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/>
  <mc:AlternateContent xmlns:mc="http://schemas.openxmlformats.org/markup-compatibility/2006">
    <mc:Choice Requires="x15">
      <x15ac:absPath xmlns:x15ac="http://schemas.microsoft.com/office/spreadsheetml/2010/11/ac" url="D:\Omix Technologies\Written at WeWork\Band 3 HOME ALONE\Band 3 papers\Paper 0 - Big paper - Haematologica\Revision\"/>
    </mc:Choice>
  </mc:AlternateContent>
  <xr:revisionPtr revIDLastSave="0" documentId="13_ncr:1_{0DA5A2D6-825C-4226-B545-4E8A088A5DE7}" xr6:coauthVersionLast="46" xr6:coauthVersionMax="46" xr10:uidLastSave="{00000000-0000-0000-0000-000000000000}"/>
  <bookViews>
    <workbookView xWindow="31680" yWindow="4875" windowWidth="21600" windowHeight="11460" xr2:uid="{00000000-000D-0000-FFFF-FFFF00000000}"/>
  </bookViews>
  <sheets>
    <sheet name="Legend" sheetId="1" r:id="rId1"/>
    <sheet name="Fig.1 Metabolomics" sheetId="2" r:id="rId2"/>
    <sheet name="Fig.2 13 Mouse strains &amp; PTR" sheetId="3" r:id="rId3"/>
    <sheet name="Fig.2 Metabolic Correlates to P" sheetId="4" r:id="rId4"/>
    <sheet name="Fig.3 Hematology of band 3 Neap" sheetId="21" r:id="rId5"/>
    <sheet name="Fig.3 Metabolomics band 3 Neapo" sheetId="6" r:id="rId6"/>
    <sheet name="Fig.3 Proteomics band3 Neapolis" sheetId="7" r:id="rId7"/>
    <sheet name="Fig.4 Proteomics B3 KO mice" sheetId="5" r:id="rId8"/>
    <sheet name="Fig.4 TPP" sheetId="10" r:id="rId9"/>
    <sheet name="Fig.5 Co-IP RBC Plasma" sheetId="11" r:id="rId10"/>
    <sheet name="Fig.5 Co-IP DSSO Membrane" sheetId="16" r:id="rId11"/>
    <sheet name="Fig.5 Co-IP DMTMM Membrane" sheetId="19" r:id="rId12"/>
    <sheet name="Fig.5 Co-IP DSSO Cytosol" sheetId="20" r:id="rId13"/>
    <sheet name="Fig.5 Co-IP DMTMM Cytosol" sheetId="18" r:id="rId14"/>
    <sheet name="Fig.5 DSSO and DMTMM Xlinks" sheetId="14" r:id="rId15"/>
    <sheet name="Fig.5 Summary Xlinks" sheetId="15" r:id="rId16"/>
    <sheet name="Fig.6 B3 1-56 GAPDH" sheetId="12" r:id="rId17"/>
    <sheet name="Fig.6 B3 1-30 GAPDH" sheetId="13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93" i="11" l="1"/>
  <c r="Q393" i="11"/>
  <c r="P393" i="11"/>
  <c r="O393" i="11"/>
  <c r="N393" i="11"/>
  <c r="M393" i="11"/>
  <c r="L393" i="11"/>
  <c r="R392" i="11"/>
  <c r="Q392" i="11"/>
  <c r="P392" i="11"/>
  <c r="O392" i="11"/>
  <c r="N392" i="11"/>
  <c r="M392" i="11"/>
  <c r="L392" i="11"/>
  <c r="R391" i="11"/>
  <c r="Q391" i="11"/>
  <c r="P391" i="11"/>
  <c r="O391" i="11"/>
  <c r="N391" i="11"/>
  <c r="M391" i="11"/>
  <c r="L391" i="11"/>
  <c r="R390" i="11"/>
  <c r="Q390" i="11"/>
  <c r="P390" i="11"/>
  <c r="O390" i="11"/>
  <c r="N390" i="11"/>
  <c r="M390" i="11"/>
  <c r="L390" i="11"/>
  <c r="R389" i="11"/>
  <c r="Q389" i="11"/>
  <c r="P389" i="11"/>
  <c r="O389" i="11"/>
  <c r="N389" i="11"/>
  <c r="M389" i="11"/>
  <c r="L389" i="11"/>
  <c r="R388" i="11"/>
  <c r="Q388" i="11"/>
  <c r="P388" i="11"/>
  <c r="O388" i="11"/>
  <c r="N388" i="11"/>
  <c r="M388" i="11"/>
  <c r="L388" i="11"/>
  <c r="R387" i="11"/>
  <c r="Q387" i="11"/>
  <c r="P387" i="11"/>
  <c r="O387" i="11"/>
  <c r="N387" i="11"/>
  <c r="M387" i="11"/>
  <c r="L387" i="11"/>
  <c r="R386" i="11"/>
  <c r="Q386" i="11"/>
  <c r="P386" i="11"/>
  <c r="O386" i="11"/>
  <c r="N386" i="11"/>
  <c r="M386" i="11"/>
  <c r="L386" i="11"/>
  <c r="R385" i="11"/>
  <c r="Q385" i="11"/>
  <c r="P385" i="11"/>
  <c r="O385" i="11"/>
  <c r="N385" i="11"/>
  <c r="M385" i="11"/>
  <c r="L385" i="11"/>
  <c r="R384" i="11"/>
  <c r="Q384" i="11"/>
  <c r="P384" i="11"/>
  <c r="O384" i="11"/>
  <c r="N384" i="11"/>
  <c r="M384" i="11"/>
  <c r="L384" i="11"/>
  <c r="R383" i="11"/>
  <c r="Q383" i="11"/>
  <c r="P383" i="11"/>
  <c r="O383" i="11"/>
  <c r="N383" i="11"/>
  <c r="M383" i="11"/>
  <c r="L383" i="11"/>
  <c r="R382" i="11"/>
  <c r="Q382" i="11"/>
  <c r="P382" i="11"/>
  <c r="O382" i="11"/>
  <c r="N382" i="11"/>
  <c r="M382" i="11"/>
  <c r="L382" i="11"/>
  <c r="R381" i="11"/>
  <c r="Q381" i="11"/>
  <c r="P381" i="11"/>
  <c r="O381" i="11"/>
  <c r="N381" i="11"/>
  <c r="M381" i="11"/>
  <c r="L381" i="11"/>
  <c r="R380" i="11"/>
  <c r="Q380" i="11"/>
  <c r="P380" i="11"/>
  <c r="O380" i="11"/>
  <c r="N380" i="11"/>
  <c r="M380" i="11"/>
  <c r="L380" i="11"/>
  <c r="R379" i="11"/>
  <c r="Q379" i="11"/>
  <c r="P379" i="11"/>
  <c r="O379" i="11"/>
  <c r="N379" i="11"/>
  <c r="M379" i="11"/>
  <c r="L379" i="11"/>
  <c r="R378" i="11"/>
  <c r="Q378" i="11"/>
  <c r="P378" i="11"/>
  <c r="O378" i="11"/>
  <c r="N378" i="11"/>
  <c r="M378" i="11"/>
  <c r="L378" i="11"/>
  <c r="R377" i="11"/>
  <c r="Q377" i="11"/>
  <c r="P377" i="11"/>
  <c r="O377" i="11"/>
  <c r="N377" i="11"/>
  <c r="M377" i="11"/>
  <c r="L377" i="11"/>
  <c r="R376" i="11"/>
  <c r="Q376" i="11"/>
  <c r="P376" i="11"/>
  <c r="O376" i="11"/>
  <c r="N376" i="11"/>
  <c r="M376" i="11"/>
  <c r="L376" i="11"/>
  <c r="R375" i="11"/>
  <c r="Q375" i="11"/>
  <c r="P375" i="11"/>
  <c r="O375" i="11"/>
  <c r="N375" i="11"/>
  <c r="M375" i="11"/>
  <c r="L375" i="11"/>
  <c r="R374" i="11"/>
  <c r="Q374" i="11"/>
  <c r="P374" i="11"/>
  <c r="O374" i="11"/>
  <c r="N374" i="11"/>
  <c r="M374" i="11"/>
  <c r="L374" i="11"/>
  <c r="R373" i="11"/>
  <c r="Q373" i="11"/>
  <c r="P373" i="11"/>
  <c r="O373" i="11"/>
  <c r="N373" i="11"/>
  <c r="M373" i="11"/>
  <c r="L373" i="11"/>
  <c r="R372" i="11"/>
  <c r="Q372" i="11"/>
  <c r="P372" i="11"/>
  <c r="O372" i="11"/>
  <c r="N372" i="11"/>
  <c r="M372" i="11"/>
  <c r="L372" i="11"/>
  <c r="R371" i="11"/>
  <c r="Q371" i="11"/>
  <c r="P371" i="11"/>
  <c r="O371" i="11"/>
  <c r="N371" i="11"/>
  <c r="M371" i="11"/>
  <c r="L371" i="11"/>
  <c r="R370" i="11"/>
  <c r="Q370" i="11"/>
  <c r="P370" i="11"/>
  <c r="O370" i="11"/>
  <c r="N370" i="11"/>
  <c r="M370" i="11"/>
  <c r="L370" i="11"/>
  <c r="R369" i="11"/>
  <c r="Q369" i="11"/>
  <c r="P369" i="11"/>
  <c r="O369" i="11"/>
  <c r="N369" i="11"/>
  <c r="M369" i="11"/>
  <c r="L369" i="11"/>
  <c r="R368" i="11"/>
  <c r="Q368" i="11"/>
  <c r="P368" i="11"/>
  <c r="O368" i="11"/>
  <c r="N368" i="11"/>
  <c r="M368" i="11"/>
  <c r="L368" i="11"/>
  <c r="R367" i="11"/>
  <c r="Q367" i="11"/>
  <c r="P367" i="11"/>
  <c r="O367" i="11"/>
  <c r="N367" i="11"/>
  <c r="M367" i="11"/>
  <c r="L367" i="11"/>
  <c r="R366" i="11"/>
  <c r="Q366" i="11"/>
  <c r="P366" i="11"/>
  <c r="O366" i="11"/>
  <c r="N366" i="11"/>
  <c r="M366" i="11"/>
  <c r="L366" i="11"/>
  <c r="R365" i="11"/>
  <c r="Q365" i="11"/>
  <c r="P365" i="11"/>
  <c r="O365" i="11"/>
  <c r="N365" i="11"/>
  <c r="M365" i="11"/>
  <c r="L365" i="11"/>
  <c r="R364" i="11"/>
  <c r="Q364" i="11"/>
  <c r="P364" i="11"/>
  <c r="O364" i="11"/>
  <c r="N364" i="11"/>
  <c r="M364" i="11"/>
  <c r="L364" i="11"/>
  <c r="R363" i="11"/>
  <c r="Q363" i="11"/>
  <c r="P363" i="11"/>
  <c r="O363" i="11"/>
  <c r="N363" i="11"/>
  <c r="M363" i="11"/>
  <c r="L363" i="11"/>
  <c r="R362" i="11"/>
  <c r="Q362" i="11"/>
  <c r="P362" i="11"/>
  <c r="O362" i="11"/>
  <c r="N362" i="11"/>
  <c r="M362" i="11"/>
  <c r="L362" i="11"/>
  <c r="R361" i="11"/>
  <c r="Q361" i="11"/>
  <c r="P361" i="11"/>
  <c r="O361" i="11"/>
  <c r="N361" i="11"/>
  <c r="M361" i="11"/>
  <c r="L361" i="11"/>
  <c r="R360" i="11"/>
  <c r="Q360" i="11"/>
  <c r="P360" i="11"/>
  <c r="O360" i="11"/>
  <c r="N360" i="11"/>
  <c r="M360" i="11"/>
  <c r="L360" i="11"/>
  <c r="R359" i="11"/>
  <c r="Q359" i="11"/>
  <c r="P359" i="11"/>
  <c r="O359" i="11"/>
  <c r="N359" i="11"/>
  <c r="M359" i="11"/>
  <c r="L359" i="11"/>
  <c r="R358" i="11"/>
  <c r="Q358" i="11"/>
  <c r="P358" i="11"/>
  <c r="O358" i="11"/>
  <c r="N358" i="11"/>
  <c r="M358" i="11"/>
  <c r="L358" i="11"/>
  <c r="R357" i="11"/>
  <c r="Q357" i="11"/>
  <c r="P357" i="11"/>
  <c r="O357" i="11"/>
  <c r="N357" i="11"/>
  <c r="M357" i="11"/>
  <c r="L357" i="11"/>
  <c r="R356" i="11"/>
  <c r="Q356" i="11"/>
  <c r="P356" i="11"/>
  <c r="O356" i="11"/>
  <c r="N356" i="11"/>
  <c r="M356" i="11"/>
  <c r="L356" i="11"/>
  <c r="R355" i="11"/>
  <c r="Q355" i="11"/>
  <c r="P355" i="11"/>
  <c r="O355" i="11"/>
  <c r="N355" i="11"/>
  <c r="M355" i="11"/>
  <c r="L355" i="11"/>
  <c r="R354" i="11"/>
  <c r="Q354" i="11"/>
  <c r="P354" i="11"/>
  <c r="O354" i="11"/>
  <c r="N354" i="11"/>
  <c r="M354" i="11"/>
  <c r="L354" i="11"/>
  <c r="R353" i="11"/>
  <c r="Q353" i="11"/>
  <c r="P353" i="11"/>
  <c r="O353" i="11"/>
  <c r="N353" i="11"/>
  <c r="M353" i="11"/>
  <c r="L353" i="11"/>
  <c r="R352" i="11"/>
  <c r="Q352" i="11"/>
  <c r="P352" i="11"/>
  <c r="O352" i="11"/>
  <c r="N352" i="11"/>
  <c r="M352" i="11"/>
  <c r="L352" i="11"/>
  <c r="R351" i="11"/>
  <c r="Q351" i="11"/>
  <c r="P351" i="11"/>
  <c r="O351" i="11"/>
  <c r="N351" i="11"/>
  <c r="M351" i="11"/>
  <c r="L351" i="11"/>
  <c r="R350" i="11"/>
  <c r="Q350" i="11"/>
  <c r="P350" i="11"/>
  <c r="O350" i="11"/>
  <c r="N350" i="11"/>
  <c r="M350" i="11"/>
  <c r="L350" i="11"/>
  <c r="R349" i="11"/>
  <c r="Q349" i="11"/>
  <c r="P349" i="11"/>
  <c r="O349" i="11"/>
  <c r="N349" i="11"/>
  <c r="M349" i="11"/>
  <c r="L349" i="11"/>
  <c r="R348" i="11"/>
  <c r="Q348" i="11"/>
  <c r="P348" i="11"/>
  <c r="O348" i="11"/>
  <c r="N348" i="11"/>
  <c r="M348" i="11"/>
  <c r="L348" i="11"/>
  <c r="R347" i="11"/>
  <c r="Q347" i="11"/>
  <c r="P347" i="11"/>
  <c r="O347" i="11"/>
  <c r="N347" i="11"/>
  <c r="M347" i="11"/>
  <c r="L347" i="11"/>
  <c r="R346" i="11"/>
  <c r="Q346" i="11"/>
  <c r="P346" i="11"/>
  <c r="O346" i="11"/>
  <c r="N346" i="11"/>
  <c r="M346" i="11"/>
  <c r="L346" i="11"/>
  <c r="R345" i="11"/>
  <c r="Q345" i="11"/>
  <c r="P345" i="11"/>
  <c r="O345" i="11"/>
  <c r="N345" i="11"/>
  <c r="M345" i="11"/>
  <c r="L345" i="11"/>
  <c r="R344" i="11"/>
  <c r="Q344" i="11"/>
  <c r="P344" i="11"/>
  <c r="O344" i="11"/>
  <c r="N344" i="11"/>
  <c r="M344" i="11"/>
  <c r="L344" i="11"/>
  <c r="R343" i="11"/>
  <c r="Q343" i="11"/>
  <c r="P343" i="11"/>
  <c r="O343" i="11"/>
  <c r="N343" i="11"/>
  <c r="M343" i="11"/>
  <c r="L343" i="11"/>
  <c r="R342" i="11"/>
  <c r="Q342" i="11"/>
  <c r="P342" i="11"/>
  <c r="O342" i="11"/>
  <c r="N342" i="11"/>
  <c r="M342" i="11"/>
  <c r="L342" i="11"/>
  <c r="R341" i="11"/>
  <c r="Q341" i="11"/>
  <c r="P341" i="11"/>
  <c r="O341" i="11"/>
  <c r="N341" i="11"/>
  <c r="M341" i="11"/>
  <c r="L341" i="11"/>
  <c r="R340" i="11"/>
  <c r="Q340" i="11"/>
  <c r="P340" i="11"/>
  <c r="O340" i="11"/>
  <c r="N340" i="11"/>
  <c r="M340" i="11"/>
  <c r="L340" i="11"/>
  <c r="R339" i="11"/>
  <c r="Q339" i="11"/>
  <c r="P339" i="11"/>
  <c r="O339" i="11"/>
  <c r="N339" i="11"/>
  <c r="M339" i="11"/>
  <c r="L339" i="11"/>
  <c r="R338" i="11"/>
  <c r="Q338" i="11"/>
  <c r="P338" i="11"/>
  <c r="O338" i="11"/>
  <c r="N338" i="11"/>
  <c r="M338" i="11"/>
  <c r="L338" i="11"/>
  <c r="R337" i="11"/>
  <c r="Q337" i="11"/>
  <c r="P337" i="11"/>
  <c r="O337" i="11"/>
  <c r="N337" i="11"/>
  <c r="M337" i="11"/>
  <c r="L337" i="11"/>
  <c r="R336" i="11"/>
  <c r="Q336" i="11"/>
  <c r="P336" i="11"/>
  <c r="O336" i="11"/>
  <c r="N336" i="11"/>
  <c r="M336" i="11"/>
  <c r="L336" i="11"/>
  <c r="R335" i="11"/>
  <c r="Q335" i="11"/>
  <c r="P335" i="11"/>
  <c r="O335" i="11"/>
  <c r="N335" i="11"/>
  <c r="M335" i="11"/>
  <c r="L335" i="11"/>
  <c r="R334" i="11"/>
  <c r="Q334" i="11"/>
  <c r="P334" i="11"/>
  <c r="O334" i="11"/>
  <c r="N334" i="11"/>
  <c r="M334" i="11"/>
  <c r="L334" i="11"/>
  <c r="R333" i="11"/>
  <c r="Q333" i="11"/>
  <c r="P333" i="11"/>
  <c r="O333" i="11"/>
  <c r="N333" i="11"/>
  <c r="M333" i="11"/>
  <c r="L333" i="11"/>
  <c r="R332" i="11"/>
  <c r="Q332" i="11"/>
  <c r="P332" i="11"/>
  <c r="O332" i="11"/>
  <c r="N332" i="11"/>
  <c r="M332" i="11"/>
  <c r="L332" i="11"/>
  <c r="R331" i="11"/>
  <c r="Q331" i="11"/>
  <c r="P331" i="11"/>
  <c r="O331" i="11"/>
  <c r="N331" i="11"/>
  <c r="M331" i="11"/>
  <c r="L331" i="11"/>
  <c r="R330" i="11"/>
  <c r="Q330" i="11"/>
  <c r="P330" i="11"/>
  <c r="O330" i="11"/>
  <c r="N330" i="11"/>
  <c r="M330" i="11"/>
  <c r="L330" i="11"/>
  <c r="R329" i="11"/>
  <c r="Q329" i="11"/>
  <c r="P329" i="11"/>
  <c r="O329" i="11"/>
  <c r="N329" i="11"/>
  <c r="M329" i="11"/>
  <c r="L329" i="11"/>
  <c r="R328" i="11"/>
  <c r="Q328" i="11"/>
  <c r="P328" i="11"/>
  <c r="O328" i="11"/>
  <c r="N328" i="11"/>
  <c r="M328" i="11"/>
  <c r="L328" i="11"/>
  <c r="R327" i="11"/>
  <c r="Q327" i="11"/>
  <c r="P327" i="11"/>
  <c r="O327" i="11"/>
  <c r="N327" i="11"/>
  <c r="M327" i="11"/>
  <c r="L327" i="11"/>
  <c r="R326" i="11"/>
  <c r="Q326" i="11"/>
  <c r="P326" i="11"/>
  <c r="O326" i="11"/>
  <c r="N326" i="11"/>
  <c r="M326" i="11"/>
  <c r="L326" i="11"/>
  <c r="R325" i="11"/>
  <c r="Q325" i="11"/>
  <c r="P325" i="11"/>
  <c r="O325" i="11"/>
  <c r="N325" i="11"/>
  <c r="M325" i="11"/>
  <c r="L325" i="11"/>
  <c r="R324" i="11"/>
  <c r="Q324" i="11"/>
  <c r="P324" i="11"/>
  <c r="O324" i="11"/>
  <c r="N324" i="11"/>
  <c r="M324" i="11"/>
  <c r="L324" i="11"/>
  <c r="R323" i="11"/>
  <c r="Q323" i="11"/>
  <c r="P323" i="11"/>
  <c r="O323" i="11"/>
  <c r="N323" i="11"/>
  <c r="M323" i="11"/>
  <c r="L323" i="11"/>
  <c r="R322" i="11"/>
  <c r="Q322" i="11"/>
  <c r="P322" i="11"/>
  <c r="O322" i="11"/>
  <c r="N322" i="11"/>
  <c r="M322" i="11"/>
  <c r="L322" i="11"/>
  <c r="R321" i="11"/>
  <c r="Q321" i="11"/>
  <c r="P321" i="11"/>
  <c r="O321" i="11"/>
  <c r="N321" i="11"/>
  <c r="M321" i="11"/>
  <c r="L321" i="11"/>
  <c r="R320" i="11"/>
  <c r="Q320" i="11"/>
  <c r="P320" i="11"/>
  <c r="O320" i="11"/>
  <c r="N320" i="11"/>
  <c r="M320" i="11"/>
  <c r="L320" i="11"/>
  <c r="R319" i="11"/>
  <c r="Q319" i="11"/>
  <c r="P319" i="11"/>
  <c r="O319" i="11"/>
  <c r="N319" i="11"/>
  <c r="M319" i="11"/>
  <c r="L319" i="11"/>
  <c r="R318" i="11"/>
  <c r="Q318" i="11"/>
  <c r="P318" i="11"/>
  <c r="O318" i="11"/>
  <c r="N318" i="11"/>
  <c r="M318" i="11"/>
  <c r="L318" i="11"/>
  <c r="R317" i="11"/>
  <c r="Q317" i="11"/>
  <c r="P317" i="11"/>
  <c r="O317" i="11"/>
  <c r="N317" i="11"/>
  <c r="M317" i="11"/>
  <c r="L317" i="11"/>
  <c r="R316" i="11"/>
  <c r="Q316" i="11"/>
  <c r="P316" i="11"/>
  <c r="O316" i="11"/>
  <c r="N316" i="11"/>
  <c r="M316" i="11"/>
  <c r="L316" i="11"/>
  <c r="R315" i="11"/>
  <c r="Q315" i="11"/>
  <c r="P315" i="11"/>
  <c r="O315" i="11"/>
  <c r="N315" i="11"/>
  <c r="M315" i="11"/>
  <c r="L315" i="11"/>
  <c r="R314" i="11"/>
  <c r="Q314" i="11"/>
  <c r="P314" i="11"/>
  <c r="O314" i="11"/>
  <c r="N314" i="11"/>
  <c r="M314" i="11"/>
  <c r="L314" i="11"/>
  <c r="R313" i="11"/>
  <c r="Q313" i="11"/>
  <c r="P313" i="11"/>
  <c r="O313" i="11"/>
  <c r="N313" i="11"/>
  <c r="M313" i="11"/>
  <c r="L313" i="11"/>
  <c r="R312" i="11"/>
  <c r="Q312" i="11"/>
  <c r="P312" i="11"/>
  <c r="O312" i="11"/>
  <c r="N312" i="11"/>
  <c r="M312" i="11"/>
  <c r="L312" i="11"/>
  <c r="R311" i="11"/>
  <c r="Q311" i="11"/>
  <c r="P311" i="11"/>
  <c r="O311" i="11"/>
  <c r="N311" i="11"/>
  <c r="M311" i="11"/>
  <c r="L311" i="11"/>
  <c r="R310" i="11"/>
  <c r="Q310" i="11"/>
  <c r="P310" i="11"/>
  <c r="O310" i="11"/>
  <c r="N310" i="11"/>
  <c r="M310" i="11"/>
  <c r="L310" i="11"/>
  <c r="R309" i="11"/>
  <c r="Q309" i="11"/>
  <c r="P309" i="11"/>
  <c r="O309" i="11"/>
  <c r="N309" i="11"/>
  <c r="M309" i="11"/>
  <c r="L309" i="11"/>
  <c r="R308" i="11"/>
  <c r="Q308" i="11"/>
  <c r="P308" i="11"/>
  <c r="O308" i="11"/>
  <c r="N308" i="11"/>
  <c r="M308" i="11"/>
  <c r="L308" i="11"/>
  <c r="R307" i="11"/>
  <c r="Q307" i="11"/>
  <c r="P307" i="11"/>
  <c r="O307" i="11"/>
  <c r="N307" i="11"/>
  <c r="M307" i="11"/>
  <c r="L307" i="11"/>
  <c r="R306" i="11"/>
  <c r="Q306" i="11"/>
  <c r="P306" i="11"/>
  <c r="O306" i="11"/>
  <c r="N306" i="11"/>
  <c r="M306" i="11"/>
  <c r="L306" i="11"/>
  <c r="R305" i="11"/>
  <c r="Q305" i="11"/>
  <c r="P305" i="11"/>
  <c r="O305" i="11"/>
  <c r="N305" i="11"/>
  <c r="M305" i="11"/>
  <c r="L305" i="11"/>
  <c r="R304" i="11"/>
  <c r="Q304" i="11"/>
  <c r="P304" i="11"/>
  <c r="O304" i="11"/>
  <c r="N304" i="11"/>
  <c r="M304" i="11"/>
  <c r="L304" i="11"/>
  <c r="R303" i="11"/>
  <c r="Q303" i="11"/>
  <c r="P303" i="11"/>
  <c r="O303" i="11"/>
  <c r="N303" i="11"/>
  <c r="M303" i="11"/>
  <c r="L303" i="11"/>
  <c r="R302" i="11"/>
  <c r="Q302" i="11"/>
  <c r="P302" i="11"/>
  <c r="O302" i="11"/>
  <c r="N302" i="11"/>
  <c r="M302" i="11"/>
  <c r="L302" i="11"/>
  <c r="R301" i="11"/>
  <c r="Q301" i="11"/>
  <c r="P301" i="11"/>
  <c r="O301" i="11"/>
  <c r="N301" i="11"/>
  <c r="M301" i="11"/>
  <c r="L301" i="11"/>
  <c r="R300" i="11"/>
  <c r="Q300" i="11"/>
  <c r="P300" i="11"/>
  <c r="O300" i="11"/>
  <c r="N300" i="11"/>
  <c r="M300" i="11"/>
  <c r="L300" i="11"/>
  <c r="R299" i="11"/>
  <c r="Q299" i="11"/>
  <c r="P299" i="11"/>
  <c r="O299" i="11"/>
  <c r="N299" i="11"/>
  <c r="M299" i="11"/>
  <c r="L299" i="11"/>
  <c r="R298" i="11"/>
  <c r="Q298" i="11"/>
  <c r="P298" i="11"/>
  <c r="O298" i="11"/>
  <c r="N298" i="11"/>
  <c r="M298" i="11"/>
  <c r="L298" i="11"/>
  <c r="R297" i="11"/>
  <c r="Q297" i="11"/>
  <c r="P297" i="11"/>
  <c r="O297" i="11"/>
  <c r="N297" i="11"/>
  <c r="M297" i="11"/>
  <c r="L297" i="11"/>
  <c r="R296" i="11"/>
  <c r="Q296" i="11"/>
  <c r="P296" i="11"/>
  <c r="O296" i="11"/>
  <c r="N296" i="11"/>
  <c r="M296" i="11"/>
  <c r="L296" i="11"/>
  <c r="R295" i="11"/>
  <c r="Q295" i="11"/>
  <c r="P295" i="11"/>
  <c r="O295" i="11"/>
  <c r="N295" i="11"/>
  <c r="M295" i="11"/>
  <c r="L295" i="11"/>
  <c r="R294" i="11"/>
  <c r="Q294" i="11"/>
  <c r="P294" i="11"/>
  <c r="O294" i="11"/>
  <c r="N294" i="11"/>
  <c r="M294" i="11"/>
  <c r="L294" i="11"/>
  <c r="R293" i="11"/>
  <c r="Q293" i="11"/>
  <c r="P293" i="11"/>
  <c r="O293" i="11"/>
  <c r="N293" i="11"/>
  <c r="M293" i="11"/>
  <c r="L293" i="11"/>
  <c r="R292" i="11"/>
  <c r="Q292" i="11"/>
  <c r="P292" i="11"/>
  <c r="O292" i="11"/>
  <c r="N292" i="11"/>
  <c r="M292" i="11"/>
  <c r="L292" i="11"/>
  <c r="R291" i="11"/>
  <c r="Q291" i="11"/>
  <c r="P291" i="11"/>
  <c r="O291" i="11"/>
  <c r="N291" i="11"/>
  <c r="M291" i="11"/>
  <c r="L291" i="11"/>
  <c r="R290" i="11"/>
  <c r="Q290" i="11"/>
  <c r="P290" i="11"/>
  <c r="O290" i="11"/>
  <c r="N290" i="11"/>
  <c r="M290" i="11"/>
  <c r="L290" i="11"/>
  <c r="R289" i="11"/>
  <c r="Q289" i="11"/>
  <c r="P289" i="11"/>
  <c r="O289" i="11"/>
  <c r="N289" i="11"/>
  <c r="M289" i="11"/>
  <c r="L289" i="11"/>
  <c r="R288" i="11"/>
  <c r="Q288" i="11"/>
  <c r="P288" i="11"/>
  <c r="O288" i="11"/>
  <c r="N288" i="11"/>
  <c r="M288" i="11"/>
  <c r="L288" i="11"/>
  <c r="R287" i="11"/>
  <c r="Q287" i="11"/>
  <c r="P287" i="11"/>
  <c r="O287" i="11"/>
  <c r="N287" i="11"/>
  <c r="M287" i="11"/>
  <c r="L287" i="11"/>
  <c r="R286" i="11"/>
  <c r="Q286" i="11"/>
  <c r="P286" i="11"/>
  <c r="O286" i="11"/>
  <c r="N286" i="11"/>
  <c r="M286" i="11"/>
  <c r="L286" i="11"/>
  <c r="R285" i="11"/>
  <c r="Q285" i="11"/>
  <c r="P285" i="11"/>
  <c r="O285" i="11"/>
  <c r="N285" i="11"/>
  <c r="M285" i="11"/>
  <c r="L285" i="11"/>
  <c r="R284" i="11"/>
  <c r="Q284" i="11"/>
  <c r="P284" i="11"/>
  <c r="O284" i="11"/>
  <c r="N284" i="11"/>
  <c r="M284" i="11"/>
  <c r="L284" i="11"/>
  <c r="R283" i="11"/>
  <c r="Q283" i="11"/>
  <c r="P283" i="11"/>
  <c r="O283" i="11"/>
  <c r="N283" i="11"/>
  <c r="M283" i="11"/>
  <c r="L283" i="11"/>
  <c r="R282" i="11"/>
  <c r="Q282" i="11"/>
  <c r="P282" i="11"/>
  <c r="O282" i="11"/>
  <c r="N282" i="11"/>
  <c r="M282" i="11"/>
  <c r="L282" i="11"/>
  <c r="R281" i="11"/>
  <c r="Q281" i="11"/>
  <c r="P281" i="11"/>
  <c r="O281" i="11"/>
  <c r="N281" i="11"/>
  <c r="M281" i="11"/>
  <c r="L281" i="11"/>
  <c r="R280" i="11"/>
  <c r="Q280" i="11"/>
  <c r="P280" i="11"/>
  <c r="O280" i="11"/>
  <c r="N280" i="11"/>
  <c r="M280" i="11"/>
  <c r="L280" i="11"/>
  <c r="R279" i="11"/>
  <c r="Q279" i="11"/>
  <c r="P279" i="11"/>
  <c r="O279" i="11"/>
  <c r="N279" i="11"/>
  <c r="M279" i="11"/>
  <c r="L279" i="11"/>
  <c r="R278" i="11"/>
  <c r="Q278" i="11"/>
  <c r="P278" i="11"/>
  <c r="O278" i="11"/>
  <c r="N278" i="11"/>
  <c r="M278" i="11"/>
  <c r="L278" i="11"/>
  <c r="R277" i="11"/>
  <c r="Q277" i="11"/>
  <c r="P277" i="11"/>
  <c r="O277" i="11"/>
  <c r="N277" i="11"/>
  <c r="M277" i="11"/>
  <c r="L277" i="11"/>
  <c r="R276" i="11"/>
  <c r="Q276" i="11"/>
  <c r="P276" i="11"/>
  <c r="O276" i="11"/>
  <c r="N276" i="11"/>
  <c r="M276" i="11"/>
  <c r="L276" i="11"/>
  <c r="R275" i="11"/>
  <c r="Q275" i="11"/>
  <c r="P275" i="11"/>
  <c r="O275" i="11"/>
  <c r="N275" i="11"/>
  <c r="M275" i="11"/>
  <c r="L275" i="11"/>
  <c r="R274" i="11"/>
  <c r="Q274" i="11"/>
  <c r="P274" i="11"/>
  <c r="O274" i="11"/>
  <c r="N274" i="11"/>
  <c r="M274" i="11"/>
  <c r="L274" i="11"/>
  <c r="R273" i="11"/>
  <c r="Q273" i="11"/>
  <c r="P273" i="11"/>
  <c r="O273" i="11"/>
  <c r="N273" i="11"/>
  <c r="M273" i="11"/>
  <c r="L273" i="11"/>
  <c r="R272" i="11"/>
  <c r="Q272" i="11"/>
  <c r="P272" i="11"/>
  <c r="O272" i="11"/>
  <c r="N272" i="11"/>
  <c r="M272" i="11"/>
  <c r="L272" i="11"/>
  <c r="R271" i="11"/>
  <c r="Q271" i="11"/>
  <c r="P271" i="11"/>
  <c r="O271" i="11"/>
  <c r="N271" i="11"/>
  <c r="M271" i="11"/>
  <c r="L271" i="11"/>
  <c r="R270" i="11"/>
  <c r="Q270" i="11"/>
  <c r="P270" i="11"/>
  <c r="O270" i="11"/>
  <c r="N270" i="11"/>
  <c r="M270" i="11"/>
  <c r="L270" i="11"/>
  <c r="R269" i="11"/>
  <c r="Q269" i="11"/>
  <c r="P269" i="11"/>
  <c r="O269" i="11"/>
  <c r="N269" i="11"/>
  <c r="M269" i="11"/>
  <c r="L269" i="11"/>
  <c r="R268" i="11"/>
  <c r="Q268" i="11"/>
  <c r="P268" i="11"/>
  <c r="O268" i="11"/>
  <c r="N268" i="11"/>
  <c r="M268" i="11"/>
  <c r="L268" i="11"/>
  <c r="R267" i="11"/>
  <c r="Q267" i="11"/>
  <c r="P267" i="11"/>
  <c r="O267" i="11"/>
  <c r="N267" i="11"/>
  <c r="M267" i="11"/>
  <c r="L267" i="11"/>
  <c r="R266" i="11"/>
  <c r="Q266" i="11"/>
  <c r="P266" i="11"/>
  <c r="O266" i="11"/>
  <c r="N266" i="11"/>
  <c r="M266" i="11"/>
  <c r="L266" i="11"/>
  <c r="R265" i="11"/>
  <c r="Q265" i="11"/>
  <c r="P265" i="11"/>
  <c r="O265" i="11"/>
  <c r="N265" i="11"/>
  <c r="M265" i="11"/>
  <c r="L265" i="11"/>
  <c r="R264" i="11"/>
  <c r="Q264" i="11"/>
  <c r="P264" i="11"/>
  <c r="O264" i="11"/>
  <c r="N264" i="11"/>
  <c r="M264" i="11"/>
  <c r="L264" i="11"/>
  <c r="R263" i="11"/>
  <c r="Q263" i="11"/>
  <c r="P263" i="11"/>
  <c r="O263" i="11"/>
  <c r="N263" i="11"/>
  <c r="M263" i="11"/>
  <c r="L263" i="11"/>
  <c r="R262" i="11"/>
  <c r="Q262" i="11"/>
  <c r="P262" i="11"/>
  <c r="O262" i="11"/>
  <c r="N262" i="11"/>
  <c r="M262" i="11"/>
  <c r="L262" i="11"/>
  <c r="R261" i="11"/>
  <c r="Q261" i="11"/>
  <c r="P261" i="11"/>
  <c r="O261" i="11"/>
  <c r="N261" i="11"/>
  <c r="M261" i="11"/>
  <c r="L261" i="11"/>
  <c r="R260" i="11"/>
  <c r="Q260" i="11"/>
  <c r="P260" i="11"/>
  <c r="O260" i="11"/>
  <c r="N260" i="11"/>
  <c r="M260" i="11"/>
  <c r="L260" i="11"/>
  <c r="R259" i="11"/>
  <c r="Q259" i="11"/>
  <c r="P259" i="11"/>
  <c r="O259" i="11"/>
  <c r="N259" i="11"/>
  <c r="M259" i="11"/>
  <c r="L259" i="11"/>
  <c r="R258" i="11"/>
  <c r="Q258" i="11"/>
  <c r="P258" i="11"/>
  <c r="O258" i="11"/>
  <c r="N258" i="11"/>
  <c r="M258" i="11"/>
  <c r="L258" i="11"/>
  <c r="R257" i="11"/>
  <c r="Q257" i="11"/>
  <c r="P257" i="11"/>
  <c r="O257" i="11"/>
  <c r="N257" i="11"/>
  <c r="M257" i="11"/>
  <c r="L257" i="11"/>
  <c r="R256" i="11"/>
  <c r="Q256" i="11"/>
  <c r="P256" i="11"/>
  <c r="O256" i="11"/>
  <c r="N256" i="11"/>
  <c r="M256" i="11"/>
  <c r="L256" i="11"/>
  <c r="R255" i="11"/>
  <c r="Q255" i="11"/>
  <c r="P255" i="11"/>
  <c r="O255" i="11"/>
  <c r="N255" i="11"/>
  <c r="M255" i="11"/>
  <c r="L255" i="11"/>
  <c r="R254" i="11"/>
  <c r="Q254" i="11"/>
  <c r="P254" i="11"/>
  <c r="O254" i="11"/>
  <c r="N254" i="11"/>
  <c r="M254" i="11"/>
  <c r="L254" i="11"/>
  <c r="R253" i="11"/>
  <c r="Q253" i="11"/>
  <c r="P253" i="11"/>
  <c r="O253" i="11"/>
  <c r="N253" i="11"/>
  <c r="M253" i="11"/>
  <c r="L253" i="11"/>
  <c r="R252" i="11"/>
  <c r="Q252" i="11"/>
  <c r="P252" i="11"/>
  <c r="O252" i="11"/>
  <c r="N252" i="11"/>
  <c r="M252" i="11"/>
  <c r="L252" i="11"/>
  <c r="R251" i="11"/>
  <c r="Q251" i="11"/>
  <c r="P251" i="11"/>
  <c r="O251" i="11"/>
  <c r="N251" i="11"/>
  <c r="M251" i="11"/>
  <c r="L251" i="11"/>
  <c r="R250" i="11"/>
  <c r="Q250" i="11"/>
  <c r="P250" i="11"/>
  <c r="O250" i="11"/>
  <c r="N250" i="11"/>
  <c r="M250" i="11"/>
  <c r="L250" i="11"/>
  <c r="R249" i="11"/>
  <c r="Q249" i="11"/>
  <c r="P249" i="11"/>
  <c r="O249" i="11"/>
  <c r="N249" i="11"/>
  <c r="M249" i="11"/>
  <c r="L249" i="11"/>
  <c r="R248" i="11"/>
  <c r="Q248" i="11"/>
  <c r="P248" i="11"/>
  <c r="O248" i="11"/>
  <c r="N248" i="11"/>
  <c r="M248" i="11"/>
  <c r="L248" i="11"/>
  <c r="R247" i="11"/>
  <c r="Q247" i="11"/>
  <c r="P247" i="11"/>
  <c r="O247" i="11"/>
  <c r="N247" i="11"/>
  <c r="M247" i="11"/>
  <c r="L247" i="11"/>
  <c r="R246" i="11"/>
  <c r="Q246" i="11"/>
  <c r="P246" i="11"/>
  <c r="O246" i="11"/>
  <c r="N246" i="11"/>
  <c r="M246" i="11"/>
  <c r="L246" i="11"/>
  <c r="R245" i="11"/>
  <c r="Q245" i="11"/>
  <c r="P245" i="11"/>
  <c r="O245" i="11"/>
  <c r="N245" i="11"/>
  <c r="M245" i="11"/>
  <c r="L245" i="11"/>
  <c r="R244" i="11"/>
  <c r="Q244" i="11"/>
  <c r="P244" i="11"/>
  <c r="O244" i="11"/>
  <c r="N244" i="11"/>
  <c r="M244" i="11"/>
  <c r="L244" i="11"/>
  <c r="R243" i="11"/>
  <c r="Q243" i="11"/>
  <c r="P243" i="11"/>
  <c r="O243" i="11"/>
  <c r="N243" i="11"/>
  <c r="M243" i="11"/>
  <c r="L243" i="11"/>
  <c r="R242" i="11"/>
  <c r="Q242" i="11"/>
  <c r="P242" i="11"/>
  <c r="O242" i="11"/>
  <c r="N242" i="11"/>
  <c r="M242" i="11"/>
  <c r="L242" i="11"/>
  <c r="R241" i="11"/>
  <c r="Q241" i="11"/>
  <c r="P241" i="11"/>
  <c r="O241" i="11"/>
  <c r="N241" i="11"/>
  <c r="M241" i="11"/>
  <c r="L241" i="11"/>
  <c r="R240" i="11"/>
  <c r="Q240" i="11"/>
  <c r="P240" i="11"/>
  <c r="O240" i="11"/>
  <c r="N240" i="11"/>
  <c r="M240" i="11"/>
  <c r="L240" i="11"/>
  <c r="R239" i="11"/>
  <c r="Q239" i="11"/>
  <c r="P239" i="11"/>
  <c r="O239" i="11"/>
  <c r="N239" i="11"/>
  <c r="M239" i="11"/>
  <c r="L239" i="11"/>
  <c r="R238" i="11"/>
  <c r="Q238" i="11"/>
  <c r="P238" i="11"/>
  <c r="O238" i="11"/>
  <c r="N238" i="11"/>
  <c r="M238" i="11"/>
  <c r="L238" i="11"/>
  <c r="R237" i="11"/>
  <c r="Q237" i="11"/>
  <c r="P237" i="11"/>
  <c r="O237" i="11"/>
  <c r="N237" i="11"/>
  <c r="M237" i="11"/>
  <c r="L237" i="11"/>
  <c r="R236" i="11"/>
  <c r="Q236" i="11"/>
  <c r="P236" i="11"/>
  <c r="O236" i="11"/>
  <c r="N236" i="11"/>
  <c r="M236" i="11"/>
  <c r="L236" i="11"/>
  <c r="R235" i="11"/>
  <c r="Q235" i="11"/>
  <c r="P235" i="11"/>
  <c r="O235" i="11"/>
  <c r="N235" i="11"/>
  <c r="M235" i="11"/>
  <c r="L235" i="11"/>
  <c r="R234" i="11"/>
  <c r="Q234" i="11"/>
  <c r="P234" i="11"/>
  <c r="O234" i="11"/>
  <c r="N234" i="11"/>
  <c r="M234" i="11"/>
  <c r="L234" i="11"/>
  <c r="R233" i="11"/>
  <c r="Q233" i="11"/>
  <c r="P233" i="11"/>
  <c r="O233" i="11"/>
  <c r="N233" i="11"/>
  <c r="M233" i="11"/>
  <c r="L233" i="11"/>
  <c r="R232" i="11"/>
  <c r="Q232" i="11"/>
  <c r="P232" i="11"/>
  <c r="O232" i="11"/>
  <c r="N232" i="11"/>
  <c r="M232" i="11"/>
  <c r="L232" i="11"/>
  <c r="R231" i="11"/>
  <c r="Q231" i="11"/>
  <c r="P231" i="11"/>
  <c r="O231" i="11"/>
  <c r="N231" i="11"/>
  <c r="M231" i="11"/>
  <c r="L231" i="11"/>
  <c r="R230" i="11"/>
  <c r="Q230" i="11"/>
  <c r="P230" i="11"/>
  <c r="O230" i="11"/>
  <c r="N230" i="11"/>
  <c r="M230" i="11"/>
  <c r="L230" i="11"/>
  <c r="R229" i="11"/>
  <c r="Q229" i="11"/>
  <c r="P229" i="11"/>
  <c r="O229" i="11"/>
  <c r="N229" i="11"/>
  <c r="M229" i="11"/>
  <c r="L229" i="11"/>
  <c r="R228" i="11"/>
  <c r="Q228" i="11"/>
  <c r="P228" i="11"/>
  <c r="O228" i="11"/>
  <c r="N228" i="11"/>
  <c r="M228" i="11"/>
  <c r="L228" i="11"/>
  <c r="R227" i="11"/>
  <c r="Q227" i="11"/>
  <c r="P227" i="11"/>
  <c r="O227" i="11"/>
  <c r="N227" i="11"/>
  <c r="M227" i="11"/>
  <c r="L227" i="11"/>
  <c r="R226" i="11"/>
  <c r="Q226" i="11"/>
  <c r="P226" i="11"/>
  <c r="O226" i="11"/>
  <c r="N226" i="11"/>
  <c r="M226" i="11"/>
  <c r="L226" i="11"/>
  <c r="R225" i="11"/>
  <c r="Q225" i="11"/>
  <c r="P225" i="11"/>
  <c r="O225" i="11"/>
  <c r="N225" i="11"/>
  <c r="M225" i="11"/>
  <c r="L225" i="11"/>
  <c r="R224" i="11"/>
  <c r="Q224" i="11"/>
  <c r="P224" i="11"/>
  <c r="O224" i="11"/>
  <c r="N224" i="11"/>
  <c r="M224" i="11"/>
  <c r="L224" i="11"/>
  <c r="R223" i="11"/>
  <c r="Q223" i="11"/>
  <c r="P223" i="11"/>
  <c r="O223" i="11"/>
  <c r="N223" i="11"/>
  <c r="M223" i="11"/>
  <c r="L223" i="11"/>
  <c r="R222" i="11"/>
  <c r="Q222" i="11"/>
  <c r="P222" i="11"/>
  <c r="O222" i="11"/>
  <c r="N222" i="11"/>
  <c r="M222" i="11"/>
  <c r="L222" i="11"/>
  <c r="R221" i="11"/>
  <c r="Q221" i="11"/>
  <c r="P221" i="11"/>
  <c r="O221" i="11"/>
  <c r="N221" i="11"/>
  <c r="M221" i="11"/>
  <c r="L221" i="11"/>
  <c r="R220" i="11"/>
  <c r="Q220" i="11"/>
  <c r="P220" i="11"/>
  <c r="O220" i="11"/>
  <c r="N220" i="11"/>
  <c r="M220" i="11"/>
  <c r="L220" i="11"/>
  <c r="R219" i="11"/>
  <c r="Q219" i="11"/>
  <c r="P219" i="11"/>
  <c r="O219" i="11"/>
  <c r="N219" i="11"/>
  <c r="M219" i="11"/>
  <c r="L219" i="11"/>
  <c r="R218" i="11"/>
  <c r="Q218" i="11"/>
  <c r="P218" i="11"/>
  <c r="O218" i="11"/>
  <c r="N218" i="11"/>
  <c r="M218" i="11"/>
  <c r="L218" i="11"/>
  <c r="R217" i="11"/>
  <c r="Q217" i="11"/>
  <c r="P217" i="11"/>
  <c r="O217" i="11"/>
  <c r="N217" i="11"/>
  <c r="M217" i="11"/>
  <c r="L217" i="11"/>
  <c r="R216" i="11"/>
  <c r="Q216" i="11"/>
  <c r="P216" i="11"/>
  <c r="O216" i="11"/>
  <c r="N216" i="11"/>
  <c r="M216" i="11"/>
  <c r="L216" i="11"/>
  <c r="R215" i="11"/>
  <c r="Q215" i="11"/>
  <c r="P215" i="11"/>
  <c r="O215" i="11"/>
  <c r="N215" i="11"/>
  <c r="M215" i="11"/>
  <c r="L215" i="11"/>
  <c r="R214" i="11"/>
  <c r="Q214" i="11"/>
  <c r="P214" i="11"/>
  <c r="O214" i="11"/>
  <c r="N214" i="11"/>
  <c r="M214" i="11"/>
  <c r="L214" i="11"/>
  <c r="R213" i="11"/>
  <c r="Q213" i="11"/>
  <c r="P213" i="11"/>
  <c r="O213" i="11"/>
  <c r="N213" i="11"/>
  <c r="M213" i="11"/>
  <c r="L213" i="11"/>
  <c r="R212" i="11"/>
  <c r="Q212" i="11"/>
  <c r="P212" i="11"/>
  <c r="O212" i="11"/>
  <c r="N212" i="11"/>
  <c r="M212" i="11"/>
  <c r="L212" i="11"/>
  <c r="R211" i="11"/>
  <c r="Q211" i="11"/>
  <c r="P211" i="11"/>
  <c r="O211" i="11"/>
  <c r="N211" i="11"/>
  <c r="M211" i="11"/>
  <c r="L211" i="11"/>
  <c r="R210" i="11"/>
  <c r="Q210" i="11"/>
  <c r="P210" i="11"/>
  <c r="O210" i="11"/>
  <c r="N210" i="11"/>
  <c r="M210" i="11"/>
  <c r="L210" i="11"/>
  <c r="R209" i="11"/>
  <c r="Q209" i="11"/>
  <c r="P209" i="11"/>
  <c r="O209" i="11"/>
  <c r="N209" i="11"/>
  <c r="M209" i="11"/>
  <c r="L209" i="11"/>
  <c r="R208" i="11"/>
  <c r="Q208" i="11"/>
  <c r="P208" i="11"/>
  <c r="O208" i="11"/>
  <c r="N208" i="11"/>
  <c r="M208" i="11"/>
  <c r="L208" i="11"/>
  <c r="R207" i="11"/>
  <c r="Q207" i="11"/>
  <c r="P207" i="11"/>
  <c r="O207" i="11"/>
  <c r="N207" i="11"/>
  <c r="M207" i="11"/>
  <c r="L207" i="11"/>
  <c r="R206" i="11"/>
  <c r="Q206" i="11"/>
  <c r="P206" i="11"/>
  <c r="O206" i="11"/>
  <c r="N206" i="11"/>
  <c r="M206" i="11"/>
  <c r="L206" i="11"/>
  <c r="R205" i="11"/>
  <c r="Q205" i="11"/>
  <c r="P205" i="11"/>
  <c r="O205" i="11"/>
  <c r="N205" i="11"/>
  <c r="M205" i="11"/>
  <c r="L205" i="11"/>
  <c r="R204" i="11"/>
  <c r="Q204" i="11"/>
  <c r="P204" i="11"/>
  <c r="O204" i="11"/>
  <c r="N204" i="11"/>
  <c r="M204" i="11"/>
  <c r="L204" i="11"/>
  <c r="R203" i="11"/>
  <c r="Q203" i="11"/>
  <c r="P203" i="11"/>
  <c r="O203" i="11"/>
  <c r="N203" i="11"/>
  <c r="M203" i="11"/>
  <c r="L203" i="11"/>
  <c r="R202" i="11"/>
  <c r="Q202" i="11"/>
  <c r="P202" i="11"/>
  <c r="O202" i="11"/>
  <c r="N202" i="11"/>
  <c r="M202" i="11"/>
  <c r="L202" i="11"/>
  <c r="R201" i="11"/>
  <c r="Q201" i="11"/>
  <c r="P201" i="11"/>
  <c r="O201" i="11"/>
  <c r="N201" i="11"/>
  <c r="M201" i="11"/>
  <c r="L201" i="11"/>
  <c r="R200" i="11"/>
  <c r="Q200" i="11"/>
  <c r="P200" i="11"/>
  <c r="O200" i="11"/>
  <c r="N200" i="11"/>
  <c r="M200" i="11"/>
  <c r="L200" i="11"/>
  <c r="R199" i="11"/>
  <c r="Q199" i="11"/>
  <c r="P199" i="11"/>
  <c r="O199" i="11"/>
  <c r="N199" i="11"/>
  <c r="M199" i="11"/>
  <c r="L199" i="11"/>
  <c r="R198" i="11"/>
  <c r="Q198" i="11"/>
  <c r="P198" i="11"/>
  <c r="O198" i="11"/>
  <c r="N198" i="11"/>
  <c r="M198" i="11"/>
  <c r="L198" i="11"/>
  <c r="R197" i="11"/>
  <c r="Q197" i="11"/>
  <c r="P197" i="11"/>
  <c r="O197" i="11"/>
  <c r="N197" i="11"/>
  <c r="M197" i="11"/>
  <c r="L197" i="11"/>
  <c r="R196" i="11"/>
  <c r="Q196" i="11"/>
  <c r="P196" i="11"/>
  <c r="O196" i="11"/>
  <c r="N196" i="11"/>
  <c r="M196" i="11"/>
  <c r="L196" i="11"/>
  <c r="R195" i="11"/>
  <c r="Q195" i="11"/>
  <c r="P195" i="11"/>
  <c r="O195" i="11"/>
  <c r="N195" i="11"/>
  <c r="M195" i="11"/>
  <c r="L195" i="11"/>
  <c r="R194" i="11"/>
  <c r="Q194" i="11"/>
  <c r="P194" i="11"/>
  <c r="O194" i="11"/>
  <c r="N194" i="11"/>
  <c r="M194" i="11"/>
  <c r="L194" i="11"/>
  <c r="R193" i="11"/>
  <c r="Q193" i="11"/>
  <c r="P193" i="11"/>
  <c r="O193" i="11"/>
  <c r="N193" i="11"/>
  <c r="M193" i="11"/>
  <c r="L193" i="11"/>
  <c r="R192" i="11"/>
  <c r="Q192" i="11"/>
  <c r="P192" i="11"/>
  <c r="O192" i="11"/>
  <c r="N192" i="11"/>
  <c r="M192" i="11"/>
  <c r="L192" i="11"/>
  <c r="R191" i="11"/>
  <c r="Q191" i="11"/>
  <c r="P191" i="11"/>
  <c r="O191" i="11"/>
  <c r="N191" i="11"/>
  <c r="M191" i="11"/>
  <c r="L191" i="11"/>
  <c r="R190" i="11"/>
  <c r="Q190" i="11"/>
  <c r="P190" i="11"/>
  <c r="O190" i="11"/>
  <c r="N190" i="11"/>
  <c r="M190" i="11"/>
  <c r="L190" i="11"/>
  <c r="R189" i="11"/>
  <c r="Q189" i="11"/>
  <c r="P189" i="11"/>
  <c r="O189" i="11"/>
  <c r="N189" i="11"/>
  <c r="M189" i="11"/>
  <c r="L189" i="11"/>
  <c r="R188" i="11"/>
  <c r="Q188" i="11"/>
  <c r="P188" i="11"/>
  <c r="O188" i="11"/>
  <c r="N188" i="11"/>
  <c r="M188" i="11"/>
  <c r="L188" i="11"/>
  <c r="R187" i="11"/>
  <c r="Q187" i="11"/>
  <c r="P187" i="11"/>
  <c r="O187" i="11"/>
  <c r="N187" i="11"/>
  <c r="M187" i="11"/>
  <c r="L187" i="11"/>
  <c r="R186" i="11"/>
  <c r="Q186" i="11"/>
  <c r="P186" i="11"/>
  <c r="O186" i="11"/>
  <c r="N186" i="11"/>
  <c r="M186" i="11"/>
  <c r="L186" i="11"/>
  <c r="R185" i="11"/>
  <c r="Q185" i="11"/>
  <c r="P185" i="11"/>
  <c r="O185" i="11"/>
  <c r="N185" i="11"/>
  <c r="M185" i="11"/>
  <c r="L185" i="11"/>
  <c r="R184" i="11"/>
  <c r="Q184" i="11"/>
  <c r="P184" i="11"/>
  <c r="O184" i="11"/>
  <c r="N184" i="11"/>
  <c r="M184" i="11"/>
  <c r="L184" i="11"/>
  <c r="R183" i="11"/>
  <c r="Q183" i="11"/>
  <c r="P183" i="11"/>
  <c r="O183" i="11"/>
  <c r="N183" i="11"/>
  <c r="M183" i="11"/>
  <c r="L183" i="11"/>
  <c r="R182" i="11"/>
  <c r="Q182" i="11"/>
  <c r="P182" i="11"/>
  <c r="O182" i="11"/>
  <c r="N182" i="11"/>
  <c r="M182" i="11"/>
  <c r="L182" i="11"/>
  <c r="R181" i="11"/>
  <c r="Q181" i="11"/>
  <c r="P181" i="11"/>
  <c r="O181" i="11"/>
  <c r="N181" i="11"/>
  <c r="M181" i="11"/>
  <c r="L181" i="11"/>
  <c r="R180" i="11"/>
  <c r="Q180" i="11"/>
  <c r="P180" i="11"/>
  <c r="O180" i="11"/>
  <c r="N180" i="11"/>
  <c r="M180" i="11"/>
  <c r="L180" i="11"/>
  <c r="R179" i="11"/>
  <c r="Q179" i="11"/>
  <c r="P179" i="11"/>
  <c r="O179" i="11"/>
  <c r="N179" i="11"/>
  <c r="M179" i="11"/>
  <c r="L179" i="11"/>
  <c r="R178" i="11"/>
  <c r="Q178" i="11"/>
  <c r="P178" i="11"/>
  <c r="O178" i="11"/>
  <c r="N178" i="11"/>
  <c r="M178" i="11"/>
  <c r="L178" i="11"/>
  <c r="R177" i="11"/>
  <c r="Q177" i="11"/>
  <c r="P177" i="11"/>
  <c r="O177" i="11"/>
  <c r="N177" i="11"/>
  <c r="M177" i="11"/>
  <c r="L177" i="11"/>
  <c r="R176" i="11"/>
  <c r="Q176" i="11"/>
  <c r="P176" i="11"/>
  <c r="O176" i="11"/>
  <c r="N176" i="11"/>
  <c r="M176" i="11"/>
  <c r="L176" i="11"/>
  <c r="R175" i="11"/>
  <c r="Q175" i="11"/>
  <c r="P175" i="11"/>
  <c r="O175" i="11"/>
  <c r="N175" i="11"/>
  <c r="M175" i="11"/>
  <c r="L175" i="11"/>
  <c r="R174" i="11"/>
  <c r="Q174" i="11"/>
  <c r="P174" i="11"/>
  <c r="O174" i="11"/>
  <c r="N174" i="11"/>
  <c r="M174" i="11"/>
  <c r="L174" i="11"/>
  <c r="R173" i="11"/>
  <c r="Q173" i="11"/>
  <c r="P173" i="11"/>
  <c r="O173" i="11"/>
  <c r="N173" i="11"/>
  <c r="M173" i="11"/>
  <c r="L173" i="11"/>
  <c r="R172" i="11"/>
  <c r="Q172" i="11"/>
  <c r="P172" i="11"/>
  <c r="O172" i="11"/>
  <c r="N172" i="11"/>
  <c r="M172" i="11"/>
  <c r="L172" i="11"/>
  <c r="R171" i="11"/>
  <c r="Q171" i="11"/>
  <c r="P171" i="11"/>
  <c r="O171" i="11"/>
  <c r="N171" i="11"/>
  <c r="M171" i="11"/>
  <c r="L171" i="11"/>
  <c r="R170" i="11"/>
  <c r="Q170" i="11"/>
  <c r="P170" i="11"/>
  <c r="O170" i="11"/>
  <c r="N170" i="11"/>
  <c r="M170" i="11"/>
  <c r="L170" i="11"/>
  <c r="R169" i="11"/>
  <c r="Q169" i="11"/>
  <c r="P169" i="11"/>
  <c r="O169" i="11"/>
  <c r="N169" i="11"/>
  <c r="M169" i="11"/>
  <c r="L169" i="11"/>
  <c r="R168" i="11"/>
  <c r="Q168" i="11"/>
  <c r="P168" i="11"/>
  <c r="O168" i="11"/>
  <c r="N168" i="11"/>
  <c r="M168" i="11"/>
  <c r="L168" i="11"/>
  <c r="R167" i="11"/>
  <c r="Q167" i="11"/>
  <c r="P167" i="11"/>
  <c r="O167" i="11"/>
  <c r="N167" i="11"/>
  <c r="M167" i="11"/>
  <c r="L167" i="11"/>
  <c r="R166" i="11"/>
  <c r="Q166" i="11"/>
  <c r="P166" i="11"/>
  <c r="O166" i="11"/>
  <c r="N166" i="11"/>
  <c r="M166" i="11"/>
  <c r="L166" i="11"/>
  <c r="R165" i="11"/>
  <c r="Q165" i="11"/>
  <c r="P165" i="11"/>
  <c r="O165" i="11"/>
  <c r="N165" i="11"/>
  <c r="M165" i="11"/>
  <c r="L165" i="11"/>
  <c r="R164" i="11"/>
  <c r="Q164" i="11"/>
  <c r="P164" i="11"/>
  <c r="O164" i="11"/>
  <c r="N164" i="11"/>
  <c r="M164" i="11"/>
  <c r="L164" i="11"/>
  <c r="R163" i="11"/>
  <c r="Q163" i="11"/>
  <c r="P163" i="11"/>
  <c r="O163" i="11"/>
  <c r="N163" i="11"/>
  <c r="M163" i="11"/>
  <c r="L163" i="11"/>
  <c r="R162" i="11"/>
  <c r="Q162" i="11"/>
  <c r="P162" i="11"/>
  <c r="O162" i="11"/>
  <c r="N162" i="11"/>
  <c r="M162" i="11"/>
  <c r="L162" i="11"/>
  <c r="R161" i="11"/>
  <c r="Q161" i="11"/>
  <c r="P161" i="11"/>
  <c r="O161" i="11"/>
  <c r="N161" i="11"/>
  <c r="M161" i="11"/>
  <c r="L161" i="11"/>
  <c r="R160" i="11"/>
  <c r="Q160" i="11"/>
  <c r="P160" i="11"/>
  <c r="O160" i="11"/>
  <c r="N160" i="11"/>
  <c r="M160" i="11"/>
  <c r="L160" i="11"/>
  <c r="R159" i="11"/>
  <c r="Q159" i="11"/>
  <c r="P159" i="11"/>
  <c r="O159" i="11"/>
  <c r="N159" i="11"/>
  <c r="M159" i="11"/>
  <c r="L159" i="11"/>
  <c r="R158" i="11"/>
  <c r="Q158" i="11"/>
  <c r="P158" i="11"/>
  <c r="O158" i="11"/>
  <c r="N158" i="11"/>
  <c r="M158" i="11"/>
  <c r="L158" i="11"/>
  <c r="R157" i="11"/>
  <c r="Q157" i="11"/>
  <c r="P157" i="11"/>
  <c r="O157" i="11"/>
  <c r="N157" i="11"/>
  <c r="M157" i="11"/>
  <c r="L157" i="11"/>
  <c r="R156" i="11"/>
  <c r="Q156" i="11"/>
  <c r="P156" i="11"/>
  <c r="O156" i="11"/>
  <c r="N156" i="11"/>
  <c r="M156" i="11"/>
  <c r="L156" i="11"/>
  <c r="R155" i="11"/>
  <c r="Q155" i="11"/>
  <c r="P155" i="11"/>
  <c r="O155" i="11"/>
  <c r="N155" i="11"/>
  <c r="M155" i="11"/>
  <c r="L155" i="11"/>
  <c r="R154" i="11"/>
  <c r="Q154" i="11"/>
  <c r="P154" i="11"/>
  <c r="O154" i="11"/>
  <c r="N154" i="11"/>
  <c r="M154" i="11"/>
  <c r="L154" i="11"/>
  <c r="R153" i="11"/>
  <c r="Q153" i="11"/>
  <c r="P153" i="11"/>
  <c r="O153" i="11"/>
  <c r="N153" i="11"/>
  <c r="M153" i="11"/>
  <c r="L153" i="11"/>
  <c r="R152" i="11"/>
  <c r="Q152" i="11"/>
  <c r="P152" i="11"/>
  <c r="O152" i="11"/>
  <c r="N152" i="11"/>
  <c r="M152" i="11"/>
  <c r="L152" i="11"/>
  <c r="R151" i="11"/>
  <c r="Q151" i="11"/>
  <c r="P151" i="11"/>
  <c r="O151" i="11"/>
  <c r="N151" i="11"/>
  <c r="M151" i="11"/>
  <c r="L151" i="11"/>
  <c r="R150" i="11"/>
  <c r="Q150" i="11"/>
  <c r="P150" i="11"/>
  <c r="O150" i="11"/>
  <c r="N150" i="11"/>
  <c r="M150" i="11"/>
  <c r="L150" i="11"/>
  <c r="R149" i="11"/>
  <c r="Q149" i="11"/>
  <c r="P149" i="11"/>
  <c r="O149" i="11"/>
  <c r="N149" i="11"/>
  <c r="M149" i="11"/>
  <c r="L149" i="11"/>
  <c r="R148" i="11"/>
  <c r="Q148" i="11"/>
  <c r="P148" i="11"/>
  <c r="O148" i="11"/>
  <c r="N148" i="11"/>
  <c r="M148" i="11"/>
  <c r="L148" i="11"/>
  <c r="R147" i="11"/>
  <c r="Q147" i="11"/>
  <c r="P147" i="11"/>
  <c r="O147" i="11"/>
  <c r="N147" i="11"/>
  <c r="M147" i="11"/>
  <c r="L147" i="11"/>
  <c r="R146" i="11"/>
  <c r="Q146" i="11"/>
  <c r="P146" i="11"/>
  <c r="O146" i="11"/>
  <c r="N146" i="11"/>
  <c r="M146" i="11"/>
  <c r="L146" i="11"/>
  <c r="R145" i="11"/>
  <c r="Q145" i="11"/>
  <c r="P145" i="11"/>
  <c r="O145" i="11"/>
  <c r="N145" i="11"/>
  <c r="M145" i="11"/>
  <c r="L145" i="11"/>
  <c r="R144" i="11"/>
  <c r="Q144" i="11"/>
  <c r="P144" i="11"/>
  <c r="O144" i="11"/>
  <c r="N144" i="11"/>
  <c r="M144" i="11"/>
  <c r="L144" i="11"/>
  <c r="R143" i="11"/>
  <c r="Q143" i="11"/>
  <c r="P143" i="11"/>
  <c r="O143" i="11"/>
  <c r="N143" i="11"/>
  <c r="M143" i="11"/>
  <c r="L143" i="11"/>
  <c r="R142" i="11"/>
  <c r="Q142" i="11"/>
  <c r="P142" i="11"/>
  <c r="O142" i="11"/>
  <c r="N142" i="11"/>
  <c r="M142" i="11"/>
  <c r="L142" i="11"/>
  <c r="R141" i="11"/>
  <c r="Q141" i="11"/>
  <c r="P141" i="11"/>
  <c r="O141" i="11"/>
  <c r="N141" i="11"/>
  <c r="M141" i="11"/>
  <c r="L141" i="11"/>
  <c r="R140" i="11"/>
  <c r="Q140" i="11"/>
  <c r="P140" i="11"/>
  <c r="O140" i="11"/>
  <c r="N140" i="11"/>
  <c r="M140" i="11"/>
  <c r="L140" i="11"/>
  <c r="R139" i="11"/>
  <c r="Q139" i="11"/>
  <c r="P139" i="11"/>
  <c r="O139" i="11"/>
  <c r="N139" i="11"/>
  <c r="M139" i="11"/>
  <c r="L139" i="11"/>
  <c r="R138" i="11"/>
  <c r="Q138" i="11"/>
  <c r="P138" i="11"/>
  <c r="O138" i="11"/>
  <c r="N138" i="11"/>
  <c r="M138" i="11"/>
  <c r="L138" i="11"/>
  <c r="R137" i="11"/>
  <c r="Q137" i="11"/>
  <c r="P137" i="11"/>
  <c r="O137" i="11"/>
  <c r="N137" i="11"/>
  <c r="M137" i="11"/>
  <c r="L137" i="11"/>
  <c r="R136" i="11"/>
  <c r="Q136" i="11"/>
  <c r="P136" i="11"/>
  <c r="O136" i="11"/>
  <c r="N136" i="11"/>
  <c r="M136" i="11"/>
  <c r="L136" i="11"/>
  <c r="R135" i="11"/>
  <c r="Q135" i="11"/>
  <c r="P135" i="11"/>
  <c r="O135" i="11"/>
  <c r="N135" i="11"/>
  <c r="M135" i="11"/>
  <c r="L135" i="11"/>
  <c r="R134" i="11"/>
  <c r="Q134" i="11"/>
  <c r="P134" i="11"/>
  <c r="O134" i="11"/>
  <c r="N134" i="11"/>
  <c r="M134" i="11"/>
  <c r="L134" i="11"/>
  <c r="R133" i="11"/>
  <c r="Q133" i="11"/>
  <c r="P133" i="11"/>
  <c r="O133" i="11"/>
  <c r="N133" i="11"/>
  <c r="M133" i="11"/>
  <c r="L133" i="11"/>
  <c r="R132" i="11"/>
  <c r="Q132" i="11"/>
  <c r="P132" i="11"/>
  <c r="O132" i="11"/>
  <c r="N132" i="11"/>
  <c r="M132" i="11"/>
  <c r="L132" i="11"/>
  <c r="R131" i="11"/>
  <c r="Q131" i="11"/>
  <c r="P131" i="11"/>
  <c r="O131" i="11"/>
  <c r="N131" i="11"/>
  <c r="M131" i="11"/>
  <c r="L131" i="11"/>
  <c r="R130" i="11"/>
  <c r="Q130" i="11"/>
  <c r="P130" i="11"/>
  <c r="O130" i="11"/>
  <c r="N130" i="11"/>
  <c r="M130" i="11"/>
  <c r="L130" i="11"/>
  <c r="R129" i="11"/>
  <c r="Q129" i="11"/>
  <c r="P129" i="11"/>
  <c r="O129" i="11"/>
  <c r="N129" i="11"/>
  <c r="M129" i="11"/>
  <c r="L129" i="11"/>
  <c r="R128" i="11"/>
  <c r="Q128" i="11"/>
  <c r="P128" i="11"/>
  <c r="O128" i="11"/>
  <c r="N128" i="11"/>
  <c r="M128" i="11"/>
  <c r="L128" i="11"/>
  <c r="R127" i="11"/>
  <c r="Q127" i="11"/>
  <c r="P127" i="11"/>
  <c r="O127" i="11"/>
  <c r="N127" i="11"/>
  <c r="M127" i="11"/>
  <c r="L127" i="11"/>
  <c r="R126" i="11"/>
  <c r="Q126" i="11"/>
  <c r="P126" i="11"/>
  <c r="O126" i="11"/>
  <c r="N126" i="11"/>
  <c r="M126" i="11"/>
  <c r="L126" i="11"/>
  <c r="R125" i="11"/>
  <c r="Q125" i="11"/>
  <c r="P125" i="11"/>
  <c r="O125" i="11"/>
  <c r="N125" i="11"/>
  <c r="M125" i="11"/>
  <c r="L125" i="11"/>
  <c r="R124" i="11"/>
  <c r="Q124" i="11"/>
  <c r="P124" i="11"/>
  <c r="O124" i="11"/>
  <c r="N124" i="11"/>
  <c r="M124" i="11"/>
  <c r="L124" i="11"/>
  <c r="R123" i="11"/>
  <c r="Q123" i="11"/>
  <c r="P123" i="11"/>
  <c r="O123" i="11"/>
  <c r="N123" i="11"/>
  <c r="M123" i="11"/>
  <c r="L123" i="11"/>
  <c r="R122" i="11"/>
  <c r="Q122" i="11"/>
  <c r="P122" i="11"/>
  <c r="O122" i="11"/>
  <c r="N122" i="11"/>
  <c r="M122" i="11"/>
  <c r="L122" i="11"/>
  <c r="R121" i="11"/>
  <c r="Q121" i="11"/>
  <c r="P121" i="11"/>
  <c r="O121" i="11"/>
  <c r="N121" i="11"/>
  <c r="M121" i="11"/>
  <c r="L121" i="11"/>
  <c r="R120" i="11"/>
  <c r="Q120" i="11"/>
  <c r="P120" i="11"/>
  <c r="O120" i="11"/>
  <c r="N120" i="11"/>
  <c r="M120" i="11"/>
  <c r="L120" i="11"/>
  <c r="R119" i="11"/>
  <c r="Q119" i="11"/>
  <c r="P119" i="11"/>
  <c r="O119" i="11"/>
  <c r="N119" i="11"/>
  <c r="M119" i="11"/>
  <c r="L119" i="11"/>
  <c r="R118" i="11"/>
  <c r="Q118" i="11"/>
  <c r="P118" i="11"/>
  <c r="O118" i="11"/>
  <c r="N118" i="11"/>
  <c r="M118" i="11"/>
  <c r="L118" i="11"/>
  <c r="R117" i="11"/>
  <c r="Q117" i="11"/>
  <c r="P117" i="11"/>
  <c r="O117" i="11"/>
  <c r="N117" i="11"/>
  <c r="M117" i="11"/>
  <c r="L117" i="11"/>
  <c r="R116" i="11"/>
  <c r="Q116" i="11"/>
  <c r="P116" i="11"/>
  <c r="O116" i="11"/>
  <c r="N116" i="11"/>
  <c r="M116" i="11"/>
  <c r="L116" i="11"/>
  <c r="R115" i="11"/>
  <c r="Q115" i="11"/>
  <c r="P115" i="11"/>
  <c r="O115" i="11"/>
  <c r="N115" i="11"/>
  <c r="M115" i="11"/>
  <c r="L115" i="11"/>
  <c r="R114" i="11"/>
  <c r="Q114" i="11"/>
  <c r="P114" i="11"/>
  <c r="O114" i="11"/>
  <c r="N114" i="11"/>
  <c r="M114" i="11"/>
  <c r="L114" i="11"/>
  <c r="R113" i="11"/>
  <c r="Q113" i="11"/>
  <c r="P113" i="11"/>
  <c r="O113" i="11"/>
  <c r="N113" i="11"/>
  <c r="M113" i="11"/>
  <c r="L113" i="11"/>
  <c r="R112" i="11"/>
  <c r="Q112" i="11"/>
  <c r="P112" i="11"/>
  <c r="O112" i="11"/>
  <c r="N112" i="11"/>
  <c r="M112" i="11"/>
  <c r="L112" i="11"/>
  <c r="R111" i="11"/>
  <c r="Q111" i="11"/>
  <c r="P111" i="11"/>
  <c r="O111" i="11"/>
  <c r="N111" i="11"/>
  <c r="M111" i="11"/>
  <c r="L111" i="11"/>
  <c r="R110" i="11"/>
  <c r="Q110" i="11"/>
  <c r="P110" i="11"/>
  <c r="O110" i="11"/>
  <c r="N110" i="11"/>
  <c r="M110" i="11"/>
  <c r="L110" i="11"/>
  <c r="R109" i="11"/>
  <c r="Q109" i="11"/>
  <c r="P109" i="11"/>
  <c r="O109" i="11"/>
  <c r="N109" i="11"/>
  <c r="M109" i="11"/>
  <c r="L109" i="11"/>
  <c r="R108" i="11"/>
  <c r="Q108" i="11"/>
  <c r="P108" i="11"/>
  <c r="O108" i="11"/>
  <c r="N108" i="11"/>
  <c r="M108" i="11"/>
  <c r="L108" i="11"/>
  <c r="R107" i="11"/>
  <c r="Q107" i="11"/>
  <c r="P107" i="11"/>
  <c r="O107" i="11"/>
  <c r="N107" i="11"/>
  <c r="M107" i="11"/>
  <c r="L107" i="11"/>
  <c r="R106" i="11"/>
  <c r="Q106" i="11"/>
  <c r="P106" i="11"/>
  <c r="O106" i="11"/>
  <c r="N106" i="11"/>
  <c r="M106" i="11"/>
  <c r="L106" i="11"/>
  <c r="R105" i="11"/>
  <c r="Q105" i="11"/>
  <c r="P105" i="11"/>
  <c r="O105" i="11"/>
  <c r="N105" i="11"/>
  <c r="M105" i="11"/>
  <c r="L105" i="11"/>
  <c r="R104" i="11"/>
  <c r="Q104" i="11"/>
  <c r="P104" i="11"/>
  <c r="O104" i="11"/>
  <c r="N104" i="11"/>
  <c r="M104" i="11"/>
  <c r="L104" i="11"/>
  <c r="R103" i="11"/>
  <c r="Q103" i="11"/>
  <c r="P103" i="11"/>
  <c r="O103" i="11"/>
  <c r="N103" i="11"/>
  <c r="M103" i="11"/>
  <c r="L103" i="11"/>
  <c r="R102" i="11"/>
  <c r="Q102" i="11"/>
  <c r="P102" i="11"/>
  <c r="O102" i="11"/>
  <c r="N102" i="11"/>
  <c r="M102" i="11"/>
  <c r="L102" i="11"/>
  <c r="R101" i="11"/>
  <c r="Q101" i="11"/>
  <c r="P101" i="11"/>
  <c r="O101" i="11"/>
  <c r="N101" i="11"/>
  <c r="M101" i="11"/>
  <c r="L101" i="11"/>
  <c r="R100" i="11"/>
  <c r="Q100" i="11"/>
  <c r="P100" i="11"/>
  <c r="O100" i="11"/>
  <c r="N100" i="11"/>
  <c r="M100" i="11"/>
  <c r="L100" i="11"/>
  <c r="R99" i="11"/>
  <c r="Q99" i="11"/>
  <c r="P99" i="11"/>
  <c r="O99" i="11"/>
  <c r="N99" i="11"/>
  <c r="M99" i="11"/>
  <c r="L99" i="11"/>
  <c r="R98" i="11"/>
  <c r="Q98" i="11"/>
  <c r="P98" i="11"/>
  <c r="O98" i="11"/>
  <c r="N98" i="11"/>
  <c r="M98" i="11"/>
  <c r="L98" i="11"/>
  <c r="R97" i="11"/>
  <c r="Q97" i="11"/>
  <c r="P97" i="11"/>
  <c r="O97" i="11"/>
  <c r="N97" i="11"/>
  <c r="M97" i="11"/>
  <c r="L97" i="11"/>
  <c r="R96" i="11"/>
  <c r="Q96" i="11"/>
  <c r="P96" i="11"/>
  <c r="O96" i="11"/>
  <c r="N96" i="11"/>
  <c r="M96" i="11"/>
  <c r="L96" i="11"/>
  <c r="R95" i="11"/>
  <c r="Q95" i="11"/>
  <c r="P95" i="11"/>
  <c r="O95" i="11"/>
  <c r="N95" i="11"/>
  <c r="M95" i="11"/>
  <c r="L95" i="11"/>
  <c r="R94" i="11"/>
  <c r="Q94" i="11"/>
  <c r="P94" i="11"/>
  <c r="O94" i="11"/>
  <c r="N94" i="11"/>
  <c r="M94" i="11"/>
  <c r="L94" i="11"/>
  <c r="R93" i="11"/>
  <c r="Q93" i="11"/>
  <c r="P93" i="11"/>
  <c r="O93" i="11"/>
  <c r="N93" i="11"/>
  <c r="M93" i="11"/>
  <c r="L93" i="11"/>
  <c r="R92" i="11"/>
  <c r="Q92" i="11"/>
  <c r="P92" i="11"/>
  <c r="O92" i="11"/>
  <c r="N92" i="11"/>
  <c r="M92" i="11"/>
  <c r="L92" i="11"/>
  <c r="R91" i="11"/>
  <c r="Q91" i="11"/>
  <c r="P91" i="11"/>
  <c r="O91" i="11"/>
  <c r="N91" i="11"/>
  <c r="M91" i="11"/>
  <c r="L91" i="11"/>
  <c r="R90" i="11"/>
  <c r="Q90" i="11"/>
  <c r="P90" i="11"/>
  <c r="O90" i="11"/>
  <c r="N90" i="11"/>
  <c r="M90" i="11"/>
  <c r="L90" i="11"/>
  <c r="R89" i="11"/>
  <c r="Q89" i="11"/>
  <c r="P89" i="11"/>
  <c r="O89" i="11"/>
  <c r="N89" i="11"/>
  <c r="M89" i="11"/>
  <c r="L89" i="11"/>
  <c r="R88" i="11"/>
  <c r="Q88" i="11"/>
  <c r="P88" i="11"/>
  <c r="O88" i="11"/>
  <c r="N88" i="11"/>
  <c r="M88" i="11"/>
  <c r="L88" i="11"/>
  <c r="R87" i="11"/>
  <c r="Q87" i="11"/>
  <c r="P87" i="11"/>
  <c r="O87" i="11"/>
  <c r="N87" i="11"/>
  <c r="M87" i="11"/>
  <c r="L87" i="11"/>
  <c r="R86" i="11"/>
  <c r="Q86" i="11"/>
  <c r="P86" i="11"/>
  <c r="O86" i="11"/>
  <c r="N86" i="11"/>
  <c r="M86" i="11"/>
  <c r="L86" i="11"/>
  <c r="R85" i="11"/>
  <c r="Q85" i="11"/>
  <c r="P85" i="11"/>
  <c r="O85" i="11"/>
  <c r="N85" i="11"/>
  <c r="M85" i="11"/>
  <c r="L85" i="11"/>
  <c r="R84" i="11"/>
  <c r="Q84" i="11"/>
  <c r="P84" i="11"/>
  <c r="O84" i="11"/>
  <c r="N84" i="11"/>
  <c r="M84" i="11"/>
  <c r="L84" i="11"/>
  <c r="R83" i="11"/>
  <c r="Q83" i="11"/>
  <c r="P83" i="11"/>
  <c r="O83" i="11"/>
  <c r="N83" i="11"/>
  <c r="M83" i="11"/>
  <c r="L83" i="11"/>
  <c r="R82" i="11"/>
  <c r="Q82" i="11"/>
  <c r="P82" i="11"/>
  <c r="O82" i="11"/>
  <c r="N82" i="11"/>
  <c r="M82" i="11"/>
  <c r="L82" i="11"/>
  <c r="R81" i="11"/>
  <c r="Q81" i="11"/>
  <c r="P81" i="11"/>
  <c r="O81" i="11"/>
  <c r="N81" i="11"/>
  <c r="M81" i="11"/>
  <c r="L81" i="11"/>
  <c r="R80" i="11"/>
  <c r="Q80" i="11"/>
  <c r="P80" i="11"/>
  <c r="O80" i="11"/>
  <c r="N80" i="11"/>
  <c r="M80" i="11"/>
  <c r="L80" i="11"/>
  <c r="R79" i="11"/>
  <c r="Q79" i="11"/>
  <c r="P79" i="11"/>
  <c r="O79" i="11"/>
  <c r="N79" i="11"/>
  <c r="M79" i="11"/>
  <c r="L79" i="11"/>
  <c r="R78" i="11"/>
  <c r="Q78" i="11"/>
  <c r="P78" i="11"/>
  <c r="O78" i="11"/>
  <c r="N78" i="11"/>
  <c r="M78" i="11"/>
  <c r="L78" i="11"/>
  <c r="R77" i="11"/>
  <c r="Q77" i="11"/>
  <c r="P77" i="11"/>
  <c r="O77" i="11"/>
  <c r="N77" i="11"/>
  <c r="M77" i="11"/>
  <c r="L77" i="11"/>
  <c r="R76" i="11"/>
  <c r="Q76" i="11"/>
  <c r="P76" i="11"/>
  <c r="O76" i="11"/>
  <c r="N76" i="11"/>
  <c r="M76" i="11"/>
  <c r="L76" i="11"/>
  <c r="R75" i="11"/>
  <c r="Q75" i="11"/>
  <c r="P75" i="11"/>
  <c r="O75" i="11"/>
  <c r="N75" i="11"/>
  <c r="M75" i="11"/>
  <c r="L75" i="11"/>
  <c r="R74" i="11"/>
  <c r="Q74" i="11"/>
  <c r="P74" i="11"/>
  <c r="O74" i="11"/>
  <c r="N74" i="11"/>
  <c r="M74" i="11"/>
  <c r="L74" i="11"/>
  <c r="R73" i="11"/>
  <c r="Q73" i="11"/>
  <c r="P73" i="11"/>
  <c r="O73" i="11"/>
  <c r="N73" i="11"/>
  <c r="M73" i="11"/>
  <c r="L73" i="11"/>
  <c r="R72" i="11"/>
  <c r="Q72" i="11"/>
  <c r="P72" i="11"/>
  <c r="O72" i="11"/>
  <c r="N72" i="11"/>
  <c r="M72" i="11"/>
  <c r="L72" i="11"/>
  <c r="R71" i="11"/>
  <c r="Q71" i="11"/>
  <c r="P71" i="11"/>
  <c r="O71" i="11"/>
  <c r="N71" i="11"/>
  <c r="M71" i="11"/>
  <c r="L71" i="11"/>
  <c r="R70" i="11"/>
  <c r="Q70" i="11"/>
  <c r="P70" i="11"/>
  <c r="O70" i="11"/>
  <c r="N70" i="11"/>
  <c r="M70" i="11"/>
  <c r="L70" i="11"/>
  <c r="R69" i="11"/>
  <c r="Q69" i="11"/>
  <c r="P69" i="11"/>
  <c r="O69" i="11"/>
  <c r="N69" i="11"/>
  <c r="M69" i="11"/>
  <c r="L69" i="11"/>
  <c r="R68" i="11"/>
  <c r="Q68" i="11"/>
  <c r="P68" i="11"/>
  <c r="O68" i="11"/>
  <c r="N68" i="11"/>
  <c r="M68" i="11"/>
  <c r="L68" i="11"/>
  <c r="R67" i="11"/>
  <c r="Q67" i="11"/>
  <c r="P67" i="11"/>
  <c r="O67" i="11"/>
  <c r="N67" i="11"/>
  <c r="M67" i="11"/>
  <c r="L67" i="11"/>
  <c r="R66" i="11"/>
  <c r="Q66" i="11"/>
  <c r="P66" i="11"/>
  <c r="O66" i="11"/>
  <c r="N66" i="11"/>
  <c r="M66" i="11"/>
  <c r="L66" i="11"/>
  <c r="R65" i="11"/>
  <c r="Q65" i="11"/>
  <c r="P65" i="11"/>
  <c r="O65" i="11"/>
  <c r="N65" i="11"/>
  <c r="M65" i="11"/>
  <c r="L65" i="11"/>
  <c r="R64" i="11"/>
  <c r="Q64" i="11"/>
  <c r="P64" i="11"/>
  <c r="O64" i="11"/>
  <c r="N64" i="11"/>
  <c r="M64" i="11"/>
  <c r="L64" i="11"/>
  <c r="R63" i="11"/>
  <c r="Q63" i="11"/>
  <c r="P63" i="11"/>
  <c r="O63" i="11"/>
  <c r="N63" i="11"/>
  <c r="M63" i="11"/>
  <c r="L63" i="11"/>
  <c r="R62" i="11"/>
  <c r="Q62" i="11"/>
  <c r="P62" i="11"/>
  <c r="O62" i="11"/>
  <c r="N62" i="11"/>
  <c r="M62" i="11"/>
  <c r="L62" i="11"/>
  <c r="R61" i="11"/>
  <c r="Q61" i="11"/>
  <c r="P61" i="11"/>
  <c r="O61" i="11"/>
  <c r="N61" i="11"/>
  <c r="M61" i="11"/>
  <c r="L61" i="11"/>
  <c r="R60" i="11"/>
  <c r="Q60" i="11"/>
  <c r="P60" i="11"/>
  <c r="O60" i="11"/>
  <c r="N60" i="11"/>
  <c r="M60" i="11"/>
  <c r="L60" i="11"/>
  <c r="R59" i="11"/>
  <c r="Q59" i="11"/>
  <c r="P59" i="11"/>
  <c r="O59" i="11"/>
  <c r="N59" i="11"/>
  <c r="M59" i="11"/>
  <c r="L59" i="11"/>
  <c r="R58" i="11"/>
  <c r="Q58" i="11"/>
  <c r="P58" i="11"/>
  <c r="O58" i="11"/>
  <c r="N58" i="11"/>
  <c r="M58" i="11"/>
  <c r="L58" i="11"/>
  <c r="R57" i="11"/>
  <c r="Q57" i="11"/>
  <c r="P57" i="11"/>
  <c r="O57" i="11"/>
  <c r="N57" i="11"/>
  <c r="M57" i="11"/>
  <c r="L57" i="11"/>
  <c r="R56" i="11"/>
  <c r="Q56" i="11"/>
  <c r="P56" i="11"/>
  <c r="O56" i="11"/>
  <c r="N56" i="11"/>
  <c r="M56" i="11"/>
  <c r="L56" i="11"/>
  <c r="R55" i="11"/>
  <c r="Q55" i="11"/>
  <c r="P55" i="11"/>
  <c r="O55" i="11"/>
  <c r="N55" i="11"/>
  <c r="M55" i="11"/>
  <c r="L55" i="11"/>
  <c r="R54" i="11"/>
  <c r="Q54" i="11"/>
  <c r="P54" i="11"/>
  <c r="O54" i="11"/>
  <c r="N54" i="11"/>
  <c r="M54" i="11"/>
  <c r="L54" i="11"/>
  <c r="R53" i="11"/>
  <c r="Q53" i="11"/>
  <c r="P53" i="11"/>
  <c r="O53" i="11"/>
  <c r="N53" i="11"/>
  <c r="M53" i="11"/>
  <c r="L53" i="11"/>
  <c r="R52" i="11"/>
  <c r="Q52" i="11"/>
  <c r="P52" i="11"/>
  <c r="O52" i="11"/>
  <c r="N52" i="11"/>
  <c r="M52" i="11"/>
  <c r="L52" i="11"/>
  <c r="R51" i="11"/>
  <c r="Q51" i="11"/>
  <c r="P51" i="11"/>
  <c r="O51" i="11"/>
  <c r="N51" i="11"/>
  <c r="M51" i="11"/>
  <c r="L51" i="11"/>
  <c r="R50" i="11"/>
  <c r="Q50" i="11"/>
  <c r="P50" i="11"/>
  <c r="O50" i="11"/>
  <c r="N50" i="11"/>
  <c r="M50" i="11"/>
  <c r="L50" i="11"/>
  <c r="R49" i="11"/>
  <c r="Q49" i="11"/>
  <c r="P49" i="11"/>
  <c r="O49" i="11"/>
  <c r="N49" i="11"/>
  <c r="M49" i="11"/>
  <c r="L49" i="11"/>
  <c r="R48" i="11"/>
  <c r="Q48" i="11"/>
  <c r="P48" i="11"/>
  <c r="O48" i="11"/>
  <c r="N48" i="11"/>
  <c r="M48" i="11"/>
  <c r="L48" i="11"/>
  <c r="R47" i="11"/>
  <c r="Q47" i="11"/>
  <c r="P47" i="11"/>
  <c r="O47" i="11"/>
  <c r="N47" i="11"/>
  <c r="M47" i="11"/>
  <c r="L47" i="11"/>
  <c r="R46" i="11"/>
  <c r="Q46" i="11"/>
  <c r="P46" i="11"/>
  <c r="O46" i="11"/>
  <c r="N46" i="11"/>
  <c r="M46" i="11"/>
  <c r="L46" i="11"/>
  <c r="R45" i="11"/>
  <c r="Q45" i="11"/>
  <c r="P45" i="11"/>
  <c r="O45" i="11"/>
  <c r="N45" i="11"/>
  <c r="M45" i="11"/>
  <c r="L45" i="11"/>
  <c r="R44" i="11"/>
  <c r="Q44" i="11"/>
  <c r="P44" i="11"/>
  <c r="O44" i="11"/>
  <c r="N44" i="11"/>
  <c r="M44" i="11"/>
  <c r="L44" i="11"/>
  <c r="R43" i="11"/>
  <c r="Q43" i="11"/>
  <c r="P43" i="11"/>
  <c r="O43" i="11"/>
  <c r="N43" i="11"/>
  <c r="M43" i="11"/>
  <c r="L43" i="11"/>
  <c r="R42" i="11"/>
  <c r="Q42" i="11"/>
  <c r="P42" i="11"/>
  <c r="O42" i="11"/>
  <c r="N42" i="11"/>
  <c r="M42" i="11"/>
  <c r="L42" i="11"/>
  <c r="R41" i="11"/>
  <c r="Q41" i="11"/>
  <c r="P41" i="11"/>
  <c r="O41" i="11"/>
  <c r="N41" i="11"/>
  <c r="M41" i="11"/>
  <c r="L41" i="11"/>
  <c r="R40" i="11"/>
  <c r="Q40" i="11"/>
  <c r="P40" i="11"/>
  <c r="O40" i="11"/>
  <c r="N40" i="11"/>
  <c r="M40" i="11"/>
  <c r="L40" i="11"/>
  <c r="R39" i="11"/>
  <c r="Q39" i="11"/>
  <c r="P39" i="11"/>
  <c r="O39" i="11"/>
  <c r="N39" i="11"/>
  <c r="M39" i="11"/>
  <c r="L39" i="11"/>
  <c r="R38" i="11"/>
  <c r="Q38" i="11"/>
  <c r="P38" i="11"/>
  <c r="O38" i="11"/>
  <c r="N38" i="11"/>
  <c r="M38" i="11"/>
  <c r="L38" i="11"/>
  <c r="R37" i="11"/>
  <c r="Q37" i="11"/>
  <c r="P37" i="11"/>
  <c r="O37" i="11"/>
  <c r="N37" i="11"/>
  <c r="M37" i="11"/>
  <c r="L37" i="11"/>
  <c r="R36" i="11"/>
  <c r="Q36" i="11"/>
  <c r="P36" i="11"/>
  <c r="O36" i="11"/>
  <c r="N36" i="11"/>
  <c r="M36" i="11"/>
  <c r="L36" i="11"/>
  <c r="R35" i="11"/>
  <c r="Q35" i="11"/>
  <c r="P35" i="11"/>
  <c r="O35" i="11"/>
  <c r="N35" i="11"/>
  <c r="M35" i="11"/>
  <c r="L35" i="11"/>
  <c r="R34" i="11"/>
  <c r="Q34" i="11"/>
  <c r="P34" i="11"/>
  <c r="O34" i="11"/>
  <c r="N34" i="11"/>
  <c r="M34" i="11"/>
  <c r="L34" i="11"/>
  <c r="R33" i="11"/>
  <c r="Q33" i="11"/>
  <c r="P33" i="11"/>
  <c r="O33" i="11"/>
  <c r="N33" i="11"/>
  <c r="M33" i="11"/>
  <c r="L33" i="11"/>
  <c r="R32" i="11"/>
  <c r="Q32" i="11"/>
  <c r="P32" i="11"/>
  <c r="O32" i="11"/>
  <c r="N32" i="11"/>
  <c r="M32" i="11"/>
  <c r="L32" i="11"/>
  <c r="R31" i="11"/>
  <c r="Q31" i="11"/>
  <c r="P31" i="11"/>
  <c r="O31" i="11"/>
  <c r="N31" i="11"/>
  <c r="M31" i="11"/>
  <c r="L31" i="11"/>
  <c r="R30" i="11"/>
  <c r="Q30" i="11"/>
  <c r="P30" i="11"/>
  <c r="O30" i="11"/>
  <c r="N30" i="11"/>
  <c r="M30" i="11"/>
  <c r="L30" i="11"/>
  <c r="R29" i="11"/>
  <c r="Q29" i="11"/>
  <c r="P29" i="11"/>
  <c r="O29" i="11"/>
  <c r="N29" i="11"/>
  <c r="M29" i="11"/>
  <c r="L29" i="11"/>
  <c r="R28" i="11"/>
  <c r="Q28" i="11"/>
  <c r="P28" i="11"/>
  <c r="O28" i="11"/>
  <c r="N28" i="11"/>
  <c r="M28" i="11"/>
  <c r="L28" i="11"/>
  <c r="R27" i="11"/>
  <c r="Q27" i="11"/>
  <c r="P27" i="11"/>
  <c r="O27" i="11"/>
  <c r="N27" i="11"/>
  <c r="M27" i="11"/>
  <c r="L27" i="11"/>
  <c r="R26" i="11"/>
  <c r="Q26" i="11"/>
  <c r="P26" i="11"/>
  <c r="O26" i="11"/>
  <c r="N26" i="11"/>
  <c r="M26" i="11"/>
  <c r="L26" i="11"/>
  <c r="R25" i="11"/>
  <c r="Q25" i="11"/>
  <c r="P25" i="11"/>
  <c r="O25" i="11"/>
  <c r="N25" i="11"/>
  <c r="M25" i="11"/>
  <c r="L25" i="11"/>
  <c r="R24" i="11"/>
  <c r="Q24" i="11"/>
  <c r="P24" i="11"/>
  <c r="O24" i="11"/>
  <c r="N24" i="11"/>
  <c r="M24" i="11"/>
  <c r="L24" i="11"/>
  <c r="R23" i="11"/>
  <c r="Q23" i="11"/>
  <c r="P23" i="11"/>
  <c r="O23" i="11"/>
  <c r="N23" i="11"/>
  <c r="M23" i="11"/>
  <c r="L23" i="11"/>
  <c r="R22" i="11"/>
  <c r="Q22" i="11"/>
  <c r="P22" i="11"/>
  <c r="O22" i="11"/>
  <c r="N22" i="11"/>
  <c r="M22" i="11"/>
  <c r="L22" i="11"/>
  <c r="R21" i="11"/>
  <c r="Q21" i="11"/>
  <c r="P21" i="11"/>
  <c r="O21" i="11"/>
  <c r="N21" i="11"/>
  <c r="M21" i="11"/>
  <c r="L21" i="11"/>
  <c r="R20" i="11"/>
  <c r="Q20" i="11"/>
  <c r="P20" i="11"/>
  <c r="O20" i="11"/>
  <c r="N20" i="11"/>
  <c r="M20" i="11"/>
  <c r="L20" i="11"/>
  <c r="R19" i="11"/>
  <c r="Q19" i="11"/>
  <c r="P19" i="11"/>
  <c r="O19" i="11"/>
  <c r="N19" i="11"/>
  <c r="M19" i="11"/>
  <c r="L19" i="11"/>
  <c r="R18" i="11"/>
  <c r="Q18" i="11"/>
  <c r="P18" i="11"/>
  <c r="O18" i="11"/>
  <c r="N18" i="11"/>
  <c r="M18" i="11"/>
  <c r="L18" i="11"/>
  <c r="R17" i="11"/>
  <c r="Q17" i="11"/>
  <c r="P17" i="11"/>
  <c r="O17" i="11"/>
  <c r="N17" i="11"/>
  <c r="M17" i="11"/>
  <c r="L17" i="11"/>
  <c r="R16" i="11"/>
  <c r="Q16" i="11"/>
  <c r="P16" i="11"/>
  <c r="O16" i="11"/>
  <c r="N16" i="11"/>
  <c r="M16" i="11"/>
  <c r="L16" i="11"/>
  <c r="R15" i="11"/>
  <c r="Q15" i="11"/>
  <c r="P15" i="11"/>
  <c r="O15" i="11"/>
  <c r="N15" i="11"/>
  <c r="M15" i="11"/>
  <c r="L15" i="11"/>
  <c r="R14" i="11"/>
  <c r="Q14" i="11"/>
  <c r="P14" i="11"/>
  <c r="O14" i="11"/>
  <c r="N14" i="11"/>
  <c r="M14" i="11"/>
  <c r="L14" i="11"/>
  <c r="R13" i="11"/>
  <c r="Q13" i="11"/>
  <c r="P13" i="11"/>
  <c r="O13" i="11"/>
  <c r="N13" i="11"/>
  <c r="M13" i="11"/>
  <c r="L13" i="11"/>
  <c r="R12" i="11"/>
  <c r="Q12" i="11"/>
  <c r="P12" i="11"/>
  <c r="O12" i="11"/>
  <c r="N12" i="11"/>
  <c r="M12" i="11"/>
  <c r="L12" i="11"/>
  <c r="R11" i="11"/>
  <c r="Q11" i="11"/>
  <c r="P11" i="11"/>
  <c r="O11" i="11"/>
  <c r="N11" i="11"/>
  <c r="M11" i="11"/>
  <c r="L11" i="11"/>
  <c r="R10" i="11"/>
  <c r="Q10" i="11"/>
  <c r="P10" i="11"/>
  <c r="O10" i="11"/>
  <c r="N10" i="11"/>
  <c r="M10" i="11"/>
  <c r="L10" i="11"/>
  <c r="R9" i="11"/>
  <c r="Q9" i="11"/>
  <c r="P9" i="11"/>
  <c r="O9" i="11"/>
  <c r="N9" i="11"/>
  <c r="M9" i="11"/>
  <c r="L9" i="11"/>
  <c r="R8" i="11"/>
  <c r="Q8" i="11"/>
  <c r="P8" i="11"/>
  <c r="O8" i="11"/>
  <c r="N8" i="11"/>
  <c r="M8" i="11"/>
  <c r="L8" i="11"/>
  <c r="R7" i="11"/>
  <c r="Q7" i="11"/>
  <c r="P7" i="11"/>
  <c r="O7" i="11"/>
  <c r="N7" i="11"/>
  <c r="M7" i="11"/>
  <c r="L7" i="11"/>
  <c r="R6" i="11"/>
  <c r="Q6" i="11"/>
  <c r="P6" i="11"/>
  <c r="O6" i="11"/>
  <c r="N6" i="11"/>
  <c r="M6" i="11"/>
  <c r="L6" i="11"/>
  <c r="R5" i="11"/>
  <c r="Q5" i="11"/>
  <c r="P5" i="11"/>
  <c r="O5" i="11"/>
  <c r="N5" i="11"/>
  <c r="M5" i="11"/>
  <c r="L5" i="11"/>
  <c r="R4" i="11"/>
  <c r="Q4" i="11"/>
  <c r="P4" i="11"/>
  <c r="O4" i="11"/>
  <c r="N4" i="11"/>
  <c r="M4" i="11"/>
  <c r="L4" i="11"/>
  <c r="R3" i="11"/>
  <c r="Q3" i="11"/>
  <c r="P3" i="11"/>
  <c r="O3" i="11"/>
  <c r="N3" i="11"/>
  <c r="M3" i="11"/>
  <c r="L3" i="11"/>
  <c r="Q187" i="6" l="1"/>
  <c r="P187" i="6"/>
  <c r="S187" i="6" s="1"/>
  <c r="U187" i="6" s="1"/>
  <c r="M187" i="6"/>
  <c r="O187" i="6" s="1"/>
  <c r="L187" i="6"/>
  <c r="N187" i="6" s="1"/>
  <c r="S186" i="6"/>
  <c r="U186" i="6" s="1"/>
  <c r="R186" i="6"/>
  <c r="T186" i="6" s="1"/>
  <c r="Q186" i="6"/>
  <c r="P186" i="6"/>
  <c r="O186" i="6"/>
  <c r="N186" i="6"/>
  <c r="M186" i="6"/>
  <c r="L186" i="6"/>
  <c r="Q185" i="6"/>
  <c r="P185" i="6"/>
  <c r="S185" i="6" s="1"/>
  <c r="U185" i="6" s="1"/>
  <c r="M185" i="6"/>
  <c r="O185" i="6" s="1"/>
  <c r="L185" i="6"/>
  <c r="N185" i="6" s="1"/>
  <c r="S184" i="6"/>
  <c r="U184" i="6" s="1"/>
  <c r="R184" i="6"/>
  <c r="T184" i="6" s="1"/>
  <c r="Q184" i="6"/>
  <c r="P184" i="6"/>
  <c r="O184" i="6"/>
  <c r="N184" i="6"/>
  <c r="M184" i="6"/>
  <c r="L184" i="6"/>
  <c r="Q183" i="6"/>
  <c r="P183" i="6"/>
  <c r="S183" i="6" s="1"/>
  <c r="U183" i="6" s="1"/>
  <c r="M183" i="6"/>
  <c r="O183" i="6" s="1"/>
  <c r="L183" i="6"/>
  <c r="N183" i="6" s="1"/>
  <c r="Q182" i="6"/>
  <c r="P182" i="6"/>
  <c r="M182" i="6"/>
  <c r="L182" i="6"/>
  <c r="N182" i="6" s="1"/>
  <c r="Q181" i="6"/>
  <c r="P181" i="6"/>
  <c r="M181" i="6"/>
  <c r="L181" i="6"/>
  <c r="N181" i="6" s="1"/>
  <c r="Q180" i="6"/>
  <c r="P180" i="6"/>
  <c r="M180" i="6"/>
  <c r="L180" i="6"/>
  <c r="N180" i="6" s="1"/>
  <c r="Q179" i="6"/>
  <c r="P179" i="6"/>
  <c r="S179" i="6" s="1"/>
  <c r="U179" i="6" s="1"/>
  <c r="M179" i="6"/>
  <c r="L179" i="6"/>
  <c r="Q178" i="6"/>
  <c r="P178" i="6"/>
  <c r="M178" i="6"/>
  <c r="L178" i="6"/>
  <c r="N178" i="6" s="1"/>
  <c r="Q177" i="6"/>
  <c r="P177" i="6"/>
  <c r="M177" i="6"/>
  <c r="O177" i="6" s="1"/>
  <c r="L177" i="6"/>
  <c r="N177" i="6" s="1"/>
  <c r="Q176" i="6"/>
  <c r="P176" i="6"/>
  <c r="M176" i="6"/>
  <c r="O176" i="6" s="1"/>
  <c r="L176" i="6"/>
  <c r="N176" i="6" s="1"/>
  <c r="Q175" i="6"/>
  <c r="R175" i="6" s="1"/>
  <c r="T175" i="6" s="1"/>
  <c r="P175" i="6"/>
  <c r="M175" i="6"/>
  <c r="L175" i="6"/>
  <c r="Q174" i="6"/>
  <c r="P174" i="6"/>
  <c r="M174" i="6"/>
  <c r="L174" i="6"/>
  <c r="N174" i="6" s="1"/>
  <c r="Q173" i="6"/>
  <c r="P173" i="6"/>
  <c r="N173" i="6"/>
  <c r="M173" i="6"/>
  <c r="O173" i="6" s="1"/>
  <c r="L173" i="6"/>
  <c r="Q172" i="6"/>
  <c r="P172" i="6"/>
  <c r="M172" i="6"/>
  <c r="L172" i="6"/>
  <c r="N172" i="6" s="1"/>
  <c r="Q171" i="6"/>
  <c r="P171" i="6"/>
  <c r="M171" i="6"/>
  <c r="L171" i="6"/>
  <c r="Q170" i="6"/>
  <c r="P170" i="6"/>
  <c r="M170" i="6"/>
  <c r="L170" i="6"/>
  <c r="N170" i="6" s="1"/>
  <c r="Q169" i="6"/>
  <c r="P169" i="6"/>
  <c r="M169" i="6"/>
  <c r="O169" i="6" s="1"/>
  <c r="L169" i="6"/>
  <c r="N169" i="6" s="1"/>
  <c r="Q168" i="6"/>
  <c r="P168" i="6"/>
  <c r="R168" i="6" s="1"/>
  <c r="T168" i="6" s="1"/>
  <c r="M168" i="6"/>
  <c r="L168" i="6"/>
  <c r="N168" i="6" s="1"/>
  <c r="Q167" i="6"/>
  <c r="P167" i="6"/>
  <c r="M167" i="6"/>
  <c r="L167" i="6"/>
  <c r="Q166" i="6"/>
  <c r="P166" i="6"/>
  <c r="R166" i="6" s="1"/>
  <c r="T166" i="6" s="1"/>
  <c r="M166" i="6"/>
  <c r="L166" i="6"/>
  <c r="N166" i="6" s="1"/>
  <c r="Q165" i="6"/>
  <c r="P165" i="6"/>
  <c r="M165" i="6"/>
  <c r="L165" i="6"/>
  <c r="N165" i="6" s="1"/>
  <c r="Q164" i="6"/>
  <c r="P164" i="6"/>
  <c r="R164" i="6" s="1"/>
  <c r="T164" i="6" s="1"/>
  <c r="M164" i="6"/>
  <c r="L164" i="6"/>
  <c r="N164" i="6" s="1"/>
  <c r="Q163" i="6"/>
  <c r="P163" i="6"/>
  <c r="M163" i="6"/>
  <c r="L163" i="6"/>
  <c r="Q162" i="6"/>
  <c r="P162" i="6"/>
  <c r="R162" i="6" s="1"/>
  <c r="T162" i="6" s="1"/>
  <c r="M162" i="6"/>
  <c r="L162" i="6"/>
  <c r="N162" i="6" s="1"/>
  <c r="Q161" i="6"/>
  <c r="P161" i="6"/>
  <c r="M161" i="6"/>
  <c r="L161" i="6"/>
  <c r="N161" i="6" s="1"/>
  <c r="Q160" i="6"/>
  <c r="P160" i="6"/>
  <c r="R160" i="6" s="1"/>
  <c r="T160" i="6" s="1"/>
  <c r="M160" i="6"/>
  <c r="L160" i="6"/>
  <c r="N160" i="6" s="1"/>
  <c r="Q159" i="6"/>
  <c r="P159" i="6"/>
  <c r="R159" i="6" s="1"/>
  <c r="T159" i="6" s="1"/>
  <c r="M159" i="6"/>
  <c r="L159" i="6"/>
  <c r="Q158" i="6"/>
  <c r="P158" i="6"/>
  <c r="N158" i="6"/>
  <c r="M158" i="6"/>
  <c r="O158" i="6" s="1"/>
  <c r="L158" i="6"/>
  <c r="Q157" i="6"/>
  <c r="P157" i="6"/>
  <c r="M157" i="6"/>
  <c r="O157" i="6" s="1"/>
  <c r="L157" i="6"/>
  <c r="N157" i="6" s="1"/>
  <c r="Q156" i="6"/>
  <c r="R156" i="6" s="1"/>
  <c r="T156" i="6" s="1"/>
  <c r="P156" i="6"/>
  <c r="M156" i="6"/>
  <c r="O156" i="6" s="1"/>
  <c r="L156" i="6"/>
  <c r="N156" i="6" s="1"/>
  <c r="Q155" i="6"/>
  <c r="P155" i="6"/>
  <c r="M155" i="6"/>
  <c r="L155" i="6"/>
  <c r="Q154" i="6"/>
  <c r="P154" i="6"/>
  <c r="M154" i="6"/>
  <c r="L154" i="6"/>
  <c r="N154" i="6" s="1"/>
  <c r="Q153" i="6"/>
  <c r="P153" i="6"/>
  <c r="M153" i="6"/>
  <c r="L153" i="6"/>
  <c r="N153" i="6" s="1"/>
  <c r="Q152" i="6"/>
  <c r="P152" i="6"/>
  <c r="M152" i="6"/>
  <c r="L152" i="6"/>
  <c r="N152" i="6" s="1"/>
  <c r="Q151" i="6"/>
  <c r="S151" i="6" s="1"/>
  <c r="U151" i="6" s="1"/>
  <c r="P151" i="6"/>
  <c r="M151" i="6"/>
  <c r="L151" i="6"/>
  <c r="Q150" i="6"/>
  <c r="P150" i="6"/>
  <c r="M150" i="6"/>
  <c r="L150" i="6"/>
  <c r="N150" i="6" s="1"/>
  <c r="Q149" i="6"/>
  <c r="P149" i="6"/>
  <c r="M149" i="6"/>
  <c r="L149" i="6"/>
  <c r="N149" i="6" s="1"/>
  <c r="Q148" i="6"/>
  <c r="P148" i="6"/>
  <c r="M148" i="6"/>
  <c r="L148" i="6"/>
  <c r="N148" i="6" s="1"/>
  <c r="Q147" i="6"/>
  <c r="P147" i="6"/>
  <c r="M147" i="6"/>
  <c r="L147" i="6"/>
  <c r="Q146" i="6"/>
  <c r="S146" i="6" s="1"/>
  <c r="U146" i="6" s="1"/>
  <c r="P146" i="6"/>
  <c r="M146" i="6"/>
  <c r="O146" i="6" s="1"/>
  <c r="L146" i="6"/>
  <c r="N146" i="6" s="1"/>
  <c r="Q145" i="6"/>
  <c r="P145" i="6"/>
  <c r="M145" i="6"/>
  <c r="O145" i="6" s="1"/>
  <c r="L145" i="6"/>
  <c r="N145" i="6" s="1"/>
  <c r="Q144" i="6"/>
  <c r="S144" i="6" s="1"/>
  <c r="U144" i="6" s="1"/>
  <c r="P144" i="6"/>
  <c r="M144" i="6"/>
  <c r="L144" i="6"/>
  <c r="N144" i="6" s="1"/>
  <c r="Q143" i="6"/>
  <c r="P143" i="6"/>
  <c r="M143" i="6"/>
  <c r="L143" i="6"/>
  <c r="Q142" i="6"/>
  <c r="P142" i="6"/>
  <c r="M142" i="6"/>
  <c r="L142" i="6"/>
  <c r="N142" i="6" s="1"/>
  <c r="Q141" i="6"/>
  <c r="P141" i="6"/>
  <c r="M141" i="6"/>
  <c r="L141" i="6"/>
  <c r="N141" i="6" s="1"/>
  <c r="Q140" i="6"/>
  <c r="P140" i="6"/>
  <c r="M140" i="6"/>
  <c r="L140" i="6"/>
  <c r="N140" i="6" s="1"/>
  <c r="Q139" i="6"/>
  <c r="P139" i="6"/>
  <c r="M139" i="6"/>
  <c r="L139" i="6"/>
  <c r="Q138" i="6"/>
  <c r="P138" i="6"/>
  <c r="M138" i="6"/>
  <c r="L138" i="6"/>
  <c r="N138" i="6" s="1"/>
  <c r="Q137" i="6"/>
  <c r="P137" i="6"/>
  <c r="M137" i="6"/>
  <c r="L137" i="6"/>
  <c r="N137" i="6" s="1"/>
  <c r="Q136" i="6"/>
  <c r="P136" i="6"/>
  <c r="M136" i="6"/>
  <c r="O136" i="6" s="1"/>
  <c r="L136" i="6"/>
  <c r="N136" i="6" s="1"/>
  <c r="Q135" i="6"/>
  <c r="P135" i="6"/>
  <c r="M135" i="6"/>
  <c r="L135" i="6"/>
  <c r="Q134" i="6"/>
  <c r="P134" i="6"/>
  <c r="M134" i="6"/>
  <c r="L134" i="6"/>
  <c r="N134" i="6" s="1"/>
  <c r="Q133" i="6"/>
  <c r="P133" i="6"/>
  <c r="M133" i="6"/>
  <c r="L133" i="6"/>
  <c r="N133" i="6" s="1"/>
  <c r="Q132" i="6"/>
  <c r="P132" i="6"/>
  <c r="M132" i="6"/>
  <c r="L132" i="6"/>
  <c r="N132" i="6" s="1"/>
  <c r="Q131" i="6"/>
  <c r="P131" i="6"/>
  <c r="M131" i="6"/>
  <c r="L131" i="6"/>
  <c r="Q130" i="6"/>
  <c r="P130" i="6"/>
  <c r="M130" i="6"/>
  <c r="L130" i="6"/>
  <c r="N130" i="6" s="1"/>
  <c r="Q129" i="6"/>
  <c r="P129" i="6"/>
  <c r="M129" i="6"/>
  <c r="L129" i="6"/>
  <c r="N129" i="6" s="1"/>
  <c r="Q128" i="6"/>
  <c r="P128" i="6"/>
  <c r="M128" i="6"/>
  <c r="L128" i="6"/>
  <c r="N128" i="6" s="1"/>
  <c r="Q127" i="6"/>
  <c r="P127" i="6"/>
  <c r="M127" i="6"/>
  <c r="L127" i="6"/>
  <c r="Q126" i="6"/>
  <c r="P126" i="6"/>
  <c r="M126" i="6"/>
  <c r="L126" i="6"/>
  <c r="N126" i="6" s="1"/>
  <c r="Q125" i="6"/>
  <c r="P125" i="6"/>
  <c r="M125" i="6"/>
  <c r="L125" i="6"/>
  <c r="N125" i="6" s="1"/>
  <c r="Q124" i="6"/>
  <c r="R124" i="6" s="1"/>
  <c r="T124" i="6" s="1"/>
  <c r="P124" i="6"/>
  <c r="M124" i="6"/>
  <c r="L124" i="6"/>
  <c r="N124" i="6" s="1"/>
  <c r="Q123" i="6"/>
  <c r="P123" i="6"/>
  <c r="M123" i="6"/>
  <c r="L123" i="6"/>
  <c r="Q122" i="6"/>
  <c r="P122" i="6"/>
  <c r="M122" i="6"/>
  <c r="L122" i="6"/>
  <c r="N122" i="6" s="1"/>
  <c r="Q121" i="6"/>
  <c r="P121" i="6"/>
  <c r="M121" i="6"/>
  <c r="L121" i="6"/>
  <c r="N121" i="6" s="1"/>
  <c r="Q120" i="6"/>
  <c r="P120" i="6"/>
  <c r="M120" i="6"/>
  <c r="L120" i="6"/>
  <c r="N120" i="6" s="1"/>
  <c r="Q119" i="6"/>
  <c r="P119" i="6"/>
  <c r="M119" i="6"/>
  <c r="L119" i="6"/>
  <c r="Q118" i="6"/>
  <c r="P118" i="6"/>
  <c r="M118" i="6"/>
  <c r="L118" i="6"/>
  <c r="N118" i="6" s="1"/>
  <c r="Q117" i="6"/>
  <c r="P117" i="6"/>
  <c r="M117" i="6"/>
  <c r="L117" i="6"/>
  <c r="N117" i="6" s="1"/>
  <c r="Q116" i="6"/>
  <c r="P116" i="6"/>
  <c r="M116" i="6"/>
  <c r="L116" i="6"/>
  <c r="N116" i="6" s="1"/>
  <c r="Q115" i="6"/>
  <c r="P115" i="6"/>
  <c r="M115" i="6"/>
  <c r="L115" i="6"/>
  <c r="Q114" i="6"/>
  <c r="P114" i="6"/>
  <c r="M114" i="6"/>
  <c r="O114" i="6" s="1"/>
  <c r="L114" i="6"/>
  <c r="N114" i="6" s="1"/>
  <c r="Q113" i="6"/>
  <c r="P113" i="6"/>
  <c r="M113" i="6"/>
  <c r="O113" i="6" s="1"/>
  <c r="L113" i="6"/>
  <c r="N113" i="6" s="1"/>
  <c r="Q112" i="6"/>
  <c r="S112" i="6" s="1"/>
  <c r="U112" i="6" s="1"/>
  <c r="P112" i="6"/>
  <c r="M112" i="6"/>
  <c r="O112" i="6" s="1"/>
  <c r="L112" i="6"/>
  <c r="N112" i="6" s="1"/>
  <c r="Q111" i="6"/>
  <c r="P111" i="6"/>
  <c r="M111" i="6"/>
  <c r="L111" i="6"/>
  <c r="Q110" i="6"/>
  <c r="P110" i="6"/>
  <c r="M110" i="6"/>
  <c r="O110" i="6" s="1"/>
  <c r="L110" i="6"/>
  <c r="N110" i="6" s="1"/>
  <c r="Q109" i="6"/>
  <c r="P109" i="6"/>
  <c r="M109" i="6"/>
  <c r="O109" i="6" s="1"/>
  <c r="L109" i="6"/>
  <c r="N109" i="6" s="1"/>
  <c r="Q108" i="6"/>
  <c r="S108" i="6" s="1"/>
  <c r="U108" i="6" s="1"/>
  <c r="P108" i="6"/>
  <c r="M108" i="6"/>
  <c r="L108" i="6"/>
  <c r="N108" i="6" s="1"/>
  <c r="Q107" i="6"/>
  <c r="P107" i="6"/>
  <c r="M107" i="6"/>
  <c r="L107" i="6"/>
  <c r="Q106" i="6"/>
  <c r="P106" i="6"/>
  <c r="M106" i="6"/>
  <c r="L106" i="6"/>
  <c r="N106" i="6" s="1"/>
  <c r="Q105" i="6"/>
  <c r="P105" i="6"/>
  <c r="M105" i="6"/>
  <c r="L105" i="6"/>
  <c r="N105" i="6" s="1"/>
  <c r="Q104" i="6"/>
  <c r="P104" i="6"/>
  <c r="M104" i="6"/>
  <c r="L104" i="6"/>
  <c r="N104" i="6" s="1"/>
  <c r="Q103" i="6"/>
  <c r="P103" i="6"/>
  <c r="M103" i="6"/>
  <c r="L103" i="6"/>
  <c r="Q102" i="6"/>
  <c r="P102" i="6"/>
  <c r="M102" i="6"/>
  <c r="L102" i="6"/>
  <c r="N102" i="6" s="1"/>
  <c r="Q101" i="6"/>
  <c r="P101" i="6"/>
  <c r="M101" i="6"/>
  <c r="O101" i="6" s="1"/>
  <c r="L101" i="6"/>
  <c r="N101" i="6" s="1"/>
  <c r="Q100" i="6"/>
  <c r="P100" i="6"/>
  <c r="M100" i="6"/>
  <c r="L100" i="6"/>
  <c r="N100" i="6" s="1"/>
  <c r="Q99" i="6"/>
  <c r="P99" i="6"/>
  <c r="M99" i="6"/>
  <c r="L99" i="6"/>
  <c r="Q98" i="6"/>
  <c r="P98" i="6"/>
  <c r="M98" i="6"/>
  <c r="O98" i="6" s="1"/>
  <c r="L98" i="6"/>
  <c r="N98" i="6" s="1"/>
  <c r="Q97" i="6"/>
  <c r="P97" i="6"/>
  <c r="M97" i="6"/>
  <c r="O97" i="6" s="1"/>
  <c r="L97" i="6"/>
  <c r="N97" i="6" s="1"/>
  <c r="Q96" i="6"/>
  <c r="P96" i="6"/>
  <c r="M96" i="6"/>
  <c r="O96" i="6" s="1"/>
  <c r="L96" i="6"/>
  <c r="N96" i="6" s="1"/>
  <c r="Q95" i="6"/>
  <c r="P95" i="6"/>
  <c r="M95" i="6"/>
  <c r="L95" i="6"/>
  <c r="Q94" i="6"/>
  <c r="P94" i="6"/>
  <c r="M94" i="6"/>
  <c r="L94" i="6"/>
  <c r="N94" i="6" s="1"/>
  <c r="Q93" i="6"/>
  <c r="P93" i="6"/>
  <c r="M93" i="6"/>
  <c r="L93" i="6"/>
  <c r="N93" i="6" s="1"/>
  <c r="Q92" i="6"/>
  <c r="P92" i="6"/>
  <c r="M92" i="6"/>
  <c r="L92" i="6"/>
  <c r="N92" i="6" s="1"/>
  <c r="Q91" i="6"/>
  <c r="P91" i="6"/>
  <c r="M91" i="6"/>
  <c r="L91" i="6"/>
  <c r="N91" i="6" s="1"/>
  <c r="Q90" i="6"/>
  <c r="P90" i="6"/>
  <c r="M90" i="6"/>
  <c r="O90" i="6" s="1"/>
  <c r="L90" i="6"/>
  <c r="N90" i="6" s="1"/>
  <c r="Q89" i="6"/>
  <c r="P89" i="6"/>
  <c r="M89" i="6"/>
  <c r="O89" i="6" s="1"/>
  <c r="L89" i="6"/>
  <c r="N89" i="6" s="1"/>
  <c r="Q88" i="6"/>
  <c r="P88" i="6"/>
  <c r="M88" i="6"/>
  <c r="L88" i="6"/>
  <c r="N88" i="6" s="1"/>
  <c r="Q87" i="6"/>
  <c r="P87" i="6"/>
  <c r="M87" i="6"/>
  <c r="L87" i="6"/>
  <c r="N87" i="6" s="1"/>
  <c r="Q86" i="6"/>
  <c r="P86" i="6"/>
  <c r="M86" i="6"/>
  <c r="L86" i="6"/>
  <c r="N86" i="6" s="1"/>
  <c r="Q85" i="6"/>
  <c r="P85" i="6"/>
  <c r="M85" i="6"/>
  <c r="O85" i="6" s="1"/>
  <c r="L85" i="6"/>
  <c r="N85" i="6" s="1"/>
  <c r="Q84" i="6"/>
  <c r="P84" i="6"/>
  <c r="M84" i="6"/>
  <c r="O84" i="6" s="1"/>
  <c r="L84" i="6"/>
  <c r="N84" i="6" s="1"/>
  <c r="Q83" i="6"/>
  <c r="P83" i="6"/>
  <c r="R83" i="6" s="1"/>
  <c r="T83" i="6" s="1"/>
  <c r="M83" i="6"/>
  <c r="L83" i="6"/>
  <c r="N83" i="6" s="1"/>
  <c r="Q82" i="6"/>
  <c r="P82" i="6"/>
  <c r="M82" i="6"/>
  <c r="L82" i="6"/>
  <c r="N82" i="6" s="1"/>
  <c r="Q81" i="6"/>
  <c r="P81" i="6"/>
  <c r="M81" i="6"/>
  <c r="L81" i="6"/>
  <c r="N81" i="6" s="1"/>
  <c r="Q80" i="6"/>
  <c r="P80" i="6"/>
  <c r="M80" i="6"/>
  <c r="O80" i="6" s="1"/>
  <c r="L80" i="6"/>
  <c r="N80" i="6" s="1"/>
  <c r="Q79" i="6"/>
  <c r="P79" i="6"/>
  <c r="M79" i="6"/>
  <c r="L79" i="6"/>
  <c r="N79" i="6" s="1"/>
  <c r="Q78" i="6"/>
  <c r="P78" i="6"/>
  <c r="S78" i="6" s="1"/>
  <c r="U78" i="6" s="1"/>
  <c r="M78" i="6"/>
  <c r="O78" i="6" s="1"/>
  <c r="L78" i="6"/>
  <c r="N78" i="6" s="1"/>
  <c r="Q77" i="6"/>
  <c r="P77" i="6"/>
  <c r="M77" i="6"/>
  <c r="L77" i="6"/>
  <c r="N77" i="6" s="1"/>
  <c r="Q76" i="6"/>
  <c r="P76" i="6"/>
  <c r="M76" i="6"/>
  <c r="L76" i="6"/>
  <c r="N76" i="6" s="1"/>
  <c r="Q75" i="6"/>
  <c r="P75" i="6"/>
  <c r="S75" i="6" s="1"/>
  <c r="U75" i="6" s="1"/>
  <c r="M75" i="6"/>
  <c r="L75" i="6"/>
  <c r="N75" i="6" s="1"/>
  <c r="Q74" i="6"/>
  <c r="P74" i="6"/>
  <c r="N74" i="6"/>
  <c r="M74" i="6"/>
  <c r="L74" i="6"/>
  <c r="Q73" i="6"/>
  <c r="P73" i="6"/>
  <c r="M73" i="6"/>
  <c r="L73" i="6"/>
  <c r="N73" i="6" s="1"/>
  <c r="Q72" i="6"/>
  <c r="P72" i="6"/>
  <c r="M72" i="6"/>
  <c r="L72" i="6"/>
  <c r="N72" i="6" s="1"/>
  <c r="Q71" i="6"/>
  <c r="P71" i="6"/>
  <c r="M71" i="6"/>
  <c r="L71" i="6"/>
  <c r="N71" i="6" s="1"/>
  <c r="Q70" i="6"/>
  <c r="P70" i="6"/>
  <c r="M70" i="6"/>
  <c r="L70" i="6"/>
  <c r="N70" i="6" s="1"/>
  <c r="Q69" i="6"/>
  <c r="P69" i="6"/>
  <c r="M69" i="6"/>
  <c r="L69" i="6"/>
  <c r="N69" i="6" s="1"/>
  <c r="Q68" i="6"/>
  <c r="P68" i="6"/>
  <c r="M68" i="6"/>
  <c r="L68" i="6"/>
  <c r="N68" i="6" s="1"/>
  <c r="Q67" i="6"/>
  <c r="R67" i="6" s="1"/>
  <c r="T67" i="6" s="1"/>
  <c r="P67" i="6"/>
  <c r="M67" i="6"/>
  <c r="L67" i="6"/>
  <c r="N67" i="6" s="1"/>
  <c r="Q66" i="6"/>
  <c r="P66" i="6"/>
  <c r="M66" i="6"/>
  <c r="L66" i="6"/>
  <c r="N66" i="6" s="1"/>
  <c r="Q65" i="6"/>
  <c r="P65" i="6"/>
  <c r="M65" i="6"/>
  <c r="L65" i="6"/>
  <c r="Q64" i="6"/>
  <c r="P64" i="6"/>
  <c r="M64" i="6"/>
  <c r="L64" i="6"/>
  <c r="N64" i="6" s="1"/>
  <c r="Q63" i="6"/>
  <c r="P63" i="6"/>
  <c r="M63" i="6"/>
  <c r="L63" i="6"/>
  <c r="N63" i="6" s="1"/>
  <c r="Q62" i="6"/>
  <c r="P62" i="6"/>
  <c r="M62" i="6"/>
  <c r="L62" i="6"/>
  <c r="N62" i="6" s="1"/>
  <c r="Q61" i="6"/>
  <c r="R61" i="6" s="1"/>
  <c r="T61" i="6" s="1"/>
  <c r="P61" i="6"/>
  <c r="M61" i="6"/>
  <c r="O61" i="6" s="1"/>
  <c r="L61" i="6"/>
  <c r="N61" i="6" s="1"/>
  <c r="Q60" i="6"/>
  <c r="P60" i="6"/>
  <c r="M60" i="6"/>
  <c r="L60" i="6"/>
  <c r="N60" i="6" s="1"/>
  <c r="Q59" i="6"/>
  <c r="S59" i="6" s="1"/>
  <c r="U59" i="6" s="1"/>
  <c r="P59" i="6"/>
  <c r="N59" i="6"/>
  <c r="M59" i="6"/>
  <c r="L59" i="6"/>
  <c r="Q58" i="6"/>
  <c r="P58" i="6"/>
  <c r="S58" i="6" s="1"/>
  <c r="U58" i="6" s="1"/>
  <c r="M58" i="6"/>
  <c r="L58" i="6"/>
  <c r="N58" i="6" s="1"/>
  <c r="Q57" i="6"/>
  <c r="P57" i="6"/>
  <c r="R57" i="6" s="1"/>
  <c r="T57" i="6" s="1"/>
  <c r="M57" i="6"/>
  <c r="O57" i="6" s="1"/>
  <c r="L57" i="6"/>
  <c r="N57" i="6" s="1"/>
  <c r="Q56" i="6"/>
  <c r="P56" i="6"/>
  <c r="M56" i="6"/>
  <c r="L56" i="6"/>
  <c r="N56" i="6" s="1"/>
  <c r="Q55" i="6"/>
  <c r="P55" i="6"/>
  <c r="M55" i="6"/>
  <c r="L55" i="6"/>
  <c r="N55" i="6" s="1"/>
  <c r="Q54" i="6"/>
  <c r="P54" i="6"/>
  <c r="M54" i="6"/>
  <c r="L54" i="6"/>
  <c r="N54" i="6" s="1"/>
  <c r="Q53" i="6"/>
  <c r="P53" i="6"/>
  <c r="R53" i="6" s="1"/>
  <c r="T53" i="6" s="1"/>
  <c r="N53" i="6"/>
  <c r="M53" i="6"/>
  <c r="L53" i="6"/>
  <c r="Q52" i="6"/>
  <c r="P52" i="6"/>
  <c r="M52" i="6"/>
  <c r="O52" i="6" s="1"/>
  <c r="L52" i="6"/>
  <c r="N52" i="6" s="1"/>
  <c r="Q51" i="6"/>
  <c r="P51" i="6"/>
  <c r="M51" i="6"/>
  <c r="L51" i="6"/>
  <c r="N51" i="6" s="1"/>
  <c r="Q50" i="6"/>
  <c r="P50" i="6"/>
  <c r="M50" i="6"/>
  <c r="L50" i="6"/>
  <c r="N50" i="6" s="1"/>
  <c r="Q49" i="6"/>
  <c r="P49" i="6"/>
  <c r="M49" i="6"/>
  <c r="L49" i="6"/>
  <c r="Q48" i="6"/>
  <c r="P48" i="6"/>
  <c r="M48" i="6"/>
  <c r="L48" i="6"/>
  <c r="N48" i="6" s="1"/>
  <c r="Q47" i="6"/>
  <c r="P47" i="6"/>
  <c r="M47" i="6"/>
  <c r="L47" i="6"/>
  <c r="N47" i="6" s="1"/>
  <c r="Q46" i="6"/>
  <c r="P46" i="6"/>
  <c r="M46" i="6"/>
  <c r="L46" i="6"/>
  <c r="N46" i="6" s="1"/>
  <c r="Q45" i="6"/>
  <c r="R45" i="6" s="1"/>
  <c r="T45" i="6" s="1"/>
  <c r="P45" i="6"/>
  <c r="M45" i="6"/>
  <c r="O45" i="6" s="1"/>
  <c r="L45" i="6"/>
  <c r="N45" i="6" s="1"/>
  <c r="Q44" i="6"/>
  <c r="P44" i="6"/>
  <c r="M44" i="6"/>
  <c r="L44" i="6"/>
  <c r="N44" i="6" s="1"/>
  <c r="Q43" i="6"/>
  <c r="S43" i="6" s="1"/>
  <c r="U43" i="6" s="1"/>
  <c r="P43" i="6"/>
  <c r="M43" i="6"/>
  <c r="L43" i="6"/>
  <c r="N43" i="6" s="1"/>
  <c r="Q42" i="6"/>
  <c r="P42" i="6"/>
  <c r="M42" i="6"/>
  <c r="L42" i="6"/>
  <c r="N42" i="6" s="1"/>
  <c r="Q41" i="6"/>
  <c r="P41" i="6"/>
  <c r="M41" i="6"/>
  <c r="O41" i="6" s="1"/>
  <c r="L41" i="6"/>
  <c r="N41" i="6" s="1"/>
  <c r="Q40" i="6"/>
  <c r="P40" i="6"/>
  <c r="M40" i="6"/>
  <c r="L40" i="6"/>
  <c r="N40" i="6" s="1"/>
  <c r="Q39" i="6"/>
  <c r="R39" i="6" s="1"/>
  <c r="T39" i="6" s="1"/>
  <c r="P39" i="6"/>
  <c r="M39" i="6"/>
  <c r="L39" i="6"/>
  <c r="N39" i="6" s="1"/>
  <c r="Q38" i="6"/>
  <c r="P38" i="6"/>
  <c r="M38" i="6"/>
  <c r="L38" i="6"/>
  <c r="N38" i="6" s="1"/>
  <c r="Q37" i="6"/>
  <c r="P37" i="6"/>
  <c r="R37" i="6" s="1"/>
  <c r="T37" i="6" s="1"/>
  <c r="M37" i="6"/>
  <c r="L37" i="6"/>
  <c r="Q36" i="6"/>
  <c r="P36" i="6"/>
  <c r="M36" i="6"/>
  <c r="L36" i="6"/>
  <c r="N36" i="6" s="1"/>
  <c r="Q35" i="6"/>
  <c r="P35" i="6"/>
  <c r="M35" i="6"/>
  <c r="L35" i="6"/>
  <c r="N35" i="6" s="1"/>
  <c r="Q34" i="6"/>
  <c r="P34" i="6"/>
  <c r="M34" i="6"/>
  <c r="L34" i="6"/>
  <c r="N34" i="6" s="1"/>
  <c r="Q33" i="6"/>
  <c r="P33" i="6"/>
  <c r="M33" i="6"/>
  <c r="L33" i="6"/>
  <c r="Q32" i="6"/>
  <c r="P32" i="6"/>
  <c r="M32" i="6"/>
  <c r="L32" i="6"/>
  <c r="N32" i="6" s="1"/>
  <c r="Q31" i="6"/>
  <c r="P31" i="6"/>
  <c r="M31" i="6"/>
  <c r="L31" i="6"/>
  <c r="N31" i="6" s="1"/>
  <c r="Q30" i="6"/>
  <c r="P30" i="6"/>
  <c r="M30" i="6"/>
  <c r="L30" i="6"/>
  <c r="N30" i="6" s="1"/>
  <c r="Q29" i="6"/>
  <c r="P29" i="6"/>
  <c r="M29" i="6"/>
  <c r="O29" i="6" s="1"/>
  <c r="L29" i="6"/>
  <c r="N29" i="6" s="1"/>
  <c r="Q28" i="6"/>
  <c r="P28" i="6"/>
  <c r="M28" i="6"/>
  <c r="L28" i="6"/>
  <c r="N28" i="6" s="1"/>
  <c r="Q27" i="6"/>
  <c r="S27" i="6" s="1"/>
  <c r="U27" i="6" s="1"/>
  <c r="P27" i="6"/>
  <c r="M27" i="6"/>
  <c r="L27" i="6"/>
  <c r="N27" i="6" s="1"/>
  <c r="Q26" i="6"/>
  <c r="P26" i="6"/>
  <c r="S26" i="6" s="1"/>
  <c r="U26" i="6" s="1"/>
  <c r="M26" i="6"/>
  <c r="L26" i="6"/>
  <c r="N26" i="6" s="1"/>
  <c r="Q25" i="6"/>
  <c r="P25" i="6"/>
  <c r="R25" i="6" s="1"/>
  <c r="T25" i="6" s="1"/>
  <c r="M25" i="6"/>
  <c r="L25" i="6"/>
  <c r="N25" i="6" s="1"/>
  <c r="Q24" i="6"/>
  <c r="P24" i="6"/>
  <c r="M24" i="6"/>
  <c r="L24" i="6"/>
  <c r="N24" i="6" s="1"/>
  <c r="Q23" i="6"/>
  <c r="P23" i="6"/>
  <c r="M23" i="6"/>
  <c r="L23" i="6"/>
  <c r="N23" i="6" s="1"/>
  <c r="Q22" i="6"/>
  <c r="P22" i="6"/>
  <c r="M22" i="6"/>
  <c r="L22" i="6"/>
  <c r="N22" i="6" s="1"/>
  <c r="Q21" i="6"/>
  <c r="P21" i="6"/>
  <c r="R21" i="6" s="1"/>
  <c r="T21" i="6" s="1"/>
  <c r="M21" i="6"/>
  <c r="L21" i="6"/>
  <c r="Q20" i="6"/>
  <c r="P20" i="6"/>
  <c r="M20" i="6"/>
  <c r="L20" i="6"/>
  <c r="N20" i="6" s="1"/>
  <c r="Q19" i="6"/>
  <c r="P19" i="6"/>
  <c r="S19" i="6" s="1"/>
  <c r="U19" i="6" s="1"/>
  <c r="M19" i="6"/>
  <c r="L19" i="6"/>
  <c r="N19" i="6" s="1"/>
  <c r="Q18" i="6"/>
  <c r="P18" i="6"/>
  <c r="M18" i="6"/>
  <c r="L18" i="6"/>
  <c r="N18" i="6" s="1"/>
  <c r="Q17" i="6"/>
  <c r="P17" i="6"/>
  <c r="M17" i="6"/>
  <c r="L17" i="6"/>
  <c r="O17" i="6" s="1"/>
  <c r="Q16" i="6"/>
  <c r="P16" i="6"/>
  <c r="S16" i="6" s="1"/>
  <c r="U16" i="6" s="1"/>
  <c r="M16" i="6"/>
  <c r="L16" i="6"/>
  <c r="N16" i="6" s="1"/>
  <c r="Q15" i="6"/>
  <c r="P15" i="6"/>
  <c r="S15" i="6" s="1"/>
  <c r="U15" i="6" s="1"/>
  <c r="M15" i="6"/>
  <c r="L15" i="6"/>
  <c r="N15" i="6" s="1"/>
  <c r="Q14" i="6"/>
  <c r="P14" i="6"/>
  <c r="S14" i="6" s="1"/>
  <c r="U14" i="6" s="1"/>
  <c r="M14" i="6"/>
  <c r="L14" i="6"/>
  <c r="N14" i="6" s="1"/>
  <c r="Q13" i="6"/>
  <c r="P13" i="6"/>
  <c r="M13" i="6"/>
  <c r="L13" i="6"/>
  <c r="O13" i="6" s="1"/>
  <c r="Q12" i="6"/>
  <c r="P12" i="6"/>
  <c r="M12" i="6"/>
  <c r="L12" i="6"/>
  <c r="N12" i="6" s="1"/>
  <c r="Q11" i="6"/>
  <c r="P11" i="6"/>
  <c r="R11" i="6" s="1"/>
  <c r="T11" i="6" s="1"/>
  <c r="M11" i="6"/>
  <c r="L11" i="6"/>
  <c r="N11" i="6" s="1"/>
  <c r="Q10" i="6"/>
  <c r="P10" i="6"/>
  <c r="S10" i="6" s="1"/>
  <c r="U10" i="6" s="1"/>
  <c r="M10" i="6"/>
  <c r="L10" i="6"/>
  <c r="N10" i="6" s="1"/>
  <c r="Q9" i="6"/>
  <c r="P9" i="6"/>
  <c r="M9" i="6"/>
  <c r="L9" i="6"/>
  <c r="Q8" i="6"/>
  <c r="P8" i="6"/>
  <c r="M8" i="6"/>
  <c r="O8" i="6" s="1"/>
  <c r="L8" i="6"/>
  <c r="N8" i="6" s="1"/>
  <c r="Q7" i="6"/>
  <c r="P7" i="6"/>
  <c r="M7" i="6"/>
  <c r="L7" i="6"/>
  <c r="N7" i="6" s="1"/>
  <c r="Q6" i="6"/>
  <c r="P6" i="6"/>
  <c r="M6" i="6"/>
  <c r="L6" i="6"/>
  <c r="N6" i="6" s="1"/>
  <c r="Q5" i="6"/>
  <c r="P5" i="6"/>
  <c r="M5" i="6"/>
  <c r="O5" i="6" s="1"/>
  <c r="L5" i="6"/>
  <c r="N5" i="6" s="1"/>
  <c r="R185" i="6" l="1"/>
  <c r="T185" i="6" s="1"/>
  <c r="R183" i="6"/>
  <c r="T183" i="6" s="1"/>
  <c r="R187" i="6"/>
  <c r="T187" i="6" s="1"/>
  <c r="S30" i="6"/>
  <c r="U30" i="6" s="1"/>
  <c r="S32" i="6"/>
  <c r="U32" i="6" s="1"/>
  <c r="O36" i="6"/>
  <c r="R55" i="6"/>
  <c r="T55" i="6" s="1"/>
  <c r="S63" i="6"/>
  <c r="U63" i="6" s="1"/>
  <c r="S67" i="6"/>
  <c r="U67" i="6" s="1"/>
  <c r="S74" i="6"/>
  <c r="U74" i="6" s="1"/>
  <c r="S76" i="6"/>
  <c r="U76" i="6" s="1"/>
  <c r="S80" i="6"/>
  <c r="U80" i="6" s="1"/>
  <c r="R94" i="6"/>
  <c r="T94" i="6" s="1"/>
  <c r="R104" i="6"/>
  <c r="T104" i="6" s="1"/>
  <c r="R116" i="6"/>
  <c r="T116" i="6" s="1"/>
  <c r="R118" i="6"/>
  <c r="T118" i="6" s="1"/>
  <c r="R120" i="6"/>
  <c r="T120" i="6" s="1"/>
  <c r="R122" i="6"/>
  <c r="T122" i="6" s="1"/>
  <c r="S171" i="6"/>
  <c r="U171" i="6" s="1"/>
  <c r="O181" i="6"/>
  <c r="S7" i="6"/>
  <c r="U7" i="6" s="1"/>
  <c r="O25" i="6"/>
  <c r="O33" i="6"/>
  <c r="S42" i="6"/>
  <c r="U42" i="6" s="1"/>
  <c r="S46" i="6"/>
  <c r="U46" i="6" s="1"/>
  <c r="S48" i="6"/>
  <c r="U48" i="6" s="1"/>
  <c r="O77" i="6"/>
  <c r="O79" i="6"/>
  <c r="R128" i="6"/>
  <c r="T128" i="6" s="1"/>
  <c r="R130" i="6"/>
  <c r="T130" i="6" s="1"/>
  <c r="R132" i="6"/>
  <c r="T132" i="6" s="1"/>
  <c r="R134" i="6"/>
  <c r="T134" i="6" s="1"/>
  <c r="R136" i="6"/>
  <c r="T136" i="6" s="1"/>
  <c r="R140" i="6"/>
  <c r="T140" i="6" s="1"/>
  <c r="R142" i="6"/>
  <c r="T142" i="6" s="1"/>
  <c r="R148" i="6"/>
  <c r="T148" i="6" s="1"/>
  <c r="O168" i="6"/>
  <c r="R7" i="6"/>
  <c r="T7" i="6" s="1"/>
  <c r="R23" i="6"/>
  <c r="T23" i="6" s="1"/>
  <c r="R29" i="6"/>
  <c r="T29" i="6" s="1"/>
  <c r="S31" i="6"/>
  <c r="U31" i="6" s="1"/>
  <c r="S35" i="6"/>
  <c r="U35" i="6" s="1"/>
  <c r="O49" i="6"/>
  <c r="S62" i="6"/>
  <c r="U62" i="6" s="1"/>
  <c r="S64" i="6"/>
  <c r="U64" i="6" s="1"/>
  <c r="O68" i="6"/>
  <c r="S79" i="6"/>
  <c r="U79" i="6" s="1"/>
  <c r="R93" i="6"/>
  <c r="T93" i="6" s="1"/>
  <c r="R95" i="6"/>
  <c r="T95" i="6" s="1"/>
  <c r="S99" i="6"/>
  <c r="U99" i="6" s="1"/>
  <c r="R111" i="6"/>
  <c r="T111" i="6" s="1"/>
  <c r="R115" i="6"/>
  <c r="T115" i="6" s="1"/>
  <c r="O125" i="6"/>
  <c r="O182" i="6"/>
  <c r="O20" i="6"/>
  <c r="R35" i="6"/>
  <c r="T35" i="6" s="1"/>
  <c r="R41" i="6"/>
  <c r="T41" i="6" s="1"/>
  <c r="S47" i="6"/>
  <c r="U47" i="6" s="1"/>
  <c r="S51" i="6"/>
  <c r="U51" i="6" s="1"/>
  <c r="O65" i="6"/>
  <c r="R70" i="6"/>
  <c r="T70" i="6" s="1"/>
  <c r="R127" i="6"/>
  <c r="T127" i="6" s="1"/>
  <c r="S135" i="6"/>
  <c r="U135" i="6" s="1"/>
  <c r="R139" i="6"/>
  <c r="T139" i="6" s="1"/>
  <c r="S143" i="6"/>
  <c r="U143" i="6" s="1"/>
  <c r="O9" i="6"/>
  <c r="R27" i="6"/>
  <c r="T27" i="6" s="1"/>
  <c r="O37" i="6"/>
  <c r="S49" i="6"/>
  <c r="U49" i="6" s="1"/>
  <c r="O55" i="6"/>
  <c r="S60" i="6"/>
  <c r="U60" i="6" s="1"/>
  <c r="O62" i="6"/>
  <c r="O64" i="6"/>
  <c r="O66" i="6"/>
  <c r="S71" i="6"/>
  <c r="U71" i="6" s="1"/>
  <c r="R82" i="6"/>
  <c r="T82" i="6" s="1"/>
  <c r="S91" i="6"/>
  <c r="U91" i="6" s="1"/>
  <c r="S102" i="6"/>
  <c r="U102" i="6" s="1"/>
  <c r="O104" i="6"/>
  <c r="S126" i="6"/>
  <c r="U126" i="6" s="1"/>
  <c r="S132" i="6"/>
  <c r="U132" i="6" s="1"/>
  <c r="R147" i="6"/>
  <c r="T147" i="6" s="1"/>
  <c r="S158" i="6"/>
  <c r="U158" i="6" s="1"/>
  <c r="S168" i="6"/>
  <c r="U168" i="6" s="1"/>
  <c r="O170" i="6"/>
  <c r="S175" i="6"/>
  <c r="U175" i="6" s="1"/>
  <c r="R51" i="6"/>
  <c r="T51" i="6" s="1"/>
  <c r="S111" i="6"/>
  <c r="U111" i="6" s="1"/>
  <c r="O149" i="6"/>
  <c r="N9" i="6"/>
  <c r="O21" i="6"/>
  <c r="S33" i="6"/>
  <c r="U33" i="6" s="1"/>
  <c r="N37" i="6"/>
  <c r="O39" i="6"/>
  <c r="S44" i="6"/>
  <c r="U44" i="6" s="1"/>
  <c r="O46" i="6"/>
  <c r="O48" i="6"/>
  <c r="O50" i="6"/>
  <c r="S53" i="6"/>
  <c r="U53" i="6" s="1"/>
  <c r="S55" i="6"/>
  <c r="U55" i="6" s="1"/>
  <c r="O59" i="6"/>
  <c r="S77" i="6"/>
  <c r="U77" i="6" s="1"/>
  <c r="S82" i="6"/>
  <c r="U82" i="6" s="1"/>
  <c r="R106" i="6"/>
  <c r="T106" i="6" s="1"/>
  <c r="S119" i="6"/>
  <c r="U119" i="6" s="1"/>
  <c r="S123" i="6"/>
  <c r="U123" i="6" s="1"/>
  <c r="O129" i="6"/>
  <c r="O133" i="6"/>
  <c r="O142" i="6"/>
  <c r="S147" i="6"/>
  <c r="U147" i="6" s="1"/>
  <c r="S155" i="6"/>
  <c r="U155" i="6" s="1"/>
  <c r="R170" i="6"/>
  <c r="T170" i="6" s="1"/>
  <c r="R179" i="6"/>
  <c r="T179" i="6" s="1"/>
  <c r="O6" i="6"/>
  <c r="S9" i="6"/>
  <c r="U9" i="6" s="1"/>
  <c r="S13" i="6"/>
  <c r="U13" i="6" s="1"/>
  <c r="S17" i="6"/>
  <c r="U17" i="6" s="1"/>
  <c r="N21" i="6"/>
  <c r="O23" i="6"/>
  <c r="S28" i="6"/>
  <c r="U28" i="6" s="1"/>
  <c r="O30" i="6"/>
  <c r="O32" i="6"/>
  <c r="O34" i="6"/>
  <c r="S37" i="6"/>
  <c r="U37" i="6" s="1"/>
  <c r="S39" i="6"/>
  <c r="U39" i="6" s="1"/>
  <c r="O43" i="6"/>
  <c r="R59" i="6"/>
  <c r="T59" i="6" s="1"/>
  <c r="S61" i="6"/>
  <c r="U61" i="6" s="1"/>
  <c r="O69" i="6"/>
  <c r="R81" i="6"/>
  <c r="T81" i="6" s="1"/>
  <c r="O83" i="6"/>
  <c r="S90" i="6"/>
  <c r="U90" i="6" s="1"/>
  <c r="R98" i="6"/>
  <c r="T98" i="6" s="1"/>
  <c r="R103" i="6"/>
  <c r="T103" i="6" s="1"/>
  <c r="S110" i="6"/>
  <c r="U110" i="6" s="1"/>
  <c r="O124" i="6"/>
  <c r="S131" i="6"/>
  <c r="U131" i="6" s="1"/>
  <c r="S138" i="6"/>
  <c r="U138" i="6" s="1"/>
  <c r="S140" i="6"/>
  <c r="U140" i="6" s="1"/>
  <c r="R144" i="6"/>
  <c r="T144" i="6" s="1"/>
  <c r="O148" i="6"/>
  <c r="S163" i="6"/>
  <c r="U163" i="6" s="1"/>
  <c r="S167" i="6"/>
  <c r="U167" i="6" s="1"/>
  <c r="S172" i="6"/>
  <c r="U172" i="6" s="1"/>
  <c r="S174" i="6"/>
  <c r="U174" i="6" s="1"/>
  <c r="R19" i="6"/>
  <c r="T19" i="6" s="1"/>
  <c r="O76" i="6"/>
  <c r="O105" i="6"/>
  <c r="O137" i="6"/>
  <c r="S178" i="6"/>
  <c r="U178" i="6" s="1"/>
  <c r="O10" i="6"/>
  <c r="O12" i="6"/>
  <c r="O14" i="6"/>
  <c r="O16" i="6"/>
  <c r="O18" i="6"/>
  <c r="S21" i="6"/>
  <c r="U21" i="6" s="1"/>
  <c r="S23" i="6"/>
  <c r="U23" i="6" s="1"/>
  <c r="O27" i="6"/>
  <c r="R43" i="6"/>
  <c r="T43" i="6" s="1"/>
  <c r="O53" i="6"/>
  <c r="R65" i="6"/>
  <c r="T65" i="6" s="1"/>
  <c r="O71" i="6"/>
  <c r="O73" i="6"/>
  <c r="R85" i="6"/>
  <c r="T85" i="6" s="1"/>
  <c r="R89" i="6"/>
  <c r="T89" i="6" s="1"/>
  <c r="O93" i="6"/>
  <c r="S100" i="6"/>
  <c r="U100" i="6" s="1"/>
  <c r="S103" i="6"/>
  <c r="U103" i="6" s="1"/>
  <c r="S114" i="6"/>
  <c r="U114" i="6" s="1"/>
  <c r="S124" i="6"/>
  <c r="U124" i="6" s="1"/>
  <c r="O134" i="6"/>
  <c r="O141" i="6"/>
  <c r="R150" i="6"/>
  <c r="T150" i="6" s="1"/>
  <c r="R152" i="6"/>
  <c r="T152" i="6" s="1"/>
  <c r="R154" i="6"/>
  <c r="T154" i="6" s="1"/>
  <c r="R180" i="6"/>
  <c r="T180" i="6" s="1"/>
  <c r="S6" i="6"/>
  <c r="U6" i="6" s="1"/>
  <c r="O11" i="6"/>
  <c r="S12" i="6"/>
  <c r="U12" i="6" s="1"/>
  <c r="S18" i="6"/>
  <c r="U18" i="6" s="1"/>
  <c r="O24" i="6"/>
  <c r="S25" i="6"/>
  <c r="U25" i="6" s="1"/>
  <c r="S34" i="6"/>
  <c r="U34" i="6" s="1"/>
  <c r="O40" i="6"/>
  <c r="S41" i="6"/>
  <c r="U41" i="6" s="1"/>
  <c r="S50" i="6"/>
  <c r="U50" i="6" s="1"/>
  <c r="O56" i="6"/>
  <c r="S57" i="6"/>
  <c r="U57" i="6" s="1"/>
  <c r="S66" i="6"/>
  <c r="U66" i="6" s="1"/>
  <c r="S72" i="6"/>
  <c r="U72" i="6" s="1"/>
  <c r="S88" i="6"/>
  <c r="U88" i="6" s="1"/>
  <c r="S94" i="6"/>
  <c r="U94" i="6" s="1"/>
  <c r="R99" i="6"/>
  <c r="T99" i="6" s="1"/>
  <c r="R102" i="6"/>
  <c r="T102" i="6" s="1"/>
  <c r="R108" i="6"/>
  <c r="T108" i="6" s="1"/>
  <c r="S116" i="6"/>
  <c r="U116" i="6" s="1"/>
  <c r="O118" i="6"/>
  <c r="S122" i="6"/>
  <c r="U122" i="6" s="1"/>
  <c r="S130" i="6"/>
  <c r="U130" i="6" s="1"/>
  <c r="O132" i="6"/>
  <c r="R135" i="6"/>
  <c r="T135" i="6" s="1"/>
  <c r="R138" i="6"/>
  <c r="T138" i="6" s="1"/>
  <c r="O140" i="6"/>
  <c r="R143" i="6"/>
  <c r="T143" i="6" s="1"/>
  <c r="S152" i="6"/>
  <c r="U152" i="6" s="1"/>
  <c r="O154" i="6"/>
  <c r="S160" i="6"/>
  <c r="U160" i="6" s="1"/>
  <c r="O162" i="6"/>
  <c r="S166" i="6"/>
  <c r="U166" i="6" s="1"/>
  <c r="R172" i="6"/>
  <c r="T172" i="6" s="1"/>
  <c r="O174" i="6"/>
  <c r="O180" i="6"/>
  <c r="R15" i="6"/>
  <c r="T15" i="6" s="1"/>
  <c r="N17" i="6"/>
  <c r="S24" i="6"/>
  <c r="U24" i="6" s="1"/>
  <c r="R31" i="6"/>
  <c r="T31" i="6" s="1"/>
  <c r="N33" i="6"/>
  <c r="S40" i="6"/>
  <c r="U40" i="6" s="1"/>
  <c r="R47" i="6"/>
  <c r="T47" i="6" s="1"/>
  <c r="N49" i="6"/>
  <c r="S56" i="6"/>
  <c r="U56" i="6" s="1"/>
  <c r="R63" i="6"/>
  <c r="T63" i="6" s="1"/>
  <c r="N65" i="6"/>
  <c r="S69" i="6"/>
  <c r="U69" i="6" s="1"/>
  <c r="S81" i="6"/>
  <c r="U81" i="6" s="1"/>
  <c r="S85" i="6"/>
  <c r="U85" i="6" s="1"/>
  <c r="R87" i="6"/>
  <c r="T87" i="6" s="1"/>
  <c r="R90" i="6"/>
  <c r="T90" i="6" s="1"/>
  <c r="R107" i="6"/>
  <c r="T107" i="6" s="1"/>
  <c r="R110" i="6"/>
  <c r="T110" i="6" s="1"/>
  <c r="O121" i="6"/>
  <c r="O126" i="6"/>
  <c r="S127" i="6"/>
  <c r="U127" i="6" s="1"/>
  <c r="R146" i="6"/>
  <c r="T146" i="6" s="1"/>
  <c r="R151" i="6"/>
  <c r="T151" i="6" s="1"/>
  <c r="O165" i="6"/>
  <c r="R171" i="6"/>
  <c r="T171" i="6" s="1"/>
  <c r="S180" i="6"/>
  <c r="U180" i="6" s="1"/>
  <c r="O7" i="6"/>
  <c r="S8" i="6"/>
  <c r="U8" i="6" s="1"/>
  <c r="O19" i="6"/>
  <c r="S20" i="6"/>
  <c r="U20" i="6" s="1"/>
  <c r="O26" i="6"/>
  <c r="O35" i="6"/>
  <c r="S36" i="6"/>
  <c r="U36" i="6" s="1"/>
  <c r="O42" i="6"/>
  <c r="O51" i="6"/>
  <c r="S52" i="6"/>
  <c r="U52" i="6" s="1"/>
  <c r="O58" i="6"/>
  <c r="S65" i="6"/>
  <c r="U65" i="6" s="1"/>
  <c r="O67" i="6"/>
  <c r="S68" i="6"/>
  <c r="U68" i="6" s="1"/>
  <c r="R69" i="6"/>
  <c r="T69" i="6" s="1"/>
  <c r="O82" i="6"/>
  <c r="S84" i="6"/>
  <c r="U84" i="6" s="1"/>
  <c r="O86" i="6"/>
  <c r="S87" i="6"/>
  <c r="U87" i="6" s="1"/>
  <c r="O92" i="6"/>
  <c r="S96" i="6"/>
  <c r="U96" i="6" s="1"/>
  <c r="S104" i="6"/>
  <c r="U104" i="6" s="1"/>
  <c r="O106" i="6"/>
  <c r="S107" i="6"/>
  <c r="U107" i="6" s="1"/>
  <c r="S118" i="6"/>
  <c r="U118" i="6" s="1"/>
  <c r="O120" i="6"/>
  <c r="R123" i="6"/>
  <c r="T123" i="6" s="1"/>
  <c r="R126" i="6"/>
  <c r="T126" i="6" s="1"/>
  <c r="O128" i="6"/>
  <c r="R131" i="6"/>
  <c r="T131" i="6" s="1"/>
  <c r="S148" i="6"/>
  <c r="U148" i="6" s="1"/>
  <c r="O150" i="6"/>
  <c r="S154" i="6"/>
  <c r="U154" i="6" s="1"/>
  <c r="S156" i="6"/>
  <c r="U156" i="6" s="1"/>
  <c r="S162" i="6"/>
  <c r="U162" i="6" s="1"/>
  <c r="O164" i="6"/>
  <c r="R167" i="6"/>
  <c r="T167" i="6" s="1"/>
  <c r="S176" i="6"/>
  <c r="U176" i="6" s="1"/>
  <c r="O75" i="6"/>
  <c r="S115" i="6"/>
  <c r="U115" i="6" s="1"/>
  <c r="O117" i="6"/>
  <c r="O153" i="6"/>
  <c r="S159" i="6"/>
  <c r="U159" i="6" s="1"/>
  <c r="O161" i="6"/>
  <c r="N13" i="6"/>
  <c r="S5" i="6"/>
  <c r="U5" i="6" s="1"/>
  <c r="S11" i="6"/>
  <c r="U11" i="6" s="1"/>
  <c r="O15" i="6"/>
  <c r="O22" i="6"/>
  <c r="O31" i="6"/>
  <c r="R33" i="6"/>
  <c r="T33" i="6" s="1"/>
  <c r="O38" i="6"/>
  <c r="O47" i="6"/>
  <c r="R49" i="6"/>
  <c r="T49" i="6" s="1"/>
  <c r="O54" i="6"/>
  <c r="O63" i="6"/>
  <c r="O70" i="6"/>
  <c r="R76" i="6"/>
  <c r="T76" i="6" s="1"/>
  <c r="S92" i="6"/>
  <c r="U92" i="6" s="1"/>
  <c r="O94" i="6"/>
  <c r="S98" i="6"/>
  <c r="U98" i="6" s="1"/>
  <c r="O100" i="6"/>
  <c r="O108" i="6"/>
  <c r="R112" i="6"/>
  <c r="T112" i="6" s="1"/>
  <c r="S120" i="6"/>
  <c r="U120" i="6" s="1"/>
  <c r="O122" i="6"/>
  <c r="S128" i="6"/>
  <c r="U128" i="6" s="1"/>
  <c r="O130" i="6"/>
  <c r="S134" i="6"/>
  <c r="U134" i="6" s="1"/>
  <c r="S142" i="6"/>
  <c r="U142" i="6" s="1"/>
  <c r="O144" i="6"/>
  <c r="S164" i="6"/>
  <c r="U164" i="6" s="1"/>
  <c r="O166" i="6"/>
  <c r="S170" i="6"/>
  <c r="U170" i="6" s="1"/>
  <c r="O172" i="6"/>
  <c r="R176" i="6"/>
  <c r="T176" i="6" s="1"/>
  <c r="O178" i="6"/>
  <c r="S182" i="6"/>
  <c r="U182" i="6" s="1"/>
  <c r="R17" i="6"/>
  <c r="T17" i="6" s="1"/>
  <c r="S22" i="6"/>
  <c r="U22" i="6" s="1"/>
  <c r="O28" i="6"/>
  <c r="S29" i="6"/>
  <c r="U29" i="6" s="1"/>
  <c r="S38" i="6"/>
  <c r="U38" i="6" s="1"/>
  <c r="O44" i="6"/>
  <c r="S45" i="6"/>
  <c r="U45" i="6" s="1"/>
  <c r="S54" i="6"/>
  <c r="U54" i="6" s="1"/>
  <c r="O60" i="6"/>
  <c r="O72" i="6"/>
  <c r="O74" i="6"/>
  <c r="R79" i="6"/>
  <c r="T79" i="6" s="1"/>
  <c r="O81" i="6"/>
  <c r="S83" i="6"/>
  <c r="U83" i="6" s="1"/>
  <c r="S86" i="6"/>
  <c r="U86" i="6" s="1"/>
  <c r="O88" i="6"/>
  <c r="R91" i="6"/>
  <c r="T91" i="6" s="1"/>
  <c r="S95" i="6"/>
  <c r="U95" i="6" s="1"/>
  <c r="O102" i="6"/>
  <c r="S106" i="6"/>
  <c r="U106" i="6" s="1"/>
  <c r="R114" i="6"/>
  <c r="T114" i="6" s="1"/>
  <c r="O116" i="6"/>
  <c r="R119" i="6"/>
  <c r="T119" i="6" s="1"/>
  <c r="S136" i="6"/>
  <c r="U136" i="6" s="1"/>
  <c r="O138" i="6"/>
  <c r="S139" i="6"/>
  <c r="U139" i="6" s="1"/>
  <c r="S150" i="6"/>
  <c r="U150" i="6" s="1"/>
  <c r="O152" i="6"/>
  <c r="R155" i="6"/>
  <c r="T155" i="6" s="1"/>
  <c r="R158" i="6"/>
  <c r="T158" i="6" s="1"/>
  <c r="O160" i="6"/>
  <c r="R163" i="6"/>
  <c r="T163" i="6" s="1"/>
  <c r="S101" i="6"/>
  <c r="U101" i="6" s="1"/>
  <c r="R101" i="6"/>
  <c r="T101" i="6" s="1"/>
  <c r="S113" i="6"/>
  <c r="U113" i="6" s="1"/>
  <c r="R113" i="6"/>
  <c r="T113" i="6" s="1"/>
  <c r="O135" i="6"/>
  <c r="N135" i="6"/>
  <c r="O167" i="6"/>
  <c r="N167" i="6"/>
  <c r="R8" i="6"/>
  <c r="T8" i="6" s="1"/>
  <c r="R12" i="6"/>
  <c r="T12" i="6" s="1"/>
  <c r="R16" i="6"/>
  <c r="T16" i="6" s="1"/>
  <c r="R20" i="6"/>
  <c r="T20" i="6" s="1"/>
  <c r="R24" i="6"/>
  <c r="T24" i="6" s="1"/>
  <c r="R28" i="6"/>
  <c r="T28" i="6" s="1"/>
  <c r="R32" i="6"/>
  <c r="T32" i="6" s="1"/>
  <c r="R36" i="6"/>
  <c r="T36" i="6" s="1"/>
  <c r="R40" i="6"/>
  <c r="T40" i="6" s="1"/>
  <c r="R44" i="6"/>
  <c r="T44" i="6" s="1"/>
  <c r="R48" i="6"/>
  <c r="T48" i="6" s="1"/>
  <c r="R52" i="6"/>
  <c r="T52" i="6" s="1"/>
  <c r="R56" i="6"/>
  <c r="T56" i="6" s="1"/>
  <c r="R60" i="6"/>
  <c r="T60" i="6" s="1"/>
  <c r="R64" i="6"/>
  <c r="T64" i="6" s="1"/>
  <c r="R68" i="6"/>
  <c r="T68" i="6" s="1"/>
  <c r="R75" i="6"/>
  <c r="T75" i="6" s="1"/>
  <c r="R77" i="6"/>
  <c r="T77" i="6" s="1"/>
  <c r="R78" i="6"/>
  <c r="T78" i="6" s="1"/>
  <c r="R80" i="6"/>
  <c r="T80" i="6" s="1"/>
  <c r="O123" i="6"/>
  <c r="N123" i="6"/>
  <c r="S133" i="6"/>
  <c r="U133" i="6" s="1"/>
  <c r="R133" i="6"/>
  <c r="T133" i="6" s="1"/>
  <c r="O155" i="6"/>
  <c r="N155" i="6"/>
  <c r="S165" i="6"/>
  <c r="U165" i="6" s="1"/>
  <c r="R165" i="6"/>
  <c r="T165" i="6" s="1"/>
  <c r="S181" i="6"/>
  <c r="U181" i="6" s="1"/>
  <c r="R181" i="6"/>
  <c r="T181" i="6" s="1"/>
  <c r="R71" i="6"/>
  <c r="T71" i="6" s="1"/>
  <c r="R73" i="6"/>
  <c r="T73" i="6" s="1"/>
  <c r="R74" i="6"/>
  <c r="T74" i="6" s="1"/>
  <c r="S97" i="6"/>
  <c r="U97" i="6" s="1"/>
  <c r="R97" i="6"/>
  <c r="T97" i="6" s="1"/>
  <c r="O99" i="6"/>
  <c r="N99" i="6"/>
  <c r="O111" i="6"/>
  <c r="N111" i="6"/>
  <c r="S121" i="6"/>
  <c r="U121" i="6" s="1"/>
  <c r="R121" i="6"/>
  <c r="T121" i="6" s="1"/>
  <c r="O143" i="6"/>
  <c r="N143" i="6"/>
  <c r="S153" i="6"/>
  <c r="U153" i="6" s="1"/>
  <c r="R153" i="6"/>
  <c r="T153" i="6" s="1"/>
  <c r="O179" i="6"/>
  <c r="N179" i="6"/>
  <c r="R13" i="6"/>
  <c r="T13" i="6" s="1"/>
  <c r="S109" i="6"/>
  <c r="U109" i="6" s="1"/>
  <c r="R109" i="6"/>
  <c r="T109" i="6" s="1"/>
  <c r="O131" i="6"/>
  <c r="N131" i="6"/>
  <c r="S141" i="6"/>
  <c r="U141" i="6" s="1"/>
  <c r="R141" i="6"/>
  <c r="T141" i="6" s="1"/>
  <c r="O163" i="6"/>
  <c r="N163" i="6"/>
  <c r="S177" i="6"/>
  <c r="U177" i="6" s="1"/>
  <c r="R177" i="6"/>
  <c r="T177" i="6" s="1"/>
  <c r="S145" i="6"/>
  <c r="U145" i="6" s="1"/>
  <c r="R145" i="6"/>
  <c r="T145" i="6" s="1"/>
  <c r="R5" i="6"/>
  <c r="T5" i="6" s="1"/>
  <c r="R9" i="6"/>
  <c r="T9" i="6" s="1"/>
  <c r="R72" i="6"/>
  <c r="T72" i="6" s="1"/>
  <c r="S73" i="6"/>
  <c r="U73" i="6" s="1"/>
  <c r="R84" i="6"/>
  <c r="T84" i="6" s="1"/>
  <c r="O87" i="6"/>
  <c r="S89" i="6"/>
  <c r="U89" i="6" s="1"/>
  <c r="O95" i="6"/>
  <c r="N95" i="6"/>
  <c r="R100" i="6"/>
  <c r="T100" i="6" s="1"/>
  <c r="O119" i="6"/>
  <c r="N119" i="6"/>
  <c r="S129" i="6"/>
  <c r="U129" i="6" s="1"/>
  <c r="R129" i="6"/>
  <c r="T129" i="6" s="1"/>
  <c r="O151" i="6"/>
  <c r="N151" i="6"/>
  <c r="S161" i="6"/>
  <c r="U161" i="6" s="1"/>
  <c r="R161" i="6"/>
  <c r="T161" i="6" s="1"/>
  <c r="O175" i="6"/>
  <c r="N175" i="6"/>
  <c r="R6" i="6"/>
  <c r="T6" i="6" s="1"/>
  <c r="R10" i="6"/>
  <c r="T10" i="6" s="1"/>
  <c r="R14" i="6"/>
  <c r="T14" i="6" s="1"/>
  <c r="R18" i="6"/>
  <c r="T18" i="6" s="1"/>
  <c r="R22" i="6"/>
  <c r="T22" i="6" s="1"/>
  <c r="R26" i="6"/>
  <c r="T26" i="6" s="1"/>
  <c r="R30" i="6"/>
  <c r="T30" i="6" s="1"/>
  <c r="R34" i="6"/>
  <c r="T34" i="6" s="1"/>
  <c r="R38" i="6"/>
  <c r="T38" i="6" s="1"/>
  <c r="R42" i="6"/>
  <c r="T42" i="6" s="1"/>
  <c r="R46" i="6"/>
  <c r="T46" i="6" s="1"/>
  <c r="R50" i="6"/>
  <c r="T50" i="6" s="1"/>
  <c r="R54" i="6"/>
  <c r="T54" i="6" s="1"/>
  <c r="R58" i="6"/>
  <c r="T58" i="6" s="1"/>
  <c r="R62" i="6"/>
  <c r="T62" i="6" s="1"/>
  <c r="R66" i="6"/>
  <c r="T66" i="6" s="1"/>
  <c r="S70" i="6"/>
  <c r="U70" i="6" s="1"/>
  <c r="R88" i="6"/>
  <c r="T88" i="6" s="1"/>
  <c r="O91" i="6"/>
  <c r="S93" i="6"/>
  <c r="U93" i="6" s="1"/>
  <c r="O107" i="6"/>
  <c r="N107" i="6"/>
  <c r="S117" i="6"/>
  <c r="U117" i="6" s="1"/>
  <c r="R117" i="6"/>
  <c r="T117" i="6" s="1"/>
  <c r="O139" i="6"/>
  <c r="N139" i="6"/>
  <c r="S149" i="6"/>
  <c r="U149" i="6" s="1"/>
  <c r="R149" i="6"/>
  <c r="T149" i="6" s="1"/>
  <c r="S173" i="6"/>
  <c r="U173" i="6" s="1"/>
  <c r="R173" i="6"/>
  <c r="T173" i="6" s="1"/>
  <c r="O103" i="6"/>
  <c r="N103" i="6"/>
  <c r="R92" i="6"/>
  <c r="T92" i="6" s="1"/>
  <c r="R96" i="6"/>
  <c r="T96" i="6" s="1"/>
  <c r="S105" i="6"/>
  <c r="U105" i="6" s="1"/>
  <c r="R105" i="6"/>
  <c r="T105" i="6" s="1"/>
  <c r="O127" i="6"/>
  <c r="N127" i="6"/>
  <c r="S137" i="6"/>
  <c r="U137" i="6" s="1"/>
  <c r="R137" i="6"/>
  <c r="T137" i="6" s="1"/>
  <c r="O159" i="6"/>
  <c r="N159" i="6"/>
  <c r="O171" i="6"/>
  <c r="N171" i="6"/>
  <c r="R86" i="6"/>
  <c r="T86" i="6" s="1"/>
  <c r="O115" i="6"/>
  <c r="N115" i="6"/>
  <c r="S125" i="6"/>
  <c r="U125" i="6" s="1"/>
  <c r="R125" i="6"/>
  <c r="T125" i="6" s="1"/>
  <c r="O147" i="6"/>
  <c r="N147" i="6"/>
  <c r="S157" i="6"/>
  <c r="U157" i="6" s="1"/>
  <c r="R157" i="6"/>
  <c r="T157" i="6" s="1"/>
  <c r="S169" i="6"/>
  <c r="U169" i="6" s="1"/>
  <c r="R169" i="6"/>
  <c r="T169" i="6" s="1"/>
  <c r="R174" i="6"/>
  <c r="T174" i="6" s="1"/>
  <c r="R178" i="6"/>
  <c r="T178" i="6" s="1"/>
  <c r="R182" i="6"/>
  <c r="T182" i="6" s="1"/>
</calcChain>
</file>

<file path=xl/sharedStrings.xml><?xml version="1.0" encoding="utf-8"?>
<sst xmlns="http://schemas.openxmlformats.org/spreadsheetml/2006/main" count="85469" uniqueCount="19967">
  <si>
    <t>Supplementary Data - all original raw data for the manuscript</t>
  </si>
  <si>
    <t>The interactome of the N-terminus of band 3 explains its role as a master regulator of red blood cell metabolism and storage quality</t>
  </si>
  <si>
    <t>Title:</t>
  </si>
  <si>
    <t>By:</t>
  </si>
  <si>
    <t>Issaian et al.</t>
  </si>
  <si>
    <t>Correspondence to:</t>
  </si>
  <si>
    <t xml:space="preserve">angelo.dalessandro@cuanschutz.edu </t>
  </si>
  <si>
    <t>Mail:</t>
  </si>
  <si>
    <t>Angelo D'Alessandro</t>
  </si>
  <si>
    <t>Institutio:</t>
  </si>
  <si>
    <t>University of Colorado - Anschutz Medical Campus; 12801 East 17th Ave - Room L18-9118 - Aurora, CO - USA 80045</t>
  </si>
  <si>
    <t>Legend</t>
  </si>
  <si>
    <t>Fig. 1 Metabolomics</t>
  </si>
  <si>
    <t>Metabolomics data from fresh and stored RBCs from wild type, humanized and Band 3 KO mice</t>
  </si>
  <si>
    <t>N.</t>
  </si>
  <si>
    <t>Compound</t>
  </si>
  <si>
    <t>CmpdID</t>
  </si>
  <si>
    <t>Pathway</t>
  </si>
  <si>
    <t>Parent</t>
  </si>
  <si>
    <t>medRt</t>
  </si>
  <si>
    <t>Polarity</t>
  </si>
  <si>
    <t>L-alanine</t>
  </si>
  <si>
    <t>C00041</t>
  </si>
  <si>
    <t>Amino acids</t>
  </si>
  <si>
    <t>+</t>
  </si>
  <si>
    <t>L-arginine</t>
  </si>
  <si>
    <t>C00062</t>
  </si>
  <si>
    <t>L-asparagine</t>
  </si>
  <si>
    <t>C00152</t>
  </si>
  <si>
    <t>L-aspartate</t>
  </si>
  <si>
    <t>C00049</t>
  </si>
  <si>
    <t>L-glutamate</t>
  </si>
  <si>
    <t>C00025</t>
  </si>
  <si>
    <t>L-glutamine</t>
  </si>
  <si>
    <t>C00064</t>
  </si>
  <si>
    <t>L-histidine</t>
  </si>
  <si>
    <t>C00135</t>
  </si>
  <si>
    <t>L-leucine</t>
  </si>
  <si>
    <t>C00123</t>
  </si>
  <si>
    <t>L-lysine</t>
  </si>
  <si>
    <t>C00047</t>
  </si>
  <si>
    <t>L-methionine</t>
  </si>
  <si>
    <t>C00073</t>
  </si>
  <si>
    <t>L-phenylalanine</t>
  </si>
  <si>
    <t>C00079</t>
  </si>
  <si>
    <t>L-proline</t>
  </si>
  <si>
    <t>C00148</t>
  </si>
  <si>
    <t>L-serine</t>
  </si>
  <si>
    <t>C00065</t>
  </si>
  <si>
    <t>L-threonine</t>
  </si>
  <si>
    <t>C00188</t>
  </si>
  <si>
    <t>L-tryptophan</t>
  </si>
  <si>
    <t>C00078</t>
  </si>
  <si>
    <t>L-tyrosine</t>
  </si>
  <si>
    <t>C00082</t>
  </si>
  <si>
    <t>L-valine</t>
  </si>
  <si>
    <t>C00183</t>
  </si>
  <si>
    <t>ATP</t>
  </si>
  <si>
    <t>C00002</t>
  </si>
  <si>
    <t>Nucleotides</t>
  </si>
  <si>
    <t>-</t>
  </si>
  <si>
    <t>ADP</t>
  </si>
  <si>
    <t>C00008</t>
  </si>
  <si>
    <t>AMP</t>
  </si>
  <si>
    <t>C00020</t>
  </si>
  <si>
    <t>Adenosine</t>
  </si>
  <si>
    <t>C00212</t>
  </si>
  <si>
    <t>Adenine</t>
  </si>
  <si>
    <t>C00147</t>
  </si>
  <si>
    <t>GMP</t>
  </si>
  <si>
    <t>C00144</t>
  </si>
  <si>
    <t>Guanine</t>
  </si>
  <si>
    <t>C00242</t>
  </si>
  <si>
    <t>Cytidine</t>
  </si>
  <si>
    <t>C00475</t>
  </si>
  <si>
    <t>Cytosine</t>
  </si>
  <si>
    <t>C00380</t>
  </si>
  <si>
    <t>UDP</t>
  </si>
  <si>
    <t>C00015</t>
  </si>
  <si>
    <t>Uracil</t>
  </si>
  <si>
    <t>C00106</t>
  </si>
  <si>
    <t>IMP</t>
  </si>
  <si>
    <t>C00130</t>
  </si>
  <si>
    <t>Hypoxanthine</t>
  </si>
  <si>
    <t>C00262</t>
  </si>
  <si>
    <t>Xanthine</t>
  </si>
  <si>
    <t>C00385</t>
  </si>
  <si>
    <t>Allantoate</t>
  </si>
  <si>
    <t>C00499</t>
  </si>
  <si>
    <t>(S)(+)-Allantoin</t>
  </si>
  <si>
    <t>C02350</t>
  </si>
  <si>
    <t>5-Hydroxyisourate</t>
  </si>
  <si>
    <t>C11821</t>
  </si>
  <si>
    <t>Urate</t>
  </si>
  <si>
    <t>C00366</t>
  </si>
  <si>
    <t>3',5'-Cyclic AMP</t>
  </si>
  <si>
    <t>C00575</t>
  </si>
  <si>
    <t>Pyridoxal</t>
  </si>
  <si>
    <t>C00250</t>
  </si>
  <si>
    <t>4-Pyridoxate</t>
  </si>
  <si>
    <t>C00847</t>
  </si>
  <si>
    <t>Nicotinamide</t>
  </si>
  <si>
    <t>C00153</t>
  </si>
  <si>
    <t>Nicotinate ribonucleotide</t>
  </si>
  <si>
    <t>C01185</t>
  </si>
  <si>
    <t>Adenylosuccinic acid</t>
  </si>
  <si>
    <t>C03794</t>
  </si>
  <si>
    <t>UDP-glucose</t>
  </si>
  <si>
    <t>C00029</t>
  </si>
  <si>
    <t>ADP-D-ribose</t>
  </si>
  <si>
    <t>C01882</t>
  </si>
  <si>
    <t>NADP+</t>
  </si>
  <si>
    <t>C00006</t>
  </si>
  <si>
    <t>NAD+</t>
  </si>
  <si>
    <t>C00003</t>
  </si>
  <si>
    <t>Phosphate</t>
  </si>
  <si>
    <t>C00009</t>
  </si>
  <si>
    <t>Phosphates</t>
  </si>
  <si>
    <t>Diphosphate</t>
  </si>
  <si>
    <t>C00013</t>
  </si>
  <si>
    <t>D-Glucose</t>
  </si>
  <si>
    <t>C00031</t>
  </si>
  <si>
    <t>Glycolysis</t>
  </si>
  <si>
    <t>D-Glucose 6-phosphate</t>
  </si>
  <si>
    <t>C02965</t>
  </si>
  <si>
    <t>D-Fructose 1-6-bisphosphate</t>
  </si>
  <si>
    <t>C00354</t>
  </si>
  <si>
    <t>D-Glyceraldehyde 3-phosphate/Glycerone phosphate</t>
  </si>
  <si>
    <t>C00118</t>
  </si>
  <si>
    <t>2-3-Bisphosphoglycerate</t>
  </si>
  <si>
    <t>C03339</t>
  </si>
  <si>
    <t>2/3-Phospho-D-glycerate</t>
  </si>
  <si>
    <t>C00631</t>
  </si>
  <si>
    <t>Phosphoenolpyruvate</t>
  </si>
  <si>
    <t>C00074</t>
  </si>
  <si>
    <t>Pyruvate</t>
  </si>
  <si>
    <t>C00022</t>
  </si>
  <si>
    <t>Lactate</t>
  </si>
  <si>
    <t>C01432</t>
  </si>
  <si>
    <t>Maltose</t>
  </si>
  <si>
    <t>C00208</t>
  </si>
  <si>
    <t>Other sugars</t>
  </si>
  <si>
    <t>Mannitol</t>
  </si>
  <si>
    <t>C00392</t>
  </si>
  <si>
    <t>D-Ribose</t>
  </si>
  <si>
    <t>C00121</t>
  </si>
  <si>
    <t>D-Rhamnose</t>
  </si>
  <si>
    <t>C01684</t>
  </si>
  <si>
    <t>D-Arabitol</t>
  </si>
  <si>
    <t>C01904</t>
  </si>
  <si>
    <t>Citrate</t>
  </si>
  <si>
    <t>C00158</t>
  </si>
  <si>
    <t>TCA cycle</t>
  </si>
  <si>
    <t>2-Oxoglutarate</t>
  </si>
  <si>
    <t>C00026</t>
  </si>
  <si>
    <t>Succinate</t>
  </si>
  <si>
    <t>C00042</t>
  </si>
  <si>
    <t>Fumarate</t>
  </si>
  <si>
    <t>C00122</t>
  </si>
  <si>
    <t>Malate</t>
  </si>
  <si>
    <t>C00149</t>
  </si>
  <si>
    <t>Oxaloacetate</t>
  </si>
  <si>
    <t>C00036</t>
  </si>
  <si>
    <t>2-Hydroxyglutarate/Citramalate</t>
  </si>
  <si>
    <t>C02630</t>
  </si>
  <si>
    <t>Alternative Carboxylic acids</t>
  </si>
  <si>
    <t>6-Phospho-D-gluconate</t>
  </si>
  <si>
    <t>C00345</t>
  </si>
  <si>
    <t>Pentose Phosphate Pathway</t>
  </si>
  <si>
    <t>D-Glucono-1-5-lactone 6-phosphate</t>
  </si>
  <si>
    <t>C01236</t>
  </si>
  <si>
    <t>Sedoheptulose 1-phosphate</t>
  </si>
  <si>
    <t>C06222</t>
  </si>
  <si>
    <t>alpha-D-Ribose 1-phosphate</t>
  </si>
  <si>
    <t>C00620</t>
  </si>
  <si>
    <t>Glutathione</t>
  </si>
  <si>
    <t>C00051</t>
  </si>
  <si>
    <t>GSH homeostasis</t>
  </si>
  <si>
    <t>Glutathione disulfide</t>
  </si>
  <si>
    <t>C00127</t>
  </si>
  <si>
    <t>5-Oxoproline</t>
  </si>
  <si>
    <t>C01879</t>
  </si>
  <si>
    <t>S-Glutathionyl-L-cysteine</t>
  </si>
  <si>
    <t>C05526</t>
  </si>
  <si>
    <t>Ascorbate</t>
  </si>
  <si>
    <t>C00072</t>
  </si>
  <si>
    <t>Dehydroascorbate</t>
  </si>
  <si>
    <t>C05422</t>
  </si>
  <si>
    <t>gamma-L-Glutamyl-L-cysteine</t>
  </si>
  <si>
    <t>C00669</t>
  </si>
  <si>
    <t>Gamma-glutamyls</t>
  </si>
  <si>
    <t>gamma-Glutamyl-Se-methylselenocysteine</t>
  </si>
  <si>
    <t>C05695</t>
  </si>
  <si>
    <t>gamma-L-Glutamylputrescine</t>
  </si>
  <si>
    <t>C15699</t>
  </si>
  <si>
    <t>(5-L-Glutamyl)-L-glutamine</t>
  </si>
  <si>
    <t>C05283</t>
  </si>
  <si>
    <t>Dimethylglycine</t>
  </si>
  <si>
    <t>C01026</t>
  </si>
  <si>
    <t>Serine biosynthesis and one-carbon metabolism</t>
  </si>
  <si>
    <t>3-Phosphonooxypyruvate</t>
  </si>
  <si>
    <t>C03232</t>
  </si>
  <si>
    <t>S-Adenosyl-L-homocysteine</t>
  </si>
  <si>
    <t>C00021</t>
  </si>
  <si>
    <t>S-Adenosyl-L-methionine</t>
  </si>
  <si>
    <t>C00019</t>
  </si>
  <si>
    <t>5-10-Methenyltetrahydrofolate</t>
  </si>
  <si>
    <t>C00445</t>
  </si>
  <si>
    <t>Folate pool (One carbon metabolism)</t>
  </si>
  <si>
    <t>3-Phosphonopyruvate</t>
  </si>
  <si>
    <t>C02798</t>
  </si>
  <si>
    <t>Ornithine</t>
  </si>
  <si>
    <t>C01602</t>
  </si>
  <si>
    <t>Urea cycle</t>
  </si>
  <si>
    <t>L-Citrulline</t>
  </si>
  <si>
    <t>C00327</t>
  </si>
  <si>
    <t>Putrescine</t>
  </si>
  <si>
    <t>C00134</t>
  </si>
  <si>
    <t>Polyamines</t>
  </si>
  <si>
    <t>Spermidine</t>
  </si>
  <si>
    <t>C00315</t>
  </si>
  <si>
    <t>Spermine</t>
  </si>
  <si>
    <t>C00750</t>
  </si>
  <si>
    <t>N-Acetylneuraminate</t>
  </si>
  <si>
    <t>C00270</t>
  </si>
  <si>
    <t>Aminosugars</t>
  </si>
  <si>
    <t>L-Arabinose</t>
  </si>
  <si>
    <t>C00259</t>
  </si>
  <si>
    <t>1-4-beta-D-Xylan</t>
  </si>
  <si>
    <t>C02352</t>
  </si>
  <si>
    <t>UDP-N-acetyl-D-glucosamine</t>
  </si>
  <si>
    <t>C00043</t>
  </si>
  <si>
    <t>CMP-N-acetylneuraminate</t>
  </si>
  <si>
    <t>C00128</t>
  </si>
  <si>
    <t>Carnosine</t>
  </si>
  <si>
    <t>C00386</t>
  </si>
  <si>
    <t>Arginine and proline metabolism</t>
  </si>
  <si>
    <t>Phosphocreatine</t>
  </si>
  <si>
    <t>C02305</t>
  </si>
  <si>
    <t>Creatine</t>
  </si>
  <si>
    <t>C00300</t>
  </si>
  <si>
    <t>Creatinine</t>
  </si>
  <si>
    <t>C00791</t>
  </si>
  <si>
    <t>Guanidinoacetate</t>
  </si>
  <si>
    <t>C00581</t>
  </si>
  <si>
    <t>trans-4-Hydroxy-L-proline</t>
  </si>
  <si>
    <t>C01157</t>
  </si>
  <si>
    <t>N-Succinyl-L-glutamate 5-semialdehyde</t>
  </si>
  <si>
    <t>C05932</t>
  </si>
  <si>
    <t>Pantothenol</t>
  </si>
  <si>
    <t>C00864</t>
  </si>
  <si>
    <t>Panthothenate metabolism</t>
  </si>
  <si>
    <t>Pantetheine</t>
  </si>
  <si>
    <t>C00831</t>
  </si>
  <si>
    <t>Taurine</t>
  </si>
  <si>
    <t>C00245</t>
  </si>
  <si>
    <t>Sulfur metabolism</t>
  </si>
  <si>
    <t>3-Sulfocatechol</t>
  </si>
  <si>
    <t>C06336</t>
  </si>
  <si>
    <t>L-Methionine S-oxide</t>
  </si>
  <si>
    <t>C02989</t>
  </si>
  <si>
    <t>5-Hydroxyindoleacetate</t>
  </si>
  <si>
    <t>C05635</t>
  </si>
  <si>
    <t>Indole and Tryptophan</t>
  </si>
  <si>
    <t>3-Methyleneoxindole</t>
  </si>
  <si>
    <t>C02796</t>
  </si>
  <si>
    <t>Indole</t>
  </si>
  <si>
    <t>C00463</t>
  </si>
  <si>
    <t>Indole-3-acetaldehyde</t>
  </si>
  <si>
    <t>C00637</t>
  </si>
  <si>
    <t>Indole-3-acetate</t>
  </si>
  <si>
    <t>C00954</t>
  </si>
  <si>
    <t>Indolepyruvate</t>
  </si>
  <si>
    <t>C00331</t>
  </si>
  <si>
    <t>Indoxyl</t>
  </si>
  <si>
    <t>C05658</t>
  </si>
  <si>
    <t>kynurenine</t>
  </si>
  <si>
    <t>C00328</t>
  </si>
  <si>
    <t>N-formyl kynurenine</t>
  </si>
  <si>
    <t>C02700</t>
  </si>
  <si>
    <t>Anthranilate</t>
  </si>
  <si>
    <t>C00108</t>
  </si>
  <si>
    <t>g-Oxalo-crotonate</t>
  </si>
  <si>
    <t>C03453</t>
  </si>
  <si>
    <t>2-Oxoadipate</t>
  </si>
  <si>
    <t>C00322</t>
  </si>
  <si>
    <t>8-Methoxykynurenate</t>
  </si>
  <si>
    <t>C05830</t>
  </si>
  <si>
    <t>L-Adrenaline</t>
  </si>
  <si>
    <t>C00788</t>
  </si>
  <si>
    <t>Signaling</t>
  </si>
  <si>
    <t>Dopamine</t>
  </si>
  <si>
    <t>C03758</t>
  </si>
  <si>
    <t>Serotonin</t>
  </si>
  <si>
    <t>C00780</t>
  </si>
  <si>
    <t>Glycerol 3-phosphate</t>
  </si>
  <si>
    <t>C00093</t>
  </si>
  <si>
    <t>Glycerophospholipid biosynthesis</t>
  </si>
  <si>
    <t>Ethanolamine phosphate</t>
  </si>
  <si>
    <t>C00346</t>
  </si>
  <si>
    <t>N-Methylethanolamine phosphate</t>
  </si>
  <si>
    <t>C01210</t>
  </si>
  <si>
    <t>Sphingosine</t>
  </si>
  <si>
    <t>C00319</t>
  </si>
  <si>
    <t>Sphingosine 1-phosphate</t>
  </si>
  <si>
    <t>C06124</t>
  </si>
  <si>
    <t>sn-glycero-3-Phosphoethanolamine</t>
  </si>
  <si>
    <t>C01233</t>
  </si>
  <si>
    <t>Choline</t>
  </si>
  <si>
    <t>C00114</t>
  </si>
  <si>
    <t>Sphinganine 1-phosphate</t>
  </si>
  <si>
    <t>C01120</t>
  </si>
  <si>
    <t>Sphingolipid biosynthesis</t>
  </si>
  <si>
    <t>L-Carnitine</t>
  </si>
  <si>
    <t>C00318</t>
  </si>
  <si>
    <t>Carnitine and fatty acid metabolism</t>
  </si>
  <si>
    <t>acetyl-carnitine</t>
  </si>
  <si>
    <t>HMDB00201</t>
  </si>
  <si>
    <t>propionyl-carnitine</t>
  </si>
  <si>
    <t>HMDB00824</t>
  </si>
  <si>
    <t>butanoyl-l-carnitine</t>
  </si>
  <si>
    <t>HMDB00736</t>
  </si>
  <si>
    <t>acyl-C4-OH</t>
  </si>
  <si>
    <t>HMDB13127</t>
  </si>
  <si>
    <t>acyl-C4-DC</t>
  </si>
  <si>
    <t>HMDB13133</t>
  </si>
  <si>
    <t>acyl-C5</t>
  </si>
  <si>
    <t>HMDB00688</t>
  </si>
  <si>
    <t>acyl-C5:1</t>
  </si>
  <si>
    <t>HMDB02366</t>
  </si>
  <si>
    <t>acyl-C5-OH</t>
  </si>
  <si>
    <t>ac107</t>
  </si>
  <si>
    <t>hexanoyl-L-carnitine</t>
  </si>
  <si>
    <t>HMDB00756</t>
  </si>
  <si>
    <t>acyl-C6-DC</t>
  </si>
  <si>
    <t>ac109</t>
  </si>
  <si>
    <t>L-octanoylcarnitine</t>
  </si>
  <si>
    <t>HMDB00791</t>
  </si>
  <si>
    <t>octenoyl-l-carnitine</t>
  </si>
  <si>
    <t>ac111</t>
  </si>
  <si>
    <t>O-Decanoyl-L-carnitine</t>
  </si>
  <si>
    <t>HMDB00651</t>
  </si>
  <si>
    <t>O-Decenoyl-L-carnitine</t>
  </si>
  <si>
    <t>CID57357170</t>
  </si>
  <si>
    <t>O-dodecanoyl-carnitine</t>
  </si>
  <si>
    <t>HMDB02250</t>
  </si>
  <si>
    <t>O-dodecenoyl-carnitine</t>
  </si>
  <si>
    <t>HMDB13326</t>
  </si>
  <si>
    <t>O-tetradecanoyl-L-carnitine</t>
  </si>
  <si>
    <t>HMDB05066</t>
  </si>
  <si>
    <t>Tetradecenoyl Carnitine</t>
  </si>
  <si>
    <t>HMDB13329</t>
  </si>
  <si>
    <t>L-Palmitoylcarnitine</t>
  </si>
  <si>
    <t>HMDB00222</t>
  </si>
  <si>
    <t>Hexadecenoyl-carnitine</t>
  </si>
  <si>
    <t>HMDB06317</t>
  </si>
  <si>
    <t>Octadecanoyl-L-carnitine</t>
  </si>
  <si>
    <t>HMDB00848</t>
  </si>
  <si>
    <t>O-octadecenoyl-L-carnitine</t>
  </si>
  <si>
    <t>HMDB06351</t>
  </si>
  <si>
    <t>acyl-C18:2</t>
  </si>
  <si>
    <t>HMDB01064</t>
  </si>
  <si>
    <t>acyl-C18:2-OH</t>
  </si>
  <si>
    <t>ac123</t>
  </si>
  <si>
    <t>acyl-C20:4</t>
  </si>
  <si>
    <t>ac125</t>
  </si>
  <si>
    <t>Butanoic acid</t>
  </si>
  <si>
    <t>C00246</t>
  </si>
  <si>
    <t>Saturated Fatty acids</t>
  </si>
  <si>
    <t>Pentanoate (valerate)</t>
  </si>
  <si>
    <t>C00803</t>
  </si>
  <si>
    <t>Hexanoic acid (caproate)</t>
  </si>
  <si>
    <t>C01585</t>
  </si>
  <si>
    <t>Heptanoic acid</t>
  </si>
  <si>
    <t>C17714</t>
  </si>
  <si>
    <t>Octanoic acid (caprylate)</t>
  </si>
  <si>
    <t>C06423</t>
  </si>
  <si>
    <t>Nonanoic acid (pelargonate)</t>
  </si>
  <si>
    <t>C01601</t>
  </si>
  <si>
    <t>Decanoic acid (caprate)</t>
  </si>
  <si>
    <t>C01571</t>
  </si>
  <si>
    <t>Dodecanoic acid</t>
  </si>
  <si>
    <t>C02679</t>
  </si>
  <si>
    <t>Tetradecanoic acid</t>
  </si>
  <si>
    <t>C06424</t>
  </si>
  <si>
    <t>Hexadecanoic acid</t>
  </si>
  <si>
    <t>C00249</t>
  </si>
  <si>
    <t>Octadecanoic acid</t>
  </si>
  <si>
    <t>C01530</t>
  </si>
  <si>
    <t>Tetradecenoic acid</t>
  </si>
  <si>
    <t>C08322</t>
  </si>
  <si>
    <t>Monounsaturated Fatty Acids</t>
  </si>
  <si>
    <t>Hexadecenoic acid</t>
  </si>
  <si>
    <t>C08362</t>
  </si>
  <si>
    <t>Octadecenoic acid</t>
  </si>
  <si>
    <t>C00712</t>
  </si>
  <si>
    <t>Linoleate</t>
  </si>
  <si>
    <t>C01595</t>
  </si>
  <si>
    <t>Poly-unsaturated Fatty Acids</t>
  </si>
  <si>
    <t>Octadecatrienoic acid</t>
  </si>
  <si>
    <t>C06427</t>
  </si>
  <si>
    <t>Eicosatetraenoic acid</t>
  </si>
  <si>
    <t>C00219</t>
  </si>
  <si>
    <t>Eicosapentaenoic acid</t>
  </si>
  <si>
    <t>C06428</t>
  </si>
  <si>
    <t>Docosahexaenoic acid</t>
  </si>
  <si>
    <t>C06429</t>
  </si>
  <si>
    <t>Dodecanedioic acid</t>
  </si>
  <si>
    <t>C02678</t>
  </si>
  <si>
    <t>(8Z-11Z-14Z)-Icosatrienoic acid</t>
  </si>
  <si>
    <t>C03242</t>
  </si>
  <si>
    <t>Essential fatty acids</t>
  </si>
  <si>
    <t>(5Z-8Z-11Z-14Z-17Z)-Icosapentaenoic acid</t>
  </si>
  <si>
    <t>(7Z-10Z-13Z-16Z-19Z)-Docosa-7-10-13-16-19-pentaenoic acid</t>
  </si>
  <si>
    <t>C16513</t>
  </si>
  <si>
    <t>3alpha-7alpha-12alpha-Trihydroxy-5beta-cholanate</t>
  </si>
  <si>
    <t>C00695</t>
  </si>
  <si>
    <t>Bile acids</t>
  </si>
  <si>
    <t>Taurocholate</t>
  </si>
  <si>
    <t>C05122</t>
  </si>
  <si>
    <t>Taurochenodeoxycholate</t>
  </si>
  <si>
    <t>C05465</t>
  </si>
  <si>
    <t>3alpha-12alpha-Dihydroxy-5beta-cholanate</t>
  </si>
  <si>
    <t>C04483</t>
  </si>
  <si>
    <t>13(S)-HODE</t>
  </si>
  <si>
    <t>C14762</t>
  </si>
  <si>
    <t>Arachidonate metabolism</t>
  </si>
  <si>
    <t>9(S)-HODE</t>
  </si>
  <si>
    <t>C14767</t>
  </si>
  <si>
    <t>11(R)-HPETE/Leukotriene B4 (isobars)</t>
  </si>
  <si>
    <t>C14820</t>
  </si>
  <si>
    <t>Prostaglandin A2</t>
  </si>
  <si>
    <t>C05953</t>
  </si>
  <si>
    <t>Prostaglandin B2</t>
  </si>
  <si>
    <t>C05954</t>
  </si>
  <si>
    <t>Prostaglandin D2/Thromboxane A2 (isobars)</t>
  </si>
  <si>
    <t>C00696</t>
  </si>
  <si>
    <t>Prostaglandin E2</t>
  </si>
  <si>
    <t>C00584</t>
  </si>
  <si>
    <t>Prostaglandin F2alpha/beta/D1 (isobars)</t>
  </si>
  <si>
    <t>C00639</t>
  </si>
  <si>
    <t>Prostaglandin D3 (isobars)</t>
  </si>
  <si>
    <t>C13802</t>
  </si>
  <si>
    <t>Prostaglandin G2</t>
  </si>
  <si>
    <t>C05956</t>
  </si>
  <si>
    <t>2-3-Dinor-8-iso prostaglandin F2alpha</t>
  </si>
  <si>
    <t>C14794</t>
  </si>
  <si>
    <t>Thromboxane B2</t>
  </si>
  <si>
    <t>C05963</t>
  </si>
  <si>
    <t>Leukotriene A4</t>
  </si>
  <si>
    <t>C00909</t>
  </si>
  <si>
    <t>Leukotriene C4</t>
  </si>
  <si>
    <t>C02166</t>
  </si>
  <si>
    <t>Cholesterol sulfate</t>
  </si>
  <si>
    <t>C18043</t>
  </si>
  <si>
    <t>Sterols</t>
  </si>
  <si>
    <t>Cortisol</t>
  </si>
  <si>
    <t>C00735</t>
  </si>
  <si>
    <t>Cortisone</t>
  </si>
  <si>
    <t>C00762</t>
  </si>
  <si>
    <t>Undecanoic acid</t>
  </si>
  <si>
    <t>C17715</t>
  </si>
  <si>
    <t>Additional Bioactive Lipids</t>
  </si>
  <si>
    <t>Stearidonic acid</t>
  </si>
  <si>
    <t>C16300</t>
  </si>
  <si>
    <t>trans-9-Octadecenoic acid</t>
  </si>
  <si>
    <t>C01712</t>
  </si>
  <si>
    <t>Eicosatrienoic acid</t>
  </si>
  <si>
    <t>C16522</t>
  </si>
  <si>
    <t>Docosatetraenoic acid</t>
  </si>
  <si>
    <t>C16527</t>
  </si>
  <si>
    <t>Propionic acid</t>
  </si>
  <si>
    <t>c00163</t>
  </si>
  <si>
    <t>Nicotinic acid</t>
  </si>
  <si>
    <t>C00253</t>
  </si>
  <si>
    <t>Biliverdin</t>
  </si>
  <si>
    <t>C00500</t>
  </si>
  <si>
    <t>Hemolysis markers</t>
  </si>
  <si>
    <t>Acetyl phosphate</t>
  </si>
  <si>
    <t>C00227</t>
  </si>
  <si>
    <t>Other</t>
  </si>
  <si>
    <t>2-Methyleneglutarate</t>
  </si>
  <si>
    <t>C02930</t>
  </si>
  <si>
    <t>6-Lactoyl-5-6-7-8-tetrahydropterin</t>
  </si>
  <si>
    <t>C04244</t>
  </si>
  <si>
    <t xml:space="preserve">Ergothioneine </t>
  </si>
  <si>
    <t>C02732</t>
  </si>
  <si>
    <t>Methylenediurea</t>
  </si>
  <si>
    <t>C06381</t>
  </si>
  <si>
    <t>beta-Butoxyethyl nicotinate</t>
  </si>
  <si>
    <t>C13138</t>
  </si>
  <si>
    <t>3-Oxalomalate</t>
  </si>
  <si>
    <t>C01990</t>
  </si>
  <si>
    <t>2-Deoxy-alpha-D-glucoside</t>
  </si>
  <si>
    <t>C03573</t>
  </si>
  <si>
    <t>cis-p-Coumarate</t>
  </si>
  <si>
    <t>C06738</t>
  </si>
  <si>
    <t>N-Acyl-D-mannosaminolactone</t>
  </si>
  <si>
    <t>C03792</t>
  </si>
  <si>
    <t>N6-Methyl-L-lysine</t>
  </si>
  <si>
    <t>C02728</t>
  </si>
  <si>
    <t>D-glucono-1,5-lactone</t>
  </si>
  <si>
    <t>C00198</t>
  </si>
  <si>
    <t>Riboflavin</t>
  </si>
  <si>
    <t>C00255</t>
  </si>
  <si>
    <t>Pyridoxamine</t>
  </si>
  <si>
    <t>C00534</t>
  </si>
  <si>
    <t>9-Oxononanoic acid</t>
  </si>
  <si>
    <t>C16322</t>
  </si>
  <si>
    <t>L-Noradrenaline</t>
  </si>
  <si>
    <t>C00547</t>
  </si>
  <si>
    <t>Hydroxyacetone phosphate</t>
  </si>
  <si>
    <t>C03505</t>
  </si>
  <si>
    <t>N-Acyl-D-aspartate</t>
  </si>
  <si>
    <t>C06380</t>
  </si>
  <si>
    <t>N-Acetylmethionine</t>
  </si>
  <si>
    <t>C02712</t>
  </si>
  <si>
    <t>beta-D-Glucuronoside</t>
  </si>
  <si>
    <t>C03033</t>
  </si>
  <si>
    <t>10-Hydroxydecanoic acid</t>
  </si>
  <si>
    <t>C02774</t>
  </si>
  <si>
    <t>2-Oxo-7-methylthioheptanoic acid</t>
  </si>
  <si>
    <t>C17220</t>
  </si>
  <si>
    <t>Fresh B6</t>
  </si>
  <si>
    <t>Fresh HuB3</t>
  </si>
  <si>
    <t>Fresh HA Del</t>
  </si>
  <si>
    <t>Fresh BS KO</t>
  </si>
  <si>
    <t>Stored B6</t>
  </si>
  <si>
    <t>Stored HuB3</t>
  </si>
  <si>
    <t>Stored HA Del</t>
  </si>
  <si>
    <t>Stored BS KO</t>
  </si>
  <si>
    <t>12(S)-HETE</t>
  </si>
  <si>
    <t>infllpd-03</t>
  </si>
  <si>
    <t>5(S)-HETE</t>
  </si>
  <si>
    <t>infllpd-07</t>
  </si>
  <si>
    <t>15(S)-HETE</t>
  </si>
  <si>
    <t>infllpd-06</t>
  </si>
  <si>
    <t>(±)12(13)-DiHOME</t>
  </si>
  <si>
    <t>infllpd-01</t>
  </si>
  <si>
    <t>(±)9(10)-DiHOME</t>
  </si>
  <si>
    <t>infllpd-02</t>
  </si>
  <si>
    <t>13-OxoODE</t>
  </si>
  <si>
    <t>infllpd-05</t>
  </si>
  <si>
    <t>9-oxoODE</t>
  </si>
  <si>
    <t>infllpd-18</t>
  </si>
  <si>
    <t>infllpd-04</t>
  </si>
  <si>
    <t>infllpd-08</t>
  </si>
  <si>
    <t>Arachidonic Acid</t>
  </si>
  <si>
    <t>infllpd-10</t>
  </si>
  <si>
    <t>Dihomo-g-Linolenic Acid</t>
  </si>
  <si>
    <t>infllpd-11</t>
  </si>
  <si>
    <t>Docosahexaenoic Acid</t>
  </si>
  <si>
    <t>infllpd-12</t>
  </si>
  <si>
    <t>eicosapentaenoic acid</t>
  </si>
  <si>
    <t>infllpd-13</t>
  </si>
  <si>
    <t>Linoleic Acid</t>
  </si>
  <si>
    <t>infllpd-14</t>
  </si>
  <si>
    <t>a-Linolenic Acid</t>
  </si>
  <si>
    <t>infllpd-09</t>
  </si>
  <si>
    <t>infllpd-15</t>
  </si>
  <si>
    <t>Docosapentaenoic Acid</t>
  </si>
  <si>
    <t>infllpd-16</t>
  </si>
  <si>
    <t>11(12)-DiHET</t>
  </si>
  <si>
    <t>infllpd-24</t>
  </si>
  <si>
    <t>Adrenic Acid</t>
  </si>
  <si>
    <t>infllpd-17</t>
  </si>
  <si>
    <t>14-HDoHE</t>
  </si>
  <si>
    <t>infllpd-25</t>
  </si>
  <si>
    <t>16-HDoHE</t>
  </si>
  <si>
    <t>infllpd-26</t>
  </si>
  <si>
    <t>17-HDoHE</t>
  </si>
  <si>
    <t>infllpd-27</t>
  </si>
  <si>
    <t>12(13)-EpOME</t>
  </si>
  <si>
    <t>infllpd-20</t>
  </si>
  <si>
    <t>9(10)-EpOME</t>
  </si>
  <si>
    <t>infllpd-19</t>
  </si>
  <si>
    <t>Oxylipins</t>
  </si>
  <si>
    <t>B6</t>
  </si>
  <si>
    <t>FVB</t>
  </si>
  <si>
    <t>B6xFVB</t>
  </si>
  <si>
    <t>NOD</t>
  </si>
  <si>
    <t>LG-J</t>
  </si>
  <si>
    <t>BTBR</t>
  </si>
  <si>
    <t>AKR</t>
  </si>
  <si>
    <t>129S1</t>
  </si>
  <si>
    <t>129X1_SvLmJ</t>
  </si>
  <si>
    <t>A_J</t>
  </si>
  <si>
    <t>DBA</t>
  </si>
  <si>
    <t>C3H_HeJ</t>
  </si>
  <si>
    <t>BALB_cJ</t>
  </si>
  <si>
    <t>Fresh</t>
  </si>
  <si>
    <t>Stored</t>
  </si>
  <si>
    <t>PTR</t>
  </si>
  <si>
    <t>Fig. 2 Mouse strains &amp; PTR</t>
  </si>
  <si>
    <t>Metabolomics data from fresh and stored RBCs from 13 different mouse strains and post-transfusion recoveries (PTR) (Figure 2)</t>
  </si>
  <si>
    <t>Metabolic correlates to post-transfusion recovery in 13 different mouse strains - fresh and stored (Figure 2)</t>
  </si>
  <si>
    <t>Metabolomics data from fresh and stored RBCs from wild type, humanized and Band 3 KO mice (Figure 1 and 2)</t>
  </si>
  <si>
    <t>b-Glucuronoside</t>
  </si>
  <si>
    <t>Glucose</t>
  </si>
  <si>
    <t>Ribose</t>
  </si>
  <si>
    <t>Arabinose</t>
  </si>
  <si>
    <t>Gluconolactone</t>
  </si>
  <si>
    <t>Carnitine</t>
  </si>
  <si>
    <t>Octanoate</t>
  </si>
  <si>
    <t>Pentanoate</t>
  </si>
  <si>
    <t>Oxalo-crotonate</t>
  </si>
  <si>
    <t>Heptanoate</t>
  </si>
  <si>
    <t>Propionate</t>
  </si>
  <si>
    <t>Hexanoate</t>
  </si>
  <si>
    <t>Octadecanoate</t>
  </si>
  <si>
    <t>9-Oxononanoate</t>
  </si>
  <si>
    <t>Dodecanedioate</t>
  </si>
  <si>
    <t>Prostaglandin F2a</t>
  </si>
  <si>
    <t>Dinor-8-isoPGF2a</t>
  </si>
  <si>
    <t>9-HODE</t>
  </si>
  <si>
    <t>11-HPETE</t>
  </si>
  <si>
    <t>13-HODE</t>
  </si>
  <si>
    <t>Prostaglandin D2</t>
  </si>
  <si>
    <t>Top correlates (red positive - blue negative)</t>
  </si>
  <si>
    <t>#</t>
  </si>
  <si>
    <t>Identified Proteins (561)</t>
  </si>
  <si>
    <t>Accession Number</t>
  </si>
  <si>
    <t>Hemoglobin subunit beta-1 OS=Mus musculus GN=Hbb-b1 PE=1 SV=2</t>
  </si>
  <si>
    <t>HBB1_MOUSE</t>
  </si>
  <si>
    <t>16 kDa</t>
  </si>
  <si>
    <t>Hbb-b1</t>
  </si>
  <si>
    <t>Hemoglobin subunit alpha OS=Mus musculus GN=Hba PE=1 SV=2</t>
  </si>
  <si>
    <t>HBA_MOUSE</t>
  </si>
  <si>
    <t>15 kDa</t>
  </si>
  <si>
    <t>Hba</t>
  </si>
  <si>
    <t>Serum albumin OS=Mus musculus GN=Alb PE=1 SV=3</t>
  </si>
  <si>
    <t>ALBU_MOUSE</t>
  </si>
  <si>
    <t>69 kDa</t>
  </si>
  <si>
    <t>Alb</t>
  </si>
  <si>
    <t>Spectrin alpha chain, erythrocytic 1 OS=Mus musculus GN=Spta1 PE=1 SV=3</t>
  </si>
  <si>
    <t>SPTA1_MOUSE</t>
  </si>
  <si>
    <t>280 kDa</t>
  </si>
  <si>
    <t>Spta1</t>
  </si>
  <si>
    <t>Serine protease inhibitor A3K OS=Mus musculus GN=Serpina3k PE=1 SV=2</t>
  </si>
  <si>
    <t>SPA3K_MOUSE</t>
  </si>
  <si>
    <t>47 kDa</t>
  </si>
  <si>
    <t>Serpina3k</t>
  </si>
  <si>
    <t>Spectrin beta chain, erythrocytic OS=Mus musculus GN=Sptb PE=1 SV=4</t>
  </si>
  <si>
    <t>SPTB1_MOUSE</t>
  </si>
  <si>
    <t>245 kDa</t>
  </si>
  <si>
    <t>Sptb</t>
  </si>
  <si>
    <t>Serotransferrin OS=Mus musculus GN=Tf PE=1 SV=1</t>
  </si>
  <si>
    <t>TRFE_MOUSE</t>
  </si>
  <si>
    <t>77 kDa</t>
  </si>
  <si>
    <t>Tf</t>
  </si>
  <si>
    <t>Pregnancy zone protein OS=Mus musculus GN=Pzp PE=1 SV=3</t>
  </si>
  <si>
    <t>PZP_MOUSE</t>
  </si>
  <si>
    <t>166 kDa</t>
  </si>
  <si>
    <t>Pzp</t>
  </si>
  <si>
    <t>Carbonic anhydrase 2 OS=Mus musculus GN=Ca2 PE=1 SV=4</t>
  </si>
  <si>
    <t>CAH2_MOUSE</t>
  </si>
  <si>
    <t>29 kDa</t>
  </si>
  <si>
    <t>Ca2</t>
  </si>
  <si>
    <t>Flavin reductase (NADPH) OS=Mus musculus GN=Blvrb PE=1 SV=3</t>
  </si>
  <si>
    <t>BLVRB_MOUSE</t>
  </si>
  <si>
    <t>22 kDa</t>
  </si>
  <si>
    <t>Blvrb</t>
  </si>
  <si>
    <t>Peroxiredoxin-2 OS=Mus musculus GN=Prdx2 PE=1 SV=3</t>
  </si>
  <si>
    <t>PRDX2_MOUSE</t>
  </si>
  <si>
    <t>Prdx2</t>
  </si>
  <si>
    <t>Actin, cytoplasmic 1 OS=Mus musculus GN=Actb PE=1 SV=1</t>
  </si>
  <si>
    <t>ACTB_MOUSE</t>
  </si>
  <si>
    <t>42 kDa</t>
  </si>
  <si>
    <t>Actb</t>
  </si>
  <si>
    <t>Ankyrin-1 OS=Mus musculus GN=Ank1 PE=1 SV=2</t>
  </si>
  <si>
    <t>ANK1_MOUSE</t>
  </si>
  <si>
    <t>204 kDa</t>
  </si>
  <si>
    <t>Ank1</t>
  </si>
  <si>
    <t>Murinoglobulin-1 OS=Mus musculus GN=Mug1 PE=1 SV=3</t>
  </si>
  <si>
    <t>MUG1_MOUSE</t>
  </si>
  <si>
    <t>165 kDa</t>
  </si>
  <si>
    <t>Mug1</t>
  </si>
  <si>
    <t>Band 3 anion transport protein OS=Mus musculus GN=Slc4a1 PE=1 SV=1</t>
  </si>
  <si>
    <t>B3AT_MOUSE</t>
  </si>
  <si>
    <t>103 kDa</t>
  </si>
  <si>
    <t>Slc4a1</t>
  </si>
  <si>
    <t>Complement C3 OS=Mus musculus GN=C3 PE=1 SV=3</t>
  </si>
  <si>
    <t>CO3_MOUSE</t>
  </si>
  <si>
    <t>186 kDa</t>
  </si>
  <si>
    <t>C3</t>
  </si>
  <si>
    <t>Alpha-1-antitrypsin 1-4 OS=Mus musculus GN=Serpina1d PE=1 SV=1</t>
  </si>
  <si>
    <t>A1AT4_MOUSE</t>
  </si>
  <si>
    <t>46 kDa</t>
  </si>
  <si>
    <t>Serpina1d</t>
  </si>
  <si>
    <t>Fibrinogen beta chain OS=Mus musculus GN=Fgb PE=1 SV=1</t>
  </si>
  <si>
    <t>FIBB_MOUSE</t>
  </si>
  <si>
    <t>55 kDa</t>
  </si>
  <si>
    <t>Fgb</t>
  </si>
  <si>
    <t>Hemoglobin subunit beta-2 OS=Mus musculus GN=Hbb-b2 PE=1 SV=2</t>
  </si>
  <si>
    <t>HBB2_MOUSE</t>
  </si>
  <si>
    <t>Hbb-b2</t>
  </si>
  <si>
    <t>Fibrinogen gamma chain OS=Mus musculus GN=Fgg PE=1 SV=1</t>
  </si>
  <si>
    <t>FIBG_MOUSE</t>
  </si>
  <si>
    <t>49 kDa</t>
  </si>
  <si>
    <t>Fgg</t>
  </si>
  <si>
    <t>Transitional endoplasmic reticulum ATPase OS=Mus musculus GN=Vcp PE=1 SV=4</t>
  </si>
  <si>
    <t>TERA_MOUSE</t>
  </si>
  <si>
    <t>89 kDa</t>
  </si>
  <si>
    <t>Vcp</t>
  </si>
  <si>
    <t>Talin-1 OS=Mus musculus GN=Tln1 PE=1 SV=2</t>
  </si>
  <si>
    <t>TLN1_MOUSE</t>
  </si>
  <si>
    <t>270 kDa</t>
  </si>
  <si>
    <t>Tln1</t>
  </si>
  <si>
    <t>Fibrinogen alpha chain OS=Mus musculus GN=Fga PE=1 SV=1</t>
  </si>
  <si>
    <t>FIBA_MOUSE</t>
  </si>
  <si>
    <t>87 kDa</t>
  </si>
  <si>
    <t>Fga</t>
  </si>
  <si>
    <t>Apolipoprotein A-I OS=Mus musculus GN=Apoa1 PE=1 SV=2</t>
  </si>
  <si>
    <t>APOA1_MOUSE</t>
  </si>
  <si>
    <t>31 kDa</t>
  </si>
  <si>
    <t>Apoa1</t>
  </si>
  <si>
    <t>Catalase OS=Mus musculus GN=Cat PE=1 SV=4</t>
  </si>
  <si>
    <t>CATA_MOUSE</t>
  </si>
  <si>
    <t>60 kDa</t>
  </si>
  <si>
    <t>Cat</t>
  </si>
  <si>
    <t>Alpha-1-antitrypsin 1-1 OS=Mus musculus GN=Serpina1a PE=1 SV=4</t>
  </si>
  <si>
    <t>A1AT1_MOUSE</t>
  </si>
  <si>
    <t>Serpina1a</t>
  </si>
  <si>
    <t>Hemopexin OS=Mus musculus GN=Hpx PE=1 SV=2</t>
  </si>
  <si>
    <t>HEMO_MOUSE</t>
  </si>
  <si>
    <t>51 kDa</t>
  </si>
  <si>
    <t>Hpx</t>
  </si>
  <si>
    <t>Glyceraldehyde-3-phosphate dehydrogenase OS=Mus musculus GN=Gapdh PE=1 SV=2</t>
  </si>
  <si>
    <t>G3P_MOUSE</t>
  </si>
  <si>
    <t>36 kDa</t>
  </si>
  <si>
    <t>Gapdh</t>
  </si>
  <si>
    <t>Fibronectin OS=Mus musculus GN=Fn1 PE=1 SV=4</t>
  </si>
  <si>
    <t>FINC_MOUSE</t>
  </si>
  <si>
    <t>273 kDa</t>
  </si>
  <si>
    <t>Fn1</t>
  </si>
  <si>
    <t>Actin, alpha skeletal muscle OS=Mus musculus GN=Acta1 PE=1 SV=1</t>
  </si>
  <si>
    <t>ACTS_MOUSE</t>
  </si>
  <si>
    <t>Acta1</t>
  </si>
  <si>
    <t>Myosin-9 OS=Mus musculus GN=Myh9 PE=1 SV=4</t>
  </si>
  <si>
    <t>MYH9_MOUSE</t>
  </si>
  <si>
    <t>226 kDa</t>
  </si>
  <si>
    <t>Myh9</t>
  </si>
  <si>
    <t>Erythrocyte membrane protein band 4.2 OS=Mus musculus GN=Epb42 PE=1 SV=3</t>
  </si>
  <si>
    <t>EPB42_MOUSE</t>
  </si>
  <si>
    <t>Epb42</t>
  </si>
  <si>
    <t>Carbonic anhydrase 1 OS=Mus musculus GN=Ca1 PE=1 SV=4</t>
  </si>
  <si>
    <t>CAH1_MOUSE</t>
  </si>
  <si>
    <t>28 kDa</t>
  </si>
  <si>
    <t>Ca1</t>
  </si>
  <si>
    <t>Guanine deaminase OS=Mus musculus GN=Gda PE=1 SV=1</t>
  </si>
  <si>
    <t>GUAD_MOUSE</t>
  </si>
  <si>
    <t>Gda</t>
  </si>
  <si>
    <t>Carboxylesterase 1C OS=Mus musculus GN=Ces1c PE=1 SV=4</t>
  </si>
  <si>
    <t>EST1C_MOUSE</t>
  </si>
  <si>
    <t>61 kDa</t>
  </si>
  <si>
    <t>Ces1c</t>
  </si>
  <si>
    <t>Purine nucleoside phosphorylase OS=Mus musculus GN=Pnp PE=1 SV=2</t>
  </si>
  <si>
    <t>PNPH_MOUSE</t>
  </si>
  <si>
    <t>32 kDa</t>
  </si>
  <si>
    <t>Pnp</t>
  </si>
  <si>
    <t>Protein 4.1 OS=Mus musculus GN=Epb41 PE=1 SV=2</t>
  </si>
  <si>
    <t>41_MOUSE</t>
  </si>
  <si>
    <t>96 kDa</t>
  </si>
  <si>
    <t>Epb41</t>
  </si>
  <si>
    <t>Ceruloplasmin OS=Mus musculus GN=Cp PE=1 SV=2</t>
  </si>
  <si>
    <t>CERU_MOUSE</t>
  </si>
  <si>
    <t>121 kDa</t>
  </si>
  <si>
    <t>Cp</t>
  </si>
  <si>
    <t>Heat shock cognate 71 kDa protein OS=Mus musculus GN=Hspa8 PE=1 SV=1</t>
  </si>
  <si>
    <t>HSP7C_MOUSE</t>
  </si>
  <si>
    <t>71 kDa</t>
  </si>
  <si>
    <t>Hspa8</t>
  </si>
  <si>
    <t>Plasminogen OS=Mus musculus GN=Plg PE=1 SV=3</t>
  </si>
  <si>
    <t>PLMN_MOUSE</t>
  </si>
  <si>
    <t>91 kDa</t>
  </si>
  <si>
    <t>Plg</t>
  </si>
  <si>
    <t>Ubiquitin-like modifier-activating enzyme 1 OS=Mus musculus GN=Uba1 PE=1 SV=1</t>
  </si>
  <si>
    <t>UBA1_MOUSE</t>
  </si>
  <si>
    <t>118 kDa</t>
  </si>
  <si>
    <t>Uba1</t>
  </si>
  <si>
    <t>Bifunctional purine biosynthesis protein PURH OS=Mus musculus GN=Atic PE=1 SV=2</t>
  </si>
  <si>
    <t>PUR9_MOUSE</t>
  </si>
  <si>
    <t>64 kDa</t>
  </si>
  <si>
    <t>Atic</t>
  </si>
  <si>
    <t>Filamin-A OS=Mus musculus GN=Flna PE=1 SV=5</t>
  </si>
  <si>
    <t>FLNA_MOUSE</t>
  </si>
  <si>
    <t>281 kDa</t>
  </si>
  <si>
    <t>Flna</t>
  </si>
  <si>
    <t>Vitamin D-binding protein OS=Mus musculus GN=Gc PE=1 SV=2</t>
  </si>
  <si>
    <t>VTDB_MOUSE</t>
  </si>
  <si>
    <t>54 kDa</t>
  </si>
  <si>
    <t>Gc</t>
  </si>
  <si>
    <t>Alpha-2-HS-glycoprotein OS=Mus musculus GN=Ahsg PE=1 SV=1</t>
  </si>
  <si>
    <t>FETUA_MOUSE</t>
  </si>
  <si>
    <t>37 kDa</t>
  </si>
  <si>
    <t>Ahsg</t>
  </si>
  <si>
    <t>Acylamino-acid-releasing enzyme OS=Mus musculus GN=Apeh PE=1 SV=3</t>
  </si>
  <si>
    <t>APEH_MOUSE</t>
  </si>
  <si>
    <t>82 kDa</t>
  </si>
  <si>
    <t>Apeh</t>
  </si>
  <si>
    <t>Retinal dehydrogenase 1 OS=Mus musculus GN=Aldh1a1 PE=1 SV=5</t>
  </si>
  <si>
    <t>AL1A1_MOUSE</t>
  </si>
  <si>
    <t>Aldh1a1</t>
  </si>
  <si>
    <t>Bisphosphoglycerate mutase OS=Mus musculus GN=Bpgm PE=1 SV=2</t>
  </si>
  <si>
    <t>PMGE_MOUSE</t>
  </si>
  <si>
    <t>30 kDa</t>
  </si>
  <si>
    <t>Bpgm</t>
  </si>
  <si>
    <t>Complement C4-B OS=Mus musculus GN=C4b PE=1 SV=3</t>
  </si>
  <si>
    <t>CO4B_MOUSE</t>
  </si>
  <si>
    <t>193 kDa</t>
  </si>
  <si>
    <t>C4b</t>
  </si>
  <si>
    <t>55 kDa erythrocyte membrane protein OS=Mus musculus GN=Mpp1 PE=1 SV=1</t>
  </si>
  <si>
    <t>EM55_MOUSE</t>
  </si>
  <si>
    <t>52 kDa</t>
  </si>
  <si>
    <t>Mpp1</t>
  </si>
  <si>
    <t>Thrombospondin-1 OS=Mus musculus GN=Thbs1 PE=1 SV=1</t>
  </si>
  <si>
    <t>TSP1_MOUSE</t>
  </si>
  <si>
    <t>130 kDa</t>
  </si>
  <si>
    <t>Thbs1</t>
  </si>
  <si>
    <t>Kininogen-1 OS=Mus musculus GN=Kng1 PE=1 SV=1</t>
  </si>
  <si>
    <t>KNG1_MOUSE</t>
  </si>
  <si>
    <t>73 kDa</t>
  </si>
  <si>
    <t>Kng1</t>
  </si>
  <si>
    <t>Peroxiredoxin-6 OS=Mus musculus GN=Prdx6 PE=1 SV=3</t>
  </si>
  <si>
    <t>PRDX6_MOUSE</t>
  </si>
  <si>
    <t>25 kDa</t>
  </si>
  <si>
    <t>Prdx6</t>
  </si>
  <si>
    <t>Inter alpha-trypsin inhibitor, heavy chain 4 OS=Mus musculus GN=Itih4 PE=1 SV=2</t>
  </si>
  <si>
    <t>ITIH4_MOUSE</t>
  </si>
  <si>
    <t>105 kDa</t>
  </si>
  <si>
    <t>Itih4</t>
  </si>
  <si>
    <t>Antithrombin-III OS=Mus musculus GN=Serpinc1 PE=1 SV=1</t>
  </si>
  <si>
    <t>ANT3_MOUSE</t>
  </si>
  <si>
    <t>Serpinc1</t>
  </si>
  <si>
    <t>Alpha-enolase OS=Mus musculus GN=Eno1 PE=1 SV=3</t>
  </si>
  <si>
    <t>ENOA_MOUSE</t>
  </si>
  <si>
    <t>Eno1</t>
  </si>
  <si>
    <t>Apolipoprotein A-IV OS=Mus musculus GN=Apoa4 PE=1 SV=3</t>
  </si>
  <si>
    <t>APOA4_MOUSE</t>
  </si>
  <si>
    <t>45 kDa</t>
  </si>
  <si>
    <t>Apoa4</t>
  </si>
  <si>
    <t>Ig mu chain C region OS=Mus musculus GN=Ighm PE=1 SV=2</t>
  </si>
  <si>
    <t>IGHM_MOUSE</t>
  </si>
  <si>
    <t>50 kDa</t>
  </si>
  <si>
    <t>Ighm</t>
  </si>
  <si>
    <t>L-lactate dehydrogenase A chain OS=Mus musculus GN=Ldha PE=1 SV=3</t>
  </si>
  <si>
    <t>LDHA_MOUSE</t>
  </si>
  <si>
    <t>Ldha</t>
  </si>
  <si>
    <t>Gelsolin OS=Mus musculus GN=Gsn PE=1 SV=3</t>
  </si>
  <si>
    <t>GELS_MOUSE</t>
  </si>
  <si>
    <t>86 kDa</t>
  </si>
  <si>
    <t>Gsn</t>
  </si>
  <si>
    <t>Alpha-1-antitrypsin 1-2 OS=Mus musculus GN=Serpina1b PE=1 SV=2</t>
  </si>
  <si>
    <t>A1AT2_MOUSE</t>
  </si>
  <si>
    <t>Serpina1b</t>
  </si>
  <si>
    <t>Phosphoglycerate kinase 1 OS=Mus musculus GN=Pgk1 PE=1 SV=4</t>
  </si>
  <si>
    <t>PGK1_MOUSE</t>
  </si>
  <si>
    <t>Pgk1</t>
  </si>
  <si>
    <t>Alpha-1-antitrypsin 1-5 OS=Mus musculus GN=Serpina1e PE=1 SV=1</t>
  </si>
  <si>
    <t>A1AT5_MOUSE</t>
  </si>
  <si>
    <t>Serpina1e</t>
  </si>
  <si>
    <t>Transketolase OS=Mus musculus GN=Tkt PE=1 SV=1</t>
  </si>
  <si>
    <t>TKT_MOUSE</t>
  </si>
  <si>
    <t>68 kDa</t>
  </si>
  <si>
    <t>Tkt</t>
  </si>
  <si>
    <t>Complement factor H OS=Mus musculus GN=Cfh PE=1 SV=2</t>
  </si>
  <si>
    <t>CFAH_MOUSE</t>
  </si>
  <si>
    <t>139 kDa</t>
  </si>
  <si>
    <t>Cfh</t>
  </si>
  <si>
    <t>Transthyretin OS=Mus musculus GN=Ttr PE=1 SV=1</t>
  </si>
  <si>
    <t>TTHY_MOUSE</t>
  </si>
  <si>
    <t>Ttr</t>
  </si>
  <si>
    <t>Vinculin OS=Mus musculus GN=Vcl PE=1 SV=4</t>
  </si>
  <si>
    <t>VINC_MOUSE</t>
  </si>
  <si>
    <t>117 kDa</t>
  </si>
  <si>
    <t>Vcl</t>
  </si>
  <si>
    <t>Apolipoprotein E OS=Mus musculus GN=Apoe PE=1 SV=2</t>
  </si>
  <si>
    <t>APOE_MOUSE</t>
  </si>
  <si>
    <t>Apoe</t>
  </si>
  <si>
    <t>UV excision repair protein RAD23 homolog A OS=Mus musculus GN=Rad23a PE=1 SV=2</t>
  </si>
  <si>
    <t>RD23A_MOUSE</t>
  </si>
  <si>
    <t>40 kDa</t>
  </si>
  <si>
    <t>Rad23a</t>
  </si>
  <si>
    <t>Peptidyl-prolyl cis-trans isomerase A OS=Mus musculus GN=Ppia PE=1 SV=2</t>
  </si>
  <si>
    <t>PPIA_MOUSE</t>
  </si>
  <si>
    <t>18 kDa</t>
  </si>
  <si>
    <t>Ppia</t>
  </si>
  <si>
    <t>Eukaryotic translation initiation factor 5A-1 OS=Mus musculus GN=Eif5a PE=1 SV=2</t>
  </si>
  <si>
    <t>IF5A1_MOUSE</t>
  </si>
  <si>
    <t>17 kDa</t>
  </si>
  <si>
    <t>Eif5a</t>
  </si>
  <si>
    <t>Calmodulin-1 OS=Mus musculus GN=Calm1 PE=1 SV=1</t>
  </si>
  <si>
    <t>CALM1_MOUSE (+2)</t>
  </si>
  <si>
    <t>Calm1</t>
  </si>
  <si>
    <t>Pyruvate kinase PKLR OS=Mus musculus GN=Pklr PE=1 SV=1</t>
  </si>
  <si>
    <t>KPYR_MOUSE</t>
  </si>
  <si>
    <t>62 kDa</t>
  </si>
  <si>
    <t>Pklr</t>
  </si>
  <si>
    <t>Delta-aminolevulinic acid dehydratase OS=Mus musculus GN=Alad PE=1 SV=1</t>
  </si>
  <si>
    <t>HEM2_MOUSE</t>
  </si>
  <si>
    <t>Alad</t>
  </si>
  <si>
    <t>Keratin, type II cytoskeletal 5 OS=Mus musculus GN=Krt5 PE=1 SV=1</t>
  </si>
  <si>
    <t>K2C5_MOUSE</t>
  </si>
  <si>
    <t>Krt5</t>
  </si>
  <si>
    <t>Ubiquitin carboxyl-terminal hydrolase 5 OS=Mus musculus GN=Usp5 PE=1 SV=1</t>
  </si>
  <si>
    <t>UBP5_MOUSE</t>
  </si>
  <si>
    <t>Usp5</t>
  </si>
  <si>
    <t>S-formylglutathione hydrolase OS=Mus musculus GN=Esd PE=1 SV=1</t>
  </si>
  <si>
    <t>ESTD_MOUSE</t>
  </si>
  <si>
    <t>Esd</t>
  </si>
  <si>
    <t>Glutathione peroxidase 1 OS=Mus musculus GN=Gpx1 PE=1 SV=2</t>
  </si>
  <si>
    <t>GPX1_MOUSE</t>
  </si>
  <si>
    <t>Gpx1</t>
  </si>
  <si>
    <t>Importin subunit beta-1 OS=Mus musculus GN=Kpnb1 PE=1 SV=2</t>
  </si>
  <si>
    <t>IMB1_MOUSE</t>
  </si>
  <si>
    <t>97 kDa</t>
  </si>
  <si>
    <t>Kpnb1</t>
  </si>
  <si>
    <t>14-3-3 protein zeta/delta OS=Mus musculus GN=Ywhaz PE=1 SV=1</t>
  </si>
  <si>
    <t>1433Z_MOUSE</t>
  </si>
  <si>
    <t>Ywhaz</t>
  </si>
  <si>
    <t>Complement factor B OS=Mus musculus GN=Cfb PE=1 SV=2</t>
  </si>
  <si>
    <t>CFAB_MOUSE</t>
  </si>
  <si>
    <t>85 kDa</t>
  </si>
  <si>
    <t>Cfb</t>
  </si>
  <si>
    <t>Elongation factor 1-alpha 1 OS=Mus musculus GN=Eef1a1 PE=1 SV=3</t>
  </si>
  <si>
    <t>EF1A1_MOUSE</t>
  </si>
  <si>
    <t>Eef1a1</t>
  </si>
  <si>
    <t>H-2 class I histocompatibility antigen, Q10 alpha chain OS=Mus musculus GN=H2-Q10 PE=1 SV=3</t>
  </si>
  <si>
    <t>HA10_MOUSE</t>
  </si>
  <si>
    <t>H2-Q10</t>
  </si>
  <si>
    <t>Adenosylhomocysteinase OS=Mus musculus GN=Ahcy PE=1 SV=3</t>
  </si>
  <si>
    <t>SAHH_MOUSE</t>
  </si>
  <si>
    <t>48 kDa</t>
  </si>
  <si>
    <t>Ahcy</t>
  </si>
  <si>
    <t>Fructose-bisphosphate aldolase A OS=Mus musculus GN=Aldoa PE=1 SV=2</t>
  </si>
  <si>
    <t>ALDOA_MOUSE</t>
  </si>
  <si>
    <t>39 kDa</t>
  </si>
  <si>
    <t>Aldoa</t>
  </si>
  <si>
    <t>Afamin OS=Mus musculus GN=Afm PE=1 SV=2</t>
  </si>
  <si>
    <t>AFAM_MOUSE</t>
  </si>
  <si>
    <t>Afm</t>
  </si>
  <si>
    <t>Erythrocyte band 7 integral membrane protein OS=Mus musculus GN=Stom PE=1 SV=3</t>
  </si>
  <si>
    <t>STOM_MOUSE</t>
  </si>
  <si>
    <t>Stom</t>
  </si>
  <si>
    <t>Inhibitor of carbonic anhydrase OS=Mus musculus GN=Ica PE=1 SV=1</t>
  </si>
  <si>
    <t>ICA_MOUSE</t>
  </si>
  <si>
    <t>Ica</t>
  </si>
  <si>
    <t>Inter-alpha-trypsin inhibitor heavy chain H2 OS=Mus musculus GN=Itih2 PE=1 SV=1</t>
  </si>
  <si>
    <t>ITIH2_MOUSE</t>
  </si>
  <si>
    <t>106 kDa</t>
  </si>
  <si>
    <t>Itih2</t>
  </si>
  <si>
    <t>Thioredoxin OS=Mus musculus GN=Txn PE=1 SV=3</t>
  </si>
  <si>
    <t>THIO_MOUSE</t>
  </si>
  <si>
    <t>12 kDa</t>
  </si>
  <si>
    <t>Txn</t>
  </si>
  <si>
    <t>Ig kappa chain C region OS=Mus musculus PE=1 SV=1</t>
  </si>
  <si>
    <t>IGKC_MOUSE</t>
  </si>
  <si>
    <t>Heat shock 70 kDa protein 4 OS=Mus musculus GN=Hspa4 PE=1 SV=1</t>
  </si>
  <si>
    <t>HSP74_MOUSE</t>
  </si>
  <si>
    <t>94 kDa</t>
  </si>
  <si>
    <t>Hspa4</t>
  </si>
  <si>
    <t>Ubiquitin-60S ribosomal protein L40 OS=Mus musculus GN=Uba52 PE=1 SV=2</t>
  </si>
  <si>
    <t>RL40_MOUSE (+3)</t>
  </si>
  <si>
    <t>Uba52</t>
  </si>
  <si>
    <t>Tubulin alpha-1B chain OS=Mus musculus GN=Tuba1b PE=1 SV=2</t>
  </si>
  <si>
    <t>TBA1B_MOUSE</t>
  </si>
  <si>
    <t>Tuba1b</t>
  </si>
  <si>
    <t>Ubiquitin-like protein ISG15 OS=Mus musculus GN=Isg15 PE=1 SV=4</t>
  </si>
  <si>
    <t>ISG15_MOUSE</t>
  </si>
  <si>
    <t>Isg15</t>
  </si>
  <si>
    <t>26S proteasome non-ATPase regulatory subunit 2 OS=Mus musculus GN=Psmd2 PE=1 SV=1</t>
  </si>
  <si>
    <t>PSMD2_MOUSE</t>
  </si>
  <si>
    <t>100 kDa</t>
  </si>
  <si>
    <t>Psmd2</t>
  </si>
  <si>
    <t>Rho GDP-dissociation inhibitor 1 OS=Mus musculus GN=Arhgdia PE=1 SV=3</t>
  </si>
  <si>
    <t>GDIR1_MOUSE</t>
  </si>
  <si>
    <t>23 kDa</t>
  </si>
  <si>
    <t>Arhgdia</t>
  </si>
  <si>
    <t>Triosephosphate isomerase OS=Mus musculus GN=Tpi1 PE=1 SV=4</t>
  </si>
  <si>
    <t>TPIS_MOUSE</t>
  </si>
  <si>
    <t>Tpi1</t>
  </si>
  <si>
    <t>Vitronectin OS=Mus musculus GN=Vtn PE=1 SV=2</t>
  </si>
  <si>
    <t>VTNC_MOUSE</t>
  </si>
  <si>
    <t>Vtn</t>
  </si>
  <si>
    <t>Apolipoprotein B-100 OS=Mus musculus GN=Apob PE=1 SV=1</t>
  </si>
  <si>
    <t>APOB_MOUSE</t>
  </si>
  <si>
    <t>509 kDa</t>
  </si>
  <si>
    <t>Apob</t>
  </si>
  <si>
    <t>C-1-tetrahydrofolate synthase, cytoplasmic OS=Mus musculus GN=Mthfd1 PE=1 SV=4</t>
  </si>
  <si>
    <t>C1TC_MOUSE</t>
  </si>
  <si>
    <t>101 kDa</t>
  </si>
  <si>
    <t>Mthfd1</t>
  </si>
  <si>
    <t>Alpha-2-antiplasmin OS=Mus musculus GN=Serpinf2 PE=1 SV=1</t>
  </si>
  <si>
    <t>A2AP_MOUSE</t>
  </si>
  <si>
    <t>Serpinf2</t>
  </si>
  <si>
    <t>Superoxide dismutase [Cu-Zn] OS=Mus musculus GN=Sod1 PE=1 SV=2</t>
  </si>
  <si>
    <t>SODC_MOUSE</t>
  </si>
  <si>
    <t>Sod1</t>
  </si>
  <si>
    <t>Keratin, type I cytoskeletal 10 OS=Mus musculus GN=Krt10 PE=1 SV=3</t>
  </si>
  <si>
    <t>K1C10_MOUSE</t>
  </si>
  <si>
    <t>58 kDa</t>
  </si>
  <si>
    <t>Krt10</t>
  </si>
  <si>
    <t>Protein/nucleic acid deglycase DJ-1 OS=Mus musculus GN=Park7 PE=1 SV=1</t>
  </si>
  <si>
    <t>PARK7_MOUSE</t>
  </si>
  <si>
    <t>20 kDa</t>
  </si>
  <si>
    <t>Park7</t>
  </si>
  <si>
    <t>Prothrombin OS=Mus musculus GN=F2 PE=1 SV=1</t>
  </si>
  <si>
    <t>THRB_MOUSE</t>
  </si>
  <si>
    <t>70 kDa</t>
  </si>
  <si>
    <t>F2</t>
  </si>
  <si>
    <t>Inter-alpha-trypsin inhibitor heavy chain H1 OS=Mus musculus GN=Itih1 PE=1 SV=2</t>
  </si>
  <si>
    <t>ITIH1_MOUSE</t>
  </si>
  <si>
    <t>Itih1</t>
  </si>
  <si>
    <t>Hemoglobin subunit epsilon-Y2 OS=Mus musculus GN=Hbb-y PE=1 SV=2</t>
  </si>
  <si>
    <t>HBE_MOUSE</t>
  </si>
  <si>
    <t>Hbb-y</t>
  </si>
  <si>
    <t>Cofilin-1 OS=Mus musculus GN=Cfl1 PE=1 SV=3</t>
  </si>
  <si>
    <t>COF1_MOUSE</t>
  </si>
  <si>
    <t>19 kDa</t>
  </si>
  <si>
    <t>Cfl1</t>
  </si>
  <si>
    <t>Peroxiredoxin-1 OS=Mus musculus GN=Prdx1 PE=1 SV=1</t>
  </si>
  <si>
    <t>PRDX1_MOUSE</t>
  </si>
  <si>
    <t>Prdx1</t>
  </si>
  <si>
    <t>Serine/threonine-protein phosphatase 2A 65 kDa regulatory subunit A alpha isoform OS=Mus musculus GN=Ppp2r1a PE=1 SV=3</t>
  </si>
  <si>
    <t>2AAA_MOUSE</t>
  </si>
  <si>
    <t>65 kDa</t>
  </si>
  <si>
    <t>Ppp2r1a</t>
  </si>
  <si>
    <t>Rab GDP dissociation inhibitor beta OS=Mus musculus GN=Gdi2 PE=1 SV=1</t>
  </si>
  <si>
    <t>GDIB_MOUSE</t>
  </si>
  <si>
    <t>Gdi2</t>
  </si>
  <si>
    <t>Cullin-associated NEDD8-dissociated protein 1 OS=Mus musculus GN=Cand1 PE=1 SV=2</t>
  </si>
  <si>
    <t>CAND1_MOUSE</t>
  </si>
  <si>
    <t>136 kDa</t>
  </si>
  <si>
    <t>Cand1</t>
  </si>
  <si>
    <t>Nucleoside diphosphate kinase A OS=Mus musculus GN=Nme1 PE=1 SV=1</t>
  </si>
  <si>
    <t>NDKA_MOUSE</t>
  </si>
  <si>
    <t>Nme1</t>
  </si>
  <si>
    <t>Tropomyosin alpha-4 chain OS=Mus musculus GN=Tpm4 PE=1 SV=3</t>
  </si>
  <si>
    <t>TPM4_MOUSE</t>
  </si>
  <si>
    <t>Tpm4</t>
  </si>
  <si>
    <t>Selenium-binding protein 1 OS=Mus musculus GN=Selenbp1 PE=1 SV=2</t>
  </si>
  <si>
    <t>SBP1_MOUSE</t>
  </si>
  <si>
    <t>53 kDa</t>
  </si>
  <si>
    <t>Selenbp1</t>
  </si>
  <si>
    <t>6-phosphogluconate dehydrogenase, decarboxylating OS=Mus musculus GN=Pgd PE=1 SV=3</t>
  </si>
  <si>
    <t>6PGD_MOUSE</t>
  </si>
  <si>
    <t>Pgd</t>
  </si>
  <si>
    <t>Alpha-adducin OS=Mus musculus GN=Add1 PE=1 SV=2</t>
  </si>
  <si>
    <t>ADDA_MOUSE</t>
  </si>
  <si>
    <t>81 kDa</t>
  </si>
  <si>
    <t>Add1</t>
  </si>
  <si>
    <t>Alpha-synuclein OS=Mus musculus GN=Snca PE=1 SV=2</t>
  </si>
  <si>
    <t>SYUA_MOUSE</t>
  </si>
  <si>
    <t>14 kDa</t>
  </si>
  <si>
    <t>Snca</t>
  </si>
  <si>
    <t>Apolipoprotein A-II OS=Mus musculus GN=Apoa2 PE=1 SV=2</t>
  </si>
  <si>
    <t>APOA2_MOUSE</t>
  </si>
  <si>
    <t>11 kDa</t>
  </si>
  <si>
    <t>Apoa2</t>
  </si>
  <si>
    <t>Phosphatidylethanolamine-binding protein 1 OS=Mus musculus GN=Pebp1 PE=1 SV=3</t>
  </si>
  <si>
    <t>PEBP1_MOUSE</t>
  </si>
  <si>
    <t>21 kDa</t>
  </si>
  <si>
    <t>Pebp1</t>
  </si>
  <si>
    <t>Tubulin beta-4B chain OS=Mus musculus GN=Tubb4b PE=1 SV=1</t>
  </si>
  <si>
    <t>TBB4B_MOUSE</t>
  </si>
  <si>
    <t>Tubb4b</t>
  </si>
  <si>
    <t>Importin-5 OS=Mus musculus GN=Ipo5 PE=1 SV=3</t>
  </si>
  <si>
    <t>IPO5_MOUSE</t>
  </si>
  <si>
    <t>124 kDa</t>
  </si>
  <si>
    <t>Ipo5</t>
  </si>
  <si>
    <t>Ubiquitin carboxyl-terminal hydrolase 14 OS=Mus musculus GN=Usp14 PE=1 SV=3</t>
  </si>
  <si>
    <t>UBP14_MOUSE</t>
  </si>
  <si>
    <t>56 kDa</t>
  </si>
  <si>
    <t>Usp14</t>
  </si>
  <si>
    <t>Beta-2-glycoprotein 1 OS=Mus musculus GN=Apoh PE=1 SV=1</t>
  </si>
  <si>
    <t>APOH_MOUSE</t>
  </si>
  <si>
    <t>Apoh</t>
  </si>
  <si>
    <t>Clathrin heavy chain 1 OS=Mus musculus GN=Cltc PE=1 SV=3</t>
  </si>
  <si>
    <t>CLH1_MOUSE</t>
  </si>
  <si>
    <t>192 kDa</t>
  </si>
  <si>
    <t>Cltc</t>
  </si>
  <si>
    <t>6-phosphogluconolactonase OS=Mus musculus GN=Pgls PE=1 SV=1</t>
  </si>
  <si>
    <t>6PGL_MOUSE</t>
  </si>
  <si>
    <t>27 kDa</t>
  </si>
  <si>
    <t>Pgls</t>
  </si>
  <si>
    <t>Serine/threonine-protein phosphatase 2A activator OS=Mus musculus GN=Ptpa PE=1 SV=1</t>
  </si>
  <si>
    <t>PTPA_MOUSE</t>
  </si>
  <si>
    <t>Ptpa</t>
  </si>
  <si>
    <t>T-complex protein 1 subunit epsilon OS=Mus musculus GN=Cct5 PE=1 SV=1</t>
  </si>
  <si>
    <t>TCPE_MOUSE</t>
  </si>
  <si>
    <t>Cct5</t>
  </si>
  <si>
    <t>Clusterin OS=Mus musculus GN=Clu PE=1 SV=1</t>
  </si>
  <si>
    <t>CLUS_MOUSE</t>
  </si>
  <si>
    <t>Clu</t>
  </si>
  <si>
    <t>Eukaryotic translation initiation factor 4B OS=Mus musculus GN=Eif4b PE=1 SV=1</t>
  </si>
  <si>
    <t>IF4B_MOUSE</t>
  </si>
  <si>
    <t>Eif4b</t>
  </si>
  <si>
    <t>T-complex protein 1 subunit delta OS=Mus musculus GN=Cct4 PE=1 SV=3</t>
  </si>
  <si>
    <t>TCPD_MOUSE</t>
  </si>
  <si>
    <t>Cct4</t>
  </si>
  <si>
    <t>Protein-glutamine gamma-glutamyltransferase 2 OS=Mus musculus GN=Tgm2 PE=1 SV=4</t>
  </si>
  <si>
    <t>TGM2_MOUSE</t>
  </si>
  <si>
    <t>Tgm2</t>
  </si>
  <si>
    <t>Proteasome subunit alpha type-2 OS=Mus musculus GN=Psma2 PE=1 SV=3</t>
  </si>
  <si>
    <t>PSA2_MOUSE</t>
  </si>
  <si>
    <t>26 kDa</t>
  </si>
  <si>
    <t>Psma2</t>
  </si>
  <si>
    <t>Alanine--tRNA ligase, cytoplasmic OS=Mus musculus GN=Aars PE=1 SV=1</t>
  </si>
  <si>
    <t>SYAC_MOUSE</t>
  </si>
  <si>
    <t>107 kDa</t>
  </si>
  <si>
    <t>Aars</t>
  </si>
  <si>
    <t>Porphobilinogen deaminase OS=Mus musculus GN=Hmbs PE=1 SV=2</t>
  </si>
  <si>
    <t>HEM3_MOUSE</t>
  </si>
  <si>
    <t>Hmbs</t>
  </si>
  <si>
    <t>Adenylosuccinate lyase OS=Mus musculus GN=Adsl PE=1 SV=2</t>
  </si>
  <si>
    <t>PUR8_MOUSE</t>
  </si>
  <si>
    <t>Adsl</t>
  </si>
  <si>
    <t>SEC14-like protein 2 OS=Mus musculus GN=Sec14l2 PE=1 SV=1</t>
  </si>
  <si>
    <t>S14L2_MOUSE</t>
  </si>
  <si>
    <t>Sec14l2</t>
  </si>
  <si>
    <t>Inter-alpha-trypsin inhibitor heavy chain H3 OS=Mus musculus GN=Itih3 PE=1 SV=3</t>
  </si>
  <si>
    <t>ITIH3_MOUSE</t>
  </si>
  <si>
    <t>99 kDa</t>
  </si>
  <si>
    <t>Itih3</t>
  </si>
  <si>
    <t>Histidine-rich glycoprotein OS=Mus musculus GN=Hrg PE=1 SV=2</t>
  </si>
  <si>
    <t>HRG_MOUSE</t>
  </si>
  <si>
    <t>59 kDa</t>
  </si>
  <si>
    <t>Hrg</t>
  </si>
  <si>
    <t>Glutamate--cysteine ligase regulatory subunit OS=Mus musculus GN=Gclm PE=1 SV=1</t>
  </si>
  <si>
    <t>GSH0_MOUSE</t>
  </si>
  <si>
    <t>Gclm</t>
  </si>
  <si>
    <t>T-complex protein 1 subunit beta OS=Mus musculus GN=Cct2 PE=1 SV=4</t>
  </si>
  <si>
    <t>TCPB_MOUSE</t>
  </si>
  <si>
    <t>57 kDa</t>
  </si>
  <si>
    <t>Cct2</t>
  </si>
  <si>
    <t>Beta-adducin OS=Mus musculus GN=Add2 PE=1 SV=4</t>
  </si>
  <si>
    <t>ADDB_MOUSE</t>
  </si>
  <si>
    <t>Add2</t>
  </si>
  <si>
    <t>Dematin OS=Mus musculus GN=Dmtn PE=1 SV=1</t>
  </si>
  <si>
    <t>DEMA_MOUSE</t>
  </si>
  <si>
    <t>Dmtn</t>
  </si>
  <si>
    <t>Tripeptidyl-peptidase 2 OS=Mus musculus GN=Tpp2 PE=1 SV=3</t>
  </si>
  <si>
    <t>TPP2_MOUSE</t>
  </si>
  <si>
    <t>140 kDa</t>
  </si>
  <si>
    <t>Tpp2</t>
  </si>
  <si>
    <t>Lactoylglutathione lyase OS=Mus musculus GN=Glo1 PE=1 SV=3</t>
  </si>
  <si>
    <t>LGUL_MOUSE</t>
  </si>
  <si>
    <t>Glo1</t>
  </si>
  <si>
    <t>Proteasome subunit alpha type-4 OS=Mus musculus GN=Psma4 PE=1 SV=1</t>
  </si>
  <si>
    <t>PSA4_MOUSE</t>
  </si>
  <si>
    <t>Psma4</t>
  </si>
  <si>
    <t>T-complex protein 1 subunit zeta OS=Mus musculus GN=Cct6a PE=1 SV=3</t>
  </si>
  <si>
    <t>TCPZ_MOUSE</t>
  </si>
  <si>
    <t>Cct6a</t>
  </si>
  <si>
    <t>26S proteasome regulatory subunit 10B OS=Mus musculus GN=Psmc6 PE=1 SV=1</t>
  </si>
  <si>
    <t>PRS10_MOUSE</t>
  </si>
  <si>
    <t>44 kDa</t>
  </si>
  <si>
    <t>Psmc6</t>
  </si>
  <si>
    <t>Tubulin beta-1 chain OS=Mus musculus GN=Tubb1 PE=1 SV=1</t>
  </si>
  <si>
    <t>TBB1_MOUSE</t>
  </si>
  <si>
    <t>Tubb1</t>
  </si>
  <si>
    <t>Eukaryotic translation initiation factor 5 OS=Mus musculus GN=Eif5 PE=1 SV=1</t>
  </si>
  <si>
    <t>IF5_MOUSE</t>
  </si>
  <si>
    <t>Eif5</t>
  </si>
  <si>
    <t>Stress-induced-phosphoprotein 1 OS=Mus musculus GN=Stip1 PE=1 SV=1</t>
  </si>
  <si>
    <t>STIP1_MOUSE</t>
  </si>
  <si>
    <t>63 kDa</t>
  </si>
  <si>
    <t>Stip1</t>
  </si>
  <si>
    <t>Calpain-1 catalytic subunit OS=Mus musculus GN=Capn1 PE=1 SV=1</t>
  </si>
  <si>
    <t>CAN1_MOUSE</t>
  </si>
  <si>
    <t>Capn1</t>
  </si>
  <si>
    <t>Aquaporin-1 OS=Mus musculus GN=Aqp1 PE=1 SV=3</t>
  </si>
  <si>
    <t>AQP1_MOUSE</t>
  </si>
  <si>
    <t>Aqp1</t>
  </si>
  <si>
    <t>Proteasome subunit alpha type-1 OS=Mus musculus GN=Psma1 PE=1 SV=1</t>
  </si>
  <si>
    <t>PSA1_MOUSE</t>
  </si>
  <si>
    <t>Psma1</t>
  </si>
  <si>
    <t>Ammonium transporter Rh type A OS=Mus musculus GN=Rhag PE=1 SV=1</t>
  </si>
  <si>
    <t>RHAG_MOUSE</t>
  </si>
  <si>
    <t>Rhag</t>
  </si>
  <si>
    <t>Blood group Rh(D) polypeptide OS=Mus musculus GN=Rhd PE=1 SV=1</t>
  </si>
  <si>
    <t>RHD_MOUSE</t>
  </si>
  <si>
    <t>Rhd</t>
  </si>
  <si>
    <t>GTP-binding nuclear protein Ran OS=Mus musculus GN=Ran PE=1 SV=3</t>
  </si>
  <si>
    <t>RAN_MOUSE</t>
  </si>
  <si>
    <t>24 kDa</t>
  </si>
  <si>
    <t>Ran</t>
  </si>
  <si>
    <t>26S proteasome non-ATPase regulatory subunit 5 OS=Mus musculus GN=Psmd5 PE=1 SV=4</t>
  </si>
  <si>
    <t>PSMD5_MOUSE</t>
  </si>
  <si>
    <t>Psmd5</t>
  </si>
  <si>
    <t>Annexin A5 OS=Mus musculus GN=Anxa5 PE=1 SV=1</t>
  </si>
  <si>
    <t>ANXA5_MOUSE</t>
  </si>
  <si>
    <t>Anxa5</t>
  </si>
  <si>
    <t>Tropomodulin-1 OS=Mus musculus GN=Tmod1 PE=1 SV=2</t>
  </si>
  <si>
    <t>TMOD1_MOUSE</t>
  </si>
  <si>
    <t>Tmod1</t>
  </si>
  <si>
    <t>Dehydrogenase/reductase SDR family member 11 OS=Mus musculus GN=Dhrs11 PE=1 SV=1</t>
  </si>
  <si>
    <t>DHR11_MOUSE</t>
  </si>
  <si>
    <t>Dhrs11</t>
  </si>
  <si>
    <t>Pyridoxine-5'-phosphate oxidase OS=Mus musculus GN=Pnpo PE=1 SV=1</t>
  </si>
  <si>
    <t>PNPO_MOUSE</t>
  </si>
  <si>
    <t>Pnpo</t>
  </si>
  <si>
    <t>Histone H2B type 1-B OS=Mus musculus GN=Hist1h2bb PE=1 SV=3</t>
  </si>
  <si>
    <t>H2B1B_MOUSE (+5)</t>
  </si>
  <si>
    <t>Hist1h2bb</t>
  </si>
  <si>
    <t>Glutamate--cysteine ligase catalytic subunit OS=Mus musculus GN=Gclc PE=1 SV=4</t>
  </si>
  <si>
    <t>GSH1_MOUSE</t>
  </si>
  <si>
    <t>Gclc</t>
  </si>
  <si>
    <t>E2 ubiquitin-conjugating enzyme UBE2O OS=Mus musculus GN=Ube2o PE=1 SV=3</t>
  </si>
  <si>
    <t>sp|Q6ZPJ3|UBE2O_MOUSE</t>
  </si>
  <si>
    <t>141 kDa</t>
  </si>
  <si>
    <t>Ube2o</t>
  </si>
  <si>
    <t>14-3-3 protein epsilon OS=Mus musculus GN=Ywhae PE=1 SV=1</t>
  </si>
  <si>
    <t>1433E_MOUSE</t>
  </si>
  <si>
    <t>Ywhae</t>
  </si>
  <si>
    <t>Profilin-1 OS=Mus musculus GN=Pfn1 PE=1 SV=2</t>
  </si>
  <si>
    <t>PROF1_MOUSE</t>
  </si>
  <si>
    <t>Pfn1</t>
  </si>
  <si>
    <t>Serum paraoxonase/arylesterase 1 OS=Mus musculus GN=Pon1 PE=1 SV=2</t>
  </si>
  <si>
    <t>PON1_MOUSE</t>
  </si>
  <si>
    <t>Pon1</t>
  </si>
  <si>
    <t>Aspartyl aminopeptidase OS=Mus musculus GN=Dnpep PE=1 SV=2</t>
  </si>
  <si>
    <t>DNPEP_MOUSE</t>
  </si>
  <si>
    <t>Dnpep</t>
  </si>
  <si>
    <t>Pyruvate kinase PKM OS=Mus musculus GN=Pkm PE=1 SV=4</t>
  </si>
  <si>
    <t>KPYM_MOUSE</t>
  </si>
  <si>
    <t>Pkm</t>
  </si>
  <si>
    <t>Cytochrome b5 OS=Mus musculus GN=Cyb5a PE=1 SV=2</t>
  </si>
  <si>
    <t>CYB5_MOUSE</t>
  </si>
  <si>
    <t>Cyb5a</t>
  </si>
  <si>
    <t>Serine protease inhibitor A3M OS=Mus musculus GN=Serpina3m PE=1 SV=2</t>
  </si>
  <si>
    <t>SPA3M_MOUSE</t>
  </si>
  <si>
    <t>Serpina3m</t>
  </si>
  <si>
    <t>Corticosteroid-binding globulin OS=Mus musculus GN=Serpina6 PE=1 SV=1</t>
  </si>
  <si>
    <t>CBG_MOUSE</t>
  </si>
  <si>
    <t>Serpina6</t>
  </si>
  <si>
    <t>Complement factor I OS=Mus musculus GN=Cfi PE=1 SV=3</t>
  </si>
  <si>
    <t>CFAI_MOUSE</t>
  </si>
  <si>
    <t>67 kDa</t>
  </si>
  <si>
    <t>Cfi</t>
  </si>
  <si>
    <t>Integrin alpha-IIb OS=Mus musculus GN=Itga2b PE=1 SV=2</t>
  </si>
  <si>
    <t>ITA2B_MOUSE</t>
  </si>
  <si>
    <t>113 kDa</t>
  </si>
  <si>
    <t>Itga2b</t>
  </si>
  <si>
    <t>Glucose-6-phosphate isomerase OS=Mus musculus GN=Gpi PE=1 SV=4</t>
  </si>
  <si>
    <t>G6PI_MOUSE</t>
  </si>
  <si>
    <t>Gpi</t>
  </si>
  <si>
    <t>Basigin OS=Mus musculus GN=Bsg PE=1 SV=2</t>
  </si>
  <si>
    <t>BASI_MOUSE</t>
  </si>
  <si>
    <t>Bsg</t>
  </si>
  <si>
    <t>Heat shock protein HSP 90-alpha OS=Mus musculus GN=Hsp90aa1 PE=1 SV=4</t>
  </si>
  <si>
    <t>HS90A_MOUSE</t>
  </si>
  <si>
    <t>Hsp90aa1</t>
  </si>
  <si>
    <t>Fermitin family homolog 3 OS=Mus musculus GN=Fermt3 PE=1 SV=1</t>
  </si>
  <si>
    <t>URP2_MOUSE</t>
  </si>
  <si>
    <t>76 kDa</t>
  </si>
  <si>
    <t>Fermt3</t>
  </si>
  <si>
    <t>Histone H3.2 OS=Mus musculus GN=Hist1h3b PE=1 SV=2</t>
  </si>
  <si>
    <t>H32_MOUSE</t>
  </si>
  <si>
    <t>Hist1h3b</t>
  </si>
  <si>
    <t>Low molecular weight phosphotyrosine protein phosphatase OS=Mus musculus GN=Acp1 PE=1 SV=3</t>
  </si>
  <si>
    <t>PPAC_MOUSE</t>
  </si>
  <si>
    <t>Acp1</t>
  </si>
  <si>
    <t>Transgelin-2 OS=Mus musculus GN=Tagln2 PE=1 SV=4</t>
  </si>
  <si>
    <t>TAGL2_MOUSE</t>
  </si>
  <si>
    <t>Tagln2</t>
  </si>
  <si>
    <t>26S proteasome regulatory subunit 6A OS=Mus musculus GN=Psmc3 PE=1 SV=2</t>
  </si>
  <si>
    <t>PRS6A_MOUSE</t>
  </si>
  <si>
    <t>Psmc3</t>
  </si>
  <si>
    <t>Complement C5 OS=Mus musculus GN=C5 PE=1 SV=2</t>
  </si>
  <si>
    <t>CO5_MOUSE</t>
  </si>
  <si>
    <t>189 kDa</t>
  </si>
  <si>
    <t>C5</t>
  </si>
  <si>
    <t>78 kDa glucose-regulated protein OS=Mus musculus GN=Hspa5 PE=1 SV=3</t>
  </si>
  <si>
    <t>GRP78_MOUSE</t>
  </si>
  <si>
    <t>72 kDa</t>
  </si>
  <si>
    <t>Hspa5</t>
  </si>
  <si>
    <t>Proteasome activator complex subunit 2 OS=Mus musculus GN=Psme2 PE=1 SV=4</t>
  </si>
  <si>
    <t>PSME2_MOUSE</t>
  </si>
  <si>
    <t>Psme2</t>
  </si>
  <si>
    <t>Major urinary protein 1 OS=Mus musculus GN=Mup1 PE=1 SV=1</t>
  </si>
  <si>
    <t>MUP1_MOUSE</t>
  </si>
  <si>
    <t>Mup1</t>
  </si>
  <si>
    <t>Ras-related protein Rap-1b OS=Mus musculus GN=Rap1b PE=1 SV=2</t>
  </si>
  <si>
    <t>RAP1B_MOUSE</t>
  </si>
  <si>
    <t>Rap1b</t>
  </si>
  <si>
    <t>NSFL1 cofactor p47 OS=Mus musculus GN=Nsfl1c PE=1 SV=1</t>
  </si>
  <si>
    <t>NSF1C_MOUSE</t>
  </si>
  <si>
    <t>41 kDa</t>
  </si>
  <si>
    <t>Nsfl1c</t>
  </si>
  <si>
    <t>Apolipoprotein C-III OS=Mus musculus GN=Apoc3 PE=1 SV=2</t>
  </si>
  <si>
    <t>APOC3_MOUSE</t>
  </si>
  <si>
    <t>Apoc3</t>
  </si>
  <si>
    <t>Ubiquitin-conjugating enzyme E2 N OS=Mus musculus GN=Ube2n PE=1 SV=1</t>
  </si>
  <si>
    <t>UBE2N_MOUSE</t>
  </si>
  <si>
    <t>Ube2n</t>
  </si>
  <si>
    <t>Uroporphyrinogen decarboxylase OS=Mus musculus GN=Urod PE=1 SV=2</t>
  </si>
  <si>
    <t>DCUP_MOUSE</t>
  </si>
  <si>
    <t>Urod</t>
  </si>
  <si>
    <t>Proteasome activator complex subunit 1 OS=Mus musculus GN=Psme1 PE=1 SV=2</t>
  </si>
  <si>
    <t>PSME1_MOUSE</t>
  </si>
  <si>
    <t>Psme1</t>
  </si>
  <si>
    <t>Glucose-6-phosphate 1-dehydrogenase X OS=Mus musculus GN=G6pdx PE=1 SV=3</t>
  </si>
  <si>
    <t>G6PD1_MOUSE</t>
  </si>
  <si>
    <t>G6pdx</t>
  </si>
  <si>
    <t>T-complex protein 1 subunit eta OS=Mus musculus GN=Cct7 PE=1 SV=1</t>
  </si>
  <si>
    <t>TCPH_MOUSE</t>
  </si>
  <si>
    <t>Cct7</t>
  </si>
  <si>
    <t>Ubiquitin-associated domain-containing protein 1 OS=Mus musculus GN=Ubac1 PE=1 SV=2</t>
  </si>
  <si>
    <t>UBAC1_MOUSE</t>
  </si>
  <si>
    <t>Ubac1</t>
  </si>
  <si>
    <t>Ubiquitin-conjugating enzyme E2 L3 OS=Mus musculus GN=Ube2l3 PE=1 SV=1</t>
  </si>
  <si>
    <t>UB2L3_MOUSE</t>
  </si>
  <si>
    <t>Ube2l3</t>
  </si>
  <si>
    <t>T-complex protein 1 subunit alpha OS=Mus musculus GN=Tcp1 PE=1 SV=3</t>
  </si>
  <si>
    <t>TCPA_MOUSE</t>
  </si>
  <si>
    <t>Tcp1</t>
  </si>
  <si>
    <t>Complement component C8 alpha chain OS=Mus musculus GN=C8a PE=1 SV=1</t>
  </si>
  <si>
    <t>CO8A_MOUSE</t>
  </si>
  <si>
    <t>66 kDa</t>
  </si>
  <si>
    <t>C8a</t>
  </si>
  <si>
    <t>Plasma protease C1 inhibitor OS=Mus musculus GN=Serping1 PE=1 SV=3</t>
  </si>
  <si>
    <t>IC1_MOUSE</t>
  </si>
  <si>
    <t>Serping1</t>
  </si>
  <si>
    <t>ADP-ribosylation factor 5 OS=Mus musculus GN=Arf5 PE=1 SV=2</t>
  </si>
  <si>
    <t>ARF5_MOUSE</t>
  </si>
  <si>
    <t>Arf5</t>
  </si>
  <si>
    <t>Elongation factor 2 OS=Mus musculus GN=Eef2 PE=1 SV=2</t>
  </si>
  <si>
    <t>EF2_MOUSE</t>
  </si>
  <si>
    <t>95 kDa</t>
  </si>
  <si>
    <t>Eef2</t>
  </si>
  <si>
    <t>Ubiquitin carboxyl-terminal hydrolase 15 OS=Mus musculus GN=Usp15 PE=1 SV=1</t>
  </si>
  <si>
    <t>UBP15_MOUSE</t>
  </si>
  <si>
    <t>112 kDa</t>
  </si>
  <si>
    <t>Usp15</t>
  </si>
  <si>
    <t>Nucleosome assembly protein 1-like 1 OS=Mus musculus GN=Nap1l1 PE=1 SV=2</t>
  </si>
  <si>
    <t>NP1L1_MOUSE</t>
  </si>
  <si>
    <t>Nap1l1</t>
  </si>
  <si>
    <t>Cytosolic 5'-nucleotidase 3A OS=Mus musculus GN=Nt5c3a PE=1 SV=4</t>
  </si>
  <si>
    <t>5NT3A_MOUSE</t>
  </si>
  <si>
    <t>Nt5c3a</t>
  </si>
  <si>
    <t>Rab GDP dissociation inhibitor alpha OS=Mus musculus GN=Gdi1 PE=1 SV=3</t>
  </si>
  <si>
    <t>GDIA_MOUSE</t>
  </si>
  <si>
    <t>Gdi1</t>
  </si>
  <si>
    <t>Eukaryotic initiation factor 4A-I OS=Mus musculus GN=Eif4a1 PE=1 SV=1</t>
  </si>
  <si>
    <t>IF4A1_MOUSE</t>
  </si>
  <si>
    <t>Eif4a1</t>
  </si>
  <si>
    <t>Exportin-1 OS=Mus musculus GN=Xpo1 PE=1 SV=1</t>
  </si>
  <si>
    <t>XPO1_MOUSE</t>
  </si>
  <si>
    <t>123 kDa</t>
  </si>
  <si>
    <t>Xpo1</t>
  </si>
  <si>
    <t>Tropomyosin alpha-3 chain OS=Mus musculus GN=Tpm3 PE=1 SV=3</t>
  </si>
  <si>
    <t>TPM3_MOUSE</t>
  </si>
  <si>
    <t>33 kDa</t>
  </si>
  <si>
    <t>Tpm3</t>
  </si>
  <si>
    <t>Lumican OS=Mus musculus GN=Lum PE=1 SV=2</t>
  </si>
  <si>
    <t>LUM_MOUSE</t>
  </si>
  <si>
    <t>38 kDa</t>
  </si>
  <si>
    <t>Lum</t>
  </si>
  <si>
    <t>Malate dehydrogenase, cytoplasmic OS=Mus musculus GN=Mdh1 PE=1 SV=3</t>
  </si>
  <si>
    <t>MDHC_MOUSE</t>
  </si>
  <si>
    <t>Mdh1</t>
  </si>
  <si>
    <t>AP-1 complex subunit beta-1 OS=Mus musculus GN=Ap1b1 PE=1 SV=2</t>
  </si>
  <si>
    <t>AP1B1_MOUSE</t>
  </si>
  <si>
    <t>104 kDa</t>
  </si>
  <si>
    <t>Ap1b1</t>
  </si>
  <si>
    <t>Fatty acid synthase OS=Mus musculus GN=Fasn PE=1 SV=2</t>
  </si>
  <si>
    <t>FAS_MOUSE</t>
  </si>
  <si>
    <t>272 kDa</t>
  </si>
  <si>
    <t>Fasn</t>
  </si>
  <si>
    <t>Nucleoside diphosphate kinase B OS=Mus musculus GN=Nme2 PE=1 SV=1</t>
  </si>
  <si>
    <t>NDKB_MOUSE</t>
  </si>
  <si>
    <t>Nme2</t>
  </si>
  <si>
    <t>Glycerol-3-phosphate phosphatase OS=Mus musculus GN=Pgp PE=1 SV=1</t>
  </si>
  <si>
    <t>PGP_MOUSE</t>
  </si>
  <si>
    <t>35 kDa</t>
  </si>
  <si>
    <t>Pgp</t>
  </si>
  <si>
    <t>T-complex protein 1 subunit theta OS=Mus musculus GN=Cct8 PE=1 SV=3</t>
  </si>
  <si>
    <t>TCPQ_MOUSE</t>
  </si>
  <si>
    <t>Cct8</t>
  </si>
  <si>
    <t>Ig gamma-2A chain C region, A allele OS=Mus musculus GN=Ighg PE=1 SV=1</t>
  </si>
  <si>
    <t>GCAA_MOUSE (+1)</t>
  </si>
  <si>
    <t>Ighg</t>
  </si>
  <si>
    <t>Inosine triphosphate pyrophosphatase OS=Mus musculus GN=Itpa PE=1 SV=2</t>
  </si>
  <si>
    <t>ITPA_MOUSE</t>
  </si>
  <si>
    <t>Itpa</t>
  </si>
  <si>
    <t>60S acidic ribosomal protein P2 OS=Mus musculus GN=Rplp2 PE=1 SV=3</t>
  </si>
  <si>
    <t>RLA2_MOUSE</t>
  </si>
  <si>
    <t>Rplp2</t>
  </si>
  <si>
    <t>Vesicle-fusing ATPase OS=Mus musculus GN=Nsf PE=1 SV=2</t>
  </si>
  <si>
    <t>NSF_MOUSE</t>
  </si>
  <si>
    <t>83 kDa</t>
  </si>
  <si>
    <t>Nsf</t>
  </si>
  <si>
    <t>Biliverdin reductase A OS=Mus musculus GN=Blvra PE=1 SV=1</t>
  </si>
  <si>
    <t>BIEA_MOUSE</t>
  </si>
  <si>
    <t>34 kDa</t>
  </si>
  <si>
    <t>Blvra</t>
  </si>
  <si>
    <t>26S proteasome non-ATPase regulatory subunit 13 OS=Mus musculus GN=Psmd13 PE=1 SV=1</t>
  </si>
  <si>
    <t>PSD13_MOUSE</t>
  </si>
  <si>
    <t>43 kDa</t>
  </si>
  <si>
    <t>Psmd13</t>
  </si>
  <si>
    <t>14-3-3 protein theta OS=Mus musculus GN=Ywhaq PE=1 SV=1</t>
  </si>
  <si>
    <t>1433T_MOUSE</t>
  </si>
  <si>
    <t>Ywhaq</t>
  </si>
  <si>
    <t>26S proteasome regulatory subunit 6B OS=Mus musculus GN=Psmc4 PE=1 SV=2</t>
  </si>
  <si>
    <t>PRS6B_MOUSE</t>
  </si>
  <si>
    <t>Psmc4</t>
  </si>
  <si>
    <t>Carboxypeptidase N subunit 2 OS=Mus musculus GN=Cpn2 PE=1 SV=2</t>
  </si>
  <si>
    <t>CPN2_MOUSE</t>
  </si>
  <si>
    <t>Cpn2</t>
  </si>
  <si>
    <t>Ig gamma-2B chain C region OS=Mus musculus GN=Igh-3 PE=1 SV=3</t>
  </si>
  <si>
    <t>IGG2B_MOUSE</t>
  </si>
  <si>
    <t>Igh-3</t>
  </si>
  <si>
    <t>Ribose-phosphate pyrophosphokinase 1 OS=Mus musculus GN=Prps1 PE=1 SV=4</t>
  </si>
  <si>
    <t>PRPS1_MOUSE</t>
  </si>
  <si>
    <t>Prps1</t>
  </si>
  <si>
    <t>Adenylyl cyclase-associated protein 1 OS=Mus musculus GN=Cap1 PE=1 SV=4</t>
  </si>
  <si>
    <t>CAP1_MOUSE</t>
  </si>
  <si>
    <t>Cap1</t>
  </si>
  <si>
    <t>Proteasome subunit alpha type-7 OS=Mus musculus GN=Psma7 PE=1 SV=1</t>
  </si>
  <si>
    <t>PSA7_MOUSE</t>
  </si>
  <si>
    <t>Psma7</t>
  </si>
  <si>
    <t>ATP synthase subunit beta, mitochondrial OS=Mus musculus GN=Atp5b PE=1 SV=2</t>
  </si>
  <si>
    <t>ATPB_MOUSE</t>
  </si>
  <si>
    <t>Atp5b</t>
  </si>
  <si>
    <t>Histone H4 OS=Mus musculus GN=Hist1h4a PE=1 SV=2</t>
  </si>
  <si>
    <t>H4_MOUSE</t>
  </si>
  <si>
    <t>Hist1h4a</t>
  </si>
  <si>
    <t>Catechol O-methyltransferase OS=Mus musculus GN=Comt PE=1 SV=2</t>
  </si>
  <si>
    <t>COMT_MOUSE</t>
  </si>
  <si>
    <t>Comt</t>
  </si>
  <si>
    <t>Phosphatidylinositol-glycan-specific phospholipase D OS=Mus musculus GN=Gpld1 PE=1 SV=1</t>
  </si>
  <si>
    <t>PHLD_MOUSE</t>
  </si>
  <si>
    <t>93 kDa</t>
  </si>
  <si>
    <t>Gpld1</t>
  </si>
  <si>
    <t>Leukocyte surface antigen CD47 OS=Mus musculus GN=Cd47 PE=1 SV=2</t>
  </si>
  <si>
    <t>CD47_MOUSE</t>
  </si>
  <si>
    <t>Cd47</t>
  </si>
  <si>
    <t>Thioredoxin-like protein 1 OS=Mus musculus GN=Txnl1 PE=1 SV=3</t>
  </si>
  <si>
    <t>TXNL1_MOUSE</t>
  </si>
  <si>
    <t>Txnl1</t>
  </si>
  <si>
    <t>Glutathione S-transferase P 1 OS=Mus musculus GN=Gstp1 PE=1 SV=2</t>
  </si>
  <si>
    <t>GSTP1_MOUSE</t>
  </si>
  <si>
    <t>Gstp1</t>
  </si>
  <si>
    <t>Ubiquitin thioesterase OTU1 OS=Mus musculus GN=Yod1 PE=1 SV=1</t>
  </si>
  <si>
    <t>OTU1_MOUSE</t>
  </si>
  <si>
    <t>Yod1</t>
  </si>
  <si>
    <t>Fetuin-B OS=Mus musculus GN=Fetub PE=1 SV=1</t>
  </si>
  <si>
    <t>FETUB_MOUSE</t>
  </si>
  <si>
    <t>Fetub</t>
  </si>
  <si>
    <t>Alpha-actinin-1 OS=Mus musculus GN=Actn1 PE=1 SV=1</t>
  </si>
  <si>
    <t>ACTN1_MOUSE</t>
  </si>
  <si>
    <t>Actn1</t>
  </si>
  <si>
    <t>Aspartate--tRNA ligase, cytoplasmic OS=Mus musculus GN=Dars PE=1 SV=2</t>
  </si>
  <si>
    <t>SYDC_MOUSE</t>
  </si>
  <si>
    <t>Dars</t>
  </si>
  <si>
    <t>Platelet glycoprotein Ib alpha chain OS=Mus musculus GN=Gp1ba PE=1 SV=2</t>
  </si>
  <si>
    <t>GP1BA_MOUSE</t>
  </si>
  <si>
    <t>80 kDa</t>
  </si>
  <si>
    <t>Gp1ba</t>
  </si>
  <si>
    <t>Proteasome subunit beta type-3 OS=Mus musculus GN=Psmb3 PE=1 SV=1</t>
  </si>
  <si>
    <t>PSB3_MOUSE</t>
  </si>
  <si>
    <t>Psmb3</t>
  </si>
  <si>
    <t>Secernin-3 OS=Mus musculus GN=Scrn3 PE=1 SV=1</t>
  </si>
  <si>
    <t>SCRN3_MOUSE</t>
  </si>
  <si>
    <t>Scrn3</t>
  </si>
  <si>
    <t>Calcium-regulated heat stable protein 1 OS=Mus musculus GN=Carhsp1 PE=1 SV=1</t>
  </si>
  <si>
    <t>CHSP1_MOUSE</t>
  </si>
  <si>
    <t>Carhsp1</t>
  </si>
  <si>
    <t>26S proteasome non-ATPase regulatory subunit 3 OS=Mus musculus GN=Psmd3 PE=1 SV=3</t>
  </si>
  <si>
    <t>PSMD3_MOUSE</t>
  </si>
  <si>
    <t>Psmd3</t>
  </si>
  <si>
    <t>Ras suppressor protein 1 OS=Mus musculus GN=Rsu1 PE=1 SV=3</t>
  </si>
  <si>
    <t>RSU1_MOUSE</t>
  </si>
  <si>
    <t>Rsu1</t>
  </si>
  <si>
    <t>Ubiquitin/ISG15-conjugating enzyme E2 L6 OS=Mus musculus GN=Ube2l6 PE=1 SV=3</t>
  </si>
  <si>
    <t>UB2L6_MOUSE</t>
  </si>
  <si>
    <t>Ube2l6</t>
  </si>
  <si>
    <t>Alpha-1-acid glycoprotein 1 OS=Mus musculus GN=Orm1 PE=1 SV=1</t>
  </si>
  <si>
    <t>A1AG1_MOUSE</t>
  </si>
  <si>
    <t>Orm1</t>
  </si>
  <si>
    <t>Serine protease inhibitor A3N OS=Mus musculus GN=Serpina3n PE=1 SV=1</t>
  </si>
  <si>
    <t>SPA3N_MOUSE</t>
  </si>
  <si>
    <t>Serpina3n</t>
  </si>
  <si>
    <t>Keratin, type II cytoskeletal 2 epidermal OS=Mus musculus GN=Krt2 PE=1 SV=1</t>
  </si>
  <si>
    <t>K22E_MOUSE</t>
  </si>
  <si>
    <t>Krt2</t>
  </si>
  <si>
    <t>Ran-specific GTPase-activating protein OS=Mus musculus GN=Ranbp1 PE=1 SV=2</t>
  </si>
  <si>
    <t>RANG_MOUSE</t>
  </si>
  <si>
    <t>Ranbp1</t>
  </si>
  <si>
    <t>Monocarboxylate transporter 1 OS=Mus musculus GN=Slc16a1 PE=1 SV=1</t>
  </si>
  <si>
    <t>MOT1_MOUSE</t>
  </si>
  <si>
    <t>Slc16a1</t>
  </si>
  <si>
    <t>Coronin-1A OS=Mus musculus GN=Coro1a PE=1 SV=5</t>
  </si>
  <si>
    <t>COR1A_MOUSE</t>
  </si>
  <si>
    <t>Coro1a</t>
  </si>
  <si>
    <t>4-trimethylaminobutyraldehyde dehydrogenase OS=Mus musculus GN=Aldh9a1 PE=1 SV=1</t>
  </si>
  <si>
    <t>AL9A1_MOUSE</t>
  </si>
  <si>
    <t>Aldh9a1</t>
  </si>
  <si>
    <t>Annexin A7 OS=Mus musculus GN=Anxa7 PE=1 SV=2</t>
  </si>
  <si>
    <t>ANXA7_MOUSE</t>
  </si>
  <si>
    <t>Anxa7</t>
  </si>
  <si>
    <t>Fatty acid-binding protein, epidermal OS=Mus musculus GN=Fabp5 PE=1 SV=3</t>
  </si>
  <si>
    <t>FABP5_MOUSE</t>
  </si>
  <si>
    <t>Fabp5</t>
  </si>
  <si>
    <t>Histone H2A type 2-A OS=Mus musculus GN=Hist2h2aa1 PE=1 SV=3</t>
  </si>
  <si>
    <t>H2A2A_MOUSE (+1)</t>
  </si>
  <si>
    <t>Hist2h2aa1</t>
  </si>
  <si>
    <t>ATP synthase subunit alpha, mitochondrial OS=Mus musculus GN=Atp5a1 PE=1 SV=1</t>
  </si>
  <si>
    <t>ATPA_MOUSE</t>
  </si>
  <si>
    <t>Atp5a1</t>
  </si>
  <si>
    <t>Complement component C8 beta chain OS=Mus musculus GN=C8b PE=1 SV=1</t>
  </si>
  <si>
    <t>CO8B_MOUSE</t>
  </si>
  <si>
    <t>C8b</t>
  </si>
  <si>
    <t>Myotrophin OS=Mus musculus GN=Mtpn PE=1 SV=2</t>
  </si>
  <si>
    <t>MTPN_MOUSE</t>
  </si>
  <si>
    <t>13 kDa</t>
  </si>
  <si>
    <t>Mtpn</t>
  </si>
  <si>
    <t>Exportin-7 OS=Mus musculus GN=Xpo7 PE=1 SV=3</t>
  </si>
  <si>
    <t>XPO7_MOUSE</t>
  </si>
  <si>
    <t>Xpo7</t>
  </si>
  <si>
    <t>Sorbitol dehydrogenase OS=Mus musculus GN=Sord PE=1 SV=3</t>
  </si>
  <si>
    <t>DHSO_MOUSE</t>
  </si>
  <si>
    <t>Sord</t>
  </si>
  <si>
    <t>NADH-cytochrome b5 reductase 3 OS=Mus musculus GN=Cyb5r3 PE=1 SV=3</t>
  </si>
  <si>
    <t>NB5R3_MOUSE</t>
  </si>
  <si>
    <t>Cyb5r3</t>
  </si>
  <si>
    <t>Cell division control protein 42 homolog OS=Mus musculus GN=Cdc42 PE=1 SV=2</t>
  </si>
  <si>
    <t>CDC42_MOUSE</t>
  </si>
  <si>
    <t>Cdc42</t>
  </si>
  <si>
    <t>Alpha-hemoglobin-stabilizing protein OS=Mus musculus GN=Ahsp PE=1 SV=1</t>
  </si>
  <si>
    <t>AHSP_MOUSE</t>
  </si>
  <si>
    <t>Ahsp</t>
  </si>
  <si>
    <t>Platelet glycoprotein V OS=Mus musculus GN=Gp5 PE=1 SV=1</t>
  </si>
  <si>
    <t>GPV_MOUSE</t>
  </si>
  <si>
    <t>Gp5</t>
  </si>
  <si>
    <t>Actin, cytoplasmic 2 OS=Mus musculus GN=Actg1 PE=1 SV=1</t>
  </si>
  <si>
    <t>ACTG_MOUSE</t>
  </si>
  <si>
    <t>Actg1</t>
  </si>
  <si>
    <t>E3 ubiquitin-protein ligase RNF123 OS=Mus musculus GN=Rnf123 PE=1 SV=1</t>
  </si>
  <si>
    <t>RN123_MOUSE</t>
  </si>
  <si>
    <t>149 kDa</t>
  </si>
  <si>
    <t>Rnf123</t>
  </si>
  <si>
    <t>Myosin light polypeptide 6 OS=Mus musculus GN=Myl6 PE=1 SV=3</t>
  </si>
  <si>
    <t>MYL6_MOUSE</t>
  </si>
  <si>
    <t>Myl6</t>
  </si>
  <si>
    <t>Ig gamma-3 chain C region OS=Mus musculus PE=1 SV=2</t>
  </si>
  <si>
    <t>IGHG3_MOUSE</t>
  </si>
  <si>
    <t>Leukemia inhibitory factor receptor OS=Mus musculus GN=Lifr PE=1 SV=1</t>
  </si>
  <si>
    <t>LIFR_MOUSE</t>
  </si>
  <si>
    <t>Lifr</t>
  </si>
  <si>
    <t>Ras-related protein Rab-1A OS=Mus musculus GN=Rab1A PE=1 SV=3</t>
  </si>
  <si>
    <t>RAB1A_MOUSE</t>
  </si>
  <si>
    <t>Rab1A</t>
  </si>
  <si>
    <t>Inorganic pyrophosphatase OS=Mus musculus GN=Ppa1 PE=1 SV=1</t>
  </si>
  <si>
    <t>IPYR_MOUSE</t>
  </si>
  <si>
    <t>Ppa1</t>
  </si>
  <si>
    <t>Obg-like ATPase 1 OS=Mus musculus GN=Ola1 PE=1 SV=1</t>
  </si>
  <si>
    <t>OLA1_MOUSE</t>
  </si>
  <si>
    <t>Ola1</t>
  </si>
  <si>
    <t>Rho GDP-dissociation inhibitor 2 OS=Mus musculus GN=Arhgdib PE=1 SV=3</t>
  </si>
  <si>
    <t>GDIR2_MOUSE</t>
  </si>
  <si>
    <t>Arhgdib</t>
  </si>
  <si>
    <t>Plasma membrane calcium-transporting ATPase 4 OS=Mus musculus GN=Atp2b4 PE=1 SV=1</t>
  </si>
  <si>
    <t>AT2B4_MOUSE</t>
  </si>
  <si>
    <t>133 kDa</t>
  </si>
  <si>
    <t>Atp2b4</t>
  </si>
  <si>
    <t>14-3-3 protein beta/alpha OS=Mus musculus GN=Ywhab PE=1 SV=3</t>
  </si>
  <si>
    <t>1433B_MOUSE</t>
  </si>
  <si>
    <t>Ywhab</t>
  </si>
  <si>
    <t>Hemoglobin subunit beta-H1 OS=Mus musculus GN=Hbb-bh1 PE=2 SV=3</t>
  </si>
  <si>
    <t>HBBZ_MOUSE</t>
  </si>
  <si>
    <t>Hbb-bh1</t>
  </si>
  <si>
    <t>Epidermal growth factor receptor OS=Mus musculus GN=Egfr PE=1 SV=1</t>
  </si>
  <si>
    <t>EGFR_MOUSE</t>
  </si>
  <si>
    <t>135 kDa</t>
  </si>
  <si>
    <t>Egfr</t>
  </si>
  <si>
    <t>Keratin, type II cytoskeletal 1b OS=Mus musculus GN=Krt77 PE=1 SV=1</t>
  </si>
  <si>
    <t>K2C1B_MOUSE</t>
  </si>
  <si>
    <t>Krt77</t>
  </si>
  <si>
    <t>D-3-phosphoglycerate dehydrogenase OS=Mus musculus GN=Phgdh PE=1 SV=3</t>
  </si>
  <si>
    <t>SERA_MOUSE</t>
  </si>
  <si>
    <t>Phgdh</t>
  </si>
  <si>
    <t>Complement component C9 OS=Mus musculus GN=C9 PE=1 SV=2</t>
  </si>
  <si>
    <t>CO9_MOUSE</t>
  </si>
  <si>
    <t>C9</t>
  </si>
  <si>
    <t>Prothymosin alpha OS=Mus musculus GN=Ptma PE=1 SV=2</t>
  </si>
  <si>
    <t>PTMA_MOUSE</t>
  </si>
  <si>
    <t>Ptma</t>
  </si>
  <si>
    <t>Heat shock 70 kDa protein 4L OS=Mus musculus GN=Hspa4l PE=1 SV=2</t>
  </si>
  <si>
    <t>HS74L_MOUSE</t>
  </si>
  <si>
    <t>Hspa4l</t>
  </si>
  <si>
    <t>T-complex protein 1 subunit gamma OS=Mus musculus GN=Cct3 PE=1 SV=1</t>
  </si>
  <si>
    <t>TCPG_MOUSE</t>
  </si>
  <si>
    <t>Cct3</t>
  </si>
  <si>
    <t>Hydroxyacylglutathione hydrolase, mitochondrial OS=Mus musculus GN=Hagh PE=1 SV=2</t>
  </si>
  <si>
    <t>GLO2_MOUSE</t>
  </si>
  <si>
    <t>Hagh</t>
  </si>
  <si>
    <t>Proteasome subunit alpha type-5 OS=Mus musculus GN=Psma5 PE=1 SV=1</t>
  </si>
  <si>
    <t>PSA5_MOUSE</t>
  </si>
  <si>
    <t>Psma5</t>
  </si>
  <si>
    <t>Proteasome subunit beta type-4 OS=Mus musculus GN=Psmb4 PE=1 SV=1</t>
  </si>
  <si>
    <t>PSB4_MOUSE</t>
  </si>
  <si>
    <t>Psmb4</t>
  </si>
  <si>
    <t>26S proteasome non-ATPase regulatory subunit 6 OS=Mus musculus GN=Psmd6 PE=1 SV=1</t>
  </si>
  <si>
    <t>PSMD6_MOUSE</t>
  </si>
  <si>
    <t>Psmd6</t>
  </si>
  <si>
    <t>Ras-related protein Rab-10 OS=Mus musculus GN=Rab10 PE=1 SV=1</t>
  </si>
  <si>
    <t>RAB10_MOUSE</t>
  </si>
  <si>
    <t>Rab10</t>
  </si>
  <si>
    <t>Proteasome subunit beta type-2 OS=Mus musculus GN=Psmb2 PE=1 SV=1</t>
  </si>
  <si>
    <t>PSB2_MOUSE</t>
  </si>
  <si>
    <t>Psmb2</t>
  </si>
  <si>
    <t>Asparagine--tRNA ligase, cytoplasmic OS=Mus musculus GN=Nars PE=1 SV=2</t>
  </si>
  <si>
    <t>SYNC_MOUSE</t>
  </si>
  <si>
    <t>Nars</t>
  </si>
  <si>
    <t>C4b-binding protein OS=Mus musculus GN=C4bpa PE=1 SV=3</t>
  </si>
  <si>
    <t>C4BPA_MOUSE</t>
  </si>
  <si>
    <t>C4bpa</t>
  </si>
  <si>
    <t>Bridging integrator 2 OS=Mus musculus GN=Bin2 PE=1 SV=1</t>
  </si>
  <si>
    <t>BIN2_MOUSE</t>
  </si>
  <si>
    <t>Bin2</t>
  </si>
  <si>
    <t>Translationally-controlled tumor protein OS=Mus musculus GN=Tpt1 PE=1 SV=1</t>
  </si>
  <si>
    <t>TCTP_MOUSE</t>
  </si>
  <si>
    <t>Tpt1</t>
  </si>
  <si>
    <t>Methylthioribose-1-phosphate isomerase OS=Mus musculus GN=Mri1 PE=1 SV=1</t>
  </si>
  <si>
    <t>MTNA_MOUSE</t>
  </si>
  <si>
    <t>Mri1</t>
  </si>
  <si>
    <t>Thioredoxin reductase 2, mitochondrial OS=Mus musculus GN=Txnrd2 PE=1 SV=4</t>
  </si>
  <si>
    <t>TRXR2_MOUSE</t>
  </si>
  <si>
    <t>Txnrd2</t>
  </si>
  <si>
    <t>Keratin, type II cytoskeletal 6A OS=Mus musculus GN=Krt6a PE=1 SV=3</t>
  </si>
  <si>
    <t>K2C6A_MOUSE</t>
  </si>
  <si>
    <t>Krt6a</t>
  </si>
  <si>
    <t>UMP-CMP kinase OS=Mus musculus GN=Cmpk1 PE=1 SV=1</t>
  </si>
  <si>
    <t>KCY_MOUSE</t>
  </si>
  <si>
    <t>Cmpk1</t>
  </si>
  <si>
    <t>Zinc-alpha-2-glycoprotein OS=Mus musculus GN=Azgp1 PE=1 SV=2</t>
  </si>
  <si>
    <t>ZA2G_MOUSE</t>
  </si>
  <si>
    <t>Azgp1</t>
  </si>
  <si>
    <t>Alcohol dehydrogenase [NADP(+)] OS=Mus musculus GN=Akr1a1 PE=1 SV=3</t>
  </si>
  <si>
    <t>AK1A1_MOUSE</t>
  </si>
  <si>
    <t>Akr1a1</t>
  </si>
  <si>
    <t>Trifunctional purine biosynthetic protein adenosine-3 OS=Mus musculus GN=Gart PE=1 SV=3</t>
  </si>
  <si>
    <t>PUR2_MOUSE</t>
  </si>
  <si>
    <t>108 kDa</t>
  </si>
  <si>
    <t>Gart</t>
  </si>
  <si>
    <t>Large neutral amino acids transporter small subunit 3 OS=Mus musculus GN=Slc43a1 PE=1 SV=1</t>
  </si>
  <si>
    <t>LAT3_MOUSE</t>
  </si>
  <si>
    <t>Slc43a1</t>
  </si>
  <si>
    <t>Importin-9 OS=Mus musculus GN=Ipo9 PE=1 SV=3</t>
  </si>
  <si>
    <t>IPO9_MOUSE</t>
  </si>
  <si>
    <t>116 kDa</t>
  </si>
  <si>
    <t>Ipo9</t>
  </si>
  <si>
    <t>START domain-containing protein 10 OS=Mus musculus GN=Stard10 PE=1 SV=1</t>
  </si>
  <si>
    <t>STA10_MOUSE</t>
  </si>
  <si>
    <t>Stard10</t>
  </si>
  <si>
    <t>26S proteasome regulatory subunit 7 OS=Mus musculus GN=Psmc2 PE=1 SV=5</t>
  </si>
  <si>
    <t>PRS7_MOUSE</t>
  </si>
  <si>
    <t>Psmc2</t>
  </si>
  <si>
    <t>GTPase-activating protein and VPS9 domain-containing protein 1 OS=Mus musculus GN=Gapvd1 PE=1 SV=2</t>
  </si>
  <si>
    <t>GAPD1_MOUSE</t>
  </si>
  <si>
    <t>162 kDa</t>
  </si>
  <si>
    <t>Gapvd1</t>
  </si>
  <si>
    <t>Proteasome subunit alpha type-6 OS=Mus musculus GN=Psma6 PE=1 SV=1</t>
  </si>
  <si>
    <t>PSA6_MOUSE</t>
  </si>
  <si>
    <t>Psma6</t>
  </si>
  <si>
    <t>Cytokine receptor-like factor 3 OS=Mus musculus GN=Crlf3 PE=1 SV=1</t>
  </si>
  <si>
    <t>CRLF3_MOUSE</t>
  </si>
  <si>
    <t>Crlf3</t>
  </si>
  <si>
    <t>Pleckstrin OS=Mus musculus GN=Plek PE=1 SV=1</t>
  </si>
  <si>
    <t>PLEK_MOUSE</t>
  </si>
  <si>
    <t>Plek</t>
  </si>
  <si>
    <t>Ubiquitin-conjugating enzyme E2 variant 1 OS=Mus musculus GN=Ube2v1 PE=1 SV=1</t>
  </si>
  <si>
    <t>UB2V1_MOUSE</t>
  </si>
  <si>
    <t>Ube2v1</t>
  </si>
  <si>
    <t>Costars family protein ABRACL OS=Mus musculus GN=Abracl PE=1 SV=1</t>
  </si>
  <si>
    <t>ABRAL_MOUSE</t>
  </si>
  <si>
    <t>9 kDa</t>
  </si>
  <si>
    <t>Abracl</t>
  </si>
  <si>
    <t>Carbonyl reductase [NADPH] 1 OS=Mus musculus GN=Cbr1 PE=1 SV=3</t>
  </si>
  <si>
    <t>CBR1_MOUSE</t>
  </si>
  <si>
    <t>Cbr1</t>
  </si>
  <si>
    <t>Serine/threonine-protein phosphatase 6 regulatory subunit 3 OS=Mus musculus GN=Ppp6r3 PE=1 SV=1</t>
  </si>
  <si>
    <t>PP6R3_MOUSE</t>
  </si>
  <si>
    <t>Ppp6r3</t>
  </si>
  <si>
    <t>Ketosamine-3-kinase OS=Mus musculus GN=Fn3krp PE=1 SV=2</t>
  </si>
  <si>
    <t>KT3K_MOUSE</t>
  </si>
  <si>
    <t>Fn3krp</t>
  </si>
  <si>
    <t>Ribonuclease inhibitor OS=Mus musculus GN=Rnh1 PE=1 SV=1</t>
  </si>
  <si>
    <t>RINI_MOUSE</t>
  </si>
  <si>
    <t>Rnh1</t>
  </si>
  <si>
    <t>26S proteasome non-ATPase regulatory subunit 1 OS=Mus musculus GN=Psmd1 PE=1 SV=1</t>
  </si>
  <si>
    <t>PSMD1_MOUSE</t>
  </si>
  <si>
    <t>Psmd1</t>
  </si>
  <si>
    <t>Ig gamma-1 chain C region, membrane-bound form OS=Mus musculus GN=Ighg1 PE=1 SV=2</t>
  </si>
  <si>
    <t>IGH1M_MOUSE (+1)</t>
  </si>
  <si>
    <t>Ighg1</t>
  </si>
  <si>
    <t>Nucleosome assembly protein 1-like 4 OS=Mus musculus GN=Nap1l4 PE=1 SV=1</t>
  </si>
  <si>
    <t>NP1L4_MOUSE</t>
  </si>
  <si>
    <t>Nap1l4</t>
  </si>
  <si>
    <t>Zyxin OS=Mus musculus GN=Zyx PE=1 SV=2</t>
  </si>
  <si>
    <t>ZYX_MOUSE</t>
  </si>
  <si>
    <t>Zyx</t>
  </si>
  <si>
    <t>Nuclear transport factor 2 OS=Mus musculus GN=Nutf2 PE=1 SV=1</t>
  </si>
  <si>
    <t>NTF2_MOUSE</t>
  </si>
  <si>
    <t>Nutf2</t>
  </si>
  <si>
    <t>Leukotriene A-4 hydrolase OS=Mus musculus GN=Lta4h PE=1 SV=4</t>
  </si>
  <si>
    <t>LKHA4_MOUSE</t>
  </si>
  <si>
    <t>Lta4h</t>
  </si>
  <si>
    <t>Keratin, type II cytoskeletal 1 OS=Mus musculus GN=Krt1 PE=1 SV=4</t>
  </si>
  <si>
    <t>K2C1_MOUSE</t>
  </si>
  <si>
    <t>Krt1</t>
  </si>
  <si>
    <t>Bleomycin hydrolase OS=Mus musculus GN=Blmh PE=1 SV=1</t>
  </si>
  <si>
    <t>BLMH_MOUSE</t>
  </si>
  <si>
    <t>Blmh</t>
  </si>
  <si>
    <t>Transferrin receptor protein 1 OS=Mus musculus GN=Tfrc PE=1 SV=1</t>
  </si>
  <si>
    <t>TFR1_MOUSE</t>
  </si>
  <si>
    <t>Tfrc</t>
  </si>
  <si>
    <t>Carboxypeptidase N catalytic chain OS=Mus musculus GN=Cpn1 PE=1 SV=1</t>
  </si>
  <si>
    <t>CBPN_MOUSE</t>
  </si>
  <si>
    <t>Cpn1</t>
  </si>
  <si>
    <t>Interleukin-1 receptor accessory protein OS=Mus musculus GN=Il1rap PE=1 SV=1</t>
  </si>
  <si>
    <t>IL1AP_MOUSE</t>
  </si>
  <si>
    <t>Il1rap</t>
  </si>
  <si>
    <t>Eukaryotic translation initiation factor 3 subunit J-B OS=Mus musculus GN=Eif3j2 PE=1 SV=1</t>
  </si>
  <si>
    <t>EI3JB_MOUSE</t>
  </si>
  <si>
    <t>Eif3j2</t>
  </si>
  <si>
    <t>Proteasome inhibitor PI31 subunit OS=Mus musculus GN=Psmf1 PE=1 SV=1</t>
  </si>
  <si>
    <t>PSMF1_MOUSE</t>
  </si>
  <si>
    <t>Psmf1</t>
  </si>
  <si>
    <t>Insulin-degrading enzyme OS=Mus musculus GN=Ide PE=1 SV=1</t>
  </si>
  <si>
    <t>IDE_MOUSE</t>
  </si>
  <si>
    <t>Ide</t>
  </si>
  <si>
    <t>Complement component C8 gamma chain OS=Mus musculus GN=C8g PE=1 SV=1</t>
  </si>
  <si>
    <t>CO8G_MOUSE</t>
  </si>
  <si>
    <t>C8g</t>
  </si>
  <si>
    <t>Haptoglobin OS=Mus musculus GN=Hp PE=1 SV=1</t>
  </si>
  <si>
    <t>HPT_MOUSE</t>
  </si>
  <si>
    <t>Hp</t>
  </si>
  <si>
    <t>Myosin regulatory light polypeptide 9 OS=Mus musculus GN=Myl9 PE=1 SV=3</t>
  </si>
  <si>
    <t>MYL9_MOUSE</t>
  </si>
  <si>
    <t>Myl9</t>
  </si>
  <si>
    <t>26S proteasome regulatory subunit 4 OS=Mus musculus GN=Psmc1 PE=1 SV=1</t>
  </si>
  <si>
    <t>PRS4_MOUSE</t>
  </si>
  <si>
    <t>Psmc1</t>
  </si>
  <si>
    <t>Keratin, type I cytoskeletal 17 OS=Mus musculus GN=Krt17 PE=1 SV=3</t>
  </si>
  <si>
    <t>K1C17_MOUSE</t>
  </si>
  <si>
    <t>Krt17</t>
  </si>
  <si>
    <t>Serine/threonine-protein phosphatase PP1-alpha catalytic subunit OS=Mus musculus GN=Ppp1ca PE=1 SV=1</t>
  </si>
  <si>
    <t>PP1A_MOUSE</t>
  </si>
  <si>
    <t>Ppp1ca</t>
  </si>
  <si>
    <t>Aldose reductase OS=Mus musculus GN=Akr1b1 PE=1 SV=3</t>
  </si>
  <si>
    <t>ALDR_MOUSE</t>
  </si>
  <si>
    <t>Akr1b1</t>
  </si>
  <si>
    <t>26S proteasome non-ATPase regulatory subunit 12 OS=Mus musculus GN=Psmd12 PE=1 SV=4</t>
  </si>
  <si>
    <t>PSD12_MOUSE</t>
  </si>
  <si>
    <t>Psmd12</t>
  </si>
  <si>
    <t>14-3-3 protein eta OS=Mus musculus GN=Ywhah PE=1 SV=2</t>
  </si>
  <si>
    <t>1433F_MOUSE</t>
  </si>
  <si>
    <t>Ywhah</t>
  </si>
  <si>
    <t>Histidine triad nucleotide-binding protein 1 OS=Mus musculus GN=Hint1 PE=1 SV=3</t>
  </si>
  <si>
    <t>HINT1_MOUSE</t>
  </si>
  <si>
    <t>Hint1</t>
  </si>
  <si>
    <t>Selenoprotein P OS=Mus musculus GN=Selenop PE=1 SV=3</t>
  </si>
  <si>
    <t>SEPP1_MOUSE</t>
  </si>
  <si>
    <t>Selenop</t>
  </si>
  <si>
    <t>Proliferation-associated protein 2G4 OS=Mus musculus GN=Pa2g4 PE=1 SV=3</t>
  </si>
  <si>
    <t>PA2G4_MOUSE</t>
  </si>
  <si>
    <t>Pa2g4</t>
  </si>
  <si>
    <t>Protein disulfide-isomerase A3 OS=Mus musculus GN=Pdia3 PE=1 SV=2</t>
  </si>
  <si>
    <t>PDIA3_MOUSE</t>
  </si>
  <si>
    <t>Pdia3</t>
  </si>
  <si>
    <t>Adenine phosphoribosyltransferase OS=Mus musculus GN=Aprt PE=1 SV=2</t>
  </si>
  <si>
    <t>APT_MOUSE</t>
  </si>
  <si>
    <t>Aprt</t>
  </si>
  <si>
    <t>Alpha-1B-glycoprotein OS=Mus musculus GN=A1bg PE=1 SV=1</t>
  </si>
  <si>
    <t>A1BG_MOUSE</t>
  </si>
  <si>
    <t>A1bg</t>
  </si>
  <si>
    <t>Transaldolase OS=Mus musculus GN=Taldo1 PE=1 SV=2</t>
  </si>
  <si>
    <t>TALDO_MOUSE</t>
  </si>
  <si>
    <t>Taldo1</t>
  </si>
  <si>
    <t>Protein AMBP OS=Mus musculus GN=Ambp PE=1 SV=2</t>
  </si>
  <si>
    <t>AMBP_MOUSE</t>
  </si>
  <si>
    <t>Ambp</t>
  </si>
  <si>
    <t>Macrophage migration inhibitory factor OS=Mus musculus GN=Mif PE=1 SV=2</t>
  </si>
  <si>
    <t>MIF_MOUSE</t>
  </si>
  <si>
    <t>Mif</t>
  </si>
  <si>
    <t>Inosine-5'-monophosphate dehydrogenase 2 OS=Mus musculus GN=Impdh2 PE=1 SV=2</t>
  </si>
  <si>
    <t>IMDH2_MOUSE</t>
  </si>
  <si>
    <t>Impdh2</t>
  </si>
  <si>
    <t>Moesin OS=Mus musculus GN=Msn PE=1 SV=3</t>
  </si>
  <si>
    <t>MOES_MOUSE</t>
  </si>
  <si>
    <t>Msn</t>
  </si>
  <si>
    <t>Protein-L-isoaspartate(D-aspartate) O-methyltransferase OS=Mus musculus GN=Pcmt1 PE=1 SV=3</t>
  </si>
  <si>
    <t>PIMT_MOUSE</t>
  </si>
  <si>
    <t>Pcmt1</t>
  </si>
  <si>
    <t>Ig heavy chain V region AC38 205.12 OS=Mus musculus PE=1 SV=1</t>
  </si>
  <si>
    <t>HVM51_MOUSE</t>
  </si>
  <si>
    <t>Alcohol dehydrogenase class-3 OS=Mus musculus GN=Adh5 PE=1 SV=3</t>
  </si>
  <si>
    <t>ADHX_MOUSE</t>
  </si>
  <si>
    <t>Adh5</t>
  </si>
  <si>
    <t>Platelet glycoprotein 4 OS=Mus musculus GN=Cd36 PE=1 SV=2</t>
  </si>
  <si>
    <t>CD36_MOUSE</t>
  </si>
  <si>
    <t>Cd36</t>
  </si>
  <si>
    <t>Endoplasmin OS=Mus musculus GN=Hsp90b1 PE=1 SV=2</t>
  </si>
  <si>
    <t>ENPL_MOUSE</t>
  </si>
  <si>
    <t>92 kDa</t>
  </si>
  <si>
    <t>Hsp90b1</t>
  </si>
  <si>
    <t>Copine-1 OS=Mus musculus GN=Cpne1 PE=1 SV=1</t>
  </si>
  <si>
    <t>CPNE1_MOUSE</t>
  </si>
  <si>
    <t>Cpne1</t>
  </si>
  <si>
    <t>Plasma kallikrein OS=Mus musculus GN=Klkb1 PE=1 SV=2</t>
  </si>
  <si>
    <t>KLKB1_MOUSE</t>
  </si>
  <si>
    <t>Klkb1</t>
  </si>
  <si>
    <t>von Willebrand factor OS=Mus musculus GN=Vwf PE=1 SV=2</t>
  </si>
  <si>
    <t>VWF_MOUSE</t>
  </si>
  <si>
    <t>309 kDa</t>
  </si>
  <si>
    <t>Vwf</t>
  </si>
  <si>
    <t>CD5 antigen-like OS=Mus musculus GN=Cd5l PE=1 SV=3</t>
  </si>
  <si>
    <t>CD5L_MOUSE</t>
  </si>
  <si>
    <t>Cd5l</t>
  </si>
  <si>
    <t>Tubulin alpha-4A chain OS=Mus musculus GN=Tuba4a PE=1 SV=1</t>
  </si>
  <si>
    <t>TBA4A_MOUSE</t>
  </si>
  <si>
    <t>Tuba4a</t>
  </si>
  <si>
    <t>Dynamin-2 OS=Mus musculus GN=Dnm2 PE=1 SV=2</t>
  </si>
  <si>
    <t>DYN2_MOUSE</t>
  </si>
  <si>
    <t>98 kDa</t>
  </si>
  <si>
    <t>Dnm2</t>
  </si>
  <si>
    <t>Proteasome subunit beta type-1 OS=Mus musculus GN=Psmb1 PE=1 SV=1</t>
  </si>
  <si>
    <t>PSB1_MOUSE</t>
  </si>
  <si>
    <t>Psmb1</t>
  </si>
  <si>
    <t>Calpain small subunit 1 OS=Mus musculus GN=Capns1 PE=1 SV=1</t>
  </si>
  <si>
    <t>CPNS1_MOUSE</t>
  </si>
  <si>
    <t>Capns1</t>
  </si>
  <si>
    <t>Sulfhydryl oxidase 1 OS=Mus musculus GN=Qsox1 PE=1 SV=1</t>
  </si>
  <si>
    <t>QSOX1_MOUSE</t>
  </si>
  <si>
    <t>Qsox1</t>
  </si>
  <si>
    <t>Proteasome subunit beta type-7 OS=Mus musculus GN=Psmb7 PE=1 SV=1</t>
  </si>
  <si>
    <t>PSB7_MOUSE</t>
  </si>
  <si>
    <t>Psmb7</t>
  </si>
  <si>
    <t>Programmed cell death protein 5 OS=Mus musculus GN=Pdcd5 PE=1 SV=3</t>
  </si>
  <si>
    <t>PDCD5_MOUSE</t>
  </si>
  <si>
    <t>Pdcd5</t>
  </si>
  <si>
    <t>UMP-CMP kinase 2, mitochondrial OS=Mus musculus GN=Cmpk2 PE=1 SV=2</t>
  </si>
  <si>
    <t>CMPK2_MOUSE</t>
  </si>
  <si>
    <t>Cmpk2</t>
  </si>
  <si>
    <t>Nascent polypeptide-associated complex subunit alpha, muscle-specific form OS=Mus musculus GN=Naca PE=1 SV=2</t>
  </si>
  <si>
    <t>NACAM_MOUSE</t>
  </si>
  <si>
    <t>220 kDa</t>
  </si>
  <si>
    <t>Naca</t>
  </si>
  <si>
    <t>Ras-related protein Rab-8A OS=Mus musculus GN=Rab8a PE=1 SV=2</t>
  </si>
  <si>
    <t>RAB8A_MOUSE</t>
  </si>
  <si>
    <t>Rab8a</t>
  </si>
  <si>
    <t>Platelet-activating factor acetylhydrolase IB subunit beta OS=Mus musculus GN=Pafah1b2 PE=1 SV=2</t>
  </si>
  <si>
    <t>PA1B2_MOUSE</t>
  </si>
  <si>
    <t>Pafah1b2</t>
  </si>
  <si>
    <t>Protein DDI1 homolog 2 OS=Mus musculus GN=Ddi2 PE=1 SV=1</t>
  </si>
  <si>
    <t>DDI2_MOUSE</t>
  </si>
  <si>
    <t>Ddi2</t>
  </si>
  <si>
    <t>26S proteasome non-ATPase regulatory subunit 7 OS=Mus musculus GN=Psmd7 PE=1 SV=2</t>
  </si>
  <si>
    <t>PSMD7_MOUSE</t>
  </si>
  <si>
    <t>Psmd7</t>
  </si>
  <si>
    <t>Prostaglandin E synthase 3 OS=Mus musculus GN=Ptges3 PE=1 SV=1</t>
  </si>
  <si>
    <t>TEBP_MOUSE</t>
  </si>
  <si>
    <t>Ptges3</t>
  </si>
  <si>
    <t>F-actin-capping protein subunit beta OS=Mus musculus GN=Capzb PE=1 SV=3</t>
  </si>
  <si>
    <t>CAPZB_MOUSE</t>
  </si>
  <si>
    <t>Capzb</t>
  </si>
  <si>
    <t>Radixin OS=Mus musculus GN=Rdx PE=1 SV=3</t>
  </si>
  <si>
    <t>RADI_MOUSE</t>
  </si>
  <si>
    <t>Rdx</t>
  </si>
  <si>
    <t>Importin-7 OS=Mus musculus GN=Ipo7 PE=1 SV=2</t>
  </si>
  <si>
    <t>IPO7_MOUSE</t>
  </si>
  <si>
    <t>119 kDa</t>
  </si>
  <si>
    <t>Ipo7</t>
  </si>
  <si>
    <t>Caveolae-associated protein 2 OS=Mus musculus GN=Cavin2 PE=1 SV=3</t>
  </si>
  <si>
    <t>CAVN2_MOUSE</t>
  </si>
  <si>
    <t>Cavin2</t>
  </si>
  <si>
    <t>Actin-related protein 3 OS=Mus musculus GN=Actr3 PE=1 SV=3</t>
  </si>
  <si>
    <t>ARP3_MOUSE</t>
  </si>
  <si>
    <t>Actr3</t>
  </si>
  <si>
    <t>EH domain-containing protein 1 OS=Mus musculus GN=Ehd1 PE=1 SV=1</t>
  </si>
  <si>
    <t>EHD1_MOUSE</t>
  </si>
  <si>
    <t>Ehd1</t>
  </si>
  <si>
    <t>Ig kappa chain V-II region 26-10 OS=Mus musculus PE=1 SV=1</t>
  </si>
  <si>
    <t>KV2A7_MOUSE</t>
  </si>
  <si>
    <t>Apolipoprotein C-I OS=Mus musculus GN=Apoc1 PE=1 SV=1</t>
  </si>
  <si>
    <t>APOC1_MOUSE</t>
  </si>
  <si>
    <t>10 kDa</t>
  </si>
  <si>
    <t>Apoc1</t>
  </si>
  <si>
    <t>26S proteasome non-ATPase regulatory subunit 9 OS=Mus musculus GN=Psmd9 PE=1 SV=1</t>
  </si>
  <si>
    <t>PSMD9_MOUSE</t>
  </si>
  <si>
    <t>Psmd9</t>
  </si>
  <si>
    <t>Angiotensinogen OS=Mus musculus GN=Agt PE=1 SV=1</t>
  </si>
  <si>
    <t>ANGT_MOUSE</t>
  </si>
  <si>
    <t>Agt</t>
  </si>
  <si>
    <t>Poly(rC)-binding protein 1 OS=Mus musculus GN=Pcbp1 PE=1 SV=1</t>
  </si>
  <si>
    <t>PCBP1_MOUSE</t>
  </si>
  <si>
    <t>Pcbp1</t>
  </si>
  <si>
    <t>Probable ubiquitin carboxyl-terminal hydrolase FAF-X OS=Mus musculus GN=Usp9x PE=1 SV=2</t>
  </si>
  <si>
    <t>USP9X_MOUSE</t>
  </si>
  <si>
    <t>291 kDa</t>
  </si>
  <si>
    <t>Usp9x</t>
  </si>
  <si>
    <t>Methylosome subunit pICln OS=Mus musculus GN=Clns1a PE=1 SV=1</t>
  </si>
  <si>
    <t>ICLN_MOUSE</t>
  </si>
  <si>
    <t>Clns1a</t>
  </si>
  <si>
    <t>Glutaredoxin-3 OS=Mus musculus GN=Glrx3 PE=1 SV=1</t>
  </si>
  <si>
    <t>GLRX3_MOUSE</t>
  </si>
  <si>
    <t>Glrx3</t>
  </si>
  <si>
    <t>ATP-dependent 6-phosphofructokinase, liver type OS=Mus musculus GN=Pfkl PE=1 SV=4</t>
  </si>
  <si>
    <t>PFKAL_MOUSE</t>
  </si>
  <si>
    <t>Pfkl</t>
  </si>
  <si>
    <t>Ig alpha chain C region OS=Mus musculus PE=1 SV=1</t>
  </si>
  <si>
    <t>IGHA_MOUSE</t>
  </si>
  <si>
    <t>Heparin cofactor 2 OS=Mus musculus GN=Serpind1 PE=1 SV=1</t>
  </si>
  <si>
    <t>HEP2_MOUSE</t>
  </si>
  <si>
    <t>Serpind1</t>
  </si>
  <si>
    <t>Acylphosphatase-1 OS=Mus musculus GN=Acyp1 PE=1 SV=2</t>
  </si>
  <si>
    <t>ACYP1_MOUSE</t>
  </si>
  <si>
    <t>Acyp1</t>
  </si>
  <si>
    <t>Coagulation factor X OS=Mus musculus GN=F10 PE=1 SV=1</t>
  </si>
  <si>
    <t>FA10_MOUSE</t>
  </si>
  <si>
    <t>F10</t>
  </si>
  <si>
    <t>Nestin OS=Mus musculus GN=Nes PE=1 SV=1</t>
  </si>
  <si>
    <t>NEST_MOUSE</t>
  </si>
  <si>
    <t>207 kDa</t>
  </si>
  <si>
    <t>Nes</t>
  </si>
  <si>
    <t>Protein MEMO1 OS=Mus musculus GN=Memo1 PE=1 SV=1</t>
  </si>
  <si>
    <t>MEMO1_MOUSE</t>
  </si>
  <si>
    <t>Memo1</t>
  </si>
  <si>
    <t>Alpha-soluble NSF attachment protein OS=Mus musculus GN=Napa PE=1 SV=1</t>
  </si>
  <si>
    <t>SNAA_MOUSE</t>
  </si>
  <si>
    <t>Napa</t>
  </si>
  <si>
    <t>40S ribosomal protein S14 OS=Mus musculus GN=Rps14 PE=1 SV=3</t>
  </si>
  <si>
    <t>RS14_MOUSE</t>
  </si>
  <si>
    <t>Rps14</t>
  </si>
  <si>
    <t>Osteoclast-stimulating factor 1 OS=Mus musculus GN=Ostf1 PE=1 SV=2</t>
  </si>
  <si>
    <t>OSTF1_MOUSE</t>
  </si>
  <si>
    <t>Ostf1</t>
  </si>
  <si>
    <t>Phospholipid transfer protein OS=Mus musculus GN=Pltp PE=1 SV=1</t>
  </si>
  <si>
    <t>PLTP_MOUSE</t>
  </si>
  <si>
    <t>Pltp</t>
  </si>
  <si>
    <t>Eukaryotic translation initiation factor 2 subunit 2 OS=Mus musculus GN=Eif2s2 PE=1 SV=1</t>
  </si>
  <si>
    <t>IF2B_MOUSE</t>
  </si>
  <si>
    <t>Eif2s2</t>
  </si>
  <si>
    <t>40S ribosomal protein S7 OS=Mus musculus GN=Rps7 PE=2 SV=1</t>
  </si>
  <si>
    <t>RS7_MOUSE</t>
  </si>
  <si>
    <t>Rps7</t>
  </si>
  <si>
    <t>BH3-interacting domain death agonist OS=Mus musculus GN=Bid PE=1 SV=2</t>
  </si>
  <si>
    <t>BID_MOUSE</t>
  </si>
  <si>
    <t>Bid</t>
  </si>
  <si>
    <t>E3 ubiquitin-protein ligase UBR4 OS=Mus musculus GN=Ubr4 PE=1 SV=1</t>
  </si>
  <si>
    <t>UBR4_MOUSE</t>
  </si>
  <si>
    <t>572 kDa</t>
  </si>
  <si>
    <t>Ubr4</t>
  </si>
  <si>
    <t>Calnexin OS=Mus musculus GN=Canx PE=1 SV=1</t>
  </si>
  <si>
    <t>CALX_MOUSE</t>
  </si>
  <si>
    <t>Canx</t>
  </si>
  <si>
    <t>Nicotinate phosphoribosyltransferase OS=Mus musculus GN=Naprt PE=1 SV=1</t>
  </si>
  <si>
    <t>PNCB_MOUSE</t>
  </si>
  <si>
    <t>Naprt</t>
  </si>
  <si>
    <t>ADP-ribosylation factor 3 OS=Mus musculus GN=Arf3 PE=2 SV=2</t>
  </si>
  <si>
    <t>ARF3_MOUSE</t>
  </si>
  <si>
    <t>Arf3</t>
  </si>
  <si>
    <t>Ubiquitin carboxyl-terminal hydrolase isozyme L3 OS=Mus musculus GN=Uchl3 PE=1 SV=2</t>
  </si>
  <si>
    <t>UCHL3_MOUSE</t>
  </si>
  <si>
    <t>Uchl3</t>
  </si>
  <si>
    <t>Ezrin OS=Mus musculus GN=Ezr PE=1 SV=3</t>
  </si>
  <si>
    <t>EZRI_MOUSE</t>
  </si>
  <si>
    <t>Ezr</t>
  </si>
  <si>
    <t>60 kDa heat shock protein, mitochondrial OS=Mus musculus GN=Hspd1 PE=1 SV=1</t>
  </si>
  <si>
    <t>CH60_MOUSE</t>
  </si>
  <si>
    <t>Hspd1</t>
  </si>
  <si>
    <t>Integrin beta-3 OS=Mus musculus GN=Itgb3 PE=1 SV=2</t>
  </si>
  <si>
    <t>ITB3_MOUSE</t>
  </si>
  <si>
    <t>Itgb3</t>
  </si>
  <si>
    <t>Chloride intracellular channel protein 1 OS=Mus musculus GN=Clic1 PE=1 SV=3</t>
  </si>
  <si>
    <t>CLIC1_MOUSE</t>
  </si>
  <si>
    <t>Clic1</t>
  </si>
  <si>
    <t>Importin subunit alpha-3 OS=Mus musculus GN=Kpna4 PE=1 SV=1</t>
  </si>
  <si>
    <t>IMA3_MOUSE</t>
  </si>
  <si>
    <t>Kpna4</t>
  </si>
  <si>
    <t>26S proteasome non-ATPase regulatory subunit 14 OS=Mus musculus GN=Psmd14 PE=1 SV=2</t>
  </si>
  <si>
    <t>PSDE_MOUSE</t>
  </si>
  <si>
    <t>Psmd14</t>
  </si>
  <si>
    <t>Protein FAM49B OS=Mus musculus GN=Fam49b PE=1 SV=1</t>
  </si>
  <si>
    <t>FA49B_MOUSE</t>
  </si>
  <si>
    <t>Fam49b</t>
  </si>
  <si>
    <t>Calpastatin OS=Mus musculus GN=Cast PE=1 SV=2</t>
  </si>
  <si>
    <t>ICAL_MOUSE</t>
  </si>
  <si>
    <t>Cast</t>
  </si>
  <si>
    <t>Keratin, type II cytoskeletal 73 OS=Mus musculus GN=Krt73 PE=1 SV=1</t>
  </si>
  <si>
    <t>K2C73_MOUSE</t>
  </si>
  <si>
    <t>Krt73</t>
  </si>
  <si>
    <t>Ribose-5-phosphate isomerase OS=Mus musculus GN=Rpia PE=1 SV=2</t>
  </si>
  <si>
    <t>RPIA_MOUSE</t>
  </si>
  <si>
    <t>Rpia</t>
  </si>
  <si>
    <t>Cytosolic non-specific dipeptidase OS=Mus musculus GN=Cndp2 PE=1 SV=1</t>
  </si>
  <si>
    <t>CNDP2_MOUSE</t>
  </si>
  <si>
    <t>Cndp2</t>
  </si>
  <si>
    <t>Phosphomannomutase 2 OS=Mus musculus GN=Pmm2 PE=1 SV=1</t>
  </si>
  <si>
    <t>PMM2_MOUSE</t>
  </si>
  <si>
    <t>Pmm2</t>
  </si>
  <si>
    <t>Protein phosphatase 1 regulatory subunit 7 OS=Mus musculus GN=Ppp1r7 PE=1 SV=2</t>
  </si>
  <si>
    <t>PP1R7_MOUSE</t>
  </si>
  <si>
    <t>Ppp1r7</t>
  </si>
  <si>
    <t>26S proteasome regulatory subunit 8 OS=Mus musculus GN=Psmc5 PE=1 SV=1</t>
  </si>
  <si>
    <t>PRS8_MOUSE</t>
  </si>
  <si>
    <t>Psmc5</t>
  </si>
  <si>
    <t>Activator of 90 kDa heat shock protein ATPase homolog 1 OS=Mus musculus GN=Ahsa1 PE=1 SV=2</t>
  </si>
  <si>
    <t>AHSA1_MOUSE</t>
  </si>
  <si>
    <t>Ahsa1</t>
  </si>
  <si>
    <t>NAD(P)H dehydrogenase [quinone] 1 OS=Mus musculus GN=Nqo1 PE=1 SV=3</t>
  </si>
  <si>
    <t>NQO1_MOUSE</t>
  </si>
  <si>
    <t>Nqo1</t>
  </si>
  <si>
    <t>Proteasome subunit beta type-5 OS=Mus musculus GN=Psmb5 PE=1 SV=3</t>
  </si>
  <si>
    <t>PSB5_MOUSE</t>
  </si>
  <si>
    <t>Psmb5</t>
  </si>
  <si>
    <t>V-type proton ATPase catalytic subunit A OS=Mus musculus GN=Atp6v1a PE=1 SV=2</t>
  </si>
  <si>
    <t>VATA_MOUSE</t>
  </si>
  <si>
    <t>Atp6v1a</t>
  </si>
  <si>
    <t>Heterogeneous nuclear ribonucleoprotein K OS=Mus musculus GN=Hnrnpk PE=1 SV=1</t>
  </si>
  <si>
    <t>HNRPK_MOUSE</t>
  </si>
  <si>
    <t>Hnrnpk</t>
  </si>
  <si>
    <t>Retinol-binding protein 4 OS=Mus musculus GN=Rbp4 PE=1 SV=2</t>
  </si>
  <si>
    <t>RET4_MOUSE</t>
  </si>
  <si>
    <t>Rbp4</t>
  </si>
  <si>
    <t>Beta-parvin OS=Mus musculus GN=Parvb PE=1 SV=1</t>
  </si>
  <si>
    <t>PARVB_MOUSE</t>
  </si>
  <si>
    <t>Parvb</t>
  </si>
  <si>
    <t>Calreticulin OS=Mus musculus GN=Calr PE=1 SV=1</t>
  </si>
  <si>
    <t>CALR_MOUSE</t>
  </si>
  <si>
    <t>Calr</t>
  </si>
  <si>
    <t>Glutamine synthetase OS=Mus musculus GN=Glul PE=1 SV=6</t>
  </si>
  <si>
    <t>GLNA_MOUSE</t>
  </si>
  <si>
    <t>Glul</t>
  </si>
  <si>
    <t>Destrin OS=Mus musculus GN=Dstn PE=1 SV=3</t>
  </si>
  <si>
    <t>DEST_MOUSE</t>
  </si>
  <si>
    <t>Dstn</t>
  </si>
  <si>
    <t>COP9 signalosome complex subunit 4 OS=Mus musculus GN=Cops4 PE=1 SV=1</t>
  </si>
  <si>
    <t>CSN4_MOUSE</t>
  </si>
  <si>
    <t>Cops4</t>
  </si>
  <si>
    <t>ATP-binding cassette sub-family E member 1 OS=Mus musculus GN=Abce1 PE=1 SV=1</t>
  </si>
  <si>
    <t>ABCE1_MOUSE</t>
  </si>
  <si>
    <t>Abce1</t>
  </si>
  <si>
    <t>Anamorsin OS=Mus musculus GN=Ciapin1 PE=1 SV=1</t>
  </si>
  <si>
    <t>CPIN1_MOUSE</t>
  </si>
  <si>
    <t>Ciapin1</t>
  </si>
  <si>
    <t>CTP synthase 1 OS=Mus musculus GN=Ctps1 PE=1 SV=2</t>
  </si>
  <si>
    <t>PYRG1_MOUSE</t>
  </si>
  <si>
    <t>Ctps1</t>
  </si>
  <si>
    <t>Heat shock protein HSP 90-beta OS=Mus musculus GN=Hsp90ab1 PE=1 SV=3</t>
  </si>
  <si>
    <t>HS90B_MOUSE</t>
  </si>
  <si>
    <t>Hsp90ab1</t>
  </si>
  <si>
    <t>Protein Z-dependent protease inhibitor OS=Mus musculus GN=Serpina10 PE=1 SV=1</t>
  </si>
  <si>
    <t>ZPI_MOUSE</t>
  </si>
  <si>
    <t>Serpina10</t>
  </si>
  <si>
    <t>Eukaryotic translation initiation factor 2 subunit 3, X-linked OS=Mus musculus GN=Eif2s3x PE=1 SV=2</t>
  </si>
  <si>
    <t>IF2G_MOUSE</t>
  </si>
  <si>
    <t>Eif2s3x</t>
  </si>
  <si>
    <t>40S ribosomal protein S3 OS=Mus musculus GN=Rps3 PE=1 SV=1</t>
  </si>
  <si>
    <t>RS3_MOUSE</t>
  </si>
  <si>
    <t>Rps3</t>
  </si>
  <si>
    <t>Tropomyosin alpha-1 chain OS=Mus musculus GN=Tpm1 PE=1 SV=1</t>
  </si>
  <si>
    <t>TPM1_MOUSE</t>
  </si>
  <si>
    <t>Tpm1</t>
  </si>
  <si>
    <t>LanC-like protein 2 OS=Mus musculus GN=Lancl2 PE=1 SV=1</t>
  </si>
  <si>
    <t>LANC2_MOUSE</t>
  </si>
  <si>
    <t>Lancl2</t>
  </si>
  <si>
    <t>Arf-GAP with SH3 domain, ANK repeat and PH domain-containing protein 2 OS=Mus musculus GN=Asap2 PE=1 SV=3</t>
  </si>
  <si>
    <t>ASAP2_MOUSE</t>
  </si>
  <si>
    <t>Asap2</t>
  </si>
  <si>
    <t>Eukaryotic peptide chain release factor GTP-binding subunit ERF3A OS=Mus musculus GN=Gspt1 PE=1 SV=2</t>
  </si>
  <si>
    <t>ERF3A_MOUSE</t>
  </si>
  <si>
    <t>Gspt1</t>
  </si>
  <si>
    <t>Keratin, type I cytoskeletal 26 OS=Mus musculus GN=Krt26 PE=2 SV=1</t>
  </si>
  <si>
    <t>K1C26_MOUSE</t>
  </si>
  <si>
    <t>Krt26</t>
  </si>
  <si>
    <t>Malate dehydrogenase, mitochondrial OS=Mus musculus GN=Mdh2 PE=1 SV=3</t>
  </si>
  <si>
    <t>MDHM_MOUSE</t>
  </si>
  <si>
    <t>Mdh2</t>
  </si>
  <si>
    <t>Major urinary protein 20 OS=Mus musculus GN=Mup20 PE=1 SV=1</t>
  </si>
  <si>
    <t>MUP20_MOUSE</t>
  </si>
  <si>
    <t>Mup20</t>
  </si>
  <si>
    <t>Protein argonaute-2 OS=Mus musculus GN=Ago2 PE=1 SV=3</t>
  </si>
  <si>
    <t>AGO2_MOUSE</t>
  </si>
  <si>
    <t>Ago2</t>
  </si>
  <si>
    <t>Proteasome subunit alpha type-3 OS=Mus musculus GN=Psma3 PE=1 SV=3</t>
  </si>
  <si>
    <t>PSA3_MOUSE</t>
  </si>
  <si>
    <t>Psma3</t>
  </si>
  <si>
    <t>Phosphoribosyl pyrophosphate synthase-associated protein 1 OS=Mus musculus GN=Prpsap1 PE=1 SV=1</t>
  </si>
  <si>
    <t>KPRA_MOUSE</t>
  </si>
  <si>
    <t>Prpsap1</t>
  </si>
  <si>
    <t>60S ribosomal protein L7 OS=Mus musculus GN=Rpl7 PE=1 SV=2</t>
  </si>
  <si>
    <t>RL7_MOUSE</t>
  </si>
  <si>
    <t>Rpl7</t>
  </si>
  <si>
    <t>Glia maturation factor beta OS=Mus musculus GN=Gmfb PE=1 SV=3</t>
  </si>
  <si>
    <t>GMFB_MOUSE</t>
  </si>
  <si>
    <t>Gmfb</t>
  </si>
  <si>
    <t>Pigment epithelium-derived factor OS=Mus musculus GN=Serpinf1 PE=1 SV=2</t>
  </si>
  <si>
    <t>PEDF_MOUSE</t>
  </si>
  <si>
    <t>Serpinf1</t>
  </si>
  <si>
    <t>Kell blood group glycoprotein homolog OS=Mus musculus GN=Kel PE=1 SV=1</t>
  </si>
  <si>
    <t>KELL_MOUSE</t>
  </si>
  <si>
    <t>Kel</t>
  </si>
  <si>
    <t>Proteasome activator complex subunit 3 OS=Mus musculus GN=Psme3 PE=1 SV=1</t>
  </si>
  <si>
    <t>PSME3_MOUSE</t>
  </si>
  <si>
    <t>Psme3</t>
  </si>
  <si>
    <t>Microtubule-associated protein RP/EB family member 1 OS=Mus musculus GN=Mapre1 PE=1 SV=3</t>
  </si>
  <si>
    <t>MARE1_MOUSE</t>
  </si>
  <si>
    <t>Mapre1</t>
  </si>
  <si>
    <t>Phosphoglycerate mutase 1 OS=Mus musculus GN=Pgam1 PE=1 SV=3</t>
  </si>
  <si>
    <t>PGAM1_MOUSE</t>
  </si>
  <si>
    <t>Pgam1</t>
  </si>
  <si>
    <t>Ig lambda-1 chain C region OS=Mus musculus PE=1 SV=1</t>
  </si>
  <si>
    <t>LAC1_MOUSE</t>
  </si>
  <si>
    <t>Ig gamma-2A chain C region secreted form OS=Mus musculus PE=1 SV=1</t>
  </si>
  <si>
    <t>GCAB_MOUSE</t>
  </si>
  <si>
    <t>Platelet factor 4 OS=Mus musculus GN=Pf4 PE=1 SV=1</t>
  </si>
  <si>
    <t>PLF4_MOUSE</t>
  </si>
  <si>
    <t>Pf4</t>
  </si>
  <si>
    <t>Peroxiredoxin-4 OS=Mus musculus GN=Prdx4 PE=1 SV=1</t>
  </si>
  <si>
    <t>PRDX4_MOUSE</t>
  </si>
  <si>
    <t>Prdx4</t>
  </si>
  <si>
    <t>Protein phosphatase 1B OS=Mus musculus GN=Ppm1b PE=1 SV=1</t>
  </si>
  <si>
    <t>PPM1B_MOUSE</t>
  </si>
  <si>
    <t>Ppm1b</t>
  </si>
  <si>
    <t>5'(3')-deoxyribonucleotidase, cytosolic type OS=Mus musculus GN=Nt5c PE=1 SV=1</t>
  </si>
  <si>
    <t>NT5C_MOUSE</t>
  </si>
  <si>
    <t>Nt5c</t>
  </si>
  <si>
    <t>Adenosine kinase OS=Mus musculus GN=Adk PE=1 SV=2</t>
  </si>
  <si>
    <t>ADK_MOUSE</t>
  </si>
  <si>
    <t>Adk</t>
  </si>
  <si>
    <t>Serum amyloid A-4 protein OS=Mus musculus GN=Saa4 PE=1 SV=2</t>
  </si>
  <si>
    <t>SAA4_MOUSE</t>
  </si>
  <si>
    <t>Saa4</t>
  </si>
  <si>
    <t>Magnesium-dependent phosphatase 1 OS=Mus musculus GN=Mdp1 PE=1 SV=1</t>
  </si>
  <si>
    <t>MGDP1_MOUSE</t>
  </si>
  <si>
    <t>Mdp1</t>
  </si>
  <si>
    <t>Complement factor D OS=Mus musculus GN=Cfd PE=1 SV=1</t>
  </si>
  <si>
    <t>CFAD_MOUSE</t>
  </si>
  <si>
    <t>Cfd</t>
  </si>
  <si>
    <t>Eukaryotic translation initiation factor 3 subunit A OS=Mus musculus GN=Eif3a PE=1 SV=5</t>
  </si>
  <si>
    <t>EIF3A_MOUSE</t>
  </si>
  <si>
    <t>Eif3a</t>
  </si>
  <si>
    <t>Mannose-binding protein C OS=Mus musculus GN=Mbl2 PE=1 SV=2</t>
  </si>
  <si>
    <t>MBL2_MOUSE</t>
  </si>
  <si>
    <t>Mbl2</t>
  </si>
  <si>
    <t>Caspase-3 OS=Mus musculus GN=Casp3 PE=1 SV=1</t>
  </si>
  <si>
    <t>CASP3_MOUSE</t>
  </si>
  <si>
    <t>Casp3</t>
  </si>
  <si>
    <t>Proteasome subunit beta type-6 OS=Mus musculus GN=Psmb6 PE=1 SV=3</t>
  </si>
  <si>
    <t>PSB6_MOUSE</t>
  </si>
  <si>
    <t>Psmb6</t>
  </si>
  <si>
    <t>Serine/threonine-protein kinase OSR1 OS=Mus musculus GN=Oxsr1 PE=1 SV=1</t>
  </si>
  <si>
    <t>OXSR1_MOUSE</t>
  </si>
  <si>
    <t>Oxsr1</t>
  </si>
  <si>
    <t>Aspartate aminotransferase, cytoplasmic OS=Mus musculus GN=Got1 PE=1 SV=3</t>
  </si>
  <si>
    <t>AATC_MOUSE</t>
  </si>
  <si>
    <t>Got1</t>
  </si>
  <si>
    <t>Serine dehydratase-like OS=Mus musculus GN=Sdsl PE=1 SV=1</t>
  </si>
  <si>
    <t>SDSL_MOUSE</t>
  </si>
  <si>
    <t>Sdsl</t>
  </si>
  <si>
    <t>Phosphoribosylformylglycinamidine synthase OS=Mus musculus GN=Pfas PE=1 SV=1</t>
  </si>
  <si>
    <t>PUR4_MOUSE</t>
  </si>
  <si>
    <t>145 kDa</t>
  </si>
  <si>
    <t>Pfas</t>
  </si>
  <si>
    <t>Plasminogen activator inhibitor 1 RNA-binding protein OS=Mus musculus GN=Serbp1 PE=1 SV=2</t>
  </si>
  <si>
    <t>PAIRB_MOUSE</t>
  </si>
  <si>
    <t>Serbp1</t>
  </si>
  <si>
    <t>Keratin, type I cytoskeletal 27 OS=Mus musculus GN=Krt27 PE=1 SV=1</t>
  </si>
  <si>
    <t>K1C27_MOUSE</t>
  </si>
  <si>
    <t>Krt27</t>
  </si>
  <si>
    <t>Cathepsin E OS=Mus musculus GN=Ctse PE=1 SV=2</t>
  </si>
  <si>
    <t>CATE_MOUSE</t>
  </si>
  <si>
    <t>Ctse</t>
  </si>
  <si>
    <t>Leucine--tRNA ligase, cytoplasmic OS=Mus musculus GN=Lars PE=1 SV=2</t>
  </si>
  <si>
    <t>SYLC_MOUSE</t>
  </si>
  <si>
    <t>134 kDa</t>
  </si>
  <si>
    <t>Lars</t>
  </si>
  <si>
    <t>F-actin-capping protein subunit alpha-2 OS=Mus musculus GN=Capza2 PE=1 SV=3</t>
  </si>
  <si>
    <t>CAZA2_MOUSE</t>
  </si>
  <si>
    <t>Capza2</t>
  </si>
  <si>
    <t>UBX domain-containing protein 1 OS=Mus musculus GN=Ubxn1 PE=1 SV=1</t>
  </si>
  <si>
    <t>UBXN1_MOUSE</t>
  </si>
  <si>
    <t>Ubxn1</t>
  </si>
  <si>
    <t>26S proteasome non-ATPase regulatory subunit 11 OS=Mus musculus GN=Psmd11 PE=1 SV=3</t>
  </si>
  <si>
    <t>PSD11_MOUSE</t>
  </si>
  <si>
    <t>Psmd11</t>
  </si>
  <si>
    <t>E3 ubiquitin-protein ligase KCMF1 OS=Mus musculus GN=Kcmf1 PE=1 SV=1</t>
  </si>
  <si>
    <t>KCMF1_MOUSE</t>
  </si>
  <si>
    <t>Kcmf1</t>
  </si>
  <si>
    <t>V-type proton ATPase subunit G 1 OS=Mus musculus GN=Atp6v1g1 PE=1 SV=3</t>
  </si>
  <si>
    <t>VATG1_MOUSE</t>
  </si>
  <si>
    <t>Atp6v1g1</t>
  </si>
  <si>
    <t>PDZ and LIM domain protein 1 OS=Mus musculus GN=Pdlim1 PE=1 SV=4</t>
  </si>
  <si>
    <t>PDLI1_MOUSE</t>
  </si>
  <si>
    <t>Pdlim1</t>
  </si>
  <si>
    <t>Importin subunit alpha-4 OS=Mus musculus GN=Kpna3 PE=1 SV=1</t>
  </si>
  <si>
    <t>IMA4_MOUSE</t>
  </si>
  <si>
    <t>Kpna3</t>
  </si>
  <si>
    <t>40S ribosomal protein SA OS=Mus musculus GN=Rpsa PE=1 SV=4</t>
  </si>
  <si>
    <t>RSSA_MOUSE</t>
  </si>
  <si>
    <t>Rpsa</t>
  </si>
  <si>
    <t>Keratin, type I cytoskeletal 16 OS=Mus musculus GN=Krt16 PE=1 SV=3</t>
  </si>
  <si>
    <t>K1C16_MOUSE</t>
  </si>
  <si>
    <t>Krt16</t>
  </si>
  <si>
    <t>Tubulin-specific chaperone cofactor E-like protein OS=Mus musculus GN=Tbcel PE=1 SV=1</t>
  </si>
  <si>
    <t>TBCEL_MOUSE</t>
  </si>
  <si>
    <t>Tbcel</t>
  </si>
  <si>
    <t>Keratin, type I cytoskeletal 14 OS=Mus musculus GN=Krt14 PE=1 SV=2</t>
  </si>
  <si>
    <t>K1C14_MOUSE</t>
  </si>
  <si>
    <t>Krt14</t>
  </si>
  <si>
    <t>Sorcin OS=Mus musculus GN=Sri PE=1 SV=1</t>
  </si>
  <si>
    <t>SORCN_MOUSE</t>
  </si>
  <si>
    <t>Sri</t>
  </si>
  <si>
    <t>Serum amyloid A-2 protein OS=Mus musculus GN=Saa2 PE=1 SV=1</t>
  </si>
  <si>
    <t>SAA2_MOUSE</t>
  </si>
  <si>
    <t>Saa2</t>
  </si>
  <si>
    <t>Inositol monophosphatase 1 OS=Mus musculus GN=Impa1 PE=1 SV=1</t>
  </si>
  <si>
    <t>IMPA1_MOUSE</t>
  </si>
  <si>
    <t>Impa1</t>
  </si>
  <si>
    <t>Hexokinase-1 OS=Mus musculus GN=Hk1 PE=1 SV=3</t>
  </si>
  <si>
    <t>HXK1_MOUSE</t>
  </si>
  <si>
    <t>Hk1</t>
  </si>
  <si>
    <t>Translin OS=Mus musculus GN=Tsn PE=1 SV=1</t>
  </si>
  <si>
    <t>TSN_MOUSE</t>
  </si>
  <si>
    <t>Tsn</t>
  </si>
  <si>
    <t>Eukaryotic translation initiation factor 6 OS=Mus musculus GN=Eif6 PE=1 SV=2</t>
  </si>
  <si>
    <t>IF6_MOUSE</t>
  </si>
  <si>
    <t>Eif6</t>
  </si>
  <si>
    <t>Protein disulfide-isomerase OS=Mus musculus GN=P4hb PE=1 SV=2</t>
  </si>
  <si>
    <t>PDIA1_MOUSE</t>
  </si>
  <si>
    <t>P4hb</t>
  </si>
  <si>
    <t>HEAT repeat-containing protein 5B OS=Mus musculus GN=Heatr5b PE=1 SV=3</t>
  </si>
  <si>
    <t>HTR5B_MOUSE</t>
  </si>
  <si>
    <t>224 kDa</t>
  </si>
  <si>
    <t>Heatr5b</t>
  </si>
  <si>
    <t>GTP-binding protein 1 OS=Mus musculus GN=Gtpbp1 PE=1 SV=2</t>
  </si>
  <si>
    <t>GTPB1_MOUSE</t>
  </si>
  <si>
    <t>Gtpbp1</t>
  </si>
  <si>
    <t>Ankyrin-3 OS=Mus musculus GN=Ank3 PE=1 SV=1</t>
  </si>
  <si>
    <t>ANK3_MOUSE</t>
  </si>
  <si>
    <t>214 kDa</t>
  </si>
  <si>
    <t>Ank3</t>
  </si>
  <si>
    <t>N-acetylmuramoyl-L-alanine amidase OS=Mus musculus GN=Pglyrp2 PE=1 SV=1</t>
  </si>
  <si>
    <t>PGRP2_MOUSE</t>
  </si>
  <si>
    <t>Pglyrp2</t>
  </si>
  <si>
    <t>EMILIN-1 OS=Mus musculus GN=Emilin1 PE=1 SV=1</t>
  </si>
  <si>
    <t>EMIL1_MOUSE</t>
  </si>
  <si>
    <t>Emilin1</t>
  </si>
  <si>
    <t>60S acidic ribosomal protein P0 OS=Mus musculus GN=Rplp0 PE=1 SV=3</t>
  </si>
  <si>
    <t>RLA0_MOUSE</t>
  </si>
  <si>
    <t>Rplp0</t>
  </si>
  <si>
    <t>Ig kappa chain V-V region MOPC 41 OS=Mus musculus GN=Gm5571 PE=1 SV=1</t>
  </si>
  <si>
    <t>KV5A7_MOUSE</t>
  </si>
  <si>
    <t>Gm5571</t>
  </si>
  <si>
    <t>Glutathione peroxidase 3 OS=Mus musculus GN=Gpx3 PE=1 SV=2</t>
  </si>
  <si>
    <t>GPX3_MOUSE</t>
  </si>
  <si>
    <t>Gpx3</t>
  </si>
  <si>
    <t>Coagulation factor XII OS=Mus musculus GN=F12 PE=1 SV=2</t>
  </si>
  <si>
    <t>FA12_MOUSE</t>
  </si>
  <si>
    <t>F12</t>
  </si>
  <si>
    <t>Programmed cell death 6-interacting protein OS=Mus musculus GN=Pdcd6ip PE=1 SV=3</t>
  </si>
  <si>
    <t>PDC6I_MOUSE</t>
  </si>
  <si>
    <t>Pdcd6ip</t>
  </si>
  <si>
    <t>40S ribosomal protein S2 OS=Mus musculus GN=Rps2 PE=1 SV=3</t>
  </si>
  <si>
    <t>RS2_MOUSE</t>
  </si>
  <si>
    <t>Rps2</t>
  </si>
  <si>
    <t>DnaJ homolog subfamily B member 4 OS=Mus musculus GN=Dnajb4 PE=1 SV=1</t>
  </si>
  <si>
    <t>DNJB4_MOUSE</t>
  </si>
  <si>
    <t>Dnajb4</t>
  </si>
  <si>
    <t>Translin-associated protein X OS=Mus musculus GN=Tsnax PE=1 SV=1</t>
  </si>
  <si>
    <t>TSNAX_MOUSE</t>
  </si>
  <si>
    <t>Tsnax</t>
  </si>
  <si>
    <t>14-3-3 protein gamma OS=Mus musculus GN=Ywhag PE=1 SV=2</t>
  </si>
  <si>
    <t>1433G_MOUSE</t>
  </si>
  <si>
    <t>Ywhag</t>
  </si>
  <si>
    <t>Bifunctional glutamate/proline--tRNA ligase OS=Mus musculus GN=Eprs PE=1 SV=4</t>
  </si>
  <si>
    <t>SYEP_MOUSE</t>
  </si>
  <si>
    <t>170 kDa</t>
  </si>
  <si>
    <t>Eprs</t>
  </si>
  <si>
    <t>Mannose-binding protein A OS=Mus musculus GN=Mbl1 PE=1 SV=1</t>
  </si>
  <si>
    <t>MBL1_MOUSE</t>
  </si>
  <si>
    <t>Mbl1</t>
  </si>
  <si>
    <t>Ig kappa chain V-III region PC 2880/PC 1229 OS=Mus musculus PE=1 SV=1</t>
  </si>
  <si>
    <t>KV3A1_MOUSE (+3)</t>
  </si>
  <si>
    <t>Ras-related protein Rab-5C OS=Mus musculus GN=Rab5c PE=1 SV=2</t>
  </si>
  <si>
    <t>RAB5C_MOUSE</t>
  </si>
  <si>
    <t>Rab5c</t>
  </si>
  <si>
    <t>Collagen alpha-2(I) chain OS=Mus musculus GN=Col1a2 PE=1 SV=2</t>
  </si>
  <si>
    <t>CO1A2_MOUSE</t>
  </si>
  <si>
    <t>Col1a2</t>
  </si>
  <si>
    <t>Redox-regulatory protein FAM213A OS=Mus musculus GN=Fam213a PE=1 SV=2</t>
  </si>
  <si>
    <t>F213A_MOUSE</t>
  </si>
  <si>
    <t>Fam213a</t>
  </si>
  <si>
    <t>S-methyl-5'-thioadenosine phosphorylase OS=Mus musculus GN=Mtap PE=1 SV=1</t>
  </si>
  <si>
    <t>MTAP_MOUSE</t>
  </si>
  <si>
    <t>Mtap</t>
  </si>
  <si>
    <t>Serum amyloid A-1 protein OS=Mus musculus GN=Saa1 PE=1 SV=2</t>
  </si>
  <si>
    <t>SAA1_MOUSE</t>
  </si>
  <si>
    <t>Saa1</t>
  </si>
  <si>
    <t>Ig heavy chain V region 441 OS=Mus musculus PE=4 SV=1</t>
  </si>
  <si>
    <t>HVM36_MOUSE (+2)</t>
  </si>
  <si>
    <t>Tryptophan--tRNA ligase, cytoplasmic OS=Mus musculus GN=Wars PE=1 SV=2</t>
  </si>
  <si>
    <t>SYWC_MOUSE</t>
  </si>
  <si>
    <t>Wars</t>
  </si>
  <si>
    <t>26S proteasome non-ATPase regulatory subunit 4 OS=Mus musculus GN=Psmd4 PE=1 SV=1</t>
  </si>
  <si>
    <t>PSMD4_MOUSE</t>
  </si>
  <si>
    <t>Psmd4</t>
  </si>
  <si>
    <t>Cytosolic phospholipase A2 gamma OS=Mus musculus GN=Pla2g4c PE=1 SV=1</t>
  </si>
  <si>
    <t>PA24C_MOUSE</t>
  </si>
  <si>
    <t>Pla2g4c</t>
  </si>
  <si>
    <t>Multifunctional protein ADE2 OS=Mus musculus GN=Paics PE=1 SV=4</t>
  </si>
  <si>
    <t>PUR6_MOUSE</t>
  </si>
  <si>
    <t>Paics</t>
  </si>
  <si>
    <t>Insulin-like growth factor-binding protein complex acid labile subunit OS=Mus musculus GN=Igfals PE=1 SV=1</t>
  </si>
  <si>
    <t>ALS_MOUSE</t>
  </si>
  <si>
    <t>Igfals</t>
  </si>
  <si>
    <t>Tyrosine--tRNA ligase, cytoplasmic OS=Mus musculus GN=Yars PE=1 SV=3</t>
  </si>
  <si>
    <t>SYYC_MOUSE</t>
  </si>
  <si>
    <t>Yars</t>
  </si>
  <si>
    <t>AP-2 complex subunit alpha-2 OS=Mus musculus GN=Ap2a2 PE=1 SV=2</t>
  </si>
  <si>
    <t>AP2A2_MOUSE</t>
  </si>
  <si>
    <t>Ap2a2</t>
  </si>
  <si>
    <t>Dipeptidyl peptidase 3 OS=Mus musculus GN=Dpp3 PE=1 SV=2</t>
  </si>
  <si>
    <t>DPP3_MOUSE</t>
  </si>
  <si>
    <t>Dpp3</t>
  </si>
  <si>
    <t>BAG family molecular chaperone regulator 2 OS=Mus musculus GN=Bag2 PE=1 SV=1</t>
  </si>
  <si>
    <t>BAG2_MOUSE</t>
  </si>
  <si>
    <t>Bag2</t>
  </si>
  <si>
    <t>Glucosamine-6-phosphate isomerase 1 OS=Mus musculus GN=Gnpda1 PE=1 SV=3</t>
  </si>
  <si>
    <t>GNPI1_MOUSE</t>
  </si>
  <si>
    <t>Gnpda1</t>
  </si>
  <si>
    <t>Tubulin beta-5 chain OS=Mus musculus GN=Tubb5 PE=1 SV=1</t>
  </si>
  <si>
    <t>TBB5_MOUSE</t>
  </si>
  <si>
    <t>Tubb5</t>
  </si>
  <si>
    <t>Transforming protein RhoA OS=Mus musculus GN=Rhoa PE=1 SV=1</t>
  </si>
  <si>
    <t>RHOA_MOUSE</t>
  </si>
  <si>
    <t>Rhoa</t>
  </si>
  <si>
    <t>Protein kinase C and casein kinase substrate in neurons protein 2 OS=Mus musculus GN=Pacsin2 PE=1 SV=1</t>
  </si>
  <si>
    <t>PACN2_MOUSE</t>
  </si>
  <si>
    <t>Pacsin2</t>
  </si>
  <si>
    <t>Arylamine N-acetyltransferase 2 OS=Mus musculus GN=Nat2 PE=1 SV=1</t>
  </si>
  <si>
    <t>ARY2_MOUSE</t>
  </si>
  <si>
    <t>Nat2</t>
  </si>
  <si>
    <t>Heme-binding protein 1 OS=Mus musculus GN=Hebp1 PE=1 SV=2</t>
  </si>
  <si>
    <t>HEBP1_MOUSE</t>
  </si>
  <si>
    <t>Hebp1</t>
  </si>
  <si>
    <t>Heterogeneous nuclear ribonucleoprotein F OS=Mus musculus GN=Hnrnpf PE=1 SV=3</t>
  </si>
  <si>
    <t>HNRPF_MOUSE</t>
  </si>
  <si>
    <t>Hnrnpf</t>
  </si>
  <si>
    <t>Histone-arginine methyltransferase CARM1 OS=Mus musculus GN=Carm1 PE=1 SV=2</t>
  </si>
  <si>
    <t>CARM1_MOUSE</t>
  </si>
  <si>
    <t>Carm1</t>
  </si>
  <si>
    <t>Heterogeneous nuclear ribonucleoproteins C1/C2 OS=Mus musculus GN=Hnrnpc PE=1 SV=1</t>
  </si>
  <si>
    <t>HNRPC_MOUSE</t>
  </si>
  <si>
    <t>Hnrnpc</t>
  </si>
  <si>
    <t>Ras-related protein Rab-27B OS=Mus musculus GN=Rab27b PE=1 SV=3</t>
  </si>
  <si>
    <t>RB27B_MOUSE</t>
  </si>
  <si>
    <t>Rab27b</t>
  </si>
  <si>
    <t>Ras GTPase-activating protein-binding protein 1 OS=Mus musculus GN=G3bp1 PE=1 SV=1</t>
  </si>
  <si>
    <t>G3BP1_MOUSE</t>
  </si>
  <si>
    <t>G3bp1</t>
  </si>
  <si>
    <t>Phosphatidylinositol-binding clathrin assembly protein OS=Mus musculus GN=Picalm PE=1 SV=1</t>
  </si>
  <si>
    <t>PICAL_MOUSE</t>
  </si>
  <si>
    <t>Picalm</t>
  </si>
  <si>
    <t>Cysteine-rich protein 2 OS=Mus musculus GN=Crip2 PE=1 SV=1</t>
  </si>
  <si>
    <t>CRIP2_MOUSE</t>
  </si>
  <si>
    <t>Crip2</t>
  </si>
  <si>
    <t>Thioredoxin domain-containing protein 17 OS=Mus musculus GN=Txndc17 PE=1 SV=1</t>
  </si>
  <si>
    <t>TXD17_MOUSE</t>
  </si>
  <si>
    <t>Txndc17</t>
  </si>
  <si>
    <t>Serine/threonine-protein phosphatase 2A catalytic subunit alpha isoform OS=Mus musculus GN=Ppp2ca PE=1 SV=1</t>
  </si>
  <si>
    <t>PP2AA_MOUSE</t>
  </si>
  <si>
    <t>Ppp2ca</t>
  </si>
  <si>
    <t>Serum amyloid P-component OS=Mus musculus GN=Apcs PE=1 SV=2</t>
  </si>
  <si>
    <t>SAMP_MOUSE</t>
  </si>
  <si>
    <t>Apcs</t>
  </si>
  <si>
    <t>Aldehyde dehydrogenase family 16 member A1 OS=Mus musculus GN=Aldh16a1 PE=1 SV=2</t>
  </si>
  <si>
    <t>A16A1_MOUSE</t>
  </si>
  <si>
    <t>Aldh16a1</t>
  </si>
  <si>
    <t>Vitamin K-dependent protein Z OS=Mus musculus GN=Proz PE=1 SV=1</t>
  </si>
  <si>
    <t>PROZ_MOUSE</t>
  </si>
  <si>
    <t>Proz</t>
  </si>
  <si>
    <t>Glucosidase 2 subunit beta OS=Mus musculus GN=Prkcsh PE=1 SV=1</t>
  </si>
  <si>
    <t>GLU2B_MOUSE</t>
  </si>
  <si>
    <t>Prkcsh</t>
  </si>
  <si>
    <t>Glyoxalase domain-containing protein 4 OS=Mus musculus GN=Glod4 PE=1 SV=1</t>
  </si>
  <si>
    <t>GLOD4_MOUSE</t>
  </si>
  <si>
    <t>Glod4</t>
  </si>
  <si>
    <t>Peroxiredoxin-5, mitochondrial OS=Mus musculus GN=Prdx5 PE=1 SV=2</t>
  </si>
  <si>
    <t>PRDX5_MOUSE</t>
  </si>
  <si>
    <t>Prdx5</t>
  </si>
  <si>
    <t>Elongation factor 1-gamma OS=Mus musculus GN=Eef1g PE=1 SV=3</t>
  </si>
  <si>
    <t>EF1G_MOUSE</t>
  </si>
  <si>
    <t>Eef1g</t>
  </si>
  <si>
    <t>BPI fold-containing family A member 2 OS=Mus musculus GN=Bpifa2 PE=1 SV=1</t>
  </si>
  <si>
    <t>BPIA2_MOUSE</t>
  </si>
  <si>
    <t>Bpifa2</t>
  </si>
  <si>
    <t>Collagen alpha-1(I) chain OS=Mus musculus GN=Col1a1 PE=1 SV=4</t>
  </si>
  <si>
    <t>CO1A1_MOUSE</t>
  </si>
  <si>
    <t>138 kDa</t>
  </si>
  <si>
    <t>Col1a1</t>
  </si>
  <si>
    <t>Uroporphyrinogen-III synthase OS=Mus musculus GN=Uros PE=1 SV=1</t>
  </si>
  <si>
    <t>HEM4_MOUSE</t>
  </si>
  <si>
    <t>Uros</t>
  </si>
  <si>
    <t>cGMP-specific 3',5'-cyclic phosphodiesterase OS=Mus musculus GN=Pde5a PE=1 SV=2</t>
  </si>
  <si>
    <t>PDE5A_MOUSE</t>
  </si>
  <si>
    <t>Pde5a</t>
  </si>
  <si>
    <t>Prolyl endopeptidase OS=Mus musculus GN=Prep PE=1 SV=1</t>
  </si>
  <si>
    <t>PPCE_MOUSE</t>
  </si>
  <si>
    <t>Prep</t>
  </si>
  <si>
    <t>Solute carrier family 2, facilitated glucose transporter member 3 OS=Mus musculus GN=Slc2a3 PE=1 SV=1</t>
  </si>
  <si>
    <t>GTR3_MOUSE</t>
  </si>
  <si>
    <t>Slc2a3</t>
  </si>
  <si>
    <t>SH3 domain-binding glutamic acid-rich-like protein OS=Mus musculus GN=Sh3bgrl PE=1 SV=1</t>
  </si>
  <si>
    <t>SH3L1_MOUSE</t>
  </si>
  <si>
    <t>Sh3bgrl</t>
  </si>
  <si>
    <t>Guanine nucleotide-binding protein G(I)/G(S)/G(T) subunit beta-3 OS=Mus musculus GN=Gnb3 PE=1 SV=2</t>
  </si>
  <si>
    <t>GBB3_MOUSE</t>
  </si>
  <si>
    <t>Gnb3</t>
  </si>
  <si>
    <t>Xaa-Pro aminopeptidase 1 OS=Mus musculus GN=Xpnpep1 PE=1 SV=1</t>
  </si>
  <si>
    <t>XPP1_MOUSE</t>
  </si>
  <si>
    <t>Xpnpep1</t>
  </si>
  <si>
    <t>Copper transport protein ATOX1 OS=Mus musculus GN=Atox1 PE=1 SV=1</t>
  </si>
  <si>
    <t>ATOX1_MOUSE</t>
  </si>
  <si>
    <t>7 kDa</t>
  </si>
  <si>
    <t>Atox1</t>
  </si>
  <si>
    <t>Coagulation factor XIII A chain OS=Mus musculus GN=F13a1 PE=1 SV=3</t>
  </si>
  <si>
    <t>F13A_MOUSE</t>
  </si>
  <si>
    <t>F13a1</t>
  </si>
  <si>
    <t>Fig.4 Proteomics B3 KO mice</t>
  </si>
  <si>
    <t>MW</t>
  </si>
  <si>
    <t>Uniprot</t>
  </si>
  <si>
    <t>WT</t>
  </si>
  <si>
    <t>HuB3</t>
  </si>
  <si>
    <t>HA Del</t>
  </si>
  <si>
    <t>BS KO</t>
  </si>
  <si>
    <t>Proteomics data of RBCs from wild type, humanized and Band 3 KO mice (Figure 1 and 2)</t>
  </si>
  <si>
    <t>Proteomics data of RBCs from wild type, humanized and Band 3 KO mice (Figure 4)</t>
  </si>
  <si>
    <t>Fig.2 Metabolic Correlates to PTR</t>
  </si>
  <si>
    <t>Fig.3 Metabolomics band 3 Neapolis</t>
  </si>
  <si>
    <t>Proteomics data of RBCs from band 3 Neapolis</t>
  </si>
  <si>
    <t>Metabolomics data of RBCs from band 3 Neapolis</t>
  </si>
  <si>
    <t>Fig.3 Proteomics band 3 Neapolis</t>
  </si>
  <si>
    <t>ID</t>
  </si>
  <si>
    <t>med m/z</t>
  </si>
  <si>
    <t>med RT</t>
  </si>
  <si>
    <t>Peak Area</t>
  </si>
  <si>
    <t>Median</t>
  </si>
  <si>
    <t>Median Fold Change</t>
  </si>
  <si>
    <t>Control</t>
  </si>
  <si>
    <t>Band3 Different?</t>
  </si>
  <si>
    <t>Band3</t>
  </si>
  <si>
    <t>Average</t>
  </si>
  <si>
    <t>2*SD</t>
  </si>
  <si>
    <t>Max</t>
  </si>
  <si>
    <t>Min</t>
  </si>
  <si>
    <t>Higher?</t>
  </si>
  <si>
    <t>Lower?</t>
  </si>
  <si>
    <t>L-Alanine</t>
  </si>
  <si>
    <t>L-Arginine</t>
  </si>
  <si>
    <t>L-Asparagine</t>
  </si>
  <si>
    <t>L-Aspartate</t>
  </si>
  <si>
    <t>C00097</t>
  </si>
  <si>
    <t>L-Cysteine</t>
  </si>
  <si>
    <t>L-Glutamate</t>
  </si>
  <si>
    <t>L-Glutamine</t>
  </si>
  <si>
    <t>C00037</t>
  </si>
  <si>
    <t>Glycine</t>
  </si>
  <si>
    <t>L-Histidine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</si>
  <si>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</si>
  <si>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</si>
  <si>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</si>
  <si>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</si>
  <si>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</si>
  <si>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</si>
  <si>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</si>
  <si>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</si>
  <si>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L-Tyrosine</t>
  </si>
  <si>
    <t>L-Valine</t>
  </si>
  <si>
    <t>C00044</t>
  </si>
  <si>
    <t>GTP</t>
  </si>
  <si>
    <t>C00035</t>
  </si>
  <si>
    <t>GDP</t>
  </si>
  <si>
    <t>C00178</t>
  </si>
  <si>
    <t>Thymine</t>
  </si>
  <si>
    <t>C00105</t>
  </si>
  <si>
    <t>UMP</t>
  </si>
  <si>
    <t>C00104</t>
  </si>
  <si>
    <t>IDP</t>
  </si>
  <si>
    <t>C00294</t>
  </si>
  <si>
    <t>Inosine</t>
  </si>
  <si>
    <t>C02354</t>
  </si>
  <si>
    <t>2',3'-Cyclic CMP</t>
  </si>
  <si>
    <t>C00943</t>
  </si>
  <si>
    <t>3',5'-Cyclic IMP</t>
  </si>
  <si>
    <t>C00906</t>
  </si>
  <si>
    <t>5,6-Dihydrothymine</t>
  </si>
  <si>
    <t>Adenylosuccinate</t>
  </si>
  <si>
    <t>UDP-D-glucose</t>
  </si>
  <si>
    <t>C00004</t>
  </si>
  <si>
    <t>NADH</t>
  </si>
  <si>
    <t>C00092</t>
  </si>
  <si>
    <t>D-Fructose 1,6-bisphosphate</t>
  </si>
  <si>
    <t>D-Glyceraldehyde 3-phosphate</t>
  </si>
  <si>
    <t>C00236</t>
  </si>
  <si>
    <t>1,3-Bisphospho-D-glycerate</t>
  </si>
  <si>
    <t>2-Phospho-D-glycerate</t>
  </si>
  <si>
    <t>α-Ketoglutarate</t>
  </si>
  <si>
    <t>C00940</t>
  </si>
  <si>
    <t>2-Oxoglutaramate</t>
  </si>
  <si>
    <t>L-Malate</t>
  </si>
  <si>
    <t>C00490</t>
  </si>
  <si>
    <t>Itaconate</t>
  </si>
  <si>
    <t>2-Hydroxyglutarate</t>
  </si>
  <si>
    <t>D-Glucono-1,5-lactone 6-phosphate</t>
  </si>
  <si>
    <t>C00279</t>
  </si>
  <si>
    <t>D-Erythrose 4-phosphate</t>
  </si>
  <si>
    <t>D-Ribose 1-phosphate</t>
  </si>
  <si>
    <t>C01419</t>
  </si>
  <si>
    <t>Cys-Gly</t>
  </si>
  <si>
    <t>ɣ-Glutamyl-Se-methylselenocysteine</t>
  </si>
  <si>
    <t>C03738</t>
  </si>
  <si>
    <t>ɣ-L-Glutamyl-D-alanine</t>
  </si>
  <si>
    <t>C15767</t>
  </si>
  <si>
    <t>ɣ-Glutamyl-ɣ-aminobutyrate</t>
  </si>
  <si>
    <t>C00155</t>
  </si>
  <si>
    <t>L-Homocysteine</t>
  </si>
  <si>
    <t>C02532</t>
  </si>
  <si>
    <t>O-Phospho-D-serine</t>
  </si>
  <si>
    <t>C00504</t>
  </si>
  <si>
    <t>Folate</t>
  </si>
  <si>
    <t>5,10-Methenyltetrahydrofolate</t>
  </si>
  <si>
    <t>C03204</t>
  </si>
  <si>
    <t>10-Formyldihydrofolate</t>
  </si>
  <si>
    <t>C00234</t>
  </si>
  <si>
    <t>10-Formyltetrahydrofolate</t>
  </si>
  <si>
    <t>C06156</t>
  </si>
  <si>
    <t>α-D-Glucosamine 1-phosphate</t>
  </si>
  <si>
    <t>UDP-N-acetyl-α-D-glucosamine</t>
  </si>
  <si>
    <t>C02946</t>
  </si>
  <si>
    <t>4-Acetamidobutanoate</t>
  </si>
  <si>
    <t>C00437</t>
  </si>
  <si>
    <t>N-Acetylornithine</t>
  </si>
  <si>
    <t>C00519</t>
  </si>
  <si>
    <t>Hypotaurine</t>
  </si>
  <si>
    <t>C00957</t>
  </si>
  <si>
    <t>Mercaptopyruvate</t>
  </si>
  <si>
    <t>C00506</t>
  </si>
  <si>
    <t>L-Cysteate</t>
  </si>
  <si>
    <t>L-Kynurenine</t>
  </si>
  <si>
    <t>C03722</t>
  </si>
  <si>
    <t>Quinolinate</t>
  </si>
  <si>
    <t>N-Formyl-L-kynurenine</t>
  </si>
  <si>
    <t>C10164</t>
  </si>
  <si>
    <t>Picolinic acid</t>
  </si>
  <si>
    <t>C05832</t>
  </si>
  <si>
    <t>5-Hydroxyindoleacetylglycine</t>
  </si>
  <si>
    <t>sn-Glycerol 3-phosphate</t>
  </si>
  <si>
    <t>sn-Glycero-3-phosphoethanolamine</t>
  </si>
  <si>
    <t>C01996</t>
  </si>
  <si>
    <t>Acetylcholine</t>
  </si>
  <si>
    <t>C02571</t>
  </si>
  <si>
    <t>Acetylcarnitine (C2)</t>
  </si>
  <si>
    <t>C03017</t>
  </si>
  <si>
    <t>Propionylcarnitine (C3)</t>
  </si>
  <si>
    <t>C02862</t>
  </si>
  <si>
    <t>Butyrylcarnitine (C4)</t>
  </si>
  <si>
    <t>3-Hydroxybutyrylcarnitine (C4-OH)</t>
  </si>
  <si>
    <t>C20826</t>
  </si>
  <si>
    <t>Valerylcarnitine (C5)</t>
  </si>
  <si>
    <t>Tiglylcarnitine (C5:1)</t>
  </si>
  <si>
    <t>Hexanoylcarnitine (C6)</t>
  </si>
  <si>
    <t>acyl-C8:1 (octenoyl-l-carnitine)</t>
  </si>
  <si>
    <t>Decenoylcarnitine (C10:1)</t>
  </si>
  <si>
    <t>Dodecanoylcarnitine (C12)</t>
  </si>
  <si>
    <t>Tetradecanoylcarnitine (C14)</t>
  </si>
  <si>
    <t>Tetradecenoylcarnitine (C14:1)</t>
  </si>
  <si>
    <t>Hexadecenoylcarnitine (C16:1)</t>
  </si>
  <si>
    <t>Hexanoic acid</t>
  </si>
  <si>
    <t>Decanoic acid</t>
  </si>
  <si>
    <t>Myristoleic acid</t>
  </si>
  <si>
    <t>Palmitoleic acid</t>
  </si>
  <si>
    <t>Oleic acid</t>
  </si>
  <si>
    <t>Linoleic acid</t>
  </si>
  <si>
    <t>α-Linolenic acid</t>
  </si>
  <si>
    <t>Arachidonic acid</t>
  </si>
  <si>
    <t>Dihomo-ɣ-linolenic acid</t>
  </si>
  <si>
    <t>Docosapentaenoic acid</t>
  </si>
  <si>
    <t>Icosatrienoic acid</t>
  </si>
  <si>
    <t>Leukotriene B4</t>
  </si>
  <si>
    <t>Prostaglandin C2</t>
  </si>
  <si>
    <t>Hemoglobin subunit alpha OS=Homo sapiens GN=HBA1 PE=1 SV=2</t>
  </si>
  <si>
    <t>HBA_HUMAN</t>
  </si>
  <si>
    <t>HBA1</t>
  </si>
  <si>
    <t>Serum albumin OS=Homo sapiens GN=ALB PE=1 SV=2</t>
  </si>
  <si>
    <t>ALBU_HUMAN</t>
  </si>
  <si>
    <t>ALB</t>
  </si>
  <si>
    <t>Hemoglobin subunit beta OS=Homo sapiens GN=HBB PE=1 SV=2</t>
  </si>
  <si>
    <t>HBB_HUMAN</t>
  </si>
  <si>
    <t>HBB</t>
  </si>
  <si>
    <t>Carbonic anhydrase 1 OS=Homo sapiens GN=CA1 PE=1 SV=2</t>
  </si>
  <si>
    <t>CAH1_HUMAN</t>
  </si>
  <si>
    <t>CA1</t>
  </si>
  <si>
    <t>Spectrin alpha chain, erythrocytic 1 OS=Homo sapiens GN=SPTA1 PE=1 SV=5</t>
  </si>
  <si>
    <t>SPTA1_HUMAN</t>
  </si>
  <si>
    <t>SPTA1</t>
  </si>
  <si>
    <t>Spectrin beta chain, erythrocytic OS=Homo sapiens GN=SPTB PE=1 SV=5</t>
  </si>
  <si>
    <t>SPTB1_HUMAN</t>
  </si>
  <si>
    <t>SPTB</t>
  </si>
  <si>
    <t>246 kDa</t>
  </si>
  <si>
    <t>Alpha-2-macroglobulin OS=Homo sapiens GN=A2M PE=1 SV=3</t>
  </si>
  <si>
    <t>A2MG_HUMAN</t>
  </si>
  <si>
    <t>A2M</t>
  </si>
  <si>
    <t>163 kDa</t>
  </si>
  <si>
    <t>Complement C3 OS=Homo sapiens GN=C3 PE=1 SV=2</t>
  </si>
  <si>
    <t>CO3_HUMAN</t>
  </si>
  <si>
    <t>187 kDa</t>
  </si>
  <si>
    <t>Ankyrin-1 OS=Homo sapiens GN=ANK1 PE=1 SV=3</t>
  </si>
  <si>
    <t>ANK1_HUMAN</t>
  </si>
  <si>
    <t>ANK1</t>
  </si>
  <si>
    <t>206 kDa</t>
  </si>
  <si>
    <t>Immunoglobulin gamma-1 heavy chain OS=Homo sapiens PE=1 SV=1</t>
  </si>
  <si>
    <t>IGG1_HUMAN</t>
  </si>
  <si>
    <t>Serotransferrin OS=Homo sapiens GN=TF PE=1 SV=3</t>
  </si>
  <si>
    <t>TRFE_HUMAN</t>
  </si>
  <si>
    <t>TF</t>
  </si>
  <si>
    <t>Peroxiredoxin-2 OS=Homo sapiens GN=PRDX2 PE=1 SV=5</t>
  </si>
  <si>
    <t>PRDX2_HUMAN</t>
  </si>
  <si>
    <t>PRDX2</t>
  </si>
  <si>
    <t>Band 3 anion transport protein OS=Homo sapiens GN=SLC4A1 PE=1 SV=3</t>
  </si>
  <si>
    <t>B3AT_HUMAN</t>
  </si>
  <si>
    <t>SLC4A1</t>
  </si>
  <si>
    <t>102 kDa</t>
  </si>
  <si>
    <t>Apolipoprotein B-100 OS=Homo sapiens GN=APOB PE=1 SV=2</t>
  </si>
  <si>
    <t>APOB_HUMAN</t>
  </si>
  <si>
    <t>APOB</t>
  </si>
  <si>
    <t>516 kDa</t>
  </si>
  <si>
    <t>Flavin reductase (NADPH) OS=Homo sapiens GN=BLVRB PE=1 SV=3</t>
  </si>
  <si>
    <t>BLVRB_HUMAN</t>
  </si>
  <si>
    <t>BLVRB</t>
  </si>
  <si>
    <t>Catalase OS=Homo sapiens GN=CAT PE=1 SV=3</t>
  </si>
  <si>
    <t>CATA_HUMAN</t>
  </si>
  <si>
    <t>CAT</t>
  </si>
  <si>
    <t>Selenium-binding protein 1 OS=Homo sapiens GN=SELENBP1 PE=1 SV=2</t>
  </si>
  <si>
    <t>SBP1_HUMAN</t>
  </si>
  <si>
    <t>SELENBP1</t>
  </si>
  <si>
    <t>Actin, cytoplasmic 2 OS=Homo sapiens GN=ACTG1 PE=1 SV=1</t>
  </si>
  <si>
    <t>ACTG_HUMAN</t>
  </si>
  <si>
    <t>ACTG1</t>
  </si>
  <si>
    <t>Glyceraldehyde-3-phosphate dehydrogenase OS=Homo sapiens GN=GAPDH PE=1 SV=3</t>
  </si>
  <si>
    <t>G3P_HUMAN</t>
  </si>
  <si>
    <t>GAPDH</t>
  </si>
  <si>
    <t>Carbonic anhydrase 2 OS=Homo sapiens GN=CA2 PE=1 SV=2</t>
  </si>
  <si>
    <t>CAH2_HUMAN</t>
  </si>
  <si>
    <t>CA2</t>
  </si>
  <si>
    <t>Fibrinogen alpha chain OS=Homo sapiens GN=FGA PE=1 SV=2</t>
  </si>
  <si>
    <t>FIBA_HUMAN</t>
  </si>
  <si>
    <t>FGA</t>
  </si>
  <si>
    <t>Fibrinogen beta chain OS=Homo sapiens GN=FGB PE=1 SV=2</t>
  </si>
  <si>
    <t>FIBB_HUMAN</t>
  </si>
  <si>
    <t>FGB</t>
  </si>
  <si>
    <t>Immunoglobulin kappa light chain OS=Homo sapiens PE=1 SV=1</t>
  </si>
  <si>
    <t>IGK_HUMAN</t>
  </si>
  <si>
    <t>Alpha-1-antitrypsin OS=Homo sapiens GN=SERPINA1 PE=1 SV=3</t>
  </si>
  <si>
    <t>A1AT_HUMAN</t>
  </si>
  <si>
    <t>SERPINA1</t>
  </si>
  <si>
    <t>Immunoglobulin heavy constant alpha 1 OS=Homo sapiens GN=IGHA1 PE=1 SV=2</t>
  </si>
  <si>
    <t>IGHA1_HUMAN</t>
  </si>
  <si>
    <t>IGHA1</t>
  </si>
  <si>
    <t>Complement C4-B OS=Homo sapiens GN=C4B PE=1 SV=2</t>
  </si>
  <si>
    <t>CO4B_HUMAN</t>
  </si>
  <si>
    <t>C4B</t>
  </si>
  <si>
    <t>Hemoglobin subunit delta OS=Homo sapiens GN=HBD PE=1 SV=2</t>
  </si>
  <si>
    <t>HBD_HUMAN</t>
  </si>
  <si>
    <t>HBD</t>
  </si>
  <si>
    <t>Protein 4.1 OS=Homo sapiens GN=EPB41 PE=1 SV=4</t>
  </si>
  <si>
    <t>41_HUMAN</t>
  </si>
  <si>
    <t>EPB41</t>
  </si>
  <si>
    <t>Talin-1 OS=Homo sapiens GN=TLN1 PE=1 SV=3</t>
  </si>
  <si>
    <t>TLN1_HUMAN</t>
  </si>
  <si>
    <t>TLN1</t>
  </si>
  <si>
    <t>Immunoglobulin heavy constant gamma 2 OS=Homo sapiens GN=IGHG2 PE=1 SV=2</t>
  </si>
  <si>
    <t>IGHG2_HUMAN</t>
  </si>
  <si>
    <t>IGHG2</t>
  </si>
  <si>
    <t>Filamin-A OS=Homo sapiens GN=FLNA PE=1 SV=4</t>
  </si>
  <si>
    <t>FLNA_HUMAN</t>
  </si>
  <si>
    <t>FLNA</t>
  </si>
  <si>
    <t>Fibrinogen gamma chain OS=Homo sapiens GN=FGG PE=1 SV=3</t>
  </si>
  <si>
    <t>FIBG_HUMAN</t>
  </si>
  <si>
    <t>FGG</t>
  </si>
  <si>
    <t>Myosin-9 OS=Homo sapiens GN=MYH9 PE=1 SV=4</t>
  </si>
  <si>
    <t>MYH9_HUMAN</t>
  </si>
  <si>
    <t>MYH9</t>
  </si>
  <si>
    <t>227 kDa</t>
  </si>
  <si>
    <t>Erythrocyte membrane protein band 4.2 OS=Homo sapiens GN=EPB42 PE=1 SV=3</t>
  </si>
  <si>
    <t>EPB42_HUMAN</t>
  </si>
  <si>
    <t>EPB42</t>
  </si>
  <si>
    <t>Fibronectin OS=Homo sapiens GN=FN1 PE=1 SV=4</t>
  </si>
  <si>
    <t>FINC_HUMAN</t>
  </si>
  <si>
    <t>FN1</t>
  </si>
  <si>
    <t>263 kDa</t>
  </si>
  <si>
    <t>Peroxiredoxin-6 OS=Homo sapiens GN=PRDX6 PE=1 SV=3</t>
  </si>
  <si>
    <t>PRDX6_HUMAN</t>
  </si>
  <si>
    <t>PRDX6</t>
  </si>
  <si>
    <t>Delta-aminolevulinic acid dehydratase OS=Homo sapiens GN=ALAD PE=1 SV=1</t>
  </si>
  <si>
    <t>HEM2_HUMAN</t>
  </si>
  <si>
    <t>ALAD</t>
  </si>
  <si>
    <t>Immunoglobulin heavy constant mu OS=Homo sapiens GN=IGHM PE=1 SV=4</t>
  </si>
  <si>
    <t>IGHM_HUMAN</t>
  </si>
  <si>
    <t>IGHM</t>
  </si>
  <si>
    <t>E3 ubiquitin-protein ligase UBR4 OS=Homo sapiens GN=UBR4 PE=1 SV=1</t>
  </si>
  <si>
    <t>UBR4_HUMAN</t>
  </si>
  <si>
    <t>UBR4</t>
  </si>
  <si>
    <t>574 kDa</t>
  </si>
  <si>
    <t>Fructose-bisphosphate aldolase A OS=Homo sapiens GN=ALDOA PE=1 SV=2</t>
  </si>
  <si>
    <t>ALDOA_HUMAN</t>
  </si>
  <si>
    <t>ALDOA</t>
  </si>
  <si>
    <t>Immunoglobulin lambda-1 light chain OS=Homo sapiens PE=1 SV=1</t>
  </si>
  <si>
    <t>IGL1_HUMAN</t>
  </si>
  <si>
    <t>Apolipoprotein A-I OS=Homo sapiens GN=APOA1 PE=1 SV=1</t>
  </si>
  <si>
    <t>APOA1_HUMAN</t>
  </si>
  <si>
    <t>APOA1</t>
  </si>
  <si>
    <t>Hemoglobin subunit gamma-2 OS=Homo sapiens GN=HBG2 PE=1 SV=2</t>
  </si>
  <si>
    <t>HBG2_HUMAN</t>
  </si>
  <si>
    <t>HBG2</t>
  </si>
  <si>
    <t>Purine nucleoside phosphorylase OS=Homo sapiens GN=PNP PE=1 SV=2</t>
  </si>
  <si>
    <t>PNPH_HUMAN</t>
  </si>
  <si>
    <t>PNP</t>
  </si>
  <si>
    <t>Keratin, type I cytoskeletal 10 OS=Homo sapiens GN=KRT10 PE=1 SV=6</t>
  </si>
  <si>
    <t>K1C10_HUMAN</t>
  </si>
  <si>
    <t>KRT10</t>
  </si>
  <si>
    <t>Keratin, type II cytoskeletal 1 OS=Homo sapiens GN=KRT1 PE=1 SV=6</t>
  </si>
  <si>
    <t>K2C1_HUMAN</t>
  </si>
  <si>
    <t>KRT1</t>
  </si>
  <si>
    <t>Ceruloplasmin OS=Homo sapiens GN=CP PE=1 SV=1</t>
  </si>
  <si>
    <t>CERU_HUMAN</t>
  </si>
  <si>
    <t>CP</t>
  </si>
  <si>
    <t>122 kDa</t>
  </si>
  <si>
    <t>Transitional endoplasmic reticulum ATPase OS=Homo sapiens GN=VCP PE=1 SV=4</t>
  </si>
  <si>
    <t>TERA_HUMAN</t>
  </si>
  <si>
    <t>VCP</t>
  </si>
  <si>
    <t>L-lactate dehydrogenase B chain OS=Homo sapiens GN=LDHB PE=1 SV=2</t>
  </si>
  <si>
    <t>LDHB_HUMAN</t>
  </si>
  <si>
    <t>LDHB</t>
  </si>
  <si>
    <t>Erythrocyte band 7 integral membrane protein OS=Homo sapiens GN=STOM PE=1 SV=3</t>
  </si>
  <si>
    <t>STOM_HUMAN</t>
  </si>
  <si>
    <t>STOM</t>
  </si>
  <si>
    <t>Immunoglobulin heavy constant gamma 4 OS=Homo sapiens GN=IGHG4 PE=1 SV=1</t>
  </si>
  <si>
    <t>IGHG4_HUMAN</t>
  </si>
  <si>
    <t>IGHG4</t>
  </si>
  <si>
    <t>Cullin-associated NEDD8-dissociated protein 1 OS=Homo sapiens GN=CAND1 PE=1 SV=2</t>
  </si>
  <si>
    <t>CAND1_HUMAN</t>
  </si>
  <si>
    <t>CAND1</t>
  </si>
  <si>
    <t>ATP-citrate synthase OS=Homo sapiens GN=ACLY PE=1 SV=3</t>
  </si>
  <si>
    <t>ACLY_HUMAN</t>
  </si>
  <si>
    <t>ACLY</t>
  </si>
  <si>
    <t>Rab GDP dissociation inhibitor beta OS=Homo sapiens GN=GDI2 PE=1 SV=2</t>
  </si>
  <si>
    <t>GDIB_HUMAN</t>
  </si>
  <si>
    <t>GDI2</t>
  </si>
  <si>
    <t>Immunoglobulin heavy constant gamma 3 OS=Homo sapiens GN=IGHG3 PE=1 SV=2</t>
  </si>
  <si>
    <t>IGHG3_HUMAN</t>
  </si>
  <si>
    <t>IGHG3</t>
  </si>
  <si>
    <t>Phosphoglycerate kinase 1 OS=Homo sapiens GN=PGK1 PE=1 SV=3</t>
  </si>
  <si>
    <t>PGK1_HUMAN</t>
  </si>
  <si>
    <t>PGK1</t>
  </si>
  <si>
    <t>Keratin, type I cytoskeletal 9 OS=Homo sapiens GN=KRT9 PE=1 SV=3</t>
  </si>
  <si>
    <t>K1C9_HUMAN</t>
  </si>
  <si>
    <t>KRT9</t>
  </si>
  <si>
    <t>Calpain-1 catalytic subunit OS=Homo sapiens GN=CAPN1 PE=1 SV=1</t>
  </si>
  <si>
    <t>CAN1_HUMAN</t>
  </si>
  <si>
    <t>CAPN1</t>
  </si>
  <si>
    <t>Heat shock cognate 71 kDa protein OS=Homo sapiens GN=HSPA8 PE=1 SV=1</t>
  </si>
  <si>
    <t>HSP7C_HUMAN</t>
  </si>
  <si>
    <t>HSPA8</t>
  </si>
  <si>
    <t>Polyubiquitin-B OS=Homo sapiens GN=UBB PE=1 SV=1</t>
  </si>
  <si>
    <t>UBB_HUMAN (+1)</t>
  </si>
  <si>
    <t>UBB</t>
  </si>
  <si>
    <t>Complement factor H OS=Homo sapiens GN=CFH PE=1 SV=4</t>
  </si>
  <si>
    <t>CFAH_HUMAN</t>
  </si>
  <si>
    <t>CFH</t>
  </si>
  <si>
    <t>Acylamino-acid-releasing enzyme OS=Homo sapiens GN=APEH PE=1 SV=4</t>
  </si>
  <si>
    <t>ACPH_HUMAN</t>
  </si>
  <si>
    <t>APEH</t>
  </si>
  <si>
    <t>Bisphosphoglycerate mutase OS=Homo sapiens GN=BPGM PE=1 SV=2</t>
  </si>
  <si>
    <t>PMGE_HUMAN</t>
  </si>
  <si>
    <t>BPGM</t>
  </si>
  <si>
    <t>Protein-glutamine gamma-glutamyltransferase 2 OS=Homo sapiens GN=TGM2 PE=1 SV=2</t>
  </si>
  <si>
    <t>TGM2_HUMAN</t>
  </si>
  <si>
    <t>TGM2</t>
  </si>
  <si>
    <t>Haptoglobin OS=Homo sapiens GN=HP PE=1 SV=1</t>
  </si>
  <si>
    <t>HPT_HUMAN</t>
  </si>
  <si>
    <t>HP</t>
  </si>
  <si>
    <t>T-complex protein 1 subunit beta OS=Homo sapiens GN=CCT2 PE=1 SV=4</t>
  </si>
  <si>
    <t>TCPB_HUMAN</t>
  </si>
  <si>
    <t>CCT2</t>
  </si>
  <si>
    <t>Triosephosphate isomerase OS=Homo sapiens GN=TPI1 PE=1 SV=3</t>
  </si>
  <si>
    <t>TPIS_HUMAN</t>
  </si>
  <si>
    <t>TPI1</t>
  </si>
  <si>
    <t>T-complex protein 1 subunit epsilon OS=Homo sapiens GN=CCT5 PE=1 SV=1</t>
  </si>
  <si>
    <t>TCPE_HUMAN</t>
  </si>
  <si>
    <t>CCT5</t>
  </si>
  <si>
    <t>E3 ubiquitin-protein ligase HUWE1 OS=Homo sapiens GN=HUWE1 PE=1 SV=3</t>
  </si>
  <si>
    <t>HUWE1_HUMAN</t>
  </si>
  <si>
    <t>HUWE1</t>
  </si>
  <si>
    <t>482 kDa</t>
  </si>
  <si>
    <t>Retinal dehydrogenase 1 OS=Homo sapiens GN=ALDH1A1 PE=1 SV=2</t>
  </si>
  <si>
    <t>AL1A1_HUMAN</t>
  </si>
  <si>
    <t>ALDH1A1</t>
  </si>
  <si>
    <t>Keratin, type II cytoskeletal 2 epidermal OS=Homo sapiens GN=KRT2 PE=1 SV=2</t>
  </si>
  <si>
    <t>K22E_HUMAN</t>
  </si>
  <si>
    <t>KRT2</t>
  </si>
  <si>
    <t>Solute carrier family 2, facilitated glucose transporter member 1 OS=Homo sapiens GN=SLC2A1 PE=1 SV=2</t>
  </si>
  <si>
    <t>GTR1_HUMAN</t>
  </si>
  <si>
    <t>SLC2A1</t>
  </si>
  <si>
    <t>Vitamin D-binding protein OS=Homo sapiens GN=GC PE=1 SV=1</t>
  </si>
  <si>
    <t>VTDB_HUMAN</t>
  </si>
  <si>
    <t>GC</t>
  </si>
  <si>
    <t>Hemopexin OS=Homo sapiens GN=HPX PE=1 SV=2</t>
  </si>
  <si>
    <t>HEMO_HUMAN</t>
  </si>
  <si>
    <t>HPX</t>
  </si>
  <si>
    <t>Clathrin heavy chain 1 OS=Homo sapiens GN=CLTC PE=1 SV=5</t>
  </si>
  <si>
    <t>CLH1_HUMAN</t>
  </si>
  <si>
    <t>CLTC</t>
  </si>
  <si>
    <t>T-complex protein 1 subunit gamma OS=Homo sapiens GN=CCT3 PE=1 SV=4</t>
  </si>
  <si>
    <t>TCPG_HUMAN</t>
  </si>
  <si>
    <t>CCT3</t>
  </si>
  <si>
    <t>Plasminogen OS=Homo sapiens GN=PLG PE=1 SV=2</t>
  </si>
  <si>
    <t>PLMN_HUMAN</t>
  </si>
  <si>
    <t>PLG</t>
  </si>
  <si>
    <t>Ubiquitin-like modifier-activating enzyme 1 OS=Homo sapiens GN=UBA1 PE=1 SV=3</t>
  </si>
  <si>
    <t>UBA1_HUMAN</t>
  </si>
  <si>
    <t>UBA1</t>
  </si>
  <si>
    <t>Inter-alpha-trypsin inhibitor heavy chain H2 OS=Homo sapiens GN=ITIH2 PE=1 SV=2</t>
  </si>
  <si>
    <t>ITIH2_HUMAN</t>
  </si>
  <si>
    <t>ITIH2</t>
  </si>
  <si>
    <t>Fatty acid synthase OS=Homo sapiens GN=FASN PE=1 SV=3</t>
  </si>
  <si>
    <t>FAS_HUMAN</t>
  </si>
  <si>
    <t>FASN</t>
  </si>
  <si>
    <t>Probable ubiquitin carboxyl-terminal hydrolase FAF-X OS=Homo sapiens GN=USP9X PE=1 SV=3</t>
  </si>
  <si>
    <t>USP9X_HUMAN</t>
  </si>
  <si>
    <t>USP9X</t>
  </si>
  <si>
    <t>292 kDa</t>
  </si>
  <si>
    <t>Beta-adducin OS=Homo sapiens GN=ADD2 PE=1 SV=3</t>
  </si>
  <si>
    <t>ADDB_HUMAN</t>
  </si>
  <si>
    <t>ADD2</t>
  </si>
  <si>
    <t>Alpha-adducin OS=Homo sapiens GN=ADD1 PE=1 SV=2</t>
  </si>
  <si>
    <t>ADDA_HUMAN</t>
  </si>
  <si>
    <t>ADD1</t>
  </si>
  <si>
    <t>T-complex protein 1 subunit theta OS=Homo sapiens GN=CCT8 PE=1 SV=4</t>
  </si>
  <si>
    <t>TCPQ_HUMAN</t>
  </si>
  <si>
    <t>CCT8</t>
  </si>
  <si>
    <t>Heat shock protein HSP 90-alpha OS=Homo sapiens GN=HSP90AA1 PE=1 SV=5</t>
  </si>
  <si>
    <t>HS90A_HUMAN</t>
  </si>
  <si>
    <t>HSP90AA1</t>
  </si>
  <si>
    <t>T-complex protein 1 subunit alpha OS=Homo sapiens GN=TCP1 PE=1 SV=1</t>
  </si>
  <si>
    <t>TCPA_HUMAN</t>
  </si>
  <si>
    <t>TCP1</t>
  </si>
  <si>
    <t>T-complex protein 1 subunit eta OS=Homo sapiens GN=CCT7 PE=1 SV=2</t>
  </si>
  <si>
    <t>TCPH_HUMAN</t>
  </si>
  <si>
    <t>CCT7</t>
  </si>
  <si>
    <t>Inter-alpha-trypsin inhibitor heavy chain H4 OS=Homo sapiens GN=ITIH4 PE=1 SV=4</t>
  </si>
  <si>
    <t>ITIH4_HUMAN</t>
  </si>
  <si>
    <t>ITIH4</t>
  </si>
  <si>
    <t>Alpha-enolase OS=Homo sapiens GN=ENO1 PE=1 SV=2</t>
  </si>
  <si>
    <t>ENOA_HUMAN</t>
  </si>
  <si>
    <t>ENO1</t>
  </si>
  <si>
    <t>Bifunctional purine biosynthesis protein PURH OS=Homo sapiens GN=ATIC PE=1 SV=3</t>
  </si>
  <si>
    <t>PUR9_HUMAN</t>
  </si>
  <si>
    <t>ATIC</t>
  </si>
  <si>
    <t>Glutamate--cysteine ligase catalytic subunit OS=Homo sapiens GN=GCLC PE=1 SV=2</t>
  </si>
  <si>
    <t>GSH1_HUMAN</t>
  </si>
  <si>
    <t>GCLC</t>
  </si>
  <si>
    <t>Ribose-phosphate pyrophosphokinase 1 OS=Homo sapiens GN=PRPS1 PE=1 SV=2</t>
  </si>
  <si>
    <t>PRPS1_HUMAN</t>
  </si>
  <si>
    <t>PRPS1</t>
  </si>
  <si>
    <t>Ubiquitin carboxyl-terminal hydrolase 14 OS=Homo sapiens GN=USP14 PE=1 SV=3</t>
  </si>
  <si>
    <t>UBP14_HUMAN</t>
  </si>
  <si>
    <t>USP14</t>
  </si>
  <si>
    <t>14-3-3 protein epsilon OS=Homo sapiens GN=YWHAE PE=1 SV=1</t>
  </si>
  <si>
    <t>1433E_HUMAN</t>
  </si>
  <si>
    <t>YWHAE</t>
  </si>
  <si>
    <t>6-phosphogluconate dehydrogenase, decarboxylating OS=Homo sapiens GN=PGD PE=1 SV=3</t>
  </si>
  <si>
    <t>6PGD_HUMAN</t>
  </si>
  <si>
    <t>PGD</t>
  </si>
  <si>
    <t>Alpha-1-antichymotrypsin OS=Homo sapiens GN=SERPINA3 PE=1 SV=2</t>
  </si>
  <si>
    <t>AACT_HUMAN</t>
  </si>
  <si>
    <t>SERPINA3</t>
  </si>
  <si>
    <t>Calpastatin OS=Homo sapiens GN=CAST PE=1 SV=4</t>
  </si>
  <si>
    <t>ICAL_HUMAN</t>
  </si>
  <si>
    <t>CAST</t>
  </si>
  <si>
    <t>Antithrombin-III OS=Homo sapiens GN=SERPINC1 PE=1 SV=1</t>
  </si>
  <si>
    <t>ANT3_HUMAN</t>
  </si>
  <si>
    <t>SERPINC1</t>
  </si>
  <si>
    <t>Thrombospondin-1 OS=Homo sapiens GN=THBS1 PE=1 SV=2</t>
  </si>
  <si>
    <t>TSP1_HUMAN</t>
  </si>
  <si>
    <t>THBS1</t>
  </si>
  <si>
    <t>129 kDa</t>
  </si>
  <si>
    <t>Immunoglobulin kappa constant OS=Homo sapiens GN=IGKC PE=1 SV=2</t>
  </si>
  <si>
    <t>IGKC_HUMAN</t>
  </si>
  <si>
    <t>IGKC</t>
  </si>
  <si>
    <t>Pyruvate kinase PKLR OS=Homo sapiens GN=PKLR PE=1 SV=2</t>
  </si>
  <si>
    <t>KPYR_HUMAN</t>
  </si>
  <si>
    <t>PKLR</t>
  </si>
  <si>
    <t>T-complex protein 1 subunit zeta OS=Homo sapiens GN=CCT6A PE=1 SV=3</t>
  </si>
  <si>
    <t>TCPZ_HUMAN</t>
  </si>
  <si>
    <t>CCT6A</t>
  </si>
  <si>
    <t>GTP-binding nuclear protein Ran OS=Homo sapiens GN=RAN PE=1 SV=3</t>
  </si>
  <si>
    <t>RAN_HUMAN</t>
  </si>
  <si>
    <t>RAN</t>
  </si>
  <si>
    <t>Adenosylhomocysteinase OS=Homo sapiens GN=AHCY PE=1 SV=4</t>
  </si>
  <si>
    <t>SAHH_HUMAN</t>
  </si>
  <si>
    <t>AHCY</t>
  </si>
  <si>
    <t>E3 ubiquitin-protein ligase RNF123 OS=Homo sapiens GN=RNF123 PE=1 SV=1</t>
  </si>
  <si>
    <t>RN123_HUMAN</t>
  </si>
  <si>
    <t>RNF123</t>
  </si>
  <si>
    <t>T-complex protein 1 subunit delta OS=Homo sapiens GN=CCT4 PE=1 SV=4</t>
  </si>
  <si>
    <t>TCPD_HUMAN</t>
  </si>
  <si>
    <t>CCT4</t>
  </si>
  <si>
    <t>C-1-tetrahydrofolate synthase, cytoplasmic OS=Homo sapiens GN=MTHFD1 PE=1 SV=3</t>
  </si>
  <si>
    <t>C1TC_HUMAN</t>
  </si>
  <si>
    <t>MTHFD1</t>
  </si>
  <si>
    <t>Porphobilinogen deaminase OS=Homo sapiens GN=HMBS PE=1 SV=2</t>
  </si>
  <si>
    <t>HEM3_HUMAN</t>
  </si>
  <si>
    <t>HMBS</t>
  </si>
  <si>
    <t>Complement C5 OS=Homo sapiens GN=C5 PE=1 SV=4</t>
  </si>
  <si>
    <t>CO5_HUMAN</t>
  </si>
  <si>
    <t>188 kDa</t>
  </si>
  <si>
    <t>C4b-binding protein alpha chain OS=Homo sapiens GN=C4BPA PE=1 SV=2</t>
  </si>
  <si>
    <t>C4BPA_HUMAN</t>
  </si>
  <si>
    <t>C4BPA</t>
  </si>
  <si>
    <t>Complement factor B OS=Homo sapiens GN=CFB PE=1 SV=2</t>
  </si>
  <si>
    <t>CFAB_HUMAN</t>
  </si>
  <si>
    <t>CFB</t>
  </si>
  <si>
    <t>Dematin OS=Homo sapiens GN=DMTN PE=1 SV=3</t>
  </si>
  <si>
    <t>DEMA_HUMAN</t>
  </si>
  <si>
    <t>DMTN</t>
  </si>
  <si>
    <t>Ribonuclease inhibitor OS=Homo sapiens GN=RNH1 PE=1 SV=2</t>
  </si>
  <si>
    <t>RINI_HUMAN</t>
  </si>
  <si>
    <t>RNH1</t>
  </si>
  <si>
    <t>Glutathione S-transferase omega-1 OS=Homo sapiens GN=GSTO1 PE=1 SV=2</t>
  </si>
  <si>
    <t>GSTO1_HUMAN</t>
  </si>
  <si>
    <t>GSTO1</t>
  </si>
  <si>
    <t>Inter-alpha-trypsin inhibitor heavy chain H1 OS=Homo sapiens GN=ITIH1 PE=1 SV=3</t>
  </si>
  <si>
    <t>ITIH1_HUMAN</t>
  </si>
  <si>
    <t>ITIH1</t>
  </si>
  <si>
    <t>Tubulin beta-4B chain OS=Homo sapiens GN=TUBB4B PE=1 SV=1</t>
  </si>
  <si>
    <t>TBB4B_HUMAN</t>
  </si>
  <si>
    <t>TUBB4B</t>
  </si>
  <si>
    <t>Exportin-7 OS=Homo sapiens GN=XPO7 PE=1 SV=3</t>
  </si>
  <si>
    <t>XPO7_HUMAN</t>
  </si>
  <si>
    <t>XPO7</t>
  </si>
  <si>
    <t>Peroxiredoxin-1 OS=Homo sapiens GN=PRDX1 PE=1 SV=1</t>
  </si>
  <si>
    <t>PRDX1_HUMAN</t>
  </si>
  <si>
    <t>PRDX1</t>
  </si>
  <si>
    <t>Tubulin alpha-1B chain OS=Homo sapiens GN=TUBA1B PE=1 SV=1</t>
  </si>
  <si>
    <t>TBA1B_HUMAN</t>
  </si>
  <si>
    <t>TUBA1B</t>
  </si>
  <si>
    <t>Serine/threonine-protein phosphatase 2A 65 kDa regulatory subunit A alpha isoform OS=Homo sapiens GN=PPP2R1A PE=1 SV=4</t>
  </si>
  <si>
    <t>2AAA_HUMAN</t>
  </si>
  <si>
    <t>PPP2R1A</t>
  </si>
  <si>
    <t>55 kDa erythrocyte membrane protein OS=Homo sapiens GN=MPP1 PE=1 SV=2</t>
  </si>
  <si>
    <t>EM55_HUMAN</t>
  </si>
  <si>
    <t>MPP1</t>
  </si>
  <si>
    <t>Ubiquitin carboxyl-terminal hydrolase 5 OS=Homo sapiens GN=USP5 PE=1 SV=2</t>
  </si>
  <si>
    <t>UBP5_HUMAN</t>
  </si>
  <si>
    <t>USP5</t>
  </si>
  <si>
    <t>Alpha-2-HS-glycoprotein OS=Homo sapiens GN=AHSG PE=1 SV=1</t>
  </si>
  <si>
    <t>FETUA_HUMAN</t>
  </si>
  <si>
    <t>AHSG</t>
  </si>
  <si>
    <t>Importin subunit beta-1 OS=Homo sapiens GN=KPNB1 PE=1 SV=2</t>
  </si>
  <si>
    <t>IMB1_HUMAN</t>
  </si>
  <si>
    <t>KPNB1</t>
  </si>
  <si>
    <t>ATP-dependent 6-phosphofructokinase, liver type OS=Homo sapiens GN=PFKL PE=1 SV=6</t>
  </si>
  <si>
    <t>PFKAL_HUMAN</t>
  </si>
  <si>
    <t>PFKL</t>
  </si>
  <si>
    <t>Prothrombin OS=Homo sapiens GN=F2 PE=1 SV=2</t>
  </si>
  <si>
    <t>THRB_HUMAN</t>
  </si>
  <si>
    <t>Tripeptidyl-peptidase 2 OS=Homo sapiens GN=TPP2 PE=1 SV=4</t>
  </si>
  <si>
    <t>TPP2_HUMAN</t>
  </si>
  <si>
    <t>TPP2</t>
  </si>
  <si>
    <t>Fermitin family homolog 3 OS=Homo sapiens GN=FERMT3 PE=1 SV=1</t>
  </si>
  <si>
    <t>URP2_HUMAN</t>
  </si>
  <si>
    <t>FERMT3</t>
  </si>
  <si>
    <t>Gelsolin OS=Homo sapiens GN=GSN PE=1 SV=1</t>
  </si>
  <si>
    <t>GELS_HUMAN</t>
  </si>
  <si>
    <t>GSN</t>
  </si>
  <si>
    <t>Multifunctional protein ADE2 OS=Homo sapiens GN=PAICS PE=1 SV=3</t>
  </si>
  <si>
    <t>PUR6_HUMAN</t>
  </si>
  <si>
    <t>PAICS</t>
  </si>
  <si>
    <t>Lactotransferrin OS=Homo sapiens GN=LTF PE=1 SV=6</t>
  </si>
  <si>
    <t>TRFL_HUMAN</t>
  </si>
  <si>
    <t>LTF</t>
  </si>
  <si>
    <t>78 kDa</t>
  </si>
  <si>
    <t>Alpha-1B-glycoprotein OS=Homo sapiens GN=A1BG PE=1 SV=4</t>
  </si>
  <si>
    <t>A1BG_HUMAN</t>
  </si>
  <si>
    <t>A1BG</t>
  </si>
  <si>
    <t>L-lactate dehydrogenase A chain OS=Homo sapiens GN=LDHA PE=1 SV=2</t>
  </si>
  <si>
    <t>LDHA_HUMAN</t>
  </si>
  <si>
    <t>LDHA</t>
  </si>
  <si>
    <t>Ubiquitin carboxyl-terminal hydrolase 15 OS=Homo sapiens GN=USP15 PE=1 SV=3</t>
  </si>
  <si>
    <t>UBP15_HUMAN</t>
  </si>
  <si>
    <t>USP15</t>
  </si>
  <si>
    <t>Cofilin-1 OS=Homo sapiens GN=CFL1 PE=1 SV=3</t>
  </si>
  <si>
    <t>COF1_HUMAN</t>
  </si>
  <si>
    <t>CFL1</t>
  </si>
  <si>
    <t>26S proteasome non-ATPase regulatory subunit 2 OS=Homo sapiens GN=PSMD2 PE=1 SV=3</t>
  </si>
  <si>
    <t>PSMD2_HUMAN</t>
  </si>
  <si>
    <t>PSMD2</t>
  </si>
  <si>
    <t>Importin-5 OS=Homo sapiens GN=IPO5 PE=1 SV=4</t>
  </si>
  <si>
    <t>IPO5_HUMAN</t>
  </si>
  <si>
    <t>IPO5</t>
  </si>
  <si>
    <t>Kininogen-1 OS=Homo sapiens GN=KNG1 PE=1 SV=2</t>
  </si>
  <si>
    <t>KNG1_HUMAN</t>
  </si>
  <si>
    <t>KNG1</t>
  </si>
  <si>
    <t>Plasma protease C1 inhibitor OS=Homo sapiens GN=SERPING1 PE=1 SV=2</t>
  </si>
  <si>
    <t>IC1_HUMAN</t>
  </si>
  <si>
    <t>SERPING1</t>
  </si>
  <si>
    <t>Histidine-rich glycoprotein OS=Homo sapiens GN=HRG PE=1 SV=1</t>
  </si>
  <si>
    <t>HRG_HUMAN</t>
  </si>
  <si>
    <t>HRG</t>
  </si>
  <si>
    <t>Protein/nucleic acid deglycase DJ-1 OS=Homo sapiens GN=PARK7 PE=1 SV=2</t>
  </si>
  <si>
    <t>PARK7_HUMAN</t>
  </si>
  <si>
    <t>PARK7</t>
  </si>
  <si>
    <t>Stress-induced-phosphoprotein 1 OS=Homo sapiens GN=STIP1 PE=1 SV=1</t>
  </si>
  <si>
    <t>STIP1_HUMAN</t>
  </si>
  <si>
    <t>STIP1</t>
  </si>
  <si>
    <t>UV excision repair protein RAD23 homolog A OS=Homo sapiens GN=RAD23A PE=1 SV=1</t>
  </si>
  <si>
    <t>RD23A_HUMAN</t>
  </si>
  <si>
    <t>RAD23A</t>
  </si>
  <si>
    <t>Protein argonaute-2 OS=Homo sapiens GN=AGO2 PE=1 SV=3</t>
  </si>
  <si>
    <t>AGO2_HUMAN</t>
  </si>
  <si>
    <t>AGO2</t>
  </si>
  <si>
    <t>DNA damage-binding protein 1 OS=Homo sapiens GN=DDB1 PE=1 SV=1</t>
  </si>
  <si>
    <t>DDB1_HUMAN</t>
  </si>
  <si>
    <t>DDB1</t>
  </si>
  <si>
    <t>127 kDa</t>
  </si>
  <si>
    <t>Moesin OS=Homo sapiens GN=MSN PE=1 SV=3</t>
  </si>
  <si>
    <t>MOES_HUMAN</t>
  </si>
  <si>
    <t>MSN</t>
  </si>
  <si>
    <t>Vinculin OS=Homo sapiens GN=VCL PE=1 SV=4</t>
  </si>
  <si>
    <t>VINC_HUMAN</t>
  </si>
  <si>
    <t>VCL</t>
  </si>
  <si>
    <t>Biliverdin reductase A OS=Homo sapiens GN=BLVRA PE=1 SV=2</t>
  </si>
  <si>
    <t>BIEA_HUMAN</t>
  </si>
  <si>
    <t>BLVRA</t>
  </si>
  <si>
    <t>Transketolase OS=Homo sapiens GN=TKT PE=1 SV=3</t>
  </si>
  <si>
    <t>TKT_HUMAN</t>
  </si>
  <si>
    <t>TKT</t>
  </si>
  <si>
    <t>Uroporphyrinogen decarboxylase OS=Homo sapiens GN=UROD PE=1 SV=2</t>
  </si>
  <si>
    <t>DCUP_HUMAN</t>
  </si>
  <si>
    <t>UROD</t>
  </si>
  <si>
    <t>Proteasome subunit alpha type-1 OS=Homo sapiens GN=PSMA1 PE=1 SV=1</t>
  </si>
  <si>
    <t>PSA1_HUMAN</t>
  </si>
  <si>
    <t>PSMA1</t>
  </si>
  <si>
    <t>Heat shock 70 kDa protein 4 OS=Homo sapiens GN=HSPA4 PE=1 SV=4</t>
  </si>
  <si>
    <t>HSP74_HUMAN</t>
  </si>
  <si>
    <t>HSPA4</t>
  </si>
  <si>
    <t>Phosphoribosylformylglycinamidine synthase OS=Homo sapiens GN=PFAS PE=1 SV=4</t>
  </si>
  <si>
    <t>PUR4_HUMAN</t>
  </si>
  <si>
    <t>PFAS</t>
  </si>
  <si>
    <t>Dipeptidyl peptidase 3 OS=Homo sapiens GN=DPP3 PE=1 SV=2</t>
  </si>
  <si>
    <t>DPP3_HUMAN</t>
  </si>
  <si>
    <t>DPP3</t>
  </si>
  <si>
    <t>Adenylate kinase isoenzyme 1 OS=Homo sapiens GN=AK1 PE=1 SV=3</t>
  </si>
  <si>
    <t>KAD1_HUMAN</t>
  </si>
  <si>
    <t>AK1</t>
  </si>
  <si>
    <t>GDP-L-fucose synthase OS=Homo sapiens GN=TSTA3 PE=1 SV=1</t>
  </si>
  <si>
    <t>FCL_HUMAN</t>
  </si>
  <si>
    <t>TSTA3</t>
  </si>
  <si>
    <t>Protein DDI1 homolog 2 OS=Homo sapiens GN=DDI2 PE=1 SV=1</t>
  </si>
  <si>
    <t>DDI2_HUMAN</t>
  </si>
  <si>
    <t>DDI2</t>
  </si>
  <si>
    <t>Immunoglobulin lambda constant 2 OS=Homo sapiens GN=IGLC2 PE=1 SV=1</t>
  </si>
  <si>
    <t>IGLC2_HUMAN</t>
  </si>
  <si>
    <t>IGLC2</t>
  </si>
  <si>
    <t>Heat shock 70 kDa protein 1A OS=Homo sapiens GN=HSPA1A PE=1 SV=1</t>
  </si>
  <si>
    <t>HS71A_HUMAN (+1)</t>
  </si>
  <si>
    <t>HSPA1A</t>
  </si>
  <si>
    <t>Nucleoside diphosphate kinase A OS=Homo sapiens GN=NME1 PE=1 SV=1</t>
  </si>
  <si>
    <t>NDKA_HUMAN</t>
  </si>
  <si>
    <t>NME1</t>
  </si>
  <si>
    <t>Elongation factor 2 OS=Homo sapiens GN=EEF2 PE=1 SV=4</t>
  </si>
  <si>
    <t>EF2_HUMAN</t>
  </si>
  <si>
    <t>EEF2</t>
  </si>
  <si>
    <t>Programmed cell death 6-interacting protein OS=Homo sapiens GN=PDCD6IP PE=1 SV=1</t>
  </si>
  <si>
    <t>PDC6I_HUMAN</t>
  </si>
  <si>
    <t>PDCD6IP</t>
  </si>
  <si>
    <t>Hypoxanthine-guanine phosphoribosyltransferase OS=Homo sapiens GN=HPRT1 PE=1 SV=2</t>
  </si>
  <si>
    <t>HPRT_HUMAN</t>
  </si>
  <si>
    <t>HPRT1</t>
  </si>
  <si>
    <t>Proteasome inhibitor PI31 subunit OS=Homo sapiens GN=PSMF1 PE=1 SV=2</t>
  </si>
  <si>
    <t>PSMF1_HUMAN</t>
  </si>
  <si>
    <t>PSMF1</t>
  </si>
  <si>
    <t>Peptidyl-prolyl cis-trans isomerase A OS=Homo sapiens GN=PPIA PE=1 SV=2</t>
  </si>
  <si>
    <t>PPIA_HUMAN</t>
  </si>
  <si>
    <t>PPIA</t>
  </si>
  <si>
    <t>Alpha-actinin-1 OS=Homo sapiens GN=ACTN1 PE=1 SV=2</t>
  </si>
  <si>
    <t>ACTN1_HUMAN</t>
  </si>
  <si>
    <t>ACTN1</t>
  </si>
  <si>
    <t>Exportin-1 OS=Homo sapiens GN=XPO1 PE=1 SV=1</t>
  </si>
  <si>
    <t>XPO1_HUMAN</t>
  </si>
  <si>
    <t>XPO1</t>
  </si>
  <si>
    <t>Apolipoprotein A-IV OS=Homo sapiens GN=APOA4 PE=1 SV=3</t>
  </si>
  <si>
    <t>APOA4_HUMAN</t>
  </si>
  <si>
    <t>APOA4</t>
  </si>
  <si>
    <t>Aspartate aminotransferase, cytoplasmic OS=Homo sapiens GN=GOT1 PE=1 SV=3</t>
  </si>
  <si>
    <t>AATC_HUMAN</t>
  </si>
  <si>
    <t>GOT1</t>
  </si>
  <si>
    <t>S-formylglutathione hydrolase OS=Homo sapiens GN=ESD PE=1 SV=2</t>
  </si>
  <si>
    <t>ESTD_HUMAN</t>
  </si>
  <si>
    <t>ESD</t>
  </si>
  <si>
    <t>Alpha-1-acid glycoprotein 1 OS=Homo sapiens GN=ORM1 PE=1 SV=1</t>
  </si>
  <si>
    <t>A1AG1_HUMAN</t>
  </si>
  <si>
    <t>ORM1</t>
  </si>
  <si>
    <t>Eukaryotic initiation factor 4A-I OS=Homo sapiens GN=EIF4A1 PE=1 SV=1</t>
  </si>
  <si>
    <t>IF4A1_HUMAN</t>
  </si>
  <si>
    <t>EIF4A1</t>
  </si>
  <si>
    <t>Afamin OS=Homo sapiens GN=AFM PE=1 SV=1</t>
  </si>
  <si>
    <t>AFAM_HUMAN</t>
  </si>
  <si>
    <t>AFM</t>
  </si>
  <si>
    <t>GMP reductase 1 OS=Homo sapiens GN=GMPR PE=1 SV=1</t>
  </si>
  <si>
    <t>GMPR1_HUMAN</t>
  </si>
  <si>
    <t>GMPR</t>
  </si>
  <si>
    <t>26S proteasome non-ATPase regulatory subunit 1 OS=Homo sapiens GN=PSMD1 PE=1 SV=2</t>
  </si>
  <si>
    <t>PSMD1_HUMAN</t>
  </si>
  <si>
    <t>PSMD1</t>
  </si>
  <si>
    <t>GTPase-activating protein and VPS9 domain-containing protein 1 OS=Homo sapiens GN=GAPVD1 PE=1 SV=2</t>
  </si>
  <si>
    <t>GAPD1_HUMAN</t>
  </si>
  <si>
    <t>GAPVD1</t>
  </si>
  <si>
    <t>14-3-3 protein theta OS=Homo sapiens GN=YWHAQ PE=1 SV=1</t>
  </si>
  <si>
    <t>1433T_HUMAN</t>
  </si>
  <si>
    <t>YWHAQ</t>
  </si>
  <si>
    <t>Leukotriene A-4 hydrolase OS=Homo sapiens GN=LTA4H PE=1 SV=2</t>
  </si>
  <si>
    <t>LKHA4_HUMAN</t>
  </si>
  <si>
    <t>LTA4H</t>
  </si>
  <si>
    <t>Beta-2-glycoprotein 1 OS=Homo sapiens GN=APOH PE=1 SV=3</t>
  </si>
  <si>
    <t>APOH_HUMAN</t>
  </si>
  <si>
    <t>APOH</t>
  </si>
  <si>
    <t>E2 ubiquitin-conjugating enzyme OS=Homo sapiens GN=UBE2O PE=1 SV=3</t>
  </si>
  <si>
    <t>sp|Q9C0C9|UBE2O_HUMAN</t>
  </si>
  <si>
    <t>UBE2O</t>
  </si>
  <si>
    <t>Adenylosuccinate lyase OS=Homo sapiens GN=ADSL PE=1 SV=2</t>
  </si>
  <si>
    <t>PUR8_HUMAN</t>
  </si>
  <si>
    <t>ADSL</t>
  </si>
  <si>
    <t>Vitronectin OS=Homo sapiens GN=VTN PE=1 SV=1</t>
  </si>
  <si>
    <t>VTNC_HUMAN</t>
  </si>
  <si>
    <t>VTN</t>
  </si>
  <si>
    <t>Alpha-2-antiplasmin OS=Homo sapiens GN=SERPINF2 PE=1 SV=3</t>
  </si>
  <si>
    <t>A2AP_HUMAN</t>
  </si>
  <si>
    <t>SERPINF2</t>
  </si>
  <si>
    <t>Flotillin-1 OS=Homo sapiens GN=FLOT1 PE=1 SV=3</t>
  </si>
  <si>
    <t>FLOT1_HUMAN</t>
  </si>
  <si>
    <t>FLOT1</t>
  </si>
  <si>
    <t>Angiotensinogen OS=Homo sapiens GN=AGT PE=1 SV=1</t>
  </si>
  <si>
    <t>ANGT_HUMAN</t>
  </si>
  <si>
    <t>AGT</t>
  </si>
  <si>
    <t>Malate dehydrogenase, cytoplasmic OS=Homo sapiens GN=MDH1 PE=1 SV=4</t>
  </si>
  <si>
    <t>MDHC_HUMAN</t>
  </si>
  <si>
    <t>MDH1</t>
  </si>
  <si>
    <t>Plastin-2 OS=Homo sapiens GN=LCP1 PE=1 SV=6</t>
  </si>
  <si>
    <t>PLSL_HUMAN</t>
  </si>
  <si>
    <t>LCP1</t>
  </si>
  <si>
    <t>Carbonic anhydrase 3 OS=Homo sapiens GN=CA3 PE=1 SV=3</t>
  </si>
  <si>
    <t>CAH3_HUMAN</t>
  </si>
  <si>
    <t>CA3</t>
  </si>
  <si>
    <t>Transaldolase OS=Homo sapiens GN=TALDO1 PE=1 SV=2</t>
  </si>
  <si>
    <t>TALDO_HUMAN</t>
  </si>
  <si>
    <t>TALDO1</t>
  </si>
  <si>
    <t>Nicotinate phosphoribosyltransferase OS=Homo sapiens GN=NAPRT PE=1 SV=2</t>
  </si>
  <si>
    <t>PNCB_HUMAN</t>
  </si>
  <si>
    <t>NAPRT</t>
  </si>
  <si>
    <t>Tropomodulin-1 OS=Homo sapiens GN=TMOD1 PE=1 SV=1</t>
  </si>
  <si>
    <t>TMOD1_HUMAN</t>
  </si>
  <si>
    <t>TMOD1</t>
  </si>
  <si>
    <t>V-type proton ATPase catalytic subunit A OS=Homo sapiens GN=ATP6V1A PE=1 SV=2</t>
  </si>
  <si>
    <t>VATA_HUMAN</t>
  </si>
  <si>
    <t>ATP6V1A</t>
  </si>
  <si>
    <t>Plectin OS=Homo sapiens GN=PLEC PE=1 SV=3</t>
  </si>
  <si>
    <t>PLEC_HUMAN</t>
  </si>
  <si>
    <t>PLEC</t>
  </si>
  <si>
    <t>532 kDa</t>
  </si>
  <si>
    <t>Hsc70-interacting protein OS=Homo sapiens GN=ST13 PE=1 SV=2</t>
  </si>
  <si>
    <t>F10A1_HUMAN</t>
  </si>
  <si>
    <t>ST13</t>
  </si>
  <si>
    <t>Proliferation-associated protein 2G4 OS=Homo sapiens GN=PA2G4 PE=1 SV=3</t>
  </si>
  <si>
    <t>PA2G4_HUMAN</t>
  </si>
  <si>
    <t>PA2G4</t>
  </si>
  <si>
    <t>Elongation factor 1-alpha 1 OS=Homo sapiens GN=EEF1A1 PE=1 SV=1</t>
  </si>
  <si>
    <t>EF1A1_HUMAN</t>
  </si>
  <si>
    <t>EEF1A1</t>
  </si>
  <si>
    <t>von Willebrand factor OS=Homo sapiens GN=VWF PE=1 SV=4</t>
  </si>
  <si>
    <t>VWF_HUMAN</t>
  </si>
  <si>
    <t>VWF</t>
  </si>
  <si>
    <t>Protein-L-isoaspartate(D-aspartate) O-methyltransferase OS=Homo sapiens GN=PCMT1 PE=1 SV=4</t>
  </si>
  <si>
    <t>PIMT_HUMAN</t>
  </si>
  <si>
    <t>PCMT1</t>
  </si>
  <si>
    <t>Serine/threonine-protein phosphatase 2A activator OS=Homo sapiens GN=PTPA PE=1 SV=3</t>
  </si>
  <si>
    <t>PTPA_HUMAN</t>
  </si>
  <si>
    <t>PTPA</t>
  </si>
  <si>
    <t>14-3-3 protein zeta/delta OS=Homo sapiens GN=YWHAZ PE=1 SV=1</t>
  </si>
  <si>
    <t>1433Z_HUMAN</t>
  </si>
  <si>
    <t>YWHAZ</t>
  </si>
  <si>
    <t>Flotillin-2 OS=Homo sapiens GN=FLOT2 PE=1 SV=2</t>
  </si>
  <si>
    <t>FLOT2_HUMAN</t>
  </si>
  <si>
    <t>FLOT2</t>
  </si>
  <si>
    <t>Clusterin OS=Homo sapiens GN=CLU PE=1 SV=1</t>
  </si>
  <si>
    <t>CLUS_HUMAN</t>
  </si>
  <si>
    <t>CLU</t>
  </si>
  <si>
    <t>Glucose-6-phosphate 1-dehydrogenase OS=Homo sapiens GN=G6PD PE=1 SV=4</t>
  </si>
  <si>
    <t>G6PD_HUMAN</t>
  </si>
  <si>
    <t>G6PD</t>
  </si>
  <si>
    <t>Serine/threonine-protein kinase WNK1 OS=Homo sapiens GN=WNK1 PE=1 SV=2</t>
  </si>
  <si>
    <t>WNK1_HUMAN</t>
  </si>
  <si>
    <t>WNK1</t>
  </si>
  <si>
    <t>251 kDa</t>
  </si>
  <si>
    <t>Acetyl-CoA acetyltransferase, cytosolic OS=Homo sapiens GN=ACAT2 PE=1 SV=2</t>
  </si>
  <si>
    <t>THIC_HUMAN</t>
  </si>
  <si>
    <t>ACAT2</t>
  </si>
  <si>
    <t>Myeloperoxidase OS=Homo sapiens GN=MPO PE=1 SV=1</t>
  </si>
  <si>
    <t>PERM_HUMAN</t>
  </si>
  <si>
    <t>MPO</t>
  </si>
  <si>
    <t>84 kDa</t>
  </si>
  <si>
    <t>Importin-7 OS=Homo sapiens GN=IPO7 PE=1 SV=1</t>
  </si>
  <si>
    <t>IPO7_HUMAN</t>
  </si>
  <si>
    <t>IPO7</t>
  </si>
  <si>
    <t>120 kDa</t>
  </si>
  <si>
    <t>3-mercaptopyruvate sulfurtransferase OS=Homo sapiens GN=MPST PE=1 SV=3</t>
  </si>
  <si>
    <t>THTM_HUMAN</t>
  </si>
  <si>
    <t>MPST</t>
  </si>
  <si>
    <t>26S proteasome non-ATPase regulatory subunit 3 OS=Homo sapiens GN=PSMD3 PE=1 SV=2</t>
  </si>
  <si>
    <t>PSMD3_HUMAN</t>
  </si>
  <si>
    <t>PSMD3</t>
  </si>
  <si>
    <t>F-box only protein 7 OS=Homo sapiens GN=FBXO7 PE=1 SV=1</t>
  </si>
  <si>
    <t>FBX7_HUMAN</t>
  </si>
  <si>
    <t>FBXO7</t>
  </si>
  <si>
    <t>Phosphoglucomutase-2 OS=Homo sapiens GN=PGM2 PE=1 SV=4</t>
  </si>
  <si>
    <t>PGM2_HUMAN</t>
  </si>
  <si>
    <t>PGM2</t>
  </si>
  <si>
    <t>Importin-9 OS=Homo sapiens GN=IPO9 PE=1 SV=3</t>
  </si>
  <si>
    <t>IPO9_HUMAN</t>
  </si>
  <si>
    <t>IPO9</t>
  </si>
  <si>
    <t>Eukaryotic translation initiation factor 5A-1 OS=Homo sapiens GN=EIF5A PE=1 SV=2</t>
  </si>
  <si>
    <t>IF5A1_HUMAN</t>
  </si>
  <si>
    <t>EIF5A</t>
  </si>
  <si>
    <t>Obg-like ATPase 1 OS=Homo sapiens GN=OLA1 PE=1 SV=2</t>
  </si>
  <si>
    <t>OLA1_HUMAN</t>
  </si>
  <si>
    <t>OLA1</t>
  </si>
  <si>
    <t>Hydroxyacylglutathione hydrolase, mitochondrial OS=Homo sapiens GN=HAGH PE=1 SV=2</t>
  </si>
  <si>
    <t>GLO2_HUMAN</t>
  </si>
  <si>
    <t>HAGH</t>
  </si>
  <si>
    <t>Protein diaphanous homolog 1 OS=Homo sapiens GN=DIAPH1 PE=1 SV=2</t>
  </si>
  <si>
    <t>DIAP1_HUMAN</t>
  </si>
  <si>
    <t>DIAPH1</t>
  </si>
  <si>
    <t>Glucose-6-phosphate isomerase OS=Homo sapiens GN=GPI PE=1 SV=4</t>
  </si>
  <si>
    <t>G6PI_HUMAN</t>
  </si>
  <si>
    <t>GPI</t>
  </si>
  <si>
    <t>26S proteasome regulatory subunit 10B OS=Homo sapiens GN=PSMC6 PE=1 SV=1</t>
  </si>
  <si>
    <t>PRS10_HUMAN</t>
  </si>
  <si>
    <t>PSMC6</t>
  </si>
  <si>
    <t>Glutathione reductase, mitochondrial OS=Homo sapiens GN=GSR PE=1 SV=2</t>
  </si>
  <si>
    <t>GSHR_HUMAN</t>
  </si>
  <si>
    <t>GSR</t>
  </si>
  <si>
    <t>Superoxide dismutase [Cu-Zn] OS=Homo sapiens GN=SOD1 PE=1 SV=2</t>
  </si>
  <si>
    <t>SODC_HUMAN</t>
  </si>
  <si>
    <t>SOD1</t>
  </si>
  <si>
    <t>Heparin cofactor 2 OS=Homo sapiens GN=SERPIND1 PE=1 SV=3</t>
  </si>
  <si>
    <t>HEP2_HUMAN</t>
  </si>
  <si>
    <t>SERPIND1</t>
  </si>
  <si>
    <t>26S proteasome regulatory subunit 6A OS=Homo sapiens GN=PSMC3 PE=1 SV=3</t>
  </si>
  <si>
    <t>PRS6A_HUMAN</t>
  </si>
  <si>
    <t>PSMC3</t>
  </si>
  <si>
    <t>Alpha-soluble NSF attachment protein OS=Homo sapiens GN=NAPA PE=1 SV=3</t>
  </si>
  <si>
    <t>SNAA_HUMAN</t>
  </si>
  <si>
    <t>NAPA</t>
  </si>
  <si>
    <t>Proteasome activator complex subunit 1 OS=Homo sapiens GN=PSME1 PE=1 SV=1</t>
  </si>
  <si>
    <t>PSME1_HUMAN</t>
  </si>
  <si>
    <t>PSME1</t>
  </si>
  <si>
    <t>Glyoxalase domain-containing protein 4 OS=Homo sapiens GN=GLOD4 PE=1 SV=1</t>
  </si>
  <si>
    <t>GLOD4_HUMAN</t>
  </si>
  <si>
    <t>GLOD4</t>
  </si>
  <si>
    <t>Annexin A7 OS=Homo sapiens GN=ANXA7 PE=1 SV=3</t>
  </si>
  <si>
    <t>ANXA7_HUMAN</t>
  </si>
  <si>
    <t>ANXA7</t>
  </si>
  <si>
    <t>Dynamin-2 OS=Homo sapiens GN=DNM2 PE=1 SV=2</t>
  </si>
  <si>
    <t>DYN2_HUMAN</t>
  </si>
  <si>
    <t>DNM2</t>
  </si>
  <si>
    <t>Protein arginine N-methyltransferase 5 OS=Homo sapiens GN=PRMT5 PE=1 SV=4</t>
  </si>
  <si>
    <t>ANM5_HUMAN</t>
  </si>
  <si>
    <t>PRMT5</t>
  </si>
  <si>
    <t>Ubiquitin-associated domain-containing protein 1 OS=Homo sapiens GN=UBAC1 PE=1 SV=1</t>
  </si>
  <si>
    <t>UBAC1_HUMAN</t>
  </si>
  <si>
    <t>UBAC1</t>
  </si>
  <si>
    <t>Aldehyde dehydrogenase family 16 member A1 OS=Homo sapiens GN=ALDH16A1 PE=1 SV=2</t>
  </si>
  <si>
    <t>A16A1_HUMAN</t>
  </si>
  <si>
    <t>ALDH16A1</t>
  </si>
  <si>
    <t>Proteasome subunit alpha type-4 OS=Homo sapiens GN=PSMA4 PE=1 SV=1</t>
  </si>
  <si>
    <t>PSA4_HUMAN</t>
  </si>
  <si>
    <t>PSMA4</t>
  </si>
  <si>
    <t>AP-2 complex subunit alpha-1 OS=Homo sapiens GN=AP2A1 PE=1 SV=3</t>
  </si>
  <si>
    <t>AP2A1_HUMAN</t>
  </si>
  <si>
    <t>AP2A1</t>
  </si>
  <si>
    <t>Immunoglobulin kappa variable 3-20 OS=Homo sapiens GN=IGKV3-20 PE=1 SV=2</t>
  </si>
  <si>
    <t>KV320_HUMAN</t>
  </si>
  <si>
    <t>IGKV3-20</t>
  </si>
  <si>
    <t>Neutrophil elastase OS=Homo sapiens GN=ELANE PE=1 SV=1</t>
  </si>
  <si>
    <t>ELNE_HUMAN</t>
  </si>
  <si>
    <t>ELANE</t>
  </si>
  <si>
    <t>Calpain small subunit 1 OS=Homo sapiens GN=CAPNS1 PE=1 SV=1</t>
  </si>
  <si>
    <t>CPNS1_HUMAN</t>
  </si>
  <si>
    <t>CAPNS1</t>
  </si>
  <si>
    <t>Glutathione peroxidase 1 OS=Homo sapiens GN=GPX1 PE=1 SV=4</t>
  </si>
  <si>
    <t>GPX1_HUMAN</t>
  </si>
  <si>
    <t>GPX1</t>
  </si>
  <si>
    <t>26S proteasome regulatory subunit 7 OS=Homo sapiens GN=PSMC2 PE=1 SV=3</t>
  </si>
  <si>
    <t>PRS7_HUMAN</t>
  </si>
  <si>
    <t>PSMC2</t>
  </si>
  <si>
    <t>Protein AMBP OS=Homo sapiens GN=AMBP PE=1 SV=1</t>
  </si>
  <si>
    <t>AMBP_HUMAN</t>
  </si>
  <si>
    <t>AMBP</t>
  </si>
  <si>
    <t>PITH domain-containing protein 1 OS=Homo sapiens GN=PITHD1 PE=1 SV=1</t>
  </si>
  <si>
    <t>PITH1_HUMAN</t>
  </si>
  <si>
    <t>PITHD1</t>
  </si>
  <si>
    <t>Apolipoprotein E OS=Homo sapiens GN=APOE PE=1 SV=1</t>
  </si>
  <si>
    <t>APOE_HUMAN</t>
  </si>
  <si>
    <t>APOE</t>
  </si>
  <si>
    <t>Glucose 1,6-bisphosphate synthase OS=Homo sapiens GN=PGM2L1 PE=1 SV=3</t>
  </si>
  <si>
    <t>PGM2L_HUMAN</t>
  </si>
  <si>
    <t>PGM2L1</t>
  </si>
  <si>
    <t>26S proteasome non-ATPase regulatory subunit 13 OS=Homo sapiens GN=PSMD13 PE=1 SV=2</t>
  </si>
  <si>
    <t>PSD13_HUMAN</t>
  </si>
  <si>
    <t>PSMD13</t>
  </si>
  <si>
    <t>Proteasome activator complex subunit 2 OS=Homo sapiens GN=PSME2 PE=1 SV=4</t>
  </si>
  <si>
    <t>PSME2_HUMAN</t>
  </si>
  <si>
    <t>PSME2</t>
  </si>
  <si>
    <t>Integrin alpha-IIb OS=Homo sapiens GN=ITGA2B PE=1 SV=3</t>
  </si>
  <si>
    <t>ITA2B_HUMAN</t>
  </si>
  <si>
    <t>ITGA2B</t>
  </si>
  <si>
    <t>Proteasome subunit beta type-1 OS=Homo sapiens GN=PSMB1 PE=1 SV=2</t>
  </si>
  <si>
    <t>PSB1_HUMAN</t>
  </si>
  <si>
    <t>PSMB1</t>
  </si>
  <si>
    <t>Kell blood group glycoprotein OS=Homo sapiens GN=KEL PE=1 SV=2</t>
  </si>
  <si>
    <t>KELL_HUMAN</t>
  </si>
  <si>
    <t>KEL</t>
  </si>
  <si>
    <t>Fumarylacetoacetase OS=Homo sapiens GN=FAH PE=1 SV=2</t>
  </si>
  <si>
    <t>FAAA_HUMAN</t>
  </si>
  <si>
    <t>FAH</t>
  </si>
  <si>
    <t>26S proteasome non-ATPase regulatory subunit 6 OS=Homo sapiens GN=PSMD6 PE=1 SV=1</t>
  </si>
  <si>
    <t>PSMD6_HUMAN</t>
  </si>
  <si>
    <t>PSMD6</t>
  </si>
  <si>
    <t>Serine/threonine-protein kinase OSR1 OS=Homo sapiens GN=OXSR1 PE=1 SV=1</t>
  </si>
  <si>
    <t>OXSR1_HUMAN</t>
  </si>
  <si>
    <t>OXSR1</t>
  </si>
  <si>
    <t>WD repeat-containing protein 1 OS=Homo sapiens GN=WDR1 PE=1 SV=4</t>
  </si>
  <si>
    <t>WDR1_HUMAN</t>
  </si>
  <si>
    <t>WDR1</t>
  </si>
  <si>
    <t>Fructosamine-3-kinase OS=Homo sapiens GN=FN3K PE=1 SV=1</t>
  </si>
  <si>
    <t>FN3K_HUMAN</t>
  </si>
  <si>
    <t>FN3K</t>
  </si>
  <si>
    <t>Transmembrane protein 198 OS=Homo sapiens GN=TMEM198 PE=1 SV=1</t>
  </si>
  <si>
    <t>TM198_HUMAN</t>
  </si>
  <si>
    <t>TMEM198</t>
  </si>
  <si>
    <t>AP-2 complex subunit beta OS=Homo sapiens GN=AP2B1 PE=1 SV=1</t>
  </si>
  <si>
    <t>AP2B1_HUMAN</t>
  </si>
  <si>
    <t>AP2B1</t>
  </si>
  <si>
    <t>DnaJ homolog subfamily C member 13 OS=Homo sapiens GN=DNAJC13 PE=1 SV=5</t>
  </si>
  <si>
    <t>DJC13_HUMAN</t>
  </si>
  <si>
    <t>DNAJC13</t>
  </si>
  <si>
    <t>254 kDa</t>
  </si>
  <si>
    <t>Lactoylglutathione lyase OS=Homo sapiens GN=GLO1 PE=1 SV=4</t>
  </si>
  <si>
    <t>LGUL_HUMAN</t>
  </si>
  <si>
    <t>GLO1</t>
  </si>
  <si>
    <t>Transferrin receptor protein 1 OS=Homo sapiens GN=TFRC PE=1 SV=2</t>
  </si>
  <si>
    <t>TFR1_HUMAN</t>
  </si>
  <si>
    <t>TFRC</t>
  </si>
  <si>
    <t>26S proteasome regulatory subunit 6B OS=Homo sapiens GN=PSMC4 PE=1 SV=2</t>
  </si>
  <si>
    <t>PRS6B_HUMAN</t>
  </si>
  <si>
    <t>PSMC4</t>
  </si>
  <si>
    <t>Ribonucleoside-diphosphate reductase large subunit OS=Homo sapiens GN=RRM1 PE=1 SV=1</t>
  </si>
  <si>
    <t>RIR1_HUMAN</t>
  </si>
  <si>
    <t>RRM1</t>
  </si>
  <si>
    <t>90 kDa</t>
  </si>
  <si>
    <t>Phosphoglycerate mutase 1 OS=Homo sapiens GN=PGAM1 PE=1 SV=2</t>
  </si>
  <si>
    <t>PGAM1_HUMAN</t>
  </si>
  <si>
    <t>PGAM1</t>
  </si>
  <si>
    <t>26S proteasome non-ATPase regulatory subunit 5 OS=Homo sapiens GN=PSMD5 PE=1 SV=3</t>
  </si>
  <si>
    <t>PSMD5_HUMAN</t>
  </si>
  <si>
    <t>PSMD5</t>
  </si>
  <si>
    <t>Complement component C7 OS=Homo sapiens GN=C7 PE=1 SV=2</t>
  </si>
  <si>
    <t>CO7_HUMAN</t>
  </si>
  <si>
    <t>C7</t>
  </si>
  <si>
    <t>26S proteasome regulatory subunit 8 OS=Homo sapiens GN=PSMC5 PE=1 SV=1</t>
  </si>
  <si>
    <t>PRS8_HUMAN</t>
  </si>
  <si>
    <t>PSMC5</t>
  </si>
  <si>
    <t>Cullin-3 OS=Homo sapiens GN=CUL3 PE=1 SV=2</t>
  </si>
  <si>
    <t>CUL3_HUMAN</t>
  </si>
  <si>
    <t>CUL3</t>
  </si>
  <si>
    <t>Puromycin-sensitive aminopeptidase OS=Homo sapiens GN=NPEPPS PE=1 SV=2</t>
  </si>
  <si>
    <t>PSA_HUMAN</t>
  </si>
  <si>
    <t>NPEPPS</t>
  </si>
  <si>
    <t>CAD protein OS=Homo sapiens GN=CAD PE=1 SV=3</t>
  </si>
  <si>
    <t>PYR1_HUMAN</t>
  </si>
  <si>
    <t>CAD</t>
  </si>
  <si>
    <t>243 kDa</t>
  </si>
  <si>
    <t>Complement C1r subcomponent OS=Homo sapiens GN=C1R PE=1 SV=2</t>
  </si>
  <si>
    <t>C1R_HUMAN</t>
  </si>
  <si>
    <t>C1R</t>
  </si>
  <si>
    <t>ATPase ASNA1 OS=Homo sapiens GN=ASNA1 PE=1 SV=2</t>
  </si>
  <si>
    <t>ASNA_HUMAN</t>
  </si>
  <si>
    <t>ASNA1</t>
  </si>
  <si>
    <t>Tropomyosin alpha-4 chain OS=Homo sapiens GN=TPM4 PE=1 SV=3</t>
  </si>
  <si>
    <t>TPM4_HUMAN</t>
  </si>
  <si>
    <t>TPM4</t>
  </si>
  <si>
    <t>Vesicle-fusing ATPase OS=Homo sapiens GN=NSF PE=1 SV=3</t>
  </si>
  <si>
    <t>NSF_HUMAN</t>
  </si>
  <si>
    <t>NSF</t>
  </si>
  <si>
    <t>Complement component C9 OS=Homo sapiens GN=C9 PE=1 SV=2</t>
  </si>
  <si>
    <t>CO9_HUMAN</t>
  </si>
  <si>
    <t>Adenylyl cyclase-associated protein 1 OS=Homo sapiens GN=CAP1 PE=1 SV=5</t>
  </si>
  <si>
    <t>CAP1_HUMAN</t>
  </si>
  <si>
    <t>CAP1</t>
  </si>
  <si>
    <t>Ubiquitin-conjugating enzyme E2 variant 1 OS=Homo sapiens GN=UBE2V1 PE=1 SV=2</t>
  </si>
  <si>
    <t>UB2V1_HUMAN</t>
  </si>
  <si>
    <t>UBE2V1</t>
  </si>
  <si>
    <t>Ribose-5-phosphate isomerase OS=Homo sapiens GN=RPIA PE=1 SV=3</t>
  </si>
  <si>
    <t>RPIA_HUMAN</t>
  </si>
  <si>
    <t>RPIA</t>
  </si>
  <si>
    <t>Proteasome subunit beta type-5 OS=Homo sapiens GN=PSMB5 PE=1 SV=3</t>
  </si>
  <si>
    <t>PSB5_HUMAN</t>
  </si>
  <si>
    <t>PSMB5</t>
  </si>
  <si>
    <t>COP9 signalosome complex subunit 4 OS=Homo sapiens GN=COPS4 PE=1 SV=1</t>
  </si>
  <si>
    <t>CSN4_HUMAN</t>
  </si>
  <si>
    <t>COPS4</t>
  </si>
  <si>
    <t>Blood group Rh(CE) polypeptide OS=Homo sapiens GN=RHCE PE=1 SV=2</t>
  </si>
  <si>
    <t>RHCE_HUMAN</t>
  </si>
  <si>
    <t>RHCE</t>
  </si>
  <si>
    <t>Proteasome subunit beta type-4 OS=Homo sapiens GN=PSMB4 PE=1 SV=4</t>
  </si>
  <si>
    <t>PSB4_HUMAN</t>
  </si>
  <si>
    <t>PSMB4</t>
  </si>
  <si>
    <t>Thioredoxin reductase 1, cytoplasmic OS=Homo sapiens GN=TXNRD1 PE=1 SV=3</t>
  </si>
  <si>
    <t>TRXR1_HUMAN</t>
  </si>
  <si>
    <t>TXNRD1</t>
  </si>
  <si>
    <t>Zinc finger ZZ-type and EF-hand domain-containing protein 1 OS=Homo sapiens GN=ZZEF1 PE=1 SV=6</t>
  </si>
  <si>
    <t>ZZEF1_HUMAN</t>
  </si>
  <si>
    <t>ZZEF1</t>
  </si>
  <si>
    <t>331 kDa</t>
  </si>
  <si>
    <t>N-acetylmuramoyl-L-alanine amidase OS=Homo sapiens GN=PGLYRP2 PE=1 SV=1</t>
  </si>
  <si>
    <t>PGRP2_HUMAN</t>
  </si>
  <si>
    <t>PGLYRP2</t>
  </si>
  <si>
    <t>Phosphatidylethanolamine-binding protein 1 OS=Homo sapiens GN=PEBP1 PE=1 SV=3</t>
  </si>
  <si>
    <t>PEBP1_HUMAN</t>
  </si>
  <si>
    <t>PEBP1</t>
  </si>
  <si>
    <t>Transgelin-2 OS=Homo sapiens GN=TAGLN2 PE=1 SV=3</t>
  </si>
  <si>
    <t>TAGL2_HUMAN</t>
  </si>
  <si>
    <t>TAGLN2</t>
  </si>
  <si>
    <t>Proteasome subunit alpha type-2 OS=Homo sapiens GN=PSMA2 PE=1 SV=2</t>
  </si>
  <si>
    <t>PSA2_HUMAN</t>
  </si>
  <si>
    <t>PSMA2</t>
  </si>
  <si>
    <t>Thioredoxin-like protein 1 OS=Homo sapiens GN=TXNL1 PE=1 SV=3</t>
  </si>
  <si>
    <t>TXNL1_HUMAN</t>
  </si>
  <si>
    <t>TXNL1</t>
  </si>
  <si>
    <t>Immunoglobulin alpha-2 heavy chain OS=Homo sapiens PE=1 SV=1</t>
  </si>
  <si>
    <t>IGA2_HUMAN</t>
  </si>
  <si>
    <t>Glutamate--cysteine ligase regulatory subunit OS=Homo sapiens GN=GCLM PE=1 SV=1</t>
  </si>
  <si>
    <t>GSH0_HUMAN</t>
  </si>
  <si>
    <t>GCLM</t>
  </si>
  <si>
    <t>Phosphatidylinositol 5-phosphate 4-kinase type-2 alpha OS=Homo sapiens GN=PIP4K2A PE=1 SV=2</t>
  </si>
  <si>
    <t>PI42A_HUMAN</t>
  </si>
  <si>
    <t>PIP4K2A</t>
  </si>
  <si>
    <t>ATP-dependent 6-phosphofructokinase, muscle type OS=Homo sapiens GN=PFKM PE=1 SV=2</t>
  </si>
  <si>
    <t>PFKAM_HUMAN</t>
  </si>
  <si>
    <t>PFKM</t>
  </si>
  <si>
    <t>Low molecular weight phosphotyrosine protein phosphatase OS=Homo sapiens GN=ACP1 PE=1 SV=3</t>
  </si>
  <si>
    <t>PPAC_HUMAN</t>
  </si>
  <si>
    <t>ACP1</t>
  </si>
  <si>
    <t>Multimerin-1 OS=Homo sapiens GN=MMRN1 PE=1 SV=3</t>
  </si>
  <si>
    <t>MMRN1_HUMAN</t>
  </si>
  <si>
    <t>MMRN1</t>
  </si>
  <si>
    <t>Transport and Golgi organization protein 2 homolog OS=Homo sapiens GN=TANGO2 PE=1 SV=1</t>
  </si>
  <si>
    <t>TNG2_HUMAN</t>
  </si>
  <si>
    <t>TANGO2</t>
  </si>
  <si>
    <t>Platelet-activating factor acetylhydrolase IB subunit gamma OS=Homo sapiens GN=PAFAH1B3 PE=1 SV=1</t>
  </si>
  <si>
    <t>PA1B3_HUMAN</t>
  </si>
  <si>
    <t>PAFAH1B3</t>
  </si>
  <si>
    <t>Glutathione synthetase OS=Homo sapiens GN=GSS PE=1 SV=1</t>
  </si>
  <si>
    <t>GSHB_HUMAN</t>
  </si>
  <si>
    <t>GSS</t>
  </si>
  <si>
    <t>Cullin-2 OS=Homo sapiens GN=CUL2 PE=1 SV=2</t>
  </si>
  <si>
    <t>CUL2_HUMAN</t>
  </si>
  <si>
    <t>CUL2</t>
  </si>
  <si>
    <t>Heat shock protein HSP 90-beta OS=Homo sapiens GN=HSP90AB1 PE=1 SV=4</t>
  </si>
  <si>
    <t>HS90B_HUMAN</t>
  </si>
  <si>
    <t>HSP90AB1</t>
  </si>
  <si>
    <t>Cullin-1 OS=Homo sapiens GN=CUL1 PE=1 SV=2</t>
  </si>
  <si>
    <t>CUL1_HUMAN</t>
  </si>
  <si>
    <t>CUL1</t>
  </si>
  <si>
    <t>Beta-actin-like protein 2 OS=Homo sapiens GN=ACTBL2 PE=1 SV=2</t>
  </si>
  <si>
    <t>ACTBL_HUMAN</t>
  </si>
  <si>
    <t>ACTBL2</t>
  </si>
  <si>
    <t>F-actin-capping protein subunit beta OS=Homo sapiens GN=CAPZB PE=1 SV=4</t>
  </si>
  <si>
    <t>CAPZB_HUMAN</t>
  </si>
  <si>
    <t>CAPZB</t>
  </si>
  <si>
    <t>Proteasome subunit alpha type-5 OS=Homo sapiens GN=PSMA5 PE=1 SV=3</t>
  </si>
  <si>
    <t>PSA5_HUMAN</t>
  </si>
  <si>
    <t>PSMA5</t>
  </si>
  <si>
    <t>26S proteasome regulatory subunit 4 OS=Homo sapiens GN=PSMC1 PE=1 SV=1</t>
  </si>
  <si>
    <t>PRS4_HUMAN</t>
  </si>
  <si>
    <t>PSMC1</t>
  </si>
  <si>
    <t>Exportin-2 OS=Homo sapiens GN=CSE1L PE=1 SV=3</t>
  </si>
  <si>
    <t>XPO2_HUMAN</t>
  </si>
  <si>
    <t>CSE1L</t>
  </si>
  <si>
    <t>110 kDa</t>
  </si>
  <si>
    <t>Copper chaperone for superoxide dismutase OS=Homo sapiens GN=CCS PE=1 SV=1</t>
  </si>
  <si>
    <t>CCS_HUMAN</t>
  </si>
  <si>
    <t>CCS</t>
  </si>
  <si>
    <t>Coagulation factor XIII A chain OS=Homo sapiens GN=F13A1 PE=1 SV=4</t>
  </si>
  <si>
    <t>F13A_HUMAN</t>
  </si>
  <si>
    <t>F13A1</t>
  </si>
  <si>
    <t>Dynactin subunit 1 OS=Homo sapiens GN=DCTN1 PE=1 SV=3</t>
  </si>
  <si>
    <t>DCTN1_HUMAN</t>
  </si>
  <si>
    <t>DCTN1</t>
  </si>
  <si>
    <t>142 kDa</t>
  </si>
  <si>
    <t>26S proteasome non-ATPase regulatory subunit 11 OS=Homo sapiens GN=PSMD11 PE=1 SV=3</t>
  </si>
  <si>
    <t>PSD11_HUMAN</t>
  </si>
  <si>
    <t>PSMD11</t>
  </si>
  <si>
    <t>Tubulin--tyrosine ligase-like protein 12 OS=Homo sapiens GN=TTLL12 PE=1 SV=2</t>
  </si>
  <si>
    <t>TTL12_HUMAN</t>
  </si>
  <si>
    <t>TTLL12</t>
  </si>
  <si>
    <t>74 kDa</t>
  </si>
  <si>
    <t>Triokinase/FMN cyclase OS=Homo sapiens GN=TKFC PE=1 SV=2</t>
  </si>
  <si>
    <t>TKFC_HUMAN</t>
  </si>
  <si>
    <t>TKFC</t>
  </si>
  <si>
    <t>Ubiquitin carboxyl-terminal hydrolase 24 OS=Homo sapiens GN=USP24 PE=1 SV=3</t>
  </si>
  <si>
    <t>UBP24_HUMAN</t>
  </si>
  <si>
    <t>USP24</t>
  </si>
  <si>
    <t>294 kDa</t>
  </si>
  <si>
    <t>Proteasome subunit alpha type-6 OS=Homo sapiens GN=PSMA6 PE=1 SV=1</t>
  </si>
  <si>
    <t>PSA6_HUMAN</t>
  </si>
  <si>
    <t>PSMA6</t>
  </si>
  <si>
    <t>Proteasome subunit beta type-2 OS=Homo sapiens GN=PSMB2 PE=1 SV=1</t>
  </si>
  <si>
    <t>PSB2_HUMAN</t>
  </si>
  <si>
    <t>PSMB2</t>
  </si>
  <si>
    <t>Complement C1s subcomponent OS=Homo sapiens GN=C1S PE=1 SV=1</t>
  </si>
  <si>
    <t>C1S_HUMAN</t>
  </si>
  <si>
    <t>C1S</t>
  </si>
  <si>
    <t>14-3-3 protein beta/alpha OS=Homo sapiens GN=YWHAB PE=1 SV=3</t>
  </si>
  <si>
    <t>1433B_HUMAN</t>
  </si>
  <si>
    <t>YWHAB</t>
  </si>
  <si>
    <t>Probable E3 ubiquitin-protein ligase HECTD4 OS=Homo sapiens GN=HECTD4 PE=1 SV=5</t>
  </si>
  <si>
    <t>HECD4_HUMAN</t>
  </si>
  <si>
    <t>HECTD4</t>
  </si>
  <si>
    <t>439 kDa</t>
  </si>
  <si>
    <t>NSFL1 cofactor p47 OS=Homo sapiens GN=NSFL1C PE=1 SV=2</t>
  </si>
  <si>
    <t>NSF1C_HUMAN</t>
  </si>
  <si>
    <t>NSFL1C</t>
  </si>
  <si>
    <t>Ubiquitin thioesterase OTU1 OS=Homo sapiens GN=YOD1 PE=1 SV=1</t>
  </si>
  <si>
    <t>OTU1_HUMAN</t>
  </si>
  <si>
    <t>YOD1</t>
  </si>
  <si>
    <t>Sorcin OS=Homo sapiens GN=SRI PE=1 SV=1</t>
  </si>
  <si>
    <t>SORCN_HUMAN</t>
  </si>
  <si>
    <t>SRI</t>
  </si>
  <si>
    <t>26S proteasome non-ATPase regulatory subunit 9 OS=Homo sapiens GN=PSMD9 PE=1 SV=3</t>
  </si>
  <si>
    <t>PSMD9_HUMAN</t>
  </si>
  <si>
    <t>PSMD9</t>
  </si>
  <si>
    <t>Xaa-Pro dipeptidase OS=Homo sapiens GN=PEPD PE=1 SV=3</t>
  </si>
  <si>
    <t>PEPD_HUMAN</t>
  </si>
  <si>
    <t>PEPD</t>
  </si>
  <si>
    <t>Proteasome subunit alpha type-7 OS=Homo sapiens GN=PSMA7 PE=1 SV=1</t>
  </si>
  <si>
    <t>PSA7_HUMAN</t>
  </si>
  <si>
    <t>PSMA7</t>
  </si>
  <si>
    <t>Protein S100-A6 OS=Homo sapiens GN=S100A6 PE=1 SV=1</t>
  </si>
  <si>
    <t>S10A6_HUMAN</t>
  </si>
  <si>
    <t>S100A6</t>
  </si>
  <si>
    <t>Inter-alpha-trypsin inhibitor heavy chain H3 OS=Homo sapiens GN=ITIH3 PE=1 SV=2</t>
  </si>
  <si>
    <t>ITIH3_HUMAN</t>
  </si>
  <si>
    <t>ITIH3</t>
  </si>
  <si>
    <t>Leukocyte elastase inhibitor OS=Homo sapiens GN=SERPINB1 PE=1 SV=1</t>
  </si>
  <si>
    <t>ILEU_HUMAN</t>
  </si>
  <si>
    <t>SERPINB1</t>
  </si>
  <si>
    <t>Zinc-alpha-2-glycoprotein OS=Homo sapiens GN=AZGP1 PE=1 SV=2</t>
  </si>
  <si>
    <t>ZA2G_HUMAN</t>
  </si>
  <si>
    <t>AZGP1</t>
  </si>
  <si>
    <t>Proteasome subunit alpha type-3 OS=Homo sapiens GN=PSMA3 PE=1 SV=2</t>
  </si>
  <si>
    <t>PSA3_HUMAN</t>
  </si>
  <si>
    <t>PSMA3</t>
  </si>
  <si>
    <t>COP9 signalosome complex subunit 2 OS=Homo sapiens GN=COPS2 PE=1 SV=1</t>
  </si>
  <si>
    <t>CSN2_HUMAN</t>
  </si>
  <si>
    <t>COPS2</t>
  </si>
  <si>
    <t>Ras-related protein Rap-1A OS=Homo sapiens GN=RAP1A PE=1 SV=1</t>
  </si>
  <si>
    <t>RAP1A_HUMAN</t>
  </si>
  <si>
    <t>RAP1A</t>
  </si>
  <si>
    <t>Apolipoprotein A-II OS=Homo sapiens GN=APOA2 PE=1 SV=1</t>
  </si>
  <si>
    <t>APOA2_HUMAN</t>
  </si>
  <si>
    <t>APOA2</t>
  </si>
  <si>
    <t>Integrin beta-3 OS=Homo sapiens GN=ITGB3 PE=1 SV=2</t>
  </si>
  <si>
    <t>ITB3_HUMAN</t>
  </si>
  <si>
    <t>ITGB3</t>
  </si>
  <si>
    <t>Dual specificity mitogen-activated protein kinase kinase 3 OS=Homo sapiens GN=MAP2K3 PE=1 SV=2</t>
  </si>
  <si>
    <t>MP2K3_HUMAN</t>
  </si>
  <si>
    <t>MAP2K3</t>
  </si>
  <si>
    <t>Platelet-activating factor acetylhydrolase IB subunit alpha OS=Homo sapiens GN=PAFAH1B1 PE=1 SV=2</t>
  </si>
  <si>
    <t>LIS1_HUMAN</t>
  </si>
  <si>
    <t>PAFAH1B1</t>
  </si>
  <si>
    <t>Serum paraoxonase/arylesterase 1 OS=Homo sapiens GN=PON1 PE=1 SV=3</t>
  </si>
  <si>
    <t>PON1_HUMAN</t>
  </si>
  <si>
    <t>PON1</t>
  </si>
  <si>
    <t>Glutaredoxin-3 OS=Homo sapiens GN=GLRX3 PE=1 SV=2</t>
  </si>
  <si>
    <t>GLRX3_HUMAN</t>
  </si>
  <si>
    <t>GLRX3</t>
  </si>
  <si>
    <t>Protein phosphatase 1 regulatory subunit 7 OS=Homo sapiens GN=PPP1R7 PE=1 SV=1</t>
  </si>
  <si>
    <t>PP1R7_HUMAN</t>
  </si>
  <si>
    <t>PPP1R7</t>
  </si>
  <si>
    <t>Alpha-1-acid glycoprotein 2 OS=Homo sapiens GN=ORM2 PE=1 SV=2</t>
  </si>
  <si>
    <t>A1AG2_HUMAN</t>
  </si>
  <si>
    <t>ORM2</t>
  </si>
  <si>
    <t>Histone-arginine methyltransferase CARM1 OS=Homo sapiens GN=CARM1 PE=1 SV=3</t>
  </si>
  <si>
    <t>CARM1_HUMAN</t>
  </si>
  <si>
    <t>CARM1</t>
  </si>
  <si>
    <t>Cullin-4A OS=Homo sapiens GN=CUL4A PE=1 SV=3</t>
  </si>
  <si>
    <t>CUL4A_HUMAN</t>
  </si>
  <si>
    <t>CUL4A</t>
  </si>
  <si>
    <t>88 kDa</t>
  </si>
  <si>
    <t>Arginase-1 OS=Homo sapiens GN=ARG1 PE=1 SV=2</t>
  </si>
  <si>
    <t>ARGI1_HUMAN</t>
  </si>
  <si>
    <t>ARG1</t>
  </si>
  <si>
    <t>Phosphoribosyl pyrophosphate synthase-associated protein 2 OS=Homo sapiens GN=PRPSAP2 PE=1 SV=1</t>
  </si>
  <si>
    <t>KPRB_HUMAN</t>
  </si>
  <si>
    <t>PRPSAP2</t>
  </si>
  <si>
    <t>Insulin-degrading enzyme OS=Homo sapiens GN=IDE PE=1 SV=4</t>
  </si>
  <si>
    <t>IDE_HUMAN</t>
  </si>
  <si>
    <t>IDE</t>
  </si>
  <si>
    <t>COP9 signalosome complex subunit 3 OS=Homo sapiens GN=COPS3 PE=1 SV=3</t>
  </si>
  <si>
    <t>CSN3_HUMAN</t>
  </si>
  <si>
    <t>COPS3</t>
  </si>
  <si>
    <t>Heme-binding protein 1 OS=Homo sapiens GN=HEBP1 PE=1 SV=1</t>
  </si>
  <si>
    <t>HEBP1_HUMAN</t>
  </si>
  <si>
    <t>HEBP1</t>
  </si>
  <si>
    <t>Immunoglobulin kappa variable 4-1 OS=Homo sapiens GN=IGKV4-1 PE=1 SV=1</t>
  </si>
  <si>
    <t>KV401_HUMAN</t>
  </si>
  <si>
    <t>IGKV4-1</t>
  </si>
  <si>
    <t>Actin, alpha cardiac muscle 1 OS=Homo sapiens GN=ACTC1 PE=1 SV=1</t>
  </si>
  <si>
    <t>ACTC_HUMAN</t>
  </si>
  <si>
    <t>ACTC1</t>
  </si>
  <si>
    <t>Proteasome-associated protein ECM29 homolog OS=Homo sapiens GN=ECM29 PE=1 SV=2</t>
  </si>
  <si>
    <t>ECM29_HUMAN</t>
  </si>
  <si>
    <t>ECM29</t>
  </si>
  <si>
    <t>Histone H2B type 1-C/E/F/G/I OS=Homo sapiens GN=HIST1H2BC PE=1 SV=4</t>
  </si>
  <si>
    <t>H2B1C_HUMAN (+3)</t>
  </si>
  <si>
    <t>HIST1H2BC</t>
  </si>
  <si>
    <t>Aflatoxin B1 aldehyde reductase member 2 OS=Homo sapiens GN=AKR7A2 PE=1 SV=3</t>
  </si>
  <si>
    <t>ARK72_HUMAN</t>
  </si>
  <si>
    <t>AKR7A2</t>
  </si>
  <si>
    <t>Tryptophan--tRNA ligase, cytoplasmic OS=Homo sapiens GN=WARS PE=1 SV=2</t>
  </si>
  <si>
    <t>SYWC_HUMAN</t>
  </si>
  <si>
    <t>WARS</t>
  </si>
  <si>
    <t>Huntingtin OS=Homo sapiens GN=HTT PE=1 SV=2</t>
  </si>
  <si>
    <t>HD_HUMAN</t>
  </si>
  <si>
    <t>HTT</t>
  </si>
  <si>
    <t>348 kDa</t>
  </si>
  <si>
    <t>Nucleoside diphosphate kinase B OS=Homo sapiens GN=NME2 PE=1 SV=1</t>
  </si>
  <si>
    <t>NDKB_HUMAN</t>
  </si>
  <si>
    <t>NME2</t>
  </si>
  <si>
    <t>Alanine--tRNA ligase, cytoplasmic OS=Homo sapiens GN=AARS PE=1 SV=2</t>
  </si>
  <si>
    <t>SYAC_HUMAN</t>
  </si>
  <si>
    <t>AARS</t>
  </si>
  <si>
    <t>Sorbitol dehydrogenase OS=Homo sapiens GN=SORD PE=1 SV=4</t>
  </si>
  <si>
    <t>DHSO_HUMAN</t>
  </si>
  <si>
    <t>SORD</t>
  </si>
  <si>
    <t>Pyruvate kinase PKM OS=Homo sapiens GN=PKM PE=1 SV=4</t>
  </si>
  <si>
    <t>KPYM_HUMAN</t>
  </si>
  <si>
    <t>PKM</t>
  </si>
  <si>
    <t>Protein phosphatase methylesterase 1 OS=Homo sapiens GN=PPME1 PE=1 SV=3</t>
  </si>
  <si>
    <t>PPME1_HUMAN</t>
  </si>
  <si>
    <t>PPME1</t>
  </si>
  <si>
    <t>Apolipoprotein D OS=Homo sapiens GN=APOD PE=1 SV=1</t>
  </si>
  <si>
    <t>APOD_HUMAN</t>
  </si>
  <si>
    <t>APOD</t>
  </si>
  <si>
    <t>Kallistatin OS=Homo sapiens GN=SERPINA4 PE=1 SV=3</t>
  </si>
  <si>
    <t>KAIN_HUMAN</t>
  </si>
  <si>
    <t>SERPINA4</t>
  </si>
  <si>
    <t>Serine/threonine-protein phosphatase 2A catalytic subunit alpha isoform OS=Homo sapiens GN=PPP2CA PE=1 SV=1</t>
  </si>
  <si>
    <t>PP2AA_HUMAN</t>
  </si>
  <si>
    <t>PPP2CA</t>
  </si>
  <si>
    <t>Fascin OS=Homo sapiens GN=FSCN1 PE=1 SV=3</t>
  </si>
  <si>
    <t>FSCN1_HUMAN</t>
  </si>
  <si>
    <t>FSCN1</t>
  </si>
  <si>
    <t>Nucleosome assembly protein 1-like 4 OS=Homo sapiens GN=NAP1L4 PE=1 SV=1</t>
  </si>
  <si>
    <t>NP1L4_HUMAN</t>
  </si>
  <si>
    <t>NAP1L4</t>
  </si>
  <si>
    <t>Glutathione S-transferase P OS=Homo sapiens GN=GSTP1 PE=1 SV=2</t>
  </si>
  <si>
    <t>GSTP1_HUMAN</t>
  </si>
  <si>
    <t>GSTP1</t>
  </si>
  <si>
    <t>Vacuolar protein sorting-associated protein 13A OS=Homo sapiens GN=VPS13A PE=1 SV=2</t>
  </si>
  <si>
    <t>VP13A_HUMAN</t>
  </si>
  <si>
    <t>VPS13A</t>
  </si>
  <si>
    <t>360 kDa</t>
  </si>
  <si>
    <t>Adenosine kinase OS=Homo sapiens GN=ADK PE=1 SV=2</t>
  </si>
  <si>
    <t>ADK_HUMAN</t>
  </si>
  <si>
    <t>ADK</t>
  </si>
  <si>
    <t>AMP deaminase 3 OS=Homo sapiens GN=AMPD3 PE=1 SV=1</t>
  </si>
  <si>
    <t>AMPD3_HUMAN</t>
  </si>
  <si>
    <t>AMPD3</t>
  </si>
  <si>
    <t>Ammonium transporter Rh type A OS=Homo sapiens GN=RHAG PE=1 SV=2</t>
  </si>
  <si>
    <t>RHAG_HUMAN</t>
  </si>
  <si>
    <t>RHAG</t>
  </si>
  <si>
    <t>Carbonyl reductase [NADPH] 1 OS=Homo sapiens GN=CBR1 PE=1 SV=3</t>
  </si>
  <si>
    <t>CBR1_HUMAN</t>
  </si>
  <si>
    <t>CBR1</t>
  </si>
  <si>
    <t>Insulin-like growth factor-binding protein complex acid labile subunit OS=Homo sapiens GN=IGFALS PE=1 SV=1</t>
  </si>
  <si>
    <t>ALS_HUMAN</t>
  </si>
  <si>
    <t>IGFALS</t>
  </si>
  <si>
    <t>Multidrug resistance-associated protein 4 OS=Homo sapiens GN=ABCC4 PE=1 SV=3</t>
  </si>
  <si>
    <t>MRP4_HUMAN</t>
  </si>
  <si>
    <t>ABCC4</t>
  </si>
  <si>
    <t>150 kDa</t>
  </si>
  <si>
    <t>Keratin, type I cytoskeletal 16 OS=Homo sapiens GN=KRT16 PE=1 SV=4</t>
  </si>
  <si>
    <t>K1C16_HUMAN</t>
  </si>
  <si>
    <t>KRT16</t>
  </si>
  <si>
    <t>L-xylulose reductase OS=Homo sapiens GN=DCXR PE=1 SV=2</t>
  </si>
  <si>
    <t>DCXR_HUMAN</t>
  </si>
  <si>
    <t>DCXR</t>
  </si>
  <si>
    <t>Transthyretin OS=Homo sapiens GN=TTR PE=1 SV=1</t>
  </si>
  <si>
    <t>TTHY_HUMAN</t>
  </si>
  <si>
    <t>TTR</t>
  </si>
  <si>
    <t>Adenine phosphoribosyltransferase OS=Homo sapiens GN=APRT PE=1 SV=2</t>
  </si>
  <si>
    <t>APT_HUMAN</t>
  </si>
  <si>
    <t>APRT</t>
  </si>
  <si>
    <t>Complement C1q subcomponent subunit C OS=Homo sapiens GN=C1QC PE=1 SV=3</t>
  </si>
  <si>
    <t>C1QC_HUMAN</t>
  </si>
  <si>
    <t>C1QC</t>
  </si>
  <si>
    <t>Mitogen-activated protein kinase 1 OS=Homo sapiens GN=MAPK1 PE=1 SV=3</t>
  </si>
  <si>
    <t>MK01_HUMAN</t>
  </si>
  <si>
    <t>MAPK1</t>
  </si>
  <si>
    <t>26S proteasome non-ATPase regulatory subunit 14 OS=Homo sapiens GN=PSMD14 PE=1 SV=1</t>
  </si>
  <si>
    <t>PSDE_HUMAN</t>
  </si>
  <si>
    <t>PSMD14</t>
  </si>
  <si>
    <t>Histone H3.3 OS=Homo sapiens GN=H3F3A PE=1 SV=2</t>
  </si>
  <si>
    <t>H33_HUMAN</t>
  </si>
  <si>
    <t>H3F3A</t>
  </si>
  <si>
    <t>Complement component C6 OS=Homo sapiens GN=C6 PE=1 SV=3</t>
  </si>
  <si>
    <t>CO6_HUMAN</t>
  </si>
  <si>
    <t>C6</t>
  </si>
  <si>
    <t>Ferritin heavy chain OS=Homo sapiens GN=FTH1 PE=1 SV=2</t>
  </si>
  <si>
    <t>FRIH_HUMAN</t>
  </si>
  <si>
    <t>FTH1</t>
  </si>
  <si>
    <t>Axin interactor, dorsalization-associated protein OS=Homo sapiens GN=AIDA PE=1 SV=1</t>
  </si>
  <si>
    <t>AIDA_HUMAN</t>
  </si>
  <si>
    <t>AIDA</t>
  </si>
  <si>
    <t>Coagulation factor XII OS=Homo sapiens GN=F12 PE=1 SV=3</t>
  </si>
  <si>
    <t>FA12_HUMAN</t>
  </si>
  <si>
    <t>Dual specificity mitogen-activated protein kinase kinase 2 OS=Homo sapiens GN=MAP2K2 PE=1 SV=1</t>
  </si>
  <si>
    <t>MP2K2_HUMAN</t>
  </si>
  <si>
    <t>MAP2K2</t>
  </si>
  <si>
    <t>Alpha-synuclein OS=Homo sapiens GN=SNCA PE=1 SV=1</t>
  </si>
  <si>
    <t>SYUA_HUMAN</t>
  </si>
  <si>
    <t>SNCA</t>
  </si>
  <si>
    <t>Proteasome subunit beta type-3 OS=Homo sapiens GN=PSMB3 PE=1 SV=2</t>
  </si>
  <si>
    <t>PSB3_HUMAN</t>
  </si>
  <si>
    <t>PSMB3</t>
  </si>
  <si>
    <t>Poly(rC)-binding protein 1 OS=Homo sapiens GN=PCBP1 PE=1 SV=2</t>
  </si>
  <si>
    <t>PCBP1_HUMAN</t>
  </si>
  <si>
    <t>PCBP1</t>
  </si>
  <si>
    <t>S-methyl-5'-thioadenosine phosphorylase OS=Homo sapiens GN=MTAP PE=1 SV=2</t>
  </si>
  <si>
    <t>MTAP_HUMAN</t>
  </si>
  <si>
    <t>MTAP</t>
  </si>
  <si>
    <t>Radixin OS=Homo sapiens GN=RDX PE=1 SV=1</t>
  </si>
  <si>
    <t>RADI_HUMAN</t>
  </si>
  <si>
    <t>RDX</t>
  </si>
  <si>
    <t>NIF3-like protein 1 OS=Homo sapiens GN=NIF3L1 PE=1 SV=2</t>
  </si>
  <si>
    <t>NIF3L_HUMAN</t>
  </si>
  <si>
    <t>NIF3L1</t>
  </si>
  <si>
    <t>60 kDa heat shock protein, mitochondrial OS=Homo sapiens GN=HSPD1 PE=1 SV=2</t>
  </si>
  <si>
    <t>CH60_HUMAN</t>
  </si>
  <si>
    <t>HSPD1</t>
  </si>
  <si>
    <t>14-3-3 protein gamma OS=Homo sapiens GN=YWHAG PE=1 SV=2</t>
  </si>
  <si>
    <t>1433G_HUMAN</t>
  </si>
  <si>
    <t>YWHAG</t>
  </si>
  <si>
    <t>ATP-dependent RNA helicase A OS=Homo sapiens GN=DHX9 PE=1 SV=4</t>
  </si>
  <si>
    <t>DHX9_HUMAN</t>
  </si>
  <si>
    <t>DHX9</t>
  </si>
  <si>
    <t>26S proteasome non-ATPase regulatory subunit 7 OS=Homo sapiens GN=PSMD7 PE=1 SV=2</t>
  </si>
  <si>
    <t>PSMD7_HUMAN</t>
  </si>
  <si>
    <t>PSMD7</t>
  </si>
  <si>
    <t>6-phosphogluconolactonase OS=Homo sapiens GN=PGLS PE=1 SV=2</t>
  </si>
  <si>
    <t>6PGL_HUMAN</t>
  </si>
  <si>
    <t>PGLS</t>
  </si>
  <si>
    <t>V-type proton ATPase subunit B, brain isoform OS=Homo sapiens GN=ATP6V1B2 PE=1 SV=3</t>
  </si>
  <si>
    <t>VATB2_HUMAN</t>
  </si>
  <si>
    <t>ATP6V1B2</t>
  </si>
  <si>
    <t>Ran GTPase-activating protein 1 OS=Homo sapiens GN=RANGAP1 PE=1 SV=1</t>
  </si>
  <si>
    <t>RAGP1_HUMAN</t>
  </si>
  <si>
    <t>RANGAP1</t>
  </si>
  <si>
    <t>Bifunctional coenzyme A synthase OS=Homo sapiens GN=COASY PE=1 SV=4</t>
  </si>
  <si>
    <t>COASY_HUMAN</t>
  </si>
  <si>
    <t>COASY</t>
  </si>
  <si>
    <t>Ubiquitin carboxyl-terminal hydrolase 7 OS=Homo sapiens GN=USP7 PE=1 SV=2</t>
  </si>
  <si>
    <t>UBP7_HUMAN</t>
  </si>
  <si>
    <t>USP7</t>
  </si>
  <si>
    <t>128 kDa</t>
  </si>
  <si>
    <t>Rho GDP-dissociation inhibitor 2 OS=Homo sapiens GN=ARHGDIB PE=1 SV=3</t>
  </si>
  <si>
    <t>GDIR2_HUMAN</t>
  </si>
  <si>
    <t>ARHGDIB</t>
  </si>
  <si>
    <t>Glycophorin-A OS=Homo sapiens GN=GYPA PE=1 SV=2</t>
  </si>
  <si>
    <t>GLPA_HUMAN</t>
  </si>
  <si>
    <t>GYPA</t>
  </si>
  <si>
    <t>BRO1 domain-containing protein BROX OS=Homo sapiens GN=BROX PE=1 SV=1</t>
  </si>
  <si>
    <t>BROX_HUMAN</t>
  </si>
  <si>
    <t>BROX</t>
  </si>
  <si>
    <t>UMP-CMP kinase OS=Homo sapiens GN=CMPK1 PE=1 SV=3</t>
  </si>
  <si>
    <t>KCY_HUMAN</t>
  </si>
  <si>
    <t>CMPK1</t>
  </si>
  <si>
    <t>Plasma membrane calcium-transporting ATPase 4 OS=Homo sapiens GN=ATP2B4 PE=1 SV=2</t>
  </si>
  <si>
    <t>AT2B4_HUMAN</t>
  </si>
  <si>
    <t>ATP2B4</t>
  </si>
  <si>
    <t>Fumarate hydratase, mitochondrial OS=Homo sapiens GN=FH PE=1 SV=3</t>
  </si>
  <si>
    <t>FUMH_HUMAN</t>
  </si>
  <si>
    <t>FH</t>
  </si>
  <si>
    <t>Inorganic pyrophosphatase OS=Homo sapiens GN=PPA1 PE=1 SV=2</t>
  </si>
  <si>
    <t>IPYR_HUMAN</t>
  </si>
  <si>
    <t>PPA1</t>
  </si>
  <si>
    <t>Cytoplasmic aconitate hydratase OS=Homo sapiens GN=ACO1 PE=1 SV=3</t>
  </si>
  <si>
    <t>ACOC_HUMAN</t>
  </si>
  <si>
    <t>ACO1</t>
  </si>
  <si>
    <t>Myosin-10 OS=Homo sapiens GN=MYH10 PE=1 SV=3</t>
  </si>
  <si>
    <t>MYH10_HUMAN</t>
  </si>
  <si>
    <t>MYH10</t>
  </si>
  <si>
    <t>229 kDa</t>
  </si>
  <si>
    <t>Complement C1q subcomponent subunit B OS=Homo sapiens GN=C1QB PE=1 SV=3</t>
  </si>
  <si>
    <t>C1QB_HUMAN</t>
  </si>
  <si>
    <t>C1QB</t>
  </si>
  <si>
    <t>Immunoglobulin kappa variable 3-11 OS=Homo sapiens GN=IGKV3-11 PE=1 SV=1</t>
  </si>
  <si>
    <t>KV311_HUMAN (+1)</t>
  </si>
  <si>
    <t>IGKV3-11</t>
  </si>
  <si>
    <t>Ficolin-3 OS=Homo sapiens GN=FCN3 PE=1 SV=2</t>
  </si>
  <si>
    <t>FCN3_HUMAN</t>
  </si>
  <si>
    <t>FCN3</t>
  </si>
  <si>
    <t>Chloride intracellular channel protein 1 OS=Homo sapiens GN=CLIC1 PE=1 SV=4</t>
  </si>
  <si>
    <t>CLIC1_HUMAN</t>
  </si>
  <si>
    <t>CLIC1</t>
  </si>
  <si>
    <t>Protein FAM114A2 OS=Homo sapiens GN=FAM114A2 PE=1 SV=4</t>
  </si>
  <si>
    <t>F1142_HUMAN</t>
  </si>
  <si>
    <t>FAM114A2</t>
  </si>
  <si>
    <t>Complement C2 OS=Homo sapiens GN=C2 PE=1 SV=2</t>
  </si>
  <si>
    <t>CO2_HUMAN</t>
  </si>
  <si>
    <t>C2</t>
  </si>
  <si>
    <t>ADP-ribosylation factor 1 OS=Homo sapiens GN=ARF1 PE=1 SV=2</t>
  </si>
  <si>
    <t>ARF1_HUMAN</t>
  </si>
  <si>
    <t>ARF1</t>
  </si>
  <si>
    <t>Proteasome subunit beta type-7 OS=Homo sapiens GN=PSMB7 PE=1 SV=1</t>
  </si>
  <si>
    <t>PSB7_HUMAN</t>
  </si>
  <si>
    <t>PSMB7</t>
  </si>
  <si>
    <t>Eukaryotic translation initiation factor 2 subunit 1 OS=Homo sapiens GN=EIF2S1 PE=1 SV=3</t>
  </si>
  <si>
    <t>IF2A_HUMAN</t>
  </si>
  <si>
    <t>EIF2S1</t>
  </si>
  <si>
    <t>Histone H1.3 OS=Homo sapiens GN=HIST1H1D PE=1 SV=2</t>
  </si>
  <si>
    <t>H13_HUMAN</t>
  </si>
  <si>
    <t>HIST1H1D</t>
  </si>
  <si>
    <t>Lumican OS=Homo sapiens GN=LUM PE=1 SV=2</t>
  </si>
  <si>
    <t>LUM_HUMAN</t>
  </si>
  <si>
    <t>LUM</t>
  </si>
  <si>
    <t>Ubiquitin thioesterase OTUB1 OS=Homo sapiens GN=OTUB1 PE=1 SV=2</t>
  </si>
  <si>
    <t>OTUB1_HUMAN</t>
  </si>
  <si>
    <t>OTUB1</t>
  </si>
  <si>
    <t>Ketosamine-3-kinase OS=Homo sapiens GN=FN3KRP PE=1 SV=2</t>
  </si>
  <si>
    <t>KT3K_HUMAN</t>
  </si>
  <si>
    <t>FN3KRP</t>
  </si>
  <si>
    <t>Hemoglobin subunit gamma-1 OS=Homo sapiens GN=HBG1 PE=1 SV=2</t>
  </si>
  <si>
    <t>HBG1_HUMAN</t>
  </si>
  <si>
    <t>HBG1</t>
  </si>
  <si>
    <t>Keratin, type II cytoskeletal 6C OS=Homo sapiens GN=KRT6C PE=1 SV=3</t>
  </si>
  <si>
    <t>K2C6C_HUMAN</t>
  </si>
  <si>
    <t>KRT6C</t>
  </si>
  <si>
    <t>26S proteasome non-ATPase regulatory subunit 12 OS=Homo sapiens GN=PSMD12 PE=1 SV=3</t>
  </si>
  <si>
    <t>PSD12_HUMAN</t>
  </si>
  <si>
    <t>PSMD12</t>
  </si>
  <si>
    <t>Tubulin beta-1 chain OS=Homo sapiens GN=TUBB1 PE=1 SV=1</t>
  </si>
  <si>
    <t>TBB1_HUMAN</t>
  </si>
  <si>
    <t>TUBB1</t>
  </si>
  <si>
    <t>COP9 signalosome complex subunit 1 OS=Homo sapiens GN=GPS1 PE=1 SV=4</t>
  </si>
  <si>
    <t>CSN1_HUMAN</t>
  </si>
  <si>
    <t>GPS1</t>
  </si>
  <si>
    <t>EH domain-containing protein 1 OS=Homo sapiens GN=EHD1 PE=1 SV=2</t>
  </si>
  <si>
    <t>EHD1_HUMAN</t>
  </si>
  <si>
    <t>EHD1</t>
  </si>
  <si>
    <t>Ras suppressor protein 1 OS=Homo sapiens GN=RSU1 PE=1 SV=3</t>
  </si>
  <si>
    <t>RSU1_HUMAN</t>
  </si>
  <si>
    <t>RSU1</t>
  </si>
  <si>
    <t>Coagulation factor V OS=Homo sapiens GN=F5 PE=1 SV=4</t>
  </si>
  <si>
    <t>FA5_HUMAN</t>
  </si>
  <si>
    <t>F5</t>
  </si>
  <si>
    <t>252 kDa</t>
  </si>
  <si>
    <t>Galectin-3 OS=Homo sapiens GN=LGALS3 PE=1 SV=5</t>
  </si>
  <si>
    <t>LEG3_HUMAN</t>
  </si>
  <si>
    <t>LGALS3</t>
  </si>
  <si>
    <t>ATP synthase subunit beta, mitochondrial OS=Homo sapiens GN=ATP5B PE=1 SV=3</t>
  </si>
  <si>
    <t>ATPB_HUMAN</t>
  </si>
  <si>
    <t>ATP5B</t>
  </si>
  <si>
    <t>Alpha-centractin OS=Homo sapiens GN=ACTR1A PE=1 SV=1</t>
  </si>
  <si>
    <t>ACTZ_HUMAN</t>
  </si>
  <si>
    <t>ACTR1A</t>
  </si>
  <si>
    <t>LanC-like protein 1 OS=Homo sapiens GN=LANCL1 PE=1 SV=1</t>
  </si>
  <si>
    <t>LANC1_HUMAN</t>
  </si>
  <si>
    <t>LANCL1</t>
  </si>
  <si>
    <t>ATP-binding cassette sub-family E member 1 OS=Homo sapiens GN=ABCE1 PE=1 SV=1</t>
  </si>
  <si>
    <t>ABCE1_HUMAN</t>
  </si>
  <si>
    <t>ABCE1</t>
  </si>
  <si>
    <t>Proteasome subunit beta type-6 OS=Homo sapiens GN=PSMB6 PE=1 SV=4</t>
  </si>
  <si>
    <t>PSB6_HUMAN</t>
  </si>
  <si>
    <t>PSMB6</t>
  </si>
  <si>
    <t>Rabankyrin-5 OS=Homo sapiens GN=ANKFY1 PE=1 SV=2</t>
  </si>
  <si>
    <t>ANFY1_HUMAN</t>
  </si>
  <si>
    <t>ANKFY1</t>
  </si>
  <si>
    <t>Pre-mRNA-splicing factor ATP-dependent RNA helicase DHX15 OS=Homo sapiens GN=DHX15 PE=1 SV=2</t>
  </si>
  <si>
    <t>DHX15_HUMAN</t>
  </si>
  <si>
    <t>DHX15</t>
  </si>
  <si>
    <t>Plasma kallikrein OS=Homo sapiens GN=KLKB1 PE=1 SV=1</t>
  </si>
  <si>
    <t>KLKB1_HUMAN</t>
  </si>
  <si>
    <t>KLKB1</t>
  </si>
  <si>
    <t>Eukaryotic translation initiation factor 2 subunit 3 OS=Homo sapiens GN=EIF2S3 PE=1 SV=3</t>
  </si>
  <si>
    <t>IF2G_HUMAN</t>
  </si>
  <si>
    <t>EIF2S3</t>
  </si>
  <si>
    <t>CTP synthase 1 OS=Homo sapiens GN=CTPS1 PE=1 SV=2</t>
  </si>
  <si>
    <t>PYRG1_HUMAN</t>
  </si>
  <si>
    <t>CTPS1</t>
  </si>
  <si>
    <t>Platelet glycoprotein Ib alpha chain OS=Homo sapiens GN=GP1BA PE=1 SV=2</t>
  </si>
  <si>
    <t>GP1BA_HUMAN</t>
  </si>
  <si>
    <t>GP1BA</t>
  </si>
  <si>
    <t>4-trimethylaminobutyraldehyde dehydrogenase OS=Homo sapiens GN=ALDH9A1 PE=1 SV=3</t>
  </si>
  <si>
    <t>AL9A1_HUMAN</t>
  </si>
  <si>
    <t>ALDH9A1</t>
  </si>
  <si>
    <t>Carboxypeptidase N subunit 2 OS=Homo sapiens GN=CPN2 PE=1 SV=3</t>
  </si>
  <si>
    <t>CPN2_HUMAN</t>
  </si>
  <si>
    <t>CPN2</t>
  </si>
  <si>
    <t>Serine/threonine-protein phosphatase CPPED1 OS=Homo sapiens GN=CPPED1 PE=1 SV=3</t>
  </si>
  <si>
    <t>CPPED_HUMAN</t>
  </si>
  <si>
    <t>CPPED1</t>
  </si>
  <si>
    <t>Glyoxylate reductase/hydroxypyruvate reductase OS=Homo sapiens GN=GRHPR PE=1 SV=1</t>
  </si>
  <si>
    <t>GRHPR_HUMAN</t>
  </si>
  <si>
    <t>GRHPR</t>
  </si>
  <si>
    <t>Immunoglobulin delta heavy chain OS=Homo sapiens PE=1 SV=1</t>
  </si>
  <si>
    <t>IGD_HUMAN</t>
  </si>
  <si>
    <t>Latexin OS=Homo sapiens GN=LXN PE=1 SV=2</t>
  </si>
  <si>
    <t>LXN_HUMAN</t>
  </si>
  <si>
    <t>LXN</t>
  </si>
  <si>
    <t>ATP-binding cassette sub-family B member 6, mitochondrial OS=Homo sapiens GN=ABCB6 PE=1 SV=1</t>
  </si>
  <si>
    <t>ABCB6_HUMAN</t>
  </si>
  <si>
    <t>ABCB6</t>
  </si>
  <si>
    <t>Ezrin OS=Homo sapiens GN=EZR PE=1 SV=4</t>
  </si>
  <si>
    <t>EZRI_HUMAN</t>
  </si>
  <si>
    <t>EZR</t>
  </si>
  <si>
    <t>DCN1-like protein 1 OS=Homo sapiens GN=DCUN1D1 PE=1 SV=1</t>
  </si>
  <si>
    <t>DCNL1_HUMAN</t>
  </si>
  <si>
    <t>DCUN1D1</t>
  </si>
  <si>
    <t>CD5 antigen-like OS=Homo sapiens GN=CD5L PE=1 SV=1</t>
  </si>
  <si>
    <t>CD5L_HUMAN</t>
  </si>
  <si>
    <t>CD5L</t>
  </si>
  <si>
    <t>Bleomycin hydrolase OS=Homo sapiens GN=BLMH PE=1 SV=1</t>
  </si>
  <si>
    <t>BLMH_HUMAN</t>
  </si>
  <si>
    <t>BLMH</t>
  </si>
  <si>
    <t>Glycerol-3-phosphate phosphatase OS=Homo sapiens GN=PGP PE=1 SV=1</t>
  </si>
  <si>
    <t>PGP_HUMAN</t>
  </si>
  <si>
    <t>PGP</t>
  </si>
  <si>
    <t>Vacuolar protein sorting-associated protein 13C OS=Homo sapiens GN=VPS13C PE=1 SV=1</t>
  </si>
  <si>
    <t>VP13C_HUMAN</t>
  </si>
  <si>
    <t>VPS13C</t>
  </si>
  <si>
    <t>422 kDa</t>
  </si>
  <si>
    <t>Ras GTPase-activating-like protein IQGAP2 OS=Homo sapiens GN=IQGAP2 PE=1 SV=4</t>
  </si>
  <si>
    <t>IQGA2_HUMAN</t>
  </si>
  <si>
    <t>IQGAP2</t>
  </si>
  <si>
    <t>181 kDa</t>
  </si>
  <si>
    <t>Ubiquitin-conjugating enzyme E2 K OS=Homo sapiens GN=UBE2K PE=1 SV=3</t>
  </si>
  <si>
    <t>UBE2K_HUMAN</t>
  </si>
  <si>
    <t>UBE2K</t>
  </si>
  <si>
    <t>26S proteasome non-ATPase regulatory subunit 8 OS=Homo sapiens GN=PSMD8 PE=1 SV=2</t>
  </si>
  <si>
    <t>PSMD8_HUMAN</t>
  </si>
  <si>
    <t>PSMD8</t>
  </si>
  <si>
    <t>UTP--glucose-1-phosphate uridylyltransferase OS=Homo sapiens GN=UGP2 PE=1 SV=5</t>
  </si>
  <si>
    <t>UGPA_HUMAN</t>
  </si>
  <si>
    <t>UGP2</t>
  </si>
  <si>
    <t>Tyrosine-protein phosphatase non-receptor type 11 OS=Homo sapiens GN=PTPN11 PE=1 SV=2</t>
  </si>
  <si>
    <t>PTN11_HUMAN</t>
  </si>
  <si>
    <t>PTPN11</t>
  </si>
  <si>
    <t>COP9 signalosome complex subunit 5 OS=Homo sapiens GN=COPS5 PE=1 SV=4</t>
  </si>
  <si>
    <t>CSN5_HUMAN</t>
  </si>
  <si>
    <t>COPS5</t>
  </si>
  <si>
    <t>Translin OS=Homo sapiens GN=TSN PE=1 SV=1</t>
  </si>
  <si>
    <t>TSN_HUMAN</t>
  </si>
  <si>
    <t>TSN</t>
  </si>
  <si>
    <t>WD repeat-containing protein 81 OS=Homo sapiens GN=WDR81 PE=1 SV=2</t>
  </si>
  <si>
    <t>WDR81_HUMAN</t>
  </si>
  <si>
    <t>WDR81</t>
  </si>
  <si>
    <t>212 kDa</t>
  </si>
  <si>
    <t>RuvB-like 2 OS=Homo sapiens GN=RUVBL2 PE=1 SV=3</t>
  </si>
  <si>
    <t>RUVB2_HUMAN</t>
  </si>
  <si>
    <t>RUVBL2</t>
  </si>
  <si>
    <t>Aspartate--tRNA ligase, cytoplasmic OS=Homo sapiens GN=DARS PE=1 SV=2</t>
  </si>
  <si>
    <t>SYDC_HUMAN</t>
  </si>
  <si>
    <t>DARS</t>
  </si>
  <si>
    <t>SEC14-like protein 4 OS=Homo sapiens GN=SEC14L4 PE=1 SV=1</t>
  </si>
  <si>
    <t>S14L4_HUMAN</t>
  </si>
  <si>
    <t>SEC14L4</t>
  </si>
  <si>
    <t>Retinol-binding protein 4 OS=Homo sapiens GN=RBP4 PE=1 SV=3</t>
  </si>
  <si>
    <t>RET4_HUMAN</t>
  </si>
  <si>
    <t>RBP4</t>
  </si>
  <si>
    <t>Protein ABHD14B OS=Homo sapiens GN=ABHD14B PE=1 SV=1</t>
  </si>
  <si>
    <t>ABHEB_HUMAN</t>
  </si>
  <si>
    <t>ABHD14B</t>
  </si>
  <si>
    <t>Calcium-regulated heat-stable protein 1 OS=Homo sapiens GN=CARHSP1 PE=1 SV=2</t>
  </si>
  <si>
    <t>CHSP1_HUMAN</t>
  </si>
  <si>
    <t>CARHSP1</t>
  </si>
  <si>
    <t>Deoxyribose-phosphate aldolase OS=Homo sapiens GN=DERA PE=1 SV=2</t>
  </si>
  <si>
    <t>DEOC_HUMAN</t>
  </si>
  <si>
    <t>DERA</t>
  </si>
  <si>
    <t>Phosphatidylinositol transfer protein alpha isoform OS=Homo sapiens GN=PITPNA PE=1 SV=2</t>
  </si>
  <si>
    <t>PIPNA_HUMAN</t>
  </si>
  <si>
    <t>PITPNA</t>
  </si>
  <si>
    <t>Hornerin OS=Homo sapiens GN=HRNR PE=1 SV=2</t>
  </si>
  <si>
    <t>HORN_HUMAN</t>
  </si>
  <si>
    <t>HRNR</t>
  </si>
  <si>
    <t>282 kDa</t>
  </si>
  <si>
    <t>Immunoglobulin heavy variable 4-34 OS=Homo sapiens GN=IGHV4-34 PE=1 SV=2</t>
  </si>
  <si>
    <t>HV434_HUMAN</t>
  </si>
  <si>
    <t>IGHV4-34</t>
  </si>
  <si>
    <t>Complement component C8 alpha chain OS=Homo sapiens GN=C8A PE=1 SV=2</t>
  </si>
  <si>
    <t>CO8A_HUMAN</t>
  </si>
  <si>
    <t>C8A</t>
  </si>
  <si>
    <t>Serine/threonine-protein phosphatase 6 regulatory subunit 3 OS=Homo sapiens GN=PPP6R3 PE=1 SV=2</t>
  </si>
  <si>
    <t>PP6R3_HUMAN</t>
  </si>
  <si>
    <t>PPP6R3</t>
  </si>
  <si>
    <t>Vitamin K-dependent protein S OS=Homo sapiens GN=PROS1 PE=1 SV=1</t>
  </si>
  <si>
    <t>PROS_HUMAN</t>
  </si>
  <si>
    <t>PROS1</t>
  </si>
  <si>
    <t>75 kDa</t>
  </si>
  <si>
    <t>Immunoglobulin heavy variable 3-74 OS=Homo sapiens GN=IGHV3-74 PE=3 SV=1</t>
  </si>
  <si>
    <t>HV374_HUMAN</t>
  </si>
  <si>
    <t>IGHV3-74</t>
  </si>
  <si>
    <t>Cathepsin G OS=Homo sapiens GN=CTSG PE=1 SV=2</t>
  </si>
  <si>
    <t>CATG_HUMAN</t>
  </si>
  <si>
    <t>CTSG</t>
  </si>
  <si>
    <t>WW domain-binding protein 2 OS=Homo sapiens GN=WBP2 PE=1 SV=1</t>
  </si>
  <si>
    <t>WBP2_HUMAN</t>
  </si>
  <si>
    <t>WBP2</t>
  </si>
  <si>
    <t>Hexokinase-1 OS=Homo sapiens GN=HK1 PE=1 SV=3</t>
  </si>
  <si>
    <t>HXK1_HUMAN</t>
  </si>
  <si>
    <t>HK1</t>
  </si>
  <si>
    <t>Immunoglobulin heavy variable 3-7 OS=Homo sapiens GN=IGHV3-7 PE=1 SV=2</t>
  </si>
  <si>
    <t>HV307_HUMAN</t>
  </si>
  <si>
    <t>IGHV3-7</t>
  </si>
  <si>
    <t>Ras-related protein Rab-8A OS=Homo sapiens GN=RAB8A PE=1 SV=1</t>
  </si>
  <si>
    <t>RAB8A_HUMAN</t>
  </si>
  <si>
    <t>RAB8A</t>
  </si>
  <si>
    <t>Guanine nucleotide exchange factor for Rab-3A OS=Homo sapiens GN=RAB3IL1 PE=1 SV=1</t>
  </si>
  <si>
    <t>R3GEF_HUMAN</t>
  </si>
  <si>
    <t>RAB3IL1</t>
  </si>
  <si>
    <t>Cytokine receptor-like factor 3 OS=Homo sapiens GN=CRLF3 PE=1 SV=2</t>
  </si>
  <si>
    <t>CRLF3_HUMAN</t>
  </si>
  <si>
    <t>CRLF3</t>
  </si>
  <si>
    <t>Hemoglobin subunit mu OS=Homo sapiens GN=HBM PE=2 SV=1</t>
  </si>
  <si>
    <t>HBM_HUMAN</t>
  </si>
  <si>
    <t>HBM</t>
  </si>
  <si>
    <t>Ubiquitin-conjugating enzyme E2 L3 OS=Homo sapiens GN=UBE2L3 PE=1 SV=1</t>
  </si>
  <si>
    <t>UB2L3_HUMAN</t>
  </si>
  <si>
    <t>UBE2L3</t>
  </si>
  <si>
    <t>Equilibrative nucleoside transporter 1 OS=Homo sapiens GN=SLC29A1 PE=1 SV=3</t>
  </si>
  <si>
    <t>S29A1_HUMAN</t>
  </si>
  <si>
    <t>SLC29A1</t>
  </si>
  <si>
    <t>Annexin A1 OS=Homo sapiens GN=ANXA1 PE=1 SV=2</t>
  </si>
  <si>
    <t>ANXA1_HUMAN</t>
  </si>
  <si>
    <t>ANXA1</t>
  </si>
  <si>
    <t>Alcohol dehydrogenase [NADP(+)] OS=Homo sapiens GN=AKR1A1 PE=1 SV=3</t>
  </si>
  <si>
    <t>AK1A1_HUMAN</t>
  </si>
  <si>
    <t>AKR1A1</t>
  </si>
  <si>
    <t>Gamma-enolase OS=Homo sapiens GN=ENO2 PE=1 SV=3</t>
  </si>
  <si>
    <t>ENOG_HUMAN</t>
  </si>
  <si>
    <t>ENO2</t>
  </si>
  <si>
    <t>Corticosteroid-binding globulin OS=Homo sapiens GN=SERPINA6 PE=1 SV=1</t>
  </si>
  <si>
    <t>CBG_HUMAN</t>
  </si>
  <si>
    <t>SERPINA6</t>
  </si>
  <si>
    <t>Leukocyte surface antigen CD47 OS=Homo sapiens GN=CD47 PE=1 SV=1</t>
  </si>
  <si>
    <t>CD47_HUMAN</t>
  </si>
  <si>
    <t>CD47</t>
  </si>
  <si>
    <t>Complement component C8 beta chain OS=Homo sapiens GN=C8B PE=1 SV=3</t>
  </si>
  <si>
    <t>CO8B_HUMAN</t>
  </si>
  <si>
    <t>C8B</t>
  </si>
  <si>
    <t>Apolipoprotein L1 OS=Homo sapiens GN=APOL1 PE=1 SV=5</t>
  </si>
  <si>
    <t>APOL1_HUMAN</t>
  </si>
  <si>
    <t>APOL1</t>
  </si>
  <si>
    <t>Rho GTPase-activating protein 1 OS=Homo sapiens GN=ARHGAP1 PE=1 SV=1</t>
  </si>
  <si>
    <t>RHG01_HUMAN</t>
  </si>
  <si>
    <t>ARHGAP1</t>
  </si>
  <si>
    <t>2',3'-cyclic-nucleotide 3'-phosphodiesterase OS=Homo sapiens GN=CNP PE=1 SV=2</t>
  </si>
  <si>
    <t>CN37_HUMAN</t>
  </si>
  <si>
    <t>CNP</t>
  </si>
  <si>
    <t>Transforming protein RhoA OS=Homo sapiens GN=RHOA PE=1 SV=1</t>
  </si>
  <si>
    <t>RHOA_HUMAN</t>
  </si>
  <si>
    <t>RHOA</t>
  </si>
  <si>
    <t>Basal cell adhesion molecule OS=Homo sapiens GN=BCAM PE=1 SV=2</t>
  </si>
  <si>
    <t>BCAM_HUMAN</t>
  </si>
  <si>
    <t>BCAM</t>
  </si>
  <si>
    <t>COP9 signalosome complex subunit 6 OS=Homo sapiens GN=COPS6 PE=1 SV=1</t>
  </si>
  <si>
    <t>CSN6_HUMAN</t>
  </si>
  <si>
    <t>COPS6</t>
  </si>
  <si>
    <t>RuvB-like 1 OS=Homo sapiens GN=RUVBL1 PE=1 SV=1</t>
  </si>
  <si>
    <t>RUVB1_HUMAN</t>
  </si>
  <si>
    <t>RUVBL1</t>
  </si>
  <si>
    <t>Urea transporter 1 OS=Homo sapiens GN=SLC14A1 PE=1 SV=2</t>
  </si>
  <si>
    <t>UT1_HUMAN</t>
  </si>
  <si>
    <t>SLC14A1</t>
  </si>
  <si>
    <t>Cell division control protein 42 homolog OS=Homo sapiens GN=CDC42 PE=1 SV=2</t>
  </si>
  <si>
    <t>CDC42_HUMAN</t>
  </si>
  <si>
    <t>CDC42</t>
  </si>
  <si>
    <t>Immunoglobulin kappa variable 2-28 OS=Homo sapiens GN=IGKV2-28 PE=3 SV=1</t>
  </si>
  <si>
    <t>KV228_HUMAN (+1)</t>
  </si>
  <si>
    <t>IGKV2-28</t>
  </si>
  <si>
    <t>Tyrosine--tRNA ligase, cytoplasmic OS=Homo sapiens GN=YARS PE=1 SV=4</t>
  </si>
  <si>
    <t>SYYC_HUMAN</t>
  </si>
  <si>
    <t>YARS</t>
  </si>
  <si>
    <t>LanC-like protein 2 OS=Homo sapiens GN=LANCL2 PE=1 SV=1</t>
  </si>
  <si>
    <t>LANC2_HUMAN</t>
  </si>
  <si>
    <t>LANCL2</t>
  </si>
  <si>
    <t>AP-2 complex subunit mu OS=Homo sapiens GN=AP2M1 PE=1 SV=2</t>
  </si>
  <si>
    <t>AP2M1_HUMAN</t>
  </si>
  <si>
    <t>AP2M1</t>
  </si>
  <si>
    <t>Glycophorin-C OS=Homo sapiens GN=GYPC PE=1 SV=1</t>
  </si>
  <si>
    <t>GLPC_HUMAN</t>
  </si>
  <si>
    <t>GYPC</t>
  </si>
  <si>
    <t>Tropomyosin alpha-3 chain OS=Homo sapiens GN=TPM3 PE=1 SV=2</t>
  </si>
  <si>
    <t>TPM3_HUMAN</t>
  </si>
  <si>
    <t>TPM3</t>
  </si>
  <si>
    <t>Farnesyl pyrophosphate synthase OS=Homo sapiens GN=FDPS PE=1 SV=4</t>
  </si>
  <si>
    <t>FPPS_HUMAN</t>
  </si>
  <si>
    <t>FDPS</t>
  </si>
  <si>
    <t>Aquaporin-1 OS=Homo sapiens GN=AQP1 PE=1 SV=3</t>
  </si>
  <si>
    <t>AQP1_HUMAN</t>
  </si>
  <si>
    <t>AQP1</t>
  </si>
  <si>
    <t>Sec1 family domain-containing protein 1 OS=Homo sapiens GN=SCFD1 PE=1 SV=4</t>
  </si>
  <si>
    <t>SCFD1_HUMAN</t>
  </si>
  <si>
    <t>SCFD1</t>
  </si>
  <si>
    <t>Isocitrate dehydrogenase [NADP], mitochondrial OS=Homo sapiens GN=IDH2 PE=1 SV=2</t>
  </si>
  <si>
    <t>IDHP_HUMAN</t>
  </si>
  <si>
    <t>IDH2</t>
  </si>
  <si>
    <t>Oxygen-dependent coproporphyrinogen-III oxidase, mitochondrial OS=Homo sapiens GN=CPOX PE=1 SV=3</t>
  </si>
  <si>
    <t>HEM6_HUMAN</t>
  </si>
  <si>
    <t>CPOX</t>
  </si>
  <si>
    <t>F-actin-capping protein subunit alpha-1 OS=Homo sapiens GN=CAPZA1 PE=1 SV=3</t>
  </si>
  <si>
    <t>CAZA1_HUMAN</t>
  </si>
  <si>
    <t>CAPZA1</t>
  </si>
  <si>
    <t>Keratin, type I cytoskeletal 14 OS=Homo sapiens GN=KRT14 PE=1 SV=4</t>
  </si>
  <si>
    <t>K1C14_HUMAN</t>
  </si>
  <si>
    <t>KRT14</t>
  </si>
  <si>
    <t>Heterogeneous nuclear ribonucleoprotein K OS=Homo sapiens GN=HNRNPK PE=1 SV=1</t>
  </si>
  <si>
    <t>HNRPK_HUMAN</t>
  </si>
  <si>
    <t>HNRNPK</t>
  </si>
  <si>
    <t>Pleckstrin OS=Homo sapiens GN=PLEK PE=1 SV=3</t>
  </si>
  <si>
    <t>PLEK_HUMAN</t>
  </si>
  <si>
    <t>PLEK</t>
  </si>
  <si>
    <t>Ras-related protein Rap-2b OS=Homo sapiens GN=RAP2B PE=1 SV=1</t>
  </si>
  <si>
    <t>RAP2B_HUMAN</t>
  </si>
  <si>
    <t>RAP2B</t>
  </si>
  <si>
    <t>Importin-11 OS=Homo sapiens GN=IPO11 PE=1 SV=1</t>
  </si>
  <si>
    <t>IPO11_HUMAN</t>
  </si>
  <si>
    <t>IPO11</t>
  </si>
  <si>
    <t>Complement factor I OS=Homo sapiens GN=CFI PE=1 SV=2</t>
  </si>
  <si>
    <t>CFAI_HUMAN</t>
  </si>
  <si>
    <t>CFI</t>
  </si>
  <si>
    <t>Methylthioribose-1-phosphate isomerase OS=Homo sapiens GN=MRI1 PE=1 SV=1</t>
  </si>
  <si>
    <t>MTNA_HUMAN</t>
  </si>
  <si>
    <t>MRI1</t>
  </si>
  <si>
    <t>Serine/threonine-protein phosphatase 2A 65 kDa regulatory subunit A beta isoform OS=Homo sapiens GN=PPP2R1B PE=1 SV=3</t>
  </si>
  <si>
    <t>2AAB_HUMAN</t>
  </si>
  <si>
    <t>PPP2R1B</t>
  </si>
  <si>
    <t>26S proteasome non-ATPase regulatory subunit 10 OS=Homo sapiens GN=PSMD10 PE=1 SV=1</t>
  </si>
  <si>
    <t>PSD10_HUMAN</t>
  </si>
  <si>
    <t>PSMD10</t>
  </si>
  <si>
    <t>ATP synthase subunit alpha, mitochondrial OS=Homo sapiens GN=ATP5A1 PE=1 SV=1</t>
  </si>
  <si>
    <t>ATPA_HUMAN</t>
  </si>
  <si>
    <t>ATP5A1</t>
  </si>
  <si>
    <t>Leucine-rich alpha-2-glycoprotein OS=Homo sapiens GN=LRG1 PE=1 SV=2</t>
  </si>
  <si>
    <t>A2GL_HUMAN</t>
  </si>
  <si>
    <t>LRG1</t>
  </si>
  <si>
    <t>NADH-cytochrome b5 reductase 3 OS=Homo sapiens GN=CYB5R3 PE=1 SV=3</t>
  </si>
  <si>
    <t>NB5R3_HUMAN</t>
  </si>
  <si>
    <t>CYB5R3</t>
  </si>
  <si>
    <t>Rho-associated protein kinase 2 OS=Homo sapiens GN=ROCK2 PE=1 SV=4</t>
  </si>
  <si>
    <t>ROCK2_HUMAN</t>
  </si>
  <si>
    <t>ROCK2</t>
  </si>
  <si>
    <t>161 kDa</t>
  </si>
  <si>
    <t>Transcriptional activator protein Pur-alpha OS=Homo sapiens GN=PURA PE=1 SV=2</t>
  </si>
  <si>
    <t>PURA_HUMAN</t>
  </si>
  <si>
    <t>PURA</t>
  </si>
  <si>
    <t>Complement component C8 gamma chain OS=Homo sapiens GN=C8G PE=1 SV=3</t>
  </si>
  <si>
    <t>CO8G_HUMAN</t>
  </si>
  <si>
    <t>C8G</t>
  </si>
  <si>
    <t>Fructose-bisphosphate aldolase C OS=Homo sapiens GN=ALDOC PE=1 SV=2</t>
  </si>
  <si>
    <t>ALDOC_HUMAN</t>
  </si>
  <si>
    <t>ALDOC</t>
  </si>
  <si>
    <t>Apolipoprotein M OS=Homo sapiens GN=APOM PE=1 SV=2</t>
  </si>
  <si>
    <t>APOM_HUMAN</t>
  </si>
  <si>
    <t>APOM</t>
  </si>
  <si>
    <t>Prolyl endopeptidase OS=Homo sapiens GN=PREP PE=1 SV=2</t>
  </si>
  <si>
    <t>PPCE_HUMAN</t>
  </si>
  <si>
    <t>PREP</t>
  </si>
  <si>
    <t>Thimet oligopeptidase OS=Homo sapiens GN=THOP1 PE=1 SV=2</t>
  </si>
  <si>
    <t>THOP1_HUMAN</t>
  </si>
  <si>
    <t>THOP1</t>
  </si>
  <si>
    <t>79 kDa</t>
  </si>
  <si>
    <t>Eukaryotic translation initiation factor 3 subunit A OS=Homo sapiens GN=EIF3A PE=1 SV=1</t>
  </si>
  <si>
    <t>EIF3A_HUMAN</t>
  </si>
  <si>
    <t>EIF3A</t>
  </si>
  <si>
    <t>167 kDa</t>
  </si>
  <si>
    <t>Perilipin-3 OS=Homo sapiens GN=PLIN3 PE=1 SV=3</t>
  </si>
  <si>
    <t>PLIN3_HUMAN</t>
  </si>
  <si>
    <t>PLIN3</t>
  </si>
  <si>
    <t>DNA-dependent protein kinase catalytic subunit OS=Homo sapiens GN=PRKDC PE=1 SV=3</t>
  </si>
  <si>
    <t>PRKDC_HUMAN</t>
  </si>
  <si>
    <t>PRKDC</t>
  </si>
  <si>
    <t>469 kDa</t>
  </si>
  <si>
    <t>Ubiquitin carboxyl-terminal hydrolase isozyme L3 OS=Homo sapiens GN=UCHL3 PE=1 SV=1</t>
  </si>
  <si>
    <t>UCHL3_HUMAN</t>
  </si>
  <si>
    <t>UCHL3</t>
  </si>
  <si>
    <t>Methylosome protein 50 OS=Homo sapiens GN=WDR77 PE=1 SV=1</t>
  </si>
  <si>
    <t>MEP50_HUMAN</t>
  </si>
  <si>
    <t>WDR77</t>
  </si>
  <si>
    <t>Erythroid membrane-associated protein OS=Homo sapiens GN=ERMAP PE=1 SV=1</t>
  </si>
  <si>
    <t>ERMAP_HUMAN</t>
  </si>
  <si>
    <t>ERMAP</t>
  </si>
  <si>
    <t>Ubiquitin-conjugating enzyme E2 N OS=Homo sapiens GN=UBE2N PE=1 SV=1</t>
  </si>
  <si>
    <t>UBE2N_HUMAN</t>
  </si>
  <si>
    <t>UBE2N</t>
  </si>
  <si>
    <t>Threonine--tRNA ligase, cytoplasmic OS=Homo sapiens GN=TARS PE=1 SV=3</t>
  </si>
  <si>
    <t>SYTC_HUMAN</t>
  </si>
  <si>
    <t>TARS</t>
  </si>
  <si>
    <t>Casein kinase I isoform alpha OS=Homo sapiens GN=CSNK1A1 PE=1 SV=2</t>
  </si>
  <si>
    <t>KC1A_HUMAN</t>
  </si>
  <si>
    <t>CSNK1A1</t>
  </si>
  <si>
    <t>Platelet-activating factor acetylhydrolase IB subunit beta OS=Homo sapiens GN=PAFAH1B2 PE=1 SV=1</t>
  </si>
  <si>
    <t>PA1B2_HUMAN</t>
  </si>
  <si>
    <t>PAFAH1B2</t>
  </si>
  <si>
    <t>Eukaryotic peptide chain release factor GTP-binding subunit ERF3A OS=Homo sapiens GN=GSPT1 PE=1 SV=1</t>
  </si>
  <si>
    <t>ERF3A_HUMAN</t>
  </si>
  <si>
    <t>GSPT1</t>
  </si>
  <si>
    <t>Thymidylate kinase OS=Homo sapiens GN=DTYMK PE=1 SV=4</t>
  </si>
  <si>
    <t>KTHY_HUMAN</t>
  </si>
  <si>
    <t>DTYMK</t>
  </si>
  <si>
    <t>Alcohol dehydrogenase class-3 OS=Homo sapiens GN=ADH5 PE=1 SV=4</t>
  </si>
  <si>
    <t>ADHX_HUMAN</t>
  </si>
  <si>
    <t>ADH5</t>
  </si>
  <si>
    <t>Neutral alpha-glucosidase AB OS=Homo sapiens GN=GANAB PE=1 SV=3</t>
  </si>
  <si>
    <t>GANAB_HUMAN</t>
  </si>
  <si>
    <t>GANAB</t>
  </si>
  <si>
    <t>Piezo-type mechanosensitive ion channel component 1 OS=Homo sapiens GN=PIEZO1 PE=1 SV=4</t>
  </si>
  <si>
    <t>PIEZ1_HUMAN</t>
  </si>
  <si>
    <t>PIEZO1</t>
  </si>
  <si>
    <t>287 kDa</t>
  </si>
  <si>
    <t>Signal transducer and activator of transcription 5B OS=Homo sapiens GN=STAT5B PE=1 SV=2</t>
  </si>
  <si>
    <t>STA5B_HUMAN</t>
  </si>
  <si>
    <t>STAT5B</t>
  </si>
  <si>
    <t>Phosphatidylinositol-glycan-specific phospholipase D OS=Homo sapiens GN=GPLD1 PE=1 SV=3</t>
  </si>
  <si>
    <t>PHLD_HUMAN</t>
  </si>
  <si>
    <t>GPLD1</t>
  </si>
  <si>
    <t>Attractin OS=Homo sapiens GN=ATRN PE=1 SV=2</t>
  </si>
  <si>
    <t>ATRN_HUMAN</t>
  </si>
  <si>
    <t>ATRN</t>
  </si>
  <si>
    <t>159 kDa</t>
  </si>
  <si>
    <t>Neutrophil defensin 1 OS=Homo sapiens GN=DEFA1 PE=1 SV=1</t>
  </si>
  <si>
    <t>DEF1_HUMAN (+1)</t>
  </si>
  <si>
    <t>DEFA1</t>
  </si>
  <si>
    <t>Ras-related C3 botulinum toxin substrate 1 OS=Homo sapiens GN=RAC1 PE=1 SV=1</t>
  </si>
  <si>
    <t>RAC1_HUMAN</t>
  </si>
  <si>
    <t>RAC1</t>
  </si>
  <si>
    <t>Dihydropteridine reductase OS=Homo sapiens GN=QDPR PE=1 SV=2</t>
  </si>
  <si>
    <t>DHPR_HUMAN</t>
  </si>
  <si>
    <t>QDPR</t>
  </si>
  <si>
    <t>Pyrroline-5-carboxylate reductase 3 OS=Homo sapiens GN=PYCR3 PE=1 SV=3</t>
  </si>
  <si>
    <t>P5CR3_HUMAN</t>
  </si>
  <si>
    <t>PYCR3</t>
  </si>
  <si>
    <t>Phospholysine phosphohistidine inorganic pyrophosphate phosphatase OS=Homo sapiens GN=LHPP PE=1 SV=2</t>
  </si>
  <si>
    <t>LHPP_HUMAN</t>
  </si>
  <si>
    <t>LHPP</t>
  </si>
  <si>
    <t>14-3-3 protein eta OS=Homo sapiens GN=YWHAH PE=1 SV=4</t>
  </si>
  <si>
    <t>1433F_HUMAN</t>
  </si>
  <si>
    <t>YWHAH</t>
  </si>
  <si>
    <t>78 kDa glucose-regulated protein OS=Homo sapiens GN=HSPA5 PE=1 SV=2</t>
  </si>
  <si>
    <t>GRP78_HUMAN</t>
  </si>
  <si>
    <t>HSPA5</t>
  </si>
  <si>
    <t>Translationally-controlled tumor protein OS=Homo sapiens GN=TPT1 PE=1 SV=1</t>
  </si>
  <si>
    <t>TCTP_HUMAN</t>
  </si>
  <si>
    <t>TPT1</t>
  </si>
  <si>
    <t>CTP synthase 2 OS=Homo sapiens GN=CTPS2 PE=1 SV=1</t>
  </si>
  <si>
    <t>PYRG2_HUMAN</t>
  </si>
  <si>
    <t>CTPS2</t>
  </si>
  <si>
    <t>Endoplasmin OS=Homo sapiens GN=HSP90B1 PE=1 SV=1</t>
  </si>
  <si>
    <t>ENPL_HUMAN</t>
  </si>
  <si>
    <t>HSP90B1</t>
  </si>
  <si>
    <t>Tubulin-specific chaperone cofactor E-like protein OS=Homo sapiens GN=TBCEL PE=1 SV=2</t>
  </si>
  <si>
    <t>TBCEL_HUMAN</t>
  </si>
  <si>
    <t>TBCEL</t>
  </si>
  <si>
    <t>Ferrochelatase, mitochondrial OS=Homo sapiens GN=FECH PE=1 SV=2</t>
  </si>
  <si>
    <t>HEMH_HUMAN</t>
  </si>
  <si>
    <t>FECH</t>
  </si>
  <si>
    <t>Protein S100-A4 OS=Homo sapiens GN=S100A4 PE=1 SV=1</t>
  </si>
  <si>
    <t>S10A4_HUMAN</t>
  </si>
  <si>
    <t>S100A4</t>
  </si>
  <si>
    <t>Protein disulfide-isomerase A3 OS=Homo sapiens GN=PDIA3 PE=1 SV=4</t>
  </si>
  <si>
    <t>PDIA3_HUMAN</t>
  </si>
  <si>
    <t>PDIA3</t>
  </si>
  <si>
    <t>ADP/ATP translocase 2 OS=Homo sapiens GN=SLC25A5 PE=1 SV=7</t>
  </si>
  <si>
    <t>ADT2_HUMAN</t>
  </si>
  <si>
    <t>SLC25A5</t>
  </si>
  <si>
    <t>Transportin-3 OS=Homo sapiens GN=TNPO3 PE=1 SV=3</t>
  </si>
  <si>
    <t>TNPO3_HUMAN</t>
  </si>
  <si>
    <t>TNPO3</t>
  </si>
  <si>
    <t>Sialic acid synthase OS=Homo sapiens GN=NANS PE=1 SV=2</t>
  </si>
  <si>
    <t>SIAS_HUMAN</t>
  </si>
  <si>
    <t>NANS</t>
  </si>
  <si>
    <t>Ran-specific GTPase-activating protein OS=Homo sapiens GN=RANBP1 PE=1 SV=1</t>
  </si>
  <si>
    <t>RANG_HUMAN</t>
  </si>
  <si>
    <t>RANBP1</t>
  </si>
  <si>
    <t>Zyxin OS=Homo sapiens GN=ZYX PE=1 SV=1</t>
  </si>
  <si>
    <t>ZYX_HUMAN</t>
  </si>
  <si>
    <t>ZYX</t>
  </si>
  <si>
    <t>Coronin-1A OS=Homo sapiens GN=CORO1A PE=1 SV=4</t>
  </si>
  <si>
    <t>COR1A_HUMAN</t>
  </si>
  <si>
    <t>CORO1A</t>
  </si>
  <si>
    <t>Copine-1 OS=Homo sapiens GN=CPNE1 PE=1 SV=1</t>
  </si>
  <si>
    <t>CPNE1_HUMAN</t>
  </si>
  <si>
    <t>CPNE1</t>
  </si>
  <si>
    <t>Guanine nucleotide-binding protein G(I)/G(S)/G(T) subunit beta-2 OS=Homo sapiens GN=GNB2 PE=1 SV=3</t>
  </si>
  <si>
    <t>GBB2_HUMAN</t>
  </si>
  <si>
    <t>GNB2</t>
  </si>
  <si>
    <t>Phosphoribosyl pyrophosphate synthase-associated protein 1 OS=Homo sapiens GN=PRPSAP1 PE=1 SV=2</t>
  </si>
  <si>
    <t>KPRA_HUMAN</t>
  </si>
  <si>
    <t>PRPSAP1</t>
  </si>
  <si>
    <t>Microtubule-associated protein RP/EB family member 1 OS=Homo sapiens GN=MAPRE1 PE=1 SV=3</t>
  </si>
  <si>
    <t>MARE1_HUMAN</t>
  </si>
  <si>
    <t>MAPRE1</t>
  </si>
  <si>
    <t>Synembryn-A OS=Homo sapiens GN=RIC8A PE=1 SV=3</t>
  </si>
  <si>
    <t>RIC8A_HUMAN</t>
  </si>
  <si>
    <t>RIC8A</t>
  </si>
  <si>
    <t>60S acidic ribosomal protein P0 OS=Homo sapiens GN=RPLP0 PE=1 SV=1</t>
  </si>
  <si>
    <t>RLA0_HUMAN</t>
  </si>
  <si>
    <t>RPLP0</t>
  </si>
  <si>
    <t>Ras-related protein Rab-14 OS=Homo sapiens GN=RAB14 PE=1 SV=4</t>
  </si>
  <si>
    <t>RAB14_HUMAN</t>
  </si>
  <si>
    <t>RAB14</t>
  </si>
  <si>
    <t>40S ribosomal protein SA OS=Homo sapiens GN=RPSA PE=1 SV=4</t>
  </si>
  <si>
    <t>RSSA_HUMAN</t>
  </si>
  <si>
    <t>RPSA</t>
  </si>
  <si>
    <t>Diphosphomevalonate decarboxylase OS=Homo sapiens GN=MVD PE=1 SV=1</t>
  </si>
  <si>
    <t>MVD1_HUMAN</t>
  </si>
  <si>
    <t>MVD</t>
  </si>
  <si>
    <t>Mannose-1-phosphate guanyltransferase beta OS=Homo sapiens GN=GMPPB PE=1 SV=2</t>
  </si>
  <si>
    <t>GMPPB_HUMAN</t>
  </si>
  <si>
    <t>GMPPB</t>
  </si>
  <si>
    <t>2'-deoxynucleoside 5'-phosphate N-hydrolase 1 OS=Homo sapiens GN=DNPH1 PE=1 SV=1</t>
  </si>
  <si>
    <t>DNPH1_HUMAN</t>
  </si>
  <si>
    <t>DNPH1</t>
  </si>
  <si>
    <t>Protein phosphatase 1A OS=Homo sapiens GN=PPM1A PE=1 SV=1</t>
  </si>
  <si>
    <t>PPM1A_HUMAN</t>
  </si>
  <si>
    <t>PPM1A</t>
  </si>
  <si>
    <t>Pigment epithelium-derived factor OS=Homo sapiens GN=SERPINF1 PE=1 SV=4</t>
  </si>
  <si>
    <t>PEDF_HUMAN</t>
  </si>
  <si>
    <t>SERPINF1</t>
  </si>
  <si>
    <t>Serine/threonine-protein kinase mTOR OS=Homo sapiens GN=MTOR PE=1 SV=1</t>
  </si>
  <si>
    <t>MTOR_HUMAN</t>
  </si>
  <si>
    <t>MTOR</t>
  </si>
  <si>
    <t>289 kDa</t>
  </si>
  <si>
    <t>UDP-glucose:glycoprotein glucosyltransferase 1 OS=Homo sapiens GN=UGGT1 PE=1 SV=3</t>
  </si>
  <si>
    <t>UGGG1_HUMAN</t>
  </si>
  <si>
    <t>UGGT1</t>
  </si>
  <si>
    <t>177 kDa</t>
  </si>
  <si>
    <t>UV excision repair protein RAD23 homolog B OS=Homo sapiens GN=RAD23B PE=1 SV=1</t>
  </si>
  <si>
    <t>RD23B_HUMAN</t>
  </si>
  <si>
    <t>RAD23B</t>
  </si>
  <si>
    <t>UBX domain-containing protein 1 OS=Homo sapiens GN=UBXN1 PE=1 SV=2</t>
  </si>
  <si>
    <t>UBXN1_HUMAN</t>
  </si>
  <si>
    <t>UBXN1</t>
  </si>
  <si>
    <t>Pyridoxal phosphate phosphatase OS=Homo sapiens GN=PDXP PE=1 SV=2</t>
  </si>
  <si>
    <t>PLPP_HUMAN</t>
  </si>
  <si>
    <t>PDXP</t>
  </si>
  <si>
    <t>Xaa-Pro aminopeptidase 1 OS=Homo sapiens GN=XPNPEP1 PE=1 SV=3</t>
  </si>
  <si>
    <t>XPP1_HUMAN</t>
  </si>
  <si>
    <t>XPNPEP1</t>
  </si>
  <si>
    <t>D-dopachrome decarboxylase OS=Homo sapiens GN=DDT PE=1 SV=3</t>
  </si>
  <si>
    <t>DOPD_HUMAN</t>
  </si>
  <si>
    <t>DDT</t>
  </si>
  <si>
    <t>Rho GDP-dissociation inhibitor 1 OS=Homo sapiens GN=ARHGDIA PE=1 SV=3</t>
  </si>
  <si>
    <t>GDIR1_HUMAN</t>
  </si>
  <si>
    <t>ARHGDIA</t>
  </si>
  <si>
    <t>Aspartyl aminopeptidase OS=Homo sapiens GN=DNPEP PE=1 SV=1</t>
  </si>
  <si>
    <t>DNPEP_HUMAN</t>
  </si>
  <si>
    <t>DNPEP</t>
  </si>
  <si>
    <t>S-phase kinase-associated protein 1 OS=Homo sapiens GN=SKP1 PE=1 SV=2</t>
  </si>
  <si>
    <t>SKP1_HUMAN</t>
  </si>
  <si>
    <t>SKP1</t>
  </si>
  <si>
    <t>Transportin-1 OS=Homo sapiens GN=TNPO1 PE=1 SV=2</t>
  </si>
  <si>
    <t>TNPO1_HUMAN</t>
  </si>
  <si>
    <t>TNPO1</t>
  </si>
  <si>
    <t>Ubiquitin-like modifier-activating enzyme ATG7 OS=Homo sapiens GN=ATG7 PE=1 SV=1</t>
  </si>
  <si>
    <t>ATG7_HUMAN</t>
  </si>
  <si>
    <t>ATG7</t>
  </si>
  <si>
    <t>Importin-4 OS=Homo sapiens GN=IPO4 PE=1 SV=2</t>
  </si>
  <si>
    <t>IPO4_HUMAN</t>
  </si>
  <si>
    <t>IPO4</t>
  </si>
  <si>
    <t>Glutathione S-transferase theta-1 OS=Homo sapiens GN=GSTT1 PE=1 SV=4</t>
  </si>
  <si>
    <t>GSTT1_HUMAN</t>
  </si>
  <si>
    <t>GSTT1</t>
  </si>
  <si>
    <t>Immunoglobulin heavy variable 3-72 OS=Homo sapiens GN=IGHV3-72 PE=3 SV=1</t>
  </si>
  <si>
    <t>HV372_HUMAN</t>
  </si>
  <si>
    <t>IGHV3-72</t>
  </si>
  <si>
    <t>Importin subunit alpha-7 OS=Homo sapiens GN=KPNA6 PE=1 SV=1</t>
  </si>
  <si>
    <t>IMA7_HUMAN</t>
  </si>
  <si>
    <t>KPNA6</t>
  </si>
  <si>
    <t>Ras-related protein Rab-5C OS=Homo sapiens GN=RAB5C PE=1 SV=2</t>
  </si>
  <si>
    <t>RAB5C_HUMAN</t>
  </si>
  <si>
    <t>RAB5C</t>
  </si>
  <si>
    <t>Ribosyldihydronicotinamide dehydrogenase [quinone] OS=Homo sapiens GN=NQO2 PE=1 SV=5</t>
  </si>
  <si>
    <t>NQO2_HUMAN</t>
  </si>
  <si>
    <t>NQO2</t>
  </si>
  <si>
    <t>Keratin, type II cytoskeletal 5 OS=Homo sapiens GN=KRT5 PE=1 SV=3</t>
  </si>
  <si>
    <t>K2C5_HUMAN</t>
  </si>
  <si>
    <t>KRT5</t>
  </si>
  <si>
    <t>Serine/threonine-protein phosphatase 6 regulatory subunit 1 OS=Homo sapiens GN=PPP6R1 PE=1 SV=5</t>
  </si>
  <si>
    <t>PP6R1_HUMAN</t>
  </si>
  <si>
    <t>PPP6R1</t>
  </si>
  <si>
    <t>RNA 3'-terminal phosphate cyclase OS=Homo sapiens GN=RTCA PE=1 SV=1</t>
  </si>
  <si>
    <t>RTCA_HUMAN</t>
  </si>
  <si>
    <t>RTCA</t>
  </si>
  <si>
    <t>Ubiquitin carboxyl-terminal hydrolase isozyme L5 OS=Homo sapiens GN=UCHL5 PE=1 SV=3</t>
  </si>
  <si>
    <t>UCHL5_HUMAN</t>
  </si>
  <si>
    <t>UCHL5</t>
  </si>
  <si>
    <t>Beta-parvin OS=Homo sapiens GN=PARVB PE=1 SV=1</t>
  </si>
  <si>
    <t>PARVB_HUMAN</t>
  </si>
  <si>
    <t>PARVB</t>
  </si>
  <si>
    <t>Trifunctional purine biosynthetic protein adenosine-3 OS=Homo sapiens GN=GART PE=1 SV=1</t>
  </si>
  <si>
    <t>PUR2_HUMAN</t>
  </si>
  <si>
    <t>GART</t>
  </si>
  <si>
    <t>SEC14-like protein 2 OS=Homo sapiens GN=SEC14L2 PE=1 SV=1</t>
  </si>
  <si>
    <t>S14L2_HUMAN</t>
  </si>
  <si>
    <t>SEC14L2</t>
  </si>
  <si>
    <t>Ras-related protein Rab-1A OS=Homo sapiens GN=RAB1A PE=1 SV=3</t>
  </si>
  <si>
    <t>RAB1A_HUMAN</t>
  </si>
  <si>
    <t>RAB1A</t>
  </si>
  <si>
    <t>CB1 cannabinoid receptor-interacting protein 1 OS=Homo sapiens GN=CNRIP1 PE=1 SV=1</t>
  </si>
  <si>
    <t>CNRP1_HUMAN</t>
  </si>
  <si>
    <t>CNRIP1</t>
  </si>
  <si>
    <t>Alpha-actinin-4 OS=Homo sapiens GN=ACTN4 PE=1 SV=2</t>
  </si>
  <si>
    <t>ACTN4_HUMAN</t>
  </si>
  <si>
    <t>ACTN4</t>
  </si>
  <si>
    <t>Cytosolic acyl coenzyme A thioester hydrolase OS=Homo sapiens GN=ACOT7 PE=1 SV=3</t>
  </si>
  <si>
    <t>BACH_HUMAN</t>
  </si>
  <si>
    <t>ACOT7</t>
  </si>
  <si>
    <t>Immunoglobulin lambda variable 1-51 OS=Homo sapiens GN=IGLV1-51 PE=1 SV=2</t>
  </si>
  <si>
    <t>LV151_HUMAN</t>
  </si>
  <si>
    <t>IGLV1-51</t>
  </si>
  <si>
    <t>Haptoglobin-related protein OS=Homo sapiens GN=HPR PE=2 SV=2</t>
  </si>
  <si>
    <t>HPTR_HUMAN</t>
  </si>
  <si>
    <t>HPR</t>
  </si>
  <si>
    <t>GMP reductase 2 OS=Homo sapiens GN=GMPR2 PE=1 SV=1</t>
  </si>
  <si>
    <t>GMPR2_HUMAN</t>
  </si>
  <si>
    <t>GMPR2</t>
  </si>
  <si>
    <t>F-actin-capping protein subunit alpha-2 OS=Homo sapiens GN=CAPZA2 PE=1 SV=3</t>
  </si>
  <si>
    <t>CAZA2_HUMAN</t>
  </si>
  <si>
    <t>CAPZA2</t>
  </si>
  <si>
    <t>Keratin, type II cuticular Hb6 OS=Homo sapiens GN=KRT86 PE=1 SV=1</t>
  </si>
  <si>
    <t>KRT86_HUMAN</t>
  </si>
  <si>
    <t>KRT86</t>
  </si>
  <si>
    <t>STE20-like serine/threonine-protein kinase OS=Homo sapiens GN=SLK PE=1 SV=1</t>
  </si>
  <si>
    <t>SLK_HUMAN</t>
  </si>
  <si>
    <t>SLK</t>
  </si>
  <si>
    <t>143 kDa</t>
  </si>
  <si>
    <t>Thioredoxin OS=Homo sapiens GN=TXN PE=1 SV=3</t>
  </si>
  <si>
    <t>THIO_HUMAN</t>
  </si>
  <si>
    <t>TXN</t>
  </si>
  <si>
    <t>Drebrin-like protein OS=Homo sapiens GN=DBNL PE=1 SV=1</t>
  </si>
  <si>
    <t>DBNL_HUMAN</t>
  </si>
  <si>
    <t>DBNL</t>
  </si>
  <si>
    <t>Histone H2A type 2-A OS=Homo sapiens GN=HIST2H2AA3 PE=1 SV=3</t>
  </si>
  <si>
    <t>H2A2A_HUMAN (+1)</t>
  </si>
  <si>
    <t>HIST2H2AA3</t>
  </si>
  <si>
    <t>26S proteasome non-ATPase regulatory subunit 4 OS=Homo sapiens GN=PSMD4 PE=1 SV=1</t>
  </si>
  <si>
    <t>PSMD4_HUMAN</t>
  </si>
  <si>
    <t>PSMD4</t>
  </si>
  <si>
    <t>60S ribosomal protein L6 OS=Homo sapiens GN=RPL6 PE=1 SV=3</t>
  </si>
  <si>
    <t>RL6_HUMAN</t>
  </si>
  <si>
    <t>RPL6</t>
  </si>
  <si>
    <t>40S ribosomal protein S3 OS=Homo sapiens GN=RPS3 PE=1 SV=2</t>
  </si>
  <si>
    <t>RS3_HUMAN</t>
  </si>
  <si>
    <t>RPS3</t>
  </si>
  <si>
    <t>Ubiquitin-like-conjugating enzyme ATG3 OS=Homo sapiens GN=ATG3 PE=1 SV=1</t>
  </si>
  <si>
    <t>ATG3_HUMAN</t>
  </si>
  <si>
    <t>ATG3</t>
  </si>
  <si>
    <t>1,4-alpha-glucan-branching enzyme OS=Homo sapiens GN=GBE1 PE=1 SV=3</t>
  </si>
  <si>
    <t>GLGB_HUMAN</t>
  </si>
  <si>
    <t>GBE1</t>
  </si>
  <si>
    <t>Histone H4 OS=Homo sapiens GN=HIST1H4A PE=1 SV=2</t>
  </si>
  <si>
    <t>H4_HUMAN</t>
  </si>
  <si>
    <t>HIST1H4A</t>
  </si>
  <si>
    <t>Immunoglobulin heavy variable 3-9 OS=Homo sapiens GN=IGHV3-9 PE=1 SV=2</t>
  </si>
  <si>
    <t>HV309_HUMAN (+1)</t>
  </si>
  <si>
    <t>IGHV3-9</t>
  </si>
  <si>
    <t>Ribosomal protein S6 kinase alpha-3 OS=Homo sapiens GN=RPS6KA3 PE=1 SV=1</t>
  </si>
  <si>
    <t>KS6A3_HUMAN</t>
  </si>
  <si>
    <t>RPS6KA3</t>
  </si>
  <si>
    <t>cAMP-dependent protein kinase catalytic subunit alpha OS=Homo sapiens GN=PRKACA PE=1 SV=2</t>
  </si>
  <si>
    <t>KAPCA_HUMAN</t>
  </si>
  <si>
    <t>PRKACA</t>
  </si>
  <si>
    <t>IST1 homolog OS=Homo sapiens GN=IST1 PE=1 SV=1</t>
  </si>
  <si>
    <t>IST1_HUMAN</t>
  </si>
  <si>
    <t>IST1</t>
  </si>
  <si>
    <t>ATP-binding cassette sub-family B member 10, mitochondrial OS=Homo sapiens GN=ABCB10 PE=1 SV=2</t>
  </si>
  <si>
    <t>ABCBA_HUMAN</t>
  </si>
  <si>
    <t>ABCB10</t>
  </si>
  <si>
    <t>Ras-related protein Rab-10 OS=Homo sapiens GN=RAB10 PE=1 SV=1</t>
  </si>
  <si>
    <t>RAB10_HUMAN</t>
  </si>
  <si>
    <t>RAB10</t>
  </si>
  <si>
    <t>Rab GDP dissociation inhibitor alpha OS=Homo sapiens GN=GDI1 PE=1 SV=2</t>
  </si>
  <si>
    <t>GDIA_HUMAN</t>
  </si>
  <si>
    <t>GDI1</t>
  </si>
  <si>
    <t>Matrix metalloproteinase-9 OS=Homo sapiens GN=MMP9 PE=1 SV=3</t>
  </si>
  <si>
    <t>MMP9_HUMAN</t>
  </si>
  <si>
    <t>MMP9</t>
  </si>
  <si>
    <t>DDB1- and CUL4-associated factor 11 OS=Homo sapiens GN=DCAF11 PE=1 SV=1</t>
  </si>
  <si>
    <t>DCA11_HUMAN</t>
  </si>
  <si>
    <t>DCAF11</t>
  </si>
  <si>
    <t>Glucosamine-6-phosphate isomerase 1 OS=Homo sapiens GN=GNPDA1 PE=1 SV=1</t>
  </si>
  <si>
    <t>GNPI1_HUMAN</t>
  </si>
  <si>
    <t>GNPDA1</t>
  </si>
  <si>
    <t>NEDD8-conjugating enzyme Ubc12 OS=Homo sapiens GN=UBE2M PE=1 SV=1</t>
  </si>
  <si>
    <t>UBC12_HUMAN</t>
  </si>
  <si>
    <t>UBE2M</t>
  </si>
  <si>
    <t>Acetylcholinesterase OS=Homo sapiens GN=ACHE PE=1 SV=1</t>
  </si>
  <si>
    <t>ACES_HUMAN</t>
  </si>
  <si>
    <t>ACHE</t>
  </si>
  <si>
    <t>AP-1 complex subunit beta-1 OS=Homo sapiens GN=AP1B1 PE=1 SV=2</t>
  </si>
  <si>
    <t>AP1B1_HUMAN</t>
  </si>
  <si>
    <t>AP1B1</t>
  </si>
  <si>
    <t>Carboxymethylenebutenolidase homolog OS=Homo sapiens GN=CMBL PE=1 SV=1</t>
  </si>
  <si>
    <t>CMBL_HUMAN</t>
  </si>
  <si>
    <t>CMBL</t>
  </si>
  <si>
    <t>Long-chain-fatty-acid--CoA ligase 4 OS=Homo sapiens GN=ACSL4 PE=1 SV=2</t>
  </si>
  <si>
    <t>ACSL4_HUMAN</t>
  </si>
  <si>
    <t>ACSL4</t>
  </si>
  <si>
    <t>Ras-related protein Rab-11B OS=Homo sapiens GN=RAB11B PE=1 SV=4</t>
  </si>
  <si>
    <t>RB11B_HUMAN</t>
  </si>
  <si>
    <t>RAB11B</t>
  </si>
  <si>
    <t>Protein SGT1 homolog OS=Homo sapiens GN=SUGT1 PE=1 SV=3</t>
  </si>
  <si>
    <t>SGT1_HUMAN</t>
  </si>
  <si>
    <t>SUGT1</t>
  </si>
  <si>
    <t>Heterogeneous nuclear ribonucleoprotein A1 OS=Homo sapiens GN=HNRNPA1 PE=1 SV=5</t>
  </si>
  <si>
    <t>ROA1_HUMAN</t>
  </si>
  <si>
    <t>HNRNPA1</t>
  </si>
  <si>
    <t>DnaJ homolog subfamily B member 1 OS=Homo sapiens GN=DNAJB1 PE=1 SV=4</t>
  </si>
  <si>
    <t>DNJB1_HUMAN</t>
  </si>
  <si>
    <t>DNAJB1</t>
  </si>
  <si>
    <t>Cysteine--tRNA ligase, cytoplasmic OS=Homo sapiens GN=CARS PE=1 SV=3</t>
  </si>
  <si>
    <t>SYCC_HUMAN</t>
  </si>
  <si>
    <t>CARS</t>
  </si>
  <si>
    <t>Latent-transforming growth factor beta-binding protein 1 OS=Homo sapiens GN=LTBP1 PE=1 SV=4</t>
  </si>
  <si>
    <t>LTBP1_HUMAN</t>
  </si>
  <si>
    <t>LTBP1</t>
  </si>
  <si>
    <t>Large proline-rich protein BAG6 OS=Homo sapiens GN=BAG6 PE=1 SV=2</t>
  </si>
  <si>
    <t>BAG6_HUMAN</t>
  </si>
  <si>
    <t>BAG6</t>
  </si>
  <si>
    <t>Casein kinase II subunit alpha OS=Homo sapiens GN=CSNK2A1 PE=1 SV=1</t>
  </si>
  <si>
    <t>CSK21_HUMAN</t>
  </si>
  <si>
    <t>CSNK2A1</t>
  </si>
  <si>
    <t>Immunoglobulin lambda variable 3-9 OS=Homo sapiens GN=IGLV3-9 PE=3 SV=1</t>
  </si>
  <si>
    <t>LV39_HUMAN</t>
  </si>
  <si>
    <t>IGLV3-9</t>
  </si>
  <si>
    <t>Immunoglobulin heavy variable 5-51 OS=Homo sapiens GN=IGHV5-51 PE=3 SV=1</t>
  </si>
  <si>
    <t>HV551_HUMAN</t>
  </si>
  <si>
    <t>IGHV5-51</t>
  </si>
  <si>
    <t>Rab-interacting lysosomal protein OS=Homo sapiens GN=RILP PE=1 SV=1</t>
  </si>
  <si>
    <t>RILP_HUMAN</t>
  </si>
  <si>
    <t>RILP</t>
  </si>
  <si>
    <t>Translin-associated protein X OS=Homo sapiens GN=TSNAX PE=1 SV=1</t>
  </si>
  <si>
    <t>TSNAX_HUMAN</t>
  </si>
  <si>
    <t>TSNAX</t>
  </si>
  <si>
    <t>Ubiquitin carboxyl-terminal hydrolase 47 OS=Homo sapiens GN=USP47 PE=1 SV=3</t>
  </si>
  <si>
    <t>UBP47_HUMAN</t>
  </si>
  <si>
    <t>USP47</t>
  </si>
  <si>
    <t>157 kDa</t>
  </si>
  <si>
    <t>Thyroxine-binding globulin OS=Homo sapiens GN=SERPINA7 PE=1 SV=2</t>
  </si>
  <si>
    <t>THBG_HUMAN</t>
  </si>
  <si>
    <t>SERPINA7</t>
  </si>
  <si>
    <t>Serine/threonine-protein phosphatase 6 catalytic subunit OS=Homo sapiens GN=PPP6C PE=1 SV=1</t>
  </si>
  <si>
    <t>PPP6_HUMAN</t>
  </si>
  <si>
    <t>PPP6C</t>
  </si>
  <si>
    <t>Aminopeptidase B OS=Homo sapiens GN=RNPEP PE=1 SV=2</t>
  </si>
  <si>
    <t>AMPB_HUMAN</t>
  </si>
  <si>
    <t>RNPEP</t>
  </si>
  <si>
    <t>Immunoglobulin lambda variable 3-19 OS=Homo sapiens GN=IGLV3-19 PE=1 SV=2</t>
  </si>
  <si>
    <t>LV319_HUMAN</t>
  </si>
  <si>
    <t>IGLV3-19</t>
  </si>
  <si>
    <t>Protein FAM49B OS=Homo sapiens GN=FAM49B PE=1 SV=1</t>
  </si>
  <si>
    <t>FA49B_HUMAN</t>
  </si>
  <si>
    <t>FAM49B</t>
  </si>
  <si>
    <t>Queuosine salvage protein OS=Homo sapiens GN=C9orf64 PE=1 SV=1</t>
  </si>
  <si>
    <t>QSPP_HUMAN</t>
  </si>
  <si>
    <t>C9orf64</t>
  </si>
  <si>
    <t>cAMP-dependent protein kinase type I-alpha regulatory subunit OS=Homo sapiens GN=PRKAR1A PE=1 SV=1</t>
  </si>
  <si>
    <t>KAP0_HUMAN</t>
  </si>
  <si>
    <t>PRKAR1A</t>
  </si>
  <si>
    <t>Cytosolic non-specific dipeptidase OS=Homo sapiens GN=CNDP2 PE=1 SV=2</t>
  </si>
  <si>
    <t>CNDP2_HUMAN</t>
  </si>
  <si>
    <t>CNDP2</t>
  </si>
  <si>
    <t>CD59 glycoprotein OS=Homo sapiens GN=CD59 PE=1 SV=1</t>
  </si>
  <si>
    <t>CD59_HUMAN</t>
  </si>
  <si>
    <t>CD59</t>
  </si>
  <si>
    <t>Nucleosome assembly protein 1-like 1 OS=Homo sapiens GN=NAP1L1 PE=1 SV=1</t>
  </si>
  <si>
    <t>NP1L1_HUMAN</t>
  </si>
  <si>
    <t>NAP1L1</t>
  </si>
  <si>
    <t>Complement C1q subcomponent subunit A OS=Homo sapiens GN=C1QA PE=1 SV=2</t>
  </si>
  <si>
    <t>C1QA_HUMAN</t>
  </si>
  <si>
    <t>C1QA</t>
  </si>
  <si>
    <t>Cullin-5 OS=Homo sapiens GN=CUL5 PE=1 SV=4</t>
  </si>
  <si>
    <t>CUL5_HUMAN</t>
  </si>
  <si>
    <t>CUL5</t>
  </si>
  <si>
    <t>GDP-mannose 4,6 dehydratase OS=Homo sapiens GN=GMDS PE=1 SV=1</t>
  </si>
  <si>
    <t>GMDS_HUMAN</t>
  </si>
  <si>
    <t>GMDS</t>
  </si>
  <si>
    <t>Arf-GAP with SH3 domain, ANK repeat and PH domain-containing protein 1 OS=Homo sapiens GN=ASAP1 PE=1 SV=4</t>
  </si>
  <si>
    <t>ASAP1_HUMAN</t>
  </si>
  <si>
    <t>ASAP1</t>
  </si>
  <si>
    <t>126 kDa</t>
  </si>
  <si>
    <t>Serine/threonine-protein phosphatase 2A 56 kDa regulatory subunit delta isoform OS=Homo sapiens GN=PPP2R5D PE=1 SV=1</t>
  </si>
  <si>
    <t>2A5D_HUMAN</t>
  </si>
  <si>
    <t>PPP2R5D</t>
  </si>
  <si>
    <t>Alpha-mannosidase 2C1 OS=Homo sapiens GN=MAN2C1 PE=1 SV=1</t>
  </si>
  <si>
    <t>MA2C1_HUMAN</t>
  </si>
  <si>
    <t>MAN2C1</t>
  </si>
  <si>
    <t>Eukaryotic translation initiation factor 3 subunit B OS=Homo sapiens GN=EIF3B PE=1 SV=3</t>
  </si>
  <si>
    <t>EIF3B_HUMAN</t>
  </si>
  <si>
    <t>EIF3B</t>
  </si>
  <si>
    <t>Profilin-1 OS=Homo sapiens GN=PFN1 PE=1 SV=2</t>
  </si>
  <si>
    <t>PROF1_HUMAN</t>
  </si>
  <si>
    <t>PFN1</t>
  </si>
  <si>
    <t>Azurocidin OS=Homo sapiens GN=AZU1 PE=1 SV=3</t>
  </si>
  <si>
    <t>CAP7_HUMAN</t>
  </si>
  <si>
    <t>AZU1</t>
  </si>
  <si>
    <t>COP9 signalosome complex subunit 8 OS=Homo sapiens GN=COPS8 PE=1 SV=1</t>
  </si>
  <si>
    <t>CSN8_HUMAN</t>
  </si>
  <si>
    <t>COPS8</t>
  </si>
  <si>
    <t>Myeloblastin OS=Homo sapiens GN=PRTN3 PE=1 SV=3</t>
  </si>
  <si>
    <t>PRTN3_HUMAN</t>
  </si>
  <si>
    <t>PRTN3</t>
  </si>
  <si>
    <t>Prohibitin OS=Homo sapiens GN=PHB PE=1 SV=1</t>
  </si>
  <si>
    <t>PHB_HUMAN</t>
  </si>
  <si>
    <t>PHB</t>
  </si>
  <si>
    <t>Vacuolar protein sorting-associated protein VTA1 homolog OS=Homo sapiens GN=VTA1 PE=1 SV=1</t>
  </si>
  <si>
    <t>VTA1_HUMAN</t>
  </si>
  <si>
    <t>VTA1</t>
  </si>
  <si>
    <t>Peptidyl-prolyl cis-trans isomerase FKBP4 OS=Homo sapiens GN=FKBP4 PE=1 SV=3</t>
  </si>
  <si>
    <t>FKBP4_HUMAN</t>
  </si>
  <si>
    <t>FKBP4</t>
  </si>
  <si>
    <t>Talin-2 OS=Homo sapiens GN=TLN2 PE=1 SV=4</t>
  </si>
  <si>
    <t>TLN2_HUMAN</t>
  </si>
  <si>
    <t>TLN2</t>
  </si>
  <si>
    <t>Coronin-7 OS=Homo sapiens GN=CORO7 PE=1 SV=2</t>
  </si>
  <si>
    <t>CORO7_HUMAN</t>
  </si>
  <si>
    <t>CORO7</t>
  </si>
  <si>
    <t>Dynactin subunit 2 OS=Homo sapiens GN=DCTN2 PE=1 SV=4</t>
  </si>
  <si>
    <t>DCTN2_HUMAN</t>
  </si>
  <si>
    <t>DCTN2</t>
  </si>
  <si>
    <t>Isocitrate dehydrogenase [NADP] cytoplasmic OS=Homo sapiens GN=IDH1 PE=1 SV=2</t>
  </si>
  <si>
    <t>IDHC_HUMAN</t>
  </si>
  <si>
    <t>IDH1</t>
  </si>
  <si>
    <t>Vesicle-associated membrane protein-associated protein A OS=Homo sapiens GN=VAPA PE=1 SV=3</t>
  </si>
  <si>
    <t>VAPA_HUMAN</t>
  </si>
  <si>
    <t>VAPA</t>
  </si>
  <si>
    <t>Serum amyloid P-component OS=Homo sapiens GN=APCS PE=1 SV=2</t>
  </si>
  <si>
    <t>SAMP_HUMAN</t>
  </si>
  <si>
    <t>APCS</t>
  </si>
  <si>
    <t>Actin-related protein 2/3 complex subunit 2 OS=Homo sapiens GN=ARPC2 PE=1 SV=1</t>
  </si>
  <si>
    <t>ARPC2_HUMAN</t>
  </si>
  <si>
    <t>ARPC2</t>
  </si>
  <si>
    <t>Vacuolar protein sorting-associated protein 35 OS=Homo sapiens GN=VPS35 PE=1 SV=2</t>
  </si>
  <si>
    <t>VPS35_HUMAN</t>
  </si>
  <si>
    <t>VPS35</t>
  </si>
  <si>
    <t>Actin-related protein 2 OS=Homo sapiens GN=ACTR2 PE=1 SV=1</t>
  </si>
  <si>
    <t>ARP2_HUMAN</t>
  </si>
  <si>
    <t>ACTR2</t>
  </si>
  <si>
    <t>Protein VAC14 homolog OS=Homo sapiens GN=VAC14 PE=1 SV=1</t>
  </si>
  <si>
    <t>VAC14_HUMAN</t>
  </si>
  <si>
    <t>VAC14</t>
  </si>
  <si>
    <t>Guanine nucleotide-binding protein G(s) subunit alpha isoforms XLas OS=Homo sapiens GN=GNAS PE=1 SV=2</t>
  </si>
  <si>
    <t>GNAS1_HUMAN</t>
  </si>
  <si>
    <t>GNAS</t>
  </si>
  <si>
    <t>111 kDa</t>
  </si>
  <si>
    <t>DDB1- and CUL4-associated factor 6 OS=Homo sapiens GN=DCAF6 PE=1 SV=1</t>
  </si>
  <si>
    <t>DCAF6_HUMAN</t>
  </si>
  <si>
    <t>DCAF6</t>
  </si>
  <si>
    <t>Mannose-1-phosphate guanyltransferase alpha OS=Homo sapiens GN=GMPPA PE=1 SV=1</t>
  </si>
  <si>
    <t>GMPPA_HUMAN</t>
  </si>
  <si>
    <t>GMPPA</t>
  </si>
  <si>
    <t>Caveolae-associated protein 2 OS=Homo sapiens GN=CAVIN2 PE=1 SV=3</t>
  </si>
  <si>
    <t>CAVN2_HUMAN</t>
  </si>
  <si>
    <t>CAVIN2</t>
  </si>
  <si>
    <t>Rieske domain-containing protein OS=Homo sapiens GN=RFESD PE=1 SV=1</t>
  </si>
  <si>
    <t>RFESD_HUMAN</t>
  </si>
  <si>
    <t>RFESD</t>
  </si>
  <si>
    <t>Hemoglobin subunit theta-1 OS=Homo sapiens GN=HBQ1 PE=1 SV=2</t>
  </si>
  <si>
    <t>HBAT_HUMAN</t>
  </si>
  <si>
    <t>HBQ1</t>
  </si>
  <si>
    <t>Eukaryotic translation initiation factor 4E OS=Homo sapiens GN=EIF4E PE=1 SV=2</t>
  </si>
  <si>
    <t>IF4E_HUMAN</t>
  </si>
  <si>
    <t>EIF4E</t>
  </si>
  <si>
    <t>40S ribosomal protein S4, X isoform OS=Homo sapiens GN=RPS4X PE=1 SV=2</t>
  </si>
  <si>
    <t>RS4X_HUMAN</t>
  </si>
  <si>
    <t>RPS4X</t>
  </si>
  <si>
    <t>Guanylate kinase OS=Homo sapiens GN=GUK1 PE=1 SV=2</t>
  </si>
  <si>
    <t>KGUA_HUMAN</t>
  </si>
  <si>
    <t>GUK1</t>
  </si>
  <si>
    <t>Crk-like protein OS=Homo sapiens GN=CRKL PE=1 SV=1</t>
  </si>
  <si>
    <t>CRKL_HUMAN</t>
  </si>
  <si>
    <t>CRKL</t>
  </si>
  <si>
    <t>DnaJ homolog subfamily B member 2 OS=Homo sapiens GN=DNAJB2 PE=1 SV=3</t>
  </si>
  <si>
    <t>DNJB2_HUMAN</t>
  </si>
  <si>
    <t>DNAJB2</t>
  </si>
  <si>
    <t>Importin subunit alpha-3 OS=Homo sapiens GN=KPNA4 PE=1 SV=1</t>
  </si>
  <si>
    <t>IMA3_HUMAN</t>
  </si>
  <si>
    <t>KPNA4</t>
  </si>
  <si>
    <t>Phosphatidylinositol transfer protein beta isoform OS=Homo sapiens GN=PITPNB PE=1 SV=2</t>
  </si>
  <si>
    <t>PIPNB_HUMAN</t>
  </si>
  <si>
    <t>PITPNB</t>
  </si>
  <si>
    <t>Ras-related protein Rap-1b OS=Homo sapiens GN=RAP1B PE=1 SV=1</t>
  </si>
  <si>
    <t>RAP1B_HUMAN</t>
  </si>
  <si>
    <t>RAP1B</t>
  </si>
  <si>
    <t>Hemoglobin subunit zeta OS=Homo sapiens GN=HBZ PE=1 SV=2</t>
  </si>
  <si>
    <t>HBAZ_HUMAN</t>
  </si>
  <si>
    <t>HBZ</t>
  </si>
  <si>
    <t>Actin-related protein 3 OS=Homo sapiens GN=ACTR3 PE=1 SV=3</t>
  </si>
  <si>
    <t>ARP3_HUMAN</t>
  </si>
  <si>
    <t>ACTR3</t>
  </si>
  <si>
    <t>Phosphatidate phosphatase LPIN2 OS=Homo sapiens GN=LPIN2 PE=1 SV=1</t>
  </si>
  <si>
    <t>LPIN2_HUMAN</t>
  </si>
  <si>
    <t>LPIN2</t>
  </si>
  <si>
    <t>Exportin-4 OS=Homo sapiens GN=XPO4 PE=1 SV=2</t>
  </si>
  <si>
    <t>XPO4_HUMAN</t>
  </si>
  <si>
    <t>XPO4</t>
  </si>
  <si>
    <t>Immunoglobulin lambda variable 3-25 OS=Homo sapiens GN=IGLV3-25 PE=1 SV=2</t>
  </si>
  <si>
    <t>LV325_HUMAN</t>
  </si>
  <si>
    <t>IGLV3-25</t>
  </si>
  <si>
    <t>Protein S100-A8 OS=Homo sapiens GN=S100A8 PE=1 SV=1</t>
  </si>
  <si>
    <t>S10A8_HUMAN</t>
  </si>
  <si>
    <t>S100A8</t>
  </si>
  <si>
    <t>CD44 antigen OS=Homo sapiens GN=CD44 PE=1 SV=3</t>
  </si>
  <si>
    <t>CD44_HUMAN</t>
  </si>
  <si>
    <t>CD44</t>
  </si>
  <si>
    <t>Platelet glycoprotein V OS=Homo sapiens GN=GP5 PE=1 SV=1</t>
  </si>
  <si>
    <t>GPV_HUMAN</t>
  </si>
  <si>
    <t>GP5</t>
  </si>
  <si>
    <t>Small integral membrane protein 1 OS=Homo sapiens GN=SMIM1 PE=1 SV=1</t>
  </si>
  <si>
    <t>SMIM1_HUMAN</t>
  </si>
  <si>
    <t>SMIM1</t>
  </si>
  <si>
    <t>Endophilin-B2 OS=Homo sapiens GN=SH3GLB2 PE=1 SV=1</t>
  </si>
  <si>
    <t>SHLB2_HUMAN</t>
  </si>
  <si>
    <t>SH3GLB2</t>
  </si>
  <si>
    <t>Copper-transporting ATPase 1 OS=Homo sapiens GN=ATP7A PE=1 SV=3</t>
  </si>
  <si>
    <t>ATP7A_HUMAN</t>
  </si>
  <si>
    <t>ATP7A</t>
  </si>
  <si>
    <t>Eukaryotic translation initiation factor 5 OS=Homo sapiens GN=EIF5 PE=1 SV=2</t>
  </si>
  <si>
    <t>IF5_HUMAN</t>
  </si>
  <si>
    <t>EIF5</t>
  </si>
  <si>
    <t>Glutathione S-transferase Mu 3 OS=Homo sapiens GN=GSTM3 PE=1 SV=3</t>
  </si>
  <si>
    <t>GSTM3_HUMAN</t>
  </si>
  <si>
    <t>GSTM3</t>
  </si>
  <si>
    <t>Phosphopantothenate--cysteine ligase OS=Homo sapiens GN=PPCS PE=1 SV=2</t>
  </si>
  <si>
    <t>PPCS_HUMAN</t>
  </si>
  <si>
    <t>PPCS</t>
  </si>
  <si>
    <t>FAS-associated factor 1 OS=Homo sapiens GN=FAF1 PE=1 SV=2</t>
  </si>
  <si>
    <t>FAF1_HUMAN</t>
  </si>
  <si>
    <t>FAF1</t>
  </si>
  <si>
    <t>Myosin-14 OS=Homo sapiens GN=MYH14 PE=1 SV=2</t>
  </si>
  <si>
    <t>MYH14_HUMAN</t>
  </si>
  <si>
    <t>MYH14</t>
  </si>
  <si>
    <t>228 kDa</t>
  </si>
  <si>
    <t>Elongation factor 1-gamma OS=Homo sapiens GN=EEF1G PE=1 SV=3</t>
  </si>
  <si>
    <t>EF1G_HUMAN</t>
  </si>
  <si>
    <t>EEF1G</t>
  </si>
  <si>
    <t>Structural maintenance of chromosomes protein 4 OS=Homo sapiens GN=SMC4 PE=1 SV=2</t>
  </si>
  <si>
    <t>SMC4_HUMAN</t>
  </si>
  <si>
    <t>SMC4</t>
  </si>
  <si>
    <t>147 kDa</t>
  </si>
  <si>
    <t>Tubulin alpha-4A chain OS=Homo sapiens GN=TUBA4A PE=1 SV=1</t>
  </si>
  <si>
    <t>TBA4A_HUMAN</t>
  </si>
  <si>
    <t>TUBA4A</t>
  </si>
  <si>
    <t>Thioredoxin-dependent peroxide reductase, mitochondrial OS=Homo sapiens GN=PRDX3 PE=1 SV=3</t>
  </si>
  <si>
    <t>PRDX3_HUMAN</t>
  </si>
  <si>
    <t>PRDX3</t>
  </si>
  <si>
    <t>Poly(rC)-binding protein 2 OS=Homo sapiens GN=PCBP2 PE=1 SV=1</t>
  </si>
  <si>
    <t>PCBP2_HUMAN</t>
  </si>
  <si>
    <t>PCBP2</t>
  </si>
  <si>
    <t>Calmodulin-1 OS=Homo sapiens GN=CALM1 PE=1 SV=1</t>
  </si>
  <si>
    <t>CALM1_HUMAN (+2)</t>
  </si>
  <si>
    <t>CALM1</t>
  </si>
  <si>
    <t>Endonuclease domain-containing 1 protein OS=Homo sapiens GN=ENDOD1 PE=1 SV=2</t>
  </si>
  <si>
    <t>ENDD1_HUMAN</t>
  </si>
  <si>
    <t>ENDOD1</t>
  </si>
  <si>
    <t>TBC1 domain family member 24 OS=Homo sapiens GN=TBC1D24 PE=1 SV=2</t>
  </si>
  <si>
    <t>TBC24_HUMAN</t>
  </si>
  <si>
    <t>TBC1D24</t>
  </si>
  <si>
    <t>Selenoprotein O OS=Homo sapiens GN=SELENOO PE=1 SV=3</t>
  </si>
  <si>
    <t>SELO_HUMAN</t>
  </si>
  <si>
    <t>SELENOO</t>
  </si>
  <si>
    <t>Activator of 90 kDa heat shock protein ATPase homolog 1 OS=Homo sapiens GN=AHSA1 PE=1 SV=1</t>
  </si>
  <si>
    <t>AHSA1_HUMAN</t>
  </si>
  <si>
    <t>AHSA1</t>
  </si>
  <si>
    <t>Isoamyl acetate-hydrolyzing esterase 1 homolog OS=Homo sapiens GN=IAH1 PE=1 SV=1</t>
  </si>
  <si>
    <t>IAH1_HUMAN</t>
  </si>
  <si>
    <t>IAH1</t>
  </si>
  <si>
    <t>N-acetylneuraminate lyase OS=Homo sapiens GN=NPL PE=1 SV=1</t>
  </si>
  <si>
    <t>NPL_HUMAN</t>
  </si>
  <si>
    <t>NPL</t>
  </si>
  <si>
    <t>Malate dehydrogenase, mitochondrial OS=Homo sapiens GN=MDH2 PE=1 SV=3</t>
  </si>
  <si>
    <t>MDHM_HUMAN</t>
  </si>
  <si>
    <t>MDH2</t>
  </si>
  <si>
    <t>Argininosuccinate lyase OS=Homo sapiens GN=ASL PE=1 SV=4</t>
  </si>
  <si>
    <t>ARLY_HUMAN</t>
  </si>
  <si>
    <t>ASL</t>
  </si>
  <si>
    <t>Basigin OS=Homo sapiens GN=BSG PE=1 SV=2</t>
  </si>
  <si>
    <t>BASI_HUMAN</t>
  </si>
  <si>
    <t>BSG</t>
  </si>
  <si>
    <t>Phosphate carrier protein, mitochondrial OS=Homo sapiens GN=SLC25A3 PE=1 SV=2</t>
  </si>
  <si>
    <t>MPCP_HUMAN</t>
  </si>
  <si>
    <t>SLC25A3</t>
  </si>
  <si>
    <t>Ras-related protein Rab-1B OS=Homo sapiens GN=RAB1B PE=1 SV=1</t>
  </si>
  <si>
    <t>RAB1B_HUMAN</t>
  </si>
  <si>
    <t>RAB1B</t>
  </si>
  <si>
    <t>Ferritin light chain OS=Homo sapiens GN=FTL PE=1 SV=2</t>
  </si>
  <si>
    <t>FRIL_HUMAN</t>
  </si>
  <si>
    <t>FTL</t>
  </si>
  <si>
    <t>Glycogen phosphorylase, brain form OS=Homo sapiens GN=PYGB PE=1 SV=5</t>
  </si>
  <si>
    <t>PYGB_HUMAN</t>
  </si>
  <si>
    <t>PYGB</t>
  </si>
  <si>
    <t>Quinone oxidoreductase PIG3 OS=Homo sapiens GN=TP53I3 PE=1 SV=2</t>
  </si>
  <si>
    <t>QORX_HUMAN</t>
  </si>
  <si>
    <t>TP53I3</t>
  </si>
  <si>
    <t>DNA repair protein RAD50 OS=Homo sapiens GN=RAD50 PE=1 SV=1</t>
  </si>
  <si>
    <t>RAD50_HUMAN</t>
  </si>
  <si>
    <t>RAD50</t>
  </si>
  <si>
    <t>154 kDa</t>
  </si>
  <si>
    <t>Ras GTPase-activating-like protein IQGAP1 OS=Homo sapiens GN=IQGAP1 PE=1 SV=1</t>
  </si>
  <si>
    <t>IQGA1_HUMAN</t>
  </si>
  <si>
    <t>IQGAP1</t>
  </si>
  <si>
    <t>Nuclear transport factor 2 OS=Homo sapiens GN=NUTF2 PE=1 SV=1</t>
  </si>
  <si>
    <t>NTF2_HUMAN</t>
  </si>
  <si>
    <t>NUTF2</t>
  </si>
  <si>
    <t>2',5'-phosphodiesterase 12 OS=Homo sapiens GN=PDE12 PE=1 SV=2</t>
  </si>
  <si>
    <t>PDE12_HUMAN</t>
  </si>
  <si>
    <t>PDE12</t>
  </si>
  <si>
    <t>Cytosolic 5'-nucleotidase 3A OS=Homo sapiens GN=NT5C3A PE=1 SV=3</t>
  </si>
  <si>
    <t>5NT3A_HUMAN</t>
  </si>
  <si>
    <t>NT5C3A</t>
  </si>
  <si>
    <t>Ubiquitin-like modifier-activating enzyme 5 OS=Homo sapiens GN=UBA5 PE=1 SV=1</t>
  </si>
  <si>
    <t>UBA5_HUMAN</t>
  </si>
  <si>
    <t>UBA5</t>
  </si>
  <si>
    <t>DnaJ homolog subfamily A member 4 OS=Homo sapiens GN=DNAJA4 PE=1 SV=1</t>
  </si>
  <si>
    <t>DNJA4_HUMAN</t>
  </si>
  <si>
    <t>DNAJA4</t>
  </si>
  <si>
    <t>Tubulin-specific chaperone D OS=Homo sapiens GN=TBCD PE=1 SV=2</t>
  </si>
  <si>
    <t>TBCD_HUMAN</t>
  </si>
  <si>
    <t>TBCD</t>
  </si>
  <si>
    <t>eIF-2-alpha kinase activator GCN1 OS=Homo sapiens GN=GCN1 PE=1 SV=6</t>
  </si>
  <si>
    <t>GCN1_HUMAN</t>
  </si>
  <si>
    <t>GCN1</t>
  </si>
  <si>
    <t>293 kDa</t>
  </si>
  <si>
    <t>Heterogeneous nuclear ribonucleoprotein D0 OS=Homo sapiens GN=HNRNPD PE=1 SV=1</t>
  </si>
  <si>
    <t>HNRPD_HUMAN</t>
  </si>
  <si>
    <t>HNRNPD</t>
  </si>
  <si>
    <t>Proteoglycan 4 OS=Homo sapiens GN=PRG4 PE=1 SV=2</t>
  </si>
  <si>
    <t>PRG4_HUMAN</t>
  </si>
  <si>
    <t>PRG4</t>
  </si>
  <si>
    <t>151 kDa</t>
  </si>
  <si>
    <t>Immunoglobulin heavy variable 1-8 OS=Homo sapiens GN=IGHV1-8 PE=3 SV=1</t>
  </si>
  <si>
    <t>HV108_HUMAN</t>
  </si>
  <si>
    <t>IGHV1-8</t>
  </si>
  <si>
    <t>Platelet glycoprotein Ib beta chain OS=Homo sapiens GN=GP1BB PE=1 SV=1</t>
  </si>
  <si>
    <t>GP1BB_HUMAN</t>
  </si>
  <si>
    <t>GP1BB</t>
  </si>
  <si>
    <t>Uroporphyrinogen-III synthase OS=Homo sapiens GN=UROS PE=1 SV=1</t>
  </si>
  <si>
    <t>HEM4_HUMAN</t>
  </si>
  <si>
    <t>UROS</t>
  </si>
  <si>
    <t>Copine-3 OS=Homo sapiens GN=CPNE3 PE=1 SV=1</t>
  </si>
  <si>
    <t>CPNE3_HUMAN</t>
  </si>
  <si>
    <t>CPNE3</t>
  </si>
  <si>
    <t>Sarcoplasmic/endoplasmic reticulum calcium ATPase 3 OS=Homo sapiens GN=ATP2A3 PE=1 SV=2</t>
  </si>
  <si>
    <t>AT2A3_HUMAN</t>
  </si>
  <si>
    <t>ATP2A3</t>
  </si>
  <si>
    <t>114 kDa</t>
  </si>
  <si>
    <t>Small glutamine-rich tetratricopeptide repeat-containing protein alpha OS=Homo sapiens GN=SGTA PE=1 SV=1</t>
  </si>
  <si>
    <t>SGTA_HUMAN</t>
  </si>
  <si>
    <t>SGTA</t>
  </si>
  <si>
    <t>GTPase KRas OS=Homo sapiens GN=KRAS PE=1 SV=1</t>
  </si>
  <si>
    <t>RASK_HUMAN</t>
  </si>
  <si>
    <t>KRAS</t>
  </si>
  <si>
    <t>NEDD8-activating enzyme E1 catalytic subunit OS=Homo sapiens GN=UBA3 PE=1 SV=2</t>
  </si>
  <si>
    <t>UBA3_HUMAN</t>
  </si>
  <si>
    <t>UBA3</t>
  </si>
  <si>
    <t>Eukaryotic translation initiation factor 4 gamma 1 OS=Homo sapiens GN=EIF4G1 PE=1 SV=4</t>
  </si>
  <si>
    <t>IF4G1_HUMAN</t>
  </si>
  <si>
    <t>EIF4G1</t>
  </si>
  <si>
    <t>175 kDa</t>
  </si>
  <si>
    <t>Serum amyloid A-4 protein OS=Homo sapiens GN=SAA4 PE=1 SV=2</t>
  </si>
  <si>
    <t>SAA4_HUMAN</t>
  </si>
  <si>
    <t>SAA4</t>
  </si>
  <si>
    <t>Sodium/potassium-transporting ATPase subunit alpha-1 OS=Homo sapiens GN=ATP1A1 PE=1 SV=1</t>
  </si>
  <si>
    <t>AT1A1_HUMAN</t>
  </si>
  <si>
    <t>ATP1A1</t>
  </si>
  <si>
    <t>Kinesin-1 heavy chain OS=Homo sapiens GN=KIF5B PE=1 SV=1</t>
  </si>
  <si>
    <t>KINH_HUMAN</t>
  </si>
  <si>
    <t>KIF5B</t>
  </si>
  <si>
    <t>Dehydrogenase/reductase SDR family member 11 OS=Homo sapiens GN=DHRS11 PE=1 SV=1</t>
  </si>
  <si>
    <t>DHR11_HUMAN</t>
  </si>
  <si>
    <t>DHRS11</t>
  </si>
  <si>
    <t>V-type proton ATPase subunit H OS=Homo sapiens GN=ATP6V1H PE=1 SV=1</t>
  </si>
  <si>
    <t>VATH_HUMAN</t>
  </si>
  <si>
    <t>ATP6V1H</t>
  </si>
  <si>
    <t>Tetratricopeptide repeat protein 37 OS=Homo sapiens GN=TTC37 PE=1 SV=1</t>
  </si>
  <si>
    <t>TTC37_HUMAN</t>
  </si>
  <si>
    <t>TTC37</t>
  </si>
  <si>
    <t>COP9 signalosome complex subunit 7a OS=Homo sapiens GN=COPS7A PE=1 SV=1</t>
  </si>
  <si>
    <t>CSN7A_HUMAN</t>
  </si>
  <si>
    <t>COPS7A</t>
  </si>
  <si>
    <t>Protein disulfide-isomerase OS=Homo sapiens GN=P4HB PE=1 SV=3</t>
  </si>
  <si>
    <t>PDIA1_HUMAN</t>
  </si>
  <si>
    <t>P4HB</t>
  </si>
  <si>
    <t>LIM and senescent cell antigen-like-containing domain protein 1 OS=Homo sapiens GN=LIMS1 PE=1 SV=4</t>
  </si>
  <si>
    <t>LIMS1_HUMAN</t>
  </si>
  <si>
    <t>LIMS1</t>
  </si>
  <si>
    <t>EMILIN-1 OS=Homo sapiens GN=EMILIN1 PE=1 SV=3</t>
  </si>
  <si>
    <t>EMIL1_HUMAN</t>
  </si>
  <si>
    <t>EMILIN1</t>
  </si>
  <si>
    <t>Hepatocyte growth factor-regulated tyrosine kinase substrate OS=Homo sapiens GN=HGS PE=1 SV=1</t>
  </si>
  <si>
    <t>HGS_HUMAN</t>
  </si>
  <si>
    <t>HGS</t>
  </si>
  <si>
    <t>Immunoglobulin-binding protein 1 OS=Homo sapiens GN=IGBP1 PE=1 SV=1</t>
  </si>
  <si>
    <t>IGBP1_HUMAN</t>
  </si>
  <si>
    <t>IGBP1</t>
  </si>
  <si>
    <t>WD repeat domain phosphoinositide-interacting protein 2 OS=Homo sapiens GN=WIPI2 PE=1 SV=1</t>
  </si>
  <si>
    <t>WIPI2_HUMAN</t>
  </si>
  <si>
    <t>WIPI2</t>
  </si>
  <si>
    <t>Calcium-binding protein 39 OS=Homo sapiens GN=CAB39 PE=1 SV=1</t>
  </si>
  <si>
    <t>CAB39_HUMAN</t>
  </si>
  <si>
    <t>CAB39</t>
  </si>
  <si>
    <t>Immunoglobulin lambda variable 1-47 OS=Homo sapiens GN=IGLV1-47 PE=1 SV=2</t>
  </si>
  <si>
    <t>LV147_HUMAN</t>
  </si>
  <si>
    <t>IGLV1-47</t>
  </si>
  <si>
    <t>Annexin A3 OS=Homo sapiens GN=ANXA3 PE=1 SV=3</t>
  </si>
  <si>
    <t>ANXA3_HUMAN</t>
  </si>
  <si>
    <t>ANXA3</t>
  </si>
  <si>
    <t>Ubiquitin-like modifier-activating enzyme 6 OS=Homo sapiens GN=UBA6 PE=1 SV=1</t>
  </si>
  <si>
    <t>UBA6_HUMAN</t>
  </si>
  <si>
    <t>UBA6</t>
  </si>
  <si>
    <t>L-fucose kinase OS=Homo sapiens GN=FUK PE=2 SV=2</t>
  </si>
  <si>
    <t>FUK_HUMAN</t>
  </si>
  <si>
    <t>FUK</t>
  </si>
  <si>
    <t>EH domain-binding protein 1-like protein 1 OS=Homo sapiens GN=EHBP1L1 PE=1 SV=2</t>
  </si>
  <si>
    <t>EH1L1_HUMAN</t>
  </si>
  <si>
    <t>EHBP1L1</t>
  </si>
  <si>
    <t>Pyridoxal kinase OS=Homo sapiens GN=PDXK PE=1 SV=1</t>
  </si>
  <si>
    <t>PDXK_HUMAN</t>
  </si>
  <si>
    <t>PDXK</t>
  </si>
  <si>
    <t>Receptor of activated protein C kinase 1 OS=Homo sapiens GN=RACK1 PE=1 SV=3</t>
  </si>
  <si>
    <t>RACK1_HUMAN</t>
  </si>
  <si>
    <t>RACK1</t>
  </si>
  <si>
    <t>Dual specificity mitogen-activated protein kinase kinase 1 OS=Homo sapiens GN=MAP2K1 PE=1 SV=2</t>
  </si>
  <si>
    <t>MP2K1_HUMAN</t>
  </si>
  <si>
    <t>MAP2K1</t>
  </si>
  <si>
    <t>Keratin, type I cuticular Ha1 OS=Homo sapiens GN=KRT31 PE=1 SV=3</t>
  </si>
  <si>
    <t>K1H1_HUMAN</t>
  </si>
  <si>
    <t>KRT31</t>
  </si>
  <si>
    <t>Actin-related protein 2/3 complex subunit 1B OS=Homo sapiens GN=ARPC1B PE=1 SV=3</t>
  </si>
  <si>
    <t>ARC1B_HUMAN</t>
  </si>
  <si>
    <t>ARPC1B</t>
  </si>
  <si>
    <t>Gamma-glutamylcyclotransferase OS=Homo sapiens GN=GGCT PE=1 SV=1</t>
  </si>
  <si>
    <t>GGCT_HUMAN</t>
  </si>
  <si>
    <t>GGCT</t>
  </si>
  <si>
    <t>Eukaryotic translation initiation factor 3 subunit J OS=Homo sapiens GN=EIF3J PE=1 SV=2</t>
  </si>
  <si>
    <t>EIF3J_HUMAN</t>
  </si>
  <si>
    <t>EIF3J</t>
  </si>
  <si>
    <t>PDZ and LIM domain protein 1 OS=Homo sapiens GN=PDLIM1 PE=1 SV=4</t>
  </si>
  <si>
    <t>PDLI1_HUMAN</t>
  </si>
  <si>
    <t>PDLIM1</t>
  </si>
  <si>
    <t>Exportin-T OS=Homo sapiens GN=XPOT PE=1 SV=2</t>
  </si>
  <si>
    <t>XPOT_HUMAN</t>
  </si>
  <si>
    <t>XPOT</t>
  </si>
  <si>
    <t>NEDD8-activating enzyme E1 regulatory subunit OS=Homo sapiens GN=NAE1 PE=1 SV=1</t>
  </si>
  <si>
    <t>ULA1_HUMAN</t>
  </si>
  <si>
    <t>NAE1</t>
  </si>
  <si>
    <t>Coatomer subunit alpha OS=Homo sapiens GN=COPA PE=1 SV=2</t>
  </si>
  <si>
    <t>COPA_HUMAN</t>
  </si>
  <si>
    <t>COPA</t>
  </si>
  <si>
    <t>Complement C4-A OS=Homo sapiens GN=C4A PE=1 SV=2</t>
  </si>
  <si>
    <t>CO4A_HUMAN</t>
  </si>
  <si>
    <t>C4A</t>
  </si>
  <si>
    <t>COP9 signalosome complex subunit 7b OS=Homo sapiens GN=COPS7B PE=1 SV=1</t>
  </si>
  <si>
    <t>CSN7B_HUMAN</t>
  </si>
  <si>
    <t>COPS7B</t>
  </si>
  <si>
    <t>Septin-2 OS=Homo sapiens GN=SEPT2 PE=1 SV=1</t>
  </si>
  <si>
    <t>SEPT2_HUMAN</t>
  </si>
  <si>
    <t>ATP-dependent 6-phosphofructokinase, platelet type OS=Homo sapiens GN=PFKP PE=1 SV=2</t>
  </si>
  <si>
    <t>PFKAP_HUMAN</t>
  </si>
  <si>
    <t>PFKP</t>
  </si>
  <si>
    <t>Cysteine and histidine-rich domain-containing protein 1 OS=Homo sapiens GN=CHORDC1 PE=1 SV=2</t>
  </si>
  <si>
    <t>CHRD1_HUMAN</t>
  </si>
  <si>
    <t>CHORDC1</t>
  </si>
  <si>
    <t>Vasodilator-stimulated phosphoprotein OS=Homo sapiens GN=VASP PE=1 SV=3</t>
  </si>
  <si>
    <t>VASP_HUMAN</t>
  </si>
  <si>
    <t>VASP</t>
  </si>
  <si>
    <t>GTP-binding protein 1 OS=Homo sapiens GN=GTPBP1 PE=1 SV=3</t>
  </si>
  <si>
    <t>GTPB1_HUMAN</t>
  </si>
  <si>
    <t>GTPBP1</t>
  </si>
  <si>
    <t>V-type proton ATPase subunit E 1 OS=Homo sapiens GN=ATP6V1E1 PE=1 SV=1</t>
  </si>
  <si>
    <t>VATE1_HUMAN</t>
  </si>
  <si>
    <t>ATP6V1E1</t>
  </si>
  <si>
    <t>Trifunctional enzyme subunit alpha, mitochondrial OS=Homo sapiens GN=HADHA PE=1 SV=2</t>
  </si>
  <si>
    <t>ECHA_HUMAN</t>
  </si>
  <si>
    <t>HADHA</t>
  </si>
  <si>
    <t>Inositol hexakisphosphate and diphosphoinositol-pentakisphosphate kinase 2 OS=Homo sapiens GN=PPIP5K2 PE=1 SV=3</t>
  </si>
  <si>
    <t>VIP2_HUMAN</t>
  </si>
  <si>
    <t>PPIP5K2</t>
  </si>
  <si>
    <t>Guanine nucleotide-binding protein G(k) subunit alpha OS=Homo sapiens GN=GNAI3 PE=1 SV=3</t>
  </si>
  <si>
    <t>GNAI3_HUMAN</t>
  </si>
  <si>
    <t>GNAI3</t>
  </si>
  <si>
    <t>Heat shock protein 105 kDa OS=Homo sapiens GN=HSPH1 PE=1 SV=1</t>
  </si>
  <si>
    <t>HS105_HUMAN</t>
  </si>
  <si>
    <t>HSPH1</t>
  </si>
  <si>
    <t>40S ribosomal protein S3a OS=Homo sapiens GN=RPS3A PE=1 SV=2</t>
  </si>
  <si>
    <t>RS3A_HUMAN</t>
  </si>
  <si>
    <t>RPS3A</t>
  </si>
  <si>
    <t>Staphylococcal nuclease domain-containing protein 1 OS=Homo sapiens GN=SND1 PE=1 SV=1</t>
  </si>
  <si>
    <t>SND1_HUMAN</t>
  </si>
  <si>
    <t>SND1</t>
  </si>
  <si>
    <t>Integrin alpha-M OS=Homo sapiens GN=ITGAM PE=1 SV=2</t>
  </si>
  <si>
    <t>ITAM_HUMAN</t>
  </si>
  <si>
    <t>ITGAM</t>
  </si>
  <si>
    <t>Protein S100-A9 OS=Homo sapiens GN=S100A9 PE=1 SV=1</t>
  </si>
  <si>
    <t>S10A9_HUMAN</t>
  </si>
  <si>
    <t>S100A9</t>
  </si>
  <si>
    <t>Complement factor H-related protein 1 OS=Homo sapiens GN=CFHR1 PE=1 SV=2</t>
  </si>
  <si>
    <t>FHR1_HUMAN</t>
  </si>
  <si>
    <t>CFHR1</t>
  </si>
  <si>
    <t>Voltage-dependent anion-selective channel protein 3 OS=Homo sapiens GN=VDAC3 PE=1 SV=1</t>
  </si>
  <si>
    <t>VDAC3_HUMAN</t>
  </si>
  <si>
    <t>VDAC3</t>
  </si>
  <si>
    <t>Calreticulin OS=Homo sapiens GN=CALR PE=1 SV=1</t>
  </si>
  <si>
    <t>CALR_HUMAN</t>
  </si>
  <si>
    <t>CALR</t>
  </si>
  <si>
    <t>Prohibitin-2 OS=Homo sapiens GN=PHB2 PE=1 SV=2</t>
  </si>
  <si>
    <t>PHB2_HUMAN</t>
  </si>
  <si>
    <t>PHB2</t>
  </si>
  <si>
    <t>Rab3 GTPase-activating protein non-catalytic subunit OS=Homo sapiens GN=RAB3GAP2 PE=1 SV=1</t>
  </si>
  <si>
    <t>RBGPR_HUMAN</t>
  </si>
  <si>
    <t>RAB3GAP2</t>
  </si>
  <si>
    <t>156 kDa</t>
  </si>
  <si>
    <t>Alpha-hemoglobin-stabilizing protein OS=Homo sapiens GN=AHSP PE=1 SV=1</t>
  </si>
  <si>
    <t>AHSP_HUMAN</t>
  </si>
  <si>
    <t>AHSP</t>
  </si>
  <si>
    <t>Calnexin OS=Homo sapiens GN=CANX PE=1 SV=2</t>
  </si>
  <si>
    <t>CALX_HUMAN</t>
  </si>
  <si>
    <t>CANX</t>
  </si>
  <si>
    <t>Immunity-related GTPase family Q protein OS=Homo sapiens GN=IRGQ PE=1 SV=1</t>
  </si>
  <si>
    <t>IRGQ_HUMAN</t>
  </si>
  <si>
    <t>IRGQ</t>
  </si>
  <si>
    <t>Unconventional myosin-XVIIIa OS=Homo sapiens GN=MYO18A PE=1 SV=3</t>
  </si>
  <si>
    <t>MY18A_HUMAN</t>
  </si>
  <si>
    <t>MYO18A</t>
  </si>
  <si>
    <t>233 kDa</t>
  </si>
  <si>
    <t>Ras-related protein Rab-6A OS=Homo sapiens GN=RAB6A PE=1 SV=3</t>
  </si>
  <si>
    <t>RAB6A_HUMAN</t>
  </si>
  <si>
    <t>RAB6A</t>
  </si>
  <si>
    <t>Rap guanine nucleotide exchange factor 2 OS=Homo sapiens GN=RAPGEF2 PE=1 SV=1</t>
  </si>
  <si>
    <t>RPGF2_HUMAN</t>
  </si>
  <si>
    <t>RAPGEF2</t>
  </si>
  <si>
    <t>40S ribosomal protein S7 OS=Homo sapiens GN=RPS7 PE=1 SV=1</t>
  </si>
  <si>
    <t>RS7_HUMAN</t>
  </si>
  <si>
    <t>RPS7</t>
  </si>
  <si>
    <t>MOB kinase activator 1B OS=Homo sapiens GN=MOB1B PE=1 SV=3</t>
  </si>
  <si>
    <t>MOB1B_HUMAN</t>
  </si>
  <si>
    <t>MOB1B</t>
  </si>
  <si>
    <t>Optineurin OS=Homo sapiens GN=OPTN PE=1 SV=2</t>
  </si>
  <si>
    <t>OPTN_HUMAN</t>
  </si>
  <si>
    <t>OPTN</t>
  </si>
  <si>
    <t>Aldo-keto reductase family 1 member C3 OS=Homo sapiens GN=AKR1C3 PE=1 SV=4</t>
  </si>
  <si>
    <t>AK1C3_HUMAN</t>
  </si>
  <si>
    <t>AKR1C3</t>
  </si>
  <si>
    <t>AP-2 complex subunit alpha-2 OS=Homo sapiens GN=AP2A2 PE=1 SV=2</t>
  </si>
  <si>
    <t>AP2A2_HUMAN</t>
  </si>
  <si>
    <t>AP2A2</t>
  </si>
  <si>
    <t>Guanine nucleotide-binding protein G(q) subunit alpha OS=Homo sapiens GN=GNAQ PE=1 SV=4</t>
  </si>
  <si>
    <t>GNAQ_HUMAN</t>
  </si>
  <si>
    <t>GNAQ</t>
  </si>
  <si>
    <t>Condensin complex subunit 1 OS=Homo sapiens GN=NCAPD2 PE=1 SV=3</t>
  </si>
  <si>
    <t>CND1_HUMAN</t>
  </si>
  <si>
    <t>NCAPD2</t>
  </si>
  <si>
    <t>S-adenosylmethionine synthase isoform type-2 OS=Homo sapiens GN=MAT2A PE=1 SV=1</t>
  </si>
  <si>
    <t>METK2_HUMAN</t>
  </si>
  <si>
    <t>MAT2A</t>
  </si>
  <si>
    <t>Immunoglobulin lambda variable 7-46 OS=Homo sapiens GN=IGLV7-46 PE=3 SV=4</t>
  </si>
  <si>
    <t>LV746_HUMAN</t>
  </si>
  <si>
    <t>IGLV7-46</t>
  </si>
  <si>
    <t>Golgi-associated plant pathogenesis-related protein 1 OS=Homo sapiens GN=GLIPR2 PE=1 SV=3</t>
  </si>
  <si>
    <t>GAPR1_HUMAN</t>
  </si>
  <si>
    <t>GLIPR2</t>
  </si>
  <si>
    <t>Serine--tRNA ligase, cytoplasmic OS=Homo sapiens GN=SARS PE=1 SV=3</t>
  </si>
  <si>
    <t>SYSC_HUMAN</t>
  </si>
  <si>
    <t>SARS</t>
  </si>
  <si>
    <t>TIP41-like protein OS=Homo sapiens GN=TIPRL PE=1 SV=2</t>
  </si>
  <si>
    <t>TIPRL_HUMAN</t>
  </si>
  <si>
    <t>TIPRL</t>
  </si>
  <si>
    <t>5'(3')-deoxyribonucleotidase, cytosolic type OS=Homo sapiens GN=NT5C PE=1 SV=2</t>
  </si>
  <si>
    <t>NT5C_HUMAN</t>
  </si>
  <si>
    <t>NT5C</t>
  </si>
  <si>
    <t>Elongation factor 1-delta OS=Homo sapiens GN=EEF1D PE=1 SV=5</t>
  </si>
  <si>
    <t>EF1D_HUMAN</t>
  </si>
  <si>
    <t>EEF1D</t>
  </si>
  <si>
    <t>LIM and SH3 domain protein 1 OS=Homo sapiens GN=LASP1 PE=1 SV=2</t>
  </si>
  <si>
    <t>LASP1_HUMAN</t>
  </si>
  <si>
    <t>LASP1</t>
  </si>
  <si>
    <t>Hsp90 co-chaperone Cdc37 OS=Homo sapiens GN=CDC37 PE=1 SV=1</t>
  </si>
  <si>
    <t>CDC37_HUMAN</t>
  </si>
  <si>
    <t>CDC37</t>
  </si>
  <si>
    <t>Dipeptidyl peptidase 9 OS=Homo sapiens GN=DPP9 PE=1 SV=3</t>
  </si>
  <si>
    <t>DPP9_HUMAN</t>
  </si>
  <si>
    <t>DPP9</t>
  </si>
  <si>
    <t>Eukaryotic translation initiation factor 3 subunit C OS=Homo sapiens GN=EIF3C PE=1 SV=1</t>
  </si>
  <si>
    <t>EIF3C_HUMAN (+1)</t>
  </si>
  <si>
    <t>EIF3C</t>
  </si>
  <si>
    <t>N-acetyl-D-glucosamine kinase OS=Homo sapiens GN=NAGK PE=1 SV=4</t>
  </si>
  <si>
    <t>NAGK_HUMAN</t>
  </si>
  <si>
    <t>NAGK</t>
  </si>
  <si>
    <t>Keratin, type II cuticular Hb5 OS=Homo sapiens GN=KRT85 PE=1 SV=1</t>
  </si>
  <si>
    <t>KRT85_HUMAN</t>
  </si>
  <si>
    <t>KRT85</t>
  </si>
  <si>
    <t>Voltage-dependent anion-selective channel protein 2 OS=Homo sapiens GN=VDAC2 PE=1 SV=2</t>
  </si>
  <si>
    <t>VDAC2_HUMAN</t>
  </si>
  <si>
    <t>VDAC2</t>
  </si>
  <si>
    <t>Myosin light chain 4 OS=Homo sapiens GN=MYL4 PE=1 SV=3</t>
  </si>
  <si>
    <t>MYL4_HUMAN</t>
  </si>
  <si>
    <t>MYL4</t>
  </si>
  <si>
    <t>Leucine-rich repeat-containing protein 20 OS=Homo sapiens GN=LRRC20 PE=1 SV=1</t>
  </si>
  <si>
    <t>LRC20_HUMAN</t>
  </si>
  <si>
    <t>LRRC20</t>
  </si>
  <si>
    <t>E3 ubiquitin-protein ligase HECTD3 OS=Homo sapiens GN=HECTD3 PE=1 SV=1</t>
  </si>
  <si>
    <t>HECD3_HUMAN</t>
  </si>
  <si>
    <t>HECTD3</t>
  </si>
  <si>
    <t>Glutathione S-transferase Mu 1 OS=Homo sapiens GN=GSTM1 PE=1 SV=3</t>
  </si>
  <si>
    <t>GSTM1_HUMAN</t>
  </si>
  <si>
    <t>GSTM1</t>
  </si>
  <si>
    <t>Junctional adhesion molecule A OS=Homo sapiens GN=F11R PE=1 SV=1</t>
  </si>
  <si>
    <t>JAM1_HUMAN</t>
  </si>
  <si>
    <t>F11R</t>
  </si>
  <si>
    <t>Cysteine protease ATG4A OS=Homo sapiens GN=ATG4A PE=1 SV=1</t>
  </si>
  <si>
    <t>ATG4A_HUMAN</t>
  </si>
  <si>
    <t>ATG4A</t>
  </si>
  <si>
    <t>Serine/threonine-protein kinase PAK 2 OS=Homo sapiens GN=PAK2 PE=1 SV=3</t>
  </si>
  <si>
    <t>PAK2_HUMAN</t>
  </si>
  <si>
    <t>PAK2</t>
  </si>
  <si>
    <t>Apolipoprotein C-I OS=Homo sapiens GN=APOC1 PE=1 SV=1</t>
  </si>
  <si>
    <t>APOC1_HUMAN</t>
  </si>
  <si>
    <t>APOC1</t>
  </si>
  <si>
    <t>NAD(P) transhydrogenase, mitochondrial OS=Homo sapiens GN=NNT PE=1 SV=3</t>
  </si>
  <si>
    <t>NNTM_HUMAN</t>
  </si>
  <si>
    <t>NNT</t>
  </si>
  <si>
    <t>Eukaryotic translation initiation factor 4B OS=Homo sapiens GN=EIF4B PE=1 SV=2</t>
  </si>
  <si>
    <t>IF4B_HUMAN</t>
  </si>
  <si>
    <t>EIF4B</t>
  </si>
  <si>
    <t>Immunoglobulin kappa variable 1-39 OS=Homo sapiens GN=IGKV1-39 PE=1 SV=2</t>
  </si>
  <si>
    <t>KV139_HUMAN (+1)</t>
  </si>
  <si>
    <t>IGKV1-39</t>
  </si>
  <si>
    <t>BH3-interacting domain death agonist OS=Homo sapiens GN=BID PE=1 SV=1</t>
  </si>
  <si>
    <t>BID_HUMAN</t>
  </si>
  <si>
    <t>BID</t>
  </si>
  <si>
    <t>Oxysterol-binding protein 2 OS=Homo sapiens GN=OSBP2 PE=1 SV=2</t>
  </si>
  <si>
    <t>OSBP2_HUMAN</t>
  </si>
  <si>
    <t>OSBP2</t>
  </si>
  <si>
    <t>Fibulin-1 OS=Homo sapiens GN=FBLN1 PE=1 SV=4</t>
  </si>
  <si>
    <t>FBLN1_HUMAN</t>
  </si>
  <si>
    <t>FBLN1</t>
  </si>
  <si>
    <t>Dynamin-1-like protein OS=Homo sapiens GN=DNM1L PE=1 SV=2</t>
  </si>
  <si>
    <t>DNM1L_HUMAN</t>
  </si>
  <si>
    <t>DNM1L</t>
  </si>
  <si>
    <t>Eukaryotic translation initiation factor 2 subunit 2 OS=Homo sapiens GN=EIF2S2 PE=1 SV=2</t>
  </si>
  <si>
    <t>IF2B_HUMAN</t>
  </si>
  <si>
    <t>EIF2S2</t>
  </si>
  <si>
    <t>NADH dehydrogenase [ubiquinone] iron-sulfur protein 3, mitochondrial OS=Homo sapiens GN=NDUFS3 PE=1 SV=1</t>
  </si>
  <si>
    <t>NDUS3_HUMAN</t>
  </si>
  <si>
    <t>NDUFS3</t>
  </si>
  <si>
    <t>Serine/threonine-protein phosphatase PP1-alpha catalytic subunit OS=Homo sapiens GN=PPP1CA PE=1 SV=1</t>
  </si>
  <si>
    <t>PP1A_HUMAN</t>
  </si>
  <si>
    <t>PPP1CA</t>
  </si>
  <si>
    <t>Syntaxin-7 OS=Homo sapiens GN=STX7 PE=1 SV=4</t>
  </si>
  <si>
    <t>STX7_HUMAN</t>
  </si>
  <si>
    <t>STX7</t>
  </si>
  <si>
    <t>Protein unc-13 homolog D OS=Homo sapiens GN=UNC13D PE=1 SV=1</t>
  </si>
  <si>
    <t>UN13D_HUMAN</t>
  </si>
  <si>
    <t>UNC13D</t>
  </si>
  <si>
    <t>Cytosol aminopeptidase OS=Homo sapiens GN=LAP3 PE=1 SV=3</t>
  </si>
  <si>
    <t>AMPL_HUMAN</t>
  </si>
  <si>
    <t>LAP3</t>
  </si>
  <si>
    <t>E3 ubiquitin-protein ligase RNF213 OS=Homo sapiens GN=RNF213 PE=1 SV=3</t>
  </si>
  <si>
    <t>RN213_HUMAN</t>
  </si>
  <si>
    <t>RNF213</t>
  </si>
  <si>
    <t>591 kDa</t>
  </si>
  <si>
    <t>Immunoglobulin lambda-like polypeptide 1 OS=Homo sapiens GN=IGLL1 PE=1 SV=1</t>
  </si>
  <si>
    <t>IGLL1_HUMAN</t>
  </si>
  <si>
    <t>IGLL1</t>
  </si>
  <si>
    <t>Immunoglobulin J chain OS=Homo sapiens GN=JCHAIN PE=1 SV=4</t>
  </si>
  <si>
    <t>IGJ_HUMAN</t>
  </si>
  <si>
    <t>JCHAIN</t>
  </si>
  <si>
    <t>Oligoribonuclease, mitochondrial OS=Homo sapiens GN=REXO2 PE=1 SV=3</t>
  </si>
  <si>
    <t>ORN_HUMAN</t>
  </si>
  <si>
    <t>REXO2</t>
  </si>
  <si>
    <t>Carboxypeptidase B2 OS=Homo sapiens GN=CPB2 PE=1 SV=2</t>
  </si>
  <si>
    <t>CBPB2_HUMAN</t>
  </si>
  <si>
    <t>CPB2</t>
  </si>
  <si>
    <t>Transportin-2 OS=Homo sapiens GN=TNPO2 PE=1 SV=3</t>
  </si>
  <si>
    <t>TNPO2_HUMAN</t>
  </si>
  <si>
    <t>TNPO2</t>
  </si>
  <si>
    <t>Sorting nexin-2 OS=Homo sapiens GN=SNX2 PE=1 SV=2</t>
  </si>
  <si>
    <t>SNX2_HUMAN</t>
  </si>
  <si>
    <t>SNX2</t>
  </si>
  <si>
    <t>Sorting nexin-15 OS=Homo sapiens GN=SNX15 PE=1 SV=1</t>
  </si>
  <si>
    <t>SNX15_HUMAN</t>
  </si>
  <si>
    <t>SNX15</t>
  </si>
  <si>
    <t>Immunoglobulin kappa variable 3D-15 OS=Homo sapiens GN=IGKV3D-15 PE=3 SV=6</t>
  </si>
  <si>
    <t>KVD15_HUMAN</t>
  </si>
  <si>
    <t>IGKV3D-15</t>
  </si>
  <si>
    <t>Immunoglobulin kappa variable 1-33 OS=Homo sapiens GN=IGKV1-33 PE=1 SV=2</t>
  </si>
  <si>
    <t>KV133_HUMAN (+1)</t>
  </si>
  <si>
    <t>IGKV1-33</t>
  </si>
  <si>
    <t>Tubulin beta chain OS=Homo sapiens GN=TUBB PE=1 SV=2</t>
  </si>
  <si>
    <t>TBB5_HUMAN</t>
  </si>
  <si>
    <t>TUBB</t>
  </si>
  <si>
    <t>Phosphatidylinositol-binding clathrin assembly protein OS=Homo sapiens GN=PICALM PE=1 SV=2</t>
  </si>
  <si>
    <t>PICAL_HUMAN</t>
  </si>
  <si>
    <t>PICALM</t>
  </si>
  <si>
    <t>Polyadenylate-binding protein 1 OS=Homo sapiens GN=PABPC1 PE=1 SV=2</t>
  </si>
  <si>
    <t>PABP1_HUMAN</t>
  </si>
  <si>
    <t>PABPC1</t>
  </si>
  <si>
    <t>Hyaluronan-binding protein 2 OS=Homo sapiens GN=HABP2 PE=1 SV=1</t>
  </si>
  <si>
    <t>HABP2_HUMAN</t>
  </si>
  <si>
    <t>HABP2</t>
  </si>
  <si>
    <t>Syntaxin-binding protein 2 OS=Homo sapiens GN=STXBP2 PE=1 SV=2</t>
  </si>
  <si>
    <t>STXB2_HUMAN</t>
  </si>
  <si>
    <t>STXBP2</t>
  </si>
  <si>
    <t>Neutrophil gelatinase-associated lipocalin OS=Homo sapiens GN=LCN2 PE=1 SV=2</t>
  </si>
  <si>
    <t>NGAL_HUMAN</t>
  </si>
  <si>
    <t>LCN2</t>
  </si>
  <si>
    <t>Deaminated glutathione amidase OS=Homo sapiens GN=NIT1 PE=1 SV=2</t>
  </si>
  <si>
    <t>NIT1_HUMAN</t>
  </si>
  <si>
    <t>NIT1</t>
  </si>
  <si>
    <t>Voltage-dependent anion-selective channel protein 1 OS=Homo sapiens GN=VDAC1 PE=1 SV=2</t>
  </si>
  <si>
    <t>VDAC1_HUMAN</t>
  </si>
  <si>
    <t>VDAC1</t>
  </si>
  <si>
    <t>Vimentin OS=Homo sapiens GN=VIM PE=1 SV=4</t>
  </si>
  <si>
    <t>VIME_HUMAN</t>
  </si>
  <si>
    <t>VIM</t>
  </si>
  <si>
    <t>Glutamine--tRNA ligase OS=Homo sapiens GN=QARS PE=1 SV=1</t>
  </si>
  <si>
    <t>SYQ_HUMAN</t>
  </si>
  <si>
    <t>QARS</t>
  </si>
  <si>
    <t>Bridging integrator 2 OS=Homo sapiens GN=BIN2 PE=1 SV=3</t>
  </si>
  <si>
    <t>BIN2_HUMAN</t>
  </si>
  <si>
    <t>BIN2</t>
  </si>
  <si>
    <t>Importin subunit alpha-5 OS=Homo sapiens GN=KPNA1 PE=1 SV=3</t>
  </si>
  <si>
    <t>IMA5_HUMAN</t>
  </si>
  <si>
    <t>KPNA1</t>
  </si>
  <si>
    <t>Annexin A5 OS=Homo sapiens GN=ANXA5 PE=1 SV=2</t>
  </si>
  <si>
    <t>ANXA5_HUMAN</t>
  </si>
  <si>
    <t>ANXA5</t>
  </si>
  <si>
    <t>Cyclin-dependent kinase 2 OS=Homo sapiens GN=CDK2 PE=1 SV=2</t>
  </si>
  <si>
    <t>CDK2_HUMAN</t>
  </si>
  <si>
    <t>CDK2</t>
  </si>
  <si>
    <t>Coagulation factor XIII B chain OS=Homo sapiens GN=F13B PE=1 SV=3</t>
  </si>
  <si>
    <t>F13B_HUMAN</t>
  </si>
  <si>
    <t>F13B</t>
  </si>
  <si>
    <t>Coatomer subunit gamma-1 OS=Homo sapiens GN=COPG1 PE=1 SV=1</t>
  </si>
  <si>
    <t>COPG1_HUMAN</t>
  </si>
  <si>
    <t>COPG1</t>
  </si>
  <si>
    <t>Ras-related protein Rab-7a OS=Homo sapiens GN=RAB7A PE=1 SV=1</t>
  </si>
  <si>
    <t>RAB7A_HUMAN</t>
  </si>
  <si>
    <t>RAB7A</t>
  </si>
  <si>
    <t>Protein SLFN14 OS=Homo sapiens GN=SLFN14 PE=1 SV=2</t>
  </si>
  <si>
    <t>SLN14_HUMAN</t>
  </si>
  <si>
    <t>SLFN14</t>
  </si>
  <si>
    <t>Lipopolysaccharide-responsive and beige-like anchor protein OS=Homo sapiens GN=LRBA PE=1 SV=4</t>
  </si>
  <si>
    <t>LRBA_HUMAN</t>
  </si>
  <si>
    <t>LRBA</t>
  </si>
  <si>
    <t>319 kDa</t>
  </si>
  <si>
    <t>WD repeat-containing protein 44 OS=Homo sapiens GN=WDR44 PE=1 SV=1</t>
  </si>
  <si>
    <t>WDR44_HUMAN</t>
  </si>
  <si>
    <t>WDR44</t>
  </si>
  <si>
    <t>ATP synthase subunit O, mitochondrial OS=Homo sapiens GN=ATP5O PE=1 SV=1</t>
  </si>
  <si>
    <t>ATPO_HUMAN</t>
  </si>
  <si>
    <t>ATP5O</t>
  </si>
  <si>
    <t>Eukaryotic translation initiation factor 3 subunit E OS=Homo sapiens GN=EIF3E PE=1 SV=1</t>
  </si>
  <si>
    <t>EIF3E_HUMAN</t>
  </si>
  <si>
    <t>EIF3E</t>
  </si>
  <si>
    <t>ATP synthase F(0) complex subunit B1, mitochondrial OS=Homo sapiens GN=ATP5F1 PE=1 SV=2</t>
  </si>
  <si>
    <t>AT5F1_HUMAN</t>
  </si>
  <si>
    <t>ATP5F1</t>
  </si>
  <si>
    <t>NEDD8 OS=Homo sapiens GN=NEDD8 PE=1 SV=1</t>
  </si>
  <si>
    <t>NEDD8_HUMAN</t>
  </si>
  <si>
    <t>NEDD8</t>
  </si>
  <si>
    <t>Stress-70 protein, mitochondrial OS=Homo sapiens GN=HSPA9 PE=1 SV=2</t>
  </si>
  <si>
    <t>GRP75_HUMAN</t>
  </si>
  <si>
    <t>HSPA9</t>
  </si>
  <si>
    <t>Phospholipid transfer protein OS=Homo sapiens GN=PLTP PE=1 SV=1</t>
  </si>
  <si>
    <t>PLTP_HUMAN</t>
  </si>
  <si>
    <t>PLTP</t>
  </si>
  <si>
    <t>Biotinidase OS=Homo sapiens GN=BTD PE=1 SV=2</t>
  </si>
  <si>
    <t>BTD_HUMAN</t>
  </si>
  <si>
    <t>BTD</t>
  </si>
  <si>
    <t>Ras-related protein Rab-21 OS=Homo sapiens GN=RAB21 PE=1 SV=3</t>
  </si>
  <si>
    <t>RAB21_HUMAN</t>
  </si>
  <si>
    <t>RAB21</t>
  </si>
  <si>
    <t>Ribulose-phosphate 3-epimerase OS=Homo sapiens GN=RPE PE=1 SV=1</t>
  </si>
  <si>
    <t>RPE_HUMAN</t>
  </si>
  <si>
    <t>RPE</t>
  </si>
  <si>
    <t>Nuclear receptor-binding protein OS=Homo sapiens GN=NRBP1 PE=1 SV=1</t>
  </si>
  <si>
    <t>NRBP_HUMAN</t>
  </si>
  <si>
    <t>NRBP1</t>
  </si>
  <si>
    <t>Peptidyl-prolyl cis-trans isomerase B OS=Homo sapiens GN=PPIB PE=1 SV=2</t>
  </si>
  <si>
    <t>PPIB_HUMAN</t>
  </si>
  <si>
    <t>PPIB</t>
  </si>
  <si>
    <t>Ribose-phosphate pyrophosphokinase 2 OS=Homo sapiens GN=PRPS2 PE=1 SV=2</t>
  </si>
  <si>
    <t>PRPS2_HUMAN</t>
  </si>
  <si>
    <t>PRPS2</t>
  </si>
  <si>
    <t>Malignant T-cell-amplified sequence 1 OS=Homo sapiens GN=MCTS1 PE=1 SV=1</t>
  </si>
  <si>
    <t>MCTS1_HUMAN</t>
  </si>
  <si>
    <t>MCTS1</t>
  </si>
  <si>
    <t>40S ribosomal protein S18 OS=Homo sapiens GN=RPS18 PE=1 SV=3</t>
  </si>
  <si>
    <t>RS18_HUMAN</t>
  </si>
  <si>
    <t>RPS18</t>
  </si>
  <si>
    <t>Eukaryotic initiation factor 4A-II OS=Homo sapiens GN=EIF4A2 PE=1 SV=2</t>
  </si>
  <si>
    <t>IF4A2_HUMAN</t>
  </si>
  <si>
    <t>EIF4A2</t>
  </si>
  <si>
    <t>Proteasome assembly chaperone 1 OS=Homo sapiens GN=PSMG1 PE=1 SV=1</t>
  </si>
  <si>
    <t>PSMG1_HUMAN</t>
  </si>
  <si>
    <t>PSMG1</t>
  </si>
  <si>
    <t>Hemoglobin subunit epsilon OS=Homo sapiens GN=HBE1 PE=1 SV=2</t>
  </si>
  <si>
    <t>HBE_HUMAN</t>
  </si>
  <si>
    <t>HBE1</t>
  </si>
  <si>
    <t>Phenylalanine--tRNA ligase alpha subunit OS=Homo sapiens GN=FARSA PE=1 SV=3</t>
  </si>
  <si>
    <t>SYFA_HUMAN</t>
  </si>
  <si>
    <t>FARSA</t>
  </si>
  <si>
    <t>Galectin-3-binding protein OS=Homo sapiens GN=LGALS3BP PE=1 SV=1</t>
  </si>
  <si>
    <t>LG3BP_HUMAN</t>
  </si>
  <si>
    <t>LGALS3BP</t>
  </si>
  <si>
    <t>Glutaredoxin-1 OS=Homo sapiens GN=GLRX PE=1 SV=2</t>
  </si>
  <si>
    <t>GLRX1_HUMAN</t>
  </si>
  <si>
    <t>GLRX</t>
  </si>
  <si>
    <t>GMP synthase [glutamine-hydrolyzing] OS=Homo sapiens GN=GMPS PE=1 SV=1</t>
  </si>
  <si>
    <t>GUAA_HUMAN</t>
  </si>
  <si>
    <t>GMPS</t>
  </si>
  <si>
    <t>MICOS complex subunit MIC60 OS=Homo sapiens GN=IMMT PE=1 SV=1</t>
  </si>
  <si>
    <t>MIC60_HUMAN</t>
  </si>
  <si>
    <t>IMMT</t>
  </si>
  <si>
    <t>Delta(3,5)-Delta(2,4)-dienoyl-CoA isomerase, mitochondrial OS=Homo sapiens GN=ECH1 PE=1 SV=2</t>
  </si>
  <si>
    <t>ECH1_HUMAN</t>
  </si>
  <si>
    <t>ECH1</t>
  </si>
  <si>
    <t>3'(2'),5'-bisphosphate nucleotidase 1 OS=Homo sapiens GN=BPNT1 PE=1 SV=1</t>
  </si>
  <si>
    <t>BPNT1_HUMAN</t>
  </si>
  <si>
    <t>BPNT1</t>
  </si>
  <si>
    <t>Acetyl-CoA acetyltransferase, mitochondrial OS=Homo sapiens GN=ACAT1 PE=1 SV=1</t>
  </si>
  <si>
    <t>THIL_HUMAN</t>
  </si>
  <si>
    <t>ACAT1</t>
  </si>
  <si>
    <t>Golgi-specific brefeldin A-resistance guanine nucleotide exchange factor 1 OS=Homo sapiens GN=GBF1 PE=1 SV=2</t>
  </si>
  <si>
    <t>GBF1_HUMAN</t>
  </si>
  <si>
    <t>GBF1</t>
  </si>
  <si>
    <t>Cytoplasmic dynein 1 heavy chain 1 OS=Homo sapiens GN=DYNC1H1 PE=1 SV=5</t>
  </si>
  <si>
    <t>DYHC1_HUMAN</t>
  </si>
  <si>
    <t>DYNC1H1</t>
  </si>
  <si>
    <t>Immunoglobulin heavy variable 1-2 OS=Homo sapiens GN=IGHV1-2 PE=1 SV=2</t>
  </si>
  <si>
    <t>HV102_HUMAN</t>
  </si>
  <si>
    <t>IGHV1-2</t>
  </si>
  <si>
    <t>Selenoprotein P OS=Homo sapiens GN=SELENOP PE=1 SV=3</t>
  </si>
  <si>
    <t>SEPP1_HUMAN</t>
  </si>
  <si>
    <t>SELENOP</t>
  </si>
  <si>
    <t>Annexin A6 OS=Homo sapiens GN=ANXA6 PE=1 SV=3</t>
  </si>
  <si>
    <t>ANXA6_HUMAN</t>
  </si>
  <si>
    <t>ANXA6</t>
  </si>
  <si>
    <t>Ubiquitin-conjugating enzyme E2 variant 2 OS=Homo sapiens GN=UBE2V2 PE=1 SV=4</t>
  </si>
  <si>
    <t>UB2V2_HUMAN</t>
  </si>
  <si>
    <t>UBE2V2</t>
  </si>
  <si>
    <t>NHL repeat-containing protein 2 OS=Homo sapiens GN=NHLRC2 PE=1 SV=1</t>
  </si>
  <si>
    <t>NHLC2_HUMAN</t>
  </si>
  <si>
    <t>NHLRC2</t>
  </si>
  <si>
    <t>Aldose reductase OS=Homo sapiens GN=AKR1B1 PE=1 SV=3</t>
  </si>
  <si>
    <t>ALDR_HUMAN</t>
  </si>
  <si>
    <t>AKR1B1</t>
  </si>
  <si>
    <t>General vesicular transport factor p115 OS=Homo sapiens GN=USO1 PE=1 SV=2</t>
  </si>
  <si>
    <t>USO1_HUMAN</t>
  </si>
  <si>
    <t>USO1</t>
  </si>
  <si>
    <t>Hepatoma-derived growth factor OS=Homo sapiens GN=HDGF PE=1 SV=1</t>
  </si>
  <si>
    <t>HDGF_HUMAN</t>
  </si>
  <si>
    <t>HDGF</t>
  </si>
  <si>
    <t>Apolipoprotein(a) OS=Homo sapiens GN=LPA PE=1 SV=1</t>
  </si>
  <si>
    <t>APOA_HUMAN</t>
  </si>
  <si>
    <t>LPA</t>
  </si>
  <si>
    <t>501 kDa</t>
  </si>
  <si>
    <t>Complement receptor type 1 OS=Homo sapiens GN=CR1 PE=1 SV=3</t>
  </si>
  <si>
    <t>CR1_HUMAN</t>
  </si>
  <si>
    <t>CR1</t>
  </si>
  <si>
    <t>Adenosine deaminase OS=Homo sapiens GN=ADA PE=1 SV=3</t>
  </si>
  <si>
    <t>ADA_HUMAN</t>
  </si>
  <si>
    <t>ADA</t>
  </si>
  <si>
    <t>Quinone oxidoreductase-like protein 1 OS=Homo sapiens GN=CRYZL1 PE=1 SV=2</t>
  </si>
  <si>
    <t>QORL1_HUMAN</t>
  </si>
  <si>
    <t>CRYZL1</t>
  </si>
  <si>
    <t>Phenylalanine--tRNA ligase beta subunit OS=Homo sapiens GN=FARSB PE=1 SV=3</t>
  </si>
  <si>
    <t>SYFB_HUMAN</t>
  </si>
  <si>
    <t>FARSB</t>
  </si>
  <si>
    <t>Nascent polypeptide-associated complex subunit alpha, muscle-specific form OS=Homo sapiens GN=NACA PE=1 SV=1</t>
  </si>
  <si>
    <t>NACAM_HUMAN</t>
  </si>
  <si>
    <t>NACA</t>
  </si>
  <si>
    <t>205 kDa</t>
  </si>
  <si>
    <t>Eukaryotic translation initiation factor 6 OS=Homo sapiens GN=EIF6 PE=1 SV=1</t>
  </si>
  <si>
    <t>IF6_HUMAN</t>
  </si>
  <si>
    <t>EIF6</t>
  </si>
  <si>
    <t>Guanine nucleotide-binding protein G(I)/G(S)/G(T) subunit beta-1 OS=Homo sapiens GN=GNB1 PE=1 SV=3</t>
  </si>
  <si>
    <t>GBB1_HUMAN</t>
  </si>
  <si>
    <t>GNB1</t>
  </si>
  <si>
    <t>Cyclin-D1-binding protein 1 OS=Homo sapiens GN=CCNDBP1 PE=1 SV=2</t>
  </si>
  <si>
    <t>CCDB1_HUMAN</t>
  </si>
  <si>
    <t>CCNDBP1</t>
  </si>
  <si>
    <t>Adapter molecule crk OS=Homo sapiens GN=CRK PE=1 SV=2</t>
  </si>
  <si>
    <t>CRK_HUMAN</t>
  </si>
  <si>
    <t>CRK</t>
  </si>
  <si>
    <t>Mitochondrial enolase superfamily member 1 OS=Homo sapiens GN=ENOSF1 PE=1 SV=1</t>
  </si>
  <si>
    <t>ENOF1_HUMAN</t>
  </si>
  <si>
    <t>ENOSF1</t>
  </si>
  <si>
    <t>Ubiquitin-conjugating enzyme E2 D3 OS=Homo sapiens GN=UBE2D3 PE=1 SV=1</t>
  </si>
  <si>
    <t>UB2D3_HUMAN</t>
  </si>
  <si>
    <t>UBE2D3</t>
  </si>
  <si>
    <t>Cytochrome b reductase 1 OS=Homo sapiens GN=CYBRD1 PE=1 SV=1</t>
  </si>
  <si>
    <t>CYBR1_HUMAN</t>
  </si>
  <si>
    <t>CYBRD1</t>
  </si>
  <si>
    <t>Tetranectin OS=Homo sapiens GN=CLEC3B PE=1 SV=3</t>
  </si>
  <si>
    <t>TETN_HUMAN</t>
  </si>
  <si>
    <t>CLEC3B</t>
  </si>
  <si>
    <t>Reticulon-3 OS=Homo sapiens GN=RTN3 PE=1 SV=2</t>
  </si>
  <si>
    <t>RTN3_HUMAN</t>
  </si>
  <si>
    <t>RTN3</t>
  </si>
  <si>
    <t>Integrin-linked protein kinase OS=Homo sapiens GN=ILK PE=1 SV=2</t>
  </si>
  <si>
    <t>ILK_HUMAN</t>
  </si>
  <si>
    <t>ILK</t>
  </si>
  <si>
    <t>Platelet glycoprotein 4 OS=Homo sapiens GN=CD36 PE=1 SV=2</t>
  </si>
  <si>
    <t>CD36_HUMAN</t>
  </si>
  <si>
    <t>CD36</t>
  </si>
  <si>
    <t>Extracellular matrix protein 1 OS=Homo sapiens GN=ECM1 PE=1 SV=2</t>
  </si>
  <si>
    <t>ECM1_HUMAN</t>
  </si>
  <si>
    <t>ECM1</t>
  </si>
  <si>
    <t>HLA class I histocompatibility antigen, B-55 alpha chain OS=Homo sapiens GN=HLA-B PE=1 SV=1</t>
  </si>
  <si>
    <t>1B55_HUMAN (+2)</t>
  </si>
  <si>
    <t>HLA-B</t>
  </si>
  <si>
    <t>Myosin regulatory light chain 12A OS=Homo sapiens GN=MYL12A PE=1 SV=2</t>
  </si>
  <si>
    <t>ML12A_HUMAN (+1)</t>
  </si>
  <si>
    <t>MYL12A</t>
  </si>
  <si>
    <t>Electron transfer flavoprotein subunit alpha, mitochondrial OS=Homo sapiens GN=ETFA PE=1 SV=1</t>
  </si>
  <si>
    <t>ETFA_HUMAN</t>
  </si>
  <si>
    <t>ETFA</t>
  </si>
  <si>
    <t>Eukaryotic peptide chain release factor subunit 1 OS=Homo sapiens GN=ETF1 PE=1 SV=3</t>
  </si>
  <si>
    <t>ERF1_HUMAN</t>
  </si>
  <si>
    <t>ETF1</t>
  </si>
  <si>
    <t>MMS19 nucleotide excision repair protein homolog OS=Homo sapiens GN=MMS19 PE=1 SV=2</t>
  </si>
  <si>
    <t>MMS19_HUMAN</t>
  </si>
  <si>
    <t>MMS19</t>
  </si>
  <si>
    <t>Annexin A4 OS=Homo sapiens GN=ANXA4 PE=1 SV=4</t>
  </si>
  <si>
    <t>ANXA4_HUMAN</t>
  </si>
  <si>
    <t>ANXA4</t>
  </si>
  <si>
    <t>Spermine synthase OS=Homo sapiens GN=SMS PE=1 SV=2</t>
  </si>
  <si>
    <t>SPSY_HUMAN</t>
  </si>
  <si>
    <t>SMS</t>
  </si>
  <si>
    <t>Ubiquitin-fold modifier-conjugating enzyme 1 OS=Homo sapiens GN=UFC1 PE=1 SV=3</t>
  </si>
  <si>
    <t>UFC1_HUMAN</t>
  </si>
  <si>
    <t>UFC1</t>
  </si>
  <si>
    <t>Leucine carboxyl methyltransferase 1 OS=Homo sapiens GN=LCMT1 PE=1 SV=2</t>
  </si>
  <si>
    <t>LCMT1_HUMAN</t>
  </si>
  <si>
    <t>LCMT1</t>
  </si>
  <si>
    <t>40S ribosomal protein S11 OS=Homo sapiens GN=RPS11 PE=1 SV=3</t>
  </si>
  <si>
    <t>RS11_HUMAN</t>
  </si>
  <si>
    <t>RPS11</t>
  </si>
  <si>
    <t>Poly(ADP-ribose) glycohydrolase ARH3 OS=Homo sapiens GN=ADPRHL2 PE=1 SV=1</t>
  </si>
  <si>
    <t>ARHL2_HUMAN</t>
  </si>
  <si>
    <t>ADPRHL2</t>
  </si>
  <si>
    <t>Nicotinamide phosphoribosyltransferase OS=Homo sapiens GN=NAMPT PE=1 SV=1</t>
  </si>
  <si>
    <t>NAMPT_HUMAN</t>
  </si>
  <si>
    <t>NAMPT</t>
  </si>
  <si>
    <t>Asparagine--tRNA ligase, cytoplasmic OS=Homo sapiens GN=NARS PE=1 SV=1</t>
  </si>
  <si>
    <t>SYNC_HUMAN</t>
  </si>
  <si>
    <t>NARS</t>
  </si>
  <si>
    <t>Immunoglobulin lambda variable 8-61 OS=Homo sapiens GN=IGLV8-61 PE=3 SV=7</t>
  </si>
  <si>
    <t>LV861_HUMAN</t>
  </si>
  <si>
    <t>IGLV8-61</t>
  </si>
  <si>
    <t>Solute carrier family 2, facilitated glucose transporter member 14 OS=Homo sapiens GN=SLC2A14 PE=2 SV=1</t>
  </si>
  <si>
    <t>GTR14_HUMAN (+1)</t>
  </si>
  <si>
    <t>SLC2A14</t>
  </si>
  <si>
    <t>Atypical chemokine receptor 1 OS=Homo sapiens GN=ACKR1 PE=1 SV=3</t>
  </si>
  <si>
    <t>ACKR1_HUMAN</t>
  </si>
  <si>
    <t>ACKR1</t>
  </si>
  <si>
    <t>Heterogeneous nuclear ribonucleoprotein H OS=Homo sapiens GN=HNRNPH1 PE=1 SV=4</t>
  </si>
  <si>
    <t>HNRH1_HUMAN</t>
  </si>
  <si>
    <t>HNRNPH1</t>
  </si>
  <si>
    <t>60S ribosomal protein L7a OS=Homo sapiens GN=RPL7A PE=1 SV=2</t>
  </si>
  <si>
    <t>RL7A_HUMAN</t>
  </si>
  <si>
    <t>RPL7A</t>
  </si>
  <si>
    <t>60S ribosomal protein L12 OS=Homo sapiens GN=RPL12 PE=1 SV=1</t>
  </si>
  <si>
    <t>RL12_HUMAN</t>
  </si>
  <si>
    <t>RPL12</t>
  </si>
  <si>
    <t>60S ribosomal protein L7 OS=Homo sapiens GN=RPL7 PE=1 SV=1</t>
  </si>
  <si>
    <t>RL7_HUMAN</t>
  </si>
  <si>
    <t>RPL7</t>
  </si>
  <si>
    <t>Pirin OS=Homo sapiens GN=PIR PE=1 SV=1</t>
  </si>
  <si>
    <t>PIR_HUMAN</t>
  </si>
  <si>
    <t>PIR</t>
  </si>
  <si>
    <t>Valine--tRNA ligase OS=Homo sapiens GN=VARS PE=1 SV=4</t>
  </si>
  <si>
    <t>SYVC_HUMAN</t>
  </si>
  <si>
    <t>VARS</t>
  </si>
  <si>
    <t>Integrin alpha-6 OS=Homo sapiens GN=ITGA6 PE=1 SV=5</t>
  </si>
  <si>
    <t>ITA6_HUMAN</t>
  </si>
  <si>
    <t>ITGA6</t>
  </si>
  <si>
    <t>60S ribosomal protein L5 OS=Homo sapiens GN=RPL5 PE=1 SV=3</t>
  </si>
  <si>
    <t>RL5_HUMAN</t>
  </si>
  <si>
    <t>RPL5</t>
  </si>
  <si>
    <t>Ornithine aminotransferase, mitochondrial OS=Homo sapiens GN=OAT PE=1 SV=1</t>
  </si>
  <si>
    <t>OAT_HUMAN</t>
  </si>
  <si>
    <t>OAT</t>
  </si>
  <si>
    <t>Sorting nexin-3 OS=Homo sapiens GN=SNX3 PE=1 SV=3</t>
  </si>
  <si>
    <t>SNX3_HUMAN</t>
  </si>
  <si>
    <t>SNX3</t>
  </si>
  <si>
    <t>Stomatin-like protein 2, mitochondrial OS=Homo sapiens GN=STOML2 PE=1 SV=1</t>
  </si>
  <si>
    <t>STML2_HUMAN</t>
  </si>
  <si>
    <t>STOML2</t>
  </si>
  <si>
    <t>Ubiquitin carboxyl-terminal hydrolase MINDY-3 OS=Homo sapiens GN=MINDY3 PE=1 SV=1</t>
  </si>
  <si>
    <t>MINY3_HUMAN</t>
  </si>
  <si>
    <t>MINDY3</t>
  </si>
  <si>
    <t>Immunoglobulin kappa variable 1-17 OS=Homo sapiens GN=IGKV1-17 PE=1 SV=2</t>
  </si>
  <si>
    <t>KV117_HUMAN</t>
  </si>
  <si>
    <t>IGKV1-17</t>
  </si>
  <si>
    <t>60S ribosomal protein L8 OS=Homo sapiens GN=RPL8 PE=1 SV=2</t>
  </si>
  <si>
    <t>RL8_HUMAN</t>
  </si>
  <si>
    <t>RPL8</t>
  </si>
  <si>
    <t>Immunoglobulin kappa variable 1-8 OS=Homo sapiens GN=IGKV1-8 PE=3 SV=1</t>
  </si>
  <si>
    <t>KV108_HUMAN</t>
  </si>
  <si>
    <t>IGKV1-8</t>
  </si>
  <si>
    <t>Lysosome-associated membrane glycoprotein 1 OS=Homo sapiens GN=LAMP1 PE=1 SV=3</t>
  </si>
  <si>
    <t>LAMP1_HUMAN</t>
  </si>
  <si>
    <t>LAMP1</t>
  </si>
  <si>
    <t>WD repeat-containing protein 91 OS=Homo sapiens GN=WDR91 PE=1 SV=2</t>
  </si>
  <si>
    <t>WDR91_HUMAN</t>
  </si>
  <si>
    <t>WDR91</t>
  </si>
  <si>
    <t>Phospholipase A-2-activating protein OS=Homo sapiens GN=PLAA PE=1 SV=2</t>
  </si>
  <si>
    <t>PLAP_HUMAN</t>
  </si>
  <si>
    <t>PLAA</t>
  </si>
  <si>
    <t>Prostaglandin E synthase 3 OS=Homo sapiens GN=PTGES3 PE=1 SV=1</t>
  </si>
  <si>
    <t>TEBP_HUMAN</t>
  </si>
  <si>
    <t>PTGES3</t>
  </si>
  <si>
    <t>Complement decay-accelerating factor OS=Homo sapiens GN=CD55 PE=1 SV=4</t>
  </si>
  <si>
    <t>DAF_HUMAN</t>
  </si>
  <si>
    <t>CD55</t>
  </si>
  <si>
    <t>Clathrin light chain A OS=Homo sapiens GN=CLTA PE=1 SV=1</t>
  </si>
  <si>
    <t>CLCA_HUMAN</t>
  </si>
  <si>
    <t>CLTA</t>
  </si>
  <si>
    <t>Band 4.1-like protein 2 OS=Homo sapiens GN=EPB41L2 PE=1 SV=1</t>
  </si>
  <si>
    <t>E41L2_HUMAN</t>
  </si>
  <si>
    <t>EPB41L2</t>
  </si>
  <si>
    <t>Coatomer subunit beta' OS=Homo sapiens GN=COPB2 PE=1 SV=2</t>
  </si>
  <si>
    <t>COPB2_HUMAN</t>
  </si>
  <si>
    <t>COPB2</t>
  </si>
  <si>
    <t>Probable ATP-dependent RNA helicase DDX17 OS=Homo sapiens GN=DDX17 PE=1 SV=2</t>
  </si>
  <si>
    <t>DDX17_HUMAN</t>
  </si>
  <si>
    <t>DDX17</t>
  </si>
  <si>
    <t>Sideroflexin-1 OS=Homo sapiens GN=SFXN1 PE=1 SV=4</t>
  </si>
  <si>
    <t>SFXN1_HUMAN</t>
  </si>
  <si>
    <t>SFXN1</t>
  </si>
  <si>
    <t>Guanine nucleotide-binding protein subunit alpha-13 OS=Homo sapiens GN=GNA13 PE=1 SV=2</t>
  </si>
  <si>
    <t>GNA13_HUMAN</t>
  </si>
  <si>
    <t>GNA13</t>
  </si>
  <si>
    <t>Heat shock protein beta-1 OS=Homo sapiens GN=HSPB1 PE=1 SV=2</t>
  </si>
  <si>
    <t>HSPB1_HUMAN</t>
  </si>
  <si>
    <t>HSPB1</t>
  </si>
  <si>
    <t>Protein transport protein Sec31A OS=Homo sapiens GN=SEC31A PE=1 SV=3</t>
  </si>
  <si>
    <t>SC31A_HUMAN</t>
  </si>
  <si>
    <t>SEC31A</t>
  </si>
  <si>
    <t>Inosine triphosphate pyrophosphatase OS=Homo sapiens GN=ITPA PE=1 SV=2</t>
  </si>
  <si>
    <t>ITPA_HUMAN</t>
  </si>
  <si>
    <t>ITPA</t>
  </si>
  <si>
    <t>Peptidyl-prolyl cis-trans isomerase NIMA-interacting 1 OS=Homo sapiens GN=PIN1 PE=1 SV=1</t>
  </si>
  <si>
    <t>PIN1_HUMAN</t>
  </si>
  <si>
    <t>PIN1</t>
  </si>
  <si>
    <t>Tumor susceptibility gene 101 protein OS=Homo sapiens GN=TSG101 PE=1 SV=2</t>
  </si>
  <si>
    <t>TS101_HUMAN</t>
  </si>
  <si>
    <t>TSG101</t>
  </si>
  <si>
    <t>Tether containing UBX domain for GLUT4 OS=Homo sapiens GN=ASPSCR1 PE=1 SV=1</t>
  </si>
  <si>
    <t>ASPC1_HUMAN</t>
  </si>
  <si>
    <t>ASPSCR1</t>
  </si>
  <si>
    <t>Guanine nucleotide-binding protein G(I)/G(S)/G(O) subunit gamma-5 OS=Homo sapiens GN=GNG5 PE=1 SV=3</t>
  </si>
  <si>
    <t>GBG5_HUMAN</t>
  </si>
  <si>
    <t>GNG5</t>
  </si>
  <si>
    <t>Myosin light polypeptide 6 OS=Homo sapiens GN=MYL6 PE=1 SV=2</t>
  </si>
  <si>
    <t>MYL6_HUMAN</t>
  </si>
  <si>
    <t>MYL6</t>
  </si>
  <si>
    <t>NudC domain-containing protein 2 OS=Homo sapiens GN=NUDCD2 PE=1 SV=1</t>
  </si>
  <si>
    <t>NUDC2_HUMAN</t>
  </si>
  <si>
    <t>NUDCD2</t>
  </si>
  <si>
    <t>Haloacid dehalogenase-like hydrolase domain-containing protein 2 OS=Homo sapiens GN=HDHD2 PE=1 SV=1</t>
  </si>
  <si>
    <t>HDHD2_HUMAN</t>
  </si>
  <si>
    <t>HDHD2</t>
  </si>
  <si>
    <t>Macrophage migration inhibitory factor OS=Homo sapiens GN=MIF PE=1 SV=4</t>
  </si>
  <si>
    <t>MIF_HUMAN</t>
  </si>
  <si>
    <t>MIF</t>
  </si>
  <si>
    <t>Dihydropyrimidinase-related protein 2 OS=Homo sapiens GN=DPYSL2 PE=1 SV=1</t>
  </si>
  <si>
    <t>DPYL2_HUMAN</t>
  </si>
  <si>
    <t>DPYSL2</t>
  </si>
  <si>
    <t>40S ribosomal protein S2 OS=Homo sapiens GN=RPS2 PE=1 SV=2</t>
  </si>
  <si>
    <t>RS2_HUMAN</t>
  </si>
  <si>
    <t>RPS2</t>
  </si>
  <si>
    <t>Coronin-1C OS=Homo sapiens GN=CORO1C PE=1 SV=1</t>
  </si>
  <si>
    <t>COR1C_HUMAN</t>
  </si>
  <si>
    <t>CORO1C</t>
  </si>
  <si>
    <t>Superoxide dismutase [Mn], mitochondrial OS=Homo sapiens GN=SOD2 PE=1 SV=3</t>
  </si>
  <si>
    <t>SODM_HUMAN</t>
  </si>
  <si>
    <t>SOD2</t>
  </si>
  <si>
    <t>5'-AMP-activated protein kinase subunit gamma-1 OS=Homo sapiens GN=PRKAG1 PE=1 SV=1</t>
  </si>
  <si>
    <t>AAKG1_HUMAN</t>
  </si>
  <si>
    <t>PRKAG1</t>
  </si>
  <si>
    <t>Semaphorin-7A OS=Homo sapiens GN=SEMA7A PE=1 SV=1</t>
  </si>
  <si>
    <t>SEM7A_HUMAN</t>
  </si>
  <si>
    <t>SEMA7A</t>
  </si>
  <si>
    <t>Probable G-protein coupled receptor 179 OS=Homo sapiens GN=GPR179 PE=1 SV=2</t>
  </si>
  <si>
    <t>GP179_HUMAN</t>
  </si>
  <si>
    <t>GPR179</t>
  </si>
  <si>
    <t>257 kDa</t>
  </si>
  <si>
    <t>UPF0587 protein C1orf123 OS=Homo sapiens GN=C1orf123 PE=1 SV=1</t>
  </si>
  <si>
    <t>CA123_HUMAN</t>
  </si>
  <si>
    <t>C1orf123</t>
  </si>
  <si>
    <t>E3 ubiquitin-protein ligase HECTD1 OS=Homo sapiens GN=HECTD1 PE=1 SV=3</t>
  </si>
  <si>
    <t>HECD1_HUMAN</t>
  </si>
  <si>
    <t>HECTD1</t>
  </si>
  <si>
    <t>Signal transducing adapter molecule 1 OS=Homo sapiens GN=STAM PE=1 SV=3</t>
  </si>
  <si>
    <t>STAM1_HUMAN</t>
  </si>
  <si>
    <t>STAM</t>
  </si>
  <si>
    <t>Suprabasin OS=Homo sapiens GN=SBSN PE=1 SV=2</t>
  </si>
  <si>
    <t>SBSN_HUMAN</t>
  </si>
  <si>
    <t>SBSN</t>
  </si>
  <si>
    <t>C4b-binding protein beta chain OS=Homo sapiens GN=C4BPB PE=1 SV=1</t>
  </si>
  <si>
    <t>C4BPB_HUMAN</t>
  </si>
  <si>
    <t>C4BPB</t>
  </si>
  <si>
    <t>Peflin OS=Homo sapiens GN=PEF1 PE=1 SV=1</t>
  </si>
  <si>
    <t>PEF1_HUMAN</t>
  </si>
  <si>
    <t>PEF1</t>
  </si>
  <si>
    <t>Tubulin-folding cofactor B OS=Homo sapiens GN=TBCB PE=1 SV=2</t>
  </si>
  <si>
    <t>TBCB_HUMAN</t>
  </si>
  <si>
    <t>TBCB</t>
  </si>
  <si>
    <t>Ras-related protein Rab-5B OS=Homo sapiens GN=RAB5B PE=1 SV=1</t>
  </si>
  <si>
    <t>RAB5B_HUMAN</t>
  </si>
  <si>
    <t>RAB5B</t>
  </si>
  <si>
    <t>Lysine--tRNA ligase OS=Homo sapiens GN=KARS PE=1 SV=3</t>
  </si>
  <si>
    <t>SYK_HUMAN</t>
  </si>
  <si>
    <t>KARS</t>
  </si>
  <si>
    <t>60S ribosomal protein L11 OS=Homo sapiens GN=RPL11 PE=1 SV=2</t>
  </si>
  <si>
    <t>RL11_HUMAN</t>
  </si>
  <si>
    <t>RPL11</t>
  </si>
  <si>
    <t>ATP-binding cassette sub-family F member 1 OS=Homo sapiens GN=ABCF1 PE=1 SV=2</t>
  </si>
  <si>
    <t>ABCF1_HUMAN</t>
  </si>
  <si>
    <t>ABCF1</t>
  </si>
  <si>
    <t>Epidermal growth factor receptor substrate 15-like 1 OS=Homo sapiens GN=EPS15L1 PE=1 SV=1</t>
  </si>
  <si>
    <t>EP15R_HUMAN</t>
  </si>
  <si>
    <t>EPS15L1</t>
  </si>
  <si>
    <t>Acyl-protein thioesterase 1 OS=Homo sapiens GN=LYPLA1 PE=1 SV=1</t>
  </si>
  <si>
    <t>LYPA1_HUMAN</t>
  </si>
  <si>
    <t>LYPLA1</t>
  </si>
  <si>
    <t>Citrate synthase, mitochondrial OS=Homo sapiens GN=CS PE=1 SV=2</t>
  </si>
  <si>
    <t>CISY_HUMAN</t>
  </si>
  <si>
    <t>CS</t>
  </si>
  <si>
    <t>Synaptobrevin homolog YKT6 OS=Homo sapiens GN=YKT6 PE=1 SV=1</t>
  </si>
  <si>
    <t>YKT6_HUMAN</t>
  </si>
  <si>
    <t>YKT6</t>
  </si>
  <si>
    <t>Integrin beta-1 OS=Homo sapiens GN=ITGB1 PE=1 SV=2</t>
  </si>
  <si>
    <t>ITB1_HUMAN</t>
  </si>
  <si>
    <t>ITGB1</t>
  </si>
  <si>
    <t>Phosphatidylinositol 3,4,5-trisphosphate 5-phosphatase 1 OS=Homo sapiens GN=INPP5D PE=1 SV=2</t>
  </si>
  <si>
    <t>SHIP1_HUMAN</t>
  </si>
  <si>
    <t>INPP5D</t>
  </si>
  <si>
    <t>Cytohesin-1 OS=Homo sapiens GN=CYTH1 PE=1 SV=1</t>
  </si>
  <si>
    <t>CYH1_HUMAN</t>
  </si>
  <si>
    <t>CYTH1</t>
  </si>
  <si>
    <t>Aspartate aminotransferase, mitochondrial OS=Homo sapiens GN=GOT2 PE=1 SV=3</t>
  </si>
  <si>
    <t>AATM_HUMAN</t>
  </si>
  <si>
    <t>GOT2</t>
  </si>
  <si>
    <t>Tenascin-X OS=Homo sapiens GN=TNXB PE=1 SV=4</t>
  </si>
  <si>
    <t>TENX_HUMAN</t>
  </si>
  <si>
    <t>TNXB</t>
  </si>
  <si>
    <t>458 kDa</t>
  </si>
  <si>
    <t>Glutamine-dependent NAD(+) synthetase OS=Homo sapiens GN=NADSYN1 PE=1 SV=3</t>
  </si>
  <si>
    <t>NADE_HUMAN</t>
  </si>
  <si>
    <t>NADSYN1</t>
  </si>
  <si>
    <t>Galactose-1-phosphate uridylyltransferase OS=Homo sapiens GN=GALT PE=1 SV=3</t>
  </si>
  <si>
    <t>GALT_HUMAN</t>
  </si>
  <si>
    <t>GALT</t>
  </si>
  <si>
    <t>Brefeldin A-inhibited guanine nucleotide-exchange protein 1 OS=Homo sapiens GN=ARFGEF1 PE=1 SV=2</t>
  </si>
  <si>
    <t>BIG1_HUMAN</t>
  </si>
  <si>
    <t>ARFGEF1</t>
  </si>
  <si>
    <t>209 kDa</t>
  </si>
  <si>
    <t>Kinetochore-associated protein 1 OS=Homo sapiens GN=KNTC1 PE=1 SV=1</t>
  </si>
  <si>
    <t>KNTC1_HUMAN</t>
  </si>
  <si>
    <t>KNTC1</t>
  </si>
  <si>
    <t>Immunoglobulin heavy variable 3-49 OS=Homo sapiens GN=IGHV3-49 PE=3 SV=1</t>
  </si>
  <si>
    <t>HV349_HUMAN</t>
  </si>
  <si>
    <t>IGHV3-49</t>
  </si>
  <si>
    <t>Ras-related protein Rab-8B OS=Homo sapiens GN=RAB8B PE=1 SV=2</t>
  </si>
  <si>
    <t>RAB8B_HUMAN</t>
  </si>
  <si>
    <t>RAB8B</t>
  </si>
  <si>
    <t>Pyridoxal phosphate homeostasis protein OS=Homo sapiens GN=PLPBP PE=1 SV=1</t>
  </si>
  <si>
    <t>PLPHP_HUMAN</t>
  </si>
  <si>
    <t>PLPBP</t>
  </si>
  <si>
    <t>Proteasomal ubiquitin receptor ADRM1 OS=Homo sapiens GN=ADRM1 PE=1 SV=2</t>
  </si>
  <si>
    <t>ADRM1_HUMAN</t>
  </si>
  <si>
    <t>ADRM1</t>
  </si>
  <si>
    <t>UMP-CMP kinase 2, mitochondrial OS=Homo sapiens GN=CMPK2 PE=1 SV=3</t>
  </si>
  <si>
    <t>CMPK2_HUMAN</t>
  </si>
  <si>
    <t>CMPK2</t>
  </si>
  <si>
    <t>Actin-related protein 2/3 complex subunit 3 OS=Homo sapiens GN=ARPC3 PE=1 SV=3</t>
  </si>
  <si>
    <t>ARPC3_HUMAN</t>
  </si>
  <si>
    <t>ARPC3</t>
  </si>
  <si>
    <t>40S ribosomal protein S8 OS=Homo sapiens GN=RPS8 PE=1 SV=2</t>
  </si>
  <si>
    <t>RS8_HUMAN</t>
  </si>
  <si>
    <t>RPS8</t>
  </si>
  <si>
    <t>Twinfilin-2 OS=Homo sapiens GN=TWF2 PE=1 SV=2</t>
  </si>
  <si>
    <t>TWF2_HUMAN</t>
  </si>
  <si>
    <t>TWF2</t>
  </si>
  <si>
    <t>Structural maintenance of chromosomes protein 2 OS=Homo sapiens GN=SMC2 PE=1 SV=2</t>
  </si>
  <si>
    <t>SMC2_HUMAN</t>
  </si>
  <si>
    <t>SMC2</t>
  </si>
  <si>
    <t>40S ribosomal protein S5 OS=Homo sapiens GN=RPS5 PE=1 SV=4</t>
  </si>
  <si>
    <t>RS5_HUMAN</t>
  </si>
  <si>
    <t>RPS5</t>
  </si>
  <si>
    <t>Coatomer subunit beta OS=Homo sapiens GN=COPB1 PE=1 SV=3</t>
  </si>
  <si>
    <t>COPB_HUMAN</t>
  </si>
  <si>
    <t>COPB1</t>
  </si>
  <si>
    <t>Guanine nucleotide-binding protein-like 1 OS=Homo sapiens GN=GNL1 PE=1 SV=2</t>
  </si>
  <si>
    <t>GNL1_HUMAN</t>
  </si>
  <si>
    <t>GNL1</t>
  </si>
  <si>
    <t>Annexin A2 OS=Homo sapiens GN=ANXA2 PE=1 SV=2</t>
  </si>
  <si>
    <t>ANXA2_HUMAN</t>
  </si>
  <si>
    <t>ANXA2</t>
  </si>
  <si>
    <t>Neurobeachin-like protein 2 OS=Homo sapiens GN=NBEAL2 PE=1 SV=2</t>
  </si>
  <si>
    <t>NBEL2_HUMAN</t>
  </si>
  <si>
    <t>NBEAL2</t>
  </si>
  <si>
    <t>303 kDa</t>
  </si>
  <si>
    <t>Inverted formin-2 OS=Homo sapiens GN=INF2 PE=1 SV=2</t>
  </si>
  <si>
    <t>INF2_HUMAN</t>
  </si>
  <si>
    <t>INF2</t>
  </si>
  <si>
    <t>SH3 domain-binding glutamic acid-rich-like protein 3 OS=Homo sapiens GN=SH3BGRL3 PE=1 SV=1</t>
  </si>
  <si>
    <t>SH3L3_HUMAN</t>
  </si>
  <si>
    <t>SH3BGRL3</t>
  </si>
  <si>
    <t>Lipopolysaccharide-binding protein OS=Homo sapiens GN=LBP PE=1 SV=3</t>
  </si>
  <si>
    <t>LBP_HUMAN</t>
  </si>
  <si>
    <t>LBP</t>
  </si>
  <si>
    <t>Ras-related protein Rab-2A OS=Homo sapiens GN=RAB2A PE=1 SV=1</t>
  </si>
  <si>
    <t>RAB2A_HUMAN</t>
  </si>
  <si>
    <t>RAB2A</t>
  </si>
  <si>
    <t>Carnitine O-palmitoyltransferase 1, liver isoform OS=Homo sapiens GN=CPT1A PE=1 SV=2</t>
  </si>
  <si>
    <t>CPT1A_HUMAN</t>
  </si>
  <si>
    <t>CPT1A</t>
  </si>
  <si>
    <t>Methionine adenosyltransferase 2 subunit beta OS=Homo sapiens GN=MAT2B PE=1 SV=1</t>
  </si>
  <si>
    <t>MAT2B_HUMAN</t>
  </si>
  <si>
    <t>MAT2B</t>
  </si>
  <si>
    <t>Interferon-induced 35 kDa protein OS=Homo sapiens GN=IFI35 PE=1 SV=5</t>
  </si>
  <si>
    <t>IN35_HUMAN</t>
  </si>
  <si>
    <t>IFI35</t>
  </si>
  <si>
    <t>Translation initiation factor eIF-2B subunit beta OS=Homo sapiens GN=EIF2B2 PE=1 SV=3</t>
  </si>
  <si>
    <t>EI2BB_HUMAN</t>
  </si>
  <si>
    <t>EIF2B2</t>
  </si>
  <si>
    <t>Histone deacetylase 6 OS=Homo sapiens GN=HDAC6 PE=1 SV=2</t>
  </si>
  <si>
    <t>HDAC6_HUMAN</t>
  </si>
  <si>
    <t>HDAC6</t>
  </si>
  <si>
    <t>131 kDa</t>
  </si>
  <si>
    <t>E3 ubiquitin-protein ligase KCMF1 OS=Homo sapiens GN=KCMF1 PE=1 SV=2</t>
  </si>
  <si>
    <t>KCMF1_HUMAN</t>
  </si>
  <si>
    <t>KCMF1</t>
  </si>
  <si>
    <t>Serpin B6 OS=Homo sapiens GN=SERPINB6 PE=1 SV=3</t>
  </si>
  <si>
    <t>SPB6_HUMAN</t>
  </si>
  <si>
    <t>SERPINB6</t>
  </si>
  <si>
    <t>40S ribosomal protein S15 OS=Homo sapiens GN=RPS15 PE=1 SV=2</t>
  </si>
  <si>
    <t>RS15_HUMAN</t>
  </si>
  <si>
    <t>RPS15</t>
  </si>
  <si>
    <t>Protein disulfide-isomerase A6 OS=Homo sapiens GN=PDIA6 PE=1 SV=1</t>
  </si>
  <si>
    <t>PDIA6_HUMAN</t>
  </si>
  <si>
    <t>PDIA6</t>
  </si>
  <si>
    <t>Endoplasmic reticulum resident protein 44 OS=Homo sapiens GN=ERP44 PE=1 SV=1</t>
  </si>
  <si>
    <t>ERP44_HUMAN</t>
  </si>
  <si>
    <t>ERP44</t>
  </si>
  <si>
    <t>UDP-glucose 4-epimerase OS=Homo sapiens GN=GALE PE=1 SV=2</t>
  </si>
  <si>
    <t>GALE_HUMAN</t>
  </si>
  <si>
    <t>GALE</t>
  </si>
  <si>
    <t>Spectrin beta chain, non-erythrocytic 1 OS=Homo sapiens GN=SPTBN1 PE=1 SV=2</t>
  </si>
  <si>
    <t>SPTB2_HUMAN</t>
  </si>
  <si>
    <t>SPTBN1</t>
  </si>
  <si>
    <t>275 kDa</t>
  </si>
  <si>
    <t>60S ribosomal protein L26 OS=Homo sapiens GN=RPL26 PE=1 SV=1</t>
  </si>
  <si>
    <t>RL26_HUMAN</t>
  </si>
  <si>
    <t>RPL26</t>
  </si>
  <si>
    <t>Spectrin alpha chain, non-erythrocytic 1 OS=Homo sapiens GN=SPTAN1 PE=1 SV=3</t>
  </si>
  <si>
    <t>SPTN1_HUMAN</t>
  </si>
  <si>
    <t>SPTAN1</t>
  </si>
  <si>
    <t>285 kDa</t>
  </si>
  <si>
    <t>Eukaryotic translation initiation factor 3 subunit I OS=Homo sapiens GN=EIF3I PE=1 SV=1</t>
  </si>
  <si>
    <t>EIF3I_HUMAN</t>
  </si>
  <si>
    <t>EIF3I</t>
  </si>
  <si>
    <t>Nuclear pore complex protein Nup205 OS=Homo sapiens GN=NUP205 PE=1 SV=3</t>
  </si>
  <si>
    <t>NU205_HUMAN</t>
  </si>
  <si>
    <t>NUP205</t>
  </si>
  <si>
    <t>Cytochrome b-c1 complex subunit 2, mitochondrial OS=Homo sapiens GN=UQCRC2 PE=1 SV=3</t>
  </si>
  <si>
    <t>QCR2_HUMAN</t>
  </si>
  <si>
    <t>UQCRC2</t>
  </si>
  <si>
    <t>Intercellular adhesion molecule 4 OS=Homo sapiens GN=ICAM4 PE=1 SV=1</t>
  </si>
  <si>
    <t>ICAM4_HUMAN</t>
  </si>
  <si>
    <t>ICAM4</t>
  </si>
  <si>
    <t>Proteasome assembly chaperone 2 OS=Homo sapiens GN=PSMG2 PE=1 SV=1</t>
  </si>
  <si>
    <t>PSMG2_HUMAN</t>
  </si>
  <si>
    <t>PSMG2</t>
  </si>
  <si>
    <t>Hepatocyte growth factor activator OS=Homo sapiens GN=HGFAC PE=1 SV=1</t>
  </si>
  <si>
    <t>HGFA_HUMAN</t>
  </si>
  <si>
    <t>HGFAC</t>
  </si>
  <si>
    <t>60S ribosomal protein L10 OS=Homo sapiens GN=RPL10 PE=1 SV=4</t>
  </si>
  <si>
    <t>RL10_HUMAN</t>
  </si>
  <si>
    <t>RPL10</t>
  </si>
  <si>
    <t>Regulator of G-protein signaling 10 OS=Homo sapiens GN=RGS10 PE=1 SV=2</t>
  </si>
  <si>
    <t>RGS10_HUMAN</t>
  </si>
  <si>
    <t>RGS10</t>
  </si>
  <si>
    <t>Reticulon-4 OS=Homo sapiens GN=RTN4 PE=1 SV=2</t>
  </si>
  <si>
    <t>RTN4_HUMAN</t>
  </si>
  <si>
    <t>RTN4</t>
  </si>
  <si>
    <t>60S ribosomal protein L15 OS=Homo sapiens GN=RPL15 PE=1 SV=2</t>
  </si>
  <si>
    <t>RL15_HUMAN</t>
  </si>
  <si>
    <t>RPL15</t>
  </si>
  <si>
    <t>BolA-like protein 2 OS=Homo sapiens GN=BOLA2 PE=1 SV=1</t>
  </si>
  <si>
    <t>BOLA2_HUMAN</t>
  </si>
  <si>
    <t>BOLA2</t>
  </si>
  <si>
    <t>Hsp70-binding protein 1 OS=Homo sapiens GN=HSPBP1 PE=1 SV=1</t>
  </si>
  <si>
    <t>HPBP1_HUMAN</t>
  </si>
  <si>
    <t>HSPBP1</t>
  </si>
  <si>
    <t>Glycogen phosphorylase, liver form OS=Homo sapiens GN=PYGL PE=1 SV=4</t>
  </si>
  <si>
    <t>PYGL_HUMAN</t>
  </si>
  <si>
    <t>PYGL</t>
  </si>
  <si>
    <t>NAD(P)H-hydrate epimerase OS=Homo sapiens GN=NAXE PE=1 SV=2</t>
  </si>
  <si>
    <t>NNRE_HUMAN</t>
  </si>
  <si>
    <t>NAXE</t>
  </si>
  <si>
    <t>Vacuolar protein sorting-associated protein 26B OS=Homo sapiens GN=VPS26B PE=1 SV=2</t>
  </si>
  <si>
    <t>VP26B_HUMAN</t>
  </si>
  <si>
    <t>VPS26B</t>
  </si>
  <si>
    <t>Lysophospholipase-like protein 1 OS=Homo sapiens GN=LYPLAL1 PE=1 SV=3</t>
  </si>
  <si>
    <t>LYPL1_HUMAN</t>
  </si>
  <si>
    <t>LYPLAL1</t>
  </si>
  <si>
    <t>Eukaryotic translation initiation factor 3 subunit M OS=Homo sapiens GN=EIF3M PE=1 SV=1</t>
  </si>
  <si>
    <t>EIF3M_HUMAN</t>
  </si>
  <si>
    <t>EIF3M</t>
  </si>
  <si>
    <t>Long-chain-fatty-acid--CoA ligase 6 OS=Homo sapiens GN=ACSL6 PE=2 SV=4</t>
  </si>
  <si>
    <t>ACSL6_HUMAN</t>
  </si>
  <si>
    <t>ACSL6</t>
  </si>
  <si>
    <t>Glycogen debranching enzyme OS=Homo sapiens GN=AGL PE=1 SV=3</t>
  </si>
  <si>
    <t>GDE_HUMAN</t>
  </si>
  <si>
    <t>AGL</t>
  </si>
  <si>
    <t>Ubiquitin thioesterase otulin OS=Homo sapiens GN=OTULIN PE=1 SV=3</t>
  </si>
  <si>
    <t>OTUL_HUMAN</t>
  </si>
  <si>
    <t>OTULIN</t>
  </si>
  <si>
    <t>E3 ubiquitin-protein ligase UBR1 OS=Homo sapiens GN=UBR1 PE=1 SV=1</t>
  </si>
  <si>
    <t>UBR1_HUMAN</t>
  </si>
  <si>
    <t>UBR1</t>
  </si>
  <si>
    <t>200 kDa</t>
  </si>
  <si>
    <t>Nardilysin OS=Homo sapiens GN=NRDC PE=1 SV=2</t>
  </si>
  <si>
    <t>NRDC_HUMAN</t>
  </si>
  <si>
    <t>NRDC</t>
  </si>
  <si>
    <t>132 kDa</t>
  </si>
  <si>
    <t>CD9 antigen OS=Homo sapiens GN=CD9 PE=1 SV=4</t>
  </si>
  <si>
    <t>CD9_HUMAN</t>
  </si>
  <si>
    <t>CD9</t>
  </si>
  <si>
    <t>Chloride intracellular channel protein 4 OS=Homo sapiens GN=CLIC4 PE=1 SV=4</t>
  </si>
  <si>
    <t>CLIC4_HUMAN</t>
  </si>
  <si>
    <t>CLIC4</t>
  </si>
  <si>
    <t>Histone H1x OS=Homo sapiens GN=H1FX PE=1 SV=1</t>
  </si>
  <si>
    <t>H1X_HUMAN</t>
  </si>
  <si>
    <t>H1FX</t>
  </si>
  <si>
    <t>Dermcidin OS=Homo sapiens GN=DCD PE=1 SV=2</t>
  </si>
  <si>
    <t>DCD_HUMAN</t>
  </si>
  <si>
    <t>DCD</t>
  </si>
  <si>
    <t>BMP-2-inducible protein kinase OS=Homo sapiens GN=BMP2K PE=1 SV=2</t>
  </si>
  <si>
    <t>BMP2K_HUMAN</t>
  </si>
  <si>
    <t>BMP2K</t>
  </si>
  <si>
    <t>Glutathione peroxidase 3 OS=Homo sapiens GN=GPX3 PE=1 SV=2</t>
  </si>
  <si>
    <t>GPX3_HUMAN</t>
  </si>
  <si>
    <t>GPX3</t>
  </si>
  <si>
    <t>Desmoplakin OS=Homo sapiens GN=DSP PE=1 SV=3</t>
  </si>
  <si>
    <t>DESP_HUMAN</t>
  </si>
  <si>
    <t>DSP</t>
  </si>
  <si>
    <t>332 kDa</t>
  </si>
  <si>
    <t>Tensin-1 OS=Homo sapiens GN=TNS1 PE=1 SV=2</t>
  </si>
  <si>
    <t>TENS1_HUMAN</t>
  </si>
  <si>
    <t>TNS1</t>
  </si>
  <si>
    <t>Ubiquitin-like modifier-activating enzyme 7 OS=Homo sapiens GN=UBA7 PE=1 SV=2</t>
  </si>
  <si>
    <t>UBA7_HUMAN</t>
  </si>
  <si>
    <t>UBA7</t>
  </si>
  <si>
    <t>N-terminal kinase-like protein OS=Homo sapiens GN=SCYL1 PE=1 SV=1</t>
  </si>
  <si>
    <t>SCYL1_HUMAN</t>
  </si>
  <si>
    <t>SCYL1</t>
  </si>
  <si>
    <t>Hydroxyacyl-coenzyme A dehydrogenase, mitochondrial OS=Homo sapiens GN=HADH PE=1 SV=3</t>
  </si>
  <si>
    <t>HCDH_HUMAN</t>
  </si>
  <si>
    <t>HADH</t>
  </si>
  <si>
    <t>Ras-related protein Ral-B OS=Homo sapiens GN=RALB PE=1 SV=1</t>
  </si>
  <si>
    <t>RALB_HUMAN</t>
  </si>
  <si>
    <t>RALB</t>
  </si>
  <si>
    <t>Platelet endothelial cell adhesion molecule OS=Homo sapiens GN=PECAM1 PE=1 SV=1</t>
  </si>
  <si>
    <t>PECA1_HUMAN</t>
  </si>
  <si>
    <t>PECAM1</t>
  </si>
  <si>
    <t>P-selectin OS=Homo sapiens GN=SELP PE=1 SV=3</t>
  </si>
  <si>
    <t>LYAM3_HUMAN</t>
  </si>
  <si>
    <t>SELP</t>
  </si>
  <si>
    <t>Rab GTPase-activating protein 1-like OS=Homo sapiens GN=RABGAP1L PE=1 SV=1</t>
  </si>
  <si>
    <t>RBG1L_HUMAN</t>
  </si>
  <si>
    <t>RABGAP1L</t>
  </si>
  <si>
    <t>Keratin, type I cytoskeletal 17 OS=Homo sapiens GN=KRT17 PE=1 SV=2</t>
  </si>
  <si>
    <t>K1C17_HUMAN</t>
  </si>
  <si>
    <t>KRT17</t>
  </si>
  <si>
    <t>Actin-related protein 10 OS=Homo sapiens GN=ACTR10 PE=1 SV=1</t>
  </si>
  <si>
    <t>ARP10_HUMAN</t>
  </si>
  <si>
    <t>ACTR10</t>
  </si>
  <si>
    <t>E3 ubiquitin-protein ligase TRIM58 OS=Homo sapiens GN=TRIM58 PE=2 SV=2</t>
  </si>
  <si>
    <t>TRI58_HUMAN</t>
  </si>
  <si>
    <t>TRIM58</t>
  </si>
  <si>
    <t>Nuclear protein localization protein 4 homolog OS=Homo sapiens GN=NPLOC4 PE=1 SV=3</t>
  </si>
  <si>
    <t>NPL4_HUMAN</t>
  </si>
  <si>
    <t>NPLOC4</t>
  </si>
  <si>
    <t>2-oxoglutarate dehydrogenase, mitochondrial OS=Homo sapiens GN=OGDH PE=1 SV=3</t>
  </si>
  <si>
    <t>ODO1_HUMAN</t>
  </si>
  <si>
    <t>OGDH</t>
  </si>
  <si>
    <t>NAD-dependent protein deacetylase sirtuin-2 OS=Homo sapiens GN=SIRT2 PE=1 SV=2</t>
  </si>
  <si>
    <t>SIR2_HUMAN</t>
  </si>
  <si>
    <t>SIRT2</t>
  </si>
  <si>
    <t>Eukaryotic initiation factor 4A-III OS=Homo sapiens GN=EIF4A3 PE=1 SV=4</t>
  </si>
  <si>
    <t>IF4A3_HUMAN</t>
  </si>
  <si>
    <t>EIF4A3</t>
  </si>
  <si>
    <t>Protein XRP2 OS=Homo sapiens GN=RP2 PE=1 SV=4</t>
  </si>
  <si>
    <t>XRP2_HUMAN</t>
  </si>
  <si>
    <t>RP2</t>
  </si>
  <si>
    <t>Protein furry homolog-like OS=Homo sapiens GN=FRYL PE=1 SV=2</t>
  </si>
  <si>
    <t>FRYL_HUMAN</t>
  </si>
  <si>
    <t>FRYL</t>
  </si>
  <si>
    <t>340 kDa</t>
  </si>
  <si>
    <t>Dysferlin OS=Homo sapiens GN=DYSF PE=1 SV=1</t>
  </si>
  <si>
    <t>DYSF_HUMAN</t>
  </si>
  <si>
    <t>DYSF</t>
  </si>
  <si>
    <t>237 kDa</t>
  </si>
  <si>
    <t>Keratin, type II cytoskeletal 4 OS=Homo sapiens GN=KRT4 PE=1 SV=4</t>
  </si>
  <si>
    <t>K2C4_HUMAN</t>
  </si>
  <si>
    <t>KRT4</t>
  </si>
  <si>
    <t>Diacylglycerol kinase alpha OS=Homo sapiens GN=DGKA PE=1 SV=3</t>
  </si>
  <si>
    <t>DGKA_HUMAN</t>
  </si>
  <si>
    <t>DGKA</t>
  </si>
  <si>
    <t>Ubiquilin-1 OS=Homo sapiens GN=UBQLN1 PE=1 SV=2</t>
  </si>
  <si>
    <t>UBQL1_HUMAN</t>
  </si>
  <si>
    <t>UBQLN1</t>
  </si>
  <si>
    <t>Peroxiredoxin-5, mitochondrial OS=Homo sapiens GN=PRDX5 PE=1 SV=4</t>
  </si>
  <si>
    <t>PRDX5_HUMAN</t>
  </si>
  <si>
    <t>PRDX5</t>
  </si>
  <si>
    <t>Platelet factor 4 OS=Homo sapiens GN=PF4 PE=1 SV=2</t>
  </si>
  <si>
    <t>PLF4_HUMAN</t>
  </si>
  <si>
    <t>PF4</t>
  </si>
  <si>
    <t>Myeloid cell nuclear differentiation antigen OS=Homo sapiens GN=MNDA PE=1 SV=1</t>
  </si>
  <si>
    <t>MNDA_HUMAN</t>
  </si>
  <si>
    <t>MNDA</t>
  </si>
  <si>
    <t>3-hydroxyacyl-CoA dehydrogenase type-2 OS=Homo sapiens GN=HSD17B10 PE=1 SV=3</t>
  </si>
  <si>
    <t>HCD2_HUMAN</t>
  </si>
  <si>
    <t>HSD17B10</t>
  </si>
  <si>
    <t>Methylosome subunit pICln OS=Homo sapiens GN=CLNS1A PE=1 SV=1</t>
  </si>
  <si>
    <t>ICLN_HUMAN</t>
  </si>
  <si>
    <t>CLNS1A</t>
  </si>
  <si>
    <t>60S ribosomal protein L10a OS=Homo sapiens GN=RPL10A PE=1 SV=2</t>
  </si>
  <si>
    <t>RL10A_HUMAN</t>
  </si>
  <si>
    <t>RPL10A</t>
  </si>
  <si>
    <t>E3 ubiquitin-protein ligase TRIM21 OS=Homo sapiens GN=TRIM21 PE=1 SV=1</t>
  </si>
  <si>
    <t>RO52_HUMAN</t>
  </si>
  <si>
    <t>TRIM21</t>
  </si>
  <si>
    <t>60S ribosomal protein L18a OS=Homo sapiens GN=RPL18A PE=1 SV=2</t>
  </si>
  <si>
    <t>RL18A_HUMAN</t>
  </si>
  <si>
    <t>RPL18A</t>
  </si>
  <si>
    <t>Casein kinase II subunit beta OS=Homo sapiens GN=CSNK2B PE=1 SV=1</t>
  </si>
  <si>
    <t>CSK2B_HUMAN</t>
  </si>
  <si>
    <t>CSNK2B</t>
  </si>
  <si>
    <t>Chloride intracellular channel protein 2 OS=Homo sapiens GN=CLIC2 PE=1 SV=3</t>
  </si>
  <si>
    <t>CLIC2_HUMAN</t>
  </si>
  <si>
    <t>CLIC2</t>
  </si>
  <si>
    <t>Cholinesterase OS=Homo sapiens GN=BCHE PE=1 SV=1</t>
  </si>
  <si>
    <t>CHLE_HUMAN</t>
  </si>
  <si>
    <t>BCHE</t>
  </si>
  <si>
    <t>Vacuolar protein-sorting-associated protein 25 OS=Homo sapiens GN=VPS25 PE=1 SV=1</t>
  </si>
  <si>
    <t>VPS25_HUMAN</t>
  </si>
  <si>
    <t>VPS25</t>
  </si>
  <si>
    <t>Septin-7 OS=Homo sapiens GN=SEPT7 PE=1 SV=2</t>
  </si>
  <si>
    <t>SEPT7_HUMAN</t>
  </si>
  <si>
    <t>BRISC and BRCA1-A complex member 2 OS=Homo sapiens GN=BABAM2 PE=1 SV=2</t>
  </si>
  <si>
    <t>BABA2_HUMAN</t>
  </si>
  <si>
    <t>BABAM2</t>
  </si>
  <si>
    <t>Cytochrome c oxidase subunit 2 OS=Homo sapiens GN=MT-CO2 PE=1 SV=1</t>
  </si>
  <si>
    <t>COX2_HUMAN</t>
  </si>
  <si>
    <t>MT-CO2</t>
  </si>
  <si>
    <t>Developmentally-regulated GTP-binding protein 2 OS=Homo sapiens GN=DRG2 PE=1 SV=1</t>
  </si>
  <si>
    <t>DRG2_HUMAN</t>
  </si>
  <si>
    <t>DRG2</t>
  </si>
  <si>
    <t>Charged multivesicular body protein 4b OS=Homo sapiens GN=CHMP4B PE=1 SV=1</t>
  </si>
  <si>
    <t>CHM4B_HUMAN</t>
  </si>
  <si>
    <t>CHMP4B</t>
  </si>
  <si>
    <t>60S ribosomal protein L32 OS=Homo sapiens GN=RPL32 PE=1 SV=2</t>
  </si>
  <si>
    <t>RL32_HUMAN</t>
  </si>
  <si>
    <t>RPL32</t>
  </si>
  <si>
    <t>DnaJ homolog subfamily A member 2 OS=Homo sapiens GN=DNAJA2 PE=1 SV=1</t>
  </si>
  <si>
    <t>DNJA2_HUMAN</t>
  </si>
  <si>
    <t>DNAJA2</t>
  </si>
  <si>
    <t>Extended synaptotagmin-1 OS=Homo sapiens GN=ESYT1 PE=1 SV=1</t>
  </si>
  <si>
    <t>ESYT1_HUMAN</t>
  </si>
  <si>
    <t>ESYT1</t>
  </si>
  <si>
    <t>Serine/threonine-protein phosphatase 6 regulatory ankyrin repeat subunit A OS=Homo sapiens GN=ANKRD28 PE=1 SV=5</t>
  </si>
  <si>
    <t>ANR28_HUMAN</t>
  </si>
  <si>
    <t>ANKRD28</t>
  </si>
  <si>
    <t>Vacuolar protein sorting-associated protein 4A OS=Homo sapiens GN=VPS4A PE=1 SV=1</t>
  </si>
  <si>
    <t>VPS4A_HUMAN</t>
  </si>
  <si>
    <t>VPS4A</t>
  </si>
  <si>
    <t>Autophagy-related protein 2 homolog A OS=Homo sapiens GN=ATG2A PE=1 SV=3</t>
  </si>
  <si>
    <t>ATG2A_HUMAN</t>
  </si>
  <si>
    <t>ATG2A</t>
  </si>
  <si>
    <t>213 kDa</t>
  </si>
  <si>
    <t>Ataxin-3 OS=Homo sapiens GN=ATXN3 PE=1 SV=5</t>
  </si>
  <si>
    <t>ATX3_HUMAN</t>
  </si>
  <si>
    <t>ATXN3</t>
  </si>
  <si>
    <t>Keratin, type I cytoskeletal 13 OS=Homo sapiens GN=KRT13 PE=1 SV=4</t>
  </si>
  <si>
    <t>K1C13_HUMAN</t>
  </si>
  <si>
    <t>KRT13</t>
  </si>
  <si>
    <t>Protein phosphatase 1F OS=Homo sapiens GN=PPM1F PE=1 SV=3</t>
  </si>
  <si>
    <t>PPM1F_HUMAN</t>
  </si>
  <si>
    <t>PPM1F</t>
  </si>
  <si>
    <t>Leucine--tRNA ligase, cytoplasmic OS=Homo sapiens GN=LARS PE=1 SV=2</t>
  </si>
  <si>
    <t>SYLC_HUMAN</t>
  </si>
  <si>
    <t>LARS</t>
  </si>
  <si>
    <t>Eukaryotic translation initiation factor 3 subunit F OS=Homo sapiens GN=EIF3F PE=1 SV=1</t>
  </si>
  <si>
    <t>EIF3F_HUMAN</t>
  </si>
  <si>
    <t>EIF3F</t>
  </si>
  <si>
    <t>Nuclease-sensitive element-binding protein 1 OS=Homo sapiens GN=YBX1 PE=1 SV=3</t>
  </si>
  <si>
    <t>YBOX1_HUMAN</t>
  </si>
  <si>
    <t>YBX1</t>
  </si>
  <si>
    <t>UPF0687 protein C20orf27 OS=Homo sapiens GN=C20orf27 PE=1 SV=3</t>
  </si>
  <si>
    <t>CT027_HUMAN</t>
  </si>
  <si>
    <t>C20orf27</t>
  </si>
  <si>
    <t>CD99 antigen OS=Homo sapiens GN=CD99 PE=1 SV=1</t>
  </si>
  <si>
    <t>CD99_HUMAN</t>
  </si>
  <si>
    <t>CD99</t>
  </si>
  <si>
    <t>Charged multivesicular body protein 2a OS=Homo sapiens GN=CHMP2A PE=1 SV=1</t>
  </si>
  <si>
    <t>CHM2A_HUMAN</t>
  </si>
  <si>
    <t>CHMP2A</t>
  </si>
  <si>
    <t>Heterogeneous nuclear ribonucleoprotein Q OS=Homo sapiens GN=SYNCRIP PE=1 SV=2</t>
  </si>
  <si>
    <t>HNRPQ_HUMAN</t>
  </si>
  <si>
    <t>SYNCRIP</t>
  </si>
  <si>
    <t>Cysteine and glycine-rich protein 1 OS=Homo sapiens GN=CSRP1 PE=1 SV=3</t>
  </si>
  <si>
    <t>CSRP1_HUMAN</t>
  </si>
  <si>
    <t>CSRP1</t>
  </si>
  <si>
    <t>Ester hydrolase C11orf54 OS=Homo sapiens GN=C11orf54 PE=1 SV=1</t>
  </si>
  <si>
    <t>CK054_HUMAN</t>
  </si>
  <si>
    <t>C11orf54</t>
  </si>
  <si>
    <t>Ubiquitin-protein ligase E3C OS=Homo sapiens GN=UBE3C PE=1 SV=3</t>
  </si>
  <si>
    <t>UBE3C_HUMAN</t>
  </si>
  <si>
    <t>UBE3C</t>
  </si>
  <si>
    <t>Carboxypeptidase N catalytic chain OS=Homo sapiens GN=CPN1 PE=1 SV=1</t>
  </si>
  <si>
    <t>CBPN_HUMAN</t>
  </si>
  <si>
    <t>CPN1</t>
  </si>
  <si>
    <t>Guanine nucleotide-binding protein G(i) subunit alpha-2 OS=Homo sapiens GN=GNAI2 PE=1 SV=3</t>
  </si>
  <si>
    <t>GNAI2_HUMAN</t>
  </si>
  <si>
    <t>GNAI2</t>
  </si>
  <si>
    <t>Anamorsin OS=Homo sapiens GN=CIAPIN1 PE=1 SV=2</t>
  </si>
  <si>
    <t>CPIN1_HUMAN</t>
  </si>
  <si>
    <t>CIAPIN1</t>
  </si>
  <si>
    <t>Epidermal growth factor receptor substrate 15 OS=Homo sapiens GN=EPS15 PE=1 SV=2</t>
  </si>
  <si>
    <t>EPS15_HUMAN</t>
  </si>
  <si>
    <t>EPS15</t>
  </si>
  <si>
    <t>Uncharacterized protein C9orf40 OS=Homo sapiens GN=C9orf40 PE=1 SV=1</t>
  </si>
  <si>
    <t>CI040_HUMAN</t>
  </si>
  <si>
    <t>C9orf40</t>
  </si>
  <si>
    <t>Acyl-protein thioesterase 2 OS=Homo sapiens GN=LYPLA2 PE=1 SV=1</t>
  </si>
  <si>
    <t>LYPA2_HUMAN</t>
  </si>
  <si>
    <t>LYPLA2</t>
  </si>
  <si>
    <t>Plastin-1 OS=Homo sapiens GN=PLS1 PE=1 SV=2</t>
  </si>
  <si>
    <t>PLSI_HUMAN</t>
  </si>
  <si>
    <t>PLS1</t>
  </si>
  <si>
    <t>Hepatocyte growth factor-like protein OS=Homo sapiens GN=MST1 PE=1 SV=2</t>
  </si>
  <si>
    <t>HGFL_HUMAN</t>
  </si>
  <si>
    <t>MST1</t>
  </si>
  <si>
    <t>Tetratricopeptide repeat protein 38 OS=Homo sapiens GN=TTC38 PE=1 SV=1</t>
  </si>
  <si>
    <t>TTC38_HUMAN</t>
  </si>
  <si>
    <t>TTC38</t>
  </si>
  <si>
    <t>Nucleoporin Nup43 OS=Homo sapiens GN=NUP43 PE=1 SV=1</t>
  </si>
  <si>
    <t>NUP43_HUMAN</t>
  </si>
  <si>
    <t>NUP43</t>
  </si>
  <si>
    <t>Unconventional myosin-Ic OS=Homo sapiens GN=MYO1C PE=1 SV=4</t>
  </si>
  <si>
    <t>MYO1C_HUMAN</t>
  </si>
  <si>
    <t>MYO1C</t>
  </si>
  <si>
    <t>Cyclin-dependent kinase 6 OS=Homo sapiens GN=CDK6 PE=1 SV=1</t>
  </si>
  <si>
    <t>CDK6_HUMAN</t>
  </si>
  <si>
    <t>CDK6</t>
  </si>
  <si>
    <t>Protein HGH1 homolog OS=Homo sapiens GN=HGH1 PE=1 SV=1</t>
  </si>
  <si>
    <t>HGH1_HUMAN</t>
  </si>
  <si>
    <t>HGH1</t>
  </si>
  <si>
    <t>Phospholipid hydroperoxide glutathione peroxidase, mitochondrial OS=Homo sapiens GN=GPX4 PE=1 SV=3</t>
  </si>
  <si>
    <t>GPX4_HUMAN</t>
  </si>
  <si>
    <t>GPX4</t>
  </si>
  <si>
    <t>40S ribosomal protein S9 OS=Homo sapiens GN=RPS9 PE=1 SV=3</t>
  </si>
  <si>
    <t>RS9_HUMAN</t>
  </si>
  <si>
    <t>RPS9</t>
  </si>
  <si>
    <t>STAM-binding protein OS=Homo sapiens GN=STAMBP PE=1 SV=1</t>
  </si>
  <si>
    <t>STABP_HUMAN</t>
  </si>
  <si>
    <t>STAMBP</t>
  </si>
  <si>
    <t>Blood group Rh(D) polypeptide OS=Homo sapiens GN=RHD PE=1 SV=3</t>
  </si>
  <si>
    <t>RHD_HUMAN</t>
  </si>
  <si>
    <t>RHD</t>
  </si>
  <si>
    <t>40S ribosomal protein S14 OS=Homo sapiens GN=RPS14 PE=1 SV=3</t>
  </si>
  <si>
    <t>RS14_HUMAN</t>
  </si>
  <si>
    <t>RPS14</t>
  </si>
  <si>
    <t>Polypyrimidine tract-binding protein 1 OS=Homo sapiens GN=PTBP1 PE=1 SV=1</t>
  </si>
  <si>
    <t>PTBP1_HUMAN</t>
  </si>
  <si>
    <t>PTBP1</t>
  </si>
  <si>
    <t>2,4-dienoyl-CoA reductase, mitochondrial OS=Homo sapiens GN=DECR1 PE=1 SV=1</t>
  </si>
  <si>
    <t>DECR_HUMAN</t>
  </si>
  <si>
    <t>DECR1</t>
  </si>
  <si>
    <t>Coagulation factor IX OS=Homo sapiens GN=F9 PE=1 SV=2</t>
  </si>
  <si>
    <t>FA9_HUMAN</t>
  </si>
  <si>
    <t>F9</t>
  </si>
  <si>
    <t>Complement C1r subcomponent-like protein OS=Homo sapiens GN=C1RL PE=1 SV=2</t>
  </si>
  <si>
    <t>C1RL_HUMAN</t>
  </si>
  <si>
    <t>C1RL</t>
  </si>
  <si>
    <t>Bone marrow proteoglycan OS=Homo sapiens GN=PRG2 PE=1 SV=2</t>
  </si>
  <si>
    <t>PRG2_HUMAN</t>
  </si>
  <si>
    <t>PRG2</t>
  </si>
  <si>
    <t>Cathelicidin antimicrobial peptide OS=Homo sapiens GN=CAMP PE=1 SV=1</t>
  </si>
  <si>
    <t>CAMP_HUMAN</t>
  </si>
  <si>
    <t>CAMP</t>
  </si>
  <si>
    <t>Glutamine synthetase OS=Homo sapiens GN=GLUL PE=1 SV=4</t>
  </si>
  <si>
    <t>GLNA_HUMAN</t>
  </si>
  <si>
    <t>GLUL</t>
  </si>
  <si>
    <t>Zinc transporter 1 OS=Homo sapiens GN=SLC30A1 PE=1 SV=3</t>
  </si>
  <si>
    <t>ZNT1_HUMAN</t>
  </si>
  <si>
    <t>SLC30A1</t>
  </si>
  <si>
    <t>Phosphopantothenoylcysteine decarboxylase OS=Homo sapiens GN=PPCDC PE=1 SV=2</t>
  </si>
  <si>
    <t>COAC_HUMAN</t>
  </si>
  <si>
    <t>PPCDC</t>
  </si>
  <si>
    <t>Stathmin OS=Homo sapiens GN=STMN1 PE=1 SV=3</t>
  </si>
  <si>
    <t>STMN1_HUMAN</t>
  </si>
  <si>
    <t>STMN1</t>
  </si>
  <si>
    <t>Ubiquitin carboxyl-terminal hydrolase 11 OS=Homo sapiens GN=USP11 PE=1 SV=3</t>
  </si>
  <si>
    <t>UBP11_HUMAN</t>
  </si>
  <si>
    <t>USP11</t>
  </si>
  <si>
    <t>L-aminoadipate-semialdehyde dehydrogenase-phosphopantetheinyl transferase OS=Homo sapiens GN=AASDHPPT PE=1 SV=2</t>
  </si>
  <si>
    <t>ADPPT_HUMAN</t>
  </si>
  <si>
    <t>AASDHPPT</t>
  </si>
  <si>
    <t>Proteasomal ATPase-associated factor 1 OS=Homo sapiens GN=PAAF1 PE=1 SV=2</t>
  </si>
  <si>
    <t>PAAF1_HUMAN</t>
  </si>
  <si>
    <t>PAAF1</t>
  </si>
  <si>
    <t>Sedoheptulokinase OS=Homo sapiens GN=SHPK PE=1 SV=3</t>
  </si>
  <si>
    <t>SHPK_HUMAN</t>
  </si>
  <si>
    <t>SHPK</t>
  </si>
  <si>
    <t>Probable cytosolic iron-sulfur protein assembly protein CIAO1 OS=Homo sapiens GN=CIAO1 PE=1 SV=1</t>
  </si>
  <si>
    <t>CIAO1_HUMAN</t>
  </si>
  <si>
    <t>CIAO1</t>
  </si>
  <si>
    <t>Plasma membrane calcium-transporting ATPase 1 OS=Homo sapiens GN=ATP2B1 PE=1 SV=3</t>
  </si>
  <si>
    <t>AT2B1_HUMAN</t>
  </si>
  <si>
    <t>ATP2B1</t>
  </si>
  <si>
    <t>40S ribosomal protein S10 OS=Homo sapiens GN=RPS10 PE=1 SV=1</t>
  </si>
  <si>
    <t>RS10_HUMAN</t>
  </si>
  <si>
    <t>RPS10</t>
  </si>
  <si>
    <t>Rho-associated protein kinase 1 OS=Homo sapiens GN=ROCK1 PE=1 SV=1</t>
  </si>
  <si>
    <t>ROCK1_HUMAN</t>
  </si>
  <si>
    <t>ROCK1</t>
  </si>
  <si>
    <t>158 kDa</t>
  </si>
  <si>
    <t>Cytochrome b-c1 complex subunit 1, mitochondrial OS=Homo sapiens GN=UQCRC1 PE=1 SV=3</t>
  </si>
  <si>
    <t>QCR1_HUMAN</t>
  </si>
  <si>
    <t>UQCRC1</t>
  </si>
  <si>
    <t>Mitoferrin-1 OS=Homo sapiens GN=SLC25A37 PE=2 SV=2</t>
  </si>
  <si>
    <t>MFRN1_HUMAN</t>
  </si>
  <si>
    <t>SLC25A37</t>
  </si>
  <si>
    <t>Prostaglandin reductase 1 OS=Homo sapiens GN=PTGR1 PE=1 SV=2</t>
  </si>
  <si>
    <t>PTGR1_HUMAN</t>
  </si>
  <si>
    <t>PTGR1</t>
  </si>
  <si>
    <t>40S ribosomal protein S25 OS=Homo sapiens GN=RPS25 PE=1 SV=1</t>
  </si>
  <si>
    <t>RS25_HUMAN</t>
  </si>
  <si>
    <t>RPS25</t>
  </si>
  <si>
    <t>Macrophage-capping protein OS=Homo sapiens GN=CAPG PE=1 SV=2</t>
  </si>
  <si>
    <t>CAPG_HUMAN</t>
  </si>
  <si>
    <t>CAPG</t>
  </si>
  <si>
    <t>Protein-glutamate O-methyltransferase OS=Homo sapiens GN=ARMT1 PE=1 SV=1</t>
  </si>
  <si>
    <t>ARMT1_HUMAN</t>
  </si>
  <si>
    <t>ARMT1</t>
  </si>
  <si>
    <t>UPF0160 protein MYG1, mitochondrial OS=Homo sapiens GN=C12orf10 PE=1 SV=2</t>
  </si>
  <si>
    <t>MYG1_HUMAN</t>
  </si>
  <si>
    <t>C12orf10</t>
  </si>
  <si>
    <t>SET and MYND domain-containing protein 5 OS=Homo sapiens GN=SMYD5 PE=1 SV=2</t>
  </si>
  <si>
    <t>SMYD5_HUMAN</t>
  </si>
  <si>
    <t>SMYD5</t>
  </si>
  <si>
    <t>[F-actin]-monooxygenase MICAL3 OS=Homo sapiens GN=MICAL3 PE=1 SV=2</t>
  </si>
  <si>
    <t>MICA3_HUMAN</t>
  </si>
  <si>
    <t>MICAL3</t>
  </si>
  <si>
    <t>Keratin, type I cuticular Ha3-II OS=Homo sapiens GN=KRT33B PE=1 SV=3</t>
  </si>
  <si>
    <t>KT33B_HUMAN</t>
  </si>
  <si>
    <t>KRT33B</t>
  </si>
  <si>
    <t>40S ribosomal protein S13 OS=Homo sapiens GN=RPS13 PE=1 SV=2</t>
  </si>
  <si>
    <t>RS13_HUMAN</t>
  </si>
  <si>
    <t>RPS13</t>
  </si>
  <si>
    <t>Myotrophin OS=Homo sapiens GN=MTPN PE=1 SV=2</t>
  </si>
  <si>
    <t>MTPN_HUMAN</t>
  </si>
  <si>
    <t>MTPN</t>
  </si>
  <si>
    <t>Enolase-phosphatase E1 OS=Homo sapiens GN=ENOPH1 PE=1 SV=1</t>
  </si>
  <si>
    <t>ENOPH_HUMAN</t>
  </si>
  <si>
    <t>ENOPH1</t>
  </si>
  <si>
    <t>Immunoglobulin lambda variable 9-49 OS=Homo sapiens GN=IGLV9-49 PE=1 SV=1</t>
  </si>
  <si>
    <t>LV949_HUMAN</t>
  </si>
  <si>
    <t>IGLV9-49</t>
  </si>
  <si>
    <t>CD2-associated protein OS=Homo sapiens GN=CD2AP PE=1 SV=1</t>
  </si>
  <si>
    <t>CD2AP_HUMAN</t>
  </si>
  <si>
    <t>CD2AP</t>
  </si>
  <si>
    <t>Heterogeneous nuclear ribonucleoproteins A2/B1 OS=Homo sapiens GN=HNRNPA2B1 PE=1 SV=2</t>
  </si>
  <si>
    <t>ROA2_HUMAN</t>
  </si>
  <si>
    <t>HNRNPA2B1</t>
  </si>
  <si>
    <t>ATP synthase subunit gamma, mitochondrial OS=Homo sapiens GN=ATP5C1 PE=1 SV=1</t>
  </si>
  <si>
    <t>ATPG_HUMAN</t>
  </si>
  <si>
    <t>ATP5C1</t>
  </si>
  <si>
    <t>Ras-related protein Rab-35 OS=Homo sapiens GN=RAB35 PE=1 SV=1</t>
  </si>
  <si>
    <t>RAB35_HUMAN</t>
  </si>
  <si>
    <t>RAB35</t>
  </si>
  <si>
    <t>Programmed cell death protein 6 OS=Homo sapiens GN=PDCD6 PE=1 SV=1</t>
  </si>
  <si>
    <t>PDCD6_HUMAN</t>
  </si>
  <si>
    <t>PDCD6</t>
  </si>
  <si>
    <t>Ubiquitin-conjugating enzyme E2 H OS=Homo sapiens GN=UBE2H PE=1 SV=1</t>
  </si>
  <si>
    <t>UBE2H_HUMAN</t>
  </si>
  <si>
    <t>UBE2H</t>
  </si>
  <si>
    <t>Programmed cell death protein 10 OS=Homo sapiens GN=PDCD10 PE=1 SV=1</t>
  </si>
  <si>
    <t>PDC10_HUMAN</t>
  </si>
  <si>
    <t>PDCD10</t>
  </si>
  <si>
    <t>Prefoldin subunit 3 OS=Homo sapiens GN=VBP1 PE=1 SV=3</t>
  </si>
  <si>
    <t>PFD3_HUMAN</t>
  </si>
  <si>
    <t>VBP1</t>
  </si>
  <si>
    <t>Arginine--tRNA ligase, cytoplasmic OS=Homo sapiens GN=RARS PE=1 SV=2</t>
  </si>
  <si>
    <t>SYRC_HUMAN</t>
  </si>
  <si>
    <t>RARS</t>
  </si>
  <si>
    <t>Solute carrier family 40 member 1 OS=Homo sapiens GN=SLC40A1 PE=1 SV=1</t>
  </si>
  <si>
    <t>S40A1_HUMAN</t>
  </si>
  <si>
    <t>SLC40A1</t>
  </si>
  <si>
    <t>Synaptic vesicle membrane protein VAT-1 homolog OS=Homo sapiens GN=VAT1 PE=1 SV=2</t>
  </si>
  <si>
    <t>VAT1_HUMAN</t>
  </si>
  <si>
    <t>VAT1</t>
  </si>
  <si>
    <t>Gamma-adducin OS=Homo sapiens GN=ADD3 PE=1 SV=1</t>
  </si>
  <si>
    <t>ADDG_HUMAN</t>
  </si>
  <si>
    <t>ADD3</t>
  </si>
  <si>
    <t>E3 ubiquitin-protein ligase NEDD4 OS=Homo sapiens GN=NEDD4 PE=1 SV=4</t>
  </si>
  <si>
    <t>NEDD4_HUMAN</t>
  </si>
  <si>
    <t>NEDD4</t>
  </si>
  <si>
    <t>Protein MON2 homolog OS=Homo sapiens GN=MON2 PE=1 SV=3</t>
  </si>
  <si>
    <t>MON2_HUMAN</t>
  </si>
  <si>
    <t>MON2</t>
  </si>
  <si>
    <t>190 kDa</t>
  </si>
  <si>
    <t>Cytoplasmic FMR1-interacting protein 1 OS=Homo sapiens GN=CYFIP1 PE=1 SV=1</t>
  </si>
  <si>
    <t>CYFP1_HUMAN</t>
  </si>
  <si>
    <t>CYFIP1</t>
  </si>
  <si>
    <t>Calpain-2 catalytic subunit OS=Homo sapiens GN=CAPN2 PE=1 SV=6</t>
  </si>
  <si>
    <t>CAN2_HUMAN</t>
  </si>
  <si>
    <t>CAPN2</t>
  </si>
  <si>
    <t>Hypoxia up-regulated protein 1 OS=Homo sapiens GN=HYOU1 PE=1 SV=1</t>
  </si>
  <si>
    <t>HYOU1_HUMAN</t>
  </si>
  <si>
    <t>HYOU1</t>
  </si>
  <si>
    <t>Microsomal glutathione S-transferase 3 OS=Homo sapiens GN=MGST3 PE=1 SV=1</t>
  </si>
  <si>
    <t>MGST3_HUMAN</t>
  </si>
  <si>
    <t>MGST3</t>
  </si>
  <si>
    <t>Vesicle-trafficking protein SEC22b OS=Homo sapiens GN=SEC22B PE=1 SV=4</t>
  </si>
  <si>
    <t>SC22B_HUMAN</t>
  </si>
  <si>
    <t>SEC22B</t>
  </si>
  <si>
    <t>Tropomyosin alpha-1 chain OS=Homo sapiens GN=TPM1 PE=1 SV=2</t>
  </si>
  <si>
    <t>TPM1_HUMAN</t>
  </si>
  <si>
    <t>TPM1</t>
  </si>
  <si>
    <t>Plasma serine protease inhibitor OS=Homo sapiens GN=SERPINA5 PE=1 SV=3</t>
  </si>
  <si>
    <t>IPSP_HUMAN</t>
  </si>
  <si>
    <t>SERPINA5</t>
  </si>
  <si>
    <t>Glucosidase 2 subunit beta OS=Homo sapiens GN=PRKCSH PE=1 SV=2</t>
  </si>
  <si>
    <t>GLU2B_HUMAN</t>
  </si>
  <si>
    <t>PRKCSH</t>
  </si>
  <si>
    <t>Acidic leucine-rich nuclear phosphoprotein 32 family member A OS=Homo sapiens GN=ANP32A PE=1 SV=1</t>
  </si>
  <si>
    <t>AN32A_HUMAN</t>
  </si>
  <si>
    <t>ANP32A</t>
  </si>
  <si>
    <t>Integrin beta-2 OS=Homo sapiens GN=ITGB2 PE=1 SV=2</t>
  </si>
  <si>
    <t>ITB2_HUMAN</t>
  </si>
  <si>
    <t>ITGB2</t>
  </si>
  <si>
    <t>Histone H1.5 OS=Homo sapiens GN=HIST1H1B PE=1 SV=3</t>
  </si>
  <si>
    <t>H15_HUMAN</t>
  </si>
  <si>
    <t>HIST1H1B</t>
  </si>
  <si>
    <t>Osteoclast-stimulating factor 1 OS=Homo sapiens GN=OSTF1 PE=1 SV=2</t>
  </si>
  <si>
    <t>OSTF1_HUMAN</t>
  </si>
  <si>
    <t>OSTF1</t>
  </si>
  <si>
    <t>Charged multivesicular body protein 4a OS=Homo sapiens GN=CHMP4A PE=1 SV=3</t>
  </si>
  <si>
    <t>CHM4A_HUMAN</t>
  </si>
  <si>
    <t>CHMP4A</t>
  </si>
  <si>
    <t>Leucine-rich repeat-containing protein 57 OS=Homo sapiens GN=LRRC57 PE=1 SV=1</t>
  </si>
  <si>
    <t>LRC57_HUMAN</t>
  </si>
  <si>
    <t>LRRC57</t>
  </si>
  <si>
    <t>Sulfhydryl oxidase 1 OS=Homo sapiens GN=QSOX1 PE=1 SV=3</t>
  </si>
  <si>
    <t>QSOX1_HUMAN</t>
  </si>
  <si>
    <t>QSOX1</t>
  </si>
  <si>
    <t>Helicase SKI2W OS=Homo sapiens GN=SKIV2L PE=1 SV=3</t>
  </si>
  <si>
    <t>SKIV2_HUMAN</t>
  </si>
  <si>
    <t>SKIV2L</t>
  </si>
  <si>
    <t>Cysteine protease ATG4B OS=Homo sapiens GN=ATG4B PE=1 SV=2</t>
  </si>
  <si>
    <t>ATG4B_HUMAN</t>
  </si>
  <si>
    <t>ATG4B</t>
  </si>
  <si>
    <t>Platelet glycoprotein IX OS=Homo sapiens GN=GP9 PE=1 SV=3</t>
  </si>
  <si>
    <t>GPIX_HUMAN</t>
  </si>
  <si>
    <t>GP9</t>
  </si>
  <si>
    <t>Glycogenin-1 OS=Homo sapiens GN=GYG1 PE=1 SV=4</t>
  </si>
  <si>
    <t>GLYG_HUMAN</t>
  </si>
  <si>
    <t>GYG1</t>
  </si>
  <si>
    <t>Monocarboxylate transporter 1 OS=Homo sapiens GN=SLC16A1 PE=1 SV=3</t>
  </si>
  <si>
    <t>MOT1_HUMAN</t>
  </si>
  <si>
    <t>SLC16A1</t>
  </si>
  <si>
    <t>Ras-related protein Rab-5A OS=Homo sapiens GN=RAB5A PE=1 SV=2</t>
  </si>
  <si>
    <t>RAB5A_HUMAN</t>
  </si>
  <si>
    <t>RAB5A</t>
  </si>
  <si>
    <t>Pregnancy zone protein OS=Homo sapiens GN=PZP PE=1 SV=4</t>
  </si>
  <si>
    <t>PZP_HUMAN</t>
  </si>
  <si>
    <t>PZP</t>
  </si>
  <si>
    <t>164 kDa</t>
  </si>
  <si>
    <t>Heterogeneous nuclear ribonucleoproteins C1/C2 OS=Homo sapiens GN=HNRNPC PE=1 SV=4</t>
  </si>
  <si>
    <t>HNRPC_HUMAN</t>
  </si>
  <si>
    <t>HNRNPC</t>
  </si>
  <si>
    <t>Nicastrin OS=Homo sapiens GN=NCSTN PE=1 SV=2</t>
  </si>
  <si>
    <t>NICA_HUMAN</t>
  </si>
  <si>
    <t>NCSTN</t>
  </si>
  <si>
    <t>Neuropathy target esterase OS=Homo sapiens GN=PNPLA6 PE=1 SV=2</t>
  </si>
  <si>
    <t>PLPL6_HUMAN</t>
  </si>
  <si>
    <t>PNPLA6</t>
  </si>
  <si>
    <t>Lon protease homolog, mitochondrial OS=Homo sapiens GN=LONP1 PE=1 SV=2</t>
  </si>
  <si>
    <t>LONM_HUMAN</t>
  </si>
  <si>
    <t>LONP1</t>
  </si>
  <si>
    <t>60S ribosomal protein L28 OS=Homo sapiens GN=RPL28 PE=1 SV=3</t>
  </si>
  <si>
    <t>RL28_HUMAN</t>
  </si>
  <si>
    <t>RPL28</t>
  </si>
  <si>
    <t>WD repeat and FYVE domain-containing protein 1 OS=Homo sapiens GN=WDFY1 PE=1 SV=1</t>
  </si>
  <si>
    <t>WDFY1_HUMAN</t>
  </si>
  <si>
    <t>WDFY1</t>
  </si>
  <si>
    <t>Vacuolar protein sorting-associated protein 37C OS=Homo sapiens GN=VPS37C PE=1 SV=2</t>
  </si>
  <si>
    <t>VP37C_HUMAN</t>
  </si>
  <si>
    <t>VPS37C</t>
  </si>
  <si>
    <t>Serpin B9 OS=Homo sapiens GN=SERPINB9 PE=1 SV=1</t>
  </si>
  <si>
    <t>SPB9_HUMAN</t>
  </si>
  <si>
    <t>SERPINB9</t>
  </si>
  <si>
    <t>Serine hydroxymethyltransferase, mitochondrial OS=Homo sapiens GN=SHMT2 PE=1 SV=3</t>
  </si>
  <si>
    <t>GLYM_HUMAN</t>
  </si>
  <si>
    <t>SHMT2</t>
  </si>
  <si>
    <t>Leucine-rich PPR motif-containing protein, mitochondrial OS=Homo sapiens GN=LRPPRC PE=1 SV=3</t>
  </si>
  <si>
    <t>LPPRC_HUMAN</t>
  </si>
  <si>
    <t>LRPPRC</t>
  </si>
  <si>
    <t>Apolipoprotein C-II OS=Homo sapiens GN=APOC2 PE=1 SV=1</t>
  </si>
  <si>
    <t>APOC2_HUMAN</t>
  </si>
  <si>
    <t>APOC2</t>
  </si>
  <si>
    <t>Geranylgeranyl transferase type-2 subunit alpha OS=Homo sapiens GN=RABGGTA PE=1 SV=2</t>
  </si>
  <si>
    <t>PGTA_HUMAN</t>
  </si>
  <si>
    <t>RABGGTA</t>
  </si>
  <si>
    <t>Proteasome activator complex subunit 4 OS=Homo sapiens GN=PSME4 PE=1 SV=2</t>
  </si>
  <si>
    <t>PSME4_HUMAN</t>
  </si>
  <si>
    <t>PSME4</t>
  </si>
  <si>
    <t>211 kDa</t>
  </si>
  <si>
    <t>ADP/ATP translocase 3 OS=Homo sapiens GN=SLC25A6 PE=1 SV=4</t>
  </si>
  <si>
    <t>ADT3_HUMAN</t>
  </si>
  <si>
    <t>SLC25A6</t>
  </si>
  <si>
    <t>Phosphatidylcholine transfer protein OS=Homo sapiens GN=PCTP PE=1 SV=1</t>
  </si>
  <si>
    <t>PPCT_HUMAN</t>
  </si>
  <si>
    <t>PCTP</t>
  </si>
  <si>
    <t>DnaJ homolog subfamily C member 9 OS=Homo sapiens GN=DNAJC9 PE=1 SV=1</t>
  </si>
  <si>
    <t>DNJC9_HUMAN</t>
  </si>
  <si>
    <t>DNAJC9</t>
  </si>
  <si>
    <t>Pyridoxine-5'-phosphate oxidase OS=Homo sapiens GN=PNPO PE=1 SV=1</t>
  </si>
  <si>
    <t>PNPO_HUMAN</t>
  </si>
  <si>
    <t>PNPO</t>
  </si>
  <si>
    <t>Translation initiation factor eIF-2B subunit alpha OS=Homo sapiens GN=EIF2B1 PE=1 SV=1</t>
  </si>
  <si>
    <t>EI2BA_HUMAN</t>
  </si>
  <si>
    <t>EIF2B1</t>
  </si>
  <si>
    <t>Lysozyme C OS=Homo sapiens GN=LYZ PE=1 SV=1</t>
  </si>
  <si>
    <t>LYSC_HUMAN</t>
  </si>
  <si>
    <t>LYZ</t>
  </si>
  <si>
    <t>Phosphorylase b kinase regulatory subunit beta OS=Homo sapiens GN=PHKB PE=1 SV=3</t>
  </si>
  <si>
    <t>KPBB_HUMAN</t>
  </si>
  <si>
    <t>PHKB</t>
  </si>
  <si>
    <t>125 kDa</t>
  </si>
  <si>
    <t>Glycogen [starch] synthase, muscle OS=Homo sapiens GN=GYS1 PE=1 SV=2</t>
  </si>
  <si>
    <t>GYS1_HUMAN</t>
  </si>
  <si>
    <t>GYS1</t>
  </si>
  <si>
    <t>Membrane transport protein XK OS=Homo sapiens GN=XK PE=1 SV=5</t>
  </si>
  <si>
    <t>XK_HUMAN</t>
  </si>
  <si>
    <t>XK</t>
  </si>
  <si>
    <t>40S ribosomal protein S6 OS=Homo sapiens GN=RPS6 PE=1 SV=1</t>
  </si>
  <si>
    <t>RS6_HUMAN</t>
  </si>
  <si>
    <t>RPS6</t>
  </si>
  <si>
    <t>60S ribosomal protein L9 OS=Homo sapiens GN=RPL9 PE=1 SV=1</t>
  </si>
  <si>
    <t>RL9_HUMAN</t>
  </si>
  <si>
    <t>RPL9</t>
  </si>
  <si>
    <t>40S ribosomal protein S17 OS=Homo sapiens GN=RPS17 PE=1 SV=2</t>
  </si>
  <si>
    <t>RS17_HUMAN</t>
  </si>
  <si>
    <t>RPS17</t>
  </si>
  <si>
    <t>Geranylgeranyl transferase type-2 subunit beta OS=Homo sapiens GN=RABGGTB PE=1 SV=2</t>
  </si>
  <si>
    <t>PGTB2_HUMAN</t>
  </si>
  <si>
    <t>RABGGTB</t>
  </si>
  <si>
    <t>Tyrosine-protein phosphatase non-receptor type 7 OS=Homo sapiens GN=PTPN7 PE=1 SV=3</t>
  </si>
  <si>
    <t>PTN7_HUMAN</t>
  </si>
  <si>
    <t>PTPN7</t>
  </si>
  <si>
    <t>Tripeptidyl-peptidase 1 OS=Homo sapiens GN=TPP1 PE=1 SV=2</t>
  </si>
  <si>
    <t>TPP1_HUMAN</t>
  </si>
  <si>
    <t>TPP1</t>
  </si>
  <si>
    <t>Cathepsin D OS=Homo sapiens GN=CTSD PE=1 SV=1</t>
  </si>
  <si>
    <t>CATD_HUMAN</t>
  </si>
  <si>
    <t>CTSD</t>
  </si>
  <si>
    <t>NADH dehydrogenase [ubiquinone] 1 alpha subcomplex subunit 9, mitochondrial OS=Homo sapiens GN=NDUFA9 PE=1 SV=2</t>
  </si>
  <si>
    <t>NDUA9_HUMAN</t>
  </si>
  <si>
    <t>NDUFA9</t>
  </si>
  <si>
    <t>60S ribosomal protein L23a OS=Homo sapiens GN=RPL23A PE=1 SV=1</t>
  </si>
  <si>
    <t>RL23A_HUMAN</t>
  </si>
  <si>
    <t>RPL23A</t>
  </si>
  <si>
    <t>Acidic fibroblast growth factor intracellular-binding protein OS=Homo sapiens GN=FIBP PE=1 SV=3</t>
  </si>
  <si>
    <t>FIBP_HUMAN</t>
  </si>
  <si>
    <t>FIBP</t>
  </si>
  <si>
    <t>ADP-ribosylation factor-like protein 8B OS=Homo sapiens GN=ARL8B PE=1 SV=1</t>
  </si>
  <si>
    <t>ARL8B_HUMAN</t>
  </si>
  <si>
    <t>ARL8B</t>
  </si>
  <si>
    <t>BRISC complex subunit Abraxas 2 OS=Homo sapiens GN=ABRAXAS2 PE=1 SV=2</t>
  </si>
  <si>
    <t>ABRX2_HUMAN</t>
  </si>
  <si>
    <t>ABRAXAS2</t>
  </si>
  <si>
    <t>Platelet basic protein OS=Homo sapiens GN=PPBP PE=1 SV=3</t>
  </si>
  <si>
    <t>CXCL7_HUMAN</t>
  </si>
  <si>
    <t>PPBP</t>
  </si>
  <si>
    <t>Leucine-rich repeat-containing protein 47 OS=Homo sapiens GN=LRRC47 PE=1 SV=1</t>
  </si>
  <si>
    <t>LRC47_HUMAN</t>
  </si>
  <si>
    <t>LRRC47</t>
  </si>
  <si>
    <t>Dual specificity mitogen-activated protein kinase kinase 4 OS=Homo sapiens GN=MAP2K4 PE=1 SV=1</t>
  </si>
  <si>
    <t>MP2K4_HUMAN</t>
  </si>
  <si>
    <t>MAP2K4</t>
  </si>
  <si>
    <t>Endoribonuclease LACTB2 OS=Homo sapiens GN=LACTB2 PE=1 SV=2</t>
  </si>
  <si>
    <t>LACB2_HUMAN</t>
  </si>
  <si>
    <t>LACTB2</t>
  </si>
  <si>
    <t>Serine/threonine-protein phosphatase 5 OS=Homo sapiens GN=PPP5C PE=1 SV=1</t>
  </si>
  <si>
    <t>PPP5_HUMAN</t>
  </si>
  <si>
    <t>PPP5C</t>
  </si>
  <si>
    <t>Focadhesin OS=Homo sapiens GN=FOCAD PE=1 SV=1</t>
  </si>
  <si>
    <t>FOCAD_HUMAN</t>
  </si>
  <si>
    <t>FOCAD</t>
  </si>
  <si>
    <t>Bifunctional glutamate/proline--tRNA ligase OS=Homo sapiens GN=EPRS PE=1 SV=5</t>
  </si>
  <si>
    <t>SYEP_HUMAN</t>
  </si>
  <si>
    <t>EPRS</t>
  </si>
  <si>
    <t>171 kDa</t>
  </si>
  <si>
    <t>Olfactomedin-4 OS=Homo sapiens GN=OLFM4 PE=1 SV=1</t>
  </si>
  <si>
    <t>OLFM4_HUMAN</t>
  </si>
  <si>
    <t>OLFM4</t>
  </si>
  <si>
    <t>V-type proton ATPase subunit D OS=Homo sapiens GN=ATP6V1D PE=1 SV=1</t>
  </si>
  <si>
    <t>VATD_HUMAN</t>
  </si>
  <si>
    <t>ATP6V1D</t>
  </si>
  <si>
    <t>Immunoglobulin heavy constant delta OS=Homo sapiens GN=IGHD PE=1 SV=3</t>
  </si>
  <si>
    <t>IGHD_HUMAN</t>
  </si>
  <si>
    <t>IGHD</t>
  </si>
  <si>
    <t>Charged multivesicular body protein 1b OS=Homo sapiens GN=CHMP1B PE=1 SV=1</t>
  </si>
  <si>
    <t>CHM1B_HUMAN</t>
  </si>
  <si>
    <t>CHMP1B</t>
  </si>
  <si>
    <t>Immunoglobulin heavy variable 3-15 OS=Homo sapiens GN=IGHV3-15 PE=3 SV=1</t>
  </si>
  <si>
    <t>HV315_HUMAN</t>
  </si>
  <si>
    <t>IGHV3-15</t>
  </si>
  <si>
    <t>Leucine-rich repeat-containing protein 40 OS=Homo sapiens GN=LRRC40 PE=1 SV=1</t>
  </si>
  <si>
    <t>LRC40_HUMAN</t>
  </si>
  <si>
    <t>LRRC40</t>
  </si>
  <si>
    <t>DnaJ homolog subfamily C member 5 OS=Homo sapiens GN=DNAJC5 PE=1 SV=1</t>
  </si>
  <si>
    <t>DNJC5_HUMAN</t>
  </si>
  <si>
    <t>DNAJC5</t>
  </si>
  <si>
    <t>Succinate dehydrogenase [ubiquinone] flavoprotein subunit, mitochondrial OS=Homo sapiens GN=SDHA PE=1 SV=2</t>
  </si>
  <si>
    <t>SDHA_HUMAN</t>
  </si>
  <si>
    <t>SDHA</t>
  </si>
  <si>
    <t>Eukaryotic translation initiation factor 1A, Y-chromosomal OS=Homo sapiens GN=EIF1AY PE=1 SV=4</t>
  </si>
  <si>
    <t>IF1AY_HUMAN</t>
  </si>
  <si>
    <t>EIF1AY</t>
  </si>
  <si>
    <t>Arf-GAP with coiled-coil, ANK repeat and PH domain-containing protein 2 OS=Homo sapiens GN=ACAP2 PE=1 SV=3</t>
  </si>
  <si>
    <t>ACAP2_HUMAN</t>
  </si>
  <si>
    <t>ACAP2</t>
  </si>
  <si>
    <t>Caspase-6 OS=Homo sapiens GN=CASP6 PE=1 SV=2</t>
  </si>
  <si>
    <t>CASP6_HUMAN</t>
  </si>
  <si>
    <t>CASP6</t>
  </si>
  <si>
    <t>40S ribosomal protein S19 OS=Homo sapiens GN=RPS19 PE=1 SV=2</t>
  </si>
  <si>
    <t>RS19_HUMAN</t>
  </si>
  <si>
    <t>RPS19</t>
  </si>
  <si>
    <t>Adenylate kinase 2, mitochondrial OS=Homo sapiens GN=AK2 PE=1 SV=2</t>
  </si>
  <si>
    <t>KAD2_HUMAN</t>
  </si>
  <si>
    <t>AK2</t>
  </si>
  <si>
    <t>Eukaryotic translation initiation factor 3 subunit H OS=Homo sapiens GN=EIF3H PE=1 SV=1</t>
  </si>
  <si>
    <t>EIF3H_HUMAN</t>
  </si>
  <si>
    <t>EIF3H</t>
  </si>
  <si>
    <t>SPARC OS=Homo sapiens GN=SPARC PE=1 SV=1</t>
  </si>
  <si>
    <t>SPRC_HUMAN</t>
  </si>
  <si>
    <t>SPARC</t>
  </si>
  <si>
    <t>TBC1 domain family member 17 OS=Homo sapiens GN=TBC1D17 PE=1 SV=2</t>
  </si>
  <si>
    <t>TBC17_HUMAN</t>
  </si>
  <si>
    <t>TBC1D17</t>
  </si>
  <si>
    <t>Synaptogyrin-2 OS=Homo sapiens GN=SYNGR2 PE=1 SV=1</t>
  </si>
  <si>
    <t>SNG2_HUMAN</t>
  </si>
  <si>
    <t>SYNGR2</t>
  </si>
  <si>
    <t>Heterogeneous nuclear ribonucleoprotein F OS=Homo sapiens GN=HNRNPF PE=1 SV=3</t>
  </si>
  <si>
    <t>HNRPF_HUMAN</t>
  </si>
  <si>
    <t>HNRNPF</t>
  </si>
  <si>
    <t>Ras-related C3 botulinum toxin substrate 2 OS=Homo sapiens GN=RAC2 PE=1 SV=1</t>
  </si>
  <si>
    <t>RAC2_HUMAN</t>
  </si>
  <si>
    <t>RAC2</t>
  </si>
  <si>
    <t>Translation initiation factor eIF-2B subunit epsilon OS=Homo sapiens GN=EIF2B5 PE=1 SV=3</t>
  </si>
  <si>
    <t>EI2BE_HUMAN</t>
  </si>
  <si>
    <t>EIF2B5</t>
  </si>
  <si>
    <t>Inositol monophosphatase 1 OS=Homo sapiens GN=IMPA1 PE=1 SV=1</t>
  </si>
  <si>
    <t>IMPA1_HUMAN</t>
  </si>
  <si>
    <t>IMPA1</t>
  </si>
  <si>
    <t>Ubiquitin carboxyl-terminal hydrolase 4 OS=Homo sapiens GN=USP4 PE=1 SV=3</t>
  </si>
  <si>
    <t>UBP4_HUMAN</t>
  </si>
  <si>
    <t>USP4</t>
  </si>
  <si>
    <t>109 kDa</t>
  </si>
  <si>
    <t>Annexin A11 OS=Homo sapiens GN=ANXA11 PE=1 SV=1</t>
  </si>
  <si>
    <t>ANX11_HUMAN</t>
  </si>
  <si>
    <t>ANXA11</t>
  </si>
  <si>
    <t>EH domain-containing protein 3 OS=Homo sapiens GN=EHD3 PE=1 SV=2</t>
  </si>
  <si>
    <t>EHD3_HUMAN</t>
  </si>
  <si>
    <t>EHD3</t>
  </si>
  <si>
    <t>Protein phosphatase 1B OS=Homo sapiens GN=PPM1B PE=1 SV=1</t>
  </si>
  <si>
    <t>PPM1B_HUMAN</t>
  </si>
  <si>
    <t>PPM1B</t>
  </si>
  <si>
    <t>V-type proton ATPase subunit C 1 OS=Homo sapiens GN=ATP6V1C1 PE=1 SV=4</t>
  </si>
  <si>
    <t>VATC1_HUMAN</t>
  </si>
  <si>
    <t>ATP6V1C1</t>
  </si>
  <si>
    <t>Ribosomal protein S6 kinase alpha-1 OS=Homo sapiens GN=RPS6KA1 PE=1 SV=2</t>
  </si>
  <si>
    <t>KS6A1_HUMAN</t>
  </si>
  <si>
    <t>RPS6KA1</t>
  </si>
  <si>
    <t>Target of Myb protein 1 OS=Homo sapiens GN=TOM1 PE=1 SV=2</t>
  </si>
  <si>
    <t>TOM1_HUMAN</t>
  </si>
  <si>
    <t>TOM1</t>
  </si>
  <si>
    <t>Sorting nexin-5 OS=Homo sapiens GN=SNX5 PE=1 SV=1</t>
  </si>
  <si>
    <t>SNX5_HUMAN</t>
  </si>
  <si>
    <t>SNX5</t>
  </si>
  <si>
    <t>UDP-N-acetylglucosamine--peptide N-acetylglucosaminyltransferase 110 kDa subunit OS=Homo sapiens GN=OGT PE=1 SV=3</t>
  </si>
  <si>
    <t>OGT1_HUMAN</t>
  </si>
  <si>
    <t>OGT</t>
  </si>
  <si>
    <t>Pseudouridine-5'-phosphatase OS=Homo sapiens GN=PUDP PE=1 SV=3</t>
  </si>
  <si>
    <t>HDHD1_HUMAN</t>
  </si>
  <si>
    <t>PUDP</t>
  </si>
  <si>
    <t>3-ketoacyl-CoA thiolase, mitochondrial OS=Homo sapiens GN=ACAA2 PE=1 SV=2</t>
  </si>
  <si>
    <t>THIM_HUMAN</t>
  </si>
  <si>
    <t>ACAA2</t>
  </si>
  <si>
    <t>Ras-related protein Rab-18 OS=Homo sapiens GN=RAB18 PE=1 SV=1</t>
  </si>
  <si>
    <t>RAB18_HUMAN</t>
  </si>
  <si>
    <t>RAB18</t>
  </si>
  <si>
    <t>Adipocyte plasma membrane-associated protein OS=Homo sapiens GN=APMAP PE=1 SV=2</t>
  </si>
  <si>
    <t>APMAP_HUMAN</t>
  </si>
  <si>
    <t>APMAP</t>
  </si>
  <si>
    <t>Uridine 5'-monophosphate synthase OS=Homo sapiens GN=UMPS PE=1 SV=1</t>
  </si>
  <si>
    <t>UMPS_HUMAN</t>
  </si>
  <si>
    <t>UMPS</t>
  </si>
  <si>
    <t>Calpain-5 OS=Homo sapiens GN=CAPN5 PE=1 SV=2</t>
  </si>
  <si>
    <t>CAN5_HUMAN</t>
  </si>
  <si>
    <t>CAPN5</t>
  </si>
  <si>
    <t>Disheveled-associated activator of morphogenesis 1 OS=Homo sapiens GN=DAAM1 PE=1 SV=2</t>
  </si>
  <si>
    <t>DAAM1_HUMAN</t>
  </si>
  <si>
    <t>DAAM1</t>
  </si>
  <si>
    <t>Inositol 1,4,5-trisphosphate receptor type 1 OS=Homo sapiens GN=ITPR1 PE=1 SV=3</t>
  </si>
  <si>
    <t>ITPR1_HUMAN</t>
  </si>
  <si>
    <t>ITPR1</t>
  </si>
  <si>
    <t>314 kDa</t>
  </si>
  <si>
    <t>Elongation factor Tu, mitochondrial OS=Homo sapiens GN=TUFM PE=1 SV=2</t>
  </si>
  <si>
    <t>EFTU_HUMAN</t>
  </si>
  <si>
    <t>TUFM</t>
  </si>
  <si>
    <t>Prolow-density lipoprotein receptor-related protein 1 OS=Homo sapiens GN=LRP1 PE=1 SV=2</t>
  </si>
  <si>
    <t>LRP1_HUMAN</t>
  </si>
  <si>
    <t>LRP1</t>
  </si>
  <si>
    <t>505 kDa</t>
  </si>
  <si>
    <t>Destrin OS=Homo sapiens GN=DSTN PE=1 SV=3</t>
  </si>
  <si>
    <t>DEST_HUMAN</t>
  </si>
  <si>
    <t>DSTN</t>
  </si>
  <si>
    <t>Protein Z-dependent protease inhibitor OS=Homo sapiens GN=SERPINA10 PE=1 SV=1</t>
  </si>
  <si>
    <t>ZPI_HUMAN</t>
  </si>
  <si>
    <t>SERPINA10</t>
  </si>
  <si>
    <t>Vasorin OS=Homo sapiens GN=VASN PE=1 SV=1</t>
  </si>
  <si>
    <t>VASN_HUMAN</t>
  </si>
  <si>
    <t>VASN</t>
  </si>
  <si>
    <t>DAZ-associated protein 1 OS=Homo sapiens GN=DAZAP1 PE=1 SV=1</t>
  </si>
  <si>
    <t>DAZP1_HUMAN</t>
  </si>
  <si>
    <t>DAZAP1</t>
  </si>
  <si>
    <t>Coagulation factor X OS=Homo sapiens GN=F10 PE=1 SV=2</t>
  </si>
  <si>
    <t>FA10_HUMAN</t>
  </si>
  <si>
    <t>Multiple inositol polyphosphate phosphatase 1 OS=Homo sapiens GN=MINPP1 PE=1 SV=1</t>
  </si>
  <si>
    <t>MINP1_HUMAN</t>
  </si>
  <si>
    <t>MINPP1</t>
  </si>
  <si>
    <t>Caspase-3 OS=Homo sapiens GN=CASP3 PE=1 SV=2</t>
  </si>
  <si>
    <t>CASP3_HUMAN</t>
  </si>
  <si>
    <t>CASP3</t>
  </si>
  <si>
    <t>Cystatin-B OS=Homo sapiens GN=CSTB PE=1 SV=2</t>
  </si>
  <si>
    <t>CYTB_HUMAN</t>
  </si>
  <si>
    <t>CSTB</t>
  </si>
  <si>
    <t>Ras-related protein Ral-A OS=Homo sapiens GN=RALA PE=1 SV=1</t>
  </si>
  <si>
    <t>RALA_HUMAN</t>
  </si>
  <si>
    <t>RALA</t>
  </si>
  <si>
    <t>Lysosome-associated membrane glycoprotein 2 OS=Homo sapiens GN=LAMP2 PE=1 SV=2</t>
  </si>
  <si>
    <t>LAMP2_HUMAN</t>
  </si>
  <si>
    <t>LAMP2</t>
  </si>
  <si>
    <t>Actin-related protein 2/3 complex subunit 1A OS=Homo sapiens GN=ARPC1A PE=2 SV=2</t>
  </si>
  <si>
    <t>ARC1A_HUMAN</t>
  </si>
  <si>
    <t>ARPC1A</t>
  </si>
  <si>
    <t>Actin-related protein 2/3 complex subunit 4 OS=Homo sapiens GN=ARPC4 PE=1 SV=3</t>
  </si>
  <si>
    <t>ARPC4_HUMAN</t>
  </si>
  <si>
    <t>ARPC4</t>
  </si>
  <si>
    <t>Putative deoxyribonuclease TATDN1 OS=Homo sapiens GN=TATDN1 PE=1 SV=2</t>
  </si>
  <si>
    <t>TATD1_HUMAN</t>
  </si>
  <si>
    <t>TATDN1</t>
  </si>
  <si>
    <t>GTP-binding protein SAR1b OS=Homo sapiens GN=SAR1B PE=1 SV=1</t>
  </si>
  <si>
    <t>SAR1B_HUMAN</t>
  </si>
  <si>
    <t>SAR1B</t>
  </si>
  <si>
    <t>Early endosome antigen 1 OS=Homo sapiens GN=EEA1 PE=1 SV=2</t>
  </si>
  <si>
    <t>EEA1_HUMAN</t>
  </si>
  <si>
    <t>EEA1</t>
  </si>
  <si>
    <t>Rab3 GTPase-activating protein catalytic subunit OS=Homo sapiens GN=RAB3GAP1 PE=1 SV=3</t>
  </si>
  <si>
    <t>RB3GP_HUMAN</t>
  </si>
  <si>
    <t>RAB3GAP1</t>
  </si>
  <si>
    <t>E3 ubiquitin-protein ligase ARIH2 OS=Homo sapiens GN=ARIH2 PE=1 SV=1</t>
  </si>
  <si>
    <t>ARI2_HUMAN</t>
  </si>
  <si>
    <t>ARIH2</t>
  </si>
  <si>
    <t>Heterogeneous nuclear ribonucleoprotein A3 OS=Homo sapiens GN=HNRNPA3 PE=1 SV=2</t>
  </si>
  <si>
    <t>ROA3_HUMAN</t>
  </si>
  <si>
    <t>HNRNPA3</t>
  </si>
  <si>
    <t>Phosphatidylinositol 4-kinase alpha OS=Homo sapiens GN=PI4KA PE=1 SV=4</t>
  </si>
  <si>
    <t>PI4KA_HUMAN</t>
  </si>
  <si>
    <t>PI4KA</t>
  </si>
  <si>
    <t>Ficolin-2 OS=Homo sapiens GN=FCN2 PE=1 SV=2</t>
  </si>
  <si>
    <t>FCN2_HUMAN</t>
  </si>
  <si>
    <t>FCN2</t>
  </si>
  <si>
    <t>Ubiquitin-fold modifier 1 OS=Homo sapiens GN=UFM1 PE=1 SV=1</t>
  </si>
  <si>
    <t>UFM1_HUMAN</t>
  </si>
  <si>
    <t>UFM1</t>
  </si>
  <si>
    <t>Cytochrome c1, heme protein, mitochondrial OS=Homo sapiens GN=CYC1 PE=1 SV=3</t>
  </si>
  <si>
    <t>CY1_HUMAN</t>
  </si>
  <si>
    <t>CYC1</t>
  </si>
  <si>
    <t>60S ribosomal protein L13 OS=Homo sapiens GN=RPL13 PE=1 SV=4</t>
  </si>
  <si>
    <t>RL13_HUMAN</t>
  </si>
  <si>
    <t>RPL13</t>
  </si>
  <si>
    <t>Protein PAXX OS=Homo sapiens GN=PAXX PE=1 SV=2</t>
  </si>
  <si>
    <t>PAXX_HUMAN</t>
  </si>
  <si>
    <t>PAXX</t>
  </si>
  <si>
    <t>Mannose-binding protein C OS=Homo sapiens GN=MBL2 PE=1 SV=2</t>
  </si>
  <si>
    <t>MBL2_HUMAN</t>
  </si>
  <si>
    <t>MBL2</t>
  </si>
  <si>
    <t>60S ribosomal protein L18 OS=Homo sapiens GN=RPL18 PE=1 SV=2</t>
  </si>
  <si>
    <t>RL18_HUMAN</t>
  </si>
  <si>
    <t>RPL18</t>
  </si>
  <si>
    <t>40S ribosomal protein S23 OS=Homo sapiens GN=RPS23 PE=1 SV=3</t>
  </si>
  <si>
    <t>RS23_HUMAN</t>
  </si>
  <si>
    <t>RPS23</t>
  </si>
  <si>
    <t>V-type proton ATPase 116 kDa subunit a isoform 1 OS=Homo sapiens GN=ATP6V0A1 PE=1 SV=3</t>
  </si>
  <si>
    <t>VPP1_HUMAN</t>
  </si>
  <si>
    <t>ATP6V0A1</t>
  </si>
  <si>
    <t>Calcium-binding and coiled-coil domain-containing protein 1 OS=Homo sapiens GN=CALCOCO1 PE=1 SV=2</t>
  </si>
  <si>
    <t>CACO1_HUMAN</t>
  </si>
  <si>
    <t>CALCOCO1</t>
  </si>
  <si>
    <t>Ras-related protein Rab-27B OS=Homo sapiens GN=RAB27B PE=1 SV=4</t>
  </si>
  <si>
    <t>RB27B_HUMAN</t>
  </si>
  <si>
    <t>RAB27B</t>
  </si>
  <si>
    <t>Ras-related protein Rap-2a OS=Homo sapiens GN=RAP2A PE=1 SV=1</t>
  </si>
  <si>
    <t>RAP2A_HUMAN</t>
  </si>
  <si>
    <t>RAP2A</t>
  </si>
  <si>
    <t>Monocyte differentiation antigen CD14 OS=Homo sapiens GN=CD14 PE=1 SV=2</t>
  </si>
  <si>
    <t>CD14_HUMAN</t>
  </si>
  <si>
    <t>CD14</t>
  </si>
  <si>
    <t>Histidine--tRNA ligase, cytoplasmic OS=Homo sapiens GN=HARS PE=1 SV=2</t>
  </si>
  <si>
    <t>SYHC_HUMAN</t>
  </si>
  <si>
    <t>HARS</t>
  </si>
  <si>
    <t>Peptidyl-prolyl cis-trans isomerase H OS=Homo sapiens GN=PPIH PE=1 SV=1</t>
  </si>
  <si>
    <t>PPIH_HUMAN</t>
  </si>
  <si>
    <t>PPIH</t>
  </si>
  <si>
    <t>ADP-sugar pyrophosphatase OS=Homo sapiens GN=NUDT5 PE=1 SV=1</t>
  </si>
  <si>
    <t>NUDT5_HUMAN</t>
  </si>
  <si>
    <t>NUDT5</t>
  </si>
  <si>
    <t>Neutrophil collagenase OS=Homo sapiens GN=MMP8 PE=1 SV=1</t>
  </si>
  <si>
    <t>MMP8_HUMAN</t>
  </si>
  <si>
    <t>MMP8</t>
  </si>
  <si>
    <t>Inorganic pyrophosphatase 2, mitochondrial OS=Homo sapiens GN=PPA2 PE=1 SV=2</t>
  </si>
  <si>
    <t>IPYR2_HUMAN</t>
  </si>
  <si>
    <t>PPA2</t>
  </si>
  <si>
    <t>Grancalcin OS=Homo sapiens GN=GCA PE=1 SV=2</t>
  </si>
  <si>
    <t>GRAN_HUMAN</t>
  </si>
  <si>
    <t>GCA</t>
  </si>
  <si>
    <t>Eukaryotic translation initiation factor 3 subunit D OS=Homo sapiens GN=EIF3D PE=1 SV=1</t>
  </si>
  <si>
    <t>EIF3D_HUMAN</t>
  </si>
  <si>
    <t>EIF3D</t>
  </si>
  <si>
    <t>Regulatory-associated protein of mTOR OS=Homo sapiens GN=RPTOR PE=1 SV=1</t>
  </si>
  <si>
    <t>RPTOR_HUMAN</t>
  </si>
  <si>
    <t>RPTOR</t>
  </si>
  <si>
    <t>Vesicular integral-membrane protein VIP36 OS=Homo sapiens GN=LMAN2 PE=1 SV=1</t>
  </si>
  <si>
    <t>LMAN2_HUMAN</t>
  </si>
  <si>
    <t>LMAN2</t>
  </si>
  <si>
    <t>NADH-ubiquinone oxidoreductase 75 kDa subunit, mitochondrial OS=Homo sapiens GN=NDUFS1 PE=1 SV=3</t>
  </si>
  <si>
    <t>NDUS1_HUMAN</t>
  </si>
  <si>
    <t>NDUFS1</t>
  </si>
  <si>
    <t>Amyloid-beta A4 protein OS=Homo sapiens GN=APP PE=1 SV=3</t>
  </si>
  <si>
    <t>A4_HUMAN</t>
  </si>
  <si>
    <t>APP</t>
  </si>
  <si>
    <t>Protein archease OS=Homo sapiens GN=ZBTB8OS PE=1 SV=2</t>
  </si>
  <si>
    <t>ARCH_HUMAN</t>
  </si>
  <si>
    <t>ZBTB8OS</t>
  </si>
  <si>
    <t>FH1/FH2 domain-containing protein 1 OS=Homo sapiens GN=FHOD1 PE=1 SV=3</t>
  </si>
  <si>
    <t>FHOD1_HUMAN</t>
  </si>
  <si>
    <t>FHOD1</t>
  </si>
  <si>
    <t>Anaphase-promoting complex subunit 1 OS=Homo sapiens GN=ANAPC1 PE=1 SV=1</t>
  </si>
  <si>
    <t>APC1_HUMAN</t>
  </si>
  <si>
    <t>ANAPC1</t>
  </si>
  <si>
    <t>217 kDa</t>
  </si>
  <si>
    <t>Receptor-type tyrosine-protein phosphatase C OS=Homo sapiens GN=PTPRC PE=1 SV=2</t>
  </si>
  <si>
    <t>PTPRC_HUMAN</t>
  </si>
  <si>
    <t>PTPRC</t>
  </si>
  <si>
    <t>TAR DNA-binding protein 43 OS=Homo sapiens GN=TARDBP PE=1 SV=1</t>
  </si>
  <si>
    <t>TADBP_HUMAN</t>
  </si>
  <si>
    <t>TARDBP</t>
  </si>
  <si>
    <t>C2 domain-containing protein 5 OS=Homo sapiens GN=C2CD5 PE=1 SV=1</t>
  </si>
  <si>
    <t>C2CD5_HUMAN</t>
  </si>
  <si>
    <t>C2CD5</t>
  </si>
  <si>
    <t>Glycine--tRNA ligase OS=Homo sapiens GN=GARS PE=1 SV=3</t>
  </si>
  <si>
    <t>GARS_HUMAN</t>
  </si>
  <si>
    <t>GARS</t>
  </si>
  <si>
    <t>Phosphotriesterase-related protein OS=Homo sapiens GN=PTER PE=1 SV=1</t>
  </si>
  <si>
    <t>PTER_HUMAN</t>
  </si>
  <si>
    <t>PTER</t>
  </si>
  <si>
    <t>Phosphorylase b kinase regulatory subunit alpha, liver isoform OS=Homo sapiens GN=PHKA2 PE=1 SV=1</t>
  </si>
  <si>
    <t>KPB2_HUMAN</t>
  </si>
  <si>
    <t>PHKA2</t>
  </si>
  <si>
    <t>Methionine aminopeptidase 1 OS=Homo sapiens GN=METAP1 PE=1 SV=2</t>
  </si>
  <si>
    <t>MAP11_HUMAN</t>
  </si>
  <si>
    <t>METAP1</t>
  </si>
  <si>
    <t>NADH dehydrogenase [ubiquinone] 1 beta subcomplex subunit 7 OS=Homo sapiens GN=NDUFB7 PE=1 SV=4</t>
  </si>
  <si>
    <t>NDUB7_HUMAN</t>
  </si>
  <si>
    <t>NDUFB7</t>
  </si>
  <si>
    <t>V-type proton ATPase subunit d 1 OS=Homo sapiens GN=ATP6V0D1 PE=1 SV=1</t>
  </si>
  <si>
    <t>VA0D1_HUMAN</t>
  </si>
  <si>
    <t>ATP6V0D1</t>
  </si>
  <si>
    <t>Protein IMPACT OS=Homo sapiens GN=IMPACT PE=1 SV=2</t>
  </si>
  <si>
    <t>IMPCT_HUMAN</t>
  </si>
  <si>
    <t>IMPACT</t>
  </si>
  <si>
    <t>Intersectin-1 OS=Homo sapiens GN=ITSN1 PE=1 SV=3</t>
  </si>
  <si>
    <t>ITSN1_HUMAN</t>
  </si>
  <si>
    <t>ITSN1</t>
  </si>
  <si>
    <t>195 kDa</t>
  </si>
  <si>
    <t>60S ribosomal protein L27 OS=Homo sapiens GN=RPL27 PE=1 SV=2</t>
  </si>
  <si>
    <t>RL27_HUMAN</t>
  </si>
  <si>
    <t>RPL27</t>
  </si>
  <si>
    <t>Phosphatidylcholine-sterol acyltransferase OS=Homo sapiens GN=LCAT PE=1 SV=1</t>
  </si>
  <si>
    <t>LCAT_HUMAN</t>
  </si>
  <si>
    <t>LCAT</t>
  </si>
  <si>
    <t>Partner of Y14 and mago OS=Homo sapiens GN=PYM1 PE=1 SV=1</t>
  </si>
  <si>
    <t>PYM1_HUMAN</t>
  </si>
  <si>
    <t>PYM1</t>
  </si>
  <si>
    <t>60S ribosomal protein L23 OS=Homo sapiens GN=RPL23 PE=1 SV=1</t>
  </si>
  <si>
    <t>RL23_HUMAN</t>
  </si>
  <si>
    <t>RPL23</t>
  </si>
  <si>
    <t>AP-1 complex subunit gamma-1 OS=Homo sapiens GN=AP1G1 PE=1 SV=5</t>
  </si>
  <si>
    <t>AP1G1_HUMAN</t>
  </si>
  <si>
    <t>AP1G1</t>
  </si>
  <si>
    <t>60S ribosomal protein L3 OS=Homo sapiens GN=RPL3 PE=1 SV=2</t>
  </si>
  <si>
    <t>RL3_HUMAN</t>
  </si>
  <si>
    <t>RPL3</t>
  </si>
  <si>
    <t>Dynein light chain 2, cytoplasmic OS=Homo sapiens GN=DYNLL2 PE=1 SV=1</t>
  </si>
  <si>
    <t>DYL2_HUMAN</t>
  </si>
  <si>
    <t>DYNLL2</t>
  </si>
  <si>
    <t>Probable serine carboxypeptidase CPVL OS=Homo sapiens GN=CPVL PE=1 SV=2</t>
  </si>
  <si>
    <t>CPVL_HUMAN</t>
  </si>
  <si>
    <t>CPVL</t>
  </si>
  <si>
    <t>Transmembrane emp24 domain-containing protein 9 OS=Homo sapiens GN=TMED9 PE=1 SV=2</t>
  </si>
  <si>
    <t>TMED9_HUMAN</t>
  </si>
  <si>
    <t>TMED9</t>
  </si>
  <si>
    <t>Protein DPCD OS=Homo sapiens GN=DPCD PE=1 SV=2</t>
  </si>
  <si>
    <t>DPCD_HUMAN</t>
  </si>
  <si>
    <t>DPCD</t>
  </si>
  <si>
    <t>Actin-related protein 2/3 complex subunit 5 OS=Homo sapiens GN=ARPC5 PE=1 SV=3</t>
  </si>
  <si>
    <t>ARPC5_HUMAN</t>
  </si>
  <si>
    <t>ARPC5</t>
  </si>
  <si>
    <t>Eukaryotic translation initiation factor 3 subunit G OS=Homo sapiens GN=EIF3G PE=1 SV=2</t>
  </si>
  <si>
    <t>EIF3G_HUMAN</t>
  </si>
  <si>
    <t>EIF3G</t>
  </si>
  <si>
    <t>Aconitate hydratase, mitochondrial OS=Homo sapiens GN=ACO2 PE=1 SV=2</t>
  </si>
  <si>
    <t>ACON_HUMAN</t>
  </si>
  <si>
    <t>ACO2</t>
  </si>
  <si>
    <t>TBC1 domain family member 13 OS=Homo sapiens GN=TBC1D13 PE=1 SV=3</t>
  </si>
  <si>
    <t>TBC13_HUMAN</t>
  </si>
  <si>
    <t>TBC1D13</t>
  </si>
  <si>
    <t>Isochorismatase domain-containing protein 1 OS=Homo sapiens GN=ISOC1 PE=1 SV=3</t>
  </si>
  <si>
    <t>ISOC1_HUMAN</t>
  </si>
  <si>
    <t>ISOC1</t>
  </si>
  <si>
    <t>Methyltransferase-like protein 7A OS=Homo sapiens GN=METTL7A PE=1 SV=1</t>
  </si>
  <si>
    <t>MET7A_HUMAN</t>
  </si>
  <si>
    <t>METTL7A</t>
  </si>
  <si>
    <t>Spermidine synthase OS=Homo sapiens GN=SRM PE=1 SV=1</t>
  </si>
  <si>
    <t>SPEE_HUMAN</t>
  </si>
  <si>
    <t>SRM</t>
  </si>
  <si>
    <t>Golgi to ER traffic protein 4 homolog OS=Homo sapiens GN=GET4 PE=1 SV=1</t>
  </si>
  <si>
    <t>GET4_HUMAN</t>
  </si>
  <si>
    <t>GET4</t>
  </si>
  <si>
    <t>Condensin complex subunit 3 OS=Homo sapiens GN=NCAPG PE=1 SV=1</t>
  </si>
  <si>
    <t>CND3_HUMAN</t>
  </si>
  <si>
    <t>NCAPG</t>
  </si>
  <si>
    <t>Protein NipSnap homolog 3A OS=Homo sapiens GN=NIPSNAP3A PE=1 SV=2</t>
  </si>
  <si>
    <t>NPS3A_HUMAN</t>
  </si>
  <si>
    <t>NIPSNAP3A</t>
  </si>
  <si>
    <t>Enoyl-CoA hydratase, mitochondrial OS=Homo sapiens GN=ECHS1 PE=1 SV=4</t>
  </si>
  <si>
    <t>ECHM_HUMAN</t>
  </si>
  <si>
    <t>ECHS1</t>
  </si>
  <si>
    <t>Ras-related protein Rab-6B OS=Homo sapiens GN=RAB6B PE=1 SV=1</t>
  </si>
  <si>
    <t>RAB6B_HUMAN</t>
  </si>
  <si>
    <t>RAB6B</t>
  </si>
  <si>
    <t>Peptidyl-prolyl cis-trans isomerase-like 3 OS=Homo sapiens GN=PPIL3 PE=1 SV=1</t>
  </si>
  <si>
    <t>PPIL3_HUMAN</t>
  </si>
  <si>
    <t>PPIL3</t>
  </si>
  <si>
    <t>60S ribosomal protein L21 OS=Homo sapiens GN=RPL21 PE=1 SV=2</t>
  </si>
  <si>
    <t>RL21_HUMAN</t>
  </si>
  <si>
    <t>RPL21</t>
  </si>
  <si>
    <t>60S ribosomal protein L17 OS=Homo sapiens GN=RPL17 PE=1 SV=3</t>
  </si>
  <si>
    <t>RL17_HUMAN</t>
  </si>
  <si>
    <t>RPL17</t>
  </si>
  <si>
    <t>Ubiquitin domain-containing protein UBFD1 OS=Homo sapiens GN=UBFD1 PE=1 SV=2</t>
  </si>
  <si>
    <t>UBFD1_HUMAN</t>
  </si>
  <si>
    <t>UBFD1</t>
  </si>
  <si>
    <t>Niban-like protein 1 OS=Homo sapiens GN=FAM129B PE=1 SV=3</t>
  </si>
  <si>
    <t>NIBL1_HUMAN</t>
  </si>
  <si>
    <t>FAM129B</t>
  </si>
  <si>
    <t>Multidrug resistance-associated protein 1 OS=Homo sapiens GN=ABCC1 PE=1 SV=3</t>
  </si>
  <si>
    <t>MRP1_HUMAN</t>
  </si>
  <si>
    <t>ABCC1</t>
  </si>
  <si>
    <t>172 kDa</t>
  </si>
  <si>
    <t>Phospholipid scramblase 4 OS=Homo sapiens GN=PLSCR4 PE=1 SV=2</t>
  </si>
  <si>
    <t>PLS4_HUMAN</t>
  </si>
  <si>
    <t>PLSCR4</t>
  </si>
  <si>
    <t>Trifunctional enzyme subunit beta, mitochondrial OS=Homo sapiens GN=HADHB PE=1 SV=3</t>
  </si>
  <si>
    <t>ECHB_HUMAN</t>
  </si>
  <si>
    <t>HADHB</t>
  </si>
  <si>
    <t>Tapasin OS=Homo sapiens GN=TAPBP PE=1 SV=1</t>
  </si>
  <si>
    <t>TPSN_HUMAN</t>
  </si>
  <si>
    <t>TAPBP</t>
  </si>
  <si>
    <t>C-Jun-amino-terminal kinase-interacting protein 4 OS=Homo sapiens GN=SPAG9 PE=1 SV=4</t>
  </si>
  <si>
    <t>JIP4_HUMAN</t>
  </si>
  <si>
    <t>SPAG9</t>
  </si>
  <si>
    <t>146 kDa</t>
  </si>
  <si>
    <t>Serine/threonine-protein kinase Nek9 OS=Homo sapiens GN=NEK9 PE=1 SV=2</t>
  </si>
  <si>
    <t>NEK9_HUMAN</t>
  </si>
  <si>
    <t>NEK9</t>
  </si>
  <si>
    <t>Gamma-glutamyl hydrolase OS=Homo sapiens GN=GGH PE=1 SV=2</t>
  </si>
  <si>
    <t>GGH_HUMAN</t>
  </si>
  <si>
    <t>GGH</t>
  </si>
  <si>
    <t>Keratin, type I cuticular Ha4 OS=Homo sapiens GN=KRT34 PE=1 SV=2</t>
  </si>
  <si>
    <t>KRT34_HUMAN</t>
  </si>
  <si>
    <t>KRT34</t>
  </si>
  <si>
    <t>Methionine aminopeptidase 2 OS=Homo sapiens GN=METAP2 PE=1 SV=1</t>
  </si>
  <si>
    <t>MAP2_HUMAN</t>
  </si>
  <si>
    <t>METAP2</t>
  </si>
  <si>
    <t>Exopolyphosphatase PRUNE1 OS=Homo sapiens GN=PRUNE1 PE=1 SV=2</t>
  </si>
  <si>
    <t>PRUN1_HUMAN</t>
  </si>
  <si>
    <t>PRUNE1</t>
  </si>
  <si>
    <t>Lupus La protein OS=Homo sapiens GN=SSB PE=1 SV=2</t>
  </si>
  <si>
    <t>LA_HUMAN</t>
  </si>
  <si>
    <t>SSB</t>
  </si>
  <si>
    <t>Secernin-2 OS=Homo sapiens GN=SCRN2 PE=1 SV=3</t>
  </si>
  <si>
    <t>SCRN2_HUMAN</t>
  </si>
  <si>
    <t>SCRN2</t>
  </si>
  <si>
    <t>Probable tRNA(His) guanylyltransferase OS=Homo sapiens GN=THG1L PE=1 SV=2</t>
  </si>
  <si>
    <t>THG1_HUMAN</t>
  </si>
  <si>
    <t>THG1L</t>
  </si>
  <si>
    <t>Filaggrin-2 OS=Homo sapiens GN=FLG2 PE=1 SV=1</t>
  </si>
  <si>
    <t>FILA2_HUMAN</t>
  </si>
  <si>
    <t>FLG2</t>
  </si>
  <si>
    <t>248 kDa</t>
  </si>
  <si>
    <t>60S ribosomal protein L14 OS=Homo sapiens GN=RPL14 PE=1 SV=4</t>
  </si>
  <si>
    <t>RL14_HUMAN</t>
  </si>
  <si>
    <t>RPL14</t>
  </si>
  <si>
    <t>Death domain-containing protein CRADD OS=Homo sapiens GN=CRADD PE=1 SV=1</t>
  </si>
  <si>
    <t>CRADD_HUMAN</t>
  </si>
  <si>
    <t>CRADD</t>
  </si>
  <si>
    <t>Guanosine-3',5'-bis(diphosphate) 3'-pyrophosphohydrolase MESH1 OS=Homo sapiens GN=HDDC3 PE=1 SV=3</t>
  </si>
  <si>
    <t>MESH1_HUMAN</t>
  </si>
  <si>
    <t>HDDC3</t>
  </si>
  <si>
    <t>Charged multivesicular body protein 6 OS=Homo sapiens GN=CHMP6 PE=1 SV=3</t>
  </si>
  <si>
    <t>CHMP6_HUMAN</t>
  </si>
  <si>
    <t>CHMP6</t>
  </si>
  <si>
    <t>F-BAR domain only protein 2 OS=Homo sapiens GN=FCHO2 PE=1 SV=2</t>
  </si>
  <si>
    <t>FCHO2_HUMAN</t>
  </si>
  <si>
    <t>FCHO2</t>
  </si>
  <si>
    <t>Adaptin ear-binding coat-associated protein 2 OS=Homo sapiens GN=NECAP2 PE=1 SV=1</t>
  </si>
  <si>
    <t>NECP2_HUMAN</t>
  </si>
  <si>
    <t>NECAP2</t>
  </si>
  <si>
    <t>Omega-amidase NIT2 OS=Homo sapiens GN=NIT2 PE=1 SV=1</t>
  </si>
  <si>
    <t>NIT2_HUMAN</t>
  </si>
  <si>
    <t>NIT2</t>
  </si>
  <si>
    <t>Trafficking protein particle complex subunit 5 OS=Homo sapiens GN=TRAPPC5 PE=1 SV=1</t>
  </si>
  <si>
    <t>TPPC5_HUMAN</t>
  </si>
  <si>
    <t>TRAPPC5</t>
  </si>
  <si>
    <t>Protein disulfide-isomerase A4 OS=Homo sapiens GN=PDIA4 PE=1 SV=2</t>
  </si>
  <si>
    <t>PDIA4_HUMAN</t>
  </si>
  <si>
    <t>PDIA4</t>
  </si>
  <si>
    <t>Lamin-B1 OS=Homo sapiens GN=LMNB1 PE=1 SV=2</t>
  </si>
  <si>
    <t>LMNB1_HUMAN</t>
  </si>
  <si>
    <t>LMNB1</t>
  </si>
  <si>
    <t>Protein flightless-1 homolog OS=Homo sapiens GN=FLII PE=1 SV=2</t>
  </si>
  <si>
    <t>FLII_HUMAN</t>
  </si>
  <si>
    <t>FLII</t>
  </si>
  <si>
    <t>C-reactive protein OS=Homo sapiens GN=CRP PE=1 SV=1</t>
  </si>
  <si>
    <t>CRP_HUMAN</t>
  </si>
  <si>
    <t>CRP</t>
  </si>
  <si>
    <t>Monoglyceride lipase OS=Homo sapiens GN=MGLL PE=1 SV=2</t>
  </si>
  <si>
    <t>MGLL_HUMAN</t>
  </si>
  <si>
    <t>MGLL</t>
  </si>
  <si>
    <t>Protein farnesyltransferase/geranylgeranyltransferase type-1 subunit alpha OS=Homo sapiens GN=FNTA PE=1 SV=1</t>
  </si>
  <si>
    <t>FNTA_HUMAN</t>
  </si>
  <si>
    <t>FNTA</t>
  </si>
  <si>
    <t>Rab-like protein 6 OS=Homo sapiens GN=RABL6 PE=1 SV=2</t>
  </si>
  <si>
    <t>RABL6_HUMAN</t>
  </si>
  <si>
    <t>RABL6</t>
  </si>
  <si>
    <t>7,8-dihydro-8-oxoguanine triphosphatase OS=Homo sapiens GN=NUDT1 PE=1 SV=3</t>
  </si>
  <si>
    <t>8ODP_HUMAN</t>
  </si>
  <si>
    <t>NUDT1</t>
  </si>
  <si>
    <t>60S ribosomal protein L27a OS=Homo sapiens GN=RPL27A PE=1 SV=2</t>
  </si>
  <si>
    <t>RL27A_HUMAN</t>
  </si>
  <si>
    <t>RPL27A</t>
  </si>
  <si>
    <t>ATP synthase subunit d, mitochondrial OS=Homo sapiens GN=ATP5H PE=1 SV=3</t>
  </si>
  <si>
    <t>ATP5H_HUMAN</t>
  </si>
  <si>
    <t>ATP5H</t>
  </si>
  <si>
    <t>Glia maturation factor beta OS=Homo sapiens GN=GMFB PE=1 SV=2</t>
  </si>
  <si>
    <t>GMFB_HUMAN</t>
  </si>
  <si>
    <t>GMFB</t>
  </si>
  <si>
    <t>Ethanolamine-phosphate cytidylyltransferase OS=Homo sapiens GN=PCYT2 PE=1 SV=1</t>
  </si>
  <si>
    <t>PCY2_HUMAN</t>
  </si>
  <si>
    <t>PCYT2</t>
  </si>
  <si>
    <t>Transcription elongation factor A protein 1 OS=Homo sapiens GN=TCEA1 PE=1 SV=2</t>
  </si>
  <si>
    <t>TCEA1_HUMAN</t>
  </si>
  <si>
    <t>TCEA1</t>
  </si>
  <si>
    <t>N-alpha-acetyltransferase 50 OS=Homo sapiens GN=NAA50 PE=1 SV=1</t>
  </si>
  <si>
    <t>NAA50_HUMAN</t>
  </si>
  <si>
    <t>NAA50</t>
  </si>
  <si>
    <t>TSC22 domain family protein 4 OS=Homo sapiens GN=TSC22D4 PE=1 SV=2</t>
  </si>
  <si>
    <t>T22D4_HUMAN</t>
  </si>
  <si>
    <t>TSC22D4</t>
  </si>
  <si>
    <t>Galactokinase OS=Homo sapiens GN=GALK1 PE=1 SV=1</t>
  </si>
  <si>
    <t>GALK1_HUMAN</t>
  </si>
  <si>
    <t>GALK1</t>
  </si>
  <si>
    <t>Ubiquitin conjugation factor E4 A OS=Homo sapiens GN=UBE4A PE=1 SV=2</t>
  </si>
  <si>
    <t>UBE4A_HUMAN</t>
  </si>
  <si>
    <t>UBE4A</t>
  </si>
  <si>
    <t>Epsin-1 OS=Homo sapiens GN=EPN1 PE=1 SV=2</t>
  </si>
  <si>
    <t>EPN1_HUMAN</t>
  </si>
  <si>
    <t>EPN1</t>
  </si>
  <si>
    <t>Phosphatidylinositide phosphatase SAC1 OS=Homo sapiens GN=SACM1L PE=1 SV=2</t>
  </si>
  <si>
    <t>SAC1_HUMAN</t>
  </si>
  <si>
    <t>SACM1L</t>
  </si>
  <si>
    <t>Nuclear migration protein nudC OS=Homo sapiens GN=NUDC PE=1 SV=1</t>
  </si>
  <si>
    <t>NUDC_HUMAN</t>
  </si>
  <si>
    <t>NUDC</t>
  </si>
  <si>
    <t>Pyrroline-5-carboxylate reductase 2 OS=Homo sapiens GN=PYCR2 PE=1 SV=1</t>
  </si>
  <si>
    <t>P5CR2_HUMAN</t>
  </si>
  <si>
    <t>PYCR2</t>
  </si>
  <si>
    <t>Serine/threonine-protein phosphatase PP1-gamma catalytic subunit OS=Homo sapiens GN=PPP1CC PE=1 SV=1</t>
  </si>
  <si>
    <t>PP1G_HUMAN</t>
  </si>
  <si>
    <t>PPP1CC</t>
  </si>
  <si>
    <t>Heat shock protein 75 kDa, mitochondrial OS=Homo sapiens GN=TRAP1 PE=1 SV=3</t>
  </si>
  <si>
    <t>TRAP1_HUMAN</t>
  </si>
  <si>
    <t>TRAP1</t>
  </si>
  <si>
    <t>Gamma-soluble NSF attachment protein OS=Homo sapiens GN=NAPG PE=1 SV=1</t>
  </si>
  <si>
    <t>SNAG_HUMAN</t>
  </si>
  <si>
    <t>NAPG</t>
  </si>
  <si>
    <t>Serine/threonine-protein kinase TAO3 OS=Homo sapiens GN=TAOK3 PE=1 SV=2</t>
  </si>
  <si>
    <t>TAOK3_HUMAN</t>
  </si>
  <si>
    <t>TAOK3</t>
  </si>
  <si>
    <t>Serine protease HTRA2, mitochondrial OS=Homo sapiens GN=HTRA2 PE=1 SV=2</t>
  </si>
  <si>
    <t>HTRA2_HUMAN</t>
  </si>
  <si>
    <t>HTRA2</t>
  </si>
  <si>
    <t>STE20-related kinase adapter protein beta OS=Homo sapiens GN=STRADB PE=1 SV=1</t>
  </si>
  <si>
    <t>STRAB_HUMAN</t>
  </si>
  <si>
    <t>STRADB</t>
  </si>
  <si>
    <t>Probable E3 ubiquitin-protein ligase HERC1 OS=Homo sapiens GN=HERC1 PE=1 SV=2</t>
  </si>
  <si>
    <t>HERC1_HUMAN</t>
  </si>
  <si>
    <t>HERC1</t>
  </si>
  <si>
    <t>NudC domain-containing protein 1 OS=Homo sapiens GN=NUDCD1 PE=1 SV=2</t>
  </si>
  <si>
    <t>NUDC1_HUMAN</t>
  </si>
  <si>
    <t>NUDCD1</t>
  </si>
  <si>
    <t>Mitogen-activated protein kinase 14 OS=Homo sapiens GN=MAPK14 PE=1 SV=3</t>
  </si>
  <si>
    <t>MK14_HUMAN</t>
  </si>
  <si>
    <t>MAPK14</t>
  </si>
  <si>
    <t>Secernin-1 OS=Homo sapiens GN=SCRN1 PE=1 SV=2</t>
  </si>
  <si>
    <t>SCRN1_HUMAN</t>
  </si>
  <si>
    <t>SCRN1</t>
  </si>
  <si>
    <t>Interleukin-18 OS=Homo sapiens GN=IL18 PE=1 SV=1</t>
  </si>
  <si>
    <t>IL18_HUMAN</t>
  </si>
  <si>
    <t>IL18</t>
  </si>
  <si>
    <t>Protein PRRC1 OS=Homo sapiens GN=PRRC1 PE=1 SV=1</t>
  </si>
  <si>
    <t>PRRC1_HUMAN</t>
  </si>
  <si>
    <t>PRRC1</t>
  </si>
  <si>
    <t>Phosphoglucomutase-1 OS=Homo sapiens GN=PGM1 PE=1 SV=3</t>
  </si>
  <si>
    <t>PGM1_HUMAN</t>
  </si>
  <si>
    <t>PGM1</t>
  </si>
  <si>
    <t>Bcl-2-like protein 1 OS=Homo sapiens GN=BCL2L1 PE=1 SV=1</t>
  </si>
  <si>
    <t>B2CL1_HUMAN</t>
  </si>
  <si>
    <t>BCL2L1</t>
  </si>
  <si>
    <t>Mitogen-activated protein kinase 3 OS=Homo sapiens GN=MAPK3 PE=1 SV=4</t>
  </si>
  <si>
    <t>MK03_HUMAN</t>
  </si>
  <si>
    <t>MAPK3</t>
  </si>
  <si>
    <t>Interleukin enhancer-binding factor 2 OS=Homo sapiens GN=ILF2 PE=1 SV=2</t>
  </si>
  <si>
    <t>ILF2_HUMAN</t>
  </si>
  <si>
    <t>ILF2</t>
  </si>
  <si>
    <t>Saccharopine dehydrogenase-like oxidoreductase OS=Homo sapiens GN=SCCPDH PE=1 SV=1</t>
  </si>
  <si>
    <t>SCPDL_HUMAN</t>
  </si>
  <si>
    <t>SCCPDH</t>
  </si>
  <si>
    <t>X-ray repair cross-complementing protein 5 OS=Homo sapiens GN=XRCC5 PE=1 SV=3</t>
  </si>
  <si>
    <t>XRCC5_HUMAN</t>
  </si>
  <si>
    <t>XRCC5</t>
  </si>
  <si>
    <t>Adiponectin OS=Homo sapiens GN=ADIPOQ PE=1 SV=1</t>
  </si>
  <si>
    <t>ADIPO_HUMAN</t>
  </si>
  <si>
    <t>ADIPOQ</t>
  </si>
  <si>
    <t>40S ribosomal protein S16 OS=Homo sapiens GN=RPS16 PE=1 SV=2</t>
  </si>
  <si>
    <t>RS16_HUMAN</t>
  </si>
  <si>
    <t>RPS16</t>
  </si>
  <si>
    <t>Prostaglandin G/H synthase 1 OS=Homo sapiens GN=PTGS1 PE=1 SV=2</t>
  </si>
  <si>
    <t>PGH1_HUMAN</t>
  </si>
  <si>
    <t>PTGS1</t>
  </si>
  <si>
    <t>Endophilin-B1 OS=Homo sapiens GN=SH3GLB1 PE=1 SV=1</t>
  </si>
  <si>
    <t>SHLB1_HUMAN</t>
  </si>
  <si>
    <t>SH3GLB1</t>
  </si>
  <si>
    <t>Apolipoprotein F OS=Homo sapiens GN=APOF PE=1 SV=2</t>
  </si>
  <si>
    <t>APOF_HUMAN</t>
  </si>
  <si>
    <t>APOF</t>
  </si>
  <si>
    <t>Eukaryotic translation initiation factor 3 subunit L OS=Homo sapiens GN=EIF3L PE=1 SV=1</t>
  </si>
  <si>
    <t>EIF3L_HUMAN</t>
  </si>
  <si>
    <t>EIF3L</t>
  </si>
  <si>
    <t>Ras-related protein Rab-2B OS=Homo sapiens GN=RAB2B PE=1 SV=1</t>
  </si>
  <si>
    <t>RAB2B_HUMAN</t>
  </si>
  <si>
    <t>RAB2B</t>
  </si>
  <si>
    <t>Cyclin-G-associated kinase OS=Homo sapiens GN=GAK PE=1 SV=2</t>
  </si>
  <si>
    <t>GAK_HUMAN</t>
  </si>
  <si>
    <t>GAK</t>
  </si>
  <si>
    <t>Bactericidal permeability-increasing protein OS=Homo sapiens GN=BPI PE=1 SV=4</t>
  </si>
  <si>
    <t>BPI_HUMAN</t>
  </si>
  <si>
    <t>BPI</t>
  </si>
  <si>
    <t>Syntaxin-11 OS=Homo sapiens GN=STX11 PE=1 SV=1</t>
  </si>
  <si>
    <t>STX11_HUMAN</t>
  </si>
  <si>
    <t>STX11</t>
  </si>
  <si>
    <t>Galectin-related protein OS=Homo sapiens GN=LGALSL PE=1 SV=2</t>
  </si>
  <si>
    <t>LEGL_HUMAN</t>
  </si>
  <si>
    <t>LGALSL</t>
  </si>
  <si>
    <t>Sodium/potassium-transporting ATPase subunit beta-3 OS=Homo sapiens GN=ATP1B3 PE=1 SV=1</t>
  </si>
  <si>
    <t>AT1B3_HUMAN</t>
  </si>
  <si>
    <t>ATP1B3</t>
  </si>
  <si>
    <t>Serum paraoxonase/lactonase 3 OS=Homo sapiens GN=PON3 PE=1 SV=3</t>
  </si>
  <si>
    <t>PON3_HUMAN</t>
  </si>
  <si>
    <t>PON3</t>
  </si>
  <si>
    <t>Pantothenate kinase 4 OS=Homo sapiens GN=PANK4 PE=1 SV=1</t>
  </si>
  <si>
    <t>PANK4_HUMAN</t>
  </si>
  <si>
    <t>PANK4</t>
  </si>
  <si>
    <t>Sorting nexin-22 OS=Homo sapiens GN=SNX22 PE=1 SV=1</t>
  </si>
  <si>
    <t>SNX22_HUMAN</t>
  </si>
  <si>
    <t>SNX22</t>
  </si>
  <si>
    <t>60S ribosomal protein L4 OS=Homo sapiens GN=RPL4 PE=1 SV=5</t>
  </si>
  <si>
    <t>RL4_HUMAN</t>
  </si>
  <si>
    <t>RPL4</t>
  </si>
  <si>
    <t>Protein arginine N-methyltransferase 1 OS=Homo sapiens GN=PRMT1 PE=1 SV=2</t>
  </si>
  <si>
    <t>ANM1_HUMAN</t>
  </si>
  <si>
    <t>PRMT1</t>
  </si>
  <si>
    <t>Fatty acid-binding protein, epidermal OS=Homo sapiens GN=FABP5 PE=1 SV=3</t>
  </si>
  <si>
    <t>FABP5_HUMAN</t>
  </si>
  <si>
    <t>FABP5</t>
  </si>
  <si>
    <t>NADH dehydrogenase [ubiquinone] 1 alpha subcomplex subunit 10, mitochondrial OS=Homo sapiens GN=NDUFA10 PE=1 SV=1</t>
  </si>
  <si>
    <t>NDUAA_HUMAN</t>
  </si>
  <si>
    <t>NDUFA10</t>
  </si>
  <si>
    <t>Neutral cholesterol ester hydrolase 1 OS=Homo sapiens GN=NCEH1 PE=1 SV=3</t>
  </si>
  <si>
    <t>NCEH1_HUMAN</t>
  </si>
  <si>
    <t>NCEH1</t>
  </si>
  <si>
    <t>Serine/threonine-protein kinase 38-like OS=Homo sapiens GN=STK38L PE=1 SV=3</t>
  </si>
  <si>
    <t>ST38L_HUMAN</t>
  </si>
  <si>
    <t>STK38L</t>
  </si>
  <si>
    <t>Beta-Ala-His dipeptidase OS=Homo sapiens GN=CNDP1 PE=1 SV=4</t>
  </si>
  <si>
    <t>CNDP1_HUMAN</t>
  </si>
  <si>
    <t>CNDP1</t>
  </si>
  <si>
    <t>WD repeat-containing protein 61 OS=Homo sapiens GN=WDR61 PE=1 SV=1</t>
  </si>
  <si>
    <t>WDR61_HUMAN</t>
  </si>
  <si>
    <t>WDR61</t>
  </si>
  <si>
    <t>Secernin-3 OS=Homo sapiens GN=SCRN3 PE=1 SV=1</t>
  </si>
  <si>
    <t>SCRN3_HUMAN</t>
  </si>
  <si>
    <t>SCRN3</t>
  </si>
  <si>
    <t>Pyruvate dehydrogenase E1 component subunit beta, mitochondrial OS=Homo sapiens GN=PDHB PE=1 SV=3</t>
  </si>
  <si>
    <t>ODPB_HUMAN</t>
  </si>
  <si>
    <t>PDHB</t>
  </si>
  <si>
    <t>AP-3 complex subunit delta-1 OS=Homo sapiens GN=AP3D1 PE=1 SV=1</t>
  </si>
  <si>
    <t>AP3D1_HUMAN</t>
  </si>
  <si>
    <t>AP3D1</t>
  </si>
  <si>
    <t>Importin-13 OS=Homo sapiens GN=IPO13 PE=1 SV=3</t>
  </si>
  <si>
    <t>IPO13_HUMAN</t>
  </si>
  <si>
    <t>IPO13</t>
  </si>
  <si>
    <t>Serine-threonine kinase receptor-associated protein OS=Homo sapiens GN=STRAP PE=1 SV=1</t>
  </si>
  <si>
    <t>STRAP_HUMAN</t>
  </si>
  <si>
    <t>STRAP</t>
  </si>
  <si>
    <t>Retinol dehydrogenase 11 OS=Homo sapiens GN=RDH11 PE=1 SV=2</t>
  </si>
  <si>
    <t>RDH11_HUMAN</t>
  </si>
  <si>
    <t>RDH11</t>
  </si>
  <si>
    <t>Endophilin-A2 OS=Homo sapiens GN=SH3GL1 PE=1 SV=1</t>
  </si>
  <si>
    <t>SH3G1_HUMAN</t>
  </si>
  <si>
    <t>SH3GL1</t>
  </si>
  <si>
    <t>Syntaxin-binding protein 3 OS=Homo sapiens GN=STXBP3 PE=1 SV=2</t>
  </si>
  <si>
    <t>STXB3_HUMAN</t>
  </si>
  <si>
    <t>STXBP3</t>
  </si>
  <si>
    <t>Proline-serine-threonine phosphatase-interacting protein 2 OS=Homo sapiens GN=PSTPIP2 PE=1 SV=4</t>
  </si>
  <si>
    <t>PPIP2_HUMAN</t>
  </si>
  <si>
    <t>PSTPIP2</t>
  </si>
  <si>
    <t>Cystathionine gamma-lyase OS=Homo sapiens GN=CTH PE=1 SV=3</t>
  </si>
  <si>
    <t>CGL_HUMAN</t>
  </si>
  <si>
    <t>CTH</t>
  </si>
  <si>
    <t>RUN and FYVE domain-containing protein 1 OS=Homo sapiens GN=RUFY1 PE=1 SV=2</t>
  </si>
  <si>
    <t>RUFY1_HUMAN</t>
  </si>
  <si>
    <t>RUFY1</t>
  </si>
  <si>
    <t>40S ribosomal protein S24 OS=Homo sapiens GN=RPS24 PE=1 SV=1</t>
  </si>
  <si>
    <t>RS24_HUMAN</t>
  </si>
  <si>
    <t>RPS24</t>
  </si>
  <si>
    <t>Septin-11 OS=Homo sapiens GN=SEPT11 PE=1 SV=3</t>
  </si>
  <si>
    <t>SEP11_HUMAN</t>
  </si>
  <si>
    <t>Palmitoyl-protein thioesterase 1 OS=Homo sapiens GN=PPT1 PE=1 SV=1</t>
  </si>
  <si>
    <t>PPT1_HUMAN</t>
  </si>
  <si>
    <t>PPT1</t>
  </si>
  <si>
    <t>Serine dehydratase-like OS=Homo sapiens GN=SDSL PE=1 SV=1</t>
  </si>
  <si>
    <t>SDSL_HUMAN</t>
  </si>
  <si>
    <t>SDSL</t>
  </si>
  <si>
    <t>Sulfide:quinone oxidoreductase, mitochondrial OS=Homo sapiens GN=SQOR PE=1 SV=1</t>
  </si>
  <si>
    <t>SQOR_HUMAN</t>
  </si>
  <si>
    <t>SQOR</t>
  </si>
  <si>
    <t>Serine/threonine-protein kinase 24 OS=Homo sapiens GN=STK24 PE=1 SV=1</t>
  </si>
  <si>
    <t>STK24_HUMAN</t>
  </si>
  <si>
    <t>STK24</t>
  </si>
  <si>
    <t>Armadillo repeat-containing protein 8 OS=Homo sapiens GN=ARMC8 PE=1 SV=2</t>
  </si>
  <si>
    <t>ARMC8_HUMAN</t>
  </si>
  <si>
    <t>ARMC8</t>
  </si>
  <si>
    <t>Sex hormone-binding globulin OS=Homo sapiens GN=SHBG PE=1 SV=2</t>
  </si>
  <si>
    <t>SHBG_HUMAN</t>
  </si>
  <si>
    <t>SHBG</t>
  </si>
  <si>
    <t>Serglycin OS=Homo sapiens GN=SRGN PE=1 SV=3</t>
  </si>
  <si>
    <t>SRGN_HUMAN</t>
  </si>
  <si>
    <t>SRGN</t>
  </si>
  <si>
    <t>Thioredoxin domain-containing protein 5 OS=Homo sapiens GN=TXNDC5 PE=1 SV=2</t>
  </si>
  <si>
    <t>TXND5_HUMAN</t>
  </si>
  <si>
    <t>TXNDC5</t>
  </si>
  <si>
    <t>Pleckstrin homology domain-containing family F member 2 OS=Homo sapiens GN=PLEKHF2 PE=1 SV=1</t>
  </si>
  <si>
    <t>PKHF2_HUMAN</t>
  </si>
  <si>
    <t>PLEKHF2</t>
  </si>
  <si>
    <t>Atlastin-3 OS=Homo sapiens GN=ATL3 PE=1 SV=1</t>
  </si>
  <si>
    <t>ATLA3_HUMAN</t>
  </si>
  <si>
    <t>ATL3</t>
  </si>
  <si>
    <t>Gem-associated protein 5 OS=Homo sapiens GN=GEMIN5 PE=1 SV=3</t>
  </si>
  <si>
    <t>GEMI5_HUMAN</t>
  </si>
  <si>
    <t>GEMIN5</t>
  </si>
  <si>
    <t>169 kDa</t>
  </si>
  <si>
    <t>Hexokinase-3 OS=Homo sapiens GN=HK3 PE=1 SV=2</t>
  </si>
  <si>
    <t>HXK3_HUMAN</t>
  </si>
  <si>
    <t>HK3</t>
  </si>
  <si>
    <t>Ras GTPase-activating protein-binding protein 1 OS=Homo sapiens GN=G3BP1 PE=1 SV=1</t>
  </si>
  <si>
    <t>G3BP1_HUMAN</t>
  </si>
  <si>
    <t>G3BP1</t>
  </si>
  <si>
    <t>IgGFc-binding protein OS=Homo sapiens GN=FCGBP PE=1 SV=3</t>
  </si>
  <si>
    <t>FCGBP_HUMAN</t>
  </si>
  <si>
    <t>FCGBP</t>
  </si>
  <si>
    <t>60 kDa SS-A/Ro ribonucleoprotein OS=Homo sapiens GN=TROVE2 PE=1 SV=2</t>
  </si>
  <si>
    <t>RO60_HUMAN</t>
  </si>
  <si>
    <t>TROVE2</t>
  </si>
  <si>
    <t>Leucine-rich repeat flightless-interacting protein 1 OS=Homo sapiens GN=LRRFIP1 PE=1 SV=2</t>
  </si>
  <si>
    <t>LRRF1_HUMAN</t>
  </si>
  <si>
    <t>LRRFIP1</t>
  </si>
  <si>
    <t>Peroxisomal multifunctional enzyme type 2 OS=Homo sapiens GN=HSD17B4 PE=1 SV=3</t>
  </si>
  <si>
    <t>DHB4_HUMAN</t>
  </si>
  <si>
    <t>HSD17B4</t>
  </si>
  <si>
    <t>ATP synthase subunit g, mitochondrial OS=Homo sapiens GN=ATP5L PE=1 SV=3</t>
  </si>
  <si>
    <t>ATP5L_HUMAN</t>
  </si>
  <si>
    <t>ATP5L</t>
  </si>
  <si>
    <t>Tropomodulin-3 OS=Homo sapiens GN=TMOD3 PE=1 SV=1</t>
  </si>
  <si>
    <t>TMOD3_HUMAN</t>
  </si>
  <si>
    <t>TMOD3</t>
  </si>
  <si>
    <t>Ficolin-1 OS=Homo sapiens GN=FCN1 PE=1 SV=2</t>
  </si>
  <si>
    <t>FCN1_HUMAN</t>
  </si>
  <si>
    <t>FCN1</t>
  </si>
  <si>
    <t>Apolipoprotein C-III OS=Homo sapiens GN=APOC3 PE=1 SV=1</t>
  </si>
  <si>
    <t>APOC3_HUMAN</t>
  </si>
  <si>
    <t>APOC3</t>
  </si>
  <si>
    <t>RNA-binding protein 8A OS=Homo sapiens GN=RBM8A PE=1 SV=1</t>
  </si>
  <si>
    <t>RBM8A_HUMAN</t>
  </si>
  <si>
    <t>RBM8A</t>
  </si>
  <si>
    <t>FAS-associated death domain protein OS=Homo sapiens GN=FADD PE=1 SV=1</t>
  </si>
  <si>
    <t>FADD_HUMAN</t>
  </si>
  <si>
    <t>FADD</t>
  </si>
  <si>
    <t>Ubiquitin recognition factor in ER-associated degradation protein 1 OS=Homo sapiens GN=UFD1 PE=1 SV=3</t>
  </si>
  <si>
    <t>UFD1_HUMAN</t>
  </si>
  <si>
    <t>UFD1</t>
  </si>
  <si>
    <t>Leucyl-cystinyl aminopeptidase OS=Homo sapiens GN=LNPEP PE=1 SV=3</t>
  </si>
  <si>
    <t>LCAP_HUMAN</t>
  </si>
  <si>
    <t>LNPEP</t>
  </si>
  <si>
    <t>Peptidoglycan recognition protein 1 OS=Homo sapiens GN=PGLYRP1 PE=1 SV=1</t>
  </si>
  <si>
    <t>PGRP1_HUMAN</t>
  </si>
  <si>
    <t>PGLYRP1</t>
  </si>
  <si>
    <t>Medium-chain specific acyl-CoA dehydrogenase, mitochondrial OS=Homo sapiens GN=ACADM PE=1 SV=1</t>
  </si>
  <si>
    <t>ACADM_HUMAN</t>
  </si>
  <si>
    <t>ACADM</t>
  </si>
  <si>
    <t>Maltase-glucoamylase, intestinal OS=Homo sapiens GN=MGAM PE=1 SV=5</t>
  </si>
  <si>
    <t>MGA_HUMAN</t>
  </si>
  <si>
    <t>MGAM</t>
  </si>
  <si>
    <t>210 kDa</t>
  </si>
  <si>
    <t>X-ray repair cross-complementing protein 6 OS=Homo sapiens GN=XRCC6 PE=1 SV=2</t>
  </si>
  <si>
    <t>XRCC6_HUMAN</t>
  </si>
  <si>
    <t>XRCC6</t>
  </si>
  <si>
    <t>Thymidine phosphorylase OS=Homo sapiens GN=TYMP PE=1 SV=2</t>
  </si>
  <si>
    <t>TYPH_HUMAN</t>
  </si>
  <si>
    <t>TYMP</t>
  </si>
  <si>
    <t>Pyruvate carboxylase, mitochondrial OS=Homo sapiens GN=PC PE=1 SV=2</t>
  </si>
  <si>
    <t>PYC_HUMAN</t>
  </si>
  <si>
    <t>PC</t>
  </si>
  <si>
    <t>Glucose-induced degradation protein 8 homolog OS=Homo sapiens GN=GID8 PE=1 SV=1</t>
  </si>
  <si>
    <t>GID8_HUMAN</t>
  </si>
  <si>
    <t>GID8</t>
  </si>
  <si>
    <t>Prefoldin subunit 2 OS=Homo sapiens GN=PFDN2 PE=1 SV=1</t>
  </si>
  <si>
    <t>PFD2_HUMAN</t>
  </si>
  <si>
    <t>PFDN2</t>
  </si>
  <si>
    <t>Dihydrolipoyl dehydrogenase, mitochondrial OS=Homo sapiens GN=DLD PE=1 SV=2</t>
  </si>
  <si>
    <t>DLDH_HUMAN</t>
  </si>
  <si>
    <t>DLD</t>
  </si>
  <si>
    <t>ATP-binding cassette sub-family G member 2 OS=Homo sapiens GN=ABCG2 PE=1 SV=3</t>
  </si>
  <si>
    <t>ABCG2_HUMAN</t>
  </si>
  <si>
    <t>ABCG2</t>
  </si>
  <si>
    <t>Serine/threonine-protein kinase ULK3 OS=Homo sapiens GN=ULK3 PE=1 SV=2</t>
  </si>
  <si>
    <t>ULK3_HUMAN</t>
  </si>
  <si>
    <t>ULK3</t>
  </si>
  <si>
    <t>Esterase OVCA2 OS=Homo sapiens GN=OVCA2 PE=1 SV=1</t>
  </si>
  <si>
    <t>OVCA2_HUMAN</t>
  </si>
  <si>
    <t>OVCA2</t>
  </si>
  <si>
    <t>Major facilitator superfamily domain-containing protein 2B OS=Homo sapiens GN=MFSD2B PE=1 SV=4</t>
  </si>
  <si>
    <t>MFS2B_HUMAN</t>
  </si>
  <si>
    <t>MFSD2B</t>
  </si>
  <si>
    <t>Ragulator complex protein LAMTOR1 OS=Homo sapiens GN=LAMTOR1 PE=1 SV=2</t>
  </si>
  <si>
    <t>LTOR1_HUMAN</t>
  </si>
  <si>
    <t>LAMTOR1</t>
  </si>
  <si>
    <t>Vacuolar protein sorting-associated protein 28 homolog OS=Homo sapiens GN=VPS28 PE=1 SV=1</t>
  </si>
  <si>
    <t>VPS28_HUMAN</t>
  </si>
  <si>
    <t>VPS28</t>
  </si>
  <si>
    <t>Unconventional myosin-Id OS=Homo sapiens GN=MYO1D PE=1 SV=2</t>
  </si>
  <si>
    <t>MYO1D_HUMAN</t>
  </si>
  <si>
    <t>MYO1D</t>
  </si>
  <si>
    <t>Signal recognition particle 14 kDa protein OS=Homo sapiens GN=SRP14 PE=1 SV=2</t>
  </si>
  <si>
    <t>SRP14_HUMAN</t>
  </si>
  <si>
    <t>SRP14</t>
  </si>
  <si>
    <t>NAD kinase 2, mitochondrial OS=Homo sapiens GN=NADK2 PE=1 SV=2</t>
  </si>
  <si>
    <t>NAKD2_HUMAN</t>
  </si>
  <si>
    <t>NADK2</t>
  </si>
  <si>
    <t>Nidogen-1 OS=Homo sapiens GN=NID1 PE=1 SV=3</t>
  </si>
  <si>
    <t>NID1_HUMAN</t>
  </si>
  <si>
    <t>NID1</t>
  </si>
  <si>
    <t>E3 ubiquitin-protein ligase ARIH1 OS=Homo sapiens GN=ARIH1 PE=1 SV=2</t>
  </si>
  <si>
    <t>ARI1_HUMAN</t>
  </si>
  <si>
    <t>ARIH1</t>
  </si>
  <si>
    <t>Uniprot Accession</t>
  </si>
  <si>
    <t>Official</t>
  </si>
  <si>
    <t>CTRL</t>
  </si>
  <si>
    <t>Band 3 Neapolis</t>
  </si>
  <si>
    <t>Metabolomics data of RBCs from band 3 Neapolis (Figure 3)</t>
  </si>
  <si>
    <t>Proteomics data of RBCs from band 3 Neapolis (Figure 3)</t>
  </si>
  <si>
    <t>Fig.4 TPP</t>
  </si>
  <si>
    <t>Thermal Proteome Profiling of band 3 1-56 peptide in RBC lysates</t>
  </si>
  <si>
    <t>p</t>
  </si>
  <si>
    <t>a</t>
  </si>
  <si>
    <t>b</t>
  </si>
  <si>
    <t>Tm50</t>
  </si>
  <si>
    <t>95% Confidence Intervals</t>
  </si>
  <si>
    <t>Goodness of Fit</t>
  </si>
  <si>
    <t>Degrees of Freedom</t>
  </si>
  <si>
    <t>R square</t>
  </si>
  <si>
    <t>Absolute Sum of Squares</t>
  </si>
  <si>
    <t>Sy.x</t>
  </si>
  <si>
    <t>Number of points</t>
  </si>
  <si>
    <t>Analyzed</t>
  </si>
  <si>
    <t>(Very wide)</t>
  </si>
  <si>
    <t>BOD1L1</t>
  </si>
  <si>
    <t>RAB11A</t>
  </si>
  <si>
    <t>ACTB</t>
  </si>
  <si>
    <t>WDR11</t>
  </si>
  <si>
    <t>RGS12</t>
  </si>
  <si>
    <t>NSUN3</t>
  </si>
  <si>
    <t>PTRHD1</t>
  </si>
  <si>
    <t>ATP6V1G1</t>
  </si>
  <si>
    <t>~ 189.0</t>
  </si>
  <si>
    <t>55.11 to</t>
  </si>
  <si>
    <t>SLC25A48</t>
  </si>
  <si>
    <t>RNF214</t>
  </si>
  <si>
    <t>~ 116.2</t>
  </si>
  <si>
    <t>ACTG2</t>
  </si>
  <si>
    <t>NLRP12</t>
  </si>
  <si>
    <t>51.36 to 58.36</t>
  </si>
  <si>
    <t>HDDC2</t>
  </si>
  <si>
    <t>TRIO</t>
  </si>
  <si>
    <t>~ 121.2</t>
  </si>
  <si>
    <t>PTPN23</t>
  </si>
  <si>
    <t>NLRC4</t>
  </si>
  <si>
    <t>PHPT1</t>
  </si>
  <si>
    <t>GNPDA2</t>
  </si>
  <si>
    <t>TXNDC17</t>
  </si>
  <si>
    <t>58.92 to</t>
  </si>
  <si>
    <t>58.73 to</t>
  </si>
  <si>
    <t>HINT1</t>
  </si>
  <si>
    <t>CCR2</t>
  </si>
  <si>
    <t>SRXN1</t>
  </si>
  <si>
    <t>RAD51</t>
  </si>
  <si>
    <t>TMEM205</t>
  </si>
  <si>
    <t>KAT14</t>
  </si>
  <si>
    <t>DCTN5</t>
  </si>
  <si>
    <t>DBI</t>
  </si>
  <si>
    <t>EVI2B</t>
  </si>
  <si>
    <t>NEDD1</t>
  </si>
  <si>
    <t>FIGNL1</t>
  </si>
  <si>
    <t>GPATCH8</t>
  </si>
  <si>
    <t>CUX2</t>
  </si>
  <si>
    <t>ANO6</t>
  </si>
  <si>
    <t>ARF3</t>
  </si>
  <si>
    <t>FLRT1</t>
  </si>
  <si>
    <t>DOCK9</t>
  </si>
  <si>
    <t>KIF4A</t>
  </si>
  <si>
    <t>POSTN</t>
  </si>
  <si>
    <t>GRID2IP</t>
  </si>
  <si>
    <t>APAF1</t>
  </si>
  <si>
    <t>DNAH11</t>
  </si>
  <si>
    <t>CCDC186</t>
  </si>
  <si>
    <t>BRD8</t>
  </si>
  <si>
    <t>KMT2C</t>
  </si>
  <si>
    <t>ADAMTS2</t>
  </si>
  <si>
    <t>PDIA2</t>
  </si>
  <si>
    <t>ADAMTSL3</t>
  </si>
  <si>
    <t>ACYP1</t>
  </si>
  <si>
    <t>BCL2L2</t>
  </si>
  <si>
    <t>HNRNPM</t>
  </si>
  <si>
    <t>SMARCD3</t>
  </si>
  <si>
    <t>ETAA1</t>
  </si>
  <si>
    <t>BABAM1</t>
  </si>
  <si>
    <t>COL1A1</t>
  </si>
  <si>
    <t>HCK</t>
  </si>
  <si>
    <t>INCA1</t>
  </si>
  <si>
    <t>ZFP69</t>
  </si>
  <si>
    <t>~</t>
  </si>
  <si>
    <t>HEBP2</t>
  </si>
  <si>
    <t>CYB5A</t>
  </si>
  <si>
    <t>YBX3</t>
  </si>
  <si>
    <t>SH3BGRL</t>
  </si>
  <si>
    <t>CZIB</t>
  </si>
  <si>
    <t>THAP5</t>
  </si>
  <si>
    <t>SPTBN2</t>
  </si>
  <si>
    <t>FKBP1A</t>
  </si>
  <si>
    <t>PDCD5</t>
  </si>
  <si>
    <t>MAPKBP1</t>
  </si>
  <si>
    <t>OTUD7A</t>
  </si>
  <si>
    <t>MED23</t>
  </si>
  <si>
    <t>ZNF648</t>
  </si>
  <si>
    <t>APIP</t>
  </si>
  <si>
    <t>MED13L</t>
  </si>
  <si>
    <t>AS3MT</t>
  </si>
  <si>
    <t>IGF2</t>
  </si>
  <si>
    <t>NRIP3</t>
  </si>
  <si>
    <t>PPP1R32</t>
  </si>
  <si>
    <t>IFT140</t>
  </si>
  <si>
    <t>NUP210</t>
  </si>
  <si>
    <t>SEMA3F</t>
  </si>
  <si>
    <t>TAS1R3</t>
  </si>
  <si>
    <t>SPG7</t>
  </si>
  <si>
    <t>OR14L1P</t>
  </si>
  <si>
    <t>RBX1</t>
  </si>
  <si>
    <t>COL27A1</t>
  </si>
  <si>
    <t>RAB25</t>
  </si>
  <si>
    <t>OSBPL10</t>
  </si>
  <si>
    <t>SGO2</t>
  </si>
  <si>
    <t>AUTS2</t>
  </si>
  <si>
    <t>CCDC88B</t>
  </si>
  <si>
    <t>RPS15A</t>
  </si>
  <si>
    <t>EYA4</t>
  </si>
  <si>
    <t>SPICE1</t>
  </si>
  <si>
    <t>MSH3</t>
  </si>
  <si>
    <t>DSC1</t>
  </si>
  <si>
    <t>FBL</t>
  </si>
  <si>
    <t>C12orf81</t>
  </si>
  <si>
    <t>RANBP3</t>
  </si>
  <si>
    <t>LINC00313</t>
  </si>
  <si>
    <t>F2RL1</t>
  </si>
  <si>
    <t>PIGA</t>
  </si>
  <si>
    <t>IFT74</t>
  </si>
  <si>
    <t>PLSCR5</t>
  </si>
  <si>
    <t>IRF2BPL</t>
  </si>
  <si>
    <t>~ 6014</t>
  </si>
  <si>
    <t>ZC3H18</t>
  </si>
  <si>
    <t>MAP3K11</t>
  </si>
  <si>
    <t>LZIC</t>
  </si>
  <si>
    <t>MYH7B</t>
  </si>
  <si>
    <t>AARS2</t>
  </si>
  <si>
    <t>CDK11A</t>
  </si>
  <si>
    <t>TBCA</t>
  </si>
  <si>
    <t>LSM2</t>
  </si>
  <si>
    <t>NBPF9</t>
  </si>
  <si>
    <t>HNRNPAB</t>
  </si>
  <si>
    <t>SMARCAL1</t>
  </si>
  <si>
    <t>RMDN3</t>
  </si>
  <si>
    <t>MYT1</t>
  </si>
  <si>
    <t>DSE</t>
  </si>
  <si>
    <t>DENR</t>
  </si>
  <si>
    <t>VPS11</t>
  </si>
  <si>
    <t>HRES1</t>
  </si>
  <si>
    <t>CD48</t>
  </si>
  <si>
    <t>EIF1AX</t>
  </si>
  <si>
    <t>CENPW</t>
  </si>
  <si>
    <t>ZNF768</t>
  </si>
  <si>
    <t>KIZ</t>
  </si>
  <si>
    <t>PCBD2</t>
  </si>
  <si>
    <t>TGFBR2</t>
  </si>
  <si>
    <t>ATP8B2</t>
  </si>
  <si>
    <t>SELPLG</t>
  </si>
  <si>
    <t>OXLD1</t>
  </si>
  <si>
    <t>NUS1</t>
  </si>
  <si>
    <t>IFIH1</t>
  </si>
  <si>
    <t>HNRNPA1L2</t>
  </si>
  <si>
    <t>GAPDHS</t>
  </si>
  <si>
    <t>GLI3</t>
  </si>
  <si>
    <t>CORO2B</t>
  </si>
  <si>
    <t>ABHD16A</t>
  </si>
  <si>
    <t>~ 5669</t>
  </si>
  <si>
    <t>UBA52</t>
  </si>
  <si>
    <t>Tm Delta</t>
  </si>
  <si>
    <t>-0.01996 to 0.7607</t>
  </si>
  <si>
    <t>67.07 to 569.8</t>
  </si>
  <si>
    <t>-0.1490 to 12.55</t>
  </si>
  <si>
    <t>59.92 to</t>
  </si>
  <si>
    <t>-0.1643 to 0.9831</t>
  </si>
  <si>
    <t>-1537 to 4444</t>
  </si>
  <si>
    <t>-27.40 to 75.22</t>
  </si>
  <si>
    <t>60.89 to</t>
  </si>
  <si>
    <t>-2.426 to 3.291</t>
  </si>
  <si>
    <t>-32605 to 36867</t>
  </si>
  <si>
    <t>-548.1 to 618.5</t>
  </si>
  <si>
    <t>53.93 to</t>
  </si>
  <si>
    <t>-6.031 to 5.735</t>
  </si>
  <si>
    <t>-259.0 to 705.9</t>
  </si>
  <si>
    <t>-13.18 to 19.68</t>
  </si>
  <si>
    <t>54.62 to</t>
  </si>
  <si>
    <t>0.04821 to 0.7439</t>
  </si>
  <si>
    <t>3.034 to 681.1</t>
  </si>
  <si>
    <t>-1.349 to 15.45</t>
  </si>
  <si>
    <t>54.00 to</t>
  </si>
  <si>
    <t>-5.431 to 5.036</t>
  </si>
  <si>
    <t>-182.9 to 601.5</t>
  </si>
  <si>
    <t>-10.72 to 16.81</t>
  </si>
  <si>
    <t>54.20 to</t>
  </si>
  <si>
    <t>-0.1849 to 0.8093</t>
  </si>
  <si>
    <t>-51.45 to 1196</t>
  </si>
  <si>
    <t>-2.547 to 23.03</t>
  </si>
  <si>
    <t>57.15 to</t>
  </si>
  <si>
    <t>-0.6724 to 1.419</t>
  </si>
  <si>
    <t>-21797 to 28432</t>
  </si>
  <si>
    <t>-368.0 to 478.7</t>
  </si>
  <si>
    <t>56.44 to</t>
  </si>
  <si>
    <t>~ 4014</t>
  </si>
  <si>
    <t>~ 67.96</t>
  </si>
  <si>
    <t>~ 20057</t>
  </si>
  <si>
    <t>~ 342.8</t>
  </si>
  <si>
    <t>-1.101 to 1.155</t>
  </si>
  <si>
    <t>55.39 to</t>
  </si>
  <si>
    <t>~ 4037</t>
  </si>
  <si>
    <t>~ 69.26</t>
  </si>
  <si>
    <t>~ 96473</t>
  </si>
  <si>
    <t>~ 1650</t>
  </si>
  <si>
    <t>-1.499 to 2.064</t>
  </si>
  <si>
    <t>53.46 to</t>
  </si>
  <si>
    <t>~ 20862</t>
  </si>
  <si>
    <t>~ 359.3</t>
  </si>
  <si>
    <t>~ 1.416e+012</t>
  </si>
  <si>
    <t>~ 2.420e+010</t>
  </si>
  <si>
    <t>0.1182 to 0.8188</t>
  </si>
  <si>
    <t>54.69 to</t>
  </si>
  <si>
    <t>~ 25889</t>
  </si>
  <si>
    <t>~ 442.9</t>
  </si>
  <si>
    <t>~ 6.059e+012</t>
  </si>
  <si>
    <t>~ 1.036e+011</t>
  </si>
  <si>
    <t>-0.2231 to 0.2541</t>
  </si>
  <si>
    <t>55.46 to 61.75</t>
  </si>
  <si>
    <t>-0.08567 to 0.1046</t>
  </si>
  <si>
    <t>996.4 to 3264</t>
  </si>
  <si>
    <t>17.41 to 56.76</t>
  </si>
  <si>
    <t>56.42 to 58.28</t>
  </si>
  <si>
    <t>-0.2661 to 0.4447</t>
  </si>
  <si>
    <t>-17180 to 24893</t>
  </si>
  <si>
    <t>-293.3 to 428.4</t>
  </si>
  <si>
    <t>53.90 to 60.20</t>
  </si>
  <si>
    <t>-1.208 to 0.6577</t>
  </si>
  <si>
    <t>-10.71 to 1384</t>
  </si>
  <si>
    <t>-1.792 to 25.31</t>
  </si>
  <si>
    <t>53.38 to 59.10</t>
  </si>
  <si>
    <t>-0.1811 to 0.2124</t>
  </si>
  <si>
    <t>348.8 to 2102</t>
  </si>
  <si>
    <t>5.851 to 37.89</t>
  </si>
  <si>
    <t>54.45 to 57.85</t>
  </si>
  <si>
    <t>-0.2508 to 0.4119</t>
  </si>
  <si>
    <t>-8753 to 14911</t>
  </si>
  <si>
    <t>-162.6 to 273.9</t>
  </si>
  <si>
    <t>52.98 to 59.05</t>
  </si>
  <si>
    <t>~ -1650</t>
  </si>
  <si>
    <t>~ -5.237</t>
  </si>
  <si>
    <t>~ 6.038e+006</t>
  </si>
  <si>
    <t>~ 3661</t>
  </si>
  <si>
    <t>-237.4 to 554.8</t>
  </si>
  <si>
    <t>48.95 to 61.44</t>
  </si>
  <si>
    <t>-0.1920 to 0.2157</t>
  </si>
  <si>
    <t>294.8 to 1870</t>
  </si>
  <si>
    <t>4.961 to 34.26</t>
  </si>
  <si>
    <t>53.45 to 57.11</t>
  </si>
  <si>
    <t>-0.05909 to 0.07283</t>
  </si>
  <si>
    <t>-184.7 to 4773</t>
  </si>
  <si>
    <t>-3.153 to 88.63</t>
  </si>
  <si>
    <t>52.01 to 54.30</t>
  </si>
  <si>
    <t>~ 4700</t>
  </si>
  <si>
    <t>~ 88.27</t>
  </si>
  <si>
    <t>~ 102326</t>
  </si>
  <si>
    <t>~ 1891</t>
  </si>
  <si>
    <t>0.08761 to 0.2978</t>
  </si>
  <si>
    <t>49.67 to 57.39</t>
  </si>
  <si>
    <t>0.3099 to 0.4910</t>
  </si>
  <si>
    <t>-131.4 to 3149</t>
  </si>
  <si>
    <t>-3.165 to 62.97</t>
  </si>
  <si>
    <t>50.59 to 57.02</t>
  </si>
  <si>
    <t>0.09268 to 0.5271</t>
  </si>
  <si>
    <t>-437.9 to 2314</t>
  </si>
  <si>
    <t>-9.309 to 46.47</t>
  </si>
  <si>
    <t>48.98 to 58.98</t>
  </si>
  <si>
    <t>-0.06580 to 0.2273</t>
  </si>
  <si>
    <t>43.20 to 3331</t>
  </si>
  <si>
    <t>0.8269 to 64.27</t>
  </si>
  <si>
    <t>49.78 to 54.34</t>
  </si>
  <si>
    <t>-0.4118 to 0.1770</t>
  </si>
  <si>
    <t>221.0 to 1019</t>
  </si>
  <si>
    <t>3.638 to 20.18</t>
  </si>
  <si>
    <t>48.96 to 53.53</t>
  </si>
  <si>
    <t>-0.4153 to 0.05266</t>
  </si>
  <si>
    <t>306.6 to 629.4</t>
  </si>
  <si>
    <t>5.419 to 12.57</t>
  </si>
  <si>
    <t>49.05 to 51.70</t>
  </si>
  <si>
    <t>-8.613 to 6.317</t>
  </si>
  <si>
    <t>-125.3 to 549.5</t>
  </si>
  <si>
    <t>-8.385 to 14.71</t>
  </si>
  <si>
    <t>43.47 to 54.92</t>
  </si>
  <si>
    <t>-0.03238 to 0.07705</t>
  </si>
  <si>
    <t>714.4 to 1543</t>
  </si>
  <si>
    <t>14.81 to 32.15</t>
  </si>
  <si>
    <t>47.35 to 49.00</t>
  </si>
  <si>
    <t>0.1491 to 0.3228</t>
  </si>
  <si>
    <t>312.6 to 1281</t>
  </si>
  <si>
    <t>6.634 to 28.32</t>
  </si>
  <si>
    <t>45.54 to 49.72</t>
  </si>
  <si>
    <t>-0.004527 to 0.09609</t>
  </si>
  <si>
    <t>511.4 to 828.4</t>
  </si>
  <si>
    <t>11.05 to 18.21</t>
  </si>
  <si>
    <t>45.36 to 46.90</t>
  </si>
  <si>
    <t>0.1901 to 0.3216</t>
  </si>
  <si>
    <t>395.4 to 1819</t>
  </si>
  <si>
    <t>8.823 to 41.14</t>
  </si>
  <si>
    <t>44.33 to 47.42</t>
  </si>
  <si>
    <t>-0.002514 to 0.1407</t>
  </si>
  <si>
    <t>360.2 to 780.8</t>
  </si>
  <si>
    <t>8.322 to 18.56</t>
  </si>
  <si>
    <t>41.87 to 44.20</t>
  </si>
  <si>
    <t>~ 19078</t>
  </si>
  <si>
    <t>~ 491.9</t>
  </si>
  <si>
    <t>~ 5.153e+012</t>
  </si>
  <si>
    <t>~ 1.321e+011</t>
  </si>
  <si>
    <t>0.3045 to 0.6217</t>
  </si>
  <si>
    <t>37.01 to</t>
  </si>
  <si>
    <t>-1.592 to 2.197</t>
  </si>
  <si>
    <t>-392.5 to 988.2</t>
  </si>
  <si>
    <t>-12.87 to 23.48</t>
  </si>
  <si>
    <t>54.06 to</t>
  </si>
  <si>
    <t>~ 7711</t>
  </si>
  <si>
    <t>~ 125.5</t>
  </si>
  <si>
    <t>~ 82073</t>
  </si>
  <si>
    <t>~ 1328</t>
  </si>
  <si>
    <t>0.3141 to 0.6209</t>
  </si>
  <si>
    <t>59.09 to</t>
  </si>
  <si>
    <t>~ 4870</t>
  </si>
  <si>
    <t>~ 79.13</t>
  </si>
  <si>
    <t>~ 20712</t>
  </si>
  <si>
    <t>~ 335.6</t>
  </si>
  <si>
    <t>-0.3887 to 0.7188</t>
  </si>
  <si>
    <t>58.44 to</t>
  </si>
  <si>
    <t>-0.02400 to 0.9784</t>
  </si>
  <si>
    <t>-1471 to 3862</t>
  </si>
  <si>
    <t>-26.90 to 67.44</t>
  </si>
  <si>
    <t>59.79 to</t>
  </si>
  <si>
    <t>~ 28634</t>
  </si>
  <si>
    <t>~ 531.3</t>
  </si>
  <si>
    <t>~ 1.050e+017</t>
  </si>
  <si>
    <t>~ 1.941e+015</t>
  </si>
  <si>
    <t>-0.1166 to 0.4919</t>
  </si>
  <si>
    <t>50.85 to 57.54</t>
  </si>
  <si>
    <t>~ 5776</t>
  </si>
  <si>
    <t>~ 94.12</t>
  </si>
  <si>
    <t>~ 36135</t>
  </si>
  <si>
    <t>~ 585.1</t>
  </si>
  <si>
    <t>0.1224 to 0.7513</t>
  </si>
  <si>
    <t>~ 6765</t>
  </si>
  <si>
    <t>~ 116.0</t>
  </si>
  <si>
    <t>~ 144846</t>
  </si>
  <si>
    <t>~ 2476</t>
  </si>
  <si>
    <t>-0.1101 to 0.3202</t>
  </si>
  <si>
    <t>55.36 to 61.63</t>
  </si>
  <si>
    <t>0.02655 to 0.4771</t>
  </si>
  <si>
    <t>-659.0 to 4036</t>
  </si>
  <si>
    <t>-12.33 to 72.61</t>
  </si>
  <si>
    <t>54.40 to 60.62</t>
  </si>
  <si>
    <t>~ 23986</t>
  </si>
  <si>
    <t>~ 411.5</t>
  </si>
  <si>
    <t>~ 3.497e+012</t>
  </si>
  <si>
    <t>~ 5.978e+010</t>
  </si>
  <si>
    <t>-0.1762 to 0.3305</t>
  </si>
  <si>
    <t>55.16 to 61.77</t>
  </si>
  <si>
    <t>~ 2787</t>
  </si>
  <si>
    <t>~ 52.28</t>
  </si>
  <si>
    <t>~ 4703</t>
  </si>
  <si>
    <t>~ 87.01</t>
  </si>
  <si>
    <t>-0.007095 to 0.2094</t>
  </si>
  <si>
    <t>50.24 to 56.23</t>
  </si>
  <si>
    <t>0.1424 to 0.6663</t>
  </si>
  <si>
    <t>-8102 to 14563</t>
  </si>
  <si>
    <t>-149.6 to 265.5</t>
  </si>
  <si>
    <t>54.02 to</t>
  </si>
  <si>
    <t>~ 19022</t>
  </si>
  <si>
    <t>~ 354.9</t>
  </si>
  <si>
    <t>~ 7.924e+014</t>
  </si>
  <si>
    <t>~ 1.465e+013</t>
  </si>
  <si>
    <t>-0.1186 to 0.2069</t>
  </si>
  <si>
    <t>49.51 to 58.42</t>
  </si>
  <si>
    <t>-0.1431 to 0.2353</t>
  </si>
  <si>
    <t>-369.3 to 5680</t>
  </si>
  <si>
    <t>-6.317 to 100.1</t>
  </si>
  <si>
    <t>54.54 to 58.57</t>
  </si>
  <si>
    <t>-0.3594 to 0.5128</t>
  </si>
  <si>
    <t>-1227 to 5850</t>
  </si>
  <si>
    <t>-20.89 to 96.55</t>
  </si>
  <si>
    <t>58.80 to 63.69</t>
  </si>
  <si>
    <t>~ -4.617</t>
  </si>
  <si>
    <t>~ 2018</t>
  </si>
  <si>
    <t>~ 28.35</t>
  </si>
  <si>
    <t>~ 254.1</t>
  </si>
  <si>
    <t>~ 8588</t>
  </si>
  <si>
    <t>~ 180.1</t>
  </si>
  <si>
    <t>60.12 to</t>
  </si>
  <si>
    <t>-5.574 to 4.597</t>
  </si>
  <si>
    <t>-420.6 to 1679</t>
  </si>
  <si>
    <t>-12.64 to 31.50</t>
  </si>
  <si>
    <t>59.23 to 64.94</t>
  </si>
  <si>
    <t>-0.1717 to 0.2092</t>
  </si>
  <si>
    <t>-347.1 to 5144</t>
  </si>
  <si>
    <t>-6.169 to 87.79</t>
  </si>
  <si>
    <t>57.13 to 60.39</t>
  </si>
  <si>
    <t>-0.06669 to 0.2508</t>
  </si>
  <si>
    <t>-1318 to 5218</t>
  </si>
  <si>
    <t>-24.52 to 96.42</t>
  </si>
  <si>
    <t>51.86 to 57.34</t>
  </si>
  <si>
    <t>~ 26702</t>
  </si>
  <si>
    <t>~ 460.4</t>
  </si>
  <si>
    <t>~ 1.046e+015</t>
  </si>
  <si>
    <t>~ 1.788e+013</t>
  </si>
  <si>
    <t>-0.1274 to 0.5842</t>
  </si>
  <si>
    <t>54.58 to</t>
  </si>
  <si>
    <t>-0.02684 to 0.2937</t>
  </si>
  <si>
    <t>603.2 to 6161</t>
  </si>
  <si>
    <t>9.638 to 103.1</t>
  </si>
  <si>
    <t>59.19 to 61.66</t>
  </si>
  <si>
    <t>-0.5344 to 1.098</t>
  </si>
  <si>
    <t>-20690 to 28184</t>
  </si>
  <si>
    <t>-337.4 to 460.4</t>
  </si>
  <si>
    <t>57.52 to</t>
  </si>
  <si>
    <t>-0.3275 to 1.108</t>
  </si>
  <si>
    <t>-13067 to 19493</t>
  </si>
  <si>
    <t>-213.0 to 316.4</t>
  </si>
  <si>
    <t>-0.04867 to 0.2482</t>
  </si>
  <si>
    <t>-59.46 to 4413</t>
  </si>
  <si>
    <t>-1.720 to 80.19</t>
  </si>
  <si>
    <t>54.32 to 57.95</t>
  </si>
  <si>
    <t>0.001016 to 0.1505</t>
  </si>
  <si>
    <t>-24.17 to 6458</t>
  </si>
  <si>
    <t>0.3375 to 111.5</t>
  </si>
  <si>
    <t>56.05 to 58.32</t>
  </si>
  <si>
    <t>-0.4330 to 0.4665</t>
  </si>
  <si>
    <t>-5756 to 11657</t>
  </si>
  <si>
    <t>-100.2 to 204.3</t>
  </si>
  <si>
    <t>53.41 to 59.98</t>
  </si>
  <si>
    <t>0.2464 to 0.6380</t>
  </si>
  <si>
    <t>-3868 to 11905</t>
  </si>
  <si>
    <t>-66.56 to 201.1</t>
  </si>
  <si>
    <t>59.06 to</t>
  </si>
  <si>
    <t>-0.02589 to 0.2353</t>
  </si>
  <si>
    <t>-2128 to 7338</t>
  </si>
  <si>
    <t>-39.87 to 135.1</t>
  </si>
  <si>
    <t>53.81 to 57.62</t>
  </si>
  <si>
    <t>-0.1327 to 0.2214</t>
  </si>
  <si>
    <t>-2570 to 8175</t>
  </si>
  <si>
    <t>-52.95 to 162.6</t>
  </si>
  <si>
    <t>49.26 to 53.90</t>
  </si>
  <si>
    <t>~ 13637</t>
  </si>
  <si>
    <t>~ 252.8</t>
  </si>
  <si>
    <t>~ 1.191e+011</t>
  </si>
  <si>
    <t>~ 2.202e+009</t>
  </si>
  <si>
    <t>-0.4969 to 0.5412</t>
  </si>
  <si>
    <t>49.88 to 58.74</t>
  </si>
  <si>
    <t>0.2140 to 0.6492</t>
  </si>
  <si>
    <t>-257.1 to 3956</t>
  </si>
  <si>
    <t>-5.035 to 66.35</t>
  </si>
  <si>
    <t>61.54 to</t>
  </si>
  <si>
    <t>~ 23894</t>
  </si>
  <si>
    <t>~ 410.3</t>
  </si>
  <si>
    <t>~ 4.373e+012</t>
  </si>
  <si>
    <t>~ 7.476e+010</t>
  </si>
  <si>
    <t>-0.1301 to 0.3337</t>
  </si>
  <si>
    <t>55.08 to 61.77</t>
  </si>
  <si>
    <t>~ 3257</t>
  </si>
  <si>
    <t>~ 60.58</t>
  </si>
  <si>
    <t>~ 14613</t>
  </si>
  <si>
    <t>~ 270.2</t>
  </si>
  <si>
    <t>0.01487 to 0.3126</t>
  </si>
  <si>
    <t>50.23 to 57.99</t>
  </si>
  <si>
    <t>0.02422 to 0.4930</t>
  </si>
  <si>
    <t>-1225 to 5468</t>
  </si>
  <si>
    <t>-22.26 to 97.66</t>
  </si>
  <si>
    <t>54.26 to 60.67</t>
  </si>
  <si>
    <t>~ 21114</t>
  </si>
  <si>
    <t>~ 362.1</t>
  </si>
  <si>
    <t>~ 1.423e+011</t>
  </si>
  <si>
    <t>~ 2.432e+009</t>
  </si>
  <si>
    <t>-0.1706 to 0.2274</t>
  </si>
  <si>
    <t>55.24 to 61.71</t>
  </si>
  <si>
    <t>~ 3318</t>
  </si>
  <si>
    <t>~ 56.96</t>
  </si>
  <si>
    <t>~ 102.9</t>
  </si>
  <si>
    <t>-0.09580 to 0.3746</t>
  </si>
  <si>
    <t>55.30 to 61.52</t>
  </si>
  <si>
    <t>~ 26327</t>
  </si>
  <si>
    <t>~ 487.7</t>
  </si>
  <si>
    <t>~ 1.125e+016</t>
  </si>
  <si>
    <t>~ 2.079e+014</t>
  </si>
  <si>
    <t>-0.03886 to 0.2161</t>
  </si>
  <si>
    <t>50.73 to 57.76</t>
  </si>
  <si>
    <t>~ 3214</t>
  </si>
  <si>
    <t>~ 59.54</t>
  </si>
  <si>
    <t>~ 10221</t>
  </si>
  <si>
    <t>-0.1434 to 0.1635</t>
  </si>
  <si>
    <t>50.61 to 57.62</t>
  </si>
  <si>
    <t>~ 20962</t>
  </si>
  <si>
    <t>~ 359.6</t>
  </si>
  <si>
    <t>~ 3.639e+011</t>
  </si>
  <si>
    <t>~ 6.220e+009</t>
  </si>
  <si>
    <t>0.04184 to 0.6953</t>
  </si>
  <si>
    <t>-0.06356 to 0.3532</t>
  </si>
  <si>
    <t>-537.2 to 4548</t>
  </si>
  <si>
    <t>-9.313 to 78.83</t>
  </si>
  <si>
    <t>55.60 to 60.40</t>
  </si>
  <si>
    <t>~ 27193</t>
  </si>
  <si>
    <t>~ 467.0</t>
  </si>
  <si>
    <t>~ 2.957e+013</t>
  </si>
  <si>
    <t>~ 5.054e+011</t>
  </si>
  <si>
    <t>-0.01961 to 0.1006</t>
  </si>
  <si>
    <t>55.22 to 61.57</t>
  </si>
  <si>
    <t>-0.001026 to 0.6930</t>
  </si>
  <si>
    <t>-2510 to 7064</t>
  </si>
  <si>
    <t>-43.04 to 119.2</t>
  </si>
  <si>
    <t>58.26 to</t>
  </si>
  <si>
    <t>-0.3298 to 0.5005</t>
  </si>
  <si>
    <t>-1846 to 7098</t>
  </si>
  <si>
    <t>-30.79 to 116.7</t>
  </si>
  <si>
    <t>58.66 to 63.73</t>
  </si>
  <si>
    <t>-0.05242 to 0.1781</t>
  </si>
  <si>
    <t>625.8 to 2362</t>
  </si>
  <si>
    <t>11.04 to 42.81</t>
  </si>
  <si>
    <t>54.64 to 57.06</t>
  </si>
  <si>
    <t>-0.1552 to 0.4510</t>
  </si>
  <si>
    <t>-248.5 to 2975</t>
  </si>
  <si>
    <t>-4.929 to 52.42</t>
  </si>
  <si>
    <t>55.47 to 61.04</t>
  </si>
  <si>
    <t>~ 6328</t>
  </si>
  <si>
    <t>~ 108.8</t>
  </si>
  <si>
    <t>~ 102936</t>
  </si>
  <si>
    <t>~ 1760</t>
  </si>
  <si>
    <t>-0.1444 to 0.2285</t>
  </si>
  <si>
    <t>55.11 to 61.41</t>
  </si>
  <si>
    <t>~ 13620</t>
  </si>
  <si>
    <t>~ 253.3</t>
  </si>
  <si>
    <t>~ 6.073e+010</t>
  </si>
  <si>
    <t>~ 1.122e+009</t>
  </si>
  <si>
    <t>-0.07578 to 0.1402</t>
  </si>
  <si>
    <t>49.88 to 58.27</t>
  </si>
  <si>
    <t>-0.03511 to 0.2571</t>
  </si>
  <si>
    <t>-1706 to 7718</t>
  </si>
  <si>
    <t>-32.55 to 141.1</t>
  </si>
  <si>
    <t>54.35 to 58.02</t>
  </si>
  <si>
    <t>~ 7945</t>
  </si>
  <si>
    <t>~ 136.9</t>
  </si>
  <si>
    <t>~ 758990</t>
  </si>
  <si>
    <t>~ 12974</t>
  </si>
  <si>
    <t>-0.1373 to 0.2423</t>
  </si>
  <si>
    <t>54.77 to 61.51</t>
  </si>
  <si>
    <t>-0.08085 to 0.2934</t>
  </si>
  <si>
    <t>-211.9 to 4298</t>
  </si>
  <si>
    <t>-4.346 to 77.48</t>
  </si>
  <si>
    <t>54.24 to 58.60</t>
  </si>
  <si>
    <t>-0.1227 to 0.2250</t>
  </si>
  <si>
    <t>277.5 to 2728</t>
  </si>
  <si>
    <t>4.626 to 49.23</t>
  </si>
  <si>
    <t>54.31 to 57.94</t>
  </si>
  <si>
    <t>~ 5616</t>
  </si>
  <si>
    <t>~ 103.0</t>
  </si>
  <si>
    <t>~ 158673</t>
  </si>
  <si>
    <t>~ 2933</t>
  </si>
  <si>
    <t>-0.09562 to 0.2856</t>
  </si>
  <si>
    <t>~ 16215</t>
  </si>
  <si>
    <t>~ 302.0</t>
  </si>
  <si>
    <t>~ 6.362e+012</t>
  </si>
  <si>
    <t>~ 1.176e+011</t>
  </si>
  <si>
    <t>-0.1261 to 0.1668</t>
  </si>
  <si>
    <t>49.67 to 58.37</t>
  </si>
  <si>
    <t>~ 13636</t>
  </si>
  <si>
    <t>~ 253.8</t>
  </si>
  <si>
    <t>~ 1.018e+011</t>
  </si>
  <si>
    <t>~ 1.882e+009</t>
  </si>
  <si>
    <t>-0.02175 to 0.2407</t>
  </si>
  <si>
    <t>49.76 to 58.36</t>
  </si>
  <si>
    <t>~ 25338</t>
  </si>
  <si>
    <t>~ 434.0</t>
  </si>
  <si>
    <t>~ 1.833e+013</t>
  </si>
  <si>
    <t>~ 3.134e+011</t>
  </si>
  <si>
    <t>-0.4262 to 0.9299</t>
  </si>
  <si>
    <t>55.22 to</t>
  </si>
  <si>
    <t>0.2627 to 0.5330</t>
  </si>
  <si>
    <t>-3140 to 11517</t>
  </si>
  <si>
    <t>-54.56 to 195.6</t>
  </si>
  <si>
    <t>-0.2460 to 0.3304</t>
  </si>
  <si>
    <t>-5100 to 10898</t>
  </si>
  <si>
    <t>-95.00 to 199.7</t>
  </si>
  <si>
    <t>53.28 to 58.73</t>
  </si>
  <si>
    <t>-0.6811 to 1.050</t>
  </si>
  <si>
    <t>-5544 to 11339</t>
  </si>
  <si>
    <t>-90.80 to 183.0</t>
  </si>
  <si>
    <t>60.15 to</t>
  </si>
  <si>
    <t>~ 21624</t>
  </si>
  <si>
    <t>~ 351.1</t>
  </si>
  <si>
    <t>~ 8.776e+009</t>
  </si>
  <si>
    <t>~ 1.420e+008</t>
  </si>
  <si>
    <t>-0.4297 to 0.4454</t>
  </si>
  <si>
    <t>58.71 to 64.68</t>
  </si>
  <si>
    <t>~ 8534</t>
  </si>
  <si>
    <t>~ 146.8</t>
  </si>
  <si>
    <t>~ 1.757e+006</t>
  </si>
  <si>
    <t>~ 30030</t>
  </si>
  <si>
    <t>-0.02550 to 0.4792</t>
  </si>
  <si>
    <t>54.85 to 61.95</t>
  </si>
  <si>
    <t>~ 12215</t>
  </si>
  <si>
    <t>~ 198.4</t>
  </si>
  <si>
    <t>~ 8.817e+006</t>
  </si>
  <si>
    <t>~ 142672</t>
  </si>
  <si>
    <t>-0.1767 to 0.8245</t>
  </si>
  <si>
    <t>58.61 to</t>
  </si>
  <si>
    <t>~ 2052</t>
  </si>
  <si>
    <t>~ 31.10</t>
  </si>
  <si>
    <t>~ 4730</t>
  </si>
  <si>
    <t>~ 78.17</t>
  </si>
  <si>
    <t>-4.680 to 5.167</t>
  </si>
  <si>
    <t>63.87 to</t>
  </si>
  <si>
    <t>-0.08732 to 0.1280</t>
  </si>
  <si>
    <t>455.4 to 2704</t>
  </si>
  <si>
    <t>8.794 to 51.36</t>
  </si>
  <si>
    <t>50.80 to 54.01</t>
  </si>
  <si>
    <t>~ 28526</t>
  </si>
  <si>
    <t>~ 463.6</t>
  </si>
  <si>
    <t>~ 8.805e+012</t>
  </si>
  <si>
    <t>~ 1.425e+011</t>
  </si>
  <si>
    <t>-1.492 to 1.546</t>
  </si>
  <si>
    <t>58.46 to</t>
  </si>
  <si>
    <t>~ 2715</t>
  </si>
  <si>
    <t>~ 51.14</t>
  </si>
  <si>
    <t>~ 3827</t>
  </si>
  <si>
    <t>~ 70.83</t>
  </si>
  <si>
    <t>-0.04760 to 0.1824</t>
  </si>
  <si>
    <t>50.09 to 55.17</t>
  </si>
  <si>
    <t>~ 13141</t>
  </si>
  <si>
    <t>~ 222.1</t>
  </si>
  <si>
    <t>~ 3.137e+006</t>
  </si>
  <si>
    <t>~ 53632</t>
  </si>
  <si>
    <t>-0.1347 to 0.3278</t>
  </si>
  <si>
    <t>58.50 to 61.74</t>
  </si>
  <si>
    <t>~ 15394</t>
  </si>
  <si>
    <t>~ 286.3</t>
  </si>
  <si>
    <t>~ 1.202e+012</t>
  </si>
  <si>
    <t>~ 2.221e+010</t>
  </si>
  <si>
    <t>0.02654 to 0.2760</t>
  </si>
  <si>
    <t>49.83 to 58.39</t>
  </si>
  <si>
    <t>~ 2764</t>
  </si>
  <si>
    <t>~ 51.07</t>
  </si>
  <si>
    <t>~ 5528</t>
  </si>
  <si>
    <t>~ 102.2</t>
  </si>
  <si>
    <t>-0.1050 to 0.2305</t>
  </si>
  <si>
    <t>50.94 to 57.77</t>
  </si>
  <si>
    <t>~ 25166</t>
  </si>
  <si>
    <t>~ 466.9</t>
  </si>
  <si>
    <t>~ 9.165e+015</t>
  </si>
  <si>
    <t>~ 1.694e+014</t>
  </si>
  <si>
    <t>-0.03361 to 0.08989</t>
  </si>
  <si>
    <t>50.49 to 57.80</t>
  </si>
  <si>
    <t>~ 19587</t>
  </si>
  <si>
    <t>~ 2.878e+010</t>
  </si>
  <si>
    <t>~ 4.919e+008</t>
  </si>
  <si>
    <t>-0.1902 to 0.2701</t>
  </si>
  <si>
    <t>55.31 to 61.73</t>
  </si>
  <si>
    <t>~ 11143</t>
  </si>
  <si>
    <t>~ 181.4</t>
  </si>
  <si>
    <t>~ 2.420e+006</t>
  </si>
  <si>
    <t>~ 39167</t>
  </si>
  <si>
    <t>-0.1724 to 0.5589</t>
  </si>
  <si>
    <t>58.56 to</t>
  </si>
  <si>
    <t>-2.472 to 2.488</t>
  </si>
  <si>
    <t>-5002 to 10018</t>
  </si>
  <si>
    <t>-82.37 to 159.5</t>
  </si>
  <si>
    <t>61.89 to</t>
  </si>
  <si>
    <t>~ 12083</t>
  </si>
  <si>
    <t>~ 196.1</t>
  </si>
  <si>
    <t>~ 1.046e+007</t>
  </si>
  <si>
    <t>~ 169233</t>
  </si>
  <si>
    <t>-0.2286 to 1.036</t>
  </si>
  <si>
    <t>0.001727 to 0.2977</t>
  </si>
  <si>
    <t>483.4 to 2482</t>
  </si>
  <si>
    <t>8.247 to 44.04</t>
  </si>
  <si>
    <t>56.00 to 59.12</t>
  </si>
  <si>
    <t>-0.1642 to 0.4953</t>
  </si>
  <si>
    <t>-890.9 to 5543</t>
  </si>
  <si>
    <t>-15.43 to 92.36</t>
  </si>
  <si>
    <t>58.82 to 63.39</t>
  </si>
  <si>
    <t>~ -2211</t>
  </si>
  <si>
    <t>~ -4.048</t>
  </si>
  <si>
    <t>~ 5.937e+006</t>
  </si>
  <si>
    <t>~ 2687</t>
  </si>
  <si>
    <t>-69.29 to 591.1</t>
  </si>
  <si>
    <t>56.75 to 62.74</t>
  </si>
  <si>
    <t>-2.408 to 3.002</t>
  </si>
  <si>
    <t>-12108 to 17534</t>
  </si>
  <si>
    <t>-195.2 to 278.9</t>
  </si>
  <si>
    <t>60.98 to</t>
  </si>
  <si>
    <t>-0.08265 to 0.2477</t>
  </si>
  <si>
    <t>-164.0 to 5006</t>
  </si>
  <si>
    <t>-3.043 to 85.42</t>
  </si>
  <si>
    <t>57.66 to 60.56</t>
  </si>
  <si>
    <t>0.1364 to 0.3880</t>
  </si>
  <si>
    <t>-5358 to 14740</t>
  </si>
  <si>
    <t>-91.72 to 257.8</t>
  </si>
  <si>
    <t>54.72 to 58.58</t>
  </si>
  <si>
    <t>~ 21430</t>
  </si>
  <si>
    <t>~ 367.8</t>
  </si>
  <si>
    <t>~ 3.968e+011</t>
  </si>
  <si>
    <t>~ 6.783e+009</t>
  </si>
  <si>
    <t>-0.2139 to 0.3789</t>
  </si>
  <si>
    <t>55.09 to 61.80</t>
  </si>
  <si>
    <t>~ 1929</t>
  </si>
  <si>
    <t>~ 28.76</t>
  </si>
  <si>
    <t>~ 3505</t>
  </si>
  <si>
    <t>~ 59.33</t>
  </si>
  <si>
    <t>-8.448 to 8.290</t>
  </si>
  <si>
    <t>64.32 to</t>
  </si>
  <si>
    <t>~ 4577</t>
  </si>
  <si>
    <t>~ 74.53</t>
  </si>
  <si>
    <t>~ 12064</t>
  </si>
  <si>
    <t>~ 195.6</t>
  </si>
  <si>
    <t>0.1486 to 0.7064</t>
  </si>
  <si>
    <t>59.02 to</t>
  </si>
  <si>
    <t>-0.04565 to 0.2379</t>
  </si>
  <si>
    <t>-1979 to 6185</t>
  </si>
  <si>
    <t>-41.08 to 124.9</t>
  </si>
  <si>
    <t>48.95 to 53.60</t>
  </si>
  <si>
    <t>0.06451 to 0.3561</t>
  </si>
  <si>
    <t>667.7 to 5638</t>
  </si>
  <si>
    <t>10.93 to 93.15</t>
  </si>
  <si>
    <t>60.00 to 62.39</t>
  </si>
  <si>
    <t>0.2567 to 0.4827</t>
  </si>
  <si>
    <t>-128.7 to 2509</t>
  </si>
  <si>
    <t>-2.974 to 50.42</t>
  </si>
  <si>
    <t>50.26 to 57.21</t>
  </si>
  <si>
    <t>0.1299 to 0.3369</t>
  </si>
  <si>
    <t>-2224 to 6892</t>
  </si>
  <si>
    <t>-41.22 to 127.4</t>
  </si>
  <si>
    <t>52.50 to 57.68</t>
  </si>
  <si>
    <t>-0.03782 to 0.1118</t>
  </si>
  <si>
    <t>816.2 to 2925</t>
  </si>
  <si>
    <t>15.85 to 55.68</t>
  </si>
  <si>
    <t>51.05 to 53.44</t>
  </si>
  <si>
    <t>-0.02471 to 0.2177</t>
  </si>
  <si>
    <t>-1575 to 10472</t>
  </si>
  <si>
    <t>-28.28 to 186.4</t>
  </si>
  <si>
    <t>54.74 to 58.03</t>
  </si>
  <si>
    <t>-0.07942 to 0.3585</t>
  </si>
  <si>
    <t>-1958 to 6383</t>
  </si>
  <si>
    <t>-36.64 to 116.9</t>
  </si>
  <si>
    <t>53.29 to 58.79</t>
  </si>
  <si>
    <t>-0.2075 to 0.1875</t>
  </si>
  <si>
    <t>299.6 to 2708</t>
  </si>
  <si>
    <t>4.985 to 48.41</t>
  </si>
  <si>
    <t>54.45 to 58.12</t>
  </si>
  <si>
    <t>-0.05348 to 0.2062</t>
  </si>
  <si>
    <t>-1252 to 6418</t>
  </si>
  <si>
    <t>-22.26 to 121.2</t>
  </si>
  <si>
    <t>49.83 to 53.96</t>
  </si>
  <si>
    <t>~ 3755</t>
  </si>
  <si>
    <t>~ 61.01</t>
  </si>
  <si>
    <t>~ 5464</t>
  </si>
  <si>
    <t>~ 88.78</t>
  </si>
  <si>
    <t>0.1022 to 0.6432</t>
  </si>
  <si>
    <t>59.57 to</t>
  </si>
  <si>
    <t>-0.09320 to 0.08145</t>
  </si>
  <si>
    <t>709.5 to 2444</t>
  </si>
  <si>
    <t>12.89 to 44.96</t>
  </si>
  <si>
    <t>53.60 to 55.41</t>
  </si>
  <si>
    <t>0.09132 to 0.3717</t>
  </si>
  <si>
    <t>-884.7 to 8095</t>
  </si>
  <si>
    <t>-15.83 to 137.4</t>
  </si>
  <si>
    <t>58.90 to 61.63</t>
  </si>
  <si>
    <t>-0.07964 to 0.3523</t>
  </si>
  <si>
    <t>-5757 to 13009</t>
  </si>
  <si>
    <t>-107.4 to 237.7</t>
  </si>
  <si>
    <t>54.15 to 58.62</t>
  </si>
  <si>
    <t>-0.1151 to 0.2823</t>
  </si>
  <si>
    <t>-381.5 to 7056</t>
  </si>
  <si>
    <t>-7.165 to 119.1</t>
  </si>
  <si>
    <t>58.61 to 61.52</t>
  </si>
  <si>
    <t>-0.004534 to 0.3089</t>
  </si>
  <si>
    <t>-720.9 to 6973</t>
  </si>
  <si>
    <t>-13.88 to 125.5</t>
  </si>
  <si>
    <t>54.61 to 58.42</t>
  </si>
  <si>
    <t>-0.09627 to 0.04481</t>
  </si>
  <si>
    <t>488.6 to 840.2</t>
  </si>
  <si>
    <t>10.03 to 17.67</t>
  </si>
  <si>
    <t>46.97 to 48.72</t>
  </si>
  <si>
    <t>~ 14594</t>
  </si>
  <si>
    <t>~ 236.9</t>
  </si>
  <si>
    <t>~ 3.327e+007</t>
  </si>
  <si>
    <t>~ 538309</t>
  </si>
  <si>
    <t>-0.1259 to 0.5611</t>
  </si>
  <si>
    <t>58.77 to 64.79</t>
  </si>
  <si>
    <t>-0.02921 to 0.1384</t>
  </si>
  <si>
    <t>1071 to 3297</t>
  </si>
  <si>
    <t>18.31 to 56.54</t>
  </si>
  <si>
    <t>57.87 to 59.15</t>
  </si>
  <si>
    <t>0.001681 to 0.2945</t>
  </si>
  <si>
    <t>-506.6 to 4633</t>
  </si>
  <si>
    <t>-9.833 to 84.79</t>
  </si>
  <si>
    <t>54.03 to 58.02</t>
  </si>
  <si>
    <t>~ 4878</t>
  </si>
  <si>
    <t>~ 90.89</t>
  </si>
  <si>
    <t>~ 161389</t>
  </si>
  <si>
    <t>~ 2983</t>
  </si>
  <si>
    <t>0.01810 to 0.2632</t>
  </si>
  <si>
    <t>49.95 to 58.00</t>
  </si>
  <si>
    <t>~ 23642</t>
  </si>
  <si>
    <t>~ 405.1</t>
  </si>
  <si>
    <t>~ 1.060e+012</t>
  </si>
  <si>
    <t>~ 1.812e+010</t>
  </si>
  <si>
    <t>0.04777 to 0.3557</t>
  </si>
  <si>
    <t>55.37 to 61.75</t>
  </si>
  <si>
    <t>-0.2221 to 0.3482</t>
  </si>
  <si>
    <t>-4253 to 10827</t>
  </si>
  <si>
    <t>-73.15 to 184.5</t>
  </si>
  <si>
    <t>56.97 to 61.75</t>
  </si>
  <si>
    <t>-0.03339 to 0.2019</t>
  </si>
  <si>
    <t>-435.1 to 6140</t>
  </si>
  <si>
    <t>-9.030 to 112.1</t>
  </si>
  <si>
    <t>54.48 to 57.59</t>
  </si>
  <si>
    <t>-0.04050 to 0.05989</t>
  </si>
  <si>
    <t>2216 to 5068</t>
  </si>
  <si>
    <t>39.47 to 89.51</t>
  </si>
  <si>
    <t>55.68 to 57.20</t>
  </si>
  <si>
    <t>~ 8216</t>
  </si>
  <si>
    <t>~ 141.6</t>
  </si>
  <si>
    <t>~ 594969</t>
  </si>
  <si>
    <t>~ 10171</t>
  </si>
  <si>
    <t>-0.09316 to 0.1613</t>
  </si>
  <si>
    <t>54.90 to 58.50</t>
  </si>
  <si>
    <t>-0.3011 to 0.1301</t>
  </si>
  <si>
    <t>449.7 to 1343</t>
  </si>
  <si>
    <t>7.609 to 24.37</t>
  </si>
  <si>
    <t>54.19 to 56.79</t>
  </si>
  <si>
    <t>0.09967 to 0.3534</t>
  </si>
  <si>
    <t>-3936 to 10362</t>
  </si>
  <si>
    <t>-73.76 to 190.3</t>
  </si>
  <si>
    <t>54.40 to 58.30</t>
  </si>
  <si>
    <t>-0.03660 to 0.4890</t>
  </si>
  <si>
    <t>-1551 to 5594</t>
  </si>
  <si>
    <t>-26.84 to 96.32</t>
  </si>
  <si>
    <t>55.76 to 62.19</t>
  </si>
  <si>
    <t>~ 32361</t>
  </si>
  <si>
    <t>~ 524.5</t>
  </si>
  <si>
    <t>~ 2.323e+013</t>
  </si>
  <si>
    <t>~ 3.760e+011</t>
  </si>
  <si>
    <t>-0.2643 to 0.7664</t>
  </si>
  <si>
    <t>~ 4663</t>
  </si>
  <si>
    <t>~ 86.62</t>
  </si>
  <si>
    <t>~ 79303</t>
  </si>
  <si>
    <t>~ 1466</t>
  </si>
  <si>
    <t>0.009480 to 0.2250</t>
  </si>
  <si>
    <t>50.34 to 57.87</t>
  </si>
  <si>
    <t>-0.9838 to 0.9754</t>
  </si>
  <si>
    <t>-2918 to 8664</t>
  </si>
  <si>
    <t>-47.92 to 138.1</t>
  </si>
  <si>
    <t>61.14 to 65.88</t>
  </si>
  <si>
    <t>-0.02145 to 0.1983</t>
  </si>
  <si>
    <t>-1333 to 8066</t>
  </si>
  <si>
    <t>-25.92 to 147.5</t>
  </si>
  <si>
    <t>54.53 to 57.65</t>
  </si>
  <si>
    <t>-0.07576 to 0.1158</t>
  </si>
  <si>
    <t>544.6 to 1668</t>
  </si>
  <si>
    <t>10.50 to 32.96</t>
  </si>
  <si>
    <t>49.74 to 52.43</t>
  </si>
  <si>
    <t>~ 4907</t>
  </si>
  <si>
    <t>~ 79.56</t>
  </si>
  <si>
    <t>~ 11483</t>
  </si>
  <si>
    <t>~ 186.0</t>
  </si>
  <si>
    <t>-0.05161 to 0.5041</t>
  </si>
  <si>
    <t>59.31 to 64.63</t>
  </si>
  <si>
    <t>~ 2692</t>
  </si>
  <si>
    <t>~ 54.10</t>
  </si>
  <si>
    <t>~ 7875</t>
  </si>
  <si>
    <t>~ 160.4</t>
  </si>
  <si>
    <t>0.01994 to 0.3146</t>
  </si>
  <si>
    <t>46.96 to 53.94</t>
  </si>
  <si>
    <t>-0.1995 to 0.5035</t>
  </si>
  <si>
    <t>-3771 to 11580</t>
  </si>
  <si>
    <t>-62.23 to 191.5</t>
  </si>
  <si>
    <t>58.37 to 63.04</t>
  </si>
  <si>
    <t>~ 4288</t>
  </si>
  <si>
    <t>~ 69.51</t>
  </si>
  <si>
    <t>~ 10279</t>
  </si>
  <si>
    <t>~ 166.7</t>
  </si>
  <si>
    <t>-0.2410 to 0.6230</t>
  </si>
  <si>
    <t>58.93 to</t>
  </si>
  <si>
    <t>~ 5115</t>
  </si>
  <si>
    <t>~ 82.32</t>
  </si>
  <si>
    <t>~ 13753</t>
  </si>
  <si>
    <t>~ 222.8</t>
  </si>
  <si>
    <t>-0.2205 to 0.6512</t>
  </si>
  <si>
    <t>59.86 to</t>
  </si>
  <si>
    <t>-0.04501 to 0.2177</t>
  </si>
  <si>
    <t>356.6 to 1411</t>
  </si>
  <si>
    <t>6.700 to 27.96</t>
  </si>
  <si>
    <t>49.86 to 53.57</t>
  </si>
  <si>
    <t>-0.4490 to 0.7826</t>
  </si>
  <si>
    <t>-2226 to 7802</t>
  </si>
  <si>
    <t>-37.05 to 125.4</t>
  </si>
  <si>
    <t>61.63 to 65.87</t>
  </si>
  <si>
    <t>-0.05374 to 0.1863</t>
  </si>
  <si>
    <t>526.2 to 1588</t>
  </si>
  <si>
    <t>9.514 to 29.56</t>
  </si>
  <si>
    <t>53.25 to 55.82</t>
  </si>
  <si>
    <t>-0.01266 to 0.1835</t>
  </si>
  <si>
    <t>82.58 to 3192</t>
  </si>
  <si>
    <t>1.134 to 64.18</t>
  </si>
  <si>
    <t>49.18 to 52.60</t>
  </si>
  <si>
    <t>~ 2938</t>
  </si>
  <si>
    <t>~ 53.98</t>
  </si>
  <si>
    <t>~ 3572</t>
  </si>
  <si>
    <t>~ 66.04</t>
  </si>
  <si>
    <t>-0.06691 to 0.1584</t>
  </si>
  <si>
    <t>52.29 to 57.25</t>
  </si>
  <si>
    <t>0.1143 to 0.4302</t>
  </si>
  <si>
    <t>-379.7 to 4786</t>
  </si>
  <si>
    <t>-6.490 to 83.70</t>
  </si>
  <si>
    <t>55.67 to 60.43</t>
  </si>
  <si>
    <t>0.02091 to 0.1731</t>
  </si>
  <si>
    <t>200.3 to 3680</t>
  </si>
  <si>
    <t>3.301 to 73.95</t>
  </si>
  <si>
    <t>49.56 to 52.45</t>
  </si>
  <si>
    <t>~ 3016</t>
  </si>
  <si>
    <t>~ 55.84</t>
  </si>
  <si>
    <t>~ 10389</t>
  </si>
  <si>
    <t>~ 192.1</t>
  </si>
  <si>
    <t>-0.09428 to 0.2950</t>
  </si>
  <si>
    <t>50.47 to 58.17</t>
  </si>
  <si>
    <t>~ 2678</t>
  </si>
  <si>
    <t>~ 49.56</t>
  </si>
  <si>
    <t>~ 2102</t>
  </si>
  <si>
    <t>~ 38.88</t>
  </si>
  <si>
    <t>-0.01421 to 0.1267</t>
  </si>
  <si>
    <t>52.18 to 56.09</t>
  </si>
  <si>
    <t>-0.03965 to 0.2707</t>
  </si>
  <si>
    <t>722.8 to 5719</t>
  </si>
  <si>
    <t>11.64 to 95.77</t>
  </si>
  <si>
    <t>59.18 to 61.53</t>
  </si>
  <si>
    <t>~ 6950</t>
  </si>
  <si>
    <t>~ 118.5</t>
  </si>
  <si>
    <t>~ 76175</t>
  </si>
  <si>
    <t>~ 1302</t>
  </si>
  <si>
    <t>-0.1425 to 0.2434</t>
  </si>
  <si>
    <t>56.13 to 61.50</t>
  </si>
  <si>
    <t>-0.1839 to 0.2283</t>
  </si>
  <si>
    <t>412.1 to 2844</t>
  </si>
  <si>
    <t>6.673 to 48.74</t>
  </si>
  <si>
    <t>57.47 to 60.18</t>
  </si>
  <si>
    <t>~ 7175</t>
  </si>
  <si>
    <t>~ 159760</t>
  </si>
  <si>
    <t>~ 2586</t>
  </si>
  <si>
    <t>-0.06645 to 0.9364</t>
  </si>
  <si>
    <t>58.85 to</t>
  </si>
  <si>
    <t>0.2153 to 0.4490</t>
  </si>
  <si>
    <t>-3455 to 8899</t>
  </si>
  <si>
    <t>-71.59 to 178.8</t>
  </si>
  <si>
    <t>49.67 to 54.72</t>
  </si>
  <si>
    <t>~ 4803</t>
  </si>
  <si>
    <t>~ 78.69</t>
  </si>
  <si>
    <t>~ 3258</t>
  </si>
  <si>
    <t>~ 52.86</t>
  </si>
  <si>
    <t>-0.01733 to 0.2345</t>
  </si>
  <si>
    <t>59.58 to 61.88</t>
  </si>
  <si>
    <t>-0.1518 to 0.3541</t>
  </si>
  <si>
    <t>116.8 to 1473</t>
  </si>
  <si>
    <t>1.617 to 28.40</t>
  </si>
  <si>
    <t>51.18 to 56.78</t>
  </si>
  <si>
    <t>~ 7458</t>
  </si>
  <si>
    <t>~ 126.0</t>
  </si>
  <si>
    <t>~ 57027</t>
  </si>
  <si>
    <t>~ 974.9</t>
  </si>
  <si>
    <t>-0.07660 to 0.4156</t>
  </si>
  <si>
    <t>57.23 to 61.84</t>
  </si>
  <si>
    <t>-0.2798 to 0.4595</t>
  </si>
  <si>
    <t>-3145 to 9548</t>
  </si>
  <si>
    <t>-53.94 to 161.2</t>
  </si>
  <si>
    <t>57.68 to 62.52</t>
  </si>
  <si>
    <t>-0.1313 to 0.05232</t>
  </si>
  <si>
    <t>489.9 to 977.7</t>
  </si>
  <si>
    <t>9.657 to 19.85</t>
  </si>
  <si>
    <t>48.46 to 50.57</t>
  </si>
  <si>
    <t>-0.1902 to 0.3086</t>
  </si>
  <si>
    <t>4.280 to 2156</t>
  </si>
  <si>
    <t>-0.3845 to 39.88</t>
  </si>
  <si>
    <t>52.41 to 57.71</t>
  </si>
  <si>
    <t>~ 8289</t>
  </si>
  <si>
    <t>~ 142.2</t>
  </si>
  <si>
    <t>~ 1.312e+006</t>
  </si>
  <si>
    <t>~ 22433</t>
  </si>
  <si>
    <t>-0.3924 to 0.4738</t>
  </si>
  <si>
    <t>54.93 to 61.97</t>
  </si>
  <si>
    <t>-0.05098 to 0.1239</t>
  </si>
  <si>
    <t>82.02 to 3958</t>
  </si>
  <si>
    <t>0.7994 to 79.46</t>
  </si>
  <si>
    <t>49.46 to 52.48</t>
  </si>
  <si>
    <t>~ 3468</t>
  </si>
  <si>
    <t>~ 59.97</t>
  </si>
  <si>
    <t>~ 97.05</t>
  </si>
  <si>
    <t>0.08078 to 0.3852</t>
  </si>
  <si>
    <t>55.17 to 60.97</t>
  </si>
  <si>
    <t>-0.1317 to 0.08179</t>
  </si>
  <si>
    <t>900.3 to 2252</t>
  </si>
  <si>
    <t>15.75 to 39.98</t>
  </si>
  <si>
    <t>55.53 to 57.41</t>
  </si>
  <si>
    <t>-0.02713 to 0.1681</t>
  </si>
  <si>
    <t>171.5 to 6522</t>
  </si>
  <si>
    <t>1.798 to 118.5</t>
  </si>
  <si>
    <t>54.77 to 57.50</t>
  </si>
  <si>
    <t>-0.02969 to 0.1218</t>
  </si>
  <si>
    <t>486.5 to 5592</t>
  </si>
  <si>
    <t>9.048 to 96.68</t>
  </si>
  <si>
    <t>56.13 to 58.23</t>
  </si>
  <si>
    <t>0.2453 to 0.3870</t>
  </si>
  <si>
    <t>558.3 to 2826</t>
  </si>
  <si>
    <t>10.83 to 53.98</t>
  </si>
  <si>
    <t>52.19 to 55.52</t>
  </si>
  <si>
    <t>~ 4086</t>
  </si>
  <si>
    <t>~ 75.85</t>
  </si>
  <si>
    <t>~ 67178</t>
  </si>
  <si>
    <t>~ 1242</t>
  </si>
  <si>
    <t>-0.09317 to 0.3978</t>
  </si>
  <si>
    <t>49.90 to 58.67</t>
  </si>
  <si>
    <t>-0.1892 to 0.4186</t>
  </si>
  <si>
    <t>-649.8 to 5231</t>
  </si>
  <si>
    <t>-11.48 to 87.80</t>
  </si>
  <si>
    <t>58.39 to 62.60</t>
  </si>
  <si>
    <t>~ 3176</t>
  </si>
  <si>
    <t>~ 57.87</t>
  </si>
  <si>
    <t>~ 2989</t>
  </si>
  <si>
    <t>~ 55.25</t>
  </si>
  <si>
    <t>-0.05342 to 0.1611</t>
  </si>
  <si>
    <t>54.21 to 57.38</t>
  </si>
  <si>
    <t>~ 3609</t>
  </si>
  <si>
    <t>~ 66.22</t>
  </si>
  <si>
    <t>~ 25563</t>
  </si>
  <si>
    <t>~ 472.6</t>
  </si>
  <si>
    <t>-0.1318 to 0.4993</t>
  </si>
  <si>
    <t>50.97 to 59.28</t>
  </si>
  <si>
    <t>~ 3663</t>
  </si>
  <si>
    <t>~ 62.63</t>
  </si>
  <si>
    <t>~ 4219</t>
  </si>
  <si>
    <t>~ 72.17</t>
  </si>
  <si>
    <t>-0.05850 to 0.2341</t>
  </si>
  <si>
    <t>56.41 to 60.81</t>
  </si>
  <si>
    <t>-0.08059 to 0.1403</t>
  </si>
  <si>
    <t>302.8 to 4037</t>
  </si>
  <si>
    <t>5.015 to 73.78</t>
  </si>
  <si>
    <t>54.18 to 56.83</t>
  </si>
  <si>
    <t>~ 10080</t>
  </si>
  <si>
    <t>~ 163.6</t>
  </si>
  <si>
    <t>~ 943627</t>
  </si>
  <si>
    <t>~ 15269</t>
  </si>
  <si>
    <t>-0.4849 to 0.5416</t>
  </si>
  <si>
    <t>58.67 to 64.75</t>
  </si>
  <si>
    <t>-0.2324 to 0.2581</t>
  </si>
  <si>
    <t>374.7 to 1353</t>
  </si>
  <si>
    <t>6.107 to 24.51</t>
  </si>
  <si>
    <t>55.09 to 58.11</t>
  </si>
  <si>
    <t>~ 4167</t>
  </si>
  <si>
    <t>~ 75.73</t>
  </si>
  <si>
    <t>~ 20102</t>
  </si>
  <si>
    <t>~ 371.6</t>
  </si>
  <si>
    <t>0.04242 to 0.5030</t>
  </si>
  <si>
    <t>52.66 to 59.22</t>
  </si>
  <si>
    <t>-0.2016 to 0.2293</t>
  </si>
  <si>
    <t>-3967 to 10790</t>
  </si>
  <si>
    <t>-74.41 to 197.2</t>
  </si>
  <si>
    <t>54.05 to 58.26</t>
  </si>
  <si>
    <t>~ 20932</t>
  </si>
  <si>
    <t>~ 359.2</t>
  </si>
  <si>
    <t>~ 4.856e+011</t>
  </si>
  <si>
    <t>~ 8.301e+009</t>
  </si>
  <si>
    <t>-0.6738 to 0.7437</t>
  </si>
  <si>
    <t>54.96 to</t>
  </si>
  <si>
    <t>~ 4237</t>
  </si>
  <si>
    <t>~ 68.85</t>
  </si>
  <si>
    <t>~ 2977</t>
  </si>
  <si>
    <t>~ 48.30</t>
  </si>
  <si>
    <t>0.3736 to 0.5433</t>
  </si>
  <si>
    <t>62.34 to</t>
  </si>
  <si>
    <t>~ 6897</t>
  </si>
  <si>
    <t>~ 127.0</t>
  </si>
  <si>
    <t>~ 1.515e+006</t>
  </si>
  <si>
    <t>~ 28012</t>
  </si>
  <si>
    <t>-0.2148 to 0.2596</t>
  </si>
  <si>
    <t>50.73 to 58.42</t>
  </si>
  <si>
    <t>~ 3533</t>
  </si>
  <si>
    <t>~ 64.66</t>
  </si>
  <si>
    <t>~ 3948</t>
  </si>
  <si>
    <t>~ 73.00</t>
  </si>
  <si>
    <t>-0.05345 to 0.09871</t>
  </si>
  <si>
    <t>54.19 to 57.01</t>
  </si>
  <si>
    <t>~ 26.24</t>
  </si>
  <si>
    <t>~ 26.16</t>
  </si>
  <si>
    <t>-4.529 to 3.628</t>
  </si>
  <si>
    <t>-1539 to 5003</t>
  </si>
  <si>
    <t>62.64 to 66.05</t>
  </si>
  <si>
    <t>0.003506 to 0.09491</t>
  </si>
  <si>
    <t>1127 to 5994</t>
  </si>
  <si>
    <t>21.05 to 117.6</t>
  </si>
  <si>
    <t>50.32 to 52.74</t>
  </si>
  <si>
    <t>~ 11792</t>
  </si>
  <si>
    <t>~ 201.7</t>
  </si>
  <si>
    <t>~ 1.105e+007</t>
  </si>
  <si>
    <t>~ 188859</t>
  </si>
  <si>
    <t>-0.1567 to 0.2687</t>
  </si>
  <si>
    <t>55.56 to 61.67</t>
  </si>
  <si>
    <t>0.1605 to 0.6309</t>
  </si>
  <si>
    <t>-1006 to 4408</t>
  </si>
  <si>
    <t>-17.76 to 76.34</t>
  </si>
  <si>
    <t>57.92 to</t>
  </si>
  <si>
    <t>-0.05769 to 0.08713</t>
  </si>
  <si>
    <t>-2601 to 11919</t>
  </si>
  <si>
    <t>-50.18 to 217.9</t>
  </si>
  <si>
    <t>54.68 to 57.41</t>
  </si>
  <si>
    <t>-0.01550 to 0.08094</t>
  </si>
  <si>
    <t>1504 to 3537</t>
  </si>
  <si>
    <t>29.23 to 68.21</t>
  </si>
  <si>
    <t>50.84 to 52.66</t>
  </si>
  <si>
    <t>-1.214 to 0.9214</t>
  </si>
  <si>
    <t>78.94 to 662.7</t>
  </si>
  <si>
    <t>-0.6255 to 13.39</t>
  </si>
  <si>
    <t>52.86 to 58.92</t>
  </si>
  <si>
    <t>-2.564 to 1.132</t>
  </si>
  <si>
    <t>146.4 to 429.1</t>
  </si>
  <si>
    <t>0.2004 to 8.468</t>
  </si>
  <si>
    <t>53.29 to 56.95</t>
  </si>
  <si>
    <t>0.4629 to 0.7314</t>
  </si>
  <si>
    <t>-1789 to 5205</t>
  </si>
  <si>
    <t>-33.30 to 95.44</t>
  </si>
  <si>
    <t>~ 43021</t>
  </si>
  <si>
    <t>~ 798.1</t>
  </si>
  <si>
    <t>~ 1.389e+017</t>
  </si>
  <si>
    <t>~ 2.568e+015</t>
  </si>
  <si>
    <t>1.280 to 1.511</t>
  </si>
  <si>
    <t>0.6907 to 0.8561</t>
  </si>
  <si>
    <t>-1.794e+015 to 1.794e+015</t>
  </si>
  <si>
    <t>-3.361e+013 to 3.361e+013</t>
  </si>
  <si>
    <t>~ 139668</t>
  </si>
  <si>
    <t>~ 4537</t>
  </si>
  <si>
    <t>~ 55.10</t>
  </si>
  <si>
    <t>~ 1.083e+011</t>
  </si>
  <si>
    <t>~ 5137</t>
  </si>
  <si>
    <t>~ 775488</t>
  </si>
  <si>
    <t>2.304 to 2.854</t>
  </si>
  <si>
    <t>-316.5 to 2868</t>
  </si>
  <si>
    <t>-7.259 to 62.48</t>
  </si>
  <si>
    <t>~ 26337</t>
  </si>
  <si>
    <t>~ 449.6</t>
  </si>
  <si>
    <t>~ 7.870e+012</t>
  </si>
  <si>
    <t>~ 1.345e+011</t>
  </si>
  <si>
    <t>0.2053 to 0.8477</t>
  </si>
  <si>
    <t>2.359 to 3.073</t>
  </si>
  <si>
    <t>-215.8 to 2116</t>
  </si>
  <si>
    <t>-5.012 to 45.88</t>
  </si>
  <si>
    <t>-1.241 to 2.260</t>
  </si>
  <si>
    <t>-478.0 to 1024</t>
  </si>
  <si>
    <t>-15.93 to 25.50</t>
  </si>
  <si>
    <t>0.3970 to 0.6947</t>
  </si>
  <si>
    <t>-2922 to 10690</t>
  </si>
  <si>
    <t>-47.47 to 175.4</t>
  </si>
  <si>
    <t>~ 4.584e+009</t>
  </si>
  <si>
    <t>~ 3740</t>
  </si>
  <si>
    <t>~ 32.79</t>
  </si>
  <si>
    <t>~ 1.362e+011</t>
  </si>
  <si>
    <t>~ 4187</t>
  </si>
  <si>
    <t>~ 59.32</t>
  </si>
  <si>
    <t>~ 12881</t>
  </si>
  <si>
    <t>~ 285.7</t>
  </si>
  <si>
    <t>~ 3.526e+012</t>
  </si>
  <si>
    <t>~ 7.852e+010</t>
  </si>
  <si>
    <t>1.196 to 1.541</t>
  </si>
  <si>
    <t>~ 27389</t>
  </si>
  <si>
    <t>~ 466.6</t>
  </si>
  <si>
    <t>~ 9.836e+012</t>
  </si>
  <si>
    <t>~ 1.681e+011</t>
  </si>
  <si>
    <t>0.2082 to 0.9114</t>
  </si>
  <si>
    <t>~ 13761</t>
  </si>
  <si>
    <t>~ 278.7</t>
  </si>
  <si>
    <t>~ 1.594e+013</t>
  </si>
  <si>
    <t>~ 3.246e+011</t>
  </si>
  <si>
    <t>1.031 to 1.354</t>
  </si>
  <si>
    <t>~ 10912</t>
  </si>
  <si>
    <t>~ 202.3</t>
  </si>
  <si>
    <t>~ 3.247e+009</t>
  </si>
  <si>
    <t>~ 6.001e+007</t>
  </si>
  <si>
    <t>0.2008 to 0.8890</t>
  </si>
  <si>
    <t>~ 4.471e+006</t>
  </si>
  <si>
    <t>~ 3374</t>
  </si>
  <si>
    <t>~ 34.26</t>
  </si>
  <si>
    <t>~ 6.615e+010</t>
  </si>
  <si>
    <t>~ 2799</t>
  </si>
  <si>
    <t>~ 14782</t>
  </si>
  <si>
    <t>0.4477 to 0.8052</t>
  </si>
  <si>
    <t>-21318 to 32821</t>
  </si>
  <si>
    <t>-365.2 to 558.0</t>
  </si>
  <si>
    <t>~ 225417</t>
  </si>
  <si>
    <t>~ 15.27</t>
  </si>
  <si>
    <t>~ 1.013e+011</t>
  </si>
  <si>
    <t>~ 449563</t>
  </si>
  <si>
    <t>-2816 to 6633</t>
  </si>
  <si>
    <t>~ 21620</t>
  </si>
  <si>
    <t>~ 398.3</t>
  </si>
  <si>
    <t>~ 1.516e+015</t>
  </si>
  <si>
    <t>~ 2.802e+013</t>
  </si>
  <si>
    <t>0.9815 to 1.593</t>
  </si>
  <si>
    <t>5.318 to 8.880</t>
  </si>
  <si>
    <t>-1233 to 3667</t>
  </si>
  <si>
    <t>-27.22 to 79.78</t>
  </si>
  <si>
    <t>~ 1.177e+009</t>
  </si>
  <si>
    <t>~ 4432</t>
  </si>
  <si>
    <t>~ 43.91</t>
  </si>
  <si>
    <t>~ 6.118e+010</t>
  </si>
  <si>
    <t>~ 6064</t>
  </si>
  <si>
    <t>~ 63.34</t>
  </si>
  <si>
    <t>0.2627 to 1.130</t>
  </si>
  <si>
    <t>-6.657e+014 to 6.657e+014</t>
  </si>
  <si>
    <t>-1.192e+013 to 1.192e+013</t>
  </si>
  <si>
    <t>1.297 to 1.678</t>
  </si>
  <si>
    <t>-1561 to 3225</t>
  </si>
  <si>
    <t>-40.18 to 82.61</t>
  </si>
  <si>
    <t>~ 3198</t>
  </si>
  <si>
    <t>~ 55.38</t>
  </si>
  <si>
    <t>~ 13853</t>
  </si>
  <si>
    <t>~ 237.3</t>
  </si>
  <si>
    <t>0.5828 to 0.9466</t>
  </si>
  <si>
    <t>~ 1.082e+009</t>
  </si>
  <si>
    <t>~ 4111</t>
  </si>
  <si>
    <t>~ 39.20</t>
  </si>
  <si>
    <t>~ 1.020e+011</t>
  </si>
  <si>
    <t>~ 3780</t>
  </si>
  <si>
    <t>~ 113.0</t>
  </si>
  <si>
    <t>~ 40792</t>
  </si>
  <si>
    <t>~ 695.9</t>
  </si>
  <si>
    <t>~ 1.852e+017</t>
  </si>
  <si>
    <t>~ 3.165e+015</t>
  </si>
  <si>
    <t>2.085 to 5.172</t>
  </si>
  <si>
    <t>1.140 to 1.972</t>
  </si>
  <si>
    <t>-1218 to 2284</t>
  </si>
  <si>
    <t>-30.03 to 54.86</t>
  </si>
  <si>
    <t>~ 13097</t>
  </si>
  <si>
    <t>~ 212.1</t>
  </si>
  <si>
    <t>~ 1.480e+007</t>
  </si>
  <si>
    <t>~ 239493</t>
  </si>
  <si>
    <t>0.3711 to 0.9941</t>
  </si>
  <si>
    <t>~ 1.589e+010</t>
  </si>
  <si>
    <t>~ 5200</t>
  </si>
  <si>
    <t>~ 54.95</t>
  </si>
  <si>
    <t>~ 6.846e+011</t>
  </si>
  <si>
    <t>~ 7925</t>
  </si>
  <si>
    <t>0.4600 to 2.732</t>
  </si>
  <si>
    <t>-868.5 to 1425</t>
  </si>
  <si>
    <t>-24.08 to 36.67</t>
  </si>
  <si>
    <t>~ 3.892e+008</t>
  </si>
  <si>
    <t>~ 5753</t>
  </si>
  <si>
    <t>~ 64.91</t>
  </si>
  <si>
    <t>~ 1.051e+011</t>
  </si>
  <si>
    <t>~ 13547</t>
  </si>
  <si>
    <t>~ 226.8</t>
  </si>
  <si>
    <t>~ 7.874e+006</t>
  </si>
  <si>
    <t>~ 129875</t>
  </si>
  <si>
    <t>0.5306 to 0.8741</t>
  </si>
  <si>
    <t>~ 1.375e+008</t>
  </si>
  <si>
    <t>~ 4005</t>
  </si>
  <si>
    <t>~ 40.11</t>
  </si>
  <si>
    <t>~ 5.373e+010</t>
  </si>
  <si>
    <t>~ 3809</t>
  </si>
  <si>
    <t>~ 401.6</t>
  </si>
  <si>
    <t>~ 1.941e+006</t>
  </si>
  <si>
    <t>~ 2913</t>
  </si>
  <si>
    <t>~ 28.45</t>
  </si>
  <si>
    <t>~ 1.889e+011</t>
  </si>
  <si>
    <t>~ 2294</t>
  </si>
  <si>
    <t>~ 97303</t>
  </si>
  <si>
    <t>1.143 to 1.403</t>
  </si>
  <si>
    <t>-54418 to 61638</t>
  </si>
  <si>
    <t>-1213 to 1369</t>
  </si>
  <si>
    <t>~ -1.349e+006</t>
  </si>
  <si>
    <t>~ -20727</t>
  </si>
  <si>
    <t>0.8280 to 0.9498</t>
  </si>
  <si>
    <t>~ 427604</t>
  </si>
  <si>
    <t>~ 10431</t>
  </si>
  <si>
    <t>0.6081 to 0.9371</t>
  </si>
  <si>
    <t>1.124 to 1.366</t>
  </si>
  <si>
    <t>-7574 to 11128</t>
  </si>
  <si>
    <t>-155.1 to 228.9</t>
  </si>
  <si>
    <t>0.3003 to 1.186</t>
  </si>
  <si>
    <t>-1832 to 2720</t>
  </si>
  <si>
    <t>-44.63 to 64.15</t>
  </si>
  <si>
    <t>0.4089 to 1.009</t>
  </si>
  <si>
    <t>-896.0 to 1870</t>
  </si>
  <si>
    <t>-21.44 to 41.95</t>
  </si>
  <si>
    <t>~ 38060</t>
  </si>
  <si>
    <t>~ 647.8</t>
  </si>
  <si>
    <t>~ 2.524e+018</t>
  </si>
  <si>
    <t>~ 4.315e+016</t>
  </si>
  <si>
    <t>0.6787 to 0.9594</t>
  </si>
  <si>
    <t>~ 351920</t>
  </si>
  <si>
    <t>~ 6408</t>
  </si>
  <si>
    <t>0.6993 to 0.9859</t>
  </si>
  <si>
    <t>1.039 to 2.944</t>
  </si>
  <si>
    <t>-806.7 to 1535</t>
  </si>
  <si>
    <t>-21.15 to 38.33</t>
  </si>
  <si>
    <t>~ 1.632</t>
  </si>
  <si>
    <t>~ 35318</t>
  </si>
  <si>
    <t>~ 545.2</t>
  </si>
  <si>
    <t>~ 955.6</t>
  </si>
  <si>
    <t>~ 2.022e+014</t>
  </si>
  <si>
    <t>~ 3.124e+012</t>
  </si>
  <si>
    <t>~ 35498</t>
  </si>
  <si>
    <t>~ 0.07496</t>
  </si>
  <si>
    <t>0.5668 to 0.9702</t>
  </si>
  <si>
    <t>596.5 to 614.5</t>
  </si>
  <si>
    <t>~ 49287</t>
  </si>
  <si>
    <t>~ 1834</t>
  </si>
  <si>
    <t>~ 16.14</t>
  </si>
  <si>
    <t>~ 1.823e+010</t>
  </si>
  <si>
    <t>~ 5052</t>
  </si>
  <si>
    <t>~ 369997</t>
  </si>
  <si>
    <t>~ 113837</t>
  </si>
  <si>
    <t>~ 46.77</t>
  </si>
  <si>
    <t>~ 8.788e+010</t>
  </si>
  <si>
    <t>~ 13104</t>
  </si>
  <si>
    <t>~ 772101</t>
  </si>
  <si>
    <t>1.202 to 2.261</t>
  </si>
  <si>
    <t>-2.295e+011 to 2.295e+011</t>
  </si>
  <si>
    <t>-4.662e+009 to 4.662e+009</t>
  </si>
  <si>
    <t>1.135 to 1.461</t>
  </si>
  <si>
    <t>-823.7 to 1855</t>
  </si>
  <si>
    <t>-20.83 to 45.54</t>
  </si>
  <si>
    <t>~ 17938</t>
  </si>
  <si>
    <t>~ 364.5</t>
  </si>
  <si>
    <t>~ 1.474e+017</t>
  </si>
  <si>
    <t>~ 3.001e+015</t>
  </si>
  <si>
    <t>1.195 to 1.689</t>
  </si>
  <si>
    <t>~ 16610</t>
  </si>
  <si>
    <t>~ 369.6</t>
  </si>
  <si>
    <t>~ 8.431e+016</t>
  </si>
  <si>
    <t>~ 1.878e+015</t>
  </si>
  <si>
    <t>1.139 to 1.413</t>
  </si>
  <si>
    <t>0.7439 to 0.9332</t>
  </si>
  <si>
    <t>-1.597e+015 to 1.597e+015</t>
  </si>
  <si>
    <t>-2.575e+013 to 2.575e+013</t>
  </si>
  <si>
    <t>~ 139285</t>
  </si>
  <si>
    <t>~ 2418</t>
  </si>
  <si>
    <t>0.8701 to 1.394</t>
  </si>
  <si>
    <t>0.5995 to 0.9892</t>
  </si>
  <si>
    <t>-1093 to 2064</t>
  </si>
  <si>
    <t>-26.67 to 48.29</t>
  </si>
  <si>
    <t>~ -86782</t>
  </si>
  <si>
    <t>~ -1406</t>
  </si>
  <si>
    <t>~ 8.530e+017</t>
  </si>
  <si>
    <t>~ 1.380e+016</t>
  </si>
  <si>
    <t>1.130 to 1.940</t>
  </si>
  <si>
    <t>1.234 to 1.609</t>
  </si>
  <si>
    <t>-1862 to 3682</t>
  </si>
  <si>
    <t>-46.56 to 91.33</t>
  </si>
  <si>
    <t>1.122 to 2.134</t>
  </si>
  <si>
    <t>-923.9 to 1864</t>
  </si>
  <si>
    <t>-23.05 to 44.54</t>
  </si>
  <si>
    <t>0.5309 to 2.371</t>
  </si>
  <si>
    <t>-925.5 to 1406</t>
  </si>
  <si>
    <t>-26.28 to 37.70</t>
  </si>
  <si>
    <t>1.047 to 2.228</t>
  </si>
  <si>
    <t>-1174 to 1971</t>
  </si>
  <si>
    <t>-30.32 to 49.77</t>
  </si>
  <si>
    <t>~ 18268</t>
  </si>
  <si>
    <t>~ 0.3318</t>
  </si>
  <si>
    <t>1.087 to 1.317</t>
  </si>
  <si>
    <t>373.3 to 434.4</t>
  </si>
  <si>
    <t>~ 81798</t>
  </si>
  <si>
    <t>~ 1360</t>
  </si>
  <si>
    <t>0.5406 to 1.040</t>
  </si>
  <si>
    <t>1.142 to 1.525</t>
  </si>
  <si>
    <t>-14572 to 20078</t>
  </si>
  <si>
    <t>-302.1 to 418.7</t>
  </si>
  <si>
    <t>1.168 to 1.556</t>
  </si>
  <si>
    <t>-1317 to 2653</t>
  </si>
  <si>
    <t>-32.64 to 64.67</t>
  </si>
  <si>
    <t>0.5687 to 5.108</t>
  </si>
  <si>
    <t>-194667 to 178987</t>
  </si>
  <si>
    <t>-3217 to 2957</t>
  </si>
  <si>
    <t>1.055 to 1.381</t>
  </si>
  <si>
    <t>-8018 to 11655</t>
  </si>
  <si>
    <t>-170.6 to 248.0</t>
  </si>
  <si>
    <t>1.102 to 1.445</t>
  </si>
  <si>
    <t>-2354 to 3969</t>
  </si>
  <si>
    <t>-58.07 to 97.10</t>
  </si>
  <si>
    <t>1.161 to 2.892</t>
  </si>
  <si>
    <t>-1740 to 2863</t>
  </si>
  <si>
    <t>-43.08 to 69.73</t>
  </si>
  <si>
    <t>-0.5620 to 4.726</t>
  </si>
  <si>
    <t>-1232 to 1890</t>
  </si>
  <si>
    <t>-32.33 to 46.39</t>
  </si>
  <si>
    <t>0.9613 to 1.745</t>
  </si>
  <si>
    <t>-1391 to 2252</t>
  </si>
  <si>
    <t>-35.16 to 55.39</t>
  </si>
  <si>
    <t>0.5694 to 2.525</t>
  </si>
  <si>
    <t>-1222 to 1858</t>
  </si>
  <si>
    <t>-32.42 to 47.14</t>
  </si>
  <si>
    <t>1.021 to 1.376</t>
  </si>
  <si>
    <t>-16865 to 20515</t>
  </si>
  <si>
    <t>-375.0 to 454.7</t>
  </si>
  <si>
    <t>1.021 to 1.365</t>
  </si>
  <si>
    <t>-2539 to 3728</t>
  </si>
  <si>
    <t>-64.31 to 93.83</t>
  </si>
  <si>
    <t>0.9623 to 1.325</t>
  </si>
  <si>
    <t>-2281 to 3277</t>
  </si>
  <si>
    <t>-56.69 to 80.26</t>
  </si>
  <si>
    <t>0.7766 to 1.683</t>
  </si>
  <si>
    <t>-1779 to 2524</t>
  </si>
  <si>
    <t>-45.31 to 62.31</t>
  </si>
  <si>
    <t>1.025 to 1.360</t>
  </si>
  <si>
    <t>-4597 to 6266</t>
  </si>
  <si>
    <t>-118.3 to 161.1</t>
  </si>
  <si>
    <t>0.9351 to 1.210</t>
  </si>
  <si>
    <t>-3.970e+010 to 3.970e+010</t>
  </si>
  <si>
    <t>-8.391e+008 to 8.391e+008</t>
  </si>
  <si>
    <t>0.7994 to 1.133</t>
  </si>
  <si>
    <t>-4.944e+013 to 4.944e+013</t>
  </si>
  <si>
    <t>-8.502e+011 to 8.502e+011</t>
  </si>
  <si>
    <t>~ 14369</t>
  </si>
  <si>
    <t>~ 232.8</t>
  </si>
  <si>
    <t>~ 2.173e+007</t>
  </si>
  <si>
    <t>~ 351611</t>
  </si>
  <si>
    <t>-0.4757 to 0.5461</t>
  </si>
  <si>
    <t>58.91 to 64.73</t>
  </si>
  <si>
    <t>~ 13268</t>
  </si>
  <si>
    <t>~ 246.0</t>
  </si>
  <si>
    <t>~ 1.045e+011</t>
  </si>
  <si>
    <t>~ 1.932e+009</t>
  </si>
  <si>
    <t>-0.5133 to 0.7349</t>
  </si>
  <si>
    <t>49.84 to</t>
  </si>
  <si>
    <t>-0.03792 to 0.1750</t>
  </si>
  <si>
    <t>487.6 to 1344</t>
  </si>
  <si>
    <t>9.239 to 26.30</t>
  </si>
  <si>
    <t>50.64 to 53.46</t>
  </si>
  <si>
    <t>~ 215037</t>
  </si>
  <si>
    <t>~ 3671</t>
  </si>
  <si>
    <t>~ 6.145e+019</t>
  </si>
  <si>
    <t>~ 1.050e+018</t>
  </si>
  <si>
    <t>0.2345 to 0.6618</t>
  </si>
  <si>
    <t>58.02 to</t>
  </si>
  <si>
    <t>0.02251 to 0.1679</t>
  </si>
  <si>
    <t>841.4 to 2580</t>
  </si>
  <si>
    <t>16.20 to 50.61</t>
  </si>
  <si>
    <t>50.42 to 52.87</t>
  </si>
  <si>
    <t>~ 3149</t>
  </si>
  <si>
    <t>~ 57.46</t>
  </si>
  <si>
    <t>~ 5604</t>
  </si>
  <si>
    <t>~ 103.6</t>
  </si>
  <si>
    <t>-0.09222 to 0.3277</t>
  </si>
  <si>
    <t>52.36 to 58.46</t>
  </si>
  <si>
    <t>-0.2356 to 0.09110</t>
  </si>
  <si>
    <t>514.9 to 1494</t>
  </si>
  <si>
    <t>9.028 to 27.34</t>
  </si>
  <si>
    <t>53.58 to 56.04</t>
  </si>
  <si>
    <t>-0.09111 to 0.07052</t>
  </si>
  <si>
    <t>761.8 to 2150</t>
  </si>
  <si>
    <t>14.71 to 42.23</t>
  </si>
  <si>
    <t>50.03 to 52.34</t>
  </si>
  <si>
    <t>~ 5721</t>
  </si>
  <si>
    <t>~ 106.7</t>
  </si>
  <si>
    <t>~ 595325</t>
  </si>
  <si>
    <t>~ 11004</t>
  </si>
  <si>
    <t>-0.1097 to 0.1524</t>
  </si>
  <si>
    <t>49.78 to 57.95</t>
  </si>
  <si>
    <t>-0.9125 to 1.430</t>
  </si>
  <si>
    <t>-4379 to 9172</t>
  </si>
  <si>
    <t>-72.44 to 147.8</t>
  </si>
  <si>
    <t>61.36 to</t>
  </si>
  <si>
    <t>-1.424 to 1.038</t>
  </si>
  <si>
    <t>98.86 to 3183</t>
  </si>
  <si>
    <t>-0.6677 to 51.28</t>
  </si>
  <si>
    <t>62.99 to 65.10</t>
  </si>
  <si>
    <t>0.04794 to 0.3285</t>
  </si>
  <si>
    <t>558.8 to 4378</t>
  </si>
  <si>
    <t>9.012 to 73.89</t>
  </si>
  <si>
    <t>59.22 to 61.58</t>
  </si>
  <si>
    <t>-0.8122 to 0.8765</t>
  </si>
  <si>
    <t>-150.0 to 1034</t>
  </si>
  <si>
    <t>-4.900 to 21.67</t>
  </si>
  <si>
    <t>48.20 to 58.84</t>
  </si>
  <si>
    <t>-4.565 to 2.888</t>
  </si>
  <si>
    <t>48.71 to 874.8</t>
  </si>
  <si>
    <t>-2.961 to 16.63</t>
  </si>
  <si>
    <t>56.85 to 61.22</t>
  </si>
  <si>
    <t>-0.08474 to 0.05419</t>
  </si>
  <si>
    <t>566.1 to 2316</t>
  </si>
  <si>
    <t>11.26 to 46.93</t>
  </si>
  <si>
    <t>48.62 to 50.55</t>
  </si>
  <si>
    <t>-0.2404 to 0.3253</t>
  </si>
  <si>
    <t>120.9 to 3331</t>
  </si>
  <si>
    <t>1.448 to 56.34</t>
  </si>
  <si>
    <t>58.36 to 61.57</t>
  </si>
  <si>
    <t>~ 3322</t>
  </si>
  <si>
    <t>~ 57.05</t>
  </si>
  <si>
    <t>~ 3052</t>
  </si>
  <si>
    <t>~ 52.24</t>
  </si>
  <si>
    <t>0.1346 to 0.3421</t>
  </si>
  <si>
    <t>56.58 to 60.79</t>
  </si>
  <si>
    <t>~ 27038</t>
  </si>
  <si>
    <t>~ 460.5</t>
  </si>
  <si>
    <t>~ 2.559e+012</t>
  </si>
  <si>
    <t>~ 4.374e+010</t>
  </si>
  <si>
    <t>0.2609 to 0.5980</t>
  </si>
  <si>
    <t>56.01 to</t>
  </si>
  <si>
    <t>-28.32 to 24.47</t>
  </si>
  <si>
    <t>-80.20 to 524.5</t>
  </si>
  <si>
    <t>-13.76 to 17.93</t>
  </si>
  <si>
    <t>56.25 to 64.68</t>
  </si>
  <si>
    <t>0.1859 to 0.5731</t>
  </si>
  <si>
    <t>-678.5 to 4803</t>
  </si>
  <si>
    <t>-12.00 to 81.63</t>
  </si>
  <si>
    <t>59.53 to</t>
  </si>
  <si>
    <t>~ 3741</t>
  </si>
  <si>
    <t>~ 78.14</t>
  </si>
  <si>
    <t>~ 8273</t>
  </si>
  <si>
    <t>~ 168.5</t>
  </si>
  <si>
    <t>-0.01794 to 0.1328</t>
  </si>
  <si>
    <t>45.60 to 48.89</t>
  </si>
  <si>
    <t>-1.437 to 1.010</t>
  </si>
  <si>
    <t>-34.58 to 651.8</t>
  </si>
  <si>
    <t>-2.959 to 14.62</t>
  </si>
  <si>
    <t>45.80 to 55.04</t>
  </si>
  <si>
    <t>~ 16371</t>
  </si>
  <si>
    <t>~ 331.8</t>
  </si>
  <si>
    <t>~ 3.140e+014</t>
  </si>
  <si>
    <t>~ 6.395e+012</t>
  </si>
  <si>
    <t>-0.02085 to 0.1874</t>
  </si>
  <si>
    <t>45.47 to 53.98</t>
  </si>
  <si>
    <t>-0.1082 to 0.1601</t>
  </si>
  <si>
    <t>703.4 to 1992</t>
  </si>
  <si>
    <t>12.12 to 35.22</t>
  </si>
  <si>
    <t>55.99 to 58.14</t>
  </si>
  <si>
    <t>-0.1642 to 0.3665</t>
  </si>
  <si>
    <t>337.9 to 5227</t>
  </si>
  <si>
    <t>4.703 to 84.27</t>
  </si>
  <si>
    <t>62.01 to 64.00</t>
  </si>
  <si>
    <t>-0.08378 to 0.1078</t>
  </si>
  <si>
    <t>534.6 to 1005</t>
  </si>
  <si>
    <t>10.04 to 19.47</t>
  </si>
  <si>
    <t>51.33 to 53.28</t>
  </si>
  <si>
    <t>-0.04825 to 0.2089</t>
  </si>
  <si>
    <t>76.75 to 2983</t>
  </si>
  <si>
    <t>1.369 to 55.42</t>
  </si>
  <si>
    <t>52.28 to 55.99</t>
  </si>
  <si>
    <t>-0.02167 to 0.05025</t>
  </si>
  <si>
    <t>1185 to 2056</t>
  </si>
  <si>
    <t>25.35 to 44.30</t>
  </si>
  <si>
    <t>46.08 to 47.14</t>
  </si>
  <si>
    <t>-0.2025 to 0.06989</t>
  </si>
  <si>
    <t>322.9 to 612.4</t>
  </si>
  <si>
    <t>6.353 to 12.97</t>
  </si>
  <si>
    <t>46.63 to 49.08</t>
  </si>
  <si>
    <t>-0.09308 to 0.3392</t>
  </si>
  <si>
    <t>-1339 to 5331</t>
  </si>
  <si>
    <t>-25.11 to 97.55</t>
  </si>
  <si>
    <t>53.13 to 58.68</t>
  </si>
  <si>
    <t>-0.2256 to -0.04150</t>
  </si>
  <si>
    <t>416.8 to 551.2</t>
  </si>
  <si>
    <t>7.723 to 10.66</t>
  </si>
  <si>
    <t>50.82 to 51.88</t>
  </si>
  <si>
    <t>-0.2678 to 0.1703</t>
  </si>
  <si>
    <t>286.1 to 858.1</t>
  </si>
  <si>
    <t>5.091 to 17.24</t>
  </si>
  <si>
    <t>49.07 to 52.78</t>
  </si>
  <si>
    <t>-0.5028 to 0.1601</t>
  </si>
  <si>
    <t>269.9 to 826.1</t>
  </si>
  <si>
    <t>4.373 to 16.05</t>
  </si>
  <si>
    <t>50.43 to 54.04</t>
  </si>
  <si>
    <t>-0.05004 to 0.09945</t>
  </si>
  <si>
    <t>-1291 to 6807</t>
  </si>
  <si>
    <t>-27.66 to 137.1</t>
  </si>
  <si>
    <t>49.54 to 52.70</t>
  </si>
  <si>
    <t>-0.1019 to 0.1603</t>
  </si>
  <si>
    <t>329.3 to 816.3</t>
  </si>
  <si>
    <t>6.502 to 17.25</t>
  </si>
  <si>
    <t>47.00 to 50.24</t>
  </si>
  <si>
    <t>~ 10351</t>
  </si>
  <si>
    <t>~ 178.9</t>
  </si>
  <si>
    <t>~ 1.704e+007</t>
  </si>
  <si>
    <t>~ 291311</t>
  </si>
  <si>
    <t>-0.2016 to 0.2467</t>
  </si>
  <si>
    <t>54.39 to 61.60</t>
  </si>
  <si>
    <t>-0.4347 to 0.08108</t>
  </si>
  <si>
    <t>244.2 to 523.4</t>
  </si>
  <si>
    <t>4.333 to 10.96</t>
  </si>
  <si>
    <t>46.89 to 49.85</t>
  </si>
  <si>
    <t>-1.269 to 1.654</t>
  </si>
  <si>
    <t>-116.0 to 518.9</t>
  </si>
  <si>
    <t>-6.056 to 13.55</t>
  </si>
  <si>
    <t>53.50 to</t>
  </si>
  <si>
    <t>~ -52.11</t>
  </si>
  <si>
    <t>~ 839.6</t>
  </si>
  <si>
    <t>~ 7.855</t>
  </si>
  <si>
    <t>~ 14043</t>
  </si>
  <si>
    <t>~ 1221</t>
  </si>
  <si>
    <t>~ 284.4</t>
  </si>
  <si>
    <t>64.93 to</t>
  </si>
  <si>
    <t>~ 42095</t>
  </si>
  <si>
    <t>~ 890.4</t>
  </si>
  <si>
    <t>1.089 to 1.401</t>
  </si>
  <si>
    <t>~ 3284</t>
  </si>
  <si>
    <t>~ 65.25</t>
  </si>
  <si>
    <t>~ 19530</t>
  </si>
  <si>
    <t>~ 397.7</t>
  </si>
  <si>
    <t>0.5583 to 0.7878</t>
  </si>
  <si>
    <t>~ 25402</t>
  </si>
  <si>
    <t>~ 435.3</t>
  </si>
  <si>
    <t>~ 2.147e+013</t>
  </si>
  <si>
    <t>~ 3.669e+011</t>
  </si>
  <si>
    <t>0.1733 to 0.9021</t>
  </si>
  <si>
    <t>~ 16388</t>
  </si>
  <si>
    <t>~ 335.9</t>
  </si>
  <si>
    <t>~ 1.230e+015</t>
  </si>
  <si>
    <t>~ 2.505e+013</t>
  </si>
  <si>
    <t>0.3828 to 0.7859</t>
  </si>
  <si>
    <t>~ 25970</t>
  </si>
  <si>
    <t>~ 444.3</t>
  </si>
  <si>
    <t>~ 9.620e+012</t>
  </si>
  <si>
    <t>~ 1.644e+011</t>
  </si>
  <si>
    <t>0.4013 to 0.7341</t>
  </si>
  <si>
    <t>~ 37558</t>
  </si>
  <si>
    <t>~ 642.6</t>
  </si>
  <si>
    <t>~ 1.117e+017</t>
  </si>
  <si>
    <t>~ 1.910e+015</t>
  </si>
  <si>
    <t>0.6166 to 1.047</t>
  </si>
  <si>
    <t>-0.03494 to 1.023</t>
  </si>
  <si>
    <t>-135.9 to 687.7</t>
  </si>
  <si>
    <t>-5.263 to 16.60</t>
  </si>
  <si>
    <t>~ 27166</t>
  </si>
  <si>
    <t>~ 464.6</t>
  </si>
  <si>
    <t>~ 3.359e+013</t>
  </si>
  <si>
    <t>~ 5.742e+011</t>
  </si>
  <si>
    <t>0.3693 to 0.7922</t>
  </si>
  <si>
    <t>~ 23649</t>
  </si>
  <si>
    <t>~ 384.5</t>
  </si>
  <si>
    <t>~ 1.715e+011</t>
  </si>
  <si>
    <t>~ 2.775e+009</t>
  </si>
  <si>
    <t>0.3725 to 1.058</t>
  </si>
  <si>
    <t>~ 40026</t>
  </si>
  <si>
    <t>~ 650.1</t>
  </si>
  <si>
    <t>~ 1.684e+017</t>
  </si>
  <si>
    <t>~ 2.725e+015</t>
  </si>
  <si>
    <t>0.1464 to 1.009</t>
  </si>
  <si>
    <t>~ 4303</t>
  </si>
  <si>
    <t>~ 69.91</t>
  </si>
  <si>
    <t>~ 15894</t>
  </si>
  <si>
    <t>~ 257.8</t>
  </si>
  <si>
    <t>0.1497 to 0.9012</t>
  </si>
  <si>
    <t>~ 29465</t>
  </si>
  <si>
    <t>~ 502.5</t>
  </si>
  <si>
    <t>~ 4.842e+013</t>
  </si>
  <si>
    <t>~ 8.276e+011</t>
  </si>
  <si>
    <t>0.3429 to 0.6844</t>
  </si>
  <si>
    <t>~ 54.41</t>
  </si>
  <si>
    <t>~ 14796</t>
  </si>
  <si>
    <t>~ 273.5</t>
  </si>
  <si>
    <t>0.5475 to 0.8893</t>
  </si>
  <si>
    <t>0.3990 to 0.8095</t>
  </si>
  <si>
    <t>-16084 to 25355</t>
  </si>
  <si>
    <t>-260.4 to 412.5</t>
  </si>
  <si>
    <t>~ 15733</t>
  </si>
  <si>
    <t>~ 255.3</t>
  </si>
  <si>
    <t>~ 2.311e+008</t>
  </si>
  <si>
    <t>~ 3.740e+006</t>
  </si>
  <si>
    <t>0.3957 to 1.087</t>
  </si>
  <si>
    <t>~ 10033</t>
  </si>
  <si>
    <t>~ 162.9</t>
  </si>
  <si>
    <t>~ 1.817e+006</t>
  </si>
  <si>
    <t>~ 29401</t>
  </si>
  <si>
    <t>0.2450 to 0.9449</t>
  </si>
  <si>
    <t>~ 37066</t>
  </si>
  <si>
    <t>~ 633.0</t>
  </si>
  <si>
    <t>~ 1.002e+017</t>
  </si>
  <si>
    <t>~ 1.712e+015</t>
  </si>
  <si>
    <t>0.5543 to 0.8634</t>
  </si>
  <si>
    <t>0.2540 to 0.7590</t>
  </si>
  <si>
    <t>-6929 to 15603</t>
  </si>
  <si>
    <t>-114.2 to 257.8</t>
  </si>
  <si>
    <t>~ 132132</t>
  </si>
  <si>
    <t>~ 2212</t>
  </si>
  <si>
    <t>0.2071 to 0.8881</t>
  </si>
  <si>
    <t>0.1414 to 1.161</t>
  </si>
  <si>
    <t>-14468 to 19388</t>
  </si>
  <si>
    <t>-246.7 to 329.5</t>
  </si>
  <si>
    <t>0.5677 to 0.8714</t>
  </si>
  <si>
    <t>-1705 to 4756</t>
  </si>
  <si>
    <t>-30.80 to 84.47</t>
  </si>
  <si>
    <t>0.4691 to 0.7590</t>
  </si>
  <si>
    <t>-1495 to 6344</t>
  </si>
  <si>
    <t>-25.85 to 107.2</t>
  </si>
  <si>
    <t>Ranked by Delta Tm</t>
  </si>
  <si>
    <t>Protein1</t>
  </si>
  <si>
    <t>LinkPos1</t>
  </si>
  <si>
    <t>Protein2</t>
  </si>
  <si>
    <t>LinkPos2</t>
  </si>
  <si>
    <t>sp|P02730|B3AT_HUMAN</t>
  </si>
  <si>
    <t>sp|P04406|G3P_HUMAN</t>
  </si>
  <si>
    <t>Fig.6 B3 1-56 GAPDH</t>
  </si>
  <si>
    <t>Fig.6 B3 1-30 GAPDH</t>
  </si>
  <si>
    <t>DSSO and DMTM Xlinks of RBC cytosol and membrane extracts</t>
  </si>
  <si>
    <t>Charge</t>
  </si>
  <si>
    <t>Precursor_Mass</t>
  </si>
  <si>
    <t>Peptide_Type</t>
  </si>
  <si>
    <t>Linker</t>
  </si>
  <si>
    <t>Evalue</t>
  </si>
  <si>
    <t>Score</t>
  </si>
  <si>
    <t>Precursor_Mass_Error(ppm)</t>
  </si>
  <si>
    <t>Proteins</t>
  </si>
  <si>
    <t>Protein_Type</t>
  </si>
  <si>
    <t>FileID</t>
  </si>
  <si>
    <t>LabelID</t>
  </si>
  <si>
    <t>Alpha_Matched</t>
  </si>
  <si>
    <t>Beta_Matched</t>
  </si>
  <si>
    <t>Alpha_Evalue</t>
  </si>
  <si>
    <t>Beta_Evalue</t>
  </si>
  <si>
    <t>20190626_AIssaian_RBC_Cytosol_Band3_CoIP_DMTMM_Frac3.24693.24693.2.0.dta</t>
  </si>
  <si>
    <t>DMMEENLEQEEYE(11)-VHLTPEEK(1)</t>
  </si>
  <si>
    <t>Cross-Linked</t>
  </si>
  <si>
    <t>DMTMM</t>
  </si>
  <si>
    <t>null</t>
  </si>
  <si>
    <t>sp|B3FLAG|B3ATRec_HUMAN (20)-sp|P68871|HBB_HUMAN (2)/sp|B3FLAG|B3ATRec_HUMAN (20)-sp|P02042|HBD_HUMAN (2)/</t>
  </si>
  <si>
    <t>Inter-Protein</t>
  </si>
  <si>
    <t>20190626_AIssaian_RBC_Cytosol_Band3_CoIP_DMTMM_Frac3.21716.21716.2.0.dta</t>
  </si>
  <si>
    <t>VHLTPEEK(1)-DMMEENI(5)</t>
  </si>
  <si>
    <t>sp|P68871|HBB_HUMAN (2)-sp|P82970|HMGN5_HUMAN (54)/sp|P02042|HBD_HUMAN (2)-sp|P82970|HMGN5_HUMAN (54)/</t>
  </si>
  <si>
    <t>20190626_AIssaian_RBC_Cytosol_Band3_CoIP_DMTMM_Frac3.21982.21982.2.0.dta</t>
  </si>
  <si>
    <t>20190626_AIssaian_RBC_Cytosol_Band3_CoIP_DMTMM_Frac3.19069.19069.2.0.dta</t>
  </si>
  <si>
    <t>MEELQDDYE(6)-VHLTPEEK(1)</t>
  </si>
  <si>
    <t>Oxidation[M](1)</t>
  </si>
  <si>
    <t>sp|B3FLAG|B3ATRec_HUMAN (6)-sp|P68871|HBB_HUMAN (2)/sp|B3FLAG|B3ATRec_HUMAN (6)-sp|P02042|HBD_HUMAN (2)/</t>
  </si>
  <si>
    <t>20190418_AIssaian_RBC_GuHCl_DMTMM_Frac3.21985.21985.2.0.dta</t>
  </si>
  <si>
    <t>DYTAFLIDK(8)-ESENIKSS(6)</t>
  </si>
  <si>
    <t>sp|P02549|SPTA1_HUMAN (2345)-sp|P02549|SPTA1_HUMAN (2352)/</t>
  </si>
  <si>
    <t>Intra-Protein</t>
  </si>
  <si>
    <t>20190626_AIssaian_RBC_Cytosol_Band3_CoIP_DMTMM_Frac3.20705.20705.2.0.dta</t>
  </si>
  <si>
    <t>20190301_RBC_NiPullDown_DMTMM_GuHCl_Tryp_AspN_Pool3.19123.19123.2.0.dta</t>
  </si>
  <si>
    <t>GQQLVEAAEI(9)-AKLQISR(2)</t>
  </si>
  <si>
    <t>sp|P11277|SPTB1_HUMAN (1549)-sp|P11277|SPTB1_HUMAN (1480)/</t>
  </si>
  <si>
    <t>20190626_AIssaian_RBC_Cytosol_Band3_CoIP_DMTMM_Frac3.23732.23732.3.0.dta</t>
  </si>
  <si>
    <t>20190418_AIssaian_RBC_GuHCl_DMTMM_Frac7.29782.29782.5.0.dta</t>
  </si>
  <si>
    <t>VVAGVANALAHKYH(12)-VHLTPEEK(1)</t>
  </si>
  <si>
    <t>sp|P68871|HBB_HUMAN (145)-sp|P68871|HBB_HUMAN (2)/sp|P68871|HBB_HUMAN (145)-sp|P02042|HBD_HUMAN (2)/sp|P02042|HBD_HUMAN (145)-sp|P68871|HBB_HUMAN (2)/sp|P02042|HBD_HUMAN (145)-sp|P02042|HBD_HUMAN (2)/</t>
  </si>
  <si>
    <t>20190626_AIssaian_RBC_Cytosol_Band3_CoIP_DMTMM_Frac6.24487.24487.3.0.dta</t>
  </si>
  <si>
    <t>EFTPPVQAAYQK(1)-VHLTPEEK(1)</t>
  </si>
  <si>
    <t>sp|P68871|HBB_HUMAN (122)-sp|P68871|HBB_HUMAN (2)/sp|P68871|HBB_HUMAN (122)-sp|P02042|HBD_HUMAN (2)/</t>
  </si>
  <si>
    <t>20190626_AIssaian_RBC_Cytosol_Band3_CoIP_DMTMM_Frac3.22107.22107.2.0.dta</t>
  </si>
  <si>
    <t>20190418_AIssaian_RBC_GuHCl_DMTMM_Frac7.12313.12313.2.0.dta</t>
  </si>
  <si>
    <t>VNVDEVGGEALGR(4)-VKAHGK(2)</t>
  </si>
  <si>
    <t>sp|P68871|HBB_HUMAN (22)-sp|P68871|HBB_HUMAN (62)/sp|P68871|HBB_HUMAN (22)-sp|P02042|HBD_HUMAN (62)/sp|P68871|HBB_HUMAN (22)-sp|P69892|HBG2_HUMAN (62)/sp|P68871|HBB_HUMAN (22)-sp|P69891|HBG1_HUMAN (62)/sp|P68871|HBB_HUMAN (22)-sp|P02100|HBE_HUMAN (62)/</t>
  </si>
  <si>
    <t>20190301_RBC_NiPullDown_DMTMM_GuHCl_Tryp_AspN_Pool3.22029.22029.2.0.dta</t>
  </si>
  <si>
    <t>20190301_RBC_NiPullDown_DMTMM_GuHCl_Tryp_AspN_Pool3.19158.19158.2.0.dta</t>
  </si>
  <si>
    <t>20190626_AIssaian_RBC_Cytosol_Band3_CoIP_DMTMM_Frac3.19048.19048.2.0.dta</t>
  </si>
  <si>
    <t>20190626_AIssaian_RBC_Cytosol_Band3_CoIP_DMTMM_Frac3.20707.20707.3.0.dta</t>
  </si>
  <si>
    <t>Oxidation[M](2);Oxidation[M](3)</t>
  </si>
  <si>
    <t>20190418_AIssaian_RBC_GuHCl_DMTMM_Frac7.28590.28590.4.0.dta</t>
  </si>
  <si>
    <t>DGLAHLDNLK(7)-VHLTPEEK(1)</t>
  </si>
  <si>
    <t>sp|P68871|HBB_HUMAN (80)-sp|P68871|HBB_HUMAN (2)/sp|P68871|HBB_HUMAN (80)-sp|P02042|HBD_HUMAN (2)/sp|P02042|HBD_HUMAN (80)-sp|P68871|HBB_HUMAN (2)/sp|P02042|HBD_HUMAN (80)-sp|P02042|HBD_HUMAN (2)/</t>
  </si>
  <si>
    <t>20190418_AIssaian_RBC_GuHCl_DMTMM_Frac7.29833.29833.5.0.dta</t>
  </si>
  <si>
    <t>20190626_AIssaian_RBC_Cytosol_Band3_CoIP_DMTMM_Frac3.22860.22860.3.0.dta</t>
  </si>
  <si>
    <t>Oxidation[M](2)</t>
  </si>
  <si>
    <t>20190626_AIssaian_RBC_Cytosol_Band3_CoIP_DMTMM_Frac3.19392.19392.2.0.dta</t>
  </si>
  <si>
    <t>Oxidation[M](13)</t>
  </si>
  <si>
    <t>20190418_AIssaian_RBC_GuHCl_DMTMM_Frac7.28578.28578.3.0.dta</t>
  </si>
  <si>
    <t>20190626_AIssaian_RBC_Cytosol_Band3_CoIP_DMTMM_Frac3.23831.23831.2.0.dta</t>
  </si>
  <si>
    <t>20190626_AIssaian_RBC_Cytosol_Band3_CoIP_DMTMM_Frac3.20897.20897.3.0.dta</t>
  </si>
  <si>
    <t>DMMEENLEQEEYEDP(14)-VHLTPEEK(1)</t>
  </si>
  <si>
    <t>sp|B3FLAG|B3ATRec_HUMAN (23)-sp|P68871|HBB_HUMAN (2)/sp|B3FLAG|B3ATRec_HUMAN (23)-sp|P02042|HBD_HUMAN (2)/</t>
  </si>
  <si>
    <t>20190418_AIssaian_RBC_GuHCl_DMTMM_Frac7.28593.28593.3.0.dta</t>
  </si>
  <si>
    <t>20190626_AIssaian_RBC_Cytosol_Band3_CoIP_DMTMM_Frac3.22824.22824.3.0.dta</t>
  </si>
  <si>
    <t>20190418_AIssaian_RBC_GuHCl_DMTMM_Frac7.29737.29737.5.0.dta</t>
  </si>
  <si>
    <t>20190301_RBC_NiPullDown_DMTMM_GuHCl_Tryp_AspN_Pool3.19118.19118.3.0.dta</t>
  </si>
  <si>
    <t>20190626_AIssaian_RBC_Cytosol_Band3_CoIP_DMTMM_Frac3.20735.20735.3.0.dta</t>
  </si>
  <si>
    <t>20190418_AIssaian_RBC_GuHCl_DMTMM_Frac7.16266.16266.4.0.dta</t>
  </si>
  <si>
    <t>VHLTPEEK(1)-VHLTPEEK(6)</t>
  </si>
  <si>
    <t>sp|P68871|HBB_HUMAN (2)-sp|P68871|HBB_HUMAN (7)/sp|P68871|HBB_HUMAN (2)-sp|P02042|HBD_HUMAN (7)/sp|P02042|HBD_HUMAN (2)-sp|P68871|HBB_HUMAN (7)/sp|P02042|HBD_HUMAN (2)-sp|P02042|HBD_HUMAN (7)/</t>
  </si>
  <si>
    <t>20190626_AIssaian_RBC_Cytosol_Band3_CoIP_DMTMM_Frac3.20890.20890.2.0.dta</t>
  </si>
  <si>
    <t>20190301_RBC_NiPullDown_DMTMM_GuHCl_Tryp_AspN_Pool3.19111.19111.3.0.dta</t>
  </si>
  <si>
    <t>20190626_AIssaian_RBC_Cytosol_Band3_CoIP_DMTMM_Frac3.20789.20789.2.0.dta</t>
  </si>
  <si>
    <t>20190626_AIssaian_RBC_Cytosol_Band3_CoIP_DMTMM_Frac3.17753.17753.2.0.dta</t>
  </si>
  <si>
    <t>Oxidation[M](13);Oxidation[M](14)</t>
  </si>
  <si>
    <t>20190626_AIssaian_RBC_Cytosol_Band3_CoIP_DMTMM_Frac3.20820.20820.3.1.dta</t>
  </si>
  <si>
    <t>20190418_AIssaian_RBC_GuHCl_DMTMM_Frac7.16189.16189.3.0.dta</t>
  </si>
  <si>
    <t>DAVMGNPKVK(8)-VHLTPEEK(6)</t>
  </si>
  <si>
    <t>sp|P68871|HBB_HUMAN (60)-sp|P68871|HBB_HUMAN (7)/sp|P68871|HBB_HUMAN (60)-sp|P02042|HBD_HUMAN (7)/sp|P02042|HBD_HUMAN (60)-sp|P68871|HBB_HUMAN (7)/sp|P02042|HBD_HUMAN (60)-sp|P02042|HBD_HUMAN (7)/</t>
  </si>
  <si>
    <t>20190626_AIssaian_RBC_Cytosol_Band3_CoIP_DMTMM_Frac3.20748.20748.3.0.dta</t>
  </si>
  <si>
    <t>20190301_RBC_NiPullDown_DMTMM_GuHCl_Tryp_AspN_Pool3.29330.29330.4.0.dta</t>
  </si>
  <si>
    <t>EFTPPVQAAYQK(1)-SAVTALWGKVNV(9)</t>
  </si>
  <si>
    <t>sp|P68871|HBB_HUMAN (122)-sp|P68871|HBB_HUMAN (18)/</t>
  </si>
  <si>
    <t>20190626_AIssaian_RBC_Cytosol_Band3_CoIP_DMTMM_Frac3.23718.23718.3.0.dta</t>
  </si>
  <si>
    <t>20190626_AIssaian_RBC_Cytosol_Band3_CoIP_DMTMM_Frac1and2.27158.27158.2.0.dta</t>
  </si>
  <si>
    <t>DLSTPDAVMGNPK(6)-MEELQ(1)</t>
  </si>
  <si>
    <t>sp|P68871|HBB_HUMAN (53)-sp|B3FLAG|B3ATRec_HUMAN (1)/</t>
  </si>
  <si>
    <t>20190626_AIssaian_RBC_Cytosol_Band3_CoIP_DMTMM_Frac3.21192.21192.2.0.dta</t>
  </si>
  <si>
    <t>VHLTPEEK(1)-DMMEENI(4)</t>
  </si>
  <si>
    <t>sp|P68871|HBB_HUMAN (2)-sp|P82970|HMGN5_HUMAN (53)/sp|P02042|HBD_HUMAN (2)-sp|P82970|HMGN5_HUMAN (53)/</t>
  </si>
  <si>
    <t>20190418_AIssaian_RBC_GuHCl_DMTMM_Frac7.12248.12248.3.0.dta</t>
  </si>
  <si>
    <t>EFTPPVQAAYQK(1)-VKAHGK(2)</t>
  </si>
  <si>
    <t>sp|P68871|HBB_HUMAN (122)-sp|P68871|HBB_HUMAN (62)/sp|P68871|HBB_HUMAN (122)-sp|P02042|HBD_HUMAN (62)/sp|P68871|HBB_HUMAN (122)-sp|P69892|HBG2_HUMAN (62)/sp|P68871|HBB_HUMAN (122)-sp|P69891|HBG1_HUMAN (62)/sp|P68871|HBB_HUMAN (122)-sp|P02100|HBE_HUMAN (62)/</t>
  </si>
  <si>
    <t>20190626_AIssaian_RBC_Cytosol_Band3_CoIP_DMTMM_Frac3.22075.22075.2.0.dta</t>
  </si>
  <si>
    <t>20190626_AIssaian_RBC_Cytosol_Band3_CoIP_DMTMM_Frac3.20892.20892.3.0.dta</t>
  </si>
  <si>
    <t>20190626_AIssaian_RBC_Cytosol_Band3_CoIP_DMTMM_Frac3.20687.20687.2.0.dta</t>
  </si>
  <si>
    <t>20190418_AIssaian_RBC_GuHCl_DMTMM_Frac7.16386.16386.2.0.dta</t>
  </si>
  <si>
    <t>20190626_AIssaian_RBC_Cytosol_Band3_CoIP_DMTMM_Frac3.23745.23745.3.0.dta</t>
  </si>
  <si>
    <t>20190418_AIssaian_RBC_GuHCl_DMTMM_Frac7.36358.36358.4.1.dta</t>
  </si>
  <si>
    <t>EDLVSSWEHIR(1)-VHLTPEEK(1)</t>
  </si>
  <si>
    <t>sp|P02549|SPTA1_HUMAN (346)-sp|P68871|HBB_HUMAN (2)/sp|P02549|SPTA1_HUMAN (346)-sp|P02042|HBD_HUMAN (2)/</t>
  </si>
  <si>
    <t>20190626_AIssaian_RBC_Cytosol_Band3_CoIP_DMTMM_Frac4.25677.25677.2.0.dta</t>
  </si>
  <si>
    <t>DAVMGNPKVK(8)-FFESFG(3)</t>
  </si>
  <si>
    <t>Oxidation[M](4)</t>
  </si>
  <si>
    <t>sp|P68871|HBB_HUMAN (60)-sp|P68871|HBB_HUMAN (44)/sp|P68871|HBB_HUMAN (60)-sp|P02042|HBD_HUMAN (44)/sp|P02042|HBD_HUMAN (60)-sp|P68871|HBB_HUMAN (44)/sp|P02042|HBD_HUMAN (60)-sp|P02042|HBD_HUMAN (44)/</t>
  </si>
  <si>
    <t>20190418_AIssaian_RBC_GuHCl_DMTMM_Frac3.21979.21979.2.0.dta</t>
  </si>
  <si>
    <t>20190418_AIssaian_RBC_GuHCl_DMTMM_Frac7.12286.12286.2.0.dta</t>
  </si>
  <si>
    <t>VNVDEVGGEALGR(4)-AHGKK(4)</t>
  </si>
  <si>
    <t>sp|P68871|HBB_HUMAN (22)-sp|P68871|HBB_HUMAN (66)/sp|P68871|HBB_HUMAN (22)-sp|P02042|HBD_HUMAN (66)/sp|P68871|HBB_HUMAN (22)-sp|P69892|HBG2_HUMAN (66)/sp|P68871|HBB_HUMAN (22)-sp|P69891|HBG1_HUMAN (66)/sp|P68871|HBB_HUMAN (22)-sp|P02100|HBE_HUMAN (66)/</t>
  </si>
  <si>
    <t>20190626_AIssaian_RBC_Cytosol_Band3_CoIP_DMTMM_Frac3.22095.22095.3.0.dta</t>
  </si>
  <si>
    <t>20190626_AIssaian_RBC_Cytosol_Band3_CoIP_DMTMM_Frac3.20702.20702.3.0.dta</t>
  </si>
  <si>
    <t>20190626_AIssaian_RBC_Cytosol_Band3_CoIP_DMTMM_Frac3.19085.19085.3.0.dta</t>
  </si>
  <si>
    <t>20190626_AIssaian_RBC_Cytosol_Band3_CoIP_DMTMM_Frac4.25276.25276.3.0.dta</t>
  </si>
  <si>
    <t>20190626_AIssaian_RBC_Cytosol_Band3_CoIP_DMTMM_Frac4.28936.28936.2.0.dta</t>
  </si>
  <si>
    <t>20190626_AIssaian_RBC_Cytosol_Band3_CoIP_DMTMM_Frac3.24704.24704.3.0.dta</t>
  </si>
  <si>
    <t>20190418_AIssaian_RBC_GuHCl_DMTMM_Frac3.26826.26826.3.1.dta</t>
  </si>
  <si>
    <t>EFTPQMQAAYQK(1)-TAVNALWGKVNV(9)</t>
  </si>
  <si>
    <t>sp|P02042|HBD_HUMAN (122)-sp|P02042|HBD_HUMAN (18)/</t>
  </si>
  <si>
    <t>20190418_AIssaian_RBC_GuHCl_DMTMM_Frac7.6640.6640.4.0.dta</t>
  </si>
  <si>
    <t>DEVGGEALGR(1)-VKAHGK(2)</t>
  </si>
  <si>
    <t>20190626_AIssaian_RBC_Cytosol_Band3_CoIP_DMTMM_Frac3.20999.20999.3.0.dta</t>
  </si>
  <si>
    <t>20190626_AIssaian_RBC_Cytosol_Band3_CoIP_DMTMM_Frac3.20746.20746.3.0.dta</t>
  </si>
  <si>
    <t>20190626_AIssaian_RBC_Cytosol_Band3_CoIP_DMTMM_Frac4.29284.29284.2.0.dta</t>
  </si>
  <si>
    <t>20190626_AIssaian_RBC_Cytosol_Band3_CoIP_DMTMM_Frac4.29035.29035.2.0.dta</t>
  </si>
  <si>
    <t>20190418_AIssaian_RBC_GuHCl_DMTMM_Frac7.29905.29905.5.0.dta</t>
  </si>
  <si>
    <t>20190626_AIssaian_RBC_Cytosol_Band3_CoIP_DMTMM_Frac3.17783.17783.3.0.dta</t>
  </si>
  <si>
    <t>20190301_RBC_NiPullDown_DMTMM_GuHCl_Tryp_AspN_Pool3.29456.29456.2.0.dta</t>
  </si>
  <si>
    <t>20190626_AIssaian_RBC_Cytosol_Band3_CoIP_DMTMM_Frac3.19514.19514.2.0.dta</t>
  </si>
  <si>
    <t>20190418_AIssaian_RBC_GuHCl_DMTMM_Frac7.24594.24594.4.0.dta</t>
  </si>
  <si>
    <t>LHVDPENFR(4)-VHLTPEEK(1)</t>
  </si>
  <si>
    <t>sp|P68871|HBB_HUMAN (100)-sp|P68871|HBB_HUMAN (2)/sp|P68871|HBB_HUMAN (100)-sp|P02042|HBD_HUMAN (2)/sp|P02042|HBD_HUMAN (100)-sp|P68871|HBB_HUMAN (2)/sp|P02042|HBD_HUMAN (100)-sp|P02042|HBD_HUMAN (2)/</t>
  </si>
  <si>
    <t>20190626_AIssaian_RBC_Cytosol_Band3_CoIP_DMTMM_Frac3.23977.23977.2.0.dta</t>
  </si>
  <si>
    <t>20190418_AIssaian_RBC_GuHCl_DMTMM_Frac7.36408.36408.5.0.dta</t>
  </si>
  <si>
    <t>20190626_AIssaian_RBC_Cytosol_Band3_CoIP_DMTMM_Frac3.24715.24715.3.1.dta</t>
  </si>
  <si>
    <t>20190301_RBC_NiPullDown_DMTMM_GuHCl_Tryp_AspN_Pool7.27958.27958.3.0.dta</t>
  </si>
  <si>
    <t>20190626_AIssaian_RBC_Cytosol_Band3_CoIP_DMTMM_Frac4.29019.29019.2.0.dta</t>
  </si>
  <si>
    <t>20190301_RBC_NiPullDown_DMTMM_GuHCl_Tryp_AspN_Pool3.4996.4996.2.0.dta</t>
  </si>
  <si>
    <t>NGASPNEVSS(7)-DVNAKTK(5)</t>
  </si>
  <si>
    <t>sp|P16157|ANK1_HUMAN (762)-sp|P16157|ANK1_HUMAN (730)/</t>
  </si>
  <si>
    <t>20190626_AIssaian_RBC_Cytosol_Band3_CoIP_DMTMM_Frac3.19075.19075.3.0.dta</t>
  </si>
  <si>
    <t>20190626_AIssaian_RBC_Cytosol_Band3_CoIP_DMTMM_Frac1and2.26727.26727.2.0.dta</t>
  </si>
  <si>
    <t>20190626_AIssaian_RBC_Cytosol_Band3_CoIP_DMTMM_Frac4.24754.24754.2.0.dta</t>
  </si>
  <si>
    <t>ATAVVDGAFK(6)-DTIKPNV(4)</t>
  </si>
  <si>
    <t>sp|P32119|PRDX2_HUMAN (22)-sp|P32119|PRDX2_HUMAN (184)/</t>
  </si>
  <si>
    <t>20190626_AIssaian_RBC_Cytosol_Band3_CoIP_DMTMM_Frac3.22115.22115.3.0.dta</t>
  </si>
  <si>
    <t>20190301_RBC_NiPullDown_DMTMM_GuHCl_Tryp_AspN_Pool7.27911.27911.3.0.dta</t>
  </si>
  <si>
    <t>20190626_AIssaian_RBC_Cytosol_Band3_CoIP_DMTMM_Frac6.24377.24377.3.0.dta</t>
  </si>
  <si>
    <t>20190301_RBC_NiPullDown_DMTMM_GuHCl_Tryp_AspN_Pool3.29349.29349.4.0.dta</t>
  </si>
  <si>
    <t>20190418_AIssaian_RBC_GuHCl_DMTMM_Frac7.6325.6325.4.0.dta</t>
  </si>
  <si>
    <t>20190418_AIssaian_RBC_GuHCl_DMTMM_Frac7.36401.36401.4.1.dta</t>
  </si>
  <si>
    <t>20190418_AIssaian_RBC_GuHCl_DMTMM_Frac3.29676.29676.3.0.dta</t>
  </si>
  <si>
    <t>20190418_AIssaian_RBC_GuHCl_DMTMM_Frac7.16313.16313.3.0.dta</t>
  </si>
  <si>
    <t>20190418_AIssaian_RBC_GuHCl_DMTMM_Frac7.29955.29955.5.0.dta</t>
  </si>
  <si>
    <t>20190626_AIssaian_RBC_Cytosol_Band3_CoIP_DMTMM_Frac6.24603.24603.3.0.dta</t>
  </si>
  <si>
    <t>20190418_AIssaian_RBC_GuHCl_DMTMM_Frac7.30091.30091.5.0.dta</t>
  </si>
  <si>
    <t>20190418_AIssaian_RBC_GuHCl_DMTMM_Frac7.29142.29142.3.0.dta</t>
  </si>
  <si>
    <t>KNQTLQNEILGHTPR(1)-EKEPIV(1)</t>
  </si>
  <si>
    <t>sp|P11277|SPTB1_HUMAN (1519)-sp|P02549|SPTA1_HUMAN (917)/</t>
  </si>
  <si>
    <t>20190418_AIssaian_RBC_GuHCl_DMTMM_Frac7.24564.24564.4.0.dta</t>
  </si>
  <si>
    <t>20190626_AIssaian_RBC_Cytosol_Band3_CoIP_DMTMM_Frac3.24726.24726.3.1.dta</t>
  </si>
  <si>
    <t>20190418_AIssaian_RBC_GuHCl_DMTMM_Frac7.16311.16311.4.0.dta</t>
  </si>
  <si>
    <t>20190418_AIssaian_RBC_GuHCl_DMTMM_Frac7.6406.6406.4.0.dta</t>
  </si>
  <si>
    <t>20190301_RBC_NiPullDown_DMTMM_GuHCl_Tryp_AspN_Pool3.29482.29482.2.0.dta</t>
  </si>
  <si>
    <t>20190626_AIssaian_RBC_Cytosol_Band3_CoIP_DMTMM_Frac4.22408.22408.2.0.dta</t>
  </si>
  <si>
    <t>VHLTPEEK(1)-MEELQ(3)</t>
  </si>
  <si>
    <t>sp|P68871|HBB_HUMAN (2)-sp|B3FLAG|B3ATRec_HUMAN (3)/sp|P02042|HBD_HUMAN (2)-sp|B3FLAG|B3ATRec_HUMAN (3)/</t>
  </si>
  <si>
    <t>20190301_RBC_NiPullDown_DMTMM_GuHCl_Tryp_AspN_Pool3.29101.29101.3.0.dta</t>
  </si>
  <si>
    <t>SAVTALWGKVNV(9)-DEVGGEALGR(2)</t>
  </si>
  <si>
    <t>sp|P68871|HBB_HUMAN (18)-sp|P68871|HBB_HUMAN (23)/</t>
  </si>
  <si>
    <t>20190301_RBC_NiPullDown_DMTMM_GuHCl_Tryp_AspN_Pool3.29215.29215.2.0.dta</t>
  </si>
  <si>
    <t>20190626_AIssaian_RBC_Cytosol_Band3_CoIP_DMTMM_Frac3.21163.21163.2.0.dta</t>
  </si>
  <si>
    <t>20190626_AIssaian_RBC_Cytosol_Band3_CoIP_DMTMM_Frac4.29006.29006.2.0.dta</t>
  </si>
  <si>
    <t>20190418_AIssaian_RBC_GuHCl_DMTMM_Frac7.11805.11805.4.0.dta</t>
  </si>
  <si>
    <t>VNVDAVGGEALGR(4)-VKAHGK(2)</t>
  </si>
  <si>
    <t>sp|P02042|HBD_HUMAN (22)-sp|P68871|HBB_HUMAN (62)/sp|P02042|HBD_HUMAN (22)-sp|P02042|HBD_HUMAN (62)/sp|P02042|HBD_HUMAN (22)-sp|P69892|HBG2_HUMAN (62)/sp|P02042|HBD_HUMAN (22)-sp|P69891|HBG1_HUMAN (62)/sp|P02042|HBD_HUMAN (22)-sp|P02100|HBE_HUMAN (62)/</t>
  </si>
  <si>
    <t>20190626_AIssaian_RBC_Cytosol_Band3_CoIP_DMTMM_Frac3.22782.22782.3.0.dta</t>
  </si>
  <si>
    <t>20190626_AIssaian_RBC_Cytosol_Band3_CoIP_DMTMM_Frac3.21014.21014.3.0.dta</t>
  </si>
  <si>
    <t>20190418_AIssaian_RBC_GuHCl_DMTMM_Frac7.11853.11853.4.1.dta</t>
  </si>
  <si>
    <t>20190418_AIssaian_RBC_GuHCl_DMTMM_Frac7.6349.6349.4.0.dta</t>
  </si>
  <si>
    <t>20190626_AIssaian_RBC_Cytosol_Band3_CoIP_DMTMM_Frac1and2.27213.27213.2.0.dta</t>
  </si>
  <si>
    <t>20190418_AIssaian_RBC_GuHCl_DMTMM_Frac7.6865.6865.4.0.dta</t>
  </si>
  <si>
    <t>20190301_RBC_NiPullDown_DMTMM_GuHCl_Tryp_AspN_Pool5.24316.24316.3.0.dta</t>
  </si>
  <si>
    <t>20190626_AIssaian_RBC_Cytosol_Band3_CoIP_DMTMM_Frac3.20674.20674.3.0.dta</t>
  </si>
  <si>
    <t>20190418_AIssaian_RBC_GuHCl_DMTMM_Frac7.12477.12477.4.0.dta</t>
  </si>
  <si>
    <t>20190301_RBC_NiPullDown_DMTMM_GuHCl_Tryp_AspN_Pool3.29447.29447.2.0.dta</t>
  </si>
  <si>
    <t>20190418_AIssaian_RBC_GuHCl_DMTMM_Frac7.36368.36368.5.0.dta</t>
  </si>
  <si>
    <t>20190626_AIssaian_RBC_Cytosol_Band3_CoIP_DMTMM_Frac3.17791.17791.3.0.dta</t>
  </si>
  <si>
    <t>20190418_AIssaian_RBC_GuHCl_DMTMM_Frac7.27298.27298.3.0.dta</t>
  </si>
  <si>
    <t>LHVDPENFR(6)-VHLTPEEK(1)</t>
  </si>
  <si>
    <t>sp|P68871|HBB_HUMAN (102)-sp|P68871|HBB_HUMAN (2)/sp|P68871|HBB_HUMAN (102)-sp|P02042|HBD_HUMAN (2)/sp|P02042|HBD_HUMAN (102)-sp|P68871|HBB_HUMAN (2)/sp|P02042|HBD_HUMAN (102)-sp|P02042|HBD_HUMAN (2)/</t>
  </si>
  <si>
    <t>20190418_AIssaian_RBC_GuHCl_DMTMM_Frac7.6541.6541.4.0.dta</t>
  </si>
  <si>
    <t>20190626_AIssaian_RBC_Cytosol_Band3_CoIP_DMTMM_Frac1and2.22901.22901.2.0.dta</t>
  </si>
  <si>
    <t>DIPESQMEEPAAH(8)-MEELQ(1)</t>
  </si>
  <si>
    <t>sp|B3FLAG|B3ATRec_HUMAN (32)-sp|B3FLAG|B3ATRec_HUMAN (1)/</t>
  </si>
  <si>
    <t>20190418_AIssaian_RBC_GuHCl_DMTMM_Frac7.17654.17654.4.0.dta</t>
  </si>
  <si>
    <t>DEVGGEALGR(1)-VHLTPEEK(1)</t>
  </si>
  <si>
    <t>sp|P68871|HBB_HUMAN (22)-sp|P68871|HBB_HUMAN (2)/sp|P68871|HBB_HUMAN (22)-sp|P02042|HBD_HUMAN (2)/</t>
  </si>
  <si>
    <t>20190301_RBC_NiPullDown_DMTMM_GuHCl_Tryp_AspN_Pool3.29054.29054.2.0.dta</t>
  </si>
  <si>
    <t>SAVTALWGKVNV(9)-DEVGGEALGR(6)</t>
  </si>
  <si>
    <t>sp|P68871|HBB_HUMAN (18)-sp|P68871|HBB_HUMAN (27)/</t>
  </si>
  <si>
    <t>20190418_AIssaian_RBC_GuHCl_DMTMM_Frac7.6646.6646.4.0.dta</t>
  </si>
  <si>
    <t>20190418_AIssaian_RBC_GuHCl_DMTMM_Frac7.36346.36346.5.0.dta</t>
  </si>
  <si>
    <t>20190418_AIssaian_RBC_GuHCl_DMTMM_Frac3.28791.28791.3.0.dta</t>
  </si>
  <si>
    <t>20190418_AIssaian_RBC_GuHCl_DMTMM_Frac3.28873.28873.2.0.dta</t>
  </si>
  <si>
    <t>20190418_AIssaian_RBC_GuHCl_DMTMM_Frac3.29625.29625.3.0.dta</t>
  </si>
  <si>
    <t>20190626_AIssaian_RBC_Cytosol_Band3_CoIP_DMTMM_Frac3.19442.19442.2.0.dta</t>
  </si>
  <si>
    <t>DMMEENLEQEEYE(8)-VHLTPEEK(1)</t>
  </si>
  <si>
    <t>sp|B3FLAG|B3ATRec_HUMAN (17)-sp|P68871|HBB_HUMAN (2)/sp|B3FLAG|B3ATRec_HUMAN (17)-sp|P02042|HBD_HUMAN (2)/</t>
  </si>
  <si>
    <t>20190626_AIssaian_RBC_Cytosol_Band3_CoIP_DMTMM_Frac6.20265.20265.3.0.dta</t>
  </si>
  <si>
    <t>ATAVVDGAFK(6)-EYFSKHN(5)</t>
  </si>
  <si>
    <t>sp|P32119|PRDX2_HUMAN (22)-sp|P32119|PRDX2_HUMAN (196)/</t>
  </si>
  <si>
    <t>20190418_AIssaian_RBC_GuHCl_DMTMM_Frac7.16683.16683.4.0.dta</t>
  </si>
  <si>
    <t>DESGPSIVHR(2)-KPPIYK(1)</t>
  </si>
  <si>
    <t>sp|P63261|ACTG_HUMAN (364)-sp|Q08495|DEMA_HUMAN (143)/sp|P63261|ACTG_HUMAN (364)-sp|O14639|ABLM1_HUMAN (524)/sp|P60709|ACTB_HUMAN (364)-sp|Q08495|DEMA_HUMAN (143)/sp|P60709|ACTB_HUMAN (364)-sp|O14639|ABLM1_HUMAN (524)/sp|Q9BYX7|ACTBM_HUMAN (364)-sp|Q08495|DEMA_HUMAN (143)/sp|Q9BYX7|ACTBM_HUMAN (364)-sp|O14639|ABLM1_HUMAN (524)/sp|Q6S8J3|POTEE_HUMAN (1064)-sp|Q08495|DEMA_HUMAN (143)/sp|Q6S8J3|POTEE_HUMAN (1064)-sp|O14639|ABLM1_HUMAN (524)/sp|A5A3E0|POTEF_HUMAN (1064)-sp|Q08495|DEMA_HUMAN (143)/sp|A5A3E0|POTEF_HUMAN (1064)-sp|O14639|ABLM1_HUMAN (524)/sp|P0CG39|POTEJ_HUMAN (1027)-sp|Q08495|DEMA_HUMAN (143)/sp|P0CG39|POTEJ_HUMAN (1027)-sp|O14639|ABLM1_HUMAN (524)/sp|P0CG38|POTEI_HUMAN (1064)-sp|Q08495|DEMA_HUMAN (143)/sp|P0CG38|POTEI_HUMAN (1064)-sp|O14639|ABLM1_HUMAN (524)/</t>
  </si>
  <si>
    <t>20190418_AIssaian_RBC_GuHCl_DMTMM_Frac7.12467.12467.4.0.dta</t>
  </si>
  <si>
    <t>20190418_AIssaian_RBC_GuHCl_DMTMM_Frac3.28798.28798.2.0.dta</t>
  </si>
  <si>
    <t>20190626_AIssaian_RBC_Cytosol_Band3_CoIP_DMTMM_Frac3.19389.19389.3.1.dta</t>
  </si>
  <si>
    <t>20190626_AIssaian_RBC_Cytosol_Band3_CoIP_DMTMM_Frac3.20871.20871.2.1.dta</t>
  </si>
  <si>
    <t>20190418_AIssaian_RBC_GuHCl_DMTMM_Frac7.27267.27267.3.0.dta</t>
  </si>
  <si>
    <t>20190418_AIssaian_RBC_GuHCl_DMTMM_Frac3.30958.30958.2.0.dta</t>
  </si>
  <si>
    <t>DLSTPDAVMGNPK(6)-SAVTALWGKVNV(9)</t>
  </si>
  <si>
    <t>sp|P68871|HBB_HUMAN (53)-sp|P68871|HBB_HUMAN (18)/</t>
  </si>
  <si>
    <t>20190418_AIssaian_RBC_GuHCl_DMTMM_Frac7.18238.18238.3.0.dta</t>
  </si>
  <si>
    <t>VHLTPEEK(7)-VHLTPEEK(1)</t>
  </si>
  <si>
    <t>sp|P68871|HBB_HUMAN (8)-sp|P68871|HBB_HUMAN (2)/sp|P68871|HBB_HUMAN (8)-sp|P02042|HBD_HUMAN (2)/sp|P02042|HBD_HUMAN (8)-sp|P68871|HBB_HUMAN (2)/sp|P02042|HBD_HUMAN (8)-sp|P02042|HBD_HUMAN (2)/</t>
  </si>
  <si>
    <t>20190418_AIssaian_RBC_GuHCl_DMTMM_Frac7.16584.16584.4.0.dta</t>
  </si>
  <si>
    <t>DESGPSIVHR(1)-KPPIYK(1)</t>
  </si>
  <si>
    <t>sp|P63261|ACTG_HUMAN (363)-sp|Q08495|DEMA_HUMAN (143)/sp|P63261|ACTG_HUMAN (363)-sp|O14639|ABLM1_HUMAN (524)/sp|P60709|ACTB_HUMAN (363)-sp|Q08495|DEMA_HUMAN (143)/sp|P60709|ACTB_HUMAN (363)-sp|O14639|ABLM1_HUMAN (524)/sp|Q9BYX7|ACTBM_HUMAN (363)-sp|Q08495|DEMA_HUMAN (143)/sp|Q9BYX7|ACTBM_HUMAN (363)-sp|O14639|ABLM1_HUMAN (524)/sp|Q6S8J3|POTEE_HUMAN (1063)-sp|Q08495|DEMA_HUMAN (143)/sp|Q6S8J3|POTEE_HUMAN (1063)-sp|O14639|ABLM1_HUMAN (524)/sp|A5A3E0|POTEF_HUMAN (1063)-sp|Q08495|DEMA_HUMAN (143)/sp|A5A3E0|POTEF_HUMAN (1063)-sp|O14639|ABLM1_HUMAN (524)/sp|P0CG39|POTEJ_HUMAN (1026)-sp|Q08495|DEMA_HUMAN (143)/sp|P0CG39|POTEJ_HUMAN (1026)-sp|O14639|ABLM1_HUMAN (524)/sp|P0CG38|POTEI_HUMAN (1063)-sp|Q08495|DEMA_HUMAN (143)/sp|P0CG38|POTEI_HUMAN (1063)-sp|O14639|ABLM1_HUMAN (524)/</t>
  </si>
  <si>
    <t>20190418_AIssaian_RBC_GuHCl_DMTMM_Frac7.15026.15026.2.0.dta</t>
  </si>
  <si>
    <t>FFESFG(3)-VKAHGK(2)</t>
  </si>
  <si>
    <t>sp|P68871|HBB_HUMAN (44)-sp|P68871|HBB_HUMAN (62)/sp|P68871|HBB_HUMAN (44)-sp|P02042|HBD_HUMAN (62)/sp|P68871|HBB_HUMAN (44)-sp|P69892|HBG2_HUMAN (62)/sp|P68871|HBB_HUMAN (44)-sp|P69891|HBG1_HUMAN (62)/sp|P68871|HBB_HUMAN (44)-sp|P02100|HBE_HUMAN (62)/sp|P02042|HBD_HUMAN (44)-sp|P68871|HBB_HUMAN (62)/sp|P02042|HBD_HUMAN (44)-sp|P02042|HBD_HUMAN (62)/sp|P02042|HBD_HUMAN (44)-sp|P69892|HBG2_HUMAN (62)/sp|P02042|HBD_HUMAN (44)-sp|P69891|HBG1_HUMAN (62)/sp|P02042|HBD_HUMAN (44)-sp|P02100|HBE_HUMAN (62)/</t>
  </si>
  <si>
    <t>20190418_AIssaian_RBC_GuHCl_DMTMM_Frac3.28843.28843.3.0.dta</t>
  </si>
  <si>
    <t>20190418_AIssaian_RBC_GuHCl_DMTMM_Frac7.11380.11380.2.0.dta</t>
  </si>
  <si>
    <t>20190418_AIssaian_RBC_GuHCl_DMTMM_Frac3.29711.29711.2.0.dta</t>
  </si>
  <si>
    <t>20190418_AIssaian_RBC_GuHCl_DMTMM_Frac7.15124.15124.2.0.dta</t>
  </si>
  <si>
    <t>FFESFG(3)-AHGKK(4)</t>
  </si>
  <si>
    <t>sp|P68871|HBB_HUMAN (44)-sp|P68871|HBB_HUMAN (66)/sp|P68871|HBB_HUMAN (44)-sp|P02042|HBD_HUMAN (66)/sp|P68871|HBB_HUMAN (44)-sp|P69892|HBG2_HUMAN (66)/sp|P68871|HBB_HUMAN (44)-sp|P69891|HBG1_HUMAN (66)/sp|P68871|HBB_HUMAN (44)-sp|P02100|HBE_HUMAN (66)/sp|P02042|HBD_HUMAN (44)-sp|P68871|HBB_HUMAN (66)/sp|P02042|HBD_HUMAN (44)-sp|P02042|HBD_HUMAN (66)/sp|P02042|HBD_HUMAN (44)-sp|P69892|HBG2_HUMAN (66)/sp|P02042|HBD_HUMAN (44)-sp|P69891|HBG1_HUMAN (66)/sp|P02042|HBD_HUMAN (44)-sp|P02100|HBE_HUMAN (66)/</t>
  </si>
  <si>
    <t>20190626_AIssaian_RBC_Cytosol_Band3_CoIP_DMTMM_Frac5.22404.22404.3.0.dta</t>
  </si>
  <si>
    <t>EFTPPVQAAYQK(1)-DAVMGNPKVK(8)</t>
  </si>
  <si>
    <t>sp|P68871|HBB_HUMAN (122)-sp|P68871|HBB_HUMAN (60)/sp|P68871|HBB_HUMAN (122)-sp|P02042|HBD_HUMAN (60)/</t>
  </si>
  <si>
    <t>20190301_RBC_NiPullDown_DMTMM_GuHCl_Tryp_AspN_Pool3.19857.19857.2.0.dta</t>
  </si>
  <si>
    <t>20190626_AIssaian_RBC_Cytosol_Band3_CoIP_DMTMM_Frac1and2.23719.23719.2.0.dta</t>
  </si>
  <si>
    <t>DIPESQMEEPAAH(9)-MEELQ(1)</t>
  </si>
  <si>
    <t>sp|B3FLAG|B3ATRec_HUMAN (33)-sp|B3FLAG|B3ATRec_HUMAN (1)/</t>
  </si>
  <si>
    <t>20190626_AIssaian_RBC_Cytosol_Band3_CoIP_DMTMM_Frac3.11972.11972.2.0.dta</t>
  </si>
  <si>
    <t>DAVMGNPKVK(8)-DTEATAT(3)</t>
  </si>
  <si>
    <t>sp|P68871|HBB_HUMAN (60)-sp|B3FLAG|B3ATRec_HUMAN (40)/sp|P02042|HBD_HUMAN (60)-sp|B3FLAG|B3ATRec_HUMAN (40)/</t>
  </si>
  <si>
    <t>20190418_AIssaian_RBC_GuHCl_DMTMM_Frac3.26815.26815.3.0.dta</t>
  </si>
  <si>
    <t>20190626_AIssaian_RBC_Cytosol_Band3_CoIP_DMTMM_Frac3.22158.22158.3.0.dta</t>
  </si>
  <si>
    <t>20190418_AIssaian_RBC_GuHCl_DMTMM_Frac7.12524.12524.4.1.dta</t>
  </si>
  <si>
    <t>20190301_RBC_NiPullDown_DMTMM_GuHCl_Tryp_AspN_Pool3.21755.21755.2.0.dta</t>
  </si>
  <si>
    <t>DLSTPDAVMGNPK(6)-KVLGAFS(1)</t>
  </si>
  <si>
    <t>sp|P68871|HBB_HUMAN (53)-sp|P68871|HBB_HUMAN (67)/sp|P68871|HBB_HUMAN (53)-sp|P02042|HBD_HUMAN (67)/</t>
  </si>
  <si>
    <t>20190626_AIssaian_RBC_Cytosol_Band3_CoIP_DMTMM_Frac3.22879.22879.3.0.dta</t>
  </si>
  <si>
    <t>20190418_AIssaian_RBC_GuHCl_DMTMM_Frac7.12220.12220.4.0.dta</t>
  </si>
  <si>
    <t>20190626_AIssaian_RBC_Cytosol_Band3_CoIP_DMTMM_Frac3.20732.20732.3.0.dta</t>
  </si>
  <si>
    <t>20190418_AIssaian_RBC_GuHCl_DMTMM_Frac3.28263.28263.2.0.dta</t>
  </si>
  <si>
    <t>20190418_AIssaian_RBC_GuHCl_DMTMM_Frac3.30218.30218.3.0.dta</t>
  </si>
  <si>
    <t>20190418_AIssaian_RBC_GuHCl_DMTMM_Frac3.26789.26789.3.0.dta</t>
  </si>
  <si>
    <t>20190418_AIssaian_RBC_GuHCl_DMTMM_Frac3.26931.26931.3.1.dta</t>
  </si>
  <si>
    <t>20190418_AIssaian_RBC_GuHCl_DMTMM_Frac3.28062.28062.3.0.dta</t>
  </si>
  <si>
    <t>20190418_AIssaian_RBC_GuHCl_DMTMM_Frac7.12603.12603.4.0.dta</t>
  </si>
  <si>
    <t>20190301_RBC_NiPullDown_DMTMM_GuHCl_Tryp_AspN_Pool6.16249.16249.3.0.dta</t>
  </si>
  <si>
    <t>GQQLVEAAEI(9)-KKQLESSR(1)</t>
  </si>
  <si>
    <t>sp|P11277|SPTB1_HUMAN (1549)-sp|P11277|SPTB1_HUMAN (1471)/</t>
  </si>
  <si>
    <t>20190301_RBC_NiPullDown_DMTMM_GuHCl_Tryp_AspN_Pool7.27918.27918.4.0.dta</t>
  </si>
  <si>
    <t>20190626_AIssaian_RBC_Cytosol_Band3_CoIP_DMTMM_Frac5.22349.22349.3.0.dta</t>
  </si>
  <si>
    <t>20190626_AIssaian_RBC_Cytosol_Band3_CoIP_DMTMM_Frac3.24157.24157.3.0.dta</t>
  </si>
  <si>
    <t>20190626_AIssaian_RBC_Cytosol_Band3_CoIP_DMTMM_Frac4.33131.33131.2.0.dta</t>
  </si>
  <si>
    <t>FFESFG(3)-DKLHV(2)</t>
  </si>
  <si>
    <t>sp|P68871|HBB_HUMAN (44)-sp|P68871|HBB_HUMAN (96)/sp|P68871|HBB_HUMAN (44)-sp|P02042|HBD_HUMAN (96)/sp|P68871|HBB_HUMAN (44)-sp|P69892|HBG2_HUMAN (96)/sp|P68871|HBB_HUMAN (44)-sp|P69891|HBG1_HUMAN (96)/sp|P68871|HBB_HUMAN (44)-sp|P02100|HBE_HUMAN (96)/sp|P02042|HBD_HUMAN (44)-sp|P68871|HBB_HUMAN (96)/sp|P02042|HBD_HUMAN (44)-sp|P02042|HBD_HUMAN (96)/sp|P02042|HBD_HUMAN (44)-sp|P69892|HBG2_HUMAN (96)/sp|P02042|HBD_HUMAN (44)-sp|P69891|HBG1_HUMAN (96)/sp|P02042|HBD_HUMAN (44)-sp|P02100|HBE_HUMAN (96)/</t>
  </si>
  <si>
    <t>20190418_AIssaian_RBC_GuHCl_DMTMM_Frac7.46207.46207.3.0.dta</t>
  </si>
  <si>
    <t>20190418_AIssaian_RBC_GuHCl_DMTMM_Frac7.5536.5536.2.0.dta</t>
  </si>
  <si>
    <t>DEVGGEALGR(1)-AHGKK(4)</t>
  </si>
  <si>
    <t>20190418_AIssaian_RBC_GuHCl_DMTMM_Frac3.18439.18439.2.0.dta</t>
  </si>
  <si>
    <t>20190626_AIssaian_RBC_Cytosol_Band3_CoIP_DMTMM_Frac3.19365.19365.3.1.dta</t>
  </si>
  <si>
    <t>20190626_AIssaian_RBC_Cytosol_Band3_CoIP_DMTMM_Frac4.29014.29014.2.0.dta</t>
  </si>
  <si>
    <t>20190301_RBC_NiPullDown_DMTMM_GuHCl_Tryp_AspN_Pool3.29052.29052.3.0.dta</t>
  </si>
  <si>
    <t>20190301_RBC_NiPullDown_DMTMM_GuHCl_Tryp_AspN_Pool6.16236.16236.3.0.dta</t>
  </si>
  <si>
    <t>20190626_AIssaian_RBC_Cytosol_Band3_CoIP_DMTMM_Frac4.33164.33164.2.0.dta</t>
  </si>
  <si>
    <t>20190626_AIssaian_RBC_Cytosol_Band3_CoIP_DMTMM_Frac1and2.40009.40009.2.0.dta</t>
  </si>
  <si>
    <t>VLGAFSDGLAHL(7)-MEELQ(1)</t>
  </si>
  <si>
    <t>sp|P68871|HBB_HUMAN (74)-sp|B3FLAG|B3ATRec_HUMAN (1)/sp|P02042|HBD_HUMAN (74)-sp|B3FLAG|B3ATRec_HUMAN (1)/</t>
  </si>
  <si>
    <t>20190626_AIssaian_RBC_Cytosol_Band3_CoIP_DMTMM_Frac1and2.26246.26246.2.1.dta</t>
  </si>
  <si>
    <t>DLSSPDAVMGNPK(6)-MEELQ(1)</t>
  </si>
  <si>
    <t>sp|P02042|HBD_HUMAN (53)-sp|B3FLAG|B3ATRec_HUMAN (1)/</t>
  </si>
  <si>
    <t>20190418_AIssaian_RBC_GuHCl_DMTMM_Frac7.24556.24556.3.0.dta</t>
  </si>
  <si>
    <t>LHVDPENFR(4)-DAVMGNPKVK(8)</t>
  </si>
  <si>
    <t>sp|P68871|HBB_HUMAN (100)-sp|P68871|HBB_HUMAN (60)/sp|P68871|HBB_HUMAN (100)-sp|P02042|HBD_HUMAN (60)/sp|P02042|HBD_HUMAN (100)-sp|P68871|HBB_HUMAN (60)/sp|P02042|HBD_HUMAN (100)-sp|P02042|HBD_HUMAN (60)/</t>
  </si>
  <si>
    <t>20190418_AIssaian_RBC_GuHCl_DMTMM_Frac7.24537.24537.4.0.dta</t>
  </si>
  <si>
    <t>20190626_AIssaian_RBC_Cytosol_Band3_CoIP_DMTMM_Frac1and2.40112.40112.2.0.dta</t>
  </si>
  <si>
    <t>20190626_AIssaian_RBC_Cytosol_Band3_CoIP_DMTMM_Frac1and2.36422.36422.2.0.dta</t>
  </si>
  <si>
    <t>DMMEENLEQEEYE(8)-MEELQ(1)</t>
  </si>
  <si>
    <t>sp|B3FLAG|B3ATRec_HUMAN (17)-sp|B3FLAG|B3ATRec_HUMAN (1)/</t>
  </si>
  <si>
    <t>20190418_AIssaian_RBC_GuHCl_DMTMM_Frac7.16517.16517.4.0.dta</t>
  </si>
  <si>
    <t>20190626_AIssaian_RBC_Cytosol_Band3_CoIP_DMTMM_Frac3.19356.19356.3.0.dta</t>
  </si>
  <si>
    <t>20190626_AIssaian_RBC_Cytosol_Band3_CoIP_DMTMM_Frac4.25295.25295.2.0.dta</t>
  </si>
  <si>
    <t>20190626_AIssaian_RBC_Cytosol_Band3_CoIP_DMTMM_Frac3.19405.19405.3.1.dta</t>
  </si>
  <si>
    <t>20190418_AIssaian_RBC_GuHCl_DMTMM_Frac7.24471.24471.4.1.dta</t>
  </si>
  <si>
    <t>20190301_RBC_NiPullDown_DMTMM_GuHCl_Tryp_AspN_Pool4.3909.3909.2.0.dta</t>
  </si>
  <si>
    <t>20190418_AIssaian_RBC_GuHCl_DMTMM_Frac7.16268.16268.2.0.dta</t>
  </si>
  <si>
    <t>20190626_AIssaian_RBC_Cytosol_Band3_CoIP_DMTMM_Frac3.20693.20693.3.0.dta</t>
  </si>
  <si>
    <t>20190418_AIssaian_RBC_GuHCl_DMTMM_Frac7.11428.11428.2.0.dta</t>
  </si>
  <si>
    <t>DLSTPDAVMGNPK(6)-VKAHGK(2)</t>
  </si>
  <si>
    <t>sp|P68871|HBB_HUMAN (53)-sp|P68871|HBB_HUMAN (62)/sp|P68871|HBB_HUMAN (53)-sp|P02042|HBD_HUMAN (62)/sp|P68871|HBB_HUMAN (53)-sp|P69892|HBG2_HUMAN (62)/sp|P68871|HBB_HUMAN (53)-sp|P69891|HBG1_HUMAN (62)/sp|P68871|HBB_HUMAN (53)-sp|P02100|HBE_HUMAN (62)/</t>
  </si>
  <si>
    <t>20190418_AIssaian_RBC_GuHCl_DMTMM_Frac5.34864.34864.2.0.dta</t>
  </si>
  <si>
    <t>VLGAFSDGLAHL(7)-DAVMGNPKVK(8)</t>
  </si>
  <si>
    <t>sp|P68871|HBB_HUMAN (74)-sp|P68871|HBB_HUMAN (60)/sp|P68871|HBB_HUMAN (74)-sp|P02042|HBD_HUMAN (60)/sp|P02042|HBD_HUMAN (74)-sp|P68871|HBB_HUMAN (60)/sp|P02042|HBD_HUMAN (74)-sp|P02042|HBD_HUMAN (60)/</t>
  </si>
  <si>
    <t>20190301_RBC_NiPullDown_DMTMM_GuHCl_Tryp_AspN_Pool3.15502.15502.3.0.dta</t>
  </si>
  <si>
    <t>PTSAPAITQGQVAEGGVL(14)-DASAKK(5)</t>
  </si>
  <si>
    <t>sp|P11171|41_HUMAN (571)-sp|P11171|41_HUMAN (580)/</t>
  </si>
  <si>
    <t>20190301_RBC_NiPullDown_DMTMM_GuHCl_Tryp_AspN_Pool5.18650.18650.2.0.dta</t>
  </si>
  <si>
    <t>DAVMGNPKVK(8)-DEVGGEALGR(1)</t>
  </si>
  <si>
    <t>sp|P68871|HBB_HUMAN (60)-sp|P68871|HBB_HUMAN (22)/sp|P02042|HBD_HUMAN (60)-sp|P68871|HBB_HUMAN (22)/</t>
  </si>
  <si>
    <t>20190301_RBC_NiPullDown_DMTMM_GuHCl_Tryp_AspN_Pool7.16097.16097.2.0.dta</t>
  </si>
  <si>
    <t>20190626_AIssaian_RBC_Cytosol_Band3_CoIP_DMTMM_Frac4.22428.22428.3.0.dta</t>
  </si>
  <si>
    <t>20190301_RBC_NiPullDown_DMTMM_GuHCl_Tryp_AspN_Pool7.26839.26839.4.0.dta</t>
  </si>
  <si>
    <t>20190418_AIssaian_RBC_GuHCl_DMTMM_Frac7.48097.48097.5.0.dta</t>
  </si>
  <si>
    <t>ISHLEQCFEELSNMAAGR(9)-DEIKAHLLSAEFGK(4)</t>
  </si>
  <si>
    <t>Carbamidomethyl[C](7)</t>
  </si>
  <si>
    <t>sp|P11277|SPTB1_HUMAN (620)-sp|P11277|SPTB1_HUMAN (548)/</t>
  </si>
  <si>
    <t>20190626_AIssaian_RBC_Cytosol_Band3_CoIP_DMTMM_Frac4.33492.33492.2.0.dta</t>
  </si>
  <si>
    <t>20190626_AIssaian_RBC_Cytosol_Band3_CoIP_DMTMM_Frac3.22038.22038.3.0.dta</t>
  </si>
  <si>
    <t>20190418_AIssaian_RBC_GuHCl_DMTMM_Frac7.18178.18178.3.0.dta</t>
  </si>
  <si>
    <t>20190418_AIssaian_RBC_GuHCl_DMTMM_Frac3.25721.25721.2.0.dta</t>
  </si>
  <si>
    <t>FFESFGDLSTP(7)-DAVMGNPKVK(8)</t>
  </si>
  <si>
    <t>sp|P68871|HBB_HUMAN (48)-sp|P68871|HBB_HUMAN (60)/sp|P68871|HBB_HUMAN (48)-sp|P02042|HBD_HUMAN (60)/</t>
  </si>
  <si>
    <t>20190626_AIssaian_RBC_Cytosol_Band3_CoIP_DMTMM_Frac5.26840.26840.2.0.dta</t>
  </si>
  <si>
    <t>LHVDPENFR(4)-MEELQ(1)</t>
  </si>
  <si>
    <t>sp|P68871|HBB_HUMAN (100)-sp|B3FLAG|B3ATRec_HUMAN (1)/sp|P02042|HBD_HUMAN (100)-sp|B3FLAG|B3ATRec_HUMAN (1)/</t>
  </si>
  <si>
    <t>20190301_RBC_NiPullDown_DMTMM_GuHCl_Tryp_AspN_Pool3.16519.16519.3.0.dta</t>
  </si>
  <si>
    <t>PTSAPAITQGQVAEGGVL(14)-KTVVPK(1)</t>
  </si>
  <si>
    <t>sp|P11171|41_HUMAN (571)-sp|P11171|41_HUMAN (581)/</t>
  </si>
  <si>
    <t>20190301_RBC_NiPullDown_DMTMM_GuHCl_Tryp_AspN_Pool3.16536.16536.3.0.dta</t>
  </si>
  <si>
    <t>20190626_AIssaian_RBC_Cytosol_Band3_CoIP_DMTMM_Frac4.27736.27736.2.0.dta</t>
  </si>
  <si>
    <t>20190418_AIssaian_RBC_GuHCl_DMTMM_Frac7.29261.29261.5.0.dta</t>
  </si>
  <si>
    <t>20190301_RBC_NiPullDown_DMTMM_GuHCl_Tryp_AspN_Pool3.15480.15480.3.0.dta</t>
  </si>
  <si>
    <t>20190626_AIssaian_RBC_Cytosol_Band3_CoIP_DMTMM_Frac3.19343.19343.3.1.dta</t>
  </si>
  <si>
    <t>20190626_AIssaian_RBC_Cytosol_Band3_CoIP_DMTMM_Frac4.22801.22801.3.0.dta</t>
  </si>
  <si>
    <t>20190301_RBC_NiPullDown_DMTMM_GuHCl_Tryp_AspN_Pool7.16236.16236.2.0.dta</t>
  </si>
  <si>
    <t>20190418_AIssaian_RBC_GuHCl_DMTMM_Frac7.29088.29088.3.0.dta</t>
  </si>
  <si>
    <t>20190301_RBC_NiPullDown_DMTMM_GuHCl_Tryp_AspN_Pool7.26821.26821.4.0.dta</t>
  </si>
  <si>
    <t>20190301_RBC_NiPullDown_DMTMM_GuHCl_Tryp_AspN_Pool6.16254.16254.2.0.dta</t>
  </si>
  <si>
    <t>20190301_RBC_NiPullDown_DMTMM_GuHCl_Tryp_AspN_Pool6.11022.11022.2.0.dta</t>
  </si>
  <si>
    <t>SEEQEQASK(5)-LAMPVKVR(6)</t>
  </si>
  <si>
    <t>sp|P16157|ANK1_HUMAN (878)-sp|P16157|ANK1_HUMAN (1328)/</t>
  </si>
  <si>
    <t>20190626_AIssaian_RBC_Cytosol_Band3_CoIP_DMTMM_Frac5.14616.14616.3.0.dta</t>
  </si>
  <si>
    <t>20190626_AIssaian_RBC_Cytosol_Band3_CoIP_DMTMM_Frac4.27721.27721.3.0.dta</t>
  </si>
  <si>
    <t>20190301_RBC_NiPullDown_DMTMM_GuHCl_Tryp_AspN_Pool3.15552.15552.3.0.dta</t>
  </si>
  <si>
    <t>20190626_AIssaian_RBC_Cytosol_Band3_CoIP_DMTMM_Frac4.27155.27155.3.0.dta</t>
  </si>
  <si>
    <t>VGAHAGEYGAEALER(14)-MEELQ(1)</t>
  </si>
  <si>
    <t>sp|P69905|HBA_HUMAN (31)-sp|B3FLAG|B3ATRec_HUMAN (1)/</t>
  </si>
  <si>
    <t>20190301_RBC_NiPullDown_DMTMM_GuHCl_Tryp_AspN_Pool7.27959.27959.4.0.dta</t>
  </si>
  <si>
    <t>20190301_RBC_NiPullDown_DMTMM_GuHCl_Tryp_AspN_Pool7.28809.28809.5.0.dta</t>
  </si>
  <si>
    <t>20190418_AIssaian_RBC_GuHCl_DMTMM_Frac3.30525.30525.3.0.dta</t>
  </si>
  <si>
    <t>20190626_AIssaian_RBC_Cytosol_Band3_CoIP_DMTMM_Frac1and2.24303.24303.2.0.dta</t>
  </si>
  <si>
    <t>20190626_AIssaian_RBC_Cytosol_Band3_CoIP_DMTMM_Frac3.21001.21001.3.0.dta</t>
  </si>
  <si>
    <t>20190418_AIssaian_RBC_GuHCl_DMTMM_Frac7.7137.7137.4.0.dta</t>
  </si>
  <si>
    <t>DDQTPLHCAAR(1)-VNAKAK(4)</t>
  </si>
  <si>
    <t>Carbamidomethyl[C](8)</t>
  </si>
  <si>
    <t>sp|P16157|ANK1_HUMAN (469)-sp|P16157|ANK1_HUMAN (466)/</t>
  </si>
  <si>
    <t>20190418_AIssaian_RBC_GuHCl_DMTMM_Frac3.27951.27951.3.0.dta</t>
  </si>
  <si>
    <t>20190418_AIssaian_RBC_GuHCl_DMTMM_Frac3.27938.27938.3.1.dta</t>
  </si>
  <si>
    <t>20190418_AIssaian_RBC_GuHCl_DMTMM_Frac3.21962.21962.2.0.dta</t>
  </si>
  <si>
    <t>20190418_AIssaian_RBC_GuHCl_DMTMM_Frac3.30541.30541.3.0.dta</t>
  </si>
  <si>
    <t>20190301_RBC_NiPullDown_DMTMM_GuHCl_Tryp_AspN_Pool3.6314.6314.2.0.dta</t>
  </si>
  <si>
    <t>20190301_RBC_NiPullDown_DMTMM_GuHCl_Tryp_AspN_Pool3.21756.21756.2.0.dta</t>
  </si>
  <si>
    <t>ELVASSPEMGQDF(12)-DIQNLKSR(6)</t>
  </si>
  <si>
    <t>sp|P11277|SPTB1_HUMAN (1721)-sp|P02549|SPTA1_HUMAN (617)/</t>
  </si>
  <si>
    <t>20190418_AIssaian_RBC_GuHCl_DMTMM_Frac3.27922.27922.3.1.dta</t>
  </si>
  <si>
    <t>20190418_AIssaian_RBC_GuHCl_DMTMM_Frac7.36555.36555.4.0.dta</t>
  </si>
  <si>
    <t>GTFATLSELHCDKLHV(13)-DPENFR(1)</t>
  </si>
  <si>
    <t>Carbamidomethyl[C](11)</t>
  </si>
  <si>
    <t>sp|P68871|HBB_HUMAN (96)-sp|P68871|HBB_HUMAN (100)/sp|P68871|HBB_HUMAN (96)-sp|P02042|HBD_HUMAN (100)/</t>
  </si>
  <si>
    <t>20190626_AIssaian_RBC_Cytosol_Band3_CoIP_DMTMM_Frac5.22469.22469.3.0.dta</t>
  </si>
  <si>
    <t>20190418_AIssaian_RBC_GuHCl_DMTMM_Frac7.41717.41717.4.0.dta</t>
  </si>
  <si>
    <t>VHLTPEEKSAVTALWGK(8)-DPENFR(1)</t>
  </si>
  <si>
    <t>sp|P68871|HBB_HUMAN (9)-sp|P68871|HBB_HUMAN (100)/sp|P68871|HBB_HUMAN (9)-sp|P02042|HBD_HUMAN (100)/</t>
  </si>
  <si>
    <t>20190626_AIssaian_RBC_Cytosol_Band3_CoIP_DMTMM_Frac3.19384.19384.3.1.dta</t>
  </si>
  <si>
    <t>20190418_AIssaian_RBC_GuHCl_DMTMM_Frac7.38209.38209.4.0.dta</t>
  </si>
  <si>
    <t>DFDHVTLLR(1)-VHLTPEEK(1)</t>
  </si>
  <si>
    <t>sp|P11277|SPTB1_HUMAN (1721)-sp|P68871|HBB_HUMAN (2)/sp|P11277|SPTB1_HUMAN (1721)-sp|P02042|HBD_HUMAN (2)/</t>
  </si>
  <si>
    <t>20190301_RBC_NiPullDown_DMTMM_GuHCl_Tryp_AspN_Pool7.10771.10771.2.0.dta</t>
  </si>
  <si>
    <t>20190418_AIssaian_RBC_GuHCl_DMTMM_Frac3.30585.30585.3.0.dta</t>
  </si>
  <si>
    <t>20190626_AIssaian_RBC_Cytosol_Band3_CoIP_DMTMM_Frac3.20811.20811.3.0.dta</t>
  </si>
  <si>
    <t>20190418_AIssaian_RBC_GuHCl_DMTMM_Frac7.17836.17836.3.0.dta</t>
  </si>
  <si>
    <t>VHLTPEEK(7)-DKLHV(2)</t>
  </si>
  <si>
    <t>sp|P68871|HBB_HUMAN (8)-sp|P68871|HBB_HUMAN (96)/sp|P68871|HBB_HUMAN (8)-sp|P02042|HBD_HUMAN (96)/sp|P68871|HBB_HUMAN (8)-sp|P69892|HBG2_HUMAN (96)/sp|P68871|HBB_HUMAN (8)-sp|P69891|HBG1_HUMAN (96)/sp|P68871|HBB_HUMAN (8)-sp|P02100|HBE_HUMAN (96)/sp|P02042|HBD_HUMAN (8)-sp|P68871|HBB_HUMAN (96)/sp|P02042|HBD_HUMAN (8)-sp|P02042|HBD_HUMAN (96)/sp|P02042|HBD_HUMAN (8)-sp|P69892|HBG2_HUMAN (96)/sp|P02042|HBD_HUMAN (8)-sp|P69891|HBG1_HUMAN (96)/sp|P02042|HBD_HUMAN (8)-sp|P02100|HBE_HUMAN (96)/</t>
  </si>
  <si>
    <t>20190418_AIssaian_RBC_GuHCl_DMTMM_Frac7.29793.29793.3.0.dta</t>
  </si>
  <si>
    <t>20190418_AIssaian_RBC_GuHCl_DMTMM_Frac7.29169.29169.5.0.dta</t>
  </si>
  <si>
    <t>20190626_AIssaian_RBC_Cytosol_Band3_CoIP_DMTMM_Frac3.24584.24584.3.0.dta</t>
  </si>
  <si>
    <t>20190301_RBC_NiPullDown_DMTMM_GuHCl_Tryp_AspN_Pool7.9937.9937.2.0.dta</t>
  </si>
  <si>
    <t>20190626_AIssaian_RBC_Membrane_Band3_CoIP_DMTMM_Frac1and2.27719.27719.2.0.dta</t>
  </si>
  <si>
    <t>20190626_AIssaian_RBC_Cytosol_Band3_CoIP_DMTMM_Frac1and2.40285.40285.2.0.dta</t>
  </si>
  <si>
    <t>20190301_RBC_NiPullDown_DMTMM_GuHCl_Tryp_AspN_Pool5.19916.19916.3.0.dta</t>
  </si>
  <si>
    <t>DEVGGEALGR(6)-VHLTPEEK(1)</t>
  </si>
  <si>
    <t>sp|P68871|HBB_HUMAN (27)-sp|P68871|HBB_HUMAN (2)/sp|P68871|HBB_HUMAN (27)-sp|P02042|HBD_HUMAN (2)/</t>
  </si>
  <si>
    <t>20190301_RBC_NiPullDown_DMTMM_GuHCl_Tryp_AspN_Pool6.23018.23018.3.0.dta</t>
  </si>
  <si>
    <t>VNVDEVGGEALGR(4)-VHLTPEEK(1)</t>
  </si>
  <si>
    <t>20190301_RBC_NiPullDown_DMTMM_GuHCl_Tryp_AspN_Pool5.21963.21963.4.0.dta</t>
  </si>
  <si>
    <t>20190418_AIssaian_RBC_GuHCl_DMTMM_Frac3.26801.26801.3.0.dta</t>
  </si>
  <si>
    <t>20190626_AIssaian_RBC_Cytosol_Band3_CoIP_DMTMM_Frac4.19382.19382.2.0.dta</t>
  </si>
  <si>
    <t>DTIKPNV(4)-AEDFR(3)</t>
  </si>
  <si>
    <t>sp|P32119|PRDX2_HUMAN (184)-sp|P32119|PRDX2_HUMAN (64)/</t>
  </si>
  <si>
    <t>20190418_AIssaian_RBC_GuHCl_DMTMM_Frac7.40225.40225.4.0.dta</t>
  </si>
  <si>
    <t>DNLKGTFATLSELHC(12)-DKLHVDPENFR(2)</t>
  </si>
  <si>
    <t>Carbamidomethyl[C](15)</t>
  </si>
  <si>
    <t>sp|P68871|HBB_HUMAN (91)-sp|P68871|HBB_HUMAN (96)/sp|P68871|HBB_HUMAN (91)-sp|P02042|HBD_HUMAN (96)/</t>
  </si>
  <si>
    <t>20190418_AIssaian_RBC_GuHCl_DMTMM_Frac7.15087.15087.2.0.dta</t>
  </si>
  <si>
    <t>20190626_AIssaian_RBC_Cytosol_Band3_CoIP_DMTMM_Frac1and2.23376.23376.2.0.dta</t>
  </si>
  <si>
    <t>20190626_AIssaian_RBC_Cytosol_Band3_CoIP_DMTMM_Frac4.27698.27698.3.0.dta</t>
  </si>
  <si>
    <t>20190626_AIssaian_RBC_Cytosol_Band3_CoIP_DMTMM_Frac3.21250.21250.2.0.dta</t>
  </si>
  <si>
    <t>20190626_AIssaian_RBC_Cytosol_Band3_CoIP_DMTMM_Frac4.22360.22360.3.0.dta</t>
  </si>
  <si>
    <t>20190301_RBC_NiPullDown_DMTMM_GuHCl_Tryp_AspN_Pool5.22003.22003.4.0.dta</t>
  </si>
  <si>
    <t>20190626_AIssaian_RBC_Cytosol_Band3_CoIP_DMTMM_Frac3.23201.23201.2.0.dta</t>
  </si>
  <si>
    <t>20190626_AIssaian_RBC_Cytosol_Band3_CoIP_DMTMM_Frac4.15228.15228.3.0.dta</t>
  </si>
  <si>
    <t>DLSTPDAVMGNPK(6)-DAVMGNPKVK(8)</t>
  </si>
  <si>
    <t>Oxidation[M](9);Oxidation[M](20)</t>
  </si>
  <si>
    <t>sp|P68871|HBB_HUMAN (53)-sp|P68871|HBB_HUMAN (60)/sp|P68871|HBB_HUMAN (53)-sp|P02042|HBD_HUMAN (60)/</t>
  </si>
  <si>
    <t>20190301_RBC_NiPullDown_DMTMM_GuHCl_Tryp_AspN_Pool6.23055.23055.3.0.dta</t>
  </si>
  <si>
    <t>20190301_RBC_NiPullDown_DMTMM_GuHCl_Tryp_AspN_Pool7.6203.6203.4.0.dta</t>
  </si>
  <si>
    <t>DSGHHASPEIEK(9)-KLQAVK(1)</t>
  </si>
  <si>
    <t>sp|P02549|SPTA1_HUMAN (1365)-sp|P02549|SPTA1_HUMAN (1369)/</t>
  </si>
  <si>
    <t>20190301_RBC_NiPullDown_DMTMM_GuHCl_Tryp_AspN_Pool7.5954.5954.4.0.dta</t>
  </si>
  <si>
    <t>20190301_RBC_NiPullDown_DMTMM_GuHCl_Tryp_AspN_Pool4.17040.17040.2.0.dta</t>
  </si>
  <si>
    <t>GQQLVEAAEI(9)-KQLESSR(1)</t>
  </si>
  <si>
    <t>sp|P11277|SPTB1_HUMAN (1549)-sp|P11277|SPTB1_HUMAN (1472)/</t>
  </si>
  <si>
    <t>20190418_AIssaian_RBC_GuHCl_DMTMM_Frac5.21112.21112.2.0.dta</t>
  </si>
  <si>
    <t>DAVMGNPKVK(8)-DEVGGEALGR(2)</t>
  </si>
  <si>
    <t>sp|P68871|HBB_HUMAN (60)-sp|P68871|HBB_HUMAN (23)/sp|P02042|HBD_HUMAN (60)-sp|P68871|HBB_HUMAN (23)/</t>
  </si>
  <si>
    <t>20190418_AIssaian_RBC_GuHCl_DMTMM_Frac7.17779.17779.3.0.dta</t>
  </si>
  <si>
    <t>VHLTPEEK(6)-DKLHV(2)</t>
  </si>
  <si>
    <t>sp|P68871|HBB_HUMAN (7)-sp|P68871|HBB_HUMAN (96)/sp|P68871|HBB_HUMAN (7)-sp|P02042|HBD_HUMAN (96)/sp|P68871|HBB_HUMAN (7)-sp|P69892|HBG2_HUMAN (96)/sp|P68871|HBB_HUMAN (7)-sp|P69891|HBG1_HUMAN (96)/sp|P68871|HBB_HUMAN (7)-sp|P02100|HBE_HUMAN (96)/sp|P02042|HBD_HUMAN (7)-sp|P68871|HBB_HUMAN (96)/sp|P02042|HBD_HUMAN (7)-sp|P02042|HBD_HUMAN (96)/sp|P02042|HBD_HUMAN (7)-sp|P69892|HBG2_HUMAN (96)/sp|P02042|HBD_HUMAN (7)-sp|P69891|HBG1_HUMAN (96)/sp|P02042|HBD_HUMAN (7)-sp|P02100|HBE_HUMAN (96)/</t>
  </si>
  <si>
    <t>20190626_AIssaian_RBC_Cytosol_Band3_CoIP_DMTMM_Frac1and2.33503.33503.2.0.dta</t>
  </si>
  <si>
    <t>GTFATLSELHC(8)-MEELQ(1)</t>
  </si>
  <si>
    <t>sp|P68871|HBB_HUMAN (91)-sp|B3FLAG|B3ATRec_HUMAN (1)/</t>
  </si>
  <si>
    <t>20190626_AIssaian_RBC_Cytosol_Band3_CoIP_DMTMM_Frac3.24652.24652.3.0.dta</t>
  </si>
  <si>
    <t>20190301_RBC_NiPullDown_DMTMM_GuHCl_Tryp_AspN_Pool7.5922.5922.4.0.dta</t>
  </si>
  <si>
    <t>20190301_RBC_NiPullDown_DMTMM_GuHCl_Tryp_AspN_Pool3.19541.19541.2.0.dta</t>
  </si>
  <si>
    <t>VALTAQTGEQPSK(9)-DSSFYKGL(6)</t>
  </si>
  <si>
    <t>sp|P16452|EPB42_HUMAN (67)-sp|P02730|B3AT_HUMAN (304)/</t>
  </si>
  <si>
    <t>20190626_AIssaian_RBC_Cytosol_Band3_CoIP_DMTMM_Frac3.13129.13129.2.0.dta</t>
  </si>
  <si>
    <t>DTEATAT(3)-DKLHV(2)</t>
  </si>
  <si>
    <t>sp|B3FLAG|B3ATRec_HUMAN (40)-sp|P68871|HBB_HUMAN (96)/sp|B3FLAG|B3ATRec_HUMAN (40)-sp|P02042|HBD_HUMAN (96)/sp|B3FLAG|B3ATRec_HUMAN (40)-sp|P69892|HBG2_HUMAN (96)/sp|B3FLAG|B3ATRec_HUMAN (40)-sp|P69891|HBG1_HUMAN (96)/sp|B3FLAG|B3ATRec_HUMAN (40)-sp|P02100|HBE_HUMAN (96)/</t>
  </si>
  <si>
    <t>20190418_AIssaian_RBC_GuHCl_DMTMM_Frac7.39393.39393.5.0.dta</t>
  </si>
  <si>
    <t>VHLTPEEKSAVTALWGK(8)-LHVDPENFR(4)</t>
  </si>
  <si>
    <t>20190626_AIssaian_RBC_Cytosol_Band3_CoIP_DMTMM_Frac3.20704.20704.3.0.dta</t>
  </si>
  <si>
    <t>20190418_AIssaian_RBC_GuHCl_DMTMM_Frac5.33087.33087.2.0.dta</t>
  </si>
  <si>
    <t>LEGELVAHEPAIQNVL(9)-LKELAK(2)</t>
  </si>
  <si>
    <t>sp|P02549|SPTA1_HUMAN (1766)-sp|P02549|SPTA1_HUMAN (1805)/</t>
  </si>
  <si>
    <t>20190418_AIssaian_RBC_GuHCl_DMTMM_Frac3.12685.12685.2.0.dta</t>
  </si>
  <si>
    <t>DDAKATF(4)-DEEEGR(2)</t>
  </si>
  <si>
    <t>sp|P02730|B3AT_HUMAN (836)-sp|P02730|B3AT_HUMAN (841)/</t>
  </si>
  <si>
    <t>20190418_AIssaian_RBC_GuHCl_DMTMM_Frac5.27715.27715.2.0.dta</t>
  </si>
  <si>
    <t>LETTLALQK(2)-DLAAVEAAKK(9)</t>
  </si>
  <si>
    <t>sp|P11277|SPTB1_HUMAN (525)-sp|P11277|SPTB1_HUMAN (461)/</t>
  </si>
  <si>
    <t>20190418_AIssaian_RBC_GuHCl_DMTMM_Frac5.21987.21987.3.0.dta</t>
  </si>
  <si>
    <t>VHLTPEEK(1)-DAVGGEALGR(6)</t>
  </si>
  <si>
    <t>sp|P68871|HBB_HUMAN (2)-sp|P02042|HBD_HUMAN (27)/sp|P02042|HBD_HUMAN (2)-sp|P02042|HBD_HUMAN (27)/</t>
  </si>
  <si>
    <t>20190418_AIssaian_RBC_GuHCl_DMTMM_Frac3.28173.28173.3.0.dta</t>
  </si>
  <si>
    <t>20190301_RBC_NiPullDown_DMTMM_GuHCl_Tryp_AspN_Pool6.16230.16230.4.0.dta</t>
  </si>
  <si>
    <t>20190626_AIssaian_RBC_Cytosol_Band3_CoIP_DMTMM_Frac4.18527.18527.3.0.dta</t>
  </si>
  <si>
    <t>Oxidation[M](9)</t>
  </si>
  <si>
    <t>20190418_AIssaian_RBC_GuHCl_DMTMM_Frac6.20603.20603.3.0.dta</t>
  </si>
  <si>
    <t>20190301_RBC_NiPullDown_DMTMM_GuHCl_Tryp_AspN_Pool7.10712.10712.2.0.dta</t>
  </si>
  <si>
    <t>20190301_RBC_NiPullDown_DMTMM_GuHCl_Tryp_AspN_Pool3.27352.27352.3.0.dta</t>
  </si>
  <si>
    <t>20190626_AIssaian_RBC_Cytosol_Band3_CoIP_DMTMM_Frac3.19095.19095.3.0.dta</t>
  </si>
  <si>
    <t>Oxidation[M](14)</t>
  </si>
  <si>
    <t>20190418_AIssaian_RBC_GuHCl_DMTMM_Frac7.36609.36609.4.0.dta</t>
  </si>
  <si>
    <t>20190626_AIssaian_RBC_Cytosol_Band3_CoIP_DMTMM_Frac3.20289.20289.3.0.dta</t>
  </si>
  <si>
    <t>DMMEENLEQEEYE(10)-VHLTPEEK(1)</t>
  </si>
  <si>
    <t>sp|B3FLAG|B3ATRec_HUMAN (19)-sp|P68871|HBB_HUMAN (2)/sp|B3FLAG|B3ATRec_HUMAN (19)-sp|P02042|HBD_HUMAN (2)/</t>
  </si>
  <si>
    <t>20190301_RBC_NiPullDown_DMTMM_GuHCl_Tryp_AspN_Pool5.19867.19867.3.0.dta</t>
  </si>
  <si>
    <t>20190418_AIssaian_RBC_GuHCl_DMTMM_Frac7.12208.12208.4.0.dta</t>
  </si>
  <si>
    <t>20190301_RBC_NiPullDown_DMTMM_GuHCl_Tryp_AspN_Pool7.6224.6224.4.0.dta</t>
  </si>
  <si>
    <t>20190301_RBC_NiPullDown_DMTMM_GuHCl_Tryp_AspN_Pool7.11470.11470.2.0.dta</t>
  </si>
  <si>
    <t>20190301_RBC_NiPullDown_DMTMM_GuHCl_Tryp_AspN_Pool3.29485.29485.2.0.dta</t>
  </si>
  <si>
    <t>20190301_RBC_NiPullDown_DMTMM_GuHCl_Tryp_AspN_Pool5.24290.24290.4.0.dta</t>
  </si>
  <si>
    <t>20190301_RBC_NiPullDown_DMTMM_GuHCl_Tryp_AspN_Pool7.13707.13707.4.0.dta</t>
  </si>
  <si>
    <t>20190418_AIssaian_RBC_GuHCl_DMTMM_Frac3.28029.28029.3.1.dta</t>
  </si>
  <si>
    <t>20190418_AIssaian_RBC_GuHCl_DMTMM_Frac7.6641.6641.2.0.dta</t>
  </si>
  <si>
    <t>DEVGGEALGR(2)-VKAHGK(2)</t>
  </si>
  <si>
    <t>sp|P68871|HBB_HUMAN (23)-sp|P68871|HBB_HUMAN (62)/sp|P68871|HBB_HUMAN (23)-sp|P02042|HBD_HUMAN (62)/sp|P68871|HBB_HUMAN (23)-sp|P69892|HBG2_HUMAN (62)/sp|P68871|HBB_HUMAN (23)-sp|P69891|HBG1_HUMAN (62)/sp|P68871|HBB_HUMAN (23)-sp|P02100|HBE_HUMAN (62)/</t>
  </si>
  <si>
    <t>20190418_AIssaian_RBC_GuHCl_DMTMM_Frac7.18321.18321.2.0.dta</t>
  </si>
  <si>
    <t>VHLTPEEK(1)-VHLTPEEK(7)</t>
  </si>
  <si>
    <t>sp|P68871|HBB_HUMAN (2)-sp|P68871|HBB_HUMAN (8)/sp|P68871|HBB_HUMAN (2)-sp|P02042|HBD_HUMAN (8)/sp|P02042|HBD_HUMAN (2)-sp|P68871|HBB_HUMAN (8)/sp|P02042|HBD_HUMAN (2)-sp|P02042|HBD_HUMAN (8)/</t>
  </si>
  <si>
    <t>20190418_AIssaian_RBC_GuHCl_DMTMM_Frac7.25584.25584.4.0.dta</t>
  </si>
  <si>
    <t>VLGAFSDGLAHL(7)-VKAHGK(2)</t>
  </si>
  <si>
    <t>sp|P68871|HBB_HUMAN (74)-sp|P68871|HBB_HUMAN (62)/sp|P68871|HBB_HUMAN (74)-sp|P02042|HBD_HUMAN (62)/sp|P68871|HBB_HUMAN (74)-sp|P69892|HBG2_HUMAN (62)/sp|P68871|HBB_HUMAN (74)-sp|P69891|HBG1_HUMAN (62)/sp|P68871|HBB_HUMAN (74)-sp|P02100|HBE_HUMAN (62)/sp|P02042|HBD_HUMAN (74)-sp|P68871|HBB_HUMAN (62)/sp|P02042|HBD_HUMAN (74)-sp|P02042|HBD_HUMAN (62)/sp|P02042|HBD_HUMAN (74)-sp|P69892|HBG2_HUMAN (62)/sp|P02042|HBD_HUMAN (74)-sp|P69891|HBG1_HUMAN (62)/sp|P02042|HBD_HUMAN (74)-sp|P02100|HBE_HUMAN (62)/</t>
  </si>
  <si>
    <t>20190418_AIssaian_RBC_GuHCl_DMTMM_Frac7.12296.12296.3.0.dta</t>
  </si>
  <si>
    <t>20190418_AIssaian_RBC_GuHCl_DMTMM_Frac7.8007.8007.3.0.dta</t>
  </si>
  <si>
    <t>SEEQEQASK(3)-DKHYAGLK(2)</t>
  </si>
  <si>
    <t>sp|P16157|ANK1_HUMAN (876)-sp|P11277|SPTB1_HUMAN (1670)/</t>
  </si>
  <si>
    <t>20190626_AIssaian_RBC_Cytosol_Band3_CoIP_DMTMM_Frac5.19294.19294.3.0.dta</t>
  </si>
  <si>
    <t>Oxidation[M](19)</t>
  </si>
  <si>
    <t>20190626_AIssaian_RBC_Cytosol_Band3_CoIP_DMTMM_Frac1and2.22685.22685.2.0.dta</t>
  </si>
  <si>
    <t>20190418_AIssaian_RBC_GuHCl_DMTMM_Frac3.26806.26806.3.0.dta</t>
  </si>
  <si>
    <t>20190418_AIssaian_RBC_GuHCl_DMTMM_Frac7.24560.24560.4.0.dta</t>
  </si>
  <si>
    <t>20190626_AIssaian_RBC_Cytosol_Band3_CoIP_DMTMM_Frac1and2.23653.23653.2.0.dta</t>
  </si>
  <si>
    <t>20190418_AIssaian_RBC_GuHCl_DMTMM_Frac6.24239.24239.4.0.dta</t>
  </si>
  <si>
    <t>20190418_AIssaian_RBC_GuHCl_DMTMM_Frac3.30115.30115.3.0.dta</t>
  </si>
  <si>
    <t>VNVDEVGGEALGR(4)-SAVTALWGKVNV(9)</t>
  </si>
  <si>
    <t>sp|P68871|HBB_HUMAN (22)-sp|P68871|HBB_HUMAN (18)/</t>
  </si>
  <si>
    <t>20190626_AIssaian_RBC_Cytosol_Band3_CoIP_DMTMM_Frac4.27120.27120.2.0.dta</t>
  </si>
  <si>
    <t>20190301_RBC_NiPullDown_DMTMM_GuHCl_Tryp_AspN_Pool7.13792.13792.4.0.dta</t>
  </si>
  <si>
    <t>20190626_AIssaian_RBC_Cytosol_Band3_CoIP_DMTMM_Frac4.33731.33731.2.0.dta</t>
  </si>
  <si>
    <t>20190301_RBC_NiPullDown_DMTMM_GuHCl_Tryp_AspN_Pool3.13645.13645.2.0.dta</t>
  </si>
  <si>
    <t>DDAKATF(4)-DEEEGR(3)</t>
  </si>
  <si>
    <t>sp|P02730|B3AT_HUMAN (836)-sp|P02730|B3AT_HUMAN (842)/</t>
  </si>
  <si>
    <t>20190418_AIssaian_RBC_GuHCl_DMTMM_Frac7.30444.30444.4.2.dta</t>
  </si>
  <si>
    <t>DKLHVDPENFR(2)-DEVGGEALGR(1)</t>
  </si>
  <si>
    <t>sp|P68871|HBB_HUMAN (96)-sp|P68871|HBB_HUMAN (22)/sp|P02042|HBD_HUMAN (96)-sp|P68871|HBB_HUMAN (22)/</t>
  </si>
  <si>
    <t>20190626_AIssaian_RBC_Cytosol_Band3_CoIP_DMTMM_Frac1and2.40047.40047.2.0.dta</t>
  </si>
  <si>
    <t>20190626_AIssaian_RBC_Cytosol_Band3_CoIP_DMTMM_Frac3.20323.20323.3.0.dta</t>
  </si>
  <si>
    <t>20190626_AIssaian_RBC_Cytosol_Band3_CoIP_DMTMM_Frac4.26158.26158.3.0.dta</t>
  </si>
  <si>
    <t>20190418_AIssaian_RBC_GuHCl_DMTMM_Frac6.20631.20631.3.0.dta</t>
  </si>
  <si>
    <t>20190418_AIssaian_RBC_GuHCl_DMTMM_Frac3.21974.21974.2.0.dta</t>
  </si>
  <si>
    <t>20190301_RBC_NiPullDown_DMTMM_GuHCl_Tryp_AspN_Pool7.10265.10265.3.0.dta</t>
  </si>
  <si>
    <t>20190418_AIssaian_RBC_GuHCl_DMTMM_Frac7.18414.18414.3.0.dta</t>
  </si>
  <si>
    <t>TNVKAAWGK(4)-VHLTPEEK(6)</t>
  </si>
  <si>
    <t>sp|P69905|HBA_HUMAN (12)-sp|P68871|HBB_HUMAN (7)/sp|P69905|HBA_HUMAN (12)-sp|P02042|HBD_HUMAN (7)/</t>
  </si>
  <si>
    <t>20190418_AIssaian_RBC_GuHCl_DMTMM_Frac7.41498.41498.4.0.dta</t>
  </si>
  <si>
    <t>20190626_AIssaian_RBC_Cytosol_Band3_CoIP_DMTMM_Frac3.19092.19092.3.0.dta</t>
  </si>
  <si>
    <t>20190301_RBC_NiPullDown_DMTMM_GuHCl_Tryp_AspN_Pool4.9294.9294.2.0.dta</t>
  </si>
  <si>
    <t>20190626_AIssaian_RBC_Cytosol_Band3_CoIP_DMTMM_Frac3.20951.20951.2.0.dta</t>
  </si>
  <si>
    <t>DMMEENLEQEEYE(5)-VHLTPEEK(1)</t>
  </si>
  <si>
    <t>Oxidation[M](3)</t>
  </si>
  <si>
    <t>sp|B3FLAG|B3ATRec_HUMAN (14)-sp|P68871|HBB_HUMAN (2)/sp|B3FLAG|B3ATRec_HUMAN (14)-sp|P02042|HBD_HUMAN (2)/</t>
  </si>
  <si>
    <t>20190301_RBC_NiPullDown_DMTMM_GuHCl_Tryp_AspN_Pool3.19117.19117.3.0.dta</t>
  </si>
  <si>
    <t>EFTPPVQAAYQK(1)-QKALSNAANLQR(2)</t>
  </si>
  <si>
    <t>Gln-&gt;pyro-Glu[AnyN-termQ](15)</t>
  </si>
  <si>
    <t>sp|P68871|HBB_HUMAN (122)-sp|P02549|SPTA1_HUMAN (258)/</t>
  </si>
  <si>
    <t>20190418_AIssaian_RBC_GuHCl_DMTMM_Frac7.51412.51412.5.0.dta</t>
  </si>
  <si>
    <t>LLSHCLLVTLAAHLPAEFTPAVHASL(17)-AAWGKVGAHAGEYGAEALER(5)</t>
  </si>
  <si>
    <t>Carbamidomethyl[C](5)</t>
  </si>
  <si>
    <t>sp|P69905|HBA_HUMAN (117)-sp|P69905|HBA_HUMAN (17)/</t>
  </si>
  <si>
    <t>20190301_RBC_NiPullDown_DMTMM_GuHCl_Tryp_AspN_Pool7.16423.16423.3.0.dta</t>
  </si>
  <si>
    <t>20190418_AIssaian_RBC_GuHCl_DMTMM_Frac7.16147.16147.3.0.dta</t>
  </si>
  <si>
    <t>20190626_AIssaian_RBC_Cytosol_Band3_CoIP_DMTMM_Frac5.19271.19271.3.0.dta</t>
  </si>
  <si>
    <t>20190626_AIssaian_RBC_Cytosol_Band3_CoIP_DMTMM_Frac1and2.26135.26135.2.1.dta</t>
  </si>
  <si>
    <t>20190301_RBC_NiPullDown_DMTMM_GuHCl_Tryp_AspN_Pool5.23359.23359.4.0.dta</t>
  </si>
  <si>
    <t>20190418_AIssaian_RBC_GuHCl_DMTMM_Frac3.30902.30902.3.0.dta</t>
  </si>
  <si>
    <t>20190626_AIssaian_RBC_Cytosol_Band3_CoIP_DMTMM_Frac3.21707.21707.3.0.dta</t>
  </si>
  <si>
    <t>20190626_AIssaian_RBC_Cytosol_Band3_CoIP_DMTMM_Frac5.22405.22405.3.0.dta</t>
  </si>
  <si>
    <t>DLSTPDAVMGNPK(6)-VHLTPEEK(1)</t>
  </si>
  <si>
    <t>sp|P68871|HBB_HUMAN (53)-sp|P68871|HBB_HUMAN (2)/sp|P68871|HBB_HUMAN (53)-sp|P02042|HBD_HUMAN (2)/</t>
  </si>
  <si>
    <t>20190626_AIssaian_RBC_Cytosol_Band3_CoIP_DMTMM_Frac1and2.26835.26835.2.0.dta</t>
  </si>
  <si>
    <t>EFTPPVQAAYQK(1)-MEELQ(1)</t>
  </si>
  <si>
    <t>sp|P68871|HBB_HUMAN (122)-sp|B3FLAG|B3ATRec_HUMAN (1)/</t>
  </si>
  <si>
    <t>20190418_AIssaian_RBC_GuHCl_DMTMM_Frac3.28223.28223.3.0.dta</t>
  </si>
  <si>
    <t>SAVTALWGKVNV(9)-DEVGGEALGR(1)</t>
  </si>
  <si>
    <t>sp|P68871|HBB_HUMAN (18)-sp|P68871|HBB_HUMAN (22)/</t>
  </si>
  <si>
    <t>20190418_AIssaian_RBC_GuHCl_DMTMM_Frac5.21886.21886.3.0.dta</t>
  </si>
  <si>
    <t>20190418_AIssaian_RBC_GuHCl_DMTMM_Frac4.20678.20678.2.0.dta</t>
  </si>
  <si>
    <t>20190626_AIssaian_RBC_Cytosol_Band3_CoIP_DMTMM_Frac3.20788.20788.3.0.dta</t>
  </si>
  <si>
    <t>20190626_AIssaian_RBC_Cytosol_Band3_CoIP_DMTMM_Frac3.19078.19078.2.0.dta</t>
  </si>
  <si>
    <t>20190418_AIssaian_RBC_GuHCl_DMTMM_Frac7.45623.45623.3.0.dta</t>
  </si>
  <si>
    <t>KHEAFLLDLNSFG(8)-EKEPIV(2)</t>
  </si>
  <si>
    <t>sp|P02549|SPTA1_HUMAN (947)-sp|P02549|SPTA1_HUMAN (918)/</t>
  </si>
  <si>
    <t>20190418_AIssaian_RBC_GuHCl_DMTMM_Frac6.39757.39757.2.0.dta</t>
  </si>
  <si>
    <t>KWWSAVVEER(1)-EDAVFLK(1)</t>
  </si>
  <si>
    <t>sp|P16452|EPB42_HUMAN (88)-sp|P16452|EPB42_HUMAN (144)/</t>
  </si>
  <si>
    <t>20190626_AIssaian_RBC_Cytosol_Band3_CoIP_DMTMM_Frac3.20793.20793.3.0.dta</t>
  </si>
  <si>
    <t>20190301_RBC_NiPullDown_DMTMM_GuHCl_Tryp_AspN_Pool5.20185.20185.4.0.dta</t>
  </si>
  <si>
    <t>20190301_RBC_NiPullDown_DMTMM_GuHCl_Tryp_AspN_Pool7.16171.16171.3.0.dta</t>
  </si>
  <si>
    <t>VHLTPEEK(6)-VHLTPEEK(1)</t>
  </si>
  <si>
    <t>sp|P68871|HBB_HUMAN (7)-sp|P68871|HBB_HUMAN (2)/sp|P68871|HBB_HUMAN (7)-sp|P02042|HBD_HUMAN (2)/sp|P02042|HBD_HUMAN (7)-sp|P68871|HBB_HUMAN (2)/sp|P02042|HBD_HUMAN (7)-sp|P02042|HBD_HUMAN (2)/</t>
  </si>
  <si>
    <t>20190418_AIssaian_RBC_GuHCl_DMTMM_Frac7.45911.45911.3.0.dta</t>
  </si>
  <si>
    <t>20190418_AIssaian_RBC_GuHCl_DMTMM_Frac5.27021.27021.2.0.dta</t>
  </si>
  <si>
    <t>20190626_AIssaian_RBC_Cytosol_Band3_CoIP_DMTMM_Frac4.29304.29304.2.0.dta</t>
  </si>
  <si>
    <t>20190418_AIssaian_RBC_GuHCl_DMTMM_Frac5.20551.20551.2.0.dta</t>
  </si>
  <si>
    <t>20190301_RBC_NiPullDown_DMTMM_GuHCl_Tryp_AspN_Pool7.13077.13077.4.0.dta</t>
  </si>
  <si>
    <t>20190418_AIssaian_RBC_GuHCl_DMTMM_Frac3.30061.30061.3.0.dta</t>
  </si>
  <si>
    <t>20190626_AIssaian_RBC_Cytosol_Band3_CoIP_DMTMM_Frac5.21068.21068.2.0.dta</t>
  </si>
  <si>
    <t>TNVKAAWGK(4)-MEELQ(2)</t>
  </si>
  <si>
    <t>sp|P69905|HBA_HUMAN (12)-sp|B3FLAG|B3ATRec_HUMAN (2)/</t>
  </si>
  <si>
    <t>20190626_AIssaian_RBC_Cytosol_Band3_CoIP_DMTMM_Frac5.22326.22326.3.0.dta</t>
  </si>
  <si>
    <t>20190626_AIssaian_RBC_Cytosol_Band3_CoIP_DMTMM_Frac5.27021.27021.3.0.dta</t>
  </si>
  <si>
    <t>20190418_AIssaian_RBC_GuHCl_DMTMM_Frac6.43881.43881.3.0.dta</t>
  </si>
  <si>
    <t>20190626_AIssaian_RBC_Cytosol_Band3_CoIP_DMTMM_Frac4.22715.22715.3.0.dta</t>
  </si>
  <si>
    <t>20190626_AIssaian_RBC_Cytosol_Band3_CoIP_DMTMM_Frac4.19823.19823.3.0.dta</t>
  </si>
  <si>
    <t>Oxidation[M](12)</t>
  </si>
  <si>
    <t>20190418_AIssaian_RBC_GuHCl_DMTMM_Frac5.33065.33065.2.0.dta</t>
  </si>
  <si>
    <t>20190626_AIssaian_RBC_Cytosol_Band3_CoIP_DMTMM_Frac3.22822.22822.3.1.dta</t>
  </si>
  <si>
    <t>20190418_AIssaian_RBC_GuHCl_DMTMM_Frac6.24558.24558.3.0.dta</t>
  </si>
  <si>
    <t>DEVGGEALGR(2)-VHLTPEEK(1)</t>
  </si>
  <si>
    <t>sp|P68871|HBB_HUMAN (23)-sp|P68871|HBB_HUMAN (2)/sp|P68871|HBB_HUMAN (23)-sp|P02042|HBD_HUMAN (2)/</t>
  </si>
  <si>
    <t>20190418_AIssaian_RBC_GuHCl_DMTMM_Frac7.29893.29893.4.0.dta</t>
  </si>
  <si>
    <t>20190301_RBC_NiPullDown_DMTMM_GuHCl_Tryp_AspN_Pool6.21227.21227.4.0.dta</t>
  </si>
  <si>
    <t>20190418_AIssaian_RBC_GuHCl_DMTMM_Frac7.16746.16746.4.0.dta</t>
  </si>
  <si>
    <t>20190418_AIssaian_RBC_GuHCl_DMTMM_Frac7.3217.3217.4.0.dta</t>
  </si>
  <si>
    <t>VHLTPEEK(6)-VKAHGK(2)</t>
  </si>
  <si>
    <t>sp|P68871|HBB_HUMAN (7)-sp|P68871|HBB_HUMAN (62)/sp|P68871|HBB_HUMAN (7)-sp|P02042|HBD_HUMAN (62)/sp|P68871|HBB_HUMAN (7)-sp|P69892|HBG2_HUMAN (62)/sp|P68871|HBB_HUMAN (7)-sp|P69891|HBG1_HUMAN (62)/sp|P68871|HBB_HUMAN (7)-sp|P02100|HBE_HUMAN (62)/sp|P02042|HBD_HUMAN (7)-sp|P68871|HBB_HUMAN (62)/sp|P02042|HBD_HUMAN (7)-sp|P02042|HBD_HUMAN (62)/sp|P02042|HBD_HUMAN (7)-sp|P69892|HBG2_HUMAN (62)/sp|P02042|HBD_HUMAN (7)-sp|P69891|HBG1_HUMAN (62)/sp|P02042|HBD_HUMAN (7)-sp|P02100|HBE_HUMAN (62)/</t>
  </si>
  <si>
    <t>20190301_RBC_NiPullDown_DMTMM_GuHCl_Tryp_AspN_Pool7.6266.6266.3.0.dta</t>
  </si>
  <si>
    <t>20190301_RBC_NiPullDown_DMTMM_GuHCl_Tryp_AspN_Pool7.4304.4304.3.1.dta</t>
  </si>
  <si>
    <t>20190301_RBC_NiPullDown_DMTMM_GuHCl_Tryp_AspN_Pool4.9528.9528.2.0.dta</t>
  </si>
  <si>
    <t>DDAKATF(4)-DEEEGR(4)</t>
  </si>
  <si>
    <t>sp|P02730|B3AT_HUMAN (836)-sp|P02730|B3AT_HUMAN (843)/</t>
  </si>
  <si>
    <t>20190418_AIssaian_RBC_GuHCl_DMTMM_Frac7.9703.9703.3.0.dta</t>
  </si>
  <si>
    <t>VHLTPEEK(1)-TVEKPPK(3)</t>
  </si>
  <si>
    <t>sp|P68871|HBB_HUMAN (2)-sp|P11277|SPTB1_HUMAN (351)/sp|P02042|HBD_HUMAN (2)-sp|P11277|SPTB1_HUMAN (351)/</t>
  </si>
  <si>
    <t>20190301_RBC_NiPullDown_DMTMM_GuHCl_Tryp_AspN_Pool7.28766.28766.5.0.dta</t>
  </si>
  <si>
    <t>20190301_RBC_NiPullDown_DMTMM_GuHCl_Tryp_AspN_Pool6.16253.16253.4.0.dta</t>
  </si>
  <si>
    <t>20190418_AIssaian_RBC_GuHCl_DMTMM_Frac6.28060.28060.5.0.dta</t>
  </si>
  <si>
    <t>20190418_AIssaian_RBC_GuHCl_DMTMM_Frac5.24377.24377.4.0.dta</t>
  </si>
  <si>
    <t>20190626_AIssaian_RBC_Cytosol_Band3_CoIP_DMTMM_Frac5.19332.19332.3.0.dta</t>
  </si>
  <si>
    <t>20190301_RBC_NiPullDown_DMTMM_GuHCl_Tryp_AspN_Pool7.13004.13004.4.0.dta</t>
  </si>
  <si>
    <t>20190418_AIssaian_RBC_GuHCl_DMTMM_Frac7.6900.6900.4.0.dta</t>
  </si>
  <si>
    <t>20190626_AIssaian_RBC_Cytosol_Band3_CoIP_DMTMM_Frac4.22488.22488.2.0.dta</t>
  </si>
  <si>
    <t>20190301_RBC_NiPullDown_DMTMM_GuHCl_Tryp_AspN_Pool4.14412.14412.2.0.dta</t>
  </si>
  <si>
    <t>IDAYMAQSR(2)-YQSSPAKP(7)</t>
  </si>
  <si>
    <t>sp|P02730|B3AT_HUMAN (241)-sp|P02730|B3AT_HUMAN (297)/</t>
  </si>
  <si>
    <t>20190626_AIssaian_RBC_Cytosol_Band3_CoIP_DMTMM_Frac5.22449.22449.3.0.dta</t>
  </si>
  <si>
    <t>20190418_AIssaian_RBC_GuHCl_DMTMM_Frac7.24611.24611.4.0.dta</t>
  </si>
  <si>
    <t>20190418_AIssaian_RBC_GuHCl_DMTMM_Frac6.24336.24336.4.0.dta</t>
  </si>
  <si>
    <t>20190418_AIssaian_RBC_GuHCl_DMTMM_Frac7.16274.16274.3.0.dta</t>
  </si>
  <si>
    <t>20190301_RBC_NiPullDown_DMTMM_GuHCl_Tryp_AspN_Pool6.5447.5447.2.0.dta</t>
  </si>
  <si>
    <t>KLSGLER(1)-VVESTK(3)</t>
  </si>
  <si>
    <t>sp|P11277|SPTB1_HUMAN (996)-sp|P11277|SPTB1_HUMAN (978)/</t>
  </si>
  <si>
    <t>20190301_RBC_NiPullDown_DMTMM_GuHCl_Tryp_AspN_Pool7.12201.12201.2.0.dta</t>
  </si>
  <si>
    <t>20190418_AIssaian_RBC_GuHCl_DMTMM_Frac7.12268.12268.3.0.dta</t>
  </si>
  <si>
    <t>20190626_AIssaian_RBC_Cytosol_Band3_CoIP_DMTMM_Frac4.28983.28983.2.0.dta</t>
  </si>
  <si>
    <t>20190418_AIssaian_RBC_GuHCl_DMTMM_Frac6.28116.28116.5.0.dta</t>
  </si>
  <si>
    <t>20190626_AIssaian_RBC_Cytosol_Band3_CoIP_DMTMM_Frac3.21272.21272.3.0.dta</t>
  </si>
  <si>
    <t>20190626_AIssaian_RBC_Cytosol_Band3_CoIP_DMTMM_Frac4.19793.19793.3.0.dta</t>
  </si>
  <si>
    <t>20190418_AIssaian_RBC_GuHCl_DMTMM_Frac6.20606.20606.3.0.dta</t>
  </si>
  <si>
    <t>20190418_AIssaian_RBC_GuHCl_DMTMM_Frac6.27980.27980.3.0.dta</t>
  </si>
  <si>
    <t>20190418_AIssaian_RBC_GuHCl_DMTMM_Frac7.40249.40249.5.0.dta</t>
  </si>
  <si>
    <t>20190301_RBC_NiPullDown_DMTMM_GuHCl_Tryp_AspN_Pool7.6041.6041.4.0.dta</t>
  </si>
  <si>
    <t>20190418_AIssaian_RBC_GuHCl_DMTMM_Frac7.18574.18574.4.0.dta</t>
  </si>
  <si>
    <t>DLHAHKLR(6)-VDPVNFK(2)</t>
  </si>
  <si>
    <t>sp|P69905|HBA_HUMAN (91)-sp|P69905|HBA_HUMAN (95)/sp|P69905|HBA_HUMAN (91)-sp|P02008|HBAZ_HUMAN (95)/</t>
  </si>
  <si>
    <t>20190418_AIssaian_RBC_GuHCl_DMTMM_Frac7.40186.40186.5.0.dta</t>
  </si>
  <si>
    <t>20190626_AIssaian_RBC_Cytosol_Band3_CoIP_DMTMM_Frac4.15397.15397.2.0.dta</t>
  </si>
  <si>
    <t>DAVMGNPKVK(8)-MEELQ(3)</t>
  </si>
  <si>
    <t>sp|P68871|HBB_HUMAN (60)-sp|B3FLAG|B3ATRec_HUMAN (3)/sp|P02042|HBD_HUMAN (60)-sp|B3FLAG|B3ATRec_HUMAN (3)/</t>
  </si>
  <si>
    <t>20190418_AIssaian_RBC_GuHCl_DMTMM_Frac7.16756.16756.4.0.dta</t>
  </si>
  <si>
    <t>20190418_AIssaian_RBC_GuHCl_DMTMM_Frac6.16042.16042.3.0.dta</t>
  </si>
  <si>
    <t>LSESHPDATE(7)-VHLTPEEK(1)</t>
  </si>
  <si>
    <t>sp|P02549|SPTA1_HUMAN (1255)-sp|P68871|HBB_HUMAN (2)/sp|P02549|SPTA1_HUMAN (1255)-sp|P02042|HBD_HUMAN (2)/</t>
  </si>
  <si>
    <t>20190418_AIssaian_RBC_GuHCl_DMTMM_Frac6.24634.24634.3.0.dta</t>
  </si>
  <si>
    <t>20190418_AIssaian_RBC_GuHCl_DMTMM_Frac5.26787.26787.3.0.dta</t>
  </si>
  <si>
    <t>20190418_AIssaian_RBC_GuHCl_DMTMM_Frac7.6567.6567.2.0.dta</t>
  </si>
  <si>
    <t>20190301_RBC_NiPullDown_DMTMM_GuHCl_Tryp_AspN_Pool4.17098.17098.3.0.dta</t>
  </si>
  <si>
    <t>20190626_AIssaian_RBC_Cytosol_Band3_CoIP_DMTMM_Frac5.19399.19399.3.0.dta</t>
  </si>
  <si>
    <t>20190301_RBC_NiPullDown_DMTMM_GuHCl_Tryp_AspN_Pool5.12802.12802.2.0.dta</t>
  </si>
  <si>
    <t>QEAFLENE(6)-EKAATR(2)</t>
  </si>
  <si>
    <t>sp|P02549|SPTA1_HUMAN (500)-sp|P02549|SPTA1_HUMAN (570)/</t>
  </si>
  <si>
    <t>20190301_RBC_NiPullDown_DMTMM_GuHCl_Tryp_AspN_Pool7.17308.17308.4.0.dta</t>
  </si>
  <si>
    <t>20190301_RBC_NiPullDown_DMTMM_GuHCl_Tryp_AspN_Pool7.17083.17083.3.0.dta</t>
  </si>
  <si>
    <t>20190626_AIssaian_RBC_Cytosol_Band3_CoIP_DMTMM_Frac3.21208.21208.3.0.dta</t>
  </si>
  <si>
    <t>20190418_AIssaian_RBC_GuHCl_DMTMM_Frac5.25375.25375.2.0.dta</t>
  </si>
  <si>
    <t>20190626_AIssaian_RBC_Cytosol_Band3_CoIP_DMTMM_Frac6.20290.20290.3.0.dta</t>
  </si>
  <si>
    <t>20190418_AIssaian_RBC_GuHCl_DMTMM_Frac6.20637.20637.3.0.dta</t>
  </si>
  <si>
    <t>GQQLVEAAEI(9)-KKQLESSR(2)</t>
  </si>
  <si>
    <t>20190418_AIssaian_RBC_GuHCl_DMTMM_Frac6.39617.39617.3.0.dta</t>
  </si>
  <si>
    <t>20190418_AIssaian_RBC_GuHCl_DMTMM_Frac5.16762.16762.2.0.dta</t>
  </si>
  <si>
    <t>20190418_AIssaian_RBC_GuHCl_DMTMM_Frac7.29840.29840.4.0.dta</t>
  </si>
  <si>
    <t>20190301_RBC_NiPullDown_DMTMM_GuHCl_Tryp_AspN_Pool5.25258.25258.2.0.dta</t>
  </si>
  <si>
    <t>20190626_AIssaian_RBC_Cytosol_Band3_CoIP_DMTMM_Frac4.24832.24832.3.0.dta</t>
  </si>
  <si>
    <t>20190418_AIssaian_RBC_GuHCl_DMTMM_Frac7.21783.21783.3.0.dta</t>
  </si>
  <si>
    <t>KHGLLESAVAAR(1)-ETGAIGQER(8)</t>
  </si>
  <si>
    <t>sp|P02549|SPTA1_HUMAN (728)-sp|P11277|SPTB1_HUMAN (1745)/</t>
  </si>
  <si>
    <t>20190418_AIssaian_RBC_GuHCl_DMTMM_Frac6.26614.26614.4.0.dta</t>
  </si>
  <si>
    <t>20190418_AIssaian_RBC_GuHCl_DMTMM_Frac7.3331.3331.3.0.dta</t>
  </si>
  <si>
    <t>20190418_AIssaian_RBC_GuHCl_DMTMM_Frac3.28058.28058.3.2.dta</t>
  </si>
  <si>
    <t>20190301_RBC_NiPullDown_DMTMM_GuHCl_Tryp_AspN_Pool5.24193.24193.3.0.dta</t>
  </si>
  <si>
    <t>20190626_AIssaian_RBC_Membrane_Band3_CoIP_DMTMM_Frac1and2.27820.27820.2.0.dta</t>
  </si>
  <si>
    <t>20190418_AIssaian_RBC_GuHCl_DMTMM_Frac7.7162.7162.4.0.dta</t>
  </si>
  <si>
    <t>MHKVLR(3)-ESGLK(1)</t>
  </si>
  <si>
    <t>sp|P30043|BLVRB_HUMAN (137)-sp|P30043|BLVRB_HUMAN (141)/</t>
  </si>
  <si>
    <t>20190418_AIssaian_RBC_GuHCl_DMTMM_Frac5.26090.26090.3.0.dta</t>
  </si>
  <si>
    <t>20190301_RBC_NiPullDown_DMTMM_GuHCl_Tryp_AspN_Pool6.21185.21185.4.0.dta</t>
  </si>
  <si>
    <t>20190301_RBC_NiPullDown_DMTMM_GuHCl_Tryp_AspN_Pool7.12335.12335.4.0.dta</t>
  </si>
  <si>
    <t>20190418_AIssaian_RBC_GuHCl_DMTMM_Frac7.9291.9291.3.0.dta</t>
  </si>
  <si>
    <t>DLHAHKLR(6)-DTEATAT(3)</t>
  </si>
  <si>
    <t>sp|P69905|HBA_HUMAN (91)-sp|B3FLAG|B3ATRec_HUMAN (40)/</t>
  </si>
  <si>
    <t>20190418_AIssaian_RBC_GuHCl_DMTMM_Frac6.38720.38720.3.0.dta</t>
  </si>
  <si>
    <t>VHLTPEEKSAVTALWGK(8)-EFTPPVQAAYQK(1)</t>
  </si>
  <si>
    <t>sp|P68871|HBB_HUMAN (9)-sp|P68871|HBB_HUMAN (122)/</t>
  </si>
  <si>
    <t>20190418_AIssaian_RBC_GuHCl_DMTMM_Frac3.18420.18420.2.0.dta</t>
  </si>
  <si>
    <t>20190418_AIssaian_RBC_GuHCl_DMTMM_Frac7.51297.51297.6.0.dta</t>
  </si>
  <si>
    <t>20190418_AIssaian_RBC_GuHCl_DMTMM_Frac7.30845.30845.2.0.dta</t>
  </si>
  <si>
    <t>VHLTPEEK(1)-FFESFG(3)</t>
  </si>
  <si>
    <t>sp|P68871|HBB_HUMAN (2)-sp|P68871|HBB_HUMAN (44)/sp|P68871|HBB_HUMAN (2)-sp|P02042|HBD_HUMAN (44)/sp|P02042|HBD_HUMAN (2)-sp|P68871|HBB_HUMAN (44)/sp|P02042|HBD_HUMAN (2)-sp|P02042|HBD_HUMAN (44)/</t>
  </si>
  <si>
    <t>20190418_AIssaian_RBC_GuHCl_DMTMM_Frac5.25347.25347.4.0.dta</t>
  </si>
  <si>
    <t>20190301_RBC_NiPullDown_DMTMM_GuHCl_Tryp_AspN_Pool7.34659.34659.4.0.dta</t>
  </si>
  <si>
    <t>20190418_AIssaian_RBC_GuHCl_DMTMM_Frac3.6726.6726.2.0.dta</t>
  </si>
  <si>
    <t>20190418_AIssaian_RBC_GuHCl_DMTMM_Frac5.21855.21855.3.0.dta</t>
  </si>
  <si>
    <t>20190418_AIssaian_RBC_GuHCl_DMTMM_Frac5.24306.24306.4.0.dta</t>
  </si>
  <si>
    <t>20190418_AIssaian_RBC_GuHCl_DMTMM_Frac4.39278.39278.4.0.dta</t>
  </si>
  <si>
    <t>SAVTALWGKVNVDEVGGEALGR(9)-EFTPPVQAAYQK(1)</t>
  </si>
  <si>
    <t>sp|P68871|HBB_HUMAN (18)-sp|P68871|HBB_HUMAN (122)/</t>
  </si>
  <si>
    <t>20190418_AIssaian_RBC_GuHCl_DMTMM_Frac5.24436.24436.4.0.dta</t>
  </si>
  <si>
    <t>20190301_RBC_NiPullDown_DMTMM_GuHCl_Tryp_AspN_Pool3.19762.19762.2.0.dta</t>
  </si>
  <si>
    <t>20190301_RBC_NiPullDown_DMTMM_GuHCl_Tryp_AspN_Pool3.8164.8164.3.0.dta</t>
  </si>
  <si>
    <t>DPNQPAKIET(7)-DDAPR(1)</t>
  </si>
  <si>
    <t>sp|Q08495|DEMA_HUMAN (186)-sp|P63261|ACTG_HUMAN (24)/sp|Q08495|DEMA_HUMAN (186)-sp|P60709|ACTB_HUMAN (24)/sp|Q08495|DEMA_HUMAN (186)-sp|P63267|ACTH_HUMAN (25)/sp|Q08495|DEMA_HUMAN (186)-sp|P62736|ACTA_HUMAN (26)/sp|Q08495|DEMA_HUMAN (186)-sp|P68133|ACTS_HUMAN (26)/sp|Q08495|DEMA_HUMAN (186)-sp|P68032|ACTC_HUMAN (26)/sp|Q08495|DEMA_HUMAN (186)-sp|Q562R1|ACTBL_HUMAN (25)/sp|Q08495|DEMA_HUMAN (186)-sp|Q6S8J3|POTEE_HUMAN (724)/sp|Q08495|DEMA_HUMAN (186)-sp|A5A3E0|POTEF_HUMAN (724)/sp|Q08495|DEMA_HUMAN (186)-sp|P0CG39|POTEJ_HUMAN (687)/sp|Q08495|DEMA_HUMAN (186)-sp|P0CG38|POTEI_HUMAN (724)/</t>
  </si>
  <si>
    <t>20190418_AIssaian_RBC_GuHCl_DMTMM_Frac5.27990.27990.3.0.dta</t>
  </si>
  <si>
    <t>VNVDEVGGEALGR(5)-VHLTPEEK(1)</t>
  </si>
  <si>
    <t>20190418_AIssaian_RBC_GuHCl_DMTMM_Frac7.24434.24434.3.0.dta</t>
  </si>
  <si>
    <t>20190418_AIssaian_RBC_GuHCl_DMTMM_Frac1and2.40740.40740.2.0.dta</t>
  </si>
  <si>
    <t>SAVTALWGKVNV(9)-FFESFG(3)</t>
  </si>
  <si>
    <t>sp|P68871|HBB_HUMAN (18)-sp|P68871|HBB_HUMAN (44)/sp|P68871|HBB_HUMAN (18)-sp|P02042|HBD_HUMAN (44)/</t>
  </si>
  <si>
    <t>20190301_RBC_NiPullDown_DMTMM_GuHCl_Tryp_AspN_Pool4.17038.17038.3.0.dta</t>
  </si>
  <si>
    <t>20190418_AIssaian_RBC_GuHCl_DMTMM_Frac5.24254.24254.4.0.dta</t>
  </si>
  <si>
    <t>20190626_AIssaian_RBC_Cytosol_Band3_CoIP_DMTMM_Frac3.21704.21704.3.0.dta</t>
  </si>
  <si>
    <t>20190301_RBC_NiPullDown_DMTMM_GuHCl_Tryp_AspN_Pool7.28806.28806.4.0.dta</t>
  </si>
  <si>
    <t>20190301_RBC_NiPullDown_DMTMM_GuHCl_Tryp_AspN_Pool7.6259.6259.4.0.dta</t>
  </si>
  <si>
    <t>20190418_AIssaian_RBC_GuHCl_DMTMM_Frac5.22206.22206.3.0.dta</t>
  </si>
  <si>
    <t>20190418_AIssaian_RBC_GuHCl_DMTMM_Frac6.38717.38717.4.0.dta</t>
  </si>
  <si>
    <t>20190626_AIssaian_RBC_Cytosol_Band3_CoIP_DMTMM_Frac1and2.26052.26052.2.0.dta</t>
  </si>
  <si>
    <t>20190626_AIssaian_RBC_Cytosol_Band3_CoIP_DMTMM_Frac4.29267.29267.3.0.dta</t>
  </si>
  <si>
    <t>20190418_AIssaian_RBC_GuHCl_DMTMM_Frac7.24591.24591.4.0.dta</t>
  </si>
  <si>
    <t>20190626_AIssaian_RBC_Cytosol_Band3_CoIP_DMTMM_Frac3.20351.20351.3.0.dta</t>
  </si>
  <si>
    <t>DMMEENLEQEEYE(4)-VHLTPEEK(1)</t>
  </si>
  <si>
    <t>sp|B3FLAG|B3ATRec_HUMAN (13)-sp|P68871|HBB_HUMAN (2)/sp|B3FLAG|B3ATRec_HUMAN (13)-sp|P02042|HBD_HUMAN (2)/</t>
  </si>
  <si>
    <t>20190418_AIssaian_RBC_GuHCl_DMTMM_Frac6.20755.20755.3.0.dta</t>
  </si>
  <si>
    <t>20190301_RBC_NiPullDown_DMTMM_GuHCl_Tryp_AspN_Pool5.18603.18603.3.0.dta</t>
  </si>
  <si>
    <t>20190418_AIssaian_RBC_GuHCl_DMTMM_Frac7.16701.16701.4.0.dta</t>
  </si>
  <si>
    <t>20190626_AIssaian_RBC_Cytosol_Band3_CoIP_DMTMM_Frac5.30825.30825.3.0.dta</t>
  </si>
  <si>
    <t>20190418_AIssaian_RBC_GuHCl_DMTMM_Frac7.11837.11837.4.0.dta</t>
  </si>
  <si>
    <t>VNVDEVGGEALGR(5)-VKAHGK(2)</t>
  </si>
  <si>
    <t>20190418_AIssaian_RBC_GuHCl_DMTMM_Frac7.12295.12295.5.0.dta</t>
  </si>
  <si>
    <t>20190301_RBC_NiPullDown_DMTMM_GuHCl_Tryp_AspN_Pool4.17073.17073.3.0.dta</t>
  </si>
  <si>
    <t>20190418_AIssaian_RBC_GuHCl_DMTMM_Frac7.9209.9209.3.0.dta</t>
  </si>
  <si>
    <t>20190418_AIssaian_RBC_GuHCl_DMTMM_Frac7.9600.9600.3.0.dta</t>
  </si>
  <si>
    <t>DATNIQR(1)-KYLK(1)</t>
  </si>
  <si>
    <t>sp|P02549|SPTA1_HUMAN (1530)-sp|P02549|SPTA1_HUMAN (1537)/</t>
  </si>
  <si>
    <t>20190418_AIssaian_RBC_GuHCl_DMTMM_Frac5.28012.28012.3.0.dta</t>
  </si>
  <si>
    <t>20190626_AIssaian_RBC_Cytosol_Band3_CoIP_DMTMM_Frac4.22476.22476.3.0.dta</t>
  </si>
  <si>
    <t>20190626_AIssaian_RBC_Cytosol_Band3_CoIP_DMTMM_Frac5.30769.30769.3.0.dta</t>
  </si>
  <si>
    <t>20190626_AIssaian_RBC_Cytosol_Band3_CoIP_DMTMM_Frac3.23389.23389.3.0.dta</t>
  </si>
  <si>
    <t>20190301_RBC_NiPullDown_DMTMM_GuHCl_Tryp_AspN_Pool6.34749.34749.5.0.dta</t>
  </si>
  <si>
    <t>VHLTPEEKSAVTALWGK(8)-VNVDEVGGEALGR(4)</t>
  </si>
  <si>
    <t>sp|P68871|HBB_HUMAN (9)-sp|P68871|HBB_HUMAN (22)/</t>
  </si>
  <si>
    <t>20190418_AIssaian_RBC_GuHCl_DMTMM_Frac7.16262.16262.3.0.dta</t>
  </si>
  <si>
    <t>20190301_RBC_NiPullDown_DMTMM_GuHCl_Tryp_AspN_Pool3.4970.4970.3.0.dta</t>
  </si>
  <si>
    <t>20190418_AIssaian_RBC_GuHCl_DMTMM_Frac6.17261.17261.4.0.dta</t>
  </si>
  <si>
    <t>TNVKAAWGK(4)-VLSPADK(6)</t>
  </si>
  <si>
    <t>sp|P69905|HBA_HUMAN (12)-sp|P69905|HBA_HUMAN (7)/</t>
  </si>
  <si>
    <t>20190626_AIssaian_RBC_Cytosol_Band3_CoIP_DMTMM_Frac4.28921.28921.3.0.dta</t>
  </si>
  <si>
    <t>20190418_AIssaian_RBC_GuHCl_DMTMM_Frac6.27916.27916.4.0.dta</t>
  </si>
  <si>
    <t>20190301_RBC_NiPullDown_DMTMM_GuHCl_Tryp_AspN_Pool7.16197.16197.3.0.dta</t>
  </si>
  <si>
    <t>20190418_AIssaian_RBC_GuHCl_DMTMM_Frac7.22492.22492.3.0.dta</t>
  </si>
  <si>
    <t>20190301_RBC_NiPullDown_DMTMM_GuHCl_Tryp_AspN_Pool6.18888.18888.3.0.dta</t>
  </si>
  <si>
    <t>20190626_AIssaian_RBC_Cytosol_Band3_CoIP_DMTMM_Frac4.22270.22270.3.0.dta</t>
  </si>
  <si>
    <t>20190301_RBC_NiPullDown_DMTMM_GuHCl_Tryp_AspN_Pool5.22001.22001.3.0.dta</t>
  </si>
  <si>
    <t>20190626_AIssaian_RBC_Cytosol_Band3_CoIP_DMTMM_Frac3.19117.19117.2.0.dta</t>
  </si>
  <si>
    <t>20190301_RBC_NiPullDown_DMTMM_GuHCl_Tryp_AspN_Pool4.17128.17128.3.0.dta</t>
  </si>
  <si>
    <t>20190626_AIssaian_RBC_Cytosol_Band3_CoIP_DMTMM_Frac5.23881.23881.3.0.dta</t>
  </si>
  <si>
    <t>GTFATLSELHC(8)-DAVMGNPKVK(8)</t>
  </si>
  <si>
    <t>Carbamidomethyl[C](11);Oxidation[M](18)</t>
  </si>
  <si>
    <t>sp|P68871|HBB_HUMAN (91)-sp|P68871|HBB_HUMAN (60)/sp|P68871|HBB_HUMAN (91)-sp|P02042|HBD_HUMAN (60)/</t>
  </si>
  <si>
    <t>20190626_AIssaian_RBC_Cytosol_Band3_CoIP_DMTMM_Frac3.19673.19673.3.0.dta</t>
  </si>
  <si>
    <t>MEELQDDYE(7)-VHLTPEEK(1)</t>
  </si>
  <si>
    <t>sp|B3FLAG|B3ATRec_HUMAN (7)-sp|P68871|HBB_HUMAN (2)/sp|B3FLAG|B3ATRec_HUMAN (7)-sp|P02042|HBD_HUMAN (2)/</t>
  </si>
  <si>
    <t>20190418_AIssaian_RBC_GuHCl_DMTMM_Frac7.9715.9715.4.0.dta</t>
  </si>
  <si>
    <t>DLSHGSAQVK(1)-VHLTPEEK(1)</t>
  </si>
  <si>
    <t>sp|P69905|HBA_HUMAN (48)-sp|P68871|HBB_HUMAN (2)/sp|P69905|HBA_HUMAN (48)-sp|P02042|HBD_HUMAN (2)/</t>
  </si>
  <si>
    <t>20190626_AIssaian_RBC_Cytosol_Band3_CoIP_DMTMM_Frac3.23094.23094.3.0.dta</t>
  </si>
  <si>
    <t>20190418_AIssaian_RBC_GuHCl_DMTMM_Frac7.28563.28563.4.0.dta</t>
  </si>
  <si>
    <t>20190626_AIssaian_RBC_Cytosol_Band3_CoIP_DMTMM_Frac4.19271.19271.2.0.dta</t>
  </si>
  <si>
    <t>20190301_RBC_NiPullDown_DMTMM_GuHCl_Tryp_AspN_Pool6.33433.33433.5.0.dta</t>
  </si>
  <si>
    <t>VHLTPEEKSAVTALWGK(8)-DEVGGEALGR(1)</t>
  </si>
  <si>
    <t>20190418_AIssaian_RBC_GuHCl_DMTMM_Frac5.37977.37977.4.0.dta</t>
  </si>
  <si>
    <t>KVLGAFSDGLAHL(1)-DEVGGEALGR(1)</t>
  </si>
  <si>
    <t>sp|P68871|HBB_HUMAN (67)-sp|P68871|HBB_HUMAN (22)/sp|P02042|HBD_HUMAN (67)-sp|P68871|HBB_HUMAN (22)/</t>
  </si>
  <si>
    <t>20190301_RBC_NiPullDown_DMTMM_GuHCl_Tryp_AspN_Pool7.4312.4312.2.1.dta</t>
  </si>
  <si>
    <t>20190626_AIssaian_RBC_Cytosol_Band3_CoIP_DMTMM_Frac4.19854.19854.3.0.dta</t>
  </si>
  <si>
    <t>20190301_RBC_NiPullDown_DMTMM_GuHCl_Tryp_AspN_Pool7.16095.16095.3.0.dta</t>
  </si>
  <si>
    <t>20190626_AIssaian_RBC_Cytosol_Band3_CoIP_DMTMM_Frac4.16529.16529.2.0.dta</t>
  </si>
  <si>
    <t>20190301_RBC_NiPullDown_DMTMM_GuHCl_Tryp_AspN_Pool4.17013.17013.3.0.dta</t>
  </si>
  <si>
    <t>20190418_AIssaian_RBC_GuHCl_DMTMM_Frac5.26783.26783.3.0.dta</t>
  </si>
  <si>
    <t>20190301_RBC_NiPullDown_DMTMM_GuHCl_Tryp_AspN_Pool7.34619.34619.4.0.dta</t>
  </si>
  <si>
    <t>20190301_RBC_NiPullDown_DMTMM_GuHCl_Tryp_AspN_Pool5.18808.18808.3.0.dta</t>
  </si>
  <si>
    <t>20190418_AIssaian_RBC_GuHCl_DMTMM_Frac5.29570.29570.3.0.dta</t>
  </si>
  <si>
    <t>20190418_AIssaian_RBC_GuHCl_DMTMM_Frac1and2.19714.19714.2.0.dta</t>
  </si>
  <si>
    <t>Gln-&gt;pyro-Glu[AnyN-termQ](0)</t>
  </si>
  <si>
    <t>20190626_AIssaian_RBC_Cytosol_Band3_CoIP_DMTMM_Frac1and2.39979.39979.2.0.dta</t>
  </si>
  <si>
    <t>20190301_RBC_NiPullDown_DMTMM_GuHCl_Tryp_AspN_Pool3.9401.9401.2.0.dta</t>
  </si>
  <si>
    <t>20190418_AIssaian_RBC_GuHCl_DMTMM_Frac3.27412.27412.3.0.dta</t>
  </si>
  <si>
    <t>20190418_AIssaian_RBC_GuHCl_DMTMM_Frac7.35214.35214.3.0.dta</t>
  </si>
  <si>
    <t>KVLGAFSDGLAHL(1)-VHLTPEEK(7)</t>
  </si>
  <si>
    <t>sp|P68871|HBB_HUMAN (67)-sp|P68871|HBB_HUMAN (8)/sp|P68871|HBB_HUMAN (67)-sp|P02042|HBD_HUMAN (8)/sp|P02042|HBD_HUMAN (67)-sp|P68871|HBB_HUMAN (8)/sp|P02042|HBD_HUMAN (67)-sp|P02042|HBD_HUMAN (8)/</t>
  </si>
  <si>
    <t>20190418_AIssaian_RBC_GuHCl_DMTMM_Frac4.20644.20644.3.0.dta</t>
  </si>
  <si>
    <t>20190301_RBC_NiPullDown_DMTMM_GuHCl_Tryp_AspN_Pool7.12290.12290.4.0.dta</t>
  </si>
  <si>
    <t>20190418_AIssaian_RBC_GuHCl_DMTMM_Frac5.22186.22186.3.0.dta</t>
  </si>
  <si>
    <t>20190626_AIssaian_RBC_Cytosol_Band3_CoIP_DMTMM_Frac4.24816.24816.3.0.dta</t>
  </si>
  <si>
    <t>20190418_AIssaian_RBC_GuHCl_DMTMM_Frac7.3255.3255.3.0.dta</t>
  </si>
  <si>
    <t>20190301_RBC_NiPullDown_DMTMM_GuHCl_Tryp_AspN_Pool6.33823.33823.3.0.dta</t>
  </si>
  <si>
    <t>20190418_AIssaian_RBC_GuHCl_DMTMM_Frac6.20896.20896.3.0.dta</t>
  </si>
  <si>
    <t>20190626_AIssaian_RBC_Cytosol_Band3_CoIP_DMTMM_Frac4.33921.33921.2.1.dta</t>
  </si>
  <si>
    <t>20190626_AIssaian_RBC_Cytosol_Band3_CoIP_DMTMM_Frac3.21193.21193.3.0.dta</t>
  </si>
  <si>
    <t>20190301_RBC_NiPullDown_DMTMM_GuHCl_Tryp_AspN_Pool7.29876.29876.4.0.dta</t>
  </si>
  <si>
    <t>VVAGVANALAHKYH(12)-LHVDPENFR(4)</t>
  </si>
  <si>
    <t>sp|P68871|HBB_HUMAN (145)-sp|P68871|HBB_HUMAN (100)/sp|P68871|HBB_HUMAN (145)-sp|P02042|HBD_HUMAN (100)/sp|P02042|HBD_HUMAN (145)-sp|P68871|HBB_HUMAN (100)/sp|P02042|HBD_HUMAN (145)-sp|P02042|HBD_HUMAN (100)/</t>
  </si>
  <si>
    <t>20190301_RBC_NiPullDown_DMTMM_GuHCl_Tryp_AspN_Pool5.24256.24256.4.0.dta</t>
  </si>
  <si>
    <t>20190626_AIssaian_RBC_Cytosol_Band3_CoIP_DMTMM_Frac6.30278.30278.3.0.dta</t>
  </si>
  <si>
    <t>GAGAFGYFEVTH(9)-KTPIAVR(1)</t>
  </si>
  <si>
    <t>sp|P04040|CATA_HUMAN (86)-sp|P04040|CATA_HUMAN (106)/</t>
  </si>
  <si>
    <t>20190418_AIssaian_RBC_GuHCl_DMTMM_Frac6.26520.26520.3.0.dta</t>
  </si>
  <si>
    <t>20190301_RBC_NiPullDown_DMTMM_GuHCl_Tryp_AspN_Pool6.33780.33780.3.0.dta</t>
  </si>
  <si>
    <t>20190418_AIssaian_RBC_GuHCl_DMTMM_Frac3.18818.18818.2.0.dta</t>
  </si>
  <si>
    <t>GQQLVEAAEI(6)-VHLTPEEK(1)</t>
  </si>
  <si>
    <t>sp|P11277|SPTB1_HUMAN (1546)-sp|P68871|HBB_HUMAN (2)/sp|P11277|SPTB1_HUMAN (1546)-sp|P02042|HBD_HUMAN (2)/</t>
  </si>
  <si>
    <t>20190301_RBC_NiPullDown_DMTMM_GuHCl_Tryp_AspN_Pool6.23035.23035.4.1.dta</t>
  </si>
  <si>
    <t>20190418_AIssaian_RBC_GuHCl_DMTMM_Frac6.16800.16800.3.0.dta</t>
  </si>
  <si>
    <t>20190301_RBC_NiPullDown_DMTMM_GuHCl_Tryp_AspN_Pool7.41276.41276.5.0.dta</t>
  </si>
  <si>
    <t>VHLTPEEKSAVTALWGK(8)-DGLAHLDNLK(7)</t>
  </si>
  <si>
    <t>sp|P68871|HBB_HUMAN (9)-sp|P68871|HBB_HUMAN (80)/sp|P68871|HBB_HUMAN (9)-sp|P02042|HBD_HUMAN (80)/</t>
  </si>
  <si>
    <t>20190301_RBC_NiPullDown_DMTMM_GuHCl_Tryp_AspN_Pool7.29949.29949.4.0.dta</t>
  </si>
  <si>
    <t>20190301_RBC_NiPullDown_DMTMM_GuHCl_Tryp_AspN_Pool3.21751.21751.3.0.dta</t>
  </si>
  <si>
    <t>20190418_AIssaian_RBC_GuHCl_DMTMM_Frac6.37434.37434.2.0.dta</t>
  </si>
  <si>
    <t>SAVTALWGKVNV(9)-VHLTPEEK(6)</t>
  </si>
  <si>
    <t>sp|P68871|HBB_HUMAN (18)-sp|P68871|HBB_HUMAN (7)/sp|P68871|HBB_HUMAN (18)-sp|P02042|HBD_HUMAN (7)/</t>
  </si>
  <si>
    <t>20190626_AIssaian_RBC_Cytosol_Band3_CoIP_DMTMM_Frac3.20317.20317.3.0.dta</t>
  </si>
  <si>
    <t>20190301_RBC_NiPullDown_DMTMM_GuHCl_Tryp_AspN_Pool6.21182.21182.3.0.dta</t>
  </si>
  <si>
    <t>20190418_AIssaian_RBC_GuHCl_DMTMM_Frac7.16539.16539.3.0.dta</t>
  </si>
  <si>
    <t>20190301_RBC_NiPullDown_DMTMM_GuHCl_Tryp_AspN_Pool7.16051.16051.3.0.dta</t>
  </si>
  <si>
    <t>20190301_RBC_NiPullDown_DMTMM_GuHCl_Tryp_AspN_Pool5.25341.25341.3.0.dta</t>
  </si>
  <si>
    <t>20190301_RBC_NiPullDown_DMTMM_GuHCl_Tryp_AspN_Pool5.23939.23939.4.0.dta</t>
  </si>
  <si>
    <t>20190418_AIssaian_RBC_GuHCl_DMTMM_Frac7.45572.45572.3.0.dta</t>
  </si>
  <si>
    <t>20190626_AIssaian_RBC_Cytosol_Band3_CoIP_DMTMM_Frac3.20795.20795.3.0.dta</t>
  </si>
  <si>
    <t>20190418_AIssaian_RBC_GuHCl_DMTMM_Frac5.26060.26060.3.0.dta</t>
  </si>
  <si>
    <t>20190418_AIssaian_RBC_GuHCl_DMTMM_Frac7.3220.3220.3.0.dta</t>
  </si>
  <si>
    <t>20190301_RBC_NiPullDown_DMTMM_GuHCl_Tryp_AspN_Pool3.32641.32641.3.0.dta</t>
  </si>
  <si>
    <t>LETTLALQKLFQ(9)-DLAAVEAAK(6)</t>
  </si>
  <si>
    <t>sp|P11277|SPTB1_HUMAN (532)-sp|P11277|SPTB1_HUMAN (458)/</t>
  </si>
  <si>
    <t>20190418_AIssaian_RBC_GuHCl_DMTMM_Frac7.9728.9728.4.0.dta</t>
  </si>
  <si>
    <t>20190301_RBC_NiPullDown_DMTMM_GuHCl_Tryp_AspN_Pool7.6057.6057.3.0.dta</t>
  </si>
  <si>
    <t>20190418_AIssaian_RBC_GuHCl_DMTMM_Frac6.38791.38791.4.0.dta</t>
  </si>
  <si>
    <t>20190626_AIssaian_RBC_Cytosol_Band3_CoIP_DMTMM_Frac5.18077.18077.2.0.dta</t>
  </si>
  <si>
    <t>TNVKAAWGK(4)-MEELQ(3)</t>
  </si>
  <si>
    <t>sp|P69905|HBA_HUMAN (12)-sp|B3FLAG|B3ATRec_HUMAN (3)/</t>
  </si>
  <si>
    <t>20190301_RBC_NiPullDown_DMTMM_GuHCl_Tryp_AspN_Pool3.26792.26792.2.0.dta</t>
  </si>
  <si>
    <t>FFESFGDLSTP(3)-VHLTPEEK(1)</t>
  </si>
  <si>
    <t>sp|P68871|HBB_HUMAN (44)-sp|P68871|HBB_HUMAN (2)/sp|P68871|HBB_HUMAN (44)-sp|P02042|HBD_HUMAN (2)/</t>
  </si>
  <si>
    <t>20190301_RBC_NiPullDown_DMTMM_GuHCl_Tryp_AspN_Pool3.29481.29481.3.0.dta</t>
  </si>
  <si>
    <t>20190301_RBC_NiPullDown_DMTMM_GuHCl_Tryp_AspN_Pool3.27361.27361.3.0.dta</t>
  </si>
  <si>
    <t>20190626_AIssaian_RBC_Cytosol_Band3_CoIP_DMTMM_Frac4.25444.25444.3.0.dta</t>
  </si>
  <si>
    <t>20190418_AIssaian_RBC_GuHCl_DMTMM_Frac6.31915.31915.4.0.dta</t>
  </si>
  <si>
    <t>20190418_AIssaian_RBC_GuHCl_DMTMM_Frac6.20764.20764.3.0.dta</t>
  </si>
  <si>
    <t>20190418_AIssaian_RBC_GuHCl_DMTMM_Frac5.26854.26854.4.0.dta</t>
  </si>
  <si>
    <t>20190626_AIssaian_RBC_Cytosol_Band3_CoIP_DMTMM_Frac1and2.17892.17892.2.0.dta</t>
  </si>
  <si>
    <t>LPSEGPR(4)-MEELQ(1)</t>
  </si>
  <si>
    <t>sp|P30043|BLVRB_HUMAN (43)-sp|B3FLAG|B3ATRec_HUMAN (1)/</t>
  </si>
  <si>
    <t>20190418_AIssaian_RBC_GuHCl_DMTMM_Frac3.18103.18103.3.0.dta</t>
  </si>
  <si>
    <t>20190626_AIssaian_RBC_Cytosol_Band3_CoIP_DMTMM_Frac4.29270.29270.3.0.dta</t>
  </si>
  <si>
    <t>20190418_AIssaian_RBC_GuHCl_DMTMM_Frac5.21872.21872.3.0.dta</t>
  </si>
  <si>
    <t>20190301_RBC_NiPullDown_DMTMM_GuHCl_Tryp_AspN_Pool3.18608.18608.2.0.dta</t>
  </si>
  <si>
    <t>20190626_AIssaian_RBC_Cytosol_Band3_CoIP_DMTMM_Frac3.20816.20816.3.0.dta</t>
  </si>
  <si>
    <t>20190301_RBC_NiPullDown_DMTMM_GuHCl_Tryp_AspN_Pool6.21171.21171.3.0.dta</t>
  </si>
  <si>
    <t>20190301_RBC_NiPullDown_DMTMM_GuHCl_Tryp_AspN_Pool6.27785.27785.4.0.dta</t>
  </si>
  <si>
    <t>KGFTPLHVAAK(1)-DEGEELISFK(5)</t>
  </si>
  <si>
    <t>sp|P16157|ANK1_HUMAN (535)-sp|P16157|ANK1_HUMAN (823)/sp|Q01484|ANK2_HUMAN (562)-sp|P16157|ANK1_HUMAN (823)/sp|Q12955|ANK3_HUMAN (564)-sp|P16157|ANK1_HUMAN (823)/</t>
  </si>
  <si>
    <t>20190301_RBC_NiPullDown_DMTMM_GuHCl_Tryp_AspN_Pool7.6222.6222.3.0.dta</t>
  </si>
  <si>
    <t>20190626_AIssaian_RBC_Cytosol_Band3_CoIP_DMTMM_Frac1and2.26501.26501.2.0.dta</t>
  </si>
  <si>
    <t>20190418_AIssaian_RBC_GuHCl_DMTMM_Frac7.26219.26219.3.0.dta</t>
  </si>
  <si>
    <t>VVAGVANALAHKYH(12)-VHLTPEEK(7)</t>
  </si>
  <si>
    <t>sp|P68871|HBB_HUMAN (145)-sp|P68871|HBB_HUMAN (8)/sp|P68871|HBB_HUMAN (145)-sp|P02042|HBD_HUMAN (8)/sp|P02042|HBD_HUMAN (145)-sp|P68871|HBB_HUMAN (8)/sp|P02042|HBD_HUMAN (145)-sp|P02042|HBD_HUMAN (8)/</t>
  </si>
  <si>
    <t>20190418_AIssaian_RBC_GuHCl_DMTMM_Frac7.6948.6948.3.0.dta</t>
  </si>
  <si>
    <t>DEVGGEALGR(6)-VKAHGK(2)</t>
  </si>
  <si>
    <t>sp|P68871|HBB_HUMAN (27)-sp|P68871|HBB_HUMAN (62)/sp|P68871|HBB_HUMAN (27)-sp|P02042|HBD_HUMAN (62)/sp|P68871|HBB_HUMAN (27)-sp|P69892|HBG2_HUMAN (62)/sp|P68871|HBB_HUMAN (27)-sp|P69891|HBG1_HUMAN (62)/sp|P68871|HBB_HUMAN (27)-sp|P02100|HBE_HUMAN (62)/</t>
  </si>
  <si>
    <t>20190418_AIssaian_RBC_GuHCl_DMTMM_Frac7.9673.9673.4.0.dta</t>
  </si>
  <si>
    <t>20190418_AIssaian_RBC_GuHCl_DMTMM_Frac5.43294.43294.3.0.dta</t>
  </si>
  <si>
    <t>20190418_AIssaian_RBC_GuHCl_DMTMM_Frac7.14370.14370.2.0.dta</t>
  </si>
  <si>
    <t>20190418_AIssaian_RBC_GuHCl_DMTMM_Frac1and2.31941.31941.3.0.dta</t>
  </si>
  <si>
    <t>20190301_RBC_NiPullDown_DMTMM_GuHCl_Tryp_AspN_Pool5.23136.23136.4.0.dta</t>
  </si>
  <si>
    <t>20190418_AIssaian_RBC_GuHCl_DMTMM_Frac6.22422.22422.3.0.dta</t>
  </si>
  <si>
    <t>20190418_AIssaian_RBC_GuHCl_DMTMM_Frac6.31866.31866.4.0.dta</t>
  </si>
  <si>
    <t>20190301_RBC_NiPullDown_DMTMM_GuHCl_Tryp_AspN_Pool7.26827.26827.3.0.dta</t>
  </si>
  <si>
    <t>20190301_RBC_NiPullDown_DMTMM_GuHCl_Tryp_AspN_Pool6.33726.33726.3.0.dta</t>
  </si>
  <si>
    <t>20190301_RBC_NiPullDown_DMTMM_GuHCl_Tryp_AspN_Pool7.10124.10124.4.1.dta</t>
  </si>
  <si>
    <t>20190301_RBC_NiPullDown_DMTMM_GuHCl_Tryp_AspN_Pool6.26933.26933.4.0.dta</t>
  </si>
  <si>
    <t>EFTPPVQAAYQK(1)-DKLHVDPENFR(2)</t>
  </si>
  <si>
    <t>sp|P68871|HBB_HUMAN (122)-sp|P68871|HBB_HUMAN (96)/sp|P68871|HBB_HUMAN (122)-sp|P02042|HBD_HUMAN (96)/</t>
  </si>
  <si>
    <t>20190301_RBC_NiPullDown_DMTMM_GuHCl_Tryp_AspN_Pool7.51261.51261.5.0.dta</t>
  </si>
  <si>
    <t>EFTPPVQAAYQKVVAGVANALAHK(12)-VHLTPEEK(7)</t>
  </si>
  <si>
    <t>sp|P68871|HBB_HUMAN (133)-sp|P68871|HBB_HUMAN (8)/sp|P68871|HBB_HUMAN (133)-sp|P02042|HBD_HUMAN (8)/</t>
  </si>
  <si>
    <t>20190301_RBC_NiPullDown_DMTMM_GuHCl_Tryp_AspN_Pool3.21794.21794.3.0.dta</t>
  </si>
  <si>
    <t>20190418_AIssaian_RBC_GuHCl_DMTMM_Frac5.21201.21201.3.0.dta</t>
  </si>
  <si>
    <t>20190418_AIssaian_RBC_GuHCl_DMTMM_Frac6.26573.26573.3.0.dta</t>
  </si>
  <si>
    <t>20190418_AIssaian_RBC_GuHCl_DMTMM_Frac5.51024.51024.3.0.dta</t>
  </si>
  <si>
    <t>DGLAVIGVLMKVGEANPK(1)-YSSLAEAASKA(10)</t>
  </si>
  <si>
    <t>sp|P00915|CAH1_HUMAN (140)-sp|P00915|CAH1_HUMAN (138)/</t>
  </si>
  <si>
    <t>20190418_AIssaian_RBC_GuHCl_DMTMM_Frac7.40285.40285.5.0.dta</t>
  </si>
  <si>
    <t>20190301_RBC_NiPullDown_DMTMM_GuHCl_Tryp_AspN_Pool3.16474.16474.3.0.dta</t>
  </si>
  <si>
    <t>20190418_AIssaian_RBC_GuHCl_DMTMM_Frac6.26467.26467.3.0.dta</t>
  </si>
  <si>
    <t>20190626_AIssaian_RBC_Cytosol_Band3_CoIP_DMTMM_Frac5.31934.31934.2.0.dta</t>
  </si>
  <si>
    <t>20190301_RBC_NiPullDown_DMTMM_GuHCl_Tryp_AspN_Pool3.29841.29841.3.0.dta</t>
  </si>
  <si>
    <t>20190301_RBC_NiPullDown_DMTMM_GuHCl_Tryp_AspN_Pool7.26086.26086.5.0.dta</t>
  </si>
  <si>
    <t>HSHAGELEALGGVKPAVLTR(8)-DEKNQELR(3)</t>
  </si>
  <si>
    <t>sp|P02730|B3AT_HUMAN (112)-sp|P02730|B3AT_HUMAN (13)/</t>
  </si>
  <si>
    <t>20190626_AIssaian_RBC_Cytosol_Band3_CoIP_DMTMM_Frac5.17938.17938.3.1.dta</t>
  </si>
  <si>
    <t>20190418_AIssaian_RBC_GuHCl_DMTMM_Frac3.27262.27262.3.0.dta</t>
  </si>
  <si>
    <t>20190626_AIssaian_RBC_Cytosol_Band3_CoIP_DMTMM_Frac1and2.24546.24546.2.0.dta</t>
  </si>
  <si>
    <t>20190626_AIssaian_RBC_Cytosol_Band3_CoIP_DMTMM_Frac3.19524.19524.3.0.dta</t>
  </si>
  <si>
    <t>20190301_RBC_NiPullDown_DMTMM_GuHCl_Tryp_AspN_Pool7.8650.8650.4.2.dta</t>
  </si>
  <si>
    <t>EKTQHLSAAR(2)-DELQATTK(1)</t>
  </si>
  <si>
    <t>sp|P11277|SPTB1_HUMAN (1371)-sp|P11277|SPTB1_HUMAN (1362)/</t>
  </si>
  <si>
    <t>20190418_AIssaian_RBC_GuHCl_DMTMM_Frac3.27265.27265.3.0.dta</t>
  </si>
  <si>
    <t>20190626_AIssaian_RBC_Cytosol_Band3_CoIP_DMTMM_Frac1and2.33373.33373.2.0.dta</t>
  </si>
  <si>
    <t>20190301_RBC_NiPullDown_DMTMM_GuHCl_Tryp_AspN_Pool7.29914.29914.4.0.dta</t>
  </si>
  <si>
    <t>20190301_RBC_NiPullDown_DMTMM_GuHCl_Tryp_AspN_Pool7.10273.10273.4.0.dta</t>
  </si>
  <si>
    <t>20190418_AIssaian_RBC_GuHCl_DMTMM_Frac5.22344.22344.4.0.dta</t>
  </si>
  <si>
    <t>20190418_AIssaian_RBC_GuHCl_DMTMM_Frac4.25609.25609.2.0.dta</t>
  </si>
  <si>
    <t>GQQLVEAAEI(6)-AKLQISR(2)</t>
  </si>
  <si>
    <t>sp|P11277|SPTB1_HUMAN (1546)-sp|P11277|SPTB1_HUMAN (1480)/</t>
  </si>
  <si>
    <t>20190301_RBC_NiPullDown_DMTMM_GuHCl_Tryp_AspN_Pool3.30170.30170.3.0.dta</t>
  </si>
  <si>
    <t>20190418_AIssaian_RBC_GuHCl_DMTMM_Frac6.20584.20584.3.0.dta</t>
  </si>
  <si>
    <t>20190301_RBC_NiPullDown_DMTMM_GuHCl_Tryp_AspN_Pool4.22243.22243.2.0.dta</t>
  </si>
  <si>
    <t>20190301_RBC_NiPullDown_DMTMM_GuHCl_Tryp_AspN_Pool7.45127.45127.3.0.dta</t>
  </si>
  <si>
    <t>20190418_AIssaian_RBC_GuHCl_DMTMM_Frac6.39094.39094.4.0.dta</t>
  </si>
  <si>
    <t>20190418_AIssaian_RBC_GuHCl_DMTMM_Frac4.39355.39355.4.0.dta</t>
  </si>
  <si>
    <t>20190418_AIssaian_RBC_GuHCl_DMTMM_Frac5.25115.25115.3.0.dta</t>
  </si>
  <si>
    <t>VNVDEVGGEALGR(4)-DAVMGNPKVK(8)</t>
  </si>
  <si>
    <t>sp|P68871|HBB_HUMAN (22)-sp|P68871|HBB_HUMAN (60)/sp|P68871|HBB_HUMAN (22)-sp|P02042|HBD_HUMAN (60)/</t>
  </si>
  <si>
    <t>20190626_AIssaian_RBC_Cytosol_Band3_CoIP_DMTMM_Frac4.22367.22367.2.0.dta</t>
  </si>
  <si>
    <t>DTIKPNV(4)-EYFSK(1)</t>
  </si>
  <si>
    <t>sp|P32119|PRDX2_HUMAN (184)-sp|P32119|PRDX2_HUMAN (192)/sp|P32119|PRDX2_HUMAN (184)-sp|Q06830|PRDX1_HUMAN (193)/</t>
  </si>
  <si>
    <t>20190418_AIssaian_RBC_GuHCl_DMTMM_Frac7.17775.17775.3.0.dta</t>
  </si>
  <si>
    <t>20190301_RBC_NiPullDown_DMTMM_GuHCl_Tryp_AspN_Pool5.24160.24160.3.0.dta</t>
  </si>
  <si>
    <t>20190626_AIssaian_RBC_Cytosol_Band3_CoIP_DMTMM_Frac1and2.24341.24341.2.0.dta</t>
  </si>
  <si>
    <t>20190418_AIssaian_RBC_GuHCl_DMTMM_Frac6.39748.39748.3.0.dta</t>
  </si>
  <si>
    <t>20190418_AIssaian_RBC_GuHCl_DMTMM_Frac6.20742.20742.3.0.dta</t>
  </si>
  <si>
    <t>20190626_AIssaian_RBC_Cytosol_Band3_CoIP_DMTMM_Frac4.22388.22388.3.0.dta</t>
  </si>
  <si>
    <t>20190418_AIssaian_RBC_GuHCl_DMTMM_Frac4.43407.43407.4.0.dta</t>
  </si>
  <si>
    <t>DELVTKLLGNQATFSPIVTVEPR(6)-ELTAVPYMAK(1)</t>
  </si>
  <si>
    <t>Oxidation[M](34)</t>
  </si>
  <si>
    <t>sp|P16157|ANK1_HUMAN (1120)-sp|P16157|ANK1_HUMAN (1232)/</t>
  </si>
  <si>
    <t>20190301_RBC_NiPullDown_DMTMM_GuHCl_Tryp_AspN_Pool6.29089.29089.3.0.dta</t>
  </si>
  <si>
    <t>FIFEDQIRPQ(5)-VHLTPEEK(1)</t>
  </si>
  <si>
    <t>sp|P02730|B3AT_HUMAN (87)-sp|P68871|HBB_HUMAN (2)/sp|P02730|B3AT_HUMAN (87)-sp|P02042|HBD_HUMAN (2)/</t>
  </si>
  <si>
    <t>20190626_AIssaian_RBC_Cytosol_Band3_CoIP_DMTMM_Frac3.20900.20900.2.0.dta</t>
  </si>
  <si>
    <t>20190418_AIssaian_RBC_GuHCl_DMTMM_Frac4.18001.18001.2.0.dta</t>
  </si>
  <si>
    <t>20190301_RBC_NiPullDown_DMTMM_GuHCl_Tryp_AspN_Pool7.26072.26072.5.0.dta</t>
  </si>
  <si>
    <t>20190301_RBC_NiPullDown_DMTMM_GuHCl_Tryp_AspN_Pool7.10117.10117.4.1.dta</t>
  </si>
  <si>
    <t>20190418_AIssaian_RBC_GuHCl_DMTMM_Frac6.10056.10056.2.0.dta</t>
  </si>
  <si>
    <t>20190418_AIssaian_RBC_GuHCl_DMTMM_Frac7.36335.36335.3.0.dta</t>
  </si>
  <si>
    <t>20190301_RBC_NiPullDown_DMTMM_GuHCl_Tryp_AspN_Pool7.23684.23684.3.0.dta</t>
  </si>
  <si>
    <t>20190301_RBC_NiPullDown_DMTMM_GuHCl_Tryp_AspN_Pool7.7622.7622.2.0.dta</t>
  </si>
  <si>
    <t>DGLAHLDNLK(7)-AHGKK(4)</t>
  </si>
  <si>
    <t>sp|P68871|HBB_HUMAN (80)-sp|P68871|HBB_HUMAN (66)/sp|P68871|HBB_HUMAN (80)-sp|P02042|HBD_HUMAN (66)/sp|P68871|HBB_HUMAN (80)-sp|P69892|HBG2_HUMAN (66)/sp|P68871|HBB_HUMAN (80)-sp|P69891|HBG1_HUMAN (66)/sp|P68871|HBB_HUMAN (80)-sp|P02100|HBE_HUMAN (66)/sp|P02042|HBD_HUMAN (80)-sp|P68871|HBB_HUMAN (66)/sp|P02042|HBD_HUMAN (80)-sp|P02042|HBD_HUMAN (66)/sp|P02042|HBD_HUMAN (80)-sp|P69892|HBG2_HUMAN (66)/sp|P02042|HBD_HUMAN (80)-sp|P69891|HBG1_HUMAN (66)/sp|P02042|HBD_HUMAN (80)-sp|P02100|HBE_HUMAN (66)/</t>
  </si>
  <si>
    <t>20190418_AIssaian_RBC_GuHCl_DMTMM_Frac6.26564.26564.4.0.dta</t>
  </si>
  <si>
    <t>20190418_AIssaian_RBC_GuHCl_DMTMM_Frac6.30637.30637.4.0.dta</t>
  </si>
  <si>
    <t>20190418_AIssaian_RBC_GuHCl_DMTMM_Frac5.28205.28205.3.0.dta</t>
  </si>
  <si>
    <t>20190418_AIssaian_RBC_GuHCl_DMTMM_Frac7.41796.41796.4.0.dta</t>
  </si>
  <si>
    <t>20190418_AIssaian_RBC_GuHCl_DMTMM_Frac5.27225.27225.4.0.dta</t>
  </si>
  <si>
    <t>20190418_AIssaian_RBC_GuHCl_DMTMM_Frac4.20671.20671.3.0.dta</t>
  </si>
  <si>
    <t>20190301_RBC_NiPullDown_DMTMM_GuHCl_Tryp_AspN_Pool5.23988.23988.4.0.dta</t>
  </si>
  <si>
    <t>20190301_RBC_NiPullDown_DMTMM_GuHCl_Tryp_AspN_Pool6.34772.34772.5.0.dta</t>
  </si>
  <si>
    <t>20190626_AIssaian_RBC_Cytosol_Band3_CoIP_DMTMM_Frac3.19101.19101.3.0.dta</t>
  </si>
  <si>
    <t>20190301_RBC_NiPullDown_DMTMM_GuHCl_Tryp_AspN_Pool7.23066.23066.4.0.dta</t>
  </si>
  <si>
    <t>DKLHVDPENFR(6)-DAVMGNPKVK(8)</t>
  </si>
  <si>
    <t>20190301_RBC_NiPullDown_DMTMM_GuHCl_Tryp_AspN_Pool5.24034.24034.4.0.dta</t>
  </si>
  <si>
    <t>20190301_RBC_NiPullDown_DMTMM_GuHCl_Tryp_AspN_Pool3.19712.19712.2.0.dta</t>
  </si>
  <si>
    <t>20190418_AIssaian_RBC_GuHCl_DMTMM_Frac6.30659.30659.4.0.dta</t>
  </si>
  <si>
    <t>20190301_RBC_NiPullDown_DMTMM_GuHCl_Tryp_AspN_Pool3.16510.16510.3.0.dta</t>
  </si>
  <si>
    <t>20190418_AIssaian_RBC_GuHCl_DMTMM_Frac4.40528.40528.4.0.dta</t>
  </si>
  <si>
    <t>20190626_AIssaian_RBC_Cytosol_Band3_CoIP_DMTMM_Frac3.23124.23124.3.0.dta</t>
  </si>
  <si>
    <t>20190626_AIssaian_RBC_Cytosol_Band3_CoIP_DMTMM_Frac4.32904.32904.2.0.dta</t>
  </si>
  <si>
    <t>20190418_AIssaian_RBC_GuHCl_DMTMM_Frac7.40085.40085.5.0.dta</t>
  </si>
  <si>
    <t>EGHVKMVVELLHK(5)-TQATFPISSLGDR(12)</t>
  </si>
  <si>
    <t>sp|P16157|ANK1_HUMAN (59)-sp|P16452|EPB42_HUMAN (86)/</t>
  </si>
  <si>
    <t>20190418_AIssaian_RBC_GuHCl_DMTMM_Frac7.17722.17722.3.0.dta</t>
  </si>
  <si>
    <t>20190418_AIssaian_RBC_GuHCl_DMTMM_Frac4.26755.26755.2.0.dta</t>
  </si>
  <si>
    <t>20190626_AIssaian_RBC_Cytosol_Band3_CoIP_DMTMM_Frac5.31042.31042.3.0.dta</t>
  </si>
  <si>
    <t>20190418_AIssaian_RBC_GuHCl_DMTMM_Frac7.9712.9712.3.0.dta</t>
  </si>
  <si>
    <t>20190418_AIssaian_RBC_GuHCl_DMTMM_Frac6.39682.39682.4.0.dta</t>
  </si>
  <si>
    <t>20190626_AIssaian_RBC_Cytosol_Band3_CoIP_DMTMM_Frac5.26386.26386.3.0.dta</t>
  </si>
  <si>
    <t>20190418_AIssaian_RBC_GuHCl_DMTMM_Frac7.29848.29848.3.0.dta</t>
  </si>
  <si>
    <t>20190418_AIssaian_RBC_GuHCl_DMTMM_Frac6.28506.28506.3.0.dta</t>
  </si>
  <si>
    <t>VVAGVANALAHKYH(12)-DEVGGEALGR(1)</t>
  </si>
  <si>
    <t>sp|P68871|HBB_HUMAN (145)-sp|P68871|HBB_HUMAN (22)/sp|P02042|HBD_HUMAN (145)-sp|P68871|HBB_HUMAN (22)/</t>
  </si>
  <si>
    <t>20190418_AIssaian_RBC_GuHCl_DMTMM_Frac5.24413.24413.2.0.dta</t>
  </si>
  <si>
    <t>20190301_RBC_NiPullDown_DMTMM_GuHCl_Tryp_AspN_Pool5.23441.23441.4.0.dta</t>
  </si>
  <si>
    <t>20190301_RBC_NiPullDown_DMTMM_GuHCl_Tryp_AspN_Pool5.14181.14181.3.0.dta</t>
  </si>
  <si>
    <t>20190301_RBC_NiPullDown_DMTMM_GuHCl_Tryp_AspN_Pool6.33464.33464.5.0.dta</t>
  </si>
  <si>
    <t>20190301_RBC_NiPullDown_DMTMM_GuHCl_Tryp_AspN_Pool7.44724.44724.3.0.dta</t>
  </si>
  <si>
    <t>20190301_RBC_NiPullDown_DMTMM_GuHCl_Tryp_AspN_Pool6.18846.18846.3.0.dta</t>
  </si>
  <si>
    <t>20190626_AIssaian_RBC_Cytosol_Band3_CoIP_DMTMM_Frac4.32773.32773.2.0.dta</t>
  </si>
  <si>
    <t>20190418_AIssaian_RBC_GuHCl_DMTMM_Frac5.26628.26628.3.0.dta</t>
  </si>
  <si>
    <t>20190626_AIssaian_RBC_Membrane_Band3_CoIP_DMTMM_Frac3and4.15624.15624.3.0.dta</t>
  </si>
  <si>
    <t>20190418_AIssaian_RBC_GuHCl_DMTMM_Frac7.48074.48074.5.0.dta</t>
  </si>
  <si>
    <t>20190418_AIssaian_RBC_GuHCl_DMTMM_Frac7.30065.30065.4.0.dta</t>
  </si>
  <si>
    <t>20190301_RBC_NiPullDown_DMTMM_GuHCl_Tryp_AspN_Pool5.19869.19869.4.0.dta</t>
  </si>
  <si>
    <t>20190626_AIssaian_RBC_Cytosol_Band3_CoIP_DMTMM_Frac4.19466.19466.4.0.dta</t>
  </si>
  <si>
    <t>Oxidation[M](20)</t>
  </si>
  <si>
    <t>20190301_RBC_NiPullDown_DMTMM_GuHCl_Tryp_AspN_Pool7.5978.5978.5.1.dta</t>
  </si>
  <si>
    <t>20190418_AIssaian_RBC_GuHCl_DMTMM_Frac4.45348.45348.4.0.dta</t>
  </si>
  <si>
    <t>20190418_AIssaian_RBC_GuHCl_DMTMM_Frac6.24682.24682.4.3.dta</t>
  </si>
  <si>
    <t>20190418_AIssaian_RBC_GuHCl_DMTMM_Frac7.16587.16587.3.0.dta</t>
  </si>
  <si>
    <t>20190301_RBC_NiPullDown_DMTMM_GuHCl_Tryp_AspN_Pool5.23094.23094.4.0.dta</t>
  </si>
  <si>
    <t>20190301_RBC_NiPullDown_DMTMM_GuHCl_Tryp_AspN_Pool3.16446.16446.3.0.dta</t>
  </si>
  <si>
    <t>PTSAPAITQGQVAEGGVL(14)-TVVPKAQK(5)</t>
  </si>
  <si>
    <t>sp|P11171|41_HUMAN (571)-sp|P11171|41_HUMAN (586)/</t>
  </si>
  <si>
    <t>20190418_AIssaian_RBC_GuHCl_DMTMM_Frac5.25365.25365.2.0.dta</t>
  </si>
  <si>
    <t>20190418_AIssaian_RBC_GuHCl_DMTMM_Frac6.30626.30626.3.0.dta</t>
  </si>
  <si>
    <t>20190626_AIssaian_RBC_Cytosol_Band3_CoIP_DMTMM_Frac4.29342.29342.3.0.dta</t>
  </si>
  <si>
    <t>20190418_AIssaian_RBC_GuHCl_DMTMM_Frac5.37870.37870.3.0.dta</t>
  </si>
  <si>
    <t>DEIENAFQALAEGK(1)-DKESENIK(2)</t>
  </si>
  <si>
    <t>sp|P02549|SPTA1_HUMAN (2355)-sp|P02549|SPTA1_HUMAN (2346)/</t>
  </si>
  <si>
    <t>20190418_AIssaian_RBC_GuHCl_DMTMM_Frac6.8750.8750.2.0.dta</t>
  </si>
  <si>
    <t>VQLIEDR(6)-KNNEK(1)</t>
  </si>
  <si>
    <t>sp|P11277|SPTB1_HUMAN (1254)-sp|P11277|SPTB1_HUMAN (1258)/</t>
  </si>
  <si>
    <t>20190301_RBC_NiPullDown_DMTMM_GuHCl_Tryp_AspN_Pool5.31754.31754.3.0.dta</t>
  </si>
  <si>
    <t>20190301_RBC_NiPullDown_DMTMM_GuHCl_Tryp_AspN_Pool5.14216.14216.2.0.dta</t>
  </si>
  <si>
    <t>20190418_AIssaian_RBC_GuHCl_DMTMM_Frac7.12284.12284.3.0.dta</t>
  </si>
  <si>
    <t>20190626_AIssaian_RBC_Cytosol_Band3_CoIP_DMTMM_Frac1and2.28059.28059.2.0.dta</t>
  </si>
  <si>
    <t>VNVDEVGGEALGR(4)-MEELQ(1)</t>
  </si>
  <si>
    <t>sp|P68871|HBB_HUMAN (22)-sp|B3FLAG|B3ATRec_HUMAN (1)/</t>
  </si>
  <si>
    <t>20190301_RBC_NiPullDown_DMTMM_GuHCl_Tryp_AspN_Pool7.29975.29975.5.0.dta</t>
  </si>
  <si>
    <t>20190626_AIssaian_RBC_Cytosol_Band3_CoIP_DMTMM_Frac5.22360.22360.3.0.dta</t>
  </si>
  <si>
    <t>20190418_AIssaian_RBC_GuHCl_DMTMM_Frac5.21194.21194.3.0.dta</t>
  </si>
  <si>
    <t>20190418_AIssaian_RBC_GuHCl_DMTMM_Frac5.52871.52871.5.0.dta</t>
  </si>
  <si>
    <t>EFTPPVQAAYQKVVAGVANALAHK(12)-EFTPPVQAAYQK(1)</t>
  </si>
  <si>
    <t>sp|P68871|HBB_HUMAN (133)-sp|P68871|HBB_HUMAN (122)/</t>
  </si>
  <si>
    <t>20190301_RBC_NiPullDown_DMTMM_GuHCl_Tryp_AspN_Pool7.12479.12479.2.0.dta</t>
  </si>
  <si>
    <t>20190418_AIssaian_RBC_GuHCl_DMTMM_Frac6.22357.22357.3.0.dta</t>
  </si>
  <si>
    <t>20190626_AIssaian_RBC_Cytosol_Band3_CoIP_DMTMM_Frac5.30436.30436.3.0.dta</t>
  </si>
  <si>
    <t>20190418_AIssaian_RBC_GuHCl_DMTMM_Frac7.15817.15817.2.0.dta</t>
  </si>
  <si>
    <t>20190418_AIssaian_RBC_GuHCl_DMTMM_Frac1and2.41919.41919.2.0.dta</t>
  </si>
  <si>
    <t>20190418_AIssaian_RBC_GuHCl_DMTMM_Frac5.37889.37889.4.0.dta</t>
  </si>
  <si>
    <t>20190418_AIssaian_RBC_GuHCl_DMTMM_Frac6.31241.31241.3.0.dta</t>
  </si>
  <si>
    <t>VVAGVANALAHKYH(12)-EFTPPVQAAYQK(1)</t>
  </si>
  <si>
    <t>sp|P68871|HBB_HUMAN (145)-sp|P68871|HBB_HUMAN (122)/sp|P02042|HBD_HUMAN (145)-sp|P68871|HBB_HUMAN (122)/</t>
  </si>
  <si>
    <t>20190418_AIssaian_RBC_GuHCl_DMTMM_Frac6.38567.38567.4.0.dta</t>
  </si>
  <si>
    <t>20190418_AIssaian_RBC_GuHCl_DMTMM_Frac7.52317.52317.6.2.dta</t>
  </si>
  <si>
    <t>20190626_AIssaian_RBC_Cytosol_Band3_CoIP_DMTMM_Frac4.28944.28944.3.0.dta</t>
  </si>
  <si>
    <t>20190418_AIssaian_RBC_GuHCl_DMTMM_Frac6.36052.36052.3.0.dta</t>
  </si>
  <si>
    <t>VVAGVANALAHKYH(12)-GTFATLSELHC(8)</t>
  </si>
  <si>
    <t>Carbamidomethyl[C](28)</t>
  </si>
  <si>
    <t>sp|P68871|HBB_HUMAN (145)-sp|P68871|HBB_HUMAN (91)/sp|P02042|HBD_HUMAN (145)-sp|P68871|HBB_HUMAN (91)/</t>
  </si>
  <si>
    <t>20190301_RBC_NiPullDown_DMTMM_GuHCl_Tryp_AspN_Pool5.21954.21954.3.0.dta</t>
  </si>
  <si>
    <t>20190418_AIssaian_RBC_GuHCl_DMTMM_Frac7.12469.12469.3.0.dta</t>
  </si>
  <si>
    <t>20190418_AIssaian_RBC_GuHCl_DMTMM_Frac5.55292.55292.5.0.dta</t>
  </si>
  <si>
    <t>EFTPPVQAAYQKVVAGVANALAHK(12)-DLSTPDAVMGNPK(6)</t>
  </si>
  <si>
    <t>sp|P68871|HBB_HUMAN (133)-sp|P68871|HBB_HUMAN (53)/</t>
  </si>
  <si>
    <t>20190626_AIssaian_RBC_Cytosol_Band3_CoIP_DMTMM_Frac4.15155.15155.3.0.dta</t>
  </si>
  <si>
    <t>20190418_AIssaian_RBC_GuHCl_DMTMM_Frac5.37932.37932.4.0.dta</t>
  </si>
  <si>
    <t>20190418_AIssaian_RBC_GuHCl_DMTMM_Frac6.43828.43828.3.0.dta</t>
  </si>
  <si>
    <t>20190418_AIssaian_RBC_GuHCl_DMTMM_Frac7.18177.18177.4.1.dta</t>
  </si>
  <si>
    <t>20190418_AIssaian_RBC_GuHCl_DMTMM_Frac5.55339.55339.5.0.dta</t>
  </si>
  <si>
    <t>20190418_AIssaian_RBC_GuHCl_DMTMM_Frac7.18235.18235.4.0.dta</t>
  </si>
  <si>
    <t>20190301_RBC_NiPullDown_DMTMM_GuHCl_Tryp_AspN_Pool5.19498.19498.4.0.dta</t>
  </si>
  <si>
    <t>20190418_AIssaian_RBC_GuHCl_DMTMM_Frac7.30903.30903.4.0.dta</t>
  </si>
  <si>
    <t>20190626_AIssaian_RBC_Cytosol_Band3_CoIP_DMTMM_Frac3.19618.19618.2.0.dta</t>
  </si>
  <si>
    <t>20190418_AIssaian_RBC_GuHCl_DMTMM_Frac6.39340.39340.4.0.dta</t>
  </si>
  <si>
    <t>20190418_AIssaian_RBC_GuHCl_DMTMM_Frac7.3244.3244.3.0.dta</t>
  </si>
  <si>
    <t>20190301_RBC_NiPullDown_DMTMM_GuHCl_Tryp_AspN_Pool5.23515.23515.4.0.dta</t>
  </si>
  <si>
    <t>LAPNQTKELEEK(7)-DPELHGVDYVS(8)</t>
  </si>
  <si>
    <t>sp|P11171|41_HUMAN (361)-sp|P11171|41_HUMAN (348)/</t>
  </si>
  <si>
    <t>20190626_AIssaian_RBC_Cytosol_Band3_CoIP_DMTMM_Frac4.24891.24891.3.0.dta</t>
  </si>
  <si>
    <t>20190301_RBC_NiPullDown_DMTMM_GuHCl_Tryp_AspN_Pool5.22002.22002.2.0.dta</t>
  </si>
  <si>
    <t>20190301_RBC_NiPullDown_DMTMM_GuHCl_Tryp_AspN_Pool3.19699.19699.3.0.dta</t>
  </si>
  <si>
    <t>20190301_RBC_NiPullDown_DMTMM_GuHCl_Tryp_AspN_Pool7.26811.26811.3.0.dta</t>
  </si>
  <si>
    <t>20190418_AIssaian_RBC_GuHCl_DMTMM_Frac1and2.41429.41429.2.0.dta</t>
  </si>
  <si>
    <t>20190301_RBC_NiPullDown_DMTMM_GuHCl_Tryp_AspN_Pool5.23437.23437.4.0.dta</t>
  </si>
  <si>
    <t>20190626_AIssaian_RBC_Membrane_Band3_CoIP_DMTMM_Frac1and2.27071.27071.2.0.dta</t>
  </si>
  <si>
    <t>20190418_AIssaian_RBC_GuHCl_DMTMM_Frac1and2.43735.43735.2.0.dta</t>
  </si>
  <si>
    <t>FFESFGDLSTP(3)-SAVTALWGKVNV(9)</t>
  </si>
  <si>
    <t>sp|P68871|HBB_HUMAN (44)-sp|P68871|HBB_HUMAN (18)/</t>
  </si>
  <si>
    <t>20190301_RBC_NiPullDown_DMTMM_GuHCl_Tryp_AspN_Pool3.36976.36976.3.0.dta</t>
  </si>
  <si>
    <t>ADFLEQPVLGFVR(5)-DSSFYKGL(6)</t>
  </si>
  <si>
    <t>sp|P02730|B3AT_HUMAN (182)-sp|P02730|B3AT_HUMAN (304)/</t>
  </si>
  <si>
    <t>20190418_AIssaian_RBC_GuHCl_DMTMM_Frac5.25569.25569.3.0.dta</t>
  </si>
  <si>
    <t>20190301_RBC_NiPullDown_DMTMM_GuHCl_Tryp_AspN_Pool7.29925.29925.4.0.dta</t>
  </si>
  <si>
    <t>20190301_RBC_NiPullDown_DMTMM_GuHCl_Tryp_AspN_Pool5.25263.25263.3.0.dta</t>
  </si>
  <si>
    <t>20190418_AIssaian_RBC_GuHCl_DMTMM_Frac6.36103.36103.3.0.dta</t>
  </si>
  <si>
    <t>20190626_AIssaian_RBC_Cytosol_Band3_CoIP_DMTMM_Frac5.17677.17677.3.0.dta</t>
  </si>
  <si>
    <t>TDEGIAYR(2)-IGKPAP(3)</t>
  </si>
  <si>
    <t>sp|P32119|PRDX2_HUMAN (121)-sp|P32119|PRDX2_HUMAN (10)/</t>
  </si>
  <si>
    <t>20190301_RBC_NiPullDown_DMTMM_GuHCl_Tryp_AspN_Pool5.19859.19859.4.0.dta</t>
  </si>
  <si>
    <t>20190418_AIssaian_RBC_GuHCl_DMTMM_Frac3.27219.27219.3.0.dta</t>
  </si>
  <si>
    <t>20190418_AIssaian_RBC_GuHCl_DMTMM_Frac6.38517.38517.4.0.dta</t>
  </si>
  <si>
    <t>20190418_AIssaian_RBC_GuHCl_DMTMM_Frac5.25165.25165.3.0.dta</t>
  </si>
  <si>
    <t>20190301_RBC_NiPullDown_DMTMM_GuHCl_Tryp_AspN_Pool6.33057.33057.4.0.dta</t>
  </si>
  <si>
    <t>20190418_AIssaian_RBC_GuHCl_DMTMM_Frac5.16566.16566.3.0.dta</t>
  </si>
  <si>
    <t>20190418_AIssaian_RBC_GuHCl_DMTMM_Frac5.43246.43246.3.0.dta</t>
  </si>
  <si>
    <t>20190301_RBC_NiPullDown_DMTMM_GuHCl_Tryp_AspN_Pool5.23064.23064.4.0.dta</t>
  </si>
  <si>
    <t>20190418_AIssaian_RBC_GuHCl_DMTMM_Frac3.35751.35751.3.0.dta</t>
  </si>
  <si>
    <t>20190418_AIssaian_RBC_GuHCl_DMTMM_Frac7.9224.9224.3.0.dta</t>
  </si>
  <si>
    <t>20190418_AIssaian_RBC_GuHCl_DMTMM_Frac3.25663.25663.3.0.dta</t>
  </si>
  <si>
    <t>20190301_RBC_NiPullDown_DMTMM_GuHCl_Tryp_AspN_Pool5.19467.19467.3.0.dta</t>
  </si>
  <si>
    <t>20190301_RBC_NiPullDown_DMTMM_GuHCl_Tryp_AspN_Pool7.11675.11675.3.0.dta</t>
  </si>
  <si>
    <t>20190301_RBC_NiPullDown_DMTMM_GuHCl_Tryp_AspN_Pool7.26460.26460.3.0.dta</t>
  </si>
  <si>
    <t>20190418_AIssaian_RBC_GuHCl_DMTMM_Frac3.25665.25665.3.0.dta</t>
  </si>
  <si>
    <t>20190418_AIssaian_RBC_GuHCl_DMTMM_Frac6.24617.24617.3.0.dta</t>
  </si>
  <si>
    <t>20190418_AIssaian_RBC_GuHCl_DMTMM_Frac5.52834.52834.5.0.dta</t>
  </si>
  <si>
    <t>20190418_AIssaian_RBC_GuHCl_DMTMM_Frac7.36611.36611.3.0.dta</t>
  </si>
  <si>
    <t>DKLHVDPENFR(2)-GTFATLSELHC(8)</t>
  </si>
  <si>
    <t>Carbamidomethyl[C](25)</t>
  </si>
  <si>
    <t>sp|P68871|HBB_HUMAN (96)-sp|P68871|HBB_HUMAN (91)/sp|P02042|HBD_HUMAN (96)-sp|P68871|HBB_HUMAN (91)/</t>
  </si>
  <si>
    <t>20190301_RBC_NiPullDown_DMTMM_GuHCl_Tryp_AspN_Pool3.29428.29428.3.0.dta</t>
  </si>
  <si>
    <t>20190418_AIssaian_RBC_GuHCl_DMTMM_Frac6.16205.16205.3.0.dta</t>
  </si>
  <si>
    <t>SEEQEQASK(3)-LAMPVKVR(6)</t>
  </si>
  <si>
    <t>sp|P16157|ANK1_HUMAN (876)-sp|P16157|ANK1_HUMAN (1328)/</t>
  </si>
  <si>
    <t>20190418_AIssaian_RBC_GuHCl_DMTMM_Frac5.26347.26347.2.0.dta</t>
  </si>
  <si>
    <t>20190418_AIssaian_RBC_GuHCl_DMTMM_Frac7.24665.24665.3.0.dta</t>
  </si>
  <si>
    <t>20190418_AIssaian_RBC_GuHCl_DMTMM_Frac7.12346.12346.3.0.dta</t>
  </si>
  <si>
    <t>EFTPPVQAAYQK(1)-AHGKK(4)</t>
  </si>
  <si>
    <t>sp|P68871|HBB_HUMAN (122)-sp|P68871|HBB_HUMAN (66)/sp|P68871|HBB_HUMAN (122)-sp|P02042|HBD_HUMAN (66)/sp|P68871|HBB_HUMAN (122)-sp|P69892|HBG2_HUMAN (66)/sp|P68871|HBB_HUMAN (122)-sp|P69891|HBG1_HUMAN (66)/sp|P68871|HBB_HUMAN (122)-sp|P02100|HBE_HUMAN (66)/</t>
  </si>
  <si>
    <t>20190418_AIssaian_RBC_GuHCl_DMTMM_Frac6.38770.38770.3.0.dta</t>
  </si>
  <si>
    <t>20190626_AIssaian_RBC_Cytosol_Band3_CoIP_DMTMM_Frac4.22464.22464.3.0.dta</t>
  </si>
  <si>
    <t>20190418_AIssaian_RBC_GuHCl_DMTMM_Frac7.25562.25562.4.1.dta</t>
  </si>
  <si>
    <t>20190418_AIssaian_RBC_GuHCl_DMTMM_Frac5.53671.53671.5.0.dta</t>
  </si>
  <si>
    <t>EFTPPVQAAYQKVVAGVANALAHK(12)-DEVGGEALGR(1)</t>
  </si>
  <si>
    <t>sp|P68871|HBB_HUMAN (133)-sp|P68871|HBB_HUMAN (22)/</t>
  </si>
  <si>
    <t>20190418_AIssaian_RBC_GuHCl_DMTMM_Frac6.39629.39629.4.0.dta</t>
  </si>
  <si>
    <t>20190301_RBC_NiPullDown_DMTMM_GuHCl_Tryp_AspN_Pool5.18707.18707.3.0.dta</t>
  </si>
  <si>
    <t>20190418_AIssaian_RBC_GuHCl_DMTMM_Frac7.35036.35036.3.0.dta</t>
  </si>
  <si>
    <t>20190418_AIssaian_RBC_GuHCl_DMTMM_Frac6.31093.31093.4.0.dta</t>
  </si>
  <si>
    <t>DKLHVDPENFR(2)-DLSTPDAVMGNPK(6)</t>
  </si>
  <si>
    <t>sp|P68871|HBB_HUMAN (96)-sp|P68871|HBB_HUMAN (53)/sp|P02042|HBD_HUMAN (96)-sp|P68871|HBB_HUMAN (53)/</t>
  </si>
  <si>
    <t>20190418_AIssaian_RBC_GuHCl_DMTMM_Frac7.26259.26259.3.0.dta</t>
  </si>
  <si>
    <t>VVAGVANALAHKYH(12)-VHLTPEEK(6)</t>
  </si>
  <si>
    <t>sp|P68871|HBB_HUMAN (145)-sp|P68871|HBB_HUMAN (7)/sp|P68871|HBB_HUMAN (145)-sp|P02042|HBD_HUMAN (7)/sp|P02042|HBD_HUMAN (145)-sp|P68871|HBB_HUMAN (7)/sp|P02042|HBD_HUMAN (145)-sp|P02042|HBD_HUMAN (7)/</t>
  </si>
  <si>
    <t>20190418_AIssaian_RBC_GuHCl_DMTMM_Frac7.16095.16095.3.0.dta</t>
  </si>
  <si>
    <t>20190626_AIssaian_RBC_Cytosol_Band3_CoIP_DMTMM_Frac5.30962.30962.3.0.dta</t>
  </si>
  <si>
    <t>20190418_AIssaian_RBC_GuHCl_DMTMM_Frac5.20466.20466.3.0.dta</t>
  </si>
  <si>
    <t>20190418_AIssaian_RBC_GuHCl_DMTMM_Frac7.3362.3362.3.0.dta</t>
  </si>
  <si>
    <t>20190301_RBC_NiPullDown_DMTMM_GuHCl_Tryp_AspN_Pool5.19489.19489.3.0.dta</t>
  </si>
  <si>
    <t>20190418_AIssaian_RBC_GuHCl_DMTMM_Frac5.55152.55152.5.0.dta</t>
  </si>
  <si>
    <t>20190418_AIssaian_RBC_GuHCl_DMTMM_Frac4.45393.45393.4.0.dta</t>
  </si>
  <si>
    <t>20190418_AIssaian_RBC_GuHCl_DMTMM_Frac4.40479.40479.4.0.dta</t>
  </si>
  <si>
    <t>20190626_AIssaian_RBC_Cytosol_Band3_CoIP_DMTMM_Frac6.20368.20368.2.0.dta</t>
  </si>
  <si>
    <t>VHLTPEEK(6)-MEELQ(1)</t>
  </si>
  <si>
    <t>sp|P68871|HBB_HUMAN (7)-sp|B3FLAG|B3ATRec_HUMAN (1)/sp|P02042|HBD_HUMAN (7)-sp|B3FLAG|B3ATRec_HUMAN (1)/</t>
  </si>
  <si>
    <t>20190418_AIssaian_RBC_GuHCl_DMTMM_Frac6.24868.24868.3.0.dta</t>
  </si>
  <si>
    <t>20190301_RBC_NiPullDown_DMTMM_GuHCl_Tryp_AspN_Pool7.26431.26431.3.0.dta</t>
  </si>
  <si>
    <t>20190301_RBC_NiPullDown_DMTMM_GuHCl_Tryp_AspN_Pool3.19878.19878.3.0.dta</t>
  </si>
  <si>
    <t>20190418_AIssaian_RBC_GuHCl_DMTMM_Frac6.31265.31265.3.0.dta</t>
  </si>
  <si>
    <t>20190301_RBC_NiPullDown_DMTMM_GuHCl_Tryp_AspN_Pool7.11503.11503.4.1.dta</t>
  </si>
  <si>
    <t>20190301_RBC_NiPullDown_DMTMM_GuHCl_Tryp_AspN_Pool3.32606.32606.3.0.dta</t>
  </si>
  <si>
    <t>20190418_AIssaian_RBC_GuHCl_DMTMM_Frac6.40667.40667.5.0.dta</t>
  </si>
  <si>
    <t>20190418_AIssaian_RBC_GuHCl_DMTMM_Frac4.20599.20599.3.0.dta</t>
  </si>
  <si>
    <t>20190626_AIssaian_RBC_Cytosol_Band3_CoIP_DMTMM_Frac4.18507.18507.3.0.dta</t>
  </si>
  <si>
    <t>20190626_AIssaian_RBC_Cytosol_Band3_CoIP_DMTMM_Frac3.24446.24446.3.0.dta</t>
  </si>
  <si>
    <t>20190301_RBC_NiPullDown_DMTMM_GuHCl_Tryp_AspN_Pool5.19020.19020.3.0.dta</t>
  </si>
  <si>
    <t>20190301_RBC_NiPullDown_DMTMM_GuHCl_Tryp_AspN_Pool7.9402.9402.2.0.dta</t>
  </si>
  <si>
    <t>20190301_RBC_NiPullDown_DMTMM_GuHCl_Tryp_AspN_Pool3.30305.30305.3.0.dta</t>
  </si>
  <si>
    <t>20190626_AIssaian_RBC_Cytosol_Band3_CoIP_DMTMM_Frac3.20340.20340.3.1.dta</t>
  </si>
  <si>
    <t>20190301_RBC_NiPullDown_DMTMM_GuHCl_Tryp_AspN_Pool5.19546.19546.4.0.dta</t>
  </si>
  <si>
    <t>20190418_AIssaian_RBC_GuHCl_DMTMM_Frac5.25101.25101.3.0.dta</t>
  </si>
  <si>
    <t>20190418_AIssaian_RBC_GuHCl_DMTMM_Frac6.26481.26481.3.0.dta</t>
  </si>
  <si>
    <t>20190418_AIssaian_RBC_GuHCl_DMTMM_Frac7.43983.43983.5.0.dta</t>
  </si>
  <si>
    <t>HSHAGELEALGGVKPAVLTR(14)-LQEAAELEAVELPVPIR(6)</t>
  </si>
  <si>
    <t>sp|P02730|B3AT_HUMAN (118)-sp|P02730|B3AT_HUMAN (196)/</t>
  </si>
  <si>
    <t>20190626_AIssaian_RBC_Cytosol_Band3_CoIP_DMTMM_Frac5.19780.19780.2.0.dta</t>
  </si>
  <si>
    <t>20190626_AIssaian_RBC_Cytosol_Band3_CoIP_DMTMM_Frac3.19300.19300.2.0.dta</t>
  </si>
  <si>
    <t>20190626_AIssaian_RBC_Cytosol_Band3_CoIP_DMTMM_Frac6.24469.24469.3.0.dta</t>
  </si>
  <si>
    <t>20190418_AIssaian_RBC_GuHCl_DMTMM_Frac6.38695.38695.3.0.dta</t>
  </si>
  <si>
    <t>20190418_AIssaian_RBC_GuHCl_DMTMM_Frac7.24405.24405.3.0.dta</t>
  </si>
  <si>
    <t>20190418_AIssaian_RBC_GuHCl_DMTMM_Frac6.24844.24844.3.0.dta</t>
  </si>
  <si>
    <t>20190418_AIssaian_RBC_GuHCl_DMTMM_Frac7.44086.44086.5.0.dta</t>
  </si>
  <si>
    <t>20190418_AIssaian_RBC_GuHCl_DMTMM_Frac7.36575.36575.3.0.dta</t>
  </si>
  <si>
    <t>20190301_RBC_NiPullDown_DMTMM_GuHCl_Tryp_AspN_Pool5.9244.9244.3.0.dta</t>
  </si>
  <si>
    <t>VALTAQTGEQPSK(9)-DKQVEK(2)</t>
  </si>
  <si>
    <t>sp|P16452|EPB42_HUMAN (67)-sp|P16452|EPB42_HUMAN (200)/</t>
  </si>
  <si>
    <t>20190418_AIssaian_RBC_GuHCl_DMTMM_Frac7.51325.51325.6.0.dta</t>
  </si>
  <si>
    <t>20190418_AIssaian_RBC_GuHCl_DMTMM_Frac6.38932.38932.4.0.dta</t>
  </si>
  <si>
    <t>20190418_AIssaian_RBC_GuHCl_DMTMM_Frac5.34712.34712.3.0.dta</t>
  </si>
  <si>
    <t>20190418_AIssaian_RBC_GuHCl_DMTMM_Frac6.40719.40719.5.0.dta</t>
  </si>
  <si>
    <t>20190626_AIssaian_RBC_Cytosol_Band3_CoIP_DMTMM_Frac3.20873.20873.2.1.dta</t>
  </si>
  <si>
    <t>20190301_RBC_NiPullDown_DMTMM_GuHCl_Tryp_AspN_Pool3.16394.16394.2.0.dta</t>
  </si>
  <si>
    <t>20190418_AIssaian_RBC_GuHCl_DMTMM_Frac6.36228.36228.3.0.dta</t>
  </si>
  <si>
    <t>VLGAFSDGLAHL(7)-VHLTPEEK(1)</t>
  </si>
  <si>
    <t>sp|P68871|HBB_HUMAN (74)-sp|P68871|HBB_HUMAN (2)/sp|P68871|HBB_HUMAN (74)-sp|P02042|HBD_HUMAN (2)/sp|P02042|HBD_HUMAN (74)-sp|P68871|HBB_HUMAN (2)/sp|P02042|HBD_HUMAN (74)-sp|P02042|HBD_HUMAN (2)/</t>
  </si>
  <si>
    <t>20190301_RBC_NiPullDown_DMTMM_GuHCl_Tryp_AspN_Pool4.8851.8851.2.0.dta</t>
  </si>
  <si>
    <t>DEEEGR(2)-DAKATF(3)</t>
  </si>
  <si>
    <t>sp|P02730|B3AT_HUMAN (841)-sp|P02730|B3AT_HUMAN (836)/</t>
  </si>
  <si>
    <t>20190418_AIssaian_RBC_GuHCl_DMTMM_Frac3.30025.30025.3.0.dta</t>
  </si>
  <si>
    <t>20190626_AIssaian_RBC_Cytosol_Band3_CoIP_DMTMM_Frac4.24680.24680.3.0.dta</t>
  </si>
  <si>
    <t>20190301_RBC_NiPullDown_DMTMM_GuHCl_Tryp_AspN_Pool4.23293.23293.3.0.dta</t>
  </si>
  <si>
    <t>20190418_AIssaian_RBC_GuHCl_DMTMM_Frac6.20611.20611.3.0.dta</t>
  </si>
  <si>
    <t>20190301_RBC_NiPullDown_DMTMM_GuHCl_Tryp_AspN_Pool5.22963.22963.4.0.dta</t>
  </si>
  <si>
    <t>20190301_RBC_NiPullDown_DMTMM_GuHCl_Tryp_AspN_Pool7.39966.39966.4.0.dta</t>
  </si>
  <si>
    <t>20190418_AIssaian_RBC_GuHCl_DMTMM_Frac7.29786.29786.4.0.dta</t>
  </si>
  <si>
    <t>20190301_RBC_NiPullDown_DMTMM_GuHCl_Tryp_AspN_Pool3.34494.34494.3.0.dta</t>
  </si>
  <si>
    <t>FLFVLLGPEAPHI(9)-YQSSPAKP(7)</t>
  </si>
  <si>
    <t>sp|P02730|B3AT_HUMAN (216)-sp|P02730|B3AT_HUMAN (297)/</t>
  </si>
  <si>
    <t>20190418_AIssaian_RBC_GuHCl_DMTMM_Frac6.40357.40357.3.0.dta</t>
  </si>
  <si>
    <t>VHLTPEEKSAVTALWGK(8)-DLSTPDAVMGNPK(6)</t>
  </si>
  <si>
    <t>sp|P68871|HBB_HUMAN (9)-sp|P68871|HBB_HUMAN (53)/</t>
  </si>
  <si>
    <t>20190418_AIssaian_RBC_GuHCl_DMTMM_Frac6.40236.40236.4.0.dta</t>
  </si>
  <si>
    <t>20190418_AIssaian_RBC_GuHCl_DMTMM_Frac6.30676.30676.4.2.dta</t>
  </si>
  <si>
    <t>20190301_RBC_NiPullDown_DMTMM_GuHCl_Tryp_AspN_Pool5.20003.20003.4.0.dta</t>
  </si>
  <si>
    <t>20190418_AIssaian_RBC_GuHCl_DMTMM_Frac7.42194.42194.3.0.dta</t>
  </si>
  <si>
    <t>20190418_AIssaian_RBC_GuHCl_DMTMM_Frac5.25618.25618.3.0.dta</t>
  </si>
  <si>
    <t>20190418_AIssaian_RBC_GuHCl_DMTMM_Frac6.28541.28541.3.0.dta</t>
  </si>
  <si>
    <t>20190626_AIssaian_RBC_Cytosol_Band3_CoIP_DMTMM_Frac3.19113.19113.3.0.dta</t>
  </si>
  <si>
    <t>20190418_AIssaian_RBC_GuHCl_DMTMM_Frac6.40743.40743.5.0.dta</t>
  </si>
  <si>
    <t>20190301_RBC_NiPullDown_DMTMM_GuHCl_Tryp_AspN_Pool7.17408.17408.3.0.dta</t>
  </si>
  <si>
    <t>20190301_RBC_NiPullDown_DMTMM_GuHCl_Tryp_AspN_Pool6.26929.26929.4.0.dta</t>
  </si>
  <si>
    <t>20190418_AIssaian_RBC_GuHCl_DMTMM_Frac5.55280.55280.5.0.dta</t>
  </si>
  <si>
    <t>20190626_AIssaian_RBC_Cytosol_Band3_CoIP_DMTMM_Frac4.24747.24747.3.0.dta</t>
  </si>
  <si>
    <t>20190301_RBC_NiPullDown_DMTMM_GuHCl_Tryp_AspN_Pool7.13151.13151.3.0.dta</t>
  </si>
  <si>
    <t>20190418_AIssaian_RBC_GuHCl_DMTMM_Frac7.9642.9642.4.0.dta</t>
  </si>
  <si>
    <t>20190418_AIssaian_RBC_GuHCl_DMTMM_Frac7.40187.40187.4.0.dta</t>
  </si>
  <si>
    <t>20190418_AIssaian_RBC_GuHCl_DMTMM_Frac4.39224.39224.4.0.dta</t>
  </si>
  <si>
    <t>20190418_AIssaian_RBC_GuHCl_DMTMM_Frac7.3309.3309.4.0.dta</t>
  </si>
  <si>
    <t>20190301_RBC_NiPullDown_DMTMM_GuHCl_Tryp_AspN_Pool5.25642.25642.4.0.dta</t>
  </si>
  <si>
    <t>20190301_RBC_NiPullDown_DMTMM_GuHCl_Tryp_AspN_Pool7.23731.23731.4.0.dta</t>
  </si>
  <si>
    <t>20190301_RBC_NiPullDown_DMTMM_GuHCl_Tryp_AspN_Pool5.23538.23538.3.0.dta</t>
  </si>
  <si>
    <t>20190301_RBC_NiPullDown_DMTMM_GuHCl_Tryp_AspN_Pool5.23539.23539.4.0.dta</t>
  </si>
  <si>
    <t>20190418_AIssaian_RBC_GuHCl_DMTMM_Frac7.24422.24422.3.0.dta</t>
  </si>
  <si>
    <t>20190301_RBC_NiPullDown_DMTMM_GuHCl_Tryp_AspN_Pool4.46085.46085.3.0.dta</t>
  </si>
  <si>
    <t>SAVTALWGKVNV(9)-VLGAFSDGLAHL(7)</t>
  </si>
  <si>
    <t>sp|P68871|HBB_HUMAN (18)-sp|P68871|HBB_HUMAN (74)/sp|P68871|HBB_HUMAN (18)-sp|P02042|HBD_HUMAN (74)/</t>
  </si>
  <si>
    <t>20190418_AIssaian_RBC_GuHCl_DMTMM_Frac7.24576.24576.4.0.dta</t>
  </si>
  <si>
    <t>20190418_AIssaian_RBC_GuHCl_DMTMM_Frac5.22184.22184.3.0.dta</t>
  </si>
  <si>
    <t>20190626_AIssaian_RBC_Membrane_Band3_CoIP_DMTMM_Frac1and2.22691.22691.2.0.dta</t>
  </si>
  <si>
    <t>20190301_RBC_NiPullDown_DMTMM_GuHCl_Tryp_AspN_Pool6.24586.24586.4.0.dta</t>
  </si>
  <si>
    <t>20190301_RBC_NiPullDown_DMTMM_GuHCl_Tryp_AspN_Pool7.31633.31633.4.0.dta</t>
  </si>
  <si>
    <t>VVAGVANALAHKYH(12)-LHVDPENFR(6)</t>
  </si>
  <si>
    <t>sp|P68871|HBB_HUMAN (145)-sp|P68871|HBB_HUMAN (102)/sp|P68871|HBB_HUMAN (145)-sp|P02042|HBD_HUMAN (102)/sp|P02042|HBD_HUMAN (145)-sp|P68871|HBB_HUMAN (102)/sp|P02042|HBD_HUMAN (145)-sp|P02042|HBD_HUMAN (102)/</t>
  </si>
  <si>
    <t>20190301_RBC_NiPullDown_DMTMM_GuHCl_Tryp_AspN_Pool6.33248.33248.4.0.dta</t>
  </si>
  <si>
    <t>20190301_RBC_NiPullDown_DMTMM_GuHCl_Tryp_AspN_Pool7.23683.23683.4.0.dta</t>
  </si>
  <si>
    <t>20190301_RBC_NiPullDown_DMTMM_GuHCl_Tryp_AspN_Pool7.35309.35309.4.0.dta</t>
  </si>
  <si>
    <t>20190626_AIssaian_RBC_Cytosol_Band3_CoIP_DMTMM_Frac5.17655.17655.2.0.dta</t>
  </si>
  <si>
    <t>20190301_RBC_NiPullDown_DMTMM_GuHCl_Tryp_AspN_Pool3.48581.48581.3.0.dta</t>
  </si>
  <si>
    <t>20190301_RBC_NiPullDown_DMTMM_GuHCl_Tryp_AspN_Pool3.24731.24731.3.0.dta</t>
  </si>
  <si>
    <t>FIFEDQIRPQ(5)-DDAKATF(4)</t>
  </si>
  <si>
    <t>sp|P02730|B3AT_HUMAN (87)-sp|P02730|B3AT_HUMAN (836)/</t>
  </si>
  <si>
    <t>20190626_AIssaian_RBC_Cytosol_Band3_CoIP_DMTMM_Frac5.17863.17863.3.1.dta</t>
  </si>
  <si>
    <t>20190301_RBC_NiPullDown_DMTMM_GuHCl_Tryp_AspN_Pool7.17361.17361.2.0.dta</t>
  </si>
  <si>
    <t>20190301_RBC_NiPullDown_DMTMM_GuHCl_Tryp_AspN_Pool7.11961.11961.3.0.dta</t>
  </si>
  <si>
    <t>20190418_AIssaian_RBC_GuHCl_DMTMM_Frac5.53605.53605.5.0.dta</t>
  </si>
  <si>
    <t>20190301_RBC_NiPullDown_DMTMM_GuHCl_Tryp_AspN_Pool3.25583.25583.2.0.dta</t>
  </si>
  <si>
    <t>20190418_AIssaian_RBC_GuHCl_DMTMM_Frac5.25484.25484.4.0.dta</t>
  </si>
  <si>
    <t>20190418_AIssaian_RBC_GuHCl_DMTMM_Frac7.6531.6531.5.1.dta</t>
  </si>
  <si>
    <t>20190626_AIssaian_RBC_Cytosol_Band3_CoIP_DMTMM_Frac4.29364.29364.3.0.dta</t>
  </si>
  <si>
    <t>20190418_AIssaian_RBC_GuHCl_DMTMM_Frac4.20768.20768.3.0.dta</t>
  </si>
  <si>
    <t>20190418_AIssaian_RBC_GuHCl_DMTMM_Frac7.16662.16662.3.0.dta</t>
  </si>
  <si>
    <t>20190418_AIssaian_RBC_GuHCl_DMTMM_Frac5.53564.53564.5.0.dta</t>
  </si>
  <si>
    <t>20190418_AIssaian_RBC_GuHCl_DMTMM_Frac7.7321.7321.3.0.dta</t>
  </si>
  <si>
    <t>20190418_AIssaian_RBC_GuHCl_DMTMM_Frac3.35035.35035.3.0.dta</t>
  </si>
  <si>
    <t>DDPLQQTGQLFGGLVR(1)-DDAKATF(4)</t>
  </si>
  <si>
    <t>sp|P02730|B3AT_HUMAN (313)-sp|P02730|B3AT_HUMAN (836)/</t>
  </si>
  <si>
    <t>20190301_RBC_NiPullDown_DMTMM_GuHCl_Tryp_AspN_Pool5.18560.18560.3.0.dta</t>
  </si>
  <si>
    <t>20190418_AIssaian_RBC_GuHCl_DMTMM_Frac5.25013.25013.3.0.dta</t>
  </si>
  <si>
    <t>20190301_RBC_NiPullDown_DMTMM_GuHCl_Tryp_AspN_Pool6.16594.16594.4.0.dta</t>
  </si>
  <si>
    <t>VHLTPEEK(1)-DPENFR(3)</t>
  </si>
  <si>
    <t>sp|P68871|HBB_HUMAN (2)-sp|P68871|HBB_HUMAN (102)/sp|P68871|HBB_HUMAN (2)-sp|P02042|HBD_HUMAN (102)/sp|P02042|HBD_HUMAN (2)-sp|P68871|HBB_HUMAN (102)/sp|P02042|HBD_HUMAN (2)-sp|P02042|HBD_HUMAN (102)/</t>
  </si>
  <si>
    <t>20190301_RBC_NiPullDown_DMTMM_GuHCl_Tryp_AspN_Pool6.27591.27591.5.0.dta</t>
  </si>
  <si>
    <t>20190301_RBC_NiPullDown_DMTMM_GuHCl_Tryp_AspN_Pool7.41397.41397.4.0.dta</t>
  </si>
  <si>
    <t>20190626_AIssaian_RBC_Cytosol_Band3_CoIP_DMTMM_Frac4.30188.30188.3.0.dta</t>
  </si>
  <si>
    <t>EFTPPVQAAYQK(1)-KVLGAFS(1)</t>
  </si>
  <si>
    <t>sp|P68871|HBB_HUMAN (122)-sp|P68871|HBB_HUMAN (67)/sp|P68871|HBB_HUMAN (122)-sp|P02042|HBD_HUMAN (67)/</t>
  </si>
  <si>
    <t>20190418_AIssaian_RBC_GuHCl_DMTMM_Frac5.34755.34755.3.0.dta</t>
  </si>
  <si>
    <t>20190301_RBC_NiPullDown_DMTMM_GuHCl_Tryp_AspN_Pool7.50605.50605.5.0.dta</t>
  </si>
  <si>
    <t>20190301_RBC_NiPullDown_DMTMM_GuHCl_Tryp_AspN_Pool7.16094.16094.4.0.dta</t>
  </si>
  <si>
    <t>20190626_AIssaian_RBC_Cytosol_Band3_CoIP_DMTMM_Frac4.28926.28926.3.0.dta</t>
  </si>
  <si>
    <t>20190301_RBC_NiPullDown_DMTMM_GuHCl_Tryp_AspN_Pool6.27866.27866.3.0.dta</t>
  </si>
  <si>
    <t>EFSTIYKHF(7)-DENLTGR(1)</t>
  </si>
  <si>
    <t>sp|P02549|SPTA1_HUMAN (2281)-sp|P02549|SPTA1_HUMAN (2284)/</t>
  </si>
  <si>
    <t>20190301_RBC_NiPullDown_DMTMM_GuHCl_Tryp_AspN_Pool7.11796.11796.2.0.dta</t>
  </si>
  <si>
    <t>20190418_AIssaian_RBC_GuHCl_DMTMM_Frac3.25691.25691.3.1.dta</t>
  </si>
  <si>
    <t>20190418_AIssaian_RBC_GuHCl_DMTMM_Frac7.3174.3174.4.0.dta</t>
  </si>
  <si>
    <t>20190301_RBC_NiPullDown_DMTMM_GuHCl_Tryp_AspN_Pool7.16993.16993.3.0.dta</t>
  </si>
  <si>
    <t>20190418_AIssaian_RBC_GuHCl_DMTMM_Frac7.6901.6901.3.0.dta</t>
  </si>
  <si>
    <t>20190626_AIssaian_RBC_Cytosol_Band3_CoIP_DMTMM_Frac4.19076.19076.4.0.dta</t>
  </si>
  <si>
    <t>DPDIPESQMEEPAAH(3)-VHLTPEEK(1)</t>
  </si>
  <si>
    <t>sp|B3FLAG|B3ATRec_HUMAN (25)-sp|P68871|HBB_HUMAN (2)/sp|B3FLAG|B3ATRec_HUMAN (25)-sp|P02042|HBD_HUMAN (2)/</t>
  </si>
  <si>
    <t>20190418_AIssaian_RBC_GuHCl_DMTMM_Frac6.25712.25712.3.0.dta</t>
  </si>
  <si>
    <t>20190626_AIssaian_RBC_Cytosol_Band3_CoIP_DMTMM_Frac1and2.26628.26628.2.1.dta</t>
  </si>
  <si>
    <t>20190626_AIssaian_RBC_Cytosol_Band3_CoIP_DMTMM_Frac3.19610.19610.2.0.dta</t>
  </si>
  <si>
    <t>20190301_RBC_NiPullDown_DMTMM_GuHCl_Tryp_AspN_Pool7.25875.25875.5.0.dta</t>
  </si>
  <si>
    <t>20190418_AIssaian_RBC_GuHCl_DMTMM_Frac3.20287.20287.2.0.dta</t>
  </si>
  <si>
    <t>20190301_RBC_NiPullDown_DMTMM_GuHCl_Tryp_AspN_Pool6.11010.11010.3.0.dta</t>
  </si>
  <si>
    <t>20190418_AIssaian_RBC_GuHCl_DMTMM_Frac5.20603.20603.3.0.dta</t>
  </si>
  <si>
    <t>20190301_RBC_NiPullDown_DMTMM_GuHCl_Tryp_AspN_Pool7.27962.27962.2.0.dta</t>
  </si>
  <si>
    <t>20190301_RBC_NiPullDown_DMTMM_GuHCl_Tryp_AspN_Pool7.5989.5989.3.0.dta</t>
  </si>
  <si>
    <t>20190301_RBC_NiPullDown_DMTMM_GuHCl_Tryp_AspN_Pool5.23235.23235.4.0.dta</t>
  </si>
  <si>
    <t>20190301_RBC_NiPullDown_DMTMM_GuHCl_Tryp_AspN_Pool5.22402.22402.4.0.dta</t>
  </si>
  <si>
    <t>20190418_AIssaian_RBC_GuHCl_DMTMM_Frac5.37927.37927.3.0.dta</t>
  </si>
  <si>
    <t>20190301_RBC_NiPullDown_DMTMM_GuHCl_Tryp_AspN_Pool5.25215.25215.3.0.dta</t>
  </si>
  <si>
    <t>20190301_RBC_NiPullDown_DMTMM_GuHCl_Tryp_AspN_Pool7.12990.12990.2.0.dta</t>
  </si>
  <si>
    <t>20190418_AIssaian_RBC_GuHCl_DMTMM_Frac5.24880.24880.3.0.dta</t>
  </si>
  <si>
    <t>20190301_RBC_NiPullDown_DMTMM_GuHCl_Tryp_AspN_Pool7.17311.17311.3.0.dta</t>
  </si>
  <si>
    <t>20190301_RBC_NiPullDown_DMTMM_GuHCl_Tryp_AspN_Pool6.5585.5585.2.0.dta</t>
  </si>
  <si>
    <t>MLAKLK(4)-SDDPGK(2)</t>
  </si>
  <si>
    <t>sp|P11277|SPTB1_HUMAN (1420)-sp|P11277|SPTB1_HUMAN (1405)/</t>
  </si>
  <si>
    <t>20190301_RBC_NiPullDown_DMTMM_GuHCl_Tryp_AspN_Pool5.14153.14153.3.0.dta</t>
  </si>
  <si>
    <t>20190626_AIssaian_RBC_Cytosol_Band3_CoIP_DMTMM_Frac6.16434.16434.3.0.dta</t>
  </si>
  <si>
    <t>20190301_RBC_NiPullDown_DMTMM_GuHCl_Tryp_AspN_Pool3.19150.19150.3.0.dta</t>
  </si>
  <si>
    <t>20190418_AIssaian_RBC_GuHCl_DMTMM_Frac7.10587.10587.4.1.dta</t>
  </si>
  <si>
    <t>TNVKAAWGK(4)-TVEKPPK(3)</t>
  </si>
  <si>
    <t>sp|P69905|HBA_HUMAN (12)-sp|P11277|SPTB1_HUMAN (351)/</t>
  </si>
  <si>
    <t>20190301_RBC_NiPullDown_DMTMM_GuHCl_Tryp_AspN_Pool7.12431.12431.3.0.dta</t>
  </si>
  <si>
    <t>20190301_RBC_NiPullDown_DMTMM_GuHCl_Tryp_AspN_Pool5.22748.22748.4.0.dta</t>
  </si>
  <si>
    <t>AAVGQEEIQLR(6)-VHLTPEEK(1)</t>
  </si>
  <si>
    <t>sp|P02549|SPTA1_HUMAN (1788)-sp|P68871|HBB_HUMAN (2)/sp|P02549|SPTA1_HUMAN (1788)-sp|P02042|HBD_HUMAN (2)/</t>
  </si>
  <si>
    <t>20190301_RBC_NiPullDown_DMTMM_GuHCl_Tryp_AspN_Pool5.23514.23514.3.0.dta</t>
  </si>
  <si>
    <t>20190418_AIssaian_RBC_GuHCl_DMTMM_Frac7.3321.3321.4.0.dta</t>
  </si>
  <si>
    <t>20190301_RBC_NiPullDown_DMTMM_GuHCl_Tryp_AspN_Pool4.23282.23282.3.0.dta</t>
  </si>
  <si>
    <t>20190301_RBC_NiPullDown_DMTMM_GuHCl_Tryp_AspN_Pool7.10108.10108.3.0.dta</t>
  </si>
  <si>
    <t>20190301_RBC_NiPullDown_DMTMM_GuHCl_Tryp_AspN_Pool5.23060.23060.3.0.dta</t>
  </si>
  <si>
    <t>20190418_AIssaian_RBC_GuHCl_DMTMM_Frac4.13312.13312.2.0.dta</t>
  </si>
  <si>
    <t>20190301_RBC_NiPullDown_DMTMM_GuHCl_Tryp_AspN_Pool7.17422.17422.4.0.dta</t>
  </si>
  <si>
    <t>20190301_RBC_NiPullDown_DMTMM_GuHCl_Tryp_AspN_Pool6.27311.27311.3.0.dta</t>
  </si>
  <si>
    <t>20190418_AIssaian_RBC_GuHCl_DMTMM_Frac7.16900.16900.4.3.dta</t>
  </si>
  <si>
    <t>20190418_AIssaian_RBC_GuHCl_DMTMM_Frac7.16054.16054.3.0.dta</t>
  </si>
  <si>
    <t>20190626_AIssaian_RBC_Cytosol_Band3_CoIP_DMTMM_Frac4.22087.22087.3.0.dta</t>
  </si>
  <si>
    <t>VHLTPEEK(1)-MEELQ(2)</t>
  </si>
  <si>
    <t>sp|P68871|HBB_HUMAN (2)-sp|B3FLAG|B3ATRec_HUMAN (2)/sp|P02042|HBD_HUMAN (2)-sp|B3FLAG|B3ATRec_HUMAN (2)/</t>
  </si>
  <si>
    <t>20190626_AIssaian_RBC_Cytosol_Band3_CoIP_DMTMM_Frac5.27094.27094.3.0.dta</t>
  </si>
  <si>
    <t>20190418_AIssaian_RBC_GuHCl_DMTMM_Frac7.8178.8178.2.0.dta</t>
  </si>
  <si>
    <t>VHLTPEEK(6)-DKTNVK(2)</t>
  </si>
  <si>
    <t>sp|P68871|HBB_HUMAN (7)-sp|P69905|HBA_HUMAN (8)/sp|P02042|HBD_HUMAN (7)-sp|P69905|HBA_HUMAN (8)/</t>
  </si>
  <si>
    <t>20190626_AIssaian_RBC_Cytosol_Band3_CoIP_DMTMM_Frac4.15193.15193.3.0.dta</t>
  </si>
  <si>
    <t>DLSTPDAVMGNPKVK(13)-DAVMGNPK(1)</t>
  </si>
  <si>
    <t>Oxidation[M](9);Oxidation[M](22)</t>
  </si>
  <si>
    <t>sp|P68871|HBB_HUMAN (60)-sp|P68871|HBB_HUMAN (53)/sp|P68871|HBB_HUMAN (60)-sp|P02042|HBD_HUMAN (53)/</t>
  </si>
  <si>
    <t>20190626_AIssaian_RBC_Cytosol_Band3_CoIP_DMTMM_Frac3.19691.19691.3.0.dta</t>
  </si>
  <si>
    <t>20190301_RBC_NiPullDown_DMTMM_GuHCl_Tryp_AspN_Pool4.23296.23296.2.0.dta</t>
  </si>
  <si>
    <t>20190301_RBC_NiPullDown_DMTMM_GuHCl_Tryp_AspN_Pool6.33120.33120.5.0.dta</t>
  </si>
  <si>
    <t>20190301_RBC_NiPullDown_DMTMM_GuHCl_Tryp_AspN_Pool6.24490.24490.4.0.dta</t>
  </si>
  <si>
    <t>20190301_RBC_NiPullDown_DMTMM_GuHCl_Tryp_AspN_Pool7.28762.28762.4.0.dta</t>
  </si>
  <si>
    <t>20190418_AIssaian_RBC_GuHCl_DMTMM_Frac6.53278.53278.5.0.dta</t>
  </si>
  <si>
    <t>EFTPPVQAAYQKVVAGVANALAHK(12)-DEVGGEALGR(6)</t>
  </si>
  <si>
    <t>sp|P68871|HBB_HUMAN (133)-sp|P68871|HBB_HUMAN (27)/</t>
  </si>
  <si>
    <t>20190418_AIssaian_RBC_GuHCl_DMTMM_Frac4.45548.45548.3.0.dta</t>
  </si>
  <si>
    <t>DGLAVIGVLMK(1)-YSSLAEAASKA(10)</t>
  </si>
  <si>
    <t>20190301_RBC_NiPullDown_DMTMM_GuHCl_Tryp_AspN_Pool6.34455.34455.5.0.dta</t>
  </si>
  <si>
    <t>20190418_AIssaian_RBC_GuHCl_DMTMM_Frac6.40292.40292.4.0.dta</t>
  </si>
  <si>
    <t>20190301_RBC_NiPullDown_DMTMM_GuHCl_Tryp_AspN_Pool4.8739.8739.2.0.dta</t>
  </si>
  <si>
    <t>20190418_AIssaian_RBC_GuHCl_DMTMM_Frac6.19981.19981.3.0.dta</t>
  </si>
  <si>
    <t>ALKAQLIDER(3)-AITAQEGK(6)</t>
  </si>
  <si>
    <t>sp|P02549|SPTA1_HUMAN (1486)-sp|P02549|SPTA1_HUMAN (1447)/</t>
  </si>
  <si>
    <t>20190301_RBC_NiPullDown_DMTMM_GuHCl_Tryp_AspN_Pool6.16066.16066.2.0.dta</t>
  </si>
  <si>
    <t>20190301_RBC_NiPullDown_DMTMM_GuHCl_Tryp_AspN_Pool6.24542.24542.4.0.dta</t>
  </si>
  <si>
    <t>20190301_RBC_NiPullDown_DMTMM_GuHCl_Tryp_AspN_Pool4.8637.8637.2.0.dta</t>
  </si>
  <si>
    <t>20190301_RBC_NiPullDown_DMTMM_GuHCl_Tryp_AspN_Pool4.22239.22239.3.0.dta</t>
  </si>
  <si>
    <t>20190418_AIssaian_RBC_GuHCl_DMTMM_Frac7.19865.19865.2.0.dta</t>
  </si>
  <si>
    <t>DLAAVEAAKK(9)-KHEAIET(3)</t>
  </si>
  <si>
    <t>sp|P11277|SPTB1_HUMAN (461)-sp|P11277|SPTB1_HUMAN (465)/</t>
  </si>
  <si>
    <t>20190418_AIssaian_RBC_GuHCl_DMTMM_Frac6.38344.38344.2.0.dta</t>
  </si>
  <si>
    <t>DMLEWIQEK(4)-MLAKLK(4)</t>
  </si>
  <si>
    <t>sp|P02549|SPTA1_HUMAN (1096)-sp|P11277|SPTB1_HUMAN (1420)/</t>
  </si>
  <si>
    <t>20190418_AIssaian_RBC_GuHCl_DMTMM_Frac6.20736.20736.3.0.dta</t>
  </si>
  <si>
    <t>20190301_RBC_NiPullDown_DMTMM_GuHCl_Tryp_AspN_Pool7.10155.10155.3.0.dta</t>
  </si>
  <si>
    <t>20190301_RBC_NiPullDown_DMTMM_GuHCl_Tryp_AspN_Pool6.33295.33295.4.0.dta</t>
  </si>
  <si>
    <t>20190418_AIssaian_RBC_GuHCl_DMTMM_Frac5.26105.26105.3.0.dta</t>
  </si>
  <si>
    <t>20190301_RBC_NiPullDown_DMTMM_GuHCl_Tryp_AspN_Pool4.11926.11926.2.0.dta</t>
  </si>
  <si>
    <t>ATFDEEEGR(4)-YQSSPAKP(7)</t>
  </si>
  <si>
    <t>sp|P02730|B3AT_HUMAN (840)-sp|P02730|B3AT_HUMAN (297)/</t>
  </si>
  <si>
    <t>20190418_AIssaian_RBC_GuHCl_DMTMM_Frac5.31561.31561.2.0.dta</t>
  </si>
  <si>
    <t>20190301_RBC_NiPullDown_DMTMM_GuHCl_Tryp_AspN_Pool4.8192.8192.2.0.dta</t>
  </si>
  <si>
    <t>DEEEGR(3)-DAKATF(3)</t>
  </si>
  <si>
    <t>sp|P02730|B3AT_HUMAN (842)-sp|P02730|B3AT_HUMAN (836)/</t>
  </si>
  <si>
    <t>20190301_RBC_NiPullDown_DMTMM_GuHCl_Tryp_AspN_Pool5.23987.23987.2.0.dta</t>
  </si>
  <si>
    <t>20190301_RBC_NiPullDown_DMTMM_GuHCl_Tryp_AspN_Pool3.18555.18555.2.0.dta</t>
  </si>
  <si>
    <t>20190301_RBC_NiPullDown_DMTMM_GuHCl_Tryp_AspN_Pool5.23285.23285.3.0.dta</t>
  </si>
  <si>
    <t>20190418_AIssaian_RBC_GuHCl_DMTMM_Frac5.53496.53496.5.0.dta</t>
  </si>
  <si>
    <t>20190418_AIssaian_RBC_GuHCl_DMTMM_Frac4.7374.7374.2.0.dta</t>
  </si>
  <si>
    <t>20190301_RBC_NiPullDown_DMTMM_GuHCl_Tryp_AspN_Pool5.50285.50285.5.0.dta</t>
  </si>
  <si>
    <t>20190301_RBC_NiPullDown_DMTMM_GuHCl_Tryp_AspN_Pool5.25690.25690.4.0.dta</t>
  </si>
  <si>
    <t>20190301_RBC_NiPullDown_DMTMM_GuHCl_Tryp_AspN_Pool7.10247.10247.4.0.dta</t>
  </si>
  <si>
    <t>20190418_AIssaian_RBC_GuHCl_DMTMM_Frac3.25891.25891.2.0.dta</t>
  </si>
  <si>
    <t>DGTTPLAIAKR(10)-DETSFVLVS(2)</t>
  </si>
  <si>
    <t>sp|P16157|ANK1_HUMAN (775)-sp|P16157|ANK1_HUMAN (792)/</t>
  </si>
  <si>
    <t>20190418_AIssaian_RBC_GuHCl_DMTMM_Frac6.36083.36083.3.0.dta</t>
  </si>
  <si>
    <t>20190626_AIssaian_RBC_Cytosol_Band3_CoIP_DMTMM_Frac3.23161.23161.3.0.dta</t>
  </si>
  <si>
    <t>20190301_RBC_NiPullDown_DMTMM_GuHCl_Tryp_AspN_Pool7.51235.51235.5.0.dta</t>
  </si>
  <si>
    <t>20190301_RBC_NiPullDown_DMTMM_GuHCl_Tryp_AspN_Pool5.24264.24264.3.0.dta</t>
  </si>
  <si>
    <t>20190418_AIssaian_RBC_GuHCl_DMTMM_Frac6.40717.40717.4.0.dta</t>
  </si>
  <si>
    <t>20190626_AIssaian_RBC_Membrane_Band3_CoIP_DMTMM_Frac1and2.22830.22830.2.0.dta</t>
  </si>
  <si>
    <t>Oxidation[M](7)</t>
  </si>
  <si>
    <t>20190626_AIssaian_RBC_Cytosol_Band3_CoIP_DMTMM_Frac4.39886.39886.3.0.dta</t>
  </si>
  <si>
    <t>20190301_RBC_NiPullDown_DMTMM_GuHCl_Tryp_AspN_Pool7.23942.23942.4.0.dta</t>
  </si>
  <si>
    <t>20190418_AIssaian_RBC_GuHCl_DMTMM_Frac6.39215.39215.5.0.dta</t>
  </si>
  <si>
    <t>20190301_RBC_NiPullDown_DMTMM_GuHCl_Tryp_AspN_Pool6.16190.16190.4.0.dta</t>
  </si>
  <si>
    <t>20190301_RBC_NiPullDown_DMTMM_GuHCl_Tryp_AspN_Pool7.40259.40259.4.0.dta</t>
  </si>
  <si>
    <t>VHLTPEEKSAVTALWGK(8)-DPENFR(3)</t>
  </si>
  <si>
    <t>sp|P68871|HBB_HUMAN (9)-sp|P68871|HBB_HUMAN (102)/sp|P68871|HBB_HUMAN (9)-sp|P02042|HBD_HUMAN (102)/</t>
  </si>
  <si>
    <t>20190301_RBC_NiPullDown_DMTMM_GuHCl_Tryp_AspN_Pool5.31717.31717.3.0.dta</t>
  </si>
  <si>
    <t>20190301_RBC_NiPullDown_DMTMM_GuHCl_Tryp_AspN_Pool7.17048.17048.3.0.dta</t>
  </si>
  <si>
    <t>20190418_AIssaian_RBC_GuHCl_DMTMM_Frac3.26977.26977.3.0.dta</t>
  </si>
  <si>
    <t>VYVELQELVM(7)-DEKNQELR(3)</t>
  </si>
  <si>
    <t>sp|P02730|B3AT_HUMAN (7)-sp|P02730|B3AT_HUMAN (13)/</t>
  </si>
  <si>
    <t>20190418_AIssaian_RBC_GuHCl_DMTMM_Frac6.26653.26653.4.0.dta</t>
  </si>
  <si>
    <t>20190301_RBC_NiPullDown_DMTMM_GuHCl_Tryp_AspN_Pool3.24641.24641.3.0.dta</t>
  </si>
  <si>
    <t>FIFEDQIRPQ(4)-DDAKATF(4)</t>
  </si>
  <si>
    <t>sp|P02730|B3AT_HUMAN (86)-sp|P02730|B3AT_HUMAN (836)/</t>
  </si>
  <si>
    <t>20190301_RBC_NiPullDown_DMTMM_GuHCl_Tryp_AspN_Pool3.24634.24634.3.0.dta</t>
  </si>
  <si>
    <t>20190626_AIssaian_RBC_Cytosol_Band3_CoIP_DMTMM_Frac5.21327.21327.3.0.dta</t>
  </si>
  <si>
    <t>20190301_RBC_NiPullDown_DMTMM_GuHCl_Tryp_AspN_Pool7.6010.6010.5.1.dta</t>
  </si>
  <si>
    <t>20190418_AIssaian_RBC_GuHCl_DMTMM_Frac5.26095.26095.4.0.dta</t>
  </si>
  <si>
    <t>20190301_RBC_NiPullDown_DMTMM_GuHCl_Tryp_AspN_Pool6.27456.27456.4.0.dta</t>
  </si>
  <si>
    <t>20190301_RBC_NiPullDown_DMTMM_GuHCl_Tryp_AspN_Pool6.27849.27849.3.0.dta</t>
  </si>
  <si>
    <t>20190418_AIssaian_RBC_GuHCl_DMTMM_Frac6.22403.22403.3.0.dta</t>
  </si>
  <si>
    <t>20190418_AIssaian_RBC_GuHCl_DMTMM_Frac6.40346.40346.5.0.dta</t>
  </si>
  <si>
    <t>20190418_AIssaian_RBC_GuHCl_DMTMM_Frac3.38288.38288.2.0.dta</t>
  </si>
  <si>
    <t>20190418_AIssaian_RBC_GuHCl_DMTMM_Frac6.31022.31022.4.0.dta</t>
  </si>
  <si>
    <t>20190301_RBC_NiPullDown_DMTMM_GuHCl_Tryp_AspN_Pool3.19139.19139.3.0.dta</t>
  </si>
  <si>
    <t>20190418_AIssaian_RBC_GuHCl_DMTMM_Frac7.7114.7114.4.0.dta</t>
  </si>
  <si>
    <t>20190418_AIssaian_RBC_GuHCl_DMTMM_Frac7.16008.16008.3.0.dta</t>
  </si>
  <si>
    <t>DAVMGNPKVK(8)-VHLTPEEK(7)</t>
  </si>
  <si>
    <t>sp|P68871|HBB_HUMAN (60)-sp|P68871|HBB_HUMAN (8)/sp|P68871|HBB_HUMAN (60)-sp|P02042|HBD_HUMAN (8)/sp|P02042|HBD_HUMAN (60)-sp|P68871|HBB_HUMAN (8)/sp|P02042|HBD_HUMAN (60)-sp|P02042|HBD_HUMAN (8)/</t>
  </si>
  <si>
    <t>20190301_RBC_NiPullDown_DMTMM_GuHCl_Tryp_AspN_Pool5.23247.23247.3.0.dta</t>
  </si>
  <si>
    <t>20190418_AIssaian_RBC_GuHCl_DMTMM_Frac7.7903.7903.4.0.dta</t>
  </si>
  <si>
    <t>SEEQEQASK(2)-DKHYAGLK(2)</t>
  </si>
  <si>
    <t>sp|P16157|ANK1_HUMAN (875)-sp|P11277|SPTB1_HUMAN (1670)/</t>
  </si>
  <si>
    <t>20190626_AIssaian_RBC_Cytosol_Band3_CoIP_DMTMM_Frac4.30141.30141.2.0.dta</t>
  </si>
  <si>
    <t>DGLAHLDNLK(7)-MEELQ(1)</t>
  </si>
  <si>
    <t>sp|P68871|HBB_HUMAN (80)-sp|B3FLAG|B3ATRec_HUMAN (1)/sp|P02042|HBD_HUMAN (80)-sp|B3FLAG|B3ATRec_HUMAN (1)/</t>
  </si>
  <si>
    <t>20190418_AIssaian_RBC_GuHCl_DMTMM_Frac6.17079.17079.2.0.dta</t>
  </si>
  <si>
    <t>AQLEQSKR(7)-HLLEVE(4)</t>
  </si>
  <si>
    <t>sp|P11277|SPTB1_HUMAN (637)-sp|P11277|SPTB1_HUMAN (562)/</t>
  </si>
  <si>
    <t>20190418_AIssaian_RBC_GuHCl_DMTMM_Frac6.31682.31682.3.0.dta</t>
  </si>
  <si>
    <t>VVAGVANALAHKYH(12)-DLSTPDAVMGNPK(6)</t>
  </si>
  <si>
    <t>sp|P68871|HBB_HUMAN (145)-sp|P68871|HBB_HUMAN (53)/sp|P02042|HBD_HUMAN (145)-sp|P68871|HBB_HUMAN (53)/</t>
  </si>
  <si>
    <t>20190418_AIssaian_RBC_GuHCl_DMTMM_Frac3.21980.21980.3.0.dta</t>
  </si>
  <si>
    <t>20190301_RBC_NiPullDown_DMTMM_GuHCl_Tryp_AspN_Pool7.17085.17085.4.0.dta</t>
  </si>
  <si>
    <t>20190301_RBC_NiPullDown_DMTMM_GuHCl_Tryp_AspN_Pool3.31561.31561.2.0.dta</t>
  </si>
  <si>
    <t>DLSTPDAVMGNPK(1)-SAVTALWGKVNV(9)</t>
  </si>
  <si>
    <t>sp|P68871|HBB_HUMAN (48)-sp|P68871|HBB_HUMAN (18)/</t>
  </si>
  <si>
    <t>20190418_AIssaian_RBC_GuHCl_DMTMM_Frac4.34210.34210.5.0.dta</t>
  </si>
  <si>
    <t>DLIIESSKFPAAQPPDPNQPAK(8)-VAPEEHPVLLTEAPLNPK(4)</t>
  </si>
  <si>
    <t>sp|Q08495|DEMA_HUMAN (172)-sp|P63261|ACTG_HUMAN (99)/sp|Q08495|DEMA_HUMAN (172)-sp|P60709|ACTB_HUMAN (99)/</t>
  </si>
  <si>
    <t>20190418_AIssaian_RBC_GuHCl_DMTMM_Frac7.35160.35160.4.0.dta</t>
  </si>
  <si>
    <t>20190418_AIssaian_RBC_GuHCl_DMTMM_Frac5.24250.24250.3.0.dta</t>
  </si>
  <si>
    <t>20190418_AIssaian_RBC_GuHCl_DMTMM_Frac6.42987.42987.4.0.dta</t>
  </si>
  <si>
    <t>VHLTPEEKSAVTALWGKVNV(17)-DEVGGEALGR(1)</t>
  </si>
  <si>
    <t>20190418_AIssaian_RBC_GuHCl_DMTMM_Frac5.26183.26183.4.0.dta</t>
  </si>
  <si>
    <t>20190626_AIssaian_RBC_Cytosol_Band3_CoIP_DMTMM_Frac6.30740.30740.2.0.dta</t>
  </si>
  <si>
    <t>GTFATLSELHC(8)-DKLHV(2)</t>
  </si>
  <si>
    <t>sp|P68871|HBB_HUMAN (91)-sp|P68871|HBB_HUMAN (96)/sp|P68871|HBB_HUMAN (91)-sp|P02042|HBD_HUMAN (96)/sp|P68871|HBB_HUMAN (91)-sp|P69892|HBG2_HUMAN (96)/sp|P68871|HBB_HUMAN (91)-sp|P69891|HBG1_HUMAN (96)/sp|P68871|HBB_HUMAN (91)-sp|P02100|HBE_HUMAN (96)/</t>
  </si>
  <si>
    <t>20190418_AIssaian_RBC_GuHCl_DMTMM_Frac3.22558.22558.2.0.dta</t>
  </si>
  <si>
    <t>DVDEEKELL(6)-DFVPK(1)</t>
  </si>
  <si>
    <t>sp|P16157|ANK1_HUMAN (841)-sp|P16157|ANK1_HUMAN (845)/</t>
  </si>
  <si>
    <t>20190418_AIssaian_RBC_GuHCl_DMTMM_Frac5.24850.24850.3.0.dta</t>
  </si>
  <si>
    <t>20190626_AIssaian_RBC_Cytosol_Band3_CoIP_DMTMM_Frac3.17083.17083.3.1.dta</t>
  </si>
  <si>
    <t>DMMEENLEQEEYE(8)-DAVMGNPKVK(8)</t>
  </si>
  <si>
    <t>Oxidation[M](2);Oxidation[M](3);Oxidation[M](20)</t>
  </si>
  <si>
    <t>sp|B3FLAG|B3ATRec_HUMAN (17)-sp|P68871|HBB_HUMAN (60)/sp|B3FLAG|B3ATRec_HUMAN (17)-sp|P02042|HBD_HUMAN (60)/</t>
  </si>
  <si>
    <t>20190301_RBC_NiPullDown_DMTMM_GuHCl_Tryp_AspN_Pool7.13091.13091.5.0.dta</t>
  </si>
  <si>
    <t>20190418_AIssaian_RBC_GuHCl_DMTMM_Frac6.39324.39324.5.0.dta</t>
  </si>
  <si>
    <t>20190418_AIssaian_RBC_GuHCl_DMTMM_Frac5.25578.25578.3.0.dta</t>
  </si>
  <si>
    <t>20190301_RBC_NiPullDown_DMTMM_GuHCl_Tryp_AspN_Pool7.5964.5964.3.0.dta</t>
  </si>
  <si>
    <t>20190301_RBC_NiPullDown_DMTMM_GuHCl_Tryp_AspN_Pool5.19809.19809.3.0.dta</t>
  </si>
  <si>
    <t>20190418_AIssaian_RBC_GuHCl_DMTMM_Frac7.48143.48143.5.0.dta</t>
  </si>
  <si>
    <t>20190418_AIssaian_RBC_GuHCl_DMTMM_Frac5.53111.53111.5.0.dta</t>
  </si>
  <si>
    <t>20190418_AIssaian_RBC_GuHCl_DMTMM_Frac7.19316.19316.4.0.dta</t>
  </si>
  <si>
    <t>HSHAGELEALGGVK(8)-DEKNQELR(3)</t>
  </si>
  <si>
    <t>20190418_AIssaian_RBC_GuHCl_DMTMM_Frac7.6554.6554.5.0.dta</t>
  </si>
  <si>
    <t>20190418_AIssaian_RBC_GuHCl_DMTMM_Frac7.12184.12184.4.1.dta</t>
  </si>
  <si>
    <t>20190418_AIssaian_RBC_GuHCl_DMTMM_Frac7.41961.41961.4.0.dta</t>
  </si>
  <si>
    <t>20190626_AIssaian_RBC_Cytosol_Band3_CoIP_DMTMM_Frac5.23837.23837.3.1.dta</t>
  </si>
  <si>
    <t>20190301_RBC_NiPullDown_DMTMM_GuHCl_Tryp_AspN_Pool5.52439.52439.5.0.dta</t>
  </si>
  <si>
    <t>20190626_AIssaian_RBC_Cytosol_Band3_CoIP_DMTMM_Frac4.21515.21515.3.0.dta</t>
  </si>
  <si>
    <t>SVDEALR(3)-DTIKPNV(4)</t>
  </si>
  <si>
    <t>sp|P32119|PRDX2_HUMAN (153)-sp|P32119|PRDX2_HUMAN (184)/</t>
  </si>
  <si>
    <t>20190418_AIssaian_RBC_GuHCl_DMTMM_Frac7.40084.40084.4.0.dta</t>
  </si>
  <si>
    <t>20190418_AIssaian_RBC_GuHCl_DMTMM_Frac5.22140.22140.3.0.dta</t>
  </si>
  <si>
    <t>20190301_RBC_NiPullDown_DMTMM_GuHCl_Tryp_AspN_Pool3.29443.29443.2.0.dta</t>
  </si>
  <si>
    <t>FFESFG(3)-KVLGAFS(1)</t>
  </si>
  <si>
    <t>sp|P68871|HBB_HUMAN (44)-sp|P68871|HBB_HUMAN (67)/sp|P68871|HBB_HUMAN (44)-sp|P02042|HBD_HUMAN (67)/sp|P02042|HBD_HUMAN (44)-sp|P68871|HBB_HUMAN (67)/sp|P02042|HBD_HUMAN (44)-sp|P02042|HBD_HUMAN (67)/</t>
  </si>
  <si>
    <t>20190418_AIssaian_RBC_GuHCl_DMTMM_Frac6.17206.17206.4.0.dta</t>
  </si>
  <si>
    <t>20190418_AIssaian_RBC_GuHCl_DMTMM_Frac3.26441.26441.3.0.dta</t>
  </si>
  <si>
    <t>FFESFGDLSTP(7)-VHLTPEEK(1)</t>
  </si>
  <si>
    <t>sp|P68871|HBB_HUMAN (48)-sp|P68871|HBB_HUMAN (2)/sp|P68871|HBB_HUMAN (48)-sp|P02042|HBD_HUMAN (2)/</t>
  </si>
  <si>
    <t>20190301_RBC_NiPullDown_DMTMM_GuHCl_Tryp_AspN_Pool7.18062.18062.3.0.dta</t>
  </si>
  <si>
    <t>VHLTPEEK(1)-AHIEELR(5)</t>
  </si>
  <si>
    <t>sp|P68871|HBB_HUMAN (2)-sp|P02549|SPTA1_HUMAN (135)/sp|P02042|HBD_HUMAN (2)-sp|P02549|SPTA1_HUMAN (135)/</t>
  </si>
  <si>
    <t>20190418_AIssaian_RBC_GuHCl_DMTMM_Frac6.28158.28158.4.0.dta</t>
  </si>
  <si>
    <t>20190301_RBC_NiPullDown_DMTMM_GuHCl_Tryp_AspN_Pool7.16196.16196.4.0.dta</t>
  </si>
  <si>
    <t>20190301_RBC_NiPullDown_DMTMM_GuHCl_Tryp_AspN_Pool7.23570.23570.3.0.dta</t>
  </si>
  <si>
    <t>20190301_RBC_NiPullDown_DMTMM_GuHCl_Tryp_AspN_Pool7.23732.23732.3.0.dta</t>
  </si>
  <si>
    <t>20190418_AIssaian_RBC_GuHCl_DMTMM_Frac7.17674.17674.4.0.dta</t>
  </si>
  <si>
    <t>20190418_AIssaian_RBC_GuHCl_DMTMM_Frac5.16593.16593.3.0.dta</t>
  </si>
  <si>
    <t>20190418_AIssaian_RBC_GuHCl_DMTMM_Frac5.11842.11842.2.0.dta</t>
  </si>
  <si>
    <t>20190418_AIssaian_RBC_GuHCl_DMTMM_Frac5.29553.29553.3.0.dta</t>
  </si>
  <si>
    <t>20190418_AIssaian_RBC_GuHCl_DMTMM_Frac6.31048.31048.4.1.dta</t>
  </si>
  <si>
    <t>20190301_RBC_NiPullDown_DMTMM_GuHCl_Tryp_AspN_Pool5.23327.23327.3.0.dta</t>
  </si>
  <si>
    <t>20190626_AIssaian_RBC_Cytosol_Band3_CoIP_DMTMM_Frac4.28918.28918.3.0.dta</t>
  </si>
  <si>
    <t>20190418_AIssaian_RBC_GuHCl_DMTMM_Frac5.22450.22450.4.0.dta</t>
  </si>
  <si>
    <t>20190626_AIssaian_RBC_Membrane_Band3_CoIP_DMTMM_Frac3and4.14798.14798.2.1.dta</t>
  </si>
  <si>
    <t>DDAKATF(4)-DEEEGR(1)</t>
  </si>
  <si>
    <t>sp|P02730|B3AT_HUMAN (836)-sp|P02730|B3AT_HUMAN (840)/</t>
  </si>
  <si>
    <t>20190301_RBC_NiPullDown_DMTMM_GuHCl_Tryp_AspN_Pool7.13536.13536.5.0.dta</t>
  </si>
  <si>
    <t>20190418_AIssaian_RBC_GuHCl_DMTMM_Frac6.32739.32739.3.0.dta</t>
  </si>
  <si>
    <t>FIFEDQIRPQ(5)-DVPYVKR(6)</t>
  </si>
  <si>
    <t>sp|P02730|B3AT_HUMAN (87)-sp|P02730|B3AT_HUMAN (770)/</t>
  </si>
  <si>
    <t>20190301_RBC_NiPullDown_DMTMM_GuHCl_Tryp_AspN_Pool6.4727.4727.2.0.dta</t>
  </si>
  <si>
    <t>20190301_RBC_NiPullDown_DMTMM_GuHCl_Tryp_AspN_Pool7.39992.39992.4.0.dta</t>
  </si>
  <si>
    <t>20190418_AIssaian_RBC_GuHCl_DMTMM_Frac4.26938.26938.3.0.dta</t>
  </si>
  <si>
    <t>20190418_AIssaian_RBC_GuHCl_DMTMM_Frac5.20971.20971.4.0.dta</t>
  </si>
  <si>
    <t>20190626_AIssaian_RBC_Cytosol_Band3_CoIP_DMTMM_Frac1and2.26090.26090.2.0.dta</t>
  </si>
  <si>
    <t>20190418_AIssaian_RBC_GuHCl_DMTMM_Frac5.34890.34890.3.0.dta</t>
  </si>
  <si>
    <t>20190301_RBC_NiPullDown_DMTMM_GuHCl_Tryp_AspN_Pool3.34461.34461.3.0.dta</t>
  </si>
  <si>
    <t>20190301_RBC_NiPullDown_DMTMM_GuHCl_Tryp_AspN_Pool5.14127.14127.3.0.dta</t>
  </si>
  <si>
    <t>20190418_AIssaian_RBC_GuHCl_DMTMM_Frac7.16211.16211.3.0.dta</t>
  </si>
  <si>
    <t>20190301_RBC_NiPullDown_DMTMM_GuHCl_Tryp_AspN_Pool6.19396.19396.2.0.dta</t>
  </si>
  <si>
    <t>DEVGGEALGR(2)-TNVKAAWGK(4)</t>
  </si>
  <si>
    <t>sp|P68871|HBB_HUMAN (23)-sp|P69905|HBA_HUMAN (12)/</t>
  </si>
  <si>
    <t>20190301_RBC_NiPullDown_DMTMM_GuHCl_Tryp_AspN_Pool3.32578.32578.3.0.dta</t>
  </si>
  <si>
    <t>20190301_RBC_NiPullDown_DMTMM_GuHCl_Tryp_AspN_Pool6.27412.27412.4.0.dta</t>
  </si>
  <si>
    <t>20190418_AIssaian_RBC_GuHCl_DMTMM_Frac6.10154.10154.3.0.dta</t>
  </si>
  <si>
    <t>20190301_RBC_NiPullDown_DMTMM_GuHCl_Tryp_AspN_Pool5.18912.18912.3.0.dta</t>
  </si>
  <si>
    <t>20190301_RBC_NiPullDown_DMTMM_GuHCl_Tryp_AspN_Pool7.10141.10141.3.0.dta</t>
  </si>
  <si>
    <t>20190626_AIssaian_RBC_Cytosol_Band3_CoIP_DMTMM_Frac3.13257.13257.2.0.dta</t>
  </si>
  <si>
    <t>VHLTPEEK(1)-DTEATAT(3)</t>
  </si>
  <si>
    <t>sp|P68871|HBB_HUMAN (2)-sp|B3FLAG|B3ATRec_HUMAN (40)/sp|P02042|HBD_HUMAN (2)-sp|B3FLAG|B3ATRec_HUMAN (40)/</t>
  </si>
  <si>
    <t>20190301_RBC_NiPullDown_DMTMM_GuHCl_Tryp_AspN_Pool7.17362.17362.4.0.dta</t>
  </si>
  <si>
    <t>20190418_AIssaian_RBC_GuHCl_DMTMM_Frac7.10590.10590.3.0.dta</t>
  </si>
  <si>
    <t>20190301_RBC_NiPullDown_DMTMM_GuHCl_Tryp_AspN_Pool3.27808.27808.3.0.dta</t>
  </si>
  <si>
    <t>20190418_AIssaian_RBC_GuHCl_DMTMM_Frac7.12577.12577.3.1.dta</t>
  </si>
  <si>
    <t>20190301_RBC_NiPullDown_DMTMM_GuHCl_Tryp_AspN_Pool7.28812.28812.3.0.dta</t>
  </si>
  <si>
    <t>20190418_AIssaian_RBC_GuHCl_DMTMM_Frac5.22147.22147.3.0.dta</t>
  </si>
  <si>
    <t>20190301_RBC_NiPullDown_DMTMM_GuHCl_Tryp_AspN_Pool5.22747.22747.3.0.dta</t>
  </si>
  <si>
    <t>20190626_AIssaian_RBC_Cytosol_Band3_CoIP_DMTMM_Frac3.22005.22005.3.0.dta</t>
  </si>
  <si>
    <t>20190301_RBC_NiPullDown_DMTMM_GuHCl_Tryp_AspN_Pool7.13501.13501.5.0.dta</t>
  </si>
  <si>
    <t>20190418_AIssaian_RBC_GuHCl_DMTMM_Frac5.52517.52517.5.0.dta</t>
  </si>
  <si>
    <t>20190626_AIssaian_RBC_Cytosol_Band3_CoIP_DMTMM_Frac3.21149.21149.3.0.dta</t>
  </si>
  <si>
    <t>20190418_AIssaian_RBC_GuHCl_DMTMM_Frac3.23740.23740.3.1.dta</t>
  </si>
  <si>
    <t>Oxidation[M](10)</t>
  </si>
  <si>
    <t>20190301_RBC_NiPullDown_DMTMM_GuHCl_Tryp_AspN_Pool6.34313.34313.5.0.dta</t>
  </si>
  <si>
    <t>20190418_AIssaian_RBC_GuHCl_DMTMM_Frac1and2.39046.39046.2.0.dta</t>
  </si>
  <si>
    <t>TAVNALWGKVNV(9)-FFESFG(3)</t>
  </si>
  <si>
    <t>sp|P02042|HBD_HUMAN (18)-sp|P68871|HBB_HUMAN (44)/sp|P02042|HBD_HUMAN (18)-sp|P02042|HBD_HUMAN (44)/</t>
  </si>
  <si>
    <t>20190418_AIssaian_RBC_GuHCl_DMTMM_Frac7.39021.39021.4.4.dta</t>
  </si>
  <si>
    <t>DDLEQWISEK(1)-KHGLLESAVAAR(1)</t>
  </si>
  <si>
    <t>sp|P11277|SPTB1_HUMAN (1700)-sp|P02549|SPTA1_HUMAN (728)/</t>
  </si>
  <si>
    <t>20190301_RBC_NiPullDown_DMTMM_GuHCl_Tryp_AspN_Pool6.16512.16512.4.0.dta</t>
  </si>
  <si>
    <t>20190418_AIssaian_RBC_GuHCl_DMTMM_Frac5.28129.28129.4.0.dta</t>
  </si>
  <si>
    <t>20190301_RBC_NiPullDown_DMTMM_GuHCl_Tryp_AspN_Pool3.16482.16482.2.0.dta</t>
  </si>
  <si>
    <t>20190301_RBC_NiPullDown_DMTMM_GuHCl_Tryp_AspN_Pool5.25639.25639.3.0.dta</t>
  </si>
  <si>
    <t>20190418_AIssaian_RBC_GuHCl_DMTMM_Frac7.9250.9250.3.0.dta</t>
  </si>
  <si>
    <t>20190301_RBC_NiPullDown_DMTMM_GuHCl_Tryp_AspN_Pool5.18605.18605.3.0.dta</t>
  </si>
  <si>
    <t>20190418_AIssaian_RBC_GuHCl_DMTMM_Frac6.43212.43212.4.0.dta</t>
  </si>
  <si>
    <t>20190301_RBC_NiPullDown_DMTMM_GuHCl_Tryp_AspN_Pool7.5799.5799.2.1.dta</t>
  </si>
  <si>
    <t>DEVGGEALGR(6)-AHGKK(4)</t>
  </si>
  <si>
    <t>sp|P68871|HBB_HUMAN (27)-sp|P68871|HBB_HUMAN (66)/sp|P68871|HBB_HUMAN (27)-sp|P02042|HBD_HUMAN (66)/sp|P68871|HBB_HUMAN (27)-sp|P69892|HBG2_HUMAN (66)/sp|P68871|HBB_HUMAN (27)-sp|P69891|HBG1_HUMAN (66)/sp|P68871|HBB_HUMAN (27)-sp|P02100|HBE_HUMAN (66)/</t>
  </si>
  <si>
    <t>20190418_AIssaian_RBC_GuHCl_DMTMM_Frac4.26635.26635.3.0.dta</t>
  </si>
  <si>
    <t>20190301_RBC_NiPullDown_DMTMM_GuHCl_Tryp_AspN_Pool5.9182.9182.3.0.dta</t>
  </si>
  <si>
    <t>20190418_AIssaian_RBC_GuHCl_DMTMM_Frac6.39052.39052.4.0.dta</t>
  </si>
  <si>
    <t>AEDLFVEFAHK(3)-LLEKQLPLQK(4)</t>
  </si>
  <si>
    <t>sp|P02549|SPTA1_HUMAN (2043)-sp|P02549|SPTA1_HUMAN (2034)/</t>
  </si>
  <si>
    <t>20190418_AIssaian_RBC_GuHCl_DMTMM_Frac6.10199.10199.3.0.dta</t>
  </si>
  <si>
    <t>20190301_RBC_NiPullDown_DMTMM_GuHCl_Tryp_AspN_Pool6.33769.33769.4.0.dta</t>
  </si>
  <si>
    <t>VHLTPEEKSAVTALWGK(8)-DEVGGEALGR(6)</t>
  </si>
  <si>
    <t>sp|P68871|HBB_HUMAN (9)-sp|P68871|HBB_HUMAN (27)/</t>
  </si>
  <si>
    <t>20190626_AIssaian_RBC_Cytosol_Band3_CoIP_DMTMM_Frac5.20981.20981.2.0.dta</t>
  </si>
  <si>
    <t>20190418_AIssaian_RBC_GuHCl_DMTMM_Frac4.40112.40112.3.0.dta</t>
  </si>
  <si>
    <t>20190301_RBC_NiPullDown_DMTMM_GuHCl_Tryp_AspN_Pool4.24806.24806.2.0.dta</t>
  </si>
  <si>
    <t>20190626_AIssaian_RBC_Membrane_Band3_CoIP_DMTMM_Frac3and4.14291.14291.2.0.dta</t>
  </si>
  <si>
    <t>20190418_AIssaian_RBC_GuHCl_DMTMM_Frac4.40231.40231.3.0.dta</t>
  </si>
  <si>
    <t>20190418_AIssaian_RBC_GuHCl_DMTMM_Frac4.39357.39357.3.0.dta</t>
  </si>
  <si>
    <t>20190301_RBC_NiPullDown_DMTMM_GuHCl_Tryp_AspN_Pool6.5529.5529.3.0.dta</t>
  </si>
  <si>
    <t>20190418_AIssaian_RBC_GuHCl_DMTMM_Frac6.40331.40331.3.0.dta</t>
  </si>
  <si>
    <t>20190418_AIssaian_RBC_GuHCl_DMTMM_Frac6.40388.40388.4.0.dta</t>
  </si>
  <si>
    <t>20190301_RBC_NiPullDown_DMTMM_GuHCl_Tryp_AspN_Pool5.14171.14171.3.0.dta</t>
  </si>
  <si>
    <t>20190418_AIssaian_RBC_GuHCl_DMTMM_Frac6.28511.28511.4.0.dta</t>
  </si>
  <si>
    <t>20190418_AIssaian_RBC_GuHCl_DMTMM_Frac7.28778.28778.2.0.dta</t>
  </si>
  <si>
    <t>20190418_AIssaian_RBC_GuHCl_DMTMM_Frac7.38168.38168.4.0.dta</t>
  </si>
  <si>
    <t>20190418_AIssaian_RBC_GuHCl_DMTMM_Frac6.35788.35788.2.0.dta</t>
  </si>
  <si>
    <t>20190301_RBC_NiPullDown_DMTMM_GuHCl_Tryp_AspN_Pool7.10333.10333.3.0.dta</t>
  </si>
  <si>
    <t>20190301_RBC_NiPullDown_DMTMM_GuHCl_Tryp_AspN_Pool3.24612.24612.3.0.dta</t>
  </si>
  <si>
    <t>20190418_AIssaian_RBC_GuHCl_DMTMM_Frac7.16160.16160.4.1.dta</t>
  </si>
  <si>
    <t>VHLTPEEK(1)-DPENFR(1)</t>
  </si>
  <si>
    <t>sp|P68871|HBB_HUMAN (2)-sp|P68871|HBB_HUMAN (100)/sp|P68871|HBB_HUMAN (2)-sp|P02042|HBD_HUMAN (100)/sp|P02042|HBD_HUMAN (2)-sp|P68871|HBB_HUMAN (100)/sp|P02042|HBD_HUMAN (2)-sp|P02042|HBD_HUMAN (100)/</t>
  </si>
  <si>
    <t>20190301_RBC_NiPullDown_DMTMM_GuHCl_Tryp_AspN_Pool7.10173.10173.3.0.dta</t>
  </si>
  <si>
    <t>20190626_AIssaian_RBC_Cytosol_Band3_CoIP_DMTMM_Frac5.22385.22385.3.0.dta</t>
  </si>
  <si>
    <t>20190418_AIssaian_RBC_GuHCl_DMTMM_Frac6.53239.53239.4.0.dta</t>
  </si>
  <si>
    <t>20190626_AIssaian_RBC_Cytosol_Band3_CoIP_DMTMM_Frac1and2.19275.19275.2.0.dta</t>
  </si>
  <si>
    <t>20190418_AIssaian_RBC_GuHCl_DMTMM_Frac7.40341.40341.5.0.dta</t>
  </si>
  <si>
    <t>20190301_RBC_NiPullDown_DMTMM_GuHCl_Tryp_AspN_Pool7.13238.13238.2.0.dta</t>
  </si>
  <si>
    <t>20190418_AIssaian_RBC_GuHCl_DMTMM_Frac6.16000.16000.3.0.dta</t>
  </si>
  <si>
    <t>20190301_RBC_NiPullDown_DMTMM_GuHCl_Tryp_AspN_Pool7.13431.13431.3.0.dta</t>
  </si>
  <si>
    <t>20190626_AIssaian_RBC_Cytosol_Band3_CoIP_DMTMM_Frac3.23172.23172.3.0.dta</t>
  </si>
  <si>
    <t>20190418_AIssaian_RBC_GuHCl_DMTMM_Frac3.30831.30831.3.0.dta</t>
  </si>
  <si>
    <t>20190418_AIssaian_RBC_GuHCl_DMTMM_Frac3.13541.13541.2.0.dta</t>
  </si>
  <si>
    <t>20190301_RBC_NiPullDown_DMTMM_GuHCl_Tryp_AspN_Pool7.12027.12027.2.0.dta</t>
  </si>
  <si>
    <t>20190626_AIssaian_RBC_Cytosol_Band3_CoIP_DMTMM_Frac4.18913.18913.3.0.dta</t>
  </si>
  <si>
    <t>DPDIPESQMEEPAAH(1)-VHLTPEEK(1)</t>
  </si>
  <si>
    <t>20190301_RBC_NiPullDown_DMTMM_GuHCl_Tryp_AspN_Pool3.4934.4934.3.0.dta</t>
  </si>
  <si>
    <t>20190301_RBC_NiPullDown_DMTMM_GuHCl_Tryp_AspN_Pool7.40119.40119.4.0.dta</t>
  </si>
  <si>
    <t>20190301_RBC_NiPullDown_DMTMM_GuHCl_Tryp_AspN_Pool6.34293.34293.5.0.dta</t>
  </si>
  <si>
    <t>20190301_RBC_NiPullDown_DMTMM_GuHCl_Tryp_AspN_Pool4.24718.24718.2.0.dta</t>
  </si>
  <si>
    <t>20190301_RBC_NiPullDown_DMTMM_GuHCl_Tryp_AspN_Pool6.24015.24015.4.0.dta</t>
  </si>
  <si>
    <t>DGVNLAANSLVESGHPR(12)-VHLTPEEK(1)</t>
  </si>
  <si>
    <t>sp|P11277|SPTB1_HUMAN (916)-sp|P68871|HBB_HUMAN (2)/sp|P11277|SPTB1_HUMAN (916)-sp|P02042|HBD_HUMAN (2)/</t>
  </si>
  <si>
    <t>20190418_AIssaian_RBC_GuHCl_DMTMM_Frac6.36028.36028.3.0.dta</t>
  </si>
  <si>
    <t>20190418_AIssaian_RBC_GuHCl_DMTMM_Frac6.32824.32824.3.0.dta</t>
  </si>
  <si>
    <t>20190301_RBC_NiPullDown_DMTMM_GuHCl_Tryp_AspN_Pool6.21205.21205.2.0.dta</t>
  </si>
  <si>
    <t>20190418_AIssaian_RBC_GuHCl_DMTMM_Frac7.20217.20217.3.0.dta</t>
  </si>
  <si>
    <t>Oxidation[M](16)</t>
  </si>
  <si>
    <t>20190418_AIssaian_RBC_GuHCl_DMTMM_Frac4.39307.39307.3.0.dta</t>
  </si>
  <si>
    <t>20190626_AIssaian_RBC_Cytosol_Band3_CoIP_DMTMM_Frac4.18931.18931.3.0.dta</t>
  </si>
  <si>
    <t>20190301_RBC_NiPullDown_DMTMM_GuHCl_Tryp_AspN_Pool4.9715.9715.2.0.dta</t>
  </si>
  <si>
    <t>QEAFLENE(2)-EKAATR(2)</t>
  </si>
  <si>
    <t>sp|P02549|SPTA1_HUMAN (496)-sp|P02549|SPTA1_HUMAN (570)/</t>
  </si>
  <si>
    <t>20190418_AIssaian_RBC_GuHCl_DMTMM_Frac7.12240.12240.4.0.dta</t>
  </si>
  <si>
    <t>20190301_RBC_NiPullDown_DMTMM_GuHCl_Tryp_AspN_Pool7.8076.8076.2.0.dta</t>
  </si>
  <si>
    <t>20190301_RBC_NiPullDown_DMTMM_GuHCl_Tryp_AspN_Pool5.25362.25362.3.0.dta</t>
  </si>
  <si>
    <t>20190626_AIssaian_RBC_Cytosol_Band3_CoIP_DMTMM_Frac1and2.18774.18774.2.0.dta</t>
  </si>
  <si>
    <t>20190418_AIssaian_RBC_GuHCl_DMTMM_Frac6.53335.53335.5.0.dta</t>
  </si>
  <si>
    <t>20190301_RBC_NiPullDown_DMTMM_GuHCl_Tryp_AspN_Pool6.24457.24457.3.0.dta</t>
  </si>
  <si>
    <t>20190418_AIssaian_RBC_GuHCl_DMTMM_Frac6.39056.39056.4.0.dta</t>
  </si>
  <si>
    <t>20190301_RBC_NiPullDown_DMTMM_GuHCl_Tryp_AspN_Pool3.48629.48629.3.0.dta</t>
  </si>
  <si>
    <t>20190301_RBC_NiPullDown_DMTMM_GuHCl_Tryp_AspN_Pool7.6378.6378.3.0.dta</t>
  </si>
  <si>
    <t>20190301_RBC_NiPullDown_DMTMM_GuHCl_Tryp_AspN_Pool7.50636.50636.5.0.dta</t>
  </si>
  <si>
    <t>20190301_RBC_NiPullDown_DMTMM_GuHCl_Tryp_AspN_Pool5.22407.22407.2.0.dta</t>
  </si>
  <si>
    <t>20190418_AIssaian_RBC_GuHCl_DMTMM_Frac6.16105.16105.3.0.dta</t>
  </si>
  <si>
    <t>DPELHGV(3)-KTVVPK(1)</t>
  </si>
  <si>
    <t>sp|P11171|41_HUMAN (343)-sp|P11171|41_HUMAN (581)/</t>
  </si>
  <si>
    <t>20190418_AIssaian_RBC_GuHCl_DMTMM_Frac7.35081.35081.3.0.dta</t>
  </si>
  <si>
    <t>20190301_RBC_NiPullDown_DMTMM_GuHCl_Tryp_AspN_Pool3.32008.32008.3.0.dta</t>
  </si>
  <si>
    <t>20190418_AIssaian_RBC_GuHCl_DMTMM_Frac4.43330.43330.4.1.dta</t>
  </si>
  <si>
    <t>20190418_AIssaian_RBC_GuHCl_DMTMM_Frac6.16152.16152.3.0.dta</t>
  </si>
  <si>
    <t>20190418_AIssaian_RBC_GuHCl_DMTMM_Frac6.39012.39012.4.0.dta</t>
  </si>
  <si>
    <t>20190418_AIssaian_RBC_GuHCl_DMTMM_Frac6.40793.40793.5.1.dta</t>
  </si>
  <si>
    <t>20190418_AIssaian_RBC_GuHCl_DMTMM_Frac6.28289.28289.4.0.dta</t>
  </si>
  <si>
    <t>20190418_AIssaian_RBC_GuHCl_DMTMM_Frac7.17499.17499.3.0.dta</t>
  </si>
  <si>
    <t>20190418_AIssaian_RBC_GuHCl_DMTMM_Frac7.25563.25563.3.0.dta</t>
  </si>
  <si>
    <t>20190418_AIssaian_RBC_GuHCl_DMTMM_Frac5.28182.28182.4.0.dta</t>
  </si>
  <si>
    <t>20190418_AIssaian_RBC_GuHCl_DMTMM_Frac7.41524.41524.4.0.dta</t>
  </si>
  <si>
    <t>20190418_AIssaian_RBC_GuHCl_DMTMM_Frac7.20459.20459.3.0.dta</t>
  </si>
  <si>
    <t>TWKHLS(3)-EVLER(4)</t>
  </si>
  <si>
    <t>sp|P02549|SPTA1_HUMAN (2132)-sp|P16452|EPB42_HUMAN (449)/</t>
  </si>
  <si>
    <t>20190418_AIssaian_RBC_GuHCl_DMTMM_Frac5.21505.21505.3.0.dta</t>
  </si>
  <si>
    <t>20190301_RBC_NiPullDown_DMTMM_GuHCl_Tryp_AspN_Pool4.46046.46046.3.0.dta</t>
  </si>
  <si>
    <t>20190301_RBC_NiPullDown_DMTMM_GuHCl_Tryp_AspN_Pool3.29783.29783.3.0.dta</t>
  </si>
  <si>
    <t>20190301_RBC_NiPullDown_DMTMM_GuHCl_Tryp_AspN_Pool3.16508.16508.3.0.dta</t>
  </si>
  <si>
    <t>20190418_AIssaian_RBC_GuHCl_DMTMM_Frac6.31074.31074.4.0.dta</t>
  </si>
  <si>
    <t>20190418_AIssaian_RBC_GuHCl_DMTMM_Frac6.20871.20871.4.0.dta</t>
  </si>
  <si>
    <t>20190301_RBC_NiPullDown_DMTMM_GuHCl_Tryp_AspN_Pool5.9129.9129.3.0.dta</t>
  </si>
  <si>
    <t>20190626_AIssaian_RBC_Cytosol_Band3_CoIP_DMTMM_Frac5.31832.31832.2.0.dta</t>
  </si>
  <si>
    <t>20190418_AIssaian_RBC_GuHCl_DMTMM_Frac3.45844.45844.3.0.dta</t>
  </si>
  <si>
    <t>20190418_AIssaian_RBC_GuHCl_DMTMM_Frac7.26241.26241.3.0.dta</t>
  </si>
  <si>
    <t>20190418_AIssaian_RBC_GuHCl_DMTMM_Frac5.20853.20853.4.0.dta</t>
  </si>
  <si>
    <t>20190626_AIssaian_RBC_Cytosol_Band3_CoIP_DMTMM_Frac5.27178.27178.2.0.dta</t>
  </si>
  <si>
    <t>20190301_RBC_NiPullDown_DMTMM_GuHCl_Tryp_AspN_Pool7.25845.25845.5.0.dta</t>
  </si>
  <si>
    <t>20190418_AIssaian_RBC_GuHCl_DMTMM_Frac7.38360.38360.4.0.dta</t>
  </si>
  <si>
    <t>VHLTPEEKSAVTALWGK(8)-EEIATR(1)</t>
  </si>
  <si>
    <t>sp|P68871|HBB_HUMAN (9)-sp|P02549|SPTA1_HUMAN (1469)/</t>
  </si>
  <si>
    <t>20190418_AIssaian_RBC_GuHCl_DMTMM_Frac6.10094.10094.3.0.dta</t>
  </si>
  <si>
    <t>20190626_AIssaian_RBC_Cytosol_Band3_CoIP_DMTMM_Frac7.9666.9666.3.0.dta</t>
  </si>
  <si>
    <t>20190418_AIssaian_RBC_GuHCl_DMTMM_Frac6.27944.27944.4.0.dta</t>
  </si>
  <si>
    <t>20190626_AIssaian_RBC_Cytosol_Band3_CoIP_DMTMM_Frac3.19044.19044.3.0.dta</t>
  </si>
  <si>
    <t>20190418_AIssaian_RBC_GuHCl_DMTMM_Frac6.24675.24675.3.0.dta</t>
  </si>
  <si>
    <t>20190418_AIssaian_RBC_GuHCl_DMTMM_Frac7.24427.24427.4.0.dta</t>
  </si>
  <si>
    <t>20190301_RBC_NiPullDown_DMTMM_GuHCl_Tryp_AspN_Pool4.10880.10880.2.0.dta</t>
  </si>
  <si>
    <t>VQKQQVFEK(3)-LADDE(4)</t>
  </si>
  <si>
    <t>sp|P02549|SPTA1_HUMAN (622)-sp|P02549|SPTA1_HUMAN (607)/</t>
  </si>
  <si>
    <t>20190301_RBC_NiPullDown_DMTMM_GuHCl_Tryp_AspN_Pool7.29947.29947.5.0.dta</t>
  </si>
  <si>
    <t>20190418_AIssaian_RBC_GuHCl_DMTMM_Frac5.25080.25080.4.0.dta</t>
  </si>
  <si>
    <t>20190418_AIssaian_RBC_GuHCl_DMTMM_Frac4.30007.30007.3.0.dta</t>
  </si>
  <si>
    <t>EIILETTTK(1)-PYSVGFR(1)</t>
  </si>
  <si>
    <t>sp|P16157|ANK1_HUMAN (68)-sp|P16157|ANK1_HUMAN (2)/</t>
  </si>
  <si>
    <t>20190418_AIssaian_RBC_GuHCl_DMTMM_Frac7.18905.18905.2.0.dta</t>
  </si>
  <si>
    <t>20190626_AIssaian_RBC_Cytosol_Band3_CoIP_DMTMM_Frac6.30302.30302.4.0.dta</t>
  </si>
  <si>
    <t>20190626_AIssaian_RBC_Cytosol_Band3_CoIP_DMTMM_Frac3.8282.8282.2.0.dta</t>
  </si>
  <si>
    <t>20190301_RBC_NiPullDown_DMTMM_GuHCl_Tryp_AspN_Pool7.17028.17028.3.0.dta</t>
  </si>
  <si>
    <t>20190418_AIssaian_RBC_GuHCl_DMTMM_Frac6.8925.8925.2.0.dta</t>
  </si>
  <si>
    <t>20190418_AIssaian_RBC_GuHCl_DMTMM_Frac5.27976.27976.4.0.dta</t>
  </si>
  <si>
    <t>20190626_AIssaian_RBC_Cytosol_Band3_CoIP_DMTMM_Frac5.17650.17650.3.0.dta</t>
  </si>
  <si>
    <t>20190418_AIssaian_RBC_GuHCl_DMTMM_Frac5.22362.22362.2.0.dta</t>
  </si>
  <si>
    <t>20190626_AIssaian_RBC_Membrane_Band3_CoIP_DMTMM_Frac3and4.15609.15609.3.0.dta</t>
  </si>
  <si>
    <t>20190626_AIssaian_RBC_Cytosol_Band3_CoIP_DMTMM_Frac7.14035.14035.2.0.dta</t>
  </si>
  <si>
    <t>20190301_RBC_NiPullDown_DMTMM_GuHCl_Tryp_AspN_Pool7.23859.23859.4.0.dta</t>
  </si>
  <si>
    <t>20190301_RBC_NiPullDown_DMTMM_GuHCl_Tryp_AspN_Pool5.8937.8937.2.0.dta</t>
  </si>
  <si>
    <t>20190301_RBC_NiPullDown_DMTMM_GuHCl_Tryp_AspN_Pool7.12500.12500.2.0.dta</t>
  </si>
  <si>
    <t>20190626_AIssaian_RBC_Membrane_Band3_CoIP_DMTMM_Frac3and4.15520.15520.3.0.dta</t>
  </si>
  <si>
    <t>20190418_AIssaian_RBC_GuHCl_DMTMM_Frac6.31630.31630.3.0.dta</t>
  </si>
  <si>
    <t>20190418_AIssaian_RBC_GuHCl_DMTMM_Frac3.19931.19931.2.0.dta</t>
  </si>
  <si>
    <t>20190301_RBC_NiPullDown_DMTMM_GuHCl_Tryp_AspN_Pool3.29825.29825.3.0.dta</t>
  </si>
  <si>
    <t>20190626_AIssaian_RBC_Cytosol_Band3_CoIP_DMTMM_Frac6.19148.19148.3.0.dta</t>
  </si>
  <si>
    <t>DPENFR(3)-DKLHV(2)</t>
  </si>
  <si>
    <t>sp|P68871|HBB_HUMAN (102)-sp|P68871|HBB_HUMAN (96)/sp|P68871|HBB_HUMAN (102)-sp|P02042|HBD_HUMAN (96)/sp|P68871|HBB_HUMAN (102)-sp|P69892|HBG2_HUMAN (96)/sp|P68871|HBB_HUMAN (102)-sp|P69891|HBG1_HUMAN (96)/sp|P68871|HBB_HUMAN (102)-sp|P02100|HBE_HUMAN (96)/sp|P02042|HBD_HUMAN (102)-sp|P68871|HBB_HUMAN (96)/sp|P02042|HBD_HUMAN (102)-sp|P02042|HBD_HUMAN (96)/sp|P02042|HBD_HUMAN (102)-sp|P69892|HBG2_HUMAN (96)/sp|P02042|HBD_HUMAN (102)-sp|P69891|HBG1_HUMAN (96)/sp|P02042|HBD_HUMAN (102)-sp|P02100|HBE_HUMAN (96)/</t>
  </si>
  <si>
    <t>20190301_RBC_NiPullDown_DMTMM_GuHCl_Tryp_AspN_Pool7.25988.25988.5.0.dta</t>
  </si>
  <si>
    <t>20190626_AIssaian_RBC_Cytosol_Band3_CoIP_DMTMM_Frac1and2.22089.22089.2.0.dta</t>
  </si>
  <si>
    <t>20190301_RBC_NiPullDown_DMTMM_GuHCl_Tryp_AspN_Pool6.4725.4725.3.0.dta</t>
  </si>
  <si>
    <t>20190301_RBC_NiPullDown_DMTMM_GuHCl_Tryp_AspN_Pool7.11718.11718.3.0.dta</t>
  </si>
  <si>
    <t>20190301_RBC_NiPullDown_DMTMM_GuHCl_Tryp_AspN_Pool6.48748.48748.5.0.dta</t>
  </si>
  <si>
    <t>20190301_RBC_NiPullDown_DMTMM_GuHCl_Tryp_AspN_Pool7.9230.9230.2.0.dta</t>
  </si>
  <si>
    <t>DLSTPDAVMGNPK(6)-AHGKK(4)</t>
  </si>
  <si>
    <t>sp|P68871|HBB_HUMAN (53)-sp|P68871|HBB_HUMAN (66)/sp|P68871|HBB_HUMAN (53)-sp|P02042|HBD_HUMAN (66)/sp|P68871|HBB_HUMAN (53)-sp|P69892|HBG2_HUMAN (66)/sp|P68871|HBB_HUMAN (53)-sp|P69891|HBG1_HUMAN (66)/sp|P68871|HBB_HUMAN (53)-sp|P02100|HBE_HUMAN (66)/</t>
  </si>
  <si>
    <t>20190301_RBC_NiPullDown_DMTMM_GuHCl_Tryp_AspN_Pool5.22361.22361.4.0.dta</t>
  </si>
  <si>
    <t>20190301_RBC_NiPullDown_DMTMM_GuHCl_Tryp_AspN_Pool7.10288.10288.3.0.dta</t>
  </si>
  <si>
    <t>20190418_AIssaian_RBC_GuHCl_DMTMM_Frac6.26523.26523.4.0.dta</t>
  </si>
  <si>
    <t>20190301_RBC_NiPullDown_DMTMM_GuHCl_Tryp_AspN_Pool3.16409.16409.2.0.dta</t>
  </si>
  <si>
    <t>20190626_AIssaian_RBC_Cytosol_Band3_CoIP_DMTMM_Frac1and2.32157.32157.2.0.dta</t>
  </si>
  <si>
    <t>VADALTNAVAHVD(3)-MEELQ(1)</t>
  </si>
  <si>
    <t>sp|P69905|HBA_HUMAN (65)-sp|B3FLAG|B3ATRec_HUMAN (1)/</t>
  </si>
  <si>
    <t>20190626_AIssaian_RBC_Cytosol_Band3_CoIP_DMTMM_Frac4.15144.15144.3.0.dta</t>
  </si>
  <si>
    <t>20190301_RBC_NiPullDown_DMTMM_GuHCl_Tryp_AspN_Pool7.40836.40836.3.0.dta</t>
  </si>
  <si>
    <t>20190301_RBC_NiPullDown_DMTMM_GuHCl_Tryp_AspN_Pool5.9187.9187.4.0.dta</t>
  </si>
  <si>
    <t>20190301_RBC_NiPullDown_DMTMM_GuHCl_Tryp_AspN_Pool6.24545.24545.4.0.dta</t>
  </si>
  <si>
    <t>20190301_RBC_NiPullDown_DMTMM_GuHCl_Tryp_AspN_Pool7.8079.8079.2.0.dta</t>
  </si>
  <si>
    <t>20190301_RBC_NiPullDown_DMTMM_GuHCl_Tryp_AspN_Pool7.9360.9360.4.0.dta</t>
  </si>
  <si>
    <t>20190418_AIssaian_RBC_GuHCl_DMTMM_Frac6.17313.17313.3.0.dta</t>
  </si>
  <si>
    <t>20190418_AIssaian_RBC_GuHCl_DMTMM_Frac5.24973.24973.4.0.dta</t>
  </si>
  <si>
    <t>20190418_AIssaian_RBC_GuHCl_DMTMM_Frac7.11351.11351.5.0.dta</t>
  </si>
  <si>
    <t>20190418_AIssaian_RBC_GuHCl_DMTMM_Frac3.32730.32730.3.0.dta</t>
  </si>
  <si>
    <t>DAENFFQFQGDA(11)-DLQGVQNLLKK(10)</t>
  </si>
  <si>
    <t>sp|P11277|SPTB1_HUMAN (751)-sp|P02549|SPTA1_HUMAN (1753)/</t>
  </si>
  <si>
    <t>20190418_AIssaian_RBC_GuHCl_DMTMM_Frac7.14967.14967.2.0.dta</t>
  </si>
  <si>
    <t>FFESFG(3)-GHGKK(4)</t>
  </si>
  <si>
    <t>sp|P68871|HBB_HUMAN (44)-sp|P69905|HBA_HUMAN (61)/sp|P02042|HBD_HUMAN (44)-sp|P69905|HBA_HUMAN (61)/</t>
  </si>
  <si>
    <t>20190418_AIssaian_RBC_GuHCl_DMTMM_Frac3.23640.23640.2.0.dta</t>
  </si>
  <si>
    <t>20190418_AIssaian_RBC_GuHCl_DMTMM_Frac5.24303.24303.3.0.dta</t>
  </si>
  <si>
    <t>20190418_AIssaian_RBC_GuHCl_DMTMM_Frac6.25785.25785.3.0.dta</t>
  </si>
  <si>
    <t>20190301_RBC_NiPullDown_DMTMM_GuHCl_Tryp_AspN_Pool7.17112.17112.4.0.dta</t>
  </si>
  <si>
    <t>20190301_RBC_NiPullDown_DMTMM_GuHCl_Tryp_AspN_Pool6.21146.21146.3.0.dta</t>
  </si>
  <si>
    <t>20190301_RBC_NiPullDown_DMTMM_GuHCl_Tryp_AspN_Pool7.25488.25488.4.0.dta</t>
  </si>
  <si>
    <t>20190301_RBC_NiPullDown_DMTMM_GuHCl_Tryp_AspN_Pool5.25612.25612.3.0.dta</t>
  </si>
  <si>
    <t>20190626_AIssaian_RBC_Cytosol_Band3_CoIP_DMTMM_Frac4.22401.22401.2.0.dta</t>
  </si>
  <si>
    <t>20190301_RBC_NiPullDown_DMTMM_GuHCl_Tryp_AspN_Pool7.13253.13253.2.0.dta</t>
  </si>
  <si>
    <t>20190418_AIssaian_RBC_GuHCl_DMTMM_Frac7.11808.11808.3.0.dta</t>
  </si>
  <si>
    <t>20190301_RBC_NiPullDown_DMTMM_GuHCl_Tryp_AspN_Pool6.34209.34209.4.0.dta</t>
  </si>
  <si>
    <t>20190301_RBC_NiPullDown_DMTMM_GuHCl_Tryp_AspN_Pool7.10184.10184.2.0.dta</t>
  </si>
  <si>
    <t>20190301_RBC_NiPullDown_DMTMM_GuHCl_Tryp_AspN_Pool7.12696.12696.3.0.dta</t>
  </si>
  <si>
    <t>20190301_RBC_NiPullDown_DMTMM_GuHCl_Tryp_AspN_Pool5.9151.9151.4.0.dta</t>
  </si>
  <si>
    <t>20190418_AIssaian_RBC_GuHCl_DMTMM_Frac3.28171.28171.3.0.dta</t>
  </si>
  <si>
    <t>20190418_AIssaian_RBC_GuHCl_DMTMM_Frac6.33649.33649.4.0.dta</t>
  </si>
  <si>
    <t>20190418_AIssaian_RBC_GuHCl_DMTMM_Frac5.22169.22169.3.0.dta</t>
  </si>
  <si>
    <t>20190301_RBC_NiPullDown_DMTMM_GuHCl_Tryp_AspN_Pool7.40368.40368.4.0.dta</t>
  </si>
  <si>
    <t>VHLTPEEKSAVTALWGK(8)-DEVGGEALGR(2)</t>
  </si>
  <si>
    <t>sp|P68871|HBB_HUMAN (9)-sp|P68871|HBB_HUMAN (23)/</t>
  </si>
  <si>
    <t>20190301_RBC_NiPullDown_DMTMM_GuHCl_Tryp_AspN_Pool7.7464.7464.3.0.dta</t>
  </si>
  <si>
    <t>20190418_AIssaian_RBC_GuHCl_DMTMM_Frac4.18056.18056.2.0.dta</t>
  </si>
  <si>
    <t>20190418_AIssaian_RBC_GuHCl_DMTMM_Frac6.28587.28587.4.0.dta</t>
  </si>
  <si>
    <t>20190418_AIssaian_RBC_GuHCl_DMTMM_Frac4.21071.21071.2.0.dta</t>
  </si>
  <si>
    <t>20190301_RBC_NiPullDown_DMTMM_GuHCl_Tryp_AspN_Pool7.25876.25876.4.0.dta</t>
  </si>
  <si>
    <t>20190418_AIssaian_RBC_GuHCl_DMTMM_Frac5.53873.53873.5.0.dta</t>
  </si>
  <si>
    <t>20190626_AIssaian_RBC_Cytosol_Band3_CoIP_DMTMM_Frac5.19438.19438.3.1.dta</t>
  </si>
  <si>
    <t>20190626_AIssaian_RBC_Cytosol_Band3_CoIP_DMTMM_Frac7.18135.18135.2.0.dta</t>
  </si>
  <si>
    <t>20190418_AIssaian_RBC_GuHCl_DMTMM_Frac3.28996.28996.3.0.dta</t>
  </si>
  <si>
    <t>KLNFNGEGEPEELMV(1)-DVLDSIK(4)</t>
  </si>
  <si>
    <t>sp|P00918|CAH2_HUMAN (227)-sp|P00918|CAH2_HUMAN (164)/</t>
  </si>
  <si>
    <t>20190301_RBC_NiPullDown_DMTMM_GuHCl_Tryp_AspN_Pool7.12518.12518.2.0.dta</t>
  </si>
  <si>
    <t>20190418_AIssaian_RBC_GuHCl_DMTMM_Frac5.35571.35571.3.0.dta</t>
  </si>
  <si>
    <t>20190418_AIssaian_RBC_GuHCl_DMTMM_Frac7.43105.43105.4.0.dta</t>
  </si>
  <si>
    <t>20190418_AIssaian_RBC_GuHCl_DMTMM_Frac4.39320.39320.3.0.dta</t>
  </si>
  <si>
    <t>20190418_AIssaian_RBC_GuHCl_DMTMM_Frac6.7516.7516.3.2.dta</t>
  </si>
  <si>
    <t>VLSPADK(6)-DKTNVK(2)</t>
  </si>
  <si>
    <t>sp|P69905|HBA_HUMAN (7)-sp|P69905|HBA_HUMAN (8)/</t>
  </si>
  <si>
    <t>20190418_AIssaian_RBC_GuHCl_DMTMM_Frac7.24868.24868.3.0.dta</t>
  </si>
  <si>
    <t>20190301_RBC_NiPullDown_DMTMM_GuHCl_Tryp_AspN_Pool7.11631.11631.3.0.dta</t>
  </si>
  <si>
    <t>20190301_RBC_NiPullDown_DMTMM_GuHCl_Tryp_AspN_Pool7.9342.9342.4.0.dta</t>
  </si>
  <si>
    <t>20190418_AIssaian_RBC_GuHCl_DMTMM_Frac5.24463.24463.3.0.dta</t>
  </si>
  <si>
    <t>20190626_AIssaian_RBC_Cytosol_Band3_CoIP_DMTMM_Frac5.31393.31393.3.0.dta</t>
  </si>
  <si>
    <t>20190301_RBC_NiPullDown_DMTMM_GuHCl_Tryp_AspN_Pool5.18875.18875.4.0.dta</t>
  </si>
  <si>
    <t>20190301_RBC_NiPullDown_DMTMM_GuHCl_Tryp_AspN_Pool3.24582.24582.2.0.dta</t>
  </si>
  <si>
    <t>20190418_AIssaian_RBC_GuHCl_DMTMM_Frac6.31621.31621.4.0.dta</t>
  </si>
  <si>
    <t>20190418_AIssaian_RBC_GuHCl_DMTMM_Frac7.6904.6904.3.0.dta</t>
  </si>
  <si>
    <t>20190418_AIssaian_RBC_GuHCl_DMTMM_Frac1and2.41471.41471.2.0.dta</t>
  </si>
  <si>
    <t>20190626_AIssaian_RBC_Cytosol_Band3_CoIP_DMTMM_Frac4.19895.19895.2.0.dta</t>
  </si>
  <si>
    <t>20190418_AIssaian_RBC_GuHCl_DMTMM_Frac6.12937.12937.3.0.dta</t>
  </si>
  <si>
    <t>AQKETVK(3)-DPELHGV(3)</t>
  </si>
  <si>
    <t>sp|P11171|41_HUMAN (589)-sp|P11171|41_HUMAN (343)/</t>
  </si>
  <si>
    <t>20190301_RBC_NiPullDown_DMTMM_GuHCl_Tryp_AspN_Pool7.51570.51570.5.0.dta</t>
  </si>
  <si>
    <t>EFTPPVQAAYQKVVAGVANALAHK(12)-VHLTPEEK(6)</t>
  </si>
  <si>
    <t>sp|P68871|HBB_HUMAN (133)-sp|P68871|HBB_HUMAN (7)/sp|P68871|HBB_HUMAN (133)-sp|P02042|HBD_HUMAN (7)/</t>
  </si>
  <si>
    <t>20190418_AIssaian_RBC_GuHCl_DMTMM_Frac4.25649.25649.3.0.dta</t>
  </si>
  <si>
    <t>20190418_AIssaian_RBC_GuHCl_DMTMM_Frac4.40183.40183.3.0.dta</t>
  </si>
  <si>
    <t>20190301_RBC_NiPullDown_DMTMM_GuHCl_Tryp_AspN_Pool7.25956.25956.4.0.dta</t>
  </si>
  <si>
    <t>20190301_RBC_NiPullDown_DMTMM_GuHCl_Tryp_AspN_Pool7.17452.17452.3.0.dta</t>
  </si>
  <si>
    <t>20190626_AIssaian_RBC_Cytosol_Band3_CoIP_DMTMM_Frac1and2.26825.26825.2.0.dta</t>
  </si>
  <si>
    <t>20190301_RBC_NiPullDown_DMTMM_GuHCl_Tryp_AspN_Pool7.11794.11794.2.0.dta</t>
  </si>
  <si>
    <t>20190301_RBC_NiPullDown_DMTMM_GuHCl_Tryp_AspN_Pool7.41274.41274.4.0.dta</t>
  </si>
  <si>
    <t>20190301_RBC_NiPullDown_DMTMM_GuHCl_Tryp_AspN_Pool6.32480.32480.2.0.dta</t>
  </si>
  <si>
    <t>20190418_AIssaian_RBC_GuHCl_DMTMM_Frac6.38855.38855.3.0.dta</t>
  </si>
  <si>
    <t>VLGAFSDGLAHLDNLK(13)-VHLTPEEK(1)</t>
  </si>
  <si>
    <t>20190418_AIssaian_RBC_GuHCl_DMTMM_Frac6.22950.22950.3.0.dta</t>
  </si>
  <si>
    <t>DGLAHLDNLK(7)-DAVMGNPKVK(8)</t>
  </si>
  <si>
    <t>sp|P68871|HBB_HUMAN (80)-sp|P68871|HBB_HUMAN (60)/sp|P68871|HBB_HUMAN (80)-sp|P02042|HBD_HUMAN (60)/sp|P02042|HBD_HUMAN (80)-sp|P68871|HBB_HUMAN (60)/sp|P02042|HBD_HUMAN (80)-sp|P02042|HBD_HUMAN (60)/</t>
  </si>
  <si>
    <t>20190626_AIssaian_RBC_Cytosol_Band3_CoIP_DMTMM_Frac7.13944.13944.3.0.dta</t>
  </si>
  <si>
    <t>20190418_AIssaian_RBC_GuHCl_DMTMM_Frac7.17517.17517.4.0.dta</t>
  </si>
  <si>
    <t>20190418_AIssaian_RBC_GuHCl_DMTMM_Frac6.52835.52835.5.0.dta</t>
  </si>
  <si>
    <t>EFTPPVQAAYQKVVAGVANALAHK(12)-VNVDEVGGEALGR(4)</t>
  </si>
  <si>
    <t>20190418_AIssaian_RBC_GuHCl_DMTMM_Frac7.45573.45573.4.0.dta</t>
  </si>
  <si>
    <t>20190301_RBC_NiPullDown_DMTMM_GuHCl_Tryp_AspN_Pool7.9447.9447.3.0.dta</t>
  </si>
  <si>
    <t>20190301_RBC_NiPullDown_DMTMM_GuHCl_Tryp_AspN_Pool4.16438.16438.2.0.dta</t>
  </si>
  <si>
    <t>AITAQEGK(6)-ALKAQLI(3)</t>
  </si>
  <si>
    <t>sp|P02549|SPTA1_HUMAN (1447)-sp|P02549|SPTA1_HUMAN (1486)/</t>
  </si>
  <si>
    <t>20190301_RBC_NiPullDown_DMTMM_GuHCl_Tryp_AspN_Pool7.4305.4305.4.0.dta</t>
  </si>
  <si>
    <t>20190418_AIssaian_RBC_GuHCl_DMTMM_Frac6.39957.39957.3.0.dta</t>
  </si>
  <si>
    <t>20190418_AIssaian_RBC_GuHCl_DMTMM_Frac6.17222.17222.3.1.dta</t>
  </si>
  <si>
    <t>20190301_RBC_NiPullDown_DMTMM_GuHCl_Tryp_AspN_Pool7.33298.33298.3.0.dta</t>
  </si>
  <si>
    <t>20190301_RBC_NiPullDown_DMTMM_GuHCl_Tryp_AspN_Pool7.16625.16625.3.0.dta</t>
  </si>
  <si>
    <t>20190301_RBC_NiPullDown_DMTMM_GuHCl_Tryp_AspN_Pool4.22193.22193.3.0.dta</t>
  </si>
  <si>
    <t>20190418_AIssaian_RBC_GuHCl_DMTMM_Frac7.17471.17471.4.0.dta</t>
  </si>
  <si>
    <t>20190301_RBC_NiPullDown_DMTMM_GuHCl_Tryp_AspN_Pool5.20157.20157.3.0.dta</t>
  </si>
  <si>
    <t>20190626_AIssaian_RBC_Cytosol_Band3_CoIP_DMTMM_Frac4.25623.25623.3.0.dta</t>
  </si>
  <si>
    <t>20190418_AIssaian_RBC_GuHCl_DMTMM_Frac6.20919.20919.3.0.dta</t>
  </si>
  <si>
    <t>20190301_RBC_NiPullDown_DMTMM_GuHCl_Tryp_AspN_Pool5.14139.14139.3.0.dta</t>
  </si>
  <si>
    <t>20190626_AIssaian_RBC_Cytosol_Band3_CoIP_DMTMM_Frac5.30303.30303.3.0.dta</t>
  </si>
  <si>
    <t>20190418_AIssaian_RBC_GuHCl_DMTMM_Frac7.39261.39261.4.2.dta</t>
  </si>
  <si>
    <t>20190418_AIssaian_RBC_GuHCl_DMTMM_Frac4.14050.14050.2.0.dta</t>
  </si>
  <si>
    <t>20190418_AIssaian_RBC_GuHCl_DMTMM_Frac6.31285.31285.3.0.dta</t>
  </si>
  <si>
    <t>20190301_RBC_NiPullDown_DMTMM_GuHCl_Tryp_AspN_Pool7.33303.33303.3.0.dta</t>
  </si>
  <si>
    <t>20190626_AIssaian_RBC_Cytosol_Band3_CoIP_DMTMM_Frac1and2.39809.39809.2.0.dta</t>
  </si>
  <si>
    <t>20190301_RBC_NiPullDown_DMTMM_GuHCl_Tryp_AspN_Pool5.19919.19919.2.0.dta</t>
  </si>
  <si>
    <t>20190418_AIssaian_RBC_GuHCl_DMTMM_Frac7.45522.45522.4.0.dta</t>
  </si>
  <si>
    <t>20190301_RBC_NiPullDown_DMTMM_GuHCl_Tryp_AspN_Pool5.9269.9269.3.0.dta</t>
  </si>
  <si>
    <t>20190418_AIssaian_RBC_GuHCl_DMTMM_Frac6.38880.38880.3.0.dta</t>
  </si>
  <si>
    <t>20190626_AIssaian_RBC_Cytosol_Band3_CoIP_DMTMM_Frac1and2.28102.28102.2.0.dta</t>
  </si>
  <si>
    <t>20190626_AIssaian_RBC_Cytosol_Band3_CoIP_DMTMM_Frac5.31641.31641.3.0.dta</t>
  </si>
  <si>
    <t>20190626_AIssaian_RBC_Cytosol_Band3_CoIP_DMTMM_Frac7.13881.13881.4.1.dta</t>
  </si>
  <si>
    <t>20190626_AIssaian_RBC_Cytosol_Band3_CoIP_DMTMM_Frac5.19372.19372.3.0.dta</t>
  </si>
  <si>
    <t>20190301_RBC_NiPullDown_DMTMM_GuHCl_Tryp_AspN_Pool6.26874.26874.4.1.dta</t>
  </si>
  <si>
    <t>20190301_RBC_NiPullDown_DMTMM_GuHCl_Tryp_AspN_Pool7.16488.16488.3.0.dta</t>
  </si>
  <si>
    <t>20190418_AIssaian_RBC_GuHCl_DMTMM_Frac5.28208.28208.4.0.dta</t>
  </si>
  <si>
    <t>20190626_AIssaian_RBC_Cytosol_Band3_CoIP_DMTMM_Frac7.13966.13966.4.0.dta</t>
  </si>
  <si>
    <t>20190418_AIssaian_RBC_GuHCl_DMTMM_Frac6.36127.36127.3.0.dta</t>
  </si>
  <si>
    <t>20190418_AIssaian_RBC_GuHCl_DMTMM_Frac7.52242.52242.5.0.dta</t>
  </si>
  <si>
    <t>20190418_AIssaian_RBC_GuHCl_DMTMM_Frac6.24949.24949.3.0.dta</t>
  </si>
  <si>
    <t>20190418_AIssaian_RBC_GuHCl_DMTMM_Frac6.38354.38354.3.0.dta</t>
  </si>
  <si>
    <t>DKLHVDPENFR(2)-FFESFG(3)</t>
  </si>
  <si>
    <t>sp|P68871|HBB_HUMAN (96)-sp|P68871|HBB_HUMAN (44)/sp|P68871|HBB_HUMAN (96)-sp|P02042|HBD_HUMAN (44)/sp|P02042|HBD_HUMAN (96)-sp|P68871|HBB_HUMAN (44)/sp|P02042|HBD_HUMAN (96)-sp|P02042|HBD_HUMAN (44)/</t>
  </si>
  <si>
    <t>20190418_AIssaian_RBC_GuHCl_DMTMM_Frac7.19444.19444.4.0.dta</t>
  </si>
  <si>
    <t>VHLTPEEK(1)-AHIEELR(4)</t>
  </si>
  <si>
    <t>sp|P68871|HBB_HUMAN (2)-sp|P02549|SPTA1_HUMAN (134)/sp|P02042|HBD_HUMAN (2)-sp|P02549|SPTA1_HUMAN (134)/</t>
  </si>
  <si>
    <t>20190301_RBC_NiPullDown_DMTMM_GuHCl_Tryp_AspN_Pool6.16297.16297.4.0.dta</t>
  </si>
  <si>
    <t>20190418_AIssaian_RBC_GuHCl_DMTMM_Frac7.24600.24600.3.0.dta</t>
  </si>
  <si>
    <t>20190418_AIssaian_RBC_GuHCl_DMTMM_Frac3.20170.20170.2.0.dta</t>
  </si>
  <si>
    <t>20190418_AIssaian_RBC_GuHCl_DMTMM_Frac7.51414.51414.7.0.dta</t>
  </si>
  <si>
    <t>20190418_AIssaian_RBC_GuHCl_DMTMM_Frac5.31779.31779.2.0.dta</t>
  </si>
  <si>
    <t>20190626_AIssaian_RBC_Cytosol_Band3_CoIP_DMTMM_Frac5.21379.21379.3.0.dta</t>
  </si>
  <si>
    <t>20190301_RBC_NiPullDown_DMTMM_GuHCl_Tryp_AspN_Pool6.27879.27879.3.0.dta</t>
  </si>
  <si>
    <t>LEEVNLNNIR(3)-KFSIVGTR(1)</t>
  </si>
  <si>
    <t>sp|P28289|TMOD1_HUMAN (199)-sp|P28289|TMOD1_HUMAN (228)/</t>
  </si>
  <si>
    <t>20190418_AIssaian_RBC_GuHCl_DMTMM_Frac6.39053.39053.4.0.dta</t>
  </si>
  <si>
    <t>20190418_AIssaian_RBC_GuHCl_DMTMM_Frac6.40781.40781.5.2.dta</t>
  </si>
  <si>
    <t>20190418_AIssaian_RBC_GuHCl_DMTMM_Frac5.26239.26239.3.0.dta</t>
  </si>
  <si>
    <t>20190626_AIssaian_RBC_Cytosol_Band3_CoIP_DMTMM_Frac3.19657.19657.3.0.dta</t>
  </si>
  <si>
    <t>20190418_AIssaian_RBC_GuHCl_DMTMM_Frac6.22471.22471.4.0.dta</t>
  </si>
  <si>
    <t>20190418_AIssaian_RBC_GuHCl_DMTMM_Frac4.30040.30040.3.0.dta</t>
  </si>
  <si>
    <t>20190418_AIssaian_RBC_GuHCl_DMTMM_Frac6.29465.29465.2.0.dta</t>
  </si>
  <si>
    <t>FFESFGDLSTP(7)-VKAHGK(2)</t>
  </si>
  <si>
    <t>sp|P68871|HBB_HUMAN (48)-sp|P68871|HBB_HUMAN (62)/sp|P68871|HBB_HUMAN (48)-sp|P02042|HBD_HUMAN (62)/sp|P68871|HBB_HUMAN (48)-sp|P69892|HBG2_HUMAN (62)/sp|P68871|HBB_HUMAN (48)-sp|P69891|HBG1_HUMAN (62)/sp|P68871|HBB_HUMAN (48)-sp|P02100|HBE_HUMAN (62)/</t>
  </si>
  <si>
    <t>20190301_RBC_NiPullDown_DMTMM_GuHCl_Tryp_AspN_Pool6.4684.4684.3.0.dta</t>
  </si>
  <si>
    <t>20190418_AIssaian_RBC_GuHCl_DMTMM_Frac6.31989.31989.2.0.dta</t>
  </si>
  <si>
    <t>20190301_RBC_NiPullDown_DMTMM_GuHCl_Tryp_AspN_Pool6.32007.32007.2.0.dta</t>
  </si>
  <si>
    <t>SAVTALWGKVNV(9)-VHLTPEEK(7)</t>
  </si>
  <si>
    <t>sp|P68871|HBB_HUMAN (18)-sp|P68871|HBB_HUMAN (8)/sp|P68871|HBB_HUMAN (18)-sp|P02042|HBD_HUMAN (8)/</t>
  </si>
  <si>
    <t>20190418_AIssaian_RBC_GuHCl_DMTMM_Frac5.39349.39349.3.0.dta</t>
  </si>
  <si>
    <t>LQEAAELEAVELPVPIR(3)-VHLTPEEK(1)</t>
  </si>
  <si>
    <t>sp|P02730|B3AT_HUMAN (193)-sp|P68871|HBB_HUMAN (2)/sp|P02730|B3AT_HUMAN (193)-sp|P02042|HBD_HUMAN (2)/</t>
  </si>
  <si>
    <t>20190418_AIssaian_RBC_GuHCl_DMTMM_Frac5.20446.20446.3.0.dta</t>
  </si>
  <si>
    <t>20190301_RBC_NiPullDown_DMTMM_GuHCl_Tryp_AspN_Pool3.16444.16444.3.0.dta</t>
  </si>
  <si>
    <t>20190301_RBC_NiPullDown_DMTMM_GuHCl_Tryp_AspN_Pool6.27546.27546.4.0.dta</t>
  </si>
  <si>
    <t>20190626_AIssaian_RBC_Cytosol_Band3_CoIP_DMTMM_Frac7.13956.13956.4.0.dta</t>
  </si>
  <si>
    <t>20190301_RBC_NiPullDown_DMTMM_GuHCl_Tryp_AspN_Pool7.16100.16100.3.0.dta</t>
  </si>
  <si>
    <t>DEVGGEALGR(1)-DLHAHKLR(6)</t>
  </si>
  <si>
    <t>sp|P68871|HBB_HUMAN (22)-sp|P69905|HBA_HUMAN (91)/</t>
  </si>
  <si>
    <t>20190626_AIssaian_RBC_Cytosol_Band3_CoIP_DMTMM_Frac4.22075.22075.3.0.dta</t>
  </si>
  <si>
    <t>20190418_AIssaian_RBC_GuHCl_DMTMM_Frac7.7319.7319.4.0.dta</t>
  </si>
  <si>
    <t>20190418_AIssaian_RBC_GuHCl_DMTMM_Frac6.13006.13006.3.0.dta</t>
  </si>
  <si>
    <t>20190418_AIssaian_RBC_GuHCl_DMTMM_Frac6.33466.33466.3.0.dta</t>
  </si>
  <si>
    <t>20190301_RBC_NiPullDown_DMTMM_GuHCl_Tryp_AspN_Pool7.32875.32875.4.0.dta</t>
  </si>
  <si>
    <t>GTFATLSELHCDK(12)-VVAGVANALAHKYH(12)</t>
  </si>
  <si>
    <t>sp|P68871|HBB_HUMAN (95)-sp|P68871|HBB_HUMAN (145)/sp|P68871|HBB_HUMAN (95)-sp|P02042|HBD_HUMAN (145)/</t>
  </si>
  <si>
    <t>20190301_RBC_NiPullDown_DMTMM_GuHCl_Tryp_AspN_Pool6.8469.8469.2.0.dta</t>
  </si>
  <si>
    <t>20190418_AIssaian_RBC_GuHCl_DMTMM_Frac6.28488.28488.4.0.dta</t>
  </si>
  <si>
    <t>20190418_AIssaian_RBC_GuHCl_DMTMM_Frac4.45642.45642.2.0.dta</t>
  </si>
  <si>
    <t>YFYTGAEILGLI(7)-VQKQQVFEK(3)</t>
  </si>
  <si>
    <t>sp|P11277|SPTB1_HUMAN (1808)-sp|P02549|SPTA1_HUMAN (622)/</t>
  </si>
  <si>
    <t>20190418_AIssaian_RBC_GuHCl_DMTMM_Frac5.26253.26253.2.0.dta</t>
  </si>
  <si>
    <t>20190418_AIssaian_RBC_GuHCl_DMTMM_Frac7.6986.6986.4.0.dta</t>
  </si>
  <si>
    <t>20190418_AIssaian_RBC_GuHCl_DMTMM_Frac5.25495.25495.4.0.dta</t>
  </si>
  <si>
    <t>20190418_AIssaian_RBC_GuHCl_DMTMM_Frac7.41766.41766.4.0.dta</t>
  </si>
  <si>
    <t>20190418_AIssaian_RBC_GuHCl_DMTMM_Frac5.25268.25268.3.0.dta</t>
  </si>
  <si>
    <t>20190626_AIssaian_RBC_Cytosol_Band3_CoIP_DMTMM_Frac6.25589.25589.4.2.dta</t>
  </si>
  <si>
    <t>VVAGVANALAHKYH(12)-DPENFR(1)</t>
  </si>
  <si>
    <t>20190418_AIssaian_RBC_GuHCl_DMTMM_Frac7.6976.6976.3.0.dta</t>
  </si>
  <si>
    <t>20190418_AIssaian_RBC_GuHCl_DMTMM_Frac5.25299.25299.3.0.dta</t>
  </si>
  <si>
    <t>20190418_AIssaian_RBC_GuHCl_DMTMM_Frac4.37426.37426.2.0.dta</t>
  </si>
  <si>
    <t>20190418_AIssaian_RBC_GuHCl_DMTMM_Frac3.21907.21907.3.0.dta</t>
  </si>
  <si>
    <t>20190301_RBC_NiPullDown_DMTMM_GuHCl_Tryp_AspN_Pool5.18839.18839.4.1.dta</t>
  </si>
  <si>
    <t>20190301_RBC_NiPullDown_DMTMM_GuHCl_Tryp_AspN_Pool6.18257.18257.3.0.dta</t>
  </si>
  <si>
    <t>VHLTPEEK(1)-EQLEQLK(1)</t>
  </si>
  <si>
    <t>sp|P68871|HBB_HUMAN (2)-sp|P02549|SPTA1_HUMAN (1580)/sp|P02042|HBD_HUMAN (2)-sp|P02549|SPTA1_HUMAN (1580)/</t>
  </si>
  <si>
    <t>20190301_RBC_NiPullDown_DMTMM_GuHCl_Tryp_AspN_Pool7.17138.17138.3.0.dta</t>
  </si>
  <si>
    <t>20190418_AIssaian_RBC_GuHCl_DMTMM_Frac7.46160.46160.3.0.dta</t>
  </si>
  <si>
    <t>20190301_RBC_NiPullDown_DMTMM_GuHCl_Tryp_AspN_Pool3.29730.29730.3.0.dta</t>
  </si>
  <si>
    <t>20190301_RBC_NiPullDown_DMTMM_GuHCl_Tryp_AspN_Pool7.16898.16898.3.0.dta</t>
  </si>
  <si>
    <t>20190626_AIssaian_RBC_Cytosol_Band3_CoIP_DMTMM_Frac1and2.23129.23129.2.0.dta</t>
  </si>
  <si>
    <t>GGPLDGTYR(5)-MEELQ(1)</t>
  </si>
  <si>
    <t>sp|P00918|CAH2_HUMAN (85)-sp|B3FLAG|B3ATRec_HUMAN (1)/</t>
  </si>
  <si>
    <t>20190418_AIssaian_RBC_GuHCl_DMTMM_Frac5.22299.22299.4.0.dta</t>
  </si>
  <si>
    <t>20190418_AIssaian_RBC_GuHCl_DMTMM_Frac6.22358.22358.4.0.dta</t>
  </si>
  <si>
    <t>20190301_RBC_NiPullDown_DMTMM_GuHCl_Tryp_AspN_Pool7.40329.40329.4.0.dta</t>
  </si>
  <si>
    <t>20190418_AIssaian_RBC_GuHCl_DMTMM_Frac3.45761.45761.3.0.dta</t>
  </si>
  <si>
    <t>20190301_RBC_NiPullDown_DMTMM_GuHCl_Tryp_AspN_Pool6.15517.15517.2.0.dta</t>
  </si>
  <si>
    <t>TNVKAAWGK(4)-DELQATTK(1)</t>
  </si>
  <si>
    <t>sp|P69905|HBA_HUMAN (12)-sp|P11277|SPTB1_HUMAN (1362)/</t>
  </si>
  <si>
    <t>20190418_AIssaian_RBC_GuHCl_DMTMM_Frac4.48490.48490.2.0.dta</t>
  </si>
  <si>
    <t>20190418_AIssaian_RBC_GuHCl_DMTMM_Frac6.32002.32002.2.0.dta</t>
  </si>
  <si>
    <t>20190301_RBC_NiPullDown_DMTMM_GuHCl_Tryp_AspN_Pool4.10584.10584.2.0.dta</t>
  </si>
  <si>
    <t>20190626_AIssaian_RBC_Cytosol_Band3_CoIP_DMTMM_Frac1and2.40298.40298.2.0.dta</t>
  </si>
  <si>
    <t>20190418_AIssaian_RBC_GuHCl_DMTMM_Frac5.34105.34105.2.0.dta</t>
  </si>
  <si>
    <t>20190418_AIssaian_RBC_GuHCl_DMTMM_Frac4.11556.11556.2.0.dta</t>
  </si>
  <si>
    <t>20190418_AIssaian_RBC_GuHCl_DMTMM_Frac3.23010.23010.2.1.dta</t>
  </si>
  <si>
    <t>20190626_AIssaian_RBC_Cytosol_Band3_CoIP_DMTMM_Frac5.23860.23860.3.0.dta</t>
  </si>
  <si>
    <t>20190301_RBC_NiPullDown_DMTMM_GuHCl_Tryp_AspN_Pool1and2.16306.16306.2.0.dta</t>
  </si>
  <si>
    <t>20190301_RBC_NiPullDown_DMTMM_GuHCl_Tryp_AspN_Pool5.18698.18698.4.0.dta</t>
  </si>
  <si>
    <t>20190301_RBC_NiPullDown_DMTMM_GuHCl_Tryp_AspN_Pool7.23861.23861.4.0.dta</t>
  </si>
  <si>
    <t>20190301_RBC_NiPullDown_DMTMM_GuHCl_Tryp_AspN_Pool3.26703.26703.3.0.dta</t>
  </si>
  <si>
    <t>20190301_RBC_NiPullDown_DMTMM_GuHCl_Tryp_AspN_Pool5.31769.31769.2.0.dta</t>
  </si>
  <si>
    <t>20190626_AIssaian_RBC_Cytosol_Band3_CoIP_DMTMM_Frac1and2.29315.29315.3.0.dta</t>
  </si>
  <si>
    <t>20190418_AIssaian_RBC_GuHCl_DMTMM_Frac6.35622.35622.4.0.dta</t>
  </si>
  <si>
    <t>20190418_AIssaian_RBC_GuHCl_DMTMM_Frac7.30577.30577.4.1.dta</t>
  </si>
  <si>
    <t>20190418_AIssaian_RBC_GuHCl_DMTMM_Frac5.42000.42000.3.0.dta</t>
  </si>
  <si>
    <t>VVAGVANALAHKYH(12)-FFESFGDLSTP(7)</t>
  </si>
  <si>
    <t>sp|P68871|HBB_HUMAN (145)-sp|P68871|HBB_HUMAN (48)/sp|P02042|HBD_HUMAN (145)-sp|P68871|HBB_HUMAN (48)/</t>
  </si>
  <si>
    <t>20190418_AIssaian_RBC_GuHCl_DMTMM_Frac3.33108.33108.3.0.dta</t>
  </si>
  <si>
    <t>ADFLEQPVLGFVR(5)-DDAKATF(4)</t>
  </si>
  <si>
    <t>sp|P02730|B3AT_HUMAN (182)-sp|P02730|B3AT_HUMAN (836)/</t>
  </si>
  <si>
    <t>20190301_RBC_NiPullDown_DMTMM_GuHCl_Tryp_AspN_Pool3.25308.25308.3.0.dta</t>
  </si>
  <si>
    <t>DAPSEQALLSLVPVQR(1)-YQSSPAKP(7)</t>
  </si>
  <si>
    <t>sp|P02730|B3AT_HUMAN (269)-sp|P02730|B3AT_HUMAN (297)/</t>
  </si>
  <si>
    <t>20190626_AIssaian_RBC_Cytosol_Band3_CoIP_DMTMM_Frac7.13935.13935.3.0.dta</t>
  </si>
  <si>
    <t>20190418_AIssaian_RBC_GuHCl_DMTMM_Frac7.17461.17461.3.0.dta</t>
  </si>
  <si>
    <t>20190626_AIssaian_RBC_Cytosol_Band3_CoIP_DMTMM_Frac5.31372.31372.3.0.dta</t>
  </si>
  <si>
    <t>20190301_RBC_NiPullDown_DMTMM_GuHCl_Tryp_AspN_Pool7.6532.6532.4.0.dta</t>
  </si>
  <si>
    <t>20190301_RBC_NiPullDown_DMTMM_GuHCl_Tryp_AspN_Pool3.29483.29483.3.0.dta</t>
  </si>
  <si>
    <t>20190418_AIssaian_RBC_GuHCl_DMTMM_Frac7.24414.24414.4.0.dta</t>
  </si>
  <si>
    <t>20190418_AIssaian_RBC_GuHCl_DMTMM_Frac6.9971.9971.3.0.dta</t>
  </si>
  <si>
    <t>20190418_AIssaian_RBC_GuHCl_DMTMM_Frac6.38967.38967.4.0.dta</t>
  </si>
  <si>
    <t>20190301_RBC_NiPullDown_DMTMM_GuHCl_Tryp_AspN_Pool7.6398.6398.3.0.dta</t>
  </si>
  <si>
    <t>20190418_AIssaian_RBC_GuHCl_DMTMM_Frac7.19513.19513.3.0.dta</t>
  </si>
  <si>
    <t>GTFATLSELHC(8)-VKAHGK(2)</t>
  </si>
  <si>
    <t>sp|P68871|HBB_HUMAN (91)-sp|P68871|HBB_HUMAN (62)/sp|P68871|HBB_HUMAN (91)-sp|P02042|HBD_HUMAN (62)/sp|P68871|HBB_HUMAN (91)-sp|P69892|HBG2_HUMAN (62)/sp|P68871|HBB_HUMAN (91)-sp|P69891|HBG1_HUMAN (62)/sp|P68871|HBB_HUMAN (91)-sp|P02100|HBE_HUMAN (62)/</t>
  </si>
  <si>
    <t>20190418_AIssaian_RBC_GuHCl_DMTMM_Frac5.25015.25015.4.0.dta</t>
  </si>
  <si>
    <t>20190418_AIssaian_RBC_GuHCl_DMTMM_Frac6.37372.37372.2.0.dta</t>
  </si>
  <si>
    <t>20190301_RBC_NiPullDown_DMTMM_GuHCl_Tryp_AspN_Pool6.11511.11511.3.1.dta</t>
  </si>
  <si>
    <t>20190301_RBC_NiPullDown_DMTMM_GuHCl_Tryp_AspN_Pool5.20124.20124.3.0.dta</t>
  </si>
  <si>
    <t>20190418_AIssaian_RBC_GuHCl_DMTMM_Frac5.35103.35103.3.0.dta</t>
  </si>
  <si>
    <t>20190418_AIssaian_RBC_GuHCl_DMTMM_Frac5.22153.22153.3.0.dta</t>
  </si>
  <si>
    <t>20190301_RBC_NiPullDown_DMTMM_GuHCl_Tryp_AspN_Pool5.24457.24457.4.0.dta</t>
  </si>
  <si>
    <t>20190418_AIssaian_RBC_GuHCl_DMTMM_Frac4.13325.13325.2.0.dta</t>
  </si>
  <si>
    <t>20190418_AIssaian_RBC_GuHCl_DMTMM_Frac5.26955.26955.3.0.dta</t>
  </si>
  <si>
    <t>20190418_AIssaian_RBC_GuHCl_DMTMM_Frac3.26776.26776.3.1.dta</t>
  </si>
  <si>
    <t>VAPEEHPVLLTEAPLNPK(4)-DLIIESSKFPAAQPP(8)</t>
  </si>
  <si>
    <t>sp|P63261|ACTG_HUMAN (99)-sp|Q08495|DEMA_HUMAN (172)/sp|P60709|ACTB_HUMAN (99)-sp|Q08495|DEMA_HUMAN (172)/</t>
  </si>
  <si>
    <t>20190301_RBC_NiPullDown_DMTMM_GuHCl_Tryp_AspN_Pool3.8257.8257.3.0.dta</t>
  </si>
  <si>
    <t>20190626_AIssaian_RBC_Cytosol_Band3_CoIP_DMTMM_Frac3.21281.21281.2.0.dta</t>
  </si>
  <si>
    <t>20190418_AIssaian_RBC_GuHCl_DMTMM_Frac7.6690.6690.3.0.dta</t>
  </si>
  <si>
    <t>20190418_AIssaian_RBC_GuHCl_DMTMM_Frac3.34058.34058.3.0.dta</t>
  </si>
  <si>
    <t>20190418_AIssaian_RBC_GuHCl_DMTMM_Frac5.27239.27239.4.0.dta</t>
  </si>
  <si>
    <t>20190301_RBC_NiPullDown_DMTMM_GuHCl_Tryp_AspN_Pool6.31164.31164.4.1.dta</t>
  </si>
  <si>
    <t>20190301_RBC_NiPullDown_DMTMM_GuHCl_Tryp_AspN_Pool7.42069.42069.5.0.dta</t>
  </si>
  <si>
    <t>VHLTPEEKSAVTALWGK(8)-WEQLLEASAVHR(6)</t>
  </si>
  <si>
    <t>sp|P68871|HBB_HUMAN (9)-sp|P02549|SPTA1_HUMAN (2022)/</t>
  </si>
  <si>
    <t>20190418_AIssaian_RBC_GuHCl_DMTMM_Frac5.33522.33522.3.0.dta</t>
  </si>
  <si>
    <t>20190301_RBC_NiPullDown_DMTMM_GuHCl_Tryp_AspN_Pool7.25755.25755.4.0.dta</t>
  </si>
  <si>
    <t>20190418_AIssaian_RBC_GuHCl_DMTMM_Frac6.38772.38772.5.1.dta</t>
  </si>
  <si>
    <t>20190301_RBC_NiPullDown_DMTMM_GuHCl_Tryp_AspN_Pool7.46594.46594.4.0.dta</t>
  </si>
  <si>
    <t>VHLTPEEKSAVTALWGK(8)-FFESFG(3)</t>
  </si>
  <si>
    <t>sp|P68871|HBB_HUMAN (9)-sp|P68871|HBB_HUMAN (44)/sp|P68871|HBB_HUMAN (9)-sp|P02042|HBD_HUMAN (44)/</t>
  </si>
  <si>
    <t>20190301_RBC_NiPullDown_DMTMM_GuHCl_Tryp_AspN_Pool3.24904.24904.3.0.dta</t>
  </si>
  <si>
    <t>20190418_AIssaian_RBC_GuHCl_DMTMM_Frac3.30804.30804.3.0.dta</t>
  </si>
  <si>
    <t>20190418_AIssaian_RBC_GuHCl_DMTMM_Frac7.24744.24744.4.0.dta</t>
  </si>
  <si>
    <t>20190418_AIssaian_RBC_GuHCl_DMTMM_Frac6.16241.16241.3.0.dta</t>
  </si>
  <si>
    <t>20190418_AIssaian_RBC_GuHCl_DMTMM_Frac3.23157.23157.3.0.dta</t>
  </si>
  <si>
    <t>DEDSLIPSSPATETS(1)-LAMPVKVR(6)</t>
  </si>
  <si>
    <t>sp|P16157|ANK1_HUMAN (885)-sp|P16157|ANK1_HUMAN (1328)/</t>
  </si>
  <si>
    <t>20190301_RBC_NiPullDown_DMTMM_GuHCl_Tryp_AspN_Pool6.26851.26851.3.0.dta</t>
  </si>
  <si>
    <t>20190418_AIssaian_RBC_GuHCl_DMTMM_Frac6.24484.24484.2.0.dta</t>
  </si>
  <si>
    <t>20190301_RBC_NiPullDown_DMTMM_GuHCl_Tryp_AspN_Pool6.24442.24442.4.0.dta</t>
  </si>
  <si>
    <t>20190301_RBC_NiPullDown_DMTMM_GuHCl_Tryp_AspN_Pool6.19451.19451.3.1.dta</t>
  </si>
  <si>
    <t>DSENIKAIR(6)-DGLLAR(1)</t>
  </si>
  <si>
    <t>sp|P02549|SPTA1_HUMAN (554)-sp|P02549|SPTA1_HUMAN (558)/</t>
  </si>
  <si>
    <t>20190301_RBC_NiPullDown_DMTMM_GuHCl_Tryp_AspN_Pool7.11485.11485.4.0.dta</t>
  </si>
  <si>
    <t>20190301_RBC_NiPullDown_DMTMM_GuHCl_Tryp_AspN_Pool5.18803.18803.3.0.dta</t>
  </si>
  <si>
    <t>20190301_RBC_NiPullDown_DMTMM_GuHCl_Tryp_AspN_Pool6.15869.15869.3.0.dta</t>
  </si>
  <si>
    <t>VHLTPEEK(1)-DENLTGR(2)</t>
  </si>
  <si>
    <t>sp|P68871|HBB_HUMAN (2)-sp|P02549|SPTA1_HUMAN (2285)/sp|P02042|HBD_HUMAN (2)-sp|P02549|SPTA1_HUMAN (2285)/</t>
  </si>
  <si>
    <t>20190626_AIssaian_RBC_Cytosol_Band3_CoIP_DMTMM_Frac4.22463.22463.2.0.dta</t>
  </si>
  <si>
    <t>20190301_RBC_NiPullDown_DMTMM_GuHCl_Tryp_AspN_Pool7.33317.33317.4.0.dta</t>
  </si>
  <si>
    <t>20190301_RBC_NiPullDown_DMTMM_GuHCl_Tryp_AspN_Pool7.17359.17359.3.0.dta</t>
  </si>
  <si>
    <t>20190418_AIssaian_RBC_GuHCl_DMTMM_Frac3.46109.46109.3.0.dta</t>
  </si>
  <si>
    <t>20190418_AIssaian_RBC_GuHCl_DMTMM_Frac4.34194.34194.5.0.dta</t>
  </si>
  <si>
    <t>DLIIESSKFPAAQPPDPNQPAK(8)-VAPEEHPVLLTEAPLNPK(5)</t>
  </si>
  <si>
    <t>sp|Q08495|DEMA_HUMAN (172)-sp|P63261|ACTG_HUMAN (100)/sp|Q08495|DEMA_HUMAN (172)-sp|P60709|ACTB_HUMAN (100)/</t>
  </si>
  <si>
    <t>20190301_RBC_NiPullDown_DMTMM_GuHCl_Tryp_AspN_Pool6.17532.17532.3.0.dta</t>
  </si>
  <si>
    <t>20190301_RBC_NiPullDown_DMTMM_GuHCl_Tryp_AspN_Pool7.26032.26032.5.0.dta</t>
  </si>
  <si>
    <t>20190418_AIssaian_RBC_GuHCl_DMTMM_Frac7.7193.7193.3.0.dta</t>
  </si>
  <si>
    <t>20190418_AIssaian_RBC_GuHCl_DMTMM_Frac5.47004.47004.2.0.dta</t>
  </si>
  <si>
    <t>HEAFLLDLNSFG(7)-EKEPIV(2)</t>
  </si>
  <si>
    <t>20190301_RBC_NiPullDown_DMTMM_GuHCl_Tryp_AspN_Pool7.29580.29580.4.0.dta</t>
  </si>
  <si>
    <t>DDMPNALSALS(1)-DLHAHKLR(6)</t>
  </si>
  <si>
    <t>sp|P69905|HBA_HUMAN (75)-sp|P69905|HBA_HUMAN (91)/</t>
  </si>
  <si>
    <t>20190301_RBC_NiPullDown_DMTMM_GuHCl_Tryp_AspN_Pool7.27309.27309.4.0.dta</t>
  </si>
  <si>
    <t>LHVDPENFR(6)-DKLHV(2)</t>
  </si>
  <si>
    <t>20190418_AIssaian_RBC_GuHCl_DMTMM_Frac5.24448.24448.3.0.dta</t>
  </si>
  <si>
    <t>20190418_AIssaian_RBC_GuHCl_DMTMM_Frac5.27567.27567.3.0.dta</t>
  </si>
  <si>
    <t>20190301_RBC_NiPullDown_DMTMM_GuHCl_Tryp_AspN_Pool4.26403.26403.2.0.dta</t>
  </si>
  <si>
    <t>20190418_AIssaian_RBC_GuHCl_DMTMM_Frac3.35045.35045.3.0.dta</t>
  </si>
  <si>
    <t>20190301_RBC_NiPullDown_DMTMM_GuHCl_Tryp_AspN_Pool5.23325.23325.4.0.dta</t>
  </si>
  <si>
    <t>20190418_AIssaian_RBC_GuHCl_DMTMM_Frac6.31977.31977.3.1.dta</t>
  </si>
  <si>
    <t>20190301_RBC_NiPullDown_DMTMM_GuHCl_Tryp_AspN_Pool6.32038.32038.3.0.dta</t>
  </si>
  <si>
    <t>20190301_RBC_NiPullDown_DMTMM_GuHCl_Tryp_AspN_Pool7.17353.17353.3.0.dta</t>
  </si>
  <si>
    <t>20190301_RBC_NiPullDown_DMTMM_GuHCl_Tryp_AspN_Pool4.22399.22399.3.0.dta</t>
  </si>
  <si>
    <t>20190418_AIssaian_RBC_GuHCl_DMTMM_Frac7.16987.16987.3.0.dta</t>
  </si>
  <si>
    <t>20190301_RBC_NiPullDown_DMTMM_GuHCl_Tryp_AspN_Pool7.39592.39592.3.0.dta</t>
  </si>
  <si>
    <t>20190418_AIssaian_RBC_GuHCl_DMTMM_Frac7.5057.5057.3.0.dta</t>
  </si>
  <si>
    <t>VHLTPEEK(6)-TSETKH(5)</t>
  </si>
  <si>
    <t>sp|P68871|HBB_HUMAN (7)-sp|P00915|CAH1_HUMAN (40)/sp|P02042|HBD_HUMAN (7)-sp|P00915|CAH1_HUMAN (40)/</t>
  </si>
  <si>
    <t>20190301_RBC_NiPullDown_DMTMM_GuHCl_Tryp_AspN_Pool5.19438.19438.3.0.dta</t>
  </si>
  <si>
    <t>20190418_AIssaian_RBC_GuHCl_DMTMM_Frac6.39519.39519.3.0.dta</t>
  </si>
  <si>
    <t>20190418_AIssaian_RBC_GuHCl_DMTMM_Frac6.5297.5297.3.1.dta</t>
  </si>
  <si>
    <t>KTFTK(1)-EVVQK(1)</t>
  </si>
  <si>
    <t>sp|P11277|SPTB1_HUMAN (58)-sp|P11277|SPTB1_HUMAN (53)/</t>
  </si>
  <si>
    <t>20190301_RBC_NiPullDown_DMTMM_GuHCl_Tryp_AspN_Pool7.12032.12032.3.0.dta</t>
  </si>
  <si>
    <t>20190301_RBC_NiPullDown_DMTMM_GuHCl_Tryp_AspN_Pool4.12100.12100.2.0.dta</t>
  </si>
  <si>
    <t>20190301_RBC_NiPullDown_DMTMM_GuHCl_Tryp_AspN_Pool7.6419.6419.4.0.dta</t>
  </si>
  <si>
    <t>20190418_AIssaian_RBC_GuHCl_DMTMM_Frac5.23761.23761.3.0.dta</t>
  </si>
  <si>
    <t>VLETAEEIQER(6)-VHLTPEEK(1)</t>
  </si>
  <si>
    <t>sp|P02549|SPTA1_HUMAN (22)-sp|P68871|HBB_HUMAN (2)/sp|P02549|SPTA1_HUMAN (22)-sp|P02042|HBD_HUMAN (2)/</t>
  </si>
  <si>
    <t>20190418_AIssaian_RBC_GuHCl_DMTMM_Frac5.53794.53794.5.0.dta</t>
  </si>
  <si>
    <t>20190301_RBC_NiPullDown_DMTMM_GuHCl_Tryp_AspN_Pool5.22932.22932.3.0.dta</t>
  </si>
  <si>
    <t>20190418_AIssaian_RBC_GuHCl_DMTMM_Frac6.38830.38830.3.0.dta</t>
  </si>
  <si>
    <t>20190418_AIssaian_RBC_GuHCl_DMTMM_Frac7.10138.10138.3.0.dta</t>
  </si>
  <si>
    <t>DLHAHKLR(6)-VHLTPEEK(6)</t>
  </si>
  <si>
    <t>sp|P69905|HBA_HUMAN (91)-sp|P68871|HBB_HUMAN (7)/sp|P69905|HBA_HUMAN (91)-sp|P02042|HBD_HUMAN (7)/</t>
  </si>
  <si>
    <t>20190418_AIssaian_RBC_GuHCl_DMTMM_Frac6.28848.28848.4.0.dta</t>
  </si>
  <si>
    <t>20190418_AIssaian_RBC_GuHCl_DMTMM_Frac4.29318.29318.2.0.dta</t>
  </si>
  <si>
    <t>ATFDEEEGR(4)-DSSFYKGL(6)</t>
  </si>
  <si>
    <t>sp|P02730|B3AT_HUMAN (840)-sp|P02730|B3AT_HUMAN (304)/</t>
  </si>
  <si>
    <t>20190418_AIssaian_RBC_GuHCl_DMTMM_Frac5.22214.22214.3.0.dta</t>
  </si>
  <si>
    <t>20190626_AIssaian_RBC_Cytosol_Band3_CoIP_DMTMM_Frac5.21093.21093.3.0.dta</t>
  </si>
  <si>
    <t>20190418_AIssaian_RBC_GuHCl_DMTMM_Frac6.36101.36101.4.0.dta</t>
  </si>
  <si>
    <t>20190418_AIssaian_RBC_GuHCl_DMTMM_Frac6.9947.9947.3.0.dta</t>
  </si>
  <si>
    <t>20190626_AIssaian_RBC_Cytosol_Band3_CoIP_DMTMM_Frac4.22850.22850.3.0.dta</t>
  </si>
  <si>
    <t>20190418_AIssaian_RBC_GuHCl_DMTMM_Frac7.35124.35124.4.0.dta</t>
  </si>
  <si>
    <t>KVLGAFSDGLAHL(1)-VHLTPEEK(6)</t>
  </si>
  <si>
    <t>sp|P68871|HBB_HUMAN (67)-sp|P68871|HBB_HUMAN (7)/sp|P68871|HBB_HUMAN (67)-sp|P02042|HBD_HUMAN (7)/sp|P02042|HBD_HUMAN (67)-sp|P68871|HBB_HUMAN (7)/sp|P02042|HBD_HUMAN (67)-sp|P02042|HBD_HUMAN (7)/</t>
  </si>
  <si>
    <t>20190301_RBC_NiPullDown_DMTMM_GuHCl_Tryp_AspN_Pool7.16291.16291.3.0.dta</t>
  </si>
  <si>
    <t>20190626_AIssaian_RBC_Cytosol_Band3_CoIP_DMTMM_Frac6.5790.5790.3.0.dta</t>
  </si>
  <si>
    <t>DYHTTSHPGTHKGSG(12)-DTEATAT(3)</t>
  </si>
  <si>
    <t>sp|B3FLAG|B3ATRec_HUMAN (56)-sp|B3FLAG|B3ATRec_HUMAN (40)/</t>
  </si>
  <si>
    <t>20190301_RBC_NiPullDown_DMTMM_GuHCl_Tryp_AspN_Pool7.9554.9554.5.0.dta</t>
  </si>
  <si>
    <t>20190418_AIssaian_RBC_GuHCl_DMTMM_Frac4.26588.26588.3.0.dta</t>
  </si>
  <si>
    <t>20190301_RBC_NiPullDown_DMTMM_GuHCl_Tryp_AspN_Pool7.12207.12207.4.0.dta</t>
  </si>
  <si>
    <t>20190301_RBC_NiPullDown_DMTMM_GuHCl_Tryp_AspN_Pool6.17953.17953.3.0.dta</t>
  </si>
  <si>
    <t>20190301_RBC_NiPullDown_DMTMM_GuHCl_Tryp_AspN_Pool5.50566.50566.5.0.dta</t>
  </si>
  <si>
    <t>20190301_RBC_NiPullDown_DMTMM_GuHCl_Tryp_AspN_Pool7.33351.33351.4.0.dta</t>
  </si>
  <si>
    <t>20190301_RBC_NiPullDown_DMTMM_GuHCl_Tryp_AspN_Pool7.12812.12812.3.0.dta</t>
  </si>
  <si>
    <t>20190301_RBC_NiPullDown_DMTMM_GuHCl_Tryp_AspN_Pool7.10870.10870.2.0.dta</t>
  </si>
  <si>
    <t>20190418_AIssaian_RBC_GuHCl_DMTMM_Frac6.38737.38737.5.1.dta</t>
  </si>
  <si>
    <t>20190418_AIssaian_RBC_GuHCl_DMTMM_Frac4.29979.29979.3.0.dta</t>
  </si>
  <si>
    <t>20190418_AIssaian_RBC_GuHCl_DMTMM_Frac6.40779.40779.4.1.dta</t>
  </si>
  <si>
    <t>20190418_AIssaian_RBC_GuHCl_DMTMM_Frac1and2.20709.20709.2.1.dta</t>
  </si>
  <si>
    <t>LLKGK(3)-IEER(2)</t>
  </si>
  <si>
    <t>sp|P15924|DESP_HUMAN (1996)-sp|P15924|DESP_HUMAN (1910)/sp|P15924|DESP_HUMAN (1996)-sp|Q01484|ANK2_HUMAN (3570)/</t>
  </si>
  <si>
    <t>20190418_AIssaian_RBC_GuHCl_DMTMM_Frac7.3357.3357.4.0.dta</t>
  </si>
  <si>
    <t>20190418_AIssaian_RBC_GuHCl_DMTMM_Frac6.31938.31938.3.2.dta</t>
  </si>
  <si>
    <t>20190418_AIssaian_RBC_GuHCl_DMTMM_Frac5.24528.24528.3.0.dta</t>
  </si>
  <si>
    <t>20190418_AIssaian_RBC_GuHCl_DMTMM_Frac4.46753.46753.4.0.dta</t>
  </si>
  <si>
    <t>LEESLEYLQFMQNAEEEEAWINEK(15)-EISSKIEALNEK(5)</t>
  </si>
  <si>
    <t>sp|P02549|SPTA1_HUMAN (1829)-sp|P02549|SPTA1_HUMAN (1902)/</t>
  </si>
  <si>
    <t>20190418_AIssaian_RBC_GuHCl_DMTMM_Frac7.30031.30031.3.0.dta</t>
  </si>
  <si>
    <t>20190301_RBC_NiPullDown_DMTMM_GuHCl_Tryp_AspN_Pool7.35360.35360.5.0.dta</t>
  </si>
  <si>
    <t>20190626_AIssaian_RBC_Cytosol_Band3_CoIP_DMTMM_Frac3.21701.21701.3.0.dta</t>
  </si>
  <si>
    <t>20190418_AIssaian_RBC_GuHCl_DMTMM_Frac4.46622.46622.4.0.dta</t>
  </si>
  <si>
    <t>20190418_AIssaian_RBC_GuHCl_DMTMM_Frac6.7807.7807.3.0.dta</t>
  </si>
  <si>
    <t>KTVVPK(1)-ELEEK(1)</t>
  </si>
  <si>
    <t>sp|P11171|41_HUMAN (581)-sp|P11171|41_HUMAN (362)/</t>
  </si>
  <si>
    <t>20190418_AIssaian_RBC_GuHCl_DMTMM_Frac4.48406.48406.3.0.dta</t>
  </si>
  <si>
    <t>20190626_AIssaian_RBC_Membrane_Band3_CoIP_DMTMM_Frac1and2.22257.22257.2.1.dta</t>
  </si>
  <si>
    <t>MEELQ(1)-DDYE(1)</t>
  </si>
  <si>
    <t>sp|B3FLAG|B3ATRec_HUMAN (1)-sp|B3FLAG|B3ATRec_HUMAN (6)/</t>
  </si>
  <si>
    <t>20190418_AIssaian_RBC_GuHCl_DMTMM_Frac4.34327.34327.5.0.dta</t>
  </si>
  <si>
    <t>20190626_AIssaian_RBC_Cytosol_Band3_CoIP_DMTMM_Frac1and2.40401.40401.2.0.dta</t>
  </si>
  <si>
    <t>20190301_RBC_NiPullDown_DMTMM_GuHCl_Tryp_AspN_Pool4.23626.23626.2.0.dta</t>
  </si>
  <si>
    <t>VFTKGTVLL(4)-DEEEGR(2)</t>
  </si>
  <si>
    <t>sp|P02730|B3AT_HUMAN (60)-sp|P02730|B3AT_HUMAN (841)/</t>
  </si>
  <si>
    <t>20190418_AIssaian_RBC_GuHCl_DMTMM_Frac6.40322.40322.5.0.dta</t>
  </si>
  <si>
    <t>20190301_RBC_NiPullDown_DMTMM_GuHCl_Tryp_AspN_Pool6.33197.33197.4.0.dta</t>
  </si>
  <si>
    <t>20190418_AIssaian_RBC_GuHCl_DMTMM_Frac5.24200.24200.3.0.dta</t>
  </si>
  <si>
    <t>VKAITAATLK(2)-DIAIQGDK(7)</t>
  </si>
  <si>
    <t>sp|P11277|SPTB1_HUMAN (585)-sp|P11277|SPTB1_HUMAN (582)/</t>
  </si>
  <si>
    <t>20190301_RBC_NiPullDown_DMTMM_GuHCl_Tryp_AspN_Pool6.27603.27603.5.0.dta</t>
  </si>
  <si>
    <t>20190301_RBC_NiPullDown_DMTMM_GuHCl_Tryp_AspN_Pool6.32002.32002.2.0.dta</t>
  </si>
  <si>
    <t>20190301_RBC_NiPullDown_DMTMM_GuHCl_Tryp_AspN_Pool6.11541.11541.4.0.dta</t>
  </si>
  <si>
    <t>20190301_RBC_NiPullDown_DMTMM_GuHCl_Tryp_AspN_Pool7.26125.26125.4.0.dta</t>
  </si>
  <si>
    <t>20190418_AIssaian_RBC_GuHCl_DMTMM_Frac6.17121.17121.3.0.dta</t>
  </si>
  <si>
    <t>VHLTPEEK(1)-VLSPADK(6)</t>
  </si>
  <si>
    <t>sp|P68871|HBB_HUMAN (2)-sp|P69905|HBA_HUMAN (7)/sp|P02042|HBD_HUMAN (2)-sp|P69905|HBA_HUMAN (7)/</t>
  </si>
  <si>
    <t>20190301_RBC_NiPullDown_DMTMM_GuHCl_Tryp_AspN_Pool7.44659.44659.3.0.dta</t>
  </si>
  <si>
    <t>20190301_RBC_NiPullDown_DMTMM_GuHCl_Tryp_AspN_Pool7.5923.5923.3.0.dta</t>
  </si>
  <si>
    <t>20190301_RBC_NiPullDown_DMTMM_GuHCl_Tryp_AspN_Pool7.6998.6998.3.0.dta</t>
  </si>
  <si>
    <t>20190301_RBC_NiPullDown_DMTMM_GuHCl_Tryp_AspN_Pool7.25508.25508.3.0.dta</t>
  </si>
  <si>
    <t>20190418_AIssaian_RBC_GuHCl_DMTMM_Frac6.33829.33829.2.0.dta</t>
  </si>
  <si>
    <t>20190301_RBC_NiPullDown_DMTMM_GuHCl_Tryp_AspN_Pool7.35396.35396.5.0.dta</t>
  </si>
  <si>
    <t>20190418_AIssaian_RBC_GuHCl_DMTMM_Frac6.35675.35675.4.0.dta</t>
  </si>
  <si>
    <t>20190301_RBC_NiPullDown_DMTMM_GuHCl_Tryp_AspN_Pool5.49490.49490.5.0.dta</t>
  </si>
  <si>
    <t>20190418_AIssaian_RBC_GuHCl_DMTMM_Frac4.37304.37304.3.0.dta</t>
  </si>
  <si>
    <t>20190301_RBC_NiPullDown_DMTMM_GuHCl_Tryp_AspN_Pool5.21479.21479.3.0.dta</t>
  </si>
  <si>
    <t>20190418_AIssaian_RBC_GuHCl_DMTMM_Frac6.18517.18517.3.0.dta</t>
  </si>
  <si>
    <t>DAVMGNPKVK(8)-DPENFR(1)</t>
  </si>
  <si>
    <t>sp|P68871|HBB_HUMAN (60)-sp|P68871|HBB_HUMAN (100)/sp|P68871|HBB_HUMAN (60)-sp|P02042|HBD_HUMAN (100)/sp|P02042|HBD_HUMAN (60)-sp|P68871|HBB_HUMAN (100)/sp|P02042|HBD_HUMAN (60)-sp|P02042|HBD_HUMAN (100)/</t>
  </si>
  <si>
    <t>20190626_AIssaian_RBC_Cytosol_Band3_CoIP_DMTMM_Frac4.21126.21126.3.0.dta</t>
  </si>
  <si>
    <t>DIPESQMEEPAAH(8)-VHLTPEEK(1)</t>
  </si>
  <si>
    <t>sp|B3FLAG|B3ATRec_HUMAN (32)-sp|P68871|HBB_HUMAN (2)/sp|B3FLAG|B3ATRec_HUMAN (32)-sp|P02042|HBD_HUMAN (2)/</t>
  </si>
  <si>
    <t>20190301_RBC_NiPullDown_DMTMM_GuHCl_Tryp_AspN_Pool5.28962.28962.2.0.dta</t>
  </si>
  <si>
    <t>20190301_RBC_NiPullDown_DMTMM_GuHCl_Tryp_AspN_Pool7.51285.51285.6.1.dta</t>
  </si>
  <si>
    <t>20190418_AIssaian_RBC_GuHCl_DMTMM_Frac4.17985.17985.2.0.dta</t>
  </si>
  <si>
    <t>20190626_AIssaian_RBC_Cytosol_Band3_CoIP_DMTMM_Frac7.14151.14151.3.0.dta</t>
  </si>
  <si>
    <t>20190418_AIssaian_RBC_GuHCl_DMTMM_Frac5.52844.52844.4.0.dta</t>
  </si>
  <si>
    <t>20190301_RBC_NiPullDown_DMTMM_GuHCl_Tryp_AspN_Pool7.23977.23977.4.0.dta</t>
  </si>
  <si>
    <t>20190301_RBC_NiPullDown_DMTMM_GuHCl_Tryp_AspN_Pool6.26878.26878.4.0.dta</t>
  </si>
  <si>
    <t>20190301_RBC_NiPullDown_DMTMM_GuHCl_Tryp_AspN_Pool3.29429.29429.3.0.dta</t>
  </si>
  <si>
    <t>20190301_RBC_NiPullDown_DMTMM_GuHCl_Tryp_AspN_Pool7.9757.9757.3.0.dta</t>
  </si>
  <si>
    <t>VNVDAVGGEALGR(4)-AHGKK(4)</t>
  </si>
  <si>
    <t>sp|P02042|HBD_HUMAN (22)-sp|P68871|HBB_HUMAN (66)/sp|P02042|HBD_HUMAN (22)-sp|P02042|HBD_HUMAN (66)/sp|P02042|HBD_HUMAN (22)-sp|P69892|HBG2_HUMAN (66)/sp|P02042|HBD_HUMAN (22)-sp|P69891|HBG1_HUMAN (66)/sp|P02042|HBD_HUMAN (22)-sp|P02100|HBE_HUMAN (66)/</t>
  </si>
  <si>
    <t>20190418_AIssaian_RBC_GuHCl_DMTMM_Frac7.36366.36366.3.0.dta</t>
  </si>
  <si>
    <t>20190418_AIssaian_RBC_GuHCl_DMTMM_Frac3.23226.23226.2.0.dta</t>
  </si>
  <si>
    <t>20190301_RBC_NiPullDown_DMTMM_GuHCl_Tryp_AspN_Pool6.11013.11013.4.0.dta</t>
  </si>
  <si>
    <t>20190418_AIssaian_RBC_GuHCl_DMTMM_Frac6.12195.12195.3.0.dta</t>
  </si>
  <si>
    <t>20190626_AIssaian_RBC_Cytosol_Band3_CoIP_DMTMM_Frac1and2.26650.26650.2.0.dta</t>
  </si>
  <si>
    <t>20190626_AIssaian_RBC_Cytosol_Band3_CoIP_DMTMM_Frac6.16492.16492.4.0.dta</t>
  </si>
  <si>
    <t>20190301_RBC_NiPullDown_DMTMM_GuHCl_Tryp_AspN_Pool7.12135.12135.4.0.dta</t>
  </si>
  <si>
    <t>20190626_AIssaian_RBC_Cytosol_Band3_CoIP_DMTMM_Frac1and2.27120.27120.2.0.dta</t>
  </si>
  <si>
    <t>20190626_AIssaian_RBC_Cytosol_Band3_CoIP_DMTMM_Frac7.14276.14276.3.0.dta</t>
  </si>
  <si>
    <t>20190626_AIssaian_RBC_Cytosol_Band3_CoIP_DMTMM_Frac6.30181.30181.3.0.dta</t>
  </si>
  <si>
    <t>20190418_AIssaian_RBC_GuHCl_DMTMM_Frac7.11827.11827.4.0.dta</t>
  </si>
  <si>
    <t>20190301_RBC_NiPullDown_DMTMM_GuHCl_Tryp_AspN_Pool7.31540.31540.4.0.dta</t>
  </si>
  <si>
    <t>20190301_RBC_NiPullDown_DMTMM_GuHCl_Tryp_AspN_Pool7.16441.16441.4.0.dta</t>
  </si>
  <si>
    <t>20190301_RBC_NiPullDown_DMTMM_GuHCl_Tryp_AspN_Pool7.9368.9368.3.0.dta</t>
  </si>
  <si>
    <t>20190301_RBC_NiPullDown_DMTMM_GuHCl_Tryp_AspN_Pool3.34504.34504.3.0.dta</t>
  </si>
  <si>
    <t>20190418_AIssaian_RBC_GuHCl_DMTMM_Frac6.38037.38037.3.0.dta</t>
  </si>
  <si>
    <t>20190626_AIssaian_RBC_Cytosol_Band3_CoIP_DMTMM_Frac4.19480.19480.4.0.dta</t>
  </si>
  <si>
    <t>20190301_RBC_NiPullDown_DMTMM_GuHCl_Tryp_AspN_Pool7.10553.10553.3.0.dta</t>
  </si>
  <si>
    <t>20190301_RBC_NiPullDown_DMTMM_GuHCl_Tryp_AspN_Pool5.8948.8948.4.0.dta</t>
  </si>
  <si>
    <t>20190301_RBC_NiPullDown_DMTMM_GuHCl_Tryp_AspN_Pool7.32356.32356.5.0.dta</t>
  </si>
  <si>
    <t>HSHAGELEALGGVKPAVLTR(14)-EELLR(2)</t>
  </si>
  <si>
    <t>sp|P02730|B3AT_HUMAN (118)-sp|P02730|B3AT_HUMAN (96)/</t>
  </si>
  <si>
    <t>20190301_RBC_NiPullDown_DMTMM_GuHCl_Tryp_AspN_Pool6.27045.27045.3.0.dta</t>
  </si>
  <si>
    <t>20190301_RBC_NiPullDown_DMTMM_GuHCl_Tryp_AspN_Pool4.10062.10062.2.0.dta</t>
  </si>
  <si>
    <t>20190301_RBC_NiPullDown_DMTMM_GuHCl_Tryp_AspN_Pool5.22985.22985.3.0.dta</t>
  </si>
  <si>
    <t>20190418_AIssaian_RBC_GuHCl_DMTMM_Frac6.38891.38891.4.0.dta</t>
  </si>
  <si>
    <t>VLGAFSDGLAHL(7)-DKLHV(2)</t>
  </si>
  <si>
    <t>sp|P68871|HBB_HUMAN (74)-sp|P68871|HBB_HUMAN (96)/sp|P68871|HBB_HUMAN (74)-sp|P02042|HBD_HUMAN (96)/sp|P68871|HBB_HUMAN (74)-sp|P69892|HBG2_HUMAN (96)/sp|P68871|HBB_HUMAN (74)-sp|P69891|HBG1_HUMAN (96)/sp|P68871|HBB_HUMAN (74)-sp|P02100|HBE_HUMAN (96)/sp|P02042|HBD_HUMAN (74)-sp|P68871|HBB_HUMAN (96)/sp|P02042|HBD_HUMAN (74)-sp|P02042|HBD_HUMAN (96)/sp|P02042|HBD_HUMAN (74)-sp|P69892|HBG2_HUMAN (96)/sp|P02042|HBD_HUMAN (74)-sp|P69891|HBG1_HUMAN (96)/sp|P02042|HBD_HUMAN (74)-sp|P02100|HBE_HUMAN (96)/</t>
  </si>
  <si>
    <t>20190418_AIssaian_RBC_GuHCl_DMTMM_Frac3.26470.26470.3.0.dta</t>
  </si>
  <si>
    <t>20190418_AIssaian_RBC_GuHCl_DMTMM_Frac6.23673.23673.3.0.dta</t>
  </si>
  <si>
    <t>GNKMVEEGHFAAE(3)-IQEITER(6)</t>
  </si>
  <si>
    <t>sp|P02549|SPTA1_HUMAN (858)-sp|P02549|SPTA1_HUMAN (854)/</t>
  </si>
  <si>
    <t>20190301_RBC_NiPullDown_DMTMM_GuHCl_Tryp_AspN_Pool7.13858.13858.3.0.dta</t>
  </si>
  <si>
    <t>20190301_RBC_NiPullDown_DMTMM_GuHCl_Tryp_AspN_Pool7.10776.10776.4.0.dta</t>
  </si>
  <si>
    <t>20190418_AIssaian_RBC_GuHCl_DMTMM_Frac6.40014.40014.4.0.dta</t>
  </si>
  <si>
    <t>20190301_RBC_NiPullDown_DMTMM_GuHCl_Tryp_AspN_Pool5.20998.20998.2.0.dta</t>
  </si>
  <si>
    <t>20190418_AIssaian_RBC_GuHCl_DMTMM_Frac7.40325.40325.4.0.dta</t>
  </si>
  <si>
    <t>VHLTPEEKSAVTALWGK(8)-EQLEQLK(1)</t>
  </si>
  <si>
    <t>sp|P68871|HBB_HUMAN (9)-sp|P02549|SPTA1_HUMAN (1580)/</t>
  </si>
  <si>
    <t>20190301_RBC_NiPullDown_DMTMM_GuHCl_Tryp_AspN_Pool6.24493.24493.3.0.dta</t>
  </si>
  <si>
    <t>VVAGVANALAHKYH(12)-DEVGGEALGR(2)</t>
  </si>
  <si>
    <t>sp|P68871|HBB_HUMAN (145)-sp|P68871|HBB_HUMAN (23)/sp|P02042|HBD_HUMAN (145)-sp|P68871|HBB_HUMAN (23)/</t>
  </si>
  <si>
    <t>20190301_RBC_NiPullDown_DMTMM_GuHCl_Tryp_AspN_Pool5.23404.23404.4.1.dta</t>
  </si>
  <si>
    <t>20190301_RBC_NiPullDown_DMTMM_GuHCl_Tryp_AspN_Pool6.9157.9157.2.0.dta</t>
  </si>
  <si>
    <t>DHAIETEK(7)-DGKLVS(3)</t>
  </si>
  <si>
    <t>sp|P11277|SPTB1_HUMAN (301)-sp|P11277|SPTB1_HUMAN (387)/</t>
  </si>
  <si>
    <t>20190301_RBC_NiPullDown_DMTMM_GuHCl_Tryp_AspN_Pool3.34306.34306.3.0.dta</t>
  </si>
  <si>
    <t>20190301_RBC_NiPullDown_DMTMM_GuHCl_Tryp_AspN_Pool7.16439.16439.3.0.dta</t>
  </si>
  <si>
    <t>20190301_RBC_NiPullDown_DMTMM_GuHCl_Tryp_AspN_Pool7.16538.16538.3.0.dta</t>
  </si>
  <si>
    <t>20190418_AIssaian_RBC_GuHCl_DMTMM_Frac4.12674.12674.2.0.dta</t>
  </si>
  <si>
    <t>20190301_RBC_NiPullDown_DMTMM_GuHCl_Tryp_AspN_Pool7.5955.5955.3.0.dta</t>
  </si>
  <si>
    <t>20190418_AIssaian_RBC_GuHCl_DMTMM_Frac7.15925.15925.4.0.dta</t>
  </si>
  <si>
    <t>20190301_RBC_NiPullDown_DMTMM_GuHCl_Tryp_AspN_Pool7.17411.17411.3.0.dta</t>
  </si>
  <si>
    <t>20190301_RBC_NiPullDown_DMTMM_GuHCl_Tryp_AspN_Pool5.23048.23048.4.0.dta</t>
  </si>
  <si>
    <t>20190626_AIssaian_RBC_Cytosol_Band3_CoIP_DMTMM_Frac6.16488.16488.3.0.dta</t>
  </si>
  <si>
    <t>20190418_AIssaian_RBC_GuHCl_DMTMM_Frac6.38939.38939.4.0.dta</t>
  </si>
  <si>
    <t>20190626_AIssaian_RBC_Cytosol_Band3_CoIP_DMTMM_Frac7.14300.14300.3.0.dta</t>
  </si>
  <si>
    <t>20190626_AIssaian_RBC_Cytosol_Band3_CoIP_DMTMM_Frac1and2.28003.28003.2.0.dta</t>
  </si>
  <si>
    <t>20190301_RBC_NiPullDown_DMTMM_GuHCl_Tryp_AspN_Pool6.10968.10968.3.0.dta</t>
  </si>
  <si>
    <t>20190418_AIssaian_RBC_GuHCl_DMTMM_Frac6.40699.40699.5.0.dta</t>
  </si>
  <si>
    <t>20190301_RBC_NiPullDown_DMTMM_GuHCl_Tryp_AspN_Pool7.34613.34613.3.0.dta</t>
  </si>
  <si>
    <t>EDLVSSWEHIR(2)-VHLTPEEK(1)</t>
  </si>
  <si>
    <t>sp|P02549|SPTA1_HUMAN (347)-sp|P68871|HBB_HUMAN (2)/sp|P02549|SPTA1_HUMAN (347)-sp|P02042|HBD_HUMAN (2)/</t>
  </si>
  <si>
    <t>20190301_RBC_NiPullDown_DMTMM_GuHCl_Tryp_AspN_Pool7.13954.13954.3.0.dta</t>
  </si>
  <si>
    <t>20190418_AIssaian_RBC_GuHCl_DMTMM_Frac5.22138.22138.3.0.dta</t>
  </si>
  <si>
    <t>20190301_RBC_NiPullDown_DMTMM_GuHCl_Tryp_AspN_Pool7.26154.26154.6.0.dta</t>
  </si>
  <si>
    <t>20190626_AIssaian_RBC_Cytosol_Band3_CoIP_DMTMM_Frac3.21445.21445.2.0.dta</t>
  </si>
  <si>
    <t>20190418_AIssaian_RBC_GuHCl_DMTMM_Frac7.43060.43060.4.0.dta</t>
  </si>
  <si>
    <t>20190301_RBC_NiPullDown_DMTMM_GuHCl_Tryp_AspN_Pool3.45212.45212.3.0.dta</t>
  </si>
  <si>
    <t>20190301_RBC_NiPullDown_DMTMM_GuHCl_Tryp_AspN_Pool6.15107.15107.3.0.dta</t>
  </si>
  <si>
    <t>QEQIENQYR(5)-DSMKALR(4)</t>
  </si>
  <si>
    <t>sp|P02549|SPTA1_HUMAN (1061)-sp|P02549|SPTA1_HUMAN (956)/</t>
  </si>
  <si>
    <t>20190301_RBC_NiPullDown_DMTMM_GuHCl_Tryp_AspN_Pool7.16913.16913.3.0.dta</t>
  </si>
  <si>
    <t>20190301_RBC_NiPullDown_DMTMM_GuHCl_Tryp_AspN_Pool7.33343.33343.3.0.dta</t>
  </si>
  <si>
    <t>20190418_AIssaian_RBC_GuHCl_DMTMM_Frac6.17087.17087.3.0.dta</t>
  </si>
  <si>
    <t>DELTPLHCAAR(1)-GAQIETKTK(7)</t>
  </si>
  <si>
    <t>sp|P16157|ANK1_HUMAN (271)-sp|P16157|ANK1_HUMAN (268)/</t>
  </si>
  <si>
    <t>20190418_AIssaian_RBC_GuHCl_DMTMM_Frac7.17799.17799.3.0.dta</t>
  </si>
  <si>
    <t>20190626_AIssaian_RBC_Cytosol_Band3_CoIP_DMTMM_Frac6.24665.24665.3.0.dta</t>
  </si>
  <si>
    <t>EFTPPVQAAYQK(1)-TNVKAAWGK(4)</t>
  </si>
  <si>
    <t>sp|P68871|HBB_HUMAN (122)-sp|P69905|HBA_HUMAN (12)/</t>
  </si>
  <si>
    <t>20190418_AIssaian_RBC_GuHCl_DMTMM_Frac5.27611.27611.3.0.dta</t>
  </si>
  <si>
    <t>20190418_AIssaian_RBC_GuHCl_DMTMM_Frac5.42041.42041.3.0.dta</t>
  </si>
  <si>
    <t>20190301_RBC_NiPullDown_DMTMM_GuHCl_Tryp_AspN_Pool3.16956.16956.2.0.dta</t>
  </si>
  <si>
    <t>20190301_RBC_NiPullDown_DMTMM_GuHCl_Tryp_AspN_Pool7.35569.35569.5.0.dta</t>
  </si>
  <si>
    <t>20190301_RBC_NiPullDown_DMTMM_GuHCl_Tryp_AspN_Pool6.29205.29205.4.0.dta</t>
  </si>
  <si>
    <t>20190301_RBC_NiPullDown_DMTMM_GuHCl_Tryp_AspN_Pool6.27355.27355.3.0.dta</t>
  </si>
  <si>
    <t>20190301_RBC_NiPullDown_DMTMM_GuHCl_Tryp_AspN_Pool5.18825.18825.3.0.dta</t>
  </si>
  <si>
    <t>20190301_RBC_NiPullDown_DMTMM_GuHCl_Tryp_AspN_Pool3.31512.31512.3.0.dta</t>
  </si>
  <si>
    <t>20190418_AIssaian_RBC_GuHCl_DMTMM_Frac7.15994.15994.4.0.dta</t>
  </si>
  <si>
    <t>20190301_RBC_NiPullDown_DMTMM_GuHCl_Tryp_AspN_Pool5.22707.22707.4.0.dta</t>
  </si>
  <si>
    <t>20190418_AIssaian_RBC_GuHCl_DMTMM_Frac6.20808.20808.4.0.dta</t>
  </si>
  <si>
    <t>20190418_AIssaian_RBC_GuHCl_DMTMM_Frac4.21362.21362.2.0.dta</t>
  </si>
  <si>
    <t>20190301_RBC_NiPullDown_DMTMM_GuHCl_Tryp_AspN_Pool7.16576.16576.4.0.dta</t>
  </si>
  <si>
    <t>20190301_RBC_NiPullDown_DMTMM_GuHCl_Tryp_AspN_Pool1and2.16301.16301.2.0.dta</t>
  </si>
  <si>
    <t>20190418_AIssaian_RBC_GuHCl_DMTMM_Frac7.40141.40141.5.0.dta</t>
  </si>
  <si>
    <t>20190418_AIssaian_RBC_GuHCl_DMTMM_Frac6.39874.39874.3.0.dta</t>
  </si>
  <si>
    <t>KWWSAVVEER(1)-EDAVFLK(2)</t>
  </si>
  <si>
    <t>sp|P16452|EPB42_HUMAN (88)-sp|P16452|EPB42_HUMAN (145)/</t>
  </si>
  <si>
    <t>20190301_RBC_NiPullDown_DMTMM_GuHCl_Tryp_AspN_Pool7.32314.32314.5.0.dta</t>
  </si>
  <si>
    <t>20190626_AIssaian_RBC_Cytosol_Band3_CoIP_DMTMM_Frac4.27314.27314.3.0.dta</t>
  </si>
  <si>
    <t>20190301_RBC_NiPullDown_DMTMM_GuHCl_Tryp_AspN_Pool7.9873.9873.2.0.dta</t>
  </si>
  <si>
    <t>20190301_RBC_NiPullDown_DMTMM_GuHCl_Tryp_AspN_Pool7.25528.25528.4.0.dta</t>
  </si>
  <si>
    <t>20190418_AIssaian_RBC_GuHCl_DMTMM_Frac6.27608.27608.3.0.dta</t>
  </si>
  <si>
    <t>EFTPPVQAAYQK(1)-DKLHV(2)</t>
  </si>
  <si>
    <t>sp|P68871|HBB_HUMAN (122)-sp|P68871|HBB_HUMAN (96)/sp|P68871|HBB_HUMAN (122)-sp|P02042|HBD_HUMAN (96)/sp|P68871|HBB_HUMAN (122)-sp|P69892|HBG2_HUMAN (96)/sp|P68871|HBB_HUMAN (122)-sp|P69891|HBG1_HUMAN (96)/sp|P68871|HBB_HUMAN (122)-sp|P02100|HBE_HUMAN (96)/</t>
  </si>
  <si>
    <t>20190418_AIssaian_RBC_GuHCl_DMTMM_Frac4.14103.14103.2.0.dta</t>
  </si>
  <si>
    <t>20190418_AIssaian_RBC_GuHCl_DMTMM_Frac6.28583.28583.2.0.dta</t>
  </si>
  <si>
    <t>20190418_AIssaian_RBC_GuHCl_DMTMM_Frac4.11492.11492.2.0.dta</t>
  </si>
  <si>
    <t>20190626_AIssaian_RBC_Cytosol_Band3_CoIP_DMTMM_Frac4.30137.30137.3.0.dta</t>
  </si>
  <si>
    <t>20190418_AIssaian_RBC_GuHCl_DMTMM_Frac4.48346.48346.3.0.dta</t>
  </si>
  <si>
    <t>20190301_RBC_NiPullDown_DMTMM_GuHCl_Tryp_AspN_Pool7.26179.26179.4.0.dta</t>
  </si>
  <si>
    <t>20190418_AIssaian_RBC_GuHCl_DMTMM_Frac6.9957.9957.4.0.dta</t>
  </si>
  <si>
    <t>20190301_RBC_NiPullDown_DMTMM_GuHCl_Tryp_AspN_Pool7.17066.17066.3.0.dta</t>
  </si>
  <si>
    <t>20190301_RBC_NiPullDown_DMTMM_GuHCl_Tryp_AspN_Pool5.22993.22993.2.0.dta</t>
  </si>
  <si>
    <t>20190418_AIssaian_RBC_GuHCl_DMTMM_Frac6.20851.20851.4.0.dta</t>
  </si>
  <si>
    <t>20190301_RBC_NiPullDown_DMTMM_GuHCl_Tryp_AspN_Pool7.40791.40791.3.0.dta</t>
  </si>
  <si>
    <t>20190418_AIssaian_RBC_GuHCl_DMTMM_Frac6.9992.9992.3.0.dta</t>
  </si>
  <si>
    <t>Oxidation[M](15)</t>
  </si>
  <si>
    <t>20190418_AIssaian_RBC_GuHCl_DMTMM_Frac6.20936.20936.4.0.dta</t>
  </si>
  <si>
    <t>20190418_AIssaian_RBC_GuHCl_DMTMM_Frac7.11424.11424.5.0.dta</t>
  </si>
  <si>
    <t>20190301_RBC_NiPullDown_DMTMM_GuHCl_Tryp_AspN_Pool6.23774.23774.3.0.dta</t>
  </si>
  <si>
    <t>20190418_AIssaian_RBC_GuHCl_DMTMM_Frac6.32730.32730.3.0.dta</t>
  </si>
  <si>
    <t>20190301_RBC_NiPullDown_DMTMM_GuHCl_Tryp_AspN_Pool7.5994.5994.2.0.dta</t>
  </si>
  <si>
    <t>20190301_RBC_NiPullDown_DMTMM_GuHCl_Tryp_AspN_Pool4.16558.16558.2.0.dta</t>
  </si>
  <si>
    <t>20190418_AIssaian_RBC_GuHCl_DMTMM_Frac6.39483.39483.3.0.dta</t>
  </si>
  <si>
    <t>20190418_AIssaian_RBC_GuHCl_DMTMM_Frac6.38822.38822.4.0.dta</t>
  </si>
  <si>
    <t>20190418_AIssaian_RBC_GuHCl_DMTMM_Frac6.23752.23752.3.0.dta</t>
  </si>
  <si>
    <t>20190301_RBC_NiPullDown_DMTMM_GuHCl_Tryp_AspN_Pool7.31922.31922.4.0.dta</t>
  </si>
  <si>
    <t>VVAGVANALAHKYH(12)-DGLAHLDNLK(7)</t>
  </si>
  <si>
    <t>sp|P68871|HBB_HUMAN (145)-sp|P68871|HBB_HUMAN (80)/sp|P68871|HBB_HUMAN (145)-sp|P02042|HBD_HUMAN (80)/sp|P02042|HBD_HUMAN (145)-sp|P68871|HBB_HUMAN (80)/sp|P02042|HBD_HUMAN (145)-sp|P02042|HBD_HUMAN (80)/</t>
  </si>
  <si>
    <t>20190301_RBC_NiPullDown_DMTMM_GuHCl_Tryp_AspN_Pool3.21748.21748.3.0.dta</t>
  </si>
  <si>
    <t>20190301_RBC_NiPullDown_DMTMM_GuHCl_Tryp_AspN_Pool7.39070.39070.5.0.dta</t>
  </si>
  <si>
    <t>20190418_AIssaian_RBC_GuHCl_DMTMM_Frac4.48389.48389.3.0.dta</t>
  </si>
  <si>
    <t>20190626_AIssaian_RBC_Cytosol_Band3_CoIP_DMTMM_Frac7.6821.6821.4.1.dta</t>
  </si>
  <si>
    <t>20190418_AIssaian_RBC_GuHCl_DMTMM_Frac6.38060.38060.4.0.dta</t>
  </si>
  <si>
    <t>Oxidation[M](29)</t>
  </si>
  <si>
    <t>20190301_RBC_NiPullDown_DMTMM_GuHCl_Tryp_AspN_Pool7.10190.10190.4.2.dta</t>
  </si>
  <si>
    <t>20190418_AIssaian_RBC_GuHCl_DMTMM_Frac3.21999.21999.3.0.dta</t>
  </si>
  <si>
    <t>20190301_RBC_NiPullDown_DMTMM_GuHCl_Tryp_AspN_Pool5.31870.31870.4.0.dta</t>
  </si>
  <si>
    <t>20190418_AIssaian_RBC_GuHCl_DMTMM_Frac7.52218.52218.6.3.dta</t>
  </si>
  <si>
    <t>20190626_AIssaian_RBC_Cytosol_Band3_CoIP_DMTMM_Frac1and2.26936.26936.2.0.dta</t>
  </si>
  <si>
    <t>20190301_RBC_NiPullDown_DMTMM_GuHCl_Tryp_AspN_Pool7.28342.28342.4.0.dta</t>
  </si>
  <si>
    <t>20190301_RBC_NiPullDown_DMTMM_GuHCl_Tryp_AspN_Pool4.37207.37207.3.0.dta</t>
  </si>
  <si>
    <t>20190418_AIssaian_RBC_GuHCl_DMTMM_Frac5.31068.31068.3.0.dta</t>
  </si>
  <si>
    <t>KGFTPLHVAAK(1)-DEILDVSE(5)</t>
  </si>
  <si>
    <t>sp|P16157|ANK1_HUMAN (535)-sp|P16157|ANK1_HUMAN (815)/sp|Q01484|ANK2_HUMAN (562)-sp|P16157|ANK1_HUMAN (815)/sp|Q12955|ANK3_HUMAN (564)-sp|P16157|ANK1_HUMAN (815)/</t>
  </si>
  <si>
    <t>20190301_RBC_NiPullDown_DMTMM_GuHCl_Tryp_AspN_Pool5.22398.22398.3.0.dta</t>
  </si>
  <si>
    <t>20190418_AIssaian_RBC_GuHCl_DMTMM_Frac7.9633.9633.4.0.dta</t>
  </si>
  <si>
    <t>DAVMGNPKVK(8)-TVEKPPK(3)</t>
  </si>
  <si>
    <t>sp|P68871|HBB_HUMAN (60)-sp|P11277|SPTB1_HUMAN (351)/sp|P02042|HBD_HUMAN (60)-sp|P11277|SPTB1_HUMAN (351)/</t>
  </si>
  <si>
    <t>20190301_RBC_NiPullDown_DMTMM_GuHCl_Tryp_AspN_Pool6.27281.27281.3.0.dta</t>
  </si>
  <si>
    <t>DKLHVDPENFR(2)-VNVDEVGGEALGR(4)</t>
  </si>
  <si>
    <t>20190418_AIssaian_RBC_GuHCl_DMTMM_Frac5.24858.24858.3.0.dta</t>
  </si>
  <si>
    <t>DLSSPDAVMGNPK(6)-VHLTPEEK(1)</t>
  </si>
  <si>
    <t>sp|P02042|HBD_HUMAN (53)-sp|P68871|HBB_HUMAN (2)/sp|P02042|HBD_HUMAN (53)-sp|P02042|HBD_HUMAN (2)/</t>
  </si>
  <si>
    <t>20190301_RBC_NiPullDown_DMTMM_GuHCl_Tryp_AspN_Pool7.16195.16195.3.0.dta</t>
  </si>
  <si>
    <t>20190418_AIssaian_RBC_GuHCl_DMTMM_Frac6.20931.20931.3.0.dta</t>
  </si>
  <si>
    <t>ATFDEEEGR(5)-DVPYVKR(6)</t>
  </si>
  <si>
    <t>sp|P02730|B3AT_HUMAN (841)-sp|P02730|B3AT_HUMAN (770)/</t>
  </si>
  <si>
    <t>20190301_RBC_NiPullDown_DMTMM_GuHCl_Tryp_AspN_Pool3.25750.25750.2.0.dta</t>
  </si>
  <si>
    <t>20190418_AIssaian_RBC_GuHCl_DMTMM_Frac5.35736.35736.3.0.dta</t>
  </si>
  <si>
    <t>20190418_AIssaian_RBC_GuHCl_DMTMM_Frac5.25871.25871.3.0.dta</t>
  </si>
  <si>
    <t>20190418_AIssaian_RBC_GuHCl_DMTMM_Frac5.26144.26144.4.0.dta</t>
  </si>
  <si>
    <t>20190301_RBC_NiPullDown_DMTMM_GuHCl_Tryp_AspN_Pool4.25830.25830.2.0.dta</t>
  </si>
  <si>
    <t>20190301_RBC_NiPullDown_DMTMM_GuHCl_Tryp_AspN_Pool7.25438.25438.4.0.dta</t>
  </si>
  <si>
    <t>20190418_AIssaian_RBC_GuHCl_DMTMM_Frac7.20398.20398.2.0.dta</t>
  </si>
  <si>
    <t>FFESFG(3)-DKHR(2)</t>
  </si>
  <si>
    <t>sp|P68871|HBB_HUMAN (44)-sp|P16157|ANK1_HUMAN (801)/sp|P02042|HBD_HUMAN (44)-sp|P16157|ANK1_HUMAN (801)/</t>
  </si>
  <si>
    <t>20190301_RBC_NiPullDown_DMTMM_GuHCl_Tryp_AspN_Pool5.19941.19941.3.0.dta</t>
  </si>
  <si>
    <t>20190301_RBC_NiPullDown_DMTMM_GuHCl_Tryp_AspN_Pool6.24541.24541.3.0.dta</t>
  </si>
  <si>
    <t>20190626_AIssaian_RBC_Cytosol_Band3_CoIP_DMTMM_Frac3.21682.21682.3.0.dta</t>
  </si>
  <si>
    <t>20190301_RBC_NiPullDown_DMTMM_GuHCl_Tryp_AspN_Pool5.40061.40061.4.0.dta</t>
  </si>
  <si>
    <t>DKLHVDPENFR(2)-FFESFGDLSTP(7)</t>
  </si>
  <si>
    <t>sp|P68871|HBB_HUMAN (96)-sp|P68871|HBB_HUMAN (48)/sp|P02042|HBD_HUMAN (96)-sp|P68871|HBB_HUMAN (48)/</t>
  </si>
  <si>
    <t>20190301_RBC_NiPullDown_DMTMM_GuHCl_Tryp_AspN_Pool3.33427.33427.3.0.dta</t>
  </si>
  <si>
    <t>20190418_AIssaian_RBC_GuHCl_DMTMM_Frac3.32909.32909.3.1.dta</t>
  </si>
  <si>
    <t>20190418_AIssaian_RBC_GuHCl_DMTMM_Frac6.24525.24525.4.1.dta</t>
  </si>
  <si>
    <t>20190418_AIssaian_RBC_GuHCl_DMTMM_Frac7.3517.3517.4.0.dta</t>
  </si>
  <si>
    <t>DPENFR(3)-VKAHGK(2)</t>
  </si>
  <si>
    <t>sp|P68871|HBB_HUMAN (102)-sp|P68871|HBB_HUMAN (62)/sp|P68871|HBB_HUMAN (102)-sp|P02042|HBD_HUMAN (62)/sp|P68871|HBB_HUMAN (102)-sp|P69892|HBG2_HUMAN (62)/sp|P68871|HBB_HUMAN (102)-sp|P69891|HBG1_HUMAN (62)/sp|P68871|HBB_HUMAN (102)-sp|P02100|HBE_HUMAN (62)/sp|P02042|HBD_HUMAN (102)-sp|P68871|HBB_HUMAN (62)/sp|P02042|HBD_HUMAN (102)-sp|P02042|HBD_HUMAN (62)/sp|P02042|HBD_HUMAN (102)-sp|P69892|HBG2_HUMAN (62)/sp|P02042|HBD_HUMAN (102)-sp|P69891|HBG1_HUMAN (62)/sp|P02042|HBD_HUMAN (102)-sp|P02100|HBE_HUMAN (62)/</t>
  </si>
  <si>
    <t>20190301_RBC_NiPullDown_DMTMM_GuHCl_Tryp_AspN_Pool5.19369.19369.4.0.dta</t>
  </si>
  <si>
    <t>20190418_AIssaian_RBC_GuHCl_DMTMM_Frac6.31568.31568.4.0.dta</t>
  </si>
  <si>
    <t>20190301_RBC_NiPullDown_DMTMM_GuHCl_Tryp_AspN_Pool6.29231.29231.4.0.dta</t>
  </si>
  <si>
    <t>20190301_RBC_NiPullDown_DMTMM_GuHCl_Tryp_AspN_Pool3.25687.25687.3.0.dta</t>
  </si>
  <si>
    <t>20190301_RBC_NiPullDown_DMTMM_GuHCl_Tryp_AspN_Pool6.16479.16479.4.1.dta</t>
  </si>
  <si>
    <t>20190418_AIssaian_RBC_GuHCl_DMTMM_Frac6.38875.38875.4.0.dta</t>
  </si>
  <si>
    <t>20190418_AIssaian_RBC_GuHCl_DMTMM_Frac6.36331.36331.4.0.dta</t>
  </si>
  <si>
    <t>20190301_RBC_NiPullDown_DMTMM_GuHCl_Tryp_AspN_Pool3.18597.18597.3.0.dta</t>
  </si>
  <si>
    <t>20190301_RBC_NiPullDown_DMTMM_GuHCl_Tryp_AspN_Pool7.12173.12173.2.0.dta</t>
  </si>
  <si>
    <t>20190626_AIssaian_RBC_Cytosol_Band3_CoIP_DMTMM_Frac3.21143.21143.3.0.dta</t>
  </si>
  <si>
    <t>20190418_AIssaian_RBC_GuHCl_DMTMM_Frac4.43462.43462.4.0.dta</t>
  </si>
  <si>
    <t>20190301_RBC_NiPullDown_DMTMM_GuHCl_Tryp_AspN_Pool5.22987.22987.4.0.dta</t>
  </si>
  <si>
    <t>20190301_RBC_NiPullDown_DMTMM_GuHCl_Tryp_AspN_Pool6.30997.30997.4.0.dta</t>
  </si>
  <si>
    <t>20190301_RBC_NiPullDown_DMTMM_GuHCl_Tryp_AspN_Pool5.24225.24225.2.0.dta</t>
  </si>
  <si>
    <t>20190418_AIssaian_RBC_GuHCl_DMTMM_Frac6.38583.38583.3.0.dta</t>
  </si>
  <si>
    <t>20190626_AIssaian_RBC_Cytosol_Band3_CoIP_DMTMM_Frac3.21144.21144.3.0.dta</t>
  </si>
  <si>
    <t>20190301_RBC_NiPullDown_DMTMM_GuHCl_Tryp_AspN_Pool5.5961.5961.2.0.dta</t>
  </si>
  <si>
    <t>SLDGAAAV(3)-TASKR(4)</t>
  </si>
  <si>
    <t>sp|P11171|41_HUMAN (544)-sp|P11171|41_HUMAN (537)/</t>
  </si>
  <si>
    <t>20190301_RBC_NiPullDown_DMTMM_GuHCl_Tryp_AspN_Pool5.22958.22958.4.0.dta</t>
  </si>
  <si>
    <t>20190301_RBC_NiPullDown_DMTMM_GuHCl_Tryp_AspN_Pool6.5409.5409.3.0.dta</t>
  </si>
  <si>
    <t>20190626_AIssaian_RBC_Cytosol_Band3_CoIP_DMTMM_Frac1and2.24446.24446.2.0.dta</t>
  </si>
  <si>
    <t>VDPVNFK(2)-MEELQ(1)</t>
  </si>
  <si>
    <t>sp|P69905|HBA_HUMAN (95)-sp|B3FLAG|B3ATRec_HUMAN (1)/sp|P02008|HBAZ_HUMAN (95)-sp|B3FLAG|B3ATRec_HUMAN (1)/</t>
  </si>
  <si>
    <t>20190301_RBC_NiPullDown_DMTMM_GuHCl_Tryp_AspN_Pool6.28630.28630.3.0.dta</t>
  </si>
  <si>
    <t>FIFEDQIRPQ(4)-DVPYVKR(6)</t>
  </si>
  <si>
    <t>sp|P02730|B3AT_HUMAN (86)-sp|P02730|B3AT_HUMAN (770)/</t>
  </si>
  <si>
    <t>20190301_RBC_NiPullDown_DMTMM_GuHCl_Tryp_AspN_Pool5.19390.19390.4.0.dta</t>
  </si>
  <si>
    <t>20190418_AIssaian_RBC_GuHCl_DMTMM_Frac5.24327.24327.2.0.dta</t>
  </si>
  <si>
    <t>20190418_AIssaian_RBC_GuHCl_DMTMM_Frac3.36780.36780.3.0.dta</t>
  </si>
  <si>
    <t>DFLEQPVLGFVR(4)-DSSFYKGL(6)</t>
  </si>
  <si>
    <t>20190301_RBC_NiPullDown_DMTMM_GuHCl_Tryp_AspN_Pool7.26725.26725.4.0.dta</t>
  </si>
  <si>
    <t>20190301_RBC_NiPullDown_DMTMM_GuHCl_Tryp_AspN_Pool3.8151.8151.3.0.dta</t>
  </si>
  <si>
    <t>20190301_RBC_NiPullDown_DMTMM_GuHCl_Tryp_AspN_Pool5.14460.14460.4.1.dta</t>
  </si>
  <si>
    <t>20190418_AIssaian_RBC_GuHCl_DMTMM_Frac7.11286.11286.3.0.dta</t>
  </si>
  <si>
    <t>20190301_RBC_NiPullDown_DMTMM_GuHCl_Tryp_AspN_Pool5.21748.21748.3.0.dta</t>
  </si>
  <si>
    <t>DGGTEGHSPSGILEK(1)-DDAKATF(4)</t>
  </si>
  <si>
    <t>sp|P02730|B3AT_HUMAN (149)-sp|P02730|B3AT_HUMAN (836)/</t>
  </si>
  <si>
    <t>20190301_RBC_NiPullDown_DMTMM_GuHCl_Tryp_AspN_Pool5.21975.21975.3.0.dta</t>
  </si>
  <si>
    <t>DLSSPDAVMGNPK(6)-DAVMGNPKVK(8)</t>
  </si>
  <si>
    <t>sp|P02042|HBD_HUMAN (53)-sp|P68871|HBB_HUMAN (60)/sp|P02042|HBD_HUMAN (53)-sp|P02042|HBD_HUMAN (60)/</t>
  </si>
  <si>
    <t>20190418_AIssaian_RBC_GuHCl_DMTMM_Frac6.44283.44283.4.0.dta</t>
  </si>
  <si>
    <t>VHLTPEEKSAVTALWGK(8)-VLGAFSDGLAHL(7)</t>
  </si>
  <si>
    <t>sp|P68871|HBB_HUMAN (9)-sp|P68871|HBB_HUMAN (74)/sp|P68871|HBB_HUMAN (9)-sp|P02042|HBD_HUMAN (74)/</t>
  </si>
  <si>
    <t>20190301_RBC_NiPullDown_DMTMM_GuHCl_Tryp_AspN_Pool7.8069.8069.3.0.dta</t>
  </si>
  <si>
    <t>20190626_AIssaian_RBC_Cytosol_Band3_CoIP_DMTMM_Frac5.26758.26758.3.0.dta</t>
  </si>
  <si>
    <t>20190301_RBC_NiPullDown_DMTMM_GuHCl_Tryp_AspN_Pool7.32065.32065.4.0.dta</t>
  </si>
  <si>
    <t>ELHLLGVQVQQFQ(1)-DEKHR(3)</t>
  </si>
  <si>
    <t>sp|P11277|SPTB1_HUMAN (1844)-sp|P11277|SPTB1_HUMAN (1816)/</t>
  </si>
  <si>
    <t>20190301_RBC_NiPullDown_DMTMM_GuHCl_Tryp_AspN_Pool7.9878.9878.3.0.dta</t>
  </si>
  <si>
    <t>20190418_AIssaian_RBC_GuHCl_DMTMM_Frac6.12203.12203.3.0.dta</t>
  </si>
  <si>
    <t>20190418_AIssaian_RBC_GuHCl_DMTMM_Frac5.26426.26426.3.0.dta</t>
  </si>
  <si>
    <t>20190418_AIssaian_RBC_GuHCl_DMTMM_Frac7.27094.27094.3.0.dta</t>
  </si>
  <si>
    <t>20190301_RBC_NiPullDown_DMTMM_GuHCl_Tryp_AspN_Pool6.11470.11470.2.0.dta</t>
  </si>
  <si>
    <t>20190301_RBC_NiPullDown_DMTMM_GuHCl_Tryp_AspN_Pool3.27671.27671.4.0.dta</t>
  </si>
  <si>
    <t>20190301_RBC_NiPullDown_DMTMM_GuHCl_Tryp_AspN_Pool6.5372.5372.3.0.dta</t>
  </si>
  <si>
    <t>20190626_AIssaian_RBC_Cytosol_Band3_CoIP_DMTMM_Frac4.22604.22604.3.0.dta</t>
  </si>
  <si>
    <t>20190301_RBC_NiPullDown_DMTMM_GuHCl_Tryp_AspN_Pool6.30714.30714.3.0.dta</t>
  </si>
  <si>
    <t>20190626_AIssaian_RBC_Cytosol_Band3_CoIP_DMTMM_Frac4.22317.22317.2.0.dta</t>
  </si>
  <si>
    <t>MEELQ(3)-DKLHV(2)</t>
  </si>
  <si>
    <t>sp|B3FLAG|B3ATRec_HUMAN (3)-sp|P68871|HBB_HUMAN (96)/sp|B3FLAG|B3ATRec_HUMAN (3)-sp|P02042|HBD_HUMAN (96)/sp|B3FLAG|B3ATRec_HUMAN (3)-sp|P69892|HBG2_HUMAN (96)/sp|B3FLAG|B3ATRec_HUMAN (3)-sp|P69891|HBG1_HUMAN (96)/sp|B3FLAG|B3ATRec_HUMAN (3)-sp|P02100|HBE_HUMAN (96)/</t>
  </si>
  <si>
    <t>20190418_AIssaian_RBC_GuHCl_DMTMM_Frac6.40560.40560.4.0.dta</t>
  </si>
  <si>
    <t>20190418_AIssaian_RBC_GuHCl_DMTMM_Frac6.21046.21046.4.0.dta</t>
  </si>
  <si>
    <t>20190418_AIssaian_RBC_GuHCl_DMTMM_Frac4.38452.38452.2.0.dta</t>
  </si>
  <si>
    <t>YNEFLLAYEAG(9)-MLAKLK(4)</t>
  </si>
  <si>
    <t>sp|P02549|SPTA1_HUMAN (1090)-sp|P11277|SPTB1_HUMAN (1420)/</t>
  </si>
  <si>
    <t>20190418_AIssaian_RBC_GuHCl_DMTMM_Frac4.13996.13996.3.0.dta</t>
  </si>
  <si>
    <t>20190301_RBC_NiPullDown_DMTMM_GuHCl_Tryp_AspN_Pool6.16860.16860.3.0.dta</t>
  </si>
  <si>
    <t>20190301_RBC_NiPullDown_DMTMM_GuHCl_Tryp_AspN_Pool7.6313.6313.3.0.dta</t>
  </si>
  <si>
    <t>20190301_RBC_NiPullDown_DMTMM_GuHCl_Tryp_AspN_Pool5.23030.23030.4.0.dta</t>
  </si>
  <si>
    <t>20190418_AIssaian_RBC_GuHCl_DMTMM_Frac6.20980.20980.4.0.dta</t>
  </si>
  <si>
    <t>20190418_AIssaian_RBC_GuHCl_DMTMM_Frac7.24964.24964.4.0.dta</t>
  </si>
  <si>
    <t>DKLHVDPENFR(2)-VHLTPEEK(6)</t>
  </si>
  <si>
    <t>sp|P68871|HBB_HUMAN (96)-sp|P68871|HBB_HUMAN (7)/sp|P68871|HBB_HUMAN (96)-sp|P02042|HBD_HUMAN (7)/sp|P02042|HBD_HUMAN (96)-sp|P68871|HBB_HUMAN (7)/sp|P02042|HBD_HUMAN (96)-sp|P02042|HBD_HUMAN (7)/</t>
  </si>
  <si>
    <t>20190301_RBC_NiPullDown_DMTMM_GuHCl_Tryp_AspN_Pool7.28269.28269.4.0.dta</t>
  </si>
  <si>
    <t>ESGLKYVAVMPPHIG(5)-AHGVDK(5)</t>
  </si>
  <si>
    <t>sp|P30043|BLVRB_HUMAN (145)-sp|P30043|BLVRB_HUMAN (104)/</t>
  </si>
  <si>
    <t>20190418_AIssaian_RBC_GuHCl_DMTMM_Frac6.31124.31124.4.0.dta</t>
  </si>
  <si>
    <t>20190301_RBC_NiPullDown_DMTMM_GuHCl_Tryp_AspN_Pool6.31883.31883.3.0.dta</t>
  </si>
  <si>
    <t>DLYTVFGET(8)-KHQLLER(1)</t>
  </si>
  <si>
    <t>sp|P11277|SPTB1_HUMAN (856)-sp|P02549|SPTA1_HUMAN (1648)/</t>
  </si>
  <si>
    <t>20190418_AIssaian_RBC_GuHCl_DMTMM_Frac4.24888.24888.2.0.dta</t>
  </si>
  <si>
    <t>DSSFYKGL(6)-DEEEGR(1)</t>
  </si>
  <si>
    <t>sp|P02730|B3AT_HUMAN (304)-sp|P02730|B3AT_HUMAN (840)/</t>
  </si>
  <si>
    <t>20190418_AIssaian_RBC_GuHCl_DMTMM_Frac5.24801.24801.4.0.dta</t>
  </si>
  <si>
    <t>20190301_RBC_NiPullDown_DMTMM_GuHCl_Tryp_AspN_Pool7.17305.17305.3.0.dta</t>
  </si>
  <si>
    <t>20190418_AIssaian_RBC_GuHCl_DMTMM_Frac7.43301.43301.5.1.dta</t>
  </si>
  <si>
    <t>20190301_RBC_NiPullDown_DMTMM_GuHCl_Tryp_AspN_Pool5.29063.29063.3.0.dta</t>
  </si>
  <si>
    <t>20190301_RBC_NiPullDown_DMTMM_GuHCl_Tryp_AspN_Pool5.18863.18863.4.0.dta</t>
  </si>
  <si>
    <t>20190301_RBC_NiPullDown_DMTMM_GuHCl_Tryp_AspN_Pool6.26980.26980.4.0.dta</t>
  </si>
  <si>
    <t>20190301_RBC_NiPullDown_DMTMM_GuHCl_Tryp_AspN_Pool4.23173.23173.2.0.dta</t>
  </si>
  <si>
    <t>20190301_RBC_NiPullDown_DMTMM_GuHCl_Tryp_AspN_Pool6.17875.17875.4.0.dta</t>
  </si>
  <si>
    <t>20190418_AIssaian_RBC_GuHCl_DMTMM_Frac5.32917.32917.3.1.dta</t>
  </si>
  <si>
    <t>GTFATLSELHC(8)-VHLTPEEK(1)</t>
  </si>
  <si>
    <t>sp|P68871|HBB_HUMAN (91)-sp|P68871|HBB_HUMAN (2)/sp|P68871|HBB_HUMAN (91)-sp|P02042|HBD_HUMAN (2)/</t>
  </si>
  <si>
    <t>20190301_RBC_NiPullDown_DMTMM_GuHCl_Tryp_AspN_Pool7.7045.7045.3.0.dta</t>
  </si>
  <si>
    <t>20190418_AIssaian_RBC_GuHCl_DMTMM_Frac7.12353.12353.5.0.dta</t>
  </si>
  <si>
    <t>20190418_AIssaian_RBC_GuHCl_DMTMM_Frac4.46591.46591.3.0.dta</t>
  </si>
  <si>
    <t>MFLSFPTTKTYFPHF(9)-DLSTPDAVMGNPK(6)</t>
  </si>
  <si>
    <t>sp|P69905|HBA_HUMAN (41)-sp|P68871|HBB_HUMAN (53)/</t>
  </si>
  <si>
    <t>20190301_RBC_NiPullDown_DMTMM_GuHCl_Tryp_AspN_Pool7.11391.11391.4.0.dta</t>
  </si>
  <si>
    <t>20190626_AIssaian_RBC_Cytosol_Band3_CoIP_DMTMM_Frac1and2.21557.21557.2.0.dta</t>
  </si>
  <si>
    <t>DPENFR(3)-MEELQ(1)</t>
  </si>
  <si>
    <t>sp|P68871|HBB_HUMAN (102)-sp|B3FLAG|B3ATRec_HUMAN (1)/sp|P02042|HBD_HUMAN (102)-sp|B3FLAG|B3ATRec_HUMAN (1)/</t>
  </si>
  <si>
    <t>20190301_RBC_NiPullDown_DMTMM_GuHCl_Tryp_AspN_Pool7.9417.9417.3.0.dta</t>
  </si>
  <si>
    <t>20190418_AIssaian_RBC_GuHCl_DMTMM_Frac6.40864.40864.4.0.dta</t>
  </si>
  <si>
    <t>20190418_AIssaian_RBC_GuHCl_DMTMM_Frac6.23874.23874.3.0.dta</t>
  </si>
  <si>
    <t>20190418_AIssaian_RBC_GuHCl_DMTMM_Frac7.17525.17525.3.0.dta</t>
  </si>
  <si>
    <t>20190301_RBC_NiPullDown_DMTMM_GuHCl_Tryp_AspN_Pool7.33342.33342.3.0.dta</t>
  </si>
  <si>
    <t>20190301_RBC_NiPullDown_DMTMM_GuHCl_Tryp_AspN_Pool6.33198.33198.3.0.dta</t>
  </si>
  <si>
    <t>20190418_AIssaian_RBC_GuHCl_DMTMM_Frac5.26841.26841.4.0.dta</t>
  </si>
  <si>
    <t>20190418_AIssaian_RBC_GuHCl_DMTMM_Frac6.9994.9994.4.0.dta</t>
  </si>
  <si>
    <t>20190418_AIssaian_RBC_GuHCl_DMTMM_Frac5.32779.32779.3.2.dta</t>
  </si>
  <si>
    <t>20190418_AIssaian_RBC_GuHCl_DMTMM_Frac5.21402.21402.3.0.dta</t>
  </si>
  <si>
    <t>20190418_AIssaian_RBC_GuHCl_DMTMM_Frac5.33501.33501.3.0.dta</t>
  </si>
  <si>
    <t>20190301_RBC_NiPullDown_DMTMM_GuHCl_Tryp_AspN_Pool7.9999.9999.3.0.dta</t>
  </si>
  <si>
    <t>20190418_AIssaian_RBC_GuHCl_DMTMM_Frac5.24742.24742.4.0.dta</t>
  </si>
  <si>
    <t>20190418_AIssaian_RBC_GuHCl_DMTMM_Frac7.52216.52216.4.0.dta</t>
  </si>
  <si>
    <t>20190418_AIssaian_RBC_GuHCl_DMTMM_Frac7.14739.14739.2.0.dta</t>
  </si>
  <si>
    <t>20190301_RBC_NiPullDown_DMTMM_GuHCl_Tryp_AspN_Pool7.38052.38052.4.0.dta</t>
  </si>
  <si>
    <t>20190301_RBC_NiPullDown_DMTMM_GuHCl_Tryp_AspN_Pool6.23274.23274.4.0.dta</t>
  </si>
  <si>
    <t>20190301_RBC_NiPullDown_DMTMM_GuHCl_Tryp_AspN_Pool3.33911.33911.3.0.dta</t>
  </si>
  <si>
    <t>DFLEQPVLGFVR(4)-DAKATF(3)</t>
  </si>
  <si>
    <t>20190626_AIssaian_RBC_Membrane_Band3_CoIP_DMTMM_Frac1and2.23541.23541.2.0.dta</t>
  </si>
  <si>
    <t>20190418_AIssaian_RBC_GuHCl_DMTMM_Frac6.37603.37603.3.0.dta</t>
  </si>
  <si>
    <t>20190301_RBC_NiPullDown_DMTMM_GuHCl_Tryp_AspN_Pool6.36631.36631.5.0.dta</t>
  </si>
  <si>
    <t>20190418_AIssaian_RBC_GuHCl_DMTMM_Frac3.31385.31385.3.0.dta</t>
  </si>
  <si>
    <t>ADFLEQPVLGFVR(5)-DVKPLPSP(3)</t>
  </si>
  <si>
    <t>sp|P02730|B3AT_HUMAN (182)-sp|P02724|GLPA_HUMAN (126)/</t>
  </si>
  <si>
    <t>20190301_RBC_NiPullDown_DMTMM_GuHCl_Tryp_AspN_Pool3.29624.29624.3.0.dta</t>
  </si>
  <si>
    <t>20190418_AIssaian_RBC_GuHCl_DMTMM_Frac3.26674.26674.4.3.dta</t>
  </si>
  <si>
    <t>VAPEEHPVLLTEAPLNPK(5)-DLIIESSKFPAAQPP(8)</t>
  </si>
  <si>
    <t>sp|P63261|ACTG_HUMAN (100)-sp|Q08495|DEMA_HUMAN (172)/sp|P60709|ACTB_HUMAN (100)-sp|Q08495|DEMA_HUMAN (172)/</t>
  </si>
  <si>
    <t>20190301_RBC_NiPullDown_DMTMM_GuHCl_Tryp_AspN_Pool7.25546.25546.5.0.dta</t>
  </si>
  <si>
    <t>20190418_AIssaian_RBC_GuHCl_DMTMM_Frac7.3516.3516.3.0.dta</t>
  </si>
  <si>
    <t>20190301_RBC_NiPullDown_DMTMM_GuHCl_Tryp_AspN_Pool5.23189.23189.4.1.dta</t>
  </si>
  <si>
    <t>20190301_RBC_NiPullDown_DMTMM_GuHCl_Tryp_AspN_Pool3.29696.29696.3.0.dta</t>
  </si>
  <si>
    <t>20190301_RBC_NiPullDown_DMTMM_GuHCl_Tryp_AspN_Pool7.9739.9739.3.0.dta</t>
  </si>
  <si>
    <t>20190301_RBC_NiPullDown_DMTMM_GuHCl_Tryp_AspN_Pool7.28301.28301.4.0.dta</t>
  </si>
  <si>
    <t>20190301_RBC_NiPullDown_DMTMM_GuHCl_Tryp_AspN_Pool5.19389.19389.3.0.dta</t>
  </si>
  <si>
    <t>20190301_RBC_NiPullDown_DMTMM_GuHCl_Tryp_AspN_Pool7.6460.6460.4.0.dta</t>
  </si>
  <si>
    <t>20190301_RBC_NiPullDown_DMTMM_GuHCl_Tryp_AspN_Pool4.45984.45984.3.0.dta</t>
  </si>
  <si>
    <t>20190301_RBC_NiPullDown_DMTMM_GuHCl_Tryp_AspN_Pool6.33153.33153.4.0.dta</t>
  </si>
  <si>
    <t>20190418_AIssaian_RBC_GuHCl_DMTMM_Frac6.27686.27686.3.0.dta</t>
  </si>
  <si>
    <t>20190301_RBC_NiPullDown_DMTMM_GuHCl_Tryp_AspN_Pool3.34254.34254.3.0.dta</t>
  </si>
  <si>
    <t>20190301_RBC_NiPullDown_DMTMM_GuHCl_Tryp_AspN_Pool7.26861.26861.2.0.dta</t>
  </si>
  <si>
    <t>20190418_AIssaian_RBC_GuHCl_DMTMM_Frac6.28532.28532.4.0.dta</t>
  </si>
  <si>
    <t>20190301_RBC_NiPullDown_DMTMM_GuHCl_Tryp_AspN_Pool6.21423.21423.3.0.dta</t>
  </si>
  <si>
    <t>20190301_RBC_NiPullDown_DMTMM_GuHCl_Tryp_AspN_Pool6.3939.3939.3.0.dta</t>
  </si>
  <si>
    <t>GAKPNSR(3)-VLLDK(4)</t>
  </si>
  <si>
    <t>sp|P16157|ANK1_HUMAN (363)-sp|P16157|ANK1_HUMAN (359)/sp|P16157|ANK1_HUMAN (363)-sp|Q12955|ANK3_HUMAN (388)/</t>
  </si>
  <si>
    <t>20190418_AIssaian_RBC_GuHCl_DMTMM_Frac5.28014.28014.4.0.dta</t>
  </si>
  <si>
    <t>20190418_AIssaian_RBC_GuHCl_DMTMM_Frac5.24516.24516.3.0.dta</t>
  </si>
  <si>
    <t>20190626_AIssaian_RBC_Cytosol_Band3_CoIP_DMTMM_Frac7.14305.14305.4.0.dta</t>
  </si>
  <si>
    <t>20190418_AIssaian_RBC_GuHCl_DMTMM_Frac7.4341.4341.3.0.dta</t>
  </si>
  <si>
    <t>20190301_RBC_NiPullDown_DMTMM_GuHCl_Tryp_AspN_Pool4.37185.37185.3.0.dta</t>
  </si>
  <si>
    <t>20190418_AIssaian_RBC_GuHCl_DMTMM_Frac6.28040.28040.5.0.dta</t>
  </si>
  <si>
    <t>20190301_RBC_NiPullDown_DMTMM_GuHCl_Tryp_AspN_Pool3.19101.19101.3.0.dta</t>
  </si>
  <si>
    <t>20190418_AIssaian_RBC_GuHCl_DMTMM_Frac6.39065.39065.3.0.dta</t>
  </si>
  <si>
    <t>20190301_RBC_NiPullDown_DMTMM_GuHCl_Tryp_AspN_Pool5.22979.22979.4.0.dta</t>
  </si>
  <si>
    <t>20190418_AIssaian_RBC_GuHCl_DMTMM_Frac5.35504.35504.3.0.dta</t>
  </si>
  <si>
    <t>20190418_AIssaian_RBC_GuHCl_DMTMM_Frac6.15742.15742.3.0.dta</t>
  </si>
  <si>
    <t>20190418_AIssaian_RBC_GuHCl_DMTMM_Frac7.6971.6971.4.0.dta</t>
  </si>
  <si>
    <t>20190301_RBC_NiPullDown_DMTMM_GuHCl_Tryp_AspN_Pool7.17550.17550.4.0.dta</t>
  </si>
  <si>
    <t>20190301_RBC_NiPullDown_DMTMM_GuHCl_Tryp_AspN_Pool7.17005.17005.3.0.dta</t>
  </si>
  <si>
    <t>20190301_RBC_NiPullDown_DMTMM_GuHCl_Tryp_AspN_Pool7.13309.13309.3.0.dta</t>
  </si>
  <si>
    <t>20190418_AIssaian_RBC_GuHCl_DMTMM_Frac6.21415.21415.3.0.dta</t>
  </si>
  <si>
    <t>20190301_RBC_NiPullDown_DMTMM_GuHCl_Tryp_AspN_Pool5.22439.22439.3.0.dta</t>
  </si>
  <si>
    <t>20190418_AIssaian_RBC_GuHCl_DMTMM_Frac6.12998.12998.3.0.dta</t>
  </si>
  <si>
    <t>20190301_RBC_NiPullDown_DMTMM_GuHCl_Tryp_AspN_Pool7.9946.9946.4.0.dta</t>
  </si>
  <si>
    <t>20190626_AIssaian_RBC_Cytosol_Band3_CoIP_DMTMM_Frac7.13905.13905.3.0.dta</t>
  </si>
  <si>
    <t>20190301_RBC_NiPullDown_DMTMM_GuHCl_Tryp_AspN_Pool7.17994.17994.3.0.dta</t>
  </si>
  <si>
    <t>20190626_AIssaian_RBC_Cytosol_Band3_CoIP_DMTMM_Frac1and2.32349.32349.2.1.dta</t>
  </si>
  <si>
    <t>20190418_AIssaian_RBC_GuHCl_DMTMM_Frac6.9921.9921.3.0.dta</t>
  </si>
  <si>
    <t>20190418_AIssaian_RBC_GuHCl_DMTMM_Frac7.17575.17575.3.0.dta</t>
  </si>
  <si>
    <t>VADALTNAVAHV(3)-GHGKK(4)</t>
  </si>
  <si>
    <t>sp|P69905|HBA_HUMAN (65)-sp|P69905|HBA_HUMAN (61)/</t>
  </si>
  <si>
    <t>20190418_AIssaian_RBC_GuHCl_DMTMM_Frac5.26197.26197.3.0.dta</t>
  </si>
  <si>
    <t>20190418_AIssaian_RBC_GuHCl_DMTMM_Frac6.10326.10326.2.0.dta</t>
  </si>
  <si>
    <t>20190418_AIssaian_RBC_GuHCl_DMTMM_Frac5.26227.26227.4.0.dta</t>
  </si>
  <si>
    <t>20190626_AIssaian_RBC_Cytosol_Band3_CoIP_DMTMM_Frac7.15303.15303.3.0.dta</t>
  </si>
  <si>
    <t>20190301_RBC_NiPullDown_DMTMM_GuHCl_Tryp_AspN_Pool6.23937.23937.3.0.dta</t>
  </si>
  <si>
    <t>DLASAGNLLKK(10)-EMLAR(1)</t>
  </si>
  <si>
    <t>sp|P02549|SPTA1_HUMAN (1647)-sp|P02549|SPTA1_HUMAN (1655)/</t>
  </si>
  <si>
    <t>20190301_RBC_NiPullDown_DMTMM_GuHCl_Tryp_AspN_Pool5.32550.32550.2.0.dta</t>
  </si>
  <si>
    <t>20190418_AIssaian_RBC_GuHCl_DMTMM_Frac6.18871.18871.3.0.dta</t>
  </si>
  <si>
    <t>20190301_RBC_NiPullDown_DMTMM_GuHCl_Tryp_AspN_Pool7.6409.6409.4.0.dta</t>
  </si>
  <si>
    <t>20190418_AIssaian_RBC_GuHCl_DMTMM_Frac6.52799.52799.4.1.dta</t>
  </si>
  <si>
    <t>20190301_RBC_NiPullDown_DMTMM_GuHCl_Tryp_AspN_Pool3.25271.25271.3.0.dta</t>
  </si>
  <si>
    <t>20190418_AIssaian_RBC_GuHCl_DMTMM_Frac3.35702.35702.3.0.dta</t>
  </si>
  <si>
    <t>20190301_RBC_NiPullDown_DMTMM_GuHCl_Tryp_AspN_Pool6.23972.23972.3.0.dta</t>
  </si>
  <si>
    <t>20190418_AIssaian_RBC_GuHCl_DMTMM_Frac5.27521.27521.3.0.dta</t>
  </si>
  <si>
    <t>ESVGGSPQTKHLIE(10)-DLIIESSK(5)</t>
  </si>
  <si>
    <t>sp|Q08495|DEMA_HUMAN (160)-sp|Q08495|DEMA_HUMAN (169)/</t>
  </si>
  <si>
    <t>20190301_RBC_NiPullDown_DMTMM_GuHCl_Tryp_AspN_Pool5.43913.43913.3.0.dta</t>
  </si>
  <si>
    <t>20190301_RBC_NiPullDown_DMTMM_GuHCl_Tryp_AspN_Pool7.23054.23054.4.1.dta</t>
  </si>
  <si>
    <t>NLHNKWLK(5)-DVSYDEAR(5)</t>
  </si>
  <si>
    <t>sp|P11277|SPTB1_HUMAN (1311)-sp|P11277|SPTB1_HUMAN (1303)/</t>
  </si>
  <si>
    <t>20190301_RBC_NiPullDown_DMTMM_GuHCl_Tryp_AspN_Pool3.33401.33401.3.0.dta</t>
  </si>
  <si>
    <t>20190418_AIssaian_RBC_GuHCl_DMTMM_Frac7.14427.14427.2.0.dta</t>
  </si>
  <si>
    <t>20190301_RBC_NiPullDown_DMTMM_GuHCl_Tryp_AspN_Pool7.41808.41808.4.2.dta</t>
  </si>
  <si>
    <t>20190626_AIssaian_RBC_Cytosol_Band3_CoIP_DMTMM_Frac7.5189.5189.3.1.dta</t>
  </si>
  <si>
    <t>20190301_RBC_NiPullDown_DMTMM_GuHCl_Tryp_AspN_Pool5.23193.23193.4.0.dta</t>
  </si>
  <si>
    <t>20190626_AIssaian_RBC_Cytosol_Band3_CoIP_DMTMM_Frac6.21579.21579.3.0.dta</t>
  </si>
  <si>
    <t>DMMEENLEQEEYE(10)-DYHTTSHPGTHKGSG(12)</t>
  </si>
  <si>
    <t>sp|B3FLAG|B3ATRec_HUMAN (19)-sp|B3FLAG|B3ATRec_HUMAN (56)/</t>
  </si>
  <si>
    <t>20190418_AIssaian_RBC_GuHCl_DMTMM_Frac5.16809.16809.4.0.dta</t>
  </si>
  <si>
    <t>20190418_AIssaian_RBC_GuHCl_DMTMM_Frac6.9754.9754.3.0.dta</t>
  </si>
  <si>
    <t>20190418_AIssaian_RBC_GuHCl_DMTMM_Frac5.24418.24418.3.0.dta</t>
  </si>
  <si>
    <t>20190418_AIssaian_RBC_GuHCl_DMTMM_Frac5.35909.35909.2.0.dta</t>
  </si>
  <si>
    <t>20190301_RBC_NiPullDown_DMTMM_GuHCl_Tryp_AspN_Pool7.9793.9793.3.0.dta</t>
  </si>
  <si>
    <t>20190301_RBC_NiPullDown_DMTMM_GuHCl_Tryp_AspN_Pool5.23165.23165.3.0.dta</t>
  </si>
  <si>
    <t>20190301_RBC_NiPullDown_DMTMM_GuHCl_Tryp_AspN_Pool7.25880.25880.4.0.dta</t>
  </si>
  <si>
    <t>20190301_RBC_NiPullDown_DMTMM_GuHCl_Tryp_AspN_Pool5.22331.22331.3.0.dta</t>
  </si>
  <si>
    <t>20190418_AIssaian_RBC_GuHCl_DMTMM_Frac3.31459.31459.3.0.dta</t>
  </si>
  <si>
    <t>20190301_RBC_NiPullDown_DMTMM_GuHCl_Tryp_AspN_Pool6.18884.18884.2.0.dta</t>
  </si>
  <si>
    <t>VHLTPEEK(6)-KVLGAFS(1)</t>
  </si>
  <si>
    <t>sp|P68871|HBB_HUMAN (7)-sp|P68871|HBB_HUMAN (67)/sp|P68871|HBB_HUMAN (7)-sp|P02042|HBD_HUMAN (67)/sp|P02042|HBD_HUMAN (7)-sp|P68871|HBB_HUMAN (67)/sp|P02042|HBD_HUMAN (7)-sp|P02042|HBD_HUMAN (67)/</t>
  </si>
  <si>
    <t>20190301_RBC_NiPullDown_DMTMM_GuHCl_Tryp_AspN_Pool7.6471.6471.4.0.dta</t>
  </si>
  <si>
    <t>20190418_AIssaian_RBC_GuHCl_DMTMM_Frac6.16071.16071.3.0.dta</t>
  </si>
  <si>
    <t>20190301_RBC_NiPullDown_DMTMM_GuHCl_Tryp_AspN_Pool7.51284.51284.6.1.dta</t>
  </si>
  <si>
    <t>20190418_AIssaian_RBC_GuHCl_DMTMM_Frac6.27989.27989.5.0.dta</t>
  </si>
  <si>
    <t>20190418_AIssaian_RBC_GuHCl_DMTMM_Frac6.21069.21069.4.0.dta</t>
  </si>
  <si>
    <t>20190418_AIssaian_RBC_GuHCl_DMTMM_Frac6.20112.20112.3.0.dta</t>
  </si>
  <si>
    <t>20190418_AIssaian_RBC_GuHCl_DMTMM_Frac7.4376.4376.4.0.dta</t>
  </si>
  <si>
    <t>20190301_RBC_NiPullDown_DMTMM_GuHCl_Tryp_AspN_Pool6.17551.17551.3.0.dta</t>
  </si>
  <si>
    <t>20190301_RBC_NiPullDown_DMTMM_GuHCl_Tryp_AspN_Pool6.15100.15100.3.0.dta</t>
  </si>
  <si>
    <t>20190418_AIssaian_RBC_GuHCl_DMTMM_Frac5.25548.25548.4.0.dta</t>
  </si>
  <si>
    <t>20190301_RBC_NiPullDown_DMTMM_GuHCl_Tryp_AspN_Pool5.43961.43961.3.0.dta</t>
  </si>
  <si>
    <t>20190301_RBC_NiPullDown_DMTMM_GuHCl_Tryp_AspN_Pool6.48191.48191.5.0.dta</t>
  </si>
  <si>
    <t>20190418_AIssaian_RBC_GuHCl_DMTMM_Frac6.12155.12155.3.0.dta</t>
  </si>
  <si>
    <t>20190418_AIssaian_RBC_GuHCl_DMTMM_Frac6.38499.38499.4.0.dta</t>
  </si>
  <si>
    <t>20190418_AIssaian_RBC_GuHCl_DMTMM_Frac6.18498.18498.3.0.dta</t>
  </si>
  <si>
    <t>20190418_AIssaian_RBC_GuHCl_DMTMM_Frac7.17520.17520.2.0.dta</t>
  </si>
  <si>
    <t>20190418_AIssaian_RBC_GuHCl_DMTMM_Frac4.44413.44413.3.0.dta</t>
  </si>
  <si>
    <t>20190418_AIssaian_RBC_GuHCl_DMTMM_Frac6.33695.33695.3.0.dta</t>
  </si>
  <si>
    <t>20190626_AIssaian_RBC_Cytosol_Band3_CoIP_DMTMM_Frac4.22670.22670.4.0.dta</t>
  </si>
  <si>
    <t>20190418_AIssaian_RBC_GuHCl_DMTMM_Frac5.35558.35558.2.0.dta</t>
  </si>
  <si>
    <t>20190301_RBC_NiPullDown_DMTMM_GuHCl_Tryp_AspN_Pool7.29247.29247.4.3.dta</t>
  </si>
  <si>
    <t>DKLHVDPENFR(2)-DPENFR(1)</t>
  </si>
  <si>
    <t>sp|P68871|HBB_HUMAN (96)-sp|P68871|HBB_HUMAN (100)/sp|P68871|HBB_HUMAN (96)-sp|P02042|HBD_HUMAN (100)/sp|P02042|HBD_HUMAN (96)-sp|P68871|HBB_HUMAN (100)/sp|P02042|HBD_HUMAN (96)-sp|P02042|HBD_HUMAN (100)/</t>
  </si>
  <si>
    <t>20190418_AIssaian_RBC_GuHCl_DMTMM_Frac3.29156.29156.3.0.dta</t>
  </si>
  <si>
    <t>20190418_AIssaian_RBC_GuHCl_DMTMM_Frac3.20168.20168.3.0.dta</t>
  </si>
  <si>
    <t>20190418_AIssaian_RBC_GuHCl_DMTMM_Frac4.13949.13949.3.0.dta</t>
  </si>
  <si>
    <t>20190301_RBC_NiPullDown_DMTMM_GuHCl_Tryp_AspN_Pool5.24108.24108.3.0.dta</t>
  </si>
  <si>
    <t>DEESWIEEK(7)-VHLTPEEK(1)</t>
  </si>
  <si>
    <t>sp|P02549|SPTA1_HUMAN (1730)-sp|P68871|HBB_HUMAN (2)/sp|P02549|SPTA1_HUMAN (1730)-sp|P02042|HBD_HUMAN (2)/</t>
  </si>
  <si>
    <t>20190418_AIssaian_RBC_GuHCl_DMTMM_Frac5.11725.11725.3.0.dta</t>
  </si>
  <si>
    <t>20190301_RBC_NiPullDown_DMTMM_GuHCl_Tryp_AspN_Pool5.20302.20302.3.0.dta</t>
  </si>
  <si>
    <t>DAPQIQEMK(7)-VHLTPEEK(1)</t>
  </si>
  <si>
    <t>sp|P02549|SPTA1_HUMAN (343)-sp|P68871|HBB_HUMAN (2)/sp|P02549|SPTA1_HUMAN (343)-sp|P02042|HBD_HUMAN (2)/</t>
  </si>
  <si>
    <t>20190301_RBC_NiPullDown_DMTMM_GuHCl_Tryp_AspN_Pool7.8012.8012.3.0.dta</t>
  </si>
  <si>
    <t>20190418_AIssaian_RBC_GuHCl_DMTMM_Frac6.27881.27881.3.0.dta</t>
  </si>
  <si>
    <t>20190301_RBC_NiPullDown_DMTMM_GuHCl_Tryp_AspN_Pool6.11031.11031.3.0.dta</t>
  </si>
  <si>
    <t>20190626_AIssaian_RBC_Cytosol_Band3_CoIP_DMTMM_Frac5.31714.31714.3.0.dta</t>
  </si>
  <si>
    <t>20190418_AIssaian_RBC_GuHCl_DMTMM_Frac7.51992.51992.5.0.dta</t>
  </si>
  <si>
    <t>20190301_RBC_NiPullDown_DMTMM_GuHCl_Tryp_AspN_Pool5.14454.14454.4.2.dta</t>
  </si>
  <si>
    <t>20190301_RBC_NiPullDown_DMTMM_GuHCl_Tryp_AspN_Pool3.33902.33902.3.0.dta</t>
  </si>
  <si>
    <t>20190301_RBC_NiPullDown_DMTMM_GuHCl_Tryp_AspN_Pool5.29023.29023.3.0.dta</t>
  </si>
  <si>
    <t>20190418_AIssaian_RBC_GuHCl_DMTMM_Frac6.33712.33712.3.0.dta</t>
  </si>
  <si>
    <t>20190418_AIssaian_RBC_GuHCl_DMTMM_Frac6.24657.24657.4.3.dta</t>
  </si>
  <si>
    <t>20190301_RBC_NiPullDown_DMTMM_GuHCl_Tryp_AspN_Pool7.11275.11275.3.0.dta</t>
  </si>
  <si>
    <t>20190418_AIssaian_RBC_GuHCl_DMTMM_Frac5.40735.40735.3.0.dta</t>
  </si>
  <si>
    <t>KEELGELFAQVPSMGEEGG(17)-DLSIEKR(6)</t>
  </si>
  <si>
    <t>sp|P11277|SPTB1_HUMAN (1448)-sp|P11277|SPTB1_HUMAN (1458)/</t>
  </si>
  <si>
    <t>20190418_AIssaian_RBC_GuHCl_DMTMM_Frac5.32948.32948.3.1.dta</t>
  </si>
  <si>
    <t>20190418_AIssaian_RBC_GuHCl_DMTMM_Frac4.12339.12339.2.0.dta</t>
  </si>
  <si>
    <t>20190301_RBC_NiPullDown_DMTMM_GuHCl_Tryp_AspN_Pool6.17917.17917.3.0.dta</t>
  </si>
  <si>
    <t>20190626_AIssaian_RBC_Cytosol_Band3_CoIP_DMTMM_Frac4.22581.22581.3.0.dta</t>
  </si>
  <si>
    <t>20190301_RBC_NiPullDown_DMTMM_GuHCl_Tryp_AspN_Pool7.7257.7257.3.0.dta</t>
  </si>
  <si>
    <t>20190301_RBC_NiPullDown_DMTMM_GuHCl_Tryp_AspN_Pool7.42042.42042.5.0.dta</t>
  </si>
  <si>
    <t>20190301_RBC_NiPullDown_DMTMM_GuHCl_Tryp_AspN_Pool7.38938.38938.5.0.dta</t>
  </si>
  <si>
    <t>20190301_RBC_NiPullDown_DMTMM_GuHCl_Tryp_AspN_Pool4.19816.19816.2.0.dta</t>
  </si>
  <si>
    <t>20190626_AIssaian_RBC_Cytosol_Band3_CoIP_DMTMM_Frac4.44256.44256.2.0.dta</t>
  </si>
  <si>
    <t>ILVKGK(4)-DLSSV(1)</t>
  </si>
  <si>
    <t>sp|O75038|PLCH2_HUMAN (469)-sp|Q4KWH8|PLCH1_HUMAN (417)/sp|Q4KWH8|PLCH1_HUMAN (442)-sp|Q4KWH8|PLCH1_HUMAN (417)/</t>
  </si>
  <si>
    <t>20190626_AIssaian_RBC_Cytosol_Band3_CoIP_DMTMM_Frac3.21229.21229.3.0.dta</t>
  </si>
  <si>
    <t>20190418_AIssaian_RBC_GuHCl_DMTMM_Frac5.11683.11683.3.0.dta</t>
  </si>
  <si>
    <t>20190301_RBC_NiPullDown_DMTMM_GuHCl_Tryp_AspN_Pool5.44058.44058.3.0.dta</t>
  </si>
  <si>
    <t>20190418_AIssaian_RBC_GuHCl_DMTMM_Frac6.27892.27892.3.0.dta</t>
  </si>
  <si>
    <t>20190301_RBC_NiPullDown_DMTMM_GuHCl_Tryp_AspN_Pool6.32065.32065.3.0.dta</t>
  </si>
  <si>
    <t>20190301_RBC_NiPullDown_DMTMM_GuHCl_Tryp_AspN_Pool5.29156.29156.4.0.dta</t>
  </si>
  <si>
    <t>20190418_AIssaian_RBC_GuHCl_DMTMM_Frac6.37832.37832.3.0.dta</t>
  </si>
  <si>
    <t>20190301_RBC_NiPullDown_DMTMM_GuHCl_Tryp_AspN_Pool4.9304.9304.2.0.dta</t>
  </si>
  <si>
    <t>20190301_RBC_NiPullDown_DMTMM_GuHCl_Tryp_AspN_Pool5.22862.22862.2.0.dta</t>
  </si>
  <si>
    <t>20190418_AIssaian_RBC_GuHCl_DMTMM_Frac6.8665.8665.4.0.dta</t>
  </si>
  <si>
    <t>20190301_RBC_NiPullDown_DMTMM_GuHCl_Tryp_AspN_Pool4.10495.10495.3.0.dta</t>
  </si>
  <si>
    <t>20190418_AIssaian_RBC_GuHCl_DMTMM_Frac6.12183.12183.3.0.dta</t>
  </si>
  <si>
    <t>20190418_AIssaian_RBC_GuHCl_DMTMM_Frac5.22775.22775.4.0.dta</t>
  </si>
  <si>
    <t>EFTPPVQAAYQK(1)-VGEANPKLQK(7)</t>
  </si>
  <si>
    <t>sp|P68871|HBB_HUMAN (122)-sp|P00915|CAH1_HUMAN (157)/</t>
  </si>
  <si>
    <t>20190418_AIssaian_RBC_GuHCl_DMTMM_Frac6.27220.27220.3.0.dta</t>
  </si>
  <si>
    <t>20190418_AIssaian_RBC_GuHCl_DMTMM_Frac7.16948.16948.4.2.dta</t>
  </si>
  <si>
    <t>20190418_AIssaian_RBC_GuHCl_DMTMM_Frac5.36084.36084.2.0.dta</t>
  </si>
  <si>
    <t>20190301_RBC_NiPullDown_DMTMM_GuHCl_Tryp_AspN_Pool7.28775.28775.3.0.dta</t>
  </si>
  <si>
    <t>20190626_AIssaian_RBC_Cytosol_Band3_CoIP_DMTMM_Frac1and2.22111.22111.2.0.dta</t>
  </si>
  <si>
    <t>20190418_AIssaian_RBC_GuHCl_DMTMM_Frac6.18530.18530.3.0.dta</t>
  </si>
  <si>
    <t>20190301_RBC_NiPullDown_DMTMM_GuHCl_Tryp_AspN_Pool7.23668.23668.4.0.dta</t>
  </si>
  <si>
    <t>20190626_AIssaian_RBC_Cytosol_Band3_CoIP_DMTMM_Frac3.16586.16586.2.0.dta</t>
  </si>
  <si>
    <t>DAVMGNPKVK(8)-DDCRD(2)</t>
  </si>
  <si>
    <t>Oxidation[M](4);Carbamidomethyl[C](16)</t>
  </si>
  <si>
    <t>sp|P68871|HBB_HUMAN (60)-sp|Q9H0R4|HDHD2_HUMAN (205)/sp|P02042|HBD_HUMAN (60)-sp|Q9H0R4|HDHD2_HUMAN (205)/</t>
  </si>
  <si>
    <t>20190418_AIssaian_RBC_GuHCl_DMTMM_Frac5.40762.40762.3.0.dta</t>
  </si>
  <si>
    <t>20190301_RBC_NiPullDown_DMTMM_GuHCl_Tryp_AspN_Pool6.29217.29217.3.0.dta</t>
  </si>
  <si>
    <t>20190301_RBC_NiPullDown_DMTMM_GuHCl_Tryp_AspN_Pool3.33458.33458.3.0.dta</t>
  </si>
  <si>
    <t>20190418_AIssaian_RBC_GuHCl_DMTMM_Frac5.23751.23751.3.0.dta</t>
  </si>
  <si>
    <t>20190301_RBC_NiPullDown_DMTMM_GuHCl_Tryp_AspN_Pool6.29512.29512.3.0.dta</t>
  </si>
  <si>
    <t>20190418_AIssaian_RBC_GuHCl_DMTMM_Frac5.35577.35577.2.0.dta</t>
  </si>
  <si>
    <t>20190418_AIssaian_RBC_GuHCl_DMTMM_Frac4.28999.28999.3.0.dta</t>
  </si>
  <si>
    <t>DVKLPVQLQR(3)-DIPPQEILTK(6)</t>
  </si>
  <si>
    <t>sp|P27105|STOM_HUMAN (198)-sp|P27105|STOM_HUMAN (107)/</t>
  </si>
  <si>
    <t>20190301_RBC_NiPullDown_DMTMM_GuHCl_Tryp_AspN_Pool6.5602.5602.3.0.dta</t>
  </si>
  <si>
    <t>20190301_RBC_NiPullDown_DMTMM_GuHCl_Tryp_AspN_Pool7.14878.14878.5.0.dta</t>
  </si>
  <si>
    <t>DLSHGSAQVKGHGK(10)-DEVGGEALGR(1)</t>
  </si>
  <si>
    <t>sp|P69905|HBA_HUMAN (57)-sp|P68871|HBB_HUMAN (22)/</t>
  </si>
  <si>
    <t>20190626_AIssaian_RBC_Cytosol_Band3_CoIP_DMTMM_Frac4.26392.26392.3.0.dta</t>
  </si>
  <si>
    <t>20190418_AIssaian_RBC_GuHCl_DMTMM_Frac5.40819.40819.3.0.dta</t>
  </si>
  <si>
    <t>20190418_AIssaian_RBC_GuHCl_DMTMM_Frac3.16490.16490.3.0.dta</t>
  </si>
  <si>
    <t>20190626_AIssaian_RBC_Cytosol_Band3_CoIP_DMTMM_Frac1and2.23128.23128.2.0.dta</t>
  </si>
  <si>
    <t>MEELQ(1)-DDYE(2)</t>
  </si>
  <si>
    <t>sp|B3FLAG|B3ATRec_HUMAN (1)-sp|B3FLAG|B3ATRec_HUMAN (7)/</t>
  </si>
  <si>
    <t>20190301_RBC_NiPullDown_DMTMM_GuHCl_Tryp_AspN_Pool6.10966.10966.3.0.dta</t>
  </si>
  <si>
    <t>DAVMGNPKVK(8)-EEIATR(1)</t>
  </si>
  <si>
    <t>sp|P68871|HBB_HUMAN (60)-sp|P02549|SPTA1_HUMAN (1469)/sp|P02042|HBD_HUMAN (60)-sp|P02549|SPTA1_HUMAN (1469)/</t>
  </si>
  <si>
    <t>20190301_RBC_NiPullDown_DMTMM_GuHCl_Tryp_AspN_Pool3.30312.30312.2.0.dta</t>
  </si>
  <si>
    <t>20190418_AIssaian_RBC_GuHCl_DMTMM_Frac4.46762.46762.3.0.dta</t>
  </si>
  <si>
    <t>20190418_AIssaian_RBC_GuHCl_DMTMM_Frac6.37321.37321.3.0.dta</t>
  </si>
  <si>
    <t>20190301_RBC_NiPullDown_DMTMM_GuHCl_Tryp_AspN_Pool7.6226.6226.4.0.dta</t>
  </si>
  <si>
    <t>20190301_RBC_NiPullDown_DMTMM_GuHCl_Tryp_AspN_Pool7.9545.9545.5.0.dta</t>
  </si>
  <si>
    <t>20190301_RBC_NiPullDown_DMTMM_GuHCl_Tryp_AspN_Pool7.40532.40532.4.0.dta</t>
  </si>
  <si>
    <t>20190301_RBC_NiPullDown_DMTMM_GuHCl_Tryp_AspN_Pool4.45867.45867.3.0.dta</t>
  </si>
  <si>
    <t>20190418_AIssaian_RBC_GuHCl_DMTMM_Frac7.26527.26527.2.0.dta</t>
  </si>
  <si>
    <t>DLHAHKLR(6)-FFESFG(3)</t>
  </si>
  <si>
    <t>sp|P69905|HBA_HUMAN (91)-sp|P68871|HBB_HUMAN (44)/sp|P69905|HBA_HUMAN (91)-sp|P02042|HBD_HUMAN (44)/</t>
  </si>
  <si>
    <t>20190626_AIssaian_RBC_Cytosol_Band3_CoIP_DMTMM_Frac4.22426.22426.3.0.dta</t>
  </si>
  <si>
    <t>20190301_RBC_NiPullDown_DMTMM_GuHCl_Tryp_AspN_Pool1and2.17107.17107.2.0.dta</t>
  </si>
  <si>
    <t>20190626_AIssaian_RBC_Membrane_Band3_CoIP_DMTMM_Frac3and4.14375.14375.2.0.dta</t>
  </si>
  <si>
    <t>20190301_RBC_NiPullDown_DMTMM_GuHCl_Tryp_AspN_Pool6.16061.16061.3.0.dta</t>
  </si>
  <si>
    <t>20190626_AIssaian_RBC_Cytosol_Band3_CoIP_DMTMM_Frac7.14322.14322.3.0.dta</t>
  </si>
  <si>
    <t>20190418_AIssaian_RBC_GuHCl_DMTMM_Frac7.30861.30861.3.0.dta</t>
  </si>
  <si>
    <t>20190418_AIssaian_RBC_GuHCl_DMTMM_Frac5.34993.34993.2.0.dta</t>
  </si>
  <si>
    <t>DELSGWMNEK(1)-DSVEKLIK(5)</t>
  </si>
  <si>
    <t>sp|P02549|SPTA1_HUMAN (380)-sp|P11277|SPTB1_HUMAN (2046)/</t>
  </si>
  <si>
    <t>20190418_AIssaian_RBC_GuHCl_DMTMM_Frac6.21810.21810.3.0.dta</t>
  </si>
  <si>
    <t>ATFDEEEGR(4)-DVPYVKR(6)</t>
  </si>
  <si>
    <t>sp|P02730|B3AT_HUMAN (840)-sp|P02730|B3AT_HUMAN (770)/</t>
  </si>
  <si>
    <t>20190626_AIssaian_RBC_Cytosol_Band3_CoIP_DMTMM_Frac1and2.33709.33709.2.0.dta</t>
  </si>
  <si>
    <t>VADALTNAVAHV(3)-MEELQ(1)</t>
  </si>
  <si>
    <t>20190418_AIssaian_RBC_GuHCl_DMTMM_Frac6.38041.38041.4.0.dta</t>
  </si>
  <si>
    <t>20190301_RBC_NiPullDown_DMTMM_GuHCl_Tryp_AspN_Pool5.44016.44016.3.0.dta</t>
  </si>
  <si>
    <t>20190301_RBC_NiPullDown_DMTMM_GuHCl_Tryp_AspN_Pool7.25451.25451.3.0.dta</t>
  </si>
  <si>
    <t>20190418_AIssaian_RBC_GuHCl_DMTMM_Frac6.10063.10063.3.0.dta</t>
  </si>
  <si>
    <t>DSHPEQKE(7)-VDALER(5)</t>
  </si>
  <si>
    <t>sp|P11277|SPTB1_HUMAN (1029)-sp|P11277|SPTB1_HUMAN (1015)/</t>
  </si>
  <si>
    <t>20190301_RBC_NiPullDown_DMTMM_GuHCl_Tryp_AspN_Pool7.7249.7249.3.0.dta</t>
  </si>
  <si>
    <t>20190301_RBC_NiPullDown_DMTMM_GuHCl_Tryp_AspN_Pool3.30054.30054.3.0.dta</t>
  </si>
  <si>
    <t>20190301_RBC_NiPullDown_DMTMM_GuHCl_Tryp_AspN_Pool5.12482.12482.3.0.dta</t>
  </si>
  <si>
    <t>ETVVESSGPK(5)-VHLTPEEK(1)</t>
  </si>
  <si>
    <t>sp|P02549|SPTA1_HUMAN (11)-sp|P68871|HBB_HUMAN (2)/sp|P02549|SPTA1_HUMAN (11)-sp|P02042|HBD_HUMAN (2)/</t>
  </si>
  <si>
    <t>20190301_RBC_NiPullDown_DMTMM_GuHCl_Tryp_AspN_Pool4.24502.24502.2.0.dta</t>
  </si>
  <si>
    <t>20190626_AIssaian_RBC_Cytosol_Band3_CoIP_DMTMM_Frac7.13453.13453.4.3.dta</t>
  </si>
  <si>
    <t>20190301_RBC_NiPullDown_DMTMM_GuHCl_Tryp_AspN_Pool7.23920.23920.3.0.dta</t>
  </si>
  <si>
    <t>20190418_AIssaian_RBC_GuHCl_DMTMM_Frac6.44242.44242.3.0.dta</t>
  </si>
  <si>
    <t>DLFVEFAHKASALNNWCEK(9)-AQADFK(4)</t>
  </si>
  <si>
    <t>Carbamidomethyl[C](17)</t>
  </si>
  <si>
    <t>sp|P02549|SPTA1_HUMAN (2051)-sp|P02549|SPTA1_HUMAN (2098)/</t>
  </si>
  <si>
    <t>20190418_AIssaian_RBC_GuHCl_DMTMM_Frac3.13333.13333.3.0.dta</t>
  </si>
  <si>
    <t>20190418_AIssaian_RBC_GuHCl_DMTMM_Frac6.36141.36141.4.0.dta</t>
  </si>
  <si>
    <t>20190626_AIssaian_RBC_Cytosol_Band3_CoIP_DMTMM_Frac7.16074.16074.3.0.dta</t>
  </si>
  <si>
    <t>20190301_RBC_NiPullDown_DMTMM_GuHCl_Tryp_AspN_Pool7.9846.9846.3.0.dta</t>
  </si>
  <si>
    <t>20190301_RBC_NiPullDown_DMTMM_GuHCl_Tryp_AspN_Pool3.47729.47729.3.0.dta</t>
  </si>
  <si>
    <t>20190418_AIssaian_RBC_GuHCl_DMTMM_Frac6.17438.17438.3.1.dta</t>
  </si>
  <si>
    <t>LQAVKLER(5)-DDLEK(1)</t>
  </si>
  <si>
    <t>sp|P02549|SPTA1_HUMAN (1374)-sp|P02549|SPTA1_HUMAN (1378)/</t>
  </si>
  <si>
    <t>20190301_RBC_NiPullDown_DMTMM_GuHCl_Tryp_AspN_Pool7.7090.7090.3.0.dta</t>
  </si>
  <si>
    <t>20190418_AIssaian_RBC_GuHCl_DMTMM_Frac3.26592.26592.3.1.dta</t>
  </si>
  <si>
    <t>20190418_AIssaian_RBC_GuHCl_DMTMM_Frac5.34776.34776.4.0.dta</t>
  </si>
  <si>
    <t>20190418_AIssaian_RBC_GuHCl_DMTMM_Frac6.37774.37774.2.0.dta</t>
  </si>
  <si>
    <t>20190301_RBC_NiPullDown_DMTMM_GuHCl_Tryp_AspN_Pool5.30525.30525.3.0.dta</t>
  </si>
  <si>
    <t>20190418_AIssaian_RBC_GuHCl_DMTMM_Frac5.27476.27476.3.0.dta</t>
  </si>
  <si>
    <t>20190418_AIssaian_RBC_GuHCl_DMTMM_Frac6.23069.23069.2.0.dta</t>
  </si>
  <si>
    <t>20190301_RBC_NiPullDown_DMTMM_GuHCl_Tryp_AspN_Pool6.17579.17579.3.0.dta</t>
  </si>
  <si>
    <t>20190418_AIssaian_RBC_GuHCl_DMTMM_Frac6.40651.40651.5.1.dta</t>
  </si>
  <si>
    <t>20190418_AIssaian_RBC_GuHCl_DMTMM_Frac6.42935.42935.4.0.dta</t>
  </si>
  <si>
    <t>20190301_RBC_NiPullDown_DMTMM_GuHCl_Tryp_AspN_Pool7.32020.32020.4.0.dta</t>
  </si>
  <si>
    <t>20190301_RBC_NiPullDown_DMTMM_GuHCl_Tryp_AspN_Pool7.41414.41414.4.0.dta</t>
  </si>
  <si>
    <t>20190301_RBC_NiPullDown_DMTMM_GuHCl_Tryp_AspN_Pool7.14915.14915.4.0.dta</t>
  </si>
  <si>
    <t>DLSHGSAQVKGHGK(10)-DEVGGEALGR(2)</t>
  </si>
  <si>
    <t>sp|P69905|HBA_HUMAN (57)-sp|P68871|HBB_HUMAN (23)/</t>
  </si>
  <si>
    <t>20190626_AIssaian_RBC_Cytosol_Band3_CoIP_DMTMM_Frac5.30287.30287.3.0.dta</t>
  </si>
  <si>
    <t>20190418_AIssaian_RBC_GuHCl_DMTMM_Frac4.48319.48319.3.0.dta</t>
  </si>
  <si>
    <t>20190626_AIssaian_RBC_Cytosol_Band3_CoIP_DMTMM_Frac3.19027.19027.3.0.dta</t>
  </si>
  <si>
    <t>20190418_AIssaian_RBC_GuHCl_DMTMM_Frac5.53849.53849.5.0.dta</t>
  </si>
  <si>
    <t>20190301_RBC_NiPullDown_DMTMM_GuHCl_Tryp_AspN_Pool7.33271.33271.4.0.dta</t>
  </si>
  <si>
    <t>20190301_RBC_NiPullDown_DMTMM_GuHCl_Tryp_AspN_Pool6.18269.18269.4.0.dta</t>
  </si>
  <si>
    <t>20190626_AIssaian_RBC_Cytosol_Band3_CoIP_DMTMM_Frac6.15980.15980.3.1.dta</t>
  </si>
  <si>
    <t>DTEATATDYHTTSHPGTHK(8)-MEELQ(1)</t>
  </si>
  <si>
    <t>sp|B3FLAG|B3ATRec_HUMAN (45)-sp|B3FLAG|B3ATRec_HUMAN (1)/</t>
  </si>
  <si>
    <t>20190418_AIssaian_RBC_GuHCl_DMTMM_Frac6.34784.34784.3.0.dta</t>
  </si>
  <si>
    <t>20190626_AIssaian_RBC_Cytosol_Band3_CoIP_DMTMM_Frac7.3211.3211.4.0.dta</t>
  </si>
  <si>
    <t>20190418_AIssaian_RBC_GuHCl_DMTMM_Frac6.14014.14014.3.0.dta</t>
  </si>
  <si>
    <t>20190301_RBC_NiPullDown_DMTMM_GuHCl_Tryp_AspN_Pool4.10490.10490.2.0.dta</t>
  </si>
  <si>
    <t>DSENIK(3)-TATKLIG(4)</t>
  </si>
  <si>
    <t>sp|P02549|SPTA1_HUMAN (551)-sp|P02549|SPTA1_HUMAN (541)/</t>
  </si>
  <si>
    <t>20190418_AIssaian_RBC_GuHCl_DMTMM_Frac6.22972.22972.3.0.dta</t>
  </si>
  <si>
    <t>20190626_AIssaian_RBC_Membrane_Band3_CoIP_DMTMM_Frac1and2.22500.22500.2.1.dta</t>
  </si>
  <si>
    <t>DYKDD(4)-MEELQ(1)</t>
  </si>
  <si>
    <t>sp|B3FLAG|B3ATRec_HUMAN (63)-sp|B3FLAG|B3ATRec_HUMAN (1)/</t>
  </si>
  <si>
    <t>20190418_AIssaian_RBC_GuHCl_DMTMM_Frac6.45164.45164.3.0.dta</t>
  </si>
  <si>
    <t>20190418_AIssaian_RBC_GuHCl_DMTMM_Frac7.25383.25383.3.0.dta</t>
  </si>
  <si>
    <t>LHVDPENFR(6)-DAVMGNPKVK(8)</t>
  </si>
  <si>
    <t>sp|P68871|HBB_HUMAN (102)-sp|P68871|HBB_HUMAN (60)/sp|P68871|HBB_HUMAN (102)-sp|P02042|HBD_HUMAN (60)/sp|P02042|HBD_HUMAN (102)-sp|P68871|HBB_HUMAN (60)/sp|P02042|HBD_HUMAN (102)-sp|P02042|HBD_HUMAN (60)/</t>
  </si>
  <si>
    <t>20190301_RBC_NiPullDown_DMTMM_GuHCl_Tryp_AspN_Pool7.16237.16237.2.0.dta</t>
  </si>
  <si>
    <t>20190626_AIssaian_RBC_Cytosol_Band3_CoIP_DMTMM_Frac7.17992.17992.2.0.dta</t>
  </si>
  <si>
    <t>20190626_AIssaian_RBC_Cytosol_Band3_CoIP_DMTMM_Frac6.35828.35828.3.0.dta</t>
  </si>
  <si>
    <t>20190626_AIssaian_RBC_Cytosol_Band3_CoIP_DMTMM_Frac4.34590.34590.3.0.dta</t>
  </si>
  <si>
    <t>20190418_AIssaian_RBC_GuHCl_DMTMM_Frac6.10013.10013.3.0.dta</t>
  </si>
  <si>
    <t>SEEQEQASK(2)-LAMPVKVR(6)</t>
  </si>
  <si>
    <t>sp|P16157|ANK1_HUMAN (875)-sp|P16157|ANK1_HUMAN (1328)/</t>
  </si>
  <si>
    <t>20190418_AIssaian_RBC_GuHCl_DMTMM_Frac5.41678.41678.3.0.dta</t>
  </si>
  <si>
    <t>DVTEAIQWIKEK(10)-VNILTDK(6)</t>
  </si>
  <si>
    <t>sp|P02549|SPTA1_HUMAN (281)-sp|P02549|SPTA1_HUMAN (78)/</t>
  </si>
  <si>
    <t>20190301_RBC_NiPullDown_DMTMM_GuHCl_Tryp_AspN_Pool7.16723.16723.3.0.dta</t>
  </si>
  <si>
    <t>VADALTNAVAHVD(3)-GHGKK(4)</t>
  </si>
  <si>
    <t>20190301_RBC_NiPullDown_DMTMM_GuHCl_Tryp_AspN_Pool7.33307.33307.4.0.dta</t>
  </si>
  <si>
    <t>DGLAFNALIHKHRP(11)-EFSTIYK(1)</t>
  </si>
  <si>
    <t>sp|P11277|SPTB1_HUMAN (214)-sp|P02549|SPTA1_HUMAN (2275)/</t>
  </si>
  <si>
    <t>20190301_RBC_NiPullDown_DMTMM_GuHCl_Tryp_AspN_Pool5.31776.31776.4.0.dta</t>
  </si>
  <si>
    <t>20190418_AIssaian_RBC_GuHCl_DMTMM_Frac7.45153.45153.5.0.dta</t>
  </si>
  <si>
    <t>DGLAHLDNLKGTFATLSELHC(18)-DKLHVDPENFR(2)</t>
  </si>
  <si>
    <t>Carbamidomethyl[C](21)</t>
  </si>
  <si>
    <t>20190301_RBC_NiPullDown_DMTMM_GuHCl_Tryp_AspN_Pool7.12749.12749.4.0.dta</t>
  </si>
  <si>
    <t>20190301_RBC_NiPullDown_DMTMM_GuHCl_Tryp_AspN_Pool7.23931.23931.3.0.dta</t>
  </si>
  <si>
    <t>20190626_AIssaian_RBC_Cytosol_Band3_CoIP_DMTMM_Frac7.6750.6750.3.0.dta</t>
  </si>
  <si>
    <t>20190626_AIssaian_RBC_Cytosol_Band3_CoIP_DMTMM_Frac1and2.32123.32123.2.0.dta</t>
  </si>
  <si>
    <t>20190418_AIssaian_RBC_GuHCl_DMTMM_Frac6.8693.8693.4.0.dta</t>
  </si>
  <si>
    <t>20190301_RBC_NiPullDown_DMTMM_GuHCl_Tryp_AspN_Pool7.13187.13187.3.1.dta</t>
  </si>
  <si>
    <t>20190301_RBC_NiPullDown_DMTMM_GuHCl_Tryp_AspN_Pool6.33114.33114.3.0.dta</t>
  </si>
  <si>
    <t>20190301_RBC_NiPullDown_DMTMM_GuHCl_Tryp_AspN_Pool6.32001.32001.3.0.dta</t>
  </si>
  <si>
    <t>20190301_RBC_NiPullDown_DMTMM_GuHCl_Tryp_AspN_Pool7.16568.16568.4.0.dta</t>
  </si>
  <si>
    <t>20190301_RBC_NiPullDown_DMTMM_GuHCl_Tryp_AspN_Pool6.26973.26973.4.0.dta</t>
  </si>
  <si>
    <t>20190418_AIssaian_RBC_GuHCl_DMTMM_Frac5.46245.46245.3.0.dta</t>
  </si>
  <si>
    <t>FLFVLLGPEAPHI(9)-DEKNQELR(3)</t>
  </si>
  <si>
    <t>sp|P02730|B3AT_HUMAN (216)-sp|P02730|B3AT_HUMAN (13)/</t>
  </si>
  <si>
    <t>20190418_AIssaian_RBC_GuHCl_DMTMM_Frac7.15959.15959.4.0.dta</t>
  </si>
  <si>
    <t>20190418_AIssaian_RBC_GuHCl_DMTMM_Frac6.5151.5151.3.0.dta</t>
  </si>
  <si>
    <t>20190418_AIssaian_RBC_GuHCl_DMTMM_Frac6.8869.8869.3.2.dta</t>
  </si>
  <si>
    <t>20190301_RBC_NiPullDown_DMTMM_GuHCl_Tryp_AspN_Pool3.25669.25669.3.0.dta</t>
  </si>
  <si>
    <t>20190301_RBC_NiPullDown_DMTMM_GuHCl_Tryp_AspN_Pool5.39110.39110.4.0.dta</t>
  </si>
  <si>
    <t>20190301_RBC_NiPullDown_DMTMM_GuHCl_Tryp_AspN_Pool6.32005.32005.4.0.dta</t>
  </si>
  <si>
    <t>VHLTPEEKSAVTALWGK(8)-DELQATTK(1)</t>
  </si>
  <si>
    <t>sp|P68871|HBB_HUMAN (9)-sp|P11277|SPTB1_HUMAN (1362)/</t>
  </si>
  <si>
    <t>20190301_RBC_NiPullDown_DMTMM_GuHCl_Tryp_AspN_Pool6.33156.33156.3.0.dta</t>
  </si>
  <si>
    <t>20190301_RBC_NiPullDown_DMTMM_GuHCl_Tryp_AspN_Pool5.22013.22013.3.0.dta</t>
  </si>
  <si>
    <t>20190418_AIssaian_RBC_GuHCl_DMTMM_Frac6.27779.27779.4.0.dta</t>
  </si>
  <si>
    <t>20190418_AIssaian_RBC_GuHCl_DMTMM_Frac5.16780.16780.4.0.dta</t>
  </si>
  <si>
    <t>20190418_AIssaian_RBC_GuHCl_DMTMM_Frac5.25281.25281.2.0.dta</t>
  </si>
  <si>
    <t>20190418_AIssaian_RBC_GuHCl_DMTMM_Frac6.17133.17133.3.0.dta</t>
  </si>
  <si>
    <t>20190626_AIssaian_RBC_Cytosol_Band3_CoIP_DMTMM_Frac6.30457.30457.3.0.dta</t>
  </si>
  <si>
    <t>20190626_AIssaian_RBC_Membrane_Band3_CoIP_DMTMM_Frac3and4.17601.17601.2.0.dta</t>
  </si>
  <si>
    <t>MEELQ(1)-GSGDYK(4)</t>
  </si>
  <si>
    <t>sp|B3FLAG|B3ATRec_HUMAN (1)-sp|B3FLAG|B3ATRec_HUMAN (60)/</t>
  </si>
  <si>
    <t>20190301_RBC_NiPullDown_DMTMM_GuHCl_Tryp_AspN_Pool7.40988.40988.4.1.dta</t>
  </si>
  <si>
    <t>VHLTPEEKSAVTALWGK(8)-VDPVNFK(2)</t>
  </si>
  <si>
    <t>sp|P68871|HBB_HUMAN (9)-sp|P69905|HBA_HUMAN (95)/sp|P68871|HBB_HUMAN (9)-sp|P02008|HBAZ_HUMAN (95)/</t>
  </si>
  <si>
    <t>20190301_RBC_NiPullDown_DMTMM_GuHCl_Tryp_AspN_Pool4.12336.12336.3.0.dta</t>
  </si>
  <si>
    <t>20190418_AIssaian_RBC_GuHCl_DMTMM_Frac6.27198.27198.3.0.dta</t>
  </si>
  <si>
    <t>20190301_RBC_NiPullDown_DMTMM_GuHCl_Tryp_AspN_Pool5.19002.19002.4.0.dta</t>
  </si>
  <si>
    <t>20190301_RBC_NiPullDown_DMTMM_GuHCl_Tryp_AspN_Pool7.6329.6329.3.0.dta</t>
  </si>
  <si>
    <t>20190626_AIssaian_RBC_Cytosol_Band3_CoIP_DMTMM_Frac7.17867.17867.3.0.dta</t>
  </si>
  <si>
    <t>20190301_RBC_NiPullDown_DMTMM_GuHCl_Tryp_AspN_Pool7.36241.36241.4.0.dta</t>
  </si>
  <si>
    <t>VHLTPEEKSAVTALWGK(1)-VHLTPEEK(7)</t>
  </si>
  <si>
    <t>sp|P68871|HBB_HUMAN (2)-sp|P68871|HBB_HUMAN (8)/sp|P68871|HBB_HUMAN (2)-sp|P02042|HBD_HUMAN (8)/</t>
  </si>
  <si>
    <t>20190418_AIssaian_RBC_GuHCl_DMTMM_Frac3.22181.22181.3.0.dta</t>
  </si>
  <si>
    <t>20190301_RBC_NiPullDown_DMTMM_GuHCl_Tryp_AspN_Pool5.14446.14446.4.3.dta</t>
  </si>
  <si>
    <t>20190418_AIssaian_RBC_GuHCl_DMTMM_Frac3.23182.23182.3.0.dta</t>
  </si>
  <si>
    <t>DEDSLIPSSPATETS(3)-LAMPVKVR(6)</t>
  </si>
  <si>
    <t>sp|P16157|ANK1_HUMAN (887)-sp|P16157|ANK1_HUMAN (1328)/</t>
  </si>
  <si>
    <t>20190418_AIssaian_RBC_GuHCl_DMTMM_Frac3.21769.21769.3.0.dta</t>
  </si>
  <si>
    <t>20190301_RBC_NiPullDown_DMTMM_GuHCl_Tryp_AspN_Pool7.35475.35475.3.0.dta</t>
  </si>
  <si>
    <t>VHLTPEEKSAVTALWGK(8)-VHLTPEEK(6)</t>
  </si>
  <si>
    <t>sp|P68871|HBB_HUMAN (9)-sp|P68871|HBB_HUMAN (7)/sp|P68871|HBB_HUMAN (9)-sp|P02042|HBD_HUMAN (7)/</t>
  </si>
  <si>
    <t>20190301_RBC_NiPullDown_DMTMM_GuHCl_Tryp_AspN_Pool6.5386.5386.2.1.dta</t>
  </si>
  <si>
    <t>DIIEER(4)-DASAKK(5)</t>
  </si>
  <si>
    <t>sp|P02549|SPTA1_HUMAN (2139)-sp|P11171|41_HUMAN (580)/</t>
  </si>
  <si>
    <t>20190301_RBC_NiPullDown_DMTMM_GuHCl_Tryp_AspN_Pool7.6272.6272.4.0.dta</t>
  </si>
  <si>
    <t>20190626_AIssaian_RBC_Cytosol_Band3_CoIP_DMTMM_Frac6.24550.24550.3.0.dta</t>
  </si>
  <si>
    <t>20190418_AIssaian_RBC_GuHCl_DMTMM_Frac6.23231.23231.3.0.dta</t>
  </si>
  <si>
    <t>DVPYVKR(6)-EELLR(1)</t>
  </si>
  <si>
    <t>sp|P02730|B3AT_HUMAN (770)-sp|P02730|B3AT_HUMAN (95)/</t>
  </si>
  <si>
    <t>20190301_RBC_NiPullDown_DMTMM_GuHCl_Tryp_AspN_Pool5.39154.39154.3.0.dta</t>
  </si>
  <si>
    <t>VVAGVANALAHKYH(12)-FFESFGDLSTP(3)</t>
  </si>
  <si>
    <t>sp|P68871|HBB_HUMAN (145)-sp|P68871|HBB_HUMAN (44)/sp|P02042|HBD_HUMAN (145)-sp|P68871|HBB_HUMAN (44)/</t>
  </si>
  <si>
    <t>20190418_AIssaian_RBC_GuHCl_DMTMM_Frac6.27525.27525.3.0.dta</t>
  </si>
  <si>
    <t>20190418_AIssaian_RBC_GuHCl_DMTMM_Frac6.27156.27156.3.0.dta</t>
  </si>
  <si>
    <t>20190418_AIssaian_RBC_GuHCl_DMTMM_Frac4.35331.35331.3.0.dta</t>
  </si>
  <si>
    <t>LLLQYDAEI(8)-VHLTPEEK(1)</t>
  </si>
  <si>
    <t>sp|P16157|ANK1_HUMAN (330)-sp|P68871|HBB_HUMAN (2)/sp|P16157|ANK1_HUMAN (330)-sp|P02042|HBD_HUMAN (2)/</t>
  </si>
  <si>
    <t>20190418_AIssaian_RBC_GuHCl_DMTMM_Frac6.52994.52994.5.0.dta</t>
  </si>
  <si>
    <t>20190301_RBC_NiPullDown_DMTMM_GuHCl_Tryp_AspN_Pool3.33461.33461.3.0.dta</t>
  </si>
  <si>
    <t>20190301_RBC_NiPullDown_DMTMM_GuHCl_Tryp_AspN_Pool7.35450.35450.3.0.dta</t>
  </si>
  <si>
    <t>VHLTPEEKSAVTALWGK(1)-VHLTPEEK(6)</t>
  </si>
  <si>
    <t>sp|P68871|HBB_HUMAN (2)-sp|P68871|HBB_HUMAN (7)/sp|P68871|HBB_HUMAN (2)-sp|P02042|HBD_HUMAN (7)/</t>
  </si>
  <si>
    <t>20190301_RBC_NiPullDown_DMTMM_GuHCl_Tryp_AspN_Pool7.9927.9927.3.0.dta</t>
  </si>
  <si>
    <t>20190301_RBC_NiPullDown_DMTMM_GuHCl_Tryp_AspN_Pool7.34658.34658.3.0.dta</t>
  </si>
  <si>
    <t>20190301_RBC_NiPullDown_DMTMM_GuHCl_Tryp_AspN_Pool6.29304.29304.3.0.dta</t>
  </si>
  <si>
    <t>20190418_AIssaian_RBC_GuHCl_DMTMM_Frac5.31841.31841.3.0.dta</t>
  </si>
  <si>
    <t>20190418_AIssaian_RBC_GuHCl_DMTMM_Frac4.25597.25597.3.0.dta</t>
  </si>
  <si>
    <t>20190418_AIssaian_RBC_GuHCl_DMTMM_Frac6.26486.26486.4.1.dta</t>
  </si>
  <si>
    <t>20190301_RBC_NiPullDown_DMTMM_GuHCl_Tryp_AspN_Pool3.25636.25636.3.0.dta</t>
  </si>
  <si>
    <t>VAPEEHPVLLTEAPLNPK(4)-DSSVPGSPSSIVAKM(14)</t>
  </si>
  <si>
    <t>sp|P63261|ACTG_HUMAN (99)-sp|Q08495|DEMA_HUMAN (33)/sp|P60709|ACTB_HUMAN (99)-sp|Q08495|DEMA_HUMAN (33)/</t>
  </si>
  <si>
    <t>20190418_AIssaian_RBC_GuHCl_DMTMM_Frac6.37558.37558.3.0.dta</t>
  </si>
  <si>
    <t>TPSLAKAIAAWK(6)-IEALNEK(6)</t>
  </si>
  <si>
    <t>sp|P02549|SPTA1_HUMAN (1915)-sp|P02549|SPTA1_HUMAN (1908)/</t>
  </si>
  <si>
    <t>20190626_AIssaian_RBC_Cytosol_Band3_CoIP_DMTMM_Frac7.3095.3095.3.0.dta</t>
  </si>
  <si>
    <t>20190418_AIssaian_RBC_GuHCl_DMTMM_Frac7.9515.9515.4.0.dta</t>
  </si>
  <si>
    <t>20190301_RBC_NiPullDown_DMTMM_GuHCl_Tryp_AspN_Pool7.29198.29198.4.0.dta</t>
  </si>
  <si>
    <t>20190301_RBC_NiPullDown_DMTMM_GuHCl_Tryp_AspN_Pool6.31953.31953.3.0.dta</t>
  </si>
  <si>
    <t>20190418_AIssaian_RBC_GuHCl_DMTMM_Frac6.33694.33694.4.0.dta</t>
  </si>
  <si>
    <t>20190418_AIssaian_RBC_GuHCl_DMTMM_Frac7.29896.29896.3.0.dta</t>
  </si>
  <si>
    <t>20190418_AIssaian_RBC_GuHCl_DMTMM_Frac6.10028.10028.3.0.dta</t>
  </si>
  <si>
    <t>20190301_RBC_NiPullDown_DMTMM_GuHCl_Tryp_AspN_Pool7.12942.12942.4.0.dta</t>
  </si>
  <si>
    <t>20190418_AIssaian_RBC_GuHCl_DMTMM_Frac7.11304.11304.3.0.dta</t>
  </si>
  <si>
    <t>20190301_RBC_NiPullDown_DMTMM_GuHCl_Tryp_AspN_Pool6.27361.27361.4.0.dta</t>
  </si>
  <si>
    <t>20190418_AIssaian_RBC_GuHCl_DMTMM_Frac7.35987.35987.4.1.dta</t>
  </si>
  <si>
    <t>VHLTPEEKSAVTALWGK(8)-EAAAGR(1)</t>
  </si>
  <si>
    <t>sp|P68871|HBB_HUMAN (9)-sp|P11277|SPTB1_HUMAN (1571)/</t>
  </si>
  <si>
    <t>20190301_RBC_NiPullDown_DMTMM_GuHCl_Tryp_AspN_Pool7.34378.34378.4.0.dta</t>
  </si>
  <si>
    <t>VHLTPEEKSAVTALWGK(8)-VGEANPK(3)</t>
  </si>
  <si>
    <t>sp|P68871|HBB_HUMAN (9)-sp|P00915|CAH1_HUMAN (153)/</t>
  </si>
  <si>
    <t>20190301_RBC_NiPullDown_DMTMM_GuHCl_Tryp_AspN_Pool3.18551.18551.3.0.dta</t>
  </si>
  <si>
    <t>20190418_AIssaian_RBC_GuHCl_DMTMM_Frac6.23921.23921.3.0.dta</t>
  </si>
  <si>
    <t>20190418_AIssaian_RBC_GuHCl_DMTMM_Frac6.34973.34973.3.0.dta</t>
  </si>
  <si>
    <t>TAVNALWGKVNV(9)-VHLTPEEK(7)</t>
  </si>
  <si>
    <t>sp|P02042|HBD_HUMAN (18)-sp|P68871|HBB_HUMAN (8)/sp|P02042|HBD_HUMAN (18)-sp|P02042|HBD_HUMAN (8)/</t>
  </si>
  <si>
    <t>20190301_RBC_NiPullDown_DMTMM_GuHCl_Tryp_AspN_Pool6.16023.16023.3.0.dta</t>
  </si>
  <si>
    <t>20190418_AIssaian_RBC_GuHCl_DMTMM_Frac6.39105.39105.4.0.dta</t>
  </si>
  <si>
    <t>20190418_AIssaian_RBC_GuHCl_DMTMM_Frac6.31095.31095.4.0.dta</t>
  </si>
  <si>
    <t>20190301_RBC_NiPullDown_DMTMM_GuHCl_Tryp_AspN_Pool3.29417.29417.2.0.dta</t>
  </si>
  <si>
    <t>EDIGQR(2)-DPEKR(4)</t>
  </si>
  <si>
    <t>sp|P11277|SPTB1_HUMAN (1031)-sp|O95747|OXSR1_HUMAN (278)/</t>
  </si>
  <si>
    <t>20190418_AIssaian_RBC_GuHCl_DMTMM_Frac5.21896.21896.3.0.dta</t>
  </si>
  <si>
    <t>20190301_RBC_NiPullDown_DMTMM_GuHCl_Tryp_AspN_Pool5.8906.8906.3.0.dta</t>
  </si>
  <si>
    <t>20190301_RBC_NiPullDown_DMTMM_GuHCl_Tryp_AspN_Pool7.27336.27336.3.0.dta</t>
  </si>
  <si>
    <t>20190301_RBC_NiPullDown_DMTMM_GuHCl_Tryp_AspN_Pool5.31904.31904.4.0.dta</t>
  </si>
  <si>
    <t>20190418_AIssaian_RBC_GuHCl_DMTMM_Frac5.38906.38906.4.0.dta</t>
  </si>
  <si>
    <t>EFTPPVQAAYQK(1)-KVLGAFSDGLAHL(1)</t>
  </si>
  <si>
    <t>20190418_AIssaian_RBC_GuHCl_DMTMM_Frac3.22671.22671.2.0.dta</t>
  </si>
  <si>
    <t>DDMPNALSALS(2)-DAVMGNPKVK(8)</t>
  </si>
  <si>
    <t>sp|P69905|HBA_HUMAN (76)-sp|P68871|HBB_HUMAN (60)/sp|P69905|HBA_HUMAN (76)-sp|P02042|HBD_HUMAN (60)/</t>
  </si>
  <si>
    <t>20190301_RBC_NiPullDown_DMTMM_GuHCl_Tryp_AspN_Pool5.32377.32377.2.0.dta</t>
  </si>
  <si>
    <t>20190301_RBC_NiPullDown_DMTMM_GuHCl_Tryp_AspN_Pool5.18652.18652.4.0.dta</t>
  </si>
  <si>
    <t>20190626_AIssaian_RBC_Cytosol_Band3_CoIP_DMTMM_Frac7.13976.13976.4.0.dta</t>
  </si>
  <si>
    <t>20190418_AIssaian_RBC_GuHCl_DMTMM_Frac3.33888.33888.3.0.dta</t>
  </si>
  <si>
    <t>20190301_RBC_NiPullDown_DMTMM_GuHCl_Tryp_AspN_Pool7.25619.25619.3.0.dta</t>
  </si>
  <si>
    <t>20190418_AIssaian_RBC_GuHCl_DMTMM_Frac7.29552.29552.4.2.dta</t>
  </si>
  <si>
    <t>20190418_AIssaian_RBC_GuHCl_DMTMM_Frac7.25314.25314.4.0.dta</t>
  </si>
  <si>
    <t>20190418_AIssaian_RBC_GuHCl_DMTMM_Frac6.23411.23411.3.0.dta</t>
  </si>
  <si>
    <t>DEESWIEEK(7)-LKELAK(2)</t>
  </si>
  <si>
    <t>sp|P02549|SPTA1_HUMAN (1730)-sp|P02549|SPTA1_HUMAN (1805)/</t>
  </si>
  <si>
    <t>20190301_RBC_NiPullDown_DMTMM_GuHCl_Tryp_AspN_Pool5.9126.9126.4.0.dta</t>
  </si>
  <si>
    <t>20190301_RBC_NiPullDown_DMTMM_GuHCl_Tryp_AspN_Pool5.29111.29111.4.0.dta</t>
  </si>
  <si>
    <t>20190418_AIssaian_RBC_GuHCl_DMTMM_Frac6.39098.39098.4.0.dta</t>
  </si>
  <si>
    <t>20190301_RBC_NiPullDown_DMTMM_GuHCl_Tryp_AspN_Pool7.9720.9720.4.1.dta</t>
  </si>
  <si>
    <t>20190418_AIssaian_RBC_GuHCl_DMTMM_Frac6.38218.38218.4.1.dta</t>
  </si>
  <si>
    <t>GLNYYLPMVEE(10)-LTHKEFR(4)</t>
  </si>
  <si>
    <t>sp|P02549|SPTA1_HUMAN (2311)-sp|P02549|SPTA1_HUMAN (2294)/</t>
  </si>
  <si>
    <t>20190418_AIssaian_RBC_GuHCl_DMTMM_Frac6.18807.18807.3.1.dta</t>
  </si>
  <si>
    <t>20190301_RBC_NiPullDown_DMTMM_GuHCl_Tryp_AspN_Pool6.21711.21711.3.1.dta</t>
  </si>
  <si>
    <t>DMEAITFKK(8)-EFTR(1)</t>
  </si>
  <si>
    <t>sp|P07384|CAN1_HUMAN (266)-sp|P07384|CAN1_HUMAN (344)/</t>
  </si>
  <si>
    <t>20190301_RBC_NiPullDown_DMTMM_GuHCl_Tryp_AspN_Pool7.10532.10532.3.0.dta</t>
  </si>
  <si>
    <t>20190301_RBC_NiPullDown_DMTMM_GuHCl_Tryp_AspN_Pool6.19207.19207.4.0.dta</t>
  </si>
  <si>
    <t>20190418_AIssaian_RBC_GuHCl_DMTMM_Frac6.23206.23206.3.0.dta</t>
  </si>
  <si>
    <t>20190418_AIssaian_RBC_GuHCl_DMTMM_Frac4.37750.37750.4.0.dta</t>
  </si>
  <si>
    <t>20190626_AIssaian_RBC_Cytosol_Band3_CoIP_DMTMM_Frac4.22597.22597.4.0.dta</t>
  </si>
  <si>
    <t>20190626_AIssaian_RBC_Cytosol_Band3_CoIP_DMTMM_Frac7.13998.13998.4.0.dta</t>
  </si>
  <si>
    <t>20190626_AIssaian_RBC_Cytosol_Band3_CoIP_DMTMM_Frac7.13484.13484.3.0.dta</t>
  </si>
  <si>
    <t>20190301_RBC_NiPullDown_DMTMM_GuHCl_Tryp_AspN_Pool7.16365.16365.4.0.dta</t>
  </si>
  <si>
    <t>20190301_RBC_NiPullDown_DMTMM_GuHCl_Tryp_AspN_Pool7.10214.10214.3.0.dta</t>
  </si>
  <si>
    <t>VHLTPEEK(6)-DKAVLK(2)</t>
  </si>
  <si>
    <t>sp|P68871|HBB_HUMAN (7)-sp|P00918|CAH2_HUMAN (76)/sp|P02042|HBD_HUMAN (7)-sp|P00918|CAH2_HUMAN (76)/</t>
  </si>
  <si>
    <t>20190301_RBC_NiPullDown_DMTMM_GuHCl_Tryp_AspN_Pool4.21608.21608.2.0.dta</t>
  </si>
  <si>
    <t>20190301_RBC_NiPullDown_DMTMM_GuHCl_Tryp_AspN_Pool7.25402.25402.4.0.dta</t>
  </si>
  <si>
    <t>VGAHAGEYGAEALER(14)-TNVKAAWGK(4)</t>
  </si>
  <si>
    <t>sp|P69905|HBA_HUMAN (31)-sp|P69905|HBA_HUMAN (12)/</t>
  </si>
  <si>
    <t>20190301_RBC_NiPullDown_DMTMM_GuHCl_Tryp_AspN_Pool5.13459.13459.3.0.dta</t>
  </si>
  <si>
    <t>KTFTK(1)-WDAPD(2)</t>
  </si>
  <si>
    <t>sp|P11277|SPTB1_HUMAN (58)-sp|P11277|SPTB1_HUMAN (24)/</t>
  </si>
  <si>
    <t>20190418_AIssaian_RBC_GuHCl_DMTMM_Frac7.16026.16026.4.0.dta</t>
  </si>
  <si>
    <t>20190418_AIssaian_RBC_GuHCl_DMTMM_Frac6.33539.33539.3.0.dta</t>
  </si>
  <si>
    <t>20190301_RBC_NiPullDown_DMTMM_GuHCl_Tryp_AspN_Pool5.43819.43819.4.0.dta</t>
  </si>
  <si>
    <t>MFLSFPTTKTYFPHF(9)-DEVGGEALGR(1)</t>
  </si>
  <si>
    <t>sp|P69905|HBA_HUMAN (41)-sp|P68871|HBB_HUMAN (22)/</t>
  </si>
  <si>
    <t>20190626_AIssaian_RBC_Cytosol_Band3_CoIP_DMTMM_Frac5.31837.31837.2.0.dta</t>
  </si>
  <si>
    <t>20190301_RBC_NiPullDown_DMTMM_GuHCl_Tryp_AspN_Pool6.36579.36579.4.0.dta</t>
  </si>
  <si>
    <t>20190418_AIssaian_RBC_GuHCl_DMTMM_Frac4.36019.36019.4.0.dta</t>
  </si>
  <si>
    <t>VAPEEHPVLLTEAPLNPK(5)-DSSVPGSPSSIVAKM(14)</t>
  </si>
  <si>
    <t>sp|P63261|ACTG_HUMAN (100)-sp|Q08495|DEMA_HUMAN (33)/sp|P60709|ACTB_HUMAN (100)-sp|Q08495|DEMA_HUMAN (33)/</t>
  </si>
  <si>
    <t>20190301_RBC_NiPullDown_DMTMM_GuHCl_Tryp_AspN_Pool7.6021.6021.3.0.dta</t>
  </si>
  <si>
    <t>20190418_AIssaian_RBC_GuHCl_DMTMM_Frac5.24768.24768.4.0.dta</t>
  </si>
  <si>
    <t>20190418_AIssaian_RBC_GuHCl_DMTMM_Frac6.13969.13969.3.0.dta</t>
  </si>
  <si>
    <t>20190301_RBC_NiPullDown_DMTMM_GuHCl_Tryp_AspN_Pool4.19739.19739.2.0.dta</t>
  </si>
  <si>
    <t>20190418_AIssaian_RBC_GuHCl_DMTMM_Frac6.22902.22902.2.0.dta</t>
  </si>
  <si>
    <t>DAVMGNPKVK(8)-VDPVNFK(2)</t>
  </si>
  <si>
    <t>sp|P68871|HBB_HUMAN (60)-sp|P69905|HBA_HUMAN (95)/sp|P68871|HBB_HUMAN (60)-sp|P02008|HBAZ_HUMAN (95)/sp|P02042|HBD_HUMAN (60)-sp|P69905|HBA_HUMAN (95)/sp|P02042|HBD_HUMAN (60)-sp|P02008|HBAZ_HUMAN (95)/</t>
  </si>
  <si>
    <t>20190418_AIssaian_RBC_GuHCl_DMTMM_Frac3.21783.21783.3.0.dta</t>
  </si>
  <si>
    <t>20190418_AIssaian_RBC_GuHCl_DMTMM_Frac4.15269.15269.2.0.dta</t>
  </si>
  <si>
    <t>20190301_RBC_NiPullDown_DMTMM_GuHCl_Tryp_AspN_Pool6.27093.27093.3.0.dta</t>
  </si>
  <si>
    <t>20190301_RBC_NiPullDown_DMTMM_GuHCl_Tryp_AspN_Pool6.19249.19249.3.0.dta</t>
  </si>
  <si>
    <t>20190418_AIssaian_RBC_GuHCl_DMTMM_Frac6.53034.53034.5.0.dta</t>
  </si>
  <si>
    <t>20190626_AIssaian_RBC_Cytosol_Band3_CoIP_DMTMM_Frac3.11944.11944.2.0.dta</t>
  </si>
  <si>
    <t>20190418_AIssaian_RBC_GuHCl_DMTMM_Frac6.41282.41282.4.0.dta</t>
  </si>
  <si>
    <t>DFLEQPVLGFVR(4)-VKTWR(2)</t>
  </si>
  <si>
    <t>sp|P02730|B3AT_HUMAN (182)-sp|P02730|B3AT_HUMAN (773)/</t>
  </si>
  <si>
    <t>20190301_RBC_NiPullDown_DMTMM_GuHCl_Tryp_AspN_Pool5.27545.27545.3.0.dta</t>
  </si>
  <si>
    <t>20190301_RBC_NiPullDown_DMTMM_GuHCl_Tryp_AspN_Pool6.39395.39395.4.0.dta</t>
  </si>
  <si>
    <t>20190301_RBC_NiPullDown_DMTMM_GuHCl_Tryp_AspN_Pool7.33467.33467.3.0.dta</t>
  </si>
  <si>
    <t>20190418_AIssaian_RBC_GuHCl_DMTMM_Frac6.45365.45365.4.0.dta</t>
  </si>
  <si>
    <t>20190626_AIssaian_RBC_Cytosol_Band3_CoIP_DMTMM_Frac7.14203.14203.4.0.dta</t>
  </si>
  <si>
    <t>20190418_AIssaian_RBC_GuHCl_DMTMM_Frac4.40980.40980.3.0.dta</t>
  </si>
  <si>
    <t>20190301_RBC_NiPullDown_DMTMM_GuHCl_Tryp_AspN_Pool7.7961.7961.3.0.dta</t>
  </si>
  <si>
    <t>20190626_AIssaian_RBC_Cytosol_Band3_CoIP_DMTMM_Frac5.26711.26711.3.0.dta</t>
  </si>
  <si>
    <t>20190418_AIssaian_RBC_GuHCl_DMTMM_Frac6.14628.14628.3.0.dta</t>
  </si>
  <si>
    <t>DVPYVKR(6)-DEEEGR(2)</t>
  </si>
  <si>
    <t>sp|P02730|B3AT_HUMAN (770)-sp|P02730|B3AT_HUMAN (841)/</t>
  </si>
  <si>
    <t>20190301_RBC_NiPullDown_DMTMM_GuHCl_Tryp_AspN_Pool7.9986.9986.4.0.dta</t>
  </si>
  <si>
    <t>20190301_RBC_NiPullDown_DMTMM_GuHCl_Tryp_AspN_Pool6.17523.17523.3.0.dta</t>
  </si>
  <si>
    <t>20190418_AIssaian_RBC_GuHCl_DMTMM_Frac4.14030.14030.3.0.dta</t>
  </si>
  <si>
    <t>20190301_RBC_NiPullDown_DMTMM_GuHCl_Tryp_AspN_Pool7.35282.35282.4.0.dta</t>
  </si>
  <si>
    <t>20190418_AIssaian_RBC_GuHCl_DMTMM_Frac4.34326.34326.4.1.dta</t>
  </si>
  <si>
    <t>20190301_RBC_NiPullDown_DMTMM_GuHCl_Tryp_AspN_Pool4.10233.10233.3.0.dta</t>
  </si>
  <si>
    <t>20190418_AIssaian_RBC_GuHCl_DMTMM_Frac7.14788.14788.2.0.dta</t>
  </si>
  <si>
    <t>20190418_AIssaian_RBC_GuHCl_DMTMM_Frac5.35147.35147.4.0.dta</t>
  </si>
  <si>
    <t>20190626_AIssaian_RBC_Cytosol_Band3_CoIP_DMTMM_Frac7.13487.13487.3.0.dta</t>
  </si>
  <si>
    <t>20190418_AIssaian_RBC_GuHCl_DMTMM_Frac7.11310.11310.3.0.dta</t>
  </si>
  <si>
    <t>20190301_RBC_NiPullDown_DMTMM_GuHCl_Tryp_AspN_Pool5.12141.12141.3.0.dta</t>
  </si>
  <si>
    <t>VHLTPEEK(1)-DGNEEAMK(5)</t>
  </si>
  <si>
    <t>sp|P68871|HBB_HUMAN (2)-sp|P02549|SPTA1_HUMAN (1576)/sp|P02042|HBD_HUMAN (2)-sp|P02549|SPTA1_HUMAN (1576)/</t>
  </si>
  <si>
    <t>20190301_RBC_NiPullDown_DMTMM_GuHCl_Tryp_AspN_Pool6.19587.19587.2.0.dta</t>
  </si>
  <si>
    <t>DASLQSFQQER(10)-DLLQKHK(5)</t>
  </si>
  <si>
    <t>sp|P02549|SPTA1_HUMAN (1983)-sp|P11277|SPTB1_HUMAN (569)/</t>
  </si>
  <si>
    <t>20190301_RBC_NiPullDown_DMTMM_GuHCl_Tryp_AspN_Pool6.19406.19406.4.0.dta</t>
  </si>
  <si>
    <t>DEVGGEALGR(1)-TNVKAAWGK(4)</t>
  </si>
  <si>
    <t>sp|P68871|HBB_HUMAN (22)-sp|P69905|HBA_HUMAN (12)/</t>
  </si>
  <si>
    <t>20190301_RBC_NiPullDown_DMTMM_GuHCl_Tryp_AspN_Pool7.8015.8015.3.0.dta</t>
  </si>
  <si>
    <t>20190301_RBC_NiPullDown_DMTMM_GuHCl_Tryp_AspN_Pool6.5371.5371.3.0.dta</t>
  </si>
  <si>
    <t>20190301_RBC_NiPullDown_DMTMM_GuHCl_Tryp_AspN_Pool6.29233.29233.3.0.dta</t>
  </si>
  <si>
    <t>20190301_RBC_NiPullDown_DMTMM_GuHCl_Tryp_AspN_Pool1and2.16507.16507.2.0.dta</t>
  </si>
  <si>
    <t>20190418_AIssaian_RBC_GuHCl_DMTMM_Frac5.25050.25050.3.0.dta</t>
  </si>
  <si>
    <t>20190301_RBC_NiPullDown_DMTMM_GuHCl_Tryp_AspN_Pool6.36587.36587.5.0.dta</t>
  </si>
  <si>
    <t>20190626_AIssaian_RBC_Cytosol_Band3_CoIP_DMTMM_Frac4.25596.25596.3.0.dta</t>
  </si>
  <si>
    <t>20190301_RBC_NiPullDown_DMTMM_GuHCl_Tryp_AspN_Pool3.19320.19320.3.0.dta</t>
  </si>
  <si>
    <t>DQTPLHISAR(1)-AGSEKRSSR(5)</t>
  </si>
  <si>
    <t>sp|Q12955|ANK3_HUMAN (499)-sp|Q12955|ANK3_HUMAN (4075)/</t>
  </si>
  <si>
    <t>20190418_AIssaian_RBC_GuHCl_DMTMM_Frac6.37911.37911.4.0.dta</t>
  </si>
  <si>
    <t>20190418_AIssaian_RBC_GuHCl_DMTMM_Frac6.41261.41261.4.0.dta</t>
  </si>
  <si>
    <t>20190418_AIssaian_RBC_GuHCl_DMTMM_Frac5.18659.18659.3.0.dta</t>
  </si>
  <si>
    <t>20190418_AIssaian_RBC_GuHCl_DMTMM_Frac5.24547.24547.2.0.dta</t>
  </si>
  <si>
    <t>20190301_RBC_NiPullDown_DMTMM_GuHCl_Tryp_AspN_Pool7.24725.24725.3.0.dta</t>
  </si>
  <si>
    <t>20190301_RBC_NiPullDown_DMTMM_GuHCl_Tryp_AspN_Pool3.26742.26742.3.0.dta</t>
  </si>
  <si>
    <t>20190626_AIssaian_RBC_Cytosol_Band3_CoIP_DMTMM_Frac7.16109.16109.3.0.dta</t>
  </si>
  <si>
    <t>20190301_RBC_NiPullDown_DMTMM_GuHCl_Tryp_AspN_Pool6.35327.35327.4.0.dta</t>
  </si>
  <si>
    <t>20190418_AIssaian_RBC_GuHCl_DMTMM_Frac6.21185.21185.3.0.dta</t>
  </si>
  <si>
    <t>DPENFR(1)-DKLHV(2)</t>
  </si>
  <si>
    <t>sp|P68871|HBB_HUMAN (100)-sp|P68871|HBB_HUMAN (96)/sp|P68871|HBB_HUMAN (100)-sp|P02042|HBD_HUMAN (96)/sp|P68871|HBB_HUMAN (100)-sp|P69892|HBG2_HUMAN (96)/sp|P68871|HBB_HUMAN (100)-sp|P69891|HBG1_HUMAN (96)/sp|P68871|HBB_HUMAN (100)-sp|P02100|HBE_HUMAN (96)/sp|P02042|HBD_HUMAN (100)-sp|P68871|HBB_HUMAN (96)/sp|P02042|HBD_HUMAN (100)-sp|P02042|HBD_HUMAN (96)/sp|P02042|HBD_HUMAN (100)-sp|P69892|HBG2_HUMAN (96)/sp|P02042|HBD_HUMAN (100)-sp|P69891|HBG1_HUMAN (96)/sp|P02042|HBD_HUMAN (100)-sp|P02100|HBE_HUMAN (96)/</t>
  </si>
  <si>
    <t>20190301_RBC_NiPullDown_DMTMM_GuHCl_Tryp_AspN_Pool5.22358.22358.3.0.dta</t>
  </si>
  <si>
    <t>20190301_RBC_NiPullDown_DMTMM_GuHCl_Tryp_AspN_Pool7.7119.7119.4.0.dta</t>
  </si>
  <si>
    <t>20190301_RBC_NiPullDown_DMTMM_GuHCl_Tryp_AspN_Pool5.22722.22722.3.0.dta</t>
  </si>
  <si>
    <t>EFTPQMQAAYQK(1)-DAVMGNPKVK(8)</t>
  </si>
  <si>
    <t>sp|P02042|HBD_HUMAN (122)-sp|P68871|HBB_HUMAN (60)/sp|P02042|HBD_HUMAN (122)-sp|P02042|HBD_HUMAN (60)/</t>
  </si>
  <si>
    <t>20190301_RBC_NiPullDown_DMTMM_GuHCl_Tryp_AspN_Pool7.25655.25655.4.0.dta</t>
  </si>
  <si>
    <t>20190418_AIssaian_RBC_GuHCl_DMTMM_Frac7.18680.18680.3.0.dta</t>
  </si>
  <si>
    <t>20190418_AIssaian_RBC_GuHCl_DMTMM_Frac4.29764.29764.2.0.dta</t>
  </si>
  <si>
    <t>20190418_AIssaian_RBC_GuHCl_DMTMM_Frac7.44250.44250.5.0.dta</t>
  </si>
  <si>
    <t>20190418_AIssaian_RBC_GuHCl_DMTMM_Frac4.14029.14029.3.0.dta</t>
  </si>
  <si>
    <t>20190418_AIssaian_RBC_GuHCl_DMTMM_Frac7.39300.39300.2.0.dta</t>
  </si>
  <si>
    <t>20190418_AIssaian_RBC_GuHCl_DMTMM_Frac7.27341.27341.3.0.dta</t>
  </si>
  <si>
    <t>20190418_AIssaian_RBC_GuHCl_DMTMM_Frac6.10054.10054.3.1.dta</t>
  </si>
  <si>
    <t>20190301_RBC_NiPullDown_DMTMM_GuHCl_Tryp_AspN_Pool4.37006.37006.3.0.dta</t>
  </si>
  <si>
    <t>20190418_AIssaian_RBC_GuHCl_DMTMM_Frac6.39998.39998.3.1.dta</t>
  </si>
  <si>
    <t>20190418_AIssaian_RBC_GuHCl_DMTMM_Frac3.32868.32868.3.2.dta</t>
  </si>
  <si>
    <t>20190626_AIssaian_RBC_Cytosol_Band3_CoIP_DMTMM_Frac7.13384.13384.3.0.dta</t>
  </si>
  <si>
    <t>20190418_AIssaian_RBC_GuHCl_DMTMM_Frac6.12178.12178.3.0.dta</t>
  </si>
  <si>
    <t>20190418_AIssaian_RBC_GuHCl_DMTMM_Frac7.27850.27850.3.0.dta</t>
  </si>
  <si>
    <t>20190626_AIssaian_RBC_Cytosol_Band3_CoIP_DMTMM_Frac7.13469.13469.3.0.dta</t>
  </si>
  <si>
    <t>20190418_AIssaian_RBC_GuHCl_DMTMM_Frac6.36205.36205.4.0.dta</t>
  </si>
  <si>
    <t>20190418_AIssaian_RBC_GuHCl_DMTMM_Frac6.14453.14453.3.0.dta</t>
  </si>
  <si>
    <t>20190418_AIssaian_RBC_GuHCl_DMTMM_Frac1and2.21989.21989.2.0.dta</t>
  </si>
  <si>
    <t>VAQKR(4)-VEFR(2)</t>
  </si>
  <si>
    <t>sp|P48506|GSH1_HUMAN (475)-sp|P48506|GSH1_HUMAN (425)/</t>
  </si>
  <si>
    <t>20190418_AIssaian_RBC_GuHCl_DMTMM_Frac7.52124.52124.5.0.dta</t>
  </si>
  <si>
    <t>20190418_AIssaian_RBC_GuHCl_DMTMM_Frac5.16597.16597.4.0.dta</t>
  </si>
  <si>
    <t>20190418_AIssaian_RBC_GuHCl_DMTMM_Frac3.26680.26680.4.2.dta</t>
  </si>
  <si>
    <t>20190418_AIssaian_RBC_GuHCl_DMTMM_Frac5.56918.56918.4.0.dta</t>
  </si>
  <si>
    <t>EFTPPVQAAYQKVVAGVANALAHK(12)-FFESFG(3)</t>
  </si>
  <si>
    <t>sp|P68871|HBB_HUMAN (133)-sp|P68871|HBB_HUMAN (44)/sp|P68871|HBB_HUMAN (133)-sp|P02042|HBD_HUMAN (44)/</t>
  </si>
  <si>
    <t>20190301_RBC_NiPullDown_DMTMM_GuHCl_Tryp_AspN_Pool7.37639.37639.4.2.dta</t>
  </si>
  <si>
    <t>20190418_AIssaian_RBC_GuHCl_DMTMM_Frac5.39254.39254.3.0.dta</t>
  </si>
  <si>
    <t>20190301_RBC_NiPullDown_DMTMM_GuHCl_Tryp_AspN_Pool3.24604.24604.3.1.dta</t>
  </si>
  <si>
    <t>20190418_AIssaian_RBC_GuHCl_DMTMM_Frac4.37354.37354.3.0.dta</t>
  </si>
  <si>
    <t>20190418_AIssaian_RBC_GuHCl_DMTMM_Frac4.21296.21296.3.0.dta</t>
  </si>
  <si>
    <t>20190301_RBC_NiPullDown_DMTMM_GuHCl_Tryp_AspN_Pool6.24508.24508.3.0.dta</t>
  </si>
  <si>
    <t>20190418_AIssaian_RBC_GuHCl_DMTMM_Frac5.27424.27424.3.0.dta</t>
  </si>
  <si>
    <t>20190418_AIssaian_RBC_GuHCl_DMTMM_Frac5.24409.24409.2.0.dta</t>
  </si>
  <si>
    <t>20190418_AIssaian_RBC_GuHCl_DMTMM_Frac5.26587.26587.2.0.dta</t>
  </si>
  <si>
    <t>DLSTPDAVMGNPK(6)-TNVKAAWGK(4)</t>
  </si>
  <si>
    <t>sp|P68871|HBB_HUMAN (53)-sp|P69905|HBA_HUMAN (12)/</t>
  </si>
  <si>
    <t>20190301_RBC_NiPullDown_DMTMM_GuHCl_Tryp_AspN_Pool7.35830.35830.3.0.dta</t>
  </si>
  <si>
    <t>20190301_RBC_NiPullDown_DMTMM_GuHCl_Tryp_AspN_Pool6.26900.26900.3.0.dta</t>
  </si>
  <si>
    <t>20190418_AIssaian_RBC_GuHCl_DMTMM_Frac6.41592.41592.3.0.dta</t>
  </si>
  <si>
    <t>20190301_RBC_NiPullDown_DMTMM_GuHCl_Tryp_AspN_Pool5.24088.24088.2.0.dta</t>
  </si>
  <si>
    <t>20190301_RBC_NiPullDown_DMTMM_GuHCl_Tryp_AspN_Pool6.16604.16604.3.1.dta</t>
  </si>
  <si>
    <t>20190418_AIssaian_RBC_GuHCl_DMTMM_Frac5.31868.31868.3.0.dta</t>
  </si>
  <si>
    <t>20190418_AIssaian_RBC_GuHCl_DMTMM_Frac5.24739.24739.3.0.dta</t>
  </si>
  <si>
    <t>20190301_RBC_NiPullDown_DMTMM_GuHCl_Tryp_AspN_Pool6.18559.18559.3.0.dta</t>
  </si>
  <si>
    <t>20190301_RBC_NiPullDown_DMTMM_GuHCl_Tryp_AspN_Pool4.35999.35999.3.0.dta</t>
  </si>
  <si>
    <t>GELLHSLEGFL(8)-YQSSPAKP(7)</t>
  </si>
  <si>
    <t>sp|P02730|B3AT_HUMAN (256)-sp|P02730|B3AT_HUMAN (297)/</t>
  </si>
  <si>
    <t>20190301_RBC_NiPullDown_DMTMM_GuHCl_Tryp_AspN_Pool6.31240.31240.5.0.dta</t>
  </si>
  <si>
    <t>20190418_AIssaian_RBC_GuHCl_DMTMM_Frac6.39891.39891.4.0.dta</t>
  </si>
  <si>
    <t>LVKPQKLSTPPPLAEEEGLASR(3)-DLEQWISEK(1)</t>
  </si>
  <si>
    <t>sp|P16157|ANK1_HUMAN (955)-sp|P11277|SPTB1_HUMAN (1701)/</t>
  </si>
  <si>
    <t>20190418_AIssaian_RBC_GuHCl_DMTMM_Frac6.20712.20712.3.0.dta</t>
  </si>
  <si>
    <t>20190301_RBC_NiPullDown_DMTMM_GuHCl_Tryp_AspN_Pool6.15835.15835.3.0.dta</t>
  </si>
  <si>
    <t>DESGPSIVHR(2)-VHLTPEEK(1)</t>
  </si>
  <si>
    <t>sp|P63261|ACTG_HUMAN (364)-sp|P68871|HBB_HUMAN (2)/sp|P63261|ACTG_HUMAN (364)-sp|P02042|HBD_HUMAN (2)/sp|P60709|ACTB_HUMAN (364)-sp|P68871|HBB_HUMAN (2)/sp|P60709|ACTB_HUMAN (364)-sp|P02042|HBD_HUMAN (2)/sp|Q9BYX7|ACTBM_HUMAN (364)-sp|P68871|HBB_HUMAN (2)/sp|Q9BYX7|ACTBM_HUMAN (364)-sp|P02042|HBD_HUMAN (2)/sp|Q6S8J3|POTEE_HUMAN (1064)-sp|P68871|HBB_HUMAN (2)/sp|Q6S8J3|POTEE_HUMAN (1064)-sp|P02042|HBD_HUMAN (2)/sp|A5A3E0|POTEF_HUMAN (1064)-sp|P68871|HBB_HUMAN (2)/sp|A5A3E0|POTEF_HUMAN (1064)-sp|P02042|HBD_HUMAN (2)/sp|P0CG39|POTEJ_HUMAN (1027)-sp|P68871|HBB_HUMAN (2)/sp|P0CG39|POTEJ_HUMAN (1027)-sp|P02042|HBD_HUMAN (2)/sp|P0CG38|POTEI_HUMAN (1064)-sp|P68871|HBB_HUMAN (2)/sp|P0CG38|POTEI_HUMAN (1064)-sp|P02042|HBD_HUMAN (2)/</t>
  </si>
  <si>
    <t>20190301_RBC_NiPullDown_DMTMM_GuHCl_Tryp_AspN_Pool7.29618.29618.4.0.dta</t>
  </si>
  <si>
    <t>20190301_RBC_NiPullDown_DMTMM_GuHCl_Tryp_AspN_Pool7.24274.24274.3.0.dta</t>
  </si>
  <si>
    <t>20190418_AIssaian_RBC_GuHCl_DMTMM_Frac5.42076.42076.4.0.dta</t>
  </si>
  <si>
    <t>20190301_RBC_NiPullDown_DMTMM_GuHCl_Tryp_AspN_Pool5.34733.34733.3.0.dta</t>
  </si>
  <si>
    <t>20190301_RBC_NiPullDown_DMTMM_GuHCl_Tryp_AspN_Pool7.29562.29562.4.0.dta</t>
  </si>
  <si>
    <t>20190301_RBC_NiPullDown_DMTMM_GuHCl_Tryp_AspN_Pool5.22632.22632.3.0.dta</t>
  </si>
  <si>
    <t>20190301_RBC_NiPullDown_DMTMM_GuHCl_Tryp_AspN_Pool4.14996.14996.2.0.dta</t>
  </si>
  <si>
    <t>20190418_AIssaian_RBC_GuHCl_DMTMM_Frac3.31500.31500.3.0.dta</t>
  </si>
  <si>
    <t>20190301_RBC_NiPullDown_DMTMM_GuHCl_Tryp_AspN_Pool3.46271.46271.3.0.dta</t>
  </si>
  <si>
    <t>20190418_AIssaian_RBC_GuHCl_DMTMM_Frac6.41220.41220.3.0.dta</t>
  </si>
  <si>
    <t>20190418_AIssaian_RBC_GuHCl_DMTMM_Frac4.38072.38072.4.0.dta</t>
  </si>
  <si>
    <t>20190301_RBC_NiPullDown_DMTMM_GuHCl_Tryp_AspN_Pool7.10452.10452.3.0.dta</t>
  </si>
  <si>
    <t>20190301_RBC_NiPullDown_DMTMM_GuHCl_Tryp_AspN_Pool6.23966.23966.3.0.dta</t>
  </si>
  <si>
    <t>VNVDEVGGEALGR(4)-TNVKAAWGK(4)</t>
  </si>
  <si>
    <t>20190301_RBC_NiPullDown_DMTMM_GuHCl_Tryp_AspN_Pool7.23157.23157.3.0.dta</t>
  </si>
  <si>
    <t>20190418_AIssaian_RBC_GuHCl_DMTMM_Frac5.24151.24151.3.0.dta</t>
  </si>
  <si>
    <t>20190418_AIssaian_RBC_GuHCl_DMTMM_Frac3.21952.21952.3.0.dta</t>
  </si>
  <si>
    <t>20190418_AIssaian_RBC_GuHCl_DMTMM_Frac7.21756.21756.3.0.dta</t>
  </si>
  <si>
    <t>20190301_RBC_NiPullDown_DMTMM_GuHCl_Tryp_AspN_Pool6.19533.19533.2.0.dta</t>
  </si>
  <si>
    <t>20190626_AIssaian_RBC_Cytosol_Band3_CoIP_DMTMM_Frac7.14180.14180.4.0.dta</t>
  </si>
  <si>
    <t>20190418_AIssaian_RBC_GuHCl_DMTMM_Frac6.19955.19955.3.0.dta</t>
  </si>
  <si>
    <t>20190626_AIssaian_RBC_Cytosol_Band3_CoIP_DMTMM_Frac1and2.40494.40494.2.0.dta</t>
  </si>
  <si>
    <t>20190301_RBC_NiPullDown_DMTMM_GuHCl_Tryp_AspN_Pool7.16331.16331.4.0.dta</t>
  </si>
  <si>
    <t>20190418_AIssaian_RBC_GuHCl_DMTMM_Frac4.44458.44458.3.0.dta</t>
  </si>
  <si>
    <t>20190418_AIssaian_RBC_GuHCl_DMTMM_Frac6.14658.14658.3.0.dta</t>
  </si>
  <si>
    <t>20190418_AIssaian_RBC_GuHCl_DMTMM_Frac6.41215.41215.4.0.dta</t>
  </si>
  <si>
    <t>20190626_AIssaian_RBC_Cytosol_Band3_CoIP_DMTMM_Frac7.15376.15376.3.0.dta</t>
  </si>
  <si>
    <t>20190418_AIssaian_RBC_GuHCl_DMTMM_Frac7.40013.40013.3.1.dta</t>
  </si>
  <si>
    <t>20190301_RBC_NiPullDown_DMTMM_GuHCl_Tryp_AspN_Pool7.26313.26313.4.0.dta</t>
  </si>
  <si>
    <t>20190418_AIssaian_RBC_GuHCl_DMTMM_Frac3.30066.30066.2.0.dta</t>
  </si>
  <si>
    <t>20190418_AIssaian_RBC_GuHCl_DMTMM_Frac6.37267.37267.3.0.dta</t>
  </si>
  <si>
    <t>20190301_RBC_NiPullDown_DMTMM_GuHCl_Tryp_AspN_Pool7.13023.13023.3.0.dta</t>
  </si>
  <si>
    <t>20190418_AIssaian_RBC_GuHCl_DMTMM_Frac3.21777.21777.3.0.dta</t>
  </si>
  <si>
    <t>20190301_RBC_NiPullDown_DMTMM_GuHCl_Tryp_AspN_Pool5.39082.39082.4.0.dta</t>
  </si>
  <si>
    <t>20190418_AIssaian_RBC_GuHCl_DMTMM_Frac6.39478.39478.3.0.dta</t>
  </si>
  <si>
    <t>20190301_RBC_NiPullDown_DMTMM_GuHCl_Tryp_AspN_Pool6.33059.33059.3.0.dta</t>
  </si>
  <si>
    <t>20190301_RBC_NiPullDown_DMTMM_GuHCl_Tryp_AspN_Pool6.39146.39146.4.0.dta</t>
  </si>
  <si>
    <t>20190301_RBC_NiPullDown_DMTMM_GuHCl_Tryp_AspN_Pool6.23166.23166.3.0.dta</t>
  </si>
  <si>
    <t>20190301_RBC_NiPullDown_DMTMM_GuHCl_Tryp_AspN_Pool6.38864.38864.3.0.dta</t>
  </si>
  <si>
    <t>20190301_RBC_NiPullDown_DMTMM_GuHCl_Tryp_AspN_Pool7.11570.11570.2.0.dta</t>
  </si>
  <si>
    <t>20190418_AIssaian_RBC_GuHCl_DMTMM_Frac7.42173.42173.4.0.dta</t>
  </si>
  <si>
    <t>20190301_RBC_NiPullDown_DMTMM_GuHCl_Tryp_AspN_Pool6.26985.26985.4.0.dta</t>
  </si>
  <si>
    <t>20190301_RBC_NiPullDown_DMTMM_GuHCl_Tryp_AspN_Pool6.32930.32930.4.0.dta</t>
  </si>
  <si>
    <t>20190301_RBC_NiPullDown_DMTMM_GuHCl_Tryp_AspN_Pool3.33464.33464.3.0.dta</t>
  </si>
  <si>
    <t>20190626_AIssaian_RBC_Cytosol_Band3_CoIP_DMTMM_Frac7.13701.13701.3.0.dta</t>
  </si>
  <si>
    <t>20190301_RBC_NiPullDown_DMTMM_GuHCl_Tryp_AspN_Pool6.10932.10932.3.1.dta</t>
  </si>
  <si>
    <t>20190626_AIssaian_RBC_Cytosol_Band3_CoIP_DMTMM_Frac6.24600.24600.3.0.dta</t>
  </si>
  <si>
    <t>20190301_RBC_NiPullDown_DMTMM_GuHCl_Tryp_AspN_Pool7.14648.14648.3.0.dta</t>
  </si>
  <si>
    <t>DVPYVKR(6)-DEEEGR(3)</t>
  </si>
  <si>
    <t>sp|P02730|B3AT_HUMAN (770)-sp|P02730|B3AT_HUMAN (842)/</t>
  </si>
  <si>
    <t>20190418_AIssaian_RBC_GuHCl_DMTMM_Frac6.45286.45286.4.0.dta</t>
  </si>
  <si>
    <t>20190301_RBC_NiPullDown_DMTMM_GuHCl_Tryp_AspN_Pool7.9481.9481.5.0.dta</t>
  </si>
  <si>
    <t>20190301_RBC_NiPullDown_DMTMM_GuHCl_Tryp_AspN_Pool7.26235.26235.4.0.dta</t>
  </si>
  <si>
    <t>20190418_AIssaian_RBC_GuHCl_DMTMM_Frac4.38619.38619.2.0.dta</t>
  </si>
  <si>
    <t>20190301_RBC_NiPullDown_DMTMM_GuHCl_Tryp_AspN_Pool7.8136.8136.3.0.dta</t>
  </si>
  <si>
    <t>20190626_AIssaian_RBC_Cytosol_Band3_CoIP_DMTMM_Frac7.14615.14615.3.0.dta</t>
  </si>
  <si>
    <t>20190301_RBC_NiPullDown_DMTMM_GuHCl_Tryp_AspN_Pool7.39841.39841.4.0.dta</t>
  </si>
  <si>
    <t>VHLTPEEKSAVTALWGK(8)-DENLTGR(1)</t>
  </si>
  <si>
    <t>sp|P68871|HBB_HUMAN (9)-sp|P02549|SPTA1_HUMAN (2284)/</t>
  </si>
  <si>
    <t>20190301_RBC_NiPullDown_DMTMM_GuHCl_Tryp_AspN_Pool7.25704.25704.4.1.dta</t>
  </si>
  <si>
    <t>LHVDPENFR(4)-TNVKAAWGK(4)</t>
  </si>
  <si>
    <t>sp|P68871|HBB_HUMAN (100)-sp|P69905|HBA_HUMAN (12)/sp|P02042|HBD_HUMAN (100)-sp|P69905|HBA_HUMAN (12)/</t>
  </si>
  <si>
    <t>20190301_RBC_NiPullDown_DMTMM_GuHCl_Tryp_AspN_Pool7.26037.26037.4.0.dta</t>
  </si>
  <si>
    <t>20190418_AIssaian_RBC_GuHCl_DMTMM_Frac4.24905.24905.3.0.dta</t>
  </si>
  <si>
    <t>20190626_AIssaian_RBC_Cytosol_Band3_CoIP_DMTMM_Frac4.33493.33493.3.0.dta</t>
  </si>
  <si>
    <t>20190301_RBC_NiPullDown_DMTMM_GuHCl_Tryp_AspN_Pool6.19195.19195.3.0.dta</t>
  </si>
  <si>
    <t>20190418_AIssaian_RBC_GuHCl_DMTMM_Frac5.32848.32848.3.0.dta</t>
  </si>
  <si>
    <t>20190418_AIssaian_RBC_GuHCl_DMTMM_Frac5.35090.35090.4.0.dta</t>
  </si>
  <si>
    <t>20190418_AIssaian_RBC_GuHCl_DMTMM_Frac5.22311.22311.4.0.dta</t>
  </si>
  <si>
    <t>20190301_RBC_NiPullDown_DMTMM_GuHCl_Tryp_AspN_Pool4.25977.25977.4.0.dta</t>
  </si>
  <si>
    <t>20190418_AIssaian_RBC_GuHCl_DMTMM_Frac4.13113.13113.3.0.dta</t>
  </si>
  <si>
    <t>20190418_AIssaian_RBC_GuHCl_DMTMM_Frac5.21637.21637.3.0.dta</t>
  </si>
  <si>
    <t>20190418_AIssaian_RBC_GuHCl_DMTMM_Frac6.44748.44748.4.0.dta</t>
  </si>
  <si>
    <t>VHLTPEEKTAVNALWGK(8)-FFESFG(3)</t>
  </si>
  <si>
    <t>sp|P02042|HBD_HUMAN (9)-sp|P68871|HBB_HUMAN (44)/sp|P02042|HBD_HUMAN (9)-sp|P02042|HBD_HUMAN (44)/</t>
  </si>
  <si>
    <t>20190418_AIssaian_RBC_GuHCl_DMTMM_Frac1and2.43676.43676.2.0.dta</t>
  </si>
  <si>
    <t>20190301_RBC_NiPullDown_DMTMM_GuHCl_Tryp_AspN_Pool7.44562.44562.5.0.dta</t>
  </si>
  <si>
    <t>SAVTALWGKVNVDEVGGEALGR(9)-VHLTPEEK(7)</t>
  </si>
  <si>
    <t>20190418_AIssaian_RBC_GuHCl_DMTMM_Frac6.10260.10260.3.1.dta</t>
  </si>
  <si>
    <t>20190301_RBC_NiPullDown_DMTMM_GuHCl_Tryp_AspN_Pool6.8442.8442.3.0.dta</t>
  </si>
  <si>
    <t>20190301_RBC_NiPullDown_DMTMM_GuHCl_Tryp_AspN_Pool4.14993.14993.3.0.dta</t>
  </si>
  <si>
    <t>20190301_RBC_NiPullDown_DMTMM_GuHCl_Tryp_AspN_Pool7.16246.16246.4.0.dta</t>
  </si>
  <si>
    <t>20190418_AIssaian_RBC_GuHCl_DMTMM_Frac7.24380.24380.4.0.dta</t>
  </si>
  <si>
    <t>20190301_RBC_NiPullDown_DMTMM_GuHCl_Tryp_AspN_Pool7.6014.6014.2.0.dta</t>
  </si>
  <si>
    <t>20190301_RBC_NiPullDown_DMTMM_GuHCl_Tryp_AspN_Pool3.34025.34025.3.0.dta</t>
  </si>
  <si>
    <t>20190418_AIssaian_RBC_GuHCl_DMTMM_Frac6.36164.36164.4.0.dta</t>
  </si>
  <si>
    <t>20190418_AIssaian_RBC_GuHCl_DMTMM_Frac7.52192.52192.4.0.dta</t>
  </si>
  <si>
    <t>20190418_AIssaian_RBC_GuHCl_DMTMM_Frac7.9484.9484.4.0.dta</t>
  </si>
  <si>
    <t>20190301_RBC_NiPullDown_DMTMM_GuHCl_Tryp_AspN_Pool7.5930.5930.3.0.dta</t>
  </si>
  <si>
    <t>20190418_AIssaian_RBC_GuHCl_DMTMM_Frac6.23683.23683.3.0.dta</t>
  </si>
  <si>
    <t>20190301_RBC_NiPullDown_DMTMM_GuHCl_Tryp_AspN_Pool6.23600.23600.3.0.dta</t>
  </si>
  <si>
    <t>VVAGVANALAHKYH(12)-DPENFR(3)</t>
  </si>
  <si>
    <t>20190301_RBC_NiPullDown_DMTMM_GuHCl_Tryp_AspN_Pool7.14876.14876.4.0.dta</t>
  </si>
  <si>
    <t>20190301_RBC_NiPullDown_DMTMM_GuHCl_Tryp_AspN_Pool7.38810.38810.4.1.dta</t>
  </si>
  <si>
    <t>20190301_RBC_NiPullDown_DMTMM_GuHCl_Tryp_AspN_Pool6.32396.32396.3.0.dta</t>
  </si>
  <si>
    <t>20190626_AIssaian_RBC_Cytosol_Band3_CoIP_DMTMM_Frac7.14639.14639.3.0.dta</t>
  </si>
  <si>
    <t>20190301_RBC_NiPullDown_DMTMM_GuHCl_Tryp_AspN_Pool7.9563.9563.5.0.dta</t>
  </si>
  <si>
    <t>20190301_RBC_NiPullDown_DMTMM_GuHCl_Tryp_AspN_Pool3.26887.26887.3.0.dta</t>
  </si>
  <si>
    <t>20190418_AIssaian_RBC_GuHCl_DMTMM_Frac5.24750.24750.3.0.dta</t>
  </si>
  <si>
    <t>20190301_RBC_NiPullDown_DMTMM_GuHCl_Tryp_AspN_Pool7.23081.23081.4.0.dta</t>
  </si>
  <si>
    <t>20190418_AIssaian_RBC_GuHCl_DMTMM_Frac5.52841.52841.5.0.dta</t>
  </si>
  <si>
    <t>20190626_AIssaian_RBC_Cytosol_Band3_CoIP_DMTMM_Frac1and2.26093.26093.2.1.dta</t>
  </si>
  <si>
    <t>20190418_AIssaian_RBC_GuHCl_DMTMM_Frac4.38039.38039.4.0.dta</t>
  </si>
  <si>
    <t>20190418_AIssaian_RBC_GuHCl_DMTMM_Frac6.9746.9746.3.0.dta</t>
  </si>
  <si>
    <t>20190301_RBC_NiPullDown_DMTMM_GuHCl_Tryp_AspN_Pool7.30022.30022.4.1.dta</t>
  </si>
  <si>
    <t>20190301_RBC_NiPullDown_DMTMM_GuHCl_Tryp_AspN_Pool6.39329.39329.4.0.dta</t>
  </si>
  <si>
    <t>20190418_AIssaian_RBC_GuHCl_DMTMM_Frac5.24079.24079.3.0.dta</t>
  </si>
  <si>
    <t>20190418_AIssaian_RBC_GuHCl_DMTMM_Frac3.13328.13328.3.0.dta</t>
  </si>
  <si>
    <t>20190418_AIssaian_RBC_GuHCl_DMTMM_Frac6.17156.17156.3.1.dta</t>
  </si>
  <si>
    <t>20190301_RBC_NiPullDown_DMTMM_GuHCl_Tryp_AspN_Pool7.27342.27342.4.0.dta</t>
  </si>
  <si>
    <t>20190626_AIssaian_RBC_Cytosol_Band3_CoIP_DMTMM_Frac4.25620.25620.3.0.dta</t>
  </si>
  <si>
    <t>20190301_RBC_NiPullDown_DMTMM_GuHCl_Tryp_AspN_Pool7.29988.29988.5.1.dta</t>
  </si>
  <si>
    <t>20190418_AIssaian_RBC_GuHCl_DMTMM_Frac6.53185.53185.5.0.dta</t>
  </si>
  <si>
    <t>EFTPPVQAAYQKVVAGVANALAHK(12)-DPENFR(1)</t>
  </si>
  <si>
    <t>sp|P68871|HBB_HUMAN (133)-sp|P68871|HBB_HUMAN (100)/sp|P68871|HBB_HUMAN (133)-sp|P02042|HBD_HUMAN (100)/</t>
  </si>
  <si>
    <t>20190301_RBC_NiPullDown_DMTMM_GuHCl_Tryp_AspN_Pool5.9195.9195.3.0.dta</t>
  </si>
  <si>
    <t>TKQGVAEAAGK(2)-EGVVAAAEK(8)</t>
  </si>
  <si>
    <t>sp|P37840|SYUA_HUMAN (23)-sp|P37840|SYUA_HUMAN (20)/sp|P37840|SYUA_HUMAN (23)-sp|Q16143|SYUB_HUMAN (20)/</t>
  </si>
  <si>
    <t>20190301_RBC_NiPullDown_DMTMM_GuHCl_Tryp_AspN_Pool7.17015.17015.3.0.dta</t>
  </si>
  <si>
    <t>20190301_RBC_NiPullDown_DMTMM_GuHCl_Tryp_AspN_Pool7.13166.13166.3.0.dta</t>
  </si>
  <si>
    <t>20190301_RBC_NiPullDown_DMTMM_GuHCl_Tryp_AspN_Pool5.25767.25767.4.0.dta</t>
  </si>
  <si>
    <t>20190301_RBC_NiPullDown_DMTMM_GuHCl_Tryp_AspN_Pool7.7137.7137.4.0.dta</t>
  </si>
  <si>
    <t>20190418_AIssaian_RBC_GuHCl_DMTMM_Frac4.13920.13920.3.0.dta</t>
  </si>
  <si>
    <t>20190418_AIssaian_RBC_GuHCl_DMTMM_Frac4.17514.17514.3.0.dta</t>
  </si>
  <si>
    <t>20190418_AIssaian_RBC_GuHCl_DMTMM_Frac5.21767.21767.2.0.dta</t>
  </si>
  <si>
    <t>20190418_AIssaian_RBC_GuHCl_DMTMM_Frac7.11271.11271.3.3.dta</t>
  </si>
  <si>
    <t>20190301_RBC_NiPullDown_DMTMM_GuHCl_Tryp_AspN_Pool4.3957.3957.3.0.dta</t>
  </si>
  <si>
    <t>20190418_AIssaian_RBC_GuHCl_DMTMM_Frac3.36825.36825.3.0.dta</t>
  </si>
  <si>
    <t>20190418_AIssaian_RBC_GuHCl_DMTMM_Frac6.35924.35924.3.0.dta</t>
  </si>
  <si>
    <t>DEEAAGALLK(1)-KHEAFLL(1)</t>
  </si>
  <si>
    <t>sp|P02549|SPTA1_HUMAN (930)-sp|P02549|SPTA1_HUMAN (940)/</t>
  </si>
  <si>
    <t>20190301_RBC_NiPullDown_DMTMM_GuHCl_Tryp_AspN_Pool6.23305.23305.4.0.dta</t>
  </si>
  <si>
    <t>20190418_AIssaian_RBC_GuHCl_DMTMM_Frac7.16589.16589.4.0.dta</t>
  </si>
  <si>
    <t>20190418_AIssaian_RBC_GuHCl_DMTMM_Frac4.18189.18189.3.0.dta</t>
  </si>
  <si>
    <t>DETGQDLVNANHEAS(6)-DAVMGNPKVK(8)</t>
  </si>
  <si>
    <t>sp|P02549|SPTA1_HUMAN (435)-sp|P68871|HBB_HUMAN (60)/sp|P02549|SPTA1_HUMAN (435)-sp|P02042|HBD_HUMAN (60)/</t>
  </si>
  <si>
    <t>20190301_RBC_NiPullDown_DMTMM_GuHCl_Tryp_AspN_Pool7.33185.33185.5.0.dta</t>
  </si>
  <si>
    <t>DGVTHTVPIYEGYALPHAILR(11)-DEAQSKR(6)</t>
  </si>
  <si>
    <t>sp|P63261|ACTG_HUMAN (167)-sp|P63261|ACTG_HUMAN (61)/sp|P63261|ACTG_HUMAN (167)-sp|P60709|ACTB_HUMAN (61)/sp|P63261|ACTG_HUMAN (167)-sp|P63267|ACTH_HUMAN (62)/sp|P63261|ACTG_HUMAN (167)-sp|P62736|ACTA_HUMAN (63)/sp|P63261|ACTG_HUMAN (167)-sp|P68133|ACTS_HUMAN (63)/sp|P63261|ACTG_HUMAN (167)-sp|P68032|ACTC_HUMAN (63)/sp|P63261|ACTG_HUMAN (167)-sp|Q562R1|ACTBL_HUMAN (62)/sp|P60709|ACTB_HUMAN (167)-sp|P63261|ACTG_HUMAN (61)/sp|P60709|ACTB_HUMAN (167)-sp|P60709|ACTB_HUMAN (61)/sp|P60709|ACTB_HUMAN (167)-sp|P63267|ACTH_HUMAN (62)/sp|P60709|ACTB_HUMAN (167)-sp|P62736|ACTA_HUMAN (63)/sp|P60709|ACTB_HUMAN (167)-sp|P68133|ACTS_HUMAN (63)/sp|P60709|ACTB_HUMAN (167)-sp|P68032|ACTC_HUMAN (63)/sp|P60709|ACTB_HUMAN (167)-sp|Q562R1|ACTBL_HUMAN (62)/</t>
  </si>
  <si>
    <t>20190301_RBC_NiPullDown_DMTMM_GuHCl_Tryp_AspN_Pool7.9807.9807.3.0.dta</t>
  </si>
  <si>
    <t>20190626_AIssaian_RBC_Cytosol_Band3_CoIP_DMTMM_Frac7.3214.3214.3.0.dta</t>
  </si>
  <si>
    <t>VHLTPEEK(6)-AHGKK(4)</t>
  </si>
  <si>
    <t>sp|P68871|HBB_HUMAN (7)-sp|P68871|HBB_HUMAN (66)/sp|P68871|HBB_HUMAN (7)-sp|P02042|HBD_HUMAN (66)/sp|P68871|HBB_HUMAN (7)-sp|P69892|HBG2_HUMAN (66)/sp|P68871|HBB_HUMAN (7)-sp|P69891|HBG1_HUMAN (66)/sp|P68871|HBB_HUMAN (7)-sp|P02100|HBE_HUMAN (66)/sp|P02042|HBD_HUMAN (7)-sp|P68871|HBB_HUMAN (66)/sp|P02042|HBD_HUMAN (7)-sp|P02042|HBD_HUMAN (66)/sp|P02042|HBD_HUMAN (7)-sp|P69892|HBG2_HUMAN (66)/sp|P02042|HBD_HUMAN (7)-sp|P69891|HBG1_HUMAN (66)/sp|P02042|HBD_HUMAN (7)-sp|P02100|HBE_HUMAN (66)/</t>
  </si>
  <si>
    <t>20190301_RBC_NiPullDown_DMTMM_GuHCl_Tryp_AspN_Pool7.29794.29794.4.0.dta</t>
  </si>
  <si>
    <t>20190418_AIssaian_RBC_GuHCl_DMTMM_Frac5.27448.27448.3.0.dta</t>
  </si>
  <si>
    <t>20190301_RBC_NiPullDown_DMTMM_GuHCl_Tryp_AspN_Pool6.15406.15406.3.0.dta</t>
  </si>
  <si>
    <t>20190301_RBC_NiPullDown_DMTMM_GuHCl_Tryp_AspN_Pool3.24144.24144.2.0.dta</t>
  </si>
  <si>
    <t>DLSTPDAVMGNPKVK(13)-FFESFG(3)</t>
  </si>
  <si>
    <t>sp|P68871|HBB_HUMAN (60)-sp|P68871|HBB_HUMAN (44)/sp|P68871|HBB_HUMAN (60)-sp|P02042|HBD_HUMAN (44)/</t>
  </si>
  <si>
    <t>20190418_AIssaian_RBC_GuHCl_DMTMM_Frac6.24097.24097.3.0.dta</t>
  </si>
  <si>
    <t>20190626_AIssaian_RBC_Cytosol_Band3_CoIP_DMTMM_Frac5.26504.26504.3.1.dta</t>
  </si>
  <si>
    <t>20190301_RBC_NiPullDown_DMTMM_GuHCl_Tryp_AspN_Pool7.12723.12723.3.0.dta</t>
  </si>
  <si>
    <t>20190626_AIssaian_RBC_Cytosol_Band3_CoIP_DMTMM_Frac7.16780.16780.3.0.dta</t>
  </si>
  <si>
    <t>20190301_RBC_NiPullDown_DMTMM_GuHCl_Tryp_AspN_Pool7.29570.29570.3.0.dta</t>
  </si>
  <si>
    <t>20190301_RBC_NiPullDown_DMTMM_GuHCl_Tryp_AspN_Pool7.11232.11232.3.0.dta</t>
  </si>
  <si>
    <t>20190418_AIssaian_RBC_GuHCl_DMTMM_Frac7.8461.8461.3.0.dta</t>
  </si>
  <si>
    <t>VHLTPEEK(6)-KSYR(1)</t>
  </si>
  <si>
    <t>sp|P68871|HBB_HUMAN (7)-sp|Q9C0C9|UBE2O_HUMAN (1239)/sp|P68871|HBB_HUMAN (7)-sp|Q5XPI4|RN123_HUMAN (13)/sp|P02042|HBD_HUMAN (7)-sp|Q9C0C9|UBE2O_HUMAN (1239)/sp|P02042|HBD_HUMAN (7)-sp|Q5XPI4|RN123_HUMAN (13)/</t>
  </si>
  <si>
    <t>20190418_AIssaian_RBC_GuHCl_DMTMM_Frac6.7853.7853.3.0.dta</t>
  </si>
  <si>
    <t>20190418_AIssaian_RBC_GuHCl_DMTMM_Frac6.22136.22136.3.0.dta</t>
  </si>
  <si>
    <t>DHGAPIQAKTK(9)-DDITL(1)</t>
  </si>
  <si>
    <t>sp|P16157|ANK1_HUMAN (301)-sp|P16157|ANK1_HUMAN (332)/</t>
  </si>
  <si>
    <t>20190418_AIssaian_RBC_GuHCl_DMTMM_Frac7.43377.43377.4.1.dta</t>
  </si>
  <si>
    <t>HSHAGELEALGGVKPAVLTR(14)-VYVELQELVM(7)</t>
  </si>
  <si>
    <t>Oxidation[M](33)</t>
  </si>
  <si>
    <t>sp|P02730|B3AT_HUMAN (118)-sp|P02730|B3AT_HUMAN (7)/</t>
  </si>
  <si>
    <t>20190418_AIssaian_RBC_GuHCl_DMTMM_Frac7.3491.3491.4.0.dta</t>
  </si>
  <si>
    <t>20190418_AIssaian_RBC_GuHCl_DMTMM_Frac6.38911.38911.3.1.dta</t>
  </si>
  <si>
    <t>DIVKLLLPR(4)-QNQVEVAR(5)</t>
  </si>
  <si>
    <t>Gln-&gt;pyro-Glu[AnyN-termQ](12)</t>
  </si>
  <si>
    <t>sp|P16157|ANK1_HUMAN (586)-sp|P16157|ANK1_HUMAN (616)/</t>
  </si>
  <si>
    <t>20190301_RBC_NiPullDown_DMTMM_GuHCl_Tryp_AspN_Pool5.19079.19079.4.3.dta</t>
  </si>
  <si>
    <t>DGLTPLHCAAR(1)-QGANVNAKTK(8)</t>
  </si>
  <si>
    <t>sp|Q01484|ANK2_HUMAN (298)-sp|Q01484|ANK2_HUMAN (757)/</t>
  </si>
  <si>
    <t>20190301_RBC_NiPullDown_DMTMM_GuHCl_Tryp_AspN_Pool6.8454.8454.4.0.dta</t>
  </si>
  <si>
    <t>20190301_RBC_NiPullDown_DMTMM_GuHCl_Tryp_AspN_Pool3.44917.44917.3.0.dta</t>
  </si>
  <si>
    <t>20190418_AIssaian_RBC_GuHCl_DMTMM_Frac7.16152.16152.4.0.dta</t>
  </si>
  <si>
    <t>20190418_AIssaian_RBC_GuHCl_DMTMM_Frac5.40125.40125.3.0.dta</t>
  </si>
  <si>
    <t>ADFLEQPVLGFVR(5)-VHLTPEEK(1)</t>
  </si>
  <si>
    <t>sp|P02730|B3AT_HUMAN (182)-sp|P68871|HBB_HUMAN (2)/sp|P02730|B3AT_HUMAN (182)-sp|P02042|HBD_HUMAN (2)/</t>
  </si>
  <si>
    <t>20190418_AIssaian_RBC_GuHCl_DMTMM_Frac5.24159.24159.3.2.dta</t>
  </si>
  <si>
    <t>20190301_RBC_NiPullDown_DMTMM_GuHCl_Tryp_AspN_Pool6.32049.32049.3.0.dta</t>
  </si>
  <si>
    <t>20190418_AIssaian_RBC_GuHCl_DMTMM_Frac6.34656.34656.3.0.dta</t>
  </si>
  <si>
    <t>20190301_RBC_NiPullDown_DMTMM_GuHCl_Tryp_AspN_Pool5.23411.23411.4.0.dta</t>
  </si>
  <si>
    <t>20190418_AIssaian_RBC_GuHCl_DMTMM_Frac5.29058.29058.3.0.dta</t>
  </si>
  <si>
    <t>20190418_AIssaian_RBC_GuHCl_DMTMM_Frac6.22255.22255.3.0.dta</t>
  </si>
  <si>
    <t>20190418_AIssaian_RBC_GuHCl_DMTMM_Frac5.27402.27402.3.0.dta</t>
  </si>
  <si>
    <t>20190418_AIssaian_RBC_GuHCl_DMTMM_Frac5.26336.26336.4.0.dta</t>
  </si>
  <si>
    <t>20190301_RBC_NiPullDown_DMTMM_GuHCl_Tryp_AspN_Pool4.19925.19925.2.0.dta</t>
  </si>
  <si>
    <t>20190301_RBC_NiPullDown_DMTMM_GuHCl_Tryp_AspN_Pool4.37169.37169.4.1.dta</t>
  </si>
  <si>
    <t>20190418_AIssaian_RBC_GuHCl_DMTMM_Frac7.7966.7966.3.0.dta</t>
  </si>
  <si>
    <t>20190418_AIssaian_RBC_GuHCl_DMTMM_Frac5.22286.22286.4.0.dta</t>
  </si>
  <si>
    <t>20190301_RBC_NiPullDown_DMTMM_GuHCl_Tryp_AspN_Pool4.25815.25815.3.0.dta</t>
  </si>
  <si>
    <t>20190418_AIssaian_RBC_GuHCl_DMTMM_Frac6.12201.12201.4.1.dta</t>
  </si>
  <si>
    <t>20190418_AIssaian_RBC_GuHCl_DMTMM_Frac6.45198.45198.4.0.dta</t>
  </si>
  <si>
    <t>20190418_AIssaian_RBC_GuHCl_DMTMM_Frac5.39868.39868.4.0.dta</t>
  </si>
  <si>
    <t>DKFLASVSTVLTSK(2)-DEVGGEALGR(1)</t>
  </si>
  <si>
    <t>sp|P69905|HBA_HUMAN (128)-sp|P68871|HBB_HUMAN (22)/</t>
  </si>
  <si>
    <t>20190301_RBC_NiPullDown_DMTMM_GuHCl_Tryp_AspN_Pool7.38224.38224.3.0.dta</t>
  </si>
  <si>
    <t>20190418_AIssaian_RBC_GuHCl_DMTMM_Frac1and2.34803.34803.2.0.dta</t>
  </si>
  <si>
    <t>LQAEIKR(6)-DEGLK(1)</t>
  </si>
  <si>
    <t>sp|P15924|DESP_HUMAN (1907)-sp|P34931|HS71L_HUMAN (557)/sp|P15924|DESP_HUMAN (1907)-sp|P0DMV8|HS71A_HUMAN (555)/</t>
  </si>
  <si>
    <t>20190626_AIssaian_RBC_Cytosol_Band3_CoIP_DMTMM_Frac4.19627.19627.3.0.dta</t>
  </si>
  <si>
    <t>20190626_AIssaian_RBC_Cytosol_Band3_CoIP_DMTMM_Frac7.16010.16010.3.0.dta</t>
  </si>
  <si>
    <t>20190301_RBC_NiPullDown_DMTMM_GuHCl_Tryp_AspN_Pool6.8436.8436.4.0.dta</t>
  </si>
  <si>
    <t>20190626_AIssaian_RBC_Cytosol_Band3_CoIP_DMTMM_Frac7.17471.17471.4.0.dta</t>
  </si>
  <si>
    <t>20190301_RBC_NiPullDown_DMTMM_GuHCl_Tryp_AspN_Pool4.8651.8651.2.0.dta</t>
  </si>
  <si>
    <t>20190301_RBC_NiPullDown_DMTMM_GuHCl_Tryp_AspN_Pool6.4697.4697.4.0.dta</t>
  </si>
  <si>
    <t>20190418_AIssaian_RBC_GuHCl_DMTMM_Frac6.36176.36176.4.0.dta</t>
  </si>
  <si>
    <t>20190301_RBC_NiPullDown_DMTMM_GuHCl_Tryp_AspN_Pool7.11724.11724.2.0.dta</t>
  </si>
  <si>
    <t>20190301_RBC_NiPullDown_DMTMM_GuHCl_Tryp_AspN_Pool5.25123.25123.3.0.dta</t>
  </si>
  <si>
    <t>20190301_RBC_NiPullDown_DMTMM_GuHCl_Tryp_AspN_Pool6.8455.8455.3.0.dta</t>
  </si>
  <si>
    <t>20190418_AIssaian_RBC_GuHCl_DMTMM_Frac7.25135.25135.5.0.dta</t>
  </si>
  <si>
    <t>DKLHVDPENFR(1)-VHLTPEEK(1)</t>
  </si>
  <si>
    <t>sp|P68871|HBB_HUMAN (95)-sp|P68871|HBB_HUMAN (2)/sp|P68871|HBB_HUMAN (95)-sp|P02042|HBD_HUMAN (2)/sp|P02042|HBD_HUMAN (95)-sp|P68871|HBB_HUMAN (2)/sp|P02042|HBD_HUMAN (95)-sp|P02042|HBD_HUMAN (2)/</t>
  </si>
  <si>
    <t>20190418_AIssaian_RBC_GuHCl_DMTMM_Frac3.26495.26495.3.1.dta</t>
  </si>
  <si>
    <t>20190301_RBC_NiPullDown_DMTMM_GuHCl_Tryp_AspN_Pool6.24646.24646.5.0.dta</t>
  </si>
  <si>
    <t>20190418_AIssaian_RBC_GuHCl_DMTMM_Frac6.44647.44647.3.0.dta</t>
  </si>
  <si>
    <t>20190418_AIssaian_RBC_GuHCl_DMTMM_Frac6.26652.26652.3.2.dta</t>
  </si>
  <si>
    <t>20190301_RBC_NiPullDown_DMTMM_GuHCl_Tryp_AspN_Pool3.34180.34180.3.0.dta</t>
  </si>
  <si>
    <t>20190301_RBC_NiPullDown_DMTMM_GuHCl_Tryp_AspN_Pool5.24137.24137.3.0.dta</t>
  </si>
  <si>
    <t>20190301_RBC_NiPullDown_DMTMM_GuHCl_Tryp_AspN_Pool4.19485.19485.2.0.dta</t>
  </si>
  <si>
    <t>20190301_RBC_NiPullDown_DMTMM_GuHCl_Tryp_AspN_Pool4.19036.19036.4.0.dta</t>
  </si>
  <si>
    <t>20190418_AIssaian_RBC_GuHCl_DMTMM_Frac5.32891.32891.3.0.dta</t>
  </si>
  <si>
    <t>20190301_RBC_NiPullDown_DMTMM_GuHCl_Tryp_AspN_Pool7.27275.27275.3.0.dta</t>
  </si>
  <si>
    <t>20190418_AIssaian_RBC_GuHCl_DMTMM_Frac6.53094.53094.5.0.dta</t>
  </si>
  <si>
    <t>20190418_AIssaian_RBC_GuHCl_DMTMM_Frac6.52981.52981.5.0.dta</t>
  </si>
  <si>
    <t>20190418_AIssaian_RBC_GuHCl_DMTMM_Frac7.4331.4331.4.0.dta</t>
  </si>
  <si>
    <t>20190301_RBC_NiPullDown_DMTMM_GuHCl_Tryp_AspN_Pool7.7746.7746.2.0.dta</t>
  </si>
  <si>
    <t>VHLTPEEK(7)-DKTNVK(2)</t>
  </si>
  <si>
    <t>sp|P68871|HBB_HUMAN (8)-sp|P69905|HBA_HUMAN (8)/sp|P02042|HBD_HUMAN (8)-sp|P69905|HBA_HUMAN (8)/</t>
  </si>
  <si>
    <t>20190626_AIssaian_RBC_Cytosol_Band3_CoIP_DMTMM_Frac7.6765.6765.3.0.dta</t>
  </si>
  <si>
    <t>20190301_RBC_NiPullDown_DMTMM_GuHCl_Tryp_AspN_Pool7.38339.38339.4.0.dta</t>
  </si>
  <si>
    <t>20190418_AIssaian_RBC_GuHCl_DMTMM_Frac5.32949.32949.3.0.dta</t>
  </si>
  <si>
    <t>20190418_AIssaian_RBC_GuHCl_DMTMM_Frac6.43075.43075.3.0.dta</t>
  </si>
  <si>
    <t>20190418_AIssaian_RBC_GuHCl_DMTMM_Frac6.23488.23488.2.0.dta</t>
  </si>
  <si>
    <t>20190418_AIssaian_RBC_GuHCl_DMTMM_Frac6.12204.12204.3.0.dta</t>
  </si>
  <si>
    <t>20190418_AIssaian_RBC_GuHCl_DMTMM_Frac5.25000.25000.3.0.dta</t>
  </si>
  <si>
    <t>20190301_RBC_NiPullDown_DMTMM_GuHCl_Tryp_AspN_Pool7.13670.13670.2.0.dta</t>
  </si>
  <si>
    <t>20190418_AIssaian_RBC_GuHCl_DMTMM_Frac6.30443.30443.3.0.dta</t>
  </si>
  <si>
    <t>DACELWMGEKEK(10)-EMLAR(1)</t>
  </si>
  <si>
    <t>Carbamidomethyl[C](3)</t>
  </si>
  <si>
    <t>sp|P11277|SPTB1_HUMAN (867)-sp|P02549|SPTA1_HUMAN (1655)/</t>
  </si>
  <si>
    <t>20190418_AIssaian_RBC_GuHCl_DMTMM_Frac6.23065.23065.3.0.dta</t>
  </si>
  <si>
    <t>DEVGGEALGR(1)-DKLHV(2)</t>
  </si>
  <si>
    <t>sp|P68871|HBB_HUMAN (22)-sp|P68871|HBB_HUMAN (96)/sp|P68871|HBB_HUMAN (22)-sp|P02042|HBD_HUMAN (96)/sp|P68871|HBB_HUMAN (22)-sp|P69892|HBG2_HUMAN (96)/sp|P68871|HBB_HUMAN (22)-sp|P69891|HBG1_HUMAN (96)/sp|P68871|HBB_HUMAN (22)-sp|P02100|HBE_HUMAN (96)/</t>
  </si>
  <si>
    <t>20190418_AIssaian_RBC_GuHCl_DMTMM_Frac7.17753.17753.3.0.dta</t>
  </si>
  <si>
    <t>20190418_AIssaian_RBC_GuHCl_DMTMM_Frac7.40061.40061.3.0.dta</t>
  </si>
  <si>
    <t>20190418_AIssaian_RBC_GuHCl_DMTMM_Frac6.23291.23291.2.0.dta</t>
  </si>
  <si>
    <t>20190626_AIssaian_RBC_Cytosol_Band3_CoIP_DMTMM_Frac5.21144.21144.3.0.dta</t>
  </si>
  <si>
    <t>20190301_RBC_NiPullDown_DMTMM_GuHCl_Tryp_AspN_Pool4.21782.21782.3.0.dta</t>
  </si>
  <si>
    <t>DSSFYKGL(6)-DEEEGR(3)</t>
  </si>
  <si>
    <t>sp|P02730|B3AT_HUMAN (304)-sp|P02730|B3AT_HUMAN (842)/</t>
  </si>
  <si>
    <t>20190418_AIssaian_RBC_GuHCl_DMTMM_Frac7.8769.8769.3.0.dta</t>
  </si>
  <si>
    <t>EVLER(4)-KLAHR(1)</t>
  </si>
  <si>
    <t>sp|P16452|EPB42_HUMAN (449)-sp|P00390|GSHR_HUMAN (392)/</t>
  </si>
  <si>
    <t>20190418_AIssaian_RBC_GuHCl_DMTMM_Frac7.30783.30783.4.0.dta</t>
  </si>
  <si>
    <t>20190301_RBC_NiPullDown_DMTMM_GuHCl_Tryp_AspN_Pool6.33736.33736.2.0.dta</t>
  </si>
  <si>
    <t>20190626_AIssaian_RBC_Membrane_Band3_CoIP_DMTMM_Frac3and4.13416.13416.2.0.dta</t>
  </si>
  <si>
    <t>20190626_AIssaian_RBC_Membrane_Band3_CoIP_DMTMM_Frac3and4.15749.15749.3.0.dta</t>
  </si>
  <si>
    <t>20190301_RBC_NiPullDown_DMTMM_GuHCl_Tryp_AspN_Pool6.11179.11179.3.0.dta</t>
  </si>
  <si>
    <t>20190418_AIssaian_RBC_GuHCl_DMTMM_Frac3.26504.26504.3.0.dta</t>
  </si>
  <si>
    <t>20190626_AIssaian_RBC_Cytosol_Band3_CoIP_DMTMM_Frac7.16906.16906.3.0.dta</t>
  </si>
  <si>
    <t>20190301_RBC_NiPullDown_DMTMM_GuHCl_Tryp_AspN_Pool5.29779.29779.3.0.dta</t>
  </si>
  <si>
    <t>20190301_RBC_NiPullDown_DMTMM_GuHCl_Tryp_AspN_Pool5.25354.25354.4.0.dta</t>
  </si>
  <si>
    <t>20190418_AIssaian_RBC_GuHCl_DMTMM_Frac6.20884.20884.3.0.dta</t>
  </si>
  <si>
    <t>ATFDEEEGR(6)-DVPYVKR(6)</t>
  </si>
  <si>
    <t>sp|P02730|B3AT_HUMAN (842)-sp|P02730|B3AT_HUMAN (770)/</t>
  </si>
  <si>
    <t>20190418_AIssaian_RBC_GuHCl_DMTMM_Frac5.18994.18994.3.0.dta</t>
  </si>
  <si>
    <t>20190626_AIssaian_RBC_Cytosol_Band3_CoIP_DMTMM_Frac7.17844.17844.3.0.dta</t>
  </si>
  <si>
    <t>20190418_AIssaian_RBC_GuHCl_DMTMM_Frac6.31471.31471.4.0.dta</t>
  </si>
  <si>
    <t>VVAGVANALAHKYH(12)-VNVDEVGGEALGR(4)</t>
  </si>
  <si>
    <t>20190418_AIssaian_RBC_GuHCl_DMTMM_Frac6.27718.27718.4.0.dta</t>
  </si>
  <si>
    <t>20190418_AIssaian_RBC_GuHCl_DMTMM_Frac6.34641.34641.3.0.dta</t>
  </si>
  <si>
    <t>20190301_RBC_NiPullDown_DMTMM_GuHCl_Tryp_AspN_Pool7.9496.9496.5.0.dta</t>
  </si>
  <si>
    <t>20190418_AIssaian_RBC_GuHCl_DMTMM_Frac5.25121.25121.4.0.dta</t>
  </si>
  <si>
    <t>20190301_RBC_NiPullDown_DMTMM_GuHCl_Tryp_AspN_Pool6.18220.18220.3.0.dta</t>
  </si>
  <si>
    <t>20190418_AIssaian_RBC_GuHCl_DMTMM_Frac5.31030.31030.3.0.dta</t>
  </si>
  <si>
    <t>DEKPQFTALVSQK(1)-DAEGKQLM(5)</t>
  </si>
  <si>
    <t>sp|P11277|SPTB1_HUMAN (1341)-sp|P11277|SPTB1_HUMAN (1337)/</t>
  </si>
  <si>
    <t>20190301_RBC_NiPullDown_DMTMM_GuHCl_Tryp_AspN_Pool5.43770.43770.4.0.dta</t>
  </si>
  <si>
    <t>20190301_RBC_NiPullDown_DMTMM_GuHCl_Tryp_AspN_Pool5.39106.39106.3.0.dta</t>
  </si>
  <si>
    <t>20190301_RBC_NiPullDown_DMTMM_GuHCl_Tryp_AspN_Pool6.15395.15395.3.0.dta</t>
  </si>
  <si>
    <t>20190301_RBC_NiPullDown_DMTMM_GuHCl_Tryp_AspN_Pool7.18016.18016.3.0.dta</t>
  </si>
  <si>
    <t>20190301_RBC_NiPullDown_DMTMM_GuHCl_Tryp_AspN_Pool6.27330.27330.4.0.dta</t>
  </si>
  <si>
    <t>20190418_AIssaian_RBC_GuHCl_DMTMM_Frac5.32811.32811.3.3.dta</t>
  </si>
  <si>
    <t>20190626_AIssaian_RBC_Cytosol_Band3_CoIP_DMTMM_Frac5.23911.23911.3.1.dta</t>
  </si>
  <si>
    <t>20190418_AIssaian_RBC_GuHCl_DMTMM_Frac6.29351.29351.3.0.dta</t>
  </si>
  <si>
    <t>20190301_RBC_NiPullDown_DMTMM_GuHCl_Tryp_AspN_Pool5.23424.23424.4.1.dta</t>
  </si>
  <si>
    <t>20190301_RBC_NiPullDown_DMTMM_GuHCl_Tryp_AspN_Pool6.32097.32097.3.0.dta</t>
  </si>
  <si>
    <t>20190418_AIssaian_RBC_GuHCl_DMTMM_Frac6.28026.28026.3.0.dta</t>
  </si>
  <si>
    <t>Oxidation[M](26)</t>
  </si>
  <si>
    <t>20190418_AIssaian_RBC_GuHCl_DMTMM_Frac6.17076.17076.3.0.dta</t>
  </si>
  <si>
    <t>20190626_AIssaian_RBC_Cytosol_Band3_CoIP_DMTMM_Frac4.20133.20133.2.0.dta</t>
  </si>
  <si>
    <t>TNVKAAWGK(4)-DDYE(2)</t>
  </si>
  <si>
    <t>sp|P69905|HBA_HUMAN (12)-sp|B3FLAG|B3ATRec_HUMAN (7)/</t>
  </si>
  <si>
    <t>20190626_AIssaian_RBC_Cytosol_Band3_CoIP_DMTMM_Frac7.3638.3638.3.0.dta</t>
  </si>
  <si>
    <t>MEELQ(3)-VKAHGK(2)</t>
  </si>
  <si>
    <t>sp|B3FLAG|B3ATRec_HUMAN (3)-sp|P68871|HBB_HUMAN (62)/sp|B3FLAG|B3ATRec_HUMAN (3)-sp|P02042|HBD_HUMAN (62)/sp|B3FLAG|B3ATRec_HUMAN (3)-sp|P69892|HBG2_HUMAN (62)/sp|B3FLAG|B3ATRec_HUMAN (3)-sp|P69891|HBG1_HUMAN (62)/sp|B3FLAG|B3ATRec_HUMAN (3)-sp|P02100|HBE_HUMAN (62)/</t>
  </si>
  <si>
    <t>20190301_RBC_NiPullDown_DMTMM_GuHCl_Tryp_AspN_Pool7.25902.25902.4.0.dta</t>
  </si>
  <si>
    <t>20190418_AIssaian_RBC_GuHCl_DMTMM_Frac3.21926.21926.3.0.dta</t>
  </si>
  <si>
    <t>20190301_RBC_NiPullDown_DMTMM_GuHCl_Tryp_AspN_Pool6.9471.9471.3.0.dta</t>
  </si>
  <si>
    <t>DYVSDFK(5)-TASKR(4)</t>
  </si>
  <si>
    <t>sp|P11171|41_HUMAN (352)-sp|P11171|41_HUMAN (537)/</t>
  </si>
  <si>
    <t>20190626_AIssaian_RBC_Cytosol_Band3_CoIP_DMTMM_Frac7.13457.13457.3.0.dta</t>
  </si>
  <si>
    <t>20190301_RBC_NiPullDown_DMTMM_GuHCl_Tryp_AspN_Pool7.16916.16916.4.0.dta</t>
  </si>
  <si>
    <t>20190418_AIssaian_RBC_GuHCl_DMTMM_Frac7.43234.43234.5.1.dta</t>
  </si>
  <si>
    <t>VHLTPEEKSAVTALWGK(8)-WEQLLEASAVHR(2)</t>
  </si>
  <si>
    <t>sp|P68871|HBB_HUMAN (9)-sp|P02549|SPTA1_HUMAN (2018)/</t>
  </si>
  <si>
    <t>20190301_RBC_NiPullDown_DMTMM_GuHCl_Tryp_AspN_Pool7.12001.12001.3.0.dta</t>
  </si>
  <si>
    <t>20190626_AIssaian_RBC_Cytosol_Band3_CoIP_DMTMM_Frac7.16211.16211.3.0.dta</t>
  </si>
  <si>
    <t>20190418_AIssaian_RBC_GuHCl_DMTMM_Frac6.39119.39119.5.0.dta</t>
  </si>
  <si>
    <t>20190301_RBC_NiPullDown_DMTMM_GuHCl_Tryp_AspN_Pool6.9438.9438.3.0.dta</t>
  </si>
  <si>
    <t>20190418_AIssaian_RBC_GuHCl_DMTMM_Frac3.35339.35339.3.0.dta</t>
  </si>
  <si>
    <t>DMLEWIQEK(8)-DLNKWISAME(4)</t>
  </si>
  <si>
    <t>sp|P02549|SPTA1_HUMAN (1100)-sp|P11277|SPTB1_HUMAN (1393)/</t>
  </si>
  <si>
    <t>20190418_AIssaian_RBC_GuHCl_DMTMM_Frac7.7824.7824.5.0.dta</t>
  </si>
  <si>
    <t>20190418_AIssaian_RBC_GuHCl_DMTMM_Frac6.27720.27720.3.0.dta</t>
  </si>
  <si>
    <t>20190301_RBC_NiPullDown_DMTMM_GuHCl_Tryp_AspN_Pool7.26064.26064.6.0.dta</t>
  </si>
  <si>
    <t>20190418_AIssaian_RBC_GuHCl_DMTMM_Frac7.29953.29953.4.0.dta</t>
  </si>
  <si>
    <t>FLNVQELAAAHHEK(6)-VHLTPEEK(1)</t>
  </si>
  <si>
    <t>sp|P02549|SPTA1_HUMAN (1700)-sp|P68871|HBB_HUMAN (2)/sp|P02549|SPTA1_HUMAN (1700)-sp|P02042|HBD_HUMAN (2)/</t>
  </si>
  <si>
    <t>20190301_RBC_NiPullDown_DMTMM_GuHCl_Tryp_AspN_Pool7.18021.18021.4.0.dta</t>
  </si>
  <si>
    <t>20190418_AIssaian_RBC_GuHCl_DMTMM_Frac5.22245.22245.4.0.dta</t>
  </si>
  <si>
    <t>20190301_RBC_NiPullDown_DMTMM_GuHCl_Tryp_AspN_Pool7.34418.34418.4.0.dta</t>
  </si>
  <si>
    <t>20190418_AIssaian_RBC_GuHCl_DMTMM_Frac1and2.20311.20311.2.0.dta</t>
  </si>
  <si>
    <t>20190301_RBC_NiPullDown_DMTMM_GuHCl_Tryp_AspN_Pool6.32408.32408.3.0.dta</t>
  </si>
  <si>
    <t>20190418_AIssaian_RBC_GuHCl_DMTMM_Frac6.10130.10130.3.0.dta</t>
  </si>
  <si>
    <t>AQEASVLLR(3)-KNNEK(1)</t>
  </si>
  <si>
    <t>sp|P11277|SPTB1_HUMAN (1265)-sp|P11277|SPTB1_HUMAN (1258)/</t>
  </si>
  <si>
    <t>20190301_RBC_NiPullDown_DMTMM_GuHCl_Tryp_AspN_Pool4.14947.14947.3.0.dta</t>
  </si>
  <si>
    <t>20190301_RBC_NiPullDown_DMTMM_GuHCl_Tryp_AspN_Pool7.5537.5537.4.0.dta</t>
  </si>
  <si>
    <t>20190626_AIssaian_RBC_Cytosol_Band3_CoIP_DMTMM_Frac7.17003.17003.4.0.dta</t>
  </si>
  <si>
    <t>20190301_RBC_NiPullDown_DMTMM_GuHCl_Tryp_AspN_Pool3.26238.26238.3.0.dta</t>
  </si>
  <si>
    <t>NFGKEFTPQMQAAYQK(4)-FFESFG(3)</t>
  </si>
  <si>
    <t>sp|P02042|HBD_HUMAN (121)-sp|P68871|HBB_HUMAN (44)/sp|P02042|HBD_HUMAN (121)-sp|P02042|HBD_HUMAN (44)/</t>
  </si>
  <si>
    <t>20190418_AIssaian_RBC_GuHCl_DMTMM_Frac3.18791.18791.3.0.dta</t>
  </si>
  <si>
    <t>20190301_RBC_NiPullDown_DMTMM_GuHCl_Tryp_AspN_Pool6.32046.32046.4.1.dta</t>
  </si>
  <si>
    <t>AIAAWKLQLE(6)-DFAVHETR(6)</t>
  </si>
  <si>
    <t>sp|P02549|SPTA1_HUMAN (1921)-sp|P02549|SPTA1_HUMAN (1872)/</t>
  </si>
  <si>
    <t>20190418_AIssaian_RBC_GuHCl_DMTMM_Frac7.33418.33418.5.0.dta</t>
  </si>
  <si>
    <t>20190418_AIssaian_RBC_GuHCl_DMTMM_Frac7.30424.30424.2.0.dta</t>
  </si>
  <si>
    <t>20190418_AIssaian_RBC_GuHCl_DMTMM_Frac5.27412.27412.2.0.dta</t>
  </si>
  <si>
    <t>DLSTPDAVMGNPK(6)-DKLHV(2)</t>
  </si>
  <si>
    <t>sp|P68871|HBB_HUMAN (53)-sp|P68871|HBB_HUMAN (96)/sp|P68871|HBB_HUMAN (53)-sp|P02042|HBD_HUMAN (96)/sp|P68871|HBB_HUMAN (53)-sp|P69892|HBG2_HUMAN (96)/sp|P68871|HBB_HUMAN (53)-sp|P69891|HBG1_HUMAN (96)/sp|P68871|HBB_HUMAN (53)-sp|P02100|HBE_HUMAN (96)/</t>
  </si>
  <si>
    <t>20190418_AIssaian_RBC_GuHCl_DMTMM_Frac5.23962.23962.3.1.dta</t>
  </si>
  <si>
    <t>20190301_RBC_NiPullDown_DMTMM_GuHCl_Tryp_AspN_Pool7.16158.16158.3.1.dta</t>
  </si>
  <si>
    <t>20190301_RBC_NiPullDown_DMTMM_GuHCl_Tryp_AspN_Pool7.16632.16632.4.0.dta</t>
  </si>
  <si>
    <t>20190418_AIssaian_RBC_GuHCl_DMTMM_Frac6.37592.37592.3.0.dta</t>
  </si>
  <si>
    <t>20190418_AIssaian_RBC_GuHCl_DMTMM_Frac7.5009.5009.4.0.dta</t>
  </si>
  <si>
    <t>DLHAHKLR(6)-TVEKPPK(3)</t>
  </si>
  <si>
    <t>sp|P69905|HBA_HUMAN (91)-sp|P11277|SPTB1_HUMAN (351)/</t>
  </si>
  <si>
    <t>20190418_AIssaian_RBC_GuHCl_DMTMM_Frac5.26280.26280.4.0.dta</t>
  </si>
  <si>
    <t>20190301_RBC_NiPullDown_DMTMM_GuHCl_Tryp_AspN_Pool7.23975.23975.3.0.dta</t>
  </si>
  <si>
    <t>20190626_AIssaian_RBC_Cytosol_Band3_CoIP_DMTMM_Frac7.13520.13520.4.0.dta</t>
  </si>
  <si>
    <t>20190418_AIssaian_RBC_GuHCl_DMTMM_Frac5.27966.27966.4.0.dta</t>
  </si>
  <si>
    <t>20190301_RBC_NiPullDown_DMTMM_GuHCl_Tryp_AspN_Pool7.16036.16036.4.3.dta</t>
  </si>
  <si>
    <t>20190301_RBC_NiPullDown_DMTMM_GuHCl_Tryp_AspN_Pool5.27511.27511.3.0.dta</t>
  </si>
  <si>
    <t>20190418_AIssaian_RBC_GuHCl_DMTMM_Frac6.44284.44284.3.0.dta</t>
  </si>
  <si>
    <t>20190418_AIssaian_RBC_GuHCl_DMTMM_Frac7.27268.27268.3.0.dta</t>
  </si>
  <si>
    <t>20190301_RBC_NiPullDown_DMTMM_GuHCl_Tryp_AspN_Pool6.27559.27559.3.0.dta</t>
  </si>
  <si>
    <t>VVAGVANALAHKYH(12)-DLSTPDAVMGNPK(1)</t>
  </si>
  <si>
    <t>20190301_RBC_NiPullDown_DMTMM_GuHCl_Tryp_AspN_Pool7.29714.29714.3.0.dta</t>
  </si>
  <si>
    <t>20190301_RBC_NiPullDown_DMTMM_GuHCl_Tryp_AspN_Pool5.14770.14770.3.0.dta</t>
  </si>
  <si>
    <t>20190418_AIssaian_RBC_GuHCl_DMTMM_Frac6.5142.5142.3.0.dta</t>
  </si>
  <si>
    <t>20190418_AIssaian_RBC_GuHCl_DMTMM_Frac3.13268.13268.2.0.dta</t>
  </si>
  <si>
    <t>20190301_RBC_NiPullDown_DMTMM_GuHCl_Tryp_AspN_Pool3.21208.21208.3.0.dta</t>
  </si>
  <si>
    <t>YDPSLKPLSVSY(6)-DQATSLR(1)</t>
  </si>
  <si>
    <t>sp|P00918|CAH2_HUMAN (45)-sp|P00918|CAH2_HUMAN (52)/</t>
  </si>
  <si>
    <t>20190418_AIssaian_RBC_GuHCl_DMTMM_Frac6.33864.33864.5.0.dta</t>
  </si>
  <si>
    <t>20190301_RBC_NiPullDown_DMTMM_GuHCl_Tryp_AspN_Pool7.16870.16870.3.0.dta</t>
  </si>
  <si>
    <t>20190301_RBC_NiPullDown_DMTMM_GuHCl_Tryp_AspN_Pool7.6299.6299.3.0.dta</t>
  </si>
  <si>
    <t>20190418_AIssaian_RBC_GuHCl_DMTMM_Frac3.26794.26794.4.1.dta</t>
  </si>
  <si>
    <t>20190301_RBC_NiPullDown_DMTMM_GuHCl_Tryp_AspN_Pool7.29332.29332.3.0.dta</t>
  </si>
  <si>
    <t>20190301_RBC_NiPullDown_DMTMM_GuHCl_Tryp_AspN_Pool7.9583.9583.4.0.dta</t>
  </si>
  <si>
    <t>20190301_RBC_NiPullDown_DMTMM_GuHCl_Tryp_AspN_Pool7.23203.23203.3.0.dta</t>
  </si>
  <si>
    <t>20190418_AIssaian_RBC_GuHCl_DMTMM_Frac5.24920.24920.4.0.dta</t>
  </si>
  <si>
    <t>20190418_AIssaian_RBC_GuHCl_DMTMM_Frac6.44701.44701.4.0.dta</t>
  </si>
  <si>
    <t>20190301_RBC_NiPullDown_DMTMM_GuHCl_Tryp_AspN_Pool6.39583.39583.3.0.dta</t>
  </si>
  <si>
    <t>20190301_RBC_NiPullDown_DMTMM_GuHCl_Tryp_AspN_Pool7.11290.11290.3.0.dta</t>
  </si>
  <si>
    <t>20190301_RBC_NiPullDown_DMTMM_GuHCl_Tryp_AspN_Pool6.20274.20274.3.0.dta</t>
  </si>
  <si>
    <t>VHLTPEEK(1)-VDPVNFK(2)</t>
  </si>
  <si>
    <t>sp|P68871|HBB_HUMAN (2)-sp|P69905|HBA_HUMAN (95)/sp|P68871|HBB_HUMAN (2)-sp|P02008|HBAZ_HUMAN (95)/sp|P02042|HBD_HUMAN (2)-sp|P69905|HBA_HUMAN (95)/sp|P02042|HBD_HUMAN (2)-sp|P02008|HBAZ_HUMAN (95)/</t>
  </si>
  <si>
    <t>20190301_RBC_NiPullDown_DMTMM_GuHCl_Tryp_AspN_Pool4.26608.26608.2.0.dta</t>
  </si>
  <si>
    <t>ATFDEEEGR(4)-VFTKGTVLL(4)</t>
  </si>
  <si>
    <t>sp|P02730|B3AT_HUMAN (840)-sp|P02730|B3AT_HUMAN (60)/</t>
  </si>
  <si>
    <t>20190418_AIssaian_RBC_GuHCl_DMTMM_Frac6.39833.39833.4.0.dta</t>
  </si>
  <si>
    <t>20190418_AIssaian_RBC_GuHCl_DMTMM_Frac3.21765.21765.3.0.dta</t>
  </si>
  <si>
    <t>20190301_RBC_NiPullDown_DMTMM_GuHCl_Tryp_AspN_Pool6.29636.29636.3.0.dta</t>
  </si>
  <si>
    <t>DLEQWISEK(3)-DKFR(2)</t>
  </si>
  <si>
    <t>sp|P11277|SPTB1_HUMAN (1703)-sp|P11277|SPTB1_HUMAN (1731)/sp|P11277|SPTB1_HUMAN (1703)-sp|Q99436|PSB7_HUMAN (184)/</t>
  </si>
  <si>
    <t>20190301_RBC_NiPullDown_DMTMM_GuHCl_Tryp_AspN_Pool7.33368.33368.4.0.dta</t>
  </si>
  <si>
    <t>20190301_RBC_NiPullDown_DMTMM_GuHCl_Tryp_AspN_Pool7.33249.33249.5.1.dta</t>
  </si>
  <si>
    <t>20190418_AIssaian_RBC_GuHCl_DMTMM_Frac6.44796.44796.3.0.dta</t>
  </si>
  <si>
    <t>20190418_AIssaian_RBC_GuHCl_DMTMM_Frac3.29890.29890.3.1.dta</t>
  </si>
  <si>
    <t>DAPSEQALLSLVPVQR(5)-DAKATF(3)</t>
  </si>
  <si>
    <t>sp|P02730|B3AT_HUMAN (273)-sp|P02730|B3AT_HUMAN (836)/</t>
  </si>
  <si>
    <t>20190301_RBC_NiPullDown_DMTMM_GuHCl_Tryp_AspN_Pool4.21754.21754.3.0.dta</t>
  </si>
  <si>
    <t>20190418_AIssaian_RBC_GuHCl_DMTMM_Frac7.12399.12399.3.0.dta</t>
  </si>
  <si>
    <t>20190418_AIssaian_RBC_GuHCl_DMTMM_Frac3.13331.13331.3.0.dta</t>
  </si>
  <si>
    <t>20190301_RBC_NiPullDown_DMTMM_GuHCl_Tryp_AspN_Pool6.8489.8489.3.0.dta</t>
  </si>
  <si>
    <t>20190418_AIssaian_RBC_GuHCl_DMTMM_Frac4.40337.40337.2.0.dta</t>
  </si>
  <si>
    <t>DLNKWISAME(4)-DEFQK(1)</t>
  </si>
  <si>
    <t>sp|P11277|SPTB1_HUMAN (1393)-sp|P02549|SPTA1_HUMAN (1121)/</t>
  </si>
  <si>
    <t>20190626_AIssaian_RBC_Cytosol_Band3_CoIP_DMTMM_Frac3.13273.13273.2.0.dta</t>
  </si>
  <si>
    <t>20190301_RBC_NiPullDown_DMTMM_GuHCl_Tryp_AspN_Pool7.6447.6447.2.0.dta</t>
  </si>
  <si>
    <t>20190301_RBC_NiPullDown_DMTMM_GuHCl_Tryp_AspN_Pool3.19514.19514.3.0.dta</t>
  </si>
  <si>
    <t>20190418_AIssaian_RBC_GuHCl_DMTMM_Frac3.18835.18835.3.0.dta</t>
  </si>
  <si>
    <t>20190418_AIssaian_RBC_GuHCl_DMTMM_Frac7.51524.51524.5.0.dta</t>
  </si>
  <si>
    <t>20190301_RBC_NiPullDown_DMTMM_GuHCl_Tryp_AspN_Pool6.23716.23716.3.0.dta</t>
  </si>
  <si>
    <t>20190418_AIssaian_RBC_GuHCl_DMTMM_Frac6.41197.41197.4.0.dta</t>
  </si>
  <si>
    <t>20190418_AIssaian_RBC_GuHCl_DMTMM_Frac6.10201.10201.3.0.dta</t>
  </si>
  <si>
    <t>20190301_RBC_NiPullDown_DMTMM_GuHCl_Tryp_AspN_Pool7.7055.7055.4.0.dta</t>
  </si>
  <si>
    <t>20190418_AIssaian_RBC_GuHCl_DMTMM_Frac6.35611.35611.3.0.dta</t>
  </si>
  <si>
    <t>20190301_RBC_NiPullDown_DMTMM_GuHCl_Tryp_AspN_Pool6.31968.31968.4.1.dta</t>
  </si>
  <si>
    <t>20190418_AIssaian_RBC_GuHCl_DMTMM_Frac7.11274.11274.3.0.dta</t>
  </si>
  <si>
    <t>20190418_AIssaian_RBC_GuHCl_DMTMM_Frac6.31009.31009.4.1.dta</t>
  </si>
  <si>
    <t>20190301_RBC_NiPullDown_DMTMM_GuHCl_Tryp_AspN_Pool5.30954.30954.2.0.dta</t>
  </si>
  <si>
    <t>TNVKAAWGK(4)-FFESFG(3)</t>
  </si>
  <si>
    <t>sp|P69905|HBA_HUMAN (12)-sp|P68871|HBB_HUMAN (44)/sp|P69905|HBA_HUMAN (12)-sp|P02042|HBD_HUMAN (44)/</t>
  </si>
  <si>
    <t>20190626_AIssaian_RBC_Cytosol_Band3_CoIP_DMTMM_Frac3.14700.14700.2.0.dta</t>
  </si>
  <si>
    <t>20190418_AIssaian_RBC_GuHCl_DMTMM_Frac6.32843.32843.3.0.dta</t>
  </si>
  <si>
    <t>20190418_AIssaian_RBC_GuHCl_DMTMM_Frac7.38310.38310.4.0.dta</t>
  </si>
  <si>
    <t>20190301_RBC_NiPullDown_DMTMM_GuHCl_Tryp_AspN_Pool7.5784.5784.3.0.dta</t>
  </si>
  <si>
    <t>20190301_RBC_NiPullDown_DMTMM_GuHCl_Tryp_AspN_Pool6.23264.23264.3.0.dta</t>
  </si>
  <si>
    <t>DSLEAAEAGIR(7)-TNVKAAWGK(4)</t>
  </si>
  <si>
    <t>sp|P11277|SPTB1_HUMAN (1204)-sp|P69905|HBA_HUMAN (12)/</t>
  </si>
  <si>
    <t>20190301_RBC_NiPullDown_DMTMM_GuHCl_Tryp_AspN_Pool6.15705.15705.3.0.dta</t>
  </si>
  <si>
    <t>DSENIKAIR(6)-DDHY(2)</t>
  </si>
  <si>
    <t>sp|P02549|SPTA1_HUMAN (554)-sp|P02549|SPTA1_HUMAN (546)/</t>
  </si>
  <si>
    <t>20190418_AIssaian_RBC_GuHCl_DMTMM_Frac3.36680.36680.3.0.dta</t>
  </si>
  <si>
    <t>20190301_RBC_NiPullDown_DMTMM_GuHCl_Tryp_AspN_Pool7.23622.23622.3.1.dta</t>
  </si>
  <si>
    <t>20190418_AIssaian_RBC_GuHCl_DMTMM_Frac7.6710.6710.3.0.dta</t>
  </si>
  <si>
    <t>20190418_AIssaian_RBC_GuHCl_DMTMM_Frac5.19867.19867.3.0.dta</t>
  </si>
  <si>
    <t>EDEPPEQAEPEPTEAWK(1)-AEVKK(4)</t>
  </si>
  <si>
    <t>sp|P11171|41_HUMAN (599)-sp|P11171|41_HUMAN (597)/</t>
  </si>
  <si>
    <t>20190301_RBC_NiPullDown_DMTMM_GuHCl_Tryp_AspN_Pool6.8488.8488.4.0.dta</t>
  </si>
  <si>
    <t>20190301_RBC_NiPullDown_DMTMM_GuHCl_Tryp_AspN_Pool6.32433.32433.3.0.dta</t>
  </si>
  <si>
    <t>20190418_AIssaian_RBC_GuHCl_DMTMM_Frac7.29108.29108.4.0.dta</t>
  </si>
  <si>
    <t>KNQTLQNEILGHTPR(1)-EKEPIV(3)</t>
  </si>
  <si>
    <t>sp|P11277|SPTB1_HUMAN (1519)-sp|P02549|SPTA1_HUMAN (919)/</t>
  </si>
  <si>
    <t>20190301_RBC_NiPullDown_DMTMM_GuHCl_Tryp_AspN_Pool5.23541.23541.3.0.dta</t>
  </si>
  <si>
    <t>DEHGEVCPAGWKPGS(12)-DTIKPNV(1)</t>
  </si>
  <si>
    <t>sp|P32119|PRDX2_HUMAN (177)-sp|P32119|PRDX2_HUMAN (181)/</t>
  </si>
  <si>
    <t>20190418_AIssaian_RBC_GuHCl_DMTMM_Frac5.51050.51050.4.2.dta</t>
  </si>
  <si>
    <t>20190418_AIssaian_RBC_GuHCl_DMTMM_Frac5.25459.25459.4.0.dta</t>
  </si>
  <si>
    <t>20190301_RBC_NiPullDown_DMTMM_GuHCl_Tryp_AspN_Pool4.14142.14142.3.0.dta</t>
  </si>
  <si>
    <t>20190418_AIssaian_RBC_GuHCl_DMTMM_Frac6.13893.13893.3.0.dta</t>
  </si>
  <si>
    <t>20190418_AIssaian_RBC_GuHCl_DMTMM_Frac7.20223.20223.3.0.dta</t>
  </si>
  <si>
    <t>TNVKAAWGK(4)-AHIEELR(5)</t>
  </si>
  <si>
    <t>sp|P69905|HBA_HUMAN (12)-sp|P02549|SPTA1_HUMAN (135)/</t>
  </si>
  <si>
    <t>20190626_AIssaian_RBC_Membrane_Band3_CoIP_DMTMM_Frac1and2.16735.16735.3.0.dta</t>
  </si>
  <si>
    <t>DMMEENLEQEEYEDPDIPESQMEEPAAH(8)-MEELQD(1)</t>
  </si>
  <si>
    <t>20190301_RBC_NiPullDown_DMTMM_GuHCl_Tryp_AspN_Pool7.24270.24270.4.0.dta</t>
  </si>
  <si>
    <t>VLGAFSDGLAHL(7)-AHGKK(4)</t>
  </si>
  <si>
    <t>sp|P68871|HBB_HUMAN (74)-sp|P68871|HBB_HUMAN (66)/sp|P68871|HBB_HUMAN (74)-sp|P02042|HBD_HUMAN (66)/sp|P68871|HBB_HUMAN (74)-sp|P69892|HBG2_HUMAN (66)/sp|P68871|HBB_HUMAN (74)-sp|P69891|HBG1_HUMAN (66)/sp|P68871|HBB_HUMAN (74)-sp|P02100|HBE_HUMAN (66)/sp|P02042|HBD_HUMAN (74)-sp|P68871|HBB_HUMAN (66)/sp|P02042|HBD_HUMAN (74)-sp|P02042|HBD_HUMAN (66)/sp|P02042|HBD_HUMAN (74)-sp|P69892|HBG2_HUMAN (66)/sp|P02042|HBD_HUMAN (74)-sp|P69891|HBG1_HUMAN (66)/sp|P02042|HBD_HUMAN (74)-sp|P02100|HBE_HUMAN (66)/</t>
  </si>
  <si>
    <t>20190301_RBC_NiPullDown_DMTMM_GuHCl_Tryp_AspN_Pool4.34020.34020.3.0.dta</t>
  </si>
  <si>
    <t>20190626_AIssaian_RBC_Cytosol_Band3_CoIP_DMTMM_Frac4.26927.26927.3.0.dta</t>
  </si>
  <si>
    <t>20190301_RBC_NiPullDown_DMTMM_GuHCl_Tryp_AspN_Pool7.44635.44635.4.1.dta</t>
  </si>
  <si>
    <t>20190418_AIssaian_RBC_GuHCl_DMTMM_Frac4.25031.25031.3.0.dta</t>
  </si>
  <si>
    <t>20190301_RBC_NiPullDown_DMTMM_GuHCl_Tryp_AspN_Pool6.27613.27613.3.0.dta</t>
  </si>
  <si>
    <t>20190418_AIssaian_RBC_GuHCl_DMTMM_Frac6.38417.38417.5.0.dta</t>
  </si>
  <si>
    <t>20190418_AIssaian_RBC_GuHCl_DMTMM_Frac7.39943.39943.5.0.dta</t>
  </si>
  <si>
    <t>20190418_AIssaian_RBC_GuHCl_DMTMM_Frac7.11306.11306.3.0.dta</t>
  </si>
  <si>
    <t>20190301_RBC_NiPullDown_DMTMM_GuHCl_Tryp_AspN_Pool7.9824.9824.3.1.dta</t>
  </si>
  <si>
    <t>20190301_RBC_NiPullDown_DMTMM_GuHCl_Tryp_AspN_Pool6.17721.17721.3.0.dta</t>
  </si>
  <si>
    <t>20190418_AIssaian_RBC_GuHCl_DMTMM_Frac7.9280.9280.3.0.dta</t>
  </si>
  <si>
    <t>20190626_AIssaian_RBC_Cytosol_Band3_CoIP_DMTMM_Frac3.21317.21317.2.0.dta</t>
  </si>
  <si>
    <t>MVHLTPEEK(1)-EELQDDYE(5)</t>
  </si>
  <si>
    <t>sp|P68871|HBB_HUMAN (1)-sp|B3FLAG|B3ATRec_HUMAN (6)/sp|P02042|HBD_HUMAN (1)-sp|B3FLAG|B3ATRec_HUMAN (6)/</t>
  </si>
  <si>
    <t>20190418_AIssaian_RBC_GuHCl_DMTMM_Frac6.14148.14148.3.0.dta</t>
  </si>
  <si>
    <t>20190418_AIssaian_RBC_GuHCl_DMTMM_Frac4.29933.29933.3.0.dta</t>
  </si>
  <si>
    <t>20190301_RBC_NiPullDown_DMTMM_GuHCl_Tryp_AspN_Pool4.10809.10809.3.0.dta</t>
  </si>
  <si>
    <t>20190418_AIssaian_RBC_GuHCl_DMTMM_Frac4.14049.14049.3.0.dta</t>
  </si>
  <si>
    <t>20190301_RBC_NiPullDown_DMTMM_GuHCl_Tryp_AspN_Pool5.43724.43724.4.0.dta</t>
  </si>
  <si>
    <t>MFLSFPTTKTYFPHF(9)-DEVGGEALGR(6)</t>
  </si>
  <si>
    <t>sp|P69905|HBA_HUMAN (41)-sp|P68871|HBB_HUMAN (27)/</t>
  </si>
  <si>
    <t>20190418_AIssaian_RBC_GuHCl_DMTMM_Frac5.34211.34211.2.0.dta</t>
  </si>
  <si>
    <t>20190301_RBC_NiPullDown_DMTMM_GuHCl_Tryp_AspN_Pool6.15832.15832.4.0.dta</t>
  </si>
  <si>
    <t>DESGPSIVHR(1)-VHLTPEEK(1)</t>
  </si>
  <si>
    <t>sp|P63261|ACTG_HUMAN (363)-sp|P68871|HBB_HUMAN (2)/sp|P63261|ACTG_HUMAN (363)-sp|P02042|HBD_HUMAN (2)/sp|P60709|ACTB_HUMAN (363)-sp|P68871|HBB_HUMAN (2)/sp|P60709|ACTB_HUMAN (363)-sp|P02042|HBD_HUMAN (2)/sp|Q9BYX7|ACTBM_HUMAN (363)-sp|P68871|HBB_HUMAN (2)/sp|Q9BYX7|ACTBM_HUMAN (363)-sp|P02042|HBD_HUMAN (2)/sp|Q6S8J3|POTEE_HUMAN (1063)-sp|P68871|HBB_HUMAN (2)/sp|Q6S8J3|POTEE_HUMAN (1063)-sp|P02042|HBD_HUMAN (2)/sp|A5A3E0|POTEF_HUMAN (1063)-sp|P68871|HBB_HUMAN (2)/sp|A5A3E0|POTEF_HUMAN (1063)-sp|P02042|HBD_HUMAN (2)/sp|P0CG39|POTEJ_HUMAN (1026)-sp|P68871|HBB_HUMAN (2)/sp|P0CG39|POTEJ_HUMAN (1026)-sp|P02042|HBD_HUMAN (2)/sp|P0CG38|POTEI_HUMAN (1063)-sp|P68871|HBB_HUMAN (2)/sp|P0CG38|POTEI_HUMAN (1063)-sp|P02042|HBD_HUMAN (2)/</t>
  </si>
  <si>
    <t>20190418_AIssaian_RBC_GuHCl_DMTMM_Frac3.30489.30489.3.0.dta</t>
  </si>
  <si>
    <t>ADFLEQPVLGFVR(5)-DVKPLPSPDT(3)</t>
  </si>
  <si>
    <t>20190301_RBC_NiPullDown_DMTMM_GuHCl_Tryp_AspN_Pool7.26571.26571.4.0.dta</t>
  </si>
  <si>
    <t>20190626_AIssaian_RBC_Cytosol_Band3_CoIP_DMTMM_Frac4.25673.25673.2.0.dta</t>
  </si>
  <si>
    <t>20190418_AIssaian_RBC_GuHCl_DMTMM_Frac7.51745.51745.5.0.dta</t>
  </si>
  <si>
    <t>20190301_RBC_NiPullDown_DMTMM_GuHCl_Tryp_AspN_Pool7.13452.13452.3.0.dta</t>
  </si>
  <si>
    <t>20190301_RBC_NiPullDown_DMTMM_GuHCl_Tryp_AspN_Pool3.25516.25516.3.0.dta</t>
  </si>
  <si>
    <t>20190418_AIssaian_RBC_GuHCl_DMTMM_Frac3.6438.6438.3.0.dta</t>
  </si>
  <si>
    <t>20190418_AIssaian_RBC_GuHCl_DMTMM_Frac4.21333.21333.3.0.dta</t>
  </si>
  <si>
    <t>20190626_AIssaian_RBC_Cytosol_Band3_CoIP_DMTMM_Frac6.24934.24934.3.0.dta</t>
  </si>
  <si>
    <t>20190418_AIssaian_RBC_GuHCl_DMTMM_Frac5.41748.41748.3.0.dta</t>
  </si>
  <si>
    <t>20190301_RBC_NiPullDown_DMTMM_GuHCl_Tryp_AspN_Pool7.29841.29841.4.0.dta</t>
  </si>
  <si>
    <t>20190418_AIssaian_RBC_GuHCl_DMTMM_Frac7.26204.26204.4.0.dta</t>
  </si>
  <si>
    <t>20190418_AIssaian_RBC_GuHCl_DMTMM_Frac6.53482.53482.5.1.dta</t>
  </si>
  <si>
    <t>20190418_AIssaian_RBC_GuHCl_DMTMM_Frac7.30174.30174.4.0.dta</t>
  </si>
  <si>
    <t>20190301_RBC_NiPullDown_DMTMM_GuHCl_Tryp_AspN_Pool7.5807.5807.3.1.dta</t>
  </si>
  <si>
    <t>20190418_AIssaian_RBC_GuHCl_DMTMM_Frac6.44744.44744.3.0.dta</t>
  </si>
  <si>
    <t>20190301_RBC_NiPullDown_DMTMM_GuHCl_Tryp_AspN_Pool6.34167.34167.4.0.dta</t>
  </si>
  <si>
    <t>20190418_AIssaian_RBC_GuHCl_DMTMM_Frac5.21254.21254.3.0.dta</t>
  </si>
  <si>
    <t>20190418_AIssaian_RBC_GuHCl_DMTMM_Frac6.20960.20960.3.1.dta</t>
  </si>
  <si>
    <t>20190418_AIssaian_RBC_GuHCl_DMTMM_Frac5.24007.24007.3.1.dta</t>
  </si>
  <si>
    <t>20190418_AIssaian_RBC_GuHCl_DMTMM_Frac5.29023.29023.3.0.dta</t>
  </si>
  <si>
    <t>20190626_AIssaian_RBC_Cytosol_Band3_CoIP_DMTMM_Frac7.13939.13939.3.0.dta</t>
  </si>
  <si>
    <t>20190301_RBC_NiPullDown_DMTMM_GuHCl_Tryp_AspN_Pool7.24233.24233.3.0.dta</t>
  </si>
  <si>
    <t>20190418_AIssaian_RBC_GuHCl_DMTMM_Frac6.42142.42142.3.0.dta</t>
  </si>
  <si>
    <t>SAVTALWGKVNV(9)-LHVDPENFR(4)</t>
  </si>
  <si>
    <t>sp|P68871|HBB_HUMAN (18)-sp|P68871|HBB_HUMAN (100)/sp|P68871|HBB_HUMAN (18)-sp|P02042|HBD_HUMAN (100)/</t>
  </si>
  <si>
    <t>20190301_RBC_NiPullDown_DMTMM_GuHCl_Tryp_AspN_Pool6.36606.36606.4.0.dta</t>
  </si>
  <si>
    <t>20190418_AIssaian_RBC_GuHCl_DMTMM_Frac6.15724.15724.3.0.dta</t>
  </si>
  <si>
    <t>20190301_RBC_NiPullDown_DMTMM_GuHCl_Tryp_AspN_Pool6.19393.19393.3.0.dta</t>
  </si>
  <si>
    <t>20190301_RBC_NiPullDown_DMTMM_GuHCl_Tryp_AspN_Pool3.21064.21064.2.0.dta</t>
  </si>
  <si>
    <t>20190301_RBC_NiPullDown_DMTMM_GuHCl_Tryp_AspN_Pool7.23086.23086.3.0.dta</t>
  </si>
  <si>
    <t>20190301_RBC_NiPullDown_DMTMM_GuHCl_Tryp_AspN_Pool7.38012.38012.4.0.dta</t>
  </si>
  <si>
    <t>20190418_AIssaian_RBC_GuHCl_DMTMM_Frac6.38220.38220.3.1.dta</t>
  </si>
  <si>
    <t>20190301_RBC_NiPullDown_DMTMM_GuHCl_Tryp_AspN_Pool7.29264.29264.4.0.dta</t>
  </si>
  <si>
    <t>20190301_RBC_NiPullDown_DMTMM_GuHCl_Tryp_AspN_Pool7.16025.16025.3.0.dta</t>
  </si>
  <si>
    <t>VHLTPEEK(6)-DSMKALR(4)</t>
  </si>
  <si>
    <t>sp|P68871|HBB_HUMAN (7)-sp|P02549|SPTA1_HUMAN (956)/sp|P02042|HBD_HUMAN (7)-sp|P02549|SPTA1_HUMAN (956)/</t>
  </si>
  <si>
    <t>20190301_RBC_NiPullDown_DMTMM_GuHCl_Tryp_AspN_Pool6.10490.10490.3.0.dta</t>
  </si>
  <si>
    <t>DAVMGNPKVK(8)-DPENFR(3)</t>
  </si>
  <si>
    <t>sp|P68871|HBB_HUMAN (60)-sp|P68871|HBB_HUMAN (102)/sp|P68871|HBB_HUMAN (60)-sp|P02042|HBD_HUMAN (102)/sp|P02042|HBD_HUMAN (60)-sp|P68871|HBB_HUMAN (102)/sp|P02042|HBD_HUMAN (60)-sp|P02042|HBD_HUMAN (102)/</t>
  </si>
  <si>
    <t>20190626_AIssaian_RBC_Cytosol_Band3_CoIP_DMTMM_Frac6.4609.4609.2.4.dta</t>
  </si>
  <si>
    <t>EEEK(1)-EKDK(4)</t>
  </si>
  <si>
    <t>sp|P07900|HS90A_HUMAN (242)-sp|P25789|PSA4_HUMAN (261)/sp|P07900|HS90A_HUMAN (242)-sp|P51665|PSMD7_HUMAN (308)/sp|Q99460|PSMD1_HUMAN (850)-sp|P25789|PSA4_HUMAN (261)/sp|Q99460|PSMD1_HUMAN (850)-sp|P51665|PSMD7_HUMAN (308)/sp|Q14568|HS902_HUMAN (242)-sp|P25789|PSA4_HUMAN (261)/sp|Q14568|HS902_HUMAN (242)-sp|P51665|PSMD7_HUMAN (308)/sp|P34932|HSP74_HUMAN (518)-sp|P25789|PSA4_HUMAN (261)/sp|P34932|HSP74_HUMAN (518)-sp|P51665|PSMD7_HUMAN (308)/</t>
  </si>
  <si>
    <t>20190301_RBC_NiPullDown_DMTMM_GuHCl_Tryp_AspN_Pool7.8258.8258.3.0.dta</t>
  </si>
  <si>
    <t>20190301_RBC_NiPullDown_DMTMM_GuHCl_Tryp_AspN_Pool5.24135.24135.4.0.dta</t>
  </si>
  <si>
    <t>AAVGQEEIQLR(7)-VHLTPEEK(1)</t>
  </si>
  <si>
    <t>sp|P02549|SPTA1_HUMAN (1789)-sp|P68871|HBB_HUMAN (2)/sp|P02549|SPTA1_HUMAN (1789)-sp|P02042|HBD_HUMAN (2)/</t>
  </si>
  <si>
    <t>20190418_AIssaian_RBC_GuHCl_DMTMM_Frac4.37101.37101.3.0.dta</t>
  </si>
  <si>
    <t>WLAEMEMP(6)-VHLTPEEK(1)</t>
  </si>
  <si>
    <t>sp|P11277|SPTB1_HUMAN (875)-sp|P68871|HBB_HUMAN (2)/sp|P11277|SPTB1_HUMAN (875)-sp|P02042|HBD_HUMAN (2)/</t>
  </si>
  <si>
    <t>20190418_AIssaian_RBC_GuHCl_DMTMM_Frac5.39630.39630.3.0.dta</t>
  </si>
  <si>
    <t>20190418_AIssaian_RBC_GuHCl_DMTMM_Frac6.37864.37864.3.0.dta</t>
  </si>
  <si>
    <t>20190626_AIssaian_RBC_Cytosol_Band3_CoIP_DMTMM_Frac4.20320.20320.2.0.dta</t>
  </si>
  <si>
    <t>20190418_AIssaian_RBC_GuHCl_DMTMM_Frac5.22848.22848.3.0.dta</t>
  </si>
  <si>
    <t>20190301_RBC_NiPullDown_DMTMM_GuHCl_Tryp_AspN_Pool5.11473.11473.3.0.dta</t>
  </si>
  <si>
    <t>20190626_AIssaian_RBC_Cytosol_Band3_CoIP_DMTMM_Frac4.25479.25479.3.0.dta</t>
  </si>
  <si>
    <t>20190418_AIssaian_RBC_GuHCl_DMTMM_Frac7.3647.3647.4.0.dta</t>
  </si>
  <si>
    <t>20190418_AIssaian_RBC_GuHCl_DMTMM_Frac7.46131.46131.4.0.dta</t>
  </si>
  <si>
    <t>20190418_AIssaian_RBC_GuHCl_DMTMM_Frac7.8418.8418.3.0.dta</t>
  </si>
  <si>
    <t>20190301_RBC_NiPullDown_DMTMM_GuHCl_Tryp_AspN_Pool6.21876.21876.3.0.dta</t>
  </si>
  <si>
    <t>AAVGQEEIQLR(6)-TNVKAAWGK(4)</t>
  </si>
  <si>
    <t>sp|P02549|SPTA1_HUMAN (1788)-sp|P69905|HBA_HUMAN (12)/</t>
  </si>
  <si>
    <t>20190626_AIssaian_RBC_Cytosol_Band3_CoIP_DMTMM_Frac6.5303.5303.2.2.dta</t>
  </si>
  <si>
    <t>EKDK(4)-QEEK(2)</t>
  </si>
  <si>
    <t>Gln-&gt;pyro-Glu[AnyN-termQ](7)</t>
  </si>
  <si>
    <t>sp|P25789|PSA4_HUMAN (261)-sp|P07900|HS90A_HUMAN (562)/sp|P25789|PSA4_HUMAN (261)-sp|Q58FG0|HS905_HUMAN (247)/sp|P25789|PSA4_HUMAN (261)-sp|O43790|KRT86_HUMAN (105)/sp|P25789|PSA4_HUMAN (261)-sp|P78385|KRT83_HUMAN (110)/sp|P25789|PSA4_HUMAN (261)-sp|Q14533|KRT81_HUMAN (105)/sp|P25789|PSA4_HUMAN (261)-sp|P78386|KRT85_HUMAN (122)/sp|P51665|PSMD7_HUMAN (308)-sp|P07900|HS90A_HUMAN (562)/sp|P51665|PSMD7_HUMAN (308)-sp|Q58FG0|HS905_HUMAN (247)/sp|P51665|PSMD7_HUMAN (308)-sp|O43790|KRT86_HUMAN (105)/sp|P51665|PSMD7_HUMAN (308)-sp|P78385|KRT83_HUMAN (110)/sp|P51665|PSMD7_HUMAN (308)-sp|Q14533|KRT81_HUMAN (105)/sp|P51665|PSMD7_HUMAN (308)-sp|P78386|KRT85_HUMAN (122)/</t>
  </si>
  <si>
    <t>20190418_AIssaian_RBC_GuHCl_DMTMM_Frac4.17543.17543.3.0.dta</t>
  </si>
  <si>
    <t>20190301_RBC_NiPullDown_DMTMM_GuHCl_Tryp_AspN_Pool4.9686.9686.3.0.dta</t>
  </si>
  <si>
    <t>20190301_RBC_NiPullDown_DMTMM_GuHCl_Tryp_AspN_Pool7.35476.35476.5.0.dta</t>
  </si>
  <si>
    <t>VHLTPEEKSAVTALWGK(8)-VHLTPEEK(7)</t>
  </si>
  <si>
    <t>sp|P68871|HBB_HUMAN (9)-sp|P68871|HBB_HUMAN (8)/sp|P68871|HBB_HUMAN (9)-sp|P02042|HBD_HUMAN (8)/</t>
  </si>
  <si>
    <t>20190418_AIssaian_RBC_GuHCl_DMTMM_Frac6.41260.41260.3.0.dta</t>
  </si>
  <si>
    <t>20190418_AIssaian_RBC_GuHCl_DMTMM_Frac6.17144.17144.3.0.dta</t>
  </si>
  <si>
    <t>20190301_RBC_NiPullDown_DMTMM_GuHCl_Tryp_AspN_Pool6.15057.15057.3.0.dta</t>
  </si>
  <si>
    <t>20190301_RBC_NiPullDown_DMTMM_GuHCl_Tryp_AspN_Pool6.5948.5948.4.0.dta</t>
  </si>
  <si>
    <t>VHLTPEEK(1)-EAAAGR(1)</t>
  </si>
  <si>
    <t>sp|P68871|HBB_HUMAN (2)-sp|P11277|SPTB1_HUMAN (1571)/sp|P02042|HBD_HUMAN (2)-sp|P11277|SPTB1_HUMAN (1571)/</t>
  </si>
  <si>
    <t>20190301_RBC_NiPullDown_DMTMM_GuHCl_Tryp_AspN_Pool5.30529.30529.4.0.dta</t>
  </si>
  <si>
    <t>20190301_RBC_NiPullDown_DMTMM_GuHCl_Tryp_AspN_Pool5.22655.22655.4.0.dta</t>
  </si>
  <si>
    <t>20190301_RBC_NiPullDown_DMTMM_GuHCl_Tryp_AspN_Pool6.18909.18909.4.0.dta</t>
  </si>
  <si>
    <t>20190418_AIssaian_RBC_GuHCl_DMTMM_Frac7.7754.7754.5.0.dta</t>
  </si>
  <si>
    <t>20190301_RBC_NiPullDown_DMTMM_GuHCl_Tryp_AspN_Pool7.9850.9850.3.0.dta</t>
  </si>
  <si>
    <t>20190418_AIssaian_RBC_GuHCl_DMTMM_Frac4.30433.30433.3.0.dta</t>
  </si>
  <si>
    <t>VHLTPEEK(1)-GLLPESL(5)</t>
  </si>
  <si>
    <t>sp|P68871|HBB_HUMAN (2)-sp|P00918|CAH2_HUMAN (186)/sp|P02042|HBD_HUMAN (2)-sp|P00918|CAH2_HUMAN (186)/</t>
  </si>
  <si>
    <t>20190301_RBC_NiPullDown_DMTMM_GuHCl_Tryp_AspN_Pool5.50349.50349.4.0.dta</t>
  </si>
  <si>
    <t>20190626_AIssaian_RBC_Cytosol_Band3_CoIP_DMTMM_Frac3.19321.19321.3.0.dta</t>
  </si>
  <si>
    <t>20190418_AIssaian_RBC_GuHCl_DMTMM_Frac6.16646.16646.3.0.dta</t>
  </si>
  <si>
    <t>20190301_RBC_NiPullDown_DMTMM_GuHCl_Tryp_AspN_Pool3.21796.21796.3.0.dta</t>
  </si>
  <si>
    <t>20190301_RBC_NiPullDown_DMTMM_GuHCl_Tryp_AspN_Pool5.23185.23185.2.0.dta</t>
  </si>
  <si>
    <t>20190301_RBC_NiPullDown_DMTMM_GuHCl_Tryp_AspN_Pool3.33932.33932.3.0.dta</t>
  </si>
  <si>
    <t>20190626_AIssaian_RBC_Cytosol_Band3_CoIP_DMTMM_Frac7.17998.17998.3.0.dta</t>
  </si>
  <si>
    <t>20190418_AIssaian_RBC_GuHCl_DMTMM_Frac5.40752.40752.4.0.dta</t>
  </si>
  <si>
    <t>20190301_RBC_NiPullDown_DMTMM_GuHCl_Tryp_AspN_Pool7.16963.16963.4.0.dta</t>
  </si>
  <si>
    <t>20190301_RBC_NiPullDown_DMTMM_GuHCl_Tryp_AspN_Pool7.34465.34465.3.0.dta</t>
  </si>
  <si>
    <t>ADVVEAWIADK(10)-DLLQKHK(5)</t>
  </si>
  <si>
    <t>sp|P02549|SPTA1_HUMAN (1946)-sp|P11277|SPTB1_HUMAN (569)/</t>
  </si>
  <si>
    <t>20190418_AIssaian_RBC_GuHCl_DMTMM_Frac7.19600.19600.3.0.dta</t>
  </si>
  <si>
    <t>20190418_AIssaian_RBC_GuHCl_DMTMM_Frac6.15004.15004.3.0.dta</t>
  </si>
  <si>
    <t>VQKQQVFEK(3)-DEDYK(3)</t>
  </si>
  <si>
    <t>sp|P02549|SPTA1_HUMAN (622)-sp|P02549|SPTA1_HUMAN (609)/</t>
  </si>
  <si>
    <t>20190626_AIssaian_RBC_Cytosol_Band3_CoIP_DMTMM_Frac6.4197.4197.2.2.dta</t>
  </si>
  <si>
    <t>20190418_AIssaian_RBC_GuHCl_DMTMM_Frac7.38251.38251.3.0.dta</t>
  </si>
  <si>
    <t>20190301_RBC_NiPullDown_DMTMM_GuHCl_Tryp_AspN_Pool7.6864.6864.4.0.dta</t>
  </si>
  <si>
    <t>20190418_AIssaian_RBC_GuHCl_DMTMM_Frac6.35049.35049.3.0.dta</t>
  </si>
  <si>
    <t>TAVNALWGKVNV(9)-VHLTPEEK(6)</t>
  </si>
  <si>
    <t>sp|P02042|HBD_HUMAN (18)-sp|P68871|HBB_HUMAN (7)/sp|P02042|HBD_HUMAN (18)-sp|P02042|HBD_HUMAN (7)/</t>
  </si>
  <si>
    <t>20190418_AIssaian_RBC_GuHCl_DMTMM_Frac5.52687.52687.5.0.dta</t>
  </si>
  <si>
    <t>20190418_AIssaian_RBC_GuHCl_DMTMM_Frac6.24738.24738.4.1.dta</t>
  </si>
  <si>
    <t>20190301_RBC_NiPullDown_DMTMM_GuHCl_Tryp_AspN_Pool4.19094.19094.4.0.dta</t>
  </si>
  <si>
    <t>20190301_RBC_NiPullDown_DMTMM_GuHCl_Tryp_AspN_Pool7.9682.9682.4.2.dta</t>
  </si>
  <si>
    <t>20190301_RBC_NiPullDown_DMTMM_GuHCl_Tryp_AspN_Pool6.7709.7709.3.0.dta</t>
  </si>
  <si>
    <t>VHLTPEEK(1)-VGEANPK(3)</t>
  </si>
  <si>
    <t>sp|P68871|HBB_HUMAN (2)-sp|P00915|CAH1_HUMAN (153)/sp|P02042|HBD_HUMAN (2)-sp|P00915|CAH1_HUMAN (153)/</t>
  </si>
  <si>
    <t>20190626_AIssaian_RBC_Cytosol_Band3_CoIP_DMTMM_Frac7.16043.16043.3.0.dta</t>
  </si>
  <si>
    <t>20190418_AIssaian_RBC_GuHCl_DMTMM_Frac4.40939.40939.3.0.dta</t>
  </si>
  <si>
    <t>20190626_AIssaian_RBC_Cytosol_Band3_CoIP_DMTMM_Frac4.20231.20231.2.0.dta</t>
  </si>
  <si>
    <t>20190626_AIssaian_RBC_Cytosol_Band3_CoIP_DMTMM_Frac7.16237.16237.3.0.dta</t>
  </si>
  <si>
    <t>20190301_RBC_NiPullDown_DMTMM_GuHCl_Tryp_AspN_Pool7.23110.23110.4.0.dta</t>
  </si>
  <si>
    <t>20190301_RBC_NiPullDown_DMTMM_GuHCl_Tryp_AspN_Pool6.23078.23078.4.1.dta</t>
  </si>
  <si>
    <t>20190301_RBC_NiPullDown_DMTMM_GuHCl_Tryp_AspN_Pool4.44495.44495.4.0.dta</t>
  </si>
  <si>
    <t>20190301_RBC_NiPullDown_DMTMM_GuHCl_Tryp_AspN_Pool6.39043.39043.3.0.dta</t>
  </si>
  <si>
    <t>20190418_AIssaian_RBC_GuHCl_DMTMM_Frac6.14680.14680.3.0.dta</t>
  </si>
  <si>
    <t>20190626_AIssaian_RBC_Cytosol_Band3_CoIP_DMTMM_Frac4.25615.25615.3.0.dta</t>
  </si>
  <si>
    <t>20190418_AIssaian_RBC_GuHCl_DMTMM_Frac6.40827.40827.4.1.dta</t>
  </si>
  <si>
    <t>20190418_AIssaian_RBC_GuHCl_DMTMM_Frac5.25172.25172.4.1.dta</t>
  </si>
  <si>
    <t>SPRPTSAPAITQGQVAEGGVL(17)-KTVVPK(1)</t>
  </si>
  <si>
    <t>20190418_AIssaian_RBC_GuHCl_DMTMM_Frac6.45442.45442.3.0.dta</t>
  </si>
  <si>
    <t>20190301_RBC_NiPullDown_DMTMM_GuHCl_Tryp_AspN_Pool6.17943.17943.4.0.dta</t>
  </si>
  <si>
    <t>20190301_RBC_NiPullDown_DMTMM_GuHCl_Tryp_AspN_Pool7.35523.35523.4.0.dta</t>
  </si>
  <si>
    <t>20190418_AIssaian_RBC_GuHCl_DMTMM_Frac5.35939.35939.2.0.dta</t>
  </si>
  <si>
    <t>20190418_AIssaian_RBC_GuHCl_DMTMM_Frac7.3490.3490.3.0.dta</t>
  </si>
  <si>
    <t>20190418_AIssaian_RBC_GuHCl_DMTMM_Frac6.5514.5514.3.1.dta</t>
  </si>
  <si>
    <t>20190301_RBC_NiPullDown_DMTMM_GuHCl_Tryp_AspN_Pool4.10448.10448.3.0.dta</t>
  </si>
  <si>
    <t>20190301_RBC_NiPullDown_DMTMM_GuHCl_Tryp_AspN_Pool6.10982.10982.4.0.dta</t>
  </si>
  <si>
    <t>20190418_AIssaian_RBC_GuHCl_DMTMM_Frac7.24867.24867.4.0.dta</t>
  </si>
  <si>
    <t>20190418_AIssaian_RBC_GuHCl_DMTMM_Frac3.22683.22683.3.1.dta</t>
  </si>
  <si>
    <t>20190301_RBC_NiPullDown_DMTMM_GuHCl_Tryp_AspN_Pool6.19202.19202.3.0.dta</t>
  </si>
  <si>
    <t>20190418_AIssaian_RBC_GuHCl_DMTMM_Frac6.36234.36234.4.0.dta</t>
  </si>
  <si>
    <t>20190418_AIssaian_RBC_GuHCl_DMTMM_Frac7.10089.10089.3.0.dta</t>
  </si>
  <si>
    <t>DLHAHKLR(6)-VHLTPEEK(7)</t>
  </si>
  <si>
    <t>sp|P69905|HBA_HUMAN (91)-sp|P68871|HBB_HUMAN (8)/sp|P69905|HBA_HUMAN (91)-sp|P02042|HBD_HUMAN (8)/</t>
  </si>
  <si>
    <t>20190301_RBC_NiPullDown_DMTMM_GuHCl_Tryp_AspN_Pool7.34340.34340.4.0.dta</t>
  </si>
  <si>
    <t>GTFSQLSELHCDKLHV(13)-DPENFR(1)</t>
  </si>
  <si>
    <t>sp|P02042|HBD_HUMAN (96)-sp|P68871|HBB_HUMAN (100)/sp|P02042|HBD_HUMAN (96)-sp|P02042|HBD_HUMAN (100)/</t>
  </si>
  <si>
    <t>20190301_RBC_NiPullDown_DMTMM_GuHCl_Tryp_AspN_Pool5.18980.18980.3.1.dta</t>
  </si>
  <si>
    <t>20190418_AIssaian_RBC_GuHCl_DMTMM_Frac6.12394.12394.3.0.dta</t>
  </si>
  <si>
    <t>20190418_AIssaian_RBC_GuHCl_DMTMM_Frac7.20446.20446.2.0.dta</t>
  </si>
  <si>
    <t>20190301_RBC_NiPullDown_DMTMM_GuHCl_Tryp_AspN_Pool5.25321.25321.4.0.dta</t>
  </si>
  <si>
    <t>20190418_AIssaian_RBC_GuHCl_DMTMM_Frac7.30113.30113.4.0.dta</t>
  </si>
  <si>
    <t>20190301_RBC_NiPullDown_DMTMM_GuHCl_Tryp_AspN_Pool4.14277.14277.2.1.dta</t>
  </si>
  <si>
    <t>20190418_AIssaian_RBC_GuHCl_DMTMM_Frac6.40563.40563.5.1.dta</t>
  </si>
  <si>
    <t>20190418_AIssaian_RBC_GuHCl_DMTMM_Frac6.41990.41990.4.1.dta</t>
  </si>
  <si>
    <t>20190418_AIssaian_RBC_GuHCl_DMTMM_Frac6.5467.5467.3.2.dta</t>
  </si>
  <si>
    <t>20190418_AIssaian_RBC_GuHCl_DMTMM_Frac7.27849.27849.4.0.dta</t>
  </si>
  <si>
    <t>20190418_AIssaian_RBC_GuHCl_DMTMM_Frac6.15046.15046.3.0.dta</t>
  </si>
  <si>
    <t>20190418_AIssaian_RBC_GuHCl_DMTMM_Frac5.25582.25582.2.0.dta</t>
  </si>
  <si>
    <t>20190301_RBC_NiPullDown_DMTMM_GuHCl_Tryp_AspN_Pool6.18192.18192.3.0.dta</t>
  </si>
  <si>
    <t>MIEKYSGLAS(4)-DHAIETEK(5)</t>
  </si>
  <si>
    <t>sp|P11277|SPTB1_HUMAN (306)-sp|P11277|SPTB1_HUMAN (299)/</t>
  </si>
  <si>
    <t>20190301_RBC_NiPullDown_DMTMM_GuHCl_Tryp_AspN_Pool7.7325.7325.2.0.dta</t>
  </si>
  <si>
    <t>20190301_RBC_NiPullDown_DMTMM_GuHCl_Tryp_AspN_Pool6.11182.11182.4.0.dta</t>
  </si>
  <si>
    <t>20190418_AIssaian_RBC_GuHCl_DMTMM_Frac6.23115.23115.3.0.dta</t>
  </si>
  <si>
    <t>20190418_AIssaian_RBC_GuHCl_DMTMM_Frac6.35701.35701.3.0.dta</t>
  </si>
  <si>
    <t>20190301_RBC_NiPullDown_DMTMM_GuHCl_Tryp_AspN_Pool7.9503.9503.5.0.dta</t>
  </si>
  <si>
    <t>20190418_AIssaian_RBC_GuHCl_DMTMM_Frac6.31157.31157.4.0.dta</t>
  </si>
  <si>
    <t>20190418_AIssaian_RBC_GuHCl_DMTMM_Frac4.51378.51378.3.0.dta</t>
  </si>
  <si>
    <t>DMLHSIDWM(7)-DFLTLLAKQ(8)</t>
  </si>
  <si>
    <t>sp|P11277|SPTB1_HUMAN (542)-sp|P02549|SPTA1_HUMAN (1969)/</t>
  </si>
  <si>
    <t>20190418_AIssaian_RBC_GuHCl_DMTMM_Frac6.23058.23058.3.0.dta</t>
  </si>
  <si>
    <t>20190418_AIssaian_RBC_GuHCl_DMTMM_Frac6.17018.17018.3.0.dta</t>
  </si>
  <si>
    <t>20190418_AIssaian_RBC_GuHCl_DMTMM_Frac7.26210.26210.4.0.dta</t>
  </si>
  <si>
    <t>20190418_AIssaian_RBC_GuHCl_DMTMM_Frac6.29291.29291.3.0.dta</t>
  </si>
  <si>
    <t>20190301_RBC_NiPullDown_DMTMM_GuHCl_Tryp_AspN_Pool4.10106.10106.3.0.dta</t>
  </si>
  <si>
    <t>20190301_RBC_NiPullDown_DMTMM_GuHCl_Tryp_AspN_Pool7.16768.16768.3.0.dta</t>
  </si>
  <si>
    <t>20190301_RBC_NiPullDown_DMTMM_GuHCl_Tryp_AspN_Pool4.10263.10263.3.0.dta</t>
  </si>
  <si>
    <t>20190418_AIssaian_RBC_GuHCl_DMTMM_Frac5.11726.11726.4.0.dta</t>
  </si>
  <si>
    <t>20190301_RBC_NiPullDown_DMTMM_GuHCl_Tryp_AspN_Pool6.30368.30368.3.0.dta</t>
  </si>
  <si>
    <t>20190301_RBC_NiPullDown_DMTMM_GuHCl_Tryp_AspN_Pool6.17748.17748.3.0.dta</t>
  </si>
  <si>
    <t>20190301_RBC_NiPullDown_DMTMM_GuHCl_Tryp_AspN_Pool6.23920.23920.3.0.dta</t>
  </si>
  <si>
    <t>20190626_AIssaian_RBC_Cytosol_Band3_CoIP_DMTMM_Frac7.9718.9718.2.0.dta</t>
  </si>
  <si>
    <t>20190418_AIssaian_RBC_GuHCl_DMTMM_Frac5.52790.52790.5.0.dta</t>
  </si>
  <si>
    <t>20190418_AIssaian_RBC_GuHCl_DMTMM_Frac6.39281.39281.3.0.dta</t>
  </si>
  <si>
    <t>20190418_AIssaian_RBC_GuHCl_DMTMM_Frac7.6517.6517.3.1.dta</t>
  </si>
  <si>
    <t>20190418_AIssaian_RBC_GuHCl_DMTMM_Frac7.14866.14866.2.0.dta</t>
  </si>
  <si>
    <t>20190418_AIssaian_RBC_GuHCl_DMTMM_Frac4.21941.21941.2.0.dta</t>
  </si>
  <si>
    <t>20190301_RBC_NiPullDown_DMTMM_GuHCl_Tryp_AspN_Pool5.22695.22695.3.0.dta</t>
  </si>
  <si>
    <t>20190301_RBC_NiPullDown_DMTMM_GuHCl_Tryp_AspN_Pool4.3910.3910.3.0.dta</t>
  </si>
  <si>
    <t>20190418_AIssaian_RBC_GuHCl_DMTMM_Frac6.37970.37970.2.0.dta</t>
  </si>
  <si>
    <t>20190418_AIssaian_RBC_GuHCl_DMTMM_Frac5.26830.26830.4.1.dta</t>
  </si>
  <si>
    <t>20190418_AIssaian_RBC_GuHCl_DMTMM_Frac5.18636.18636.3.0.dta</t>
  </si>
  <si>
    <t>20190301_RBC_NiPullDown_DMTMM_GuHCl_Tryp_AspN_Pool5.19012.19012.3.1.dta</t>
  </si>
  <si>
    <t>20190418_AIssaian_RBC_GuHCl_DMTMM_Frac5.39942.39942.4.1.dta</t>
  </si>
  <si>
    <t>20190301_RBC_NiPullDown_DMTMM_GuHCl_Tryp_AspN_Pool6.24116.24116.3.0.dta</t>
  </si>
  <si>
    <t>20190301_RBC_NiPullDown_DMTMM_GuHCl_Tryp_AspN_Pool5.20259.20259.3.0.dta</t>
  </si>
  <si>
    <t>20190301_RBC_NiPullDown_DMTMM_GuHCl_Tryp_AspN_Pool5.34846.34846.4.4.dta</t>
  </si>
  <si>
    <t>LGVKAMLWLSEK(4)-DLEKLRASGAGK(3)</t>
  </si>
  <si>
    <t>Oxidation[M](6)</t>
  </si>
  <si>
    <t>sp|P17858|PFKAL_HUMAN (681)-sp|P17858|PFKAL_HUMAN (7)/</t>
  </si>
  <si>
    <t>20190301_RBC_NiPullDown_DMTMM_GuHCl_Tryp_AspN_Pool5.45235.45235.4.0.dta</t>
  </si>
  <si>
    <t>AVQQPDGLAVLGIFLK(6)-VGSAKPGLQK(5)</t>
  </si>
  <si>
    <t>sp|P00918|CAH2_HUMAN (138)-sp|P00918|CAH2_HUMAN (153)/</t>
  </si>
  <si>
    <t>20190301_RBC_NiPullDown_DMTMM_GuHCl_Tryp_AspN_Pool6.7705.7705.3.0.dta</t>
  </si>
  <si>
    <t>20190626_AIssaian_RBC_Cytosol_Band3_CoIP_DMTMM_Frac6.5973.5973.3.0.dta</t>
  </si>
  <si>
    <t>20190301_RBC_NiPullDown_DMTMM_GuHCl_Tryp_AspN_Pool6.6322.6322.2.0.dta</t>
  </si>
  <si>
    <t>DPELHGV(3)-DASAKK(5)</t>
  </si>
  <si>
    <t>sp|P11171|41_HUMAN (343)-sp|P11171|41_HUMAN (580)/</t>
  </si>
  <si>
    <t>20190301_RBC_NiPullDown_DMTMM_GuHCl_Tryp_AspN_Pool6.7780.7780.3.0.dta</t>
  </si>
  <si>
    <t>20190418_AIssaian_RBC_GuHCl_DMTMM_Frac4.30493.30493.3.0.dta</t>
  </si>
  <si>
    <t>20190301_RBC_NiPullDown_DMTMM_GuHCl_Tryp_AspN_Pool7.10664.10664.4.2.dta</t>
  </si>
  <si>
    <t>20190301_RBC_NiPullDown_DMTMM_GuHCl_Tryp_AspN_Pool7.6821.6821.4.0.dta</t>
  </si>
  <si>
    <t>20190418_AIssaian_RBC_GuHCl_DMTMM_Frac7.11401.11401.4.0.dta</t>
  </si>
  <si>
    <t>20190301_RBC_NiPullDown_DMTMM_GuHCl_Tryp_AspN_Pool5.28919.28919.3.0.dta</t>
  </si>
  <si>
    <t>20190301_RBC_NiPullDown_DMTMM_GuHCl_Tryp_AspN_Pool6.27312.27312.3.0.dta</t>
  </si>
  <si>
    <t>20190301_RBC_NiPullDown_DMTMM_GuHCl_Tryp_AspN_Pool7.10451.10451.4.2.dta</t>
  </si>
  <si>
    <t>20190418_AIssaian_RBC_GuHCl_DMTMM_Frac4.30324.30324.2.0.dta</t>
  </si>
  <si>
    <t>20190301_RBC_NiPullDown_DMTMM_GuHCl_Tryp_AspN_Pool3.33879.33879.3.1.dta</t>
  </si>
  <si>
    <t>20190418_AIssaian_RBC_GuHCl_DMTMM_Frac5.35181.35181.4.0.dta</t>
  </si>
  <si>
    <t>20190301_RBC_NiPullDown_DMTMM_GuHCl_Tryp_AspN_Pool5.23862.23862.4.1.dta</t>
  </si>
  <si>
    <t>LDQVVESPAIPR(6)-VHLTPEEK(1)</t>
  </si>
  <si>
    <t>sp|P16157|ANK1_HUMAN (855)-sp|P68871|HBB_HUMAN (2)/sp|P16157|ANK1_HUMAN (855)-sp|P02042|HBD_HUMAN (2)/</t>
  </si>
  <si>
    <t>20190626_AIssaian_RBC_Cytosol_Band3_CoIP_DMTMM_Frac7.3219.3219.4.0.dta</t>
  </si>
  <si>
    <t>20190301_RBC_NiPullDown_DMTMM_GuHCl_Tryp_AspN_Pool6.31045.31045.4.0.dta</t>
  </si>
  <si>
    <t>20190301_RBC_NiPullDown_DMTMM_GuHCl_Tryp_AspN_Pool5.28884.28884.3.0.dta</t>
  </si>
  <si>
    <t>20190301_RBC_NiPullDown_DMTMM_GuHCl_Tryp_AspN_Pool4.35954.35954.3.0.dta</t>
  </si>
  <si>
    <t>20190418_AIssaian_RBC_GuHCl_DMTMM_Frac4.30605.30605.3.0.dta</t>
  </si>
  <si>
    <t>20190626_AIssaian_RBC_Cytosol_Band3_CoIP_DMTMM_Frac7.14692.14692.4.0.dta</t>
  </si>
  <si>
    <t>20190301_RBC_NiPullDown_DMTMM_GuHCl_Tryp_AspN_Pool7.35261.35261.4.0.dta</t>
  </si>
  <si>
    <t>20190626_AIssaian_RBC_Cytosol_Band3_CoIP_DMTMM_Frac7.18078.18078.2.0.dta</t>
  </si>
  <si>
    <t>20190301_RBC_NiPullDown_DMTMM_GuHCl_Tryp_AspN_Pool6.29671.29671.3.0.dta</t>
  </si>
  <si>
    <t>20190301_RBC_NiPullDown_DMTMM_GuHCl_Tryp_AspN_Pool6.27413.27413.4.0.dta</t>
  </si>
  <si>
    <t>20190626_AIssaian_RBC_Cytosol_Band3_CoIP_DMTMM_Frac7.18206.18206.3.0.dta</t>
  </si>
  <si>
    <t>20190301_RBC_NiPullDown_DMTMM_GuHCl_Tryp_AspN_Pool5.23398.23398.4.0.dta</t>
  </si>
  <si>
    <t>20190301_RBC_NiPullDown_DMTMM_GuHCl_Tryp_AspN_Pool5.19970.19970.4.0.dta</t>
  </si>
  <si>
    <t>TGQEMIEGGHYAS(7)-VHLTPEEK(1)</t>
  </si>
  <si>
    <t>sp|P02549|SPTA1_HUMAN (649)-sp|P68871|HBB_HUMAN (2)/sp|P02549|SPTA1_HUMAN (649)-sp|P02042|HBD_HUMAN (2)/</t>
  </si>
  <si>
    <t>20190301_RBC_NiPullDown_DMTMM_GuHCl_Tryp_AspN_Pool5.19966.19966.3.0.dta</t>
  </si>
  <si>
    <t>20190418_AIssaian_RBC_GuHCl_DMTMM_Frac4.20982.20982.3.0.dta</t>
  </si>
  <si>
    <t>20190418_AIssaian_RBC_GuHCl_DMTMM_Frac5.22787.22787.3.0.dta</t>
  </si>
  <si>
    <t>20190301_RBC_NiPullDown_DMTMM_GuHCl_Tryp_AspN_Pool6.8609.8609.3.0.dta</t>
  </si>
  <si>
    <t>20190301_RBC_NiPullDown_DMTMM_GuHCl_Tryp_AspN_Pool6.27498.27498.3.0.dta</t>
  </si>
  <si>
    <t>20190626_AIssaian_RBC_Cytosol_Band3_CoIP_DMTMM_Frac7.17826.17826.3.0.dta</t>
  </si>
  <si>
    <t>20190626_AIssaian_RBC_Cytosol_Band3_CoIP_DMTMM_Frac7.14661.14661.4.0.dta</t>
  </si>
  <si>
    <t>20190418_AIssaian_RBC_GuHCl_DMTMM_Frac4.29728.29728.2.0.dta</t>
  </si>
  <si>
    <t>20190301_RBC_NiPullDown_DMTMM_GuHCl_Tryp_AspN_Pool6.21548.21548.2.0.dta</t>
  </si>
  <si>
    <t>DMMEENLEQEEYE(11)-KNHVR(1)</t>
  </si>
  <si>
    <t>sp|B3FLAG|B3ATRec_HUMAN (20)-sp|P16157|ANK1_HUMAN (381)/</t>
  </si>
  <si>
    <t>20190301_RBC_NiPullDown_DMTMM_GuHCl_Tryp_AspN_Pool5.20119.20119.2.0.dta</t>
  </si>
  <si>
    <t>20190418_AIssaian_RBC_GuHCl_DMTMM_Frac6.27965.27965.3.0.dta</t>
  </si>
  <si>
    <t>20190418_AIssaian_RBC_GuHCl_DMTMM_Frac5.24961.24961.3.1.dta</t>
  </si>
  <si>
    <t>20190301_RBC_NiPullDown_DMTMM_GuHCl_Tryp_AspN_Pool3.25632.25632.3.0.dta</t>
  </si>
  <si>
    <t>20190301_RBC_NiPullDown_DMTMM_GuHCl_Tryp_AspN_Pool7.35785.35785.4.0.dta</t>
  </si>
  <si>
    <t>20190301_RBC_NiPullDown_DMTMM_GuHCl_Tryp_AspN_Pool5.19067.19067.3.1.dta</t>
  </si>
  <si>
    <t>20190418_AIssaian_RBC_GuHCl_DMTMM_Frac5.31716.31716.3.1.dta</t>
  </si>
  <si>
    <t>20190301_RBC_NiPullDown_DMTMM_GuHCl_Tryp_AspN_Pool5.23886.23886.4.1.dta</t>
  </si>
  <si>
    <t>20190418_AIssaian_RBC_GuHCl_DMTMM_Frac7.17435.17435.3.0.dta</t>
  </si>
  <si>
    <t>20190301_RBC_NiPullDown_DMTMM_GuHCl_Tryp_AspN_Pool7.31972.31972.3.0.dta</t>
  </si>
  <si>
    <t>20190418_AIssaian_RBC_GuHCl_DMTMM_Frac4.21323.21323.3.0.dta</t>
  </si>
  <si>
    <t>20190418_AIssaian_RBC_GuHCl_DMTMM_Frac7.35617.35617.4.0.dta</t>
  </si>
  <si>
    <t>GTFATLSELHCDK(8)-VVAGVANALAHKYH(12)</t>
  </si>
  <si>
    <t>sp|P68871|HBB_HUMAN (91)-sp|P68871|HBB_HUMAN (145)/sp|P68871|HBB_HUMAN (91)-sp|P02042|HBD_HUMAN (145)/</t>
  </si>
  <si>
    <t>20190418_AIssaian_RBC_GuHCl_DMTMM_Frac6.14099.14099.3.0.dta</t>
  </si>
  <si>
    <t>20190418_AIssaian_RBC_GuHCl_DMTMM_Frac1and2.41876.41876.3.0.dta</t>
  </si>
  <si>
    <t>ILGNKATFSPIVTVEPR(5)-QGQPEK(5)</t>
  </si>
  <si>
    <t>sp|Q12955|ANK3_HUMAN (1196)-sp|Q12955|ANK3_HUMAN (3939)/</t>
  </si>
  <si>
    <t>20190418_AIssaian_RBC_GuHCl_DMTMM_Frac7.5050.5050.4.0.dta</t>
  </si>
  <si>
    <t>20190301_RBC_NiPullDown_DMTMM_GuHCl_Tryp_AspN_Pool6.23777.23777.5.0.dta</t>
  </si>
  <si>
    <t>20190301_RBC_NiPullDown_DMTMM_GuHCl_Tryp_AspN_Pool7.24372.24372.5.0.dta</t>
  </si>
  <si>
    <t>20190418_AIssaian_RBC_GuHCl_DMTMM_Frac3.12015.12015.2.0.dta</t>
  </si>
  <si>
    <t>20190301_RBC_NiPullDown_DMTMM_GuHCl_Tryp_AspN_Pool5.9184.9184.3.0.dta</t>
  </si>
  <si>
    <t>20190418_AIssaian_RBC_GuHCl_DMTMM_Frac7.31635.31635.2.0.dta</t>
  </si>
  <si>
    <t>FFESFGDLSTP(7)-AHGKK(4)</t>
  </si>
  <si>
    <t>sp|P68871|HBB_HUMAN (48)-sp|P68871|HBB_HUMAN (66)/sp|P68871|HBB_HUMAN (48)-sp|P02042|HBD_HUMAN (66)/sp|P68871|HBB_HUMAN (48)-sp|P69892|HBG2_HUMAN (66)/sp|P68871|HBB_HUMAN (48)-sp|P69891|HBG1_HUMAN (66)/sp|P68871|HBB_HUMAN (48)-sp|P02100|HBE_HUMAN (66)/</t>
  </si>
  <si>
    <t>20190301_RBC_NiPullDown_DMTMM_GuHCl_Tryp_AspN_Pool6.35181.35181.4.1.dta</t>
  </si>
  <si>
    <t>20190301_RBC_NiPullDown_DMTMM_GuHCl_Tryp_AspN_Pool5.22703.22703.3.0.dta</t>
  </si>
  <si>
    <t>20190301_RBC_NiPullDown_DMTMM_GuHCl_Tryp_AspN_Pool7.29207.29207.4.2.dta</t>
  </si>
  <si>
    <t>20190418_AIssaian_RBC_GuHCl_DMTMM_Frac5.26672.26672.3.0.dta</t>
  </si>
  <si>
    <t>20190418_AIssaian_RBC_GuHCl_DMTMM_Frac5.27188.27188.4.0.dta</t>
  </si>
  <si>
    <t>20190301_RBC_NiPullDown_DMTMM_GuHCl_Tryp_AspN_Pool5.23152.23152.3.0.dta</t>
  </si>
  <si>
    <t>20190301_RBC_NiPullDown_DMTMM_GuHCl_Tryp_AspN_Pool5.11496.11496.3.1.dta</t>
  </si>
  <si>
    <t>20190301_RBC_NiPullDown_DMTMM_GuHCl_Tryp_AspN_Pool5.8943.8943.4.2.dta</t>
  </si>
  <si>
    <t>20190418_AIssaian_RBC_GuHCl_DMTMM_Frac6.33518.33518.3.0.dta</t>
  </si>
  <si>
    <t>20190418_AIssaian_RBC_GuHCl_DMTMM_Frac1and2.20579.20579.2.0.dta</t>
  </si>
  <si>
    <t>LLKGK(3)-IEER(3)</t>
  </si>
  <si>
    <t>sp|P15924|DESP_HUMAN (1996)-sp|P15924|DESP_HUMAN (1911)/sp|P15924|DESP_HUMAN (1996)-sp|Q01484|ANK2_HUMAN (3571)/</t>
  </si>
  <si>
    <t>20190301_RBC_NiPullDown_DMTMM_GuHCl_Tryp_AspN_Pool5.32249.32249.3.0.dta</t>
  </si>
  <si>
    <t>DELSGWMNEK(2)-DSVEKLIK(5)</t>
  </si>
  <si>
    <t>sp|P02549|SPTA1_HUMAN (381)-sp|P11277|SPTB1_HUMAN (2046)/</t>
  </si>
  <si>
    <t>20190418_AIssaian_RBC_GuHCl_DMTMM_Frac7.3113.3113.4.0.dta</t>
  </si>
  <si>
    <t>20190301_RBC_NiPullDown_DMTMM_GuHCl_Tryp_AspN_Pool7.10550.10550.3.0.dta</t>
  </si>
  <si>
    <t>KKHEAIET(2)-DLAAVEAAK(6)</t>
  </si>
  <si>
    <t>sp|P11277|SPTB1_HUMAN (463)-sp|P11277|SPTB1_HUMAN (458)/</t>
  </si>
  <si>
    <t>20190301_RBC_NiPullDown_DMTMM_GuHCl_Tryp_AspN_Pool5.19237.19237.4.2.dta</t>
  </si>
  <si>
    <t>20190418_AIssaian_RBC_GuHCl_DMTMM_Frac6.12550.12550.3.0.dta</t>
  </si>
  <si>
    <t>20190418_AIssaian_RBC_GuHCl_DMTMM_Frac6.16041.16041.4.0.dta</t>
  </si>
  <si>
    <t>20190301_RBC_NiPullDown_DMTMM_GuHCl_Tryp_AspN_Pool4.25926.25926.4.0.dta</t>
  </si>
  <si>
    <t>20190301_RBC_NiPullDown_DMTMM_GuHCl_Tryp_AspN_Pool6.27549.27549.4.0.dta</t>
  </si>
  <si>
    <t>20190418_AIssaian_RBC_GuHCl_DMTMM_Frac5.32912.32912.3.0.dta</t>
  </si>
  <si>
    <t>20190301_RBC_NiPullDown_DMTMM_GuHCl_Tryp_AspN_Pool6.19488.19488.3.0.dta</t>
  </si>
  <si>
    <t>20190301_RBC_NiPullDown_DMTMM_GuHCl_Tryp_AspN_Pool7.5891.5891.2.1.dta</t>
  </si>
  <si>
    <t>20190301_RBC_NiPullDown_DMTMM_GuHCl_Tryp_AspN_Pool6.32532.32532.4.0.dta</t>
  </si>
  <si>
    <t>20190418_AIssaian_RBC_GuHCl_DMTMM_Frac6.34754.34754.3.0.dta</t>
  </si>
  <si>
    <t>20190418_AIssaian_RBC_GuHCl_DMTMM_Frac6.38329.38329.4.0.dta</t>
  </si>
  <si>
    <t>VVAGVANALAHKYH(12)-FFESFG(3)</t>
  </si>
  <si>
    <t>sp|P68871|HBB_HUMAN (145)-sp|P68871|HBB_HUMAN (44)/sp|P68871|HBB_HUMAN (145)-sp|P02042|HBD_HUMAN (44)/sp|P02042|HBD_HUMAN (145)-sp|P68871|HBB_HUMAN (44)/sp|P02042|HBD_HUMAN (145)-sp|P02042|HBD_HUMAN (44)/</t>
  </si>
  <si>
    <t>20190418_AIssaian_RBC_GuHCl_DMTMM_Frac6.36344.36344.4.0.dta</t>
  </si>
  <si>
    <t>20190418_AIssaian_RBC_GuHCl_DMTMM_Frac4.39197.39197.3.0.dta</t>
  </si>
  <si>
    <t>20190626_AIssaian_RBC_Cytosol_Band3_CoIP_DMTMM_Frac7.3125.3125.3.0.dta</t>
  </si>
  <si>
    <t>20190418_AIssaian_RBC_GuHCl_DMTMM_Frac7.17456.17456.4.0.dta</t>
  </si>
  <si>
    <t>20190418_AIssaian_RBC_GuHCl_DMTMM_Frac6.12211.12211.3.0.dta</t>
  </si>
  <si>
    <t>20190626_AIssaian_RBC_Cytosol_Band3_CoIP_DMTMM_Frac5.21150.21150.3.0.dta</t>
  </si>
  <si>
    <t>20190418_AIssaian_RBC_GuHCl_DMTMM_Frac4.36899.36899.4.0.dta</t>
  </si>
  <si>
    <t>20190301_RBC_NiPullDown_DMTMM_GuHCl_Tryp_AspN_Pool6.36636.36636.4.0.dta</t>
  </si>
  <si>
    <t>20190418_AIssaian_RBC_GuHCl_DMTMM_Frac5.41876.41876.3.0.dta</t>
  </si>
  <si>
    <t>20190418_AIssaian_RBC_GuHCl_DMTMM_Frac6.12585.12585.3.0.dta</t>
  </si>
  <si>
    <t>20190301_RBC_NiPullDown_DMTMM_GuHCl_Tryp_AspN_Pool6.10367.10367.2.0.dta</t>
  </si>
  <si>
    <t>20190301_RBC_NiPullDown_DMTMM_GuHCl_Tryp_AspN_Pool6.19442.19442.4.0.dta</t>
  </si>
  <si>
    <t>20190418_AIssaian_RBC_GuHCl_DMTMM_Frac6.21558.21558.4.0.dta</t>
  </si>
  <si>
    <t>20190418_AIssaian_RBC_GuHCl_DMTMM_Frac6.23162.23162.3.0.dta</t>
  </si>
  <si>
    <t>20190301_RBC_NiPullDown_DMTMM_GuHCl_Tryp_AspN_Pool6.7726.7726.4.0.dta</t>
  </si>
  <si>
    <t>20190301_RBC_NiPullDown_DMTMM_GuHCl_Tryp_AspN_Pool7.32549.32549.4.1.dta</t>
  </si>
  <si>
    <t>20190418_AIssaian_RBC_GuHCl_DMTMM_Frac6.28557.28557.5.0.dta</t>
  </si>
  <si>
    <t>VAPEEHPVLLTEAPLNPK(5)-LQKQPLTSPGSVSPSR(3)</t>
  </si>
  <si>
    <t>sp|P63261|ACTG_HUMAN (100)-sp|Q08495|DEMA_HUMAN (6)/sp|P60709|ACTB_HUMAN (100)-sp|Q08495|DEMA_HUMAN (6)/</t>
  </si>
  <si>
    <t>20190301_RBC_NiPullDown_DMTMM_GuHCl_Tryp_AspN_Pool4.14146.14146.2.0.dta</t>
  </si>
  <si>
    <t>20190418_AIssaian_RBC_GuHCl_DMTMM_Frac7.43192.43192.4.1.dta</t>
  </si>
  <si>
    <t>20190418_AIssaian_RBC_GuHCl_DMTMM_Frac7.45568.45568.4.0.dta</t>
  </si>
  <si>
    <t>20190418_AIssaian_RBC_GuHCl_DMTMM_Frac6.38900.38900.5.0.dta</t>
  </si>
  <si>
    <t>20190626_AIssaian_RBC_Cytosol_Band3_CoIP_DMTMM_Frac1and2.42785.42785.2.0.dta</t>
  </si>
  <si>
    <t>EGGLGPLNIPLLA(1)-DTIKPNV(4)</t>
  </si>
  <si>
    <t>sp|P32119|PRDX2_HUMAN (93)-sp|P32119|PRDX2_HUMAN (184)/</t>
  </si>
  <si>
    <t>20190301_RBC_NiPullDown_DMTMM_GuHCl_Tryp_AspN_Pool3.45378.45378.3.0.dta</t>
  </si>
  <si>
    <t>20190418_AIssaian_RBC_GuHCl_DMTMM_Frac5.25474.25474.2.0.dta</t>
  </si>
  <si>
    <t>20190418_AIssaian_RBC_GuHCl_DMTMM_Frac6.34734.34734.3.0.dta</t>
  </si>
  <si>
    <t>20190418_AIssaian_RBC_GuHCl_DMTMM_Frac6.21254.21254.3.0.dta</t>
  </si>
  <si>
    <t>20190301_RBC_NiPullDown_DMTMM_GuHCl_Tryp_AspN_Pool6.27916.27916.2.0.dta</t>
  </si>
  <si>
    <t>20190418_AIssaian_RBC_GuHCl_DMTMM_Frac7.7235.7235.3.0.dta</t>
  </si>
  <si>
    <t>20190418_AIssaian_RBC_GuHCl_DMTMM_Frac6.12571.12571.3.0.dta</t>
  </si>
  <si>
    <t>20190301_RBC_NiPullDown_DMTMM_GuHCl_Tryp_AspN_Pool7.10312.10312.4.0.dta</t>
  </si>
  <si>
    <t>20190301_RBC_NiPullDown_DMTMM_GuHCl_Tryp_AspN_Pool4.10535.10535.3.0.dta</t>
  </si>
  <si>
    <t>20190301_RBC_NiPullDown_DMTMM_GuHCl_Tryp_AspN_Pool7.34704.34704.3.0.dta</t>
  </si>
  <si>
    <t>20190301_RBC_NiPullDown_DMTMM_GuHCl_Tryp_AspN_Pool7.28267.28267.3.0.dta</t>
  </si>
  <si>
    <t>20190418_AIssaian_RBC_GuHCl_DMTMM_Frac6.29400.29400.3.0.dta</t>
  </si>
  <si>
    <t>20190626_AIssaian_RBC_Cytosol_Band3_CoIP_DMTMM_Frac3.21549.21549.2.0.dta</t>
  </si>
  <si>
    <t>20190418_AIssaian_RBC_GuHCl_DMTMM_Frac6.42976.42976.5.0.dta</t>
  </si>
  <si>
    <t>20190626_AIssaian_RBC_Cytosol_Band3_CoIP_DMTMM_Frac5.11459.11459.2.0.dta</t>
  </si>
  <si>
    <t>LIEKL(4)-DMMK(1)</t>
  </si>
  <si>
    <t>sp|P13639|EF2_HUMAN (318)-sp|P13639|EF2_HUMAN (255)/</t>
  </si>
  <si>
    <t>20190626_AIssaian_RBC_Cytosol_Band3_CoIP_DMTMM_Frac7.17687.17687.4.0.dta</t>
  </si>
  <si>
    <t>20190418_AIssaian_RBC_GuHCl_DMTMM_Frac3.39650.39650.2.0.dta</t>
  </si>
  <si>
    <t>QLGIIPLLDPE(9)-VHLTPEEK(1)</t>
  </si>
  <si>
    <t>sp|P11277|SPTB1_HUMAN (252)-sp|P68871|HBB_HUMAN (2)/sp|P11277|SPTB1_HUMAN (252)-sp|P02042|HBD_HUMAN (2)/</t>
  </si>
  <si>
    <t>20190418_AIssaian_RBC_GuHCl_DMTMM_Frac6.16856.16856.3.0.dta</t>
  </si>
  <si>
    <t>20190301_RBC_NiPullDown_DMTMM_GuHCl_Tryp_AspN_Pool5.19877.19877.4.0.dta</t>
  </si>
  <si>
    <t>20190301_RBC_NiPullDown_DMTMM_GuHCl_Tryp_AspN_Pool7.16217.16217.4.1.dta</t>
  </si>
  <si>
    <t>20190418_AIssaian_RBC_GuHCl_DMTMM_Frac6.32808.32808.4.0.dta</t>
  </si>
  <si>
    <t>20190418_AIssaian_RBC_GuHCl_DMTMM_Frac3.22637.22637.3.0.dta</t>
  </si>
  <si>
    <t>DDMPNALSALS(1)-DAVMGNPKVK(8)</t>
  </si>
  <si>
    <t>sp|P69905|HBA_HUMAN (75)-sp|P68871|HBB_HUMAN (60)/sp|P69905|HBA_HUMAN (75)-sp|P02042|HBD_HUMAN (60)/</t>
  </si>
  <si>
    <t>20190301_RBC_NiPullDown_DMTMM_GuHCl_Tryp_AspN_Pool6.5340.5340.3.0.dta</t>
  </si>
  <si>
    <t>RYQSSPAKP(8)-DEEEGR(3)</t>
  </si>
  <si>
    <t>sp|P02730|B3AT_HUMAN (297)-sp|P02730|B3AT_HUMAN (842)/</t>
  </si>
  <si>
    <t>20190418_AIssaian_RBC_GuHCl_DMTMM_Frac3.21920.21920.3.0.dta</t>
  </si>
  <si>
    <t>20190418_AIssaian_RBC_GuHCl_DMTMM_Frac6.32856.32856.4.0.dta</t>
  </si>
  <si>
    <t>20190418_AIssaian_RBC_GuHCl_DMTMM_Frac6.15801.15801.3.2.dta</t>
  </si>
  <si>
    <t>VDPVNFK(2)-DKTNVK(2)</t>
  </si>
  <si>
    <t>sp|P69905|HBA_HUMAN (95)-sp|P69905|HBA_HUMAN (8)/sp|P02008|HBAZ_HUMAN (95)-sp|P69905|HBA_HUMAN (8)/</t>
  </si>
  <si>
    <t>20190418_AIssaian_RBC_GuHCl_DMTMM_Frac7.37285.37285.3.0.dta</t>
  </si>
  <si>
    <t>20190301_RBC_NiPullDown_DMTMM_GuHCl_Tryp_AspN_Pool7.35474.35474.4.0.dta</t>
  </si>
  <si>
    <t>20190626_AIssaian_RBC_Cytosol_Band3_CoIP_DMTMM_Frac7.8692.8692.3.0.dta</t>
  </si>
  <si>
    <t>DYHTTSHPGTHK(1)-MEELQ(1)</t>
  </si>
  <si>
    <t>20190301_RBC_NiPullDown_DMTMM_GuHCl_Tryp_AspN_Pool4.29814.29814.3.0.dta</t>
  </si>
  <si>
    <t>DDMPNALSALS(2)-TNVKAAWGK(4)</t>
  </si>
  <si>
    <t>sp|P69905|HBA_HUMAN (76)-sp|P69905|HBA_HUMAN (12)/</t>
  </si>
  <si>
    <t>20190301_RBC_NiPullDown_DMTMM_GuHCl_Tryp_AspN_Pool6.35201.35201.3.0.dta</t>
  </si>
  <si>
    <t>20190301_RBC_NiPullDown_DMTMM_GuHCl_Tryp_AspN_Pool6.29134.29134.3.0.dta</t>
  </si>
  <si>
    <t>20190301_RBC_NiPullDown_DMTMM_GuHCl_Tryp_AspN_Pool7.26046.26046.6.1.dta</t>
  </si>
  <si>
    <t>20190301_RBC_NiPullDown_DMTMM_GuHCl_Tryp_AspN_Pool7.27294.27294.3.0.dta</t>
  </si>
  <si>
    <t>20190301_RBC_NiPullDown_DMTMM_GuHCl_Tryp_AspN_Pool5.17467.17467.4.0.dta</t>
  </si>
  <si>
    <t>DSGEGDTTSLR(4)-VHLTPEEK(1)</t>
  </si>
  <si>
    <t>sp|P16157|ANK1_HUMAN (1164)-sp|P68871|HBB_HUMAN (2)/sp|P16157|ANK1_HUMAN (1164)-sp|P02042|HBD_HUMAN (2)/</t>
  </si>
  <si>
    <t>20190418_AIssaian_RBC_GuHCl_DMTMM_Frac5.33420.33420.3.0.dta</t>
  </si>
  <si>
    <t>20190418_AIssaian_RBC_GuHCl_DMTMM_Frac5.31758.31758.3.1.dta</t>
  </si>
  <si>
    <t>20190626_AIssaian_RBC_Cytosol_Band3_CoIP_DMTMM_Frac4.27063.27063.3.0.dta</t>
  </si>
  <si>
    <t>20190418_AIssaian_RBC_GuHCl_DMTMM_Frac7.19505.19505.3.0.dta</t>
  </si>
  <si>
    <t>20190301_RBC_NiPullDown_DMTMM_GuHCl_Tryp_AspN_Pool7.35424.35424.3.0.dta</t>
  </si>
  <si>
    <t>20190301_RBC_NiPullDown_DMTMM_GuHCl_Tryp_AspN_Pool6.31529.31529.2.0.dta</t>
  </si>
  <si>
    <t>20190418_AIssaian_RBC_GuHCl_DMTMM_Frac7.12416.12416.2.0.dta</t>
  </si>
  <si>
    <t>DLAAVEAAKKK(9)-HEAIET(5)</t>
  </si>
  <si>
    <t>sp|P11277|SPTB1_HUMAN (461)-sp|P11277|SPTB1_HUMAN (468)/</t>
  </si>
  <si>
    <t>20190418_AIssaian_RBC_GuHCl_DMTMM_Frac6.27942.27942.3.0.dta</t>
  </si>
  <si>
    <t>20190418_AIssaian_RBC_GuHCl_DMTMM_Frac6.27676.27676.4.0.dta</t>
  </si>
  <si>
    <t>20190418_AIssaian_RBC_GuHCl_DMTMM_Frac7.11295.11295.2.0.dta</t>
  </si>
  <si>
    <t>20190301_RBC_NiPullDown_DMTMM_GuHCl_Tryp_AspN_Pool7.29546.29546.3.0.dta</t>
  </si>
  <si>
    <t>20190301_RBC_NiPullDown_DMTMM_GuHCl_Tryp_AspN_Pool7.16326.16326.2.0.dta</t>
  </si>
  <si>
    <t>20190626_AIssaian_RBC_Membrane_Band3_CoIP_DMTMM_Frac7and8.39922.39922.4.2.dta</t>
  </si>
  <si>
    <t>DPEVKFNWYVDGVEVHNAK(1)-DWFFSKTEELNR(6)</t>
  </si>
  <si>
    <t>sp|P01857|IGHG1_HUMAN (153)-sp|Q04695|K1C17_HUMAN (278)/sp|P0DOX5|IGG1_HUMAN (272)-sp|Q04695|K1C17_HUMAN (278)/</t>
  </si>
  <si>
    <t>20190418_AIssaian_RBC_GuHCl_DMTMM_Frac6.38365.38365.4.1.dta</t>
  </si>
  <si>
    <t>20190418_AIssaian_RBC_GuHCl_DMTMM_Frac6.12152.12152.4.1.dta</t>
  </si>
  <si>
    <t>20190418_AIssaian_RBC_GuHCl_DMTMM_Frac4.13424.13424.3.0.dta</t>
  </si>
  <si>
    <t>20190418_AIssaian_RBC_GuHCl_DMTMM_Frac5.32778.32778.4.0.dta</t>
  </si>
  <si>
    <t>20190301_RBC_NiPullDown_DMTMM_GuHCl_Tryp_AspN_Pool7.35409.35409.4.0.dta</t>
  </si>
  <si>
    <t>20190301_RBC_NiPullDown_DMTMM_GuHCl_Tryp_AspN_Pool3.25093.25093.3.0.dta</t>
  </si>
  <si>
    <t>DMMEENLEQEEYEDPDIPESQMEEPAAH(11)-VHLTPEEK(1)</t>
  </si>
  <si>
    <t>20190301_RBC_NiPullDown_DMTMM_GuHCl_Tryp_AspN_Pool7.23104.23104.4.1.dta</t>
  </si>
  <si>
    <t>20190418_AIssaian_RBC_GuHCl_DMTMM_Frac6.12576.12576.3.0.dta</t>
  </si>
  <si>
    <t>20190301_RBC_NiPullDown_DMTMM_GuHCl_Tryp_AspN_Pool6.24712.24712.5.0.dta</t>
  </si>
  <si>
    <t>DKLHVDPENFR(2)-DEVGGEALGR(6)</t>
  </si>
  <si>
    <t>sp|P68871|HBB_HUMAN (96)-sp|P68871|HBB_HUMAN (27)/sp|P02042|HBD_HUMAN (96)-sp|P68871|HBB_HUMAN (27)/</t>
  </si>
  <si>
    <t>20190418_AIssaian_RBC_GuHCl_DMTMM_Frac5.41827.41827.3.0.dta</t>
  </si>
  <si>
    <t>20190418_AIssaian_RBC_GuHCl_DMTMM_Frac7.30773.30773.3.0.dta</t>
  </si>
  <si>
    <t>20190301_RBC_NiPullDown_DMTMM_GuHCl_Tryp_AspN_Pool6.38820.38820.4.0.dta</t>
  </si>
  <si>
    <t>20190301_RBC_NiPullDown_DMTMM_GuHCl_Tryp_AspN_Pool4.10583.10583.3.0.dta</t>
  </si>
  <si>
    <t>20190418_AIssaian_RBC_GuHCl_DMTMM_Frac7.16199.16199.4.0.dta</t>
  </si>
  <si>
    <t>20190301_RBC_NiPullDown_DMTMM_GuHCl_Tryp_AspN_Pool6.6179.6179.3.0.dta</t>
  </si>
  <si>
    <t>20190301_RBC_NiPullDown_DMTMM_GuHCl_Tryp_AspN_Pool5.43389.43389.4.0.dta</t>
  </si>
  <si>
    <t>MFLSFPTTKTYFPHF(9)-EFTPPVQAAYQK(1)</t>
  </si>
  <si>
    <t>sp|P69905|HBA_HUMAN (41)-sp|P68871|HBB_HUMAN (122)/</t>
  </si>
  <si>
    <t>20190418_AIssaian_RBC_GuHCl_DMTMM_Frac6.26686.26686.4.0.dta</t>
  </si>
  <si>
    <t>AQGLLSAGHPEGEQIIR(13)-VHLTPEEK(1)</t>
  </si>
  <si>
    <t>sp|P11277|SPTB1_HUMAN (1659)-sp|P68871|HBB_HUMAN (2)/sp|P11277|SPTB1_HUMAN (1659)-sp|P02042|HBD_HUMAN (2)/</t>
  </si>
  <si>
    <t>20190418_AIssaian_RBC_GuHCl_DMTMM_Frac6.39185.39185.5.0.dta</t>
  </si>
  <si>
    <t>20190418_AIssaian_RBC_GuHCl_DMTMM_Frac5.22800.22800.3.0.dta</t>
  </si>
  <si>
    <t>20190301_RBC_NiPullDown_DMTMM_GuHCl_Tryp_AspN_Pool5.14800.14800.3.0.dta</t>
  </si>
  <si>
    <t>20190301_RBC_NiPullDown_DMTMM_GuHCl_Tryp_AspN_Pool7.12452.12452.3.0.dta</t>
  </si>
  <si>
    <t>20190301_RBC_NiPullDown_DMTMM_GuHCl_Tryp_AspN_Pool7.8133.8133.4.0.dta</t>
  </si>
  <si>
    <t>20190301_RBC_NiPullDown_DMTMM_GuHCl_Tryp_AspN_Pool7.8176.8176.4.1.dta</t>
  </si>
  <si>
    <t>20190418_AIssaian_RBC_GuHCl_DMTMM_Frac6.16290.16290.3.0.dta</t>
  </si>
  <si>
    <t>VHLTPEEK(1)-LPSEGPR(4)</t>
  </si>
  <si>
    <t>sp|P68871|HBB_HUMAN (2)-sp|P30043|BLVRB_HUMAN (43)/sp|P02042|HBD_HUMAN (2)-sp|P30043|BLVRB_HUMAN (43)/</t>
  </si>
  <si>
    <t>20190418_AIssaian_RBC_GuHCl_DMTMM_Frac4.15115.15115.3.0.dta</t>
  </si>
  <si>
    <t>20190301_RBC_NiPullDown_DMTMM_GuHCl_Tryp_AspN_Pool7.29840.29840.3.0.dta</t>
  </si>
  <si>
    <t>20190301_RBC_NiPullDown_DMTMM_GuHCl_Tryp_AspN_Pool7.32520.32520.4.0.dta</t>
  </si>
  <si>
    <t>20190301_RBC_NiPullDown_DMTMM_GuHCl_Tryp_AspN_Pool4.33906.33906.3.0.dta</t>
  </si>
  <si>
    <t>20190418_AIssaian_RBC_GuHCl_DMTMM_Frac4.46558.46558.3.0.dta</t>
  </si>
  <si>
    <t>20190418_AIssaian_RBC_GuHCl_DMTMM_Frac7.36656.36656.5.0.dta</t>
  </si>
  <si>
    <t>20190418_AIssaian_RBC_GuHCl_DMTMM_Frac7.25355.25355.4.0.dta</t>
  </si>
  <si>
    <t>20190418_AIssaian_RBC_GuHCl_DMTMM_Frac5.26422.26422.4.0.dta</t>
  </si>
  <si>
    <t>20190301_RBC_NiPullDown_DMTMM_GuHCl_Tryp_AspN_Pool4.9912.9912.3.0.dta</t>
  </si>
  <si>
    <t>20190418_AIssaian_RBC_GuHCl_DMTMM_Frac7.6609.6609.3.0.dta</t>
  </si>
  <si>
    <t>20190418_AIssaian_RBC_GuHCl_DMTMM_Frac6.5446.5446.4.0.dta</t>
  </si>
  <si>
    <t>20190301_RBC_NiPullDown_DMTMM_GuHCl_Tryp_AspN_Pool5.12770.12770.3.0.dta</t>
  </si>
  <si>
    <t>20190301_RBC_NiPullDown_DMTMM_GuHCl_Tryp_AspN_Pool7.17868.17868.3.1.dta</t>
  </si>
  <si>
    <t>20190418_AIssaian_RBC_GuHCl_DMTMM_Frac7.16522.16522.4.0.dta</t>
  </si>
  <si>
    <t>20190301_RBC_NiPullDown_DMTMM_GuHCl_Tryp_AspN_Pool7.24403.24403.5.0.dta</t>
  </si>
  <si>
    <t>20190301_RBC_NiPullDown_DMTMM_GuHCl_Tryp_AspN_Pool7.24255.24255.4.0.dta</t>
  </si>
  <si>
    <t>20190418_AIssaian_RBC_GuHCl_DMTMM_Frac6.27560.27560.3.0.dta</t>
  </si>
  <si>
    <t>20190418_AIssaian_RBC_GuHCl_DMTMM_Frac6.40448.40448.4.0.dta</t>
  </si>
  <si>
    <t>VVAGVANALAHKYH(12)-VLGAFSDGLAHL(7)</t>
  </si>
  <si>
    <t>sp|P68871|HBB_HUMAN (145)-sp|P68871|HBB_HUMAN (74)/sp|P68871|HBB_HUMAN (145)-sp|P02042|HBD_HUMAN (74)/sp|P02042|HBD_HUMAN (145)-sp|P68871|HBB_HUMAN (74)/sp|P02042|HBD_HUMAN (145)-sp|P02042|HBD_HUMAN (74)/</t>
  </si>
  <si>
    <t>20190626_AIssaian_RBC_Cytosol_Band3_CoIP_DMTMM_Frac1and2.32528.32528.2.2.dta</t>
  </si>
  <si>
    <t>VLDALQAIK(3)-MEELQ(1)</t>
  </si>
  <si>
    <t>sp|P00915|CAH1_HUMAN (163)-sp|B3FLAG|B3ATRec_HUMAN (1)/</t>
  </si>
  <si>
    <t>20190418_AIssaian_RBC_GuHCl_DMTMM_Frac6.35021.35021.3.0.dta</t>
  </si>
  <si>
    <t>20190301_RBC_NiPullDown_DMTMM_GuHCl_Tryp_AspN_Pool4.36478.36478.4.0.dta</t>
  </si>
  <si>
    <t>20190418_AIssaian_RBC_GuHCl_DMTMM_Frac7.6932.6932.3.0.dta</t>
  </si>
  <si>
    <t>20190301_RBC_NiPullDown_DMTMM_GuHCl_Tryp_AspN_Pool7.5806.5806.4.0.dta</t>
  </si>
  <si>
    <t>DESGPSIVHR(1)-TVEKPPK(4)</t>
  </si>
  <si>
    <t>sp|P63261|ACTG_HUMAN (363)-sp|P11277|SPTB1_HUMAN (352)/sp|P60709|ACTB_HUMAN (363)-sp|P11277|SPTB1_HUMAN (352)/sp|Q9BYX7|ACTBM_HUMAN (363)-sp|P11277|SPTB1_HUMAN (352)/sp|Q6S8J3|POTEE_HUMAN (1063)-sp|P11277|SPTB1_HUMAN (352)/sp|A5A3E0|POTEF_HUMAN (1063)-sp|P11277|SPTB1_HUMAN (352)/sp|P0CG39|POTEJ_HUMAN (1026)-sp|P11277|SPTB1_HUMAN (352)/sp|P0CG38|POTEI_HUMAN (1063)-sp|P11277|SPTB1_HUMAN (352)/</t>
  </si>
  <si>
    <t>20190301_RBC_NiPullDown_DMTMM_GuHCl_Tryp_AspN_Pool7.20979.20979.4.0.dta</t>
  </si>
  <si>
    <t>EFTPPVQAAYQK(1)-DLHAHKLR(6)</t>
  </si>
  <si>
    <t>sp|P68871|HBB_HUMAN (122)-sp|P69905|HBA_HUMAN (91)/</t>
  </si>
  <si>
    <t>20190301_RBC_NiPullDown_DMTMM_GuHCl_Tryp_AspN_Pool7.35162.35162.5.0.dta</t>
  </si>
  <si>
    <t>20190418_AIssaian_RBC_GuHCl_DMTMM_Frac5.32966.32966.4.0.dta</t>
  </si>
  <si>
    <t>20190301_RBC_NiPullDown_DMTMM_GuHCl_Tryp_AspN_Pool7.13176.13176.4.0.dta</t>
  </si>
  <si>
    <t>20190301_RBC_NiPullDown_DMTMM_GuHCl_Tryp_AspN_Pool4.30763.30763.3.0.dta</t>
  </si>
  <si>
    <t>FIFEDQIRPQ(5)-DAKATF(3)</t>
  </si>
  <si>
    <t>20190301_RBC_NiPullDown_DMTMM_GuHCl_Tryp_AspN_Pool7.13306.13306.4.0.dta</t>
  </si>
  <si>
    <t>20190418_AIssaian_RBC_GuHCl_DMTMM_Frac7.5137.5137.4.0.dta</t>
  </si>
  <si>
    <t>DLSHGSAQVKGHGK(10)-TVEKPPK(3)</t>
  </si>
  <si>
    <t>sp|P69905|HBA_HUMAN (57)-sp|P11277|SPTB1_HUMAN (351)/</t>
  </si>
  <si>
    <t>20190418_AIssaian_RBC_GuHCl_DMTMM_Frac6.44697.44697.3.0.dta</t>
  </si>
  <si>
    <t>20190418_AIssaian_RBC_GuHCl_DMTMM_Frac5.31836.31836.3.0.dta</t>
  </si>
  <si>
    <t>20190418_AIssaian_RBC_GuHCl_DMTMM_Frac4.24589.24589.2.0.dta</t>
  </si>
  <si>
    <t>20190626_AIssaian_RBC_Cytosol_Band3_CoIP_DMTMM_Frac4.28975.28975.2.0.dta</t>
  </si>
  <si>
    <t>20190418_AIssaian_RBC_GuHCl_DMTMM_Frac3.20158.20158.3.0.dta</t>
  </si>
  <si>
    <t>20190418_AIssaian_RBC_GuHCl_DMTMM_Frac5.24828.24828.4.1.dta</t>
  </si>
  <si>
    <t>20190418_AIssaian_RBC_GuHCl_DMTMM_Frac6.40065.40065.4.0.dta</t>
  </si>
  <si>
    <t>20190301_RBC_NiPullDown_DMTMM_GuHCl_Tryp_AspN_Pool7.16910.16910.2.0.dta</t>
  </si>
  <si>
    <t>20190626_AIssaian_RBC_Cytosol_Band3_CoIP_DMTMM_Frac6.30437.30437.4.0.dta</t>
  </si>
  <si>
    <t>20190626_AIssaian_RBC_Cytosol_Band3_CoIP_DMTMM_Frac7.13081.13081.4.0.dta</t>
  </si>
  <si>
    <t>20190418_AIssaian_RBC_GuHCl_DMTMM_Frac6.7387.7387.3.2.dta</t>
  </si>
  <si>
    <t>20190418_AIssaian_RBC_GuHCl_DMTMM_Frac7.5143.5143.4.0.dta</t>
  </si>
  <si>
    <t>20190418_AIssaian_RBC_GuHCl_DMTMM_Frac4.36115.36115.3.0.dta</t>
  </si>
  <si>
    <t>20190301_RBC_NiPullDown_DMTMM_GuHCl_Tryp_AspN_Pool7.12541.12541.3.0.dta</t>
  </si>
  <si>
    <t>20190301_RBC_NiPullDown_DMTMM_GuHCl_Tryp_AspN_Pool7.17509.17509.3.0.dta</t>
  </si>
  <si>
    <t>20190301_RBC_NiPullDown_DMTMM_GuHCl_Tryp_AspN_Pool6.19892.19892.3.0.dta</t>
  </si>
  <si>
    <t>DEVGGEALGR(6)-DKLHV(2)</t>
  </si>
  <si>
    <t>sp|P68871|HBB_HUMAN (27)-sp|P68871|HBB_HUMAN (96)/sp|P68871|HBB_HUMAN (27)-sp|P02042|HBD_HUMAN (96)/sp|P68871|HBB_HUMAN (27)-sp|P69892|HBG2_HUMAN (96)/sp|P68871|HBB_HUMAN (27)-sp|P69891|HBG1_HUMAN (96)/sp|P68871|HBB_HUMAN (27)-sp|P02100|HBE_HUMAN (96)/</t>
  </si>
  <si>
    <t>20190418_AIssaian_RBC_GuHCl_DMTMM_Frac7.18352.18352.3.0.dta</t>
  </si>
  <si>
    <t>20190418_AIssaian_RBC_GuHCl_DMTMM_Frac5.40904.40904.3.0.dta</t>
  </si>
  <si>
    <t>KEELGELFAQVPSMGEEGG(16)-DLSIEKR(6)</t>
  </si>
  <si>
    <t>sp|P11277|SPTB1_HUMAN (1447)-sp|P11277|SPTB1_HUMAN (1458)/</t>
  </si>
  <si>
    <t>20190301_RBC_NiPullDown_DMTMM_GuHCl_Tryp_AspN_Pool5.12692.12692.3.0.dta</t>
  </si>
  <si>
    <t>20190301_RBC_NiPullDown_DMTMM_GuHCl_Tryp_AspN_Pool7.23979.23979.3.0.dta</t>
  </si>
  <si>
    <t>20190301_RBC_NiPullDown_DMTMM_GuHCl_Tryp_AspN_Pool4.18658.18658.3.0.dta</t>
  </si>
  <si>
    <t>20190301_RBC_NiPullDown_DMTMM_GuHCl_Tryp_AspN_Pool7.23133.23133.3.0.dta</t>
  </si>
  <si>
    <t>20190418_AIssaian_RBC_GuHCl_DMTMM_Frac7.20196.20196.3.0.dta</t>
  </si>
  <si>
    <t>20190418_AIssaian_RBC_GuHCl_DMTMM_Frac5.33431.33431.4.0.dta</t>
  </si>
  <si>
    <t>20190301_RBC_NiPullDown_DMTMM_GuHCl_Tryp_AspN_Pool4.23335.23335.3.0.dta</t>
  </si>
  <si>
    <t>20190418_AIssaian_RBC_GuHCl_DMTMM_Frac7.16215.16215.4.1.dta</t>
  </si>
  <si>
    <t>20190418_AIssaian_RBC_GuHCl_DMTMM_Frac5.27823.27823.4.0.dta</t>
  </si>
  <si>
    <t>20190418_AIssaian_RBC_GuHCl_DMTMM_Frac6.16973.16973.3.0.dta</t>
  </si>
  <si>
    <t>20190418_AIssaian_RBC_GuHCl_DMTMM_Frac6.22236.22236.4.0.dta</t>
  </si>
  <si>
    <t>20190626_AIssaian_RBC_Cytosol_Band3_CoIP_DMTMM_Frac4.23855.23855.2.0.dta</t>
  </si>
  <si>
    <t>FFESFG(3)-DKTNVK(2)</t>
  </si>
  <si>
    <t>sp|P68871|HBB_HUMAN (44)-sp|P69905|HBA_HUMAN (8)/sp|P02042|HBD_HUMAN (44)-sp|P69905|HBA_HUMAN (8)/</t>
  </si>
  <si>
    <t>20190301_RBC_NiPullDown_DMTMM_GuHCl_Tryp_AspN_Pool4.14994.14994.4.0.dta</t>
  </si>
  <si>
    <t>20190418_AIssaian_RBC_GuHCl_DMTMM_Frac6.15959.15959.3.0.dta</t>
  </si>
  <si>
    <t>TVVPKAQK(5)-DPELHGV(1)</t>
  </si>
  <si>
    <t>sp|P11171|41_HUMAN (586)-sp|P11171|41_HUMAN (341)/</t>
  </si>
  <si>
    <t>20190301_RBC_NiPullDown_DMTMM_GuHCl_Tryp_AspN_Pool6.18285.18285.3.0.dta</t>
  </si>
  <si>
    <t>20190418_AIssaian_RBC_GuHCl_DMTMM_Frac7.7263.7263.4.0.dta</t>
  </si>
  <si>
    <t>20190626_AIssaian_RBC_Cytosol_Band3_CoIP_DMTMM_Frac7.10355.10355.3.0.dta</t>
  </si>
  <si>
    <t>DYHTTSHPGTHKGSG(12)-MEELQ(3)</t>
  </si>
  <si>
    <t>sp|B3FLAG|B3ATRec_HUMAN (56)-sp|B3FLAG|B3ATRec_HUMAN (3)/</t>
  </si>
  <si>
    <t>20190301_RBC_NiPullDown_DMTMM_GuHCl_Tryp_AspN_Pool4.23172.23172.3.0.dta</t>
  </si>
  <si>
    <t>VFTKGTVLL(4)-DEEEGR(1)</t>
  </si>
  <si>
    <t>sp|P02730|B3AT_HUMAN (60)-sp|P02730|B3AT_HUMAN (840)/</t>
  </si>
  <si>
    <t>20190418_AIssaian_RBC_GuHCl_DMTMM_Frac4.29601.29601.2.0.dta</t>
  </si>
  <si>
    <t>20190418_AIssaian_RBC_GuHCl_DMTMM_Frac4.45464.45464.2.0.dta</t>
  </si>
  <si>
    <t>QLGIIPLLDPE(9)-KTFTK(1)</t>
  </si>
  <si>
    <t>sp|P11277|SPTB1_HUMAN (252)-sp|P11277|SPTB1_HUMAN (58)/</t>
  </si>
  <si>
    <t>20190626_AIssaian_RBC_Cytosol_Band3_CoIP_DMTMM_Frac7.13001.13001.4.2.dta</t>
  </si>
  <si>
    <t>20190418_AIssaian_RBC_GuHCl_DMTMM_Frac4.39298.39298.3.0.dta</t>
  </si>
  <si>
    <t>20190418_AIssaian_RBC_GuHCl_DMTMM_Frac7.12279.12279.4.0.dta</t>
  </si>
  <si>
    <t>20190301_RBC_NiPullDown_DMTMM_GuHCl_Tryp_AspN_Pool7.23699.23699.2.0.dta</t>
  </si>
  <si>
    <t>20190418_AIssaian_RBC_GuHCl_DMTMM_Frac4.37356.37356.4.0.dta</t>
  </si>
  <si>
    <t>TAVNALWGKVNVDAVGGEALGR(9)-EFTPQMQAAYQK(1)</t>
  </si>
  <si>
    <t>sp|P02042|HBD_HUMAN (18)-sp|P02042|HBD_HUMAN (122)/</t>
  </si>
  <si>
    <t>20190418_AIssaian_RBC_GuHCl_DMTMM_Frac6.43037.43037.3.0.dta</t>
  </si>
  <si>
    <t>20190626_AIssaian_RBC_Cytosol_Band3_CoIP_DMTMM_Frac7.16826.16826.3.0.dta</t>
  </si>
  <si>
    <t>20190418_AIssaian_RBC_GuHCl_DMTMM_Frac6.19962.19962.4.0.dta</t>
  </si>
  <si>
    <t>20190301_RBC_NiPullDown_DMTMM_GuHCl_Tryp_AspN_Pool7.32017.32017.3.0.dta</t>
  </si>
  <si>
    <t>20190418_AIssaian_RBC_GuHCl_DMTMM_Frac4.18156.18156.3.0.dta</t>
  </si>
  <si>
    <t>20190301_RBC_NiPullDown_DMTMM_GuHCl_Tryp_AspN_Pool5.8877.8877.3.0.dta</t>
  </si>
  <si>
    <t>20190301_RBC_NiPullDown_DMTMM_GuHCl_Tryp_AspN_Pool7.16553.16553.4.0.dta</t>
  </si>
  <si>
    <t>20190418_AIssaian_RBC_GuHCl_DMTMM_Frac6.45292.45292.3.0.dta</t>
  </si>
  <si>
    <t>20190301_RBC_NiPullDown_DMTMM_GuHCl_Tryp_AspN_Pool4.3948.3948.3.0.dta</t>
  </si>
  <si>
    <t>20190418_AIssaian_RBC_GuHCl_DMTMM_Frac6.43079.43079.3.2.dta</t>
  </si>
  <si>
    <t>20190418_AIssaian_RBC_GuHCl_DMTMM_Frac6.37373.37373.3.0.dta</t>
  </si>
  <si>
    <t>20190418_AIssaian_RBC_GuHCl_DMTMM_Frac7.12263.12263.4.0.dta</t>
  </si>
  <si>
    <t>20190418_AIssaian_RBC_GuHCl_DMTMM_Frac6.9618.9618.4.0.dta</t>
  </si>
  <si>
    <t>20190418_AIssaian_RBC_GuHCl_DMTMM_Frac7.11282.11282.3.1.dta</t>
  </si>
  <si>
    <t>20190301_RBC_NiPullDown_DMTMM_GuHCl_Tryp_AspN_Pool6.15472.15472.3.0.dta</t>
  </si>
  <si>
    <t>FQQYVQECA(7)-TEVLHKK(6)</t>
  </si>
  <si>
    <t>sp|P02549|SPTA1_HUMAN (166)-sp|P02549|SPTA1_HUMAN (198)/</t>
  </si>
  <si>
    <t>20190301_RBC_NiPullDown_DMTMM_GuHCl_Tryp_AspN_Pool5.12682.12682.3.0.dta</t>
  </si>
  <si>
    <t>20190301_RBC_NiPullDown_DMTMM_GuHCl_Tryp_AspN_Pool7.12843.12843.3.0.dta</t>
  </si>
  <si>
    <t>20190418_AIssaian_RBC_GuHCl_DMTMM_Frac6.31382.31382.4.1.dta</t>
  </si>
  <si>
    <t>20190301_RBC_NiPullDown_DMTMM_GuHCl_Tryp_AspN_Pool5.14691.14691.2.0.dta</t>
  </si>
  <si>
    <t>20190418_AIssaian_RBC_GuHCl_DMTMM_Frac6.31055.31055.4.0.dta</t>
  </si>
  <si>
    <t>20190301_RBC_NiPullDown_DMTMM_GuHCl_Tryp_AspN_Pool5.19446.19446.2.0.dta</t>
  </si>
  <si>
    <t>20190418_AIssaian_RBC_GuHCl_DMTMM_Frac7.36455.36455.4.0.dta</t>
  </si>
  <si>
    <t>20190301_RBC_NiPullDown_DMTMM_GuHCl_Tryp_AspN_Pool7.35571.35571.5.0.dta</t>
  </si>
  <si>
    <t>20190301_RBC_NiPullDown_DMTMM_GuHCl_Tryp_AspN_Pool7.12932.12932.4.0.dta</t>
  </si>
  <si>
    <t>20190418_AIssaian_RBC_GuHCl_DMTMM_Frac5.27747.27747.2.0.dta</t>
  </si>
  <si>
    <t>20190301_RBC_NiPullDown_DMTMM_GuHCl_Tryp_AspN_Pool7.12076.12076.3.0.dta</t>
  </si>
  <si>
    <t>20190301_RBC_NiPullDown_DMTMM_GuHCl_Tryp_AspN_Pool6.33751.33751.4.1.dta</t>
  </si>
  <si>
    <t>20190301_RBC_NiPullDown_DMTMM_GuHCl_Tryp_AspN_Pool7.6713.6713.4.0.dta</t>
  </si>
  <si>
    <t>20190301_RBC_NiPullDown_DMTMM_GuHCl_Tryp_AspN_Pool4.23239.23239.3.0.dta</t>
  </si>
  <si>
    <t>20190301_RBC_NiPullDown_DMTMM_GuHCl_Tryp_AspN_Pool4.9872.9872.3.2.dta</t>
  </si>
  <si>
    <t>20190418_AIssaian_RBC_GuHCl_DMTMM_Frac5.22246.22246.4.1.dta</t>
  </si>
  <si>
    <t>20190418_AIssaian_RBC_GuHCl_DMTMM_Frac4.36114.36114.4.0.dta</t>
  </si>
  <si>
    <t>20190626_AIssaian_RBC_Cytosol_Band3_CoIP_DMTMM_Frac5.24345.24345.3.0.dta</t>
  </si>
  <si>
    <t>20190626_AIssaian_RBC_Cytosol_Band3_CoIP_DMTMM_Frac7.15426.15426.4.0.dta</t>
  </si>
  <si>
    <t>20190418_AIssaian_RBC_GuHCl_DMTMM_Frac6.38353.38353.4.0.dta</t>
  </si>
  <si>
    <t>20190626_AIssaian_RBC_Cytosol_Band3_CoIP_DMTMM_Frac3.19025.19025.3.0.dta</t>
  </si>
  <si>
    <t>20190301_RBC_NiPullDown_DMTMM_GuHCl_Tryp_AspN_Pool4.37578.37578.4.0.dta</t>
  </si>
  <si>
    <t>20190301_RBC_NiPullDown_DMTMM_GuHCl_Tryp_AspN_Pool5.19259.19259.4.1.dta</t>
  </si>
  <si>
    <t>20190418_AIssaian_RBC_GuHCl_DMTMM_Frac6.44852.44852.2.0.dta</t>
  </si>
  <si>
    <t>20190301_RBC_NiPullDown_DMTMM_GuHCl_Tryp_AspN_Pool5.24270.24270.3.0.dta</t>
  </si>
  <si>
    <t>20190301_RBC_NiPullDown_DMTMM_GuHCl_Tryp_AspN_Pool6.23821.23821.2.0.dta</t>
  </si>
  <si>
    <t>20190418_AIssaian_RBC_GuHCl_DMTMM_Frac7.20367.20367.3.0.dta</t>
  </si>
  <si>
    <t>DLSTPDAVMGNPK(6)-DLHAHKLR(6)</t>
  </si>
  <si>
    <t>sp|P68871|HBB_HUMAN (53)-sp|P69905|HBA_HUMAN (91)/</t>
  </si>
  <si>
    <t>20190418_AIssaian_RBC_GuHCl_DMTMM_Frac4.37916.37916.3.0.dta</t>
  </si>
  <si>
    <t>20190301_RBC_NiPullDown_DMTMM_GuHCl_Tryp_AspN_Pool6.17968.17968.3.0.dta</t>
  </si>
  <si>
    <t>20190301_RBC_NiPullDown_DMTMM_GuHCl_Tryp_AspN_Pool4.36526.36526.4.0.dta</t>
  </si>
  <si>
    <t>20190418_AIssaian_RBC_GuHCl_DMTMM_Frac6.40490.40490.4.1.dta</t>
  </si>
  <si>
    <t>20190418_AIssaian_RBC_GuHCl_DMTMM_Frac6.23083.23083.4.0.dta</t>
  </si>
  <si>
    <t>20190626_AIssaian_RBC_Cytosol_Band3_CoIP_DMTMM_Frac4.19242.19242.3.0.dta</t>
  </si>
  <si>
    <t>20190418_AIssaian_RBC_GuHCl_DMTMM_Frac7.6372.6372.3.1.dta</t>
  </si>
  <si>
    <t>20190418_AIssaian_RBC_GuHCl_DMTMM_Frac7.36187.36187.3.0.dta</t>
  </si>
  <si>
    <t>20190301_RBC_NiPullDown_DMTMM_GuHCl_Tryp_AspN_Pool6.10907.10907.3.1.dta</t>
  </si>
  <si>
    <t>20190301_RBC_NiPullDown_DMTMM_GuHCl_Tryp_AspN_Pool5.24184.24184.4.0.dta</t>
  </si>
  <si>
    <t>20190301_RBC_NiPullDown_DMTMM_GuHCl_Tryp_AspN_Pool4.33924.33924.3.0.dta</t>
  </si>
  <si>
    <t>20190301_RBC_NiPullDown_DMTMM_GuHCl_Tryp_AspN_Pool5.17035.17035.3.0.dta</t>
  </si>
  <si>
    <t>VHLTPEEK(1)-DELQATTK(2)</t>
  </si>
  <si>
    <t>sp|P68871|HBB_HUMAN (2)-sp|P11277|SPTB1_HUMAN (1363)/sp|P02042|HBD_HUMAN (2)-sp|P11277|SPTB1_HUMAN (1363)/</t>
  </si>
  <si>
    <t>20190301_RBC_NiPullDown_DMTMM_GuHCl_Tryp_AspN_Pool5.34996.34996.3.0.dta</t>
  </si>
  <si>
    <t>20190301_RBC_NiPullDown_DMTMM_GuHCl_Tryp_AspN_Pool7.18604.18604.2.0.dta</t>
  </si>
  <si>
    <t>20190418_AIssaian_RBC_GuHCl_DMTMM_Frac5.51473.51473.3.0.dta</t>
  </si>
  <si>
    <t>DYLMKILTER(5)-DVLGFLEANK(7)</t>
  </si>
  <si>
    <t>sp|P63261|ACTG_HUMAN (191)-sp|O75368|SH3L1_HUMAN (28)/sp|P60709|ACTB_HUMAN (191)-sp|O75368|SH3L1_HUMAN (28)/sp|P63267|ACTH_HUMAN (192)-sp|O75368|SH3L1_HUMAN (28)/sp|P62736|ACTA_HUMAN (193)-sp|O75368|SH3L1_HUMAN (28)/sp|P68133|ACTS_HUMAN (193)-sp|O75368|SH3L1_HUMAN (28)/sp|P68032|ACTC_HUMAN (193)-sp|O75368|SH3L1_HUMAN (28)/sp|Q562R1|ACTBL_HUMAN (192)-sp|O75368|SH3L1_HUMAN (28)/sp|Q9BYX7|ACTBM_HUMAN (191)-sp|O75368|SH3L1_HUMAN (28)/sp|Q6S8J3|POTEE_HUMAN (891)-sp|O75368|SH3L1_HUMAN (28)/sp|P0CG39|POTEJ_HUMAN (854)-sp|O75368|SH3L1_HUMAN (28)/sp|P0CG38|POTEI_HUMAN (891)-sp|O75368|SH3L1_HUMAN (28)/</t>
  </si>
  <si>
    <t>20190418_AIssaian_RBC_GuHCl_DMTMM_Frac7.40040.40040.3.0.dta</t>
  </si>
  <si>
    <t>20190301_RBC_NiPullDown_DMTMM_GuHCl_Tryp_AspN_Pool3.36146.36146.3.0.dta</t>
  </si>
  <si>
    <t>20190301_RBC_NiPullDown_DMTMM_GuHCl_Tryp_AspN_Pool1and2.39929.39929.2.0.dta</t>
  </si>
  <si>
    <t>20190626_AIssaian_RBC_Membrane_Band3_CoIP_DMTMM_Frac1and2.22669.22669.2.0.dta</t>
  </si>
  <si>
    <t>20190301_RBC_NiPullDown_DMTMM_GuHCl_Tryp_AspN_Pool7.44485.44485.4.0.dta</t>
  </si>
  <si>
    <t>20190626_AIssaian_RBC_Membrane_Band3_CoIP_DMTMM_Frac3and4.14117.14117.2.0.dta</t>
  </si>
  <si>
    <t>20190418_AIssaian_RBC_GuHCl_DMTMM_Frac4.36949.36949.3.0.dta</t>
  </si>
  <si>
    <t>DLSTPDAVMGNPK(6)-KVLGAFSDGLAHL(1)</t>
  </si>
  <si>
    <t>20190418_AIssaian_RBC_GuHCl_DMTMM_Frac5.21227.21227.3.0.dta</t>
  </si>
  <si>
    <t>20190301_RBC_NiPullDown_DMTMM_GuHCl_Tryp_AspN_Pool6.10047.10047.3.0.dta</t>
  </si>
  <si>
    <t>20190301_RBC_NiPullDown_DMTMM_GuHCl_Tryp_AspN_Pool5.32200.32200.3.0.dta</t>
  </si>
  <si>
    <t>AIAAWKLQLE(6)-HEALEN(5)</t>
  </si>
  <si>
    <t>sp|P02549|SPTA1_HUMAN (1921)-sp|P02549|SPTA1_HUMAN (1865)/</t>
  </si>
  <si>
    <t>20190301_RBC_NiPullDown_DMTMM_GuHCl_Tryp_AspN_Pool6.9109.9109.2.0.dta</t>
  </si>
  <si>
    <t>TNVKAAWGK(4)-VGEANPK(3)</t>
  </si>
  <si>
    <t>sp|P69905|HBA_HUMAN (12)-sp|P00915|CAH1_HUMAN (153)/</t>
  </si>
  <si>
    <t>20190418_AIssaian_RBC_GuHCl_DMTMM_Frac7.18403.18403.3.0.dta</t>
  </si>
  <si>
    <t>20190626_AIssaian_RBC_Cytosol_Band3_CoIP_DMTMM_Frac4.22278.22278.3.0.dta</t>
  </si>
  <si>
    <t>20190301_RBC_NiPullDown_DMTMM_GuHCl_Tryp_AspN_Pool4.10063.10063.3.0.dta</t>
  </si>
  <si>
    <t>20190418_AIssaian_RBC_GuHCl_DMTMM_Frac7.6574.6574.4.0.dta</t>
  </si>
  <si>
    <t>20190418_AIssaian_RBC_GuHCl_DMTMM_Frac4.36901.36901.3.0.dta</t>
  </si>
  <si>
    <t>FLASVSTVLTSKYR(12)-DLSTPDAVMGNPK(6)</t>
  </si>
  <si>
    <t>sp|P69905|HBA_HUMAN (140)-sp|P68871|HBB_HUMAN (53)/</t>
  </si>
  <si>
    <t>20190626_AIssaian_RBC_Cytosol_Band3_CoIP_DMTMM_Frac7.16270.16270.3.0.dta</t>
  </si>
  <si>
    <t>20190418_AIssaian_RBC_GuHCl_DMTMM_Frac4.14244.14244.3.0.dta</t>
  </si>
  <si>
    <t>20190418_AIssaian_RBC_GuHCl_DMTMM_Frac5.20983.20983.3.0.dta</t>
  </si>
  <si>
    <t>20190301_RBC_NiPullDown_DMTMM_GuHCl_Tryp_AspN_Pool7.29792.29792.3.0.dta</t>
  </si>
  <si>
    <t>20190301_RBC_NiPullDown_DMTMM_GuHCl_Tryp_AspN_Pool4.10008.10008.3.3.dta</t>
  </si>
  <si>
    <t>20190301_RBC_NiPullDown_DMTMM_GuHCl_Tryp_AspN_Pool6.16017.16017.3.0.dta</t>
  </si>
  <si>
    <t>20190301_RBC_NiPullDown_DMTMM_GuHCl_Tryp_AspN_Pool4.9421.9421.3.0.dta</t>
  </si>
  <si>
    <t>20190418_AIssaian_RBC_GuHCl_DMTMM_Frac4.39170.39170.3.0.dta</t>
  </si>
  <si>
    <t>SAVTALWGKVNV(9)-DPENFR(1)</t>
  </si>
  <si>
    <t>20190301_RBC_NiPullDown_DMTMM_GuHCl_Tryp_AspN_Pool7.17552.17552.4.0.dta</t>
  </si>
  <si>
    <t>20190301_RBC_NiPullDown_DMTMM_GuHCl_Tryp_AspN_Pool7.6994.6994.5.0.dta</t>
  </si>
  <si>
    <t>20190418_AIssaian_RBC_GuHCl_DMTMM_Frac6.23293.23293.3.0.dta</t>
  </si>
  <si>
    <t>20190301_RBC_NiPullDown_DMTMM_GuHCl_Tryp_AspN_Pool5.32285.32285.4.0.dta</t>
  </si>
  <si>
    <t>20190418_AIssaian_RBC_GuHCl_DMTMM_Frac7.27385.27385.3.0.dta</t>
  </si>
  <si>
    <t>DLASAGNLLKK(10)-HQLLER(5)</t>
  </si>
  <si>
    <t>sp|P02549|SPTA1_HUMAN (1647)-sp|P02549|SPTA1_HUMAN (1653)/</t>
  </si>
  <si>
    <t>20190301_RBC_NiPullDown_DMTMM_GuHCl_Tryp_AspN_Pool7.12784.12784.3.0.dta</t>
  </si>
  <si>
    <t>20190301_RBC_NiPullDown_DMTMM_GuHCl_Tryp_AspN_Pool5.30132.30132.3.0.dta</t>
  </si>
  <si>
    <t>20190301_RBC_NiPullDown_DMTMM_GuHCl_Tryp_AspN_Pool4.24510.24510.2.0.dta</t>
  </si>
  <si>
    <t>20190301_RBC_NiPullDown_DMTMM_GuHCl_Tryp_AspN_Pool7.34511.34511.3.0.dta</t>
  </si>
  <si>
    <t>20190418_AIssaian_RBC_GuHCl_DMTMM_Frac7.12239.12239.3.0.dta</t>
  </si>
  <si>
    <t>20190418_AIssaian_RBC_GuHCl_DMTMM_Frac6.14946.14946.3.0.dta</t>
  </si>
  <si>
    <t>20190301_RBC_NiPullDown_DMTMM_GuHCl_Tryp_AspN_Pool7.34667.34667.4.0.dta</t>
  </si>
  <si>
    <t>DMPNALSALSDLHAHK(11)-VHLTPEEK(1)</t>
  </si>
  <si>
    <t>sp|P69905|HBA_HUMAN (86)-sp|P68871|HBB_HUMAN (2)/sp|P69905|HBA_HUMAN (86)-sp|P02042|HBD_HUMAN (2)/</t>
  </si>
  <si>
    <t>20190418_AIssaian_RBC_GuHCl_DMTMM_Frac7.39924.39924.5.0.dta</t>
  </si>
  <si>
    <t>20190418_AIssaian_RBC_GuHCl_DMTMM_Frac5.37190.37190.3.0.dta</t>
  </si>
  <si>
    <t>FLASVSTVLTSKYR(12)-DEVGGEALGR(1)</t>
  </si>
  <si>
    <t>sp|P69905|HBA_HUMAN (140)-sp|P68871|HBB_HUMAN (22)/</t>
  </si>
  <si>
    <t>20190418_AIssaian_RBC_GuHCl_DMTMM_Frac4.17454.17454.4.0.dta</t>
  </si>
  <si>
    <t>20190418_AIssaian_RBC_GuHCl_DMTMM_Frac5.31352.31352.3.0.dta</t>
  </si>
  <si>
    <t>ESISVSSEQLAQFR(8)-VHLTPEEK(1)</t>
  </si>
  <si>
    <t>sp|P00915|CAH1_HUMAN (222)-sp|P68871|HBB_HUMAN (2)/sp|P00915|CAH1_HUMAN (222)-sp|P02042|HBD_HUMAN (2)/</t>
  </si>
  <si>
    <t>20190418_AIssaian_RBC_GuHCl_DMTMM_Frac3.22610.22610.3.0.dta</t>
  </si>
  <si>
    <t>20190418_AIssaian_RBC_GuHCl_DMTMM_Frac6.13471.13471.3.0.dta</t>
  </si>
  <si>
    <t>DAVMGNPKVK(8)-EMLAR(1)</t>
  </si>
  <si>
    <t>sp|P68871|HBB_HUMAN (60)-sp|P02549|SPTA1_HUMAN (1655)/sp|P02042|HBD_HUMAN (60)-sp|P02549|SPTA1_HUMAN (1655)/</t>
  </si>
  <si>
    <t>20190301_RBC_NiPullDown_DMTMM_GuHCl_Tryp_AspN_Pool6.19348.19348.3.0.dta</t>
  </si>
  <si>
    <t>20190418_AIssaian_RBC_GuHCl_DMTMM_Frac4.37676.37676.3.0.dta</t>
  </si>
  <si>
    <t>20190301_RBC_NiPullDown_DMTMM_GuHCl_Tryp_AspN_Pool6.23950.23950.4.0.dta</t>
  </si>
  <si>
    <t>20190418_AIssaian_RBC_GuHCl_DMTMM_Frac5.41394.41394.3.0.dta</t>
  </si>
  <si>
    <t>DFDELSGWMNEK(3)-DSVEKLIK(5)</t>
  </si>
  <si>
    <t>20190301_RBC_NiPullDown_DMTMM_GuHCl_Tryp_AspN_Pool5.46170.46170.4.0.dta</t>
  </si>
  <si>
    <t>MFLSFPTTKTYFPHF(9)-DEVGGEALGR(2)</t>
  </si>
  <si>
    <t>sp|P69905|HBA_HUMAN (41)-sp|P68871|HBB_HUMAN (23)/</t>
  </si>
  <si>
    <t>20190418_AIssaian_RBC_GuHCl_DMTMM_Frac6.10397.10397.3.0.dta</t>
  </si>
  <si>
    <t>20190301_RBC_NiPullDown_DMTMM_GuHCl_Tryp_AspN_Pool7.38287.38287.5.0.dta</t>
  </si>
  <si>
    <t>20190626_AIssaian_RBC_Cytosol_Band3_CoIP_DMTMM_Frac1and2.29382.29382.3.0.dta</t>
  </si>
  <si>
    <t>20190418_AIssaian_RBC_GuHCl_DMTMM_Frac7.19234.19234.3.0.dta</t>
  </si>
  <si>
    <t>TNVKAAWGK(4)-VHLTPEEK(7)</t>
  </si>
  <si>
    <t>sp|P69905|HBA_HUMAN (12)-sp|P68871|HBB_HUMAN (8)/sp|P69905|HBA_HUMAN (12)-sp|P02042|HBD_HUMAN (8)/</t>
  </si>
  <si>
    <t>20190418_AIssaian_RBC_GuHCl_DMTMM_Frac3.18813.18813.3.0.dta</t>
  </si>
  <si>
    <t>20190418_AIssaian_RBC_GuHCl_DMTMM_Frac5.46408.46408.4.1.dta</t>
  </si>
  <si>
    <t>20190418_AIssaian_RBC_GuHCl_DMTMM_Frac6.23328.23328.3.0.dta</t>
  </si>
  <si>
    <t>20190418_AIssaian_RBC_GuHCl_DMTMM_Frac5.37160.37160.3.1.dta</t>
  </si>
  <si>
    <t>DMMEENLEQEEYE(4)-VVAGVANALAHKYH(12)</t>
  </si>
  <si>
    <t>sp|B3FLAG|B3ATRec_HUMAN (13)-sp|P68871|HBB_HUMAN (145)/sp|B3FLAG|B3ATRec_HUMAN (13)-sp|P02042|HBD_HUMAN (145)/</t>
  </si>
  <si>
    <t>20190418_AIssaian_RBC_GuHCl_DMTMM_Frac5.23082.23082.3.0.dta</t>
  </si>
  <si>
    <t>VVVHQETEIADE(12)-VHLTPEEK(1)</t>
  </si>
  <si>
    <t>sp|P11171|41_HUMAN (864)-sp|P68871|HBB_HUMAN (2)/sp|P11171|41_HUMAN (864)-sp|P02042|HBD_HUMAN (2)/</t>
  </si>
  <si>
    <t>20190418_AIssaian_RBC_GuHCl_DMTMM_Frac6.15880.15880.4.0.dta</t>
  </si>
  <si>
    <t>VHLTPEEK(1)-EQELQK(1)</t>
  </si>
  <si>
    <t>sp|P68871|HBB_HUMAN (2)-sp|P02549|SPTA1_HUMAN (2142)/sp|P02042|HBD_HUMAN (2)-sp|P02549|SPTA1_HUMAN (2142)/</t>
  </si>
  <si>
    <t>20190301_RBC_NiPullDown_DMTMM_GuHCl_Tryp_AspN_Pool6.21887.21887.3.0.dta</t>
  </si>
  <si>
    <t>20190418_AIssaian_RBC_GuHCl_DMTMM_Frac6.6181.6181.2.0.dta</t>
  </si>
  <si>
    <t>DLAAKV(5)-KEAAK(2)</t>
  </si>
  <si>
    <t>sp|P53396|ACLY_HUMAN (220)-sp|P12829|MYL4_HUMAN (11)/</t>
  </si>
  <si>
    <t>20190418_AIssaian_RBC_GuHCl_DMTMM_Frac7.42244.42244.4.0.dta</t>
  </si>
  <si>
    <t>20190418_AIssaian_RBC_GuHCl_DMTMM_Frac6.17107.17107.3.1.dta</t>
  </si>
  <si>
    <t>ETVVESSGPK(1)-VHLTPEEK(1)</t>
  </si>
  <si>
    <t>sp|P02549|SPTA1_HUMAN (7)-sp|P68871|HBB_HUMAN (2)/sp|P02549|SPTA1_HUMAN (7)-sp|P02042|HBD_HUMAN (2)/</t>
  </si>
  <si>
    <t>20190301_RBC_NiPullDown_DMTMM_GuHCl_Tryp_AspN_Pool5.31901.31901.3.0.dta</t>
  </si>
  <si>
    <t>DLEQWISEK(3)-VHLTPEEK(1)</t>
  </si>
  <si>
    <t>sp|P11277|SPTB1_HUMAN (1703)-sp|P68871|HBB_HUMAN (2)/sp|P11277|SPTB1_HUMAN (1703)-sp|P02042|HBD_HUMAN (2)/</t>
  </si>
  <si>
    <t>20190301_RBC_NiPullDown_DMTMM_GuHCl_Tryp_AspN_Pool7.7783.7783.3.0.dta</t>
  </si>
  <si>
    <t>20190418_AIssaian_RBC_GuHCl_DMTMM_Frac4.18217.18217.3.0.dta</t>
  </si>
  <si>
    <t>20190301_RBC_NiPullDown_DMTMM_GuHCl_Tryp_AspN_Pool6.5668.5668.3.0.dta</t>
  </si>
  <si>
    <t>20190418_AIssaian_RBC_GuHCl_DMTMM_Frac5.39902.39902.4.0.dta</t>
  </si>
  <si>
    <t>20190301_RBC_NiPullDown_DMTMM_GuHCl_Tryp_AspN_Pool7.18064.18064.4.0.dta</t>
  </si>
  <si>
    <t>20190301_RBC_NiPullDown_DMTMM_GuHCl_Tryp_AspN_Pool5.45952.45952.4.0.dta</t>
  </si>
  <si>
    <t>MFLSFPTTKTYFPHF(9)-VNVDEVGGEALGR(4)</t>
  </si>
  <si>
    <t>20190301_RBC_NiPullDown_DMTMM_GuHCl_Tryp_AspN_Pool5.32240.32240.4.0.dta</t>
  </si>
  <si>
    <t>20190418_AIssaian_RBC_GuHCl_DMTMM_Frac4.36943.36943.3.0.dta</t>
  </si>
  <si>
    <t>FLASVSTVLTSKYR(12)-DLSTPDAVMGNPK(1)</t>
  </si>
  <si>
    <t>sp|P69905|HBA_HUMAN (140)-sp|P68871|HBB_HUMAN (48)/</t>
  </si>
  <si>
    <t>20190418_AIssaian_RBC_GuHCl_DMTMM_Frac4.32240.32240.4.0.dta</t>
  </si>
  <si>
    <t>LVPLVQATFPENAVTKR(16)-DETGQDLVNANHEAS(6)</t>
  </si>
  <si>
    <t>sp|P16157|ANK1_HUMAN (1102)-sp|P02549|SPTA1_HUMAN (435)/</t>
  </si>
  <si>
    <t>20190418_AIssaian_RBC_GuHCl_DMTMM_Frac6.26710.26710.4.0.dta</t>
  </si>
  <si>
    <t>20190301_RBC_NiPullDown_DMTMM_GuHCl_Tryp_AspN_Pool5.11639.11639.3.0.dta</t>
  </si>
  <si>
    <t>DVKPLPSPDT(9)-DKQVEK(2)</t>
  </si>
  <si>
    <t>sp|P02724|GLPA_HUMAN (132)-sp|P16452|EPB42_HUMAN (200)/</t>
  </si>
  <si>
    <t>20190418_AIssaian_RBC_GuHCl_DMTMM_Frac6.13448.13448.3.0.dta</t>
  </si>
  <si>
    <t>20190418_AIssaian_RBC_GuHCl_DMTMM_Frac5.40018.40018.3.0.dta</t>
  </si>
  <si>
    <t>20190301_RBC_NiPullDown_DMTMM_GuHCl_Tryp_AspN_Pool7.31469.31469.3.0.dta</t>
  </si>
  <si>
    <t>DFDHVTLLR(3)-DIQNLKSR(6)</t>
  </si>
  <si>
    <t>sp|P11277|SPTB1_HUMAN (1723)-sp|P02549|SPTA1_HUMAN (617)/</t>
  </si>
  <si>
    <t>20190418_AIssaian_RBC_GuHCl_DMTMM_Frac6.38211.38211.3.0.dta</t>
  </si>
  <si>
    <t>20190418_AIssaian_RBC_GuHCl_DMTMM_Frac4.19214.19214.2.0.dta</t>
  </si>
  <si>
    <t>QEAFLENE(6)-QEPKR(4)</t>
  </si>
  <si>
    <t>sp|P02549|SPTA1_HUMAN (500)-sp|P82970|HMGN5_HUMAN (17)/</t>
  </si>
  <si>
    <t>20190418_AIssaian_RBC_GuHCl_DMTMM_Frac4.45905.45905.3.0.dta</t>
  </si>
  <si>
    <t>DLNKWISAME(4)-DMLEWIQEK(8)</t>
  </si>
  <si>
    <t>sp|P11277|SPTB1_HUMAN (1393)-sp|P02549|SPTA1_HUMAN (1100)/</t>
  </si>
  <si>
    <t>20190301_RBC_NiPullDown_DMTMM_GuHCl_Tryp_AspN_Pool7.17463.17463.2.0.dta</t>
  </si>
  <si>
    <t>20190418_AIssaian_RBC_GuHCl_DMTMM_Frac5.30573.30573.3.0.dta</t>
  </si>
  <si>
    <t>FIFEDQIRPQ(5)-DAVMGNPKVK(8)</t>
  </si>
  <si>
    <t>sp|P02730|B3AT_HUMAN (87)-sp|P68871|HBB_HUMAN (60)/sp|P02730|B3AT_HUMAN (87)-sp|P02042|HBD_HUMAN (60)/</t>
  </si>
  <si>
    <t>20190301_RBC_NiPullDown_DMTMM_GuHCl_Tryp_AspN_Pool7.39748.39748.4.0.dta</t>
  </si>
  <si>
    <t>20190301_RBC_NiPullDown_DMTMM_GuHCl_Tryp_AspN_Pool7.17365.17365.4.0.dta</t>
  </si>
  <si>
    <t>20190301_RBC_NiPullDown_DMTMM_GuHCl_Tryp_AspN_Pool7.16050.16050.4.0.dta</t>
  </si>
  <si>
    <t>20190626_AIssaian_RBC_Cytosol_Band3_CoIP_DMTMM_Frac5.10300.10300.2.0.dta</t>
  </si>
  <si>
    <t>DLAAKV(5)-MEEK(3)</t>
  </si>
  <si>
    <t>sp|P53396|ACLY_HUMAN (220)-sp|P00568|KAD1_HUMAN (3)/</t>
  </si>
  <si>
    <t>20190626_AIssaian_RBC_Cytosol_Band3_CoIP_DMTMM_Frac4.22660.22660.2.0.dta</t>
  </si>
  <si>
    <t>20190418_AIssaian_RBC_GuHCl_DMTMM_Frac6.29877.29877.3.1.dta</t>
  </si>
  <si>
    <t>20190301_RBC_NiPullDown_DMTMM_GuHCl_Tryp_AspN_Pool6.23518.23518.4.0.dta</t>
  </si>
  <si>
    <t>20190418_AIssaian_RBC_GuHCl_DMTMM_Frac4.33859.33859.3.1.dta</t>
  </si>
  <si>
    <t>DMMEENLEQEEYE(11)-VVAGVANALAHKYH(12)</t>
  </si>
  <si>
    <t>sp|B3FLAG|B3ATRec_HUMAN (20)-sp|P68871|HBB_HUMAN (145)/sp|B3FLAG|B3ATRec_HUMAN (20)-sp|P02042|HBD_HUMAN (145)/</t>
  </si>
  <si>
    <t>20190301_RBC_NiPullDown_DMTMM_GuHCl_Tryp_AspN_Pool7.4833.4833.3.0.dta</t>
  </si>
  <si>
    <t>20190418_AIssaian_RBC_GuHCl_DMTMM_Frac4.38222.38222.4.0.dta</t>
  </si>
  <si>
    <t>20190301_RBC_NiPullDown_DMTMM_GuHCl_Tryp_AspN_Pool7.21098.21098.3.0.dta</t>
  </si>
  <si>
    <t>DALQAIKTK(7)-VHLTPEEK(7)</t>
  </si>
  <si>
    <t>sp|P00915|CAH1_HUMAN (169)-sp|P68871|HBB_HUMAN (8)/sp|P00915|CAH1_HUMAN (169)-sp|P02042|HBD_HUMAN (8)/</t>
  </si>
  <si>
    <t>20190418_AIssaian_RBC_GuHCl_DMTMM_Frac5.22827.22827.3.0.dta</t>
  </si>
  <si>
    <t>DKAAVGQEEIQLR(2)-DVGQDEGATR(5)</t>
  </si>
  <si>
    <t>sp|P02549|SPTA1_HUMAN (1782)-sp|P11277|SPTB1_HUMAN (774)/</t>
  </si>
  <si>
    <t>20190301_RBC_NiPullDown_DMTMM_GuHCl_Tryp_AspN_Pool6.24061.24061.4.0.dta</t>
  </si>
  <si>
    <t>20190301_RBC_NiPullDown_DMTMM_GuHCl_Tryp_AspN_Pool6.20202.20202.3.0.dta</t>
  </si>
  <si>
    <t>20190418_AIssaian_RBC_GuHCl_DMTMM_Frac7.42713.42713.5.0.dta</t>
  </si>
  <si>
    <t>VHLTPEEKSAVTALWGK(8)-DGVNLAANSLVESGHPR(12)</t>
  </si>
  <si>
    <t>sp|P68871|HBB_HUMAN (9)-sp|P11277|SPTB1_HUMAN (916)/</t>
  </si>
  <si>
    <t>20190418_AIssaian_RBC_GuHCl_DMTMM_Frac6.13680.13680.2.0.dta</t>
  </si>
  <si>
    <t>DEVGGEALGR(1)-DKTNVK(2)</t>
  </si>
  <si>
    <t>sp|P68871|HBB_HUMAN (22)-sp|P69905|HBA_HUMAN (8)/</t>
  </si>
  <si>
    <t>20190301_RBC_NiPullDown_DMTMM_GuHCl_Tryp_AspN_Pool6.15797.15797.3.0.dta</t>
  </si>
  <si>
    <t>VHLTPEEK(1)-IQEITER(3)</t>
  </si>
  <si>
    <t>sp|P68871|HBB_HUMAN (2)-sp|P02549|SPTA1_HUMAN (851)/sp|P02042|HBD_HUMAN (2)-sp|P02549|SPTA1_HUMAN (851)/</t>
  </si>
  <si>
    <t>20190301_RBC_NiPullDown_DMTMM_GuHCl_Tryp_AspN_Pool6.10337.10337.2.2.dta</t>
  </si>
  <si>
    <t>KQEEK(4)-KNHVR(1)</t>
  </si>
  <si>
    <t>sp|P07900|HS90A_HUMAN (563)-sp|P16157|ANK1_HUMAN (381)/sp|Q58FG0|HS905_HUMAN (248)-sp|P16157|ANK1_HUMAN (381)/</t>
  </si>
  <si>
    <t>20190626_AIssaian_RBC_Cytosol_Band3_CoIP_DMTMM_Frac4.17541.17541.3.0.dta</t>
  </si>
  <si>
    <t>20190301_RBC_NiPullDown_DMTMM_GuHCl_Tryp_AspN_Pool6.31575.31575.3.0.dta</t>
  </si>
  <si>
    <t>VLGAFSDGLAHL(7)-TNVKAAWGK(4)</t>
  </si>
  <si>
    <t>sp|P68871|HBB_HUMAN (74)-sp|P69905|HBA_HUMAN (12)/sp|P02042|HBD_HUMAN (74)-sp|P69905|HBA_HUMAN (12)/</t>
  </si>
  <si>
    <t>20190301_RBC_NiPullDown_DMTMM_GuHCl_Tryp_AspN_Pool3.8205.8205.3.0.dta</t>
  </si>
  <si>
    <t>20190418_AIssaian_RBC_GuHCl_DMTMM_Frac7.36320.36320.3.0.dta</t>
  </si>
  <si>
    <t>20190418_AIssaian_RBC_GuHCl_DMTMM_Frac4.32305.32305.4.0.dta</t>
  </si>
  <si>
    <t>20190301_RBC_NiPullDown_DMTMM_GuHCl_Tryp_AspN_Pool6.23975.23975.4.0.dta</t>
  </si>
  <si>
    <t>20190301_RBC_NiPullDown_DMTMM_GuHCl_Tryp_AspN_Pool7.6987.6987.4.0.dta</t>
  </si>
  <si>
    <t>20190301_RBC_NiPullDown_DMTMM_GuHCl_Tryp_AspN_Pool7.41559.41559.5.0.dta</t>
  </si>
  <si>
    <t>20190301_RBC_NiPullDown_DMTMM_GuHCl_Tryp_AspN_Pool7.4854.4854.4.0.dta</t>
  </si>
  <si>
    <t>20190418_AIssaian_RBC_GuHCl_DMTMM_Frac4.54218.54218.3.0.dta</t>
  </si>
  <si>
    <t>20190301_RBC_NiPullDown_DMTMM_GuHCl_Tryp_AspN_Pool7.43100.43100.4.0.dta</t>
  </si>
  <si>
    <t>MFLSFPTTKTYFPHF(9)-VHLTPEEK(6)</t>
  </si>
  <si>
    <t>sp|P69905|HBA_HUMAN (41)-sp|P68871|HBB_HUMAN (7)/sp|P69905|HBA_HUMAN (41)-sp|P02042|HBD_HUMAN (7)/</t>
  </si>
  <si>
    <t>20190418_AIssaian_RBC_GuHCl_DMTMM_Frac4.52373.52373.3.0.dta</t>
  </si>
  <si>
    <t>20190418_AIssaian_RBC_GuHCl_DMTMM_Frac5.46656.46656.4.0.dta</t>
  </si>
  <si>
    <t>20190626_AIssaian_RBC_Cytosol_Band3_CoIP_DMTMM_Frac1and2.21306.21306.2.0.dta</t>
  </si>
  <si>
    <t>20190301_RBC_NiPullDown_DMTMM_GuHCl_Tryp_AspN_Pool5.28097.28097.3.0.dta</t>
  </si>
  <si>
    <t>FIFEDQIRPQ(4)-DAVMGNPKVK(8)</t>
  </si>
  <si>
    <t>sp|P02730|B3AT_HUMAN (86)-sp|P68871|HBB_HUMAN (60)/sp|P02730|B3AT_HUMAN (86)-sp|P02042|HBD_HUMAN (60)/</t>
  </si>
  <si>
    <t>20190301_RBC_NiPullDown_DMTMM_GuHCl_Tryp_AspN_Pool7.34615.34615.4.0.dta</t>
  </si>
  <si>
    <t>VHLTPEEKSAVTALWGK(8)-AEAIQNK(2)</t>
  </si>
  <si>
    <t>sp|P68871|HBB_HUMAN (9)-sp|P11277|SPTB1_HUMAN (1872)/</t>
  </si>
  <si>
    <t>20190626_AIssaian_RBC_Cytosol_Band3_CoIP_DMTMM_Frac5.27630.27630.3.0.dta</t>
  </si>
  <si>
    <t>LHVDPENFR(6)-MEELQ(1)</t>
  </si>
  <si>
    <t>20190418_AIssaian_RBC_GuHCl_DMTMM_Frac5.42790.42790.3.0.dta</t>
  </si>
  <si>
    <t>DLTGIEILLER(6)-VHLTPEEK(1)</t>
  </si>
  <si>
    <t>sp|P02549|SPTA1_HUMAN (1325)-sp|P68871|HBB_HUMAN (2)/sp|P02549|SPTA1_HUMAN (1325)-sp|P02042|HBD_HUMAN (2)/</t>
  </si>
  <si>
    <t>20190418_AIssaian_RBC_GuHCl_DMTMM_Frac5.40899.40899.4.0.dta</t>
  </si>
  <si>
    <t>20190418_AIssaian_RBC_GuHCl_DMTMM_Frac3.31318.31318.3.0.dta</t>
  </si>
  <si>
    <t>20190418_AIssaian_RBC_GuHCl_DMTMM_Frac5.26713.26713.3.0.dta</t>
  </si>
  <si>
    <t>20190418_AIssaian_RBC_GuHCl_DMTMM_Frac6.28705.28705.5.0.dta</t>
  </si>
  <si>
    <t>20190418_AIssaian_RBC_GuHCl_DMTMM_Frac6.40364.40364.2.0.dta</t>
  </si>
  <si>
    <t>DMLEWIQEK(8)-MLAKLK(4)</t>
  </si>
  <si>
    <t>sp|P02549|SPTA1_HUMAN (1100)-sp|P11277|SPTB1_HUMAN (1420)/</t>
  </si>
  <si>
    <t>20190418_AIssaian_RBC_GuHCl_DMTMM_Frac7.18142.18142.3.1.dta</t>
  </si>
  <si>
    <t>DAVMGNPKVK(8)-AHIEELR(5)</t>
  </si>
  <si>
    <t>sp|P68871|HBB_HUMAN (60)-sp|P02549|SPTA1_HUMAN (135)/sp|P02042|HBD_HUMAN (60)-sp|P02549|SPTA1_HUMAN (135)/</t>
  </si>
  <si>
    <t>20190301_RBC_NiPullDown_DMTMM_GuHCl_Tryp_AspN_Pool5.46054.46054.4.0.dta</t>
  </si>
  <si>
    <t>20190418_AIssaian_RBC_GuHCl_DMTMM_Frac3.31343.31343.3.0.dta</t>
  </si>
  <si>
    <t>20190301_RBC_NiPullDown_DMTMM_GuHCl_Tryp_AspN_Pool7.10233.10233.4.0.dta</t>
  </si>
  <si>
    <t>20190418_AIssaian_RBC_GuHCl_DMTMM_Frac6.27833.27833.4.1.dta</t>
  </si>
  <si>
    <t>20190301_RBC_NiPullDown_DMTMM_GuHCl_Tryp_AspN_Pool3.19002.19002.3.0.dta</t>
  </si>
  <si>
    <t>ELYQQVVAQA(1)-DAVMGNPKVK(8)</t>
  </si>
  <si>
    <t>sp|P11277|SPTB1_HUMAN (828)-sp|P68871|HBB_HUMAN (60)/sp|P11277|SPTB1_HUMAN (828)-sp|P02042|HBD_HUMAN (60)/</t>
  </si>
  <si>
    <t>20190418_AIssaian_RBC_GuHCl_DMTMM_Frac4.33746.33746.3.0.dta</t>
  </si>
  <si>
    <t>SAVTALWGKVNV(9)-AEAIQNK(2)</t>
  </si>
  <si>
    <t>sp|P68871|HBB_HUMAN (18)-sp|P11277|SPTB1_HUMAN (1872)/</t>
  </si>
  <si>
    <t>20190418_AIssaian_RBC_GuHCl_DMTMM_Frac3.12955.12955.2.0.dta</t>
  </si>
  <si>
    <t>20190418_AIssaian_RBC_GuHCl_DMTMM_Frac5.21587.21587.3.0.dta</t>
  </si>
  <si>
    <t>TGQEMIEGGHYAS(7)-DAVMGNPKVK(8)</t>
  </si>
  <si>
    <t>sp|P02549|SPTA1_HUMAN (649)-sp|P68871|HBB_HUMAN (60)/sp|P02549|SPTA1_HUMAN (649)-sp|P02042|HBD_HUMAN (60)/</t>
  </si>
  <si>
    <t>20190418_AIssaian_RBC_GuHCl_DMTMM_Frac7.43198.43198.5.1.dta</t>
  </si>
  <si>
    <t>20190418_AIssaian_RBC_GuHCl_DMTMM_Frac7.39177.39177.4.1.dta</t>
  </si>
  <si>
    <t>20190418_AIssaian_RBC_GuHCl_DMTMM_Frac3.21843.21843.3.1.dta</t>
  </si>
  <si>
    <t>20190301_RBC_NiPullDown_DMTMM_GuHCl_Tryp_AspN_Pool7.28298.28298.4.0.dta</t>
  </si>
  <si>
    <t>20190301_RBC_NiPullDown_DMTMM_GuHCl_Tryp_AspN_Pool5.32272.32272.4.0.dta</t>
  </si>
  <si>
    <t>20190418_AIssaian_RBC_GuHCl_DMTMM_Frac7.10638.10638.4.0.dta</t>
  </si>
  <si>
    <t>20190418_AIssaian_RBC_GuHCl_DMTMM_Frac7.36441.36441.4.0.dta</t>
  </si>
  <si>
    <t>20190301_RBC_NiPullDown_DMTMM_GuHCl_Tryp_AspN_Pool7.16145.16145.4.0.dta</t>
  </si>
  <si>
    <t>20190418_AIssaian_RBC_GuHCl_DMTMM_Frac7.36296.36296.3.0.dta</t>
  </si>
  <si>
    <t>20190418_AIssaian_RBC_GuHCl_DMTMM_Frac5.22734.22734.4.0.dta</t>
  </si>
  <si>
    <t>20190418_AIssaian_RBC_GuHCl_DMTMM_Frac5.40349.40349.4.0.dta</t>
  </si>
  <si>
    <t>20190301_RBC_NiPullDown_DMTMM_GuHCl_Tryp_AspN_Pool5.24057.24057.4.0.dta</t>
  </si>
  <si>
    <t>20190301_RBC_NiPullDown_DMTMM_GuHCl_Tryp_AspN_Pool3.25246.25246.3.0.dta</t>
  </si>
  <si>
    <t>DMMEENLEQEEYEDPDIPESQMEEPAAH(16)-VHLTPEEK(1)</t>
  </si>
  <si>
    <t>20190301_RBC_NiPullDown_DMTMM_GuHCl_Tryp_AspN_Pool5.45988.45988.4.0.dta</t>
  </si>
  <si>
    <t>20190418_AIssaian_RBC_GuHCl_DMTMM_Frac5.25506.25506.4.0.dta</t>
  </si>
  <si>
    <t>20190301_RBC_NiPullDown_DMTMM_GuHCl_Tryp_AspN_Pool6.15809.15809.4.0.dta</t>
  </si>
  <si>
    <t>20190418_AIssaian_RBC_GuHCl_DMTMM_Frac7.9420.9420.3.0.dta</t>
  </si>
  <si>
    <t>20190301_RBC_NiPullDown_DMTMM_GuHCl_Tryp_AspN_Pool5.21453.21453.3.0.dta</t>
  </si>
  <si>
    <t>20190301_RBC_NiPullDown_DMTMM_GuHCl_Tryp_AspN_Pool6.9080.9080.3.0.dta</t>
  </si>
  <si>
    <t>20190626_AIssaian_RBC_Membrane_Band3_CoIP_DMTMM_Frac7and8.11340.11340.2.0.dta</t>
  </si>
  <si>
    <t>DYEKHK(3)-GHFTEE(1)</t>
  </si>
  <si>
    <t>sp|P01834|IGKC_HUMAN (80)-sp|P69892|HBG2_HUMAN (2)/sp|P01834|IGKC_HUMAN (80)-sp|P69891|HBG1_HUMAN (2)/sp|P0DOX7|IGK_HUMAN (187)-sp|P69892|HBG2_HUMAN (2)/sp|P0DOX7|IGK_HUMAN (187)-sp|P69891|HBG1_HUMAN (2)/</t>
  </si>
  <si>
    <t>20190301_RBC_NiPullDown_DMTMM_GuHCl_Tryp_AspN_Pool5.12490.12490.3.0.dta</t>
  </si>
  <si>
    <t>20190626_AIssaian_RBC_Cytosol_Band3_CoIP_DMTMM_Frac7.3589.3589.3.0.dta</t>
  </si>
  <si>
    <t>20190418_AIssaian_RBC_GuHCl_DMTMM_Frac3.19907.19907.3.0.dta</t>
  </si>
  <si>
    <t>20190418_AIssaian_RBC_GuHCl_DMTMM_Frac6.15477.15477.3.0.dta</t>
  </si>
  <si>
    <t>20190418_AIssaian_RBC_GuHCl_DMTMM_Frac7.15977.15977.4.0.dta</t>
  </si>
  <si>
    <t>20190418_AIssaian_RBC_GuHCl_DMTMM_Frac3.35375.35375.3.0.dta</t>
  </si>
  <si>
    <t>20190301_RBC_NiPullDown_DMTMM_GuHCl_Tryp_AspN_Pool6.31857.31857.3.0.dta</t>
  </si>
  <si>
    <t>20190418_AIssaian_RBC_GuHCl_DMTMM_Frac4.52409.52409.3.0.dta</t>
  </si>
  <si>
    <t>20190418_AIssaian_RBC_GuHCl_DMTMM_Frac4.17512.17512.4.0.dta</t>
  </si>
  <si>
    <t>20190301_RBC_NiPullDown_DMTMM_GuHCl_Tryp_AspN_Pool4.15485.15485.3.0.dta</t>
  </si>
  <si>
    <t>20190418_AIssaian_RBC_GuHCl_DMTMM_Frac7.36998.36998.5.0.dta</t>
  </si>
  <si>
    <t>20190418_AIssaian_RBC_GuHCl_DMTMM_Frac6.10351.10351.3.1.dta</t>
  </si>
  <si>
    <t>20190418_AIssaian_RBC_GuHCl_DMTMM_Frac7.9727.9727.3.0.dta</t>
  </si>
  <si>
    <t>TVEKPPK(3)-DKLHV(2)</t>
  </si>
  <si>
    <t>sp|P11277|SPTB1_HUMAN (351)-sp|P68871|HBB_HUMAN (96)/sp|P11277|SPTB1_HUMAN (351)-sp|P02042|HBD_HUMAN (96)/sp|P11277|SPTB1_HUMAN (351)-sp|P69892|HBG2_HUMAN (96)/sp|P11277|SPTB1_HUMAN (351)-sp|P69891|HBG1_HUMAN (96)/sp|P11277|SPTB1_HUMAN (351)-sp|P02100|HBE_HUMAN (96)/</t>
  </si>
  <si>
    <t>20190418_AIssaian_RBC_GuHCl_DMTMM_Frac4.34995.34995.2.0.dta</t>
  </si>
  <si>
    <t>DQEMKTLMTQI(5)-EMLAR(1)</t>
  </si>
  <si>
    <t>sp|P11277|SPTB1_HUMAN (898)-sp|P02549|SPTA1_HUMAN (1655)/</t>
  </si>
  <si>
    <t>20190418_AIssaian_RBC_GuHCl_DMTMM_Frac6.37059.37059.3.0.dta</t>
  </si>
  <si>
    <t>20190301_RBC_NiPullDown_DMTMM_GuHCl_Tryp_AspN_Pool5.16900.16900.3.0.dta</t>
  </si>
  <si>
    <t>20190301_RBC_NiPullDown_DMTMM_GuHCl_Tryp_AspN_Pool6.23266.23266.2.0.dta</t>
  </si>
  <si>
    <t>20190418_AIssaian_RBC_GuHCl_DMTMM_Frac5.27067.27067.4.0.dta</t>
  </si>
  <si>
    <t>20190418_AIssaian_RBC_GuHCl_DMTMM_Frac5.25188.25188.3.0.dta</t>
  </si>
  <si>
    <t>DEVGGEALGR(1)-DALQAIKTK(7)</t>
  </si>
  <si>
    <t>sp|P68871|HBB_HUMAN (22)-sp|P00915|CAH1_HUMAN (169)/</t>
  </si>
  <si>
    <t>20190418_AIssaian_RBC_GuHCl_DMTMM_Frac3.23282.23282.3.1.dta</t>
  </si>
  <si>
    <t>DMMEENLEQEEYEDP(5)-VHLTPEEK(1)</t>
  </si>
  <si>
    <t>20190626_AIssaian_RBC_Cytosol_Band3_CoIP_DMTMM_Frac5.19644.19644.2.0.dta</t>
  </si>
  <si>
    <t>LSELHCDK(7)-MEELQ(1)</t>
  </si>
  <si>
    <t>Carbamidomethyl[C](6)</t>
  </si>
  <si>
    <t>sp|P02100|HBE_HUMAN (95)-sp|B3FLAG|B3ATRec_HUMAN (1)/</t>
  </si>
  <si>
    <t>20190301_RBC_NiPullDown_DMTMM_GuHCl_Tryp_AspN_Pool7.37832.37832.4.0.dta</t>
  </si>
  <si>
    <t>VHLTPEEKSAVTALWGK(8)-IQEITER(3)</t>
  </si>
  <si>
    <t>sp|P68871|HBB_HUMAN (9)-sp|P02549|SPTA1_HUMAN (851)/</t>
  </si>
  <si>
    <t>20190301_RBC_NiPullDown_DMTMM_GuHCl_Tryp_AspN_Pool7.17356.17356.4.0.dta</t>
  </si>
  <si>
    <t>20190418_AIssaian_RBC_GuHCl_DMTMM_Frac5.44313.44313.3.0.dta</t>
  </si>
  <si>
    <t>DLEHFAESLIA(7)-VHLTPEEK(1)</t>
  </si>
  <si>
    <t>sp|P02549|SPTA1_HUMAN (1458)-sp|P68871|HBB_HUMAN (2)/sp|P02549|SPTA1_HUMAN (1458)-sp|P02042|HBD_HUMAN (2)/</t>
  </si>
  <si>
    <t>20190418_AIssaian_RBC_GuHCl_DMTMM_Frac5.39992.39992.3.0.dta</t>
  </si>
  <si>
    <t>20190301_RBC_NiPullDown_DMTMM_GuHCl_Tryp_AspN_Pool1and2.29598.29598.2.0.dta</t>
  </si>
  <si>
    <t>20190418_AIssaian_RBC_GuHCl_DMTMM_Frac3.26901.26901.4.0.dta</t>
  </si>
  <si>
    <t>20190626_AIssaian_RBC_Cytosol_Band3_CoIP_DMTMM_Frac3.19714.19714.3.0.dta</t>
  </si>
  <si>
    <t>20190418_AIssaian_RBC_GuHCl_DMTMM_Frac5.34923.34923.4.0.dta</t>
  </si>
  <si>
    <t>20190301_RBC_NiPullDown_DMTMM_GuHCl_Tryp_AspN_Pool5.12422.12422.3.0.dta</t>
  </si>
  <si>
    <t>20190418_AIssaian_RBC_GuHCl_DMTMM_Frac4.41155.41155.3.0.dta</t>
  </si>
  <si>
    <t>DLLFEGLLTPEGAQIR(5)-VHLTPEEK(1)</t>
  </si>
  <si>
    <t>sp|P02549|SPTA1_HUMAN (1147)-sp|P68871|HBB_HUMAN (2)/sp|P02549|SPTA1_HUMAN (1147)-sp|P02042|HBD_HUMAN (2)/</t>
  </si>
  <si>
    <t>20190418_AIssaian_RBC_GuHCl_DMTMM_Frac6.13525.13525.3.0.dta</t>
  </si>
  <si>
    <t>VHLTPEEK(1)-DEEEGR(2)</t>
  </si>
  <si>
    <t>sp|P68871|HBB_HUMAN (2)-sp|P02730|B3AT_HUMAN (841)/sp|P02042|HBD_HUMAN (2)-sp|P02730|B3AT_HUMAN (841)/</t>
  </si>
  <si>
    <t>20190418_AIssaian_RBC_GuHCl_DMTMM_Frac4.37998.37998.4.0.dta</t>
  </si>
  <si>
    <t>20190301_RBC_NiPullDown_DMTMM_GuHCl_Tryp_AspN_Pool5.23910.23910.3.0.dta</t>
  </si>
  <si>
    <t>LDQVVESPAIPR(2)-VHLTPEEK(1)</t>
  </si>
  <si>
    <t>sp|P16157|ANK1_HUMAN (851)-sp|P68871|HBB_HUMAN (2)/sp|P16157|ANK1_HUMAN (851)-sp|P02042|HBD_HUMAN (2)/</t>
  </si>
  <si>
    <t>20190418_AIssaian_RBC_GuHCl_DMTMM_Frac6.13441.13441.3.0.dta</t>
  </si>
  <si>
    <t>20190418_AIssaian_RBC_GuHCl_DMTMM_Frac6.33425.33425.3.0.dta</t>
  </si>
  <si>
    <t>20190301_RBC_NiPullDown_DMTMM_GuHCl_Tryp_AspN_Pool7.34713.34713.3.0.dta</t>
  </si>
  <si>
    <t>EDLVSSWEHIR(8)-TNVKAAWGK(4)</t>
  </si>
  <si>
    <t>sp|P02549|SPTA1_HUMAN (353)-sp|P69905|HBA_HUMAN (12)/</t>
  </si>
  <si>
    <t>20190301_RBC_NiPullDown_DMTMM_GuHCl_Tryp_AspN_Pool7.10234.10234.3.0.dta</t>
  </si>
  <si>
    <t>20190418_AIssaian_RBC_GuHCl_DMTMM_Frac6.33671.33671.3.0.dta</t>
  </si>
  <si>
    <t>20190301_RBC_NiPullDown_DMTMM_GuHCl_Tryp_AspN_Pool5.38635.38635.4.0.dta</t>
  </si>
  <si>
    <t>20190418_AIssaian_RBC_GuHCl_DMTMM_Frac5.37201.37201.4.0.dta</t>
  </si>
  <si>
    <t>FLASVSTVLTSKYR(12)-DEVGGEALGR(2)</t>
  </si>
  <si>
    <t>sp|P69905|HBA_HUMAN (140)-sp|P68871|HBB_HUMAN (23)/</t>
  </si>
  <si>
    <t>20190301_RBC_NiPullDown_DMTMM_GuHCl_Tryp_AspN_Pool7.34208.34208.4.1.dta</t>
  </si>
  <si>
    <t>20190418_AIssaian_RBC_GuHCl_DMTMM_Frac4.37345.37345.4.0.dta</t>
  </si>
  <si>
    <t>20190418_AIssaian_RBC_GuHCl_DMTMM_Frac4.42622.42622.3.0.dta</t>
  </si>
  <si>
    <t>Oxidation[M](1);Oxidation[M](27)</t>
  </si>
  <si>
    <t>20190418_AIssaian_RBC_GuHCl_DMTMM_Frac7.42033.42033.4.0.dta</t>
  </si>
  <si>
    <t>20190301_RBC_NiPullDown_DMTMM_GuHCl_Tryp_AspN_Pool6.6010.6010.3.1.dta</t>
  </si>
  <si>
    <t>20190418_AIssaian_RBC_GuHCl_DMTMM_Frac4.35951.35951.4.2.dta</t>
  </si>
  <si>
    <t>20190418_AIssaian_RBC_GuHCl_DMTMM_Frac5.39692.39692.3.1.dta</t>
  </si>
  <si>
    <t>20190301_RBC_NiPullDown_DMTMM_GuHCl_Tryp_AspN_Pool6.28480.28480.3.0.dta</t>
  </si>
  <si>
    <t>20190418_AIssaian_RBC_GuHCl_DMTMM_Frac7.38412.38412.4.0.dta</t>
  </si>
  <si>
    <t>DFDHVTLLR(3)-VHLTPEEK(1)</t>
  </si>
  <si>
    <t>sp|P11277|SPTB1_HUMAN (1723)-sp|P68871|HBB_HUMAN (2)/sp|P11277|SPTB1_HUMAN (1723)-sp|P02042|HBD_HUMAN (2)/</t>
  </si>
  <si>
    <t>20190418_AIssaian_RBC_GuHCl_DMTMM_Frac6.11796.11796.3.0.dta</t>
  </si>
  <si>
    <t>TNVKAAWGK(4)-EAAAGR(1)</t>
  </si>
  <si>
    <t>sp|P69905|HBA_HUMAN (12)-sp|P11277|SPTB1_HUMAN (1571)/</t>
  </si>
  <si>
    <t>20190418_AIssaian_RBC_GuHCl_DMTMM_Frac7.9678.9678.4.0.dta</t>
  </si>
  <si>
    <t>20190626_AIssaian_RBC_Cytosol_Band3_CoIP_DMTMM_Frac1and2.6380.6380.2.0.dta</t>
  </si>
  <si>
    <t>DTEATAT(1)-EETKE(4)</t>
  </si>
  <si>
    <t>sp|B3FLAG|B3ATRec_HUMAN (38)-sp|P43487|RANG_HUMAN (194)/</t>
  </si>
  <si>
    <t>20190418_AIssaian_RBC_GuHCl_DMTMM_Frac6.30464.30464.3.0.dta</t>
  </si>
  <si>
    <t>20190301_RBC_NiPullDown_DMTMM_GuHCl_Tryp_AspN_Pool6.7585.7585.3.0.dta</t>
  </si>
  <si>
    <t>DAVMGNPKVK(8)-VGEANPK(3)</t>
  </si>
  <si>
    <t>sp|P68871|HBB_HUMAN (60)-sp|P00915|CAH1_HUMAN (153)/sp|P02042|HBD_HUMAN (60)-sp|P00915|CAH1_HUMAN (153)/</t>
  </si>
  <si>
    <t>20190626_AIssaian_RBC_Cytosol_Band3_CoIP_DMTMM_Frac1and2.26873.26873.2.0.dta</t>
  </si>
  <si>
    <t>DLSTPDAVMGNPK(1)-MEELQ(1)</t>
  </si>
  <si>
    <t>sp|P68871|HBB_HUMAN (48)-sp|B3FLAG|B3ATRec_HUMAN (1)/</t>
  </si>
  <si>
    <t>20190301_RBC_NiPullDown_DMTMM_GuHCl_Tryp_AspN_Pool4.8783.8783.3.1.dta</t>
  </si>
  <si>
    <t>VHLTPEEK(1)-DETGQ(2)</t>
  </si>
  <si>
    <t>sp|P68871|HBB_HUMAN (2)-sp|P02549|SPTA1_HUMAN (431)/sp|P02042|HBD_HUMAN (2)-sp|P02549|SPTA1_HUMAN (431)/</t>
  </si>
  <si>
    <t>20190418_AIssaian_RBC_GuHCl_DMTMM_Frac4.33880.33880.3.0.dta</t>
  </si>
  <si>
    <t>20190626_AIssaian_RBC_Cytosol_Band3_CoIP_DMTMM_Frac4.22700.22700.3.0.dta</t>
  </si>
  <si>
    <t>20190418_AIssaian_RBC_GuHCl_DMTMM_Frac7.17176.17176.4.0.dta</t>
  </si>
  <si>
    <t>20190418_AIssaian_RBC_GuHCl_DMTMM_Frac6.28729.28729.4.1.dta</t>
  </si>
  <si>
    <t>20190418_AIssaian_RBC_GuHCl_DMTMM_Frac4.45825.45825.3.0.dta</t>
  </si>
  <si>
    <t>20190418_AIssaian_RBC_GuHCl_DMTMM_Frac7.29776.29776.4.0.dta</t>
  </si>
  <si>
    <t>20190301_RBC_NiPullDown_DMTMM_GuHCl_Tryp_AspN_Pool3.8139.8139.3.0.dta</t>
  </si>
  <si>
    <t>20190626_AIssaian_RBC_Cytosol_Band3_CoIP_DMTMM_Frac7.17420.17420.4.0.dta</t>
  </si>
  <si>
    <t>20190626_AIssaian_RBC_Cytosol_Band3_CoIP_DMTMM_Frac4.26911.26911.3.0.dta</t>
  </si>
  <si>
    <t>20190418_AIssaian_RBC_GuHCl_DMTMM_Frac6.7428.7428.3.0.dta</t>
  </si>
  <si>
    <t>EEIATR(1)-DKTNVK(2)</t>
  </si>
  <si>
    <t>sp|P02549|SPTA1_HUMAN (1469)-sp|P69905|HBA_HUMAN (8)/</t>
  </si>
  <si>
    <t>20190418_AIssaian_RBC_GuHCl_DMTMM_Frac4.37214.37214.2.2.dta</t>
  </si>
  <si>
    <t>20190301_RBC_NiPullDown_DMTMM_GuHCl_Tryp_AspN_Pool7.5809.5809.4.0.dta</t>
  </si>
  <si>
    <t>20190418_AIssaian_RBC_GuHCl_DMTMM_Frac6.39697.39697.4.0.dta</t>
  </si>
  <si>
    <t>VHLTPEEKSAVTALWGK(8)-DPDIPESQMEEPAAH(1)</t>
  </si>
  <si>
    <t>sp|P68871|HBB_HUMAN (9)-sp|B3FLAG|B3ATRec_HUMAN (23)/</t>
  </si>
  <si>
    <t>20190626_AIssaian_RBC_Cytosol_Band3_CoIP_DMTMM_Frac3.19699.19699.3.0.dta</t>
  </si>
  <si>
    <t>20190301_RBC_NiPullDown_DMTMM_GuHCl_Tryp_AspN_Pool7.18474.18474.3.0.dta</t>
  </si>
  <si>
    <t>20190418_AIssaian_RBC_GuHCl_DMTMM_Frac6.22297.22297.4.0.dta</t>
  </si>
  <si>
    <t>VGAHAGEYGAEALER(11)-VHLTPEEK(1)</t>
  </si>
  <si>
    <t>sp|P69905|HBA_HUMAN (28)-sp|P68871|HBB_HUMAN (2)/sp|P69905|HBA_HUMAN (28)-sp|P02042|HBD_HUMAN (2)/</t>
  </si>
  <si>
    <t>20190626_AIssaian_RBC_Cytosol_Band3_CoIP_DMTMM_Frac1and2.39889.39889.2.0.dta</t>
  </si>
  <si>
    <t>20190301_RBC_NiPullDown_DMTMM_GuHCl_Tryp_AspN_Pool7.28763.28763.4.2.dta</t>
  </si>
  <si>
    <t>20190301_RBC_NiPullDown_DMTMM_GuHCl_Tryp_AspN_Pool6.7771.7771.2.0.dta</t>
  </si>
  <si>
    <t>20190418_AIssaian_RBC_GuHCl_DMTMM_Frac5.16063.16063.3.0.dta</t>
  </si>
  <si>
    <t>DAVMGNPKVK(8)-ETVVESSGPK(1)</t>
  </si>
  <si>
    <t>sp|P68871|HBB_HUMAN (60)-sp|P02549|SPTA1_HUMAN (7)/sp|P02042|HBD_HUMAN (60)-sp|P02549|SPTA1_HUMAN (7)/</t>
  </si>
  <si>
    <t>20190418_AIssaian_RBC_GuHCl_DMTMM_Frac4.46557.46557.4.0.dta</t>
  </si>
  <si>
    <t>20190301_RBC_NiPullDown_DMTMM_GuHCl_Tryp_AspN_Pool5.30909.30909.2.0.dta</t>
  </si>
  <si>
    <t>20190301_RBC_NiPullDown_DMTMM_GuHCl_Tryp_AspN_Pool3.19080.19080.3.0.dta</t>
  </si>
  <si>
    <t>20190418_AIssaian_RBC_GuHCl_DMTMM_Frac5.40602.40602.3.0.dta</t>
  </si>
  <si>
    <t>DLLLELTLEK(5)-VHLTPEEK(1)</t>
  </si>
  <si>
    <t>sp|P02549|SPTA1_HUMAN (145)-sp|P68871|HBB_HUMAN (2)/sp|P02549|SPTA1_HUMAN (145)-sp|P02042|HBD_HUMAN (2)/</t>
  </si>
  <si>
    <t>20190418_AIssaian_RBC_GuHCl_DMTMM_Frac6.16958.16958.4.0.dta</t>
  </si>
  <si>
    <t>VHLTPEEK(1)-EEIATR(1)</t>
  </si>
  <si>
    <t>sp|P68871|HBB_HUMAN (2)-sp|P02549|SPTA1_HUMAN (1469)/sp|P02042|HBD_HUMAN (2)-sp|P02549|SPTA1_HUMAN (1469)/</t>
  </si>
  <si>
    <t>20190301_RBC_NiPullDown_DMTMM_GuHCl_Tryp_AspN_Pool6.7693.7693.3.0.dta</t>
  </si>
  <si>
    <t>20190626_AIssaian_RBC_Cytosol_Band3_CoIP_DMTMM_Frac5.18071.18071.2.0.dta</t>
  </si>
  <si>
    <t>20190301_RBC_NiPullDown_DMTMM_GuHCl_Tryp_AspN_Pool7.17502.17502.4.0.dta</t>
  </si>
  <si>
    <t>20190418_AIssaian_RBC_GuHCl_DMTMM_Frac5.46984.46984.3.0.dta</t>
  </si>
  <si>
    <t>FLFVLLGPEAPHI(9)-VHLTPEEK(1)</t>
  </si>
  <si>
    <t>sp|P02730|B3AT_HUMAN (216)-sp|P68871|HBB_HUMAN (2)/sp|P02730|B3AT_HUMAN (216)-sp|P02042|HBD_HUMAN (2)/</t>
  </si>
  <si>
    <t>20190301_RBC_NiPullDown_DMTMM_GuHCl_Tryp_AspN_Pool7.10160.10160.3.0.dta</t>
  </si>
  <si>
    <t>20190418_AIssaian_RBC_GuHCl_DMTMM_Frac6.26280.26280.3.0.dta</t>
  </si>
  <si>
    <t>VVAGVANALAHKYH(12)-DELQATTK(1)</t>
  </si>
  <si>
    <t>sp|P68871|HBB_HUMAN (145)-sp|P11277|SPTB1_HUMAN (1362)/sp|P02042|HBD_HUMAN (145)-sp|P11277|SPTB1_HUMAN (1362)/</t>
  </si>
  <si>
    <t>20190418_AIssaian_RBC_GuHCl_DMTMM_Frac6.7392.7392.3.0.dta</t>
  </si>
  <si>
    <t>20190418_AIssaian_RBC_GuHCl_DMTMM_Frac6.44771.44771.3.0.dta</t>
  </si>
  <si>
    <t>QLGIIPLLDPE(9)-KQKEIQAMK(3)</t>
  </si>
  <si>
    <t>sp|P11277|SPTB1_HUMAN (252)-sp|P02549|SPTA1_HUMAN (2204)/</t>
  </si>
  <si>
    <t>20190418_AIssaian_RBC_GuHCl_DMTMM_Frac5.27864.27864.3.1.dta</t>
  </si>
  <si>
    <t>DASLQSFQQER(10)-VKAITAATLK(2)</t>
  </si>
  <si>
    <t>sp|P02549|SPTA1_HUMAN (1983)-sp|P11277|SPTB1_HUMAN (585)/</t>
  </si>
  <si>
    <t>20190626_AIssaian_RBC_Cytosol_Band3_CoIP_DMTMM_Frac7.19174.19174.3.0.dta</t>
  </si>
  <si>
    <t>20190626_AIssaian_RBC_Cytosol_Band3_CoIP_DMTMM_Frac7.17422.17422.3.0.dta</t>
  </si>
  <si>
    <t>20190301_RBC_NiPullDown_DMTMM_GuHCl_Tryp_AspN_Pool7.30627.30627.4.2.dta</t>
  </si>
  <si>
    <t>WEQLLEASAVHR(6)-TNVKAAWGK(4)</t>
  </si>
  <si>
    <t>sp|P02549|SPTA1_HUMAN (2022)-sp|P69905|HBA_HUMAN (12)/</t>
  </si>
  <si>
    <t>20190301_RBC_NiPullDown_DMTMM_GuHCl_Tryp_AspN_Pool6.7644.7644.4.0.dta</t>
  </si>
  <si>
    <t>20190418_AIssaian_RBC_GuHCl_DMTMM_Frac5.21664.21664.4.0.dta</t>
  </si>
  <si>
    <t>DETGQDLVNANHEAS(6)-VHLTPEEK(1)</t>
  </si>
  <si>
    <t>sp|P02549|SPTA1_HUMAN (435)-sp|P68871|HBB_HUMAN (2)/sp|P02549|SPTA1_HUMAN (435)-sp|P02042|HBD_HUMAN (2)/</t>
  </si>
  <si>
    <t>20190418_AIssaian_RBC_GuHCl_DMTMM_Frac7.10642.10642.3.0.dta</t>
  </si>
  <si>
    <t>20190418_AIssaian_RBC_GuHCl_DMTMM_Frac5.44280.44280.4.0.dta</t>
  </si>
  <si>
    <t>20190418_AIssaian_RBC_GuHCl_DMTMM_Frac5.46717.46717.4.1.dta</t>
  </si>
  <si>
    <t>20190418_AIssaian_RBC_GuHCl_DMTMM_Frac4.46537.46537.4.0.dta</t>
  </si>
  <si>
    <t>20190418_AIssaian_RBC_GuHCl_DMTMM_Frac5.37142.37142.4.0.dta</t>
  </si>
  <si>
    <t>20190301_RBC_NiPullDown_DMTMM_GuHCl_Tryp_AspN_Pool5.45397.45397.4.0.dta</t>
  </si>
  <si>
    <t>20190301_RBC_NiPullDown_DMTMM_GuHCl_Tryp_AspN_Pool5.43435.43435.4.0.dta</t>
  </si>
  <si>
    <t>20190418_AIssaian_RBC_GuHCl_DMTMM_Frac5.27319.27319.3.0.dta</t>
  </si>
  <si>
    <t>QNEVNAAWER(9)-DAVMGNPKVK(8)</t>
  </si>
  <si>
    <t>sp|P02549|SPTA1_HUMAN (247)-sp|P68871|HBB_HUMAN (60)/sp|P02549|SPTA1_HUMAN (247)-sp|P02042|HBD_HUMAN (60)/</t>
  </si>
  <si>
    <t>20190301_RBC_NiPullDown_DMTMM_GuHCl_Tryp_AspN_Pool5.21736.21736.3.0.dta</t>
  </si>
  <si>
    <t>AAVGQEEIQLR(6)-DAVMGNPKVK(8)</t>
  </si>
  <si>
    <t>sp|P02549|SPTA1_HUMAN (1788)-sp|P68871|HBB_HUMAN (60)/sp|P02549|SPTA1_HUMAN (1788)-sp|P02042|HBD_HUMAN (60)/</t>
  </si>
  <si>
    <t>20190301_RBC_NiPullDown_DMTMM_GuHCl_Tryp_AspN_Pool5.27906.27906.3.0.dta</t>
  </si>
  <si>
    <t>20190418_AIssaian_RBC_GuHCl_DMTMM_Frac7.20500.20500.2.0.dta</t>
  </si>
  <si>
    <t>TWKHLS(3)-LDLER(4)</t>
  </si>
  <si>
    <t>sp|P02549|SPTA1_HUMAN (2132)-sp|P14136|GFAP_HUMAN (187)/sp|P02549|SPTA1_HUMAN (2132)-sp|P08670|VIME_HUMAN (221)/</t>
  </si>
  <si>
    <t>20190301_RBC_NiPullDown_DMTMM_GuHCl_Tryp_AspN_Pool5.43579.43579.5.0.dta</t>
  </si>
  <si>
    <t>DMPNALSALSDLHAHK(1)-ALSTWKQMGEQR(6)</t>
  </si>
  <si>
    <t>sp|P69905|HBA_HUMAN (76)-sp|P00491|PNPH_HUMAN (179)/</t>
  </si>
  <si>
    <t>20190626_AIssaian_RBC_Cytosol_Band3_CoIP_DMTMM_Frac1and2.26805.26805.2.0.dta</t>
  </si>
  <si>
    <t>MEELQDDYE(1)-DPENFR(3)</t>
  </si>
  <si>
    <t>sp|B3FLAG|B3ATRec_HUMAN (1)-sp|P68871|HBB_HUMAN (102)/sp|B3FLAG|B3ATRec_HUMAN (1)-sp|P02042|HBD_HUMAN (102)/</t>
  </si>
  <si>
    <t>20190301_RBC_NiPullDown_DMTMM_GuHCl_Tryp_AspN_Pool6.10323.10323.3.0.dta</t>
  </si>
  <si>
    <t>DAVMGNPKVK(8)-EALER(1)</t>
  </si>
  <si>
    <t>sp|P68871|HBB_HUMAN (60)-sp|Q16512|PKN1_HUMAN (269)/sp|P02042|HBD_HUMAN (60)-sp|Q16512|PKN1_HUMAN (269)/</t>
  </si>
  <si>
    <t>20190301_RBC_NiPullDown_DMTMM_GuHCl_Tryp_AspN_Pool7.20960.20960.4.0.dta</t>
  </si>
  <si>
    <t>20190626_AIssaian_RBC_Cytosol_Band3_CoIP_DMTMM_Frac7.3557.3557.3.1.dta</t>
  </si>
  <si>
    <t>20190301_RBC_NiPullDown_DMTMM_GuHCl_Tryp_AspN_Pool4.29453.29453.4.0.dta</t>
  </si>
  <si>
    <t>20190301_RBC_NiPullDown_DMTMM_GuHCl_Tryp_AspN_Pool6.15827.15827.3.0.dta</t>
  </si>
  <si>
    <t>20190418_AIssaian_RBC_GuHCl_DMTMM_Frac6.29933.29933.3.0.dta</t>
  </si>
  <si>
    <t>20190418_AIssaian_RBC_GuHCl_DMTMM_Frac5.39821.39821.4.0.dta</t>
  </si>
  <si>
    <t>20190418_AIssaian_RBC_GuHCl_DMTMM_Frac6.19497.19497.3.0.dta</t>
  </si>
  <si>
    <t>20190301_RBC_NiPullDown_DMTMM_GuHCl_Tryp_AspN_Pool4.8728.8728.3.1.dta</t>
  </si>
  <si>
    <t>20190418_AIssaian_RBC_GuHCl_DMTMM_Frac5.27356.27356.3.0.dta</t>
  </si>
  <si>
    <t>20190418_AIssaian_RBC_GuHCl_DMTMM_Frac7.28976.28976.4.0.dta</t>
  </si>
  <si>
    <t>20190418_AIssaian_RBC_GuHCl_DMTMM_Frac4.36089.36089.3.0.dta</t>
  </si>
  <si>
    <t>20190301_RBC_NiPullDown_DMTMM_GuHCl_Tryp_AspN_Pool4.19007.19007.4.0.dta</t>
  </si>
  <si>
    <t>20190301_RBC_NiPullDown_DMTMM_GuHCl_Tryp_AspN_Pool5.21722.21722.4.1.dta</t>
  </si>
  <si>
    <t>20190301_RBC_NiPullDown_DMTMM_GuHCl_Tryp_AspN_Pool5.46324.46324.4.0.dta</t>
  </si>
  <si>
    <t>20190301_RBC_NiPullDown_DMTMM_GuHCl_Tryp_AspN_Pool7.37787.37787.4.0.dta</t>
  </si>
  <si>
    <t>20190418_AIssaian_RBC_GuHCl_DMTMM_Frac3.23061.23061.3.0.dta</t>
  </si>
  <si>
    <t>DDMPNALSALS(2)-VHLTPEEK(1)</t>
  </si>
  <si>
    <t>sp|P69905|HBA_HUMAN (76)-sp|P68871|HBB_HUMAN (2)/sp|P69905|HBA_HUMAN (76)-sp|P02042|HBD_HUMAN (2)/</t>
  </si>
  <si>
    <t>20190418_AIssaian_RBC_GuHCl_DMTMM_Frac4.47188.47188.3.0.dta</t>
  </si>
  <si>
    <t>Oxidation[M](2);Oxidation[M](9)</t>
  </si>
  <si>
    <t>20190418_AIssaian_RBC_GuHCl_DMTMM_Frac5.21610.21610.3.0.dta</t>
  </si>
  <si>
    <t>20190301_RBC_NiPullDown_DMTMM_GuHCl_Tryp_AspN_Pool7.16247.16247.4.0.dta</t>
  </si>
  <si>
    <t>20190418_AIssaian_RBC_GuHCl_DMTMM_Frac3.36800.36800.3.0.dta</t>
  </si>
  <si>
    <t>LWSYLQELLQSR(7)-VVEGSFVYKGGK(9)</t>
  </si>
  <si>
    <t>sp|P11277|SPTB1_HUMAN (515)-sp|P31150|GDIA_HUMAN (112)/</t>
  </si>
  <si>
    <t>20190626_AIssaian_RBC_Cytosol_Band3_CoIP_DMTMM_Frac5.19900.19900.3.0.dta</t>
  </si>
  <si>
    <t>20190418_AIssaian_RBC_GuHCl_DMTMM_Frac5.51357.51357.3.0.dta</t>
  </si>
  <si>
    <t>20190418_AIssaian_RBC_GuHCl_DMTMM_Frac6.14070.14070.3.0.dta</t>
  </si>
  <si>
    <t>VHLTPEEK(1)-EDIGQR(1)</t>
  </si>
  <si>
    <t>sp|P68871|HBB_HUMAN (2)-sp|P11277|SPTB1_HUMAN (1030)/sp|P02042|HBD_HUMAN (2)-sp|P11277|SPTB1_HUMAN (1030)/</t>
  </si>
  <si>
    <t>20190418_AIssaian_RBC_GuHCl_DMTMM_Frac4.21402.21402.4.0.dta</t>
  </si>
  <si>
    <t>20190418_AIssaian_RBC_GuHCl_DMTMM_Frac5.30536.30536.3.0.dta</t>
  </si>
  <si>
    <t>20190418_AIssaian_RBC_GuHCl_DMTMM_Frac6.20168.20168.3.0.dta</t>
  </si>
  <si>
    <t>VNVDEVGGEALGR(4)-DKTNVK(2)</t>
  </si>
  <si>
    <t>20190301_RBC_NiPullDown_DMTMM_GuHCl_Tryp_AspN_Pool6.29164.29164.3.0.dta</t>
  </si>
  <si>
    <t>FIFEDQIRPQ(4)-VHLTPEEK(1)</t>
  </si>
  <si>
    <t>sp|P02730|B3AT_HUMAN (86)-sp|P68871|HBB_HUMAN (2)/sp|P02730|B3AT_HUMAN (86)-sp|P02042|HBD_HUMAN (2)/</t>
  </si>
  <si>
    <t>20190301_RBC_NiPullDown_DMTMM_GuHCl_Tryp_AspN_Pool7.6933.6933.4.0.dta</t>
  </si>
  <si>
    <t>20190418_AIssaian_RBC_GuHCl_DMTMM_Frac6.15991.15991.4.0.dta</t>
  </si>
  <si>
    <t>20190626_AIssaian_RBC_Cytosol_Band3_CoIP_DMTMM_Frac4.18108.18108.3.0.dta</t>
  </si>
  <si>
    <t>VHLTPEEK(1)-DDYE(2)</t>
  </si>
  <si>
    <t>sp|P68871|HBB_HUMAN (2)-sp|B3FLAG|B3ATRec_HUMAN (7)/sp|P02042|HBD_HUMAN (2)-sp|B3FLAG|B3ATRec_HUMAN (7)/</t>
  </si>
  <si>
    <t>20190301_RBC_NiPullDown_DMTMM_GuHCl_Tryp_AspN_Pool6.31924.31924.3.1.dta</t>
  </si>
  <si>
    <t>20190418_AIssaian_RBC_GuHCl_DMTMM_Frac5.21716.21716.4.0.dta</t>
  </si>
  <si>
    <t>20190418_AIssaian_RBC_GuHCl_DMTMM_Frac5.30639.30639.3.0.dta</t>
  </si>
  <si>
    <t>20190301_RBC_NiPullDown_DMTMM_GuHCl_Tryp_AspN_Pool6.24687.24687.5.0.dta</t>
  </si>
  <si>
    <t>VAPEEHPVLLTEAPLNPK(4)-LQKQPLTSPGSVSPSR(3)</t>
  </si>
  <si>
    <t>sp|P63261|ACTG_HUMAN (99)-sp|Q08495|DEMA_HUMAN (6)/sp|P60709|ACTB_HUMAN (99)-sp|Q08495|DEMA_HUMAN (6)/</t>
  </si>
  <si>
    <t>20190301_RBC_NiPullDown_DMTMM_GuHCl_Tryp_AspN_Pool6.9055.9055.3.0.dta</t>
  </si>
  <si>
    <t>20190418_AIssaian_RBC_GuHCl_DMTMM_Frac4.41302.41302.3.0.dta</t>
  </si>
  <si>
    <t>20190626_AIssaian_RBC_Cytosol_Band3_CoIP_DMTMM_Frac3.19719.19719.3.0.dta</t>
  </si>
  <si>
    <t>20190301_RBC_NiPullDown_DMTMM_GuHCl_Tryp_AspN_Pool3.18590.18590.3.0.dta</t>
  </si>
  <si>
    <t>GQQLVEAAEI(9)-VHLTPEEK(1)</t>
  </si>
  <si>
    <t>sp|P11277|SPTB1_HUMAN (1549)-sp|P68871|HBB_HUMAN (2)/sp|P11277|SPTB1_HUMAN (1549)-sp|P02042|HBD_HUMAN (2)/</t>
  </si>
  <si>
    <t>20190418_AIssaian_RBC_GuHCl_DMTMM_Frac3.23829.23829.3.0.dta</t>
  </si>
  <si>
    <t>LLLQYDAEID(8)-VHLTPEEK(1)</t>
  </si>
  <si>
    <t>20190301_RBC_NiPullDown_DMTMM_GuHCl_Tryp_AspN_Pool6.7019.7019.3.0.dta</t>
  </si>
  <si>
    <t>20190301_RBC_NiPullDown_DMTMM_GuHCl_Tryp_AspN_Pool5.23739.23739.3.0.dta</t>
  </si>
  <si>
    <t>DASLQSFQQER(10)-VHLTPEEK(1)</t>
  </si>
  <si>
    <t>sp|P02549|SPTA1_HUMAN (1983)-sp|P68871|HBB_HUMAN (2)/sp|P02549|SPTA1_HUMAN (1983)-sp|P02042|HBD_HUMAN (2)/</t>
  </si>
  <si>
    <t>20190301_RBC_NiPullDown_DMTMM_GuHCl_Tryp_AspN_Pool7.21112.21112.3.0.dta</t>
  </si>
  <si>
    <t>20190301_RBC_NiPullDown_DMTMM_GuHCl_Tryp_AspN_Pool3.19540.19540.3.0.dta</t>
  </si>
  <si>
    <t>20190418_AIssaian_RBC_GuHCl_DMTMM_Frac5.51440.51440.3.0.dta</t>
  </si>
  <si>
    <t>20190418_AIssaian_RBC_GuHCl_DMTMM_Frac5.24821.24821.3.0.dta</t>
  </si>
  <si>
    <t>20190301_RBC_NiPullDown_DMTMM_GuHCl_Tryp_AspN_Pool6.28456.28456.3.0.dta</t>
  </si>
  <si>
    <t>20190301_RBC_NiPullDown_DMTMM_GuHCl_Tryp_AspN_Pool5.28144.28144.3.0.dta</t>
  </si>
  <si>
    <t>20190626_AIssaian_RBC_Cytosol_Band3_CoIP_DMTMM_Frac1and2.26641.26641.2.1.dta</t>
  </si>
  <si>
    <t>20190626_AIssaian_RBC_Cytosol_Band3_CoIP_DMTMM_Frac5.26796.26796.2.0.dta</t>
  </si>
  <si>
    <t>20190418_AIssaian_RBC_GuHCl_DMTMM_Frac5.24779.24779.3.0.dta</t>
  </si>
  <si>
    <t>20190301_RBC_NiPullDown_DMTMM_GuHCl_Tryp_AspN_Pool4.18985.18985.3.0.dta</t>
  </si>
  <si>
    <t>20190301_RBC_NiPullDown_DMTMM_GuHCl_Tryp_AspN_Pool6.30403.30403.2.0.dta</t>
  </si>
  <si>
    <t>20190418_AIssaian_RBC_GuHCl_DMTMM_Frac4.44404.44404.4.0.dta</t>
  </si>
  <si>
    <t>20190418_AIssaian_RBC_GuHCl_DMTMM_Frac6.23223.23223.4.0.dta</t>
  </si>
  <si>
    <t>20190418_AIssaian_RBC_GuHCl_DMTMM_Frac7.40169.40169.4.0.dta</t>
  </si>
  <si>
    <t>20190626_AIssaian_RBC_Cytosol_Band3_CoIP_DMTMM_Frac4.21830.21830.2.0.dta</t>
  </si>
  <si>
    <t>20190301_RBC_NiPullDown_DMTMM_GuHCl_Tryp_AspN_Pool7.8179.8179.3.1.dta</t>
  </si>
  <si>
    <t>20190301_RBC_NiPullDown_DMTMM_GuHCl_Tryp_AspN_Pool4.42740.42740.3.0.dta</t>
  </si>
  <si>
    <t>20190418_AIssaian_RBC_GuHCl_DMTMM_Frac4.47089.47089.3.0.dta</t>
  </si>
  <si>
    <t>20190418_AIssaian_RBC_GuHCl_DMTMM_Frac6.7461.7461.3.0.dta</t>
  </si>
  <si>
    <t>20190418_AIssaian_RBC_GuHCl_DMTMM_Frac4.46495.46495.4.1.dta</t>
  </si>
  <si>
    <t>MFLSFPTTKTYFPHF(9)-DLSSPDAVMGNPK(6)</t>
  </si>
  <si>
    <t>sp|P69905|HBA_HUMAN (41)-sp|P02042|HBD_HUMAN (53)/</t>
  </si>
  <si>
    <t>20190626_AIssaian_RBC_Cytosol_Band3_CoIP_DMTMM_Frac5.27830.27830.3.0.dta</t>
  </si>
  <si>
    <t>20190418_AIssaian_RBC_GuHCl_DMTMM_Frac4.20395.20395.3.0.dta</t>
  </si>
  <si>
    <t>PYSVGFR(1)-DEEEGR(1)</t>
  </si>
  <si>
    <t>sp|P16157|ANK1_HUMAN (2)-sp|P02730|B3AT_HUMAN (840)/</t>
  </si>
  <si>
    <t>20190418_AIssaian_RBC_GuHCl_DMTMM_Frac7.15168.15168.2.0.dta</t>
  </si>
  <si>
    <t>20190626_AIssaian_RBC_Cytosol_Band3_CoIP_DMTMM_Frac4.22776.22776.3.0.dta</t>
  </si>
  <si>
    <t>20190418_AIssaian_RBC_GuHCl_DMTMM_Frac4.51332.51332.3.0.dta</t>
  </si>
  <si>
    <t>20190301_RBC_NiPullDown_DMTMM_GuHCl_Tryp_AspN_Pool5.43543.43543.5.0.dta</t>
  </si>
  <si>
    <t>DDMPNALSALSDLHAHK(1)-VEQLDKMVTEK(6)</t>
  </si>
  <si>
    <t>sp|P69905|HBA_HUMAN (75)-sp|P30566|PUR8_HUMAN (224)/</t>
  </si>
  <si>
    <t>20190301_RBC_NiPullDown_DMTMM_GuHCl_Tryp_AspN_Pool5.21861.21861.3.0.dta</t>
  </si>
  <si>
    <t>DLASAGNLLKK(10)-DVGQDEGATR(5)</t>
  </si>
  <si>
    <t>sp|P02549|SPTA1_HUMAN (1647)-sp|P11277|SPTB1_HUMAN (774)/</t>
  </si>
  <si>
    <t>20190301_RBC_NiPullDown_DMTMM_GuHCl_Tryp_AspN_Pool5.37092.37092.4.0.dta</t>
  </si>
  <si>
    <t>20190418_AIssaian_RBC_GuHCl_DMTMM_Frac5.29028.29028.3.1.dta</t>
  </si>
  <si>
    <t>DLASAGNLLKK(10)-DEVGGEALGR(1)</t>
  </si>
  <si>
    <t>sp|P02549|SPTA1_HUMAN (1647)-sp|P68871|HBB_HUMAN (22)/</t>
  </si>
  <si>
    <t>20190626_AIssaian_RBC_Cytosol_Band3_CoIP_DMTMM_Frac8.9072.9072.2.0.dta</t>
  </si>
  <si>
    <t>DMMEENLEQEEYE(4)-QVCKK(4)</t>
  </si>
  <si>
    <t>Oxidation[M](2);Oxidation[M](3);Carbamidomethyl[C](19)</t>
  </si>
  <si>
    <t>sp|B3FLAG|B3ATRec_HUMAN (13)-sp|Q01546|K22O_HUMAN (7)/</t>
  </si>
  <si>
    <t>20190626_AIssaian_RBC_Cytosol_Band3_CoIP_DMTMM_Frac6.4240.4240.2.1.dta</t>
  </si>
  <si>
    <t>20190301_RBC_NiPullDown_DMTMM_GuHCl_Tryp_AspN_Pool4.19051.19051.4.0.dta</t>
  </si>
  <si>
    <t>20190301_RBC_NiPullDown_DMTMM_GuHCl_Tryp_AspN_Pool5.23952.23952.4.1.dta</t>
  </si>
  <si>
    <t>20190626_AIssaian_RBC_Cytosol_Band3_CoIP_DMTMM_Frac5.20371.20371.3.0.dta</t>
  </si>
  <si>
    <t>20190418_AIssaian_RBC_GuHCl_DMTMM_Frac4.52491.52491.3.0.dta</t>
  </si>
  <si>
    <t>MFLSFPTTKTYFPHF(9)-FFESFGDLSTP(3)</t>
  </si>
  <si>
    <t>sp|P69905|HBA_HUMAN (41)-sp|P68871|HBB_HUMAN (44)/</t>
  </si>
  <si>
    <t>20190301_RBC_NiPullDown_DMTMM_GuHCl_Tryp_AspN_Pool5.33789.33789.3.0.dta</t>
  </si>
  <si>
    <t>20190418_AIssaian_RBC_GuHCl_DMTMM_Frac6.27016.27016.3.0.dta</t>
  </si>
  <si>
    <t>20190418_AIssaian_RBC_GuHCl_DMTMM_Frac3.22631.22631.3.1.dta</t>
  </si>
  <si>
    <t>20190301_RBC_NiPullDown_DMTMM_GuHCl_Tryp_AspN_Pool4.43978.43978.4.0.dta</t>
  </si>
  <si>
    <t>20190301_RBC_NiPullDown_DMTMM_GuHCl_Tryp_AspN_Pool6.19032.19032.3.0.dta</t>
  </si>
  <si>
    <t>20190626_AIssaian_RBC_Cytosol_Band3_CoIP_DMTMM_Frac4.30116.30116.2.0.dta</t>
  </si>
  <si>
    <t>20190301_RBC_NiPullDown_DMTMM_GuHCl_Tryp_AspN_Pool5.38608.38608.4.0.dta</t>
  </si>
  <si>
    <t>20190301_RBC_NiPullDown_DMTMM_GuHCl_Tryp_AspN_Pool6.10133.10133.2.0.dta</t>
  </si>
  <si>
    <t>20190301_RBC_NiPullDown_DMTMM_GuHCl_Tryp_AspN_Pool6.16192.16192.3.0.dta</t>
  </si>
  <si>
    <t>VLSPVDSGNK(6)-TNVKAAWGK(4)</t>
  </si>
  <si>
    <t>sp|P11277|SPTB1_HUMAN (1229)-sp|P69905|HBA_HUMAN (12)/</t>
  </si>
  <si>
    <t>20190301_RBC_NiPullDown_DMTMM_GuHCl_Tryp_AspN_Pool3.10732.10732.3.1.dta</t>
  </si>
  <si>
    <t>20190626_AIssaian_RBC_Cytosol_Band3_CoIP_DMTMM_Frac4.25461.25461.3.0.dta</t>
  </si>
  <si>
    <t>MEELQDDYE(3)-VHLTPEEK(1)</t>
  </si>
  <si>
    <t>sp|B3FLAG|B3ATRec_HUMAN (3)-sp|P68871|HBB_HUMAN (2)/sp|B3FLAG|B3ATRec_HUMAN (3)-sp|P02042|HBD_HUMAN (2)/</t>
  </si>
  <si>
    <t>20190418_AIssaian_RBC_GuHCl_DMTMM_Frac6.22121.22121.4.1.dta</t>
  </si>
  <si>
    <t>20190418_AIssaian_RBC_GuHCl_DMTMM_Frac6.33343.33343.3.0.dta</t>
  </si>
  <si>
    <t>20190418_AIssaian_RBC_GuHCl_DMTMM_Frac6.31867.31867.4.1.dta</t>
  </si>
  <si>
    <t>KGFTPLHVAAK(1)-DENLTGR(2)</t>
  </si>
  <si>
    <t>sp|P16157|ANK1_HUMAN (535)-sp|P02549|SPTA1_HUMAN (2285)/sp|Q01484|ANK2_HUMAN (562)-sp|P02549|SPTA1_HUMAN (2285)/sp|Q12955|ANK3_HUMAN (564)-sp|P02549|SPTA1_HUMAN (2285)/</t>
  </si>
  <si>
    <t>20190418_AIssaian_RBC_GuHCl_DMTMM_Frac7.10037.10037.4.0.dta</t>
  </si>
  <si>
    <t>20190301_RBC_NiPullDown_DMTMM_GuHCl_Tryp_AspN_Pool5.24084.24084.3.0.dta</t>
  </si>
  <si>
    <t>20190418_AIssaian_RBC_GuHCl_DMTMM_Frac4.52036.52036.3.0.dta</t>
  </si>
  <si>
    <t>20190626_AIssaian_RBC_Cytosol_Band3_CoIP_DMTMM_Frac1and2.29406.29406.3.0.dta</t>
  </si>
  <si>
    <t>DMMEENLEQEEYEDP(13)-VHLTPEEK(1)</t>
  </si>
  <si>
    <t>sp|B3FLAG|B3ATRec_HUMAN (22)-sp|P68871|HBB_HUMAN (2)/sp|B3FLAG|B3ATRec_HUMAN (22)-sp|P02042|HBD_HUMAN (2)/</t>
  </si>
  <si>
    <t>20190301_RBC_NiPullDown_DMTMM_GuHCl_Tryp_AspN_Pool6.10085.10085.3.1.dta</t>
  </si>
  <si>
    <t>VHLTPEEK(1)-DEEEGR(3)</t>
  </si>
  <si>
    <t>sp|P68871|HBB_HUMAN (2)-sp|P02730|B3AT_HUMAN (842)/sp|P02042|HBD_HUMAN (2)-sp|P02730|B3AT_HUMAN (842)/</t>
  </si>
  <si>
    <t>20190301_RBC_NiPullDown_DMTMM_GuHCl_Tryp_AspN_Pool4.41677.41677.4.2.dta</t>
  </si>
  <si>
    <t>20190418_AIssaian_RBC_GuHCl_DMTMM_Frac3.32149.32149.3.0.dta</t>
  </si>
  <si>
    <t>20190418_AIssaian_RBC_GuHCl_DMTMM_Frac6.32780.32780.3.0.dta</t>
  </si>
  <si>
    <t>20190301_RBC_NiPullDown_DMTMM_GuHCl_Tryp_AspN_Pool6.17979.17979.4.0.dta</t>
  </si>
  <si>
    <t>20190301_RBC_NiPullDown_DMTMM_GuHCl_Tryp_AspN_Pool5.32299.32299.2.0.dta</t>
  </si>
  <si>
    <t>20190301_RBC_NiPullDown_DMTMM_GuHCl_Tryp_AspN_Pool4.10752.10752.3.0.dta</t>
  </si>
  <si>
    <t>20190626_AIssaian_RBC_Cytosol_Band3_CoIP_DMTMM_Frac6.5918.5918.3.0.dta</t>
  </si>
  <si>
    <t>20190418_AIssaian_RBC_GuHCl_DMTMM_Frac5.31840.31840.3.0.dta</t>
  </si>
  <si>
    <t>20190418_AIssaian_RBC_GuHCl_DMTMM_Frac1and2.18782.18782.2.0.dta</t>
  </si>
  <si>
    <t>DVPYVKR(6)-DADDAK(1)</t>
  </si>
  <si>
    <t>sp|P02730|B3AT_HUMAN (770)-sp|P02730|B3AT_HUMAN (831)/</t>
  </si>
  <si>
    <t>20190418_AIssaian_RBC_GuHCl_DMTMM_Frac7.27057.27057.4.0.dta</t>
  </si>
  <si>
    <t>20190301_RBC_NiPullDown_DMTMM_GuHCl_Tryp_AspN_Pool6.48189.48189.4.0.dta</t>
  </si>
  <si>
    <t>EFTPPVQAAYQKVVAGVANALAHK(12)-DEVGGEALGR(2)</t>
  </si>
  <si>
    <t>sp|P68871|HBB_HUMAN (133)-sp|P68871|HBB_HUMAN (23)/</t>
  </si>
  <si>
    <t>20190301_RBC_NiPullDown_DMTMM_GuHCl_Tryp_AspN_Pool7.40774.40774.3.0.dta</t>
  </si>
  <si>
    <t>20190301_RBC_NiPullDown_DMTMM_GuHCl_Tryp_AspN_Pool5.12957.12957.3.0.dta</t>
  </si>
  <si>
    <t>20190301_RBC_NiPullDown_DMTMM_GuHCl_Tryp_AspN_Pool5.25109.25109.3.0.dta</t>
  </si>
  <si>
    <t>20190418_AIssaian_RBC_GuHCl_DMTMM_Frac7.52523.52523.5.0.dta</t>
  </si>
  <si>
    <t>20190418_AIssaian_RBC_GuHCl_DMTMM_Frac3.18456.18456.3.0.dta</t>
  </si>
  <si>
    <t>20190418_AIssaian_RBC_GuHCl_DMTMM_Frac5.36265.36265.3.0.dta</t>
  </si>
  <si>
    <t>DQEMKTLMTQI(5)-DLEVVQHR(3)</t>
  </si>
  <si>
    <t>sp|P11277|SPTB1_HUMAN (898)-sp|P11277|SPTB1_HUMAN (884)/</t>
  </si>
  <si>
    <t>20190301_RBC_NiPullDown_DMTMM_GuHCl_Tryp_AspN_Pool7.17802.17802.4.1.dta</t>
  </si>
  <si>
    <t>20190301_RBC_NiPullDown_DMTMM_GuHCl_Tryp_AspN_Pool6.17992.17992.4.0.dta</t>
  </si>
  <si>
    <t>20190418_AIssaian_RBC_GuHCl_DMTMM_Frac6.21943.21943.3.0.dta</t>
  </si>
  <si>
    <t>DLAAVEAAKK(9)-HEAIET(2)</t>
  </si>
  <si>
    <t>20190418_AIssaian_RBC_GuHCl_DMTMM_Frac6.12264.12264.3.0.dta</t>
  </si>
  <si>
    <t>20190626_AIssaian_RBC_Cytosol_Band3_CoIP_DMTMM_Frac4.32853.32853.3.0.dta</t>
  </si>
  <si>
    <t>20190418_AIssaian_RBC_GuHCl_DMTMM_Frac6.27700.27700.2.0.dta</t>
  </si>
  <si>
    <t>20190301_RBC_NiPullDown_DMTMM_GuHCl_Tryp_AspN_Pool5.22953.22953.4.1.dta</t>
  </si>
  <si>
    <t>20190418_AIssaian_RBC_GuHCl_DMTMM_Frac6.22979.22979.4.1.dta</t>
  </si>
  <si>
    <t>20190301_RBC_NiPullDown_DMTMM_GuHCl_Tryp_AspN_Pool6.48059.48059.5.0.dta</t>
  </si>
  <si>
    <t>20190418_AIssaian_RBC_GuHCl_DMTMM_Frac5.16846.16846.4.0.dta</t>
  </si>
  <si>
    <t>20190418_AIssaian_RBC_GuHCl_DMTMM_Frac5.25166.25166.4.0.dta</t>
  </si>
  <si>
    <t>20190301_RBC_NiPullDown_DMTMM_GuHCl_Tryp_AspN_Pool7.13796.13796.3.0.dta</t>
  </si>
  <si>
    <t>20190418_AIssaian_RBC_GuHCl_DMTMM_Frac4.25936.25936.3.0.dta</t>
  </si>
  <si>
    <t>20190301_RBC_NiPullDown_DMTMM_GuHCl_Tryp_AspN_Pool5.38061.38061.4.0.dta</t>
  </si>
  <si>
    <t>ADFLEQPVLGFVR(5)-DVPYVKR(6)</t>
  </si>
  <si>
    <t>sp|P02730|B3AT_HUMAN (182)-sp|P02730|B3AT_HUMAN (770)/</t>
  </si>
  <si>
    <t>20190418_AIssaian_RBC_GuHCl_DMTMM_Frac6.23179.23179.3.0.dta</t>
  </si>
  <si>
    <t>20190418_AIssaian_RBC_GuHCl_DMTMM_Frac6.27719.27719.4.0.dta</t>
  </si>
  <si>
    <t>20190301_RBC_NiPullDown_DMTMM_GuHCl_Tryp_AspN_Pool4.23289.23289.3.0.dta</t>
  </si>
  <si>
    <t>20190418_AIssaian_RBC_GuHCl_DMTMM_Frac7.58462.58462.6.0.dta</t>
  </si>
  <si>
    <t>LLGNVLVCVLAHHFGKEFTPPVQAAYQK(16)-LHVDPENFR(6)</t>
  </si>
  <si>
    <t>sp|P68871|HBB_HUMAN (121)-sp|P68871|HBB_HUMAN (102)/sp|P68871|HBB_HUMAN (121)-sp|P02042|HBD_HUMAN (102)/</t>
  </si>
  <si>
    <t>20190418_AIssaian_RBC_GuHCl_DMTMM_Frac5.21583.21583.3.0.dta</t>
  </si>
  <si>
    <t>20190418_AIssaian_RBC_GuHCl_DMTMM_Frac6.13622.13622.3.0.dta</t>
  </si>
  <si>
    <t>20190418_AIssaian_RBC_GuHCl_DMTMM_Frac6.23029.23029.4.0.dta</t>
  </si>
  <si>
    <t>20190301_RBC_NiPullDown_DMTMM_GuHCl_Tryp_AspN_Pool6.27918.27918.3.0.dta</t>
  </si>
  <si>
    <t>20190418_AIssaian_RBC_GuHCl_DMTMM_Frac6.14666.14666.3.1.dta</t>
  </si>
  <si>
    <t>20190418_AIssaian_RBC_GuHCl_DMTMM_Frac5.30311.30311.3.0.dta</t>
  </si>
  <si>
    <t>20190301_RBC_NiPullDown_DMTMM_GuHCl_Tryp_AspN_Pool5.31107.31107.3.0.dta</t>
  </si>
  <si>
    <t>20190301_RBC_NiPullDown_DMTMM_GuHCl_Tryp_AspN_Pool7.11647.11647.2.0.dta</t>
  </si>
  <si>
    <t>20190418_AIssaian_RBC_GuHCl_DMTMM_Frac7.27804.27804.4.0.dta</t>
  </si>
  <si>
    <t>20190418_AIssaian_RBC_GuHCl_DMTMM_Frac4.12828.12828.2.0.dta</t>
  </si>
  <si>
    <t>20190418_AIssaian_RBC_GuHCl_DMTMM_Frac6.35904.35904.3.0.dta</t>
  </si>
  <si>
    <t>20190418_AIssaian_RBC_GuHCl_DMTMM_Frac5.41097.41097.4.0.dta</t>
  </si>
  <si>
    <t>20190418_AIssaian_RBC_GuHCl_DMTMM_Frac4.20661.20661.3.0.dta</t>
  </si>
  <si>
    <t>20190626_AIssaian_RBC_Cytosol_Band3_CoIP_DMTMM_Frac7.10357.10357.4.1.dta</t>
  </si>
  <si>
    <t>20190301_RBC_NiPullDown_DMTMM_GuHCl_Tryp_AspN_Pool4.10537.10537.4.0.dta</t>
  </si>
  <si>
    <t>20190418_AIssaian_RBC_GuHCl_DMTMM_Frac6.15534.15534.2.0.dta</t>
  </si>
  <si>
    <t>VHLTPEEK(1)-LSESHP(3)</t>
  </si>
  <si>
    <t>sp|P68871|HBB_HUMAN (2)-sp|P02549|SPTA1_HUMAN (1251)/sp|P02042|HBD_HUMAN (2)-sp|P02549|SPTA1_HUMAN (1251)/</t>
  </si>
  <si>
    <t>20190418_AIssaian_RBC_GuHCl_DMTMM_Frac5.51421.51421.3.0.dta</t>
  </si>
  <si>
    <t>20190418_AIssaian_RBC_GuHCl_DMTMM_Frac5.46742.46742.4.0.dta</t>
  </si>
  <si>
    <t>20190418_AIssaian_RBC_GuHCl_DMTMM_Frac5.34912.34912.3.0.dta</t>
  </si>
  <si>
    <t>20190418_AIssaian_RBC_GuHCl_DMTMM_Frac5.26822.26822.4.0.dta</t>
  </si>
  <si>
    <t>20190301_RBC_NiPullDown_DMTMM_GuHCl_Tryp_AspN_Pool5.29346.29346.2.0.dta</t>
  </si>
  <si>
    <t>TNVKAAWGK(4)-SADFTNF(3)</t>
  </si>
  <si>
    <t>sp|P69905|HBA_HUMAN (12)-sp|P00918|CAH2_HUMAN (174)/</t>
  </si>
  <si>
    <t>20190418_AIssaian_RBC_GuHCl_DMTMM_Frac3.19914.19914.3.0.dta</t>
  </si>
  <si>
    <t>20190418_AIssaian_RBC_GuHCl_DMTMM_Frac3.22355.22355.2.0.dta</t>
  </si>
  <si>
    <t>DAVMGNPKVK(8)-LFVQDEK(6)</t>
  </si>
  <si>
    <t>sp|P68871|HBB_HUMAN (60)-sp|Q9NY33|DPP3_HUMAN (465)/sp|P02042|HBD_HUMAN (60)-sp|Q9NY33|DPP3_HUMAN (465)/</t>
  </si>
  <si>
    <t>20190301_RBC_NiPullDown_DMTMM_GuHCl_Tryp_AspN_Pool6.18670.18670.3.0.dta</t>
  </si>
  <si>
    <t>TNVKAAWGK(4)-EELLR(1)</t>
  </si>
  <si>
    <t>sp|P69905|HBA_HUMAN (12)-sp|P02730|B3AT_HUMAN (95)/</t>
  </si>
  <si>
    <t>20190301_RBC_NiPullDown_DMTMM_GuHCl_Tryp_AspN_Pool7.16206.16206.4.0.dta</t>
  </si>
  <si>
    <t>20190418_AIssaian_RBC_GuHCl_DMTMM_Frac4.38301.38301.3.1.dta</t>
  </si>
  <si>
    <t>DTLAATQSLLMKHEALEN(12)-DEAESWIK(1)</t>
  </si>
  <si>
    <t>sp|P02549|SPTA1_HUMAN (1860)-sp|P11277|SPTB1_HUMAN (647)/</t>
  </si>
  <si>
    <t>20190418_AIssaian_RBC_GuHCl_DMTMM_Frac5.25130.25130.3.0.dta</t>
  </si>
  <si>
    <t>20190418_AIssaian_RBC_GuHCl_DMTMM_Frac3.23091.23091.3.0.dta</t>
  </si>
  <si>
    <t>20190418_AIssaian_RBC_GuHCl_DMTMM_Frac5.51444.51444.3.0.dta</t>
  </si>
  <si>
    <t>20190418_AIssaian_RBC_GuHCl_DMTMM_Frac4.28702.28702.2.0.dta</t>
  </si>
  <si>
    <t>DIQNLKSR(6)-ELQFSVE(1)</t>
  </si>
  <si>
    <t>sp|P02549|SPTA1_HUMAN (617)-sp|P16157|ANK1_HUMAN (1424)/</t>
  </si>
  <si>
    <t>20190626_AIssaian_RBC_Cytosol_Band3_CoIP_DMTMM_Frac1and2.36432.36432.2.0.dta</t>
  </si>
  <si>
    <t>DMMEENI(5)-MEELQ(1)</t>
  </si>
  <si>
    <t>sp|P82970|HMGN5_HUMAN (54)-sp|B3FLAG|B3ATRec_HUMAN (1)/</t>
  </si>
  <si>
    <t>20190301_RBC_NiPullDown_DMTMM_GuHCl_Tryp_AspN_Pool6.23058.23058.4.0.dta</t>
  </si>
  <si>
    <t>DMMEENLEQEEYEDP(11)-KNHVR(1)</t>
  </si>
  <si>
    <t>20190626_AIssaian_RBC_Cytosol_Band3_CoIP_DMTMM_Frac5.18318.18318.3.0.dta</t>
  </si>
  <si>
    <t>20190418_AIssaian_RBC_GuHCl_DMTMM_Frac5.40123.40123.4.0.dta</t>
  </si>
  <si>
    <t>20190626_AIssaian_RBC_Cytosol_Band3_CoIP_DMTMM_Frac4.18210.18210.2.0.dta</t>
  </si>
  <si>
    <t>20190301_RBC_NiPullDown_DMTMM_GuHCl_Tryp_AspN_Pool6.6224.6224.3.0.dta</t>
  </si>
  <si>
    <t>SEEQEQASK(5)-VHLTPEEK(1)</t>
  </si>
  <si>
    <t>sp|P16157|ANK1_HUMAN (878)-sp|P68871|HBB_HUMAN (2)/sp|P16157|ANK1_HUMAN (878)-sp|P02042|HBD_HUMAN (2)/</t>
  </si>
  <si>
    <t>20190418_AIssaian_RBC_GuHCl_DMTMM_Frac5.34863.34863.3.0.dta</t>
  </si>
  <si>
    <t>20190626_AIssaian_RBC_Cytosol_Band3_CoIP_DMTMM_Frac7.4169.4169.3.0.dta</t>
  </si>
  <si>
    <t>VLSPADK(6)-DAKKK(3)</t>
  </si>
  <si>
    <t>sp|P69905|HBA_HUMAN (7)-sp|P48426|PI42A_HUMAN (367)/sp|P69905|HBA_HUMAN (7)-sp|Q14C86|GAPD1_HUMAN (1121)/</t>
  </si>
  <si>
    <t>20190301_RBC_NiPullDown_DMTMM_GuHCl_Tryp_AspN_Pool6.21837.21837.3.0.dta</t>
  </si>
  <si>
    <t>DASLQSFQQER(10)-HKLMEA(2)</t>
  </si>
  <si>
    <t>sp|P02549|SPTA1_HUMAN (1983)-sp|P11277|SPTB1_HUMAN (571)/</t>
  </si>
  <si>
    <t>20190301_RBC_NiPullDown_DMTMM_GuHCl_Tryp_AspN_Pool6.21892.21892.4.2.dta</t>
  </si>
  <si>
    <t>20190418_AIssaian_RBC_GuHCl_DMTMM_Frac7.29117.29117.5.0.dta</t>
  </si>
  <si>
    <t>20190301_RBC_NiPullDown_DMTMM_GuHCl_Tryp_AspN_Pool1and2.29570.29570.2.0.dta</t>
  </si>
  <si>
    <t>20190301_RBC_NiPullDown_DMTMM_GuHCl_Tryp_AspN_Pool6.11050.11050.4.0.dta</t>
  </si>
  <si>
    <t>20190301_RBC_NiPullDown_DMTMM_GuHCl_Tryp_AspN_Pool7.30062.30062.3.0.dta</t>
  </si>
  <si>
    <t>VLGAFSDGLAHL(7)-DLHAHKLR(6)</t>
  </si>
  <si>
    <t>sp|P68871|HBB_HUMAN (74)-sp|P69905|HBA_HUMAN (91)/sp|P02042|HBD_HUMAN (74)-sp|P69905|HBA_HUMAN (91)/</t>
  </si>
  <si>
    <t>20190301_RBC_NiPullDown_DMTMM_GuHCl_Tryp_AspN_Pool4.18987.18987.4.0.dta</t>
  </si>
  <si>
    <t>20190301_RBC_NiPullDown_DMTMM_GuHCl_Tryp_AspN_Pool7.45429.45429.5.0.dta</t>
  </si>
  <si>
    <t>20190301_RBC_NiPullDown_DMTMM_GuHCl_Tryp_AspN_Pool5.23716.23716.3.0.dta</t>
  </si>
  <si>
    <t>20190626_AIssaian_RBC_Membrane_Band3_CoIP_DMTMM_Frac7and8.14713.14713.4.0.dta</t>
  </si>
  <si>
    <t>DYHTTSHPGTHK(1)-EGKESTEMK(3)</t>
  </si>
  <si>
    <t>sp|B3FLAG|B3ATRec_HUMAN (45)-sp|Q5XPI4|RN123_HUMAN (467)/</t>
  </si>
  <si>
    <t>20190418_AIssaian_RBC_GuHCl_DMTMM_Frac4.41531.41531.2.0.dta</t>
  </si>
  <si>
    <t>DLNKWISAME(4)-FDEFQK(3)</t>
  </si>
  <si>
    <t>sp|P11277|SPTB1_HUMAN (1393)-sp|P02549|SPTA1_HUMAN (1122)/</t>
  </si>
  <si>
    <t>20190301_RBC_NiPullDown_DMTMM_GuHCl_Tryp_AspN_Pool7.38233.38233.5.0.dta</t>
  </si>
  <si>
    <t>20190301_RBC_NiPullDown_DMTMM_GuHCl_Tryp_AspN_Pool6.3745.3745.3.0.dta</t>
  </si>
  <si>
    <t>TVEKPPK(3)-LAEKTE(4)</t>
  </si>
  <si>
    <t>sp|P11277|SPTB1_HUMAN (351)-sp|P11171|41_HUMAN (639)/</t>
  </si>
  <si>
    <t>20190418_AIssaian_RBC_GuHCl_DMTMM_Frac6.13559.13559.4.1.dta</t>
  </si>
  <si>
    <t>20190626_AIssaian_RBC_Cytosol_Band3_CoIP_DMTMM_Frac7.19053.19053.3.0.dta</t>
  </si>
  <si>
    <t>20190418_AIssaian_RBC_GuHCl_DMTMM_Frac4.37637.37637.5.0.dta</t>
  </si>
  <si>
    <t>DLLMEIEQVDMLEKDI(14)-DEHPILLTEAPLNPK(1)</t>
  </si>
  <si>
    <t>sp|Q13200|PSMD2_HUMAN (219)-sp|Q562R1|ACTBL_HUMAN (100)/</t>
  </si>
  <si>
    <t>20190301_RBC_NiPullDown_DMTMM_GuHCl_Tryp_AspN_Pool7.31731.31731.4.2.dta</t>
  </si>
  <si>
    <t>VHLTPEEKSAVTALWGK(8)-TVEKPPK(3)</t>
  </si>
  <si>
    <t>sp|P68871|HBB_HUMAN (9)-sp|P11277|SPTB1_HUMAN (351)/</t>
  </si>
  <si>
    <t>20190418_AIssaian_RBC_GuHCl_DMTMM_Frac6.10004.10004.3.0.dta</t>
  </si>
  <si>
    <t>20190418_AIssaian_RBC_GuHCl_DMTMM_Frac7.33217.33217.4.3.dta</t>
  </si>
  <si>
    <t>DFDHVTLLR(1)-TNVKAAWGK(4)</t>
  </si>
  <si>
    <t>sp|P11277|SPTB1_HUMAN (1721)-sp|P69905|HBA_HUMAN (12)/</t>
  </si>
  <si>
    <t>20190301_RBC_NiPullDown_DMTMM_GuHCl_Tryp_AspN_Pool5.21485.21485.4.0.dta</t>
  </si>
  <si>
    <t>20190301_RBC_NiPullDown_DMTMM_GuHCl_Tryp_AspN_Pool7.43078.43078.4.0.dta</t>
  </si>
  <si>
    <t>20190418_AIssaian_RBC_GuHCl_DMTMM_Frac5.20142.20142.3.0.dta</t>
  </si>
  <si>
    <t>EFTPPVQAAYQK(1)-DKTNVK(2)</t>
  </si>
  <si>
    <t>sp|P68871|HBB_HUMAN (122)-sp|P69905|HBA_HUMAN (8)/</t>
  </si>
  <si>
    <t>20190301_RBC_NiPullDown_DMTMM_GuHCl_Tryp_AspN_Pool5.30966.30966.2.0.dta</t>
  </si>
  <si>
    <t>20190418_AIssaian_RBC_GuHCl_DMTMM_Frac6.17220.17220.3.2.dta</t>
  </si>
  <si>
    <t>20190418_AIssaian_RBC_GuHCl_DMTMM_Frac7.17577.17577.4.1.dta</t>
  </si>
  <si>
    <t>VHLTPEEK(1)-LEALHR(2)</t>
  </si>
  <si>
    <t>sp|P68871|HBB_HUMAN (2)-sp|P11277|SPTB1_HUMAN (1355)/sp|P02042|HBD_HUMAN (2)-sp|P11277|SPTB1_HUMAN (1355)/</t>
  </si>
  <si>
    <t>20190301_RBC_NiPullDown_DMTMM_GuHCl_Tryp_AspN_Pool5.12236.12236.3.0.dta</t>
  </si>
  <si>
    <t>DAVMGNPKVK(8)-DEIDGHQ(4)</t>
  </si>
  <si>
    <t>sp|P68871|HBB_HUMAN (60)-sp|P11277|SPTB1_HUMAN (1111)/sp|P02042|HBD_HUMAN (60)-sp|P11277|SPTB1_HUMAN (1111)/</t>
  </si>
  <si>
    <t>20190418_AIssaian_RBC_GuHCl_DMTMM_Frac6.38558.38558.4.2.dta</t>
  </si>
  <si>
    <t>VHLTPEEKSAVTALWGK(8)-DETGQDLVNANHEAS(6)</t>
  </si>
  <si>
    <t>sp|P68871|HBB_HUMAN (9)-sp|P02549|SPTA1_HUMAN (435)/</t>
  </si>
  <si>
    <t>20190418_AIssaian_RBC_GuHCl_DMTMM_Frac3.32399.32399.3.0.dta</t>
  </si>
  <si>
    <t>DFLEQPVLGFVR(4)-DVKPLPSP(3)</t>
  </si>
  <si>
    <t>20190418_AIssaian_RBC_GuHCl_DMTMM_Frac6.10001.10001.3.0.dta</t>
  </si>
  <si>
    <t>DAVMGNPKVK(8)-EAAAGR(1)</t>
  </si>
  <si>
    <t>sp|P68871|HBB_HUMAN (60)-sp|P11277|SPTB1_HUMAN (1571)/sp|P02042|HBD_HUMAN (60)-sp|P11277|SPTB1_HUMAN (1571)/</t>
  </si>
  <si>
    <t>20190301_RBC_NiPullDown_DMTMM_GuHCl_Tryp_AspN_Pool6.4158.4158.3.0.dta</t>
  </si>
  <si>
    <t>DLSHGSAQVKGHGK(10)-DETGQ(1)</t>
  </si>
  <si>
    <t>sp|P69905|HBA_HUMAN (57)-sp|P02549|SPTA1_HUMAN (430)/</t>
  </si>
  <si>
    <t>20190418_AIssaian_RBC_GuHCl_DMTMM_Frac4.42751.42751.3.0.dta</t>
  </si>
  <si>
    <t>20190301_RBC_NiPullDown_DMTMM_GuHCl_Tryp_AspN_Pool7.5794.5794.3.0.dta</t>
  </si>
  <si>
    <t>20190301_RBC_NiPullDown_DMTMM_GuHCl_Tryp_AspN_Pool7.5822.5822.4.0.dta</t>
  </si>
  <si>
    <t>20190301_RBC_NiPullDown_DMTMM_GuHCl_Tryp_AspN_Pool6.23122.23122.3.0.dta</t>
  </si>
  <si>
    <t>20190301_RBC_NiPullDown_DMTMM_GuHCl_Tryp_AspN_Pool5.20319.20319.4.0.dta</t>
  </si>
  <si>
    <t>20190626_AIssaian_RBC_Cytosol_Band3_CoIP_DMTMM_Frac4.20443.20443.2.0.dta</t>
  </si>
  <si>
    <t>TNVKAAWGK(4)-EMAGDNK(5)</t>
  </si>
  <si>
    <t>sp|P69905|HBA_HUMAN (12)-sp|P38646|GRP75_HUMAN (496)/</t>
  </si>
  <si>
    <t>20190301_RBC_NiPullDown_DMTMM_GuHCl_Tryp_AspN_Pool6.6988.6988.3.0.dta</t>
  </si>
  <si>
    <t>20190418_AIssaian_RBC_GuHCl_DMTMM_Frac5.49056.49056.4.0.dta</t>
  </si>
  <si>
    <t>20190301_RBC_NiPullDown_DMTMM_GuHCl_Tryp_AspN_Pool7.27719.27719.4.0.dta</t>
  </si>
  <si>
    <t>VVAGVANALAHKYH(12)-AHIEELR(5)</t>
  </si>
  <si>
    <t>sp|P68871|HBB_HUMAN (145)-sp|P02549|SPTA1_HUMAN (135)/sp|P02042|HBD_HUMAN (145)-sp|P02549|SPTA1_HUMAN (135)/</t>
  </si>
  <si>
    <t>20190418_AIssaian_RBC_GuHCl_DMTMM_Frac7.33260.33260.5.1.dta</t>
  </si>
  <si>
    <t>20190418_AIssaian_RBC_GuHCl_DMTMM_Frac5.38421.38421.3.0.dta</t>
  </si>
  <si>
    <t>DEIENAFQALAEGK(4)-DKESENIK(2)</t>
  </si>
  <si>
    <t>sp|P02549|SPTA1_HUMAN (2358)-sp|P02549|SPTA1_HUMAN (2346)/</t>
  </si>
  <si>
    <t>20190418_AIssaian_RBC_GuHCl_DMTMM_Frac5.31700.31700.3.0.dta</t>
  </si>
  <si>
    <t>20190626_AIssaian_RBC_Cytosol_Band3_CoIP_DMTMM_Frac7.16508.16508.3.0.dta</t>
  </si>
  <si>
    <t>20190418_AIssaian_RBC_GuHCl_DMTMM_Frac6.38936.38936.5.0.dta</t>
  </si>
  <si>
    <t>20190301_RBC_NiPullDown_DMTMM_GuHCl_Tryp_AspN_Pool4.37211.37211.4.0.dta</t>
  </si>
  <si>
    <t>20190301_RBC_NiPullDown_DMTMM_GuHCl_Tryp_AspN_Pool7.30057.30057.4.0.dta</t>
  </si>
  <si>
    <t>20190418_AIssaian_RBC_GuHCl_DMTMM_Frac5.32441.32441.3.0.dta</t>
  </si>
  <si>
    <t>DLLEPLGR(4)-DLSIEKR(6)</t>
  </si>
  <si>
    <t>sp|P11277|SPTB1_HUMAN (1465)-sp|P11277|SPTB1_HUMAN (1458)/</t>
  </si>
  <si>
    <t>20190301_RBC_NiPullDown_DMTMM_GuHCl_Tryp_AspN_Pool6.23733.23733.3.0.dta</t>
  </si>
  <si>
    <t>20190301_RBC_NiPullDown_DMTMM_GuHCl_Tryp_AspN_Pool6.20405.20405.3.0.dta</t>
  </si>
  <si>
    <t>TNVKAAWGK(4)-VDPVNFK(2)</t>
  </si>
  <si>
    <t>sp|P69905|HBA_HUMAN (12)-sp|P69905|HBA_HUMAN (95)/sp|P69905|HBA_HUMAN (12)-sp|P02008|HBAZ_HUMAN (95)/</t>
  </si>
  <si>
    <t>20190301_RBC_NiPullDown_DMTMM_GuHCl_Tryp_AspN_Pool6.10123.10123.3.0.dta</t>
  </si>
  <si>
    <t>20190301_RBC_NiPullDown_DMTMM_GuHCl_Tryp_AspN_Pool4.31480.31480.3.0.dta</t>
  </si>
  <si>
    <t>20190418_AIssaian_RBC_GuHCl_DMTMM_Frac6.36062.36062.4.0.dta</t>
  </si>
  <si>
    <t>20190626_AIssaian_RBC_Cytosol_Band3_CoIP_DMTMM_Frac3.28958.28958.2.0.dta</t>
  </si>
  <si>
    <t>20190418_AIssaian_RBC_GuHCl_DMTMM_Frac5.53117.53117.5.2.dta</t>
  </si>
  <si>
    <t>Oxidation[M](36)</t>
  </si>
  <si>
    <t>20190301_RBC_NiPullDown_DMTMM_GuHCl_Tryp_AspN_Pool7.35683.35683.3.0.dta</t>
  </si>
  <si>
    <t>20190301_RBC_NiPullDown_DMTMM_GuHCl_Tryp_AspN_Pool6.26031.26031.3.0.dta</t>
  </si>
  <si>
    <t>FIFEDQIRPQ(5)-VKTWR(2)</t>
  </si>
  <si>
    <t>sp|P02730|B3AT_HUMAN (87)-sp|P02730|B3AT_HUMAN (773)/</t>
  </si>
  <si>
    <t>20190418_AIssaian_RBC_GuHCl_DMTMM_Frac6.38068.38068.3.0.dta</t>
  </si>
  <si>
    <t>20190418_AIssaian_RBC_GuHCl_DMTMM_Frac6.12248.12248.4.0.dta</t>
  </si>
  <si>
    <t>20190418_AIssaian_RBC_GuHCl_DMTMM_Frac5.20444.20444.3.0.dta</t>
  </si>
  <si>
    <t>20190418_AIssaian_RBC_GuHCl_DMTMM_Frac5.25564.25564.4.1.dta</t>
  </si>
  <si>
    <t>20190301_RBC_NiPullDown_DMTMM_GuHCl_Tryp_AspN_Pool4.23276.23276.3.0.dta</t>
  </si>
  <si>
    <t>DEVGGEALGR(1)-KVLGAFS(1)</t>
  </si>
  <si>
    <t>sp|P68871|HBB_HUMAN (22)-sp|P68871|HBB_HUMAN (67)/sp|P68871|HBB_HUMAN (22)-sp|P02042|HBD_HUMAN (67)/</t>
  </si>
  <si>
    <t>20190301_RBC_NiPullDown_DMTMM_GuHCl_Tryp_AspN_Pool7.29379.29379.4.0.dta</t>
  </si>
  <si>
    <t>20190301_RBC_NiPullDown_DMTMM_GuHCl_Tryp_AspN_Pool3.34374.34374.3.0.dta</t>
  </si>
  <si>
    <t>20190301_RBC_NiPullDown_DMTMM_GuHCl_Tryp_AspN_Pool3.34175.34175.3.0.dta</t>
  </si>
  <si>
    <t>20190301_RBC_NiPullDown_DMTMM_GuHCl_Tryp_AspN_Pool4.18730.18730.3.0.dta</t>
  </si>
  <si>
    <t>20190301_RBC_NiPullDown_DMTMM_GuHCl_Tryp_AspN_Pool6.22999.22999.3.0.dta</t>
  </si>
  <si>
    <t>20190626_AIssaian_RBC_Cytosol_Band3_CoIP_DMTMM_Frac6.4108.4108.2.0.dta</t>
  </si>
  <si>
    <t>20190418_AIssaian_RBC_GuHCl_DMTMM_Frac6.43149.43149.3.0.dta</t>
  </si>
  <si>
    <t>20190418_AIssaian_RBC_GuHCl_DMTMM_Frac7.51231.51231.6.0.dta</t>
  </si>
  <si>
    <t>20190418_AIssaian_RBC_GuHCl_DMTMM_Frac6.14138.14138.2.0.dta</t>
  </si>
  <si>
    <t>20190301_RBC_NiPullDown_DMTMM_GuHCl_Tryp_AspN_Pool7.18597.18597.3.0.dta</t>
  </si>
  <si>
    <t>20190301_RBC_NiPullDown_DMTMM_GuHCl_Tryp_AspN_Pool6.30671.30671.3.0.dta</t>
  </si>
  <si>
    <t>20190418_AIssaian_RBC_GuHCl_DMTMM_Frac4.29025.29025.4.0.dta</t>
  </si>
  <si>
    <t>20190418_AIssaian_RBC_GuHCl_DMTMM_Frac6.20613.20613.4.1.dta</t>
  </si>
  <si>
    <t>20190301_RBC_NiPullDown_DMTMM_GuHCl_Tryp_AspN_Pool5.22376.22376.4.0.dta</t>
  </si>
  <si>
    <t>20190301_RBC_NiPullDown_DMTMM_GuHCl_Tryp_AspN_Pool5.30161.30161.3.0.dta</t>
  </si>
  <si>
    <t>20190418_AIssaian_RBC_GuHCl_DMTMM_Frac7.33209.33209.3.0.dta</t>
  </si>
  <si>
    <t>20190418_AIssaian_RBC_GuHCl_DMTMM_Frac3.6812.6812.3.0.dta</t>
  </si>
  <si>
    <t>20190301_RBC_NiPullDown_DMTMM_GuHCl_Tryp_AspN_Pool6.15843.15843.3.0.dta</t>
  </si>
  <si>
    <t>DEEEGRDEY(7)-VKTWR(2)</t>
  </si>
  <si>
    <t>sp|P02730|B3AT_HUMAN (846)-sp|P02730|B3AT_HUMAN (773)/</t>
  </si>
  <si>
    <t>20190301_RBC_NiPullDown_DMTMM_GuHCl_Tryp_AspN_Pool7.11695.11695.4.0.dta</t>
  </si>
  <si>
    <t>20190418_AIssaian_RBC_GuHCl_DMTMM_Frac5.22160.22160.4.0.dta</t>
  </si>
  <si>
    <t>20190418_AIssaian_RBC_GuHCl_DMTMM_Frac6.8224.8224.3.0.dta</t>
  </si>
  <si>
    <t>DVPEEK(1)-HVEKK(4)</t>
  </si>
  <si>
    <t>sp|Q12955|ANK3_HUMAN (1922)-sp|Q12955|ANK3_HUMAN (4373)/</t>
  </si>
  <si>
    <t>20190418_AIssaian_RBC_GuHCl_DMTMM_Frac7.35040.35040.4.0.dta</t>
  </si>
  <si>
    <t>20190418_AIssaian_RBC_GuHCl_DMTMM_Frac7.46135.46135.3.0.dta</t>
  </si>
  <si>
    <t>20190418_AIssaian_RBC_GuHCl_DMTMM_Frac6.35763.35763.3.0.dta</t>
  </si>
  <si>
    <t>20190301_RBC_NiPullDown_DMTMM_GuHCl_Tryp_AspN_Pool6.4730.4730.4.0.dta</t>
  </si>
  <si>
    <t>20190301_RBC_NiPullDown_DMTMM_GuHCl_Tryp_AspN_Pool6.16077.16077.3.0.dta</t>
  </si>
  <si>
    <t>20190301_RBC_NiPullDown_DMTMM_GuHCl_Tryp_AspN_Pool3.47046.47046.3.0.dta</t>
  </si>
  <si>
    <t>20190301_RBC_NiPullDown_DMTMM_GuHCl_Tryp_AspN_Pool5.24927.24927.2.0.dta</t>
  </si>
  <si>
    <t>20190418_AIssaian_RBC_GuHCl_DMTMM_Frac6.44230.44230.4.0.dta</t>
  </si>
  <si>
    <t>20190301_RBC_NiPullDown_DMTMM_GuHCl_Tryp_AspN_Pool4.12490.12490.2.0.dta</t>
  </si>
  <si>
    <t>20190301_RBC_NiPullDown_DMTMM_GuHCl_Tryp_AspN_Pool6.23631.23631.3.0.dta</t>
  </si>
  <si>
    <t>20190301_RBC_NiPullDown_DMTMM_GuHCl_Tryp_AspN_Pool3.25491.25491.3.0.dta</t>
  </si>
  <si>
    <t>20190418_AIssaian_RBC_GuHCl_DMTMM_Frac7.25096.25096.5.0.dta</t>
  </si>
  <si>
    <t>20190301_RBC_NiPullDown_DMTMM_GuHCl_Tryp_AspN_Pool5.21545.21545.4.0.dta</t>
  </si>
  <si>
    <t>EISSKIEALNEK(5)-VLQEESQNK(5)</t>
  </si>
  <si>
    <t>sp|P02549|SPTA1_HUMAN (1902)-sp|P02549|SPTA1_HUMAN (1893)/</t>
  </si>
  <si>
    <t>20190418_AIssaian_RBC_GuHCl_DMTMM_Frac4.14762.14762.3.0.dta</t>
  </si>
  <si>
    <t>20190418_AIssaian_RBC_GuHCl_DMTMM_Frac6.31585.31585.4.0.dta</t>
  </si>
  <si>
    <t>20190418_AIssaian_RBC_GuHCl_DMTMM_Frac6.33746.33746.5.2.dta</t>
  </si>
  <si>
    <t>20190626_AIssaian_RBC_Cytosol_Band3_CoIP_DMTMM_Frac7.16611.16611.3.0.dta</t>
  </si>
  <si>
    <t>20190418_AIssaian_RBC_GuHCl_DMTMM_Frac4.17790.17790.3.0.dta</t>
  </si>
  <si>
    <t>20190418_AIssaian_RBC_GuHCl_DMTMM_Frac6.14386.14386.4.0.dta</t>
  </si>
  <si>
    <t>DVPYVKR(6)-DEEEGR(1)</t>
  </si>
  <si>
    <t>sp|P02730|B3AT_HUMAN (770)-sp|P02730|B3AT_HUMAN (840)/</t>
  </si>
  <si>
    <t>20190418_AIssaian_RBC_GuHCl_DMTMM_Frac6.23129.23129.3.0.dta</t>
  </si>
  <si>
    <t>DEHEPK(1)-FEKFL(3)</t>
  </si>
  <si>
    <t>sp|P02549|SPTA1_HUMAN (2313)-sp|P02549|SPTA1_HUMAN (2321)/</t>
  </si>
  <si>
    <t>20190418_AIssaian_RBC_GuHCl_DMTMM_Frac4.21038.21038.3.0.dta</t>
  </si>
  <si>
    <t>20190418_AIssaian_RBC_GuHCl_DMTMM_Frac3.20146.20146.3.0.dta</t>
  </si>
  <si>
    <t>20190301_RBC_NiPullDown_DMTMM_GuHCl_Tryp_AspN_Pool7.6397.6397.3.0.dta</t>
  </si>
  <si>
    <t>20190418_AIssaian_RBC_GuHCl_DMTMM_Frac6.20838.20838.3.0.dta</t>
  </si>
  <si>
    <t>20190301_RBC_NiPullDown_DMTMM_GuHCl_Tryp_AspN_Pool6.36536.36536.4.0.dta</t>
  </si>
  <si>
    <t>20190418_AIssaian_RBC_GuHCl_DMTMM_Frac6.34814.34814.3.0.dta</t>
  </si>
  <si>
    <t>20190626_AIssaian_RBC_Cytosol_Band3_CoIP_DMTMM_Frac7.6638.6638.3.0.dta</t>
  </si>
  <si>
    <t>20190301_RBC_NiPullDown_DMTMM_GuHCl_Tryp_AspN_Pool7.12854.12854.3.0.dta</t>
  </si>
  <si>
    <t>20190418_AIssaian_RBC_GuHCl_DMTMM_Frac4.20626.20626.3.0.dta</t>
  </si>
  <si>
    <t>20190301_RBC_NiPullDown_DMTMM_GuHCl_Tryp_AspN_Pool4.18916.18916.4.0.dta</t>
  </si>
  <si>
    <t>20190301_RBC_NiPullDown_DMTMM_GuHCl_Tryp_AspN_Pool6.27057.27057.5.0.dta</t>
  </si>
  <si>
    <t>20190301_RBC_NiPullDown_DMTMM_GuHCl_Tryp_AspN_Pool6.30645.30645.4.0.dta</t>
  </si>
  <si>
    <t>20190418_AIssaian_RBC_GuHCl_DMTMM_Frac5.40708.40708.4.1.dta</t>
  </si>
  <si>
    <t>20190301_RBC_NiPullDown_DMTMM_GuHCl_Tryp_AspN_Pool4.18705.18705.3.0.dta</t>
  </si>
  <si>
    <t>20190301_RBC_NiPullDown_DMTMM_GuHCl_Tryp_AspN_Pool6.29396.29396.4.0.dta</t>
  </si>
  <si>
    <t>20190418_AIssaian_RBC_GuHCl_DMTMM_Frac7.26459.26459.4.0.dta</t>
  </si>
  <si>
    <t>20190301_RBC_NiPullDown_DMTMM_GuHCl_Tryp_AspN_Pool7.27201.27201.3.0.dta</t>
  </si>
  <si>
    <t>DGLAHLDNLK(7)-DKLHV(2)</t>
  </si>
  <si>
    <t>sp|P68871|HBB_HUMAN (80)-sp|P68871|HBB_HUMAN (96)/sp|P68871|HBB_HUMAN (80)-sp|P02042|HBD_HUMAN (96)/sp|P68871|HBB_HUMAN (80)-sp|P69892|HBG2_HUMAN (96)/sp|P68871|HBB_HUMAN (80)-sp|P69891|HBG1_HUMAN (96)/sp|P68871|HBB_HUMAN (80)-sp|P02100|HBE_HUMAN (96)/sp|P02042|HBD_HUMAN (80)-sp|P68871|HBB_HUMAN (96)/sp|P02042|HBD_HUMAN (80)-sp|P02042|HBD_HUMAN (96)/sp|P02042|HBD_HUMAN (80)-sp|P69892|HBG2_HUMAN (96)/sp|P02042|HBD_HUMAN (80)-sp|P69891|HBG1_HUMAN (96)/sp|P02042|HBD_HUMAN (80)-sp|P02100|HBE_HUMAN (96)/</t>
  </si>
  <si>
    <t>20190418_AIssaian_RBC_GuHCl_DMTMM_Frac6.38203.38203.4.0.dta</t>
  </si>
  <si>
    <t>20190301_RBC_NiPullDown_DMTMM_GuHCl_Tryp_AspN_Pool7.41653.41653.5.0.dta</t>
  </si>
  <si>
    <t>HSHAGELEALGGVKPAVLTR(14)-WVQLEENLGENGAWGR(5)</t>
  </si>
  <si>
    <t>sp|P02730|B3AT_HUMAN (118)-sp|P02730|B3AT_HUMAN (29)/</t>
  </si>
  <si>
    <t>20190301_RBC_NiPullDown_DMTMM_GuHCl_Tryp_AspN_Pool4.29781.29781.3.0.dta</t>
  </si>
  <si>
    <t>DDMPNALSALS(1)-TNVKAAWGK(4)</t>
  </si>
  <si>
    <t>sp|P69905|HBA_HUMAN (75)-sp|P69905|HBA_HUMAN (12)/</t>
  </si>
  <si>
    <t>20190301_RBC_NiPullDown_DMTMM_GuHCl_Tryp_AspN_Pool4.11925.11925.3.0.dta</t>
  </si>
  <si>
    <t>20190301_RBC_NiPullDown_DMTMM_GuHCl_Tryp_AspN_Pool4.10039.10039.3.2.dta</t>
  </si>
  <si>
    <t>20190301_RBC_NiPullDown_DMTMM_GuHCl_Tryp_AspN_Pool7.26041.26041.4.1.dta</t>
  </si>
  <si>
    <t>HSHAGELEALGGVKPAVLTR(6)-DEKNQELR(3)</t>
  </si>
  <si>
    <t>sp|P02730|B3AT_HUMAN (110)-sp|P02730|B3AT_HUMAN (13)/</t>
  </si>
  <si>
    <t>20190418_AIssaian_RBC_GuHCl_DMTMM_Frac7.3579.3579.3.1.dta</t>
  </si>
  <si>
    <t>20190301_RBC_NiPullDown_DMTMM_GuHCl_Tryp_AspN_Pool6.23878.23878.4.0.dta</t>
  </si>
  <si>
    <t>20190418_AIssaian_RBC_GuHCl_DMTMM_Frac6.33441.33441.3.0.dta</t>
  </si>
  <si>
    <t>20190301_RBC_NiPullDown_DMTMM_GuHCl_Tryp_AspN_Pool7.11821.11821.4.0.dta</t>
  </si>
  <si>
    <t>20190418_AIssaian_RBC_GuHCl_DMTMM_Frac5.8789.8789.2.0.dta</t>
  </si>
  <si>
    <t>20190301_RBC_NiPullDown_DMTMM_GuHCl_Tryp_AspN_Pool5.38777.38777.3.0.dta</t>
  </si>
  <si>
    <t>20190301_RBC_NiPullDown_DMTMM_GuHCl_Tryp_AspN_Pool4.44542.44542.4.0.dta</t>
  </si>
  <si>
    <t>20190418_AIssaian_RBC_GuHCl_DMTMM_Frac4.13154.13154.3.0.dta</t>
  </si>
  <si>
    <t>20190418_AIssaian_RBC_GuHCl_DMTMM_Frac6.45328.45328.3.0.dta</t>
  </si>
  <si>
    <t>20190418_AIssaian_RBC_GuHCl_DMTMM_Frac6.23127.23127.4.1.dta</t>
  </si>
  <si>
    <t>20190301_RBC_NiPullDown_DMTMM_GuHCl_Tryp_AspN_Pool6.19552.19552.3.0.dta</t>
  </si>
  <si>
    <t>20190301_RBC_NiPullDown_DMTMM_GuHCl_Tryp_AspN_Pool6.32012.32012.3.0.dta</t>
  </si>
  <si>
    <t>20190301_RBC_NiPullDown_DMTMM_GuHCl_Tryp_AspN_Pool7.18615.18615.3.0.dta</t>
  </si>
  <si>
    <t>20190418_AIssaian_RBC_GuHCl_DMTMM_Frac4.13103.13103.3.0.dta</t>
  </si>
  <si>
    <t>20190301_RBC_NiPullDown_DMTMM_GuHCl_Tryp_AspN_Pool6.18216.18216.2.0.dta</t>
  </si>
  <si>
    <t>20190301_RBC_NiPullDown_DMTMM_GuHCl_Tryp_AspN_Pool5.18121.18121.3.0.dta</t>
  </si>
  <si>
    <t>DAVMGNPKVK(8)-DAVGGEALGR(1)</t>
  </si>
  <si>
    <t>sp|P68871|HBB_HUMAN (60)-sp|P02042|HBD_HUMAN (22)/sp|P02042|HBD_HUMAN (60)-sp|P02042|HBD_HUMAN (22)/</t>
  </si>
  <si>
    <t>20190418_AIssaian_RBC_GuHCl_DMTMM_Frac5.26363.26363.4.1.dta</t>
  </si>
  <si>
    <t>20190301_RBC_NiPullDown_DMTMM_GuHCl_Tryp_AspN_Pool4.9505.9505.3.0.dta</t>
  </si>
  <si>
    <t>20190626_AIssaian_RBC_Cytosol_Band3_CoIP_DMTMM_Frac5.21183.21183.3.1.dta</t>
  </si>
  <si>
    <t>20190418_AIssaian_RBC_GuHCl_DMTMM_Frac6.12127.12127.4.1.dta</t>
  </si>
  <si>
    <t>20190301_RBC_NiPullDown_DMTMM_GuHCl_Tryp_AspN_Pool7.30076.30076.4.0.dta</t>
  </si>
  <si>
    <t>20190418_AIssaian_RBC_GuHCl_DMTMM_Frac6.49904.49904.4.0.dta</t>
  </si>
  <si>
    <t>ALGVPSSPYTWLTVEVLER(18)-TWKHLS(3)</t>
  </si>
  <si>
    <t>sp|P02549|SPTA1_HUMAN (2128)-sp|P02549|SPTA1_HUMAN (2132)/</t>
  </si>
  <si>
    <t>20190418_AIssaian_RBC_GuHCl_DMTMM_Frac5.31644.31644.3.0.dta</t>
  </si>
  <si>
    <t>20190301_RBC_NiPullDown_DMTMM_GuHCl_Tryp_AspN_Pool6.27680.27680.3.0.dta</t>
  </si>
  <si>
    <t>20190418_AIssaian_RBC_GuHCl_DMTMM_Frac6.49912.49912.4.0.dta</t>
  </si>
  <si>
    <t>20190418_AIssaian_RBC_GuHCl_DMTMM_Frac5.41784.41784.3.0.dta</t>
  </si>
  <si>
    <t>20190418_AIssaian_RBC_GuHCl_DMTMM_Frac6.38149.38149.4.0.dta</t>
  </si>
  <si>
    <t>20190626_AIssaian_RBC_Cytosol_Band3_CoIP_DMTMM_Frac7.15206.15206.4.0.dta</t>
  </si>
  <si>
    <t>20190301_RBC_NiPullDown_DMTMM_GuHCl_Tryp_AspN_Pool3.35399.35399.3.0.dta</t>
  </si>
  <si>
    <t>DNLKGTFATLSELHC(4)-FFESFG(3)</t>
  </si>
  <si>
    <t>sp|P68871|HBB_HUMAN (83)-sp|P68871|HBB_HUMAN (44)/sp|P68871|HBB_HUMAN (83)-sp|P02042|HBD_HUMAN (44)/</t>
  </si>
  <si>
    <t>20190301_RBC_NiPullDown_DMTMM_GuHCl_Tryp_AspN_Pool7.32088.32088.3.0.dta</t>
  </si>
  <si>
    <t>20190301_RBC_NiPullDown_DMTMM_GuHCl_Tryp_AspN_Pool6.27294.27294.4.0.dta</t>
  </si>
  <si>
    <t>20190301_RBC_NiPullDown_DMTMM_GuHCl_Tryp_AspN_Pool6.27409.27409.4.0.dta</t>
  </si>
  <si>
    <t>20190626_AIssaian_RBC_Cytosol_Band3_CoIP_DMTMM_Frac4.30397.30397.3.1.dta</t>
  </si>
  <si>
    <t>20190418_AIssaian_RBC_GuHCl_DMTMM_Frac6.21505.21505.4.0.dta</t>
  </si>
  <si>
    <t>20190418_AIssaian_RBC_GuHCl_DMTMM_Frac4.30571.30571.2.0.dta</t>
  </si>
  <si>
    <t>20190418_AIssaian_RBC_GuHCl_DMTMM_Frac6.38459.38459.5.0.dta</t>
  </si>
  <si>
    <t>20190301_RBC_NiPullDown_DMTMM_GuHCl_Tryp_AspN_Pool4.10019.10019.3.3.dta</t>
  </si>
  <si>
    <t>20190418_AIssaian_RBC_GuHCl_DMTMM_Frac7.12219.12219.3.0.dta</t>
  </si>
  <si>
    <t>20190418_AIssaian_RBC_GuHCl_DMTMM_Frac6.20681.20681.4.1.dta</t>
  </si>
  <si>
    <t>20190301_RBC_NiPullDown_DMTMM_GuHCl_Tryp_AspN_Pool6.32626.32626.4.0.dta</t>
  </si>
  <si>
    <t>20190626_AIssaian_RBC_Cytosol_Band3_CoIP_DMTMM_Frac7.8699.8699.3.0.dta</t>
  </si>
  <si>
    <t>20190418_AIssaian_RBC_GuHCl_DMTMM_Frac4.31594.31594.3.0.dta</t>
  </si>
  <si>
    <t>20190418_AIssaian_RBC_GuHCl_DMTMM_Frac6.13527.13527.3.0.dta</t>
  </si>
  <si>
    <t>20190418_AIssaian_RBC_GuHCl_DMTMM_Frac6.23740.23740.4.0.dta</t>
  </si>
  <si>
    <t>20190301_RBC_NiPullDown_DMTMM_GuHCl_Tryp_AspN_Pool6.31956.31956.4.0.dta</t>
  </si>
  <si>
    <t>20190301_RBC_NiPullDown_DMTMM_GuHCl_Tryp_AspN_Pool6.12880.12880.4.1.dta</t>
  </si>
  <si>
    <t>20190626_AIssaian_RBC_Cytosol_Band3_CoIP_DMTMM_Frac6.30224.30224.4.0.dta</t>
  </si>
  <si>
    <t>20190418_AIssaian_RBC_GuHCl_DMTMM_Frac6.38239.38239.3.0.dta</t>
  </si>
  <si>
    <t>20190418_AIssaian_RBC_GuHCl_DMTMM_Frac6.35720.35720.3.0.dta</t>
  </si>
  <si>
    <t>20190418_AIssaian_RBC_GuHCl_DMTMM_Frac7.6997.6997.3.0.dta</t>
  </si>
  <si>
    <t>20190418_AIssaian_RBC_GuHCl_DMTMM_Frac7.30338.30338.3.0.dta</t>
  </si>
  <si>
    <t>20190301_RBC_NiPullDown_DMTMM_GuHCl_Tryp_AspN_Pool5.19845.19845.4.0.dta</t>
  </si>
  <si>
    <t>20190418_AIssaian_RBC_GuHCl_DMTMM_Frac7.17764.17764.3.0.dta</t>
  </si>
  <si>
    <t>20190301_RBC_NiPullDown_DMTMM_GuHCl_Tryp_AspN_Pool3.4836.4836.3.0.dta</t>
  </si>
  <si>
    <t>DSSSASAATPSK(1)-DDSVKET(5)</t>
  </si>
  <si>
    <t>sp|P54578|UBP14_HUMAN (227)-sp|P54578|UBP14_HUMAN (224)/</t>
  </si>
  <si>
    <t>20190301_RBC_NiPullDown_DMTMM_GuHCl_Tryp_AspN_Pool3.34210.34210.3.0.dta</t>
  </si>
  <si>
    <t>DFLEQPVLGFVR(4)-DDAKATF(4)</t>
  </si>
  <si>
    <t>20190418_AIssaian_RBC_GuHCl_DMTMM_Frac6.15090.15090.3.0.dta</t>
  </si>
  <si>
    <t>20190301_RBC_NiPullDown_DMTMM_GuHCl_Tryp_AspN_Pool5.27521.27521.4.1.dta</t>
  </si>
  <si>
    <t>20190626_AIssaian_RBC_Cytosol_Band3_CoIP_DMTMM_Frac5.33835.33835.2.0.dta</t>
  </si>
  <si>
    <t>20190418_AIssaian_RBC_GuHCl_DMTMM_Frac6.32083.32083.3.0.dta</t>
  </si>
  <si>
    <t>20190301_RBC_NiPullDown_DMTMM_GuHCl_Tryp_AspN_Pool5.12983.12983.3.0.dta</t>
  </si>
  <si>
    <t>20190418_AIssaian_RBC_GuHCl_DMTMM_Frac6.23404.23404.3.0.dta</t>
  </si>
  <si>
    <t>VHLTPEEK(7)-KVLGAFS(1)</t>
  </si>
  <si>
    <t>sp|P68871|HBB_HUMAN (8)-sp|P68871|HBB_HUMAN (67)/sp|P68871|HBB_HUMAN (8)-sp|P02042|HBD_HUMAN (67)/sp|P02042|HBD_HUMAN (8)-sp|P68871|HBB_HUMAN (67)/sp|P02042|HBD_HUMAN (8)-sp|P02042|HBD_HUMAN (67)/</t>
  </si>
  <si>
    <t>20190301_RBC_NiPullDown_DMTMM_GuHCl_Tryp_AspN_Pool1and2.35648.35648.2.0.dta</t>
  </si>
  <si>
    <t>FFESFGDLSTP(3)-KVLGAFS(1)</t>
  </si>
  <si>
    <t>sp|P68871|HBB_HUMAN (44)-sp|P68871|HBB_HUMAN (67)/sp|P68871|HBB_HUMAN (44)-sp|P02042|HBD_HUMAN (67)/</t>
  </si>
  <si>
    <t>20190418_AIssaian_RBC_GuHCl_DMTMM_Frac6.16028.16028.3.0.dta</t>
  </si>
  <si>
    <t>DYDPELHGV(1)-TASKR(4)</t>
  </si>
  <si>
    <t>sp|P11171|41_HUMAN (339)-sp|P11171|41_HUMAN (537)/</t>
  </si>
  <si>
    <t>20190301_RBC_NiPullDown_DMTMM_GuHCl_Tryp_AspN_Pool5.23428.23428.4.1.dta</t>
  </si>
  <si>
    <t>20190301_RBC_NiPullDown_DMTMM_GuHCl_Tryp_AspN_Pool4.11797.11797.3.0.dta</t>
  </si>
  <si>
    <t>20190301_RBC_NiPullDown_DMTMM_GuHCl_Tryp_AspN_Pool6.32003.32003.4.1.dta</t>
  </si>
  <si>
    <t>20190418_AIssaian_RBC_GuHCl_DMTMM_Frac6.38189.38189.4.1.dta</t>
  </si>
  <si>
    <t>20190418_AIssaian_RBC_GuHCl_DMTMM_Frac7.24413.24413.3.0.dta</t>
  </si>
  <si>
    <t>20190418_AIssaian_RBC_GuHCl_DMTMM_Frac7.34829.34829.3.0.dta</t>
  </si>
  <si>
    <t>20190418_AIssaian_RBC_GuHCl_DMTMM_Frac4.29017.29017.3.0.dta</t>
  </si>
  <si>
    <t>20190418_AIssaian_RBC_GuHCl_DMTMM_Frac5.39952.39952.3.0.dta</t>
  </si>
  <si>
    <t>YVAVMPPHIGDQPLTGAYTVTL(11)-VISKH(4)</t>
  </si>
  <si>
    <t>sp|P30043|BLVRB_HUMAN (156)-sp|P30043|BLVRB_HUMAN (178)/</t>
  </si>
  <si>
    <t>20190418_AIssaian_RBC_GuHCl_DMTMM_Frac7.30015.30015.4.0.dta</t>
  </si>
  <si>
    <t>20190418_AIssaian_RBC_GuHCl_DMTMM_Frac6.42261.42261.3.0.dta</t>
  </si>
  <si>
    <t>20190301_RBC_NiPullDown_DMTMM_GuHCl_Tryp_AspN_Pool3.5616.5616.3.0.dta</t>
  </si>
  <si>
    <t>20190418_AIssaian_RBC_GuHCl_DMTMM_Frac7.17139.17139.2.4.dta</t>
  </si>
  <si>
    <t>20190418_AIssaian_RBC_GuHCl_DMTMM_Frac5.41723.41723.3.0.dta</t>
  </si>
  <si>
    <t>DFLEQPVLGFVR(4)-DVPYVKR(6)</t>
  </si>
  <si>
    <t>20190301_RBC_NiPullDown_DMTMM_GuHCl_Tryp_AspN_Pool7.17372.17372.2.0.dta</t>
  </si>
  <si>
    <t>20190301_RBC_NiPullDown_DMTMM_GuHCl_Tryp_AspN_Pool4.21728.21728.2.0.dta</t>
  </si>
  <si>
    <t>DSSFYKGL(6)-DEEEGR(2)</t>
  </si>
  <si>
    <t>sp|P02730|B3AT_HUMAN (304)-sp|P02730|B3AT_HUMAN (841)/</t>
  </si>
  <si>
    <t>20190301_RBC_NiPullDown_DMTMM_GuHCl_Tryp_AspN_Pool3.28077.28077.3.0.dta</t>
  </si>
  <si>
    <t>20190301_RBC_NiPullDown_DMTMM_GuHCl_Tryp_AspN_Pool6.10174.10174.3.0.dta</t>
  </si>
  <si>
    <t>20190301_RBC_NiPullDown_DMTMM_GuHCl_Tryp_AspN_Pool4.26380.26380.3.0.dta</t>
  </si>
  <si>
    <t>20190301_RBC_NiPullDown_DMTMM_GuHCl_Tryp_AspN_Pool4.30723.30723.3.0.dta</t>
  </si>
  <si>
    <t>FIFEDQIRPQ(4)-DAKATF(3)</t>
  </si>
  <si>
    <t>20190418_AIssaian_RBC_GuHCl_DMTMM_Frac5.34380.34380.2.2.dta</t>
  </si>
  <si>
    <t>20190626_AIssaian_RBC_Cytosol_Band3_CoIP_DMTMM_Frac4.26467.26467.3.0.dta</t>
  </si>
  <si>
    <t>20190418_AIssaian_RBC_GuHCl_DMTMM_Frac7.6438.6438.3.0.dta</t>
  </si>
  <si>
    <t>20190301_RBC_NiPullDown_DMTMM_GuHCl_Tryp_AspN_Pool6.18412.18412.3.0.dta</t>
  </si>
  <si>
    <t>20190301_RBC_NiPullDown_DMTMM_GuHCl_Tryp_AspN_Pool6.15875.15875.3.0.dta</t>
  </si>
  <si>
    <t>20190301_RBC_NiPullDown_DMTMM_GuHCl_Tryp_AspN_Pool7.24678.24678.4.0.dta</t>
  </si>
  <si>
    <t>20190418_AIssaian_RBC_GuHCl_DMTMM_Frac6.36647.36647.2.0.dta</t>
  </si>
  <si>
    <t>20190418_AIssaian_RBC_GuHCl_DMTMM_Frac7.36712.36712.5.0.dta</t>
  </si>
  <si>
    <t>VHLTPEEKTAVNALWGK(1)-VHLTPEEK(7)</t>
  </si>
  <si>
    <t>sp|P02042|HBD_HUMAN (2)-sp|P68871|HBB_HUMAN (8)/sp|P02042|HBD_HUMAN (2)-sp|P02042|HBD_HUMAN (8)/</t>
  </si>
  <si>
    <t>20190301_RBC_NiPullDown_DMTMM_GuHCl_Tryp_AspN_Pool5.29947.29947.3.1.dta</t>
  </si>
  <si>
    <t>20190301_RBC_NiPullDown_DMTMM_GuHCl_Tryp_AspN_Pool6.18924.18924.4.0.dta</t>
  </si>
  <si>
    <t>20190301_RBC_NiPullDown_DMTMM_GuHCl_Tryp_AspN_Pool4.14068.14068.3.0.dta</t>
  </si>
  <si>
    <t>20190301_RBC_NiPullDown_DMTMM_GuHCl_Tryp_AspN_Pool5.29917.29917.3.1.dta</t>
  </si>
  <si>
    <t>20190418_AIssaian_RBC_GuHCl_DMTMM_Frac6.27486.27486.3.0.dta</t>
  </si>
  <si>
    <t>20190418_AIssaian_RBC_GuHCl_DMTMM_Frac7.45193.45193.5.0.dta</t>
  </si>
  <si>
    <t>20190301_RBC_NiPullDown_DMTMM_GuHCl_Tryp_AspN_Pool6.33209.33209.5.3.dta</t>
  </si>
  <si>
    <t>20190418_AIssaian_RBC_GuHCl_DMTMM_Frac6.34967.34967.3.1.dta</t>
  </si>
  <si>
    <t>20190301_RBC_NiPullDown_DMTMM_GuHCl_Tryp_AspN_Pool5.31059.31059.3.0.dta</t>
  </si>
  <si>
    <t>20190301_RBC_NiPullDown_DMTMM_GuHCl_Tryp_AspN_Pool7.27160.27160.3.1.dta</t>
  </si>
  <si>
    <t>20190626_AIssaian_RBC_Cytosol_Band3_CoIP_DMTMM_Frac7.13530.13530.3.0.dta</t>
  </si>
  <si>
    <t>20190418_AIssaian_RBC_GuHCl_DMTMM_Frac6.37212.37212.3.0.dta</t>
  </si>
  <si>
    <t>20190301_RBC_NiPullDown_DMTMM_GuHCl_Tryp_AspN_Pool6.10126.10126.2.0.dta</t>
  </si>
  <si>
    <t>20190418_AIssaian_RBC_GuHCl_DMTMM_Frac5.21929.21929.4.2.dta</t>
  </si>
  <si>
    <t>20190301_RBC_NiPullDown_DMTMM_GuHCl_Tryp_AspN_Pool3.21240.21240.3.0.dta</t>
  </si>
  <si>
    <t>20190418_AIssaian_RBC_GuHCl_DMTMM_Frac6.9328.9328.3.0.dta</t>
  </si>
  <si>
    <t>EGVVAAAEK(1)-GLSKAK(4)</t>
  </si>
  <si>
    <t>sp|P37840|SYUA_HUMAN (13)-sp|P37840|SYUA_HUMAN (10)/sp|Q16143|SYUB_HUMAN (13)-sp|P37840|SYUA_HUMAN (10)/</t>
  </si>
  <si>
    <t>20190301_RBC_NiPullDown_DMTMM_GuHCl_Tryp_AspN_Pool5.39555.39555.3.0.dta</t>
  </si>
  <si>
    <t>20190301_RBC_NiPullDown_DMTMM_GuHCl_Tryp_AspN_Pool6.32584.32584.4.0.dta</t>
  </si>
  <si>
    <t>20190301_RBC_NiPullDown_DMTMM_GuHCl_Tryp_AspN_Pool6.32056.32056.3.0.dta</t>
  </si>
  <si>
    <t>20190626_AIssaian_RBC_Cytosol_Band3_CoIP_DMTMM_Frac4.26461.26461.3.0.dta</t>
  </si>
  <si>
    <t>AEELELESEEGATR(9)-DAAGGKEK(6)</t>
  </si>
  <si>
    <t>sp|Q01484|ANK2_HUMAN (3429)-sp|Q01484|ANK2_HUMAN (2084)/</t>
  </si>
  <si>
    <t>20190301_RBC_NiPullDown_DMTMM_GuHCl_Tryp_AspN_Pool7.44653.44653.4.1.dta</t>
  </si>
  <si>
    <t>20190301_RBC_NiPullDown_DMTMM_GuHCl_Tryp_AspN_Pool7.16671.16671.3.0.dta</t>
  </si>
  <si>
    <t>20190418_AIssaian_RBC_GuHCl_DMTMM_Frac6.44280.44280.4.0.dta</t>
  </si>
  <si>
    <t>20190418_AIssaian_RBC_GuHCl_DMTMM_Frac5.14391.14391.3.0.dta</t>
  </si>
  <si>
    <t>20190301_RBC_NiPullDown_DMTMM_GuHCl_Tryp_AspN_Pool4.27985.27985.2.0.dta</t>
  </si>
  <si>
    <t>20190418_AIssaian_RBC_GuHCl_DMTMM_Frac5.28951.28951.3.0.dta</t>
  </si>
  <si>
    <t>DEEGAIVMLKR(10)-DEIPK(2)</t>
  </si>
  <si>
    <t>sp|P11277|SPTB1_HUMAN (1624)-sp|P11277|SPTB1_HUMAN (1611)/</t>
  </si>
  <si>
    <t>20190418_AIssaian_RBC_GuHCl_DMTMM_Frac6.9835.9835.4.0.dta</t>
  </si>
  <si>
    <t>20190418_AIssaian_RBC_GuHCl_DMTMM_Frac5.31772.31772.3.0.dta</t>
  </si>
  <si>
    <t>20190301_RBC_NiPullDown_DMTMM_GuHCl_Tryp_AspN_Pool4.11603.11603.3.0.dta</t>
  </si>
  <si>
    <t>20190301_RBC_NiPullDown_DMTMM_GuHCl_Tryp_AspN_Pool3.25532.25532.3.0.dta</t>
  </si>
  <si>
    <t>20190418_AIssaian_RBC_GuHCl_DMTMM_Frac6.23631.23631.3.0.dta</t>
  </si>
  <si>
    <t>20190418_AIssaian_RBC_GuHCl_DMTMM_Frac5.27753.27753.4.0.dta</t>
  </si>
  <si>
    <t>20190301_RBC_NiPullDown_DMTMM_GuHCl_Tryp_AspN_Pool7.15071.15071.3.0.dta</t>
  </si>
  <si>
    <t>DASTAESFHR(6)-DKFR(2)</t>
  </si>
  <si>
    <t>sp|P11277|SPTB1_HUMAN (1832)-sp|P11277|SPTB1_HUMAN (1731)/sp|P11277|SPTB1_HUMAN (1832)-sp|Q99436|PSB7_HUMAN (184)/</t>
  </si>
  <si>
    <t>20190418_AIssaian_RBC_GuHCl_DMTMM_Frac6.26615.26615.3.2.dta</t>
  </si>
  <si>
    <t>20190418_AIssaian_RBC_GuHCl_DMTMM_Frac5.22887.22887.3.0.dta</t>
  </si>
  <si>
    <t>SPRPTSAPAITQGQVAEGGVL(17)-DASAKK(5)</t>
  </si>
  <si>
    <t>20190301_RBC_NiPullDown_DMTMM_GuHCl_Tryp_AspN_Pool6.27621.27621.4.0.dta</t>
  </si>
  <si>
    <t>20190418_AIssaian_RBC_GuHCl_DMTMM_Frac4.17504.17504.3.0.dta</t>
  </si>
  <si>
    <t>20190301_RBC_NiPullDown_DMTMM_GuHCl_Tryp_AspN_Pool6.21237.21237.2.0.dta</t>
  </si>
  <si>
    <t>20190626_AIssaian_RBC_Cytosol_Band3_CoIP_DMTMM_Frac7.16170.16170.3.0.dta</t>
  </si>
  <si>
    <t>20190418_AIssaian_RBC_GuHCl_DMTMM_Frac5.24960.24960.4.2.dta</t>
  </si>
  <si>
    <t>20190418_AIssaian_RBC_GuHCl_DMTMM_Frac5.20169.20169.3.0.dta</t>
  </si>
  <si>
    <t>20190418_AIssaian_RBC_GuHCl_DMTMM_Frac7.31053.31053.3.0.dta</t>
  </si>
  <si>
    <t>20190418_AIssaian_RBC_GuHCl_DMTMM_Frac7.30239.30239.3.0.dta</t>
  </si>
  <si>
    <t>20190418_AIssaian_RBC_GuHCl_DMTMM_Frac3.31567.31567.3.0.dta</t>
  </si>
  <si>
    <t>20190418_AIssaian_RBC_GuHCl_DMTMM_Frac4.28977.28977.3.0.dta</t>
  </si>
  <si>
    <t>20190301_RBC_NiPullDown_DMTMM_GuHCl_Tryp_AspN_Pool7.6010.6010.4.0.dta</t>
  </si>
  <si>
    <t>20190626_AIssaian_RBC_Cytosol_Band3_CoIP_DMTMM_Frac7.9645.9645.4.0.dta</t>
  </si>
  <si>
    <t>20190418_AIssaian_RBC_GuHCl_DMTMM_Frac6.53054.53054.5.0.dta</t>
  </si>
  <si>
    <t>20190301_RBC_NiPullDown_DMTMM_GuHCl_Tryp_AspN_Pool7.23300.23300.4.0.dta</t>
  </si>
  <si>
    <t>AHLLSAEFGK(7)-DLLQKHK(5)</t>
  </si>
  <si>
    <t>sp|P11277|SPTB1_HUMAN (555)-sp|P11277|SPTB1_HUMAN (569)/</t>
  </si>
  <si>
    <t>20190301_RBC_NiPullDown_DMTMM_GuHCl_Tryp_AspN_Pool6.18868.18868.3.0.dta</t>
  </si>
  <si>
    <t>20190418_AIssaian_RBC_GuHCl_DMTMM_Frac5.27574.27574.3.0.dta</t>
  </si>
  <si>
    <t>20190418_AIssaian_RBC_GuHCl_DMTMM_Frac4.16908.16908.3.0.dta</t>
  </si>
  <si>
    <t>20190301_RBC_NiPullDown_DMTMM_GuHCl_Tryp_AspN_Pool5.25171.25171.4.0.dta</t>
  </si>
  <si>
    <t>20190418_AIssaian_RBC_GuHCl_DMTMM_Frac6.25765.25765.3.0.dta</t>
  </si>
  <si>
    <t>20190301_RBC_NiPullDown_DMTMM_GuHCl_Tryp_AspN_Pool4.18882.18882.4.0.dta</t>
  </si>
  <si>
    <t>20190301_RBC_NiPullDown_DMTMM_GuHCl_Tryp_AspN_Pool4.11845.11845.3.0.dta</t>
  </si>
  <si>
    <t>20190301_RBC_NiPullDown_DMTMM_GuHCl_Tryp_AspN_Pool7.16855.16855.3.1.dta</t>
  </si>
  <si>
    <t>20190418_AIssaian_RBC_GuHCl_DMTMM_Frac6.31851.31851.4.0.dta</t>
  </si>
  <si>
    <t>20190626_AIssaian_RBC_Cytosol_Band3_CoIP_DMTMM_Frac7.16986.16986.3.0.dta</t>
  </si>
  <si>
    <t>20190301_RBC_NiPullDown_DMTMM_GuHCl_Tryp_AspN_Pool5.23597.23597.3.0.dta</t>
  </si>
  <si>
    <t>20190418_AIssaian_RBC_GuHCl_DMTMM_Frac4.27967.27967.2.0.dta</t>
  </si>
  <si>
    <t>20190418_AIssaian_RBC_GuHCl_DMTMM_Frac5.32435.32435.3.0.dta</t>
  </si>
  <si>
    <t>20190418_AIssaian_RBC_GuHCl_DMTMM_Frac6.23707.23707.4.0.dta</t>
  </si>
  <si>
    <t>20190626_AIssaian_RBC_Cytosol_Band3_CoIP_DMTMM_Frac7.8177.8177.3.0.dta</t>
  </si>
  <si>
    <t>20190418_AIssaian_RBC_GuHCl_DMTMM_Frac7.33257.33257.3.0.dta</t>
  </si>
  <si>
    <t>20190301_RBC_NiPullDown_DMTMM_GuHCl_Tryp_AspN_Pool4.12289.12289.3.0.dta</t>
  </si>
  <si>
    <t>20190418_AIssaian_RBC_GuHCl_DMTMM_Frac6.26687.26687.2.0.dta</t>
  </si>
  <si>
    <t>20190418_AIssaian_RBC_GuHCl_DMTMM_Frac6.37797.37797.4.0.dta</t>
  </si>
  <si>
    <t>20190418_AIssaian_RBC_GuHCl_DMTMM_Frac3.13480.13480.3.0.dta</t>
  </si>
  <si>
    <t>20190418_AIssaian_RBC_GuHCl_DMTMM_Frac5.40961.40961.3.0.dta</t>
  </si>
  <si>
    <t>20190301_RBC_NiPullDown_DMTMM_GuHCl_Tryp_AspN_Pool6.9155.9155.3.0.dta</t>
  </si>
  <si>
    <t>20190301_RBC_NiPullDown_DMTMM_GuHCl_Tryp_AspN_Pool6.17683.17683.3.0.dta</t>
  </si>
  <si>
    <t>20190418_AIssaian_RBC_GuHCl_DMTMM_Frac6.14650.14650.3.1.dta</t>
  </si>
  <si>
    <t>20190301_RBC_NiPullDown_DMTMM_GuHCl_Tryp_AspN_Pool6.23113.23113.4.1.dta</t>
  </si>
  <si>
    <t>20190626_AIssaian_RBC_Cytosol_Band3_CoIP_DMTMM_Frac5.30273.30273.3.0.dta</t>
  </si>
  <si>
    <t>20190418_AIssaian_RBC_GuHCl_DMTMM_Frac6.8677.8677.3.3.dta</t>
  </si>
  <si>
    <t>20190301_RBC_NiPullDown_DMTMM_GuHCl_Tryp_AspN_Pool7.38190.38190.3.1.dta</t>
  </si>
  <si>
    <t>20190301_RBC_NiPullDown_DMTMM_GuHCl_Tryp_AspN_Pool4.12269.12269.3.0.dta</t>
  </si>
  <si>
    <t>20190301_RBC_NiPullDown_DMTMM_GuHCl_Tryp_AspN_Pool6.22566.22566.3.0.dta</t>
  </si>
  <si>
    <t>20190418_AIssaian_RBC_GuHCl_DMTMM_Frac4.39442.39442.2.0.dta</t>
  </si>
  <si>
    <t>20190418_AIssaian_RBC_GuHCl_DMTMM_Frac6.7310.7310.3.0.dta</t>
  </si>
  <si>
    <t>20190418_AIssaian_RBC_GuHCl_DMTMM_Frac4.13109.13109.3.0.dta</t>
  </si>
  <si>
    <t>20190301_RBC_NiPullDown_DMTMM_GuHCl_Tryp_AspN_Pool4.14240.14240.3.2.dta</t>
  </si>
  <si>
    <t>DENLTGR(1)-SYITKE(5)</t>
  </si>
  <si>
    <t>sp|P02549|SPTA1_HUMAN (2284)-sp|P02549|SPTA1_HUMAN (2373)/</t>
  </si>
  <si>
    <t>20190301_RBC_NiPullDown_DMTMM_GuHCl_Tryp_AspN_Pool7.31328.31328.4.0.dta</t>
  </si>
  <si>
    <t>DMVEDYRNK(4)-YEDEINKR(7)</t>
  </si>
  <si>
    <t>sp|P04264|K2C1_HUMAN (264)-sp|P35908|K22E_HUMAN (274)/sp|P04264|K2C1_HUMAN (264)-sp|P04264|K2C1_HUMAN (276)/sp|P04264|K2C1_HUMAN (264)-sp|P02538|K2C6A_HUMAN (259)/sp|P04264|K2C1_HUMAN (264)-sp|P04259|K2C6B_HUMAN (259)/sp|P04264|K2C1_HUMAN (264)-sp|P48668|K2C6C_HUMAN (259)/sp|P04264|K2C1_HUMAN (264)-sp|P13647|K2C5_HUMAN (264)/sp|P04264|K2C1_HUMAN (264)-sp|O95678|K2C75_HUMAN (245)/sp|P04264|K2C1_HUMAN (264)-sp|P05787|K2C8_HUMAN (185)/sp|P04264|K2C1_HUMAN (264)-sp|Q7Z794|K2C1B_HUMAN (260)/sp|P04264|K2C1_HUMAN (264)-sp|P12035|K2C3_HUMAN (296)/sp|P04264|K2C1_HUMAN (264)-sp|Q01546|K22O_HUMAN (279)/</t>
  </si>
  <si>
    <t>20190418_AIssaian_RBC_GuHCl_DMTMM_Frac6.42921.42921.5.1.dta</t>
  </si>
  <si>
    <t>20190301_RBC_NiPullDown_DMTMM_GuHCl_Tryp_AspN_Pool7.9558.9558.3.1.dta</t>
  </si>
  <si>
    <t>20190301_RBC_NiPullDown_DMTMM_GuHCl_Tryp_AspN_Pool4.18715.18715.3.0.dta</t>
  </si>
  <si>
    <t>20190418_AIssaian_RBC_GuHCl_DMTMM_Frac4.26895.26895.2.0.dta</t>
  </si>
  <si>
    <t>20190301_RBC_NiPullDown_DMTMM_GuHCl_Tryp_AspN_Pool6.27505.27505.4.0.dta</t>
  </si>
  <si>
    <t>20190301_RBC_NiPullDown_DMTMM_GuHCl_Tryp_AspN_Pool7.10514.10514.3.0.dta</t>
  </si>
  <si>
    <t>20190301_RBC_NiPullDown_DMTMM_GuHCl_Tryp_AspN_Pool7.9038.9038.4.0.dta</t>
  </si>
  <si>
    <t>20190301_RBC_NiPullDown_DMTMM_GuHCl_Tryp_AspN_Pool6.23009.23009.3.0.dta</t>
  </si>
  <si>
    <t>20190418_AIssaian_RBC_GuHCl_DMTMM_Frac6.38769.38769.3.0.dta</t>
  </si>
  <si>
    <t>20190301_RBC_NiPullDown_DMTMM_GuHCl_Tryp_AspN_Pool6.33199.33199.3.0.dta</t>
  </si>
  <si>
    <t>20190626_AIssaian_RBC_Cytosol_Band3_CoIP_DMTMM_Frac4.33584.33584.3.0.dta</t>
  </si>
  <si>
    <t>20190301_RBC_NiPullDown_DMTMM_GuHCl_Tryp_AspN_Pool6.9544.9544.3.0.dta</t>
  </si>
  <si>
    <t>20190418_AIssaian_RBC_GuHCl_DMTMM_Frac7.31000.31000.3.0.dta</t>
  </si>
  <si>
    <t>20190301_RBC_NiPullDown_DMTMM_GuHCl_Tryp_AspN_Pool6.38923.38923.3.0.dta</t>
  </si>
  <si>
    <t>20190418_AIssaian_RBC_GuHCl_DMTMM_Frac3.32281.32281.3.0.dta</t>
  </si>
  <si>
    <t>20190418_AIssaian_RBC_GuHCl_DMTMM_Frac5.43511.43511.2.0.dta</t>
  </si>
  <si>
    <t>20190626_AIssaian_RBC_Cytosol_Band3_CoIP_DMTMM_Frac1and2.19188.19188.2.0.dta</t>
  </si>
  <si>
    <t>DIPESQMEEPAAH(4)-MEELQ(1)</t>
  </si>
  <si>
    <t>sp|B3FLAG|B3ATRec_HUMAN (28)-sp|B3FLAG|B3ATRec_HUMAN (1)/</t>
  </si>
  <si>
    <t>20190301_RBC_NiPullDown_DMTMM_GuHCl_Tryp_AspN_Pool7.9861.9861.4.1.dta</t>
  </si>
  <si>
    <t>20190418_AIssaian_RBC_GuHCl_DMTMM_Frac7.34784.34784.3.0.dta</t>
  </si>
  <si>
    <t>20190301_RBC_NiPullDown_DMTMM_GuHCl_Tryp_AspN_Pool5.16425.16425.3.0.dta</t>
  </si>
  <si>
    <t>20190418_AIssaian_RBC_GuHCl_DMTMM_Frac7.15633.15633.3.0.dta</t>
  </si>
  <si>
    <t>20190626_AIssaian_RBC_Cytosol_Band3_CoIP_DMTMM_Frac6.24525.24525.3.0.dta</t>
  </si>
  <si>
    <t>20190626_AIssaian_RBC_Cytosol_Band3_CoIP_DMTMM_Frac7.8161.8161.3.0.dta</t>
  </si>
  <si>
    <t>20190301_RBC_NiPullDown_DMTMM_GuHCl_Tryp_AspN_Pool7.23309.23309.3.0.dta</t>
  </si>
  <si>
    <t>20190418_AIssaian_RBC_GuHCl_DMTMM_Frac7.17464.17464.4.0.dta</t>
  </si>
  <si>
    <t>20190301_RBC_NiPullDown_DMTMM_GuHCl_Tryp_AspN_Pool6.17739.17739.3.0.dta</t>
  </si>
  <si>
    <t>20190301_RBC_NiPullDown_DMTMM_GuHCl_Tryp_AspN_Pool6.18837.18837.3.0.dta</t>
  </si>
  <si>
    <t>20190301_RBC_NiPullDown_DMTMM_GuHCl_Tryp_AspN_Pool6.32582.32582.3.0.dta</t>
  </si>
  <si>
    <t>20190301_RBC_NiPullDown_DMTMM_GuHCl_Tryp_AspN_Pool6.23067.23067.2.0.dta</t>
  </si>
  <si>
    <t>20190418_AIssaian_RBC_GuHCl_DMTMM_Frac5.34297.34297.2.0.dta</t>
  </si>
  <si>
    <t>20190301_RBC_NiPullDown_DMTMM_GuHCl_Tryp_AspN_Pool4.10513.10513.2.0.dta</t>
  </si>
  <si>
    <t>20190301_RBC_NiPullDown_DMTMM_GuHCl_Tryp_AspN_Pool6.38682.38682.3.0.dta</t>
  </si>
  <si>
    <t>20190626_AIssaian_RBC_Cytosol_Band3_CoIP_DMTMM_Frac3.29428.29428.2.0.dta</t>
  </si>
  <si>
    <t>20190301_RBC_NiPullDown_DMTMM_GuHCl_Tryp_AspN_Pool4.14278.14278.3.1.dta</t>
  </si>
  <si>
    <t>20190418_AIssaian_RBC_GuHCl_DMTMM_Frac7.17637.17637.3.0.dta</t>
  </si>
  <si>
    <t>20190301_RBC_NiPullDown_DMTMM_GuHCl_Tryp_AspN_Pool4.30979.30979.3.0.dta</t>
  </si>
  <si>
    <t>20190418_AIssaian_RBC_GuHCl_DMTMM_Frac4.30171.30171.3.2.dta</t>
  </si>
  <si>
    <t>20190626_AIssaian_RBC_Cytosol_Band3_CoIP_DMTMM_Frac5.33822.33822.2.0.dta</t>
  </si>
  <si>
    <t>20190626_AIssaian_RBC_Cytosol_Band3_CoIP_DMTMM_Frac6.35787.35787.3.0.dta</t>
  </si>
  <si>
    <t>20190301_RBC_NiPullDown_DMTMM_GuHCl_Tryp_AspN_Pool7.35537.35537.4.0.dta</t>
  </si>
  <si>
    <t>20190418_AIssaian_RBC_GuHCl_DMTMM_Frac4.27548.27548.2.0.dta</t>
  </si>
  <si>
    <t>GVPQIEVTF(6)-DKSTGK(2)</t>
  </si>
  <si>
    <t>sp|P11142|HSP7C_HUMAN (475)-sp|P01871|IGHM_HUMAN (431)/sp|P11142|HSP7C_HUMAN (475)-sp|P0DOX6|IGM_HUMAN (554)/sp|P11142|HSP7C_HUMAN (475)-sp|P11142|HSP7C_HUMAN (493)/sp|P11142|HSP7C_HUMAN (475)-sp|P34931|HS71L_HUMAN (495)/sp|P11142|HSP7C_HUMAN (475)-sp|P54652|HSP72_HUMAN (496)/sp|P11142|HSP7C_HUMAN (475)-sp|P0DMV8|HS71A_HUMAN (493)/sp|P34931|HS71L_HUMAN (477)-sp|P01871|IGHM_HUMAN (431)/sp|P34931|HS71L_HUMAN (477)-sp|P0DOX6|IGM_HUMAN (554)/sp|P34931|HS71L_HUMAN (477)-sp|P11142|HSP7C_HUMAN (493)/sp|P34931|HS71L_HUMAN (477)-sp|P34931|HS71L_HUMAN (495)/sp|P34931|HS71L_HUMAN (477)-sp|P54652|HSP72_HUMAN (496)/sp|P34931|HS71L_HUMAN (477)-sp|P0DMV8|HS71A_HUMAN (493)/sp|P54652|HSP72_HUMAN (478)-sp|P01871|IGHM_HUMAN (431)/sp|P54652|HSP72_HUMAN (478)-sp|P0DOX6|IGM_HUMAN (554)/sp|P54652|HSP72_HUMAN (478)-sp|P11142|HSP7C_HUMAN (493)/sp|P54652|HSP72_HUMAN (478)-sp|P34931|HS71L_HUMAN (495)/sp|P54652|HSP72_HUMAN (478)-sp|P54652|HSP72_HUMAN (496)/sp|P54652|HSP72_HUMAN (478)-sp|P0DMV8|HS71A_HUMAN (493)/sp|P0DMV8|HS71A_HUMAN (475)-sp|P01871|IGHM_HUMAN (431)/sp|P0DMV8|HS71A_HUMAN (475)-sp|P0DOX6|IGM_HUMAN (554)/sp|P0DMV8|HS71A_HUMAN (475)-sp|P11142|HSP7C_HUMAN (493)/sp|P0DMV8|HS71A_HUMAN (475)-sp|P34931|HS71L_HUMAN (495)/sp|P0DMV8|HS71A_HUMAN (475)-sp|P54652|HSP72_HUMAN (496)/sp|P0DMV8|HS71A_HUMAN (475)-sp|P0DMV8|HS71A_HUMAN (493)/sp|P38646|GRP75_HUMAN (519)-sp|P01871|IGHM_HUMAN (431)/sp|P38646|GRP75_HUMAN (519)-sp|P0DOX6|IGM_HUMAN (554)/sp|P38646|GRP75_HUMAN (519)-sp|P11142|HSP7C_HUMAN (493)/sp|P38646|GRP75_HUMAN (519)-sp|P34931|HS71L_HUMAN (495)/sp|P38646|GRP75_HUMAN (519)-sp|P54652|HSP72_HUMAN (496)/sp|P38646|GRP75_HUMAN (519)-sp|P0DMV8|HS71A_HUMAN (493)/</t>
  </si>
  <si>
    <t>20190418_AIssaian_RBC_GuHCl_DMTMM_Frac6.23019.23019.3.0.dta</t>
  </si>
  <si>
    <t>20190418_AIssaian_RBC_GuHCl_DMTMM_Frac6.37387.37387.3.0.dta</t>
  </si>
  <si>
    <t>20190418_AIssaian_RBC_GuHCl_DMTMM_Frac6.31973.31973.3.0.dta</t>
  </si>
  <si>
    <t>20190301_RBC_NiPullDown_DMTMM_GuHCl_Tryp_AspN_Pool6.27962.27962.3.0.dta</t>
  </si>
  <si>
    <t>20190418_AIssaian_RBC_GuHCl_DMTMM_Frac6.38376.38376.3.0.dta</t>
  </si>
  <si>
    <t>20190301_RBC_NiPullDown_DMTMM_GuHCl_Tryp_AspN_Pool4.15451.15451.3.0.dta</t>
  </si>
  <si>
    <t>NEEGAPQEGILE(3)-KDQLGK(1)</t>
  </si>
  <si>
    <t>sp|P37840|SYUA_HUMAN (105)-sp|P37840|SYUA_HUMAN (97)/</t>
  </si>
  <si>
    <t>20190418_AIssaian_RBC_GuHCl_DMTMM_Frac5.11981.11981.4.0.dta</t>
  </si>
  <si>
    <t>20190301_RBC_NiPullDown_DMTMM_GuHCl_Tryp_AspN_Pool6.5647.5647.3.0.dta</t>
  </si>
  <si>
    <t>20190301_RBC_NiPullDown_DMTMM_GuHCl_Tryp_AspN_Pool5.38595.38595.3.0.dta</t>
  </si>
  <si>
    <t>20190301_RBC_NiPullDown_DMTMM_GuHCl_Tryp_AspN_Pool7.12055.12055.3.0.dta</t>
  </si>
  <si>
    <t>20190418_AIssaian_RBC_GuHCl_DMTMM_Frac7.17505.17505.3.0.dta</t>
  </si>
  <si>
    <t>20190301_RBC_NiPullDown_DMTMM_GuHCl_Tryp_AspN_Pool6.18939.18939.4.0.dta</t>
  </si>
  <si>
    <t>20190301_RBC_NiPullDown_DMTMM_GuHCl_Tryp_AspN_Pool7.34663.34663.3.0.dta</t>
  </si>
  <si>
    <t>20190301_RBC_NiPullDown_DMTMM_GuHCl_Tryp_AspN_Pool5.22649.22649.2.1.dta</t>
  </si>
  <si>
    <t>20190301_RBC_NiPullDown_DMTMM_GuHCl_Tryp_AspN_Pool5.38108.38108.4.0.dta</t>
  </si>
  <si>
    <t>20190418_AIssaian_RBC_GuHCl_DMTMM_Frac6.9583.9583.4.1.dta</t>
  </si>
  <si>
    <t>20190626_AIssaian_RBC_Cytosol_Band3_CoIP_DMTMM_Frac7.16931.16931.4.1.dta</t>
  </si>
  <si>
    <t>20190301_RBC_NiPullDown_DMTMM_GuHCl_Tryp_AspN_Pool6.19253.19253.4.0.dta</t>
  </si>
  <si>
    <t>20190418_AIssaian_RBC_GuHCl_DMTMM_Frac4.13090.13090.3.0.dta</t>
  </si>
  <si>
    <t>20190301_RBC_NiPullDown_DMTMM_GuHCl_Tryp_AspN_Pool6.2247.2247.3.0.dta</t>
  </si>
  <si>
    <t>SLEEGTK(3)-KTETSK(1)</t>
  </si>
  <si>
    <t>sp|P35612|ADDB_HUMAN (623)-sp|P35612|ADDB_HUMAN (628)/</t>
  </si>
  <si>
    <t>20190418_AIssaian_RBC_GuHCl_DMTMM_Frac6.27612.27612.4.0.dta</t>
  </si>
  <si>
    <t>20190418_AIssaian_RBC_GuHCl_DMTMM_Frac6.22008.22008.3.0.dta</t>
  </si>
  <si>
    <t>20190418_AIssaian_RBC_GuHCl_DMTMM_Frac6.34234.34234.3.1.dta</t>
  </si>
  <si>
    <t>20190301_RBC_NiPullDown_DMTMM_GuHCl_Tryp_AspN_Pool4.23148.23148.3.0.dta</t>
  </si>
  <si>
    <t>20190301_RBC_NiPullDown_DMTMM_GuHCl_Tryp_AspN_Pool5.21236.21236.3.0.dta</t>
  </si>
  <si>
    <t>20190418_AIssaian_RBC_GuHCl_DMTMM_Frac6.21765.21765.3.0.dta</t>
  </si>
  <si>
    <t>20190418_AIssaian_RBC_GuHCl_DMTMM_Frac4.34401.34401.2.0.dta</t>
  </si>
  <si>
    <t>20190301_RBC_NiPullDown_DMTMM_GuHCl_Tryp_AspN_Pool4.9537.9537.3.0.dta</t>
  </si>
  <si>
    <t>20190301_RBC_NiPullDown_DMTMM_GuHCl_Tryp_AspN_Pool4.23430.23430.3.0.dta</t>
  </si>
  <si>
    <t>20190626_AIssaian_RBC_Cytosol_Band3_CoIP_DMTMM_Frac7.5140.5140.3.1.dta</t>
  </si>
  <si>
    <t>20190418_AIssaian_RBC_GuHCl_DMTMM_Frac7.15339.15339.3.0.dta</t>
  </si>
  <si>
    <t>20190301_RBC_NiPullDown_DMTMM_GuHCl_Tryp_AspN_Pool5.32110.32110.3.2.dta</t>
  </si>
  <si>
    <t>20190301_RBC_NiPullDown_DMTMM_GuHCl_Tryp_AspN_Pool5.23599.23599.3.0.dta</t>
  </si>
  <si>
    <t>20190301_RBC_NiPullDown_DMTMM_GuHCl_Tryp_AspN_Pool6.20328.20328.3.2.dta</t>
  </si>
  <si>
    <t>20190418_AIssaian_RBC_GuHCl_DMTMM_Frac6.43016.43016.5.0.dta</t>
  </si>
  <si>
    <t>20190418_AIssaian_RBC_GuHCl_DMTMM_Frac6.9393.9393.3.0.dta</t>
  </si>
  <si>
    <t>EGVVAAAEK(8)-GLSKAK(4)</t>
  </si>
  <si>
    <t>sp|P37840|SYUA_HUMAN (20)-sp|P37840|SYUA_HUMAN (10)/sp|Q16143|SYUB_HUMAN (20)-sp|P37840|SYUA_HUMAN (10)/</t>
  </si>
  <si>
    <t>20190301_RBC_NiPullDown_DMTMM_GuHCl_Tryp_AspN_Pool4.29728.29728.3.0.dta</t>
  </si>
  <si>
    <t>DEEEGRDEY(7)-VFTKGTVLL(4)</t>
  </si>
  <si>
    <t>sp|P02730|B3AT_HUMAN (846)-sp|P02730|B3AT_HUMAN (60)/</t>
  </si>
  <si>
    <t>20190418_AIssaian_RBC_GuHCl_DMTMM_Frac4.9120.9120.3.0.dta</t>
  </si>
  <si>
    <t>YQSSPAKP(7)-DEEEGR(2)</t>
  </si>
  <si>
    <t>sp|P02730|B3AT_HUMAN (297)-sp|P02730|B3AT_HUMAN (841)/</t>
  </si>
  <si>
    <t>20190301_RBC_NiPullDown_DMTMM_GuHCl_Tryp_AspN_Pool6.24165.24165.4.0.dta</t>
  </si>
  <si>
    <t>20190418_AIssaian_RBC_GuHCl_DMTMM_Frac6.38115.38115.3.0.dta</t>
  </si>
  <si>
    <t>20190301_RBC_NiPullDown_DMTMM_GuHCl_Tryp_AspN_Pool7.36346.36346.5.0.dta</t>
  </si>
  <si>
    <t>20190301_RBC_NiPullDown_DMTMM_GuHCl_Tryp_AspN_Pool4.9711.9711.3.0.dta</t>
  </si>
  <si>
    <t>20190301_RBC_NiPullDown_DMTMM_GuHCl_Tryp_AspN_Pool6.5571.5571.3.0.dta</t>
  </si>
  <si>
    <t>20190626_AIssaian_RBC_Cytosol_Band3_CoIP_DMTMM_Frac4.44265.44265.2.0.dta</t>
  </si>
  <si>
    <t>20190418_AIssaian_RBC_GuHCl_DMTMM_Frac7.34891.34891.2.0.dta</t>
  </si>
  <si>
    <t>20190301_RBC_NiPullDown_DMTMM_GuHCl_Tryp_AspN_Pool6.28823.28823.4.1.dta</t>
  </si>
  <si>
    <t>20190418_AIssaian_RBC_GuHCl_DMTMM_Frac4.30401.30401.3.0.dta</t>
  </si>
  <si>
    <t>20190418_AIssaian_RBC_GuHCl_DMTMM_Frac7.7901.7901.3.0.dta</t>
  </si>
  <si>
    <t>20190418_AIssaian_RBC_GuHCl_DMTMM_Frac6.21573.21573.3.0.dta</t>
  </si>
  <si>
    <t>20190301_RBC_NiPullDown_DMTMM_GuHCl_Tryp_AspN_Pool4.36918.36918.3.0.dta</t>
  </si>
  <si>
    <t>20190301_RBC_NiPullDown_DMTMM_GuHCl_Tryp_AspN_Pool6.32624.32624.3.0.dta</t>
  </si>
  <si>
    <t>20190418_AIssaian_RBC_GuHCl_DMTMM_Frac3.31077.31077.3.1.dta</t>
  </si>
  <si>
    <t>LVPLVQATFPENAVTKR(16)-DVDEEK(3)</t>
  </si>
  <si>
    <t>sp|P16157|ANK1_HUMAN (1102)-sp|P16157|ANK1_HUMAN (838)/</t>
  </si>
  <si>
    <t>20190418_AIssaian_RBC_GuHCl_DMTMM_Frac4.29246.29246.2.0.dta</t>
  </si>
  <si>
    <t>20190301_RBC_NiPullDown_DMTMM_GuHCl_Tryp_AspN_Pool6.19706.19706.3.0.dta</t>
  </si>
  <si>
    <t>20190301_RBC_NiPullDown_DMTMM_GuHCl_Tryp_AspN_Pool4.26404.26404.3.0.dta</t>
  </si>
  <si>
    <t>20190301_RBC_NiPullDown_DMTMM_GuHCl_Tryp_AspN_Pool6.32832.32832.4.0.dta</t>
  </si>
  <si>
    <t>TFTKWVNSHLAR(4)-DPEDVFTENP(4)</t>
  </si>
  <si>
    <t>sp|P11277|SPTB1_HUMAN (62)-sp|P11277|SPTB1_HUMAN (255)/</t>
  </si>
  <si>
    <t>20190301_RBC_NiPullDown_DMTMM_GuHCl_Tryp_AspN_Pool6.18818.18818.3.0.dta</t>
  </si>
  <si>
    <t>20190301_RBC_NiPullDown_DMTMM_GuHCl_Tryp_AspN_Pool7.14589.14589.3.0.dta</t>
  </si>
  <si>
    <t>20190301_RBC_NiPullDown_DMTMM_GuHCl_Tryp_AspN_Pool6.19456.19456.3.0.dta</t>
  </si>
  <si>
    <t>DEVGGEALGR(2)-DKLHV(2)</t>
  </si>
  <si>
    <t>sp|P68871|HBB_HUMAN (23)-sp|P68871|HBB_HUMAN (96)/sp|P68871|HBB_HUMAN (23)-sp|P02042|HBD_HUMAN (96)/sp|P68871|HBB_HUMAN (23)-sp|P69892|HBG2_HUMAN (96)/sp|P68871|HBB_HUMAN (23)-sp|P69891|HBG1_HUMAN (96)/sp|P68871|HBB_HUMAN (23)-sp|P02100|HBE_HUMAN (96)/</t>
  </si>
  <si>
    <t>20190418_AIssaian_RBC_GuHCl_DMTMM_Frac5.25901.25901.3.0.dta</t>
  </si>
  <si>
    <t>DFKLAPNQTK(3)-DPELHGV(1)</t>
  </si>
  <si>
    <t>sp|P11171|41_HUMAN (354)-sp|P11171|41_HUMAN (341)/</t>
  </si>
  <si>
    <t>20190418_AIssaian_RBC_GuHCl_DMTMM_Frac5.8830.8830.3.0.dta</t>
  </si>
  <si>
    <t>20190301_RBC_NiPullDown_DMTMM_GuHCl_Tryp_AspN_Pool4.23577.23577.2.0.dta</t>
  </si>
  <si>
    <t>20190301_RBC_NiPullDown_DMTMM_GuHCl_Tryp_AspN_Pool7.12418.12418.4.0.dta</t>
  </si>
  <si>
    <t>20190418_AIssaian_RBC_GuHCl_DMTMM_Frac4.21026.21026.3.0.dta</t>
  </si>
  <si>
    <t>20190418_AIssaian_RBC_GuHCl_DMTMM_Frac7.51796.51796.5.0.dta</t>
  </si>
  <si>
    <t>20190418_AIssaian_RBC_GuHCl_DMTMM_Frac6.27589.27589.4.0.dta</t>
  </si>
  <si>
    <t>20190418_AIssaian_RBC_GuHCl_DMTMM_Frac7.58433.58433.6.0.dta</t>
  </si>
  <si>
    <t>20190301_RBC_NiPullDown_DMTMM_GuHCl_Tryp_AspN_Pool7.12304.12304.2.0.dta</t>
  </si>
  <si>
    <t>20190301_RBC_NiPullDown_DMTMM_GuHCl_Tryp_AspN_Pool5.23244.23244.4.0.dta</t>
  </si>
  <si>
    <t>20190301_RBC_NiPullDown_DMTMM_GuHCl_Tryp_AspN_Pool4.26452.26452.3.0.dta</t>
  </si>
  <si>
    <t>20190301_RBC_NiPullDown_DMTMM_GuHCl_Tryp_AspN_Pool4.21706.21706.3.0.dta</t>
  </si>
  <si>
    <t>20190301_RBC_NiPullDown_DMTMM_GuHCl_Tryp_AspN_Pool4.15041.15041.4.0.dta</t>
  </si>
  <si>
    <t>20190418_AIssaian_RBC_GuHCl_DMTMM_Frac7.31957.31957.4.1.dta</t>
  </si>
  <si>
    <t>DKLHVDPENFR(2)-LHVDPENFR(4)</t>
  </si>
  <si>
    <t>20190418_AIssaian_RBC_GuHCl_DMTMM_Frac5.24556.24556.2.0.dta</t>
  </si>
  <si>
    <t>20190418_AIssaian_RBC_GuHCl_DMTMM_Frac6.22086.22086.3.0.dta</t>
  </si>
  <si>
    <t>20190301_RBC_NiPullDown_DMTMM_GuHCl_Tryp_AspN_Pool5.38729.38729.3.0.dta</t>
  </si>
  <si>
    <t>20190418_AIssaian_RBC_GuHCl_DMTMM_Frac5.22217.22217.4.1.dta</t>
  </si>
  <si>
    <t>20190418_AIssaian_RBC_GuHCl_DMTMM_Frac6.38716.38716.3.0.dta</t>
  </si>
  <si>
    <t>20190418_AIssaian_RBC_GuHCl_DMTMM_Frac6.25739.25739.3.0.dta</t>
  </si>
  <si>
    <t>20190301_RBC_NiPullDown_DMTMM_GuHCl_Tryp_AspN_Pool4.10600.10600.2.0.dta</t>
  </si>
  <si>
    <t>20190301_RBC_NiPullDown_DMTMM_GuHCl_Tryp_AspN_Pool6.11165.11165.4.1.dta</t>
  </si>
  <si>
    <t>20190418_AIssaian_RBC_GuHCl_DMTMM_Frac3.26691.26691.4.0.dta</t>
  </si>
  <si>
    <t>20190301_RBC_NiPullDown_DMTMM_GuHCl_Tryp_AspN_Pool7.10172.10172.3.0.dta</t>
  </si>
  <si>
    <t>20190626_AIssaian_RBC_Cytosol_Band3_CoIP_DMTMM_Frac4.18453.18453.2.0.dta</t>
  </si>
  <si>
    <t>20190301_RBC_NiPullDown_DMTMM_GuHCl_Tryp_AspN_Pool7.27766.27766.4.0.dta</t>
  </si>
  <si>
    <t>20190301_RBC_NiPullDown_DMTMM_GuHCl_Tryp_AspN_Pool7.40860.40860.4.0.dta</t>
  </si>
  <si>
    <t>20190626_AIssaian_RBC_Cytosol_Band3_CoIP_DMTMM_Frac7.17479.17479.3.0.dta</t>
  </si>
  <si>
    <t>20190418_AIssaian_RBC_GuHCl_DMTMM_Frac5.38140.38140.4.0.dta</t>
  </si>
  <si>
    <t>ADMEAEAPTFQALE(6)-VVAGVANALAHKYH(12)</t>
  </si>
  <si>
    <t>sp|P02549|SPTA1_HUMAN (1341)-sp|P68871|HBB_HUMAN (145)/sp|P02549|SPTA1_HUMAN (1341)-sp|P02042|HBD_HUMAN (145)/</t>
  </si>
  <si>
    <t>20190301_RBC_NiPullDown_DMTMM_GuHCl_Tryp_AspN_Pool6.11488.11488.3.0.dta</t>
  </si>
  <si>
    <t>TNVKAAWGK(4)-EEIATR(1)</t>
  </si>
  <si>
    <t>sp|P69905|HBA_HUMAN (12)-sp|P02549|SPTA1_HUMAN (1469)/</t>
  </si>
  <si>
    <t>20190626_AIssaian_RBC_Cytosol_Band3_CoIP_DMTMM_Frac1and2.39974.39974.2.0.dta</t>
  </si>
  <si>
    <t>20190418_AIssaian_RBC_GuHCl_DMTMM_Frac6.13589.13589.4.0.dta</t>
  </si>
  <si>
    <t>20190301_RBC_NiPullDown_DMTMM_GuHCl_Tryp_AspN_Pool5.31953.31953.3.0.dta</t>
  </si>
  <si>
    <t>20190418_AIssaian_RBC_GuHCl_DMTMM_Frac3.23806.23806.3.0.dta</t>
  </si>
  <si>
    <t>LLLQYDAEID(6)-VHLTPEEK(1)</t>
  </si>
  <si>
    <t>sp|P16157|ANK1_HUMAN (328)-sp|P68871|HBB_HUMAN (2)/sp|P16157|ANK1_HUMAN (328)-sp|P02042|HBD_HUMAN (2)/</t>
  </si>
  <si>
    <t>20190418_AIssaian_RBC_GuHCl_DMTMM_Frac3.8009.8009.3.0.dta</t>
  </si>
  <si>
    <t>DKMKHCSK(2)-DSKEYFSK(1)</t>
  </si>
  <si>
    <t>sp|P60891|PRPS1_HUMAN (280)-sp|P32119|PRDX2_HUMAN (189)/</t>
  </si>
  <si>
    <t>20190301_RBC_NiPullDown_DMTMM_GuHCl_Tryp_AspN_Pool5.12083.12083.3.0.dta</t>
  </si>
  <si>
    <t>20190301_RBC_NiPullDown_DMTMM_GuHCl_Tryp_AspN_Pool5.21663.21663.4.0.dta</t>
  </si>
  <si>
    <t>20190301_RBC_NiPullDown_DMTMM_GuHCl_Tryp_AspN_Pool5.45904.45904.4.0.dta</t>
  </si>
  <si>
    <t>20190626_AIssaian_RBC_Cytosol_Band3_CoIP_DMTMM_Frac6.24555.24555.3.0.dta</t>
  </si>
  <si>
    <t>20190418_AIssaian_RBC_GuHCl_DMTMM_Frac5.44360.44360.3.0.dta</t>
  </si>
  <si>
    <t>20190418_AIssaian_RBC_GuHCl_DMTMM_Frac4.45020.45020.4.0.dta</t>
  </si>
  <si>
    <t>Oxidation[M](27)</t>
  </si>
  <si>
    <t>20190418_AIssaian_RBC_GuHCl_DMTMM_Frac5.39282.39282.3.0.dta</t>
  </si>
  <si>
    <t>VLGAFSDGLAHL(7)-DEEAAGALLKK(10)</t>
  </si>
  <si>
    <t>sp|P68871|HBB_HUMAN (74)-sp|P02549|SPTA1_HUMAN (939)/sp|P02042|HBD_HUMAN (74)-sp|P02549|SPTA1_HUMAN (939)/</t>
  </si>
  <si>
    <t>20190301_RBC_NiPullDown_DMTMM_GuHCl_Tryp_AspN_Pool6.28210.28210.3.0.dta</t>
  </si>
  <si>
    <t>20190418_AIssaian_RBC_GuHCl_DMTMM_Frac6.15387.15387.3.0.dta</t>
  </si>
  <si>
    <t>20190301_RBC_NiPullDown_DMTMM_GuHCl_Tryp_AspN_Pool5.18755.18755.3.0.dta</t>
  </si>
  <si>
    <t>DAVMGNPKVK(8)-NLAVMSDK(7)</t>
  </si>
  <si>
    <t>sp|P68871|HBB_HUMAN (60)-sp|P02549|SPTA1_HUMAN (318)/sp|P02042|HBD_HUMAN (60)-sp|P02549|SPTA1_HUMAN (318)/</t>
  </si>
  <si>
    <t>20190418_AIssaian_RBC_GuHCl_DMTMM_Frac5.20071.20071.3.0.dta</t>
  </si>
  <si>
    <t>20190301_RBC_NiPullDown_DMTMM_GuHCl_Tryp_AspN_Pool7.5824.5824.4.0.dta</t>
  </si>
  <si>
    <t>20190301_RBC_NiPullDown_DMTMM_GuHCl_Tryp_AspN_Pool7.17443.17443.4.0.dta</t>
  </si>
  <si>
    <t>20190626_AIssaian_RBC_Cytosol_Band3_CoIP_DMTMM_Frac4.17039.17039.2.0.dta</t>
  </si>
  <si>
    <t>DAVMGNPKVK(8)-MEELQ(2)</t>
  </si>
  <si>
    <t>sp|P68871|HBB_HUMAN (60)-sp|B3FLAG|B3ATRec_HUMAN (2)/sp|P02042|HBD_HUMAN (60)-sp|B3FLAG|B3ATRec_HUMAN (2)/</t>
  </si>
  <si>
    <t>20190418_AIssaian_RBC_GuHCl_DMTMM_Frac5.51354.51354.3.0.dta</t>
  </si>
  <si>
    <t>20190301_RBC_NiPullDown_DMTMM_GuHCl_Tryp_AspN_Pool7.5762.5762.3.0.dta</t>
  </si>
  <si>
    <t>20190418_AIssaian_RBC_GuHCl_DMTMM_Frac6.32108.32108.3.1.dta</t>
  </si>
  <si>
    <t>KGFTPLHVAAK(1)-DEGEELISFK(4)</t>
  </si>
  <si>
    <t>sp|P16157|ANK1_HUMAN (535)-sp|P16157|ANK1_HUMAN (822)/sp|Q01484|ANK2_HUMAN (562)-sp|P16157|ANK1_HUMAN (822)/sp|Q12955|ANK3_HUMAN (564)-sp|P16157|ANK1_HUMAN (822)/</t>
  </si>
  <si>
    <t>20190418_AIssaian_RBC_GuHCl_DMTMM_Frac6.21304.21304.2.0.dta</t>
  </si>
  <si>
    <t>20190418_AIssaian_RBC_GuHCl_DMTMM_Frac6.23096.23096.2.0.dta</t>
  </si>
  <si>
    <t>20190301_RBC_NiPullDown_DMTMM_GuHCl_Tryp_AspN_Pool4.41949.41949.3.0.dta</t>
  </si>
  <si>
    <t>20190418_AIssaian_RBC_GuHCl_DMTMM_Frac4.45450.45450.3.0.dta</t>
  </si>
  <si>
    <t>20190418_AIssaian_RBC_GuHCl_DMTMM_Frac5.36311.36311.3.0.dta</t>
  </si>
  <si>
    <t>EPISVSSEQVLKFR(12)-DVLDSIK(4)</t>
  </si>
  <si>
    <t>sp|P00918|CAH2_HUMAN (224)-sp|P00918|CAH2_HUMAN (164)/</t>
  </si>
  <si>
    <t>20190301_RBC_NiPullDown_DMTMM_GuHCl_Tryp_AspN_Pool6.18205.18205.3.0.dta</t>
  </si>
  <si>
    <t>20190301_RBC_NiPullDown_DMTMM_GuHCl_Tryp_AspN_Pool7.39384.39384.3.0.dta</t>
  </si>
  <si>
    <t>20190418_AIssaian_RBC_GuHCl_DMTMM_Frac6.10089.10089.3.0.dta</t>
  </si>
  <si>
    <t>20190418_AIssaian_RBC_GuHCl_DMTMM_Frac4.23621.23621.3.0.dta</t>
  </si>
  <si>
    <t>DLSTPDAVMGNPKVK(13)-DEVGGEALGR(1)</t>
  </si>
  <si>
    <t>sp|P68871|HBB_HUMAN (60)-sp|P68871|HBB_HUMAN (22)/</t>
  </si>
  <si>
    <t>20190301_RBC_NiPullDown_DMTMM_GuHCl_Tryp_AspN_Pool7.44636.44636.3.0.dta</t>
  </si>
  <si>
    <t>20190301_RBC_NiPullDown_DMTMM_GuHCl_Tryp_AspN_Pool6.27915.27915.2.0.dta</t>
  </si>
  <si>
    <t>20190418_AIssaian_RBC_GuHCl_DMTMM_Frac4.22307.22307.4.0.dta</t>
  </si>
  <si>
    <t>20190626_AIssaian_RBC_Cytosol_Band3_CoIP_DMTMM_Frac1and2.18920.18920.2.0.dta</t>
  </si>
  <si>
    <t>20190418_AIssaian_RBC_GuHCl_DMTMM_Frac6.41952.41952.4.2.dta</t>
  </si>
  <si>
    <t>20190301_RBC_NiPullDown_DMTMM_GuHCl_Tryp_AspN_Pool3.5604.5604.3.0.dta</t>
  </si>
  <si>
    <t>20190301_RBC_NiPullDown_DMTMM_GuHCl_Tryp_AspN_Pool6.27875.27875.3.0.dta</t>
  </si>
  <si>
    <t>20190418_AIssaian_RBC_GuHCl_DMTMM_Frac6.9246.9246.3.1.dta</t>
  </si>
  <si>
    <t>20190301_RBC_NiPullDown_DMTMM_GuHCl_Tryp_AspN_Pool4.9945.9945.3.1.dta</t>
  </si>
  <si>
    <t>20190418_AIssaian_RBC_GuHCl_DMTMM_Frac6.14000.14000.3.0.dta</t>
  </si>
  <si>
    <t>20190301_RBC_NiPullDown_DMTMM_GuHCl_Tryp_AspN_Pool5.29428.29428.4.1.dta</t>
  </si>
  <si>
    <t>TPIKMGISASTMTMK(4)-VLLTELLASN(5)</t>
  </si>
  <si>
    <t>sp|Q12955|ANK3_HUMAN (3723)-sp|Q12955|ANK3_HUMAN (2638)/</t>
  </si>
  <si>
    <t>20190418_AIssaian_RBC_GuHCl_DMTMM_Frac6.27814.27814.3.1.dta</t>
  </si>
  <si>
    <t>VNVDEVGGEALGR(4)-DKLHV(2)</t>
  </si>
  <si>
    <t>20190301_RBC_NiPullDown_DMTMM_GuHCl_Tryp_AspN_Pool6.17692.17692.3.0.dta</t>
  </si>
  <si>
    <t>20190301_RBC_NiPullDown_DMTMM_GuHCl_Tryp_AspN_Pool4.8209.8209.3.0.dta</t>
  </si>
  <si>
    <t>20190301_RBC_NiPullDown_DMTMM_GuHCl_Tryp_AspN_Pool4.37053.37053.3.0.dta</t>
  </si>
  <si>
    <t>VLGAFSDGLAHL(7)-KVLGAFS(1)</t>
  </si>
  <si>
    <t>sp|P68871|HBB_HUMAN (74)-sp|P68871|HBB_HUMAN (67)/sp|P68871|HBB_HUMAN (74)-sp|P02042|HBD_HUMAN (67)/sp|P02042|HBD_HUMAN (74)-sp|P68871|HBB_HUMAN (67)/sp|P02042|HBD_HUMAN (74)-sp|P02042|HBD_HUMAN (67)/</t>
  </si>
  <si>
    <t>20190418_AIssaian_RBC_GuHCl_DMTMM_Frac7.7370.7370.5.0.dta</t>
  </si>
  <si>
    <t>20190418_AIssaian_RBC_GuHCl_DMTMM_Frac6.32246.32246.4.1.dta</t>
  </si>
  <si>
    <t>20190301_RBC_NiPullDown_DMTMM_GuHCl_Tryp_AspN_Pool6.18992.18992.3.0.dta</t>
  </si>
  <si>
    <t>MIEKYSGLAS(4)-DHAIETEK(7)</t>
  </si>
  <si>
    <t>sp|P11277|SPTB1_HUMAN (306)-sp|P11277|SPTB1_HUMAN (301)/</t>
  </si>
  <si>
    <t>20190418_AIssaian_RBC_GuHCl_DMTMM_Frac7.6522.6522.5.2.dta</t>
  </si>
  <si>
    <t>20190301_RBC_NiPullDown_DMTMM_GuHCl_Tryp_AspN_Pool6.22891.22891.4.0.dta</t>
  </si>
  <si>
    <t>NFGKEFTPQMQAAYQK(4)-VHLTPEEK(6)</t>
  </si>
  <si>
    <t>sp|P02042|HBD_HUMAN (121)-sp|P68871|HBB_HUMAN (7)/sp|P02042|HBD_HUMAN (121)-sp|P02042|HBD_HUMAN (7)/</t>
  </si>
  <si>
    <t>20190418_AIssaian_RBC_GuHCl_DMTMM_Frac3.32885.32885.3.2.dta</t>
  </si>
  <si>
    <t>20190418_AIssaian_RBC_GuHCl_DMTMM_Frac6.23124.23124.4.0.dta</t>
  </si>
  <si>
    <t>20190418_AIssaian_RBC_GuHCl_DMTMM_Frac7.4321.4321.3.0.dta</t>
  </si>
  <si>
    <t>20190418_AIssaian_RBC_GuHCl_DMTMM_Frac5.8802.8802.3.0.dta</t>
  </si>
  <si>
    <t>20190301_RBC_NiPullDown_DMTMM_GuHCl_Tryp_AspN_Pool4.36303.36303.3.0.dta</t>
  </si>
  <si>
    <t>20190418_AIssaian_RBC_GuHCl_DMTMM_Frac5.24479.24479.4.0.dta</t>
  </si>
  <si>
    <t>20190301_RBC_NiPullDown_DMTMM_GuHCl_Tryp_AspN_Pool5.38012.38012.3.0.dta</t>
  </si>
  <si>
    <t>20190418_AIssaian_RBC_GuHCl_DMTMM_Frac4.20772.20772.2.0.dta</t>
  </si>
  <si>
    <t>20190626_AIssaian_RBC_Membrane_Band3_CoIP_DMTMM_Frac3and4.13413.13413.2.1.dta</t>
  </si>
  <si>
    <t>20190301_RBC_NiPullDown_DMTMM_GuHCl_Tryp_AspN_Pool4.9316.9316.3.0.dta</t>
  </si>
  <si>
    <t>20190301_RBC_NiPullDown_DMTMM_GuHCl_Tryp_AspN_Pool5.23463.23463.4.2.dta</t>
  </si>
  <si>
    <t>20190301_RBC_NiPullDown_DMTMM_GuHCl_Tryp_AspN_Pool6.10944.10944.2.0.dta</t>
  </si>
  <si>
    <t>20190301_RBC_NiPullDown_DMTMM_GuHCl_Tryp_AspN_Pool5.38694.38694.4.0.dta</t>
  </si>
  <si>
    <t>20190418_AIssaian_RBC_GuHCl_DMTMM_Frac3.31058.31058.2.0.dta</t>
  </si>
  <si>
    <t>20190301_RBC_NiPullDown_DMTMM_GuHCl_Tryp_AspN_Pool4.19475.19475.3.0.dta</t>
  </si>
  <si>
    <t>20190301_RBC_NiPullDown_DMTMM_GuHCl_Tryp_AspN_Pool6.30141.30141.3.0.dta</t>
  </si>
  <si>
    <t>20190626_AIssaian_RBC_Cytosol_Band3_CoIP_DMTMM_Frac7.29613.29613.3.0.dta</t>
  </si>
  <si>
    <t>20190301_RBC_NiPullDown_DMTMM_GuHCl_Tryp_AspN_Pool4.23256.23256.3.0.dta</t>
  </si>
  <si>
    <t>20190301_RBC_NiPullDown_DMTMM_GuHCl_Tryp_AspN_Pool7.9517.9517.4.0.dta</t>
  </si>
  <si>
    <t>20190418_AIssaian_RBC_GuHCl_DMTMM_Frac4.22321.22321.4.0.dta</t>
  </si>
  <si>
    <t>20190301_RBC_NiPullDown_DMTMM_GuHCl_Tryp_AspN_Pool5.18168.18168.3.0.dta</t>
  </si>
  <si>
    <t>20190301_RBC_NiPullDown_DMTMM_GuHCl_Tryp_AspN_Pool6.24351.24351.4.0.dta</t>
  </si>
  <si>
    <t>20190301_RBC_NiPullDown_DMTMM_GuHCl_Tryp_AspN_Pool4.11971.11971.3.0.dta</t>
  </si>
  <si>
    <t>20190301_RBC_NiPullDown_DMTMM_GuHCl_Tryp_AspN_Pool5.22895.22895.4.1.dta</t>
  </si>
  <si>
    <t>20190301_RBC_NiPullDown_DMTMM_GuHCl_Tryp_AspN_Pool4.9732.9732.3.0.dta</t>
  </si>
  <si>
    <t>20190418_AIssaian_RBC_GuHCl_DMTMM_Frac6.23389.23389.2.0.dta</t>
  </si>
  <si>
    <t>20190418_AIssaian_RBC_GuHCl_DMTMM_Frac4.11755.11755.2.0.dta</t>
  </si>
  <si>
    <t>20190301_RBC_NiPullDown_DMTMM_GuHCl_Tryp_AspN_Pool6.29327.29327.5.0.dta</t>
  </si>
  <si>
    <t>20190301_RBC_NiPullDown_DMTMM_GuHCl_Tryp_AspN_Pool4.14145.14145.4.0.dta</t>
  </si>
  <si>
    <t>Oxidation[M](22)</t>
  </si>
  <si>
    <t>20190301_RBC_NiPullDown_DMTMM_GuHCl_Tryp_AspN_Pool5.38946.38946.3.0.dta</t>
  </si>
  <si>
    <t>20190301_RBC_NiPullDown_DMTMM_GuHCl_Tryp_AspN_Pool7.27269.27269.3.0.dta</t>
  </si>
  <si>
    <t>20190418_AIssaian_RBC_GuHCl_DMTMM_Frac5.34184.34184.3.0.dta</t>
  </si>
  <si>
    <t>20190418_AIssaian_RBC_GuHCl_DMTMM_Frac5.27558.27558.4.0.dta</t>
  </si>
  <si>
    <t>20190418_AIssaian_RBC_GuHCl_DMTMM_Frac4.20686.20686.3.0.dta</t>
  </si>
  <si>
    <t>20190301_RBC_NiPullDown_DMTMM_GuHCl_Tryp_AspN_Pool6.32051.32051.4.3.dta</t>
  </si>
  <si>
    <t>20190418_AIssaian_RBC_GuHCl_DMTMM_Frac7.16675.16675.4.0.dta</t>
  </si>
  <si>
    <t>20190301_RBC_NiPullDown_DMTMM_GuHCl_Tryp_AspN_Pool7.34816.34816.4.2.dta</t>
  </si>
  <si>
    <t>EDLVSSWEHIR(2)-EKEPVLTSE(2)</t>
  </si>
  <si>
    <t>sp|P02549|SPTA1_HUMAN (347)-sp|P02549|SPTA1_HUMAN (283)/</t>
  </si>
  <si>
    <t>20190301_RBC_NiPullDown_DMTMM_GuHCl_Tryp_AspN_Pool3.25223.25223.3.0.dta</t>
  </si>
  <si>
    <t>20190418_AIssaian_RBC_GuHCl_DMTMM_Frac6.21123.21123.4.0.dta</t>
  </si>
  <si>
    <t>20190418_AIssaian_RBC_GuHCl_DMTMM_Frac7.16373.16373.3.0.dta</t>
  </si>
  <si>
    <t>20190418_AIssaian_RBC_GuHCl_DMTMM_Frac6.25212.25212.4.0.dta</t>
  </si>
  <si>
    <t>20190626_AIssaian_RBC_Cytosol_Band3_CoIP_DMTMM_Frac7.18602.18602.3.1.dta</t>
  </si>
  <si>
    <t>20190301_RBC_NiPullDown_DMTMM_GuHCl_Tryp_AspN_Pool6.17729.17729.3.0.dta</t>
  </si>
  <si>
    <t>20190418_AIssaian_RBC_GuHCl_DMTMM_Frac7.30175.30175.3.0.dta</t>
  </si>
  <si>
    <t>20190418_AIssaian_RBC_GuHCl_DMTMM_Frac6.20899.20899.3.0.dta</t>
  </si>
  <si>
    <t>20190301_RBC_NiPullDown_DMTMM_GuHCl_Tryp_AspN_Pool6.29920.29920.3.0.dta</t>
  </si>
  <si>
    <t>20190301_RBC_NiPullDown_DMTMM_GuHCl_Tryp_AspN_Pool4.30006.30006.3.0.dta</t>
  </si>
  <si>
    <t>20190301_RBC_NiPullDown_DMTMM_GuHCl_Tryp_AspN_Pool4.36965.36965.3.0.dta</t>
  </si>
  <si>
    <t>20190418_AIssaian_RBC_GuHCl_DMTMM_Frac6.40430.40430.3.0.dta</t>
  </si>
  <si>
    <t>20190418_AIssaian_RBC_GuHCl_DMTMM_Frac5.25074.25074.4.0.dta</t>
  </si>
  <si>
    <t>20190626_AIssaian_RBC_Cytosol_Band3_CoIP_DMTMM_Frac7.8991.8991.4.3.dta</t>
  </si>
  <si>
    <t>20190301_RBC_NiPullDown_DMTMM_GuHCl_Tryp_AspN_Pool6.34413.34413.4.0.dta</t>
  </si>
  <si>
    <t>20190626_AIssaian_RBC_Membrane_Band3_CoIP_DMTMM_Frac1and2.28509.28509.2.1.dta</t>
  </si>
  <si>
    <t>20190418_AIssaian_RBC_GuHCl_DMTMM_Frac6.23428.23428.3.0.dta</t>
  </si>
  <si>
    <t>20190301_RBC_NiPullDown_DMTMM_GuHCl_Tryp_AspN_Pool6.19832.19832.3.0.dta</t>
  </si>
  <si>
    <t>20190418_AIssaian_RBC_GuHCl_DMTMM_Frac7.16625.16625.3.0.dta</t>
  </si>
  <si>
    <t>20190418_AIssaian_RBC_GuHCl_DMTMM_Frac7.35007.35007.4.0.dta</t>
  </si>
  <si>
    <t>20190418_AIssaian_RBC_GuHCl_DMTMM_Frac4.16802.16802.3.0.dta</t>
  </si>
  <si>
    <t>20190418_AIssaian_RBC_GuHCl_DMTMM_Frac6.23086.23086.4.0.dta</t>
  </si>
  <si>
    <t>20190301_RBC_NiPullDown_DMTMM_GuHCl_Tryp_AspN_Pool5.23591.23591.3.1.dta</t>
  </si>
  <si>
    <t>20190418_AIssaian_RBC_GuHCl_DMTMM_Frac4.28749.28749.2.0.dta</t>
  </si>
  <si>
    <t>20190418_AIssaian_RBC_GuHCl_DMTMM_Frac6.22001.22001.3.0.dta</t>
  </si>
  <si>
    <t>20190418_AIssaian_RBC_GuHCl_DMTMM_Frac4.29287.29287.4.0.dta</t>
  </si>
  <si>
    <t>20190301_RBC_NiPullDown_DMTMM_GuHCl_Tryp_AspN_Pool7.32355.32355.4.0.dta</t>
  </si>
  <si>
    <t>20190301_RBC_NiPullDown_DMTMM_GuHCl_Tryp_AspN_Pool3.36903.36903.3.0.dta</t>
  </si>
  <si>
    <t>20190301_RBC_NiPullDown_DMTMM_GuHCl_Tryp_AspN_Pool6.35161.35161.3.0.dta</t>
  </si>
  <si>
    <t>20190418_AIssaian_RBC_GuHCl_DMTMM_Frac4.29009.29009.4.0.dta</t>
  </si>
  <si>
    <t>20190626_AIssaian_RBC_Membrane_Band3_CoIP_DMTMM_Frac1and2.14627.14627.2.3.dta</t>
  </si>
  <si>
    <t>EPKQEESSSSS(3)-DCPSQ(1)</t>
  </si>
  <si>
    <t>Carbamidomethyl[C](16)</t>
  </si>
  <si>
    <t>sp|Q01484|ANK2_HUMAN (2616)-sp|Q01484|ANK2_HUMAN (2889)/</t>
  </si>
  <si>
    <t>20190418_AIssaian_RBC_GuHCl_DMTMM_Frac4.16884.16884.3.0.dta</t>
  </si>
  <si>
    <t>20190301_RBC_NiPullDown_DMTMM_GuHCl_Tryp_AspN_Pool5.37989.37989.3.0.dta</t>
  </si>
  <si>
    <t>20190301_RBC_NiPullDown_DMTMM_GuHCl_Tryp_AspN_Pool4.15081.15081.4.0.dta</t>
  </si>
  <si>
    <t>20190301_RBC_NiPullDown_DMTMM_GuHCl_Tryp_AspN_Pool6.16523.16523.3.1.dta</t>
  </si>
  <si>
    <t>20190418_AIssaian_RBC_GuHCl_DMTMM_Frac6.40501.40501.4.0.dta</t>
  </si>
  <si>
    <t>20190418_AIssaian_RBC_GuHCl_DMTMM_Frac6.38096.38096.4.0.dta</t>
  </si>
  <si>
    <t>20190301_RBC_NiPullDown_DMTMM_GuHCl_Tryp_AspN_Pool4.18092.18092.3.0.dta</t>
  </si>
  <si>
    <t>20190418_AIssaian_RBC_GuHCl_DMTMM_Frac6.40513.40513.5.2.dta</t>
  </si>
  <si>
    <t>20190301_RBC_NiPullDown_DMTMM_GuHCl_Tryp_AspN_Pool7.31926.31926.4.0.dta</t>
  </si>
  <si>
    <t>20190626_AIssaian_RBC_Cytosol_Band3_CoIP_DMTMM_Frac7.18243.18243.3.0.dta</t>
  </si>
  <si>
    <t>20190418_AIssaian_RBC_GuHCl_DMTMM_Frac6.38869.38869.3.1.dta</t>
  </si>
  <si>
    <t>20190418_AIssaian_RBC_GuHCl_DMTMM_Frac7.24455.24455.3.0.dta</t>
  </si>
  <si>
    <t>20190418_AIssaian_RBC_GuHCl_DMTMM_Frac6.39205.39205.4.0.dta</t>
  </si>
  <si>
    <t>20190301_RBC_NiPullDown_DMTMM_GuHCl_Tryp_AspN_Pool4.26275.26275.3.0.dta</t>
  </si>
  <si>
    <t>VNVDEVGGEALGR(4)-KVLGAFS(1)</t>
  </si>
  <si>
    <t>20190418_AIssaian_RBC_GuHCl_DMTMM_Frac7.16631.16631.4.0.dta</t>
  </si>
  <si>
    <t>20190418_AIssaian_RBC_GuHCl_DMTMM_Frac6.30644.30644.3.0.dta</t>
  </si>
  <si>
    <t>LHVDPENFR(4)-KVLGAFS(1)</t>
  </si>
  <si>
    <t>sp|P68871|HBB_HUMAN (100)-sp|P68871|HBB_HUMAN (67)/sp|P68871|HBB_HUMAN (100)-sp|P02042|HBD_HUMAN (67)/sp|P02042|HBD_HUMAN (100)-sp|P68871|HBB_HUMAN (67)/sp|P02042|HBD_HUMAN (100)-sp|P02042|HBD_HUMAN (67)/</t>
  </si>
  <si>
    <t>20190301_RBC_NiPullDown_DMTMM_GuHCl_Tryp_AspN_Pool5.38644.38644.4.0.dta</t>
  </si>
  <si>
    <t>20190418_AIssaian_RBC_GuHCl_DMTMM_Frac3.31937.31937.3.0.dta</t>
  </si>
  <si>
    <t>20190418_AIssaian_RBC_GuHCl_DMTMM_Frac6.9929.9929.4.0.dta</t>
  </si>
  <si>
    <t>20190418_AIssaian_RBC_GuHCl_DMTMM_Frac5.56863.56863.5.1.dta</t>
  </si>
  <si>
    <t>MVHLTPEEKSAVTALWGK(1)-EFTPPVQAAYQK(1)</t>
  </si>
  <si>
    <t>sp|P68871|HBB_HUMAN (1)-sp|P68871|HBB_HUMAN (122)/</t>
  </si>
  <si>
    <t>20190301_RBC_NiPullDown_DMTMM_GuHCl_Tryp_AspN_Pool4.18859.18859.3.0.dta</t>
  </si>
  <si>
    <t>20190301_RBC_NiPullDown_DMTMM_GuHCl_Tryp_AspN_Pool7.12826.12826.3.0.dta</t>
  </si>
  <si>
    <t>20190301_RBC_NiPullDown_DMTMM_GuHCl_Tryp_AspN_Pool7.24286.24286.5.0.dta</t>
  </si>
  <si>
    <t>20190301_RBC_NiPullDown_DMTMM_GuHCl_Tryp_AspN_Pool4.26600.26600.3.0.dta</t>
  </si>
  <si>
    <t>20190418_AIssaian_RBC_GuHCl_DMTMM_Frac6.17388.17388.3.1.dta</t>
  </si>
  <si>
    <t>20190418_AIssaian_RBC_GuHCl_DMTMM_Frac6.26462.26462.4.1.dta</t>
  </si>
  <si>
    <t>20190418_AIssaian_RBC_GuHCl_DMTMM_Frac4.38359.38359.3.1.dta</t>
  </si>
  <si>
    <t>20190301_RBC_NiPullDown_DMTMM_GuHCl_Tryp_AspN_Pool5.33115.33115.3.0.dta</t>
  </si>
  <si>
    <t>DMLEWIQEK(4)-VHLTPEEK(1)</t>
  </si>
  <si>
    <t>sp|P02549|SPTA1_HUMAN (1096)-sp|P68871|HBB_HUMAN (2)/sp|P02549|SPTA1_HUMAN (1096)-sp|P02042|HBD_HUMAN (2)/</t>
  </si>
  <si>
    <t>20190301_RBC_NiPullDown_DMTMM_GuHCl_Tryp_AspN_Pool7.4819.4819.4.0.dta</t>
  </si>
  <si>
    <t>20190418_AIssaian_RBC_GuHCl_DMTMM_Frac6.23171.23171.4.0.dta</t>
  </si>
  <si>
    <t>20190301_RBC_NiPullDown_DMTMM_GuHCl_Tryp_AspN_Pool7.21091.21091.4.0.dta</t>
  </si>
  <si>
    <t>20190418_AIssaian_RBC_GuHCl_DMTMM_Frac6.10051.10051.3.0.dta</t>
  </si>
  <si>
    <t>20190301_RBC_NiPullDown_DMTMM_GuHCl_Tryp_AspN_Pool7.27452.27452.4.0.dta</t>
  </si>
  <si>
    <t>FLNVQELAAAHHEK(6)-TNVKAAWGK(4)</t>
  </si>
  <si>
    <t>sp|P02549|SPTA1_HUMAN (1700)-sp|P69905|HBA_HUMAN (12)/</t>
  </si>
  <si>
    <t>20190418_AIssaian_RBC_GuHCl_DMTMM_Frac6.45544.45544.4.0.dta</t>
  </si>
  <si>
    <t>20190418_AIssaian_RBC_GuHCl_DMTMM_Frac5.16981.16981.3.1.dta</t>
  </si>
  <si>
    <t>20190301_RBC_NiPullDown_DMTMM_GuHCl_Tryp_AspN_Pool7.24322.24322.5.0.dta</t>
  </si>
  <si>
    <t>20190301_RBC_NiPullDown_DMTMM_GuHCl_Tryp_AspN_Pool6.32133.32133.3.0.dta</t>
  </si>
  <si>
    <t>20190626_AIssaian_RBC_Cytosol_Band3_CoIP_DMTMM_Frac4.26490.26490.3.0.dta</t>
  </si>
  <si>
    <t>20190418_AIssaian_RBC_GuHCl_DMTMM_Frac6.23495.23495.3.0.dta</t>
  </si>
  <si>
    <t>20190301_RBC_NiPullDown_DMTMM_GuHCl_Tryp_AspN_Pool7.10733.10733.3.0.dta</t>
  </si>
  <si>
    <t>20190301_RBC_NiPullDown_DMTMM_GuHCl_Tryp_AspN_Pool7.23274.23274.4.0.dta</t>
  </si>
  <si>
    <t>20190301_RBC_NiPullDown_DMTMM_GuHCl_Tryp_AspN_Pool7.9227.9227.3.0.dta</t>
  </si>
  <si>
    <t>20190418_AIssaian_RBC_GuHCl_DMTMM_Frac5.34336.34336.2.1.dta</t>
  </si>
  <si>
    <t>20190418_AIssaian_RBC_GuHCl_DMTMM_Frac4.13098.13098.3.0.dta</t>
  </si>
  <si>
    <t>20190301_RBC_NiPullDown_DMTMM_GuHCl_Tryp_AspN_Pool6.10539.10539.3.0.dta</t>
  </si>
  <si>
    <t>20190418_AIssaian_RBC_GuHCl_DMTMM_Frac5.34032.34032.3.0.dta</t>
  </si>
  <si>
    <t>20190418_AIssaian_RBC_GuHCl_DMTMM_Frac5.42841.42841.2.0.dta</t>
  </si>
  <si>
    <t>20190418_AIssaian_RBC_GuHCl_DMTMM_Frac4.36674.36674.3.0.dta</t>
  </si>
  <si>
    <t>20190418_AIssaian_RBC_GuHCl_DMTMM_Frac5.20568.20568.3.0.dta</t>
  </si>
  <si>
    <t>20190418_AIssaian_RBC_GuHCl_DMTMM_Frac6.8194.8194.3.0.dta</t>
  </si>
  <si>
    <t>20190418_AIssaian_RBC_GuHCl_DMTMM_Frac5.39908.39908.3.0.dta</t>
  </si>
  <si>
    <t>20190301_RBC_NiPullDown_DMTMM_GuHCl_Tryp_AspN_Pool5.18756.18756.3.0.dta</t>
  </si>
  <si>
    <t>KGFTPLHVAAK(1)-DVSDEEG(6)</t>
  </si>
  <si>
    <t>sp|P16157|ANK1_HUMAN (535)-sp|Q01484|ANK2_HUMAN (849)/sp|Q01484|ANK2_HUMAN (562)-sp|Q01484|ANK2_HUMAN (849)/sp|Q12955|ANK3_HUMAN (564)-sp|Q01484|ANK2_HUMAN (849)/</t>
  </si>
  <si>
    <t>20190626_AIssaian_RBC_Cytosol_Band3_CoIP_DMTMM_Frac4.25343.25343.3.0.dta</t>
  </si>
  <si>
    <t>QDCHEKIR(6)-EMEEPFEK(4)</t>
  </si>
  <si>
    <t>Carbamidomethyl[C](3);Oxidation[M](13)</t>
  </si>
  <si>
    <t>sp|P30566|PUR8_HUMAN (402)-sp|P30566|PUR8_HUMAN (280)/</t>
  </si>
  <si>
    <t>20190301_RBC_NiPullDown_DMTMM_GuHCl_Tryp_AspN_Pool1and2.39605.39605.2.0.dta</t>
  </si>
  <si>
    <t>20190301_RBC_NiPullDown_DMTMM_GuHCl_Tryp_AspN_Pool4.31447.31447.3.0.dta</t>
  </si>
  <si>
    <t>20190301_RBC_NiPullDown_DMTMM_GuHCl_Tryp_AspN_Pool7.11908.11908.4.0.dta</t>
  </si>
  <si>
    <t>20190418_AIssaian_RBC_GuHCl_DMTMM_Frac6.30994.30994.3.0.dta</t>
  </si>
  <si>
    <t>20190301_RBC_NiPullDown_DMTMM_GuHCl_Tryp_AspN_Pool7.6396.6396.3.0.dta</t>
  </si>
  <si>
    <t>20190418_AIssaian_RBC_GuHCl_DMTMM_Frac6.13849.13849.3.0.dta</t>
  </si>
  <si>
    <t>20190418_AIssaian_RBC_GuHCl_DMTMM_Frac6.37120.37120.3.0.dta</t>
  </si>
  <si>
    <t>20190301_RBC_NiPullDown_DMTMM_GuHCl_Tryp_AspN_Pool4.10589.10589.4.0.dta</t>
  </si>
  <si>
    <t>20190301_RBC_NiPullDown_DMTMM_GuHCl_Tryp_AspN_Pool3.47832.47832.3.0.dta</t>
  </si>
  <si>
    <t>20190626_AIssaian_RBC_Cytosol_Band3_CoIP_DMTMM_Frac7.8624.8624.4.3.dta</t>
  </si>
  <si>
    <t>20190301_RBC_NiPullDown_DMTMM_GuHCl_Tryp_AspN_Pool6.19544.19544.3.1.dta</t>
  </si>
  <si>
    <t>20190301_RBC_NiPullDown_DMTMM_GuHCl_Tryp_AspN_Pool7.10397.10397.3.0.dta</t>
  </si>
  <si>
    <t>20190301_RBC_NiPullDown_DMTMM_GuHCl_Tryp_AspN_Pool6.24399.24399.4.0.dta</t>
  </si>
  <si>
    <t>20190418_AIssaian_RBC_GuHCl_DMTMM_Frac4.36892.36892.3.0.dta</t>
  </si>
  <si>
    <t>20190418_AIssaian_RBC_GuHCl_DMTMM_Frac5.24403.24403.3.0.dta</t>
  </si>
  <si>
    <t>20190418_AIssaian_RBC_GuHCl_DMTMM_Frac3.9897.9897.2.1.dta</t>
  </si>
  <si>
    <t>LMEDR(4)-KAFAK(1)</t>
  </si>
  <si>
    <t>sp|P35580|MYH10_HUMAN (1006)-sp|P35579|MYH9_HUMAN (797)/sp|P35580|MYH10_HUMAN (1006)-sp|P35580|MYH10_HUMAN (804)/</t>
  </si>
  <si>
    <t>20190418_AIssaian_RBC_GuHCl_DMTMM_Frac4.29274.29274.4.0.dta</t>
  </si>
  <si>
    <t>20190418_AIssaian_RBC_GuHCl_DMTMM_Frac6.28652.28652.4.0.dta</t>
  </si>
  <si>
    <t>20190626_AIssaian_RBC_Membrane_Band3_CoIP_DMTMM_Frac1and2.12445.12445.2.3.dta</t>
  </si>
  <si>
    <t>ENYKK(4)-MEEVD(5)</t>
  </si>
  <si>
    <t>sp|P07900|HS90A_HUMAN (435)-sp|P07900|HS90A_HUMAN (732)/sp|P07900|HS90A_HUMAN (435)-sp|P08238|HS90B_HUMAN (724)/sp|P07900|HS90A_HUMAN (435)-sp|Q58FF7|H90B3_HUMAN (597)/sp|P08238|HS90B_HUMAN (427)-sp|P07900|HS90A_HUMAN (732)/sp|P08238|HS90B_HUMAN (427)-sp|P08238|HS90B_HUMAN (724)/sp|P08238|HS90B_HUMAN (427)-sp|Q58FF7|H90B3_HUMAN (597)/</t>
  </si>
  <si>
    <t>20190418_AIssaian_RBC_GuHCl_DMTMM_Frac5.37946.37946.4.0.dta</t>
  </si>
  <si>
    <t>20190301_RBC_NiPullDown_DMTMM_GuHCl_Tryp_AspN_Pool6.15575.15575.3.0.dta</t>
  </si>
  <si>
    <t>VLSPVDSGNK(6)-VHLTPEEK(1)</t>
  </si>
  <si>
    <t>sp|P11277|SPTB1_HUMAN (1229)-sp|P68871|HBB_HUMAN (2)/sp|P11277|SPTB1_HUMAN (1229)-sp|P02042|HBD_HUMAN (2)/</t>
  </si>
  <si>
    <t>20190301_RBC_NiPullDown_DMTMM_GuHCl_Tryp_AspN_Pool7.6284.6284.3.0.dta</t>
  </si>
  <si>
    <t>VHLTPEEK(6)-QLKR(3)</t>
  </si>
  <si>
    <t>sp|P68871|HBB_HUMAN (7)-sp|P35579|MYH9_HUMAN (1876)/sp|P68871|HBB_HUMAN (7)-sp|P35580|MYH10_HUMAN (1883)/sp|P02042|HBD_HUMAN (7)-sp|P35579|MYH9_HUMAN (1876)/sp|P02042|HBD_HUMAN (7)-sp|P35580|MYH10_HUMAN (1883)/</t>
  </si>
  <si>
    <t>20190301_RBC_NiPullDown_DMTMM_GuHCl_Tryp_AspN_Pool6.8998.8998.4.0.dta</t>
  </si>
  <si>
    <t>VHLTPEEK(1)-AEAIQNK(2)</t>
  </si>
  <si>
    <t>sp|P68871|HBB_HUMAN (2)-sp|P11277|SPTB1_HUMAN (1872)/sp|P02042|HBD_HUMAN (2)-sp|P11277|SPTB1_HUMAN (1872)/</t>
  </si>
  <si>
    <t>20190418_AIssaian_RBC_GuHCl_DMTMM_Frac6.9025.9025.3.0.dta</t>
  </si>
  <si>
    <t>DELQATTK(1)-DKTNVK(2)</t>
  </si>
  <si>
    <t>sp|P11277|SPTB1_HUMAN (1362)-sp|P69905|HBA_HUMAN (8)/</t>
  </si>
  <si>
    <t>20190301_RBC_NiPullDown_DMTMM_GuHCl_Tryp_AspN_Pool4.8702.8702.3.1.dta</t>
  </si>
  <si>
    <t>20190626_AIssaian_RBC_Cytosol_Band3_CoIP_DMTMM_Frac4.17943.17943.3.0.dta</t>
  </si>
  <si>
    <t>20190418_AIssaian_RBC_GuHCl_DMTMM_Frac4.38287.38287.3.1.dta</t>
  </si>
  <si>
    <t>20190418_AIssaian_RBC_GuHCl_DMTMM_Frac5.34073.34073.3.0.dta</t>
  </si>
  <si>
    <t>DEELGSLEELEK(3)-VHLTPEEK(1)</t>
  </si>
  <si>
    <t>sp|P16157|ANK1_HUMAN (1039)-sp|P68871|HBB_HUMAN (2)/sp|P16157|ANK1_HUMAN (1039)-sp|P02042|HBD_HUMAN (2)/</t>
  </si>
  <si>
    <t>20190418_AIssaian_RBC_GuHCl_DMTMM_Frac4.22233.22233.2.0.dta</t>
  </si>
  <si>
    <t>20190418_AIssaian_RBC_GuHCl_DMTMM_Frac6.11536.11536.3.0.dta</t>
  </si>
  <si>
    <t>20190301_RBC_NiPullDown_DMTMM_GuHCl_Tryp_AspN_Pool6.3707.3707.3.0.dta</t>
  </si>
  <si>
    <t>20190418_AIssaian_RBC_GuHCl_DMTMM_Frac5.22188.22188.3.0.dta</t>
  </si>
  <si>
    <t>MVEEGHFAAE(3)-DAVMGNPKVK(8)</t>
  </si>
  <si>
    <t>sp|P02549|SPTA1_HUMAN (861)-sp|P68871|HBB_HUMAN (60)/sp|P02549|SPTA1_HUMAN (861)-sp|P02042|HBD_HUMAN (60)/</t>
  </si>
  <si>
    <t>20190301_RBC_NiPullDown_DMTMM_GuHCl_Tryp_AspN_Pool5.46034.46034.4.0.dta</t>
  </si>
  <si>
    <t>20190418_AIssaian_RBC_GuHCl_DMTMM_Frac6.11213.11213.3.0.dta</t>
  </si>
  <si>
    <t>20190626_AIssaian_RBC_Cytosol_Band3_CoIP_DMTMM_Frac7.2857.2857.3.0.dta</t>
  </si>
  <si>
    <t>MEELQ(3)-AHGKK(4)</t>
  </si>
  <si>
    <t>sp|B3FLAG|B3ATRec_HUMAN (3)-sp|P68871|HBB_HUMAN (66)/sp|B3FLAG|B3ATRec_HUMAN (3)-sp|P02042|HBD_HUMAN (66)/sp|B3FLAG|B3ATRec_HUMAN (3)-sp|P69892|HBG2_HUMAN (66)/sp|B3FLAG|B3ATRec_HUMAN (3)-sp|P69891|HBG1_HUMAN (66)/sp|B3FLAG|B3ATRec_HUMAN (3)-sp|P02100|HBE_HUMAN (66)/</t>
  </si>
  <si>
    <t>20190418_AIssaian_RBC_GuHCl_DMTMM_Frac5.21579.21579.3.0.dta</t>
  </si>
  <si>
    <t>DEEEGRDEY(1)-DVPYVKR(6)</t>
  </si>
  <si>
    <t>20190418_AIssaian_RBC_GuHCl_DMTMM_Frac4.30688.30688.3.0.dta</t>
  </si>
  <si>
    <t>20190301_RBC_NiPullDown_DMTMM_GuHCl_Tryp_AspN_Pool7.13067.13067.3.0.dta</t>
  </si>
  <si>
    <t>20190418_AIssaian_RBC_GuHCl_DMTMM_Frac4.17520.17520.3.0.dta</t>
  </si>
  <si>
    <t>20190418_AIssaian_RBC_GuHCl_DMTMM_Frac4.9262.9262.2.0.dta</t>
  </si>
  <si>
    <t>20190301_RBC_NiPullDown_DMTMM_GuHCl_Tryp_AspN_Pool7.28302.28302.3.0.dta</t>
  </si>
  <si>
    <t>20190301_RBC_NiPullDown_DMTMM_GuHCl_Tryp_AspN_Pool7.51199.51199.4.1.dta</t>
  </si>
  <si>
    <t>20190301_RBC_NiPullDown_DMTMM_GuHCl_Tryp_AspN_Pool7.17864.17864.3.0.dta</t>
  </si>
  <si>
    <t>GTFATLSELHC(8)-AHGKK(4)</t>
  </si>
  <si>
    <t>sp|P68871|HBB_HUMAN (91)-sp|P68871|HBB_HUMAN (66)/sp|P68871|HBB_HUMAN (91)-sp|P02042|HBD_HUMAN (66)/sp|P68871|HBB_HUMAN (91)-sp|P69892|HBG2_HUMAN (66)/sp|P68871|HBB_HUMAN (91)-sp|P69891|HBG1_HUMAN (66)/sp|P68871|HBB_HUMAN (91)-sp|P02100|HBE_HUMAN (66)/</t>
  </si>
  <si>
    <t>20190301_RBC_NiPullDown_DMTMM_GuHCl_Tryp_AspN_Pool7.24223.24223.4.0.dta</t>
  </si>
  <si>
    <t>20190301_RBC_NiPullDown_DMTMM_GuHCl_Tryp_AspN_Pool7.22786.22786.4.2.dta</t>
  </si>
  <si>
    <t>20190301_RBC_NiPullDown_DMTMM_GuHCl_Tryp_AspN_Pool4.19063.19063.3.0.dta</t>
  </si>
  <si>
    <t>20190301_RBC_NiPullDown_DMTMM_GuHCl_Tryp_AspN_Pool7.14536.14536.4.0.dta</t>
  </si>
  <si>
    <t>20190301_RBC_NiPullDown_DMTMM_GuHCl_Tryp_AspN_Pool7.35244.35244.4.0.dta</t>
  </si>
  <si>
    <t>20190418_AIssaian_RBC_GuHCl_DMTMM_Frac6.8546.8546.3.2.dta</t>
  </si>
  <si>
    <t>EKMER(2)-EVLER(4)</t>
  </si>
  <si>
    <t>sp|P16452|EPB42_HUMAN (455)-sp|P16452|EPB42_HUMAN (449)/</t>
  </si>
  <si>
    <t>20190418_AIssaian_RBC_GuHCl_DMTMM_Frac6.23435.23435.3.0.dta</t>
  </si>
  <si>
    <t>20190418_AIssaian_RBC_GuHCl_DMTMM_Frac4.36725.36725.3.0.dta</t>
  </si>
  <si>
    <t>20190301_RBC_NiPullDown_DMTMM_GuHCl_Tryp_AspN_Pool7.35661.35661.3.0.dta</t>
  </si>
  <si>
    <t>20190418_AIssaian_RBC_GuHCl_DMTMM_Frac6.12631.12631.2.0.dta</t>
  </si>
  <si>
    <t>20190418_AIssaian_RBC_GuHCl_DMTMM_Frac5.25122.25122.4.1.dta</t>
  </si>
  <si>
    <t>20190418_AIssaian_RBC_GuHCl_DMTMM_Frac6.32157.32157.3.0.dta</t>
  </si>
  <si>
    <t>20190301_RBC_NiPullDown_DMTMM_GuHCl_Tryp_AspN_Pool6.24531.24531.3.2.dta</t>
  </si>
  <si>
    <t>VMALYDFQAR(6)-EVTMKK(5)</t>
  </si>
  <si>
    <t>sp|P02549|SPTA1_HUMAN (987)-sp|P02549|SPTA1_HUMAN (999)/</t>
  </si>
  <si>
    <t>20190626_AIssaian_RBC_Cytosol_Band3_CoIP_DMTMM_Frac7.17898.17898.4.3.dta</t>
  </si>
  <si>
    <t>20190301_RBC_NiPullDown_DMTMM_GuHCl_Tryp_AspN_Pool4.26646.26646.3.0.dta</t>
  </si>
  <si>
    <t>20190301_RBC_NiPullDown_DMTMM_GuHCl_Tryp_AspN_Pool6.30491.30491.3.0.dta</t>
  </si>
  <si>
    <t>20190418_AIssaian_RBC_GuHCl_DMTMM_Frac7.16477.16477.4.0.dta</t>
  </si>
  <si>
    <t>20190418_AIssaian_RBC_GuHCl_DMTMM_Frac5.22761.22761.4.0.dta</t>
  </si>
  <si>
    <t>20190418_AIssaian_RBC_GuHCl_DMTMM_Frac6.37171.37171.3.0.dta</t>
  </si>
  <si>
    <t>20190301_RBC_NiPullDown_DMTMM_GuHCl_Tryp_AspN_Pool1and2.17377.17377.2.0.dta</t>
  </si>
  <si>
    <t>20190301_RBC_NiPullDown_DMTMM_GuHCl_Tryp_AspN_Pool3.36196.36196.3.0.dta</t>
  </si>
  <si>
    <t>20190418_AIssaian_RBC_GuHCl_DMTMM_Frac4.17836.17836.4.0.dta</t>
  </si>
  <si>
    <t>20190301_RBC_NiPullDown_DMTMM_GuHCl_Tryp_AspN_Pool5.22403.22403.4.0.dta</t>
  </si>
  <si>
    <t>20190626_AIssaian_RBC_Membrane_Band3_CoIP_DMTMM_Frac3and4.13759.13759.2.1.dta</t>
  </si>
  <si>
    <t>20190626_AIssaian_RBC_Membrane_Band3_CoIP_DMTMM_Frac1and2.23122.23122.2.0.dta</t>
  </si>
  <si>
    <t>20190418_AIssaian_RBC_GuHCl_DMTMM_Frac6.20926.20926.3.0.dta</t>
  </si>
  <si>
    <t>20190626_AIssaian_RBC_Cytosol_Band3_CoIP_DMTMM_Frac5.32214.32214.2.0.dta</t>
  </si>
  <si>
    <t>20190301_RBC_NiPullDown_DMTMM_GuHCl_Tryp_AspN_Pool6.27108.27108.5.0.dta</t>
  </si>
  <si>
    <t>20190301_RBC_NiPullDown_DMTMM_GuHCl_Tryp_AspN_Pool6.24204.24204.4.0.dta</t>
  </si>
  <si>
    <t>20190301_RBC_NiPullDown_DMTMM_GuHCl_Tryp_AspN_Pool6.10892.10892.3.1.dta</t>
  </si>
  <si>
    <t>20190301_RBC_NiPullDown_DMTMM_GuHCl_Tryp_AspN_Pool6.16722.16722.3.0.dta</t>
  </si>
  <si>
    <t>DPQEVLEMR(7)-NKIR(2)</t>
  </si>
  <si>
    <t>sp|P35612|ADDB_HUMAN (497)-sp|P35612|ADDB_HUMAN (501)/sp|P35612|ADDB_HUMAN (497)-sp|P48454|PP2BC_HUMAN (393)/</t>
  </si>
  <si>
    <t>20190301_RBC_NiPullDown_DMTMM_GuHCl_Tryp_AspN_Pool7.15060.15060.3.2.dta</t>
  </si>
  <si>
    <t>20190418_AIssaian_RBC_GuHCl_DMTMM_Frac4.30271.30271.3.0.dta</t>
  </si>
  <si>
    <t>20190301_RBC_NiPullDown_DMTMM_GuHCl_Tryp_AspN_Pool5.21741.21741.3.1.dta</t>
  </si>
  <si>
    <t>20190418_AIssaian_RBC_GuHCl_DMTMM_Frac7.30951.30951.4.0.dta</t>
  </si>
  <si>
    <t>20190626_AIssaian_RBC_Cytosol_Band3_CoIP_DMTMM_Frac7.16501.16501.4.0.dta</t>
  </si>
  <si>
    <t>20190301_RBC_NiPullDown_DMTMM_GuHCl_Tryp_AspN_Pool4.8660.8660.3.0.dta</t>
  </si>
  <si>
    <t>DEEEGR(1)-DAKATF(3)</t>
  </si>
  <si>
    <t>sp|P02730|B3AT_HUMAN (840)-sp|P02730|B3AT_HUMAN (836)/</t>
  </si>
  <si>
    <t>20190301_RBC_NiPullDown_DMTMM_GuHCl_Tryp_AspN_Pool5.11459.11459.3.0.dta</t>
  </si>
  <si>
    <t>20190301_RBC_NiPullDown_DMTMM_GuHCl_Tryp_AspN_Pool5.20958.20958.2.0.dta</t>
  </si>
  <si>
    <t>20190301_RBC_NiPullDown_DMTMM_GuHCl_Tryp_AspN_Pool4.14257.14257.3.1.dta</t>
  </si>
  <si>
    <t>20190418_AIssaian_RBC_GuHCl_DMTMM_Frac6.26715.26715.4.2.dta</t>
  </si>
  <si>
    <t>20190418_AIssaian_RBC_GuHCl_DMTMM_Frac3.18399.18399.3.0.dta</t>
  </si>
  <si>
    <t>20190301_RBC_NiPullDown_DMTMM_GuHCl_Tryp_AspN_Pool6.29325.29325.2.0.dta</t>
  </si>
  <si>
    <t>20190301_RBC_NiPullDown_DMTMM_GuHCl_Tryp_AspN_Pool5.25147.25147.4.0.dta</t>
  </si>
  <si>
    <t>20190301_RBC_NiPullDown_DMTMM_GuHCl_Tryp_AspN_Pool6.23628.23628.4.0.dta</t>
  </si>
  <si>
    <t>20190301_RBC_NiPullDown_DMTMM_GuHCl_Tryp_AspN_Pool4.8198.8198.3.1.dta</t>
  </si>
  <si>
    <t>20190418_AIssaian_RBC_GuHCl_DMTMM_Frac6.32735.32735.3.0.dta</t>
  </si>
  <si>
    <t>20190418_AIssaian_RBC_GuHCl_DMTMM_Frac5.40909.40909.4.0.dta</t>
  </si>
  <si>
    <t>20190418_AIssaian_RBC_GuHCl_DMTMM_Frac7.5487.5487.3.0.dta</t>
  </si>
  <si>
    <t>20190418_AIssaian_RBC_GuHCl_DMTMM_Frac4.22723.22723.2.0.dta</t>
  </si>
  <si>
    <t>20190301_RBC_NiPullDown_DMTMM_GuHCl_Tryp_AspN_Pool5.55777.55777.4.0.dta</t>
  </si>
  <si>
    <t>20190418_AIssaian_RBC_GuHCl_DMTMM_Frac7.15142.15142.3.0.dta</t>
  </si>
  <si>
    <t>20190301_RBC_NiPullDown_DMTMM_GuHCl_Tryp_AspN_Pool5.33807.33807.3.0.dta</t>
  </si>
  <si>
    <t>20190418_AIssaian_RBC_GuHCl_DMTMM_Frac6.9040.9040.3.0.dta</t>
  </si>
  <si>
    <t>TVEKPPK(3)-DGKLVS(3)</t>
  </si>
  <si>
    <t>sp|P11277|SPTB1_HUMAN (351)-sp|P11277|SPTB1_HUMAN (387)/</t>
  </si>
  <si>
    <t>20190418_AIssaian_RBC_GuHCl_DMTMM_Frac6.45543.45543.3.0.dta</t>
  </si>
  <si>
    <t>20190301_RBC_NiPullDown_DMTMM_GuHCl_Tryp_AspN_Pool6.27500.27500.3.0.dta</t>
  </si>
  <si>
    <t>20190418_AIssaian_RBC_GuHCl_DMTMM_Frac6.32281.32281.4.3.dta</t>
  </si>
  <si>
    <t>20190301_RBC_NiPullDown_DMTMM_GuHCl_Tryp_AspN_Pool6.24304.24304.3.0.dta</t>
  </si>
  <si>
    <t>20190626_AIssaian_RBC_Cytosol_Band3_CoIP_DMTMM_Frac7.7748.7748.4.0.dta</t>
  </si>
  <si>
    <t>20190418_AIssaian_RBC_GuHCl_DMTMM_Frac4.34274.34274.3.0.dta</t>
  </si>
  <si>
    <t>20190301_RBC_NiPullDown_DMTMM_GuHCl_Tryp_AspN_Pool7.16170.16170.3.2.dta</t>
  </si>
  <si>
    <t>20190301_RBC_NiPullDown_DMTMM_GuHCl_Tryp_AspN_Pool4.12148.12148.3.1.dta</t>
  </si>
  <si>
    <t>20190418_AIssaian_RBC_GuHCl_DMTMM_Frac4.7349.7349.3.0.dta</t>
  </si>
  <si>
    <t>20190301_RBC_NiPullDown_DMTMM_GuHCl_Tryp_AspN_Pool6.19855.19855.4.0.dta</t>
  </si>
  <si>
    <t>20190301_RBC_NiPullDown_DMTMM_GuHCl_Tryp_AspN_Pool5.21784.21784.3.1.dta</t>
  </si>
  <si>
    <t>20190418_AIssaian_RBC_GuHCl_DMTMM_Frac4.28955.28955.4.0.dta</t>
  </si>
  <si>
    <t>20190301_RBC_NiPullDown_DMTMM_GuHCl_Tryp_AspN_Pool4.8863.8863.3.0.dta</t>
  </si>
  <si>
    <t>20190418_AIssaian_RBC_GuHCl_DMTMM_Frac4.31609.31609.3.0.dta</t>
  </si>
  <si>
    <t>20190301_RBC_NiPullDown_DMTMM_GuHCl_Tryp_AspN_Pool7.35171.35171.4.1.dta</t>
  </si>
  <si>
    <t>VHLTPEEKTAVNALWGK(8)-VHLTPEEK(6)</t>
  </si>
  <si>
    <t>sp|P02042|HBD_HUMAN (9)-sp|P68871|HBB_HUMAN (7)/sp|P02042|HBD_HUMAN (9)-sp|P02042|HBD_HUMAN (7)/</t>
  </si>
  <si>
    <t>20190418_AIssaian_RBC_GuHCl_DMTMM_Frac6.14662.14662.3.0.dta</t>
  </si>
  <si>
    <t>20190418_AIssaian_RBC_GuHCl_DMTMM_Frac5.39923.39923.3.0.dta</t>
  </si>
  <si>
    <t>20190301_RBC_NiPullDown_DMTMM_GuHCl_Tryp_AspN_Pool6.19848.19848.3.0.dta</t>
  </si>
  <si>
    <t>20190301_RBC_NiPullDown_DMTMM_GuHCl_Tryp_AspN_Pool4.26194.26194.3.0.dta</t>
  </si>
  <si>
    <t>20190418_AIssaian_RBC_GuHCl_DMTMM_Frac6.40917.40917.4.1.dta</t>
  </si>
  <si>
    <t>20190301_RBC_NiPullDown_DMTMM_GuHCl_Tryp_AspN_Pool5.22564.22564.4.0.dta</t>
  </si>
  <si>
    <t>20190418_AIssaian_RBC_GuHCl_DMTMM_Frac6.29540.29540.3.0.dta</t>
  </si>
  <si>
    <t>20190418_AIssaian_RBC_GuHCl_DMTMM_Frac4.38480.38480.4.2.dta</t>
  </si>
  <si>
    <t>20190418_AIssaian_RBC_GuHCl_DMTMM_Frac6.20878.20878.3.0.dta</t>
  </si>
  <si>
    <t>20190301_RBC_NiPullDown_DMTMM_GuHCl_Tryp_AspN_Pool6.19145.19145.4.0.dta</t>
  </si>
  <si>
    <t>DGLAHLDNLK(1)-DAVMGNPKVK(8)</t>
  </si>
  <si>
    <t>20190418_AIssaian_RBC_GuHCl_DMTMM_Frac6.32227.32227.3.0.dta</t>
  </si>
  <si>
    <t>20190418_AIssaian_RBC_GuHCl_DMTMM_Frac4.18138.18138.4.0.dta</t>
  </si>
  <si>
    <t>20190301_RBC_NiPullDown_DMTMM_GuHCl_Tryp_AspN_Pool4.14325.14325.4.0.dta</t>
  </si>
  <si>
    <t>20190301_RBC_NiPullDown_DMTMM_GuHCl_Tryp_AspN_Pool4.8655.8655.3.0.dta</t>
  </si>
  <si>
    <t>20190301_RBC_NiPullDown_DMTMM_GuHCl_Tryp_AspN_Pool6.24401.24401.2.0.dta</t>
  </si>
  <si>
    <t>20190301_RBC_NiPullDown_DMTMM_GuHCl_Tryp_AspN_Pool1and2.17328.17328.2.0.dta</t>
  </si>
  <si>
    <t>20190418_AIssaian_RBC_GuHCl_DMTMM_Frac6.23597.23597.3.2.dta</t>
  </si>
  <si>
    <t>20190418_AIssaian_RBC_GuHCl_DMTMM_Frac7.39391.39391.4.0.dta</t>
  </si>
  <si>
    <t>20190418_AIssaian_RBC_GuHCl_DMTMM_Frac5.12109.12109.4.0.dta</t>
  </si>
  <si>
    <t>20190301_RBC_NiPullDown_DMTMM_GuHCl_Tryp_AspN_Pool7.24257.24257.3.0.dta</t>
  </si>
  <si>
    <t>20190418_AIssaian_RBC_GuHCl_DMTMM_Frac6.31936.31936.3.0.dta</t>
  </si>
  <si>
    <t>20190418_AIssaian_RBC_GuHCl_DMTMM_Frac7.30390.30390.3.0.dta</t>
  </si>
  <si>
    <t>20190418_AIssaian_RBC_GuHCl_DMTMM_Frac7.30728.30728.4.0.dta</t>
  </si>
  <si>
    <t>20190301_RBC_NiPullDown_DMTMM_GuHCl_Tryp_AspN_Pool3.34264.34264.3.0.dta</t>
  </si>
  <si>
    <t>20190626_AIssaian_RBC_Cytosol_Band3_CoIP_DMTMM_Frac7.18422.18422.3.0.dta</t>
  </si>
  <si>
    <t>20190301_RBC_NiPullDown_DMTMM_GuHCl_Tryp_AspN_Pool4.18576.18576.3.0.dta</t>
  </si>
  <si>
    <t>20190301_RBC_NiPullDown_DMTMM_GuHCl_Tryp_AspN_Pool7.9475.9475.4.0.dta</t>
  </si>
  <si>
    <t>20190301_RBC_NiPullDown_DMTMM_GuHCl_Tryp_AspN_Pool4.26058.26058.3.0.dta</t>
  </si>
  <si>
    <t>20190418_AIssaian_RBC_GuHCl_DMTMM_Frac7.7614.7614.3.0.dta</t>
  </si>
  <si>
    <t>20190301_RBC_NiPullDown_DMTMM_GuHCl_Tryp_AspN_Pool7.10879.10879.3.0.dta</t>
  </si>
  <si>
    <t>20190301_RBC_NiPullDown_DMTMM_GuHCl_Tryp_AspN_Pool7.46883.46883.4.0.dta</t>
  </si>
  <si>
    <t>20190301_RBC_NiPullDown_DMTMM_GuHCl_Tryp_AspN_Pool4.8229.8229.3.0.dta</t>
  </si>
  <si>
    <t>20190301_RBC_NiPullDown_DMTMM_GuHCl_Tryp_AspN_Pool4.31388.31388.3.0.dta</t>
  </si>
  <si>
    <t>20190418_AIssaian_RBC_GuHCl_DMTMM_Frac5.24809.24809.4.1.dta</t>
  </si>
  <si>
    <t>20190301_RBC_NiPullDown_DMTMM_GuHCl_Tryp_AspN_Pool5.22420.22420.4.0.dta</t>
  </si>
  <si>
    <t>20190301_RBC_NiPullDown_DMTMM_GuHCl_Tryp_AspN_Pool6.32103.32103.4.2.dta</t>
  </si>
  <si>
    <t>20190301_RBC_NiPullDown_DMTMM_GuHCl_Tryp_AspN_Pool7.17413.17413.3.1.dta</t>
  </si>
  <si>
    <t>20190301_RBC_NiPullDown_DMTMM_GuHCl_Tryp_AspN_Pool6.26075.26075.3.0.dta</t>
  </si>
  <si>
    <t>20190301_RBC_NiPullDown_DMTMM_GuHCl_Tryp_AspN_Pool4.29833.29833.3.0.dta</t>
  </si>
  <si>
    <t>20190418_AIssaian_RBC_GuHCl_DMTMM_Frac6.27537.27537.4.0.dta</t>
  </si>
  <si>
    <t>20190301_RBC_NiPullDown_DMTMM_GuHCl_Tryp_AspN_Pool7.33206.33206.4.1.dta</t>
  </si>
  <si>
    <t>20190301_RBC_NiPullDown_DMTMM_GuHCl_Tryp_AspN_Pool4.31012.31012.3.0.dta</t>
  </si>
  <si>
    <t>20190301_RBC_NiPullDown_DMTMM_GuHCl_Tryp_AspN_Pool6.23926.23926.4.0.dta</t>
  </si>
  <si>
    <t>20190301_RBC_NiPullDown_DMTMM_GuHCl_Tryp_AspN_Pool4.8695.8695.3.0.dta</t>
  </si>
  <si>
    <t>20190301_RBC_NiPullDown_DMTMM_GuHCl_Tryp_AspN_Pool3.39888.39888.3.0.dta</t>
  </si>
  <si>
    <t>HELIEFR(5)-FKPQKMR(5)</t>
  </si>
  <si>
    <t>sp|Q00610|CLH1_HUMAN (1506)-sp|Q00610|CLH1_HUMAN (1331)/</t>
  </si>
  <si>
    <t>20190301_RBC_NiPullDown_DMTMM_GuHCl_Tryp_AspN_Pool3.45484.45484.3.1.dta</t>
  </si>
  <si>
    <t>20190301_RBC_NiPullDown_DMTMM_GuHCl_Tryp_AspN_Pool6.32576.32576.3.0.dta</t>
  </si>
  <si>
    <t>20190418_AIssaian_RBC_GuHCl_DMTMM_Frac4.36734.36734.3.0.dta</t>
  </si>
  <si>
    <t>20190301_RBC_NiPullDown_DMTMM_GuHCl_Tryp_AspN_Pool4.11683.11683.3.1.dta</t>
  </si>
  <si>
    <t>20190626_AIssaian_RBC_Cytosol_Band3_CoIP_DMTMM_Frac5.18155.18155.3.1.dta</t>
  </si>
  <si>
    <t>20190301_RBC_NiPullDown_DMTMM_GuHCl_Tryp_AspN_Pool4.22036.22036.2.0.dta</t>
  </si>
  <si>
    <t>DPENFR(3)-KVLGAFS(1)</t>
  </si>
  <si>
    <t>sp|P68871|HBB_HUMAN (102)-sp|P68871|HBB_HUMAN (67)/sp|P68871|HBB_HUMAN (102)-sp|P02042|HBD_HUMAN (67)/sp|P02042|HBD_HUMAN (102)-sp|P68871|HBB_HUMAN (67)/sp|P02042|HBD_HUMAN (102)-sp|P02042|HBD_HUMAN (67)/</t>
  </si>
  <si>
    <t>20190301_RBC_NiPullDown_DMTMM_GuHCl_Tryp_AspN_Pool6.15671.15671.3.0.dta</t>
  </si>
  <si>
    <t>20190301_RBC_NiPullDown_DMTMM_GuHCl_Tryp_AspN_Pool7.38130.38130.5.3.dta</t>
  </si>
  <si>
    <t>20190418_AIssaian_RBC_GuHCl_DMTMM_Frac6.28704.28704.4.0.dta</t>
  </si>
  <si>
    <t>20190626_AIssaian_RBC_Membrane_Band3_CoIP_DMTMM_Frac3and4.17215.17215.2.0.dta</t>
  </si>
  <si>
    <t>20190301_RBC_NiPullDown_DMTMM_GuHCl_Tryp_AspN_Pool4.21531.21531.3.0.dta</t>
  </si>
  <si>
    <t>20190626_AIssaian_RBC_Cytosol_Band3_CoIP_DMTMM_Frac7.17962.17962.4.1.dta</t>
  </si>
  <si>
    <t>20190626_AIssaian_RBC_Cytosol_Band3_CoIP_DMTMM_Frac7.5185.5185.4.0.dta</t>
  </si>
  <si>
    <t>20190418_AIssaian_RBC_GuHCl_DMTMM_Frac3.20131.20131.3.0.dta</t>
  </si>
  <si>
    <t>20190626_AIssaian_RBC_Cytosol_Band3_CoIP_DMTMM_Frac7.9520.9520.4.0.dta</t>
  </si>
  <si>
    <t>20190626_AIssaian_RBC_Cytosol_Band3_CoIP_DMTMM_Frac6.24399.24399.4.2.dta</t>
  </si>
  <si>
    <t>20190301_RBC_NiPullDown_DMTMM_GuHCl_Tryp_AspN_Pool6.24569.24569.4.0.dta</t>
  </si>
  <si>
    <t>20190301_RBC_NiPullDown_DMTMM_GuHCl_Tryp_AspN_Pool6.25145.25145.3.0.dta</t>
  </si>
  <si>
    <t>NLHNKWLK(5)-LLTSQDVSY(6)</t>
  </si>
  <si>
    <t>sp|P11277|SPTB1_HUMAN (1311)-sp|P11277|SPTB1_HUMAN (1299)/</t>
  </si>
  <si>
    <t>20190301_RBC_NiPullDown_DMTMM_GuHCl_Tryp_AspN_Pool7.24575.24575.4.0.dta</t>
  </si>
  <si>
    <t>20190301_RBC_NiPullDown_DMTMM_GuHCl_Tryp_AspN_Pool6.33024.33024.3.0.dta</t>
  </si>
  <si>
    <t>20190418_AIssaian_RBC_GuHCl_DMTMM_Frac7.7557.7557.4.0.dta</t>
  </si>
  <si>
    <t>20190301_RBC_NiPullDown_DMTMM_GuHCl_Tryp_AspN_Pool5.38737.38737.4.0.dta</t>
  </si>
  <si>
    <t>20190301_RBC_NiPullDown_DMTMM_GuHCl_Tryp_AspN_Pool7.6656.6656.4.0.dta</t>
  </si>
  <si>
    <t>20190626_AIssaian_RBC_Cytosol_Band3_CoIP_DMTMM_Frac7.8425.8425.3.0.dta</t>
  </si>
  <si>
    <t>20190301_RBC_NiPullDown_DMTMM_GuHCl_Tryp_AspN_Pool4.9646.9646.3.0.dta</t>
  </si>
  <si>
    <t>20190418_AIssaian_RBC_GuHCl_DMTMM_Frac6.22038.22038.3.3.dta</t>
  </si>
  <si>
    <t>20190301_RBC_NiPullDown_DMTMM_GuHCl_Tryp_AspN_Pool7.12535.12535.4.0.dta</t>
  </si>
  <si>
    <t>20190418_AIssaian_RBC_GuHCl_DMTMM_Frac6.9307.9307.3.1.dta</t>
  </si>
  <si>
    <t>20190418_AIssaian_RBC_GuHCl_DMTMM_Frac6.22635.22635.3.0.dta</t>
  </si>
  <si>
    <t>20190626_AIssaian_RBC_Cytosol_Band3_CoIP_DMTMM_Frac7.29244.29244.3.0.dta</t>
  </si>
  <si>
    <t>20190301_RBC_NiPullDown_DMTMM_GuHCl_Tryp_AspN_Pool5.31017.31017.2.0.dta</t>
  </si>
  <si>
    <t>20190626_AIssaian_RBC_Cytosol_Band3_CoIP_DMTMM_Frac7.8501.8501.4.0.dta</t>
  </si>
  <si>
    <t>20190301_RBC_NiPullDown_DMTMM_GuHCl_Tryp_AspN_Pool5.38735.38735.3.0.dta</t>
  </si>
  <si>
    <t>20190418_AIssaian_RBC_GuHCl_DMTMM_Frac6.14443.14443.3.0.dta</t>
  </si>
  <si>
    <t>20190301_RBC_NiPullDown_DMTMM_GuHCl_Tryp_AspN_Pool6.15077.15077.3.0.dta</t>
  </si>
  <si>
    <t>20190418_AIssaian_RBC_GuHCl_DMTMM_Frac3.22822.22822.3.1.dta</t>
  </si>
  <si>
    <t>LNFNGEGEPEELMV(10)-DSIKTK(4)</t>
  </si>
  <si>
    <t>sp|P00918|CAH2_HUMAN (237)-sp|P00918|CAH2_HUMAN (167)/</t>
  </si>
  <si>
    <t>20190301_RBC_NiPullDown_DMTMM_GuHCl_Tryp_AspN_Pool6.33065.33065.3.0.dta</t>
  </si>
  <si>
    <t>20190418_AIssaian_RBC_GuHCl_DMTMM_Frac7.7569.7569.3.0.dta</t>
  </si>
  <si>
    <t>20190301_RBC_NiPullDown_DMTMM_GuHCl_Tryp_AspN_Pool7.33295.33295.4.0.dta</t>
  </si>
  <si>
    <t>20190418_AIssaian_RBC_GuHCl_DMTMM_Frac7.25589.25589.3.0.dta</t>
  </si>
  <si>
    <t>20190626_AIssaian_RBC_Cytosol_Band3_CoIP_DMTMM_Frac6.35780.35780.3.0.dta</t>
  </si>
  <si>
    <t>20190418_AIssaian_RBC_GuHCl_DMTMM_Frac7.40389.40389.3.0.dta</t>
  </si>
  <si>
    <t>20190301_RBC_NiPullDown_DMTMM_GuHCl_Tryp_AspN_Pool4.37237.37237.3.0.dta</t>
  </si>
  <si>
    <t>20190301_RBC_NiPullDown_DMTMM_GuHCl_Tryp_AspN_Pool4.26155.26155.3.0.dta</t>
  </si>
  <si>
    <t>20190418_AIssaian_RBC_GuHCl_DMTMM_Frac6.15843.15843.3.2.dta</t>
  </si>
  <si>
    <t>20190418_AIssaian_RBC_GuHCl_DMTMM_Frac6.23032.23032.4.1.dta</t>
  </si>
  <si>
    <t>20190301_RBC_NiPullDown_DMTMM_GuHCl_Tryp_AspN_Pool6.35112.35112.3.0.dta</t>
  </si>
  <si>
    <t>20190418_AIssaian_RBC_GuHCl_DMTMM_Frac6.41619.41619.3.0.dta</t>
  </si>
  <si>
    <t>20190418_AIssaian_RBC_GuHCl_DMTMM_Frac6.19953.19953.4.0.dta</t>
  </si>
  <si>
    <t>20190301_RBC_NiPullDown_DMTMM_GuHCl_Tryp_AspN_Pool5.19212.19212.3.0.dta</t>
  </si>
  <si>
    <t>20190418_AIssaian_RBC_GuHCl_DMTMM_Frac5.14400.14400.3.0.dta</t>
  </si>
  <si>
    <t>20190418_AIssaian_RBC_GuHCl_DMTMM_Frac4.32505.32505.2.0.dta</t>
  </si>
  <si>
    <t>20190418_AIssaian_RBC_GuHCl_DMTMM_Frac7.7298.7298.3.0.dta</t>
  </si>
  <si>
    <t>20190301_RBC_NiPullDown_DMTMM_GuHCl_Tryp_AspN_Pool6.25175.25175.3.0.dta</t>
  </si>
  <si>
    <t>20190418_AIssaian_RBC_GuHCl_DMTMM_Frac7.34355.34355.4.2.dta</t>
  </si>
  <si>
    <t>DLEQWISEK(3)-DKHYAGLK(2)</t>
  </si>
  <si>
    <t>sp|P11277|SPTB1_HUMAN (1703)-sp|P11277|SPTB1_HUMAN (1670)/</t>
  </si>
  <si>
    <t>20190301_RBC_NiPullDown_DMTMM_GuHCl_Tryp_AspN_Pool7.11827.11827.3.1.dta</t>
  </si>
  <si>
    <t>20190301_RBC_NiPullDown_DMTMM_GuHCl_Tryp_AspN_Pool6.32636.32636.4.2.dta</t>
  </si>
  <si>
    <t>20190418_AIssaian_RBC_GuHCl_DMTMM_Frac5.34259.34259.3.0.dta</t>
  </si>
  <si>
    <t>20190301_RBC_NiPullDown_DMTMM_GuHCl_Tryp_AspN_Pool4.25136.25136.3.0.dta</t>
  </si>
  <si>
    <t>20190418_AIssaian_RBC_GuHCl_DMTMM_Frac7.29354.29354.3.0.dta</t>
  </si>
  <si>
    <t>20190418_AIssaian_RBC_GuHCl_DMTMM_Frac5.41105.41105.4.0.dta</t>
  </si>
  <si>
    <t>20190418_AIssaian_RBC_GuHCl_DMTMM_Frac4.30642.30642.3.0.dta</t>
  </si>
  <si>
    <t>20190301_RBC_NiPullDown_DMTMM_GuHCl_Tryp_AspN_Pool7.24267.24267.4.0.dta</t>
  </si>
  <si>
    <t>20190301_RBC_NiPullDown_DMTMM_GuHCl_Tryp_AspN_Pool4.18845.18845.3.0.dta</t>
  </si>
  <si>
    <t>20190626_AIssaian_RBC_Cytosol_Band3_CoIP_DMTMM_Frac1and2.14973.14973.2.0.dta</t>
  </si>
  <si>
    <t>TKSDMMEENI(2)-EDEE(3)</t>
  </si>
  <si>
    <t>Oxidation[M](5);Oxidation[M](6)</t>
  </si>
  <si>
    <t>sp|P82970|HMGN5_HUMAN (48)-sp|P82970|HMGN5_HUMAN (134)/</t>
  </si>
  <si>
    <t>20190418_AIssaian_RBC_GuHCl_DMTMM_Frac4.15550.15550.3.0.dta</t>
  </si>
  <si>
    <t>20190418_AIssaian_RBC_GuHCl_DMTMM_Frac3.45360.45360.3.0.dta</t>
  </si>
  <si>
    <t>20190418_AIssaian_RBC_GuHCl_DMTMM_Frac6.26705.26705.4.2.dta</t>
  </si>
  <si>
    <t>20190418_AIssaian_RBC_GuHCl_DMTMM_Frac6.21077.21077.4.1.dta</t>
  </si>
  <si>
    <t>20190418_AIssaian_RBC_GuHCl_DMTMM_Frac7.6424.6424.3.1.dta</t>
  </si>
  <si>
    <t>20190301_RBC_NiPullDown_DMTMM_GuHCl_Tryp_AspN_Pool4.25939.25939.3.0.dta</t>
  </si>
  <si>
    <t>20190626_AIssaian_RBC_Cytosol_Band3_CoIP_DMTMM_Frac7.8133.8133.4.0.dta</t>
  </si>
  <si>
    <t>20190301_RBC_NiPullDown_DMTMM_GuHCl_Tryp_AspN_Pool6.19897.19897.4.0.dta</t>
  </si>
  <si>
    <t>20190418_AIssaian_RBC_GuHCl_DMTMM_Frac6.33380.33380.3.0.dta</t>
  </si>
  <si>
    <t>20190301_RBC_NiPullDown_DMTMM_GuHCl_Tryp_AspN_Pool4.8676.8676.3.0.dta</t>
  </si>
  <si>
    <t>20190418_AIssaian_RBC_GuHCl_DMTMM_Frac6.27478.27478.3.0.dta</t>
  </si>
  <si>
    <t>20190418_AIssaian_RBC_GuHCl_DMTMM_Frac6.20921.20921.3.0.dta</t>
  </si>
  <si>
    <t>20190418_AIssaian_RBC_GuHCl_DMTMM_Frac6.21026.21026.4.0.dta</t>
  </si>
  <si>
    <t>20190418_AIssaian_RBC_GuHCl_DMTMM_Frac5.23370.23370.3.0.dta</t>
  </si>
  <si>
    <t>20190301_RBC_NiPullDown_DMTMM_GuHCl_Tryp_AspN_Pool4.9291.9291.3.0.dta</t>
  </si>
  <si>
    <t>20190626_AIssaian_RBC_Cytosol_Band3_CoIP_DMTMM_Frac7.18272.18272.3.0.dta</t>
  </si>
  <si>
    <t>20190301_RBC_NiPullDown_DMTMM_GuHCl_Tryp_AspN_Pool5.19248.19248.3.0.dta</t>
  </si>
  <si>
    <t>20190301_RBC_NiPullDown_DMTMM_GuHCl_Tryp_AspN_Pool4.18659.18659.4.0.dta</t>
  </si>
  <si>
    <t>20190301_RBC_NiPullDown_DMTMM_GuHCl_Tryp_AspN_Pool3.16454.16454.3.0.dta</t>
  </si>
  <si>
    <t>EGVGSPKLGPGK(7)-QLESSQAR(3)</t>
  </si>
  <si>
    <t>sp|Q5T4S7|UBR4_HUMAN (459)-sp|Q5T4S7|UBR4_HUMAN (1389)/</t>
  </si>
  <si>
    <t>20190301_RBC_NiPullDown_DMTMM_GuHCl_Tryp_AspN_Pool7.23289.23289.3.0.dta</t>
  </si>
  <si>
    <t>20190301_RBC_NiPullDown_DMTMM_GuHCl_Tryp_AspN_Pool6.38813.38813.3.0.dta</t>
  </si>
  <si>
    <t>20190626_AIssaian_RBC_Cytosol_Band3_CoIP_DMTMM_Frac6.4651.4651.2.0.dta</t>
  </si>
  <si>
    <t>20190418_AIssaian_RBC_GuHCl_DMTMM_Frac7.26293.26293.3.0.dta</t>
  </si>
  <si>
    <t>LHVDPENFR(4)-DKLHV(2)</t>
  </si>
  <si>
    <t>20190418_AIssaian_RBC_GuHCl_DMTMM_Frac4.27027.27027.3.0.dta</t>
  </si>
  <si>
    <t>20190301_RBC_NiPullDown_DMTMM_GuHCl_Tryp_AspN_Pool4.24032.24032.3.0.dta</t>
  </si>
  <si>
    <t>20190418_AIssaian_RBC_GuHCl_DMTMM_Frac4.52362.52362.3.0.dta</t>
  </si>
  <si>
    <t>ESLNEAQKFYLFLSK(8)-DFSAELI(5)</t>
  </si>
  <si>
    <t>sp|P02549|SPTA1_HUMAN (1290)-sp|P02549|SPTA1_HUMAN (1354)/</t>
  </si>
  <si>
    <t>20190418_AIssaian_RBC_GuHCl_DMTMM_Frac5.31928.31928.4.3.dta</t>
  </si>
  <si>
    <t>20190301_RBC_NiPullDown_DMTMM_GuHCl_Tryp_AspN_Pool4.37019.37019.3.0.dta</t>
  </si>
  <si>
    <t>20190418_AIssaian_RBC_GuHCl_DMTMM_Frac6.27850.27850.3.1.dta</t>
  </si>
  <si>
    <t>20190626_AIssaian_RBC_Cytosol_Band3_CoIP_DMTMM_Frac6.24988.24988.3.0.dta</t>
  </si>
  <si>
    <t>20190418_AIssaian_RBC_GuHCl_DMTMM_Frac5.22654.22654.3.1.dta</t>
  </si>
  <si>
    <t>DPTNIQGKYQK(8)-VNILTDK(6)</t>
  </si>
  <si>
    <t>sp|P02549|SPTA1_HUMAN (90)-sp|P02549|SPTA1_HUMAN (78)/</t>
  </si>
  <si>
    <t>20190301_RBC_NiPullDown_DMTMM_GuHCl_Tryp_AspN_Pool4.21554.21554.4.0.dta</t>
  </si>
  <si>
    <t>20190418_AIssaian_RBC_GuHCl_DMTMM_Frac6.14265.14265.3.0.dta</t>
  </si>
  <si>
    <t>QHQASEEIR(7)-DKFR(2)</t>
  </si>
  <si>
    <t>sp|P11277|SPTB1_HUMAN (1979)-sp|P11277|SPTB1_HUMAN (1731)/sp|P11277|SPTB1_HUMAN (1979)-sp|Q99436|PSB7_HUMAN (184)/</t>
  </si>
  <si>
    <t>20190301_RBC_NiPullDown_DMTMM_GuHCl_Tryp_AspN_Pool7.12120.12120.3.0.dta</t>
  </si>
  <si>
    <t>20190418_AIssaian_RBC_GuHCl_DMTMM_Frac4.26250.26250.2.0.dta</t>
  </si>
  <si>
    <t>DEVGGEALGR(6)-KVLGAFS(1)</t>
  </si>
  <si>
    <t>sp|P68871|HBB_HUMAN (27)-sp|P68871|HBB_HUMAN (67)/sp|P68871|HBB_HUMAN (27)-sp|P02042|HBD_HUMAN (67)/</t>
  </si>
  <si>
    <t>20190301_RBC_NiPullDown_DMTMM_GuHCl_Tryp_AspN_Pool6.18169.18169.3.0.dta</t>
  </si>
  <si>
    <t>DKAITAQEGK(8)-ALKAQLI(3)</t>
  </si>
  <si>
    <t>20190418_AIssaian_RBC_GuHCl_DMTMM_Frac5.21574.21574.4.0.dta</t>
  </si>
  <si>
    <t>20190301_RBC_NiPullDown_DMTMM_GuHCl_Tryp_AspN_Pool6.38854.38854.4.3.dta</t>
  </si>
  <si>
    <t>TFTKWVNSHLAR(4)-QLGIIPLLDPE(9)</t>
  </si>
  <si>
    <t>sp|P11277|SPTB1_HUMAN (62)-sp|P11277|SPTB1_HUMAN (252)/</t>
  </si>
  <si>
    <t>20190301_RBC_NiPullDown_DMTMM_GuHCl_Tryp_AspN_Pool6.28674.28674.4.0.dta</t>
  </si>
  <si>
    <t>20190301_RBC_NiPullDown_DMTMM_GuHCl_Tryp_AspN_Pool3.44719.44719.3.1.dta</t>
  </si>
  <si>
    <t>20190418_AIssaian_RBC_GuHCl_DMTMM_Frac1and2.45096.45096.2.1.dta</t>
  </si>
  <si>
    <t>FYPPDPAQLTE(5)-TASKR(4)</t>
  </si>
  <si>
    <t>sp|P11171|41_HUMAN (292)-sp|P11171|41_HUMAN (537)/</t>
  </si>
  <si>
    <t>20190626_AIssaian_RBC_Cytosol_Band3_CoIP_DMTMM_Frac7.8160.8160.4.0.dta</t>
  </si>
  <si>
    <t>20190418_AIssaian_RBC_GuHCl_DMTMM_Frac6.25352.25352.4.2.dta</t>
  </si>
  <si>
    <t>20190418_AIssaian_RBC_GuHCl_DMTMM_Frac5.27825.27825.4.0.dta</t>
  </si>
  <si>
    <t>20190418_AIssaian_RBC_GuHCl_DMTMM_Frac6.38118.38118.4.0.dta</t>
  </si>
  <si>
    <t>20190301_RBC_NiPullDown_DMTMM_GuHCl_Tryp_AspN_Pool5.22705.22705.4.0.dta</t>
  </si>
  <si>
    <t>20190418_AIssaian_RBC_GuHCl_DMTMM_Frac5.20347.20347.4.0.dta</t>
  </si>
  <si>
    <t>EDEPPEQAEPEPTEAWK(2)-AEVKK(4)</t>
  </si>
  <si>
    <t>sp|P11171|41_HUMAN (600)-sp|P11171|41_HUMAN (597)/</t>
  </si>
  <si>
    <t>20190301_RBC_NiPullDown_DMTMM_GuHCl_Tryp_AspN_Pool6.4817.4817.3.0.dta</t>
  </si>
  <si>
    <t>20190301_RBC_NiPullDown_DMTMM_GuHCl_Tryp_AspN_Pool4.30764.30764.2.0.dta</t>
  </si>
  <si>
    <t>20190418_AIssaian_RBC_GuHCl_DMTMM_Frac6.33499.33499.3.0.dta</t>
  </si>
  <si>
    <t>KHGLLESAVAAR(1)-DVEWQVTSE(3)</t>
  </si>
  <si>
    <t>sp|P02549|SPTA1_HUMAN (728)-sp|P02549|SPTA1_HUMAN (707)/</t>
  </si>
  <si>
    <t>20190301_RBC_NiPullDown_DMTMM_GuHCl_Tryp_AspN_Pool6.23592.23592.4.0.dta</t>
  </si>
  <si>
    <t>20190418_AIssaian_RBC_GuHCl_DMTMM_Frac4.24410.24410.2.0.dta</t>
  </si>
  <si>
    <t>20190301_RBC_NiPullDown_DMTMM_GuHCl_Tryp_AspN_Pool7.26904.26904.3.0.dta</t>
  </si>
  <si>
    <t>20190301_RBC_NiPullDown_DMTMM_GuHCl_Tryp_AspN_Pool7.16275.16275.4.0.dta</t>
  </si>
  <si>
    <t>20190301_RBC_NiPullDown_DMTMM_GuHCl_Tryp_AspN_Pool4.14248.14248.3.3.dta</t>
  </si>
  <si>
    <t>20190418_AIssaian_RBC_GuHCl_DMTMM_Frac7.15713.15713.3.0.dta</t>
  </si>
  <si>
    <t>20190301_RBC_NiPullDown_DMTMM_GuHCl_Tryp_AspN_Pool4.26144.26144.2.0.dta</t>
  </si>
  <si>
    <t>20190301_RBC_NiPullDown_DMTMM_GuHCl_Tryp_AspN_Pool4.14952.14952.4.0.dta</t>
  </si>
  <si>
    <t>20190301_RBC_NiPullDown_DMTMM_GuHCl_Tryp_AspN_Pool5.11546.11546.3.0.dta</t>
  </si>
  <si>
    <t>20190418_AIssaian_RBC_GuHCl_DMTMM_Frac5.28249.28249.4.1.dta</t>
  </si>
  <si>
    <t>20190418_AIssaian_RBC_GuHCl_DMTMM_Frac5.31880.31880.4.2.dta</t>
  </si>
  <si>
    <t>20190301_RBC_NiPullDown_DMTMM_GuHCl_Tryp_AspN_Pool4.26135.26135.3.0.dta</t>
  </si>
  <si>
    <t>20190418_AIssaian_RBC_GuHCl_DMTMM_Frac3.18388.18388.3.1.dta</t>
  </si>
  <si>
    <t>20190418_AIssaian_RBC_GuHCl_DMTMM_Frac4.24584.24584.3.0.dta</t>
  </si>
  <si>
    <t>20190418_AIssaian_RBC_GuHCl_DMTMM_Frac5.47257.47257.3.0.dta</t>
  </si>
  <si>
    <t>20190301_RBC_NiPullDown_DMTMM_GuHCl_Tryp_AspN_Pool4.14110.14110.4.2.dta</t>
  </si>
  <si>
    <t>20190626_AIssaian_RBC_Cytosol_Band3_CoIP_DMTMM_Frac7.8844.8844.4.5.dta</t>
  </si>
  <si>
    <t>20190418_AIssaian_RBC_GuHCl_DMTMM_Frac7.30354.30354.4.1.dta</t>
  </si>
  <si>
    <t>FEDFQVELVAK(3)-TEVLHKK(6)</t>
  </si>
  <si>
    <t>sp|P02549|SPTA1_HUMAN (202)-sp|P02549|SPTA1_HUMAN (198)/</t>
  </si>
  <si>
    <t>20190301_RBC_NiPullDown_DMTMM_GuHCl_Tryp_AspN_Pool6.29140.29140.3.0.dta</t>
  </si>
  <si>
    <t>20190418_AIssaian_RBC_GuHCl_DMTMM_Frac6.13840.13840.3.0.dta</t>
  </si>
  <si>
    <t>20190626_AIssaian_RBC_Membrane_Band3_CoIP_DMTMM_Frac1and2.22251.22251.2.0.dta</t>
  </si>
  <si>
    <t>20190301_RBC_NiPullDown_DMTMM_GuHCl_Tryp_AspN_Pool7.14602.14602.4.0.dta</t>
  </si>
  <si>
    <t>20190418_AIssaian_RBC_GuHCl_DMTMM_Frac6.36587.36587.2.0.dta</t>
  </si>
  <si>
    <t>20190418_AIssaian_RBC_GuHCl_DMTMM_Frac6.8995.8995.3.0.dta</t>
  </si>
  <si>
    <t>20190418_AIssaian_RBC_GuHCl_DMTMM_Frac6.23071.23071.3.0.dta</t>
  </si>
  <si>
    <t>DEHEPK(2)-FEKFL(3)</t>
  </si>
  <si>
    <t>sp|P02549|SPTA1_HUMAN (2314)-sp|P02549|SPTA1_HUMAN (2321)/</t>
  </si>
  <si>
    <t>20190301_RBC_NiPullDown_DMTMM_GuHCl_Tryp_AspN_Pool6.25136.25136.3.0.dta</t>
  </si>
  <si>
    <t>20190418_AIssaian_RBC_GuHCl_DMTMM_Frac4.14168.14168.2.0.dta</t>
  </si>
  <si>
    <t>DSENIK(1)-TATKLIG(4)</t>
  </si>
  <si>
    <t>sp|P02549|SPTA1_HUMAN (549)-sp|P02549|SPTA1_HUMAN (541)/</t>
  </si>
  <si>
    <t>20190418_AIssaian_RBC_GuHCl_DMTMM_Frac7.6363.6363.3.2.dta</t>
  </si>
  <si>
    <t>20190301_RBC_NiPullDown_DMTMM_GuHCl_Tryp_AspN_Pool4.24646.24646.2.0.dta</t>
  </si>
  <si>
    <t>20190418_AIssaian_RBC_GuHCl_DMTMM_Frac7.15189.15189.3.0.dta</t>
  </si>
  <si>
    <t>20190301_RBC_NiPullDown_DMTMM_GuHCl_Tryp_AspN_Pool6.10064.10064.3.0.dta</t>
  </si>
  <si>
    <t>20190418_AIssaian_RBC_GuHCl_DMTMM_Frac6.22796.22796.3.0.dta</t>
  </si>
  <si>
    <t>20190626_AIssaian_RBC_Cytosol_Band3_CoIP_DMTMM_Frac7.9514.9514.3.0.dta</t>
  </si>
  <si>
    <t>DPKLR(3)-ENFR(1)</t>
  </si>
  <si>
    <t>sp|Q12955|ANK3_HUMAN (3717)-sp|P52294|IMA5_HUMAN (7)/</t>
  </si>
  <si>
    <t>20190301_RBC_NiPullDown_DMTMM_GuHCl_Tryp_AspN_Pool5.48772.48772.3.0.dta</t>
  </si>
  <si>
    <t>20190301_RBC_NiPullDown_DMTMM_GuHCl_Tryp_AspN_Pool5.21308.21308.3.0.dta</t>
  </si>
  <si>
    <t>DETGQDLVNANHEAS(6)-TNVKAAWGK(4)</t>
  </si>
  <si>
    <t>sp|P02549|SPTA1_HUMAN (435)-sp|P69905|HBA_HUMAN (12)/</t>
  </si>
  <si>
    <t>20190301_RBC_NiPullDown_DMTMM_GuHCl_Tryp_AspN_Pool5.11661.11661.4.0.dta</t>
  </si>
  <si>
    <t>20190301_RBC_NiPullDown_DMTMM_GuHCl_Tryp_AspN_Pool5.35399.35399.4.0.dta</t>
  </si>
  <si>
    <t>ADMEAEAPTFQALE(2)-VVAGVANALAHKYH(12)</t>
  </si>
  <si>
    <t>sp|P02549|SPTA1_HUMAN (1337)-sp|P68871|HBB_HUMAN (145)/sp|P02549|SPTA1_HUMAN (1337)-sp|P02042|HBD_HUMAN (145)/</t>
  </si>
  <si>
    <t>20190301_RBC_NiPullDown_DMTMM_GuHCl_Tryp_AspN_Pool4.16658.16658.3.1.dta</t>
  </si>
  <si>
    <t>20190301_RBC_NiPullDown_DMTMM_GuHCl_Tryp_AspN_Pool5.24131.24131.3.0.dta</t>
  </si>
  <si>
    <t>20190626_AIssaian_RBC_Membrane_Band3_CoIP_DMTMM_Frac7and8.14488.14488.4.3.dta</t>
  </si>
  <si>
    <t>DYHTTSHPGTHK(1)-MSSSGLNSEK(1)</t>
  </si>
  <si>
    <t>sp|B3FLAG|B3ATRec_HUMAN (45)-sp|Q13867|BLMH_HUMAN (1)/</t>
  </si>
  <si>
    <t>20190418_AIssaian_RBC_GuHCl_DMTMM_Frac3.19863.19863.3.0.dta</t>
  </si>
  <si>
    <t>20190626_AIssaian_RBC_Cytosol_Band3_CoIP_DMTMM_Frac6.4670.4670.2.2.dta</t>
  </si>
  <si>
    <t>20190301_RBC_NiPullDown_DMTMM_GuHCl_Tryp_AspN_Pool7.16144.16144.4.0.dta</t>
  </si>
  <si>
    <t>20190418_AIssaian_RBC_GuHCl_DMTMM_Frac4.46469.46469.4.0.dta</t>
  </si>
  <si>
    <t>20190418_AIssaian_RBC_GuHCl_DMTMM_Frac5.39223.39223.4.0.dta</t>
  </si>
  <si>
    <t>20190301_RBC_NiPullDown_DMTMM_GuHCl_Tryp_AspN_Pool7.41990.41990.5.0.dta</t>
  </si>
  <si>
    <t>20190301_RBC_NiPullDown_DMTMM_GuHCl_Tryp_AspN_Pool3.17783.17783.2.0.dta</t>
  </si>
  <si>
    <t>MVHLTPEEK(1)-DDELDN(3)</t>
  </si>
  <si>
    <t>sp|P68871|HBB_HUMAN (1)-sp|P11277|SPTB1_HUMAN (29)/sp|P02042|HBD_HUMAN (1)-sp|P11277|SPTB1_HUMAN (29)/</t>
  </si>
  <si>
    <t>20190301_RBC_NiPullDown_DMTMM_GuHCl_Tryp_AspN_Pool7.17697.17697.3.0.dta</t>
  </si>
  <si>
    <t>20190418_AIssaian_RBC_GuHCl_DMTMM_Frac7.39564.39564.4.0.dta</t>
  </si>
  <si>
    <t>ILLLFKPPKYHP(9)-DVPYVK(1)</t>
  </si>
  <si>
    <t>sp|P02730|B3AT_HUMAN (761)-sp|P02730|B3AT_HUMAN (765)/</t>
  </si>
  <si>
    <t>20190418_AIssaian_RBC_GuHCl_DMTMM_Frac6.5447.5447.3.1.dta</t>
  </si>
  <si>
    <t>20190418_AIssaian_RBC_GuHCl_DMTMM_Frac6.27793.27793.3.0.dta</t>
  </si>
  <si>
    <t>20190301_RBC_NiPullDown_DMTMM_GuHCl_Tryp_AspN_Pool7.13181.13181.4.0.dta</t>
  </si>
  <si>
    <t>20190418_AIssaian_RBC_GuHCl_DMTMM_Frac5.41474.41474.3.0.dta</t>
  </si>
  <si>
    <t>20190301_RBC_NiPullDown_DMTMM_GuHCl_Tryp_AspN_Pool6.22447.22447.3.0.dta</t>
  </si>
  <si>
    <t>20190626_AIssaian_RBC_Cytosol_Band3_CoIP_DMTMM_Frac6.25504.25504.3.0.dta</t>
  </si>
  <si>
    <t>20190418_AIssaian_RBC_GuHCl_DMTMM_Frac6.8473.8473.3.0.dta</t>
  </si>
  <si>
    <t>TVVPKAQK(5)-ELEEK(1)</t>
  </si>
  <si>
    <t>sp|P11171|41_HUMAN (586)-sp|P11171|41_HUMAN (362)/</t>
  </si>
  <si>
    <t>20190418_AIssaian_RBC_GuHCl_DMTMM_Frac6.33381.33381.3.0.dta</t>
  </si>
  <si>
    <t>20190418_AIssaian_RBC_GuHCl_DMTMM_Frac6.39879.39879.3.0.dta</t>
  </si>
  <si>
    <t>20190301_RBC_NiPullDown_DMTMM_GuHCl_Tryp_AspN_Pool1and2.39627.39627.2.0.dta</t>
  </si>
  <si>
    <t>20190301_RBC_NiPullDown_DMTMM_GuHCl_Tryp_AspN_Pool6.21177.21177.3.0.dta</t>
  </si>
  <si>
    <t>DEAESWIK(1)-HKLMEA(2)</t>
  </si>
  <si>
    <t>sp|P11277|SPTB1_HUMAN (647)-sp|P11277|SPTB1_HUMAN (571)/</t>
  </si>
  <si>
    <t>20190418_AIssaian_RBC_GuHCl_DMTMM_Frac7.27405.27405.3.0.dta</t>
  </si>
  <si>
    <t>20190418_AIssaian_RBC_GuHCl_DMTMM_Frac6.32031.32031.4.0.dta</t>
  </si>
  <si>
    <t>20190418_AIssaian_RBC_GuHCl_DMTMM_Frac7.6554.6554.4.1.dta</t>
  </si>
  <si>
    <t>20190418_AIssaian_RBC_GuHCl_DMTMM_Frac4.26242.26242.3.0.dta</t>
  </si>
  <si>
    <t>20190418_AIssaian_RBC_GuHCl_DMTMM_Frac6.21158.21158.4.0.dta</t>
  </si>
  <si>
    <t>20190418_AIssaian_RBC_GuHCl_DMTMM_Frac3.34482.34482.3.0.dta</t>
  </si>
  <si>
    <t>20190301_RBC_NiPullDown_DMTMM_GuHCl_Tryp_AspN_Pool7.15588.15588.4.0.dta</t>
  </si>
  <si>
    <t>EKEQIYSSLDYGK(2)-TVEKPPK(3)</t>
  </si>
  <si>
    <t>sp|P11277|SPTB1_HUMAN (656)-sp|P11277|SPTB1_HUMAN (351)/</t>
  </si>
  <si>
    <t>20190301_RBC_NiPullDown_DMTMM_GuHCl_Tryp_AspN_Pool4.21602.21602.3.0.dta</t>
  </si>
  <si>
    <t>20190418_AIssaian_RBC_GuHCl_DMTMM_Frac4.36687.36687.3.0.dta</t>
  </si>
  <si>
    <t>20190301_RBC_NiPullDown_DMTMM_GuHCl_Tryp_AspN_Pool3.25216.25216.3.1.dta</t>
  </si>
  <si>
    <t>20190418_AIssaian_RBC_GuHCl_DMTMM_Frac6.8903.8903.3.0.dta</t>
  </si>
  <si>
    <t>20190418_AIssaian_RBC_GuHCl_DMTMM_Frac6.38989.38989.3.1.dta</t>
  </si>
  <si>
    <t>20190418_AIssaian_RBC_GuHCl_DMTMM_Frac4.22389.22389.3.0.dta</t>
  </si>
  <si>
    <t>20190418_AIssaian_RBC_GuHCl_DMTMM_Frac5.43521.43521.2.0.dta</t>
  </si>
  <si>
    <t>20190626_AIssaian_RBC_Cytosol_Band3_CoIP_DMTMM_Frac7.8149.8149.4.0.dta</t>
  </si>
  <si>
    <t>20190301_RBC_NiPullDown_DMTMM_GuHCl_Tryp_AspN_Pool6.18456.18456.3.0.dta</t>
  </si>
  <si>
    <t>20190626_AIssaian_RBC_Cytosol_Band3_CoIP_DMTMM_Frac7.8298.8298.4.0.dta</t>
  </si>
  <si>
    <t>20190301_RBC_NiPullDown_DMTMM_GuHCl_Tryp_AspN_Pool5.33850.33850.3.0.dta</t>
  </si>
  <si>
    <t>20190301_RBC_NiPullDown_DMTMM_GuHCl_Tryp_AspN_Pool7.24262.24262.3.0.dta</t>
  </si>
  <si>
    <t>20190301_RBC_NiPullDown_DMTMM_GuHCl_Tryp_AspN_Pool5.30237.30237.3.0.dta</t>
  </si>
  <si>
    <t>20190301_RBC_NiPullDown_DMTMM_GuHCl_Tryp_AspN_Pool6.8648.8648.3.0.dta</t>
  </si>
  <si>
    <t>20190626_AIssaian_RBC_Cytosol_Band3_CoIP_DMTMM_Frac5.31735.31735.3.0.dta</t>
  </si>
  <si>
    <t>20190301_RBC_NiPullDown_DMTMM_GuHCl_Tryp_AspN_Pool7.33231.33231.2.0.dta</t>
  </si>
  <si>
    <t>20190301_RBC_NiPullDown_DMTMM_GuHCl_Tryp_AspN_Pool7.16233.16233.4.0.dta</t>
  </si>
  <si>
    <t>20190418_AIssaian_RBC_GuHCl_DMTMM_Frac6.22066.22066.3.0.dta</t>
  </si>
  <si>
    <t>20190418_AIssaian_RBC_GuHCl_DMTMM_Frac4.29446.29446.2.0.dta</t>
  </si>
  <si>
    <t>20190301_RBC_NiPullDown_DMTMM_GuHCl_Tryp_AspN_Pool6.18769.18769.3.0.dta</t>
  </si>
  <si>
    <t>20190301_RBC_NiPullDown_DMTMM_GuHCl_Tryp_AspN_Pool4.33878.33878.3.0.dta</t>
  </si>
  <si>
    <t>20190301_RBC_NiPullDown_DMTMM_GuHCl_Tryp_AspN_Pool5.31180.31180.2.0.dta</t>
  </si>
  <si>
    <t>20190418_AIssaian_RBC_GuHCl_DMTMM_Frac7.30924.30924.3.0.dta</t>
  </si>
  <si>
    <t>20190626_AIssaian_RBC_Membrane_Band3_CoIP_DMTMM_Frac1and2.28515.28515.2.3.dta</t>
  </si>
  <si>
    <t>20190418_AIssaian_RBC_GuHCl_DMTMM_Frac6.10296.10296.3.1.dta</t>
  </si>
  <si>
    <t>20190301_RBC_NiPullDown_DMTMM_GuHCl_Tryp_AspN_Pool6.33977.33977.4.0.dta</t>
  </si>
  <si>
    <t>20190418_AIssaian_RBC_GuHCl_DMTMM_Frac6.44533.44533.3.0.dta</t>
  </si>
  <si>
    <t>20190418_AIssaian_RBC_GuHCl_DMTMM_Frac6.15983.15983.3.0.dta</t>
  </si>
  <si>
    <t>20190301_RBC_NiPullDown_DMTMM_GuHCl_Tryp_AspN_Pool6.19490.19490.2.0.dta</t>
  </si>
  <si>
    <t>20190418_AIssaian_RBC_GuHCl_DMTMM_Frac5.36355.36355.3.0.dta</t>
  </si>
  <si>
    <t>20190418_AIssaian_RBC_GuHCl_DMTMM_Frac7.3529.3529.3.1.dta</t>
  </si>
  <si>
    <t>20190418_AIssaian_RBC_GuHCl_DMTMM_Frac5.41451.41451.3.0.dta</t>
  </si>
  <si>
    <t>20190301_RBC_NiPullDown_DMTMM_GuHCl_Tryp_AspN_Pool4.14064.14064.3.0.dta</t>
  </si>
  <si>
    <t>20190301_RBC_NiPullDown_DMTMM_GuHCl_Tryp_AspN_Pool5.44324.44324.3.0.dta</t>
  </si>
  <si>
    <t>20190626_AIssaian_RBC_Cytosol_Band3_CoIP_DMTMM_Frac7.3727.3727.3.0.dta</t>
  </si>
  <si>
    <t>20190626_AIssaian_RBC_Cytosol_Band3_CoIP_DMTMM_Frac3.22084.22084.3.0.dta</t>
  </si>
  <si>
    <t>20190418_AIssaian_RBC_GuHCl_DMTMM_Frac4.16706.16706.2.0.dta</t>
  </si>
  <si>
    <t>VHLTPEEK(1)-DDYE(1)</t>
  </si>
  <si>
    <t>sp|P68871|HBB_HUMAN (2)-sp|B3FLAG|B3ATRec_HUMAN (6)/sp|P02042|HBD_HUMAN (2)-sp|B3FLAG|B3ATRec_HUMAN (6)/</t>
  </si>
  <si>
    <t>20190418_AIssaian_RBC_GuHCl_DMTMM_Frac5.41297.41297.3.0.dta</t>
  </si>
  <si>
    <t>20190301_RBC_NiPullDown_DMTMM_GuHCl_Tryp_AspN_Pool6.33064.33064.4.0.dta</t>
  </si>
  <si>
    <t>20190626_AIssaian_RBC_Cytosol_Band3_CoIP_DMTMM_Frac3.21499.21499.3.0.dta</t>
  </si>
  <si>
    <t>20190301_RBC_NiPullDown_DMTMM_GuHCl_Tryp_AspN_Pool6.23216.23216.4.0.dta</t>
  </si>
  <si>
    <t>20190418_AIssaian_RBC_GuHCl_DMTMM_Frac4.54255.54255.3.0.dta</t>
  </si>
  <si>
    <t>20190418_AIssaian_RBC_GuHCl_DMTMM_Frac4.33402.33402.3.0.dta</t>
  </si>
  <si>
    <t>DPDIPESQMEEPAAH(3)-LQGQVDKHYAGLK(7)</t>
  </si>
  <si>
    <t>sp|B3FLAG|B3ATRec_HUMAN (25)-sp|P11277|SPTB1_HUMAN (1670)/</t>
  </si>
  <si>
    <t>20190301_RBC_NiPullDown_DMTMM_GuHCl_Tryp_AspN_Pool5.51259.51259.5.0.dta</t>
  </si>
  <si>
    <t>20190301_RBC_NiPullDown_DMTMM_GuHCl_Tryp_AspN_Pool6.4553.4553.3.0.dta</t>
  </si>
  <si>
    <t>20190418_AIssaian_RBC_GuHCl_DMTMM_Frac1and2.41147.41147.3.0.dta</t>
  </si>
  <si>
    <t>20190418_AIssaian_RBC_GuHCl_DMTMM_Frac6.41967.41967.4.0.dta</t>
  </si>
  <si>
    <t>20190418_AIssaian_RBC_GuHCl_DMTMM_Frac6.9851.9851.4.1.dta</t>
  </si>
  <si>
    <t>KVALTAQTGEQPSK(10)-DKQVEK(2)</t>
  </si>
  <si>
    <t>20190301_RBC_NiPullDown_DMTMM_GuHCl_Tryp_AspN_Pool7.9132.9132.4.0.dta</t>
  </si>
  <si>
    <t>20190626_AIssaian_RBC_Cytosol_Band3_CoIP_DMTMM_Frac7.8118.8118.4.0.dta</t>
  </si>
  <si>
    <t>20190301_RBC_NiPullDown_DMTMM_GuHCl_Tryp_AspN_Pool7.16020.16020.3.0.dta</t>
  </si>
  <si>
    <t>20190301_RBC_NiPullDown_DMTMM_GuHCl_Tryp_AspN_Pool6.15120.15120.4.0.dta</t>
  </si>
  <si>
    <t>20190418_AIssaian_RBC_GuHCl_DMTMM_Frac6.45602.45602.3.0.dta</t>
  </si>
  <si>
    <t>20190418_AIssaian_RBC_GuHCl_DMTMM_Frac6.36786.36786.3.0.dta</t>
  </si>
  <si>
    <t>DEEAAGALLKK(10)-HEAFLL(2)</t>
  </si>
  <si>
    <t>sp|P02549|SPTA1_HUMAN (939)-sp|P02549|SPTA1_HUMAN (942)/</t>
  </si>
  <si>
    <t>20190301_RBC_NiPullDown_DMTMM_GuHCl_Tryp_AspN_Pool6.18228.18228.3.1.dta</t>
  </si>
  <si>
    <t>20190301_RBC_NiPullDown_DMTMM_GuHCl_Tryp_AspN_Pool6.27923.27923.3.0.dta</t>
  </si>
  <si>
    <t>LEEVNLNNIR(2)-KFSIVGTR(1)</t>
  </si>
  <si>
    <t>sp|P28289|TMOD1_HUMAN (198)-sp|P28289|TMOD1_HUMAN (228)/</t>
  </si>
  <si>
    <t>20190418_AIssaian_RBC_GuHCl_DMTMM_Frac7.30290.30290.3.0.dta</t>
  </si>
  <si>
    <t>20190418_AIssaian_RBC_GuHCl_DMTMM_Frac4.29292.29292.4.0.dta</t>
  </si>
  <si>
    <t>20190301_RBC_NiPullDown_DMTMM_GuHCl_Tryp_AspN_Pool6.28661.28661.4.0.dta</t>
  </si>
  <si>
    <t>20190301_RBC_NiPullDown_DMTMM_GuHCl_Tryp_AspN_Pool4.24675.24675.2.0.dta</t>
  </si>
  <si>
    <t>20190301_RBC_NiPullDown_DMTMM_GuHCl_Tryp_AspN_Pool4.21604.21604.4.0.dta</t>
  </si>
  <si>
    <t>20190301_RBC_NiPullDown_DMTMM_GuHCl_Tryp_AspN_Pool3.21223.21223.3.0.dta</t>
  </si>
  <si>
    <t>20190418_AIssaian_RBC_GuHCl_DMTMM_Frac4.13185.13185.3.0.dta</t>
  </si>
  <si>
    <t>20190301_RBC_NiPullDown_DMTMM_GuHCl_Tryp_AspN_Pool7.13550.13550.3.0.dta</t>
  </si>
  <si>
    <t>20190301_RBC_NiPullDown_DMTMM_GuHCl_Tryp_AspN_Pool6.9115.9115.3.0.dta</t>
  </si>
  <si>
    <t>20190626_AIssaian_RBC_Membrane_Band3_CoIP_DMTMM_Frac3and4.23833.23833.2.0.dta</t>
  </si>
  <si>
    <t>EQELSEE(3)-DKQLQ(2)</t>
  </si>
  <si>
    <t>sp|Q13200|PSMD2_HUMAN (44)-sp|Q13200|PSMD2_HUMAN (50)/</t>
  </si>
  <si>
    <t>20190626_AIssaian_RBC_Cytosol_Band3_CoIP_DMTMM_Frac7.17937.17937.4.0.dta</t>
  </si>
  <si>
    <t>20190301_RBC_NiPullDown_DMTMM_GuHCl_Tryp_AspN_Pool4.2485.2485.3.1.dta</t>
  </si>
  <si>
    <t>DGAAAVDSA(7)-TASKR(4)</t>
  </si>
  <si>
    <t>sp|P11171|41_HUMAN (550)-sp|P11171|41_HUMAN (537)/</t>
  </si>
  <si>
    <t>20190301_RBC_NiPullDown_DMTMM_GuHCl_Tryp_AspN_Pool4.26433.26433.3.0.dta</t>
  </si>
  <si>
    <t>20190301_RBC_NiPullDown_DMTMM_GuHCl_Tryp_AspN_Pool6.10358.10358.3.0.dta</t>
  </si>
  <si>
    <t>20190626_AIssaian_RBC_Cytosol_Band3_CoIP_DMTMM_Frac7.29489.29489.3.0.dta</t>
  </si>
  <si>
    <t>20190418_AIssaian_RBC_GuHCl_DMTMM_Frac5.27198.27198.3.0.dta</t>
  </si>
  <si>
    <t>20190301_RBC_NiPullDown_DMTMM_GuHCl_Tryp_AspN_Pool4.8670.8670.3.0.dta</t>
  </si>
  <si>
    <t>20190301_RBC_NiPullDown_DMTMM_GuHCl_Tryp_AspN_Pool7.38331.38331.4.1.dta</t>
  </si>
  <si>
    <t>DEIENAFQALAEGK(4)-LTHKEFR(4)</t>
  </si>
  <si>
    <t>sp|P02549|SPTA1_HUMAN (2358)-sp|P02549|SPTA1_HUMAN (2294)/</t>
  </si>
  <si>
    <t>20190418_AIssaian_RBC_GuHCl_DMTMM_Frac6.32030.32030.3.0.dta</t>
  </si>
  <si>
    <t>20190418_AIssaian_RBC_GuHCl_DMTMM_Frac7.45130.45130.5.0.dta</t>
  </si>
  <si>
    <t>20190301_RBC_NiPullDown_DMTMM_GuHCl_Tryp_AspN_Pool3.17931.17931.2.0.dta</t>
  </si>
  <si>
    <t>DHVECVK(4)-DAAFEKGD(6)</t>
  </si>
  <si>
    <t>sp|Q01484|ANK2_HUMAN (346)-sp|Q01484|ANK2_HUMAN (3870)/</t>
  </si>
  <si>
    <t>20190418_AIssaian_RBC_GuHCl_DMTMM_Frac4.20707.20707.4.0.dta</t>
  </si>
  <si>
    <t>PTSAPAITQGQVAEGGVLDASAK(14)-KTVVPK(1)</t>
  </si>
  <si>
    <t>20190301_RBC_NiPullDown_DMTMM_GuHCl_Tryp_AspN_Pool6.5392.5392.4.0.dta</t>
  </si>
  <si>
    <t>20190418_AIssaian_RBC_GuHCl_DMTMM_Frac5.34815.34815.3.0.dta</t>
  </si>
  <si>
    <t>20190301_RBC_NiPullDown_DMTMM_GuHCl_Tryp_AspN_Pool5.46008.46008.4.0.dta</t>
  </si>
  <si>
    <t>20190418_AIssaian_RBC_GuHCl_DMTMM_Frac5.30596.30596.3.0.dta</t>
  </si>
  <si>
    <t>GEIVNMLEGSGR(8)-DIQNLKSR(6)</t>
  </si>
  <si>
    <t>sp|P16157|ANK1_HUMAN (1484)-sp|P02549|SPTA1_HUMAN (617)/</t>
  </si>
  <si>
    <t>20190418_AIssaian_RBC_GuHCl_DMTMM_Frac6.7612.7612.3.0.dta</t>
  </si>
  <si>
    <t>20190418_AIssaian_RBC_GuHCl_DMTMM_Frac5.39781.39781.4.0.dta</t>
  </si>
  <si>
    <t>20190418_AIssaian_RBC_GuHCl_DMTMM_Frac4.46458.46458.4.0.dta</t>
  </si>
  <si>
    <t>20190418_AIssaian_RBC_GuHCl_DMTMM_Frac4.36743.36743.4.1.dta</t>
  </si>
  <si>
    <t>20190418_AIssaian_RBC_GuHCl_DMTMM_Frac6.16897.16897.4.1.dta</t>
  </si>
  <si>
    <t>20190301_RBC_NiPullDown_DMTMM_GuHCl_Tryp_AspN_Pool7.8032.8032.4.1.dta</t>
  </si>
  <si>
    <t>20190301_RBC_NiPullDown_DMTMM_GuHCl_Tryp_AspN_Pool5.17079.17079.4.1.dta</t>
  </si>
  <si>
    <t>20190418_AIssaian_RBC_GuHCl_DMTMM_Frac4.18887.18887.3.0.dta</t>
  </si>
  <si>
    <t>20190418_AIssaian_RBC_GuHCl_DMTMM_Frac5.36462.36462.3.0.dta</t>
  </si>
  <si>
    <t>20190418_AIssaian_RBC_GuHCl_DMTMM_Frac5.35050.35050.3.0.dta</t>
  </si>
  <si>
    <t>20190301_RBC_NiPullDown_DMTMM_GuHCl_Tryp_AspN_Pool4.8734.8734.3.0.dta</t>
  </si>
  <si>
    <t>20190301_RBC_NiPullDown_DMTMM_GuHCl_Tryp_AspN_Pool5.40107.40107.3.0.dta</t>
  </si>
  <si>
    <t>DEESWIEEKLIR(9)-AHIEELR(5)</t>
  </si>
  <si>
    <t>sp|P02549|SPTA1_HUMAN (1732)-sp|P02549|SPTA1_HUMAN (135)/</t>
  </si>
  <si>
    <t>20190418_AIssaian_RBC_GuHCl_DMTMM_Frac7.15220.15220.3.0.dta</t>
  </si>
  <si>
    <t>20190301_RBC_NiPullDown_DMTMM_GuHCl_Tryp_AspN_Pool3.26227.26227.3.0.dta</t>
  </si>
  <si>
    <t>20190418_AIssaian_RBC_GuHCl_DMTMM_Frac4.23654.23654.3.0.dta</t>
  </si>
  <si>
    <t>20190301_RBC_NiPullDown_DMTMM_GuHCl_Tryp_AspN_Pool7.26438.26438.5.2.dta</t>
  </si>
  <si>
    <t>HSHAGELEALGGVKPAVLTR(14)-DEKNQELR(1)</t>
  </si>
  <si>
    <t>sp|P02730|B3AT_HUMAN (118)-sp|P02730|B3AT_HUMAN (11)/</t>
  </si>
  <si>
    <t>20190301_RBC_NiPullDown_DMTMM_GuHCl_Tryp_AspN_Pool4.2497.2497.2.0.dta</t>
  </si>
  <si>
    <t>20190301_RBC_NiPullDown_DMTMM_GuHCl_Tryp_AspN_Pool6.28444.28444.4.1.dta</t>
  </si>
  <si>
    <t>20190418_AIssaian_RBC_GuHCl_DMTMM_Frac4.38641.38641.3.0.dta</t>
  </si>
  <si>
    <t>20190418_AIssaian_RBC_GuHCl_DMTMM_Frac5.28219.28219.3.0.dta</t>
  </si>
  <si>
    <t>DAVMGNPKVK(8)-VLDALQAIK(3)</t>
  </si>
  <si>
    <t>sp|P68871|HBB_HUMAN (60)-sp|P00915|CAH1_HUMAN (163)/sp|P02042|HBD_HUMAN (60)-sp|P00915|CAH1_HUMAN (163)/</t>
  </si>
  <si>
    <t>20190301_RBC_NiPullDown_DMTMM_GuHCl_Tryp_AspN_Pool5.24082.24082.3.0.dta</t>
  </si>
  <si>
    <t>20190301_RBC_NiPullDown_DMTMM_GuHCl_Tryp_AspN_Pool5.16922.16922.3.0.dta</t>
  </si>
  <si>
    <t>20190418_AIssaian_RBC_GuHCl_DMTMM_Frac7.5154.5154.4.0.dta</t>
  </si>
  <si>
    <t>20190418_AIssaian_RBC_GuHCl_DMTMM_Frac3.19893.19893.3.0.dta</t>
  </si>
  <si>
    <t>20190301_RBC_NiPullDown_DMTMM_GuHCl_Tryp_AspN_Pool6.11479.11479.3.0.dta</t>
  </si>
  <si>
    <t>20190418_AIssaian_RBC_GuHCl_DMTMM_Frac7.39495.39495.5.0.dta</t>
  </si>
  <si>
    <t>20190418_AIssaian_RBC_GuHCl_DMTMM_Frac4.30666.30666.3.0.dta</t>
  </si>
  <si>
    <t>20190301_RBC_NiPullDown_DMTMM_GuHCl_Tryp_AspN_Pool7.38294.38294.4.1.dta</t>
  </si>
  <si>
    <t>20190301_RBC_NiPullDown_DMTMM_GuHCl_Tryp_AspN_Pool7.36059.36059.4.0.dta</t>
  </si>
  <si>
    <t>20190418_AIssaian_RBC_GuHCl_DMTMM_Frac3.35636.35636.3.1.dta</t>
  </si>
  <si>
    <t>20190418_AIssaian_RBC_GuHCl_DMTMM_Frac1and2.39413.39413.2.0.dta</t>
  </si>
  <si>
    <t>20190418_AIssaian_RBC_GuHCl_DMTMM_Frac7.7531.7531.4.0.dta</t>
  </si>
  <si>
    <t>20190418_AIssaian_RBC_GuHCl_DMTMM_Frac6.39029.39029.4.0.dta</t>
  </si>
  <si>
    <t>20190418_AIssaian_RBC_GuHCl_DMTMM_Frac3.12026.12026.3.0.dta</t>
  </si>
  <si>
    <t>20190418_AIssaian_RBC_GuHCl_DMTMM_Frac4.29609.29609.2.0.dta</t>
  </si>
  <si>
    <t>20190301_RBC_NiPullDown_DMTMM_GuHCl_Tryp_AspN_Pool4.24927.24927.3.0.dta</t>
  </si>
  <si>
    <t>20190418_AIssaian_RBC_GuHCl_DMTMM_Frac4.15003.15003.3.1.dta</t>
  </si>
  <si>
    <t>20190301_RBC_NiPullDown_DMTMM_GuHCl_Tryp_AspN_Pool4.18685.18685.2.0.dta</t>
  </si>
  <si>
    <t>20190301_RBC_NiPullDown_DMTMM_GuHCl_Tryp_AspN_Pool6.5396.5396.4.0.dta</t>
  </si>
  <si>
    <t>20190418_AIssaian_RBC_GuHCl_DMTMM_Frac4.7308.7308.3.0.dta</t>
  </si>
  <si>
    <t>20190418_AIssaian_RBC_GuHCl_DMTMM_Frac7.12202.12202.4.0.dta</t>
  </si>
  <si>
    <t>20190626_AIssaian_RBC_Cytosol_Band3_CoIP_DMTMM_Frac7.15352.15352.4.0.dta</t>
  </si>
  <si>
    <t>20190301_RBC_NiPullDown_DMTMM_GuHCl_Tryp_AspN_Pool6.8879.8879.4.2.dta</t>
  </si>
  <si>
    <t>20190626_AIssaian_RBC_Cytosol_Band3_CoIP_DMTMM_Frac7.18326.18326.3.1.dta</t>
  </si>
  <si>
    <t>20190301_RBC_NiPullDown_DMTMM_GuHCl_Tryp_AspN_Pool5.30518.30518.3.0.dta</t>
  </si>
  <si>
    <t>LEGELVAHEPAIQNVL(4)-LKELAK(2)</t>
  </si>
  <si>
    <t>sp|P02549|SPTA1_HUMAN (1761)-sp|P02549|SPTA1_HUMAN (1805)/</t>
  </si>
  <si>
    <t>20190301_RBC_NiPullDown_DMTMM_GuHCl_Tryp_AspN_Pool5.21731.21731.3.1.dta</t>
  </si>
  <si>
    <t>20190626_AIssaian_RBC_Cytosol_Band3_CoIP_DMTMM_Frac7.18448.18448.3.0.dta</t>
  </si>
  <si>
    <t>20190626_AIssaian_RBC_Cytosol_Band3_CoIP_DMTMM_Frac5.31486.31486.3.0.dta</t>
  </si>
  <si>
    <t>20190418_AIssaian_RBC_GuHCl_DMTMM_Frac7.17725.17725.2.0.dta</t>
  </si>
  <si>
    <t>20190301_RBC_NiPullDown_DMTMM_GuHCl_Tryp_AspN_Pool5.19473.19473.3.0.dta</t>
  </si>
  <si>
    <t>20190301_RBC_NiPullDown_DMTMM_GuHCl_Tryp_AspN_Pool4.18742.18742.4.0.dta</t>
  </si>
  <si>
    <t>20190301_RBC_NiPullDown_DMTMM_GuHCl_Tryp_AspN_Pool5.22603.22603.4.0.dta</t>
  </si>
  <si>
    <t>20190301_RBC_NiPullDown_DMTMM_GuHCl_Tryp_AspN_Pool7.44495.44495.3.0.dta</t>
  </si>
  <si>
    <t>20190301_RBC_NiPullDown_DMTMM_GuHCl_Tryp_AspN_Pool6.27645.27645.5.4.dta</t>
  </si>
  <si>
    <t>20190301_RBC_NiPullDown_DMTMM_GuHCl_Tryp_AspN_Pool6.16552.16552.3.2.dta</t>
  </si>
  <si>
    <t>20190301_RBC_NiPullDown_DMTMM_GuHCl_Tryp_AspN_Pool6.9595.9595.3.0.dta</t>
  </si>
  <si>
    <t>20190418_AIssaian_RBC_GuHCl_DMTMM_Frac3.34517.34517.3.0.dta</t>
  </si>
  <si>
    <t>20190301_RBC_NiPullDown_DMTMM_GuHCl_Tryp_AspN_Pool5.30080.30080.3.1.dta</t>
  </si>
  <si>
    <t>20190301_RBC_NiPullDown_DMTMM_GuHCl_Tryp_AspN_Pool6.24080.24080.3.0.dta</t>
  </si>
  <si>
    <t>20190418_AIssaian_RBC_GuHCl_DMTMM_Frac5.34014.34014.3.0.dta</t>
  </si>
  <si>
    <t>20190301_RBC_NiPullDown_DMTMM_GuHCl_Tryp_AspN_Pool6.10975.10975.3.0.dta</t>
  </si>
  <si>
    <t>20190626_AIssaian_RBC_Cytosol_Band3_CoIP_DMTMM_Frac4.18838.18838.2.0.dta</t>
  </si>
  <si>
    <t>20190418_AIssaian_RBC_GuHCl_DMTMM_Frac4.52604.52604.3.0.dta</t>
  </si>
  <si>
    <t>20190418_AIssaian_RBC_GuHCl_DMTMM_Frac3.18790.18790.2.0.dta</t>
  </si>
  <si>
    <t>20190418_AIssaian_RBC_GuHCl_DMTMM_Frac5.25514.25514.4.0.dta</t>
  </si>
  <si>
    <t>20190301_RBC_NiPullDown_DMTMM_GuHCl_Tryp_AspN_Pool5.11509.11509.3.0.dta</t>
  </si>
  <si>
    <t>20190301_RBC_NiPullDown_DMTMM_GuHCl_Tryp_AspN_Pool6.8962.8962.3.0.dta</t>
  </si>
  <si>
    <t>20190418_AIssaian_RBC_GuHCl_DMTMM_Frac7.42742.42742.5.0.dta</t>
  </si>
  <si>
    <t>20190418_AIssaian_RBC_GuHCl_DMTMM_Frac5.22885.22885.3.0.dta</t>
  </si>
  <si>
    <t>20190301_RBC_NiPullDown_DMTMM_GuHCl_Tryp_AspN_Pool5.11821.11821.3.0.dta</t>
  </si>
  <si>
    <t>DVGQDEGATR(5)-VHLTPEEK(1)</t>
  </si>
  <si>
    <t>sp|P11277|SPTB1_HUMAN (774)-sp|P68871|HBB_HUMAN (2)/sp|P11277|SPTB1_HUMAN (774)-sp|P02042|HBD_HUMAN (2)/</t>
  </si>
  <si>
    <t>20190418_AIssaian_RBC_GuHCl_DMTMM_Frac6.10126.10126.3.0.dta</t>
  </si>
  <si>
    <t>20190418_AIssaian_RBC_GuHCl_DMTMM_Frac6.24875.24875.4.1.dta</t>
  </si>
  <si>
    <t>DESGPSIVHR(1)-VWVPKQKPL(5)</t>
  </si>
  <si>
    <t>sp|P63261|ACTG_HUMAN (363)-sp|P28289|TMOD1_HUMAN (99)/sp|P60709|ACTB_HUMAN (363)-sp|P28289|TMOD1_HUMAN (99)/sp|Q9BYX7|ACTBM_HUMAN (363)-sp|P28289|TMOD1_HUMAN (99)/sp|Q6S8J3|POTEE_HUMAN (1063)-sp|P28289|TMOD1_HUMAN (99)/sp|A5A3E0|POTEF_HUMAN (1063)-sp|P28289|TMOD1_HUMAN (99)/sp|P0CG39|POTEJ_HUMAN (1026)-sp|P28289|TMOD1_HUMAN (99)/sp|P0CG38|POTEI_HUMAN (1063)-sp|P28289|TMOD1_HUMAN (99)/</t>
  </si>
  <si>
    <t>20190301_RBC_NiPullDown_DMTMM_GuHCl_Tryp_AspN_Pool6.28208.28208.4.0.dta</t>
  </si>
  <si>
    <t>20190626_AIssaian_RBC_Cytosol_Band3_CoIP_DMTMM_Frac5.28227.28227.3.0.dta</t>
  </si>
  <si>
    <t>20190301_RBC_NiPullDown_DMTMM_GuHCl_Tryp_AspN_Pool5.45342.45342.4.0.dta</t>
  </si>
  <si>
    <t>20190301_RBC_NiPullDown_DMTMM_GuHCl_Tryp_AspN_Pool7.16052.16052.3.0.dta</t>
  </si>
  <si>
    <t>20190418_AIssaian_RBC_GuHCl_DMTMM_Frac4.5141.5141.3.0.dta</t>
  </si>
  <si>
    <t>DTEATAT(3)-DKTNVK(2)</t>
  </si>
  <si>
    <t>sp|B3FLAG|B3ATRec_HUMAN (40)-sp|P69905|HBA_HUMAN (8)/</t>
  </si>
  <si>
    <t>20190301_RBC_NiPullDown_DMTMM_GuHCl_Tryp_AspN_Pool5.32416.32416.3.0.dta</t>
  </si>
  <si>
    <t>20190418_AIssaian_RBC_GuHCl_DMTMM_Frac5.14957.14957.3.1.dta</t>
  </si>
  <si>
    <t>20190301_RBC_NiPullDown_DMTMM_GuHCl_Tryp_AspN_Pool6.16156.16156.3.0.dta</t>
  </si>
  <si>
    <t>DAVMGNPKVK(8)-GGPLDGTYR(5)</t>
  </si>
  <si>
    <t>sp|P68871|HBB_HUMAN (60)-sp|P00918|CAH2_HUMAN (85)/sp|P02042|HBD_HUMAN (60)-sp|P00918|CAH2_HUMAN (85)/</t>
  </si>
  <si>
    <t>20190626_AIssaian_RBC_Cytosol_Band3_CoIP_DMTMM_Frac7.13952.13952.4.0.dta</t>
  </si>
  <si>
    <t>VNVDEVGGEALGR(4)-QKHK(2)</t>
  </si>
  <si>
    <t>sp|P68871|HBB_HUMAN (22)-sp|Q99733|NP1L4_HUMAN (270)/</t>
  </si>
  <si>
    <t>20190418_AIssaian_RBC_GuHCl_DMTMM_Frac7.37004.37004.4.1.dta</t>
  </si>
  <si>
    <t>20190626_AIssaian_RBC_Cytosol_Band3_CoIP_DMTMM_Frac1and2.36279.36279.2.0.dta</t>
  </si>
  <si>
    <t>20190626_AIssaian_RBC_Cytosol_Band3_CoIP_DMTMM_Frac7.3719.3719.3.0.dta</t>
  </si>
  <si>
    <t>20190301_RBC_NiPullDown_DMTMM_GuHCl_Tryp_AspN_Pool6.21488.21488.3.1.dta</t>
  </si>
  <si>
    <t>DEGEELISFK(5)-AKYGK(2)</t>
  </si>
  <si>
    <t>sp|P16157|ANK1_HUMAN (823)-sp|P13929|ENOB_HUMAN (199)/</t>
  </si>
  <si>
    <t>20190418_AIssaian_RBC_GuHCl_DMTMM_Frac4.41185.41185.3.0.dta</t>
  </si>
  <si>
    <t>20190301_RBC_NiPullDown_DMTMM_GuHCl_Tryp_AspN_Pool7.10260.10260.3.0.dta</t>
  </si>
  <si>
    <t>QHQASEEIR(6)-VHLTPEEK(1)</t>
  </si>
  <si>
    <t>sp|P11277|SPTB1_HUMAN (1978)-sp|P68871|HBB_HUMAN (2)/sp|P11277|SPTB1_HUMAN (1978)-sp|P02042|HBD_HUMAN (2)/</t>
  </si>
  <si>
    <t>20190418_AIssaian_RBC_GuHCl_DMTMM_Frac7.8682.8682.3.0.dta</t>
  </si>
  <si>
    <t>20190301_RBC_NiPullDown_DMTMM_GuHCl_Tryp_AspN_Pool5.25406.25406.3.0.dta</t>
  </si>
  <si>
    <t>20190626_AIssaian_RBC_Cytosol_Band3_CoIP_DMTMM_Frac1and2.34520.34520.2.0.dta</t>
  </si>
  <si>
    <t>DMMEENLEQEEYE(8)-EKDQFK(2)</t>
  </si>
  <si>
    <t>sp|B3FLAG|B3ATRec_HUMAN (17)-sp|Q16775|GLO2_HUMAN (300)/</t>
  </si>
  <si>
    <t>20190418_AIssaian_RBC_GuHCl_DMTMM_Frac6.7506.7506.3.0.dta</t>
  </si>
  <si>
    <t>20190418_AIssaian_RBC_GuHCl_DMTMM_Frac6.15821.15821.3.0.dta</t>
  </si>
  <si>
    <t>VHLTPEEK(1)-EALER(4)</t>
  </si>
  <si>
    <t>sp|P68871|HBB_HUMAN (2)-sp|Q16512|PKN1_HUMAN (272)/sp|P02042|HBD_HUMAN (2)-sp|Q16512|PKN1_HUMAN (272)/</t>
  </si>
  <si>
    <t>20190418_AIssaian_RBC_GuHCl_DMTMM_Frac4.41138.41138.4.0.dta</t>
  </si>
  <si>
    <t>20190301_RBC_NiPullDown_DMTMM_GuHCl_Tryp_AspN_Pool5.37017.37017.4.0.dta</t>
  </si>
  <si>
    <t>20190418_AIssaian_RBC_GuHCl_DMTMM_Frac3.28739.28739.3.0.dta</t>
  </si>
  <si>
    <t>DLSTPDAVMGNPK(6)-TAVNALWGKVNV(9)</t>
  </si>
  <si>
    <t>sp|P68871|HBB_HUMAN (53)-sp|P02042|HBD_HUMAN (18)/</t>
  </si>
  <si>
    <t>20190301_RBC_NiPullDown_DMTMM_GuHCl_Tryp_AspN_Pool7.31459.31459.4.0.dta</t>
  </si>
  <si>
    <t>DFDHVTLLR(1)-DIQNLKSR(6)</t>
  </si>
  <si>
    <t>20190301_RBC_NiPullDown_DMTMM_GuHCl_Tryp_AspN_Pool5.21352.21352.3.0.dta</t>
  </si>
  <si>
    <t>20190418_AIssaian_RBC_GuHCl_DMTMM_Frac5.39706.39706.3.0.dta</t>
  </si>
  <si>
    <t>20190418_AIssaian_RBC_GuHCl_DMTMM_Frac5.39427.39427.4.0.dta</t>
  </si>
  <si>
    <t>20190418_AIssaian_RBC_GuHCl_DMTMM_Frac4.52001.52001.3.0.dta</t>
  </si>
  <si>
    <t>20190301_RBC_NiPullDown_DMTMM_GuHCl_Tryp_AspN_Pool7.20992.20992.3.0.dta</t>
  </si>
  <si>
    <t>20190418_AIssaian_RBC_GuHCl_DMTMM_Frac6.11506.11506.3.0.dta</t>
  </si>
  <si>
    <t>20190418_AIssaian_RBC_GuHCl_DMTMM_Frac5.37260.37260.3.0.dta</t>
  </si>
  <si>
    <t>DLGNSLGSAEALLQK(10)-TNVKAAWGK(4)</t>
  </si>
  <si>
    <t>sp|P02549|SPTA1_HUMAN (512)-sp|P69905|HBA_HUMAN (12)/</t>
  </si>
  <si>
    <t>20190418_AIssaian_RBC_GuHCl_DMTMM_Frac5.26737.26737.3.0.dta</t>
  </si>
  <si>
    <t>20190301_RBC_NiPullDown_DMTMM_GuHCl_Tryp_AspN_Pool5.24187.24187.3.0.dta</t>
  </si>
  <si>
    <t>20190301_RBC_NiPullDown_DMTMM_GuHCl_Tryp_AspN_Pool7.8226.8226.2.0.dta</t>
  </si>
  <si>
    <t>20190418_AIssaian_RBC_GuHCl_DMTMM_Frac5.24096.24096.3.0.dta</t>
  </si>
  <si>
    <t>AAVGQEEIQLR(7)-DAVMGNPKVK(8)</t>
  </si>
  <si>
    <t>sp|P02549|SPTA1_HUMAN (1789)-sp|P68871|HBB_HUMAN (60)/sp|P02549|SPTA1_HUMAN (1789)-sp|P02042|HBD_HUMAN (60)/</t>
  </si>
  <si>
    <t>20190301_RBC_NiPullDown_DMTMM_GuHCl_Tryp_AspN_Pool5.23787.23787.4.0.dta</t>
  </si>
  <si>
    <t>20190626_AIssaian_RBC_Cytosol_Band3_CoIP_DMTMM_Frac4.22028.22028.3.0.dta</t>
  </si>
  <si>
    <t>20190418_AIssaian_RBC_GuHCl_DMTMM_Frac5.40891.40891.2.0.dta</t>
  </si>
  <si>
    <t>20190418_AIssaian_RBC_GuHCl_DMTMM_Frac6.9357.9357.3.0.dta</t>
  </si>
  <si>
    <t>GVSEETLK(5)-AQKETVK(3)</t>
  </si>
  <si>
    <t>sp|P02549|SPTA1_HUMAN (2271)-sp|P11171|41_HUMAN (589)/</t>
  </si>
  <si>
    <t>20190626_AIssaian_RBC_Cytosol_Band3_CoIP_DMTMM_Frac5.21263.21263.3.0.dta</t>
  </si>
  <si>
    <t>20190301_RBC_NiPullDown_DMTMM_GuHCl_Tryp_AspN_Pool7.28991.28991.4.0.dta</t>
  </si>
  <si>
    <t>VVAGVANALAHKYH(12)-DFAVHETR(6)</t>
  </si>
  <si>
    <t>sp|P68871|HBB_HUMAN (145)-sp|P02549|SPTA1_HUMAN (1872)/sp|P02042|HBD_HUMAN (145)-sp|P02549|SPTA1_HUMAN (1872)/</t>
  </si>
  <si>
    <t>20190626_AIssaian_RBC_Cytosol_Band3_CoIP_DMTMM_Frac4.22402.22402.2.0.dta</t>
  </si>
  <si>
    <t>VHLTPEEK(1)-EMAGDNK(5)</t>
  </si>
  <si>
    <t>sp|P68871|HBB_HUMAN (2)-sp|P38646|GRP75_HUMAN (496)/sp|P02042|HBD_HUMAN (2)-sp|P38646|GRP75_HUMAN (496)/</t>
  </si>
  <si>
    <t>20190626_AIssaian_RBC_Cytosol_Band3_CoIP_DMTMM_Frac7.3212.3212.3.0.dta</t>
  </si>
  <si>
    <t>VHLTPEEK(6)-GHGKK(4)</t>
  </si>
  <si>
    <t>sp|P68871|HBB_HUMAN (7)-sp|P69905|HBA_HUMAN (61)/sp|P02042|HBD_HUMAN (7)-sp|P69905|HBA_HUMAN (61)/</t>
  </si>
  <si>
    <t>20190301_RBC_NiPullDown_DMTMM_GuHCl_Tryp_AspN_Pool4.2871.2871.2.0.dta</t>
  </si>
  <si>
    <t>DTEATAT(3)-AKYGK(2)</t>
  </si>
  <si>
    <t>sp|B3FLAG|B3ATRec_HUMAN (40)-sp|P13929|ENOB_HUMAN (199)/</t>
  </si>
  <si>
    <t>20190301_RBC_NiPullDown_DMTMM_GuHCl_Tryp_AspN_Pool6.31547.31547.3.0.dta</t>
  </si>
  <si>
    <t>20190626_AIssaian_RBC_Cytosol_Band3_CoIP_DMTMM_Frac7.35750.35750.2.2.dta</t>
  </si>
  <si>
    <t>MFDR(3)-FKTK(2)</t>
  </si>
  <si>
    <t>sp|Q00610|CLH1_HUMAN (143)-sp|P43487|RANG_HUMAN (152)/sp|P53675|CLH2_HUMAN (143)-sp|P43487|RANG_HUMAN (152)/</t>
  </si>
  <si>
    <t>20190301_RBC_NiPullDown_DMTMM_GuHCl_Tryp_AspN_Pool5.19675.19675.4.0.dta</t>
  </si>
  <si>
    <t>DLSTPDAVMGNPK(6)-VGEANPKLQK(7)</t>
  </si>
  <si>
    <t>sp|P68871|HBB_HUMAN (53)-sp|P00915|CAH1_HUMAN (157)/</t>
  </si>
  <si>
    <t>20190301_RBC_NiPullDown_DMTMM_GuHCl_Tryp_AspN_Pool6.15528.15528.3.0.dta</t>
  </si>
  <si>
    <t>20190301_RBC_NiPullDown_DMTMM_GuHCl_Tryp_AspN_Pool6.7608.7608.3.0.dta</t>
  </si>
  <si>
    <t>20190301_RBC_NiPullDown_DMTMM_GuHCl_Tryp_AspN_Pool3.32200.32200.3.0.dta</t>
  </si>
  <si>
    <t>ADFLEQPVLGFVR(2)-DVKPLPSP(3)</t>
  </si>
  <si>
    <t>sp|P02730|B3AT_HUMAN (179)-sp|P02724|GLPA_HUMAN (126)/</t>
  </si>
  <si>
    <t>20190418_AIssaian_RBC_GuHCl_DMTMM_Frac5.39394.39394.4.0.dta</t>
  </si>
  <si>
    <t>20190626_AIssaian_RBC_Cytosol_Band3_CoIP_DMTMM_Frac4.25112.25112.3.0.dta</t>
  </si>
  <si>
    <t>20190301_RBC_NiPullDown_DMTMM_GuHCl_Tryp_AspN_Pool4.34565.34565.3.0.dta</t>
  </si>
  <si>
    <t>20190301_RBC_NiPullDown_DMTMM_GuHCl_Tryp_AspN_Pool5.19939.19939.4.0.dta</t>
  </si>
  <si>
    <t>20190418_AIssaian_RBC_GuHCl_DMTMM_Frac5.34148.34148.3.0.dta</t>
  </si>
  <si>
    <t>20190301_RBC_NiPullDown_DMTMM_GuHCl_Tryp_AspN_Pool7.43014.43014.4.0.dta</t>
  </si>
  <si>
    <t>MFLSFPTTKTYFPHF(9)-VHLTPEEK(7)</t>
  </si>
  <si>
    <t>sp|P69905|HBA_HUMAN (41)-sp|P68871|HBB_HUMAN (8)/sp|P69905|HBA_HUMAN (41)-sp|P02042|HBD_HUMAN (8)/</t>
  </si>
  <si>
    <t>20190418_AIssaian_RBC_GuHCl_DMTMM_Frac4.44542.44542.4.0.dta</t>
  </si>
  <si>
    <t>20190418_AIssaian_RBC_GuHCl_DMTMM_Frac4.44588.44588.4.0.dta</t>
  </si>
  <si>
    <t>20190626_AIssaian_RBC_Cytosol_Band3_CoIP_DMTMM_Frac5.20110.20110.3.0.dta</t>
  </si>
  <si>
    <t>20190418_AIssaian_RBC_GuHCl_DMTMM_Frac5.46743.46743.4.1.dta</t>
  </si>
  <si>
    <t>VHLTPEEKSAVTALWGK(8)-DDMPNALSALS(2)</t>
  </si>
  <si>
    <t>sp|P68871|HBB_HUMAN (9)-sp|P69905|HBA_HUMAN (76)/</t>
  </si>
  <si>
    <t>20190301_RBC_NiPullDown_DMTMM_GuHCl_Tryp_AspN_Pool5.32211.32211.3.0.dta</t>
  </si>
  <si>
    <t>20190626_AIssaian_RBC_Membrane_Band3_CoIP_DMTMM_Frac7and8.14844.14844.4.0.dta</t>
  </si>
  <si>
    <t>20190301_RBC_NiPullDown_DMTMM_GuHCl_Tryp_AspN_Pool7.16292.16292.4.0.dta</t>
  </si>
  <si>
    <t>20190418_AIssaian_RBC_GuHCl_DMTMM_Frac5.46696.46696.3.0.dta</t>
  </si>
  <si>
    <t>20190418_AIssaian_RBC_GuHCl_DMTMM_Frac5.26482.26482.3.0.dta</t>
  </si>
  <si>
    <t>20190301_RBC_NiPullDown_DMTMM_GuHCl_Tryp_AspN_Pool4.24803.24803.3.0.dta</t>
  </si>
  <si>
    <t>20190418_AIssaian_RBC_GuHCl_DMTMM_Frac7.48230.48230.5.0.dta</t>
  </si>
  <si>
    <t>ISHLEQCFEELSNMAAGR(5)-DEIKAHLLSAEFGK(4)</t>
  </si>
  <si>
    <t>sp|P11277|SPTB1_HUMAN (616)-sp|P11277|SPTB1_HUMAN (548)/</t>
  </si>
  <si>
    <t>20190418_AIssaian_RBC_GuHCl_DMTMM_Frac5.27464.27464.4.0.dta</t>
  </si>
  <si>
    <t>20190418_AIssaian_RBC_GuHCl_DMTMM_Frac7.6992.6992.3.0.dta</t>
  </si>
  <si>
    <t>20190418_AIssaian_RBC_GuHCl_DMTMM_Frac6.8073.8073.4.0.dta</t>
  </si>
  <si>
    <t>20190301_RBC_NiPullDown_DMTMM_GuHCl_Tryp_AspN_Pool5.8917.8917.4.1.dta</t>
  </si>
  <si>
    <t>20190626_AIssaian_RBC_Cytosol_Band3_CoIP_DMTMM_Frac7.17911.17911.4.0.dta</t>
  </si>
  <si>
    <t>20190301_RBC_NiPullDown_DMTMM_GuHCl_Tryp_AspN_Pool6.34046.34046.4.1.dta</t>
  </si>
  <si>
    <t>20190418_AIssaian_RBC_GuHCl_DMTMM_Frac4.27540.27540.3.0.dta</t>
  </si>
  <si>
    <t>20190626_AIssaian_RBC_Cytosol_Band3_CoIP_DMTMM_Frac5.31084.31084.2.0.dta</t>
  </si>
  <si>
    <t>20190301_RBC_NiPullDown_DMTMM_GuHCl_Tryp_AspN_Pool7.32404.32404.4.0.dta</t>
  </si>
  <si>
    <t>20190301_RBC_NiPullDown_DMTMM_GuHCl_Tryp_AspN_Pool6.27724.27724.3.1.dta</t>
  </si>
  <si>
    <t>DGLAHLDNLK(7)-KVLGAFS(1)</t>
  </si>
  <si>
    <t>sp|P68871|HBB_HUMAN (80)-sp|P68871|HBB_HUMAN (67)/sp|P68871|HBB_HUMAN (80)-sp|P02042|HBD_HUMAN (67)/sp|P02042|HBD_HUMAN (80)-sp|P68871|HBB_HUMAN (67)/sp|P02042|HBD_HUMAN (80)-sp|P02042|HBD_HUMAN (67)/</t>
  </si>
  <si>
    <t>20190301_RBC_NiPullDown_DMTMM_GuHCl_Tryp_AspN_Pool7.16805.16805.3.0.dta</t>
  </si>
  <si>
    <t>20190418_AIssaian_RBC_GuHCl_DMTMM_Frac6.17360.17360.4.3.dta</t>
  </si>
  <si>
    <t>DEKNQELR(3)-EELLR(1)</t>
  </si>
  <si>
    <t>sp|P02730|B3AT_HUMAN (13)-sp|P02730|B3AT_HUMAN (95)/</t>
  </si>
  <si>
    <t>20190626_AIssaian_RBC_Cytosol_Band3_CoIP_DMTMM_Frac7.16436.16436.4.0.dta</t>
  </si>
  <si>
    <t>20190301_RBC_NiPullDown_DMTMM_GuHCl_Tryp_AspN_Pool5.33843.33843.2.3.dta</t>
  </si>
  <si>
    <t>20190301_RBC_NiPullDown_DMTMM_GuHCl_Tryp_AspN_Pool4.22452.22452.3.0.dta</t>
  </si>
  <si>
    <t>20190301_RBC_NiPullDown_DMTMM_GuHCl_Tryp_AspN_Pool7.9068.9068.4.4.dta</t>
  </si>
  <si>
    <t>DLSSPDAVMGNPK(6)-VKAHGK(2)</t>
  </si>
  <si>
    <t>sp|P02042|HBD_HUMAN (53)-sp|P68871|HBB_HUMAN (62)/sp|P02042|HBD_HUMAN (53)-sp|P02042|HBD_HUMAN (62)/sp|P02042|HBD_HUMAN (53)-sp|P69892|HBG2_HUMAN (62)/sp|P02042|HBD_HUMAN (53)-sp|P69891|HBG1_HUMAN (62)/sp|P02042|HBD_HUMAN (53)-sp|P02100|HBE_HUMAN (62)/</t>
  </si>
  <si>
    <t>20190418_AIssaian_RBC_GuHCl_DMTMM_Frac6.6797.6797.3.0.dta</t>
  </si>
  <si>
    <t>20190418_AIssaian_RBC_GuHCl_DMTMM_Frac7.30784.30784.3.0.dta</t>
  </si>
  <si>
    <t>20190418_AIssaian_RBC_GuHCl_DMTMM_Frac7.37368.37368.3.0.dta</t>
  </si>
  <si>
    <t>20190301_RBC_NiPullDown_DMTMM_GuHCl_Tryp_AspN_Pool4.23122.23122.2.0.dta</t>
  </si>
  <si>
    <t>20190626_AIssaian_RBC_Cytosol_Band3_CoIP_DMTMM_Frac5.10166.10166.3.0.dta</t>
  </si>
  <si>
    <t>DVTLPR(1)-EKDK(4)</t>
  </si>
  <si>
    <t>sp|P14735|IDE_HUMAN (706)-sp|P25789|PSA4_HUMAN (261)/sp|P14735|IDE_HUMAN (706)-sp|P51665|PSMD7_HUMAN (308)/</t>
  </si>
  <si>
    <t>20190418_AIssaian_RBC_GuHCl_DMTMM_Frac5.38053.38053.3.0.dta</t>
  </si>
  <si>
    <t>20190418_AIssaian_RBC_GuHCl_DMTMM_Frac5.25981.25981.3.0.dta</t>
  </si>
  <si>
    <t>20190418_AIssaian_RBC_GuHCl_DMTMM_Frac6.13990.13990.4.0.dta</t>
  </si>
  <si>
    <t>20190418_AIssaian_RBC_GuHCl_DMTMM_Frac7.45800.45800.5.0.dta</t>
  </si>
  <si>
    <t>DKFLASVSTVLTSKYR(14)-DMPNALSALSDLHAHK(11)</t>
  </si>
  <si>
    <t>Oxidation[M](21)</t>
  </si>
  <si>
    <t>sp|P69905|HBA_HUMAN (140)-sp|P69905|HBA_HUMAN (86)/</t>
  </si>
  <si>
    <t>20190418_AIssaian_RBC_GuHCl_DMTMM_Frac7.29603.29603.4.4.dta</t>
  </si>
  <si>
    <t>20190418_AIssaian_RBC_GuHCl_DMTMM_Frac6.8062.8062.4.0.dta</t>
  </si>
  <si>
    <t>20190418_AIssaian_RBC_GuHCl_DMTMM_Frac6.28055.28055.3.0.dta</t>
  </si>
  <si>
    <t>20190418_AIssaian_RBC_GuHCl_DMTMM_Frac6.10027.10027.4.0.dta</t>
  </si>
  <si>
    <t>20190301_RBC_NiPullDown_DMTMM_GuHCl_Tryp_AspN_Pool6.18128.18128.3.0.dta</t>
  </si>
  <si>
    <t>20190418_AIssaian_RBC_GuHCl_DMTMM_Frac5.32651.32651.3.0.dta</t>
  </si>
  <si>
    <t>20190418_AIssaian_RBC_GuHCl_DMTMM_Frac5.31897.31897.4.2.dta</t>
  </si>
  <si>
    <t>20190301_RBC_NiPullDown_DMTMM_GuHCl_Tryp_AspN_Pool4.10057.10057.3.1.dta</t>
  </si>
  <si>
    <t>20190301_RBC_NiPullDown_DMTMM_GuHCl_Tryp_AspN_Pool4.25055.25055.2.0.dta</t>
  </si>
  <si>
    <t>20190301_RBC_NiPullDown_DMTMM_GuHCl_Tryp_AspN_Pool5.55552.55552.4.0.dta</t>
  </si>
  <si>
    <t>20190301_RBC_NiPullDown_DMTMM_GuHCl_Tryp_AspN_Pool7.9171.9171.3.0.dta</t>
  </si>
  <si>
    <t>20190626_AIssaian_RBC_Cytosol_Band3_CoIP_DMTMM_Frac7.2716.2716.3.0.dta</t>
  </si>
  <si>
    <t>DPENFR(3)-GHGKK(4)</t>
  </si>
  <si>
    <t>sp|P68871|HBB_HUMAN (102)-sp|P69905|HBA_HUMAN (61)/sp|P02042|HBD_HUMAN (102)-sp|P69905|HBA_HUMAN (61)/</t>
  </si>
  <si>
    <t>20190301_RBC_NiPullDown_DMTMM_GuHCl_Tryp_AspN_Pool7.37563.37563.4.1.dta</t>
  </si>
  <si>
    <t>DKFLASVSTVLTSKYR(14)-VHLTPEEK(7)</t>
  </si>
  <si>
    <t>sp|P69905|HBA_HUMAN (140)-sp|P68871|HBB_HUMAN (8)/sp|P69905|HBA_HUMAN (140)-sp|P02042|HBD_HUMAN (8)/</t>
  </si>
  <si>
    <t>20190301_RBC_NiPullDown_DMTMM_GuHCl_Tryp_AspN_Pool6.16224.16224.3.0.dta</t>
  </si>
  <si>
    <t>20190418_AIssaian_RBC_GuHCl_DMTMM_Frac6.14814.14814.3.0.dta</t>
  </si>
  <si>
    <t>VLQEESQNK(4)-VHLTPEEK(1)</t>
  </si>
  <si>
    <t>sp|P02549|SPTA1_HUMAN (1892)-sp|P68871|HBB_HUMAN (2)/sp|P02549|SPTA1_HUMAN (1892)-sp|P02042|HBD_HUMAN (2)/</t>
  </si>
  <si>
    <t>20190418_AIssaian_RBC_GuHCl_DMTMM_Frac6.8872.8872.3.0.dta</t>
  </si>
  <si>
    <t>20190301_RBC_NiPullDown_DMTMM_GuHCl_Tryp_AspN_Pool6.10089.10089.4.1.dta</t>
  </si>
  <si>
    <t>20190301_RBC_NiPullDown_DMTMM_GuHCl_Tryp_AspN_Pool7.21046.21046.4.0.dta</t>
  </si>
  <si>
    <t>20190418_AIssaian_RBC_GuHCl_DMTMM_Frac5.26282.26282.4.1.dta</t>
  </si>
  <si>
    <t>20190418_AIssaian_RBC_GuHCl_DMTMM_Frac7.9573.9573.3.0.dta</t>
  </si>
  <si>
    <t>DATNIQR(1)-KYKL(1)</t>
  </si>
  <si>
    <t>sp|P02549|SPTA1_HUMAN (1530)-sp|P34932|HSP74_HUMAN (251)/</t>
  </si>
  <si>
    <t>20190418_AIssaian_RBC_GuHCl_DMTMM_Frac5.27351.27351.3.0.dta</t>
  </si>
  <si>
    <t>DVAGGEVLLDR(10)-DAVMGNPKVK(8)</t>
  </si>
  <si>
    <t>sp|P02549|SPTA1_HUMAN (410)-sp|P68871|HBB_HUMAN (60)/sp|P02549|SPTA1_HUMAN (410)-sp|P02042|HBD_HUMAN (60)/</t>
  </si>
  <si>
    <t>20190301_RBC_NiPullDown_DMTMM_GuHCl_Tryp_AspN_Pool5.28741.28741.3.0.dta</t>
  </si>
  <si>
    <t>VADALTNAVAHV(3)-DAVMGNPKVK(8)</t>
  </si>
  <si>
    <t>sp|P69905|HBA_HUMAN (65)-sp|P68871|HBB_HUMAN (60)/sp|P69905|HBA_HUMAN (65)-sp|P02042|HBD_HUMAN (60)/</t>
  </si>
  <si>
    <t>20190301_RBC_NiPullDown_DMTMM_GuHCl_Tryp_AspN_Pool5.23879.23879.3.0.dta</t>
  </si>
  <si>
    <t>20190418_AIssaian_RBC_GuHCl_DMTMM_Frac7.8150.8150.3.0.dta</t>
  </si>
  <si>
    <t>VHLTPEEK(1)-DSHPEQK(5)</t>
  </si>
  <si>
    <t>sp|P68871|HBB_HUMAN (2)-sp|P11277|SPTB1_HUMAN (1027)/sp|P02042|HBD_HUMAN (2)-sp|P11277|SPTB1_HUMAN (1027)/</t>
  </si>
  <si>
    <t>20190418_AIssaian_RBC_GuHCl_DMTMM_Frac5.37144.37144.3.0.dta</t>
  </si>
  <si>
    <t>20190418_AIssaian_RBC_GuHCl_DMTMM_Frac5.40647.40647.3.0.dta</t>
  </si>
  <si>
    <t>20190418_AIssaian_RBC_GuHCl_DMTMM_Frac5.39573.39573.3.0.dta</t>
  </si>
  <si>
    <t>20190418_AIssaian_RBC_GuHCl_DMTMM_Frac6.13912.13912.3.0.dta</t>
  </si>
  <si>
    <t>DEVGGEALGR(6)-DKTNVK(2)</t>
  </si>
  <si>
    <t>sp|P68871|HBB_HUMAN (27)-sp|P69905|HBA_HUMAN (8)/</t>
  </si>
  <si>
    <t>20190418_AIssaian_RBC_GuHCl_DMTMM_Frac5.20100.20100.3.0.dta</t>
  </si>
  <si>
    <t>20190626_AIssaian_RBC_Cytosol_Band3_CoIP_DMTMM_Frac5.27754.27754.3.0.dta</t>
  </si>
  <si>
    <t>20190418_AIssaian_RBC_GuHCl_DMTMM_Frac5.40009.40009.3.0.dta</t>
  </si>
  <si>
    <t>DFLEQPVLGFVR(4)-DAVMGNPKVK(8)</t>
  </si>
  <si>
    <t>sp|P02730|B3AT_HUMAN (182)-sp|P68871|HBB_HUMAN (60)/sp|P02730|B3AT_HUMAN (182)-sp|P02042|HBD_HUMAN (60)/</t>
  </si>
  <si>
    <t>20190301_RBC_NiPullDown_DMTMM_GuHCl_Tryp_AspN_Pool5.19548.19548.3.0.dta</t>
  </si>
  <si>
    <t>DAVMGNPKVK(8)-ATAVVDGAFK(6)</t>
  </si>
  <si>
    <t>sp|P68871|HBB_HUMAN (60)-sp|P32119|PRDX2_HUMAN (22)/sp|P02042|HBD_HUMAN (60)-sp|P32119|PRDX2_HUMAN (22)/</t>
  </si>
  <si>
    <t>20190301_RBC_NiPullDown_DMTMM_GuHCl_Tryp_AspN_Pool5.19635.19635.4.0.dta</t>
  </si>
  <si>
    <t>20190418_AIssaian_RBC_GuHCl_DMTMM_Frac6.41409.41409.2.0.dta</t>
  </si>
  <si>
    <t>20190418_AIssaian_RBC_GuHCl_DMTMM_Frac4.28265.28265.3.0.dta</t>
  </si>
  <si>
    <t>20190418_AIssaian_RBC_GuHCl_DMTMM_Frac7.6350.6350.3.0.dta</t>
  </si>
  <si>
    <t>20190301_RBC_NiPullDown_DMTMM_GuHCl_Tryp_AspN_Pool7.10378.10378.2.0.dta</t>
  </si>
  <si>
    <t>20190301_RBC_NiPullDown_DMTMM_GuHCl_Tryp_AspN_Pool5.30183.30183.3.0.dta</t>
  </si>
  <si>
    <t>20190418_AIssaian_RBC_GuHCl_DMTMM_Frac5.34397.34397.4.1.dta</t>
  </si>
  <si>
    <t>DEYQPEMLEKFR(10)-EFTPPVQAAYQK(1)</t>
  </si>
  <si>
    <t>sp|P12111|CO6A3_HUMAN (1913)-sp|P68871|HBB_HUMAN (122)/</t>
  </si>
  <si>
    <t>20190301_RBC_NiPullDown_DMTMM_GuHCl_Tryp_AspN_Pool5.11520.11520.3.0.dta</t>
  </si>
  <si>
    <t>20190418_AIssaian_RBC_GuHCl_DMTMM_Frac6.8505.8505.3.0.dta</t>
  </si>
  <si>
    <t>DLSHGSAQVKGHGK(10)-DTEATAT(3)</t>
  </si>
  <si>
    <t>sp|P69905|HBA_HUMAN (57)-sp|B3FLAG|B3ATRec_HUMAN (40)/</t>
  </si>
  <si>
    <t>20190418_AIssaian_RBC_GuHCl_DMTMM_Frac7.17241.17241.4.0.dta</t>
  </si>
  <si>
    <t>20190301_RBC_NiPullDown_DMTMM_GuHCl_Tryp_AspN_Pool4.14484.14484.3.0.dta</t>
  </si>
  <si>
    <t>DIPESQMEEPAAH(4)-VHLTPEEK(1)</t>
  </si>
  <si>
    <t>sp|B3FLAG|B3ATRec_HUMAN (28)-sp|P68871|HBB_HUMAN (2)/sp|B3FLAG|B3ATRec_HUMAN (28)-sp|P02042|HBD_HUMAN (2)/</t>
  </si>
  <si>
    <t>20190418_AIssaian_RBC_GuHCl_DMTMM_Frac6.10593.10593.3.0.dta</t>
  </si>
  <si>
    <t>DELQATTK(1)-EQIEKK(5)</t>
  </si>
  <si>
    <t>sp|P11277|SPTB1_HUMAN (1362)-sp|P02549|SPTA1_HUMAN (1201)/</t>
  </si>
  <si>
    <t>20190301_RBC_NiPullDown_DMTMM_GuHCl_Tryp_AspN_Pool7.34473.34473.4.0.dta</t>
  </si>
  <si>
    <t>20190418_AIssaian_RBC_GuHCl_DMTMM_Frac5.21638.21638.3.0.dta</t>
  </si>
  <si>
    <t>20190418_AIssaian_RBC_GuHCl_DMTMM_Frac5.21665.21665.3.0.dta</t>
  </si>
  <si>
    <t>20190301_RBC_NiPullDown_DMTMM_GuHCl_Tryp_AspN_Pool7.25635.25635.3.0.dta</t>
  </si>
  <si>
    <t>20190626_AIssaian_RBC_Cytosol_Band3_CoIP_DMTMM_Frac4.22193.22193.3.0.dta</t>
  </si>
  <si>
    <t>20190418_AIssaian_RBC_GuHCl_DMTMM_Frac7.39258.39258.4.0.dta</t>
  </si>
  <si>
    <t>20190418_AIssaian_RBC_GuHCl_DMTMM_Frac3.27203.27203.4.0.dta</t>
  </si>
  <si>
    <t>DMMEENLEQEEYEDPDIPESQMEEPAAH(4)-MVHFTAEEK(1)</t>
  </si>
  <si>
    <t>sp|B3FLAG|B3ATRec_HUMAN (13)-sp|P02100|HBE_HUMAN (1)/</t>
  </si>
  <si>
    <t>20190418_AIssaian_RBC_GuHCl_DMTMM_Frac7.17182.17182.3.0.dta</t>
  </si>
  <si>
    <t>20190418_AIssaian_RBC_GuHCl_DMTMM_Frac5.27301.27301.3.0.dta</t>
  </si>
  <si>
    <t>20190301_RBC_NiPullDown_DMTMM_GuHCl_Tryp_AspN_Pool7.27875.27875.4.0.dta</t>
  </si>
  <si>
    <t>DLSHGSAQVKGHGK(10)-EAYPEEAYIADL(5)</t>
  </si>
  <si>
    <t>sp|P69905|HBA_HUMAN (57)-sp|P53396|ACLY_HUMAN (249)/</t>
  </si>
  <si>
    <t>20190418_AIssaian_RBC_GuHCl_DMTMM_Frac5.33476.33476.3.0.dta</t>
  </si>
  <si>
    <t>20190418_AIssaian_RBC_GuHCl_DMTMM_Frac6.22287.22287.3.0.dta</t>
  </si>
  <si>
    <t>20190418_AIssaian_RBC_GuHCl_DMTMM_Frac4.45293.45293.3.0.dta</t>
  </si>
  <si>
    <t>20190301_RBC_NiPullDown_DMTMM_GuHCl_Tryp_AspN_Pool4.41942.41942.3.0.dta</t>
  </si>
  <si>
    <t>20190418_AIssaian_RBC_GuHCl_DMTMM_Frac7.3465.3465.4.0.dta</t>
  </si>
  <si>
    <t>20190418_AIssaian_RBC_GuHCl_DMTMM_Frac7.7119.7119.3.0.dta</t>
  </si>
  <si>
    <t>20190418_AIssaian_RBC_GuHCl_DMTMM_Frac6.28001.28001.3.0.dta</t>
  </si>
  <si>
    <t>20190301_RBC_NiPullDown_DMTMM_GuHCl_Tryp_AspN_Pool7.30064.30064.3.0.dta</t>
  </si>
  <si>
    <t>FFESFGDLSTP(3)-AHGKK(4)</t>
  </si>
  <si>
    <t>sp|P68871|HBB_HUMAN (44)-sp|P68871|HBB_HUMAN (66)/sp|P68871|HBB_HUMAN (44)-sp|P02042|HBD_HUMAN (66)/sp|P68871|HBB_HUMAN (44)-sp|P69892|HBG2_HUMAN (66)/sp|P68871|HBB_HUMAN (44)-sp|P69891|HBG1_HUMAN (66)/sp|P68871|HBB_HUMAN (44)-sp|P02100|HBE_HUMAN (66)/</t>
  </si>
  <si>
    <t>20190418_AIssaian_RBC_GuHCl_DMTMM_Frac7.35668.35668.4.1.dta</t>
  </si>
  <si>
    <t>20190301_RBC_NiPullDown_DMTMM_GuHCl_Tryp_AspN_Pool4.22084.22084.3.0.dta</t>
  </si>
  <si>
    <t>20190626_AIssaian_RBC_Cytosol_Band3_CoIP_DMTMM_Frac1and2.19088.19088.2.0.dta</t>
  </si>
  <si>
    <t>DIPESQMEEPAAH(1)-MEELQ(1)</t>
  </si>
  <si>
    <t>sp|B3FLAG|B3ATRec_HUMAN (25)-sp|B3FLAG|B3ATRec_HUMAN (1)/</t>
  </si>
  <si>
    <t>20190301_RBC_NiPullDown_DMTMM_GuHCl_Tryp_AspN_Pool6.17767.17767.4.0.dta</t>
  </si>
  <si>
    <t>20190301_RBC_NiPullDown_DMTMM_GuHCl_Tryp_AspN_Pool6.10209.10209.4.0.dta</t>
  </si>
  <si>
    <t>20190418_AIssaian_RBC_GuHCl_DMTMM_Frac5.22845.22845.4.1.dta</t>
  </si>
  <si>
    <t>20190418_AIssaian_RBC_GuHCl_DMTMM_Frac4.36166.36166.3.0.dta</t>
  </si>
  <si>
    <t>DAPSEQALLSLVPVQR(5)-DVPYVKR(6)</t>
  </si>
  <si>
    <t>sp|P02730|B3AT_HUMAN (273)-sp|P02730|B3AT_HUMAN (770)/</t>
  </si>
  <si>
    <t>20190418_AIssaian_RBC_GuHCl_DMTMM_Frac6.34284.34284.3.1.dta</t>
  </si>
  <si>
    <t>20190418_AIssaian_RBC_GuHCl_DMTMM_Frac6.43113.43113.3.2.dta</t>
  </si>
  <si>
    <t>20190626_AIssaian_RBC_Membrane_Band3_CoIP_DMTMM_Frac1and2.24238.24238.2.0.dta</t>
  </si>
  <si>
    <t>TKSDMMEENI(2)-DMMEENI(5)</t>
  </si>
  <si>
    <t>Oxidation[M](5);Oxidation[M](6);Oxidation[M](15)</t>
  </si>
  <si>
    <t>sp|P82970|HMGN5_HUMAN (48)-sp|P82970|HMGN5_HUMAN (54)/</t>
  </si>
  <si>
    <t>20190301_RBC_NiPullDown_DMTMM_GuHCl_Tryp_AspN_Pool4.24501.24501.3.0.dta</t>
  </si>
  <si>
    <t>20190626_AIssaian_RBC_Cytosol_Band3_CoIP_DMTMM_Frac6.25623.25623.3.2.dta</t>
  </si>
  <si>
    <t>20190418_AIssaian_RBC_GuHCl_DMTMM_Frac4.13214.13214.3.0.dta</t>
  </si>
  <si>
    <t>20190301_RBC_NiPullDown_DMTMM_GuHCl_Tryp_AspN_Pool4.22453.22453.2.0.dta</t>
  </si>
  <si>
    <t>20190301_RBC_NiPullDown_DMTMM_GuHCl_Tryp_AspN_Pool6.16062.16062.4.0.dta</t>
  </si>
  <si>
    <t>20190301_RBC_NiPullDown_DMTMM_GuHCl_Tryp_AspN_Pool6.24213.24213.3.0.dta</t>
  </si>
  <si>
    <t>20190418_AIssaian_RBC_GuHCl_DMTMM_Frac4.17787.17787.4.0.dta</t>
  </si>
  <si>
    <t>20190418_AIssaian_RBC_GuHCl_DMTMM_Frac4.14663.14663.3.0.dta</t>
  </si>
  <si>
    <t>20190418_AIssaian_RBC_GuHCl_DMTMM_Frac5.35400.35400.2.0.dta</t>
  </si>
  <si>
    <t>20190301_RBC_NiPullDown_DMTMM_GuHCl_Tryp_AspN_Pool5.20248.20248.3.0.dta</t>
  </si>
  <si>
    <t>20190301_RBC_NiPullDown_DMTMM_GuHCl_Tryp_AspN_Pool6.24285.24285.3.0.dta</t>
  </si>
  <si>
    <t>20190418_AIssaian_RBC_GuHCl_DMTMM_Frac5.33986.33986.3.0.dta</t>
  </si>
  <si>
    <t>20190301_RBC_NiPullDown_DMTMM_GuHCl_Tryp_AspN_Pool6.27823.27823.3.0.dta</t>
  </si>
  <si>
    <t>20190418_AIssaian_RBC_GuHCl_DMTMM_Frac6.36520.36520.3.0.dta</t>
  </si>
  <si>
    <t>20190418_AIssaian_RBC_GuHCl_DMTMM_Frac7.24687.24687.4.2.dta</t>
  </si>
  <si>
    <t>20190301_RBC_NiPullDown_DMTMM_GuHCl_Tryp_AspN_Pool4.24492.24492.3.0.dta</t>
  </si>
  <si>
    <t>20190418_AIssaian_RBC_GuHCl_DMTMM_Frac5.40857.40857.4.1.dta</t>
  </si>
  <si>
    <t>20190301_RBC_NiPullDown_DMTMM_GuHCl_Tryp_AspN_Pool3.16907.16907.2.0.dta</t>
  </si>
  <si>
    <t>20190418_AIssaian_RBC_GuHCl_DMTMM_Frac5.26372.26372.4.0.dta</t>
  </si>
  <si>
    <t>20190418_AIssaian_RBC_GuHCl_DMTMM_Frac7.26447.26447.4.0.dta</t>
  </si>
  <si>
    <t>20190626_AIssaian_RBC_Cytosol_Band3_CoIP_DMTMM_Frac5.26921.26921.3.0.dta</t>
  </si>
  <si>
    <t>EVDMIEVNLQ(3)-YKFE(2)</t>
  </si>
  <si>
    <t>sp|Q12955|ANK3_HUMAN (3280)-sp|Q12955|ANK3_HUMAN (2052)/</t>
  </si>
  <si>
    <t>20190301_RBC_NiPullDown_DMTMM_GuHCl_Tryp_AspN_Pool7.12109.12109.3.0.dta</t>
  </si>
  <si>
    <t>20190418_AIssaian_RBC_GuHCl_DMTMM_Frac5.32741.32741.2.0.dta</t>
  </si>
  <si>
    <t>20190301_RBC_NiPullDown_DMTMM_GuHCl_Tryp_AspN_Pool7.39402.39402.3.0.dta</t>
  </si>
  <si>
    <t>20190418_AIssaian_RBC_GuHCl_DMTMM_Frac7.24248.24248.3.0.dta</t>
  </si>
  <si>
    <t>20190418_AIssaian_RBC_GuHCl_DMTMM_Frac7.29676.29676.5.1.dta</t>
  </si>
  <si>
    <t>20190418_AIssaian_RBC_GuHCl_DMTMM_Frac5.36108.36108.4.0.dta</t>
  </si>
  <si>
    <t>20190301_RBC_NiPullDown_DMTMM_GuHCl_Tryp_AspN_Pool7.6359.6359.3.0.dta</t>
  </si>
  <si>
    <t>20190301_RBC_NiPullDown_DMTMM_GuHCl_Tryp_AspN_Pool5.17896.17896.3.0.dta</t>
  </si>
  <si>
    <t>20190301_RBC_NiPullDown_DMTMM_GuHCl_Tryp_AspN_Pool4.8613.8613.3.0.dta</t>
  </si>
  <si>
    <t>20190301_RBC_NiPullDown_DMTMM_GuHCl_Tryp_AspN_Pool6.9742.9742.3.0.dta</t>
  </si>
  <si>
    <t>20190301_RBC_NiPullDown_DMTMM_GuHCl_Tryp_AspN_Pool5.33888.33888.2.3.dta</t>
  </si>
  <si>
    <t>20190418_AIssaian_RBC_GuHCl_DMTMM_Frac4.26479.26479.3.0.dta</t>
  </si>
  <si>
    <t>20190418_AIssaian_RBC_GuHCl_DMTMM_Frac7.7149.7149.4.0.dta</t>
  </si>
  <si>
    <t>20190301_RBC_NiPullDown_DMTMM_GuHCl_Tryp_AspN_Pool5.25037.25037.2.0.dta</t>
  </si>
  <si>
    <t>20190301_RBC_NiPullDown_DMTMM_GuHCl_Tryp_AspN_Pool4.24686.24686.3.0.dta</t>
  </si>
  <si>
    <t>20190418_AIssaian_RBC_GuHCl_DMTMM_Frac4.41387.41387.3.0.dta</t>
  </si>
  <si>
    <t>FIFEDQIRPQ(4)-VFTKGTVLL(4)</t>
  </si>
  <si>
    <t>sp|P02730|B3AT_HUMAN (86)-sp|P02730|B3AT_HUMAN (60)/</t>
  </si>
  <si>
    <t>20190418_AIssaian_RBC_GuHCl_DMTMM_Frac6.29698.29698.4.1.dta</t>
  </si>
  <si>
    <t>20190626_AIssaian_RBC_Cytosol_Band3_CoIP_DMTMM_Frac7.8406.8406.4.0.dta</t>
  </si>
  <si>
    <t>20190626_AIssaian_RBC_Cytosol_Band3_CoIP_DMTMM_Frac1and2.19248.19248.2.1.dta</t>
  </si>
  <si>
    <t>20190301_RBC_NiPullDown_DMTMM_GuHCl_Tryp_AspN_Pool5.24878.24878.3.1.dta</t>
  </si>
  <si>
    <t>20190418_AIssaian_RBC_GuHCl_DMTMM_Frac7.6978.6978.3.1.dta</t>
  </si>
  <si>
    <t>20190418_AIssaian_RBC_GuHCl_DMTMM_Frac5.40781.40781.4.1.dta</t>
  </si>
  <si>
    <t>20190301_RBC_NiPullDown_DMTMM_GuHCl_Tryp_AspN_Pool6.5449.5449.4.0.dta</t>
  </si>
  <si>
    <t>20190301_RBC_NiPullDown_DMTMM_GuHCl_Tryp_AspN_Pool4.41524.41524.3.0.dta</t>
  </si>
  <si>
    <t>KVLGAFSDGLAHL(1)-FFESFG(3)</t>
  </si>
  <si>
    <t>sp|P68871|HBB_HUMAN (67)-sp|P68871|HBB_HUMAN (44)/sp|P68871|HBB_HUMAN (67)-sp|P02042|HBD_HUMAN (44)/sp|P02042|HBD_HUMAN (67)-sp|P68871|HBB_HUMAN (44)/sp|P02042|HBD_HUMAN (67)-sp|P02042|HBD_HUMAN (44)/</t>
  </si>
  <si>
    <t>20190301_RBC_NiPullDown_DMTMM_GuHCl_Tryp_AspN_Pool4.25746.25746.3.0.dta</t>
  </si>
  <si>
    <t>20190301_RBC_NiPullDown_DMTMM_GuHCl_Tryp_AspN_Pool4.22042.22042.3.0.dta</t>
  </si>
  <si>
    <t>20190301_RBC_NiPullDown_DMTMM_GuHCl_Tryp_AspN_Pool3.19235.19235.2.0.dta</t>
  </si>
  <si>
    <t>20190301_RBC_NiPullDown_DMTMM_GuHCl_Tryp_AspN_Pool6.33076.33076.2.0.dta</t>
  </si>
  <si>
    <t>20190418_AIssaian_RBC_GuHCl_DMTMM_Frac5.21759.21759.4.0.dta</t>
  </si>
  <si>
    <t>20190418_AIssaian_RBC_GuHCl_DMTMM_Frac4.31714.31714.4.0.dta</t>
  </si>
  <si>
    <t>20190301_RBC_NiPullDown_DMTMM_GuHCl_Tryp_AspN_Pool3.34221.34221.3.0.dta</t>
  </si>
  <si>
    <t>20190301_RBC_NiPullDown_DMTMM_GuHCl_Tryp_AspN_Pool7.35415.35415.4.0.dta</t>
  </si>
  <si>
    <t>20190418_AIssaian_RBC_GuHCl_DMTMM_Frac5.29000.29000.3.0.dta</t>
  </si>
  <si>
    <t>DEVAMPV(1)-VKTWR(2)</t>
  </si>
  <si>
    <t>sp|P02730|B3AT_HUMAN (849)-sp|P02730|B3AT_HUMAN (773)/</t>
  </si>
  <si>
    <t>20190418_AIssaian_RBC_GuHCl_DMTMM_Frac4.36780.36780.3.1.dta</t>
  </si>
  <si>
    <t>20190418_AIssaian_RBC_GuHCl_DMTMM_Frac6.23685.23685.4.0.dta</t>
  </si>
  <si>
    <t>20190418_AIssaian_RBC_GuHCl_DMTMM_Frac1and2.35576.35576.2.0.dta</t>
  </si>
  <si>
    <t>EDALK(1)-KHKR(3)</t>
  </si>
  <si>
    <t>sp|P02549|SPTA1_HUMAN (1660)-sp|P02549|SPTA1_HUMAN (1756)/sp|P02549|SPTA1_HUMAN (1660)-sp|Q9C0C9|UBE2O_HUMAN (528)/</t>
  </si>
  <si>
    <t>20190301_RBC_NiPullDown_DMTMM_GuHCl_Tryp_AspN_Pool4.10896.10896.3.0.dta</t>
  </si>
  <si>
    <t>20190301_RBC_NiPullDown_DMTMM_GuHCl_Tryp_AspN_Pool7.29998.29998.3.0.dta</t>
  </si>
  <si>
    <t>20190418_AIssaian_RBC_GuHCl_DMTMM_Frac7.47724.47724.3.0.dta</t>
  </si>
  <si>
    <t>20190418_AIssaian_RBC_GuHCl_DMTMM_Frac6.33214.33214.3.0.dta</t>
  </si>
  <si>
    <t>20190418_AIssaian_RBC_GuHCl_DMTMM_Frac6.34183.34183.3.0.dta</t>
  </si>
  <si>
    <t>20190301_RBC_NiPullDown_DMTMM_GuHCl_Tryp_AspN_Pool4.21567.21567.3.0.dta</t>
  </si>
  <si>
    <t>20190418_AIssaian_RBC_GuHCl_DMTMM_Frac6.5475.5475.4.0.dta</t>
  </si>
  <si>
    <t>20190301_RBC_NiPullDown_DMTMM_GuHCl_Tryp_AspN_Pool5.43365.43365.4.0.dta</t>
  </si>
  <si>
    <t>20190301_RBC_NiPullDown_DMTMM_GuHCl_Tryp_AspN_Pool7.17306.17306.4.0.dta</t>
  </si>
  <si>
    <t>20190418_AIssaian_RBC_GuHCl_DMTMM_Frac6.15891.15891.3.2.dta</t>
  </si>
  <si>
    <t>DAVMGNPKVK(8)-EPLATR(1)</t>
  </si>
  <si>
    <t>sp|P68871|HBB_HUMAN (60)-sp|P02549|SPTA1_HUMAN (780)/sp|P02042|HBD_HUMAN (60)-sp|P02549|SPTA1_HUMAN (780)/</t>
  </si>
  <si>
    <t>20190301_RBC_NiPullDown_DMTMM_GuHCl_Tryp_AspN_Pool5.19495.19495.3.0.dta</t>
  </si>
  <si>
    <t>20190626_AIssaian_RBC_Cytosol_Band3_CoIP_DMTMM_Frac6.47956.47956.3.0.dta</t>
  </si>
  <si>
    <t>DPEVKFNWYVDGVEVHNAK(5)-TPEVTCVVVDVSQE(10)</t>
  </si>
  <si>
    <t>sp|P01857|IGHG1_HUMAN (157)-sp|P01861|IGHG4_HUMAN (145)/sp|P0DOX5|IGG1_HUMAN (276)-sp|P01861|IGHG4_HUMAN (145)/</t>
  </si>
  <si>
    <t>20190418_AIssaian_RBC_GuHCl_DMTMM_Frac4.42378.42378.4.0.dta</t>
  </si>
  <si>
    <t>DMEKIWHHSFYNELR(4)-DPLQQTGQLFGGLVR(1)</t>
  </si>
  <si>
    <t>sp|P63267|ACTH_HUMAN (85)-sp|P02730|B3AT_HUMAN (314)/sp|P62736|ACTA_HUMAN (86)-sp|P02730|B3AT_HUMAN (314)/</t>
  </si>
  <si>
    <t>20190418_AIssaian_RBC_GuHCl_DMTMM_Frac5.35274.35274.3.0.dta</t>
  </si>
  <si>
    <t>20190418_AIssaian_RBC_GuHCl_DMTMM_Frac3.31146.31146.2.0.dta</t>
  </si>
  <si>
    <t>DLASAGNLLKK(10)-DLYTVFGET(8)</t>
  </si>
  <si>
    <t>sp|P02549|SPTA1_HUMAN (1647)-sp|P11277|SPTB1_HUMAN (856)/</t>
  </si>
  <si>
    <t>20190418_AIssaian_RBC_GuHCl_DMTMM_Frac5.17888.17888.3.0.dta</t>
  </si>
  <si>
    <t>DAVMGNPKVK(8)-VLSPVDSGNK(6)</t>
  </si>
  <si>
    <t>sp|P68871|HBB_HUMAN (60)-sp|P11277|SPTB1_HUMAN (1229)/sp|P02042|HBD_HUMAN (60)-sp|P11277|SPTB1_HUMAN (1229)/</t>
  </si>
  <si>
    <t>20190418_AIssaian_RBC_GuHCl_DMTMM_Frac6.22441.22441.4.0.dta</t>
  </si>
  <si>
    <t>20190418_AIssaian_RBC_GuHCl_DMTMM_Frac5.25475.25475.3.0.dta</t>
  </si>
  <si>
    <t>DKWSPALQIR(1)-VHLTPEEK(1)</t>
  </si>
  <si>
    <t>sp|P61088|UBE2N_HUMAN (93)-sp|P68871|HBB_HUMAN (2)/sp|P61088|UBE2N_HUMAN (93)-sp|P02042|HBD_HUMAN (2)/sp|Q5JXB2|UE2NL_HUMAN (94)-sp|P68871|HBB_HUMAN (2)/sp|Q5JXB2|UE2NL_HUMAN (94)-sp|P02042|HBD_HUMAN (2)/</t>
  </si>
  <si>
    <t>20190301_RBC_NiPullDown_DMTMM_GuHCl_Tryp_AspN_Pool6.15852.15852.4.1.dta</t>
  </si>
  <si>
    <t>20190418_AIssaian_RBC_GuHCl_DMTMM_Frac4.36333.36333.4.0.dta</t>
  </si>
  <si>
    <t>20190301_RBC_NiPullDown_DMTMM_GuHCl_Tryp_AspN_Pool6.23014.23014.4.0.dta</t>
  </si>
  <si>
    <t>20190418_AIssaian_RBC_GuHCl_DMTMM_Frac7.16586.16586.4.0.dta</t>
  </si>
  <si>
    <t>20190418_AIssaian_RBC_GuHCl_DMTMM_Frac7.3609.3609.3.1.dta</t>
  </si>
  <si>
    <t>20190626_AIssaian_RBC_Membrane_Band3_CoIP_DMTMM_Frac1and2.21601.21601.2.2.dta</t>
  </si>
  <si>
    <t>DVEEYE(4)-EEGGR(1)</t>
  </si>
  <si>
    <t>sp|Q13200|PSMD2_HUMAN (313)-sp|Q13200|PSMD2_HUMAN (2)/</t>
  </si>
  <si>
    <t>20190626_AIssaian_RBC_Cytosol_Band3_CoIP_DMTMM_Frac7.8718.8718.4.1.dta</t>
  </si>
  <si>
    <t>20190301_RBC_NiPullDown_DMTMM_GuHCl_Tryp_AspN_Pool4.41783.41783.3.0.dta</t>
  </si>
  <si>
    <t>20190418_AIssaian_RBC_GuHCl_DMTMM_Frac4.14219.14219.3.0.dta</t>
  </si>
  <si>
    <t>20190418_AIssaian_RBC_GuHCl_DMTMM_Frac5.38303.38303.3.1.dta</t>
  </si>
  <si>
    <t>20190301_RBC_NiPullDown_DMTMM_GuHCl_Tryp_AspN_Pool5.25026.25026.3.0.dta</t>
  </si>
  <si>
    <t>20190301_RBC_NiPullDown_DMTMM_GuHCl_Tryp_AspN_Pool5.32251.32251.2.0.dta</t>
  </si>
  <si>
    <t>20190418_AIssaian_RBC_GuHCl_DMTMM_Frac5.40208.40208.3.0.dta</t>
  </si>
  <si>
    <t>20190418_AIssaian_RBC_GuHCl_DMTMM_Frac7.34139.34139.3.0.dta</t>
  </si>
  <si>
    <t>20190301_RBC_NiPullDown_DMTMM_GuHCl_Tryp_AspN_Pool6.43428.43428.4.1.dta</t>
  </si>
  <si>
    <t>MFLSFPTTKTYFPHF(9)-VDPVNFK(2)</t>
  </si>
  <si>
    <t>sp|P69905|HBA_HUMAN (41)-sp|P69905|HBA_HUMAN (95)/sp|P69905|HBA_HUMAN (41)-sp|P02008|HBAZ_HUMAN (95)/</t>
  </si>
  <si>
    <t>20190301_RBC_NiPullDown_DMTMM_GuHCl_Tryp_AspN_Pool5.34752.34752.3.0.dta</t>
  </si>
  <si>
    <t>20190301_RBC_NiPullDown_DMTMM_GuHCl_Tryp_AspN_Pool3.34239.34239.3.0.dta</t>
  </si>
  <si>
    <t>20190301_RBC_NiPullDown_DMTMM_GuHCl_Tryp_AspN_Pool5.24786.24786.3.1.dta</t>
  </si>
  <si>
    <t>20190418_AIssaian_RBC_GuHCl_DMTMM_Frac6.12413.12413.4.0.dta</t>
  </si>
  <si>
    <t>20190418_AIssaian_RBC_GuHCl_DMTMM_Frac6.38892.38892.3.1.dta</t>
  </si>
  <si>
    <t>20190626_AIssaian_RBC_Membrane_Band3_CoIP_DMTMM_Frac1and2.34710.34710.2.1.dta</t>
  </si>
  <si>
    <t>EEEKMQV(4)-MIMQDK(5)</t>
  </si>
  <si>
    <t>Oxidation[M](5);Oxidation[M](11);Oxidation[M](13)</t>
  </si>
  <si>
    <t>sp|P34932|HSP74_HUMAN (521)-sp|Q92598|HS105_HUMAN (625)/sp|P34932|HSP74_HUMAN (521)-sp|P34932|HSP74_HUMAN (608)/</t>
  </si>
  <si>
    <t>20190301_RBC_NiPullDown_DMTMM_GuHCl_Tryp_AspN_Pool7.16717.16717.3.0.dta</t>
  </si>
  <si>
    <t>20190301_RBC_NiPullDown_DMTMM_GuHCl_Tryp_AspN_Pool7.11005.11005.3.0.dta</t>
  </si>
  <si>
    <t>20190301_RBC_NiPullDown_DMTMM_GuHCl_Tryp_AspN_Pool6.9474.9474.2.0.dta</t>
  </si>
  <si>
    <t>20190418_AIssaian_RBC_GuHCl_DMTMM_Frac7.26560.26560.3.0.dta</t>
  </si>
  <si>
    <t>20190301_RBC_NiPullDown_DMTMM_GuHCl_Tryp_AspN_Pool7.28508.28508.3.2.dta</t>
  </si>
  <si>
    <t>20190301_RBC_NiPullDown_DMTMM_GuHCl_Tryp_AspN_Pool6.38715.38715.4.0.dta</t>
  </si>
  <si>
    <t>20190418_AIssaian_RBC_GuHCl_DMTMM_Frac5.24400.24400.4.0.dta</t>
  </si>
  <si>
    <t>20190418_AIssaian_RBC_GuHCl_DMTMM_Frac4.14692.14692.3.1.dta</t>
  </si>
  <si>
    <t>20190418_AIssaian_RBC_GuHCl_DMTMM_Frac7.15598.15598.3.0.dta</t>
  </si>
  <si>
    <t>20190418_AIssaian_RBC_GuHCl_DMTMM_Frac4.29586.29586.3.0.dta</t>
  </si>
  <si>
    <t>20190418_AIssaian_RBC_GuHCl_DMTMM_Frac7.37282.37282.5.0.dta</t>
  </si>
  <si>
    <t>20190301_RBC_NiPullDown_DMTMM_GuHCl_Tryp_AspN_Pool5.20184.20184.3.0.dta</t>
  </si>
  <si>
    <t>20190301_RBC_NiPullDown_DMTMM_GuHCl_Tryp_AspN_Pool4.21579.21579.3.0.dta</t>
  </si>
  <si>
    <t>PDSSFYKGL(7)-DEEEGR(1)</t>
  </si>
  <si>
    <t>20190301_RBC_NiPullDown_DMTMM_GuHCl_Tryp_AspN_Pool4.18612.18612.4.0.dta</t>
  </si>
  <si>
    <t>20190418_AIssaian_RBC_GuHCl_DMTMM_Frac6.9092.9092.3.2.dta</t>
  </si>
  <si>
    <t>20190418_AIssaian_RBC_GuHCl_DMTMM_Frac3.12270.12270.3.0.dta</t>
  </si>
  <si>
    <t>20190301_RBC_NiPullDown_DMTMM_GuHCl_Tryp_AspN_Pool5.28400.28400.3.2.dta</t>
  </si>
  <si>
    <t>20190626_AIssaian_RBC_Cytosol_Band3_CoIP_DMTMM_Frac5.33768.33768.2.0.dta</t>
  </si>
  <si>
    <t>20190418_AIssaian_RBC_GuHCl_DMTMM_Frac7.37218.37218.4.0.dta</t>
  </si>
  <si>
    <t>20190301_RBC_NiPullDown_DMTMM_GuHCl_Tryp_AspN_Pool4.11571.11571.3.0.dta</t>
  </si>
  <si>
    <t>20190301_RBC_NiPullDown_DMTMM_GuHCl_Tryp_AspN_Pool4.26563.26563.3.1.dta</t>
  </si>
  <si>
    <t>20190626_AIssaian_RBC_Cytosol_Band3_CoIP_DMTMM_Frac4.32759.32759.3.0.dta</t>
  </si>
  <si>
    <t>20190301_RBC_NiPullDown_DMTMM_GuHCl_Tryp_AspN_Pool6.29104.29104.3.0.dta</t>
  </si>
  <si>
    <t>20190626_AIssaian_RBC_Cytosol_Band3_CoIP_DMTMM_Frac7.29012.29012.3.0.dta</t>
  </si>
  <si>
    <t>20190301_RBC_NiPullDown_DMTMM_GuHCl_Tryp_AspN_Pool5.16833.16833.3.0.dta</t>
  </si>
  <si>
    <t>20190418_AIssaian_RBC_GuHCl_DMTMM_Frac6.14462.14462.3.0.dta</t>
  </si>
  <si>
    <t>20190626_AIssaian_RBC_Cytosol_Band3_CoIP_DMTMM_Frac5.23155.23155.3.0.dta</t>
  </si>
  <si>
    <t>AESEEMETSQAGSK(5)-DMTKVEK(4)</t>
  </si>
  <si>
    <t>Oxidation[M](6);Oxidation[M](19)</t>
  </si>
  <si>
    <t>sp|P34932|HSP74_HUMAN (548)-sp|P34932|HSP74_HUMAN (733)/</t>
  </si>
  <si>
    <t>20190418_AIssaian_RBC_GuHCl_DMTMM_Frac7.51821.51821.4.0.dta</t>
  </si>
  <si>
    <t>20190626_AIssaian_RBC_Cytosol_Band3_CoIP_DMTMM_Frac5.30218.30218.2.0.dta</t>
  </si>
  <si>
    <t>MADEQGDM(3)-DMTSEKN(6)</t>
  </si>
  <si>
    <t>sp|Q01484|ANK2_HUMAN (2117)-sp|Q01484|ANK2_HUMAN (1475)/</t>
  </si>
  <si>
    <t>20190418_AIssaian_RBC_GuHCl_DMTMM_Frac7.32405.32405.5.1.dta</t>
  </si>
  <si>
    <t>TNVKAAWGKVGAHAGEYGAEALER(4)-VLSPADK(6)</t>
  </si>
  <si>
    <t>20190301_RBC_NiPullDown_DMTMM_GuHCl_Tryp_AspN_Pool7.11431.11431.3.0.dta</t>
  </si>
  <si>
    <t>20190418_AIssaian_RBC_GuHCl_DMTMM_Frac7.27087.27087.4.0.dta</t>
  </si>
  <si>
    <t>20190301_RBC_NiPullDown_DMTMM_GuHCl_Tryp_AspN_Pool4.19107.19107.4.0.dta</t>
  </si>
  <si>
    <t>20190301_RBC_NiPullDown_DMTMM_GuHCl_Tryp_AspN_Pool5.40109.40109.4.0.dta</t>
  </si>
  <si>
    <t>20190626_AIssaian_RBC_Cytosol_Band3_CoIP_DMTMM_Frac6.15859.15859.4.2.dta</t>
  </si>
  <si>
    <t>20190418_AIssaian_RBC_GuHCl_DMTMM_Frac6.54717.54717.3.1.dta</t>
  </si>
  <si>
    <t>20190418_AIssaian_RBC_GuHCl_DMTMM_Frac6.21705.21705.3.0.dta</t>
  </si>
  <si>
    <t>20190418_AIssaian_RBC_GuHCl_DMTMM_Frac4.41418.41418.3.0.dta</t>
  </si>
  <si>
    <t>20190301_RBC_NiPullDown_DMTMM_GuHCl_Tryp_AspN_Pool4.26319.26319.2.0.dta</t>
  </si>
  <si>
    <t>20190418_AIssaian_RBC_GuHCl_DMTMM_Frac6.38844.38844.3.1.dta</t>
  </si>
  <si>
    <t>20190418_AIssaian_RBC_GuHCl_DMTMM_Frac5.21582.21582.4.0.dta</t>
  </si>
  <si>
    <t>20190301_RBC_NiPullDown_DMTMM_GuHCl_Tryp_AspN_Pool3.21249.21249.2.0.dta</t>
  </si>
  <si>
    <t>20190626_AIssaian_RBC_Cytosol_Band3_CoIP_DMTMM_Frac7.34958.34958.2.0.dta</t>
  </si>
  <si>
    <t>DSWET(1)-KHKR(3)</t>
  </si>
  <si>
    <t>sp|Q9C0C9|UBE2O_HUMAN (739)-sp|P02549|SPTA1_HUMAN (1756)/sp|Q9C0C9|UBE2O_HUMAN (739)-sp|Q9C0C9|UBE2O_HUMAN (528)/</t>
  </si>
  <si>
    <t>20190418_AIssaian_RBC_GuHCl_DMTMM_Frac6.15865.15865.3.0.dta</t>
  </si>
  <si>
    <t>20190301_RBC_NiPullDown_DMTMM_GuHCl_Tryp_AspN_Pool5.26305.26305.3.1.dta</t>
  </si>
  <si>
    <t>REQEVNILKK(9)-DNETKER(6)</t>
  </si>
  <si>
    <t>sp|P35579|MYH9_HUMAN (1173)-sp|P35579|MYH9_HUMAN (1829)/</t>
  </si>
  <si>
    <t>20190301_RBC_NiPullDown_DMTMM_GuHCl_Tryp_AspN_Pool6.17719.17719.3.0.dta</t>
  </si>
  <si>
    <t>20190418_AIssaian_RBC_GuHCl_DMTMM_Frac7.17712.17712.4.0.dta</t>
  </si>
  <si>
    <t>20190418_AIssaian_RBC_GuHCl_DMTMM_Frac7.33115.33115.4.2.dta</t>
  </si>
  <si>
    <t>20190301_RBC_NiPullDown_DMTMM_GuHCl_Tryp_AspN_Pool6.4747.4747.3.0.dta</t>
  </si>
  <si>
    <t>DAVMGNPKVK(8)-ESGEK(1)</t>
  </si>
  <si>
    <t>sp|P68871|HBB_HUMAN (60)-sp|P11277|SPTB1_HUMAN (1122)/sp|P02042|HBD_HUMAN (60)-sp|P11277|SPTB1_HUMAN (1122)/</t>
  </si>
  <si>
    <t>20190301_RBC_NiPullDown_DMTMM_GuHCl_Tryp_AspN_Pool7.20966.20966.3.0.dta</t>
  </si>
  <si>
    <t>20190626_AIssaian_RBC_Cytosol_Band3_CoIP_DMTMM_Frac5.19769.19769.3.0.dta</t>
  </si>
  <si>
    <t>20190418_AIssaian_RBC_GuHCl_DMTMM_Frac7.15849.15849.4.0.dta</t>
  </si>
  <si>
    <t>20190418_AIssaian_RBC_GuHCl_DMTMM_Frac5.40474.40474.3.0.dta</t>
  </si>
  <si>
    <t>20190418_AIssaian_RBC_GuHCl_DMTMM_Frac6.10544.10544.3.0.dta</t>
  </si>
  <si>
    <t>20190418_AIssaian_RBC_GuHCl_DMTMM_Frac6.15005.15005.3.0.dta</t>
  </si>
  <si>
    <t>VHLTPEEK(1)-AQADFK(4)</t>
  </si>
  <si>
    <t>sp|P68871|HBB_HUMAN (2)-sp|P02549|SPTA1_HUMAN (2098)/sp|P02042|HBD_HUMAN (2)-sp|P02549|SPTA1_HUMAN (2098)/</t>
  </si>
  <si>
    <t>20190301_RBC_NiPullDown_DMTMM_GuHCl_Tryp_AspN_Pool6.19359.19359.3.0.dta</t>
  </si>
  <si>
    <t>20190301_RBC_NiPullDown_DMTMM_GuHCl_Tryp_AspN_Pool5.26177.26177.3.0.dta</t>
  </si>
  <si>
    <t>20190301_RBC_NiPullDown_DMTMM_GuHCl_Tryp_AspN_Pool4.12511.12511.3.0.dta</t>
  </si>
  <si>
    <t>20190301_RBC_NiPullDown_DMTMM_GuHCl_Tryp_AspN_Pool6.33944.33944.4.1.dta</t>
  </si>
  <si>
    <t>20190418_AIssaian_RBC_GuHCl_DMTMM_Frac5.27295.27295.3.0.dta</t>
  </si>
  <si>
    <t>20190418_AIssaian_RBC_GuHCl_DMTMM_Frac4.29247.29247.4.0.dta</t>
  </si>
  <si>
    <t>20190301_RBC_NiPullDown_DMTMM_GuHCl_Tryp_AspN_Pool4.23563.23563.3.0.dta</t>
  </si>
  <si>
    <t>20190418_AIssaian_RBC_GuHCl_DMTMM_Frac4.13140.13140.4.0.dta</t>
  </si>
  <si>
    <t>20190301_RBC_NiPullDown_DMTMM_GuHCl_Tryp_AspN_Pool7.28685.28685.3.2.dta</t>
  </si>
  <si>
    <t>20190418_AIssaian_RBC_GuHCl_DMTMM_Frac6.36503.36503.3.0.dta</t>
  </si>
  <si>
    <t>20190418_AIssaian_RBC_GuHCl_DMTMM_Frac5.26407.26407.4.1.dta</t>
  </si>
  <si>
    <t>20190301_RBC_NiPullDown_DMTMM_GuHCl_Tryp_AspN_Pool6.8674.8674.3.0.dta</t>
  </si>
  <si>
    <t>20190626_AIssaian_RBC_Membrane_Band3_CoIP_DMTMM_Frac1and2.23029.23029.2.2.dta</t>
  </si>
  <si>
    <t>TEMEDLMSSK(4)-DEQSEEKK(7)</t>
  </si>
  <si>
    <t>Oxidation[M](3);Oxidation[M](7)</t>
  </si>
  <si>
    <t>sp|P35579|MYH9_HUMAN (1507)-sp|P35579|MYH9_HUMAN (1583)/</t>
  </si>
  <si>
    <t>20190301_RBC_NiPullDown_DMTMM_GuHCl_Tryp_AspN_Pool7.28238.28238.3.0.dta</t>
  </si>
  <si>
    <t>20190301_RBC_NiPullDown_DMTMM_GuHCl_Tryp_AspN_Pool7.28607.28607.3.0.dta</t>
  </si>
  <si>
    <t>20190418_AIssaian_RBC_GuHCl_DMTMM_Frac6.8976.8976.3.1.dta</t>
  </si>
  <si>
    <t>20190418_AIssaian_RBC_GuHCl_DMTMM_Frac5.25747.25747.4.1.dta</t>
  </si>
  <si>
    <t>20190301_RBC_NiPullDown_DMTMM_GuHCl_Tryp_AspN_Pool5.27242.27242.3.0.dta</t>
  </si>
  <si>
    <t>20190418_AIssaian_RBC_GuHCl_DMTMM_Frac7.32609.32609.4.0.dta</t>
  </si>
  <si>
    <t>20190301_RBC_NiPullDown_DMTMM_GuHCl_Tryp_AspN_Pool6.38168.38168.3.0.dta</t>
  </si>
  <si>
    <t>20190301_RBC_NiPullDown_DMTMM_GuHCl_Tryp_AspN_Pool4.18583.18583.4.0.dta</t>
  </si>
  <si>
    <t>20190418_AIssaian_RBC_GuHCl_DMTMM_Frac5.43076.43076.2.0.dta</t>
  </si>
  <si>
    <t>20190301_RBC_NiPullDown_DMTMM_GuHCl_Tryp_AspN_Pool5.30055.30055.3.1.dta</t>
  </si>
  <si>
    <t>20190418_AIssaian_RBC_GuHCl_DMTMM_Frac7.32650.32650.4.0.dta</t>
  </si>
  <si>
    <t>20190301_RBC_NiPullDown_DMTMM_GuHCl_Tryp_AspN_Pool5.17804.17804.3.0.dta</t>
  </si>
  <si>
    <t>20190301_RBC_NiPullDown_DMTMM_GuHCl_Tryp_AspN_Pool4.18643.18643.4.0.dta</t>
  </si>
  <si>
    <t>20190418_AIssaian_RBC_GuHCl_DMTMM_Frac4.22660.22660.2.0.dta</t>
  </si>
  <si>
    <t>20190418_AIssaian_RBC_GuHCl_DMTMM_Frac6.13016.13016.3.0.dta</t>
  </si>
  <si>
    <t>VHLTPEEK(1)-DEEEGR(4)</t>
  </si>
  <si>
    <t>sp|P68871|HBB_HUMAN (2)-sp|P02730|B3AT_HUMAN (843)/sp|P02042|HBD_HUMAN (2)-sp|P02730|B3AT_HUMAN (843)/</t>
  </si>
  <si>
    <t>20190301_RBC_NiPullDown_DMTMM_GuHCl_Tryp_AspN_Pool5.43829.43829.4.0.dta</t>
  </si>
  <si>
    <t>20190301_RBC_NiPullDown_DMTMM_GuHCl_Tryp_AspN_Pool6.4553.4553.4.1.dta</t>
  </si>
  <si>
    <t>20190301_RBC_NiPullDown_DMTMM_GuHCl_Tryp_AspN_Pool4.27482.27482.3.2.dta</t>
  </si>
  <si>
    <t>20190418_AIssaian_RBC_GuHCl_DMTMM_Frac7.34642.34642.4.0.dta</t>
  </si>
  <si>
    <t>20190418_AIssaian_RBC_GuHCl_DMTMM_Frac4.27472.27472.2.0.dta</t>
  </si>
  <si>
    <t>20190418_AIssaian_RBC_GuHCl_DMTMM_Frac5.16782.16782.4.1.dta</t>
  </si>
  <si>
    <t>20190418_AIssaian_RBC_GuHCl_DMTMM_Frac5.39652.39652.3.1.dta</t>
  </si>
  <si>
    <t>DEEAWIQETEPSATSTYLGK(10)-EQLEQLKEHW(7)</t>
  </si>
  <si>
    <t>sp|P02549|SPTA1_HUMAN (813)-sp|P02549|SPTA1_HUMAN (1586)/</t>
  </si>
  <si>
    <t>20190301_RBC_NiPullDown_DMTMM_GuHCl_Tryp_AspN_Pool4.21576.21576.4.0.dta</t>
  </si>
  <si>
    <t>20190626_AIssaian_RBC_Cytosol_Band3_CoIP_DMTMM_Frac6.4371.4371.2.0.dta</t>
  </si>
  <si>
    <t>20190301_RBC_NiPullDown_DMTMM_GuHCl_Tryp_AspN_Pool3.21410.21410.3.0.dta</t>
  </si>
  <si>
    <t>SVTVVAPELSA(8)-VHLTPEEK(1)</t>
  </si>
  <si>
    <t>sp|P16452|EPB42_HUMAN (688)-sp|P68871|HBB_HUMAN (2)/sp|P16452|EPB42_HUMAN (688)-sp|P02042|HBD_HUMAN (2)/</t>
  </si>
  <si>
    <t>20190301_RBC_NiPullDown_DMTMM_GuHCl_Tryp_AspN_Pool7.31490.31490.4.0.dta</t>
  </si>
  <si>
    <t>20190301_RBC_NiPullDown_DMTMM_GuHCl_Tryp_AspN_Pool6.23301.23301.4.1.dta</t>
  </si>
  <si>
    <t>HEDFEEAFTAQEEK(6)-VHLTPEEK(1)</t>
  </si>
  <si>
    <t>sp|P02549|SPTA1_HUMAN (523)-sp|P68871|HBB_HUMAN (2)/sp|P02549|SPTA1_HUMAN (523)-sp|P02042|HBD_HUMAN (2)/</t>
  </si>
  <si>
    <t>20190418_AIssaian_RBC_GuHCl_DMTMM_Frac3.31770.31770.3.0.dta</t>
  </si>
  <si>
    <t>20190418_AIssaian_RBC_GuHCl_DMTMM_Frac4.24342.24342.2.0.dta</t>
  </si>
  <si>
    <t>DSDSSPQKSSR(3)-YQSSPAKP(7)</t>
  </si>
  <si>
    <t>sp|Q16512|PKN1_HUMAN (560)-sp|P02730|B3AT_HUMAN (297)/</t>
  </si>
  <si>
    <t>20190301_RBC_NiPullDown_DMTMM_GuHCl_Tryp_AspN_Pool7.7405.7405.4.0.dta</t>
  </si>
  <si>
    <t>20190418_AIssaian_RBC_GuHCl_DMTMM_Frac5.23669.23669.3.0.dta</t>
  </si>
  <si>
    <t>20190418_AIssaian_RBC_GuHCl_DMTMM_Frac7.9546.9546.4.0.dta</t>
  </si>
  <si>
    <t>DLSHGSAQVKGHGK(10)-VHLTPEEK(6)</t>
  </si>
  <si>
    <t>sp|P69905|HBA_HUMAN (57)-sp|P68871|HBB_HUMAN (7)/sp|P69905|HBA_HUMAN (57)-sp|P02042|HBD_HUMAN (7)/</t>
  </si>
  <si>
    <t>20190301_RBC_NiPullDown_DMTMM_GuHCl_Tryp_AspN_Pool7.28254.28254.3.0.dta</t>
  </si>
  <si>
    <t>20190301_RBC_NiPullDown_DMTMM_GuHCl_Tryp_AspN_Pool6.24648.24648.5.0.dta</t>
  </si>
  <si>
    <t>20190301_RBC_NiPullDown_DMTMM_GuHCl_Tryp_AspN_Pool4.14944.14944.4.0.dta</t>
  </si>
  <si>
    <t>20190418_AIssaian_RBC_GuHCl_DMTMM_Frac6.24247.24247.3.0.dta</t>
  </si>
  <si>
    <t>VHLTPEEK(1)-DPELHGV(3)</t>
  </si>
  <si>
    <t>sp|P68871|HBB_HUMAN (2)-sp|P11171|41_HUMAN (343)/sp|P02042|HBD_HUMAN (2)-sp|P11171|41_HUMAN (343)/</t>
  </si>
  <si>
    <t>20190301_RBC_NiPullDown_DMTMM_GuHCl_Tryp_AspN_Pool7.8175.8175.4.0.dta</t>
  </si>
  <si>
    <t>20190301_RBC_NiPullDown_DMTMM_GuHCl_Tryp_AspN_Pool5.11136.11136.3.0.dta</t>
  </si>
  <si>
    <t>DEVGGEALGR(1)-DSHPEQKE(7)</t>
  </si>
  <si>
    <t>sp|P68871|HBB_HUMAN (22)-sp|P11277|SPTB1_HUMAN (1029)/</t>
  </si>
  <si>
    <t>20190418_AIssaian_RBC_GuHCl_DMTMM_Frac5.45358.45358.3.0.dta</t>
  </si>
  <si>
    <t>ITDLEHFAESLIA(9)-VHLTPEEK(1)</t>
  </si>
  <si>
    <t>20190301_RBC_NiPullDown_DMTMM_GuHCl_Tryp_AspN_Pool5.13933.13933.3.0.dta</t>
  </si>
  <si>
    <t>DAVMGNPKVK(8)-DELQATTK(1)</t>
  </si>
  <si>
    <t>sp|P68871|HBB_HUMAN (60)-sp|P11277|SPTB1_HUMAN (1362)/sp|P02042|HBD_HUMAN (60)-sp|P11277|SPTB1_HUMAN (1362)/</t>
  </si>
  <si>
    <t>20190301_RBC_NiPullDown_DMTMM_GuHCl_Tryp_AspN_Pool5.13854.13854.3.0.dta</t>
  </si>
  <si>
    <t>20190418_AIssaian_RBC_GuHCl_DMTMM_Frac4.38743.38743.3.0.dta</t>
  </si>
  <si>
    <t>DKFLASVSTVLTSK(2)-DLSTPDAVMGNPK(6)</t>
  </si>
  <si>
    <t>sp|P69905|HBA_HUMAN (128)-sp|P68871|HBB_HUMAN (53)/</t>
  </si>
  <si>
    <t>20190301_RBC_NiPullDown_DMTMM_GuHCl_Tryp_AspN_Pool5.21718.21718.3.0.dta</t>
  </si>
  <si>
    <t>20190301_RBC_NiPullDown_DMTMM_GuHCl_Tryp_AspN_Pool5.28788.28788.3.0.dta</t>
  </si>
  <si>
    <t>20190301_RBC_NiPullDown_DMTMM_GuHCl_Tryp_AspN_Pool5.38584.38584.3.0.dta</t>
  </si>
  <si>
    <t>20190301_RBC_NiPullDown_DMTMM_GuHCl_Tryp_AspN_Pool6.3747.3747.3.0.dta</t>
  </si>
  <si>
    <t>DPTKVPPR(4)-EAAAGR(1)</t>
  </si>
  <si>
    <t>sp|P30043|BLVRB_HUMAN (120)-sp|P11277|SPTB1_HUMAN (1571)/</t>
  </si>
  <si>
    <t>20190418_AIssaian_RBC_GuHCl_DMTMM_Frac5.41248.41248.4.0.dta</t>
  </si>
  <si>
    <t>DKFLASVSTVLTSK(2)-VNVDEVGGEALGR(4)</t>
  </si>
  <si>
    <t>20190301_RBC_NiPullDown_DMTMM_GuHCl_Tryp_AspN_Pool5.11111.11111.2.0.dta</t>
  </si>
  <si>
    <t>DEVGGEALGR(2)-DSHPEQKE(7)</t>
  </si>
  <si>
    <t>sp|P68871|HBB_HUMAN (23)-sp|P11277|SPTB1_HUMAN (1029)/</t>
  </si>
  <si>
    <t>20190301_RBC_NiPullDown_DMTMM_GuHCl_Tryp_AspN_Pool5.21355.21355.4.0.dta</t>
  </si>
  <si>
    <t>20190301_RBC_NiPullDown_DMTMM_GuHCl_Tryp_AspN_Pool7.28276.28276.4.0.dta</t>
  </si>
  <si>
    <t>20190418_AIssaian_RBC_GuHCl_DMTMM_Frac6.15607.15607.3.0.dta</t>
  </si>
  <si>
    <t>VHLTPEEK(1)-DVDEEK(4)</t>
  </si>
  <si>
    <t>sp|P68871|HBB_HUMAN (2)-sp|P16157|ANK1_HUMAN (839)/sp|P02042|HBD_HUMAN (2)-sp|P16157|ANK1_HUMAN (839)/</t>
  </si>
  <si>
    <t>20190418_AIssaian_RBC_GuHCl_DMTMM_Frac7.15805.15805.4.0.dta</t>
  </si>
  <si>
    <t>20190301_RBC_NiPullDown_DMTMM_GuHCl_Tryp_AspN_Pool7.18634.18634.5.0.dta</t>
  </si>
  <si>
    <t>DLSHGSAQVKGHGK(10)-DLSTPDAVMGNPK(1)</t>
  </si>
  <si>
    <t>sp|P69905|HBA_HUMAN (57)-sp|P68871|HBB_HUMAN (48)/</t>
  </si>
  <si>
    <t>20190626_AIssaian_RBC_Cytosol_Band3_CoIP_DMTMM_Frac4.26152.26152.3.0.dta</t>
  </si>
  <si>
    <t>20190418_AIssaian_RBC_GuHCl_DMTMM_Frac3.23371.23371.3.1.dta</t>
  </si>
  <si>
    <t>20190626_AIssaian_RBC_Cytosol_Band3_CoIP_DMTMM_Frac4.19258.19258.3.0.dta</t>
  </si>
  <si>
    <t>20190626_AIssaian_RBC_Cytosol_Band3_CoIP_DMTMM_Frac7.3988.3988.3.0.dta</t>
  </si>
  <si>
    <t>20190301_RBC_NiPullDown_DMTMM_GuHCl_Tryp_AspN_Pool5.51231.51231.5.0.dta</t>
  </si>
  <si>
    <t>20190301_RBC_NiPullDown_DMTMM_GuHCl_Tryp_AspN_Pool5.28106.28106.4.1.dta</t>
  </si>
  <si>
    <t>20190418_AIssaian_RBC_GuHCl_DMTMM_Frac5.23572.23572.3.0.dta</t>
  </si>
  <si>
    <t>DAVMGNPKVK(8)-AQEASVLLR(3)</t>
  </si>
  <si>
    <t>sp|P68871|HBB_HUMAN (60)-sp|P11277|SPTB1_HUMAN (1265)/sp|P02042|HBD_HUMAN (60)-sp|P11277|SPTB1_HUMAN (1265)/</t>
  </si>
  <si>
    <t>20190301_RBC_NiPullDown_DMTMM_GuHCl_Tryp_AspN_Pool6.15985.15985.3.1.dta</t>
  </si>
  <si>
    <t>MVHLTPEEK(1)-ENSLR(1)</t>
  </si>
  <si>
    <t>sp|P68871|HBB_HUMAN (1)-sp|P02549|SPTA1_HUMAN (1415)/sp|P02042|HBD_HUMAN (1)-sp|P02549|SPTA1_HUMAN (1415)/</t>
  </si>
  <si>
    <t>20190301_RBC_NiPullDown_DMTMM_GuHCl_Tryp_AspN_Pool7.25826.25826.4.0.dta</t>
  </si>
  <si>
    <t>20190418_AIssaian_RBC_GuHCl_DMTMM_Frac4.36898.36898.4.0.dta</t>
  </si>
  <si>
    <t>20190418_AIssaian_RBC_GuHCl_DMTMM_Frac4.30315.30315.3.0.dta</t>
  </si>
  <si>
    <t>EENLPDENEEQKQSNQK(12)-DPDIPESQMEEPAAH(3)</t>
  </si>
  <si>
    <t>sp|O00461|GOLI4_HUMAN (581)-sp|B3FLAG|B3ATRec_HUMAN (25)/</t>
  </si>
  <si>
    <t>20190301_RBC_NiPullDown_DMTMM_GuHCl_Tryp_AspN_Pool5.20869.20869.3.0.dta</t>
  </si>
  <si>
    <t>20190418_AIssaian_RBC_GuHCl_DMTMM_Frac4.40989.40989.3.0.dta</t>
  </si>
  <si>
    <t>SAVTALWGKVNV(9)-VDPVNFK(2)</t>
  </si>
  <si>
    <t>sp|P68871|HBB_HUMAN (18)-sp|P69905|HBA_HUMAN (95)/sp|P68871|HBB_HUMAN (18)-sp|P02008|HBAZ_HUMAN (95)/</t>
  </si>
  <si>
    <t>20190301_RBC_NiPullDown_DMTMM_GuHCl_Tryp_AspN_Pool3.32208.32208.3.0.dta</t>
  </si>
  <si>
    <t>20190418_AIssaian_RBC_GuHCl_DMTMM_Frac4.21692.21692.4.0.dta</t>
  </si>
  <si>
    <t>20190626_AIssaian_RBC_Cytosol_Band3_CoIP_DMTMM_Frac6.23800.23800.3.0.dta</t>
  </si>
  <si>
    <t>20190301_RBC_NiPullDown_DMTMM_GuHCl_Tryp_AspN_Pool7.34979.34979.4.0.dta</t>
  </si>
  <si>
    <t>ADFLEQPVLGFVR(5)-DLHAHKLR(6)</t>
  </si>
  <si>
    <t>sp|P02730|B3AT_HUMAN (182)-sp|P69905|HBA_HUMAN (91)/</t>
  </si>
  <si>
    <t>20190626_AIssaian_RBC_Cytosol_Band3_CoIP_DMTMM_Frac7.17401.17401.4.0.dta</t>
  </si>
  <si>
    <t>20190301_RBC_NiPullDown_DMTMM_GuHCl_Tryp_AspN_Pool5.24133.24133.4.0.dta</t>
  </si>
  <si>
    <t>20190301_RBC_NiPullDown_DMTMM_GuHCl_Tryp_AspN_Pool5.41054.41054.4.0.dta</t>
  </si>
  <si>
    <t>20190301_RBC_NiPullDown_DMTMM_GuHCl_Tryp_AspN_Pool7.10177.10177.4.0.dta</t>
  </si>
  <si>
    <t>20190301_RBC_NiPullDown_DMTMM_GuHCl_Tryp_AspN_Pool5.21738.21738.4.1.dta</t>
  </si>
  <si>
    <t>20190301_RBC_NiPullDown_DMTMM_GuHCl_Tryp_AspN_Pool4.18962.18962.4.0.dta</t>
  </si>
  <si>
    <t>20190301_RBC_NiPullDown_DMTMM_GuHCl_Tryp_AspN_Pool6.10445.10445.4.0.dta</t>
  </si>
  <si>
    <t>20190418_AIssaian_RBC_GuHCl_DMTMM_Frac6.26953.26953.3.0.dta</t>
  </si>
  <si>
    <t>DLASAGNLLKK(10)-DLEVVQHR(1)</t>
  </si>
  <si>
    <t>sp|P02549|SPTA1_HUMAN (1647)-sp|P11277|SPTB1_HUMAN (882)/</t>
  </si>
  <si>
    <t>20190418_AIssaian_RBC_GuHCl_DMTMM_Frac6.13629.13629.4.1.dta</t>
  </si>
  <si>
    <t>20190301_RBC_NiPullDown_DMTMM_GuHCl_Tryp_AspN_Pool6.23273.23273.4.1.dta</t>
  </si>
  <si>
    <t>20190301_RBC_NiPullDown_DMTMM_GuHCl_Tryp_AspN_Pool7.18660.18660.5.0.dta</t>
  </si>
  <si>
    <t>20190626_AIssaian_RBC_Cytosol_Band3_CoIP_DMTMM_Frac4.21181.21181.3.0.dta</t>
  </si>
  <si>
    <t>20190626_AIssaian_RBC_Cytosol_Band3_CoIP_DMTMM_Frac7.4267.4267.3.0.dta</t>
  </si>
  <si>
    <t>VLSPADK(6)-KTGKR(4)</t>
  </si>
  <si>
    <t>sp|P69905|HBA_HUMAN (7)-sp|O00308|WWP2_HUMAN (58)/</t>
  </si>
  <si>
    <t>20190301_RBC_NiPullDown_DMTMM_GuHCl_Tryp_AspN_Pool7.7829.7829.3.0.dta</t>
  </si>
  <si>
    <t>20190626_AIssaian_RBC_Cytosol_Band3_CoIP_DMTMM_Frac1and2.15433.15433.2.0.dta</t>
  </si>
  <si>
    <t>TDEAAFQK(2)-DKFK(2)</t>
  </si>
  <si>
    <t>sp|P26447|S10A4_HUMAN (51)-sp|P26447|S10A4_HUMAN (26)/sp|P26447|S10A4_HUMAN (51)-sp|P02788|TRFL_HUMAN (260)/sp|P26447|S10A4_HUMAN (51)-sp|Q7L5N1|CSN6_HUMAN (274)/</t>
  </si>
  <si>
    <t>20190418_AIssaian_RBC_GuHCl_DMTMM_Frac5.32611.32611.3.0.dta</t>
  </si>
  <si>
    <t>20190301_RBC_NiPullDown_DMTMM_GuHCl_Tryp_AspN_Pool6.24588.24588.3.4.dta</t>
  </si>
  <si>
    <t>20190418_AIssaian_RBC_GuHCl_DMTMM_Frac7.30681.30681.4.0.dta</t>
  </si>
  <si>
    <t>20190301_RBC_NiPullDown_DMTMM_GuHCl_Tryp_AspN_Pool4.18834.18834.2.1.dta</t>
  </si>
  <si>
    <t>DWWK(1)-TKDR(2)</t>
  </si>
  <si>
    <t>sp|P02549|SPTA1_HUMAN (1013)-sp|P02549|SPTA1_HUMAN (1279)/</t>
  </si>
  <si>
    <t>20190418_AIssaian_RBC_GuHCl_DMTMM_Frac5.42764.42764.3.0.dta</t>
  </si>
  <si>
    <t>20190301_RBC_NiPullDown_DMTMM_GuHCl_Tryp_AspN_Pool5.20262.20262.3.1.dta</t>
  </si>
  <si>
    <t>20190301_RBC_NiPullDown_DMTMM_GuHCl_Tryp_AspN_Pool3.28039.28039.3.0.dta</t>
  </si>
  <si>
    <t>20190301_RBC_NiPullDown_DMTMM_GuHCl_Tryp_AspN_Pool6.31969.31969.3.1.dta</t>
  </si>
  <si>
    <t>20190301_RBC_NiPullDown_DMTMM_GuHCl_Tryp_AspN_Pool4.21473.21473.3.0.dta</t>
  </si>
  <si>
    <t>PDSSFYKGL(7)-DEEEGR(3)</t>
  </si>
  <si>
    <t>20190418_AIssaian_RBC_GuHCl_DMTMM_Frac5.34051.34051.2.1.dta</t>
  </si>
  <si>
    <t>20190301_RBC_NiPullDown_DMTMM_GuHCl_Tryp_AspN_Pool6.45625.45625.4.0.dta</t>
  </si>
  <si>
    <t>ALGVPSSPYTWLTVEVLER(15)-TWKHLS(3)</t>
  </si>
  <si>
    <t>sp|P02549|SPTA1_HUMAN (2125)-sp|P02549|SPTA1_HUMAN (2132)/</t>
  </si>
  <si>
    <t>20190418_AIssaian_RBC_GuHCl_DMTMM_Frac6.8006.8006.4.1.dta</t>
  </si>
  <si>
    <t>20190418_AIssaian_RBC_GuHCl_DMTMM_Frac6.21599.21599.3.1.dta</t>
  </si>
  <si>
    <t>DLAAVEAAK(6)-KHEAIET(1)</t>
  </si>
  <si>
    <t>sp|P11277|SPTB1_HUMAN (458)-sp|P11277|SPTB1_HUMAN (463)/</t>
  </si>
  <si>
    <t>20190301_RBC_NiPullDown_DMTMM_GuHCl_Tryp_AspN_Pool6.11042.11042.3.0.dta</t>
  </si>
  <si>
    <t>20190418_AIssaian_RBC_GuHCl_DMTMM_Frac4.30296.30296.3.0.dta</t>
  </si>
  <si>
    <t>20190418_AIssaian_RBC_GuHCl_DMTMM_Frac7.19357.19357.2.0.dta</t>
  </si>
  <si>
    <t>20190301_RBC_NiPullDown_DMTMM_GuHCl_Tryp_AspN_Pool4.8944.8944.2.0.dta</t>
  </si>
  <si>
    <t>DEEEEKKDG(7)-QEEK(2)</t>
  </si>
  <si>
    <t>sp|P07900|HS90A_HUMAN (270)-sp|P07900|HS90A_HUMAN (562)/sp|P07900|HS90A_HUMAN (270)-sp|Q58FG0|HS905_HUMAN (247)/sp|P07900|HS90A_HUMAN (270)-sp|O43790|KRT86_HUMAN (105)/sp|P07900|HS90A_HUMAN (270)-sp|P78385|KRT83_HUMAN (110)/sp|P07900|HS90A_HUMAN (270)-sp|Q14533|KRT81_HUMAN (105)/sp|P07900|HS90A_HUMAN (270)-sp|P78386|KRT85_HUMAN (122)/sp|Q14568|HS902_HUMAN (270)-sp|P07900|HS90A_HUMAN (562)/sp|Q14568|HS902_HUMAN (270)-sp|Q58FG0|HS905_HUMAN (247)/sp|Q14568|HS902_HUMAN (270)-sp|O43790|KRT86_HUMAN (105)/sp|Q14568|HS902_HUMAN (270)-sp|P78385|KRT83_HUMAN (110)/sp|Q14568|HS902_HUMAN (270)-sp|Q14533|KRT81_HUMAN (105)/sp|Q14568|HS902_HUMAN (270)-sp|P78386|KRT85_HUMAN (122)/</t>
  </si>
  <si>
    <t>20190418_AIssaian_RBC_GuHCl_DMTMM_Frac6.8669.8669.3.3.dta</t>
  </si>
  <si>
    <t>20190418_AIssaian_RBC_GuHCl_DMTMM_Frac5.43674.43674.3.0.dta</t>
  </si>
  <si>
    <t>EQEVSAAWQALL(1)-DKFR(2)</t>
  </si>
  <si>
    <t>sp|P11277|SPTB1_HUMAN (1878)-sp|P11277|SPTB1_HUMAN (1731)/sp|P11277|SPTB1_HUMAN (1878)-sp|Q99436|PSB7_HUMAN (184)/</t>
  </si>
  <si>
    <t>20190301_RBC_NiPullDown_DMTMM_GuHCl_Tryp_AspN_Pool6.16515.16515.3.3.dta</t>
  </si>
  <si>
    <t>20190301_RBC_NiPullDown_DMTMM_GuHCl_Tryp_AspN_Pool4.33948.33948.2.0.dta</t>
  </si>
  <si>
    <t>20190626_AIssaian_RBC_Cytosol_Band3_CoIP_DMTMM_Frac7.10382.10382.3.0.dta</t>
  </si>
  <si>
    <t>DKYKR(4)-DDKYK(1)</t>
  </si>
  <si>
    <t>sp|P05198|IF2A_HUMAN (143)-sp|P05198|IF2A_HUMAN (139)/</t>
  </si>
  <si>
    <t>20190418_AIssaian_RBC_GuHCl_DMTMM_Frac3.12114.12114.3.0.dta</t>
  </si>
  <si>
    <t>20190301_RBC_NiPullDown_DMTMM_GuHCl_Tryp_AspN_Pool6.15123.15123.4.0.dta</t>
  </si>
  <si>
    <t>20190418_AIssaian_RBC_GuHCl_DMTMM_Frac6.30661.30661.3.0.dta</t>
  </si>
  <si>
    <t>DETLWVEER(8)-HKAFE(2)</t>
  </si>
  <si>
    <t>sp|P11277|SPTB1_HUMAN (1496)-sp|P11277|SPTB1_HUMAN (680)/</t>
  </si>
  <si>
    <t>20190418_AIssaian_RBC_GuHCl_DMTMM_Frac5.38698.38698.2.0.dta</t>
  </si>
  <si>
    <t>DAENFFQFQG(3)-HKAFE(2)</t>
  </si>
  <si>
    <t>sp|P11277|SPTB1_HUMAN (743)-sp|P11277|SPTB1_HUMAN (680)/</t>
  </si>
  <si>
    <t>20190418_AIssaian_RBC_GuHCl_DMTMM_Frac4.41351.41351.3.0.dta</t>
  </si>
  <si>
    <t>20190301_RBC_NiPullDown_DMTMM_GuHCl_Tryp_AspN_Pool3.32196.32196.3.0.dta</t>
  </si>
  <si>
    <t>20190418_AIssaian_RBC_GuHCl_DMTMM_Frac5.39712.39712.3.0.dta</t>
  </si>
  <si>
    <t>20190418_AIssaian_RBC_GuHCl_DMTMM_Frac6.20218.20218.3.0.dta</t>
  </si>
  <si>
    <t>20190301_RBC_NiPullDown_DMTMM_GuHCl_Tryp_AspN_Pool6.28762.28762.3.0.dta</t>
  </si>
  <si>
    <t>20190418_AIssaian_RBC_GuHCl_DMTMM_Frac3.29329.29329.3.0.dta</t>
  </si>
  <si>
    <t>DYTKAMDVYQK(1)-SAVTALWGKVNV(9)</t>
  </si>
  <si>
    <t>sp|P31948|STIP1_HUMAN (443)-sp|P68871|HBB_HUMAN (18)/</t>
  </si>
  <si>
    <t>20190301_RBC_NiPullDown_DMTMM_GuHCl_Tryp_AspN_Pool7.30102.30102.3.0.dta</t>
  </si>
  <si>
    <t>20190418_AIssaian_RBC_GuHCl_DMTMM_Frac6.7568.7568.3.0.dta</t>
  </si>
  <si>
    <t>20190301_RBC_NiPullDown_DMTMM_GuHCl_Tryp_AspN_Pool6.3645.3645.2.0.dta</t>
  </si>
  <si>
    <t>20190301_RBC_NiPullDown_DMTMM_GuHCl_Tryp_AspN_Pool5.33726.33726.3.0.dta</t>
  </si>
  <si>
    <t>DELSGWMNEK(9)-DSVEKLIK(5)</t>
  </si>
  <si>
    <t>sp|P02549|SPTA1_HUMAN (388)-sp|P11277|SPTB1_HUMAN (2046)/</t>
  </si>
  <si>
    <t>20190301_RBC_NiPullDown_DMTMM_GuHCl_Tryp_AspN_Pool6.19105.19105.3.0.dta</t>
  </si>
  <si>
    <t>MVEEGHFAAE(4)-VHLTPEEK(1)</t>
  </si>
  <si>
    <t>sp|P02549|SPTA1_HUMAN (862)-sp|P68871|HBB_HUMAN (2)/sp|P02549|SPTA1_HUMAN (862)-sp|P02042|HBD_HUMAN (2)/</t>
  </si>
  <si>
    <t>20190418_AIssaian_RBC_GuHCl_DMTMM_Frac5.46854.46854.4.1.dta</t>
  </si>
  <si>
    <t>20190301_RBC_NiPullDown_DMTMM_GuHCl_Tryp_AspN_Pool7.5817.5817.3.0.dta</t>
  </si>
  <si>
    <t>20190418_AIssaian_RBC_GuHCl_DMTMM_Frac7.19449.19449.3.0.dta</t>
  </si>
  <si>
    <t>20190626_AIssaian_RBC_Cytosol_Band3_CoIP_DMTMM_Frac7.8939.8939.4.4.dta</t>
  </si>
  <si>
    <t>20190418_AIssaian_RBC_GuHCl_DMTMM_Frac4.17593.17593.3.0.dta</t>
  </si>
  <si>
    <t>20190418_AIssaian_RBC_GuHCl_DMTMM_Frac5.24518.24518.4.0.dta</t>
  </si>
  <si>
    <t>20190418_AIssaian_RBC_GuHCl_DMTMM_Frac7.14809.14809.4.0.dta</t>
  </si>
  <si>
    <t>20190626_AIssaian_RBC_Membrane_Band3_CoIP_DMTMM_Frac1and2.23744.23744.2.0.dta</t>
  </si>
  <si>
    <t>20190418_AIssaian_RBC_GuHCl_DMTMM_Frac4.32897.32897.2.0.dta</t>
  </si>
  <si>
    <t>20190301_RBC_NiPullDown_DMTMM_GuHCl_Tryp_AspN_Pool4.25950.25950.3.0.dta</t>
  </si>
  <si>
    <t>QFGHPQIEAR(8)-IKEVSAQW(2)</t>
  </si>
  <si>
    <t>sp|P11277|SPTB1_HUMAN (715)-sp|P11277|SPTB1_HUMAN (719)/</t>
  </si>
  <si>
    <t>20190301_RBC_NiPullDown_DMTMM_GuHCl_Tryp_AspN_Pool7.17505.17505.3.0.dta</t>
  </si>
  <si>
    <t>20190301_RBC_NiPullDown_DMTMM_GuHCl_Tryp_AspN_Pool6.35109.35109.3.0.dta</t>
  </si>
  <si>
    <t>20190301_RBC_NiPullDown_DMTMM_GuHCl_Tryp_AspN_Pool6.35074.35074.3.0.dta</t>
  </si>
  <si>
    <t>20190418_AIssaian_RBC_GuHCl_DMTMM_Frac4.12566.12566.3.0.dta</t>
  </si>
  <si>
    <t>20190418_AIssaian_RBC_GuHCl_DMTMM_Frac4.39272.39272.3.0.dta</t>
  </si>
  <si>
    <t>20190418_AIssaian_RBC_GuHCl_DMTMM_Frac5.27656.27656.4.1.dta</t>
  </si>
  <si>
    <t>20190301_RBC_NiPullDown_DMTMM_GuHCl_Tryp_AspN_Pool4.40865.40865.3.0.dta</t>
  </si>
  <si>
    <t>EGGLGPLNIPLLA(1)-EYFSKHN(5)</t>
  </si>
  <si>
    <t>sp|P32119|PRDX2_HUMAN (93)-sp|P32119|PRDX2_HUMAN (196)/</t>
  </si>
  <si>
    <t>20190301_RBC_NiPullDown_DMTMM_GuHCl_Tryp_AspN_Pool7.15386.15386.4.0.dta</t>
  </si>
  <si>
    <t>20190301_RBC_NiPullDown_DMTMM_GuHCl_Tryp_AspN_Pool6.26060.26060.3.0.dta</t>
  </si>
  <si>
    <t>20190418_AIssaian_RBC_GuHCl_DMTMM_Frac6.13935.13935.3.0.dta</t>
  </si>
  <si>
    <t>DKESENIK(2)-GVSEETLK(4)</t>
  </si>
  <si>
    <t>sp|P02549|SPTA1_HUMAN (2346)-sp|P02549|SPTA1_HUMAN (2270)/</t>
  </si>
  <si>
    <t>20190301_RBC_NiPullDown_DMTMM_GuHCl_Tryp_AspN_Pool6.23159.23159.3.1.dta</t>
  </si>
  <si>
    <t>20190418_AIssaian_RBC_GuHCl_DMTMM_Frac5.20654.20654.3.0.dta</t>
  </si>
  <si>
    <t>EDEPPEQAEPEPTEAWK(1)-KLWK(1)</t>
  </si>
  <si>
    <t>sp|P11171|41_HUMAN (599)-sp|P11171|41_HUMAN (475)/</t>
  </si>
  <si>
    <t>20190418_AIssaian_RBC_GuHCl_DMTMM_Frac4.29568.29568.3.0.dta</t>
  </si>
  <si>
    <t>20190301_RBC_NiPullDown_DMTMM_GuHCl_Tryp_AspN_Pool7.27912.27912.4.0.dta</t>
  </si>
  <si>
    <t>DLSHGSAQVKGHGK(10)-EAYPEEAYIADL(11)</t>
  </si>
  <si>
    <t>sp|P69905|HBA_HUMAN (57)-sp|P53396|ACLY_HUMAN (255)/</t>
  </si>
  <si>
    <t>20190418_AIssaian_RBC_GuHCl_DMTMM_Frac7.39204.39204.4.0.dta</t>
  </si>
  <si>
    <t>DKFLASVSTVLTSKYR(14)-VHLTPEEK(6)</t>
  </si>
  <si>
    <t>sp|P69905|HBA_HUMAN (140)-sp|P68871|HBB_HUMAN (7)/sp|P69905|HBA_HUMAN (140)-sp|P02042|HBD_HUMAN (7)/</t>
  </si>
  <si>
    <t>20190418_AIssaian_RBC_GuHCl_DMTMM_Frac6.16333.16333.3.0.dta</t>
  </si>
  <si>
    <t>20190418_AIssaian_RBC_GuHCl_DMTMM_Frac7.19049.19049.4.1.dta</t>
  </si>
  <si>
    <t>VHLTPEEK(1)-DHLLER(5)</t>
  </si>
  <si>
    <t>sp|P68871|HBB_HUMAN (2)-sp|P02549|SPTA1_HUMAN (1594)/sp|P02042|HBD_HUMAN (2)-sp|P02549|SPTA1_HUMAN (1594)/</t>
  </si>
  <si>
    <t>20190418_AIssaian_RBC_GuHCl_DMTMM_Frac4.17479.17479.4.0.dta</t>
  </si>
  <si>
    <t>20190301_RBC_NiPullDown_DMTMM_GuHCl_Tryp_AspN_Pool4.23294.23294.3.0.dta</t>
  </si>
  <si>
    <t>EFTPPVQAAYQK(1)-DEEAAGALLKK(10)</t>
  </si>
  <si>
    <t>sp|P68871|HBB_HUMAN (122)-sp|P02549|SPTA1_HUMAN (939)/</t>
  </si>
  <si>
    <t>20190301_RBC_NiPullDown_DMTMM_GuHCl_Tryp_AspN_Pool7.21061.21061.4.0.dta</t>
  </si>
  <si>
    <t>20190418_AIssaian_RBC_GuHCl_DMTMM_Frac4.44611.44611.4.0.dta</t>
  </si>
  <si>
    <t>20190418_AIssaian_RBC_GuHCl_DMTMM_Frac5.37107.37107.3.0.dta</t>
  </si>
  <si>
    <t>20190418_AIssaian_RBC_GuHCl_DMTMM_Frac3.32364.32364.3.0.dta</t>
  </si>
  <si>
    <t>20190301_RBC_NiPullDown_DMTMM_GuHCl_Tryp_AspN_Pool5.43928.43928.4.0.dta</t>
  </si>
  <si>
    <t>20190301_RBC_NiPullDown_DMTMM_GuHCl_Tryp_AspN_Pool5.12125.12125.4.0.dta</t>
  </si>
  <si>
    <t>20190301_RBC_NiPullDown_DMTMM_GuHCl_Tryp_AspN_Pool5.51194.51194.5.0.dta</t>
  </si>
  <si>
    <t>20190301_RBC_NiPullDown_DMTMM_GuHCl_Tryp_AspN_Pool5.16928.16928.3.0.dta</t>
  </si>
  <si>
    <t>DAVMGNPKVK(8)-YSSLAEAASK(6)</t>
  </si>
  <si>
    <t>sp|P68871|HBB_HUMAN (60)-sp|P00915|CAH1_HUMAN (134)/sp|P02042|HBD_HUMAN (60)-sp|P00915|CAH1_HUMAN (134)/</t>
  </si>
  <si>
    <t>20190418_AIssaian_RBC_GuHCl_DMTMM_Frac6.10440.10440.4.1.dta</t>
  </si>
  <si>
    <t>20190626_AIssaian_RBC_Cytosol_Band3_CoIP_DMTMM_Frac4.17293.17293.3.0.dta</t>
  </si>
  <si>
    <t>20190418_AIssaian_RBC_GuHCl_DMTMM_Frac6.15424.15424.3.0.dta</t>
  </si>
  <si>
    <t>20190301_RBC_NiPullDown_DMTMM_GuHCl_Tryp_AspN_Pool7.20991.20991.4.0.dta</t>
  </si>
  <si>
    <t>20190301_RBC_NiPullDown_DMTMM_GuHCl_Tryp_AspN_Pool7.18462.18462.3.0.dta</t>
  </si>
  <si>
    <t>TNVKAAWGK(4)-AHIEELR(4)</t>
  </si>
  <si>
    <t>sp|P69905|HBA_HUMAN (12)-sp|P02549|SPTA1_HUMAN (134)/</t>
  </si>
  <si>
    <t>20190418_AIssaian_RBC_GuHCl_DMTMM_Frac1and2.34248.34248.2.0.dta</t>
  </si>
  <si>
    <t>SAVTALWGKVNV(9)-DDYE(2)</t>
  </si>
  <si>
    <t>sp|P68871|HBB_HUMAN (18)-sp|B3FLAG|B3ATRec_HUMAN (7)/</t>
  </si>
  <si>
    <t>20190301_RBC_NiPullDown_DMTMM_GuHCl_Tryp_AspN_Pool5.19926.19926.3.0.dta</t>
  </si>
  <si>
    <t>20190626_AIssaian_RBC_Cytosol_Band3_CoIP_DMTMM_Frac7.14479.14479.3.0.dta</t>
  </si>
  <si>
    <t>EFTPPVQAAYQK(1)-QKHK(2)</t>
  </si>
  <si>
    <t>sp|P68871|HBB_HUMAN (122)-sp|Q99733|NP1L4_HUMAN (270)/</t>
  </si>
  <si>
    <t>20190418_AIssaian_RBC_GuHCl_DMTMM_Frac6.17392.17392.4.4.dta</t>
  </si>
  <si>
    <t>20190418_AIssaian_RBC_GuHCl_DMTMM_Frac6.20222.20222.3.0.dta</t>
  </si>
  <si>
    <t>DDHYDSENIK(5)-TATKLIG(4)</t>
  </si>
  <si>
    <t>20190301_RBC_NiPullDown_DMTMM_GuHCl_Tryp_AspN_Pool4.24549.24549.3.0.dta</t>
  </si>
  <si>
    <t>20190301_RBC_NiPullDown_DMTMM_GuHCl_Tryp_AspN_Pool5.43645.43645.5.0.dta</t>
  </si>
  <si>
    <t>20190301_RBC_NiPullDown_DMTMM_GuHCl_Tryp_AspN_Pool5.11485.11485.3.0.dta</t>
  </si>
  <si>
    <t>20190301_RBC_NiPullDown_DMTMM_GuHCl_Tryp_AspN_Pool4.32862.32862.3.1.dta</t>
  </si>
  <si>
    <t>20190418_AIssaian_RBC_GuHCl_DMTMM_Frac4.35965.35965.3.0.dta</t>
  </si>
  <si>
    <t>20190626_AIssaian_RBC_Membrane_Band3_CoIP_DMTMM_Frac7and8.20933.20933.4.2.dta</t>
  </si>
  <si>
    <t>EETLSEDVKEGATGA(9)-TETRTCPADGSGSC(9)</t>
  </si>
  <si>
    <t>Carbamidomethyl[C](24);Carbamidomethyl[C](32)</t>
  </si>
  <si>
    <t>sp|Q01484|ANK2_HUMAN (3148)-sp|Q9P283|SEM5B_HUMAN (827)/</t>
  </si>
  <si>
    <t>20190301_RBC_NiPullDown_DMTMM_GuHCl_Tryp_AspN_Pool5.27898.27898.3.0.dta</t>
  </si>
  <si>
    <t>20190301_RBC_NiPullDown_DMTMM_GuHCl_Tryp_AspN_Pool6.19007.19007.3.0.dta</t>
  </si>
  <si>
    <t>20190301_RBC_NiPullDown_DMTMM_GuHCl_Tryp_AspN_Pool5.24181.24181.4.0.dta</t>
  </si>
  <si>
    <t>20190301_RBC_NiPullDown_DMTMM_GuHCl_Tryp_AspN_Pool7.45398.45398.5.0.dta</t>
  </si>
  <si>
    <t>20190418_AIssaian_RBC_GuHCl_DMTMM_Frac4.38795.38795.4.0.dta</t>
  </si>
  <si>
    <t>DDPLQQTGQLFGGLVR(1)-DLETAMHVKEK(9)</t>
  </si>
  <si>
    <t>sp|P02730|B3AT_HUMAN (313)-sp|Q9UDT6|CLIP2_HUMAN (680)/</t>
  </si>
  <si>
    <t>20190418_AIssaian_RBC_GuHCl_DMTMM_Frac4.47238.47238.3.0.dta</t>
  </si>
  <si>
    <t>20190418_AIssaian_RBC_GuHCl_DMTMM_Frac4.44897.44897.3.0.dta</t>
  </si>
  <si>
    <t>20190418_AIssaian_RBC_GuHCl_DMTMM_Frac3.38263.38263.3.0.dta</t>
  </si>
  <si>
    <t>DLLGEVSQLQAFLQ(5)-VHLTPEEK(1)</t>
  </si>
  <si>
    <t>sp|P11277|SPTB1_HUMAN (1059)-sp|P68871|HBB_HUMAN (2)/sp|P11277|SPTB1_HUMAN (1059)-sp|P02042|HBD_HUMAN (2)/</t>
  </si>
  <si>
    <t>20190418_AIssaian_RBC_GuHCl_DMTMM_Frac4.33471.33471.3.0.dta</t>
  </si>
  <si>
    <t>20190418_AIssaian_RBC_GuHCl_DMTMM_Frac5.37996.37996.3.1.dta</t>
  </si>
  <si>
    <t>LFQDMLHSI(4)-DIAIQGDKVK(8)</t>
  </si>
  <si>
    <t>sp|P11277|SPTB1_HUMAN (536)-sp|P11277|SPTB1_HUMAN (583)/</t>
  </si>
  <si>
    <t>20190301_RBC_NiPullDown_DMTMM_GuHCl_Tryp_AspN_Pool7.17478.17478.3.0.dta</t>
  </si>
  <si>
    <t>20190301_RBC_NiPullDown_DMTMM_GuHCl_Tryp_AspN_Pool4.35858.35858.3.1.dta</t>
  </si>
  <si>
    <t>20190626_AIssaian_RBC_Cytosol_Band3_CoIP_DMTMM_Frac8.10761.10761.2.1.dta</t>
  </si>
  <si>
    <t>20190301_RBC_NiPullDown_DMTMM_GuHCl_Tryp_AspN_Pool4.20900.20900.2.0.dta</t>
  </si>
  <si>
    <t>20190626_AIssaian_RBC_Cytosol_Band3_CoIP_DMTMM_Frac7.36972.36972.3.0.dta</t>
  </si>
  <si>
    <t>EMLAR(1)-QKRK(2)</t>
  </si>
  <si>
    <t>sp|P02549|SPTA1_HUMAN (1655)-sp|P21980|TGM2_HUMAN (600)/</t>
  </si>
  <si>
    <t>20190418_AIssaian_RBC_GuHCl_DMTMM_Frac6.13871.13871.4.0.dta</t>
  </si>
  <si>
    <t>20190301_RBC_NiPullDown_DMTMM_GuHCl_Tryp_AspN_Pool4.25726.25726.2.0.dta</t>
  </si>
  <si>
    <t>20190301_RBC_NiPullDown_DMTMM_GuHCl_Tryp_AspN_Pool4.40854.40854.3.0.dta</t>
  </si>
  <si>
    <t>20190301_RBC_NiPullDown_DMTMM_GuHCl_Tryp_AspN_Pool6.18384.18384.3.0.dta</t>
  </si>
  <si>
    <t>20190301_RBC_NiPullDown_DMTMM_GuHCl_Tryp_AspN_Pool6.27648.27648.3.0.dta</t>
  </si>
  <si>
    <t>20190626_AIssaian_RBC_Cytosol_Band3_CoIP_DMTMM_Frac6.4956.4956.2.1.dta</t>
  </si>
  <si>
    <t>20190301_RBC_NiPullDown_DMTMM_GuHCl_Tryp_AspN_Pool6.8815.8815.3.2.dta</t>
  </si>
  <si>
    <t>ETGAIGQER(1)-DKFR(2)</t>
  </si>
  <si>
    <t>sp|P11277|SPTB1_HUMAN (1738)-sp|P11277|SPTB1_HUMAN (1731)/sp|P11277|SPTB1_HUMAN (1738)-sp|Q99436|PSB7_HUMAN (184)/</t>
  </si>
  <si>
    <t>20190418_AIssaian_RBC_GuHCl_DMTMM_Frac7.26391.26391.3.0.dta</t>
  </si>
  <si>
    <t>20190418_AIssaian_RBC_GuHCl_DMTMM_Frac5.28275.28275.4.1.dta</t>
  </si>
  <si>
    <t>20190301_RBC_NiPullDown_DMTMM_GuHCl_Tryp_AspN_Pool6.18113.18113.3.0.dta</t>
  </si>
  <si>
    <t>20190301_RBC_NiPullDown_DMTMM_GuHCl_Tryp_AspN_Pool7.10578.10578.4.0.dta</t>
  </si>
  <si>
    <t>20190418_AIssaian_RBC_GuHCl_DMTMM_Frac4.36798.36798.2.0.dta</t>
  </si>
  <si>
    <t>20190418_AIssaian_RBC_GuHCl_DMTMM_Frac4.22328.22328.3.1.dta</t>
  </si>
  <si>
    <t>20190301_RBC_NiPullDown_DMTMM_GuHCl_Tryp_AspN_Pool6.23662.23662.3.0.dta</t>
  </si>
  <si>
    <t>20190626_AIssaian_RBC_Cytosol_Band3_CoIP_DMTMM_Frac6.4056.4056.2.0.dta</t>
  </si>
  <si>
    <t>20190301_RBC_NiPullDown_DMTMM_GuHCl_Tryp_AspN_Pool6.43391.43391.4.0.dta</t>
  </si>
  <si>
    <t>20190301_RBC_NiPullDown_DMTMM_GuHCl_Tryp_AspN_Pool6.8951.8951.2.1.dta</t>
  </si>
  <si>
    <t>20190301_RBC_NiPullDown_DMTMM_GuHCl_Tryp_AspN_Pool5.38567.38567.3.0.dta</t>
  </si>
  <si>
    <t>20190418_AIssaian_RBC_GuHCl_DMTMM_Frac4.36845.36845.3.0.dta</t>
  </si>
  <si>
    <t>20190418_AIssaian_RBC_GuHCl_DMTMM_Frac4.12609.12609.3.0.dta</t>
  </si>
  <si>
    <t>20190418_AIssaian_RBC_GuHCl_DMTMM_Frac4.44427.44427.3.0.dta</t>
  </si>
  <si>
    <t>20190418_AIssaian_RBC_GuHCl_DMTMM_Frac7.15503.15503.3.0.dta</t>
  </si>
  <si>
    <t>20190301_RBC_NiPullDown_DMTMM_GuHCl_Tryp_AspN_Pool6.19335.19335.3.0.dta</t>
  </si>
  <si>
    <t>20190626_AIssaian_RBC_Cytosol_Band3_CoIP_DMTMM_Frac7.19189.19189.3.0.dta</t>
  </si>
  <si>
    <t>DYHTTSHPGTHK(1)-DYKD(3)</t>
  </si>
  <si>
    <t>sp|B3FLAG|B3ATRec_HUMAN (45)-sp|B3FLAG|B3ATRec_HUMAN (62)/</t>
  </si>
  <si>
    <t>20190301_RBC_NiPullDown_DMTMM_GuHCl_Tryp_AspN_Pool6.22924.22924.4.0.dta</t>
  </si>
  <si>
    <t>20190626_AIssaian_RBC_Cytosol_Band3_CoIP_DMTMM_Frac6.6020.6020.3.0.dta</t>
  </si>
  <si>
    <t>20190418_AIssaian_RBC_GuHCl_DMTMM_Frac4.39248.39248.3.0.dta</t>
  </si>
  <si>
    <t>20190418_AIssaian_RBC_GuHCl_DMTMM_Frac7.14729.14729.4.0.dta</t>
  </si>
  <si>
    <t>20190418_AIssaian_RBC_GuHCl_DMTMM_Frac6.26558.26558.3.3.dta</t>
  </si>
  <si>
    <t>20190626_AIssaian_RBC_Cytosol_Band3_CoIP_DMTMM_Frac6.30719.30719.3.0.dta</t>
  </si>
  <si>
    <t>20190301_RBC_NiPullDown_DMTMM_GuHCl_Tryp_AspN_Pool4.24690.24690.3.0.dta</t>
  </si>
  <si>
    <t>20190418_AIssaian_RBC_GuHCl_DMTMM_Frac5.35155.35155.3.0.dta</t>
  </si>
  <si>
    <t>20190301_RBC_NiPullDown_DMTMM_GuHCl_Tryp_AspN_Pool6.20311.20311.3.0.dta</t>
  </si>
  <si>
    <t>20190418_AIssaian_RBC_GuHCl_DMTMM_Frac4.42695.42695.4.0.dta</t>
  </si>
  <si>
    <t>20190301_RBC_NiPullDown_DMTMM_GuHCl_Tryp_AspN_Pool6.11620.11620.3.0.dta</t>
  </si>
  <si>
    <t>20190418_AIssaian_RBC_GuHCl_DMTMM_Frac6.11127.11127.3.0.dta</t>
  </si>
  <si>
    <t>DPENFR(3)-DKTNVK(2)</t>
  </si>
  <si>
    <t>sp|P68871|HBB_HUMAN (102)-sp|P69905|HBA_HUMAN (8)/sp|P02042|HBD_HUMAN (102)-sp|P69905|HBA_HUMAN (8)/</t>
  </si>
  <si>
    <t>20190418_AIssaian_RBC_GuHCl_DMTMM_Frac6.21590.21590.3.0.dta</t>
  </si>
  <si>
    <t>TNVKAAWGK(4)-DPENFR(3)</t>
  </si>
  <si>
    <t>sp|P69905|HBA_HUMAN (12)-sp|P68871|HBB_HUMAN (102)/sp|P69905|HBA_HUMAN (12)-sp|P02042|HBD_HUMAN (102)/</t>
  </si>
  <si>
    <t>20190301_RBC_NiPullDown_DMTMM_GuHCl_Tryp_AspN_Pool6.28420.28420.3.0.dta</t>
  </si>
  <si>
    <t>20190301_RBC_NiPullDown_DMTMM_GuHCl_Tryp_AspN_Pool6.10525.10525.3.0.dta</t>
  </si>
  <si>
    <t>20190418_AIssaian_RBC_GuHCl_DMTMM_Frac5.19746.19746.3.0.dta</t>
  </si>
  <si>
    <t>20190418_AIssaian_RBC_GuHCl_DMTMM_Frac4.30354.30354.3.0.dta</t>
  </si>
  <si>
    <t>20190301_RBC_NiPullDown_DMTMM_GuHCl_Tryp_AspN_Pool5.39027.39027.3.2.dta</t>
  </si>
  <si>
    <t>YLMAGISDE(8)-RGTKGLVR(4)</t>
  </si>
  <si>
    <t>sp|O75038|PLCH2_HUMAN (159)-sp|Q4KWH8|PLCH1_HUMAN (36)/sp|Q4KWH8|PLCH1_HUMAN (132)-sp|Q4KWH8|PLCH1_HUMAN (36)/</t>
  </si>
  <si>
    <t>20190301_RBC_NiPullDown_DMTMM_GuHCl_Tryp_AspN_Pool7.35766.35766.3.0.dta</t>
  </si>
  <si>
    <t>DAENFFQFQG(3)-KHKAFE(3)</t>
  </si>
  <si>
    <t>20190301_RBC_NiPullDown_DMTMM_GuHCl_Tryp_AspN_Pool5.35479.35479.3.0.dta</t>
  </si>
  <si>
    <t>20190301_RBC_NiPullDown_DMTMM_GuHCl_Tryp_AspN_Pool4.41543.41543.3.0.dta</t>
  </si>
  <si>
    <t>20190301_RBC_NiPullDown_DMTMM_GuHCl_Tryp_AspN_Pool4.21441.21441.3.0.dta</t>
  </si>
  <si>
    <t>20190301_RBC_NiPullDown_DMTMM_GuHCl_Tryp_AspN_Pool6.10108.10108.3.0.dta</t>
  </si>
  <si>
    <t>20190301_RBC_NiPullDown_DMTMM_GuHCl_Tryp_AspN_Pool7.13562.13562.3.0.dta</t>
  </si>
  <si>
    <t>20190418_AIssaian_RBC_GuHCl_DMTMM_Frac5.21496.21496.3.1.dta</t>
  </si>
  <si>
    <t>20190418_AIssaian_RBC_GuHCl_DMTMM_Frac4.29278.29278.3.0.dta</t>
  </si>
  <si>
    <t>20190418_AIssaian_RBC_GuHCl_DMTMM_Frac6.14816.14816.4.0.dta</t>
  </si>
  <si>
    <t>20190418_AIssaian_RBC_GuHCl_DMTMM_Frac6.10483.10483.3.2.dta</t>
  </si>
  <si>
    <t>AKLQISR(2)-DDPGK(2)</t>
  </si>
  <si>
    <t>sp|P11277|SPTB1_HUMAN (1480)-sp|P11277|SPTB1_HUMAN (1406)/</t>
  </si>
  <si>
    <t>20190626_AIssaian_RBC_Cytosol_Band3_CoIP_DMTMM_Frac1and2.42771.42771.2.0.dta</t>
  </si>
  <si>
    <t>20190418_AIssaian_RBC_GuHCl_DMTMM_Frac4.16899.16899.4.0.dta</t>
  </si>
  <si>
    <t>20190418_AIssaian_RBC_GuHCl_DMTMM_Frac4.24849.24849.2.0.dta</t>
  </si>
  <si>
    <t>20190418_AIssaian_RBC_GuHCl_DMTMM_Frac6.9478.9478.3.0.dta</t>
  </si>
  <si>
    <t>RYQSSPAKP(8)-DEEEGR(1)</t>
  </si>
  <si>
    <t>sp|P02730|B3AT_HUMAN (297)-sp|P02730|B3AT_HUMAN (840)/</t>
  </si>
  <si>
    <t>20190301_RBC_NiPullDown_DMTMM_GuHCl_Tryp_AspN_Pool5.16527.16527.2.0.dta</t>
  </si>
  <si>
    <t>20190301_RBC_NiPullDown_DMTMM_GuHCl_Tryp_AspN_Pool7.16588.16588.4.1.dta</t>
  </si>
  <si>
    <t>20190301_RBC_NiPullDown_DMTMM_GuHCl_Tryp_AspN_Pool6.9035.9035.4.0.dta</t>
  </si>
  <si>
    <t>20190301_RBC_NiPullDown_DMTMM_GuHCl_Tryp_AspN_Pool7.30089.30089.4.0.dta</t>
  </si>
  <si>
    <t>20190418_AIssaian_RBC_GuHCl_DMTMM_Frac6.13848.13848.3.0.dta</t>
  </si>
  <si>
    <t>20190301_RBC_NiPullDown_DMTMM_GuHCl_Tryp_AspN_Pool7.27493.27493.3.0.dta</t>
  </si>
  <si>
    <t>20190626_AIssaian_RBC_Cytosol_Band3_CoIP_DMTMM_Frac7.19065.19065.3.1.dta</t>
  </si>
  <si>
    <t>TVKNDNSSR(3)-KEEK(3)</t>
  </si>
  <si>
    <t>sp|P35579|MYH9_HUMAN (228)-sp|Q99460|PSMD1_HUMAN (864)/sp|P35579|MYH9_HUMAN (228)-sp|P51665|PSMD7_HUMAN (319)/sp|P35579|MYH9_HUMAN (228)-sp|P35580|MYH10_HUMAN (1047)/sp|P35579|MYH9_HUMAN (228)-sp|Q5T4S7|UBR4_HUMAN (3374)/sp|P35580|MYH10_HUMAN (235)-sp|Q99460|PSMD1_HUMAN (864)/sp|P35580|MYH10_HUMAN (235)-sp|P51665|PSMD7_HUMAN (319)/sp|P35580|MYH10_HUMAN (235)-sp|P35580|MYH10_HUMAN (1047)/sp|P35580|MYH10_HUMAN (235)-sp|Q5T4S7|UBR4_HUMAN (3374)/</t>
  </si>
  <si>
    <t>20190418_AIssaian_RBC_GuHCl_DMTMM_Frac7.16003.16003.3.0.dta</t>
  </si>
  <si>
    <t>20190301_RBC_NiPullDown_DMTMM_GuHCl_Tryp_AspN_Pool6.38794.38794.3.0.dta</t>
  </si>
  <si>
    <t>20190626_AIssaian_RBC_Cytosol_Band3_CoIP_DMTMM_Frac4.18509.18509.3.0.dta</t>
  </si>
  <si>
    <t>20190301_RBC_NiPullDown_DMTMM_GuHCl_Tryp_AspN_Pool6.8531.8531.3.0.dta</t>
  </si>
  <si>
    <t>DENLTGR(1)-KTVVPK(1)</t>
  </si>
  <si>
    <t>sp|P02549|SPTA1_HUMAN (2284)-sp|P11171|41_HUMAN (581)/</t>
  </si>
  <si>
    <t>20190301_RBC_NiPullDown_DMTMM_GuHCl_Tryp_AspN_Pool3.16553.16553.3.0.dta</t>
  </si>
  <si>
    <t>ELVASSPEMGQ(8)-DAVMGNPKVK(8)</t>
  </si>
  <si>
    <t>sp|P11277|SPTB1_HUMAN (1717)-sp|P68871|HBB_HUMAN (60)/sp|P11277|SPTB1_HUMAN (1717)-sp|P02042|HBD_HUMAN (60)/</t>
  </si>
  <si>
    <t>20190418_AIssaian_RBC_GuHCl_DMTMM_Frac5.24214.24214.3.0.dta</t>
  </si>
  <si>
    <t>20190418_AIssaian_RBC_GuHCl_DMTMM_Frac3.18818.18818.2.1.dta</t>
  </si>
  <si>
    <t>MVHLTPEEK(1)-GAGVPPSKSK(8)</t>
  </si>
  <si>
    <t>sp|P68871|HBB_HUMAN (1)-sp|Q13616|CUL1_HUMAN (71)/sp|P02042|HBD_HUMAN (1)-sp|Q13616|CUL1_HUMAN (71)/</t>
  </si>
  <si>
    <t>20190301_RBC_NiPullDown_DMTMM_GuHCl_Tryp_AspN_Pool6.29096.29096.4.0.dta</t>
  </si>
  <si>
    <t>20190418_AIssaian_RBC_GuHCl_DMTMM_Frac3.8596.8596.2.0.dta</t>
  </si>
  <si>
    <t>20190418_AIssaian_RBC_GuHCl_DMTMM_Frac5.40068.40068.3.0.dta</t>
  </si>
  <si>
    <t>20190301_RBC_NiPullDown_DMTMM_GuHCl_Tryp_AspN_Pool7.36542.36542.4.1.dta</t>
  </si>
  <si>
    <t>20190418_AIssaian_RBC_GuHCl_DMTMM_Frac5.46800.46800.4.0.dta</t>
  </si>
  <si>
    <t>20190301_RBC_NiPullDown_DMTMM_GuHCl_Tryp_AspN_Pool7.5788.5788.3.0.dta</t>
  </si>
  <si>
    <t>20190418_AIssaian_RBC_GuHCl_DMTMM_Frac4.42603.42603.4.0.dta</t>
  </si>
  <si>
    <t>20190418_AIssaian_RBC_GuHCl_DMTMM_Frac4.38773.38773.3.0.dta</t>
  </si>
  <si>
    <t>20190418_AIssaian_RBC_GuHCl_DMTMM_Frac5.39340.39340.4.0.dta</t>
  </si>
  <si>
    <t>20190301_RBC_NiPullDown_DMTMM_GuHCl_Tryp_AspN_Pool7.35030.35030.4.0.dta</t>
  </si>
  <si>
    <t>20190418_AIssaian_RBC_GuHCl_DMTMM_Frac4.39042.39042.3.0.dta</t>
  </si>
  <si>
    <t>20190301_RBC_NiPullDown_DMTMM_GuHCl_Tryp_AspN_Pool5.51051.51051.5.0.dta</t>
  </si>
  <si>
    <t>20190418_AIssaian_RBC_GuHCl_DMTMM_Frac4.38877.38877.4.0.dta</t>
  </si>
  <si>
    <t>20190301_RBC_NiPullDown_DMTMM_GuHCl_Tryp_AspN_Pool7.16098.16098.4.1.dta</t>
  </si>
  <si>
    <t>20190301_RBC_NiPullDown_DMTMM_GuHCl_Tryp_AspN_Pool5.20158.20158.4.0.dta</t>
  </si>
  <si>
    <t>20190301_RBC_NiPullDown_DMTMM_GuHCl_Tryp_AspN_Pool7.34587.34587.3.0.dta</t>
  </si>
  <si>
    <t>20190301_RBC_NiPullDown_DMTMM_GuHCl_Tryp_AspN_Pool6.29141.29141.4.0.dta</t>
  </si>
  <si>
    <t>20190301_RBC_NiPullDown_DMTMM_GuHCl_Tryp_AspN_Pool7.5913.5913.4.0.dta</t>
  </si>
  <si>
    <t>20190418_AIssaian_RBC_GuHCl_DMTMM_Frac7.26425.26425.4.0.dta</t>
  </si>
  <si>
    <t>20190418_AIssaian_RBC_GuHCl_DMTMM_Frac3.22927.22927.3.0.dta</t>
  </si>
  <si>
    <t>QMEKDETVS(6)-FKQLQR(2)</t>
  </si>
  <si>
    <t>sp|P47756|CAPZB_HUMAN (201)-sp|P47756|CAPZB_HUMAN (256)/</t>
  </si>
  <si>
    <t>20190418_AIssaian_RBC_GuHCl_DMTMM_Frac7.34036.34036.4.0.dta</t>
  </si>
  <si>
    <t>20190301_RBC_NiPullDown_DMTMM_GuHCl_Tryp_AspN_Pool4.11946.11946.2.1.dta</t>
  </si>
  <si>
    <t>TQLVDTA(5)-DKFR(2)</t>
  </si>
  <si>
    <t>sp|P11277|SPTB1_HUMAN (1901)-sp|P11277|SPTB1_HUMAN (1731)/sp|P11277|SPTB1_HUMAN (1901)-sp|Q99436|PSB7_HUMAN (184)/</t>
  </si>
  <si>
    <t>20190418_AIssaian_RBC_GuHCl_DMTMM_Frac5.38671.38671.3.0.dta</t>
  </si>
  <si>
    <t>20190418_AIssaian_RBC_GuHCl_DMTMM_Frac7.39541.39541.3.0.dta</t>
  </si>
  <si>
    <t>20190418_AIssaian_RBC_GuHCl_DMTMM_Frac7.45777.45777.5.0.dta</t>
  </si>
  <si>
    <t>20190418_AIssaian_RBC_GuHCl_DMTMM_Frac7.18776.18776.4.0.dta</t>
  </si>
  <si>
    <t>20190301_RBC_NiPullDown_DMTMM_GuHCl_Tryp_AspN_Pool7.14850.14850.3.0.dta</t>
  </si>
  <si>
    <t>20190301_RBC_NiPullDown_DMTMM_GuHCl_Tryp_AspN_Pool6.24570.24570.4.0.dta</t>
  </si>
  <si>
    <t>20190418_AIssaian_RBC_GuHCl_DMTMM_Frac6.54758.54758.3.1.dta</t>
  </si>
  <si>
    <t>20190418_AIssaian_RBC_GuHCl_DMTMM_Frac6.8412.8412.3.1.dta</t>
  </si>
  <si>
    <t>20190418_AIssaian_RBC_GuHCl_DMTMM_Frac4.45190.45190.3.0.dta</t>
  </si>
  <si>
    <t>20190301_RBC_NiPullDown_DMTMM_GuHCl_Tryp_AspN_Pool6.45659.45659.4.0.dta</t>
  </si>
  <si>
    <t>20190301_RBC_NiPullDown_DMTMM_GuHCl_Tryp_AspN_Pool4.41738.41738.3.0.dta</t>
  </si>
  <si>
    <t>20190418_AIssaian_RBC_GuHCl_DMTMM_Frac5.27674.27674.3.0.dta</t>
  </si>
  <si>
    <t>20190301_RBC_NiPullDown_DMTMM_GuHCl_Tryp_AspN_Pool7.17064.17064.2.0.dta</t>
  </si>
  <si>
    <t>20190301_RBC_NiPullDown_DMTMM_GuHCl_Tryp_AspN_Pool6.14958.14958.3.0.dta</t>
  </si>
  <si>
    <t>20190301_RBC_NiPullDown_DMTMM_GuHCl_Tryp_AspN_Pool4.23909.23909.2.0.dta</t>
  </si>
  <si>
    <t>TMQDSVEDFK(8)-VELEAKV(6)</t>
  </si>
  <si>
    <t>sp|P19013|K2C4_HUMAN (236)-sp|P13647|K2C5_HUMAN (292)/sp|P19013|K2C4_HUMAN (236)-sp|P19013|K2C4_HUMAN (275)/sp|P19013|K2C4_HUMAN (236)-sp|P08729|K2C7_HUMAN (214)/</t>
  </si>
  <si>
    <t>20190418_AIssaian_RBC_GuHCl_DMTMM_Frac6.23051.23051.3.0.dta</t>
  </si>
  <si>
    <t>DEHEPK(4)-FEKFL(3)</t>
  </si>
  <si>
    <t>sp|P02549|SPTA1_HUMAN (2316)-sp|P02549|SPTA1_HUMAN (2321)/</t>
  </si>
  <si>
    <t>20190418_AIssaian_RBC_GuHCl_DMTMM_Frac4.21647.21647.4.0.dta</t>
  </si>
  <si>
    <t>20190418_AIssaian_RBC_GuHCl_DMTMM_Frac7.6604.6604.3.0.dta</t>
  </si>
  <si>
    <t>20190301_RBC_NiPullDown_DMTMM_GuHCl_Tryp_AspN_Pool7.6089.6089.4.0.dta</t>
  </si>
  <si>
    <t>20190418_AIssaian_RBC_GuHCl_DMTMM_Frac4.40382.40382.3.0.dta</t>
  </si>
  <si>
    <t>20190418_AIssaian_RBC_GuHCl_DMTMM_Frac6.28059.28059.3.1.dta</t>
  </si>
  <si>
    <t>20190418_AIssaian_RBC_GuHCl_DMTMM_Frac5.19870.19870.4.1.dta</t>
  </si>
  <si>
    <t>EDEPPEQAEPEPTEAWK(3)-AEVKK(4)</t>
  </si>
  <si>
    <t>sp|P11171|41_HUMAN (601)-sp|P11171|41_HUMAN (597)/</t>
  </si>
  <si>
    <t>20190301_RBC_NiPullDown_DMTMM_GuHCl_Tryp_AspN_Pool5.22905.22905.3.0.dta</t>
  </si>
  <si>
    <t>VTILGETAER(9)-DAVMGNPKVK(8)</t>
  </si>
  <si>
    <t>sp|P02549|SPTA1_HUMAN (1247)-sp|P68871|HBB_HUMAN (60)/sp|P02549|SPTA1_HUMAN (1247)-sp|P02042|HBD_HUMAN (60)/</t>
  </si>
  <si>
    <t>20190626_AIssaian_RBC_Cytosol_Band3_CoIP_DMTMM_Frac7.9464.9464.3.0.dta</t>
  </si>
  <si>
    <t>20190301_RBC_NiPullDown_DMTMM_GuHCl_Tryp_AspN_Pool5.31387.31387.4.0.dta</t>
  </si>
  <si>
    <t>ELYQQVVAQADLR(11)-VHLTPEEK(1)</t>
  </si>
  <si>
    <t>sp|P11277|SPTB1_HUMAN (838)-sp|P68871|HBB_HUMAN (2)/sp|P11277|SPTB1_HUMAN (838)-sp|P02042|HBD_HUMAN (2)/</t>
  </si>
  <si>
    <t>20190301_RBC_NiPullDown_DMTMM_GuHCl_Tryp_AspN_Pool4.15531.15531.3.0.dta</t>
  </si>
  <si>
    <t>20190418_AIssaian_RBC_GuHCl_DMTMM_Frac5.30132.30132.3.0.dta</t>
  </si>
  <si>
    <t>DVAGGEVLLDR(10)-VHLTPEEK(1)</t>
  </si>
  <si>
    <t>sp|P02549|SPTA1_HUMAN (410)-sp|P68871|HBB_HUMAN (2)/sp|P02549|SPTA1_HUMAN (410)-sp|P02042|HBD_HUMAN (2)/</t>
  </si>
  <si>
    <t>20190301_RBC_NiPullDown_DMTMM_GuHCl_Tryp_AspN_Pool7.26421.26421.4.0.dta</t>
  </si>
  <si>
    <t>GTFATLSELHC(8)-DLHAHKLR(6)</t>
  </si>
  <si>
    <t>sp|P68871|HBB_HUMAN (91)-sp|P69905|HBA_HUMAN (91)/</t>
  </si>
  <si>
    <t>20190418_AIssaian_RBC_GuHCl_DMTMM_Frac5.36845.36845.3.0.dta</t>
  </si>
  <si>
    <t>DLGNSLGSAEALLQK(10)-VHLTPEEK(1)</t>
  </si>
  <si>
    <t>sp|P02549|SPTA1_HUMAN (512)-sp|P68871|HBB_HUMAN (2)/sp|P02549|SPTA1_HUMAN (512)-sp|P02042|HBD_HUMAN (2)/</t>
  </si>
  <si>
    <t>20190418_AIssaian_RBC_GuHCl_DMTMM_Frac6.13525.13525.3.1.dta</t>
  </si>
  <si>
    <t>20190418_AIssaian_RBC_GuHCl_DMTMM_Frac7.9461.9461.3.0.dta</t>
  </si>
  <si>
    <t>20190301_RBC_NiPullDown_DMTMM_GuHCl_Tryp_AspN_Pool4.24968.24968.3.0.dta</t>
  </si>
  <si>
    <t>20190301_RBC_NiPullDown_DMTMM_GuHCl_Tryp_AspN_Pool3.48676.48676.3.0.dta</t>
  </si>
  <si>
    <t>20190301_RBC_NiPullDown_DMTMM_GuHCl_Tryp_AspN_Pool6.24178.24178.3.0.dta</t>
  </si>
  <si>
    <t>20190418_AIssaian_RBC_GuHCl_DMTMM_Frac7.14989.14989.3.0.dta</t>
  </si>
  <si>
    <t>20190301_RBC_NiPullDown_DMTMM_GuHCl_Tryp_AspN_Pool6.15099.15099.4.1.dta</t>
  </si>
  <si>
    <t>20190626_AIssaian_RBC_Membrane_Band3_CoIP_DMTMM_Frac1and2.20873.20873.2.0.dta</t>
  </si>
  <si>
    <t>MEELQ(1)-DYKD(3)</t>
  </si>
  <si>
    <t>sp|B3FLAG|B3ATRec_HUMAN (1)-sp|B3FLAG|B3ATRec_HUMAN (62)/</t>
  </si>
  <si>
    <t>20190418_AIssaian_RBC_GuHCl_DMTMM_Frac6.9640.9640.3.0.dta</t>
  </si>
  <si>
    <t>GVSEETLK(4)-AQKETVK(3)</t>
  </si>
  <si>
    <t>sp|P02549|SPTA1_HUMAN (2270)-sp|P11171|41_HUMAN (589)/</t>
  </si>
  <si>
    <t>20190418_AIssaian_RBC_GuHCl_DMTMM_Frac5.36799.36799.3.0.dta</t>
  </si>
  <si>
    <t>20190418_AIssaian_RBC_GuHCl_DMTMM_Frac6.10398.10398.4.2.dta</t>
  </si>
  <si>
    <t>20190301_RBC_NiPullDown_DMTMM_GuHCl_Tryp_AspN_Pool6.34066.34066.4.0.dta</t>
  </si>
  <si>
    <t>20190418_AIssaian_RBC_GuHCl_DMTMM_Frac5.22290.22290.2.0.dta</t>
  </si>
  <si>
    <t>LAKMK(3)-LQDW(3)</t>
  </si>
  <si>
    <t>sp|P49589|SYCC_HUMAN (682)-sp|P16157|ANK1_HUMAN (1702)/</t>
  </si>
  <si>
    <t>20190301_RBC_NiPullDown_DMTMM_GuHCl_Tryp_AspN_Pool5.24095.24095.4.0.dta</t>
  </si>
  <si>
    <t>20190301_RBC_NiPullDown_DMTMM_GuHCl_Tryp_AspN_Pool6.19153.19153.3.0.dta</t>
  </si>
  <si>
    <t>20190626_AIssaian_RBC_Cytosol_Band3_CoIP_DMTMM_Frac7.3199.3199.3.0.dta</t>
  </si>
  <si>
    <t>HVIKR(4)-DYEK(1)</t>
  </si>
  <si>
    <t>sp|P23921|RIR1_HUMAN (5)-sp|P01834|IGKC_HUMAN (78)/sp|P23921|RIR1_HUMAN (5)-sp|P0DOX7|IGK_HUMAN (185)/sp|P23921|RIR1_HUMAN (5)-sp|P30101|PDIA3_HUMAN (268)/</t>
  </si>
  <si>
    <t>20190301_RBC_NiPullDown_DMTMM_GuHCl_Tryp_AspN_Pool5.20121.20121.4.0.dta</t>
  </si>
  <si>
    <t>20190301_RBC_NiPullDown_DMTMM_GuHCl_Tryp_AspN_Pool7.34756.34756.3.0.dta</t>
  </si>
  <si>
    <t>20190626_AIssaian_RBC_Cytosol_Band3_CoIP_DMTMM_Frac4.18935.18935.3.0.dta</t>
  </si>
  <si>
    <t>20190301_RBC_NiPullDown_DMTMM_GuHCl_Tryp_AspN_Pool6.3752.3752.2.0.dta</t>
  </si>
  <si>
    <t>20190301_RBC_NiPullDown_DMTMM_GuHCl_Tryp_AspN_Pool6.4711.4711.3.0.dta</t>
  </si>
  <si>
    <t>20190626_AIssaian_RBC_Cytosol_Band3_CoIP_DMTMM_Frac5.19721.19721.3.0.dta</t>
  </si>
  <si>
    <t>20190301_RBC_NiPullDown_DMTMM_GuHCl_Tryp_AspN_Pool6.9312.9312.3.0.dta</t>
  </si>
  <si>
    <t>DAVMGNPKVK(8)-LADEQR(3)</t>
  </si>
  <si>
    <t>sp|P68871|HBB_HUMAN (60)-sp|P02549|SPTA1_HUMAN (1173)/sp|P02042|HBD_HUMAN (60)-sp|P02549|SPTA1_HUMAN (1173)/</t>
  </si>
  <si>
    <t>20190418_AIssaian_RBC_GuHCl_DMTMM_Frac6.28457.28457.5.0.dta</t>
  </si>
  <si>
    <t>20190301_RBC_NiPullDown_DMTMM_GuHCl_Tryp_AspN_Pool5.11526.11526.3.0.dta</t>
  </si>
  <si>
    <t>20190301_RBC_NiPullDown_DMTMM_GuHCl_Tryp_AspN_Pool5.28220.28220.3.0.dta</t>
  </si>
  <si>
    <t>DVSSVELLMK(6)-DAVMGNPKVK(8)</t>
  </si>
  <si>
    <t>sp|P11277|SPTB1_HUMAN (1939)-sp|P68871|HBB_HUMAN (60)/sp|P11277|SPTB1_HUMAN (1939)-sp|P02042|HBD_HUMAN (60)/</t>
  </si>
  <si>
    <t>20190301_RBC_NiPullDown_DMTMM_GuHCl_Tryp_AspN_Pool5.11157.11157.2.0.dta</t>
  </si>
  <si>
    <t>DLSTPDAVMGNPK(6)-DKTNVK(2)</t>
  </si>
  <si>
    <t>sp|P68871|HBB_HUMAN (53)-sp|P69905|HBA_HUMAN (8)/</t>
  </si>
  <si>
    <t>20190301_RBC_NiPullDown_DMTMM_GuHCl_Tryp_AspN_Pool4.16692.16692.3.1.dta</t>
  </si>
  <si>
    <t>PYSVGFR(1)-DEEEGR(2)</t>
  </si>
  <si>
    <t>sp|P16157|ANK1_HUMAN (2)-sp|P02730|B3AT_HUMAN (841)/</t>
  </si>
  <si>
    <t>20190301_RBC_NiPullDown_DMTMM_GuHCl_Tryp_AspN_Pool4.48490.48490.3.0.dta</t>
  </si>
  <si>
    <t>20190301_RBC_NiPullDown_DMTMM_GuHCl_Tryp_AspN_Pool7.8443.8443.2.1.dta</t>
  </si>
  <si>
    <t>DVPEEK(1)-YKFE(2)</t>
  </si>
  <si>
    <t>sp|Q12955|ANK3_HUMAN (1922)-sp|Q12955|ANK3_HUMAN (2052)/</t>
  </si>
  <si>
    <t>20190626_AIssaian_RBC_Cytosol_Band3_CoIP_DMTMM_Frac7.26318.26318.2.2.dta</t>
  </si>
  <si>
    <t>DNWKSK(4)-QEDKH(3)</t>
  </si>
  <si>
    <t>Gln-&gt;pyro-Glu[AnyN-termQ](9)</t>
  </si>
  <si>
    <t>sp|Q9UDT6|CLIP2_HUMAN (614)-sp|Q9UDT6|CLIP2_HUMAN (1044)/</t>
  </si>
  <si>
    <t>20190301_RBC_NiPullDown_DMTMM_GuHCl_Tryp_AspN_Pool7.6031.6031.4.0.dta</t>
  </si>
  <si>
    <t>20190418_AIssaian_RBC_GuHCl_DMTMM_Frac7.29175.29175.4.0.dta</t>
  </si>
  <si>
    <t>20190301_RBC_NiPullDown_DMTMM_GuHCl_Tryp_AspN_Pool5.18258.18258.3.0.dta</t>
  </si>
  <si>
    <t>20190418_AIssaian_RBC_GuHCl_DMTMM_Frac6.34848.34848.3.0.dta</t>
  </si>
  <si>
    <t>20190418_AIssaian_RBC_GuHCl_DMTMM_Frac5.29004.29004.2.0.dta</t>
  </si>
  <si>
    <t>20190418_AIssaian_RBC_GuHCl_DMTMM_Frac5.19888.19888.4.1.dta</t>
  </si>
  <si>
    <t>20190418_AIssaian_RBC_GuHCl_DMTMM_Frac7.51493.51493.4.0.dta</t>
  </si>
  <si>
    <t>20190418_AIssaian_RBC_GuHCl_DMTMM_Frac7.58734.58734.6.0.dta</t>
  </si>
  <si>
    <t>20190418_AIssaian_RBC_GuHCl_DMTMM_Frac5.32634.32634.3.0.dta</t>
  </si>
  <si>
    <t>20190301_RBC_NiPullDown_DMTMM_GuHCl_Tryp_AspN_Pool6.26156.26156.3.3.dta</t>
  </si>
  <si>
    <t>DLAGIIAIQR(1)-KLSGLER(1)</t>
  </si>
  <si>
    <t>sp|P11277|SPTB1_HUMAN (986)-sp|P11277|SPTB1_HUMAN (996)/</t>
  </si>
  <si>
    <t>20190418_AIssaian_RBC_GuHCl_DMTMM_Frac4.22593.22593.2.0.dta</t>
  </si>
  <si>
    <t>20190418_AIssaian_RBC_GuHCl_DMTMM_Frac7.34693.34693.4.0.dta</t>
  </si>
  <si>
    <t>20190418_AIssaian_RBC_GuHCl_DMTMM_Frac4.31593.31593.3.0.dta</t>
  </si>
  <si>
    <t>20190626_AIssaian_RBC_Membrane_Band3_CoIP_DMTMM_Frac1and2.21635.21635.2.2.dta</t>
  </si>
  <si>
    <t>20190418_AIssaian_RBC_GuHCl_DMTMM_Frac6.36648.36648.3.0.dta</t>
  </si>
  <si>
    <t>20190418_AIssaian_RBC_GuHCl_DMTMM_Frac4.37995.37995.3.0.dta</t>
  </si>
  <si>
    <t>DIILGVCSSGLLVYKDK(15)-DEHPILLTEAPLNPK(1)</t>
  </si>
  <si>
    <t>sp|P11171|41_HUMAN (424)-sp|Q562R1|ACTBL_HUMAN (100)/</t>
  </si>
  <si>
    <t>20190418_AIssaian_RBC_GuHCl_DMTMM_Frac7.20476.20476.3.1.dta</t>
  </si>
  <si>
    <t>20190301_RBC_NiPullDown_DMTMM_GuHCl_Tryp_AspN_Pool7.8149.8149.3.0.dta</t>
  </si>
  <si>
    <t>DLSHGSAQVKGHGK(10)-VHLTPEEK(7)</t>
  </si>
  <si>
    <t>sp|P69905|HBA_HUMAN (57)-sp|P68871|HBB_HUMAN (8)/sp|P69905|HBA_HUMAN (57)-sp|P02042|HBD_HUMAN (8)/</t>
  </si>
  <si>
    <t>20190626_AIssaian_RBC_Cytosol_Band3_CoIP_DMTMM_Frac5.19762.19762.3.0.dta</t>
  </si>
  <si>
    <t>20190418_AIssaian_RBC_GuHCl_DMTMM_Frac6.38611.38611.4.2.dta</t>
  </si>
  <si>
    <t>20190301_RBC_NiPullDown_DMTMM_GuHCl_Tryp_AspN_Pool6.18033.18033.3.0.dta</t>
  </si>
  <si>
    <t>IKIIAPPER(2)-LDER(3)</t>
  </si>
  <si>
    <t>sp|P63261|ACTG_HUMAN (328)-sp|P60174|TPIS_HUMAN (171)/sp|P63261|ACTG_HUMAN (328)-sp|Q9Y4E8|UBP15_HUMAN (745)/sp|P60709|ACTB_HUMAN (328)-sp|P60174|TPIS_HUMAN (171)/sp|P60709|ACTB_HUMAN (328)-sp|Q9Y4E8|UBP15_HUMAN (745)/sp|P63267|ACTH_HUMAN (329)-sp|P60174|TPIS_HUMAN (171)/sp|P63267|ACTH_HUMAN (329)-sp|Q9Y4E8|UBP15_HUMAN (745)/sp|P62736|ACTA_HUMAN (330)-sp|P60174|TPIS_HUMAN (171)/sp|P62736|ACTA_HUMAN (330)-sp|Q9Y4E8|UBP15_HUMAN (745)/sp|P68133|ACTS_HUMAN (330)-sp|P60174|TPIS_HUMAN (171)/sp|P68133|ACTS_HUMAN (330)-sp|Q9Y4E8|UBP15_HUMAN (745)/sp|P68032|ACTC_HUMAN (330)-sp|P60174|TPIS_HUMAN (171)/sp|P68032|ACTC_HUMAN (330)-sp|Q9Y4E8|UBP15_HUMAN (745)/sp|Q562R1|ACTBL_HUMAN (329)-sp|P60174|TPIS_HUMAN (171)/sp|Q562R1|ACTBL_HUMAN (329)-sp|Q9Y4E8|UBP15_HUMAN (745)/</t>
  </si>
  <si>
    <t>20190418_AIssaian_RBC_GuHCl_DMTMM_Frac5.24100.24100.3.0.dta</t>
  </si>
  <si>
    <t>20190418_AIssaian_RBC_GuHCl_DMTMM_Frac7.9754.9754.3.0.dta</t>
  </si>
  <si>
    <t>20190418_AIssaian_RBC_GuHCl_DMTMM_Frac4.41034.41034.3.0.dta</t>
  </si>
  <si>
    <t>20190418_AIssaian_RBC_GuHCl_DMTMM_Frac3.17956.17956.2.0.dta</t>
  </si>
  <si>
    <t>VHLTPEEK(1)-MEEVD(5)</t>
  </si>
  <si>
    <t>sp|P68871|HBB_HUMAN (2)-sp|P07900|HS90A_HUMAN (732)/sp|P68871|HBB_HUMAN (2)-sp|P08238|HS90B_HUMAN (724)/sp|P68871|HBB_HUMAN (2)-sp|Q58FF7|H90B3_HUMAN (597)/sp|P02042|HBD_HUMAN (2)-sp|P07900|HS90A_HUMAN (732)/sp|P02042|HBD_HUMAN (2)-sp|P08238|HS90B_HUMAN (724)/sp|P02042|HBD_HUMAN (2)-sp|Q58FF7|H90B3_HUMAN (597)/</t>
  </si>
  <si>
    <t>20190418_AIssaian_RBC_GuHCl_DMTMM_Frac6.8257.8257.3.0.dta</t>
  </si>
  <si>
    <t>EQELQK(1)-KTVVPK(1)</t>
  </si>
  <si>
    <t>sp|P02549|SPTA1_HUMAN (2142)-sp|P11171|41_HUMAN (581)/</t>
  </si>
  <si>
    <t>20190418_AIssaian_RBC_GuHCl_DMTMM_Frac5.19245.19245.3.0.dta</t>
  </si>
  <si>
    <t>20190301_RBC_NiPullDown_DMTMM_GuHCl_Tryp_AspN_Pool6.16571.16571.3.1.dta</t>
  </si>
  <si>
    <t>20190418_AIssaian_RBC_GuHCl_DMTMM_Frac1and2.37293.37293.2.0.dta</t>
  </si>
  <si>
    <t>FFESFGDLSTP(7)-KVLGAFS(1)</t>
  </si>
  <si>
    <t>sp|P68871|HBB_HUMAN (48)-sp|P68871|HBB_HUMAN (67)/sp|P68871|HBB_HUMAN (48)-sp|P02042|HBD_HUMAN (67)/</t>
  </si>
  <si>
    <t>20190418_AIssaian_RBC_GuHCl_DMTMM_Frac5.32733.32733.3.0.dta</t>
  </si>
  <si>
    <t>20190418_AIssaian_RBC_GuHCl_DMTMM_Frac4.29600.29600.3.0.dta</t>
  </si>
  <si>
    <t>20190418_AIssaian_RBC_GuHCl_DMTMM_Frac4.34661.34661.2.2.dta</t>
  </si>
  <si>
    <t>20190418_AIssaian_RBC_GuHCl_DMTMM_Frac4.12664.12664.3.0.dta</t>
  </si>
  <si>
    <t>20190301_RBC_NiPullDown_DMTMM_GuHCl_Tryp_AspN_Pool4.37131.37131.2.0.dta</t>
  </si>
  <si>
    <t>20190301_RBC_NiPullDown_DMTMM_GuHCl_Tryp_AspN_Pool7.24250.24250.3.0.dta</t>
  </si>
  <si>
    <t>20190418_AIssaian_RBC_GuHCl_DMTMM_Frac6.23309.23309.3.0.dta</t>
  </si>
  <si>
    <t>20190301_RBC_NiPullDown_DMTMM_GuHCl_Tryp_AspN_Pool6.18249.18249.3.0.dta</t>
  </si>
  <si>
    <t>20190418_AIssaian_RBC_GuHCl_DMTMM_Frac4.13173.13173.3.1.dta</t>
  </si>
  <si>
    <t>20190418_AIssaian_RBC_GuHCl_DMTMM_Frac5.36253.36253.3.0.dta</t>
  </si>
  <si>
    <t>20190626_AIssaian_RBC_Membrane_Band3_CoIP_DMTMM_Frac3and4.21482.21482.3.0.dta</t>
  </si>
  <si>
    <t>ESETCDHPPIVSEE(6)-EKMADEQG(2)</t>
  </si>
  <si>
    <t>sp|Q01484|ANK2_HUMAN (3707)-sp|Q01484|ANK2_HUMAN (2114)/</t>
  </si>
  <si>
    <t>20190418_AIssaian_RBC_GuHCl_DMTMM_Frac7.7736.7736.5.0.dta</t>
  </si>
  <si>
    <t>20190418_AIssaian_RBC_GuHCl_DMTMM_Frac7.33983.33983.4.0.dta</t>
  </si>
  <si>
    <t>20190418_AIssaian_RBC_GuHCl_DMTMM_Frac6.10146.10146.4.4.dta</t>
  </si>
  <si>
    <t>20190626_AIssaian_RBC_Membrane_Band3_CoIP_DMTMM_Frac5and6.44248.44248.4.4.dta</t>
  </si>
  <si>
    <t>QENTEVEEHLVMAGNPDQQE(17)-GNGMCSR(1)</t>
  </si>
  <si>
    <t>Oxidation[M](12);Carbamidomethyl[C](28);Oxidation[M](27)</t>
  </si>
  <si>
    <t>sp|O00461|GOLI4_HUMAN (603)-sp|O00461|GOLI4_HUMAN (2)/</t>
  </si>
  <si>
    <t>20190418_AIssaian_RBC_GuHCl_DMTMM_Frac7.46162.46162.5.0.dta</t>
  </si>
  <si>
    <t>20190418_AIssaian_RBC_GuHCl_DMTMM_Frac5.43139.43139.3.0.dta</t>
  </si>
  <si>
    <t>DEESWIEEKLIR(9)-AHIEELR(4)</t>
  </si>
  <si>
    <t>sp|P02549|SPTA1_HUMAN (1732)-sp|P02549|SPTA1_HUMAN (134)/</t>
  </si>
  <si>
    <t>20190301_RBC_NiPullDown_DMTMM_GuHCl_Tryp_AspN_Pool5.25923.25923.3.0.dta</t>
  </si>
  <si>
    <t>20190418_AIssaian_RBC_GuHCl_DMTMM_Frac1and2.13670.13670.2.0.dta</t>
  </si>
  <si>
    <t>DEVDA(4)-KLAGR(1)</t>
  </si>
  <si>
    <t>sp|P49247|RPIA_HUMAN (166)-sp|P49247|RPIA_HUMAN (83)/</t>
  </si>
  <si>
    <t>20190626_AIssaian_RBC_Membrane_Band3_CoIP_DMTMM_Frac5and6.13015.13015.2.3.dta</t>
  </si>
  <si>
    <t>DTAEK(4)-KKTGK(2)</t>
  </si>
  <si>
    <t>sp|P11021|BIP_HUMAN (650)-sp|P11021|BIP_HUMAN (273)/</t>
  </si>
  <si>
    <t>20190301_RBC_NiPullDown_DMTMM_GuHCl_Tryp_AspN_Pool5.31861.31861.3.0.dta</t>
  </si>
  <si>
    <t>KQAVKTEPEK(5)-QPDPDENK(3)</t>
  </si>
  <si>
    <t>sp|P20810|ICAL_HUMAN (32)-sp|P20810|ICAL_HUMAN (584)/</t>
  </si>
  <si>
    <t>20190418_AIssaian_RBC_GuHCl_DMTMM_Frac7.12461.12461.3.0.dta</t>
  </si>
  <si>
    <t>20190418_AIssaian_RBC_GuHCl_DMTMM_Frac6.10501.10501.3.3.dta</t>
  </si>
  <si>
    <t>AKLQISR(2)-DDPGK(1)</t>
  </si>
  <si>
    <t>sp|P11277|SPTB1_HUMAN (1480)-sp|P11277|SPTB1_HUMAN (1405)/</t>
  </si>
  <si>
    <t>20190301_RBC_NiPullDown_DMTMM_GuHCl_Tryp_AspN_Pool5.32304.32304.3.0.dta</t>
  </si>
  <si>
    <t>20190301_RBC_NiPullDown_DMTMM_GuHCl_Tryp_AspN_Pool5.24986.24986.3.0.dta</t>
  </si>
  <si>
    <t>20190418_AIssaian_RBC_GuHCl_DMTMM_Frac4.40609.40609.3.1.dta</t>
  </si>
  <si>
    <t>VADDLLFEGLLTPEGAQIR(4)-DLIASKK(6)</t>
  </si>
  <si>
    <t>sp|P02549|SPTA1_HUMAN (1143)-sp|P02549|SPTA1_HUMAN (829)/</t>
  </si>
  <si>
    <t>20190301_RBC_NiPullDown_DMTMM_GuHCl_Tryp_AspN_Pool7.40139.40139.4.1.dta</t>
  </si>
  <si>
    <t>HLPVSPSGKTEK(9)-LSFMKEPK(6)</t>
  </si>
  <si>
    <t>sp|Q01484|ANK2_HUMAN (1968)-sp|Q01484|ANK2_HUMAN (1433)/</t>
  </si>
  <si>
    <t>20190418_AIssaian_RBC_GuHCl_DMTMM_Frac7.26534.26534.4.0.dta</t>
  </si>
  <si>
    <t>20190301_RBC_NiPullDown_DMTMM_GuHCl_Tryp_AspN_Pool4.14404.14404.4.0.dta</t>
  </si>
  <si>
    <t>20190626_AIssaian_RBC_Membrane_Band3_CoIP_DMTMM_Frac5and6.26953.26953.3.1.dta</t>
  </si>
  <si>
    <t>DMFQETMEAMR(1)-KQELEEICH(1)</t>
  </si>
  <si>
    <t>Oxidation[M](7);Oxidation[M](10);Carbamidomethyl[C](22)</t>
  </si>
  <si>
    <t>sp|P35579|MYH9_HUMAN (317)-sp|P35579|MYH9_HUMAN (910)/</t>
  </si>
  <si>
    <t>20190418_AIssaian_RBC_GuHCl_DMTMM_Frac4.32976.32976.2.0.dta</t>
  </si>
  <si>
    <t>20190626_AIssaian_RBC_Membrane_Band3_CoIP_DMTMM_Frac5and6.38826.38826.2.1.dta</t>
  </si>
  <si>
    <t>DDETEEKE(1)-DKEEEK(2)</t>
  </si>
  <si>
    <t>sp|Q14568|HS902_HUMAN (232)-sp|P07900|HS90A_HUMAN (241)/sp|Q14568|HS902_HUMAN (232)-sp|Q14568|HS902_HUMAN (241)/</t>
  </si>
  <si>
    <t>20190301_RBC_NiPullDown_DMTMM_GuHCl_Tryp_AspN_Pool6.38714.38714.4.2.dta</t>
  </si>
  <si>
    <t>20190626_AIssaian_RBC_Membrane_Band3_CoIP_DMTMM_Frac5and6.20466.20466.3.2.dta</t>
  </si>
  <si>
    <t>KSEEQTGETK(3)-MMNE(1)</t>
  </si>
  <si>
    <t>sp|Q01484|ANK2_HUMAN (2255)-sp|Q01484|ANK2_HUMAN (1)/</t>
  </si>
  <si>
    <t>20190301_RBC_NiPullDown_DMTMM_GuHCl_Tryp_AspN_Pool4.12954.12954.2.3.dta</t>
  </si>
  <si>
    <t>DTHTAKY(6)-QSPVDI(5)</t>
  </si>
  <si>
    <t>sp|P00918|CAH2_HUMAN (39)-sp|P00918|CAH2_HUMAN (32)/</t>
  </si>
  <si>
    <t>20190301_RBC_NiPullDown_DMTMM_GuHCl_Tryp_AspN_Pool6.24544.24544.3.4.dta</t>
  </si>
  <si>
    <t>20190301_RBC_NiPullDown_DMTMM_GuHCl_Tryp_AspN_Pool5.47184.47184.3.0.dta</t>
  </si>
  <si>
    <t>AHLLSAEFGK(7)-DKVLSPV(2)</t>
  </si>
  <si>
    <t>sp|P11277|SPTB1_HUMAN (555)-sp|P11277|SPTB1_HUMAN (1223)/</t>
  </si>
  <si>
    <t>20190418_AIssaian_RBC_GuHCl_DMTMM_Frac6.8304.8304.4.0.dta</t>
  </si>
  <si>
    <t>20190418_AIssaian_RBC_GuHCl_DMTMM_Frac7.40340.40340.3.0.dta</t>
  </si>
  <si>
    <t>20190418_AIssaian_RBC_GuHCl_DMTMM_Frac1and2.14975.14975.2.0.dta</t>
  </si>
  <si>
    <t>DSIEK(4)-DPSKL(4)</t>
  </si>
  <si>
    <t>sp|Q9Y265|RUVB1_HUMAN (426)-sp|P07900|HS90A_HUMAN (69)/sp|Q9Y265|RUVB1_HUMAN (426)-sp|P08238|HS90B_HUMAN (64)/sp|Q9Y265|RUVB1_HUMAN (426)-sp|Q58FF8|H90B2_HUMAN (64)/sp|Q9Y265|RUVB1_HUMAN (426)-sp|Q14568|HS902_HUMAN (69)/sp|Q9Y265|RUVB1_HUMAN (426)-sp|Q58FF6|H90B4_HUMAN (40)/sp|Q9Y265|RUVB1_HUMAN (426)-sp|Q58FG1|HS904_HUMAN (9)/sp|Q9Y265|RUVB1_HUMAN (426)-sp|Q58FF7|H90B3_HUMAN (64)/sp|Q96GG9|DCNL1_HUMAN (135)-sp|P07900|HS90A_HUMAN (69)/sp|Q96GG9|DCNL1_HUMAN (135)-sp|P08238|HS90B_HUMAN (64)/sp|Q96GG9|DCNL1_HUMAN (135)-sp|Q58FF8|H90B2_HUMAN (64)/sp|Q96GG9|DCNL1_HUMAN (135)-sp|Q14568|HS902_HUMAN (69)/sp|Q96GG9|DCNL1_HUMAN (135)-sp|Q58FF6|H90B4_HUMAN (40)/sp|Q96GG9|DCNL1_HUMAN (135)-sp|Q58FG1|HS904_HUMAN (9)/sp|Q96GG9|DCNL1_HUMAN (135)-sp|Q58FF7|H90B3_HUMAN (64)/</t>
  </si>
  <si>
    <t>20190301_RBC_NiPullDown_DMTMM_GuHCl_Tryp_AspN_Pool7.24309.24309.3.0.dta</t>
  </si>
  <si>
    <t>20190626_AIssaian_RBC_Cytosol_Band3_CoIP_DMTMM_Frac7.20118.20118.3.1.dta</t>
  </si>
  <si>
    <t>20190418_AIssaian_RBC_GuHCl_DMTMM_Frac6.37157.37157.3.1.dta</t>
  </si>
  <si>
    <t>20190626_AIssaian_RBC_Membrane_Band3_CoIP_DMTMM_Frac5and6.33237.33237.3.2.dta</t>
  </si>
  <si>
    <t>TDETFENLPKDCPSQ(10)-DMTSEK(5)</t>
  </si>
  <si>
    <t>Carbamidomethyl[C](12);Oxidation[M](20)</t>
  </si>
  <si>
    <t>sp|Q01484|ANK2_HUMAN (2888)-sp|Q01484|ANK2_HUMAN (1474)/</t>
  </si>
  <si>
    <t>20190418_AIssaian_RBC_GuHCl_DMTMM_Frac4.8990.8990.3.0.dta</t>
  </si>
  <si>
    <t>YQSSPAKP(7)-DEEEGR(3)</t>
  </si>
  <si>
    <t>20190301_RBC_NiPullDown_DMTMM_GuHCl_Tryp_AspN_Pool5.38064.38064.4.4.dta</t>
  </si>
  <si>
    <t>20190418_AIssaian_RBC_GuHCl_DMTMM_Frac4.32331.32331.3.1.dta</t>
  </si>
  <si>
    <t>20190418_AIssaian_RBC_GuHCl_DMTMM_Frac7.25241.25241.3.0.dta</t>
  </si>
  <si>
    <t>20190418_AIssaian_RBC_GuHCl_DMTMM_Frac4.35356.35356.3.0.dta</t>
  </si>
  <si>
    <t>LLLQYDAEI(6)-VHLTPEEK(1)</t>
  </si>
  <si>
    <t>20190418_AIssaian_RBC_GuHCl_DMTMM_Frac5.29182.29182.3.0.dta</t>
  </si>
  <si>
    <t>VADALTNAVAHV(3)-VHLTPEEK(1)</t>
  </si>
  <si>
    <t>sp|P69905|HBA_HUMAN (65)-sp|P68871|HBB_HUMAN (2)/sp|P69905|HBA_HUMAN (65)-sp|P02042|HBD_HUMAN (2)/</t>
  </si>
  <si>
    <t>20190301_RBC_NiPullDown_DMTMM_GuHCl_Tryp_AspN_Pool7.30467.30467.4.0.dta</t>
  </si>
  <si>
    <t>ADMEAEAPTFQALE(6)-DLHAHKLR(6)</t>
  </si>
  <si>
    <t>sp|P02549|SPTA1_HUMAN (1341)-sp|P69905|HBA_HUMAN (91)/</t>
  </si>
  <si>
    <t>20190418_AIssaian_RBC_GuHCl_DMTMM_Frac5.39320.39320.3.0.dta</t>
  </si>
  <si>
    <t>FLASVSTVLTSKYR(12)-EFTPPVQAAYQK(1)</t>
  </si>
  <si>
    <t>sp|P69905|HBA_HUMAN (140)-sp|P68871|HBB_HUMAN (122)/</t>
  </si>
  <si>
    <t>20190301_RBC_NiPullDown_DMTMM_GuHCl_Tryp_AspN_Pool7.31203.31203.4.0.dta</t>
  </si>
  <si>
    <t>DDLEQWISEK(4)-VHLTPEEK(1)</t>
  </si>
  <si>
    <t>20190418_AIssaian_RBC_GuHCl_DMTMM_Frac3.32418.32418.3.0.dta</t>
  </si>
  <si>
    <t>20190418_AIssaian_RBC_GuHCl_DMTMM_Frac5.36345.36345.3.0.dta</t>
  </si>
  <si>
    <t>20190301_RBC_NiPullDown_DMTMM_GuHCl_Tryp_AspN_Pool5.35505.35505.3.0.dta</t>
  </si>
  <si>
    <t>20190301_RBC_NiPullDown_DMTMM_GuHCl_Tryp_AspN_Pool4.29462.29462.3.0.dta</t>
  </si>
  <si>
    <t>20190626_AIssaian_RBC_Membrane_Band3_CoIP_DMTMM_Frac5and6.36299.36299.3.0.dta</t>
  </si>
  <si>
    <t>QEESSSSSDP(2)-SSEKEGK(4)</t>
  </si>
  <si>
    <t>sp|Q01484|ANK2_HUMAN (2618)-sp|Q01484|ANK2_HUMAN (1677)/</t>
  </si>
  <si>
    <t>20190301_RBC_NiPullDown_DMTMM_GuHCl_Tryp_AspN_Pool5.25119.25119.4.1.dta</t>
  </si>
  <si>
    <t>20190418_AIssaian_RBC_GuHCl_DMTMM_Frac7.29114.29114.4.0.dta</t>
  </si>
  <si>
    <t>20190301_RBC_NiPullDown_DMTMM_GuHCl_Tryp_AspN_Pool5.25970.25970.3.0.dta</t>
  </si>
  <si>
    <t>20190301_RBC_NiPullDown_DMTMM_GuHCl_Tryp_AspN_Pool3.8745.8745.2.0.dta</t>
  </si>
  <si>
    <t>DLHDTE(1)-ENKR(3)</t>
  </si>
  <si>
    <t>sp|P30622|CLIP1_HUMAN (1386)-sp|P30622|CLIP1_HUMAN (1298)/</t>
  </si>
  <si>
    <t>20190626_AIssaian_RBC_Membrane_Band3_CoIP_DMTMM_Frac5and6.7105.7105.4.5.dta</t>
  </si>
  <si>
    <t>DYHTTSHPGTHK(1)-GSGDYKD(6)</t>
  </si>
  <si>
    <t>20190418_AIssaian_RBC_GuHCl_DMTMM_Frac7.9655.9655.3.3.dta</t>
  </si>
  <si>
    <t>ELPSGK(1)-KYLR(1)</t>
  </si>
  <si>
    <t>sp|P30041|PRDX6_HUMAN (210)-sp|P30041|PRDX6_HUMAN (216)/</t>
  </si>
  <si>
    <t>20190626_AIssaian_RBC_Membrane_Band3_CoIP_DMTMM_Frac5and6.25880.25880.3.1.dta</t>
  </si>
  <si>
    <t>MSHQFSSQSAFSSMSR(1)-YEDEINK(3)</t>
  </si>
  <si>
    <t>sp|Q7Z794|K2C1B_HUMAN (1)-sp|P35908|K22E_HUMAN (270)/sp|Q7Z794|K2C1B_HUMAN (1)-sp|P04264|K2C1_HUMAN (272)/sp|Q7Z794|K2C1B_HUMAN (1)-sp|P02538|K2C6A_HUMAN (255)/sp|Q7Z794|K2C1B_HUMAN (1)-sp|P04259|K2C6B_HUMAN (255)/sp|Q7Z794|K2C1B_HUMAN (1)-sp|P48668|K2C6C_HUMAN (255)/sp|Q7Z794|K2C1B_HUMAN (1)-sp|P13647|K2C5_HUMAN (260)/sp|Q7Z794|K2C1B_HUMAN (1)-sp|O95678|K2C75_HUMAN (241)/sp|Q7Z794|K2C1B_HUMAN (1)-sp|P05787|K2C8_HUMAN (181)/sp|Q7Z794|K2C1B_HUMAN (1)-sp|Q5XKE5|K2C79_HUMAN (236)/sp|Q7Z794|K2C1B_HUMAN (1)-sp|Q7Z794|K2C1B_HUMAN (256)/sp|Q7Z794|K2C1B_HUMAN (1)-sp|P12035|K2C3_HUMAN (292)/sp|Q7Z794|K2C1B_HUMAN (1)-sp|Q01546|K22O_HUMAN (275)/</t>
  </si>
  <si>
    <t>20190418_AIssaian_RBC_GuHCl_DMTMM_Frac7.27952.27952.4.0.dta</t>
  </si>
  <si>
    <t>20190626_AIssaian_RBC_Cytosol_Band3_CoIP_DMTMM_Frac1and2.19451.19451.2.0.dta</t>
  </si>
  <si>
    <t>20190626_AIssaian_RBC_Cytosol_Band3_CoIP_DMTMM_Frac6.30734.30734.3.3.dta</t>
  </si>
  <si>
    <t>20190301_RBC_NiPullDown_DMTMM_GuHCl_Tryp_AspN_Pool7.38225.38225.4.0.dta</t>
  </si>
  <si>
    <t>20190418_AIssaian_RBC_GuHCl_DMTMM_Frac7.5116.5116.3.1.dta</t>
  </si>
  <si>
    <t>20190301_RBC_NiPullDown_DMTMM_GuHCl_Tryp_AspN_Pool6.11072.11072.4.0.dta</t>
  </si>
  <si>
    <t>20190418_AIssaian_RBC_GuHCl_DMTMM_Frac4.38502.38502.3.0.dta</t>
  </si>
  <si>
    <t>20190418_AIssaian_RBC_GuHCl_DMTMM_Frac5.21715.21715.3.0.dta</t>
  </si>
  <si>
    <t>20190418_AIssaian_RBC_GuHCl_DMTMM_Frac5.20060.20060.3.0.dta</t>
  </si>
  <si>
    <t>20190301_RBC_NiPullDown_DMTMM_GuHCl_Tryp_AspN_Pool7.7415.7415.4.0.dta</t>
  </si>
  <si>
    <t>20190301_RBC_NiPullDown_DMTMM_GuHCl_Tryp_AspN_Pool5.6007.6007.3.0.dta</t>
  </si>
  <si>
    <t>20190626_AIssaian_RBC_Membrane_Band3_CoIP_DMTMM_Frac5and6.13197.13197.2.2.dta</t>
  </si>
  <si>
    <t>DEESTMLE(1)-KNKM(3)</t>
  </si>
  <si>
    <t>Oxidation[M](6);Oxidation[M](15)</t>
  </si>
  <si>
    <t>sp|Q9Y490|TLN1_HUMAN (414)-sp|Q9Y490|TLN1_HUMAN (535)/</t>
  </si>
  <si>
    <t>20190301_RBC_NiPullDown_DMTMM_GuHCl_Tryp_AspN_Pool7.25859.25859.3.0.dta</t>
  </si>
  <si>
    <t>RVKTWR(3)-DEVAMPV(1)</t>
  </si>
  <si>
    <t>sp|P02730|B3AT_HUMAN (773)-sp|P02730|B3AT_HUMAN (849)/</t>
  </si>
  <si>
    <t>20190418_AIssaian_RBC_GuHCl_DMTMM_Frac7.25123.25123.3.0.dta</t>
  </si>
  <si>
    <t>20190418_AIssaian_RBC_GuHCl_DMTMM_Frac6.25627.25627.3.1.dta</t>
  </si>
  <si>
    <t>20190626_AIssaian_RBC_Cytosol_Band3_CoIP_DMTMM_Frac6.24896.24896.3.0.dta</t>
  </si>
  <si>
    <t>20190626_AIssaian_RBC_Membrane_Band3_CoIP_DMTMM_Frac5and6.29626.29626.4.0.dta</t>
  </si>
  <si>
    <t>DEYEKMQEEEEK(5)-EAGKGYSH(1)</t>
  </si>
  <si>
    <t>sp|A0A1B0GV03|GG6L7_HUMAN (512)-sp|A0A1B0GV03|GG6L7_HUMAN (570)/</t>
  </si>
  <si>
    <t>20190301_RBC_NiPullDown_DMTMM_GuHCl_Tryp_AspN_Pool5.23298.23298.3.0.dta</t>
  </si>
  <si>
    <t>20190301_RBC_NiPullDown_DMTMM_GuHCl_Tryp_AspN_Pool5.20394.20394.3.0.dta</t>
  </si>
  <si>
    <t>20190301_RBC_NiPullDown_DMTMM_GuHCl_Tryp_AspN_Pool7.6023.6023.4.0.dta</t>
  </si>
  <si>
    <t>DLHAHKLR(6)-AEAIQNK(2)</t>
  </si>
  <si>
    <t>sp|P69905|HBA_HUMAN (91)-sp|P11277|SPTB1_HUMAN (1872)/</t>
  </si>
  <si>
    <t>20190301_RBC_NiPullDown_DMTMM_GuHCl_Tryp_AspN_Pool5.41005.41005.4.0.dta</t>
  </si>
  <si>
    <t>20190626_AIssaian_RBC_Cytosol_Band3_CoIP_DMTMM_Frac5.27129.27129.3.0.dta</t>
  </si>
  <si>
    <t>20190418_AIssaian_RBC_GuHCl_DMTMM_Frac4.41282.41282.4.0.dta</t>
  </si>
  <si>
    <t>20190418_AIssaian_RBC_GuHCl_DMTMM_Frac4.32209.32209.4.1.dta</t>
  </si>
  <si>
    <t>20190418_AIssaian_RBC_GuHCl_DMTMM_Frac5.39452.39452.4.0.dta</t>
  </si>
  <si>
    <t>20190418_AIssaian_RBC_GuHCl_DMTMM_Frac3.11495.11495.2.0.dta</t>
  </si>
  <si>
    <t>20190301_RBC_NiPullDown_DMTMM_GuHCl_Tryp_AspN_Pool6.11256.11256.3.0.dta</t>
  </si>
  <si>
    <t>20190626_AIssaian_RBC_Cytosol_Band3_CoIP_DMTMM_Frac7.16798.16798.3.0.dta</t>
  </si>
  <si>
    <t>20190301_RBC_NiPullDown_DMTMM_GuHCl_Tryp_AspN_Pool6.29627.29627.2.0.dta</t>
  </si>
  <si>
    <t>DLEQWISEK(1)-DKFR(2)</t>
  </si>
  <si>
    <t>sp|P11277|SPTB1_HUMAN (1701)-sp|P11277|SPTB1_HUMAN (1731)/sp|P11277|SPTB1_HUMAN (1701)-sp|Q99436|PSB7_HUMAN (184)/</t>
  </si>
  <si>
    <t>20190301_RBC_NiPullDown_DMTMM_GuHCl_Tryp_AspN_Pool4.25041.25041.3.0.dta</t>
  </si>
  <si>
    <t>20190626_AIssaian_RBC_Cytosol_Band3_CoIP_DMTMM_Frac7.34069.34069.3.1.dta</t>
  </si>
  <si>
    <t>KAMKYE(4)-LLLDR(4)</t>
  </si>
  <si>
    <t>sp|P16157|ANK1_HUMAN (1348)-sp|P16157|ANK1_HUMAN (260)/sp|P16157|ANK1_HUMAN (1348)-sp|Q6S8J3|POTEE_HUMAN (194)/sp|P16157|ANK1_HUMAN (1348)-sp|A5A3E0|POTEF_HUMAN (194)/sp|P16157|ANK1_HUMAN (1348)-sp|P0CG39|POTEJ_HUMAN (157)/sp|P16157|ANK1_HUMAN (1348)-sp|P0CG38|POTEI_HUMAN (194)/sp|P16157|ANK1_HUMAN (1348)-sp|Q01484|ANK2_HUMAN (287)/sp|P16157|ANK1_HUMAN (1348)-sp|Q12955|ANK3_HUMAN (289)/</t>
  </si>
  <si>
    <t>20190301_RBC_NiPullDown_DMTMM_GuHCl_Tryp_AspN_Pool6.10484.10484.4.0.dta</t>
  </si>
  <si>
    <t>20190301_RBC_NiPullDown_DMTMM_GuHCl_Tryp_AspN_Pool5.21902.21902.4.0.dta</t>
  </si>
  <si>
    <t>20190626_AIssaian_RBC_Membrane_Band3_CoIP_DMTMM_Frac5and6.32289.32289.4.0.dta</t>
  </si>
  <si>
    <t>QEEQMGEQEEQMGEQEEQMR(9)-EAGKGYSH(4)</t>
  </si>
  <si>
    <t>Oxidation[M](12);Oxidation[M](19)</t>
  </si>
  <si>
    <t>sp|A0A1B0GV03|GG6L7_HUMAN (482)-sp|A0A1B0GV03|GG6L7_HUMAN (573)/</t>
  </si>
  <si>
    <t>20190418_AIssaian_RBC_GuHCl_DMTMM_Frac5.36201.36201.2.1.dta</t>
  </si>
  <si>
    <t>20190301_RBC_NiPullDown_DMTMM_GuHCl_Tryp_AspN_Pool5.6028.6028.2.1.dta</t>
  </si>
  <si>
    <t>20190626_AIssaian_RBC_Membrane_Band3_CoIP_DMTMM_Frac3and4.37443.37443.2.0.dta</t>
  </si>
  <si>
    <t>VMELLLKTGASI(7)-DRLQ(1)</t>
  </si>
  <si>
    <t>sp|P16157|ANK1_HUMAN (392)-sp|P16157|ANK1_HUMAN (1698)/</t>
  </si>
  <si>
    <t>20190418_AIssaian_RBC_GuHCl_DMTMM_Frac6.28014.28014.3.0.dta</t>
  </si>
  <si>
    <t>20190418_AIssaian_RBC_GuHCl_DMTMM_Frac7.34401.34401.4.3.dta</t>
  </si>
  <si>
    <t>20190301_RBC_NiPullDown_DMTMM_GuHCl_Tryp_AspN_Pool4.37295.37295.3.0.dta</t>
  </si>
  <si>
    <t>FFESFGDLSTP(7)-DKLHV(2)</t>
  </si>
  <si>
    <t>sp|P68871|HBB_HUMAN (48)-sp|P68871|HBB_HUMAN (96)/sp|P68871|HBB_HUMAN (48)-sp|P02042|HBD_HUMAN (96)/sp|P68871|HBB_HUMAN (48)-sp|P69892|HBG2_HUMAN (96)/sp|P68871|HBB_HUMAN (48)-sp|P69891|HBG1_HUMAN (96)/sp|P68871|HBB_HUMAN (48)-sp|P02100|HBE_HUMAN (96)/</t>
  </si>
  <si>
    <t>20190418_AIssaian_RBC_GuHCl_DMTMM_Frac5.38639.38639.2.0.dta</t>
  </si>
  <si>
    <t>20190301_RBC_NiPullDown_DMTMM_GuHCl_Tryp_AspN_Pool6.16127.16127.3.1.dta</t>
  </si>
  <si>
    <t>VHLTPEEK(1)-IQEITER(6)</t>
  </si>
  <si>
    <t>sp|P68871|HBB_HUMAN (2)-sp|P02549|SPTA1_HUMAN (854)/sp|P02042|HBD_HUMAN (2)-sp|P02549|SPTA1_HUMAN (854)/</t>
  </si>
  <si>
    <t>20190301_RBC_NiPullDown_DMTMM_GuHCl_Tryp_AspN_Pool6.21454.21454.3.0.dta</t>
  </si>
  <si>
    <t>20190418_AIssaian_RBC_GuHCl_DMTMM_Frac6.20886.20886.3.0.dta</t>
  </si>
  <si>
    <t>TNVKAAWGK(4)-IQEITER(6)</t>
  </si>
  <si>
    <t>sp|P69905|HBA_HUMAN (12)-sp|P02549|SPTA1_HUMAN (854)/</t>
  </si>
  <si>
    <t>20190626_AIssaian_RBC_Cytosol_Band3_CoIP_DMTMM_Frac7.12133.12133.4.0.dta</t>
  </si>
  <si>
    <t>DKDEKGEE(2)-EENIE(2)</t>
  </si>
  <si>
    <t>sp|P82970|HMGN5_HUMAN (149)-sp|P82970|HMGN5_HUMAN (103)/</t>
  </si>
  <si>
    <t>20190301_RBC_NiPullDown_DMTMM_GuHCl_Tryp_AspN_Pool7.8073.8073.3.0.dta</t>
  </si>
  <si>
    <t>20190626_AIssaian_RBC_Cytosol_Band3_CoIP_DMTMM_Frac4.19584.19584.2.0.dta</t>
  </si>
  <si>
    <t>20190626_AIssaian_RBC_Cytosol_Band3_CoIP_DMTMM_Frac3.23296.23296.3.0.dta</t>
  </si>
  <si>
    <t>20190418_AIssaian_RBC_GuHCl_DMTMM_Frac5.41218.41218.3.0.dta</t>
  </si>
  <si>
    <t>DFLEQPVLGFVR(4)-VHLTPEEK(1)</t>
  </si>
  <si>
    <t>20190301_RBC_NiPullDown_DMTMM_GuHCl_Tryp_AspN_Pool6.15385.15385.3.0.dta</t>
  </si>
  <si>
    <t>EKEPVLTSE(2)-VHLTPEEK(6)</t>
  </si>
  <si>
    <t>sp|P02549|SPTA1_HUMAN (283)-sp|P68871|HBB_HUMAN (7)/sp|P02549|SPTA1_HUMAN (283)-sp|P02042|HBD_HUMAN (7)/</t>
  </si>
  <si>
    <t>20190418_AIssaian_RBC_GuHCl_DMTMM_Frac6.27215.27215.3.0.dta</t>
  </si>
  <si>
    <t>VTILGETAER(6)-VHLTPEEK(1)</t>
  </si>
  <si>
    <t>sp|P02549|SPTA1_HUMAN (1244)-sp|P68871|HBB_HUMAN (2)/sp|P02549|SPTA1_HUMAN (1244)-sp|P02042|HBD_HUMAN (2)/</t>
  </si>
  <si>
    <t>20190418_AIssaian_RBC_GuHCl_DMTMM_Frac5.49357.49357.4.0.dta</t>
  </si>
  <si>
    <t>KLLLFICGSKEK(1)-WFDFPFTR(3)</t>
  </si>
  <si>
    <t>sp|Q5T4S7|UBR4_HUMAN (3212)-sp|Q5T4S7|UBR4_HUMAN (2386)/</t>
  </si>
  <si>
    <t>20190626_AIssaian_RBC_Membrane_Band3_CoIP_DMTMM_Frac5and6.21909.21909.3.0.dta</t>
  </si>
  <si>
    <t>DEAAMGIKSCDPK(1)-DMMKK(4)</t>
  </si>
  <si>
    <t>Carbamidomethyl[C](10);Oxidation[M](5);Oxidation[M](18);Oxidation[M](19)</t>
  </si>
  <si>
    <t>sp|P13639|EF2_HUMAN (379)-sp|P13639|EF2_HUMAN (258)/</t>
  </si>
  <si>
    <t>20190626_AIssaian_RBC_Membrane_Band3_CoIP_DMTMM_Frac5and6.28339.28339.4.0.dta</t>
  </si>
  <si>
    <t>20190301_RBC_NiPullDown_DMTMM_GuHCl_Tryp_AspN_Pool6.30692.30692.3.0.dta</t>
  </si>
  <si>
    <t>20190418_AIssaian_RBC_GuHCl_DMTMM_Frac3.31181.31181.3.0.dta</t>
  </si>
  <si>
    <t>LVPLVQATFPENAVTKR(16)-FFESFG(3)</t>
  </si>
  <si>
    <t>sp|P16157|ANK1_HUMAN (1102)-sp|P68871|HBB_HUMAN (44)/sp|P16157|ANK1_HUMAN (1102)-sp|P02042|HBD_HUMAN (44)/</t>
  </si>
  <si>
    <t>20190301_RBC_NiPullDown_DMTMM_GuHCl_Tryp_AspN_Pool5.16902.16902.3.0.dta</t>
  </si>
  <si>
    <t>20190301_RBC_NiPullDown_DMTMM_GuHCl_Tryp_AspN_Pool7.29371.29371.2.0.dta</t>
  </si>
  <si>
    <t>20190626_AIssaian_RBC_Membrane_Band3_CoIP_DMTMM_Frac5and6.20223.20223.3.1.dta</t>
  </si>
  <si>
    <t>DTTASAPASDDEGSTAAT(10)-DYMKK(4)</t>
  </si>
  <si>
    <t>Oxidation[M](24)</t>
  </si>
  <si>
    <t>sp|Q5T4S7|UBR4_HUMAN (2869)-sp|Q5T4S7|UBR4_HUMAN (4696)/</t>
  </si>
  <si>
    <t>20190626_AIssaian_RBC_Membrane_Band3_CoIP_DMTMM_Frac5and6.23173.23173.3.0.dta</t>
  </si>
  <si>
    <t>AEMDMVAWGV(2)-DYKQ(3)</t>
  </si>
  <si>
    <t>Oxidation[M](3);Oxidation[M](5)</t>
  </si>
  <si>
    <t>sp|P15924|DESP_HUMAN (201)-sp|P48506|GSH1_HUMAN (588)/sp|P15924|DESP_HUMAN (201)-sp|P15924|DESP_HUMAN (470)/</t>
  </si>
  <si>
    <t>20190418_AIssaian_RBC_GuHCl_DMTMM_Frac6.8584.8584.3.3.dta</t>
  </si>
  <si>
    <t>20190626_AIssaian_RBC_Membrane_Band3_CoIP_DMTMM_Frac5and6.32459.32459.3.0.dta</t>
  </si>
  <si>
    <t>DGEDQPKQVYV(7)-SEENEEPMET(6)</t>
  </si>
  <si>
    <t>sp|P34932|HSP74_HUMAN (668)-sp|P34932|HSP74_HUMAN (508)/</t>
  </si>
  <si>
    <t>20190626_AIssaian_RBC_Membrane_Band3_CoIP_DMTMM_Frac5and6.25825.25825.3.1.dta</t>
  </si>
  <si>
    <t>DSWKEHFCDYTE(4)-ESNFEGQ(5)</t>
  </si>
  <si>
    <t>sp|Q01484|ANK2_HUMAN (1106)-sp|Q01484|ANK2_HUMAN (2989)/</t>
  </si>
  <si>
    <t>20190301_RBC_NiPullDown_DMTMM_GuHCl_Tryp_AspN_Pool6.9010.9010.2.1.dta</t>
  </si>
  <si>
    <t>AQKETVK(3)-DPELHGV(1)</t>
  </si>
  <si>
    <t>sp|P11171|41_HUMAN (589)-sp|P11171|41_HUMAN (341)/</t>
  </si>
  <si>
    <t>20190418_AIssaian_RBC_GuHCl_DMTMM_Frac5.21545.21545.3.1.dta</t>
  </si>
  <si>
    <t>20190301_RBC_NiPullDown_DMTMM_GuHCl_Tryp_AspN_Pool7.31540.31540.5.3.dta</t>
  </si>
  <si>
    <t>20190418_AIssaian_RBC_GuHCl_DMTMM_Frac7.6219.6219.3.0.dta</t>
  </si>
  <si>
    <t>20190418_AIssaian_RBC_GuHCl_DMTMM_Frac5.26146.26146.3.0.dta</t>
  </si>
  <si>
    <t>20190418_AIssaian_RBC_GuHCl_DMTMM_Frac4.18263.18263.4.0.dta</t>
  </si>
  <si>
    <t>20190418_AIssaian_RBC_GuHCl_DMTMM_Frac6.13553.13553.4.1.dta</t>
  </si>
  <si>
    <t>20190418_AIssaian_RBC_GuHCl_DMTMM_Frac4.41137.41137.3.0.dta</t>
  </si>
  <si>
    <t>20190418_AIssaian_RBC_GuHCl_DMTMM_Frac6.29533.29533.3.0.dta</t>
  </si>
  <si>
    <t>20190301_RBC_NiPullDown_DMTMM_GuHCl_Tryp_AspN_Pool6.18359.18359.3.0.dta</t>
  </si>
  <si>
    <t>DEEEGRDEY(3)-DVPYVKR(6)</t>
  </si>
  <si>
    <t>20190626_AIssaian_RBC_Membrane_Band3_CoIP_DMTMM_Frac5and6.22331.22331.2.1.dta</t>
  </si>
  <si>
    <t>LSESHPDATE(3)-MDEK(1)</t>
  </si>
  <si>
    <t>sp|P02549|SPTA1_HUMAN (1251)-sp|P67775|PP2AA_HUMAN (1)/</t>
  </si>
  <si>
    <t>20190626_AIssaian_RBC_Cytosol_Band3_CoIP_DMTMM_Frac7.10405.10405.4.1.dta</t>
  </si>
  <si>
    <t>DLEEEHR(4)-DFSR(1)</t>
  </si>
  <si>
    <t>sp|O00461|GOLI4_HUMAN (137)-sp|P40925|MDHC_HUMAN (307)/sp|O00461|GOLI4_HUMAN (137)-sp|Q08495|DEMA_HUMAN (375)/sp|O00461|GOLI4_HUMAN (137)-sp|P35900|K1C20_HUMAN (2)/sp|O00461|GOLI4_HUMAN (137)-sp|O00461|GOLI4_HUMAN (145)/sp|O00461|GOLI4_HUMAN (137)-sp|P00488|F13A_HUMAN (88)/sp|O00461|GOLI4_HUMAN (137)-sp|Q9NRC6|SPTN5_HUMAN (201)/</t>
  </si>
  <si>
    <t>20190626_AIssaian_RBC_Cytosol_Band3_CoIP_DMTMM_Frac7.38556.38556.2.1.dta</t>
  </si>
  <si>
    <t>QKGIVISFDAR(2)-NQDR(3)</t>
  </si>
  <si>
    <t>sp|Q96G03|PGM2_HUMAN (99)-sp|Q96G03|PGM2_HUMAN (365)/</t>
  </si>
  <si>
    <t>20190418_AIssaian_RBC_GuHCl_DMTMM_Frac7.29289.29289.3.0.dta</t>
  </si>
  <si>
    <t>20190418_AIssaian_RBC_GuHCl_DMTMM_Frac6.7954.7954.4.2.dta</t>
  </si>
  <si>
    <t>20190418_AIssaian_RBC_GuHCl_DMTMM_Frac6.6892.6892.3.0.dta</t>
  </si>
  <si>
    <t>20190301_RBC_NiPullDown_DMTMM_GuHCl_Tryp_AspN_Pool7.23053.23053.4.0.dta</t>
  </si>
  <si>
    <t>EMYVYQKDLSR(7)-QGQPEK(5)</t>
  </si>
  <si>
    <t>sp|Q12955|ANK3_HUMAN (2363)-sp|Q12955|ANK3_HUMAN (3939)/</t>
  </si>
  <si>
    <t>20190301_RBC_NiPullDown_DMTMM_GuHCl_Tryp_AspN_Pool4.14115.14115.2.0.dta</t>
  </si>
  <si>
    <t>20190626_AIssaian_RBC_Membrane_Band3_CoIP_DMTMM_Frac5and6.23560.23560.2.2.dta</t>
  </si>
  <si>
    <t>ETESDQ(5)-YKFE(2)</t>
  </si>
  <si>
    <t>sp|Q12955|ANK3_HUMAN (1446)-sp|Q12955|ANK3_HUMAN (2052)/</t>
  </si>
  <si>
    <t>20190418_AIssaian_RBC_GuHCl_DMTMM_Frac7.37563.37563.3.0.dta</t>
  </si>
  <si>
    <t>20190626_AIssaian_RBC_Cytosol_Band3_CoIP_DMTMM_Frac7.20268.20268.2.1.dta</t>
  </si>
  <si>
    <t>LHKTE(3)-EEEK(3)</t>
  </si>
  <si>
    <t>sp|O95747|OXSR1_HUMAN (330)-sp|P07900|HS90A_HUMAN (244)/sp|O95747|OXSR1_HUMAN (330)-sp|Q99460|PSMD1_HUMAN (852)/sp|O95747|OXSR1_HUMAN (330)-sp|Q14568|HS902_HUMAN (244)/sp|O95747|OXSR1_HUMAN (330)-sp|P34932|HSP74_HUMAN (520)/</t>
  </si>
  <si>
    <t>20190301_RBC_NiPullDown_DMTMM_GuHCl_Tryp_AspN_Pool6.13812.13812.4.0.dta</t>
  </si>
  <si>
    <t>DESGPSIVHR(1)-DAVMGNPKVK(8)</t>
  </si>
  <si>
    <t>sp|P63261|ACTG_HUMAN (363)-sp|P68871|HBB_HUMAN (60)/sp|P63261|ACTG_HUMAN (363)-sp|P02042|HBD_HUMAN (60)/sp|P60709|ACTB_HUMAN (363)-sp|P68871|HBB_HUMAN (60)/sp|P60709|ACTB_HUMAN (363)-sp|P02042|HBD_HUMAN (60)/sp|Q9BYX7|ACTBM_HUMAN (363)-sp|P68871|HBB_HUMAN (60)/sp|Q9BYX7|ACTBM_HUMAN (363)-sp|P02042|HBD_HUMAN (60)/sp|Q6S8J3|POTEE_HUMAN (1063)-sp|P68871|HBB_HUMAN (60)/sp|Q6S8J3|POTEE_HUMAN (1063)-sp|P02042|HBD_HUMAN (60)/sp|A5A3E0|POTEF_HUMAN (1063)-sp|P68871|HBB_HUMAN (60)/sp|A5A3E0|POTEF_HUMAN (1063)-sp|P02042|HBD_HUMAN (60)/sp|P0CG39|POTEJ_HUMAN (1026)-sp|P68871|HBB_HUMAN (60)/sp|P0CG39|POTEJ_HUMAN (1026)-sp|P02042|HBD_HUMAN (60)/sp|P0CG38|POTEI_HUMAN (1063)-sp|P68871|HBB_HUMAN (60)/sp|P0CG38|POTEI_HUMAN (1063)-sp|P02042|HBD_HUMAN (60)/</t>
  </si>
  <si>
    <t>20190301_RBC_NiPullDown_DMTMM_GuHCl_Tryp_AspN_Pool6.10964.10964.4.0.dta</t>
  </si>
  <si>
    <t>20190301_RBC_NiPullDown_DMTMM_GuHCl_Tryp_AspN_Pool6.8914.8914.4.2.dta</t>
  </si>
  <si>
    <t>20190418_AIssaian_RBC_GuHCl_DMTMM_Frac5.36200.36200.3.0.dta</t>
  </si>
  <si>
    <t>20190626_AIssaian_RBC_Cytosol_Band3_CoIP_DMTMM_Frac7.37364.37364.2.0.dta</t>
  </si>
  <si>
    <t>DYKK(3)-DYTE(1)</t>
  </si>
  <si>
    <t>sp|P35908|K22E_HUMAN (265)-sp|Q01484|ANK2_HUMAN (1111)/sp|Q86Y46|K2C73_HUMAN (219)-sp|Q01484|ANK2_HUMAN (1111)/sp|Q01484|ANK2_HUMAN (2612)-sp|Q01484|ANK2_HUMAN (1111)/</t>
  </si>
  <si>
    <t>20190626_AIssaian_RBC_Cytosol_Band3_CoIP_DMTMM_Frac7.26928.26928.2.3.dta</t>
  </si>
  <si>
    <t>20190418_AIssaian_RBC_GuHCl_DMTMM_Frac4.20662.20662.4.0.dta</t>
  </si>
  <si>
    <t>20190418_AIssaian_RBC_GuHCl_DMTMM_Frac6.38650.38650.4.1.dta</t>
  </si>
  <si>
    <t>20190301_RBC_NiPullDown_DMTMM_GuHCl_Tryp_AspN_Pool7.7294.7294.4.0.dta</t>
  </si>
  <si>
    <t>20190626_AIssaian_RBC_Membrane_Band3_CoIP_DMTMM_Frac5and6.18415.18415.4.2.dta</t>
  </si>
  <si>
    <t>KFRSGNYPSSLSNET(1)-EAMECS(4)</t>
  </si>
  <si>
    <t>Carbamidomethyl[C](23);Oxidation[M](21)</t>
  </si>
  <si>
    <t>sp|Q9NS86|LANC2_HUMAN (300)-sp|Q9NS86|LANC2_HUMAN (349)/</t>
  </si>
  <si>
    <t>20190418_AIssaian_RBC_GuHCl_DMTMM_Frac6.15859.15859.3.2.dta</t>
  </si>
  <si>
    <t>20190301_RBC_NiPullDown_DMTMM_GuHCl_Tryp_AspN_Pool7.9763.9763.4.0.dta</t>
  </si>
  <si>
    <t>20190301_RBC_NiPullDown_DMTMM_GuHCl_Tryp_AspN_Pool5.38033.38033.4.3.dta</t>
  </si>
  <si>
    <t>20190301_RBC_NiPullDown_DMTMM_GuHCl_Tryp_AspN_Pool4.40736.40736.3.0.dta</t>
  </si>
  <si>
    <t>20190626_AIssaian_RBC_Membrane_Band3_CoIP_DMTMM_Frac5and6.18398.18398.4.1.dta</t>
  </si>
  <si>
    <t>20190626_AIssaian_RBC_Membrane_Band3_CoIP_DMTMM_Frac5and6.3081.3081.3.0.dta</t>
  </si>
  <si>
    <t>SAAYAKK(6)-HYDK(3)</t>
  </si>
  <si>
    <t>sp|P31948|STIP1_HUMAN (50)-sp|P31948|STIP1_HUMAN (249)/</t>
  </si>
  <si>
    <t>20190301_RBC_NiPullDown_DMTMM_GuHCl_Tryp_AspN_Pool5.20548.20548.3.1.dta</t>
  </si>
  <si>
    <t>20190418_AIssaian_RBC_GuHCl_DMTMM_Frac7.14508.14508.4.0.dta</t>
  </si>
  <si>
    <t>20190626_AIssaian_RBC_Membrane_Band3_CoIP_DMTMM_Frac5and6.25936.25936.2.2.dta</t>
  </si>
  <si>
    <t>EEKESE(3)-QEEK(3)</t>
  </si>
  <si>
    <t>sp|P07900|HS90A_HUMAN (250)-sp|P07900|HS90A_HUMAN (563)/sp|P07900|HS90A_HUMAN (250)-sp|Q58FG0|HS905_HUMAN (248)/sp|P07900|HS90A_HUMAN (250)-sp|O43790|KRT86_HUMAN (106)/sp|P07900|HS90A_HUMAN (250)-sp|P78385|KRT83_HUMAN (111)/sp|P07900|HS90A_HUMAN (250)-sp|Q14533|KRT81_HUMAN (106)/sp|P07900|HS90A_HUMAN (250)-sp|P78386|KRT85_HUMAN (123)/</t>
  </si>
  <si>
    <t>20190418_AIssaian_RBC_GuHCl_DMTMM_Frac7.17376.17376.4.0.dta</t>
  </si>
  <si>
    <t>20190301_RBC_NiPullDown_DMTMM_GuHCl_Tryp_AspN_Pool7.27261.27261.3.1.dta</t>
  </si>
  <si>
    <t>20190418_AIssaian_RBC_GuHCl_DMTMM_Frac4.17835.17835.3.0.dta</t>
  </si>
  <si>
    <t>20190301_RBC_NiPullDown_DMTMM_GuHCl_Tryp_AspN_Pool4.26658.26658.3.3.dta</t>
  </si>
  <si>
    <t>LVEEKPTK(4)-DMDKQK(4)</t>
  </si>
  <si>
    <t>sp|P29144|TPP2_HUMAN (1208)-sp|P29144|TPP2_HUMAN (1115)/</t>
  </si>
  <si>
    <t>20190418_AIssaian_RBC_GuHCl_DMTMM_Frac7.46093.46093.4.0.dta</t>
  </si>
  <si>
    <t>20190626_AIssaian_RBC_Membrane_Band3_CoIP_DMTMM_Frac5and6.21978.21978.3.1.dta</t>
  </si>
  <si>
    <t>LSESHPDATE(3)-DKSYE(2)</t>
  </si>
  <si>
    <t>sp|P02549|SPTA1_HUMAN (1251)-sp|P02549|SPTA1_HUMAN (79)/</t>
  </si>
  <si>
    <t>20190418_AIssaian_RBC_GuHCl_DMTMM_Frac6.6858.6858.3.0.dta</t>
  </si>
  <si>
    <t>20190418_AIssaian_RBC_GuHCl_DMTMM_Frac6.16122.16122.3.1.dta</t>
  </si>
  <si>
    <t>VHLTPEEK(1)-DLSTP(1)</t>
  </si>
  <si>
    <t>sp|P68871|HBB_HUMAN (2)-sp|P68871|HBB_HUMAN (48)/sp|P02042|HBD_HUMAN (2)-sp|P68871|HBB_HUMAN (48)/</t>
  </si>
  <si>
    <t>20190418_AIssaian_RBC_GuHCl_DMTMM_Frac6.19702.19702.3.1.dta</t>
  </si>
  <si>
    <t>VTILGETAER(6)-WKALK(2)</t>
  </si>
  <si>
    <t>sp|P02549|SPTA1_HUMAN (1244)-sp|P02549|SPTA1_HUMAN (1483)/</t>
  </si>
  <si>
    <t>20190418_AIssaian_RBC_GuHCl_DMTMM_Frac4.21881.21881.3.0.dta</t>
  </si>
  <si>
    <t>20190418_AIssaian_RBC_GuHCl_DMTMM_Frac7.29223.29223.4.0.dta</t>
  </si>
  <si>
    <t>20190301_RBC_NiPullDown_DMTMM_GuHCl_Tryp_AspN_Pool4.25017.25017.3.0.dta</t>
  </si>
  <si>
    <t>20190626_AIssaian_RBC_Cytosol_Band3_CoIP_DMTMM_Frac7.7808.7808.4.0.dta</t>
  </si>
  <si>
    <t>20190301_RBC_NiPullDown_DMTMM_GuHCl_Tryp_AspN_Pool6.31530.31530.3.2.dta</t>
  </si>
  <si>
    <t>20190301_RBC_NiPullDown_DMTMM_GuHCl_Tryp_AspN_Pool4.9486.9486.4.5.dta</t>
  </si>
  <si>
    <t>NTKSEIMELNR(3)-DLSHGSAQVK(1)</t>
  </si>
  <si>
    <t>sp|Q01546|K22O_HUMAN (398)-sp|P69905|HBA_HUMAN (48)/</t>
  </si>
  <si>
    <t>20190418_AIssaian_RBC_GuHCl_DMTMM_Frac6.15472.15472.3.0.dta</t>
  </si>
  <si>
    <t>20190418_AIssaian_RBC_GuHCl_DMTMM_Frac4.19910.19910.3.0.dta</t>
  </si>
  <si>
    <t>20190626_AIssaian_RBC_Membrane_Band3_CoIP_DMTMM_Frac3and4.27502.27502.3.1.dta</t>
  </si>
  <si>
    <t>20190418_AIssaian_RBC_GuHCl_DMTMM_Frac5.40069.40069.4.0.dta</t>
  </si>
  <si>
    <t>20190301_RBC_NiPullDown_DMTMM_GuHCl_Tryp_AspN_Pool7.44118.44118.5.0.dta</t>
  </si>
  <si>
    <t>HPQFIGCLIAVYLEKEPEK(15)-SAVGFDYQGKTEK(6)</t>
  </si>
  <si>
    <t>sp|Q58FF6|H90B4_HUMAN (194)-sp|Q14247|SRC8_HUMAN (177)/</t>
  </si>
  <si>
    <t>20190301_RBC_NiPullDown_DMTMM_GuHCl_Tryp_AspN_Pool7.40835.40835.4.0.dta</t>
  </si>
  <si>
    <t>20190626_AIssaian_RBC_Cytosol_Band3_CoIP_DMTMM_Frac7.14510.14510.3.0.dta</t>
  </si>
  <si>
    <t>20190418_AIssaian_RBC_GuHCl_DMTMM_Frac5.48804.48804.4.0.dta</t>
  </si>
  <si>
    <t>20190418_AIssaian_RBC_GuHCl_DMTMM_Frac4.19465.19465.2.0.dta</t>
  </si>
  <si>
    <t>FFESFG(3)-TSETKH(5)</t>
  </si>
  <si>
    <t>sp|P68871|HBB_HUMAN (44)-sp|P00915|CAH1_HUMAN (40)/sp|P02042|HBD_HUMAN (44)-sp|P00915|CAH1_HUMAN (40)/</t>
  </si>
  <si>
    <t>20190301_RBC_NiPullDown_DMTMM_GuHCl_Tryp_AspN_Pool4.34613.34613.3.0.dta</t>
  </si>
  <si>
    <t>20190418_AIssaian_RBC_GuHCl_DMTMM_Frac5.39398.39398.3.0.dta</t>
  </si>
  <si>
    <t>20190418_AIssaian_RBC_GuHCl_DMTMM_Frac7.36440.36440.4.0.dta</t>
  </si>
  <si>
    <t>20190418_AIssaian_RBC_GuHCl_DMTMM_Frac5.27296.27296.4.0.dta</t>
  </si>
  <si>
    <t>20190418_AIssaian_RBC_GuHCl_DMTMM_Frac4.45204.45204.3.0.dta</t>
  </si>
  <si>
    <t>20190626_AIssaian_RBC_Membrane_Band3_CoIP_DMTMM_Frac5and6.21753.21753.3.1.dta</t>
  </si>
  <si>
    <t>DYHTTSHPGTHK(1)-MEELQD(1)</t>
  </si>
  <si>
    <t>20190626_AIssaian_RBC_Membrane_Band3_CoIP_DMTMM_Frac5and6.7103.7103.3.2.dta</t>
  </si>
  <si>
    <t>20190301_RBC_NiPullDown_DMTMM_GuHCl_Tryp_AspN_Pool7.4074.4074.4.0.dta</t>
  </si>
  <si>
    <t>20190301_RBC_NiPullDown_DMTMM_GuHCl_Tryp_AspN_Pool4.11509.11509.3.0.dta</t>
  </si>
  <si>
    <t>20190301_RBC_NiPullDown_DMTMM_GuHCl_Tryp_AspN_Pool4.25093.25093.2.0.dta</t>
  </si>
  <si>
    <t>20190301_RBC_NiPullDown_DMTMM_GuHCl_Tryp_AspN_Pool4.18587.18587.2.0.dta</t>
  </si>
  <si>
    <t>DLSTPDAVMGNPK(1)-DAVMGNPKVK(8)</t>
  </si>
  <si>
    <t>20190301_RBC_NiPullDown_DMTMM_GuHCl_Tryp_AspN_Pool5.28697.28697.4.1.dta</t>
  </si>
  <si>
    <t>NFGKEFTPQMQAAYQK(4)-DEVGGEALGR(1)</t>
  </si>
  <si>
    <t>sp|P02042|HBD_HUMAN (121)-sp|P68871|HBB_HUMAN (22)/</t>
  </si>
  <si>
    <t>20190301_RBC_NiPullDown_DMTMM_GuHCl_Tryp_AspN_Pool6.18585.18585.4.1.dta</t>
  </si>
  <si>
    <t>20190418_AIssaian_RBC_GuHCl_DMTMM_Frac5.38681.38681.3.0.dta</t>
  </si>
  <si>
    <t>20190418_AIssaian_RBC_GuHCl_DMTMM_Frac4.14720.14720.3.0.dta</t>
  </si>
  <si>
    <t>20190626_AIssaian_RBC_Membrane_Band3_CoIP_DMTMM_Frac5and6.25743.25743.4.0.dta</t>
  </si>
  <si>
    <t>DMTKVEKSTNEAMEWMNNK(4)-EDQY(1)</t>
  </si>
  <si>
    <t>Oxidation[M](2);Oxidation[M](13);Oxidation[M](16)</t>
  </si>
  <si>
    <t>sp|P34932|HSP74_HUMAN (733)-sp|P34932|HSP74_HUMAN (720)/</t>
  </si>
  <si>
    <t>20190301_RBC_NiPullDown_DMTMM_GuHCl_Tryp_AspN_Pool4.14519.14519.3.0.dta</t>
  </si>
  <si>
    <t>20190418_AIssaian_RBC_GuHCl_DMTMM_Frac6.15473.15473.4.1.dta</t>
  </si>
  <si>
    <t>20190418_AIssaian_RBC_GuHCl_DMTMM_Frac5.46706.46706.3.0.dta</t>
  </si>
  <si>
    <t>20190418_AIssaian_RBC_GuHCl_DMTMM_Frac6.38194.38194.3.0.dta</t>
  </si>
  <si>
    <t>20190301_RBC_NiPullDown_DMTMM_GuHCl_Tryp_AspN_Pool6.15497.15497.3.0.dta</t>
  </si>
  <si>
    <t>20190418_AIssaian_RBC_GuHCl_DMTMM_Frac7.19427.19427.4.0.dta</t>
  </si>
  <si>
    <t>20190301_RBC_NiPullDown_DMTMM_GuHCl_Tryp_AspN_Pool7.15646.15646.4.0.dta</t>
  </si>
  <si>
    <t>20190301_RBC_NiPullDown_DMTMM_GuHCl_Tryp_AspN_Pool4.40483.40483.3.0.dta</t>
  </si>
  <si>
    <t>KEGGLGPLNIPLLA(2)-DTIKPNV(4)</t>
  </si>
  <si>
    <t>20190418_AIssaian_RBC_GuHCl_DMTMM_Frac7.18825.18825.4.0.dta</t>
  </si>
  <si>
    <t>20190418_AIssaian_RBC_GuHCl_DMTMM_Frac3.13883.13883.3.2.dta</t>
  </si>
  <si>
    <t>20190418_AIssaian_RBC_GuHCl_DMTMM_Frac5.27709.27709.3.0.dta</t>
  </si>
  <si>
    <t>20190301_RBC_NiPullDown_DMTMM_GuHCl_Tryp_AspN_Pool4.13036.13036.2.0.dta</t>
  </si>
  <si>
    <t>20190626_AIssaian_RBC_Cytosol_Band3_CoIP_DMTMM_Frac5.20233.20233.2.0.dta</t>
  </si>
  <si>
    <t>20190301_RBC_NiPullDown_DMTMM_GuHCl_Tryp_AspN_Pool5.31585.31585.4.1.dta</t>
  </si>
  <si>
    <t>TVPQSSLTMGQLYEK(14)-DYQELMNTKLAL(9)</t>
  </si>
  <si>
    <t>sp|P60520|GBRL2_HUMAN (96)-sp|P04264|K2C1_HUMAN (472)/</t>
  </si>
  <si>
    <t>20190418_AIssaian_RBC_GuHCl_DMTMM_Frac5.41014.41014.3.0.dta</t>
  </si>
  <si>
    <t>20190301_RBC_NiPullDown_DMTMM_GuHCl_Tryp_AspN_Pool5.17630.17630.2.0.dta</t>
  </si>
  <si>
    <t>20190301_RBC_NiPullDown_DMTMM_GuHCl_Tryp_AspN_Pool7.9800.9800.4.2.dta</t>
  </si>
  <si>
    <t>20190301_RBC_NiPullDown_DMTMM_GuHCl_Tryp_AspN_Pool3.17734.17734.2.0.dta</t>
  </si>
  <si>
    <t>20190301_RBC_NiPullDown_DMTMM_GuHCl_Tryp_AspN_Pool5.32338.32338.3.0.dta</t>
  </si>
  <si>
    <t>20190301_RBC_NiPullDown_DMTMM_GuHCl_Tryp_AspN_Pool4.21740.21740.3.0.dta</t>
  </si>
  <si>
    <t>20190418_AIssaian_RBC_GuHCl_DMTMM_Frac4.22300.22300.3.0.dta</t>
  </si>
  <si>
    <t>20190418_AIssaian_RBC_GuHCl_DMTMM_Frac6.17196.17196.3.0.dta</t>
  </si>
  <si>
    <t>VHLTPEEK(1)-DIEVW(3)</t>
  </si>
  <si>
    <t>sp|P68871|HBB_HUMAN (2)-sp|P26639|SYTC_HUMAN (510)/sp|P02042|HBD_HUMAN (2)-sp|P26639|SYTC_HUMAN (510)/</t>
  </si>
  <si>
    <t>20190301_RBC_NiPullDown_DMTMM_GuHCl_Tryp_AspN_Pool7.45485.45485.4.0.dta</t>
  </si>
  <si>
    <t>20190626_AIssaian_RBC_Cytosol_Band3_CoIP_DMTMM_Frac4.20380.20380.2.0.dta</t>
  </si>
  <si>
    <t>20190626_AIssaian_RBC_Membrane_Band3_CoIP_DMTMM_Frac5and6.7663.7663.3.0.dta</t>
  </si>
  <si>
    <t>20190418_AIssaian_RBC_GuHCl_DMTMM_Frac5.35809.35809.3.0.dta</t>
  </si>
  <si>
    <t>20190418_AIssaian_RBC_GuHCl_DMTMM_Frac4.17168.17168.4.0.dta</t>
  </si>
  <si>
    <t>20190301_RBC_NiPullDown_DMTMM_GuHCl_Tryp_AspN_Pool7.4270.4270.4.1.dta</t>
  </si>
  <si>
    <t>20190301_RBC_NiPullDown_DMTMM_GuHCl_Tryp_AspN_Pool4.37254.37254.3.0.dta</t>
  </si>
  <si>
    <t>20190301_RBC_NiPullDown_DMTMM_GuHCl_Tryp_AspN_Pool5.6062.6062.2.1.dta</t>
  </si>
  <si>
    <t>20190301_RBC_NiPullDown_DMTMM_GuHCl_Tryp_AspN_Pool6.3877.3877.3.1.dta</t>
  </si>
  <si>
    <t>DKTNVK(2)-LSESHP(3)</t>
  </si>
  <si>
    <t>sp|P69905|HBA_HUMAN (8)-sp|P02549|SPTA1_HUMAN (1251)/</t>
  </si>
  <si>
    <t>20190301_RBC_NiPullDown_DMTMM_GuHCl_Tryp_AspN_Pool7.6543.6543.3.0.dta</t>
  </si>
  <si>
    <t>DQVNVR(1)-VEKIR(3)</t>
  </si>
  <si>
    <t>sp|P11277|SPTB1_HUMAN (1426)-sp|O14744|ANM5_HUMAN (98)/</t>
  </si>
  <si>
    <t>20190418_AIssaian_RBC_GuHCl_DMTMM_Frac5.44435.44435.4.0.dta</t>
  </si>
  <si>
    <t>20190301_RBC_NiPullDown_DMTMM_GuHCl_Tryp_AspN_Pool4.11283.11283.3.0.dta</t>
  </si>
  <si>
    <t>MVHLTPEEK(1)-DTMEYR(1)</t>
  </si>
  <si>
    <t>sp|P68871|HBB_HUMAN (1)-sp|Q9Y490|TLN1_HUMAN (77)/sp|P02042|HBD_HUMAN (1)-sp|Q9Y490|TLN1_HUMAN (77)/</t>
  </si>
  <si>
    <t>20190418_AIssaian_RBC_GuHCl_DMTMM_Frac5.44394.44394.4.0.dta</t>
  </si>
  <si>
    <t>20190301_RBC_NiPullDown_DMTMM_GuHCl_Tryp_AspN_Pool5.19726.19726.3.1.dta</t>
  </si>
  <si>
    <t>20190301_RBC_NiPullDown_DMTMM_GuHCl_Tryp_AspN_Pool4.43939.43939.4.0.dta</t>
  </si>
  <si>
    <t>20190418_AIssaian_RBC_GuHCl_DMTMM_Frac7.36360.36360.4.0.dta</t>
  </si>
  <si>
    <t>20190418_AIssaian_RBC_GuHCl_DMTMM_Frac6.7942.7942.4.1.dta</t>
  </si>
  <si>
    <t>20190418_AIssaian_RBC_GuHCl_DMTMM_Frac4.20866.20866.3.0.dta</t>
  </si>
  <si>
    <t>20190418_AIssaian_RBC_GuHCl_DMTMM_Frac6.36540.36540.4.0.dta</t>
  </si>
  <si>
    <t>EHFCDYTE(5)-SEKEHPTTK(3)</t>
  </si>
  <si>
    <t>Carbamidomethyl[C](4)</t>
  </si>
  <si>
    <t>sp|Q01484|ANK2_HUMAN (1111)-sp|Q01484|ANK2_HUMAN (2277)/</t>
  </si>
  <si>
    <t>20190301_RBC_NiPullDown_DMTMM_GuHCl_Tryp_AspN_Pool7.7598.7598.4.2.dta</t>
  </si>
  <si>
    <t>20190626_AIssaian_RBC_Cytosol_Band3_CoIP_DMTMM_Frac7.16184.16184.3.1.dta</t>
  </si>
  <si>
    <t>DHGHKGYLCMT(1)-SSSGLNSEK(1)</t>
  </si>
  <si>
    <t>Carbamidomethyl[C](9)</t>
  </si>
  <si>
    <t>sp|Q13867|BLMH_HUMAN (401)-sp|Q13867|BLMH_HUMAN (2)/</t>
  </si>
  <si>
    <t>20190301_RBC_NiPullDown_DMTMM_GuHCl_Tryp_AspN_Pool6.27836.27836.3.0.dta</t>
  </si>
  <si>
    <t>20190301_RBC_NiPullDown_DMTMM_GuHCl_Tryp_AspN_Pool4.32335.32335.3.0.dta</t>
  </si>
  <si>
    <t>20190626_AIssaian_RBC_Membrane_Band3_CoIP_DMTMM_Frac3and4.28888.28888.3.2.dta</t>
  </si>
  <si>
    <t>20190301_RBC_NiPullDown_DMTMM_GuHCl_Tryp_AspN_Pool4.32398.32398.3.0.dta</t>
  </si>
  <si>
    <t>20190301_RBC_NiPullDown_DMTMM_GuHCl_Tryp_AspN_Pool5.25216.25216.4.1.dta</t>
  </si>
  <si>
    <t>20190418_AIssaian_RBC_GuHCl_DMTMM_Frac4.12694.12694.3.0.dta</t>
  </si>
  <si>
    <t>20190418_AIssaian_RBC_GuHCl_DMTMM_Frac5.43268.43268.3.0.dta</t>
  </si>
  <si>
    <t>20190418_AIssaian_RBC_GuHCl_DMTMM_Frac5.25508.25508.3.0.dta</t>
  </si>
  <si>
    <t>20190301_RBC_NiPullDown_DMTMM_GuHCl_Tryp_AspN_Pool5.28256.28256.3.0.dta</t>
  </si>
  <si>
    <t>20190301_RBC_NiPullDown_DMTMM_GuHCl_Tryp_AspN_Pool4.26368.26368.4.0.dta</t>
  </si>
  <si>
    <t>LVPLVQATFPENAVTK(11)-DAVMGNPKVK(8)</t>
  </si>
  <si>
    <t>sp|P16157|ANK1_HUMAN (1097)-sp|P68871|HBB_HUMAN (60)/sp|P16157|ANK1_HUMAN (1097)-sp|P02042|HBD_HUMAN (60)/</t>
  </si>
  <si>
    <t>20190418_AIssaian_RBC_GuHCl_DMTMM_Frac7.9332.9332.3.0.dta</t>
  </si>
  <si>
    <t>20190301_RBC_NiPullDown_DMTMM_GuHCl_Tryp_AspN_Pool5.6395.6395.2.0.dta</t>
  </si>
  <si>
    <t>KEEK(2)-EKDK(4)</t>
  </si>
  <si>
    <t>sp|Q99460|PSMD1_HUMAN (863)-sp|P25789|PSA4_HUMAN (261)/sp|Q99460|PSMD1_HUMAN (863)-sp|P51665|PSMD7_HUMAN (308)/sp|P51665|PSMD7_HUMAN (318)-sp|P25789|PSA4_HUMAN (261)/sp|P51665|PSMD7_HUMAN (318)-sp|P51665|PSMD7_HUMAN (308)/sp|P35580|MYH10_HUMAN (1046)-sp|P25789|PSA4_HUMAN (261)/sp|P35580|MYH10_HUMAN (1046)-sp|P51665|PSMD7_HUMAN (308)/sp|Q5T4S7|UBR4_HUMAN (3373)-sp|P25789|PSA4_HUMAN (261)/sp|Q5T4S7|UBR4_HUMAN (3373)-sp|P51665|PSMD7_HUMAN (308)/</t>
  </si>
  <si>
    <t>20190418_AIssaian_RBC_GuHCl_DMTMM_Frac1and2.43032.43032.2.1.dta</t>
  </si>
  <si>
    <t>MFLYADNEDR(6)-FLSKLM(4)</t>
  </si>
  <si>
    <t>sp|Q9NP79|VTA1_HUMAN (102)-sp|Q9NP79|VTA1_HUMAN (62)/</t>
  </si>
  <si>
    <t>20190418_AIssaian_RBC_GuHCl_DMTMM_Frac4.12769.12769.3.0.dta</t>
  </si>
  <si>
    <t>20190418_AIssaian_RBC_GuHCl_DMTMM_Frac5.42794.42794.3.0.dta</t>
  </si>
  <si>
    <t>20190301_RBC_NiPullDown_DMTMM_GuHCl_Tryp_AspN_Pool7.29482.29482.2.1.dta</t>
  </si>
  <si>
    <t>20190418_AIssaian_RBC_GuHCl_DMTMM_Frac5.38616.38616.3.0.dta</t>
  </si>
  <si>
    <t>20190301_RBC_NiPullDown_DMTMM_GuHCl_Tryp_AspN_Pool7.31712.31712.4.2.dta</t>
  </si>
  <si>
    <t>20190626_AIssaian_RBC_Cytosol_Band3_CoIP_DMTMM_Frac7.28208.28208.2.0.dta</t>
  </si>
  <si>
    <t>VIALKAGK(5)-YCEK(3)</t>
  </si>
  <si>
    <t>Carbamidomethyl[C](13)</t>
  </si>
  <si>
    <t>sp|Q00610|CLH1_HUMAN (83)-sp|Q00610|CLH1_HUMAN (910)/sp|Q00610|CLH1_HUMAN (83)-sp|P53675|CLH2_HUMAN (910)/sp|P53675|CLH2_HUMAN (83)-sp|Q00610|CLH1_HUMAN (910)/sp|P53675|CLH2_HUMAN (83)-sp|P53675|CLH2_HUMAN (910)/</t>
  </si>
  <si>
    <t>20190418_AIssaian_RBC_GuHCl_DMTMM_Frac5.39339.39339.4.3.dta</t>
  </si>
  <si>
    <t>20190626_AIssaian_RBC_Cytosol_Band3_CoIP_DMTMM_Frac5.21526.21526.3.2.dta</t>
  </si>
  <si>
    <t>TELETALHDSQ(2)-QKEQMR(2)</t>
  </si>
  <si>
    <t>sp|A0A1B0GV03|GG6L7_HUMAN (102)-sp|A0A1B0GV03|GG6L7_HUMAN (352)/</t>
  </si>
  <si>
    <t>20190626_AIssaian_RBC_Membrane_Band3_CoIP_DMTMM_Frac5and6.10089.10089.3.0.dta</t>
  </si>
  <si>
    <t>DYHTTSHPGTHKGSG(12)-DDYE(1)</t>
  </si>
  <si>
    <t>sp|B3FLAG|B3ATRec_HUMAN (56)-sp|B3FLAG|B3ATRec_HUMAN (6)/</t>
  </si>
  <si>
    <t>20190626_AIssaian_RBC_Cytosol_Band3_CoIP_DMTMM_Frac4.33309.33309.2.0.dta</t>
  </si>
  <si>
    <t>20190418_AIssaian_RBC_GuHCl_DMTMM_Frac5.39756.39756.4.2.dta</t>
  </si>
  <si>
    <t>DEEAWIQETEPSATSTYLGK(8)-EQLEQLKEHW(7)</t>
  </si>
  <si>
    <t>sp|P02549|SPTA1_HUMAN (811)-sp|P02549|SPTA1_HUMAN (1586)/</t>
  </si>
  <si>
    <t>20190418_AIssaian_RBC_GuHCl_DMTMM_Frac7.17357.17357.3.0.dta</t>
  </si>
  <si>
    <t>20190301_RBC_NiPullDown_DMTMM_GuHCl_Tryp_AspN_Pool6.23933.23933.4.0.dta</t>
  </si>
  <si>
    <t>20190626_AIssaian_RBC_Cytosol_Band3_CoIP_DMTMM_Frac7.19200.19200.3.1.dta</t>
  </si>
  <si>
    <t>DPQDENK(5)-YKDPQ(2)</t>
  </si>
  <si>
    <t>sp|Q96GG9|DCNL1_HUMAN (78)-sp|Q96GG9|DCNL1_HUMAN (73)/</t>
  </si>
  <si>
    <t>20190418_AIssaian_RBC_GuHCl_DMTMM_Frac5.32671.32671.3.0.dta</t>
  </si>
  <si>
    <t>20190418_AIssaian_RBC_GuHCl_DMTMM_Frac4.29307.29307.3.0.dta</t>
  </si>
  <si>
    <t>20190418_AIssaian_RBC_GuHCl_DMTMM_Frac7.30252.30252.4.0.dta</t>
  </si>
  <si>
    <t>20190301_RBC_NiPullDown_DMTMM_GuHCl_Tryp_AspN_Pool6.6729.6729.3.0.dta</t>
  </si>
  <si>
    <t>EVSSLKNK(6)-EVSSLK(1)</t>
  </si>
  <si>
    <t>sp|P35579|MYH9_HUMAN (1918)-sp|P35579|MYH9_HUMAN (1913)/</t>
  </si>
  <si>
    <t>20190301_RBC_NiPullDown_DMTMM_GuHCl_Tryp_AspN_Pool6.18425.18425.3.2.dta</t>
  </si>
  <si>
    <t>DAWGIKVER(6)-DSEAQR(1)</t>
  </si>
  <si>
    <t>sp|P27105|STOM_HUMAN (188)-sp|P27105|STOM_HUMAN (9)/</t>
  </si>
  <si>
    <t>20190418_AIssaian_RBC_GuHCl_DMTMM_Frac4.40748.40748.3.0.dta</t>
  </si>
  <si>
    <t>20190301_RBC_NiPullDown_DMTMM_GuHCl_Tryp_AspN_Pool5.20510.20510.3.0.dta</t>
  </si>
  <si>
    <t>20190418_AIssaian_RBC_GuHCl_DMTMM_Frac7.48157.48157.4.1.dta</t>
  </si>
  <si>
    <t>20190418_AIssaian_RBC_GuHCl_DMTMM_Frac4.18002.18002.4.0.dta</t>
  </si>
  <si>
    <t>20190626_AIssaian_RBC_Cytosol_Band3_CoIP_DMTMM_Frac7.22602.22602.3.0.dta</t>
  </si>
  <si>
    <t>EEMKDEDR(4)-DSGHASP(1)</t>
  </si>
  <si>
    <t>sp|Q0VDD7|CS057_HUMAN (120)-sp|Q0VDD7|CS057_HUMAN (434)/</t>
  </si>
  <si>
    <t>20190301_RBC_NiPullDown_DMTMM_GuHCl_Tryp_AspN_Pool5.17547.17547.3.0.dta</t>
  </si>
  <si>
    <t>20190418_AIssaian_RBC_GuHCl_DMTMM_Frac7.18731.18731.3.2.dta</t>
  </si>
  <si>
    <t>DLHAHKLRV(6)-DPVNFK(1)</t>
  </si>
  <si>
    <t>20190418_AIssaian_RBC_GuHCl_DMTMM_Frac7.35012.35012.4.0.dta</t>
  </si>
  <si>
    <t>20190418_AIssaian_RBC_GuHCl_DMTMM_Frac7.12297.12297.3.0.dta</t>
  </si>
  <si>
    <t>20190418_AIssaian_RBC_GuHCl_DMTMM_Frac3.39435.39435.4.4.dta</t>
  </si>
  <si>
    <t>AVSDMLTACKQASFHP(10)-DYQTTVVK(1)</t>
  </si>
  <si>
    <t>Carbamidomethyl[C](9);Oxidation[M](5)</t>
  </si>
  <si>
    <t>sp|Q9Y4G6|TLN2_HUMAN (2221)-sp|Q9Y4G6|TLN2_HUMAN (1853)/</t>
  </si>
  <si>
    <t>20190418_AIssaian_RBC_GuHCl_DMTMM_Frac6.31917.31917.4.0.dta</t>
  </si>
  <si>
    <t>MAKERQEQEEAR(3)-DKSAVGFEYQGK(8)</t>
  </si>
  <si>
    <t>sp|Q14247|SRC8_HUMAN (379)-sp|Q14247|SRC8_HUMAN (214)/</t>
  </si>
  <si>
    <t>20190626_AIssaian_RBC_Cytosol_Band3_CoIP_DMTMM_Frac7.18850.18850.3.1.dta</t>
  </si>
  <si>
    <t>20190301_RBC_NiPullDown_DMTMM_GuHCl_Tryp_AspN_Pool7.5319.5319.3.3.dta</t>
  </si>
  <si>
    <t>20190626_AIssaian_RBC_Membrane_Band3_CoIP_DMTMM_Frac3and4.25207.25207.2.0.dta</t>
  </si>
  <si>
    <t>TLLDTE(4)-DLKMK(3)</t>
  </si>
  <si>
    <t>sp|P30622|CLIP1_HUMAN (1053)-sp|P30622|CLIP1_HUMAN (1341)/</t>
  </si>
  <si>
    <t>20190301_RBC_NiPullDown_DMTMM_GuHCl_Tryp_AspN_Pool4.10763.10763.3.0.dta</t>
  </si>
  <si>
    <t>QKEIQAMK(3)-EKAATR(2)</t>
  </si>
  <si>
    <t>sp|P02549|SPTA1_HUMAN (2205)-sp|P02549|SPTA1_HUMAN (570)/</t>
  </si>
  <si>
    <t>20190418_AIssaian_RBC_GuHCl_DMTMM_Frac6.28073.28073.4.0.dta</t>
  </si>
  <si>
    <t>HLAGEVAKEWQEL(8)-DSKEK(1)</t>
  </si>
  <si>
    <t>sp|Q13200|PSMD2_HUMAN (168)-sp|Q13200|PSMD2_HUMAN (621)/</t>
  </si>
  <si>
    <t>20190418_AIssaian_RBC_GuHCl_DMTMM_Frac7.24479.24479.3.0.dta</t>
  </si>
  <si>
    <t>20190301_RBC_NiPullDown_DMTMM_GuHCl_Tryp_AspN_Pool4.40528.40528.3.0.dta</t>
  </si>
  <si>
    <t>20190418_AIssaian_RBC_GuHCl_DMTMM_Frac4.21556.21556.4.0.dta</t>
  </si>
  <si>
    <t>20190418_AIssaian_RBC_GuHCl_DMTMM_Frac7.39662.39662.5.2.dta</t>
  </si>
  <si>
    <t>VHLTPEEKSAVTALWGK(1)-LHVDPENFR(4)</t>
  </si>
  <si>
    <t>sp|P68871|HBB_HUMAN (2)-sp|P68871|HBB_HUMAN (100)/sp|P68871|HBB_HUMAN (2)-sp|P02042|HBD_HUMAN (100)/</t>
  </si>
  <si>
    <t>20190301_RBC_NiPullDown_DMTMM_GuHCl_Tryp_AspN_Pool6.10384.10384.3.0.dta</t>
  </si>
  <si>
    <t>20190418_AIssaian_RBC_GuHCl_DMTMM_Frac7.6522.6522.4.0.dta</t>
  </si>
  <si>
    <t>20190418_AIssaian_RBC_GuHCl_DMTMM_Frac5.38351.38351.3.2.dta</t>
  </si>
  <si>
    <t>20190418_AIssaian_RBC_GuHCl_DMTMM_Frac6.6684.6684.3.0.dta</t>
  </si>
  <si>
    <t>20190301_RBC_NiPullDown_DMTMM_GuHCl_Tryp_AspN_Pool7.21740.21740.5.1.dta</t>
  </si>
  <si>
    <t>THEEHHAAKTLGIGK(3)-DIKNLVVKR(3)</t>
  </si>
  <si>
    <t>sp|P08237|PFKAM_HUMAN (4)-sp|P08237|PFKAM_HUMAN (280)/</t>
  </si>
  <si>
    <t>20190301_RBC_NiPullDown_DMTMM_GuHCl_Tryp_AspN_Pool4.32463.32463.3.0.dta</t>
  </si>
  <si>
    <t>20190626_AIssaian_RBC_Cytosol_Band3_CoIP_DMTMM_Frac5.19572.19572.3.0.dta</t>
  </si>
  <si>
    <t>20190418_AIssaian_RBC_GuHCl_DMTMM_Frac4.32256.32256.3.2.dta</t>
  </si>
  <si>
    <t>20190418_AIssaian_RBC_GuHCl_DMTMM_Frac4.22290.22290.3.0.dta</t>
  </si>
  <si>
    <t>20190418_AIssaian_RBC_GuHCl_DMTMM_Frac7.17071.17071.3.0.dta</t>
  </si>
  <si>
    <t>20190418_AIssaian_RBC_GuHCl_DMTMM_Frac4.26196.26196.3.0.dta</t>
  </si>
  <si>
    <t>20190301_RBC_NiPullDown_DMTMM_GuHCl_Tryp_AspN_Pool6.14907.14907.3.0.dta</t>
  </si>
  <si>
    <t>20190418_AIssaian_RBC_GuHCl_DMTMM_Frac4.41739.41739.3.0.dta</t>
  </si>
  <si>
    <t>DDLLFEGLLTPEGAQIR(6)-VHLTPEEK(1)</t>
  </si>
  <si>
    <t>20190626_AIssaian_RBC_Cytosol_Band3_CoIP_DMTMM_Frac3.18910.18910.2.0.dta</t>
  </si>
  <si>
    <t>20190418_AIssaian_RBC_GuHCl_DMTMM_Frac5.30623.30623.3.0.dta</t>
  </si>
  <si>
    <t>20190418_AIssaian_RBC_GuHCl_DMTMM_Frac5.48763.48763.4.1.dta</t>
  </si>
  <si>
    <t>20190626_AIssaian_RBC_Cytosol_Band3_CoIP_DMTMM_Frac3.22074.22074.3.1.dta</t>
  </si>
  <si>
    <t>20190626_AIssaian_RBC_Cytosol_Band3_CoIP_DMTMM_Frac1and2.5812.5812.2.0.dta</t>
  </si>
  <si>
    <t>20190301_RBC_NiPullDown_DMTMM_GuHCl_Tryp_AspN_Pool4.26326.26326.4.0.dta</t>
  </si>
  <si>
    <t>20190418_AIssaian_RBC_GuHCl_DMTMM_Frac6.11085.11085.3.1.dta</t>
  </si>
  <si>
    <t>20190418_AIssaian_RBC_GuHCl_DMTMM_Frac5.25801.25801.3.0.dta</t>
  </si>
  <si>
    <t>NDLSPTTVMSEGAR(11)-DAVMGNPKVK(8)</t>
  </si>
  <si>
    <t>sp|P30043|BLVRB_HUMAN (89)-sp|P68871|HBB_HUMAN (60)/sp|P30043|BLVRB_HUMAN (89)-sp|P02042|HBD_HUMAN (60)/</t>
  </si>
  <si>
    <t>20190301_RBC_NiPullDown_DMTMM_GuHCl_Tryp_AspN_Pool5.30302.30302.3.0.dta</t>
  </si>
  <si>
    <t>DLEQWISEK(3)-DAVMGNPKVK(8)</t>
  </si>
  <si>
    <t>sp|P11277|SPTB1_HUMAN (1703)-sp|P68871|HBB_HUMAN (60)/sp|P11277|SPTB1_HUMAN (1703)-sp|P02042|HBD_HUMAN (60)/</t>
  </si>
  <si>
    <t>20190626_AIssaian_RBC_Cytosol_Band3_CoIP_DMTMM_Frac7.16958.16958.4.0.dta</t>
  </si>
  <si>
    <t>20190301_RBC_NiPullDown_DMTMM_GuHCl_Tryp_AspN_Pool4.31381.31381.3.0.dta</t>
  </si>
  <si>
    <t>20190301_RBC_NiPullDown_DMTMM_GuHCl_Tryp_AspN_Pool6.30385.30385.3.0.dta</t>
  </si>
  <si>
    <t>20190626_AIssaian_RBC_Cytosol_Band3_CoIP_DMTMM_Frac5.26464.26464.3.0.dta</t>
  </si>
  <si>
    <t>20190301_RBC_NiPullDown_DMTMM_GuHCl_Tryp_AspN_Pool5.16070.16070.3.1.dta</t>
  </si>
  <si>
    <t>DSLEAAEAGIR(7)-DKTNVK(2)</t>
  </si>
  <si>
    <t>sp|P11277|SPTB1_HUMAN (1204)-sp|P69905|HBA_HUMAN (8)/</t>
  </si>
  <si>
    <t>20190626_AIssaian_RBC_Cytosol_Band3_CoIP_DMTMM_Frac4.25393.25393.3.0.dta</t>
  </si>
  <si>
    <t>20190418_AIssaian_RBC_GuHCl_DMTMM_Frac4.33385.33385.4.0.dta</t>
  </si>
  <si>
    <t>20190301_RBC_NiPullDown_DMTMM_GuHCl_Tryp_AspN_Pool5.19771.19771.3.0.dta</t>
  </si>
  <si>
    <t>20190301_RBC_NiPullDown_DMTMM_GuHCl_Tryp_AspN_Pool7.10169.10169.4.0.dta</t>
  </si>
  <si>
    <t>20190418_AIssaian_RBC_GuHCl_DMTMM_Frac6.21712.21712.3.0.dta</t>
  </si>
  <si>
    <t>20190301_RBC_NiPullDown_DMTMM_GuHCl_Tryp_AspN_Pool5.20156.20156.3.0.dta</t>
  </si>
  <si>
    <t>20190301_RBC_NiPullDown_DMTMM_GuHCl_Tryp_AspN_Pool4.35769.35769.4.0.dta</t>
  </si>
  <si>
    <t>DDPLQQTGQLFGGLVR(1)-QKEEGLQASAEK(2)</t>
  </si>
  <si>
    <t>Gln-&gt;pyro-Glu[AnyN-termQ](19)</t>
  </si>
  <si>
    <t>sp|P02730|B3AT_HUMAN (313)-sp|Q01484|ANK2_HUMAN (1715)/</t>
  </si>
  <si>
    <t>20190626_AIssaian_RBC_Cytosol_Band3_CoIP_DMTMM_Frac7.5199.5199.4.0.dta</t>
  </si>
  <si>
    <t>MHKVLR(3)-EKEK(1)</t>
  </si>
  <si>
    <t>sp|P30043|BLVRB_HUMAN (137)-sp|Q06323|PSME1_HUMAN (71)/sp|P30043|BLVRB_HUMAN (137)-sp|Q99460|PSMD1_HUMAN (822)/</t>
  </si>
  <si>
    <t>20190418_AIssaian_RBC_GuHCl_DMTMM_Frac7.30907.30907.4.1.dta</t>
  </si>
  <si>
    <t>TFTKWVNSHLAR(4)-DENLTGR(1)</t>
  </si>
  <si>
    <t>sp|P11277|SPTB1_HUMAN (62)-sp|P02549|SPTA1_HUMAN (2284)/</t>
  </si>
  <si>
    <t>20190626_AIssaian_RBC_Cytosol_Band3_CoIP_DMTMM_Frac7.22876.22876.3.0.dta</t>
  </si>
  <si>
    <t>20190301_RBC_NiPullDown_DMTMM_GuHCl_Tryp_AspN_Pool7.43922.43922.4.0.dta</t>
  </si>
  <si>
    <t>20190301_RBC_NiPullDown_DMTMM_GuHCl_Tryp_AspN_Pool7.37515.37515.4.1.dta</t>
  </si>
  <si>
    <t>20190418_AIssaian_RBC_GuHCl_DMTMM_Frac5.26888.26888.4.1.dta</t>
  </si>
  <si>
    <t>20190418_AIssaian_RBC_GuHCl_DMTMM_Frac4.30652.30652.2.0.dta</t>
  </si>
  <si>
    <t>VHLTPEEK(1)-VINDKH(4)</t>
  </si>
  <si>
    <t>sp|P68871|HBB_HUMAN (2)-sp|Q99460|PSMD1_HUMAN (719)/sp|P02042|HBD_HUMAN (2)-sp|Q99460|PSMD1_HUMAN (719)/</t>
  </si>
  <si>
    <t>20190301_RBC_NiPullDown_DMTMM_GuHCl_Tryp_AspN_Pool5.20420.20420.4.1.dta</t>
  </si>
  <si>
    <t>20190301_RBC_NiPullDown_DMTMM_GuHCl_Tryp_AspN_Pool6.6071.6071.3.0.dta</t>
  </si>
  <si>
    <t>20190418_AIssaian_RBC_GuHCl_DMTMM_Frac5.24066.24066.3.0.dta</t>
  </si>
  <si>
    <t>20190301_RBC_NiPullDown_DMTMM_GuHCl_Tryp_AspN_Pool5.20279.20279.4.0.dta</t>
  </si>
  <si>
    <t>20190418_AIssaian_RBC_GuHCl_DMTMM_Frac5.45431.45431.3.0.dta</t>
  </si>
  <si>
    <t>20190418_AIssaian_RBC_GuHCl_DMTMM_Frac4.33978.33978.4.0.dta</t>
  </si>
  <si>
    <t>DPDIPESQMEEPAAH(3)-YLEKQFSDLK(4)</t>
  </si>
  <si>
    <t>sp|B3FLAG|B3ATRec_HUMAN (25)-sp|Q96G03|PGM2_HUMAN (91)/</t>
  </si>
  <si>
    <t>20190418_AIssaian_RBC_GuHCl_DMTMM_Frac6.26960.26960.3.0.dta</t>
  </si>
  <si>
    <t>20190418_AIssaian_RBC_GuHCl_DMTMM_Frac6.12889.12889.3.0.dta</t>
  </si>
  <si>
    <t>20190626_AIssaian_RBC_Cytosol_Band3_CoIP_DMTMM_Frac7.15573.15573.4.1.dta</t>
  </si>
  <si>
    <t>20190418_AIssaian_RBC_GuHCl_DMTMM_Frac5.26190.26190.4.1.dta</t>
  </si>
  <si>
    <t>20190626_AIssaian_RBC_Cytosol_Band3_CoIP_DMTMM_Frac1and2.24187.24187.2.0.dta</t>
  </si>
  <si>
    <t>EELQDDYE(6)-NEEY(1)</t>
  </si>
  <si>
    <t>sp|B3FLAG|B3ATRec_HUMAN (7)-sp|P50395|GDIB_HUMAN (2)/</t>
  </si>
  <si>
    <t>20190301_RBC_NiPullDown_DMTMM_GuHCl_Tryp_AspN_Pool6.28382.28382.4.0.dta</t>
  </si>
  <si>
    <t>20190301_RBC_NiPullDown_DMTMM_GuHCl_Tryp_AspN_Pool6.13879.13879.4.1.dta</t>
  </si>
  <si>
    <t>20190301_RBC_NiPullDown_DMTMM_GuHCl_Tryp_AspN_Pool5.33745.33745.3.0.dta</t>
  </si>
  <si>
    <t>20190418_AIssaian_RBC_GuHCl_DMTMM_Frac5.22453.22453.4.0.dta</t>
  </si>
  <si>
    <t>20190418_AIssaian_RBC_GuHCl_DMTMM_Frac4.33487.33487.3.0.dta</t>
  </si>
  <si>
    <t>DPDIPESQMEEPAAH(1)-LQGQVDKHYAGLK(7)</t>
  </si>
  <si>
    <t>sp|B3FLAG|B3ATRec_HUMAN (23)-sp|P11277|SPTB1_HUMAN (1670)/</t>
  </si>
  <si>
    <t>20190418_AIssaian_RBC_GuHCl_DMTMM_Frac5.22013.22013.3.1.dta</t>
  </si>
  <si>
    <t>20190301_RBC_NiPullDown_DMTMM_GuHCl_Tryp_AspN_Pool6.27414.27414.3.0.dta</t>
  </si>
  <si>
    <t>DFLGSMENNR(7)-TNVKAAWGK(4)</t>
  </si>
  <si>
    <t>sp|P11277|SPTB1_HUMAN (1218)-sp|P69905|HBA_HUMAN (12)/</t>
  </si>
  <si>
    <t>20190301_RBC_NiPullDown_DMTMM_GuHCl_Tryp_AspN_Pool6.15195.15195.3.0.dta</t>
  </si>
  <si>
    <t>DAVMGNPKVK(8)-DFAVHETR(6)</t>
  </si>
  <si>
    <t>sp|P68871|HBB_HUMAN (60)-sp|P02549|SPTA1_HUMAN (1872)/sp|P02042|HBD_HUMAN (60)-sp|P02549|SPTA1_HUMAN (1872)/</t>
  </si>
  <si>
    <t>20190418_AIssaian_RBC_GuHCl_DMTMM_Frac6.24976.24976.4.0.dta</t>
  </si>
  <si>
    <t>20190418_AIssaian_RBC_GuHCl_DMTMM_Frac5.31514.31514.3.0.dta</t>
  </si>
  <si>
    <t>20190626_AIssaian_RBC_Membrane_Band3_CoIP_DMTMM_Frac5and6.26289.26289.4.4.dta</t>
  </si>
  <si>
    <t>DLSGMSGARDIFISKIVHK(10)-DVFMKGLSKAK(9)</t>
  </si>
  <si>
    <t>sp|P30740|ILEU_HUMAN (312)-sp|P37840|SYUA_HUMAN (10)/</t>
  </si>
  <si>
    <t>20190626_AIssaian_RBC_Cytosol_Band3_CoIP_DMTMM_Frac3.13287.13287.3.0.dta</t>
  </si>
  <si>
    <t>20190301_RBC_NiPullDown_DMTMM_GuHCl_Tryp_AspN_Pool4.18958.18958.3.0.dta</t>
  </si>
  <si>
    <t>20190418_AIssaian_RBC_GuHCl_DMTMM_Frac5.39250.39250.4.0.dta</t>
  </si>
  <si>
    <t>20190418_AIssaian_RBC_GuHCl_DMTMM_Frac6.9392.9392.3.0.dta</t>
  </si>
  <si>
    <t>20190418_AIssaian_RBC_GuHCl_DMTMM_Frac6.13481.13481.3.0.dta</t>
  </si>
  <si>
    <t>20190418_AIssaian_RBC_GuHCl_DMTMM_Frac4.41683.41683.3.0.dta</t>
  </si>
  <si>
    <t>20190301_RBC_NiPullDown_DMTMM_GuHCl_Tryp_AspN_Pool5.11118.11118.2.0.dta</t>
  </si>
  <si>
    <t>DAPQIQEMK(7)-DKTNVK(2)</t>
  </si>
  <si>
    <t>sp|P02549|SPTA1_HUMAN (343)-sp|P69905|HBA_HUMAN (8)/</t>
  </si>
  <si>
    <t>20190626_AIssaian_RBC_Cytosol_Band3_CoIP_DMTMM_Frac6.20667.20667.3.4.dta</t>
  </si>
  <si>
    <t>VHLTPEEK(1)-MQEEEEK(3)</t>
  </si>
  <si>
    <t>sp|P68871|HBB_HUMAN (2)-sp|A0A1B0GV03|GG6L7_HUMAN (515)/sp|P02042|HBD_HUMAN (2)-sp|A0A1B0GV03|GG6L7_HUMAN (515)/</t>
  </si>
  <si>
    <t>20190418_AIssaian_RBC_GuHCl_DMTMM_Frac7.21862.21862.3.0.dta</t>
  </si>
  <si>
    <t>DALQAIKTK(7)-VHLTPEEK(6)</t>
  </si>
  <si>
    <t>sp|P00915|CAH1_HUMAN (169)-sp|P68871|HBB_HUMAN (7)/sp|P00915|CAH1_HUMAN (169)-sp|P02042|HBD_HUMAN (7)/</t>
  </si>
  <si>
    <t>20190626_AIssaian_RBC_Cytosol_Band3_CoIP_DMTMM_Frac5.28510.28510.3.0.dta</t>
  </si>
  <si>
    <t>20190418_AIssaian_RBC_GuHCl_DMTMM_Frac4.31321.31321.3.0.dta</t>
  </si>
  <si>
    <t>DLGNSLGSAEALLQK(10)-DAVMGNPKVK(8)</t>
  </si>
  <si>
    <t>sp|P02549|SPTA1_HUMAN (512)-sp|P68871|HBB_HUMAN (60)/sp|P02549|SPTA1_HUMAN (512)-sp|P02042|HBD_HUMAN (60)/</t>
  </si>
  <si>
    <t>20190418_AIssaian_RBC_GuHCl_DMTMM_Frac4.46875.46875.4.1.dta</t>
  </si>
  <si>
    <t>ELFALKPMNCPGHCLMFDHR(18)-MFLSFPTTKTYFPHF(9)</t>
  </si>
  <si>
    <t>Carbamidomethyl[C](10);Carbamidomethyl[C](14);Oxidation[M](8);Oxidation[M](16);Oxidation[M](24)</t>
  </si>
  <si>
    <t>sp|P26639|SYTC_HUMAN (421)-sp|P69905|HBA_HUMAN (41)/</t>
  </si>
  <si>
    <t>20190418_AIssaian_RBC_GuHCl_DMTMM_Frac4.19442.19442.2.0.dta</t>
  </si>
  <si>
    <t>20190418_AIssaian_RBC_GuHCl_DMTMM_Frac4.31311.31311.3.0.dta</t>
  </si>
  <si>
    <t>20190418_AIssaian_RBC_GuHCl_DMTMM_Frac7.9692.9692.3.0.dta</t>
  </si>
  <si>
    <t>20190301_RBC_NiPullDown_DMTMM_GuHCl_Tryp_AspN_Pool5.37276.37276.4.0.dta</t>
  </si>
  <si>
    <t>20190626_AIssaian_RBC_Membrane_Band3_CoIP_DMTMM_Frac5and6.33924.33924.4.5.dta</t>
  </si>
  <si>
    <t>YDGMVGFSADETW(2)-MSGPWPSPDSR(1)</t>
  </si>
  <si>
    <t>sp|P61978|HNRPK_HUMAN (334)-sp|O75038|PLCH2_HUMAN (1)/</t>
  </si>
  <si>
    <t>20190301_RBC_NiPullDown_DMTMM_GuHCl_Tryp_AspN_Pool4.14839.14839.2.0.dta</t>
  </si>
  <si>
    <t>20190301_RBC_NiPullDown_DMTMM_GuHCl_Tryp_AspN_Pool7.42939.42939.4.0.dta</t>
  </si>
  <si>
    <t>20190418_AIssaian_RBC_GuHCl_DMTMM_Frac6.30581.30581.2.0.dta</t>
  </si>
  <si>
    <t>20190418_AIssaian_RBC_GuHCl_DMTMM_Frac7.29738.29738.4.0.dta</t>
  </si>
  <si>
    <t>20190301_RBC_NiPullDown_DMTMM_GuHCl_Tryp_AspN_Pool5.23875.23875.3.0.dta</t>
  </si>
  <si>
    <t>DLSSPDAVMGNPK(6)-TNVKAAWGK(4)</t>
  </si>
  <si>
    <t>sp|P02042|HBD_HUMAN (53)-sp|P69905|HBA_HUMAN (12)/</t>
  </si>
  <si>
    <t>20190418_AIssaian_RBC_GuHCl_DMTMM_Frac5.37312.37312.3.0.dta</t>
  </si>
  <si>
    <t>20190626_AIssaian_RBC_Membrane_Band3_CoIP_DMTMM_Frac5and6.30340.30340.4.3.dta</t>
  </si>
  <si>
    <t>DSSVKPYRVYC(5)-DTVVSSSCCTSL(1)</t>
  </si>
  <si>
    <t>Carbamidomethyl[C](11);Carbamidomethyl[C](22);Carbamidomethyl[C](23)</t>
  </si>
  <si>
    <t>sp|P02675|FIBB_HUMAN (264)-sp|Q9H2T7|RBP17_HUMAN (926)/</t>
  </si>
  <si>
    <t>20190418_AIssaian_RBC_GuHCl_DMTMM_Frac5.48118.48118.4.2.dta</t>
  </si>
  <si>
    <t>20190418_AIssaian_RBC_GuHCl_DMTMM_Frac4.40778.40778.3.0.dta</t>
  </si>
  <si>
    <t>AIAAWKLQLE(6)-DEAESWIK(2)</t>
  </si>
  <si>
    <t>sp|P02549|SPTA1_HUMAN (1921)-sp|P11277|SPTB1_HUMAN (648)/</t>
  </si>
  <si>
    <t>20190626_AIssaian_RBC_Cytosol_Band3_CoIP_DMTMM_Frac7.16108.16108.4.1.dta</t>
  </si>
  <si>
    <t>20190626_AIssaian_RBC_Membrane_Band3_CoIP_DMTMM_Frac5and6.28760.28760.4.4.dta</t>
  </si>
  <si>
    <t>YEEMQVTAGQHC(3)-AAPEGSGLGEDAR(1)</t>
  </si>
  <si>
    <t>Carbamidomethyl[C](12)</t>
  </si>
  <si>
    <t>sp|Q9NSB2|KRT84_HUMAN (362)-sp|Q96G03|PGM2_HUMAN (2)/</t>
  </si>
  <si>
    <t>20190418_AIssaian_RBC_GuHCl_DMTMM_Frac7.19963.19963.4.1.dta</t>
  </si>
  <si>
    <t>DLSHGSAQVKGHGK(10)-EFTPPVQAAYQK(1)</t>
  </si>
  <si>
    <t>sp|P69905|HBA_HUMAN (57)-sp|P68871|HBB_HUMAN (122)/</t>
  </si>
  <si>
    <t>20190418_AIssaian_RBC_GuHCl_DMTMM_Frac7.8207.8207.3.0.dta</t>
  </si>
  <si>
    <t>20190626_AIssaian_RBC_Membrane_Band3_CoIP_DMTMM_Frac5and6.22312.22312.4.4.dta</t>
  </si>
  <si>
    <t>DMESNGKYITK(7)-VEIMEEESEQ(9)</t>
  </si>
  <si>
    <t>Oxidation[M](2);Oxidation[M](18)</t>
  </si>
  <si>
    <t>sp|P06744|G6PI_HUMAN (362)-sp|P54578|UBP14_HUMAN (493)/</t>
  </si>
  <si>
    <t>20190626_AIssaian_RBC_Membrane_Band3_CoIP_DMTMM_Frac5and6.23718.23718.3.3.dta</t>
  </si>
  <si>
    <t>GTPTMEGSLEFK(6)-MADGGSER(1)</t>
  </si>
  <si>
    <t>Oxidation[M](5)</t>
  </si>
  <si>
    <t>sp|Q9NRC6|SPTN5_HUMAN (3537)-sp|O00232|PSD12_HUMAN (1)/</t>
  </si>
  <si>
    <t>Summary (Cytosol/Membrane - Xlinker - Fraction)</t>
  </si>
  <si>
    <t>MODS</t>
  </si>
  <si>
    <t>Peptide 1</t>
  </si>
  <si>
    <t>Peptide 1_Mass</t>
  </si>
  <si>
    <t>Mass Error</t>
  </si>
  <si>
    <t>Fig.5 Summary Xlinks</t>
  </si>
  <si>
    <t>PepPos1</t>
  </si>
  <si>
    <t>PepPos2</t>
  </si>
  <si>
    <t>DMMEENLEQEEYE</t>
  </si>
  <si>
    <t>VHLTPEEK</t>
  </si>
  <si>
    <t xml:space="preserve">sp|B3FLAG|B3ATRec_HUMAN </t>
  </si>
  <si>
    <t xml:space="preserve">sp|P68871|HBB_HUMAN </t>
  </si>
  <si>
    <t>DMMEENI</t>
  </si>
  <si>
    <t xml:space="preserve">sp|P82970|HMGN5_HUMAN </t>
  </si>
  <si>
    <t>MEELQDDYE</t>
  </si>
  <si>
    <t>DYTAFLIDK</t>
  </si>
  <si>
    <t>ESENIKSS</t>
  </si>
  <si>
    <t xml:space="preserve">sp|P02549|SPTA1_HUMAN </t>
  </si>
  <si>
    <t>GQQLVEAAEI</t>
  </si>
  <si>
    <t>AKLQISR</t>
  </si>
  <si>
    <t xml:space="preserve">sp|P11277|SPTB1_HUMAN </t>
  </si>
  <si>
    <t>VVAGVANALAHKYH</t>
  </si>
  <si>
    <t>EFTPPVQAAYQK</t>
  </si>
  <si>
    <t>VNVDEVGGEALGR</t>
  </si>
  <si>
    <t>VKAHGK</t>
  </si>
  <si>
    <t>DGLAHLDNLK</t>
  </si>
  <si>
    <t>DMMEENLEQEEYEDP</t>
  </si>
  <si>
    <t>DAVMGNPKVK</t>
  </si>
  <si>
    <t>SAVTALWGKVNV</t>
  </si>
  <si>
    <t>DLSTPDAVMGNPK</t>
  </si>
  <si>
    <t>MEELQ</t>
  </si>
  <si>
    <t>EDLVSSWEHIR</t>
  </si>
  <si>
    <t>FFESFG</t>
  </si>
  <si>
    <t>AHGKK</t>
  </si>
  <si>
    <t>EFTPQMQAAYQK</t>
  </si>
  <si>
    <t>TAVNALWGKVNV</t>
  </si>
  <si>
    <t xml:space="preserve">sp|P02042|HBD_HUMAN </t>
  </si>
  <si>
    <t>DEVGGEALGR</t>
  </si>
  <si>
    <t>LHVDPENFR</t>
  </si>
  <si>
    <t>NGASPNEVSS</t>
  </si>
  <si>
    <t>DVNAKTK</t>
  </si>
  <si>
    <t xml:space="preserve">sp|P16157|ANK1_HUMAN </t>
  </si>
  <si>
    <t>ATAVVDGAFK</t>
  </si>
  <si>
    <t>DTIKPNV</t>
  </si>
  <si>
    <t xml:space="preserve">sp|P32119|PRDX2_HUMAN </t>
  </si>
  <si>
    <t>KNQTLQNEILGHTPR</t>
  </si>
  <si>
    <t>EKEPIV</t>
  </si>
  <si>
    <t>VNVDAVGGEALGR</t>
  </si>
  <si>
    <t>DIPESQMEEPAAH</t>
  </si>
  <si>
    <t>EYFSKHN</t>
  </si>
  <si>
    <t>DESGPSIVHR</t>
  </si>
  <si>
    <t>KPPIYK</t>
  </si>
  <si>
    <t xml:space="preserve">sp|P63261|ACTG_HUMAN </t>
  </si>
  <si>
    <t xml:space="preserve">sp|Q08495|DEMA_HUMAN </t>
  </si>
  <si>
    <t>DTEATAT</t>
  </si>
  <si>
    <t>KVLGAFS</t>
  </si>
  <si>
    <t>KKQLESSR</t>
  </si>
  <si>
    <t>DKLHV</t>
  </si>
  <si>
    <t>VLGAFSDGLAHL</t>
  </si>
  <si>
    <t>DLSSPDAVMGNPK</t>
  </si>
  <si>
    <t>PTSAPAITQGQVAEGGVL</t>
  </si>
  <si>
    <t>DASAKK</t>
  </si>
  <si>
    <t xml:space="preserve">sp|P11171|41_HUMAN </t>
  </si>
  <si>
    <t>ISHLEQCFEELSNMAAGR</t>
  </si>
  <si>
    <t>DEIKAHLLSAEFGK</t>
  </si>
  <si>
    <t>FFESFGDLSTP</t>
  </si>
  <si>
    <t>KTVVPK</t>
  </si>
  <si>
    <t>SEEQEQASK</t>
  </si>
  <si>
    <t>LAMPVKVR</t>
  </si>
  <si>
    <t>VGAHAGEYGAEALER</t>
  </si>
  <si>
    <t xml:space="preserve">sp|P69905|HBA_HUMAN </t>
  </si>
  <si>
    <t>DDQTPLHCAAR</t>
  </si>
  <si>
    <t>VNAKAK</t>
  </si>
  <si>
    <t>ELVASSPEMGQDF</t>
  </si>
  <si>
    <t>DIQNLKSR</t>
  </si>
  <si>
    <t>GTFATLSELHCDKLHV</t>
  </si>
  <si>
    <t>DPENFR</t>
  </si>
  <si>
    <t>VHLTPEEKSAVTALWGK</t>
  </si>
  <si>
    <t>DFDHVTLLR</t>
  </si>
  <si>
    <t>AEDFR</t>
  </si>
  <si>
    <t>DNLKGTFATLSELHC</t>
  </si>
  <si>
    <t>DKLHVDPENFR</t>
  </si>
  <si>
    <t>DSGHHASPEIEK</t>
  </si>
  <si>
    <t>KLQAVK</t>
  </si>
  <si>
    <t>KQLESSR</t>
  </si>
  <si>
    <t>GTFATLSELHC</t>
  </si>
  <si>
    <t>VALTAQTGEQPSK</t>
  </si>
  <si>
    <t>DSSFYKGL</t>
  </si>
  <si>
    <t xml:space="preserve">sp|P16452|EPB42_HUMAN </t>
  </si>
  <si>
    <t xml:space="preserve">sp|P02730|B3AT_HUMAN </t>
  </si>
  <si>
    <t>LEGELVAHEPAIQNVL</t>
  </si>
  <si>
    <t>LKELAK</t>
  </si>
  <si>
    <t>DDAKATF</t>
  </si>
  <si>
    <t>DEEEGR</t>
  </si>
  <si>
    <t>LETTLALQK</t>
  </si>
  <si>
    <t>DLAAVEAAKK</t>
  </si>
  <si>
    <t>DAVGGEALGR</t>
  </si>
  <si>
    <t>DKHYAGLK</t>
  </si>
  <si>
    <t>TNVKAAWGK</t>
  </si>
  <si>
    <t>QKALSNAANLQR</t>
  </si>
  <si>
    <t>LLSHCLLVTLAAHLPAEFTPAVHASL</t>
  </si>
  <si>
    <t>AAWGKVGAHAGEYGAEALER</t>
  </si>
  <si>
    <t>KHEAFLLDLNSFG</t>
  </si>
  <si>
    <t>KWWSAVVEER</t>
  </si>
  <si>
    <t>EDAVFLK</t>
  </si>
  <si>
    <t>TVEKPPK</t>
  </si>
  <si>
    <t>IDAYMAQSR</t>
  </si>
  <si>
    <t>YQSSPAKP</t>
  </si>
  <si>
    <t>KLSGLER</t>
  </si>
  <si>
    <t>VVESTK</t>
  </si>
  <si>
    <t>DLHAHKLR</t>
  </si>
  <si>
    <t>VDPVNFK</t>
  </si>
  <si>
    <t>LSESHPDATE</t>
  </si>
  <si>
    <t>QEAFLENE</t>
  </si>
  <si>
    <t>EKAATR</t>
  </si>
  <si>
    <t>KHGLLESAVAAR</t>
  </si>
  <si>
    <t>ETGAIGQER</t>
  </si>
  <si>
    <t>MHKVLR</t>
  </si>
  <si>
    <t>ESGLK</t>
  </si>
  <si>
    <t xml:space="preserve">sp|P30043|BLVRB_HUMAN </t>
  </si>
  <si>
    <t>SAVTALWGKVNVDEVGGEALGR</t>
  </si>
  <si>
    <t>DPNQPAKIET</t>
  </si>
  <si>
    <t>DDAPR</t>
  </si>
  <si>
    <t>DATNIQR</t>
  </si>
  <si>
    <t>KYLK</t>
  </si>
  <si>
    <t>VLSPADK</t>
  </si>
  <si>
    <t>DLSHGSAQVK</t>
  </si>
  <si>
    <t>KVLGAFSDGLAHL</t>
  </si>
  <si>
    <t>GAGAFGYFEVTH</t>
  </si>
  <si>
    <t>KTPIAVR</t>
  </si>
  <si>
    <t xml:space="preserve">sp|P04040|CATA_HUMAN </t>
  </si>
  <si>
    <t>LETTLALQKLFQ</t>
  </si>
  <si>
    <t>DLAAVEAAK</t>
  </si>
  <si>
    <t>LPSEGPR</t>
  </si>
  <si>
    <t>KGFTPLHVAAK</t>
  </si>
  <si>
    <t>DEGEELISFK</t>
  </si>
  <si>
    <t>EFTPPVQAAYQKVVAGVANALAHK</t>
  </si>
  <si>
    <t>DGLAVIGVLMKVGEANPK</t>
  </si>
  <si>
    <t>YSSLAEAASKA</t>
  </si>
  <si>
    <t xml:space="preserve">sp|P00915|CAH1_HUMAN </t>
  </si>
  <si>
    <t>HSHAGELEALGGVKPAVLTR</t>
  </si>
  <si>
    <t>DEKNQELR</t>
  </si>
  <si>
    <t>EKTQHLSAAR</t>
  </si>
  <si>
    <t>DELQATTK</t>
  </si>
  <si>
    <t>EYFSK</t>
  </si>
  <si>
    <t>DELVTKLLGNQATFSPIVTVEPR</t>
  </si>
  <si>
    <t>ELTAVPYMAK</t>
  </si>
  <si>
    <t>FIFEDQIRPQ</t>
  </si>
  <si>
    <t>EGHVKMVVELLHK</t>
  </si>
  <si>
    <t>TQATFPISSLGDR</t>
  </si>
  <si>
    <t>TVVPKAQK</t>
  </si>
  <si>
    <t>DEIENAFQALAEGK</t>
  </si>
  <si>
    <t>DKESENIK</t>
  </si>
  <si>
    <t>VQLIEDR</t>
  </si>
  <si>
    <t>KNNEK</t>
  </si>
  <si>
    <t>LAPNQTKELEEK</t>
  </si>
  <si>
    <t>DPELHGVDYVS</t>
  </si>
  <si>
    <t>ADFLEQPVLGFVR</t>
  </si>
  <si>
    <t>TDEGIAYR</t>
  </si>
  <si>
    <t>IGKPAP</t>
  </si>
  <si>
    <t>LQEAAELEAVELPVPIR</t>
  </si>
  <si>
    <t>DKQVEK</t>
  </si>
  <si>
    <t>DAKATF</t>
  </si>
  <si>
    <t>FLFVLLGPEAPHI</t>
  </si>
  <si>
    <t>DDPLQQTGQLFGGLVR</t>
  </si>
  <si>
    <t>EFSTIYKHF</t>
  </si>
  <si>
    <t>DENLTGR</t>
  </si>
  <si>
    <t>DPDIPESQMEEPAAH</t>
  </si>
  <si>
    <t>MLAKLK</t>
  </si>
  <si>
    <t>SDDPGK</t>
  </si>
  <si>
    <t>AAVGQEEIQLR</t>
  </si>
  <si>
    <t>DKTNVK</t>
  </si>
  <si>
    <t>DLSTPDAVMGNPKVK</t>
  </si>
  <si>
    <t>DAVMGNPK</t>
  </si>
  <si>
    <t>DGLAVIGVLMK</t>
  </si>
  <si>
    <t>ALKAQLIDER</t>
  </si>
  <si>
    <t>AITAQEGK</t>
  </si>
  <si>
    <t>KHEAIET</t>
  </si>
  <si>
    <t>DMLEWIQEK</t>
  </si>
  <si>
    <t>ATFDEEEGR</t>
  </si>
  <si>
    <t>DGTTPLAIAKR</t>
  </si>
  <si>
    <t>DETSFVLVS</t>
  </si>
  <si>
    <t>VYVELQELVM</t>
  </si>
  <si>
    <t>AQLEQSKR</t>
  </si>
  <si>
    <t>HLLEVE</t>
  </si>
  <si>
    <t>DLIIESSKFPAAQPPDPNQPAK</t>
  </si>
  <si>
    <t>VAPEEHPVLLTEAPLNPK</t>
  </si>
  <si>
    <t>VHLTPEEKSAVTALWGKVNV</t>
  </si>
  <si>
    <t>DVDEEKELL</t>
  </si>
  <si>
    <t>DFVPK</t>
  </si>
  <si>
    <t>HSHAGELEALGGVK</t>
  </si>
  <si>
    <t>SVDEALR</t>
  </si>
  <si>
    <t>AHIEELR</t>
  </si>
  <si>
    <t>DVPYVKR</t>
  </si>
  <si>
    <t>DDLEQWISEK</t>
  </si>
  <si>
    <t>AEDLFVEFAHK</t>
  </si>
  <si>
    <t>LLEKQLPLQK</t>
  </si>
  <si>
    <t>DGVNLAANSLVESGHPR</t>
  </si>
  <si>
    <t>DPELHGV</t>
  </si>
  <si>
    <t>TWKHLS</t>
  </si>
  <si>
    <t>EVLER</t>
  </si>
  <si>
    <t>EEIATR</t>
  </si>
  <si>
    <t>VQKQQVFEK</t>
  </si>
  <si>
    <t>LADDE</t>
  </si>
  <si>
    <t>EIILETTTK</t>
  </si>
  <si>
    <t>PYSVGFR</t>
  </si>
  <si>
    <t>VADALTNAVAHVD</t>
  </si>
  <si>
    <t>DAENFFQFQGDA</t>
  </si>
  <si>
    <t>DLQGVQNLLKK</t>
  </si>
  <si>
    <t>GHGKK</t>
  </si>
  <si>
    <t>KLNFNGEGEPEELMV</t>
  </si>
  <si>
    <t>DVLDSIK</t>
  </si>
  <si>
    <t xml:space="preserve">sp|P00918|CAH2_HUMAN </t>
  </si>
  <si>
    <t>AQKETVK</t>
  </si>
  <si>
    <t>VLGAFSDGLAHLDNLK</t>
  </si>
  <si>
    <t>ALKAQLI</t>
  </si>
  <si>
    <t>LEEVNLNNIR</t>
  </si>
  <si>
    <t>KFSIVGTR</t>
  </si>
  <si>
    <t xml:space="preserve">sp|P28289|TMOD1_HUMAN </t>
  </si>
  <si>
    <t>GTFATLSELHCDK</t>
  </si>
  <si>
    <t>YFYTGAEILGLI</t>
  </si>
  <si>
    <t>EQLEQLK</t>
  </si>
  <si>
    <t>GGPLDGTYR</t>
  </si>
  <si>
    <t>DAPSEQALLSLVPVQR</t>
  </si>
  <si>
    <t>DLIIESSKFPAAQPP</t>
  </si>
  <si>
    <t>WEQLLEASAVHR</t>
  </si>
  <si>
    <t>DEDSLIPSSPATETS</t>
  </si>
  <si>
    <t>DSENIKAIR</t>
  </si>
  <si>
    <t>DGLLAR</t>
  </si>
  <si>
    <t>HEAFLLDLNSFG</t>
  </si>
  <si>
    <t>DDMPNALSALS</t>
  </si>
  <si>
    <t>TSETKH</t>
  </si>
  <si>
    <t>KTFTK</t>
  </si>
  <si>
    <t>EVVQK</t>
  </si>
  <si>
    <t>VLETAEEIQER</t>
  </si>
  <si>
    <t>DYHTTSHPGTHKGSG</t>
  </si>
  <si>
    <t>LLKGK</t>
  </si>
  <si>
    <t>IEER</t>
  </si>
  <si>
    <t xml:space="preserve">sp|P15924|DESP_HUMAN </t>
  </si>
  <si>
    <t>LEESLEYLQFMQNAEEEEAWINEK</t>
  </si>
  <si>
    <t>EISSKIEALNEK</t>
  </si>
  <si>
    <t>ELEEK</t>
  </si>
  <si>
    <t>DDYE</t>
  </si>
  <si>
    <t>VFTKGTVLL</t>
  </si>
  <si>
    <t>VKAITAATLK</t>
  </si>
  <si>
    <t>DIAIQGDK</t>
  </si>
  <si>
    <t>EELLR</t>
  </si>
  <si>
    <t>GNKMVEEGHFAAE</t>
  </si>
  <si>
    <t>IQEITER</t>
  </si>
  <si>
    <t>DHAIETEK</t>
  </si>
  <si>
    <t>DGKLVS</t>
  </si>
  <si>
    <t>QEQIENQYR</t>
  </si>
  <si>
    <t>DSMKALR</t>
  </si>
  <si>
    <t>DELTPLHCAAR</t>
  </si>
  <si>
    <t>GAQIETKTK</t>
  </si>
  <si>
    <t>DEILDVSE</t>
  </si>
  <si>
    <t>DKHR</t>
  </si>
  <si>
    <t>SLDGAAAV</t>
  </si>
  <si>
    <t>TASKR</t>
  </si>
  <si>
    <t>DFLEQPVLGFVR</t>
  </si>
  <si>
    <t>DGGTEGHSPSGILEK</t>
  </si>
  <si>
    <t>ELHLLGVQVQQFQ</t>
  </si>
  <si>
    <t>DEKHR</t>
  </si>
  <si>
    <t>YNEFLLAYEAG</t>
  </si>
  <si>
    <t>ESGLKYVAVMPPHIG</t>
  </si>
  <si>
    <t>AHGVDK</t>
  </si>
  <si>
    <t>DLYTVFGET</t>
  </si>
  <si>
    <t>KHQLLER</t>
  </si>
  <si>
    <t>MFLSFPTTKTYFPHF</t>
  </si>
  <si>
    <t>DVKPLPSP</t>
  </si>
  <si>
    <t xml:space="preserve">sp|P02724|GLPA_HUMAN </t>
  </si>
  <si>
    <t>GAKPNSR</t>
  </si>
  <si>
    <t>VLLDK</t>
  </si>
  <si>
    <t>VADALTNAVAHV</t>
  </si>
  <si>
    <t>DLASAGNLLKK</t>
  </si>
  <si>
    <t>EMLAR</t>
  </si>
  <si>
    <t>ESVGGSPQTKHLIE</t>
  </si>
  <si>
    <t>DLIIESSK</t>
  </si>
  <si>
    <t>NLHNKWLK</t>
  </si>
  <si>
    <t>DVSYDEAR</t>
  </si>
  <si>
    <t>DEESWIEEK</t>
  </si>
  <si>
    <t>DAPQIQEMK</t>
  </si>
  <si>
    <t>KEELGELFAQVPSMGEEGG</t>
  </si>
  <si>
    <t>DLSIEKR</t>
  </si>
  <si>
    <t>ILVKGK</t>
  </si>
  <si>
    <t>DLSSV</t>
  </si>
  <si>
    <t xml:space="preserve">sp|O75038|PLCH2_HUMAN </t>
  </si>
  <si>
    <t xml:space="preserve">sp|Q4KWH8|PLCH1_HUMAN </t>
  </si>
  <si>
    <t>VGEANPKLQK</t>
  </si>
  <si>
    <t>DDCRD</t>
  </si>
  <si>
    <t xml:space="preserve">sp|Q9H0R4|HDHD2_HUMAN </t>
  </si>
  <si>
    <t>DVKLPVQLQR</t>
  </si>
  <si>
    <t>DIPPQEILTK</t>
  </si>
  <si>
    <t xml:space="preserve">sp|P27105|STOM_HUMAN </t>
  </si>
  <si>
    <t>DLSHGSAQVKGHGK</t>
  </si>
  <si>
    <t>DELSGWMNEK</t>
  </si>
  <si>
    <t>DSVEKLIK</t>
  </si>
  <si>
    <t>DSHPEQKE</t>
  </si>
  <si>
    <t>VDALER</t>
  </si>
  <si>
    <t>ETVVESSGPK</t>
  </si>
  <si>
    <t>DLFVEFAHKASALNNWCEK</t>
  </si>
  <si>
    <t>AQADFK</t>
  </si>
  <si>
    <t>LQAVKLER</t>
  </si>
  <si>
    <t>DDLEK</t>
  </si>
  <si>
    <t>DTEATATDYHTTSHPGTHK</t>
  </si>
  <si>
    <t>DSENIK</t>
  </si>
  <si>
    <t>TATKLIG</t>
  </si>
  <si>
    <t>DYKDD</t>
  </si>
  <si>
    <t>DVTEAIQWIKEK</t>
  </si>
  <si>
    <t>VNILTDK</t>
  </si>
  <si>
    <t>DGLAFNALIHKHRP</t>
  </si>
  <si>
    <t>EFSTIYK</t>
  </si>
  <si>
    <t>DGLAHLDNLKGTFATLSELHC</t>
  </si>
  <si>
    <t>GSGDYK</t>
  </si>
  <si>
    <t>DIIEER</t>
  </si>
  <si>
    <t>LLLQYDAEI</t>
  </si>
  <si>
    <t>DSSVPGSPSSIVAKM</t>
  </si>
  <si>
    <t>TPSLAKAIAAWK</t>
  </si>
  <si>
    <t>IEALNEK</t>
  </si>
  <si>
    <t>EAAAGR</t>
  </si>
  <si>
    <t>VGEANPK</t>
  </si>
  <si>
    <t>EDIGQR</t>
  </si>
  <si>
    <t>DPEKR</t>
  </si>
  <si>
    <t xml:space="preserve">sp|O95747|OXSR1_HUMAN </t>
  </si>
  <si>
    <t>GLNYYLPMVEE</t>
  </si>
  <si>
    <t>LTHKEFR</t>
  </si>
  <si>
    <t>DMEAITFKK</t>
  </si>
  <si>
    <t>EFTR</t>
  </si>
  <si>
    <t xml:space="preserve">sp|P07384|CAN1_HUMAN </t>
  </si>
  <si>
    <t>DKAVLK</t>
  </si>
  <si>
    <t>WDAPD</t>
  </si>
  <si>
    <t>VKTWR</t>
  </si>
  <si>
    <t>DGNEEAMK</t>
  </si>
  <si>
    <t>DASLQSFQQER</t>
  </si>
  <si>
    <t>DLLQKHK</t>
  </si>
  <si>
    <t>DQTPLHISAR</t>
  </si>
  <si>
    <t>AGSEKRSSR</t>
  </si>
  <si>
    <t xml:space="preserve">sp|Q12955|ANK3_HUMAN </t>
  </si>
  <si>
    <t>VAQKR</t>
  </si>
  <si>
    <t>VEFR</t>
  </si>
  <si>
    <t xml:space="preserve">sp|P48506|GSH1_HUMAN </t>
  </si>
  <si>
    <t>GELLHSLEGFL</t>
  </si>
  <si>
    <t>LVKPQKLSTPPPLAEEEGLASR</t>
  </si>
  <si>
    <t>DLEQWISEK</t>
  </si>
  <si>
    <t>VHLTPEEKTAVNALWGK</t>
  </si>
  <si>
    <t>TKQGVAEAAGK</t>
  </si>
  <si>
    <t>EGVVAAAEK</t>
  </si>
  <si>
    <t xml:space="preserve">sp|P37840|SYUA_HUMAN </t>
  </si>
  <si>
    <t>DEEAAGALLK</t>
  </si>
  <si>
    <t>KHEAFLL</t>
  </si>
  <si>
    <t>DETGQDLVNANHEAS</t>
  </si>
  <si>
    <t>DGVTHTVPIYEGYALPHAILR</t>
  </si>
  <si>
    <t>DEAQSKR</t>
  </si>
  <si>
    <t>KSYR</t>
  </si>
  <si>
    <t xml:space="preserve">sp|Q9C0C9|UBE2O_HUMAN </t>
  </si>
  <si>
    <t>DHGAPIQAKTK</t>
  </si>
  <si>
    <t>DDITL</t>
  </si>
  <si>
    <t>DIVKLLLPR</t>
  </si>
  <si>
    <t>QNQVEVAR</t>
  </si>
  <si>
    <t>DGLTPLHCAAR</t>
  </si>
  <si>
    <t>QGANVNAKTK</t>
  </si>
  <si>
    <t xml:space="preserve">sp|Q01484|ANK2_HUMAN </t>
  </si>
  <si>
    <t>DKFLASVSTVLTSK</t>
  </si>
  <si>
    <t>LQAEIKR</t>
  </si>
  <si>
    <t>DEGLK</t>
  </si>
  <si>
    <t xml:space="preserve">sp|P34931|HS71L_HUMAN </t>
  </si>
  <si>
    <t>DACELWMGEKEK</t>
  </si>
  <si>
    <t>KLAHR</t>
  </si>
  <si>
    <t xml:space="preserve">sp|P00390|GSHR_HUMAN </t>
  </si>
  <si>
    <t>DEKPQFTALVSQK</t>
  </si>
  <si>
    <t>DAEGKQLM</t>
  </si>
  <si>
    <t>DYVSDFK</t>
  </si>
  <si>
    <t>DLNKWISAME</t>
  </si>
  <si>
    <t>FLNVQELAAAHHEK</t>
  </si>
  <si>
    <t>AQEASVLLR</t>
  </si>
  <si>
    <t>NFGKEFTPQMQAAYQK</t>
  </si>
  <si>
    <t>AIAAWKLQLE</t>
  </si>
  <si>
    <t>DFAVHETR</t>
  </si>
  <si>
    <t>YDPSLKPLSVSY</t>
  </si>
  <si>
    <t>DQATSLR</t>
  </si>
  <si>
    <t>DKFR</t>
  </si>
  <si>
    <t>DEFQK</t>
  </si>
  <si>
    <t>DSLEAAEAGIR</t>
  </si>
  <si>
    <t>DDHY</t>
  </si>
  <si>
    <t>EDEPPEQAEPEPTEAWK</t>
  </si>
  <si>
    <t>AEVKK</t>
  </si>
  <si>
    <t>DEHGEVCPAGWKPGS</t>
  </si>
  <si>
    <t>DMMEENLEQEEYEDPDIPESQMEEPAAH</t>
  </si>
  <si>
    <t>MEELQD</t>
  </si>
  <si>
    <t>MVHLTPEEK</t>
  </si>
  <si>
    <t>EELQDDYE</t>
  </si>
  <si>
    <t>DVKPLPSPDT</t>
  </si>
  <si>
    <t>EEEK</t>
  </si>
  <si>
    <t>EKDK</t>
  </si>
  <si>
    <t xml:space="preserve">sp|P07900|HS90A_HUMAN </t>
  </si>
  <si>
    <t xml:space="preserve">sp|P25789|PSA4_HUMAN </t>
  </si>
  <si>
    <t>WLAEMEMP</t>
  </si>
  <si>
    <t>QEEK</t>
  </si>
  <si>
    <t>GLLPESL</t>
  </si>
  <si>
    <t>ADVVEAWIADK</t>
  </si>
  <si>
    <t>DEDYK</t>
  </si>
  <si>
    <t>SPRPTSAPAITQGQVAEGGVL</t>
  </si>
  <si>
    <t>GTFSQLSELHCDKLHV</t>
  </si>
  <si>
    <t>MIEKYSGLAS</t>
  </si>
  <si>
    <t>DMLHSIDWM</t>
  </si>
  <si>
    <t>DFLTLLAKQ</t>
  </si>
  <si>
    <t>LGVKAMLWLSEK</t>
  </si>
  <si>
    <t>DLEKLRASGAGK</t>
  </si>
  <si>
    <t xml:space="preserve">sp|P17858|PFKAL_HUMAN </t>
  </si>
  <si>
    <t>AVQQPDGLAVLGIFLK</t>
  </si>
  <si>
    <t>VGSAKPGLQK</t>
  </si>
  <si>
    <t>LDQVVESPAIPR</t>
  </si>
  <si>
    <t>TGQEMIEGGHYAS</t>
  </si>
  <si>
    <t>KNHVR</t>
  </si>
  <si>
    <t>ILGNKATFSPIVTVEPR</t>
  </si>
  <si>
    <t>QGQPEK</t>
  </si>
  <si>
    <t>KKHEAIET</t>
  </si>
  <si>
    <t>LQKQPLTSPGSVSPSR</t>
  </si>
  <si>
    <t>EGGLGPLNIPLLA</t>
  </si>
  <si>
    <t>LIEKL</t>
  </si>
  <si>
    <t>DMMK</t>
  </si>
  <si>
    <t xml:space="preserve">sp|P13639|EF2_HUMAN </t>
  </si>
  <si>
    <t>QLGIIPLLDPE</t>
  </si>
  <si>
    <t>RYQSSPAKP</t>
  </si>
  <si>
    <t>DYHTTSHPGTHK</t>
  </si>
  <si>
    <t>DSGEGDTTSLR</t>
  </si>
  <si>
    <t>DLAAVEAAKKK</t>
  </si>
  <si>
    <t>HEAIET</t>
  </si>
  <si>
    <t>DPEVKFNWYVDGVEVHNAK</t>
  </si>
  <si>
    <t>DWFFSKTEELNR</t>
  </si>
  <si>
    <t xml:space="preserve">sp|P01857|IGHG1_HUMAN </t>
  </si>
  <si>
    <t xml:space="preserve">sp|Q04695|K1C17_HUMAN </t>
  </si>
  <si>
    <t>AQGLLSAGHPEGEQIIR</t>
  </si>
  <si>
    <t>VLDALQAIK</t>
  </si>
  <si>
    <t>TAVNALWGKVNVDAVGGEALGR</t>
  </si>
  <si>
    <t>FQQYVQECA</t>
  </si>
  <si>
    <t>TEVLHKK</t>
  </si>
  <si>
    <t>DYLMKILTER</t>
  </si>
  <si>
    <t>DVLGFLEANK</t>
  </si>
  <si>
    <t xml:space="preserve">sp|O75368|SH3L1_HUMAN </t>
  </si>
  <si>
    <t>HEALEN</t>
  </si>
  <si>
    <t>FLASVSTVLTSKYR</t>
  </si>
  <si>
    <t>HQLLER</t>
  </si>
  <si>
    <t>DMPNALSALSDLHAHK</t>
  </si>
  <si>
    <t>ESISVSSEQLAQFR</t>
  </si>
  <si>
    <t>DFDELSGWMNEK</t>
  </si>
  <si>
    <t>VVVHQETEIADE</t>
  </si>
  <si>
    <t>EQELQK</t>
  </si>
  <si>
    <t>DLAAKV</t>
  </si>
  <si>
    <t>KEAAK</t>
  </si>
  <si>
    <t xml:space="preserve">sp|P53396|ACLY_HUMAN </t>
  </si>
  <si>
    <t xml:space="preserve">sp|P12829|MYL4_HUMAN </t>
  </si>
  <si>
    <t>LVPLVQATFPENAVTKR</t>
  </si>
  <si>
    <t>QEPKR</t>
  </si>
  <si>
    <t>MEEK</t>
  </si>
  <si>
    <t xml:space="preserve">sp|P00568|KAD1_HUMAN </t>
  </si>
  <si>
    <t>DALQAIKTK</t>
  </si>
  <si>
    <t>DKAAVGQEEIQLR</t>
  </si>
  <si>
    <t>DVGQDEGATR</t>
  </si>
  <si>
    <t>KQEEK</t>
  </si>
  <si>
    <t>AEAIQNK</t>
  </si>
  <si>
    <t>DLTGIEILLER</t>
  </si>
  <si>
    <t>ELYQQVVAQA</t>
  </si>
  <si>
    <t>DYEKHK</t>
  </si>
  <si>
    <t>GHFTEE</t>
  </si>
  <si>
    <t xml:space="preserve">sp|P01834|IGKC_HUMAN </t>
  </si>
  <si>
    <t xml:space="preserve">sp|P69892|HBG2_HUMAN </t>
  </si>
  <si>
    <t>DQEMKTLMTQI</t>
  </si>
  <si>
    <t>LSELHCDK</t>
  </si>
  <si>
    <t xml:space="preserve">sp|P02100|HBE_HUMAN </t>
  </si>
  <si>
    <t>DLEHFAESLIA</t>
  </si>
  <si>
    <t>DLLFEGLLTPEGAQIR</t>
  </si>
  <si>
    <t>EETKE</t>
  </si>
  <si>
    <t xml:space="preserve">sp|P43487|RANG_HUMAN </t>
  </si>
  <si>
    <t>DETGQ</t>
  </si>
  <si>
    <t>DLLLELTLEK</t>
  </si>
  <si>
    <t>KQKEIQAMK</t>
  </si>
  <si>
    <t>QNEVNAAWER</t>
  </si>
  <si>
    <t>LDLER</t>
  </si>
  <si>
    <t xml:space="preserve">sp|P14136|GFAP_HUMAN </t>
  </si>
  <si>
    <t>ALSTWKQMGEQR</t>
  </si>
  <si>
    <t xml:space="preserve">sp|P00491|PNPH_HUMAN </t>
  </si>
  <si>
    <t>EALER</t>
  </si>
  <si>
    <t xml:space="preserve">sp|Q16512|PKN1_HUMAN </t>
  </si>
  <si>
    <t>LWSYLQELLQSR</t>
  </si>
  <si>
    <t>VVEGSFVYKGGK</t>
  </si>
  <si>
    <t xml:space="preserve">sp|P31150|GDIA_HUMAN </t>
  </si>
  <si>
    <t>LLLQYDAEID</t>
  </si>
  <si>
    <t>DDMPNALSALSDLHAHK</t>
  </si>
  <si>
    <t>VEQLDKMVTEK</t>
  </si>
  <si>
    <t xml:space="preserve">sp|P30566|PUR8_HUMAN </t>
  </si>
  <si>
    <t>QVCKK</t>
  </si>
  <si>
    <t xml:space="preserve">sp|Q01546|K22O_HUMAN </t>
  </si>
  <si>
    <t>VLSPVDSGNK</t>
  </si>
  <si>
    <t>DADDAK</t>
  </si>
  <si>
    <t>DLEVVQHR</t>
  </si>
  <si>
    <t>LLGNVLVCVLAHHFGKEFTPPVQAAYQK</t>
  </si>
  <si>
    <t>LSESHP</t>
  </si>
  <si>
    <t>SADFTNF</t>
  </si>
  <si>
    <t>LFVQDEK</t>
  </si>
  <si>
    <t xml:space="preserve">sp|Q9NY33|DPP3_HUMAN </t>
  </si>
  <si>
    <t>DTLAATQSLLMKHEALEN</t>
  </si>
  <si>
    <t>DEAESWIK</t>
  </si>
  <si>
    <t>ELQFSVE</t>
  </si>
  <si>
    <t>DAKKK</t>
  </si>
  <si>
    <t xml:space="preserve">sp|P48426|PI42A_HUMAN </t>
  </si>
  <si>
    <t>HKLMEA</t>
  </si>
  <si>
    <t>EGKESTEMK</t>
  </si>
  <si>
    <t xml:space="preserve">sp|Q5XPI4|RN123_HUMAN </t>
  </si>
  <si>
    <t>FDEFQK</t>
  </si>
  <si>
    <t>LAEKTE</t>
  </si>
  <si>
    <t>DLLMEIEQVDMLEKDI</t>
  </si>
  <si>
    <t>DEHPILLTEAPLNPK</t>
  </si>
  <si>
    <t xml:space="preserve">sp|Q13200|PSMD2_HUMAN </t>
  </si>
  <si>
    <t xml:space="preserve">sp|Q562R1|ACTBL_HUMAN </t>
  </si>
  <si>
    <t>LEALHR</t>
  </si>
  <si>
    <t>DEIDGHQ</t>
  </si>
  <si>
    <t>EMAGDNK</t>
  </si>
  <si>
    <t xml:space="preserve">sp|P38646|GRP75_HUMAN </t>
  </si>
  <si>
    <t>DLLEPLGR</t>
  </si>
  <si>
    <t>DEEEGRDEY</t>
  </si>
  <si>
    <t>DVPEEK</t>
  </si>
  <si>
    <t>HVEKK</t>
  </si>
  <si>
    <t>VLQEESQNK</t>
  </si>
  <si>
    <t>DEHEPK</t>
  </si>
  <si>
    <t>FEKFL</t>
  </si>
  <si>
    <t>WVQLEENLGENGAWGR</t>
  </si>
  <si>
    <t>ALGVPSSPYTWLTVEVLER</t>
  </si>
  <si>
    <t>DSSSASAATPSK</t>
  </si>
  <si>
    <t>DDSVKET</t>
  </si>
  <si>
    <t xml:space="preserve">sp|P54578|UBP14_HUMAN </t>
  </si>
  <si>
    <t>DYDPELHGV</t>
  </si>
  <si>
    <t>YVAVMPPHIGDQPLTGAYTVTL</t>
  </si>
  <si>
    <t>VISKH</t>
  </si>
  <si>
    <t>GLSKAK</t>
  </si>
  <si>
    <t>AEELELESEEGATR</t>
  </si>
  <si>
    <t>DAAGGKEK</t>
  </si>
  <si>
    <t>DEEGAIVMLKR</t>
  </si>
  <si>
    <t>DEIPK</t>
  </si>
  <si>
    <t>DASTAESFHR</t>
  </si>
  <si>
    <t>AHLLSAEFGK</t>
  </si>
  <si>
    <t>SYITKE</t>
  </si>
  <si>
    <t>DMVEDYRNK</t>
  </si>
  <si>
    <t>YEDEINKR</t>
  </si>
  <si>
    <t xml:space="preserve">sp|P04264|K2C1_HUMAN </t>
  </si>
  <si>
    <t xml:space="preserve">sp|P35908|K22E_HUMAN </t>
  </si>
  <si>
    <t>GVPQIEVTF</t>
  </si>
  <si>
    <t>DKSTGK</t>
  </si>
  <si>
    <t xml:space="preserve">sp|P11142|HSP7C_HUMAN </t>
  </si>
  <si>
    <t xml:space="preserve">sp|P01871|IGHM_HUMAN </t>
  </si>
  <si>
    <t>NEEGAPQEGILE</t>
  </si>
  <si>
    <t>KDQLGK</t>
  </si>
  <si>
    <t>SLEEGTK</t>
  </si>
  <si>
    <t>KTETSK</t>
  </si>
  <si>
    <t xml:space="preserve">sp|P35612|ADDB_HUMAN </t>
  </si>
  <si>
    <t>DVDEEK</t>
  </si>
  <si>
    <t>TFTKWVNSHLAR</t>
  </si>
  <si>
    <t>DPEDVFTENP</t>
  </si>
  <si>
    <t>DFKLAPNQTK</t>
  </si>
  <si>
    <t>ADMEAEAPTFQALE</t>
  </si>
  <si>
    <t>DKMKHCSK</t>
  </si>
  <si>
    <t>DSKEYFSK</t>
  </si>
  <si>
    <t xml:space="preserve">sp|P60891|PRPS1_HUMAN </t>
  </si>
  <si>
    <t>DEEAAGALLKK</t>
  </si>
  <si>
    <t>NLAVMSDK</t>
  </si>
  <si>
    <t>EPISVSSEQVLKFR</t>
  </si>
  <si>
    <t>TPIKMGISASTMTMK</t>
  </si>
  <si>
    <t>VLLTELLASN</t>
  </si>
  <si>
    <t>EKEPVLTSE</t>
  </si>
  <si>
    <t>EPKQEESSSSS</t>
  </si>
  <si>
    <t>DCPSQ</t>
  </si>
  <si>
    <t>MVHLTPEEKSAVTALWGK</t>
  </si>
  <si>
    <t>DVSDEEG</t>
  </si>
  <si>
    <t>QDCHEKIR</t>
  </si>
  <si>
    <t>EMEEPFEK</t>
  </si>
  <si>
    <t>LMEDR</t>
  </si>
  <si>
    <t>KAFAK</t>
  </si>
  <si>
    <t xml:space="preserve">sp|P35580|MYH10_HUMAN </t>
  </si>
  <si>
    <t xml:space="preserve">sp|P35579|MYH9_HUMAN </t>
  </si>
  <si>
    <t>ENYKK</t>
  </si>
  <si>
    <t>MEEVD</t>
  </si>
  <si>
    <t>QLKR</t>
  </si>
  <si>
    <t>DEELGSLEELEK</t>
  </si>
  <si>
    <t>MVEEGHFAAE</t>
  </si>
  <si>
    <t>EKMER</t>
  </si>
  <si>
    <t>VMALYDFQAR</t>
  </si>
  <si>
    <t>EVTMKK</t>
  </si>
  <si>
    <t>DPQEVLEMR</t>
  </si>
  <si>
    <t>NKIR</t>
  </si>
  <si>
    <t>HELIEFR</t>
  </si>
  <si>
    <t>FKPQKMR</t>
  </si>
  <si>
    <t xml:space="preserve">sp|Q00610|CLH1_HUMAN </t>
  </si>
  <si>
    <t>LLTSQDVSY</t>
  </si>
  <si>
    <t>LNFNGEGEPEELMV</t>
  </si>
  <si>
    <t>DSIKTK</t>
  </si>
  <si>
    <t>TKSDMMEENI</t>
  </si>
  <si>
    <t>EDEE</t>
  </si>
  <si>
    <t>EGVGSPKLGPGK</t>
  </si>
  <si>
    <t>QLESSQAR</t>
  </si>
  <si>
    <t xml:space="preserve">sp|Q5T4S7|UBR4_HUMAN </t>
  </si>
  <si>
    <t>ESLNEAQKFYLFLSK</t>
  </si>
  <si>
    <t>DFSAELI</t>
  </si>
  <si>
    <t>DPTNIQGKYQK</t>
  </si>
  <si>
    <t>QHQASEEIR</t>
  </si>
  <si>
    <t>DKAITAQEGK</t>
  </si>
  <si>
    <t>FYPPDPAQLTE</t>
  </si>
  <si>
    <t>DVEWQVTSE</t>
  </si>
  <si>
    <t>FEDFQVELVAK</t>
  </si>
  <si>
    <t>DPKLR</t>
  </si>
  <si>
    <t>ENFR</t>
  </si>
  <si>
    <t xml:space="preserve">sp|P52294|IMA5_HUMAN </t>
  </si>
  <si>
    <t>MSSSGLNSEK</t>
  </si>
  <si>
    <t xml:space="preserve">sp|Q13867|BLMH_HUMAN </t>
  </si>
  <si>
    <t>DDELDN</t>
  </si>
  <si>
    <t>ILLLFKPPKYHP</t>
  </si>
  <si>
    <t>DVPYVK</t>
  </si>
  <si>
    <t>EKEQIYSSLDYGK</t>
  </si>
  <si>
    <t>LQGQVDKHYAGLK</t>
  </si>
  <si>
    <t>KVALTAQTGEQPSK</t>
  </si>
  <si>
    <t>HEAFLL</t>
  </si>
  <si>
    <t>EQELSEE</t>
  </si>
  <si>
    <t>DKQLQ</t>
  </si>
  <si>
    <t>DGAAAVDSA</t>
  </si>
  <si>
    <t>DHVECVK</t>
  </si>
  <si>
    <t>DAAFEKGD</t>
  </si>
  <si>
    <t>PTSAPAITQGQVAEGGVLDASAK</t>
  </si>
  <si>
    <t>GEIVNMLEGSGR</t>
  </si>
  <si>
    <t>DEESWIEEKLIR</t>
  </si>
  <si>
    <t>VWVPKQKPL</t>
  </si>
  <si>
    <t>QKHK</t>
  </si>
  <si>
    <t xml:space="preserve">sp|Q99733|NP1L4_HUMAN </t>
  </si>
  <si>
    <t>AKYGK</t>
  </si>
  <si>
    <t xml:space="preserve">sp|P13929|ENOB_HUMAN </t>
  </si>
  <si>
    <t>EKDQFK</t>
  </si>
  <si>
    <t xml:space="preserve">sp|Q16775|GLO2_HUMAN </t>
  </si>
  <si>
    <t>DLGNSLGSAEALLQK</t>
  </si>
  <si>
    <t>GVSEETLK</t>
  </si>
  <si>
    <t>MFDR</t>
  </si>
  <si>
    <t>FKTK</t>
  </si>
  <si>
    <t>DVTLPR</t>
  </si>
  <si>
    <t xml:space="preserve">sp|P14735|IDE_HUMAN </t>
  </si>
  <si>
    <t>DKFLASVSTVLTSKYR</t>
  </si>
  <si>
    <t>KYKL</t>
  </si>
  <si>
    <t xml:space="preserve">sp|P34932|HSP74_HUMAN </t>
  </si>
  <si>
    <t>DVAGGEVLLDR</t>
  </si>
  <si>
    <t>DSHPEQK</t>
  </si>
  <si>
    <t>DEYQPEMLEKFR</t>
  </si>
  <si>
    <t xml:space="preserve">sp|P12111|CO6A3_HUMAN </t>
  </si>
  <si>
    <t>EQIEKK</t>
  </si>
  <si>
    <t>MVHFTAEEK</t>
  </si>
  <si>
    <t>EAYPEEAYIADL</t>
  </si>
  <si>
    <t>EVDMIEVNLQ</t>
  </si>
  <si>
    <t>YKFE</t>
  </si>
  <si>
    <t>DEVAMPV</t>
  </si>
  <si>
    <t>EDALK</t>
  </si>
  <si>
    <t>KHKR</t>
  </si>
  <si>
    <t>EPLATR</t>
  </si>
  <si>
    <t>TPEVTCVVVDVSQE</t>
  </si>
  <si>
    <t xml:space="preserve">sp|P01861|IGHG4_HUMAN </t>
  </si>
  <si>
    <t>DMEKIWHHSFYNELR</t>
  </si>
  <si>
    <t>DPLQQTGQLFGGLVR</t>
  </si>
  <si>
    <t xml:space="preserve">sp|P63267|ACTH_HUMAN </t>
  </si>
  <si>
    <t>DKWSPALQIR</t>
  </si>
  <si>
    <t xml:space="preserve">sp|P61088|UBE2N_HUMAN </t>
  </si>
  <si>
    <t>DVEEYE</t>
  </si>
  <si>
    <t>EEGGR</t>
  </si>
  <si>
    <t>EEEKMQV</t>
  </si>
  <si>
    <t>MIMQDK</t>
  </si>
  <si>
    <t xml:space="preserve">sp|Q92598|HS105_HUMAN </t>
  </si>
  <si>
    <t>PDSSFYKGL</t>
  </si>
  <si>
    <t>AESEEMETSQAGSK</t>
  </si>
  <si>
    <t>DMTKVEK</t>
  </si>
  <si>
    <t>MADEQGDM</t>
  </si>
  <si>
    <t>DMTSEKN</t>
  </si>
  <si>
    <t>TNVKAAWGKVGAHAGEYGAEALER</t>
  </si>
  <si>
    <t>DSWET</t>
  </si>
  <si>
    <t>REQEVNILKK</t>
  </si>
  <si>
    <t>DNETKER</t>
  </si>
  <si>
    <t>ESGEK</t>
  </si>
  <si>
    <t>TEMEDLMSSK</t>
  </si>
  <si>
    <t>DEQSEEKK</t>
  </si>
  <si>
    <t>DEEAWIQETEPSATSTYLGK</t>
  </si>
  <si>
    <t>EQLEQLKEHW</t>
  </si>
  <si>
    <t>SVTVVAPELSA</t>
  </si>
  <si>
    <t>HEDFEEAFTAQEEK</t>
  </si>
  <si>
    <t>DSDSSPQKSSR</t>
  </si>
  <si>
    <t>ITDLEHFAESLIA</t>
  </si>
  <si>
    <t>DPTKVPPR</t>
  </si>
  <si>
    <t>ENSLR</t>
  </si>
  <si>
    <t>EENLPDENEEQKQSNQK</t>
  </si>
  <si>
    <t xml:space="preserve">sp|O00461|GOLI4_HUMAN </t>
  </si>
  <si>
    <t>KTGKR</t>
  </si>
  <si>
    <t xml:space="preserve">sp|O00308|WWP2_HUMAN </t>
  </si>
  <si>
    <t>TDEAAFQK</t>
  </si>
  <si>
    <t>DKFK</t>
  </si>
  <si>
    <t xml:space="preserve">sp|P26447|S10A4_HUMAN </t>
  </si>
  <si>
    <t>DWWK</t>
  </si>
  <si>
    <t>TKDR</t>
  </si>
  <si>
    <t>DEEEEKKDG</t>
  </si>
  <si>
    <t>EQEVSAAWQALL</t>
  </si>
  <si>
    <t>DKYKR</t>
  </si>
  <si>
    <t>DDKYK</t>
  </si>
  <si>
    <t xml:space="preserve">sp|P05198|IF2A_HUMAN </t>
  </si>
  <si>
    <t>DETLWVEER</t>
  </si>
  <si>
    <t>HKAFE</t>
  </si>
  <si>
    <t>DAENFFQFQG</t>
  </si>
  <si>
    <t>DYTKAMDVYQK</t>
  </si>
  <si>
    <t xml:space="preserve">sp|P31948|STIP1_HUMAN </t>
  </si>
  <si>
    <t>QFGHPQIEAR</t>
  </si>
  <si>
    <t>IKEVSAQW</t>
  </si>
  <si>
    <t>KLWK</t>
  </si>
  <si>
    <t>DHLLER</t>
  </si>
  <si>
    <t>YSSLAEAASK</t>
  </si>
  <si>
    <t>DDHYDSENIK</t>
  </si>
  <si>
    <t>EETLSEDVKEGATGA</t>
  </si>
  <si>
    <t>TETRTCPADGSGSC</t>
  </si>
  <si>
    <t xml:space="preserve">sp|Q9P283|SEM5B_HUMAN </t>
  </si>
  <si>
    <t>DLETAMHVKEK</t>
  </si>
  <si>
    <t xml:space="preserve">sp|Q9UDT6|CLIP2_HUMAN </t>
  </si>
  <si>
    <t>DLLGEVSQLQAFLQ</t>
  </si>
  <si>
    <t>LFQDMLHSI</t>
  </si>
  <si>
    <t>DIAIQGDKVK</t>
  </si>
  <si>
    <t>QKRK</t>
  </si>
  <si>
    <t xml:space="preserve">sp|P21980|TGM2_HUMAN </t>
  </si>
  <si>
    <t>DYKD</t>
  </si>
  <si>
    <t>YLMAGISDE</t>
  </si>
  <si>
    <t>RGTKGLVR</t>
  </si>
  <si>
    <t>KHKAFE</t>
  </si>
  <si>
    <t>DDPGK</t>
  </si>
  <si>
    <t>TVKNDNSSR</t>
  </si>
  <si>
    <t>KEEK</t>
  </si>
  <si>
    <t xml:space="preserve">sp|Q99460|PSMD1_HUMAN </t>
  </si>
  <si>
    <t>ELVASSPEMGQ</t>
  </si>
  <si>
    <t>GAGVPPSKSK</t>
  </si>
  <si>
    <t xml:space="preserve">sp|Q13616|CUL1_HUMAN </t>
  </si>
  <si>
    <t>QMEKDETVS</t>
  </si>
  <si>
    <t>FKQLQR</t>
  </si>
  <si>
    <t xml:space="preserve">sp|P47756|CAPZB_HUMAN </t>
  </si>
  <si>
    <t>TQLVDTA</t>
  </si>
  <si>
    <t>TMQDSVEDFK</t>
  </si>
  <si>
    <t>VELEAKV</t>
  </si>
  <si>
    <t xml:space="preserve">sp|P19013|K2C4_HUMAN </t>
  </si>
  <si>
    <t xml:space="preserve">sp|P13647|K2C5_HUMAN </t>
  </si>
  <si>
    <t>VTILGETAER</t>
  </si>
  <si>
    <t>ELYQQVVAQADLR</t>
  </si>
  <si>
    <t>LAKMK</t>
  </si>
  <si>
    <t>LQDW</t>
  </si>
  <si>
    <t xml:space="preserve">sp|P49589|SYCC_HUMAN </t>
  </si>
  <si>
    <t>HVIKR</t>
  </si>
  <si>
    <t>DYEK</t>
  </si>
  <si>
    <t xml:space="preserve">sp|P23921|RIR1_HUMAN </t>
  </si>
  <si>
    <t>LADEQR</t>
  </si>
  <si>
    <t>DVSSVELLMK</t>
  </si>
  <si>
    <t>DNWKSK</t>
  </si>
  <si>
    <t>QEDKH</t>
  </si>
  <si>
    <t>DLAGIIAIQR</t>
  </si>
  <si>
    <t>DIILGVCSSGLLVYKDK</t>
  </si>
  <si>
    <t>IKIIAPPER</t>
  </si>
  <si>
    <t>LDER</t>
  </si>
  <si>
    <t xml:space="preserve">sp|P60174|TPIS_HUMAN </t>
  </si>
  <si>
    <t>ESETCDHPPIVSEE</t>
  </si>
  <si>
    <t>EKMADEQG</t>
  </si>
  <si>
    <t>QENTEVEEHLVMAGNPDQQE</t>
  </si>
  <si>
    <t>GNGMCSR</t>
  </si>
  <si>
    <t>DEVDA</t>
  </si>
  <si>
    <t>KLAGR</t>
  </si>
  <si>
    <t xml:space="preserve">sp|P49247|RPIA_HUMAN </t>
  </si>
  <si>
    <t>DTAEK</t>
  </si>
  <si>
    <t>KKTGK</t>
  </si>
  <si>
    <t xml:space="preserve">sp|P11021|BIP_HUMAN </t>
  </si>
  <si>
    <t>KQAVKTEPEK</t>
  </si>
  <si>
    <t>QPDPDENK</t>
  </si>
  <si>
    <t xml:space="preserve">sp|P20810|ICAL_HUMAN </t>
  </si>
  <si>
    <t>VADDLLFEGLLTPEGAQIR</t>
  </si>
  <si>
    <t>DLIASKK</t>
  </si>
  <si>
    <t>HLPVSPSGKTEK</t>
  </si>
  <si>
    <t>LSFMKEPK</t>
  </si>
  <si>
    <t>DMFQETMEAMR</t>
  </si>
  <si>
    <t>KQELEEICH</t>
  </si>
  <si>
    <t>DDETEEKE</t>
  </si>
  <si>
    <t>DKEEEK</t>
  </si>
  <si>
    <t xml:space="preserve">sp|Q14568|HS902_HUMAN </t>
  </si>
  <si>
    <t>KSEEQTGETK</t>
  </si>
  <si>
    <t>MMNE</t>
  </si>
  <si>
    <t>DTHTAKY</t>
  </si>
  <si>
    <t>QSPVDI</t>
  </si>
  <si>
    <t>DKVLSPV</t>
  </si>
  <si>
    <t>DSIEK</t>
  </si>
  <si>
    <t>DPSKL</t>
  </si>
  <si>
    <t xml:space="preserve">sp|Q9Y265|RUVB1_HUMAN </t>
  </si>
  <si>
    <t>TDETFENLPKDCPSQ</t>
  </si>
  <si>
    <t>DMTSEK</t>
  </si>
  <si>
    <t>QEESSSSSDP</t>
  </si>
  <si>
    <t>SSEKEGK</t>
  </si>
  <si>
    <t>DLHDTE</t>
  </si>
  <si>
    <t>ENKR</t>
  </si>
  <si>
    <t xml:space="preserve">sp|P30622|CLIP1_HUMAN </t>
  </si>
  <si>
    <t>GSGDYKD</t>
  </si>
  <si>
    <t>ELPSGK</t>
  </si>
  <si>
    <t>KYLR</t>
  </si>
  <si>
    <t xml:space="preserve">sp|P30041|PRDX6_HUMAN </t>
  </si>
  <si>
    <t>MSHQFSSQSAFSSMSR</t>
  </si>
  <si>
    <t>YEDEINK</t>
  </si>
  <si>
    <t xml:space="preserve">sp|Q7Z794|K2C1B_HUMAN </t>
  </si>
  <si>
    <t>DEESTMLE</t>
  </si>
  <si>
    <t>KNKM</t>
  </si>
  <si>
    <t xml:space="preserve">sp|Q9Y490|TLN1_HUMAN </t>
  </si>
  <si>
    <t>RVKTWR</t>
  </si>
  <si>
    <t>DEYEKMQEEEEK</t>
  </si>
  <si>
    <t>EAGKGYSH</t>
  </si>
  <si>
    <t xml:space="preserve">sp|A0A1B0GV03|GG6L7_HUMAN </t>
  </si>
  <si>
    <t>KAMKYE</t>
  </si>
  <si>
    <t>LLLDR</t>
  </si>
  <si>
    <t>QEEQMGEQEEQMGEQEEQMR</t>
  </si>
  <si>
    <t>VMELLLKTGASI</t>
  </si>
  <si>
    <t>DRLQ</t>
  </si>
  <si>
    <t>DKDEKGEE</t>
  </si>
  <si>
    <t>EENIE</t>
  </si>
  <si>
    <t>KLLLFICGSKEK</t>
  </si>
  <si>
    <t>WFDFPFTR</t>
  </si>
  <si>
    <t>DEAAMGIKSCDPK</t>
  </si>
  <si>
    <t>DMMKK</t>
  </si>
  <si>
    <t>DTTASAPASDDEGSTAAT</t>
  </si>
  <si>
    <t>DYMKK</t>
  </si>
  <si>
    <t>AEMDMVAWGV</t>
  </si>
  <si>
    <t>DYKQ</t>
  </si>
  <si>
    <t>DGEDQPKQVYV</t>
  </si>
  <si>
    <t>SEENEEPMET</t>
  </si>
  <si>
    <t>DSWKEHFCDYTE</t>
  </si>
  <si>
    <t>ESNFEGQ</t>
  </si>
  <si>
    <t>MDEK</t>
  </si>
  <si>
    <t xml:space="preserve">sp|P67775|PP2AA_HUMAN </t>
  </si>
  <si>
    <t>DLEEEHR</t>
  </si>
  <si>
    <t>DFSR</t>
  </si>
  <si>
    <t xml:space="preserve">sp|P40925|MDHC_HUMAN </t>
  </si>
  <si>
    <t>QKGIVISFDAR</t>
  </si>
  <si>
    <t>NQDR</t>
  </si>
  <si>
    <t xml:space="preserve">sp|Q96G03|PGM2_HUMAN </t>
  </si>
  <si>
    <t>EMYVYQKDLSR</t>
  </si>
  <si>
    <t>ETESDQ</t>
  </si>
  <si>
    <t>LHKTE</t>
  </si>
  <si>
    <t>DYKK</t>
  </si>
  <si>
    <t>DYTE</t>
  </si>
  <si>
    <t>KFRSGNYPSSLSNET</t>
  </si>
  <si>
    <t>EAMECS</t>
  </si>
  <si>
    <t xml:space="preserve">sp|Q9NS86|LANC2_HUMAN </t>
  </si>
  <si>
    <t>SAAYAKK</t>
  </si>
  <si>
    <t>HYDK</t>
  </si>
  <si>
    <t>EEKESE</t>
  </si>
  <si>
    <t>LVEEKPTK</t>
  </si>
  <si>
    <t>DMDKQK</t>
  </si>
  <si>
    <t xml:space="preserve">sp|P29144|TPP2_HUMAN </t>
  </si>
  <si>
    <t>DKSYE</t>
  </si>
  <si>
    <t>DLSTP</t>
  </si>
  <si>
    <t>WKALK</t>
  </si>
  <si>
    <t>NTKSEIMELNR</t>
  </si>
  <si>
    <t>HPQFIGCLIAVYLEKEPEK</t>
  </si>
  <si>
    <t>SAVGFDYQGKTEK</t>
  </si>
  <si>
    <t xml:space="preserve">sp|Q58FF6|H90B4_HUMAN </t>
  </si>
  <si>
    <t xml:space="preserve">sp|Q14247|SRC8_HUMAN </t>
  </si>
  <si>
    <t>DMTKVEKSTNEAMEWMNNK</t>
  </si>
  <si>
    <t>EDQY</t>
  </si>
  <si>
    <t>KEGGLGPLNIPLLA</t>
  </si>
  <si>
    <t>TVPQSSLTMGQLYEK</t>
  </si>
  <si>
    <t>DYQELMNTKLAL</t>
  </si>
  <si>
    <t xml:space="preserve">sp|P60520|GBRL2_HUMAN </t>
  </si>
  <si>
    <t>DIEVW</t>
  </si>
  <si>
    <t xml:space="preserve">sp|P26639|SYTC_HUMAN </t>
  </si>
  <si>
    <t>DQVNVR</t>
  </si>
  <si>
    <t>VEKIR</t>
  </si>
  <si>
    <t xml:space="preserve">sp|O14744|ANM5_HUMAN </t>
  </si>
  <si>
    <t>DTMEYR</t>
  </si>
  <si>
    <t>EHFCDYTE</t>
  </si>
  <si>
    <t>SEKEHPTTK</t>
  </si>
  <si>
    <t>DHGHKGYLCMT</t>
  </si>
  <si>
    <t>SSSGLNSEK</t>
  </si>
  <si>
    <t>LVPLVQATFPENAVTK</t>
  </si>
  <si>
    <t>MFLYADNEDR</t>
  </si>
  <si>
    <t>FLSKLM</t>
  </si>
  <si>
    <t xml:space="preserve">sp|Q9NP79|VTA1_HUMAN </t>
  </si>
  <si>
    <t>VIALKAGK</t>
  </si>
  <si>
    <t>YCEK</t>
  </si>
  <si>
    <t>TELETALHDSQ</t>
  </si>
  <si>
    <t>QKEQMR</t>
  </si>
  <si>
    <t>DPQDENK</t>
  </si>
  <si>
    <t>YKDPQ</t>
  </si>
  <si>
    <t xml:space="preserve">sp|Q96GG9|DCNL1_HUMAN </t>
  </si>
  <si>
    <t>EVSSLKNK</t>
  </si>
  <si>
    <t>EVSSLK</t>
  </si>
  <si>
    <t>DAWGIKVER</t>
  </si>
  <si>
    <t>DSEAQR</t>
  </si>
  <si>
    <t>EEMKDEDR</t>
  </si>
  <si>
    <t>DSGHASP</t>
  </si>
  <si>
    <t xml:space="preserve">sp|Q0VDD7|CS057_HUMAN </t>
  </si>
  <si>
    <t>DLHAHKLRV</t>
  </si>
  <si>
    <t>DPVNFK</t>
  </si>
  <si>
    <t>AVSDMLTACKQASFHP</t>
  </si>
  <si>
    <t>DYQTTVVK</t>
  </si>
  <si>
    <t xml:space="preserve">sp|Q9Y4G6|TLN2_HUMAN </t>
  </si>
  <si>
    <t>MAKERQEQEEAR</t>
  </si>
  <si>
    <t>DKSAVGFEYQGK</t>
  </si>
  <si>
    <t>TLLDTE</t>
  </si>
  <si>
    <t>DLKMK</t>
  </si>
  <si>
    <t>QKEIQAMK</t>
  </si>
  <si>
    <t>HLAGEVAKEWQEL</t>
  </si>
  <si>
    <t>DSKEK</t>
  </si>
  <si>
    <t>THEEHHAAKTLGIGK</t>
  </si>
  <si>
    <t>DIKNLVVKR</t>
  </si>
  <si>
    <t xml:space="preserve">sp|P08237|PFKAM_HUMAN </t>
  </si>
  <si>
    <t>DDLLFEGLLTPEGAQIR</t>
  </si>
  <si>
    <t>NDLSPTTVMSEGAR</t>
  </si>
  <si>
    <t>QKEEGLQASAEK</t>
  </si>
  <si>
    <t>EKEK</t>
  </si>
  <si>
    <t xml:space="preserve">sp|Q06323|PSME1_HUMAN </t>
  </si>
  <si>
    <t>VINDKH</t>
  </si>
  <si>
    <t>YLEKQFSDLK</t>
  </si>
  <si>
    <t>NEEY</t>
  </si>
  <si>
    <t xml:space="preserve">sp|P50395|GDIB_HUMAN </t>
  </si>
  <si>
    <t>DFLGSMENNR</t>
  </si>
  <si>
    <t>DLSGMSGARDIFISKIVHK</t>
  </si>
  <si>
    <t>DVFMKGLSKAK</t>
  </si>
  <si>
    <t xml:space="preserve">sp|P30740|ILEU_HUMAN </t>
  </si>
  <si>
    <t>MQEEEEK</t>
  </si>
  <si>
    <t>ELFALKPMNCPGHCLMFDHR</t>
  </si>
  <si>
    <t>YDGMVGFSADETW</t>
  </si>
  <si>
    <t>MSGPWPSPDSR</t>
  </si>
  <si>
    <t xml:space="preserve">sp|P61978|HNRPK_HUMAN </t>
  </si>
  <si>
    <t>DSSVKPYRVYC</t>
  </si>
  <si>
    <t>DTVVSSSCCTSL</t>
  </si>
  <si>
    <t xml:space="preserve">sp|P02675|FIBB_HUMAN </t>
  </si>
  <si>
    <t xml:space="preserve">sp|Q9H2T7|RBP17_HUMAN </t>
  </si>
  <si>
    <t>YEEMQVTAGQHC</t>
  </si>
  <si>
    <t>AAPEGSGLGEDAR</t>
  </si>
  <si>
    <t xml:space="preserve">sp|Q9NSB2|KRT84_HUMAN </t>
  </si>
  <si>
    <t>DMESNGKYITK</t>
  </si>
  <si>
    <t>VEIMEEESEQ</t>
  </si>
  <si>
    <t xml:space="preserve">sp|P06744|G6PI_HUMAN </t>
  </si>
  <si>
    <t>GTPTMEGSLEFK</t>
  </si>
  <si>
    <t>MADGGSER</t>
  </si>
  <si>
    <t xml:space="preserve">sp|Q9NRC6|SPTN5_HUMAN </t>
  </si>
  <si>
    <t xml:space="preserve">sp|O00232|PSD12_HUMAN </t>
  </si>
  <si>
    <t>Peptide 1 (sequence)</t>
  </si>
  <si>
    <t>Peptide 2 (sequence)</t>
  </si>
  <si>
    <t>Accession</t>
  </si>
  <si>
    <t>Description</t>
  </si>
  <si>
    <t>Negative control</t>
  </si>
  <si>
    <t>Plasma Co-IP</t>
  </si>
  <si>
    <t>RBC Cytosol</t>
  </si>
  <si>
    <t>RBM Membrane</t>
  </si>
  <si>
    <t>RBC cytosol + DSSO</t>
  </si>
  <si>
    <t>RBC membrane + DSSO</t>
  </si>
  <si>
    <t>P32119</t>
  </si>
  <si>
    <t>Peroxiredoxin-2 OS=Homo sapiens OX=9606 GN=PRDX2 PE=1 SV=5</t>
  </si>
  <si>
    <t>P00915</t>
  </si>
  <si>
    <t>Carbonic anhydrase 1 OS=Homo sapiens OX=9606 GN=CA1 PE=1 SV=2</t>
  </si>
  <si>
    <t>P30041</t>
  </si>
  <si>
    <t>Peroxiredoxin-6 OS=Homo sapiens OX=9606 GN=PRDX6 PE=1 SV=3</t>
  </si>
  <si>
    <t>P26447</t>
  </si>
  <si>
    <t>Protein S100-A4 OS=Homo sapiens OX=9606 GN=S100A4 PE=1 SV=1</t>
  </si>
  <si>
    <t>P16452</t>
  </si>
  <si>
    <t>Erythrocyte membrane protein band 4.2 OS=Homo sapiens OX=9606 GN=EPB42 PE=1 SV=3</t>
  </si>
  <si>
    <t>P60900</t>
  </si>
  <si>
    <t>Proteasome subunit alpha type-6 OS=Homo sapiens OX=9606 GN=PSMA6 PE=1 SV=1</t>
  </si>
  <si>
    <t>P55072</t>
  </si>
  <si>
    <t>Transitional endoplasmic reticulum ATPase OS=Homo sapiens OX=9606 GN=VCP PE=1 SV=4</t>
  </si>
  <si>
    <t>P10599</t>
  </si>
  <si>
    <t>Thioredoxin OS=Homo sapiens OX=9606 GN=TXN PE=1 SV=3</t>
  </si>
  <si>
    <t>P15531</t>
  </si>
  <si>
    <t>Nucleoside diphosphate kinase A OS=Homo sapiens OX=9606 GN=NME1 PE=1 SV=1</t>
  </si>
  <si>
    <t>P52209</t>
  </si>
  <si>
    <t>6-phosphogluconate dehydrogenase, decarboxylating OS=Homo sapiens OX=9606 GN=PGD PE=1 SV=3</t>
  </si>
  <si>
    <t>P17174</t>
  </si>
  <si>
    <t>Aspartate aminotransferase, cytoplasmic OS=Homo sapiens OX=9606 GN=GOT1 PE=1 SV=3</t>
  </si>
  <si>
    <t>Q99832</t>
  </si>
  <si>
    <t>T-complex protein 1 subunit eta OS=Homo sapiens OX=9606 GN=CCT7 PE=1 SV=2</t>
  </si>
  <si>
    <t>P30566</t>
  </si>
  <si>
    <t>Adenylosuccinate lyase OS=Homo sapiens OX=9606 GN=ADSL PE=1 SV=2</t>
  </si>
  <si>
    <t>P25786</t>
  </si>
  <si>
    <t>Proteasome subunit alpha type-1 OS=Homo sapiens OX=9606 GN=PSMA1 PE=1 SV=1</t>
  </si>
  <si>
    <t>P11171</t>
  </si>
  <si>
    <t>Protein 4.1 OS=Homo sapiens OX=9606 GN=EPB41 PE=1 SV=4</t>
  </si>
  <si>
    <t>P62987</t>
  </si>
  <si>
    <t>Ubiquitin-60S ribosomal protein L40 OS=Homo sapiens OX=9606 GN=UBA52 PE=1 SV=2</t>
  </si>
  <si>
    <t>Q5JXB2</t>
  </si>
  <si>
    <t>Putative ubiquitin-conjugating enzyme E2 N-like OS=Homo sapiens OX=9606 GN=UBE2NL PE=1 SV=1</t>
  </si>
  <si>
    <t>P48643</t>
  </si>
  <si>
    <t>T-complex protein 1 subunit epsilon OS=Homo sapiens OX=9606 GN=CCT5 PE=1 SV=1</t>
  </si>
  <si>
    <t>P26038</t>
  </si>
  <si>
    <t>Moesin OS=Homo sapiens OX=9606 GN=MSN PE=1 SV=3</t>
  </si>
  <si>
    <t>P78371</t>
  </si>
  <si>
    <t>T-complex protein 1 subunit beta OS=Homo sapiens OX=9606 GN=CCT2 PE=1 SV=4</t>
  </si>
  <si>
    <t>Q9GZV4</t>
  </si>
  <si>
    <t>Eukaryotic translation initiation factor 5A-2 OS=Homo sapiens OX=9606 GN=EIF5A2 PE=1 SV=3</t>
  </si>
  <si>
    <t>P69892</t>
  </si>
  <si>
    <t>Hemoglobin subunit gamma-2 OS=Homo sapiens OX=9606 GN=HBG2 PE=1 SV=2</t>
  </si>
  <si>
    <t>P49773</t>
  </si>
  <si>
    <t>Histidine triad nucleotide-binding protein 1 OS=Homo sapiens OX=9606 GN=HINT1 PE=1 SV=2</t>
  </si>
  <si>
    <t>P49721</t>
  </si>
  <si>
    <t>Proteasome subunit beta type-2 OS=Homo sapiens OX=9606 GN=PSMB2 PE=1 SV=1</t>
  </si>
  <si>
    <t>P28074</t>
  </si>
  <si>
    <t>Proteasome subunit beta type-5 OS=Homo sapiens OX=9606 GN=PSMB5 PE=1 SV=3</t>
  </si>
  <si>
    <t>P40925</t>
  </si>
  <si>
    <t>Malate dehydrogenase, cytoplasmic OS=Homo sapiens OX=9606 GN=MDH1 PE=1 SV=4</t>
  </si>
  <si>
    <t>P49247</t>
  </si>
  <si>
    <t>Ribose-5-phosphate isomerase OS=Homo sapiens OX=9606 GN=RPIA PE=1 SV=3</t>
  </si>
  <si>
    <t>Q9UQ80</t>
  </si>
  <si>
    <t>Proliferation-associated protein 2G4 OS=Homo sapiens OX=9606 GN=PA2G4 PE=1 SV=3</t>
  </si>
  <si>
    <t>P50990</t>
  </si>
  <si>
    <t>T-complex protein 1 subunit theta OS=Homo sapiens OX=9606 GN=CCT8 PE=1 SV=4</t>
  </si>
  <si>
    <t>P07451</t>
  </si>
  <si>
    <t>Carbonic anhydrase 3 OS=Homo sapiens OX=9606 GN=CA3 PE=1 SV=3</t>
  </si>
  <si>
    <t>P07900</t>
  </si>
  <si>
    <t>Heat shock protein HSP 90-alpha OS=Homo sapiens OX=9606 GN=HSP90AA1 PE=1 SV=5</t>
  </si>
  <si>
    <t>P53004</t>
  </si>
  <si>
    <t>Biliverdin reductase A OS=Homo sapiens OX=9606 GN=BLVRA PE=1 SV=2</t>
  </si>
  <si>
    <t>O00233</t>
  </si>
  <si>
    <t>26S proteasome non-ATPase regulatory subunit 9 OS=Homo sapiens OX=9606 GN=PSMD9 PE=1 SV=3</t>
  </si>
  <si>
    <t>P35754</t>
  </si>
  <si>
    <t>Glutaredoxin-1 OS=Homo sapiens OX=9606 GN=GLRX PE=1 SV=2</t>
  </si>
  <si>
    <t>Q99497</t>
  </si>
  <si>
    <t>Protein/nucleic acid deglycase DJ-1 OS=Homo sapiens OX=9606 GN=PARK7 PE=1 SV=2</t>
  </si>
  <si>
    <t>P30613</t>
  </si>
  <si>
    <t>Pyruvate kinase PKLR OS=Homo sapiens OX=9606 GN=PKLR PE=1 SV=2</t>
  </si>
  <si>
    <t>P62191</t>
  </si>
  <si>
    <t>26S proteasome regulatory subunit 4 OS=Homo sapiens OX=9606 GN=PSMC1 PE=1 SV=1</t>
  </si>
  <si>
    <t>P78417</t>
  </si>
  <si>
    <t>Glutathione S-transferase omega-1 OS=Homo sapiens OX=9606 GN=GSTO1 PE=1 SV=2</t>
  </si>
  <si>
    <t>P02549</t>
  </si>
  <si>
    <t>Spectrin alpha chain, erythrocytic 1 OS=Homo sapiens OX=9606 GN=SPTA1 PE=1 SV=5</t>
  </si>
  <si>
    <t>P31946</t>
  </si>
  <si>
    <t>14-3-3 protein beta/alpha OS=Homo sapiens OX=9606 GN=YWHAB PE=1 SV=3</t>
  </si>
  <si>
    <t>P22314</t>
  </si>
  <si>
    <t>Ubiquitin-like modifier-activating enzyme 1 OS=Homo sapiens OX=9606 GN=UBA1 PE=1 SV=3</t>
  </si>
  <si>
    <t>Q13228</t>
  </si>
  <si>
    <t>Methanethiol oxidase OS=Homo sapiens OX=9606 GN=SELENBP1 PE=1 SV=2</t>
  </si>
  <si>
    <t>P30086</t>
  </si>
  <si>
    <t>Phosphatidylethanolamine-binding protein 1 OS=Homo sapiens OX=9606 GN=PEBP1 PE=1 SV=3</t>
  </si>
  <si>
    <t>Q13618</t>
  </si>
  <si>
    <t>Cullin-3 OS=Homo sapiens OX=9606 GN=CUL3 PE=1 SV=2</t>
  </si>
  <si>
    <t>P07203</t>
  </si>
  <si>
    <t>Glutathione peroxidase 1 OS=Homo sapiens OX=9606 GN=GPX1 PE=1 SV=4</t>
  </si>
  <si>
    <t>Q99436</t>
  </si>
  <si>
    <t>Proteasome subunit beta type-7 OS=Homo sapiens OX=9606 GN=PSMB7 PE=1 SV=1</t>
  </si>
  <si>
    <t>O14744</t>
  </si>
  <si>
    <t>Protein arginine N-methyltransferase 5 OS=Homo sapiens OX=9606 GN=PRMT5 PE=1 SV=4</t>
  </si>
  <si>
    <t>O14578</t>
  </si>
  <si>
    <t>Citron Rho-interacting kinase OS=Homo sapiens OX=9606 GN=CIT PE=1 SV=2</t>
  </si>
  <si>
    <t>P25787</t>
  </si>
  <si>
    <t>Proteasome subunit alpha type-2 OS=Homo sapiens OX=9606 GN=PSMA2 PE=1 SV=2</t>
  </si>
  <si>
    <t>P14174</t>
  </si>
  <si>
    <t>Macrophage migration inhibitory factor OS=Homo sapiens OX=9606 GN=MIF PE=1 SV=4</t>
  </si>
  <si>
    <t>P06703</t>
  </si>
  <si>
    <t>Protein S100-A6 OS=Homo sapiens OX=9606 GN=S100A6 PE=1 SV=1</t>
  </si>
  <si>
    <t>P08397</t>
  </si>
  <si>
    <t>Porphobilinogen deaminase OS=Homo sapiens OX=9606 GN=HMBS PE=1 SV=2</t>
  </si>
  <si>
    <t>O00461</t>
  </si>
  <si>
    <t>Golgi integral membrane protein 4 OS=Homo sapiens OX=9606 GN=GOLIM4 PE=1 SV=1</t>
  </si>
  <si>
    <t>Q06830</t>
  </si>
  <si>
    <t>Peroxiredoxin-1 OS=Homo sapiens OX=9606 GN=PRDX1 PE=1 SV=1</t>
  </si>
  <si>
    <t>P28072</t>
  </si>
  <si>
    <t>Proteasome subunit beta type-6 OS=Homo sapiens OX=9606 GN=PSMB6 PE=1 SV=4</t>
  </si>
  <si>
    <t>Q13616</t>
  </si>
  <si>
    <t>Cullin-1 OS=Homo sapiens OX=9606 GN=CUL1 PE=1 SV=2</t>
  </si>
  <si>
    <t>P48426</t>
  </si>
  <si>
    <t>Phosphatidylinositol 5-phosphate 4-kinase type-2 alpha OS=Homo sapiens OX=9606 GN=PIP4K2A PE=1 SV=2</t>
  </si>
  <si>
    <t>P67936</t>
  </si>
  <si>
    <t>Tropomyosin alpha-4 chain OS=Homo sapiens OX=9606 GN=TPM4 PE=1 SV=3</t>
  </si>
  <si>
    <t>Q99460</t>
  </si>
  <si>
    <t>26S proteasome non-ATPase regulatory subunit 1 OS=Homo sapiens OX=9606 GN=PSMD1 PE=1 SV=2</t>
  </si>
  <si>
    <t>O75955</t>
  </si>
  <si>
    <t>Flotillin-1 OS=Homo sapiens OX=9606 GN=FLOT1 PE=1 SV=3</t>
  </si>
  <si>
    <t>Q9NZD4</t>
  </si>
  <si>
    <t>Alpha-hemoglobin-stabilizing protein OS=Homo sapiens OX=9606 GN=AHSP PE=1 SV=1</t>
  </si>
  <si>
    <t>P05198</t>
  </si>
  <si>
    <t>Eukaryotic translation initiation factor 2 subunit 1 OS=Homo sapiens OX=9606 GN=EIF2S1 PE=1 SV=3</t>
  </si>
  <si>
    <t>Q8IZ83</t>
  </si>
  <si>
    <t>Aldehyde dehydrogenase family 16 member A1 OS=Homo sapiens OX=9606 GN=ALDH16A1 PE=1 SV=2</t>
  </si>
  <si>
    <t>Q9UIA9</t>
  </si>
  <si>
    <t>Exportin-7 OS=Homo sapiens OX=9606 GN=XPO7 PE=1 SV=3</t>
  </si>
  <si>
    <t>Q16401</t>
  </si>
  <si>
    <t>26S proteasome non-ATPase regulatory subunit 5 OS=Homo sapiens OX=9606 GN=PSMD5 PE=1 SV=3</t>
  </si>
  <si>
    <t>P00338</t>
  </si>
  <si>
    <t>L-lactate dehydrogenase A chain OS=Homo sapiens OX=9606 GN=LDHA PE=1 SV=2</t>
  </si>
  <si>
    <t>Q9Y2V2</t>
  </si>
  <si>
    <t>Calcium-regulated heat-stable protein 1 OS=Homo sapiens OX=9606 GN=CARHSP1 PE=1 SV=2</t>
  </si>
  <si>
    <t>P07954</t>
  </si>
  <si>
    <t>Fumarate hydratase, mitochondrial OS=Homo sapiens OX=9606 GN=FH PE=1 SV=3</t>
  </si>
  <si>
    <t>P25788</t>
  </si>
  <si>
    <t>Proteasome subunit alpha type-3 OS=Homo sapiens OX=9606 GN=PSMA3 PE=1 SV=2</t>
  </si>
  <si>
    <t>P60520</t>
  </si>
  <si>
    <t>Gamma-aminobutyric acid receptor-associated protein-like 2 OS=Homo sapiens OX=9606 GN=GABARAPL2 PE=1 SV=1</t>
  </si>
  <si>
    <t>Q9NTK5</t>
  </si>
  <si>
    <t>Obg-like ATPase 1 OS=Homo sapiens OX=9606 GN=OLA1 PE=1 SV=2</t>
  </si>
  <si>
    <t>Q9Y3I1</t>
  </si>
  <si>
    <t>F-box only protein 7 OS=Homo sapiens OX=9606 GN=FBXO7 PE=1 SV=1</t>
  </si>
  <si>
    <t>P35579</t>
  </si>
  <si>
    <t>Myosin-9 OS=Homo sapiens OX=9606 GN=MYH9 PE=1 SV=4</t>
  </si>
  <si>
    <t>P13639</t>
  </si>
  <si>
    <t>Elongation factor 2 OS=Homo sapiens OX=9606 GN=EEF2 PE=1 SV=4</t>
  </si>
  <si>
    <t>P00390</t>
  </si>
  <si>
    <t>Glutathione reductase, mitochondrial OS=Homo sapiens OX=9606 GN=GSR PE=1 SV=2</t>
  </si>
  <si>
    <t>Q7L5N1</t>
  </si>
  <si>
    <t>COP9 signalosome complex subunit 6 OS=Homo sapiens OX=9606 GN=COPS6 PE=1 SV=1</t>
  </si>
  <si>
    <t>Q13630</t>
  </si>
  <si>
    <t>GDP-L-fucose synthase OS=Homo sapiens OX=9606 GN=TSTA3 PE=1 SV=1</t>
  </si>
  <si>
    <t>P21980</t>
  </si>
  <si>
    <t>Protein-glutamine gamma-glutamyltransferase 2 OS=Homo sapiens OX=9606 GN=TGM2 PE=1 SV=2</t>
  </si>
  <si>
    <t>P17980</t>
  </si>
  <si>
    <t>26S proteasome regulatory subunit 6A OS=Homo sapiens OX=9606 GN=PSMC3 PE=1 SV=3</t>
  </si>
  <si>
    <t>Q06323</t>
  </si>
  <si>
    <t>Proteasome activator complex subunit 1 OS=Homo sapiens OX=9606 GN=PSME1 PE=1 SV=1</t>
  </si>
  <si>
    <t>Q9UL46</t>
  </si>
  <si>
    <t>Proteasome activator complex subunit 2 OS=Homo sapiens OX=9606 GN=PSME2 PE=1 SV=4</t>
  </si>
  <si>
    <t>P16930</t>
  </si>
  <si>
    <t>Fumarylacetoacetase OS=Homo sapiens OX=9606 GN=FAH PE=1 SV=2</t>
  </si>
  <si>
    <t>Q9Y265</t>
  </si>
  <si>
    <t>RuvB-like 1 OS=Homo sapiens OX=9606 GN=RUVBL1 PE=1 SV=1</t>
  </si>
  <si>
    <t>P28070</t>
  </si>
  <si>
    <t>Proteasome subunit beta type-4 OS=Homo sapiens OX=9606 GN=PSMB4 PE=1 SV=4</t>
  </si>
  <si>
    <t>Q6ZNW5</t>
  </si>
  <si>
    <t>GDP-D-glucose phosphorylase 1 OS=Homo sapiens OX=9606 GN=GDPGP1 PE=1 SV=2</t>
  </si>
  <si>
    <t>Q9Y4E8</t>
  </si>
  <si>
    <t>Ubiquitin carboxyl-terminal hydrolase 15 OS=Homo sapiens OX=9606 GN=USP15 PE=1 SV=3</t>
  </si>
  <si>
    <t>P00441</t>
  </si>
  <si>
    <t>Superoxide dismutase [Cu-Zn] OS=Homo sapiens OX=9606 GN=SOD1 PE=1 SV=2</t>
  </si>
  <si>
    <t>Q9NWX6</t>
  </si>
  <si>
    <t>Probable tRNA(His) guanylyltransferase OS=Homo sapiens OX=9606 GN=THG1L PE=1 SV=2</t>
  </si>
  <si>
    <t>Q13617</t>
  </si>
  <si>
    <t>Cullin-2 OS=Homo sapiens OX=9606 GN=CUL2 PE=1 SV=2</t>
  </si>
  <si>
    <t>O15018</t>
  </si>
  <si>
    <t>PDZ domain-containing protein 2 OS=Homo sapiens OX=9606 GN=PDZD2 PE=1 SV=4</t>
  </si>
  <si>
    <t>Q15102</t>
  </si>
  <si>
    <t>Platelet-activating factor acetylhydrolase IB subunit gamma OS=Homo sapiens OX=9606 GN=PAFAH1B3 PE=1 SV=1</t>
  </si>
  <si>
    <t>Q13200</t>
  </si>
  <si>
    <t>26S proteasome non-ATPase regulatory subunit 2 OS=Homo sapiens OX=9606 GN=PSMD2 PE=1 SV=3</t>
  </si>
  <si>
    <t>Q00610</t>
  </si>
  <si>
    <t>Clathrin heavy chain 1 OS=Homo sapiens OX=9606 GN=CLTC PE=1 SV=5</t>
  </si>
  <si>
    <t>Q9NP79</t>
  </si>
  <si>
    <t>Vacuolar protein sorting-associated protein VTA1 homolog OS=Homo sapiens OX=9606 GN=VTA1 PE=1 SV=1</t>
  </si>
  <si>
    <t>P08237</t>
  </si>
  <si>
    <t>ATP-dependent 6-phosphofructokinase, muscle type OS=Homo sapiens OX=9606 GN=PFKM PE=1 SV=2</t>
  </si>
  <si>
    <t>Q9BQA1</t>
  </si>
  <si>
    <t>Methylosome protein 50 OS=Homo sapiens OX=9606 GN=WDR77 PE=1 SV=1</t>
  </si>
  <si>
    <t>Q5T4S7</t>
  </si>
  <si>
    <t>E3 ubiquitin-protein ligase UBR4 OS=Homo sapiens OX=9606 GN=UBR4 PE=1 SV=1</t>
  </si>
  <si>
    <t>Q9Y230</t>
  </si>
  <si>
    <t>RuvB-like 2 OS=Homo sapiens OX=9606 GN=RUVBL2 PE=1 SV=3</t>
  </si>
  <si>
    <t>P48506</t>
  </si>
  <si>
    <t>Glutamate--cysteine ligase catalytic subunit OS=Homo sapiens OX=9606 GN=GCLC PE=1 SV=2</t>
  </si>
  <si>
    <t>P14868</t>
  </si>
  <si>
    <t>Aspartate--tRNA ligase, cytoplasmic OS=Homo sapiens OX=9606 GN=DARS PE=1 SV=2</t>
  </si>
  <si>
    <t>Q14240</t>
  </si>
  <si>
    <t>Eukaryotic initiation factor 4A-II OS=Homo sapiens OX=9606 GN=EIF4A2 PE=1 SV=2</t>
  </si>
  <si>
    <t>P55036</t>
  </si>
  <si>
    <t>26S proteasome non-ATPase regulatory subunit 4 OS=Homo sapiens OX=9606 GN=PSMD4 PE=1 SV=1</t>
  </si>
  <si>
    <t>P09417</t>
  </si>
  <si>
    <t>Dihydropteridine reductase OS=Homo sapiens OX=9606 GN=QDPR PE=1 SV=2</t>
  </si>
  <si>
    <t>P17858</t>
  </si>
  <si>
    <t>ATP-dependent 6-phosphofructokinase, liver type OS=Homo sapiens OX=9606 GN=PFKL PE=1 SV=6</t>
  </si>
  <si>
    <t>Q5TDH0</t>
  </si>
  <si>
    <t>Protein DDI1 homolog 2 OS=Homo sapiens OX=9606 GN=DDI2 PE=1 SV=1</t>
  </si>
  <si>
    <t>O75368</t>
  </si>
  <si>
    <t>SH3 domain-binding glutamic acid-rich-like protein OS=Homo sapiens OX=9606 GN=SH3BGRL PE=1 SV=1</t>
  </si>
  <si>
    <t>P16157</t>
  </si>
  <si>
    <t>Ankyrin-1 OS=Homo sapiens OX=9606 GN=ANK1 PE=1 SV=3</t>
  </si>
  <si>
    <t>P25325</t>
  </si>
  <si>
    <t>3-mercaptopyruvate sulfurtransferase OS=Homo sapiens OX=9606 GN=MPST PE=1 SV=3</t>
  </si>
  <si>
    <t>Q13885</t>
  </si>
  <si>
    <t>Tubulin beta-2A chain OS=Homo sapiens OX=9606 GN=TUBB2A PE=1 SV=1</t>
  </si>
  <si>
    <t>P25789</t>
  </si>
  <si>
    <t>Proteasome subunit alpha type-4 OS=Homo sapiens OX=9606 GN=PSMA4 PE=1 SV=1</t>
  </si>
  <si>
    <t>O00232</t>
  </si>
  <si>
    <t>26S proteasome non-ATPase regulatory subunit 12 OS=Homo sapiens OX=9606 GN=PSMD12 PE=1 SV=3</t>
  </si>
  <si>
    <t>Q8WUM4</t>
  </si>
  <si>
    <t>Programmed cell death 6-interacting protein OS=Homo sapiens OX=9606 GN=PDCD6IP PE=1 SV=1</t>
  </si>
  <si>
    <t>Q9NX46</t>
  </si>
  <si>
    <t>ADP-ribose glycohydrolase ARH3 OS=Homo sapiens OX=9606 GN=ADPRHL2 PE=1 SV=1</t>
  </si>
  <si>
    <t>P63208</t>
  </si>
  <si>
    <t>S-phase kinase-associated protein 1 OS=Homo sapiens OX=9606 GN=SKP1 PE=1 SV=2</t>
  </si>
  <si>
    <t>Q9BS40</t>
  </si>
  <si>
    <t>Latexin OS=Homo sapiens OX=9606 GN=LXN PE=1 SV=2</t>
  </si>
  <si>
    <t>P43034</t>
  </si>
  <si>
    <t>Platelet-activating factor acetylhydrolase IB subunit alpha OS=Homo sapiens OX=9606 GN=PAFAH1B1 PE=1 SV=2</t>
  </si>
  <si>
    <t>P38606</t>
  </si>
  <si>
    <t>V-type proton ATPase catalytic subunit A OS=Homo sapiens OX=9606 GN=ATP6V1A PE=1 SV=2</t>
  </si>
  <si>
    <t>P20810</t>
  </si>
  <si>
    <t>Calpastatin OS=Homo sapiens OX=9606 GN=CAST PE=1 SV=4</t>
  </si>
  <si>
    <t>Q15819</t>
  </si>
  <si>
    <t>Ubiquitin-conjugating enzyme E2 variant 2 OS=Homo sapiens OX=9606 GN=UBE2V2 PE=1 SV=4</t>
  </si>
  <si>
    <t>O43396</t>
  </si>
  <si>
    <t>Thioredoxin-like protein 1 OS=Homo sapiens OX=9606 GN=TXNL1 PE=1 SV=3</t>
  </si>
  <si>
    <t>Q01432</t>
  </si>
  <si>
    <t>AMP deaminase 3 OS=Homo sapiens OX=9606 GN=AMPD3 PE=1 SV=1</t>
  </si>
  <si>
    <t>Q0VDD7</t>
  </si>
  <si>
    <t>Uncharacterized protein C19orf57 OS=Homo sapiens OX=9606 GN=C19orf57 PE=1 SV=2</t>
  </si>
  <si>
    <t>Q16775</t>
  </si>
  <si>
    <t>Hydroxyacylglutathione hydrolase, mitochondrial OS=Homo sapiens OX=9606 GN=HAGH PE=1 SV=2</t>
  </si>
  <si>
    <t>P10768</t>
  </si>
  <si>
    <t>S-formylglutathione hydrolase OS=Homo sapiens OX=9606 GN=ESD PE=1 SV=2</t>
  </si>
  <si>
    <t>P58546</t>
  </si>
  <si>
    <t>Myotrophin OS=Homo sapiens OX=9606 GN=MTPN PE=1 SV=2</t>
  </si>
  <si>
    <t>P51665</t>
  </si>
  <si>
    <t>26S proteasome non-ATPase regulatory subunit 7 OS=Homo sapiens OX=9606 GN=PSMD7 PE=1 SV=2</t>
  </si>
  <si>
    <t>P24666</t>
  </si>
  <si>
    <t>Low molecular weight phosphotyrosine protein phosphatase OS=Homo sapiens OX=9606 GN=ACP1 PE=1 SV=3</t>
  </si>
  <si>
    <t>P23528</t>
  </si>
  <si>
    <t>Cofilin-1 OS=Homo sapiens OX=9606 GN=CFL1 PE=1 SV=3</t>
  </si>
  <si>
    <t>Q96F85</t>
  </si>
  <si>
    <t>CB1 cannabinoid receptor-interacting protein 1 OS=Homo sapiens OX=9606 GN=CNRIP1 PE=1 SV=1</t>
  </si>
  <si>
    <t>P14735</t>
  </si>
  <si>
    <t>Insulin-degrading enzyme OS=Homo sapiens OX=9606 GN=IDE PE=1 SV=4</t>
  </si>
  <si>
    <t>Q86UX7</t>
  </si>
  <si>
    <t>Fermitin family homolog 3 OS=Homo sapiens OX=9606 GN=FERMT3 PE=1 SV=1</t>
  </si>
  <si>
    <t>Q15435</t>
  </si>
  <si>
    <t>Protein phosphatase 1 regulatory subunit 7 OS=Homo sapiens OX=9606 GN=PPP1R7 PE=1 SV=1</t>
  </si>
  <si>
    <t>Q14C86</t>
  </si>
  <si>
    <t>GTPase-activating protein and VPS9 domain-containing protein 1 OS=Homo sapiens OX=9606 GN=GAPVD1 PE=1 SV=2</t>
  </si>
  <si>
    <t>O95747</t>
  </si>
  <si>
    <t>Serine/threonine-protein kinase OSR1 OS=Homo sapiens OX=9606 GN=OXSR1 PE=1 SV=1</t>
  </si>
  <si>
    <t>P13798</t>
  </si>
  <si>
    <t>Acylamino-acid-releasing enzyme OS=Homo sapiens OX=9606 GN=APEH PE=1 SV=4</t>
  </si>
  <si>
    <t>P09105</t>
  </si>
  <si>
    <t>Hemoglobin subunit theta-1 OS=Homo sapiens OX=9606 GN=HBQ1 PE=1 SV=2</t>
  </si>
  <si>
    <t>Q16881</t>
  </si>
  <si>
    <t>Thioredoxin reductase 1, cytoplasmic OS=Homo sapiens OX=9606 GN=TXNRD1 PE=1 SV=3</t>
  </si>
  <si>
    <t>O14618</t>
  </si>
  <si>
    <t>Copper chaperone for superoxide dismutase OS=Homo sapiens OX=9606 GN=CCS PE=1 SV=1</t>
  </si>
  <si>
    <t>P14550</t>
  </si>
  <si>
    <t>Aldo-keto reductase family 1 member A1 OS=Homo sapiens OX=9606 GN=AKR1A1 PE=1 SV=3</t>
  </si>
  <si>
    <t>A0A1B0GUS4</t>
  </si>
  <si>
    <t>Ubiquitin-conjugating enzyme E2 L5 OS=Homo sapiens OX=9606 GN=UBE2L5 PE=2 SV=1</t>
  </si>
  <si>
    <t>P55786</t>
  </si>
  <si>
    <t>Puromycin-sensitive aminopeptidase OS=Homo sapiens OX=9606 GN=NPEPPS PE=1 SV=2</t>
  </si>
  <si>
    <t>P62258</t>
  </si>
  <si>
    <t>14-3-3 protein epsilon OS=Homo sapiens OX=9606 GN=YWHAE PE=1 SV=1</t>
  </si>
  <si>
    <t>Q16851</t>
  </si>
  <si>
    <t>UTP--glucose-1-phosphate uridylyltransferase OS=Homo sapiens OX=9606 GN=UGP2 PE=1 SV=5</t>
  </si>
  <si>
    <t>P62820</t>
  </si>
  <si>
    <t>Ras-related protein Rab-1A OS=Homo sapiens OX=9606 GN=RAB1A PE=1 SV=3</t>
  </si>
  <si>
    <t>P13929</t>
  </si>
  <si>
    <t>Beta-enolase OS=Homo sapiens OX=9606 GN=ENO3 PE=1 SV=5</t>
  </si>
  <si>
    <t>Q9NY33</t>
  </si>
  <si>
    <t>Dipeptidyl peptidase 3 OS=Homo sapiens OX=9606 GN=DPP3 PE=1 SV=2</t>
  </si>
  <si>
    <t>P61163</t>
  </si>
  <si>
    <t>Alpha-centractin OS=Homo sapiens OX=9606 GN=ACTR1A PE=1 SV=1</t>
  </si>
  <si>
    <t>P16152</t>
  </si>
  <si>
    <t>Carbonyl reductase [NADPH] 1 OS=Homo sapiens OX=9606 GN=CBR1 PE=1 SV=3</t>
  </si>
  <si>
    <t>O00299</t>
  </si>
  <si>
    <t>Chloride intracellular channel protein 1 OS=Homo sapiens OX=9606 GN=CLIC1 PE=1 SV=4</t>
  </si>
  <si>
    <t>Q9C0C9</t>
  </si>
  <si>
    <t>(E3-independent) E2 ubiquitin-conjugating enzyme OS=Homo sapiens OX=9606 GN=UBE2O PE=1 SV=3</t>
  </si>
  <si>
    <t>P30046</t>
  </si>
  <si>
    <t>D-dopachrome decarboxylase OS=Homo sapiens OX=9606 GN=DDT PE=1 SV=3</t>
  </si>
  <si>
    <t>P62937</t>
  </si>
  <si>
    <t>Peptidyl-prolyl cis-trans isomerase A OS=Homo sapiens OX=9606 GN=PPIA PE=1 SV=2</t>
  </si>
  <si>
    <t>P22061</t>
  </si>
  <si>
    <t>Protein-L-isoaspartate(D-aspartate) O-methyltransferase OS=Homo sapiens OX=9606 GN=PCMT1 PE=1 SV=4</t>
  </si>
  <si>
    <t>P60842</t>
  </si>
  <si>
    <t>Eukaryotic initiation factor 4A-I OS=Homo sapiens OX=9606 GN=EIF4A1 PE=1 SV=1</t>
  </si>
  <si>
    <t>P63104</t>
  </si>
  <si>
    <t>14-3-3 protein zeta/delta OS=Homo sapiens OX=9606 GN=YWHAZ PE=1 SV=1</t>
  </si>
  <si>
    <t>P41091</t>
  </si>
  <si>
    <t>Eukaryotic translation initiation factor 2 subunit 3 OS=Homo sapiens OX=9606 GN=EIF2S3 PE=1 SV=3</t>
  </si>
  <si>
    <t>P30740</t>
  </si>
  <si>
    <t>Leukocyte elastase inhibitor OS=Homo sapiens OX=9606 GN=SERPINB1 PE=1 SV=1</t>
  </si>
  <si>
    <t>O94808</t>
  </si>
  <si>
    <t>Glutamine--fructose-6-phosphate aminotransferase [isomerizing] 2 OS=Homo sapiens OX=9606 GN=GFPT2 PE=1 SV=3</t>
  </si>
  <si>
    <t>Q9H3K6</t>
  </si>
  <si>
    <t>BolA-like protein 2 OS=Homo sapiens OX=9606 GN=BOLA2 PE=1 SV=1</t>
  </si>
  <si>
    <t>Q13564</t>
  </si>
  <si>
    <t>NEDD8-activating enzyme E1 regulatory subunit OS=Homo sapiens OX=9606 GN=NAE1 PE=1 SV=1</t>
  </si>
  <si>
    <t>P48507</t>
  </si>
  <si>
    <t>Glutamate--cysteine ligase regulatory subunit OS=Homo sapiens OX=9606 GN=GCLM PE=1 SV=1</t>
  </si>
  <si>
    <t>P53041</t>
  </si>
  <si>
    <t>Serine/threonine-protein phosphatase 5 OS=Homo sapiens OX=9606 GN=PPP5C PE=1 SV=1</t>
  </si>
  <si>
    <t>P12829</t>
  </si>
  <si>
    <t>Myosin light chain 4 OS=Homo sapiens OX=9606 GN=MYL4 PE=1 SV=3</t>
  </si>
  <si>
    <t>P47755</t>
  </si>
  <si>
    <t>F-actin-capping protein subunit alpha-2 OS=Homo sapiens OX=9606 GN=CAPZA2 PE=1 SV=3</t>
  </si>
  <si>
    <t>P49189</t>
  </si>
  <si>
    <t>4-trimethylaminobutyraldehyde dehydrogenase OS=Homo sapiens OX=9606 GN=ALDH9A1 PE=1 SV=3</t>
  </si>
  <si>
    <t>P62826</t>
  </si>
  <si>
    <t>GTP-binding nuclear protein Ran OS=Homo sapiens OX=9606 GN=RAN PE=1 SV=3</t>
  </si>
  <si>
    <t>Q9UNS2</t>
  </si>
  <si>
    <t>COP9 signalosome complex subunit 3 OS=Homo sapiens OX=9606 GN=COPS3 PE=1 SV=3</t>
  </si>
  <si>
    <t>P54920</t>
  </si>
  <si>
    <t>Alpha-soluble NSF attachment protein OS=Homo sapiens OX=9606 GN=NAPA PE=1 SV=3</t>
  </si>
  <si>
    <t>P59665</t>
  </si>
  <si>
    <t>Neutrophil defensin 1 OS=Homo sapiens OX=9606 GN=DEFA1 PE=1 SV=1</t>
  </si>
  <si>
    <t>Q9UNZ2</t>
  </si>
  <si>
    <t>NSFL1 cofactor p47 OS=Homo sapiens OX=9606 GN=NSFL1C PE=1 SV=2</t>
  </si>
  <si>
    <t>P01876</t>
  </si>
  <si>
    <t>Immunoglobulin heavy constant alpha 1 OS=Homo sapiens OX=9606 GN=IGHA1 PE=1 SV=2</t>
  </si>
  <si>
    <t>P21281</t>
  </si>
  <si>
    <t>V-type proton ATPase subunit B, brain isoform OS=Homo sapiens OX=9606 GN=ATP6V1B2 PE=1 SV=3</t>
  </si>
  <si>
    <t>P20594</t>
  </si>
  <si>
    <t>Atrial natriuretic peptide receptor 2 OS=Homo sapiens OX=9606 GN=NPR2 PE=1 SV=1</t>
  </si>
  <si>
    <t>Q8N6M8</t>
  </si>
  <si>
    <t>IQ domain-containing protein F1 OS=Homo sapiens OX=9606 GN=IQCF1 PE=2 SV=2</t>
  </si>
  <si>
    <t>P08238</t>
  </si>
  <si>
    <t>Heat shock protein HSP 90-beta OS=Homo sapiens OX=9606 GN=HSP90AB1 PE=1 SV=4</t>
  </si>
  <si>
    <t>O00231</t>
  </si>
  <si>
    <t>26S proteasome non-ATPase regulatory subunit 11 OS=Homo sapiens OX=9606 GN=PSMD11 PE=1 SV=3</t>
  </si>
  <si>
    <t>Q96P70</t>
  </si>
  <si>
    <t>Importin-9 OS=Homo sapiens OX=9606 GN=IPO9 PE=1 SV=3</t>
  </si>
  <si>
    <t>Q9P1U1</t>
  </si>
  <si>
    <t>Actin-related protein 3B OS=Homo sapiens OX=9606 GN=ACTR3B PE=2 SV=1</t>
  </si>
  <si>
    <t>P43686</t>
  </si>
  <si>
    <t>26S proteasome regulatory subunit 6B OS=Homo sapiens OX=9606 GN=PSMC4 PE=1 SV=2</t>
  </si>
  <si>
    <t>P35612</t>
  </si>
  <si>
    <t>Beta-adducin OS=Homo sapiens OX=9606 GN=ADD2 PE=1 SV=3</t>
  </si>
  <si>
    <t>O00308</t>
  </si>
  <si>
    <t>NEDD4-like E3 ubiquitin-protein ligase WWP2 OS=Homo sapiens OX=9606 GN=WWP2 PE=1 SV=2</t>
  </si>
  <si>
    <t>Q6XQN6</t>
  </si>
  <si>
    <t>Nicotinate phosphoribosyltransferase OS=Homo sapiens OX=9606 GN=NAPRT PE=1 SV=2</t>
  </si>
  <si>
    <t>P21108</t>
  </si>
  <si>
    <t>Ribose-phosphate pyrophosphokinase 3 OS=Homo sapiens OX=9606 GN=PRPS1L1 PE=1 SV=2</t>
  </si>
  <si>
    <t>Q7LBR1</t>
  </si>
  <si>
    <t>Charged multivesicular body protein 1b OS=Homo sapiens OX=9606 GN=CHMP1B PE=1 SV=1</t>
  </si>
  <si>
    <t>P47756</t>
  </si>
  <si>
    <t>F-actin-capping protein subunit beta OS=Homo sapiens OX=9606 GN=CAPZB PE=1 SV=4</t>
  </si>
  <si>
    <t>O14950</t>
  </si>
  <si>
    <t>Myosin regulatory light chain 12B OS=Homo sapiens OX=9606 GN=MYL12B PE=1 SV=2</t>
  </si>
  <si>
    <t>O43242</t>
  </si>
  <si>
    <t>26S proteasome non-ATPase regulatory subunit 3 OS=Homo sapiens OX=9606 GN=PSMD3 PE=1 SV=2</t>
  </si>
  <si>
    <t>Q04760</t>
  </si>
  <si>
    <t>Lactoylglutathione lyase OS=Homo sapiens OX=9606 GN=GLO1 PE=1 SV=4</t>
  </si>
  <si>
    <t>Q58FF6</t>
  </si>
  <si>
    <t>Putative heat shock protein HSP 90-beta 4 OS=Homo sapiens OX=9606 GN=HSP90AB4P PE=5 SV=1</t>
  </si>
  <si>
    <t>P61978</t>
  </si>
  <si>
    <t>Heterogeneous nuclear ribonucleoprotein K OS=Homo sapiens OX=9606 GN=HNRNPK PE=1 SV=1</t>
  </si>
  <si>
    <t>P52907</t>
  </si>
  <si>
    <t>F-actin-capping protein subunit alpha-1 OS=Homo sapiens OX=9606 GN=CAPZA1 PE=1 SV=3</t>
  </si>
  <si>
    <t>P06132</t>
  </si>
  <si>
    <t>Uroporphyrinogen decarboxylase OS=Homo sapiens OX=9606 GN=UROD PE=1 SV=2</t>
  </si>
  <si>
    <t>O76003</t>
  </si>
  <si>
    <t>Glutaredoxin-3 OS=Homo sapiens OX=9606 GN=GLRX3 PE=1 SV=2</t>
  </si>
  <si>
    <t>P62714</t>
  </si>
  <si>
    <t>Serine/threonine-protein phosphatase 2A catalytic subunit beta isoform OS=Homo sapiens OX=9606 GN=PPP2CB PE=1 SV=1</t>
  </si>
  <si>
    <t>P62333</t>
  </si>
  <si>
    <t>26S proteasome regulatory subunit 10B OS=Homo sapiens OX=9606 GN=PSMC6 PE=1 SV=1</t>
  </si>
  <si>
    <t>P23921</t>
  </si>
  <si>
    <t>Ribonucleoside-diphosphate reductase large subunit OS=Homo sapiens OX=9606 GN=RRM1 PE=1 SV=1</t>
  </si>
  <si>
    <t>Q7Z4W1</t>
  </si>
  <si>
    <t>L-xylulose reductase OS=Homo sapiens OX=9606 GN=DCXR PE=1 SV=2</t>
  </si>
  <si>
    <t>O43813</t>
  </si>
  <si>
    <t>Glutathione S-transferase LANCL1 OS=Homo sapiens OX=9606 GN=LANCL1 PE=1 SV=1</t>
  </si>
  <si>
    <t>P00492</t>
  </si>
  <si>
    <t>Hypoxanthine-guanine phosphoribosyltransferase OS=Homo sapiens OX=9606 GN=HPRT1 PE=1 SV=2</t>
  </si>
  <si>
    <t>P15104</t>
  </si>
  <si>
    <t>Glutamine synthetase OS=Homo sapiens OX=9606 GN=GLUL PE=1 SV=4</t>
  </si>
  <si>
    <t>P02649</t>
  </si>
  <si>
    <t>Apolipoprotein E OS=Homo sapiens OX=9606 GN=APOE PE=1 SV=1</t>
  </si>
  <si>
    <t>P02787</t>
  </si>
  <si>
    <t>Serotransferrin OS=Homo sapiens OX=9606 GN=TF PE=1 SV=3</t>
  </si>
  <si>
    <t>Q9H4A3</t>
  </si>
  <si>
    <t>Serine/threonine-protein kinase WNK1 OS=Homo sapiens OX=9606 GN=WNK1 PE=1 SV=2</t>
  </si>
  <si>
    <t>O43665</t>
  </si>
  <si>
    <t>Regulator of G-protein signaling 10 OS=Homo sapiens OX=9606 GN=RGS10 PE=1 SV=3</t>
  </si>
  <si>
    <t>P15170</t>
  </si>
  <si>
    <t>Eukaryotic peptide chain release factor GTP-binding subunit ERF3A OS=Homo sapiens OX=9606 GN=GSPT1 PE=1 SV=1</t>
  </si>
  <si>
    <t>Q00169</t>
  </si>
  <si>
    <t>Phosphatidylinositol transfer protein alpha isoform OS=Homo sapiens OX=9606 GN=PITPNA PE=1 SV=2</t>
  </si>
  <si>
    <t>Q5XPI4</t>
  </si>
  <si>
    <t>E3 ubiquitin-protein ligase RNF123 OS=Homo sapiens OX=9606 GN=RNF123 PE=1 SV=1</t>
  </si>
  <si>
    <t>P0DOY2</t>
  </si>
  <si>
    <t>Immunoglobulin lambda constant 2 OS=Homo sapiens OX=9606 GN=IGLC2 PE=1 SV=1</t>
  </si>
  <si>
    <t>P04196</t>
  </si>
  <si>
    <t>Histidine-rich glycoprotein OS=Homo sapiens OX=9606 GN=HRG PE=1 SV=1</t>
  </si>
  <si>
    <t>Q96IU4</t>
  </si>
  <si>
    <t>Protein ABHD14B OS=Homo sapiens OX=9606 GN=ABHD14B PE=1 SV=1</t>
  </si>
  <si>
    <t>P02652</t>
  </si>
  <si>
    <t>Apolipoprotein A-II OS=Homo sapiens OX=9606 GN=APOA2 PE=1 SV=1</t>
  </si>
  <si>
    <t>P35241</t>
  </si>
  <si>
    <t>Radixin OS=Homo sapiens OX=9606 GN=RDX PE=1 SV=1</t>
  </si>
  <si>
    <t>P52294</t>
  </si>
  <si>
    <t>Importin subunit alpha-5 OS=Homo sapiens OX=9606 GN=KPNA1 PE=1 SV=3</t>
  </si>
  <si>
    <t>O00442</t>
  </si>
  <si>
    <t>RNA 3'-terminal phosphate cyclase OS=Homo sapiens OX=9606 GN=RTCA PE=1 SV=1</t>
  </si>
  <si>
    <t>P23588</t>
  </si>
  <si>
    <t>Eukaryotic translation initiation factor 4B OS=Homo sapiens OX=9606 GN=EIF4B PE=1 SV=2</t>
  </si>
  <si>
    <t>P02042</t>
  </si>
  <si>
    <t>Hemoglobin subunit delta OS=Homo sapiens OX=9606 GN=HBD PE=1 SV=2</t>
  </si>
  <si>
    <t>A6NDG6</t>
  </si>
  <si>
    <t>Glycerol-3-phosphate phosphatase OS=Homo sapiens OX=9606 GN=PGP PE=1 SV=1</t>
  </si>
  <si>
    <t>O95994</t>
  </si>
  <si>
    <t>Anterior gradient protein 2 homolog OS=Homo sapiens OX=9606 GN=AGR2 PE=1 SV=1</t>
  </si>
  <si>
    <t>Q9UI12</t>
  </si>
  <si>
    <t>V-type proton ATPase subunit H OS=Homo sapiens OX=9606 GN=ATP6V1H PE=1 SV=1</t>
  </si>
  <si>
    <t>P52888</t>
  </si>
  <si>
    <t>Thimet oligopeptidase OS=Homo sapiens OX=9606 GN=THOP1 PE=1 SV=2</t>
  </si>
  <si>
    <t>O43681</t>
  </si>
  <si>
    <t>ATPase ASNA1 OS=Homo sapiens OX=9606 GN=ASNA1 PE=1 SV=2</t>
  </si>
  <si>
    <t>P02788</t>
  </si>
  <si>
    <t>Lactotransferrin OS=Homo sapiens OX=9606 GN=LTF PE=1 SV=6</t>
  </si>
  <si>
    <t>P14923</t>
  </si>
  <si>
    <t>Junction plakoglobin OS=Homo sapiens OX=9606 GN=JUP PE=1 SV=3</t>
  </si>
  <si>
    <t>Q14974</t>
  </si>
  <si>
    <t>Importin subunit beta-1 OS=Homo sapiens OX=9606 GN=KPNB1 PE=1 SV=2</t>
  </si>
  <si>
    <t>Q9UBQ7</t>
  </si>
  <si>
    <t>Glyoxylate reductase/hydroxypyruvate reductase OS=Homo sapiens OX=9606 GN=GRHPR PE=1 SV=1</t>
  </si>
  <si>
    <t>P59998</t>
  </si>
  <si>
    <t>Actin-related protein 2/3 complex subunit 4 OS=Homo sapiens OX=9606 GN=ARPC4 PE=1 SV=3</t>
  </si>
  <si>
    <t>O00154</t>
  </si>
  <si>
    <t>Cytosolic acyl coenzyme A thioester hydrolase OS=Homo sapiens OX=9606 GN=ACOT7 PE=1 SV=3</t>
  </si>
  <si>
    <t>P02647</t>
  </si>
  <si>
    <t>Apolipoprotein A-I OS=Homo sapiens OX=9606 GN=APOA1 PE=1 SV=1</t>
  </si>
  <si>
    <t>P80188</t>
  </si>
  <si>
    <t>Neutrophil gelatinase-associated lipocalin OS=Homo sapiens OX=9606 GN=LCN2 PE=1 SV=2</t>
  </si>
  <si>
    <t>P22532</t>
  </si>
  <si>
    <t>Small proline-rich protein 2D OS=Homo sapiens OX=9606 GN=SPRR2D PE=2 SV=2</t>
  </si>
  <si>
    <t>O60610</t>
  </si>
  <si>
    <t>Protein diaphanous homolog 1 OS=Homo sapiens OX=9606 GN=DIAPH1 PE=1 SV=2</t>
  </si>
  <si>
    <t>Q9P267</t>
  </si>
  <si>
    <t>Methyl-CpG-binding domain protein 5 OS=Homo sapiens OX=9606 GN=MBD5 PE=1 SV=3</t>
  </si>
  <si>
    <t>P27105</t>
  </si>
  <si>
    <t>Erythrocyte band 7 integral membrane protein OS=Homo sapiens OX=9606 GN=STOM PE=1 SV=3</t>
  </si>
  <si>
    <t>P30043</t>
  </si>
  <si>
    <t>Flavin reductase (NADPH) OS=Homo sapiens OX=9606 GN=BLVRB PE=1 SV=3</t>
  </si>
  <si>
    <t>P69891</t>
  </si>
  <si>
    <t>Hemoglobin subunit gamma-1 OS=Homo sapiens OX=9606 GN=HBG1 PE=1 SV=2</t>
  </si>
  <si>
    <t>Q99797</t>
  </si>
  <si>
    <t>Mitochondrial intermediate peptidase OS=Homo sapiens OX=9606 GN=MIPEP PE=1 SV=2</t>
  </si>
  <si>
    <t>P68871</t>
  </si>
  <si>
    <t>Hemoglobin subunit beta OS=Homo sapiens OX=9606 GN=HBB PE=1 SV=2</t>
  </si>
  <si>
    <t>P31948</t>
  </si>
  <si>
    <t>Stress-induced-phosphoprotein 1 OS=Homo sapiens OX=9606 GN=STIP1 PE=1 SV=1</t>
  </si>
  <si>
    <t>P54578</t>
  </si>
  <si>
    <t>Ubiquitin carboxyl-terminal hydrolase 14 OS=Homo sapiens OX=9606 GN=USP14 PE=1 SV=3</t>
  </si>
  <si>
    <t>P04040</t>
  </si>
  <si>
    <t>Catalase OS=Homo sapiens OX=9606 GN=CAT PE=1 SV=3</t>
  </si>
  <si>
    <t>P40227</t>
  </si>
  <si>
    <t>T-complex protein 1 subunit zeta OS=Homo sapiens OX=9606 GN=CCT6A PE=1 SV=3</t>
  </si>
  <si>
    <t>P17987</t>
  </si>
  <si>
    <t>T-complex protein 1 subunit alpha OS=Homo sapiens OX=9606 GN=TCP1 PE=1 SV=1</t>
  </si>
  <si>
    <t>Q92896</t>
  </si>
  <si>
    <t>Golgi apparatus protein 1 OS=Homo sapiens OX=9606 GN=GLG1 PE=1 SV=2</t>
  </si>
  <si>
    <t>P48637</t>
  </si>
  <si>
    <t>Glutathione synthetase OS=Homo sapiens OX=9606 GN=GSS PE=1 SV=1</t>
  </si>
  <si>
    <t>P49368</t>
  </si>
  <si>
    <t>T-complex protein 1 subunit gamma OS=Homo sapiens OX=9606 GN=CCT3 PE=1 SV=4</t>
  </si>
  <si>
    <t>P07738</t>
  </si>
  <si>
    <t>Bisphosphoglycerate mutase OS=Homo sapiens OX=9606 GN=BPGM PE=1 SV=2</t>
  </si>
  <si>
    <t>P50395</t>
  </si>
  <si>
    <t>Rab GDP dissociation inhibitor beta OS=Homo sapiens OX=9606 GN=GDI2 PE=1 SV=2</t>
  </si>
  <si>
    <t>P00352</t>
  </si>
  <si>
    <t>Retinal dehydrogenase 1 OS=Homo sapiens OX=9606 GN=ALDH1A1 PE=1 SV=2</t>
  </si>
  <si>
    <t>P07195</t>
  </si>
  <si>
    <t>L-lactate dehydrogenase B chain OS=Homo sapiens OX=9606 GN=LDHB PE=1 SV=2</t>
  </si>
  <si>
    <t>P00491</t>
  </si>
  <si>
    <t>Purine nucleoside phosphorylase OS=Homo sapiens OX=9606 GN=PNP PE=1 SV=2</t>
  </si>
  <si>
    <t>P20618</t>
  </si>
  <si>
    <t>Proteasome subunit beta type-1 OS=Homo sapiens OX=9606 GN=PSMB1 PE=1 SV=2</t>
  </si>
  <si>
    <t>P10412</t>
  </si>
  <si>
    <t>Histone H1.4 OS=Homo sapiens OX=9606 GN=HIST1H1E PE=1 SV=2</t>
  </si>
  <si>
    <t>Q16658</t>
  </si>
  <si>
    <t>Fascin OS=Homo sapiens OX=9606 GN=FSCN1 PE=1 SV=3</t>
  </si>
  <si>
    <t>P13716</t>
  </si>
  <si>
    <t>Delta-aminolevulinic acid dehydratase OS=Homo sapiens OX=9606 GN=ALAD PE=1 SV=1</t>
  </si>
  <si>
    <t>O75083</t>
  </si>
  <si>
    <t>WD repeat-containing protein 1 OS=Homo sapiens OX=9606 GN=WDR1 PE=1 SV=4</t>
  </si>
  <si>
    <t>Q9BT78</t>
  </si>
  <si>
    <t>COP9 signalosome complex subunit 4 OS=Homo sapiens OX=9606 GN=COPS4 PE=1 SV=1</t>
  </si>
  <si>
    <t>P00558</t>
  </si>
  <si>
    <t>Phosphoglycerate kinase 1 OS=Homo sapiens OX=9606 GN=PGK1 PE=1 SV=3</t>
  </si>
  <si>
    <t>Q14244</t>
  </si>
  <si>
    <t>Ensconsin OS=Homo sapiens OX=9606 GN=MAP7 PE=1 SV=1</t>
  </si>
  <si>
    <t>P34932</t>
  </si>
  <si>
    <t>Heat shock 70 kDa protein 4 OS=Homo sapiens OX=9606 GN=HSPA4 PE=1 SV=4</t>
  </si>
  <si>
    <t>P82970</t>
  </si>
  <si>
    <t>High mobility group nucleosome-binding domain-containing protein 5 OS=Homo sapiens OX=9606 GN=HMGN5 PE=1 SV=1</t>
  </si>
  <si>
    <t>Q96G03</t>
  </si>
  <si>
    <t>Phosphoglucomutase-2 OS=Homo sapiens OX=9606 GN=PGM2 PE=1 SV=4</t>
  </si>
  <si>
    <t>P23526</t>
  </si>
  <si>
    <t>Adenosylhomocysteinase OS=Homo sapiens OX=9606 GN=AHCY PE=1 SV=4</t>
  </si>
  <si>
    <t>P00568</t>
  </si>
  <si>
    <t>Adenylate kinase isoenzyme 1 OS=Homo sapiens OX=9606 GN=AK1 PE=1 SV=3</t>
  </si>
  <si>
    <t>P53396</t>
  </si>
  <si>
    <t>ATP-citrate synthase OS=Homo sapiens OX=9606 GN=ACLY PE=1 SV=3</t>
  </si>
  <si>
    <t>P69905</t>
  </si>
  <si>
    <t>Hemoglobin subunit alpha OS=Homo sapiens OX=9606 GN=HBA1 PE=1 SV=2</t>
  </si>
  <si>
    <t>P11142</t>
  </si>
  <si>
    <t>Heat shock cognate 71 kDa protein OS=Homo sapiens OX=9606 GN=HSPA8 PE=1 SV=1</t>
  </si>
  <si>
    <t>P04075</t>
  </si>
  <si>
    <t>Fructose-bisphosphate aldolase A OS=Homo sapiens OX=9606 GN=ALDOA PE=1 SV=2</t>
  </si>
  <si>
    <t>O94903</t>
  </si>
  <si>
    <t>Pyridoxal phosphate homeostasis protein OS=Homo sapiens OX=9606 GN=PLPBP PE=1 SV=1</t>
  </si>
  <si>
    <t>Q9BWD1</t>
  </si>
  <si>
    <t>Acetyl-CoA acetyltransferase, cytosolic OS=Homo sapiens OX=9606 GN=ACAT2 PE=1 SV=2</t>
  </si>
  <si>
    <t>Q16512</t>
  </si>
  <si>
    <t>Serine/threonine-protein kinase N1 OS=Homo sapiens OX=9606 GN=PKN1 PE=1 SV=2</t>
  </si>
  <si>
    <t>P36959</t>
  </si>
  <si>
    <t>GMP reductase 1 OS=Homo sapiens OX=9606 GN=GMPR PE=1 SV=1</t>
  </si>
  <si>
    <t>P29144</t>
  </si>
  <si>
    <t>Tripeptidyl-peptidase 2 OS=Homo sapiens OX=9606 GN=TPP2 PE=1 SV=4</t>
  </si>
  <si>
    <t>P31939</t>
  </si>
  <si>
    <t>Bifunctional purine biosynthesis protein PURH OS=Homo sapiens OX=9606 GN=ATIC PE=1 SV=3</t>
  </si>
  <si>
    <t>O14818</t>
  </si>
  <si>
    <t>Proteasome subunit alpha type-7 OS=Homo sapiens OX=9606 GN=PSMA7 PE=1 SV=1</t>
  </si>
  <si>
    <t>Q8NGQ1</t>
  </si>
  <si>
    <t>Olfactory receptor 9G4 OS=Homo sapiens OX=9606 GN=OR9G4 PE=3 SV=2</t>
  </si>
  <si>
    <t>P26639</t>
  </si>
  <si>
    <t>Threonine--tRNA ligase, cytoplasmic OS=Homo sapiens OX=9606 GN=TARS PE=1 SV=3</t>
  </si>
  <si>
    <t>P50991</t>
  </si>
  <si>
    <t>T-complex protein 1 subunit delta OS=Homo sapiens OX=9606 GN=CCT4 PE=1 SV=4</t>
  </si>
  <si>
    <t>P37840</t>
  </si>
  <si>
    <t>Alpha-synuclein OS=Homo sapiens OX=9606 GN=SNCA PE=1 SV=1</t>
  </si>
  <si>
    <t>P02730</t>
  </si>
  <si>
    <t>Band 3 anion transport protein OS=Homo sapiens OX=9606 GN=SLC4A1 PE=1 SV=3</t>
  </si>
  <si>
    <t>Q7L9L4</t>
  </si>
  <si>
    <t>MOB kinase activator 1B OS=Homo sapiens OX=9606 GN=MOB1B PE=1 SV=3</t>
  </si>
  <si>
    <t>P43487</t>
  </si>
  <si>
    <t>Ran-specific GTPase-activating protein OS=Homo sapiens OX=9606 GN=RANBP1 PE=1 SV=1</t>
  </si>
  <si>
    <t>P04406</t>
  </si>
  <si>
    <t>Glyceraldehyde-3-phosphate dehydrogenase OS=Homo sapiens OX=9606 GN=GAPDH PE=1 SV=3</t>
  </si>
  <si>
    <t>Q9NS86</t>
  </si>
  <si>
    <t>LanC-like protein 2 OS=Homo sapiens OX=9606 GN=LANCL2 PE=1 SV=1</t>
  </si>
  <si>
    <t>P06733</t>
  </si>
  <si>
    <t>Alpha-enolase OS=Homo sapiens OX=9606 GN=ENO1 PE=1 SV=2</t>
  </si>
  <si>
    <t>Q9P283</t>
  </si>
  <si>
    <t>Semaphorin-5B OS=Homo sapiens OX=9606 GN=SEMA5B PE=2 SV=4</t>
  </si>
  <si>
    <t>Q13404</t>
  </si>
  <si>
    <t>Ubiquitin-conjugating enzyme E2 variant 1 OS=Homo sapiens OX=9606 GN=UBE2V1 PE=1 SV=2</t>
  </si>
  <si>
    <t>P07384</t>
  </si>
  <si>
    <t>Calpain-1 catalytic subunit OS=Homo sapiens OX=9606 GN=CAPN1 PE=1 SV=1</t>
  </si>
  <si>
    <t>P60174</t>
  </si>
  <si>
    <t>Triosephosphate isomerase OS=Homo sapiens OX=9606 GN=TPI1 PE=1 SV=3</t>
  </si>
  <si>
    <t>Q96GD0</t>
  </si>
  <si>
    <t>Pyridoxal phosphate phosphatase OS=Homo sapiens OX=9606 GN=PDXP PE=1 SV=2</t>
  </si>
  <si>
    <t>Q53FA7</t>
  </si>
  <si>
    <t>Quinone oxidoreductase PIG3 OS=Homo sapiens OX=9606 GN=TP53I3 PE=1 SV=2</t>
  </si>
  <si>
    <t>P60709</t>
  </si>
  <si>
    <t>Actin, cytoplasmic 1 OS=Homo sapiens OX=9606 GN=ACTB PE=1 SV=1</t>
  </si>
  <si>
    <t>P11277</t>
  </si>
  <si>
    <t>Spectrin beta chain, erythrocytic OS=Homo sapiens OX=9606 GN=SPTB PE=1 SV=5</t>
  </si>
  <si>
    <t>P62942</t>
  </si>
  <si>
    <t>Peptidyl-prolyl cis-trans isomerase FKBP1A OS=Homo sapiens OX=9606 GN=FKBP1A PE=1 SV=2</t>
  </si>
  <si>
    <t>P00918</t>
  </si>
  <si>
    <t>Carbonic anhydrase 2 OS=Homo sapiens OX=9606 GN=CA2 PE=1 SV=2</t>
  </si>
  <si>
    <t>P28066</t>
  </si>
  <si>
    <t>Proteasome subunit alpha type-5 OS=Homo sapiens OX=9606 GN=PSMA5 PE=1 SV=3</t>
  </si>
  <si>
    <t>Q08495</t>
  </si>
  <si>
    <t>Dematin OS=Homo sapiens OX=9606 GN=DMTN PE=1 SV=3</t>
  </si>
  <si>
    <t>P13987</t>
  </si>
  <si>
    <t>CD59 glycoprotein OS=Homo sapiens OX=9606 GN=CD59 PE=1 SV=1</t>
  </si>
  <si>
    <t>Q9UH77</t>
  </si>
  <si>
    <t>Kelch-like protein 3 OS=Homo sapiens OX=9606 GN=KLHL3 PE=1 SV=2</t>
  </si>
  <si>
    <t>P01130</t>
  </si>
  <si>
    <t>Low-density lipoprotein receptor OS=Homo sapiens OX=9606 GN=LDLR PE=1 SV=1</t>
  </si>
  <si>
    <t>P02768</t>
  </si>
  <si>
    <t>Serum albumin OS=Homo sapiens OX=9606 GN=ALB PE=1 SV=2</t>
  </si>
  <si>
    <t>Q9H299</t>
  </si>
  <si>
    <t>SH3 domain-binding glutamic acid-rich-like protein 3 OS=Homo sapiens OX=9606 GN=SH3BGRL3 PE=1 SV=1</t>
  </si>
  <si>
    <t>Q8N0X4</t>
  </si>
  <si>
    <t>Citramalyl-CoA lyase, mitochondrial OS=Homo sapiens OX=9606 GN=CLYBL PE=1 SV=2</t>
  </si>
  <si>
    <t>P0DOX6</t>
  </si>
  <si>
    <t>Immunoglobulin mu heavy chain OS=Homo sapiens OX=9606 PE=1 SV=2</t>
  </si>
  <si>
    <t>P02675</t>
  </si>
  <si>
    <t>Fibrinogen beta chain OS=Homo sapiens OX=9606 GN=FGB PE=1 SV=2</t>
  </si>
  <si>
    <t>P67812</t>
  </si>
  <si>
    <t>Signal peptidase complex catalytic subunit SEC11A OS=Homo sapiens OX=9606 GN=SEC11A PE=1 SV=1</t>
  </si>
  <si>
    <t>P0C0L4</t>
  </si>
  <si>
    <t>Complement C4-A OS=Homo sapiens OX=9606 GN=C4A PE=1 SV=2</t>
  </si>
  <si>
    <t>P34931</t>
  </si>
  <si>
    <t>Heat shock 70 kDa protein 1-like OS=Homo sapiens OX=9606 GN=HSPA1L PE=1 SV=2</t>
  </si>
  <si>
    <t>Q9UDX3</t>
  </si>
  <si>
    <t>SEC14-like protein 4 OS=Homo sapiens OX=9606 GN=SEC14L4 PE=1 SV=1</t>
  </si>
  <si>
    <t>Q86VP6</t>
  </si>
  <si>
    <t>Cullin-associated NEDD8-dissociated protein 1 OS=Homo sapiens OX=9606 GN=CAND1 PE=1 SV=2</t>
  </si>
  <si>
    <t>O43488</t>
  </si>
  <si>
    <t>Aflatoxin B1 aldehyde reductase member 2 OS=Homo sapiens OX=9606 GN=AKR7A2 PE=1 SV=3</t>
  </si>
  <si>
    <t>P05109</t>
  </si>
  <si>
    <t>Protein S100-A8 OS=Homo sapiens OX=9606 GN=S100A8 PE=1 SV=1</t>
  </si>
  <si>
    <t>A4D1T9</t>
  </si>
  <si>
    <t>Probable inactive serine protease 37 OS=Homo sapiens OX=9606 GN=PRSS37 PE=1 SV=1</t>
  </si>
  <si>
    <t>Q09666</t>
  </si>
  <si>
    <t>Neuroblast differentiation-associated protein AHNAK OS=Homo sapiens OX=9606 GN=AHNAK PE=1 SV=2</t>
  </si>
  <si>
    <t>P01834</t>
  </si>
  <si>
    <t>Immunoglobulin kappa constant OS=Homo sapiens OX=9606 GN=IGKC PE=1 SV=2</t>
  </si>
  <si>
    <t>P30622</t>
  </si>
  <si>
    <t>CAP-Gly domain-containing linker protein 1 OS=Homo sapiens OX=9606 GN=CLIP1 PE=1 SV=2</t>
  </si>
  <si>
    <t>P02724</t>
  </si>
  <si>
    <t>Glycophorin-A OS=Homo sapiens OX=9606 GN=GYPA PE=1 SV=2</t>
  </si>
  <si>
    <t>O94992</t>
  </si>
  <si>
    <t>Protein HEXIM1 OS=Homo sapiens OX=9606 GN=HEXIM1 PE=1 SV=1</t>
  </si>
  <si>
    <t>Q14254</t>
  </si>
  <si>
    <t>Flotillin-2 OS=Homo sapiens OX=9606 GN=FLOT2 PE=1 SV=2</t>
  </si>
  <si>
    <t>P35611</t>
  </si>
  <si>
    <t>Alpha-adducin OS=Homo sapiens OX=9606 GN=ADD1 PE=1 SV=2</t>
  </si>
  <si>
    <t>P11166</t>
  </si>
  <si>
    <t>Solute carrier family 2, facilitated glucose transporter member 1 OS=Homo sapiens OX=9606 GN=SLC2A1 PE=1 SV=2</t>
  </si>
  <si>
    <t>Q02094</t>
  </si>
  <si>
    <t>Ammonium transporter Rh type A OS=Homo sapiens OX=9606 GN=RHAG PE=1 SV=2</t>
  </si>
  <si>
    <t>Q68CJ9</t>
  </si>
  <si>
    <t>Cyclic AMP-responsive element-binding protein 3-like protein 3 OS=Homo sapiens OX=9606 GN=CREB3L3 PE=1 SV=2</t>
  </si>
  <si>
    <t>Q8IY50</t>
  </si>
  <si>
    <t>Putative thiamine transporter SLC35F3 OS=Homo sapiens OX=9606 GN=SLC35F3 PE=2 SV=2</t>
  </si>
  <si>
    <t>P01859</t>
  </si>
  <si>
    <t>Immunoglobulin heavy constant gamma 2 OS=Homo sapiens OX=9606 GN=IGHG2 PE=1 SV=2</t>
  </si>
  <si>
    <t>P02671</t>
  </si>
  <si>
    <t>Fibrinogen alpha chain OS=Homo sapiens OX=9606 GN=FGA PE=1 SV=2</t>
  </si>
  <si>
    <t>P35030</t>
  </si>
  <si>
    <t>Trypsin-3 OS=Homo sapiens OX=9606 GN=PRSS3 PE=1 SV=2</t>
  </si>
  <si>
    <t>Q9Y5K2</t>
  </si>
  <si>
    <t>Kallikrein-4 OS=Homo sapiens OX=9606 GN=KLK4 PE=1 SV=2</t>
  </si>
  <si>
    <t>Q9Y6A4</t>
  </si>
  <si>
    <t>Cilia- and flagella-associated protein 20 OS=Homo sapiens OX=9606 GN=CFAP20 PE=1 SV=1</t>
  </si>
  <si>
    <t>Q7L7L0</t>
  </si>
  <si>
    <t>Histone H2A type 3 OS=Homo sapiens OX=9606 GN=HIST3H2A PE=1 SV=3</t>
  </si>
  <si>
    <t>Q16777</t>
  </si>
  <si>
    <t>Histone H2A type 2-C OS=Homo sapiens OX=9606 GN=HIST2H2AC PE=1 SV=4</t>
  </si>
  <si>
    <t>P48594</t>
  </si>
  <si>
    <t>Serpin B4 OS=Homo sapiens OX=9606 GN=SERPINB4 PE=1 SV=2</t>
  </si>
  <si>
    <t>Q56UQ5</t>
  </si>
  <si>
    <t>TPT1-like protein OS=Homo sapiens OX=9606 PE=2 SV=2</t>
  </si>
  <si>
    <t>Q6UWP2</t>
  </si>
  <si>
    <t>Dehydrogenase/reductase SDR family member 11 OS=Homo sapiens OX=9606 GN=DHRS11 PE=1 SV=1</t>
  </si>
  <si>
    <t>Q05639</t>
  </si>
  <si>
    <t>Elongation factor 1-alpha 2 OS=Homo sapiens OX=9606 GN=EEF1A2 PE=1 SV=1</t>
  </si>
  <si>
    <t>P31947</t>
  </si>
  <si>
    <t>14-3-3 protein sigma OS=Homo sapiens OX=9606 GN=SFN PE=1 SV=1</t>
  </si>
  <si>
    <t>P27348</t>
  </si>
  <si>
    <t>14-3-3 protein theta OS=Homo sapiens OX=9606 GN=YWHAQ PE=1 SV=1</t>
  </si>
  <si>
    <t>Q9ULA0</t>
  </si>
  <si>
    <t>Aspartyl aminopeptidase OS=Homo sapiens OX=9606 GN=DNPEP PE=1 SV=1</t>
  </si>
  <si>
    <t>Q4KWH8</t>
  </si>
  <si>
    <t>1-phosphatidylinositol 4,5-bisphosphate phosphodiesterase eta-1 OS=Homo sapiens OX=9606 GN=PLCH1 PE=1 SV=1</t>
  </si>
  <si>
    <t>P02763</t>
  </si>
  <si>
    <t>Alpha-1-acid glycoprotein 1 OS=Homo sapiens OX=9606 GN=ORM1 PE=1 SV=1</t>
  </si>
  <si>
    <t>P01024</t>
  </si>
  <si>
    <t>Complement C3 OS=Homo sapiens OX=9606 GN=C3 PE=1 SV=2</t>
  </si>
  <si>
    <t>P01857</t>
  </si>
  <si>
    <t>Immunoglobulin heavy constant gamma 1 OS=Homo sapiens OX=9606 GN=IGHG1 PE=1 SV=1</t>
  </si>
  <si>
    <t>P06744</t>
  </si>
  <si>
    <t>Glucose-6-phosphate isomerase OS=Homo sapiens OX=9606 GN=GPI PE=1 SV=4</t>
  </si>
  <si>
    <t>P12111</t>
  </si>
  <si>
    <t>Collagen alpha-3(VI) chain OS=Homo sapiens OX=9606 GN=COL6A3 PE=1 SV=5</t>
  </si>
  <si>
    <t>P10909</t>
  </si>
  <si>
    <t>Clusterin OS=Homo sapiens OX=9606 GN=CLU PE=1 SV=1</t>
  </si>
  <si>
    <t>P02760</t>
  </si>
  <si>
    <t>Protein AMBP OS=Homo sapiens OX=9606 GN=AMBP PE=1 SV=1</t>
  </si>
  <si>
    <t>P00747</t>
  </si>
  <si>
    <t>Plasminogen OS=Homo sapiens OX=9606 GN=PLG PE=1 SV=2</t>
  </si>
  <si>
    <t>P51843</t>
  </si>
  <si>
    <t>Nuclear receptor subfamily 0 group B member 1 OS=Homo sapiens OX=9606 GN=NR0B1 PE=1 SV=2</t>
  </si>
  <si>
    <t>P01009</t>
  </si>
  <si>
    <t>Alpha-1-antitrypsin OS=Homo sapiens OX=9606 GN=SERPINA1 PE=1 SV=3</t>
  </si>
  <si>
    <t>Q71UI9</t>
  </si>
  <si>
    <t>Histone H2A.V OS=Homo sapiens OX=9606 GN=H2AFV PE=1 SV=3</t>
  </si>
  <si>
    <t>Q92598</t>
  </si>
  <si>
    <t>Heat shock protein 105 kDa OS=Homo sapiens OX=9606 GN=HSPH1 PE=1 SV=1</t>
  </si>
  <si>
    <t>P06702</t>
  </si>
  <si>
    <t>Protein S100-A9 OS=Homo sapiens OX=9606 GN=S100A9 PE=1 SV=1</t>
  </si>
  <si>
    <t>P13489</t>
  </si>
  <si>
    <t>Ribonuclease inhibitor OS=Homo sapiens OX=9606 GN=RNH1 PE=1 SV=2</t>
  </si>
  <si>
    <t>Q5VVQ6</t>
  </si>
  <si>
    <t>Ubiquitin thioesterase OTU1 OS=Homo sapiens OX=9606 GN=YOD1 PE=1 SV=1</t>
  </si>
  <si>
    <t>Q99733</t>
  </si>
  <si>
    <t>Nucleosome assembly protein 1-like 4 OS=Homo sapiens OX=9606 GN=NAP1L4 PE=1 SV=1</t>
  </si>
  <si>
    <t>P63279</t>
  </si>
  <si>
    <t>SUMO-conjugating enzyme UBC9 OS=Homo sapiens OX=9606 GN=UBE2I PE=1 SV=1</t>
  </si>
  <si>
    <t>Q99627</t>
  </si>
  <si>
    <t>COP9 signalosome complex subunit 8 OS=Homo sapiens OX=9606 GN=COPS8 PE=1 SV=1</t>
  </si>
  <si>
    <t>Q96GG9</t>
  </si>
  <si>
    <t>DCN1-like protein 1 OS=Homo sapiens OX=9606 GN=DCUN1D1 PE=1 SV=1</t>
  </si>
  <si>
    <t>Q13867</t>
  </si>
  <si>
    <t>Bleomycin hydrolase OS=Homo sapiens OX=9606 GN=BLMH PE=1 SV=1</t>
  </si>
  <si>
    <t>Q969T9</t>
  </si>
  <si>
    <t>WW domain-binding protein 2 OS=Homo sapiens OX=9606 GN=WBP2 PE=1 SV=1</t>
  </si>
  <si>
    <t>P28289</t>
  </si>
  <si>
    <t>Tropomodulin-1 OS=Homo sapiens OX=9606 GN=TMOD1 PE=1 SV=1</t>
  </si>
  <si>
    <t>P07311</t>
  </si>
  <si>
    <t>Acylphosphatase-1 OS=Homo sapiens OX=9606 GN=ACYP1 PE=1 SV=2</t>
  </si>
  <si>
    <t>Q14247</t>
  </si>
  <si>
    <t>Src substrate cortactin OS=Homo sapiens OX=9606 GN=CTTN PE=1 SV=2</t>
  </si>
  <si>
    <t>Q8N0Y7</t>
  </si>
  <si>
    <t>Probable phosphoglycerate mutase 4 OS=Homo sapiens OX=9606 GN=PGAM4 PE=3 SV=1</t>
  </si>
  <si>
    <t>P15924</t>
  </si>
  <si>
    <t>Desmoplakin OS=Homo sapiens OX=9606 GN=DSP PE=1 SV=3</t>
  </si>
  <si>
    <t>P30101</t>
  </si>
  <si>
    <t>Protein disulfide-isomerase A3 OS=Homo sapiens OX=9606 GN=PDIA3 PE=1 SV=4</t>
  </si>
  <si>
    <t>Q9Y315</t>
  </si>
  <si>
    <t>Deoxyribose-phosphate aldolase OS=Homo sapiens OX=9606 GN=DERA PE=1 SV=2</t>
  </si>
  <si>
    <t>Q16531</t>
  </si>
  <si>
    <t>DNA damage-binding protein 1 OS=Homo sapiens OX=9606 GN=DDB1 PE=1 SV=1</t>
  </si>
  <si>
    <t>P28482</t>
  </si>
  <si>
    <t>Mitogen-activated protein kinase 1 OS=Homo sapiens OX=9606 GN=MAPK1 PE=1 SV=3</t>
  </si>
  <si>
    <t>P31025</t>
  </si>
  <si>
    <t>Lipocalin-1 OS=Homo sapiens OX=9606 GN=LCN1 PE=1 SV=1</t>
  </si>
  <si>
    <t>Q8WZA0</t>
  </si>
  <si>
    <t>Protein LZIC OS=Homo sapiens OX=9606 GN=LZIC PE=1 SV=1</t>
  </si>
  <si>
    <t>Q9H0R4</t>
  </si>
  <si>
    <t>Haloacid dehalogenase-like hydrolase domain-containing protein 2 OS=Homo sapiens OX=9606 GN=HDHD2 PE=1 SV=1</t>
  </si>
  <si>
    <t>P08174</t>
  </si>
  <si>
    <t>Complement decay-accelerating factor OS=Homo sapiens OX=9606 GN=CD55 PE=1 SV=4</t>
  </si>
  <si>
    <t>Q16678</t>
  </si>
  <si>
    <t>Cytochrome P450 1B1 OS=Homo sapiens OX=9606 GN=CYP1B1 PE=1 SV=2</t>
  </si>
  <si>
    <t>Q9UL68</t>
  </si>
  <si>
    <t>Myelin transcription factor 1-like protein OS=Homo sapiens OX=9606 GN=MYT1L PE=2 SV=3</t>
  </si>
  <si>
    <t>P49589</t>
  </si>
  <si>
    <t>Cysteine--tRNA ligase, cytoplasmic OS=Homo sapiens OX=9606 GN=CARS PE=1 SV=3</t>
  </si>
  <si>
    <t>P61201</t>
  </si>
  <si>
    <t>COP9 signalosome complex subunit 2 OS=Homo sapiens OX=9606 GN=COPS2 PE=1 SV=1</t>
  </si>
  <si>
    <t>Q9H0N5</t>
  </si>
  <si>
    <t>Pterin-4-alpha-carbinolamine dehydratase 2 OS=Homo sapiens OX=9606 GN=PCBD2 PE=1 SV=4</t>
  </si>
  <si>
    <t>Q9Y4G6</t>
  </si>
  <si>
    <t>Talin-2 OS=Homo sapiens OX=9606 GN=TLN2 PE=1 SV=4</t>
  </si>
  <si>
    <t>Q13620</t>
  </si>
  <si>
    <t>Cullin-4B OS=Homo sapiens OX=9606 GN=CUL4B PE=1 SV=4</t>
  </si>
  <si>
    <t>Q6B0K9</t>
  </si>
  <si>
    <t>Hemoglobin subunit mu OS=Homo sapiens OX=9606 GN=HBM PE=1 SV=1</t>
  </si>
  <si>
    <t>Q8IZP2</t>
  </si>
  <si>
    <t>Putative protein FAM10A4 OS=Homo sapiens OX=9606 GN=ST13P4 PE=5 SV=1</t>
  </si>
  <si>
    <t>Q3LXA3</t>
  </si>
  <si>
    <t>Triokinase/FMN cyclase OS=Homo sapiens OX=9606 GN=TKFC PE=1 SV=2</t>
  </si>
  <si>
    <t>O00507</t>
  </si>
  <si>
    <t>Probable ubiquitin carboxyl-terminal hydrolase FAF-Y OS=Homo sapiens OX=9606 GN=USP9Y PE=2 SV=2</t>
  </si>
  <si>
    <t>Q8TAV4</t>
  </si>
  <si>
    <t>Stomatin-like protein 3 OS=Homo sapiens OX=9606 GN=STOML3 PE=2 SV=1</t>
  </si>
  <si>
    <t>P68402</t>
  </si>
  <si>
    <t>Platelet-activating factor acetylhydrolase IB subunit beta OS=Homo sapiens OX=9606 GN=PAFAH1B2 PE=1 SV=1</t>
  </si>
  <si>
    <t>P01023</t>
  </si>
  <si>
    <t>Alpha-2-macroglobulin OS=Homo sapiens OX=9606 GN=A2M PE=1 SV=3</t>
  </si>
  <si>
    <t>P55060</t>
  </si>
  <si>
    <t>Exportin-2 OS=Homo sapiens OX=9606 GN=CSE1L PE=1 SV=3</t>
  </si>
  <si>
    <t>P02774</t>
  </si>
  <si>
    <t>Vitamin D-binding protein OS=Homo sapiens OX=9606 GN=GC PE=1 SV=2</t>
  </si>
  <si>
    <t>Q9Y5B0</t>
  </si>
  <si>
    <t>RNA polymerase II subunit A C-terminal domain phosphatase OS=Homo sapiens OX=9606 GN=CTDP1 PE=1 SV=3</t>
  </si>
  <si>
    <t>Q15050</t>
  </si>
  <si>
    <t>Ribosome biogenesis regulatory protein homolog OS=Homo sapiens OX=9606 GN=RRS1 PE=1 SV=2</t>
  </si>
  <si>
    <t>Fig.5 Co-IP RBC Plasma</t>
  </si>
  <si>
    <t>Fig.5 Co-IP DSSO Membrane</t>
  </si>
  <si>
    <t>Fig.5 Co-IP DSSO Cytosol</t>
  </si>
  <si>
    <t xml:space="preserve">Co-immunoprecipitation of SUMO-His-TAG Band 3 1-56 peptide with RBC cytosol, membrane or plasma preparations &amp; Xlinking </t>
  </si>
  <si>
    <t>Co-immunoprecipitation of SUMO-His-TAG Band 3 1-56 peptide with RBC membrane &amp; Xlinking with DSSO</t>
  </si>
  <si>
    <t>Co-immunoprecipitation of SUMO-His-TAG Band 3 1-56 peptide with RBC cytosol &amp; Xlinking with DSSO</t>
  </si>
  <si>
    <t>Exp. q-value: Mascot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</si>
  <si>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</si>
  <si>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</si>
  <si>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</si>
  <si>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</si>
  <si>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</si>
  <si>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</si>
  <si>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</si>
  <si>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Score Mascot: Mascot</t>
  </si>
  <si>
    <t># Peptides (by Search Engine): Mascot</t>
  </si>
  <si>
    <t># Peptides (by Search Engine): PMI-Preview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</si>
  <si>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</si>
  <si>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</si>
  <si>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</si>
  <si>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</si>
  <si>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</si>
  <si>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</si>
  <si>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</si>
  <si>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Chromosome</t>
  </si>
  <si>
    <t>KEGG Pathways</t>
  </si>
  <si>
    <t>WikiPathways</t>
  </si>
  <si>
    <t>Reactome Pathways</t>
  </si>
  <si>
    <t># Protein Pathway Groups</t>
  </si>
  <si>
    <t># Razor Peptides</t>
  </si>
  <si>
    <t>Abundance Fold Change</t>
  </si>
  <si>
    <t>metabolic process;regulation of biological process;response to stimulus;transport</t>
  </si>
  <si>
    <t>cytoplasm;cytosol</t>
  </si>
  <si>
    <t>catalytic activity;metal ion binding;protein binding</t>
  </si>
  <si>
    <t>Pf00194</t>
  </si>
  <si>
    <t>ENSG00000133742.13</t>
  </si>
  <si>
    <t>Nitrogen metabolism</t>
  </si>
  <si>
    <t>Reversible hydration of carbon dioxide; Gene and protein expression by JAK-STAT signaling after Interleukin-12 stimulation; Interleukin-12 family signaling; Erythrocytes take up carbon dioxide and release oxygen; Erythrocytes take up oxygen and release carbon dioxide</t>
  </si>
  <si>
    <t>cell division;cell organization and biogenesis;regulation of biological process;transport</t>
  </si>
  <si>
    <t>cytoplasm;cytoskeleton;cytosol;membrane;nucleus</t>
  </si>
  <si>
    <t>protein binding;structural molecule activity</t>
  </si>
  <si>
    <t>Pf00373, Pf04382, Pf05902, Pf08736, Pf09379, Pf09380</t>
  </si>
  <si>
    <t>ENSG00000159023.19</t>
  </si>
  <si>
    <t>Tight junction</t>
  </si>
  <si>
    <t>Neurexins and neuroligins</t>
  </si>
  <si>
    <t>cell communication;cellular homeostasis;metabolic process;regulation of biological process;response to stimulus</t>
  </si>
  <si>
    <t>cytoplasm;cytosol;membrane</t>
  </si>
  <si>
    <t>antioxidant activity;catalytic activity;protein binding</t>
  </si>
  <si>
    <t>Pf00578, Pf08534, Pf10417</t>
  </si>
  <si>
    <t>ENSG00000167815.11</t>
  </si>
  <si>
    <t>Selenium Micronutrient Network</t>
  </si>
  <si>
    <t>TP53 Regulates Metabolic Genes; Deregulated CDK5 triggers multiple neurodegenerative pathways in Alzheimer's disease models; Detoxification of Reactive Oxygen Species</t>
  </si>
  <si>
    <t>metabolic process</t>
  </si>
  <si>
    <t>catalytic activity;metal ion binding</t>
  </si>
  <si>
    <t>Pf00113, Pf03952, Pf13378</t>
  </si>
  <si>
    <t>ENSG00000108515.17</t>
  </si>
  <si>
    <t>ENO3</t>
  </si>
  <si>
    <t>HIF-1 signaling pathway; Carbon metabolism; Glycolysis / Gluconeogenesis; RNA degradation; Biosynthesis of amino acids; Metabolic pathways</t>
  </si>
  <si>
    <t>Glycolysis and Gluconeogenesis</t>
  </si>
  <si>
    <t>Gluconeogenesis; Glycolysis</t>
  </si>
  <si>
    <t>cell organization and biogenesis;metabolic process</t>
  </si>
  <si>
    <t>catalytic activity;nucleotide binding;protein binding;RNA binding</t>
  </si>
  <si>
    <t>Pf00152, Pf01336</t>
  </si>
  <si>
    <t>ENSG00000115866.10</t>
  </si>
  <si>
    <t>Aminoacyl-tRNA biosynthesis</t>
  </si>
  <si>
    <t>Alanine and aspartate metabolism</t>
  </si>
  <si>
    <t>Cytosolic tRNA aminoacylation; SeMet incorporation into proteins</t>
  </si>
  <si>
    <t>coagulation;transport</t>
  </si>
  <si>
    <t>cytosol</t>
  </si>
  <si>
    <t>metal ion binding;protein binding;transporter activity</t>
  </si>
  <si>
    <t>Pf00042, Pf06133</t>
  </si>
  <si>
    <t>ENSG00000196565.13</t>
  </si>
  <si>
    <t>Factors involved in megakaryocyte development and platelet production</t>
  </si>
  <si>
    <t>cellular homeostasis;metabolic process;regulation of biological process;response to stimulus;transport</t>
  </si>
  <si>
    <t>cytoplasm;cytosol;extracellular;membrane;nucleus;organelle lumen;vacuole</t>
  </si>
  <si>
    <t>ENSG00000117592.8</t>
  </si>
  <si>
    <t>Metabolic pathways</t>
  </si>
  <si>
    <t>NRF2 pathway</t>
  </si>
  <si>
    <t>Neutrophil degranulation; Detoxification of Reactive Oxygen Species</t>
  </si>
  <si>
    <t>metabolic process;regulation of biological process;response to stimulus</t>
  </si>
  <si>
    <t>catalytic activity;protein binding</t>
  </si>
  <si>
    <t>Pf00888, Pf10557</t>
  </si>
  <si>
    <t>ENSG00000108094.14</t>
  </si>
  <si>
    <t>HIF-1 signaling pathway; Ubiquitin mediated proteolysis; Pathways in cancer; Renal cell carcinoma</t>
  </si>
  <si>
    <t>Oxygen-dependent proline hydroxylation of Hypoxia-inducible Factor Alpha; Regulation of expression of SLITs and ROBOs; Antigen processing: Ubiquitination &amp; Proteasome degradation; Neddylation</t>
  </si>
  <si>
    <t>cellular component movement;regulation of biological process</t>
  </si>
  <si>
    <t>Golgi;membrane</t>
  </si>
  <si>
    <t>protein binding</t>
  </si>
  <si>
    <t>Pf00839</t>
  </si>
  <si>
    <t>ENSG00000090863.11</t>
  </si>
  <si>
    <t>GLG1</t>
  </si>
  <si>
    <t>Cell adhesion molecules (CAMs)</t>
  </si>
  <si>
    <t>Cell surface interactions at the vascular wall</t>
  </si>
  <si>
    <t>cytoplasm;cytoskeleton;cytosol</t>
  </si>
  <si>
    <t>nucleotide binding;protein binding;RNA binding</t>
  </si>
  <si>
    <t>Pf00118</t>
  </si>
  <si>
    <t>ENSG00000150753.11</t>
  </si>
  <si>
    <t>BBSome-mediated cargo-targeting to cilium; Prefoldin mediated transfer of substrate  to CCT/TriC; Cooperation of PDCL (PhLP1) and TRiC/CCT in G-protein beta folding; Association of TriC/CCT with target proteins during biosynthesis; Formation of tubulin folding intermediates by CCT/TriC; Folding of actin by CCT/TriC</t>
  </si>
  <si>
    <t>cell communication;cell proliferation;cellular component movement;cellular homeostasis;metabolic process;regulation of biological process;response to stimulus;transport</t>
  </si>
  <si>
    <t>cytoplasm;cytosol;extracellular;mitochondrion;nucleus</t>
  </si>
  <si>
    <t>antioxidant activity;catalytic activity;protein binding;RNA binding</t>
  </si>
  <si>
    <t>Pf00085, Pf00462, Pf13098, Pf13899, Pf13905</t>
  </si>
  <si>
    <t>ENSG00000136810.12</t>
  </si>
  <si>
    <t>NOD-like receptor signaling pathway</t>
  </si>
  <si>
    <t>Selenium Micronutrient Network; TNF alpha Signaling Pathway; NRF2 pathway; VEGFA-VEGFR2 Signaling Pathway</t>
  </si>
  <si>
    <t>Interconversion of nucleotide di- and triphosphates; Protein repair; TP53 Regulates Metabolic Genes; The NLRP3 inflammasome; Oxidative Stress Induced Senescence; Detoxification of Reactive Oxygen Species</t>
  </si>
  <si>
    <t>cell organization and biogenesis;cellular component movement;metabolic process;regulation of biological process;response to stimulus;transport</t>
  </si>
  <si>
    <t>cytoplasm;cytosol;extracellular;membrane;nucleus;organelle lumen</t>
  </si>
  <si>
    <t>catalytic activity;protein binding;RNA binding</t>
  </si>
  <si>
    <t>Pf00160</t>
  </si>
  <si>
    <t>ENSG00000196262.13</t>
  </si>
  <si>
    <t>Prolactin Signaling Pathway</t>
  </si>
  <si>
    <t>Budding and maturation of HIV virion; Gene and protein expression by JAK-STAT signaling after Interleukin-12 stimulation; Minus-strand DNA synthesis; Binding and entry of HIV virion; Basigin interactions; APOBEC3G mediated resistance to HIV-1 infection; Uncoating of the HIV Virion; Calcineurin activates NFAT; Platelet degranulation ; Plus-strand DNA synthesis; Integration of provirus; Neutrophil degranulation; Assembly Of The HIV Virion; Interleukin-12 family signaling</t>
  </si>
  <si>
    <t>cytoplasm;cytosol;extracellular;membrane;nucleus;organelle lumen;proteasome</t>
  </si>
  <si>
    <t>catalytic activity;enzyme regulator activity;nucleotide binding;protein binding</t>
  </si>
  <si>
    <t>Pf00004, Pf01078, Pf05496, Pf07724, Pf07728, Pf13191</t>
  </si>
  <si>
    <t>ENSG00000165916.8</t>
  </si>
  <si>
    <t>Epstein-Barr virus infection; Proteasome</t>
  </si>
  <si>
    <t>Proteasome Degradation; Parkin-Ubiquitin Proteasomal System pathway</t>
  </si>
  <si>
    <t>Regulation of RAS by GAPs; CDT1 association with the CDC6:ORC:origin complex; Downstream TCR signaling; UCH proteinases; NIK--&gt;noncanonical NF-kB signaling; Hh mutants that don't undergo autocatalytic processing are degraded by ERAD; SCF-beta-TrCP mediated degradation of Emi1; Neutrophil degranulation; Cross-presentation of soluble exogenous antigens (endosomes); Separation of Sister Chromatids; Vpu mediated degradation of CD4; Hedgehog ligand biogenesis; Regulation of RUNX2 expression and activity; Ub-specific processing proteases; Ubiquitin Mediated Degradation of Phosphorylated Cdc25A; ER-Phagosome pathway; APC/C:Cdh1 mediated degradation of Cdc20 and other APC/C:Cdh1 targeted proteins in late mitosis/early G1; ABC-family proteins mediated transport; Regulation of activated PAK-2p34 by proteasome mediated degradation; CDK-mediated phosphorylation and removal of Cdc6; FCERI mediated NF-kB activation; Neddylation; Autodegradation of the E3 ubiquitin ligase COP1; G2/M Checkpoints; Regulation of RUNX3 expression and activity; Cdc20:Phospho-APC/C mediated degradation of Cyclin A; Regulation of expression of SLITs and ROBOs; Removal of licensing factors from origins; FBXL7 down-regulates AURKA during mitotic entry and in early mitosis; Regulation of PTEN stability and activity; Regulation of DNA replication; Oxygen-dependent proline hydroxylation of Hypoxia-inducible Factor Alpha; Vif-mediated degradation of APOBEC3G; Antigen processing: Ubiquitination &amp; Proteasome degradation; GLI3 is processed to GLI3R by the proteasome; SCF(Skp2)-mediated degradation of p27/p21; APC/C:Cdc20 mediated degradation of Securin; Interleukin-1 family signaling; AUF1 (hnRNP D0) binds and destabilizes mRNA; Degradation of GLI1 by the proteasome; Degradation of GLI2 by the proteasome; The role of GTSE1 in G2/M progression after G2 checkpoint; Regulation of ornithine decarboxylase (ODC); Interleukin-20 family signaling; Hedgehog 'on' state; Ubiquitin-dependent degradation of Cyclin D1; Degradation of DVL; RUNX1 regulates transcription of genes involved in differentiation of HSCs; Degradation of AXIN; Autodegradation of Cdh1 by Cdh1:APC/C; Asymmetric localization of PCP proteins; Orc1 removal from chromatin; M/G1 Transition; Activation of NF-kappaB in B cells; Degradation of beta-catenin by the destruction complex; MAPK6/MAPK4 signaling; Dectin-1 mediated noncanonical NF-kB signaling; Defective CFTR causes cystic fibrosis</t>
  </si>
  <si>
    <t>cell communication;cell organization and biogenesis;metabolic process;regulation of biological process;response to stimulus;transport</t>
  </si>
  <si>
    <t>cytoplasm;cytosol;endoplasmic reticulum;extracellular;membrane;nucleus;organelle lumen;proteasome</t>
  </si>
  <si>
    <t>catalytic activity;enzyme regulator activity;nucleotide binding;protein binding;RNA binding</t>
  </si>
  <si>
    <t>Pf00004, Pf00910, Pf01057, Pf01078, Pf02359, Pf02933, Pf05496, Pf05673, Pf06068, Pf07724, Pf07726, Pf07728, Pf09336, Pf13191, Pf13207, Pf13401</t>
  </si>
  <si>
    <t>ENSG00000165280.15</t>
  </si>
  <si>
    <t>Protein processing in endoplasmic reticulum; Legionellosis</t>
  </si>
  <si>
    <t>Protein methylation; Translesion Synthesis by POLH; N-glycan trimming in the ER and Calnexin/Calreticulin cycle; Josephin domain DUBs; Ovarian tumor domain proteases; ABC-family proteins mediated transport; HSF1 activation; Hh mutants that don't undergo autocatalytic processing are degraded by ERAD; E3 ubiquitin ligases ubiquitinate target proteins; Neutrophil degranulation; Defective CFTR causes cystic fibrosis; Hedgehog ligand biogenesis</t>
  </si>
  <si>
    <t>P08779</t>
  </si>
  <si>
    <t>Keratin, type I cytoskeletal 16 OS=Homo sapiens OX=9606 GN=KRT16 PE=1 SV=4</t>
  </si>
  <si>
    <t>cell death;cell differentiation;cell organization and biogenesis;cell proliferation;cellular component movement;defense response;regulation of biological process;response to stimulus</t>
  </si>
  <si>
    <t>cytoskeleton;cytosol;nucleus</t>
  </si>
  <si>
    <t>Pf00038, Pf07888, Pf13514</t>
  </si>
  <si>
    <t>ENSG00000186832.8</t>
  </si>
  <si>
    <t>Formation of the cornified envelope</t>
  </si>
  <si>
    <t>cell organization and biogenesis;metabolic process;response to stimulus</t>
  </si>
  <si>
    <t>cytosol;mitochondrion</t>
  </si>
  <si>
    <t>catalytic activity</t>
  </si>
  <si>
    <t>Pf00206, Pf10397</t>
  </si>
  <si>
    <t>ENSG00000239900.12</t>
  </si>
  <si>
    <t>Purine metabolism; Alanine, aspartate and glutamate metabolism; Metabolic pathways</t>
  </si>
  <si>
    <t>Nucleotide Metabolism</t>
  </si>
  <si>
    <t>Purine ribonucleoside monophosphate biosynthesis</t>
  </si>
  <si>
    <t>cell communication;cell organization and biogenesis;cellular homeostasis;defense response;metabolic process;regulation of biological process;response to stimulus;transport</t>
  </si>
  <si>
    <t>cytoplasm;cytosol;endoplasmic reticulum;membrane;nucleus;ribosome</t>
  </si>
  <si>
    <t>Pf00240, Pf01020, Pf11976, Pf13019, Pf13881, Pf14560</t>
  </si>
  <si>
    <t>ENSG00000221983.7</t>
  </si>
  <si>
    <t>Ribosome</t>
  </si>
  <si>
    <t>DNA Replication; Cytoplasmic Ribosomal Proteins</t>
  </si>
  <si>
    <t>NOTCH1 Intracellular Domain Regulates Transcription; Activated NOTCH1 Transmits Signal to the Nucleus; Regulation of RAS by GAPs; Viral mRNA Translation; UCH proteinases; ISG15 antiviral mechanism; Regulation of PLK1 Activity at G2/M Transition; Constitutive Signaling by NOTCH1 HD+PEST Domain Mutants; Activated TLR4 signalling; Hh mutants that don't undergo autocatalytic processing are degraded by ERAD; SCF-beta-TrCP mediated degradation of Emi1; Formation of Incision Complex in GG-NER; Separation of Sister Chromatids; DNA Damage Recognition in GG-NER; activated TAK1 mediates p38 MAPK activation; TICAM1,TRAF6-dependent induction of TAK1 complex; APC/C:Cdc20 mediated degradation of Cyclin B; Regulation of RUNX2 expression and activity; Budding and maturation of HIV virion; Amyloid fiber formation; Gap-filling DNA repair synthesis and ligation in TC-NER; Ubiquitin Mediated Degradation of Phosphorylated Cdc25A; ER-Phagosome pathway; ABC-family proteins mediated transport; Selenocysteine synthesis; Nonsense Mediated Decay (NMD) independent of the Exon Junction Complex (EJC); Nonsense Mediated Decay (NMD) enhanced by the Exon Junction Complex (EJC); CDK-mediated phosphorylation and removal of Cdc6; FCERI mediated NF-kB activation; NRIF signals cell death from the nucleus; Neddylation; Circadian Clock; Pink/Parkin Mediated Mitophagy; JNK (c-Jun kinases) phosphorylation and  activation mediated by activated human TAK1; Deactivation of the beta-catenin transactivating complex; Activation of IRF3/IRF7 mediated by TBK1/IKK epsilon; Regulation of RUNX3 expression and activity; Removal of licensing factors from origins; FBXL7 down-regulates AURKA during mitotic entry and in early mitosis; Regulation of DNA replication; TICAM1, RIP1-mediated IKK complex recruitment ; HDR through Homologous Recombination (HRR); Negative regulation of MAPK pathway; MAP3K8 (TPL2)-dependent MAPK1/3 activation; TAK1 activates NFkB by phosphorylation and activation of IKKs complex; Antigen processing: Ubiquitination &amp; Proteasome degradation; GLI3 is processed to GLI3R by the proteasome; Interleukin-1 family signaling; AUF1 (hnRNP D0) binds and destabilizes mRNA; Degradation of GLI1 by the proteasome; NOTCH2 Activation and Transmission of Signal to the Nucleus; Degradation of GLI2 by the proteasome; Metalloprotease DUBs; Interleukin-20 family signaling; Hedgehog 'on' state; Cargo recognition for clathrin-mediated endocytosis; Spry regulation of FGF signaling; Eukaryotic Translation Termination; Regulation of necroptotic cell death; Degradation of DVL; Degradation of AXIN; Autodegradation of Cdh1 by Cdh1:APC/C; Regulation of FZD by ubiquitination; Gap-filling DNA repair synthesis and ligation in GG-NER; Dual Incision in GG-NER; Asymmetric localization of PCP proteins; Downregulation of ERBB2:ERBB3 signaling; Endosomal Sorting Complex Required For Transport (ESCRT); Downregulation of ERBB4 signaling; Activation of NF-kappaB in B cells; Constitutive Signaling by Ligand-Responsive EGFR Cancer Variants; Processing of DNA double-strand break ends; Regulation of TNFR1 signaling; MAPK6/MAPK4 signaling; Oncogene Induced Senescence; Signalling by NGF; Defective CFTR causes cystic fibrosis; Senescence-Associated Secretory Phenotype (SASP); Oxidative Stress Induced Senescence; Peptide chain elongation; CDT1 association with the CDC6:ORC:origin complex; Downstream TCR signaling; NOD1/2 Signaling Pathway; APC-Cdc20 mediated degradation of Nek2A; EGFR downregulation; NIK--&gt;noncanonical NF-kB signaling; Ovarian tumor domain proteases; TRAF6-mediated induction of TAK1 complex within TLR4 complex; Association of licensing factors with the pre-replicative complex; Stimuli-sensing channels; Myoclonic epilepsy of Lafora; Membrane binding and targetting of GAG proteins; Termination of translesion DNA synthesis; TRAF6 mediated IRF7 activation in TLR7/8 or 9 signaling; Regulation of signaling by CBL; Recruitment and ATM-mediated phosphorylation of repair and signaling proteins at DNA double strand breaks; Constitutive Signaling by NOTCH1 HD Domain Mutants; Vpu mediated degradation of CD4; SRP-dependent cotranslational protein targeting to membrane; Hedgehog ligand biogenesis; Ub-specific processing proteases; Translesion synthesis by POLK; Downregulation of TGF-beta receptor signaling; IKK complex recruitment mediated by RIP1; IRAK2 mediated activation of TAK1 complex; Regulation of innate immune responses to cytosolic DNA; Josephin domain DUBs; APC/C:Cdh1 mediated degradation of Cdc20 and other APC/C:Cdh1 targeted proteins in late mitosis/early G1; PTK6 Regulates RTKs and Their Effectors AKT1 and DOK1; L13a-mediated translational silencing of Ceruloplasmin expression; Formation of TC-NER Pre-Incision Complex; Regulation of activated PAK-2p34 by proteasome mediated degradation; Fanconi Anemia Pathway; Autodegradation of the E3 ubiquitin ligase COP1; Negative regulation of MET activity; G2/M Checkpoints; Constitutive Signaling by NOTCH1 PEST Domain Mutants; Major pathway of rRNA processing in the nucleolus and cytosol; ER Quality Control Compartment (ERQC); Cdc20:Phospho-APC/C mediated degradation of Cyclin A; Regulation of expression of SLITs and ROBOs; IRAK1 recruits IKK complex upon TLR7/8 or 9 stimulation; Regulation of PTEN stability and activity; TICAM1-dependent activation of IRF3/IRF7; Translesion Synthesis by POLH; Oxygen-dependent proline hydroxylation of Hypoxia-inducible Factor Alpha; Vif-mediated degradation of APOBEC3G; GTP hydrolysis and joining of the 60S ribosomal subunit; Iron uptake and transport; TNFR1-induced NFkappaB signaling pathway; Regulation of PTEN localization; SCF(Skp2)-mediated degradation of p27/p21; Glycogen synthesis; APC/C:Cdc20 mediated degradation of Securin; Translesion synthesis by POLI; IRAK1 recruits IKK complex; SMAD2/SMAD3:SMAD4 heterotrimer regulates transcription; Downregulation of SMAD2/3:SMAD4 transcriptional activity; Recognition of DNA damage by PCNA-containing replication complex; TGF-beta receptor signaling in EMT (epithelial to mesenchymal transition); Translesion synthesis by REV1; Regulation of TP53 Activity through Phosphorylation; The role of GTSE1 in G2/M progression after G2 checkpoint; p75NTR recruits signalling complexes; IRAK2 mediated activation of TAK1 complex upon TLR7/8 or 9 stimulation; Ubiquitin-dependent degradation of Cyclin D1; RUNX1 regulates transcription of genes involved in differentiation of HSCs; Regulation of TP53 Degradation; Cyclin D associated events in G1; Regulation of TP53 Activity through Methylation; Orc1 removal from chromatin; M/G1 Transition; Synthesis of active ubiquitin: roles of E1 and E2 enzymes; E3 ubiquitin ligases ubiquitinate target proteins; InlA-mediated entry of Listeria monocytogenes into host cells; Negative regulators of DDX58/IFIH1 signaling; Degradation of beta-catenin by the destruction complex; NF-kB is activated and signals survival; Dual incision in TC-NER; Dectin-1 mediated noncanonical NF-kB signaling; InlB-mediated entry of Listeria monocytogenes into host cell; Formation of a pool of free 40S subunits</t>
  </si>
  <si>
    <t>cell proliferation;cellular homeostasis;defense response;metabolic process;regulation of biological process;response to stimulus</t>
  </si>
  <si>
    <t>cytoplasm;cytosol;mitochondrion;nucleus</t>
  </si>
  <si>
    <t>ENSG00000117450.13</t>
  </si>
  <si>
    <t>Peroxisome</t>
  </si>
  <si>
    <t>Androgen receptor signaling pathway; Selenium Micronutrient Network; NRF2 pathway</t>
  </si>
  <si>
    <t>metabolic process;regulation of biological process;transport</t>
  </si>
  <si>
    <t>cytoplasm;cytosol;membrane;nucleus</t>
  </si>
  <si>
    <t>Pf00168, Pf00397, Pf00632</t>
  </si>
  <si>
    <t>ENSG00000198373.12</t>
  </si>
  <si>
    <t>WWP2</t>
  </si>
  <si>
    <t>Ubiquitin mediated proteolysis</t>
  </si>
  <si>
    <t>Regulation of PTEN stability and activity</t>
  </si>
  <si>
    <t>cell proliferation;metabolic process;regulation of biological process;transport</t>
  </si>
  <si>
    <t>cytoplasm;extracellular;membrane;nucleus;organelle lumen</t>
  </si>
  <si>
    <t>DNA binding;protein binding;RNA binding</t>
  </si>
  <si>
    <t>Pf00557</t>
  </si>
  <si>
    <t>ENSG00000170515.13</t>
  </si>
  <si>
    <t>Neutrophil degranulation</t>
  </si>
  <si>
    <t>cytoplasm;cytosol;extracellular;nucleus;organelle lumen;proteasome</t>
  </si>
  <si>
    <t>Pf00227, Pf10584</t>
  </si>
  <si>
    <t>ENSG00000256646.7; ENSG00000106588.10</t>
  </si>
  <si>
    <t>Proteasome</t>
  </si>
  <si>
    <t>Proteasome Degradation</t>
  </si>
  <si>
    <t>cell organization and biogenesis;cellular component movement;cellular homeostasis;metabolic process;regulation of biological process;response to stimulus;transport</t>
  </si>
  <si>
    <t>cytoplasm;cytosol;extracellular;membrane;mitochondrion;nucleus;organelle lumen;vacuole</t>
  </si>
  <si>
    <t>antioxidant activity;catalytic activity;metal ion binding;protein binding</t>
  </si>
  <si>
    <t>Pf00080</t>
  </si>
  <si>
    <t>ENSG00000142168.14</t>
  </si>
  <si>
    <t>Peroxisome; Longevity regulating pathway - multiple species; Prion diseases; Huntington's disease; Amyotrophic lateral sclerosis (ALS)</t>
  </si>
  <si>
    <t>Selenium Micronutrient Network; Vitamin B12 Metabolism; Folate Metabolism; AGE/RAGE pathway; Dopamine metabolism; Amyotrophic lateral sclerosis (ALS); Copper homeostasis; Association Between Physico-Chemical Features and Toxicity Associated Pathways; One carbon metabolism and related pathways; Oxidative Stress</t>
  </si>
  <si>
    <t>Platelet degranulation ; Gene and protein expression by JAK-STAT signaling after Interleukin-12 stimulation; Interleukin-12 family signaling; Detoxification of Reactive Oxygen Species</t>
  </si>
  <si>
    <t>Pf00455, Pf06026</t>
  </si>
  <si>
    <t>ENSG00000153574.8</t>
  </si>
  <si>
    <t>LOC101060545; RPIA</t>
  </si>
  <si>
    <t>Carbon metabolism; Pentose phosphate pathway; Biosynthesis of amino acids; Metabolic pathways</t>
  </si>
  <si>
    <t>RPIA deficiency: failed conversion of RU5P to R5P; RPIA deficiency: failed conversion of R5P to RU5P; Pentose phosphate pathway (hexose monophosphate shunt)</t>
  </si>
  <si>
    <t>transport</t>
  </si>
  <si>
    <t>Pf05694, Pf10282</t>
  </si>
  <si>
    <t>ENSG00000143416.20</t>
  </si>
  <si>
    <t>Selenium Metabolism and Selenoproteins; IL1 and megakaryocytes in obesity</t>
  </si>
  <si>
    <t>cytoplasm;cytosol;nucleus;proteasome</t>
  </si>
  <si>
    <t>ENSG00000100902.10</t>
  </si>
  <si>
    <t>Regulation of RAS by GAPs; CDT1 association with the CDC6:ORC:origin complex; Downstream TCR signaling; UCH proteinases; NIK--&gt;noncanonical NF-kB signaling; Hh mutants that don't undergo autocatalytic processing are degraded by ERAD; SCF-beta-TrCP mediated degradation of Emi1; Cross-presentation of soluble exogenous antigens (endosomes); Separation of Sister Chromatids; Vpu mediated degradation of CD4; Hedgehog ligand biogenesis; Regulation of RUNX2 expression and activity; Ub-specific processing proteases; Ubiquitin Mediated Degradation of Phosphorylated Cdc25A; ER-Phagosome pathway; APC/C:Cdh1 mediated degradation of Cdc20 and other APC/C:Cdh1 targeted proteins in late mitosis/early G1; ABC-family proteins mediated transport; Regulation of activated PAK-2p34 by proteasome mediated degradation; CDK-mediated phosphorylation and removal of Cdc6; FCERI mediated NF-kB activation; Neddylation; Autodegradation of the E3 ubiquitin ligase COP1; G2/M Checkpoints; Regulation of RUNX3 expression and activity; Cdc20:Phospho-APC/C mediated degradation of Cyclin A; Regulation of expression of SLITs and ROBOs; Removal of licensing factors from origins; FBXL7 down-regulates AURKA during mitotic entry and in early mitosis; Regulation of PTEN stability and activity; Regulation of DNA replication; Oxygen-dependent proline hydroxylation of Hypoxia-inducible Factor Alpha; Vif-mediated degradation of APOBEC3G; Antigen processing: Ubiquitination &amp; Proteasome degradation; GLI3 is processed to GLI3R by the proteasome; SCF(Skp2)-mediated degradation of p27/p21; APC/C:Cdc20 mediated degradation of Securin; Interleukin-1 family signaling; AUF1 (hnRNP D0) binds and destabilizes mRNA; Degradation of GLI1 by the proteasome; Degradation of GLI2 by the proteasome; The role of GTSE1 in G2/M progression after G2 checkpoint; Regulation of ornithine decarboxylase (ODC); Interleukin-20 family signaling; Hedgehog 'on' state; Ubiquitin-dependent degradation of Cyclin D1; Degradation of DVL; RUNX1 regulates transcription of genes involved in differentiation of HSCs; Degradation of AXIN; Autodegradation of Cdh1 by Cdh1:APC/C; Asymmetric localization of PCP proteins; Orc1 removal from chromatin; M/G1 Transition; Activation of NF-kappaB in B cells; Degradation of beta-catenin by the destruction complex; MAPK6/MAPK4 signaling; Dectin-1 mediated noncanonical NF-kB signaling; Defective CFTR causes cystic fibrosis</t>
  </si>
  <si>
    <t>cell organization and biogenesis;regulation of biological process;response to stimulus;transport</t>
  </si>
  <si>
    <t>cytoplasm;cytoskeleton;cytosol;endoplasmic reticulum;membrane;nucleus</t>
  </si>
  <si>
    <t>Pf00023, Pf00531, Pf00791, Pf12796, Pf13606, Pf13637, Pf13857</t>
  </si>
  <si>
    <t>ENSG00000029534.19</t>
  </si>
  <si>
    <t>Proteoglycans in cancer</t>
  </si>
  <si>
    <t>CHL1 interactions; NrCAM interactions; Interaction between L1 and Ankyrins; Neurofascin interactions; COPI-mediated anterograde transport</t>
  </si>
  <si>
    <t>cell communication;cell differentiation;cell division;cell organization and biogenesis;cell proliferation;cellular component movement;development;metabolic process;regulation of biological process;response to stimulus;transport</t>
  </si>
  <si>
    <t>chromosome;cytoplasm;cytoskeleton;cytosol;membrane;nucleus</t>
  </si>
  <si>
    <t>Pf00400, Pf08513, Pf11715</t>
  </si>
  <si>
    <t>ENSG00000007168.12</t>
  </si>
  <si>
    <t>Ether lipid metabolism; Metabolic pathways</t>
  </si>
  <si>
    <t>Wnt Signaling Pathway and Pluripotency; Wnt Signaling Pathway</t>
  </si>
  <si>
    <t>COPI-independent Golgi-to-ER retrograde traffic; Regulation of PLK1 Activity at G2/M Transition; AURKA Activation by TPX2; Anchoring of the basal body to the plasma membrane; Recruitment of NuMA to mitotic centrosomes; Recruitment of mitotic centrosome proteins and complexes; Loss of Nlp from mitotic centrosomes; Amplification  of signal from unattached  kinetochores via a MAD2  inhibitory signal; Separation of Sister Chromatids; Resolution of Sister Chromatid Cohesion; RHO GTPases Activate Formins</t>
  </si>
  <si>
    <t>cell organization and biogenesis;metabolic process;regulation of biological process;response to stimulus;transport</t>
  </si>
  <si>
    <t>cytoplasm;cytosol;membrane;mitochondrion;nucleus</t>
  </si>
  <si>
    <t>Pf00244</t>
  </si>
  <si>
    <t>ENSG00000166913.12</t>
  </si>
  <si>
    <t>Viral carcinogenesis; Hepatitis B; Epstein-Barr virus infection; Hippo signaling pathway; Oocyte meiosis; Cell cycle; PI3K-Akt signaling pathway</t>
  </si>
  <si>
    <t>Cell Cycle; IL-3 Signaling Pathway; Myometrial Relaxation and Contraction Pathways; Calcium Regulation in the Cardiac Cell; Sudden Infant Death Syndrome (SIDS) Susceptibility Pathways</t>
  </si>
  <si>
    <t>MAP2K and MAPK activation; mTORC1-mediated signalling; Negative regulation of MAPK pathway; ARMS-mediated activation; Tristetraprolin (TTP, ZFP36) binds and destabilizes mRNA; Translocation of GLUT4 to the plasma membrane; Rap1 signalling; Paradoxical activation of RAF signaling by kinase inactive BRAF; Frs2-mediated activation; Butyrate Response Factor 1 (BRF1) binds and destabilizes mRNA; Interleukin-20 family signaling; Chk1/Chk2(Cds1) mediated inactivation of Cyclin B:Cdk1 complex; Signaling by BRAF and RAF fusions; Signaling by Hippo; Activation of BAD and translocation to mitochondria ; Signaling by RAS mutants; Signaling by high-kinase activity BRAF mutants; Signaling by moderate kinase activity BRAF mutants; TP53 Regulates Metabolic Genes; RAF activation; RHO GTPases activate PKNs</t>
  </si>
  <si>
    <t>cytosol;membrane</t>
  </si>
  <si>
    <t>Pf00248</t>
  </si>
  <si>
    <t>ENSG00000117448.13</t>
  </si>
  <si>
    <t>Glycerolipid metabolism; Glycolysis / Gluconeogenesis; Pentose and glucuronate interconversions; Metabolic pathways</t>
  </si>
  <si>
    <t>Benzo(a)pyrene metabolism; Metapathway biotransformation</t>
  </si>
  <si>
    <t>Catabolism of glucuronate to xylulose-5-phosphate; Glutathione conjugation</t>
  </si>
  <si>
    <t>cytoplasm;cytosol;mitochondrion</t>
  </si>
  <si>
    <t>catalytic activity;nucleotide binding;protein binding</t>
  </si>
  <si>
    <t>Pf00056, Pf02866</t>
  </si>
  <si>
    <t>ENSG00000014641.17</t>
  </si>
  <si>
    <t>Citrate cycle (TCA cycle); Carbon metabolism; Pyruvate metabolism; Proximal tubule bicarbonate reclamation; Metabolic pathways; Cysteine and methionine metabolism; Glyoxylate and dicarboxylate metabolism</t>
  </si>
  <si>
    <t>Sterol Regulatory Element-Binding Proteins (SREBP) signalling; TCA Cycle and Deficiency of Pyruvate Dehydrogenase complex (PDHc); Amino Acid metabolism; Glycolysis and Gluconeogenesis</t>
  </si>
  <si>
    <t>Gluconeogenesis</t>
  </si>
  <si>
    <t>metabolic process;response to stimulus</t>
  </si>
  <si>
    <t>cytoplasm;nucleus</t>
  </si>
  <si>
    <t>Pf00179</t>
  </si>
  <si>
    <t>UBE2NL</t>
  </si>
  <si>
    <t>X</t>
  </si>
  <si>
    <t>cell organization and biogenesis;metabolic process;regulation of biological process</t>
  </si>
  <si>
    <t>cytoplasm;cytoskeleton;membrane</t>
  </si>
  <si>
    <t>catalytic activity;nucleotide binding;protein binding;structural molecule activity</t>
  </si>
  <si>
    <t>Pf00868, Pf00927, Pf01841</t>
  </si>
  <si>
    <t>ENSG00000166947.11</t>
  </si>
  <si>
    <t>ENSG00000100567.12</t>
  </si>
  <si>
    <t>cellular homeostasis;metabolic process;regulation of biological process;response to stimulus</t>
  </si>
  <si>
    <t>Pf00043, Pf00462, Pf02798, Pf13409, Pf13417, Pf14497</t>
  </si>
  <si>
    <t>ENSG00000148834.12</t>
  </si>
  <si>
    <t>Glutathione metabolism; Metabolism of xenobiotics by cytochrome P450; Drug metabolism - cytochrome P450; Chemical carcinogenesis; Platinum drug resistance</t>
  </si>
  <si>
    <t>Myometrial Relaxation and Contraction Pathways; Metapathway biotransformation</t>
  </si>
  <si>
    <t>Gene and protein expression by JAK-STAT signaling after Interleukin-12 stimulation; Glutathione conjugation; Methylation; Vitamin C (ascorbate) metabolism; Interleukin-12 family signaling</t>
  </si>
  <si>
    <t>cytoplasm;cytosol;mitochondrion;organelle lumen</t>
  </si>
  <si>
    <t>Pf00753</t>
  </si>
  <si>
    <t>ENSG00000063854.12</t>
  </si>
  <si>
    <t>Pyruvate metabolism</t>
  </si>
  <si>
    <t>regulation of biological process;response to stimulus;transport</t>
  </si>
  <si>
    <t>membrane</t>
  </si>
  <si>
    <t>Pf01145</t>
  </si>
  <si>
    <t>ENSG00000133115.11</t>
  </si>
  <si>
    <t>STOML3</t>
  </si>
  <si>
    <t>Stimuli-sensing channels</t>
  </si>
  <si>
    <t>ENSG00000129084.17</t>
  </si>
  <si>
    <t>Pf00227</t>
  </si>
  <si>
    <t>ENSG00000142507.9</t>
  </si>
  <si>
    <t>Pf00227, Pf12465</t>
  </si>
  <si>
    <t>ENSG00000136930.12</t>
  </si>
  <si>
    <t>cytoplasm;mitochondrion;organelle lumen</t>
  </si>
  <si>
    <t>Pf00206, Pf10415</t>
  </si>
  <si>
    <t>ENSG00000091483.6</t>
  </si>
  <si>
    <t>Citrate cycle (TCA cycle); Carbon metabolism; Pyruvate metabolism; Pathways in cancer; Renal cell carcinoma; Metabolic pathways</t>
  </si>
  <si>
    <t>TCA Cycle and Deficiency of Pyruvate Dehydrogenase complex (PDHc); Amino Acid metabolism; TCA Cycle</t>
  </si>
  <si>
    <t>Citric acid cycle (TCA cycle)</t>
  </si>
  <si>
    <t>metabolic process;response to stimulus;transport</t>
  </si>
  <si>
    <t>ENSG00000164879.6</t>
  </si>
  <si>
    <t>Reversible hydration of carbon dioxide</t>
  </si>
  <si>
    <t>cell organization and biogenesis;cell proliferation;cellular component movement;defense response;metabolic process;regulation of biological process;response to stimulus;transport</t>
  </si>
  <si>
    <t>cell surface;cytoplasm;cytosol;extracellular;organelle lumen</t>
  </si>
  <si>
    <t>Pf01187</t>
  </si>
  <si>
    <t>ENSG00000276701.2; ENSG00000240972.1</t>
  </si>
  <si>
    <t>22; CHR_HSCHR22_1_CTG7</t>
  </si>
  <si>
    <t>Tyrosine metabolism; Phenylalanine metabolism</t>
  </si>
  <si>
    <t>Adipogenesis; Spinal Cord Injury</t>
  </si>
  <si>
    <t>Gene and protein expression by JAK-STAT signaling after Interleukin-12 stimulation; Neutrophil degranulation; Interleukin-12 family signaling; Cell surface interactions at the vascular wall</t>
  </si>
  <si>
    <t>cell organization and biogenesis;metabolic process;regulation of biological process;response to stimulus</t>
  </si>
  <si>
    <t>chromosome;cytoplasm;cytoskeleton;cytosol;nucleus</t>
  </si>
  <si>
    <t>Pf00149</t>
  </si>
  <si>
    <t>ENSG00000104695.12</t>
  </si>
  <si>
    <t>PPP2CB</t>
  </si>
  <si>
    <t>Dopaminergic synapse; Chagas disease (American trypanosomiasis); TGF-beta signaling pathway; Tight junction; Hippo signaling pathway; Adrenergic signaling in cardiomyocytes; AMPK signaling pathway; Long-term depression; mRNA surveillance pathway; Oocyte meiosis; Sphingolipid signaling pathway; Hepatitis C; PI3K-Akt signaling pathway</t>
  </si>
  <si>
    <t>Serotonin Transporter Activity; Dopamine metabolism; Focal Adhesion-PI3K-Akt-mTOR-signaling pathway; Wnt Signaling Pathway and Pluripotency; Exercise-induced Circadian Regulation; Glycogen Metabolism; Monoamine Transport</t>
  </si>
  <si>
    <t>Glycolysis; AXIN missense mutants destabilize the destruction complex; PP2A-mediated dephosphorylation of key metabolic factors; APC truncation mutants have impaired AXIN binding; CTLA4 inhibitory signaling; Activated TLR4 signalling; Separation of Sister Chromatids; MASTL Facilitates Mitotic Progression; S37 mutants of beta-catenin aren't phosphorylated; S33 mutants of beta-catenin aren't phosphorylated; S45 mutants of beta-catenin aren't phosphorylated; Misspliced GSK3beta mutants stabilize beta-catenin; Cyclin A/B1/B2 associated events during G2/M transition; T41 mutants of beta-catenin aren't phosphorylated; RAF activation; ERKs are inactivated; Beta-catenin phosphorylation cascade; Negative regulation of MAPK pathway; Platelet sensitization by LDL; Signaling by GPCR; Interleukin-20 family signaling; Spry regulation of FGF signaling; DARPP-32 events; PI5P, PP2A and IER3 Regulate PI3K/AKT Signaling; Regulation of TP53 Degradation; Disassembly of the destruction complex and recruitment of AXIN to the membrane; Cyclin D associated events in G1; Inhibition of replication initiation of damaged DNA by RB1/E2F1; Amplification  of signal from unattached  kinetochores via a MAD2  inhibitory signal; Resolution of Sister Chromatid Cohesion; RHO GTPases Activate Formins; Truncations of AMER1 destabilize the destruction complex</t>
  </si>
  <si>
    <t>cell death;metabolic process;regulation of biological process;response to stimulus</t>
  </si>
  <si>
    <t>Pf01230, Pf11969</t>
  </si>
  <si>
    <t>ENSG00000169567.11</t>
  </si>
  <si>
    <t>cellular homeostasis;metabolic process;regulation of biological process;transport</t>
  </si>
  <si>
    <t>Pf00462, Pf05768, Pf13098, Pf13417, Pf13462</t>
  </si>
  <si>
    <t>ENSG00000173221.13</t>
  </si>
  <si>
    <t>One Carbon Metabolism</t>
  </si>
  <si>
    <t>Interconversion of nucleotide di- and triphosphates</t>
  </si>
  <si>
    <t>cell organization and biogenesis;cellular homeostasis;metabolic process;regulation of biological process;response to stimulus;transport</t>
  </si>
  <si>
    <t>cell surface;endosome;extracellular;membrane;organelle lumen</t>
  </si>
  <si>
    <t>enzyme regulator activity;metal ion binding;protein binding;transporter activity</t>
  </si>
  <si>
    <t>Pf00405, Pf12974</t>
  </si>
  <si>
    <t>ENSG00000091513.14</t>
  </si>
  <si>
    <t>HIF-1 signaling pathway; Mineral absorption</t>
  </si>
  <si>
    <t>Iron metabolism in placenta; Differentiation Pathway; Sudden Infant Death Syndrome (SIDS) Susceptibility Pathways</t>
  </si>
  <si>
    <t>Platelet degranulation ; Post-translational protein phosphorylation; Regulation of Insulin-like Growth Factor (IGF) transport and uptake by Insulin-like Growth Factor Binding Proteins (IGFBPs); Cargo recognition for clathrin-mediated endocytosis; Transferrin endocytosis and recycling</t>
  </si>
  <si>
    <t>Pf00042</t>
  </si>
  <si>
    <t>ENSG00000086506.2</t>
  </si>
  <si>
    <t>cytoplasm;cytoskeleton;cytosol;membrane</t>
  </si>
  <si>
    <t>metal ion binding;protein binding;structural molecule activity</t>
  </si>
  <si>
    <t>Pf00018, Pf00435, Pf07653, Pf08726, Pf14604</t>
  </si>
  <si>
    <t>ENSG00000163554.12</t>
  </si>
  <si>
    <t>Apoptosis</t>
  </si>
  <si>
    <t>Interaction between L1 and Ankyrins; COPI-mediated anterograde transport; RAF/MAP kinase cascade; NCAM signaling for neurite out-growth; Interleukin-20 family signaling</t>
  </si>
  <si>
    <t>protein binding;transporter activity</t>
  </si>
  <si>
    <t>Pf03810</t>
  </si>
  <si>
    <t>ENSG00000130227.16</t>
  </si>
  <si>
    <t>regulation of biological process</t>
  </si>
  <si>
    <t>chromosome;nucleus</t>
  </si>
  <si>
    <t>DNA binding;protein binding</t>
  </si>
  <si>
    <t>Pf00125, Pf00808</t>
  </si>
  <si>
    <t>ENSG00000184260.5</t>
  </si>
  <si>
    <t>HIST2H2AC</t>
  </si>
  <si>
    <t>Systemic lupus erythematosus; Alcoholism</t>
  </si>
  <si>
    <t>SIRT1 negatively regulates rRNA expression; UCH proteinases; RMTs methylate histone arginines; Activation of anterior HOX genes in hindbrain development during early embryogenesis; NoRC negatively regulates rRNA expression; Meiotic synapsis; Transcriptional regulation by small RNAs; Meiotic recombination; PRC2 methylates histones and DNA; HDACs deacetylate histones; Formation of the beta-catenin:TCF transactivating complex; Metalloprotease DUBs; DNA methylation; Packaging Of Telomere Ends; Ub-specific processing proteases; Amyloid fiber formation; RUNX1 regulates genes involved in megakaryocyte differentiation and platelet function; RUNX1 regulates transcription of genes involved in differentiation of HSCs; RNA Polymerase I Chain Elongation; HATs acetylate histones; Deposition of new CENPA-containing nucleosomes at the centromere; Activated PKN1 stimulates transcription of AR (androgen receptor) regulated genes KLK2 and KLK3; ERCC6 (CSB) and EHMT2 (G9a) positively regulate rRNA expression; Condensation of Prophase Chromosomes; DNA Damage/Telomere Stress Induced Senescence; Senescence-Associated Secretory Phenotype (SASP); B-WICH complex positively regulates rRNA expression; RNA Polymerase I Promoter Opening; Oxidative Stress Induced Senescence</t>
  </si>
  <si>
    <t>nucleotide binding;protein binding</t>
  </si>
  <si>
    <t>ENSG00000135624.15</t>
  </si>
  <si>
    <t>Prefoldin mediated transfer of substrate  to CCT/TriC; Cooperation of PDCL (PhLP1) and TRiC/CCT in G-protein beta folding; Association of TriC/CCT with target proteins during biosynthesis; Formation of tubulin folding intermediates by CCT/TriC; Folding of actin by CCT/TriC</t>
  </si>
  <si>
    <t>Pf00077, Pf00240, Pf08284, Pf09668, Pf13650, Pf13975</t>
  </si>
  <si>
    <t>ENSG00000197312.11</t>
  </si>
  <si>
    <t>cell differentiation;metabolic process;regulation of biological process</t>
  </si>
  <si>
    <t>Pf00903, Pf12681, Pf13669</t>
  </si>
  <si>
    <t>ENSG00000124767.6</t>
  </si>
  <si>
    <t>cell organization and biogenesis;metabolic process;regulation of biological process;transport</t>
  </si>
  <si>
    <t>cytoplasm;cytoskeleton;cytosol;extracellular;organelle lumen</t>
  </si>
  <si>
    <t>ENSG00000156261.12</t>
  </si>
  <si>
    <t>BBSome-mediated cargo-targeting to cilium; Prefoldin mediated transfer of substrate  to CCT/TriC; Cooperation of PDCL (PhLP1) and TRiC/CCT in G-protein beta folding; Association of TriC/CCT with target proteins during biosynthesis; Neutrophil degranulation; Folding of actin by CCT/TriC; Formation of tubulin folding intermediates by CCT/TriC</t>
  </si>
  <si>
    <t>cytoplasm;cytosol;Golgi;membrane;vacuole</t>
  </si>
  <si>
    <t>Pf02991, Pf04110</t>
  </si>
  <si>
    <t>ENSG00000034713.7</t>
  </si>
  <si>
    <t>GABARAPL2</t>
  </si>
  <si>
    <t>NOD-like receptor signaling pathway; FoxO signaling pathway; Autophagy; GABAergic synapse</t>
  </si>
  <si>
    <t>Senescence and Autophagy in Cancer</t>
  </si>
  <si>
    <t>TBC/RABGAPs; Macroautophagy</t>
  </si>
  <si>
    <t>catalytic activity;enzyme regulator activity;protein binding</t>
  </si>
  <si>
    <t>ENSG00000159377.10</t>
  </si>
  <si>
    <t>Pf01379, Pf03900</t>
  </si>
  <si>
    <t>ENSG00000281702.3; ENSG00000256269.7</t>
  </si>
  <si>
    <t>11; CHR_HG2217_PATCH</t>
  </si>
  <si>
    <t>Porphyrin and chlorophyll metabolism; Metabolic pathways</t>
  </si>
  <si>
    <t>Heme Biosynthesis</t>
  </si>
  <si>
    <t>Heme biosynthesis</t>
  </si>
  <si>
    <t>metabolic process;transport</t>
  </si>
  <si>
    <t>catalytic activity;metal ion binding;nucleotide binding;protein binding</t>
  </si>
  <si>
    <t>Pf01926, Pf02421, Pf06071</t>
  </si>
  <si>
    <t>ENSG00000138430.15</t>
  </si>
  <si>
    <t>Platelet degranulation</t>
  </si>
  <si>
    <t>cell differentiation;cell organization and biogenesis;metabolic process;regulation of biological process</t>
  </si>
  <si>
    <t>cytoplasm;cytosol;Golgi;nucleus</t>
  </si>
  <si>
    <t>catalytic activity;DNA binding;nucleotide binding;protein binding</t>
  </si>
  <si>
    <t>Pf00400</t>
  </si>
  <si>
    <t>ENSG00000116455.13</t>
  </si>
  <si>
    <t>snRNP Assembly; RMTs methylate histone arginines</t>
  </si>
  <si>
    <t>ENSG00000041357.15</t>
  </si>
  <si>
    <t>Proteasome Degradation; Exercise-induced Circadian Regulation</t>
  </si>
  <si>
    <t>cell organization and biogenesis;regulation of biological process;transport</t>
  </si>
  <si>
    <t>cytoplasm;cytoskeleton;cytosol;endoplasmic reticulum;membrane;mitochondrion</t>
  </si>
  <si>
    <t>ENSG00000148175.12</t>
  </si>
  <si>
    <t>Neutrophil degranulation; Stimuli-sensing channels</t>
  </si>
  <si>
    <t>cytoplasm;cytosol;mitochondrion;nucleus;vacuole</t>
  </si>
  <si>
    <t>Pf00155</t>
  </si>
  <si>
    <t>ENSG00000120053.10</t>
  </si>
  <si>
    <t>Phenylalanine, tyrosine and tryptophan biosynthesis; Arginine biosynthesis; Tyrosine metabolism; Carbon metabolism; Alanine, aspartate and glutamate metabolism; Phenylalanine metabolism; Biosynthesis of amino acids; 2-Oxocarboxylic acid metabolism; Metabolic pathways; Cysteine and methionine metabolism; Arginine and proline metabolism</t>
  </si>
  <si>
    <t>Alanine and aspartate metabolism; Trans-sulfuration pathway; Amino Acid metabolism; Glycolysis and Gluconeogenesis</t>
  </si>
  <si>
    <t>Gluconeogenesis; Amino acid synthesis and interconversion (transamination); Methionine salvage pathway</t>
  </si>
  <si>
    <t>cytoplasm;cytosol;extracellular;membrane;nucleus</t>
  </si>
  <si>
    <t>Pf01023</t>
  </si>
  <si>
    <t>ENSG00000197956.9</t>
  </si>
  <si>
    <t>Gastric cancer network 2; Prostaglandin Synthesis and Regulation</t>
  </si>
  <si>
    <t>cell organization and biogenesis;cellular homeostasis;metabolic process;regulation of biological process</t>
  </si>
  <si>
    <t>Pf00365</t>
  </si>
  <si>
    <t>ENSG00000152556.15</t>
  </si>
  <si>
    <t>Central carbon metabolism in cancer; Carbon metabolism; Galactose metabolism; Fructose and mannose metabolism; Pentose phosphate pathway; AMPK signaling pathway; Glycolysis / Gluconeogenesis; RNA degradation; Biosynthesis of amino acids; Metabolic pathways</t>
  </si>
  <si>
    <t>Insulin Signaling; Glycolysis and Gluconeogenesis</t>
  </si>
  <si>
    <t>Pf01135, Pf01209, Pf05175, Pf06325, Pf08241, Pf12847, Pf13489, Pf13659, Pf13847</t>
  </si>
  <si>
    <t>Protein repair</t>
  </si>
  <si>
    <t>cytoplasm;cytosol;extracellular;organelle lumen</t>
  </si>
  <si>
    <t>ENSG00000166226.12</t>
  </si>
  <si>
    <t>cell organization and biogenesis;cell proliferation;metabolic process;regulation of biological process</t>
  </si>
  <si>
    <t>Pf02475, Pf05185</t>
  </si>
  <si>
    <t>ENSG00000100462.15</t>
  </si>
  <si>
    <t>RNA transport</t>
  </si>
  <si>
    <t>snRNP Assembly; Regulation of TP53 Activity through Methylation; RMTs methylate histone arginines</t>
  </si>
  <si>
    <t>cytoplasm;cytosol;nucleus</t>
  </si>
  <si>
    <t>Pf00393, Pf03446</t>
  </si>
  <si>
    <t>ENSG00000142657.20</t>
  </si>
  <si>
    <t>Carbon metabolism; Glutathione metabolism; Pentose phosphate pathway; Metabolic pathways</t>
  </si>
  <si>
    <t>Pentose Phosphate Pathway; NRF2 pathway</t>
  </si>
  <si>
    <t>Pentose phosphate pathway (hexose monophosphate shunt)</t>
  </si>
  <si>
    <t>cell differentiation;cell organization and biogenesis;cell proliferation;metabolic process;regulation of biological process;response to stimulus</t>
  </si>
  <si>
    <t>Pf00156, Pf15610</t>
  </si>
  <si>
    <t>ENSG00000165704.14</t>
  </si>
  <si>
    <t>Purine metabolism; Metabolic pathways; Drug metabolism - other enzymes</t>
  </si>
  <si>
    <t>Mesodermal Commitment Pathway; Nucleotide Metabolism</t>
  </si>
  <si>
    <t>Purine salvage</t>
  </si>
  <si>
    <t>Pf03571</t>
  </si>
  <si>
    <t>ENSG00000254986.7</t>
  </si>
  <si>
    <t>cytoplasm;cytosol;proteasome</t>
  </si>
  <si>
    <t>enzyme regulator activity;protein binding</t>
  </si>
  <si>
    <t>Pf02251, Pf02252</t>
  </si>
  <si>
    <t>ENSG00000092010.14</t>
  </si>
  <si>
    <t>Proteasome; Antigen processing and presentation</t>
  </si>
  <si>
    <t>Pf00171, Pf07368</t>
  </si>
  <si>
    <t>ENSG00000161618.9</t>
  </si>
  <si>
    <t>Pf04495, Pf13180</t>
  </si>
  <si>
    <t>ENSG00000110801.13</t>
  </si>
  <si>
    <t>cell division;cell organization and biogenesis;metabolic process;regulation of biological process;response to stimulus;transport</t>
  </si>
  <si>
    <t>chromosome;cytoplasm;cytosol;endosome;membrane;nucleus</t>
  </si>
  <si>
    <t>catalytic activity;metal ion binding;nucleotide binding;protein binding;RNA binding;transporter activity</t>
  </si>
  <si>
    <t>Pf00025, Pf00071, Pf08477</t>
  </si>
  <si>
    <t>ENSG00000132341.11</t>
  </si>
  <si>
    <t>Epstein-Barr virus infection; Ribosome biogenesis in eukaryotes; HTLV-I infection; RNA transport</t>
  </si>
  <si>
    <t>Androgen receptor signaling pathway; miRNA Biogenesis</t>
  </si>
  <si>
    <t>MicroRNA (miRNA) biogenesis; Rev-mediated nuclear export of HIV RNA; Nuclear import of Rev protein; Regulation of cholesterol biosynthesis by SREBP (SREBF); NEP/NS2 Interacts with the Cellular Export Machinery; tRNA processing in the nucleus; Transcriptional regulation by small RNAs</t>
  </si>
  <si>
    <t>cytoplasm;endoplasmic reticulum;extracellular;nucleus</t>
  </si>
  <si>
    <t>Pf00595, Pf13180</t>
  </si>
  <si>
    <t>ENSG00000133401.15</t>
  </si>
  <si>
    <t>PDZD2</t>
  </si>
  <si>
    <t>cell differentiation;cell organization and biogenesis;cell proliferation;cellular component movement;regulation of biological process;response to stimulus</t>
  </si>
  <si>
    <t>cell surface;cytoplasm;cytoskeleton;cytosol;membrane;nucleus</t>
  </si>
  <si>
    <t>protein binding;RNA binding;structural molecule activity</t>
  </si>
  <si>
    <t>Pf00373, Pf00769, Pf09379, Pf09380</t>
  </si>
  <si>
    <t>ENSG00000147065.16</t>
  </si>
  <si>
    <t>Proteoglycans in cancer; Regulation of actin cytoskeleton; Leukocyte transendothelial migration; Measles</t>
  </si>
  <si>
    <t>Glial Cell Differentiation; AGE/RAGE pathway; Regulation of Actin Cytoskeleton</t>
  </si>
  <si>
    <t>Gene and protein expression by JAK-STAT signaling after Interleukin-12 stimulation; Interleukin-12 family signaling; Recycling pathway of L1</t>
  </si>
  <si>
    <t>cell death;cell differentiation;metabolic process</t>
  </si>
  <si>
    <t>structural molecule activity</t>
  </si>
  <si>
    <t>ENSG00000163216.6</t>
  </si>
  <si>
    <t>SPRR2D</t>
  </si>
  <si>
    <t>endosome;Golgi;membrane;organelle lumen</t>
  </si>
  <si>
    <t>ENSG00000173905.8</t>
  </si>
  <si>
    <t>GOLIM4</t>
  </si>
  <si>
    <t>Intra-Golgi traffic</t>
  </si>
  <si>
    <t>Pf01557, Pf09298</t>
  </si>
  <si>
    <t>ENSG00000103876.11</t>
  </si>
  <si>
    <t>Tyrosine metabolism; Metabolic pathways</t>
  </si>
  <si>
    <t>Amino Acid metabolism</t>
  </si>
  <si>
    <t>Phenylalanine and tyrosine catabolism</t>
  </si>
  <si>
    <t>cell organization and biogenesis;regulation of biological process</t>
  </si>
  <si>
    <t>extracellular;nucleus</t>
  </si>
  <si>
    <t>metal ion binding;protein binding;RNA binding</t>
  </si>
  <si>
    <t>Pf01023, Pf13499</t>
  </si>
  <si>
    <t>ENSG00000196154.11</t>
  </si>
  <si>
    <t>Pf00156, Pf13793, Pf14572</t>
  </si>
  <si>
    <t>ENSG00000229937.6</t>
  </si>
  <si>
    <t>PRPS1L1</t>
  </si>
  <si>
    <t>Carbon metabolism; Purine metabolism; Pentose phosphate pathway; Biosynthesis of amino acids; Metabolic pathways</t>
  </si>
  <si>
    <t>5-Phosphoribose 1-diphosphate biosynthesis</t>
  </si>
  <si>
    <t>ENSG00000198700.9</t>
  </si>
  <si>
    <t>catalytic activity;DNA binding;nucleotide binding;protein binding;RNA binding</t>
  </si>
  <si>
    <t>Pf02809, Pf04056, Pf13519</t>
  </si>
  <si>
    <t>ENSG00000159352.15</t>
  </si>
  <si>
    <t>ENSG00000134333.13</t>
  </si>
  <si>
    <t>Propanoate metabolism; HIF-1 signaling pathway; Central carbon metabolism in cancer; Pyruvate metabolism; Glucagon signaling pathway; Glycolysis / Gluconeogenesis; Metabolic pathways; Cysteine and methionine metabolism</t>
  </si>
  <si>
    <t>Cori Cycle; Photodynamic therapy-induced HIF-1 survival signaling; Amino Acid metabolism; Glycolysis and Gluconeogenesis</t>
  </si>
  <si>
    <t>cell differentiation;cell organization and biogenesis;metabolic process;regulation of biological process;response to stimulus</t>
  </si>
  <si>
    <t>Pf00023, Pf12796, Pf13606, Pf13637, Pf13857</t>
  </si>
  <si>
    <t>767558; 136319</t>
  </si>
  <si>
    <t>ENSG00000105887.10</t>
  </si>
  <si>
    <t>LUZP6; MTPN</t>
  </si>
  <si>
    <t>Pf00899, Pf02134, Pf09358, Pf10585</t>
  </si>
  <si>
    <t>ENSG00000130985.16</t>
  </si>
  <si>
    <t>Ubiquitin mediated proteolysis; Parkinson's disease</t>
  </si>
  <si>
    <t>Proteasome Degradation; Parkin-Ubiquitin Proteasomal System pathway; Parkinsons Disease Pathway</t>
  </si>
  <si>
    <t>Synthesis of active ubiquitin: roles of E1 and E2 enzymes; Antigen processing: Ubiquitination &amp; Proteasome degradation</t>
  </si>
  <si>
    <t>cytoplasm</t>
  </si>
  <si>
    <t>Pf00079</t>
  </si>
  <si>
    <t>ENSG00000206073.10</t>
  </si>
  <si>
    <t>SERPINB4</t>
  </si>
  <si>
    <t>Amoebiasis</t>
  </si>
  <si>
    <t>cell organization and biogenesis;metabolic process;transport</t>
  </si>
  <si>
    <t>cytoplasm;cytosol;extracellular;membrane</t>
  </si>
  <si>
    <t>Pf00326, Pf00561, Pf01738, Pf02230, Pf05448, Pf12695, Pf12697</t>
  </si>
  <si>
    <t>ENSG00000164062.12</t>
  </si>
  <si>
    <t>Eukaryotic Translation Termination; Neutrophil degranulation</t>
  </si>
  <si>
    <t>cell differentiation;cellular homeostasis;metabolic process;regulation of biological process;response to stimulus;transport</t>
  </si>
  <si>
    <t>catalytic activity;DNA binding;metal ion binding;nucleotide binding;protein binding;RNA binding</t>
  </si>
  <si>
    <t>Pf00334</t>
  </si>
  <si>
    <t>ENSG00000239672.7</t>
  </si>
  <si>
    <t>Purine metabolism; Metabolic pathways; Pyrimidine metabolism</t>
  </si>
  <si>
    <t>cell communication;cell organization and biogenesis;cellular homeostasis;metabolic process;regulation of biological process;response to stimulus;transport</t>
  </si>
  <si>
    <t>cytoplasm;endoplasmic reticulum;endosome;extracellular;Golgi;membrane;nucleus;organelle lumen</t>
  </si>
  <si>
    <t>antioxidant activity;catalytic activity;enzyme regulator activity;metal ion binding;protein binding;structural molecule activity;transporter activity</t>
  </si>
  <si>
    <t>Pf01442</t>
  </si>
  <si>
    <t>ENSG00000130203.9</t>
  </si>
  <si>
    <t>Alzheimer's disease</t>
  </si>
  <si>
    <t>Vitamin B12 Metabolism; Alzheimers Disease; Apoptosis-related network due to altered Notch3 in ovarian cancer; ApoE and miR-146 in inflammation and atherosclerosis; Statin Pathway</t>
  </si>
  <si>
    <t>Post-translational protein phosphorylation; Regulation of Insulin-like Growth Factor (IGF) transport and uptake by Insulin-like Growth Factor Binding Proteins (IGFBPs); Retinoid metabolism and transport; Chylomicron remodeling; Scavenging by Class A Receptors; Transcriptional regulation by the AP-2 (TFAP2) family of transcription factors; Signaling by GPCR; HDL remodeling; Chylomicron assembly; Chylomicron clearance</t>
  </si>
  <si>
    <t>cell death;cell organization and biogenesis;cellular component movement;regulation of biological process;response to stimulus;transport</t>
  </si>
  <si>
    <t>cytoplasm;cytoskeleton;cytosol;extracellular;membrane;nucleus;organelle lumen</t>
  </si>
  <si>
    <t>protein binding;signal transducer activity;structural molecule activity</t>
  </si>
  <si>
    <t>Pf00514</t>
  </si>
  <si>
    <t>ENSG00000173801.16</t>
  </si>
  <si>
    <t>JUP</t>
  </si>
  <si>
    <t>Arrhythmogenic right ventricular cardiomyopathy (ARVC); Acute myeloid leukemia; Pathways in cancer; Transcriptional misregulation in cancer</t>
  </si>
  <si>
    <t>Arrhythmogenic Right Ventricular Cardiomyopathy; Corticotropin-releasing hormone signaling pathway; Ectoderm Differentiation</t>
  </si>
  <si>
    <t>Adherens junctions interactions; Neutrophil degranulation; Formation of the cornified envelope; VEGFR2 mediated vascular permeability</t>
  </si>
  <si>
    <t>cytoplasm;cytosol;extracellular;membrane;organelle lumen;proteasome</t>
  </si>
  <si>
    <t>Pf01399</t>
  </si>
  <si>
    <t>ENSG00000197170.9</t>
  </si>
  <si>
    <t>cell organization and biogenesis;defense response;metabolic process;regulation of biological process;response to stimulus;transport</t>
  </si>
  <si>
    <t>cytosol;endosome;extracellular;organelle lumen</t>
  </si>
  <si>
    <t>enzyme regulator activity;protein binding;transporter activity</t>
  </si>
  <si>
    <t>Pf04711</t>
  </si>
  <si>
    <t>ENSG00000158874.11</t>
  </si>
  <si>
    <t>PPAR signaling pathway</t>
  </si>
  <si>
    <t>PPAR Alpha Pathway; PPAR signaling pathway; Statin Pathway</t>
  </si>
  <si>
    <t>Signaling by GPCR; Post-translational protein phosphorylation; Regulation of Insulin-like Growth Factor (IGF) transport and uptake by Insulin-like Growth Factor Binding Proteins (IGFBPs); Retinoid metabolism and transport; Chylomicron assembly; Chylomicron remodeling; PPARA activates gene expression</t>
  </si>
  <si>
    <t>cell communication;cell organization and biogenesis;metabolic process;response to stimulus;transport</t>
  </si>
  <si>
    <t>cytoplasm;cytosol;endosome;membrane</t>
  </si>
  <si>
    <t>Pf04652</t>
  </si>
  <si>
    <t>ENSG00000009844.15</t>
  </si>
  <si>
    <t>Endocytosis</t>
  </si>
  <si>
    <t>Budding and maturation of HIV virion; Endosomal Sorting Complex Required For Transport (ESCRT)</t>
  </si>
  <si>
    <t>coagulation;defense response;regulation of biological process;response to stimulus;transport</t>
  </si>
  <si>
    <t>cell surface;endosome;extracellular;membrane;organelle lumen;vacuole</t>
  </si>
  <si>
    <t>enzyme regulator activity;metal ion binding;protein binding</t>
  </si>
  <si>
    <t>ENSG00000113905.4</t>
  </si>
  <si>
    <t>Platelet degranulation ; Dissolution of Fibrin Clot</t>
  </si>
  <si>
    <t>cytoplasm;cytosol;endoplasmic reticulum;membrane;mitochondrion</t>
  </si>
  <si>
    <t>ENSG00000198959.11</t>
  </si>
  <si>
    <t>Huntington's disease</t>
  </si>
  <si>
    <t>cell differentiation</t>
  </si>
  <si>
    <t>metal ion binding;protein binding</t>
  </si>
  <si>
    <t>Pf00838</t>
  </si>
  <si>
    <t>FLJ44635</t>
  </si>
  <si>
    <t>Pf03061</t>
  </si>
  <si>
    <t>ENSG00000097021.19</t>
  </si>
  <si>
    <t>Fatty acid elongation; Biosynthesis of unsaturated fatty acids</t>
  </si>
  <si>
    <t>Mitochondrial Fatty Acid Beta-Oxidation</t>
  </si>
  <si>
    <t>cell organization and biogenesis;cellular homeostasis;metabolic process;regulation of biological process;response to stimulus</t>
  </si>
  <si>
    <t>Pf01466, Pf03931</t>
  </si>
  <si>
    <t>ENSG00000113558.18</t>
  </si>
  <si>
    <t>TGF-beta signaling pathway; Ubiquitin mediated proteolysis; Protein processing in endoplasmic reticulum; Wnt signaling pathway; Oocyte meiosis; Circadian rhythm; Herpes simplex infection; Cell cycle</t>
  </si>
  <si>
    <t>TNF alpha Signaling Pathway; TGF-beta Signaling Pathway; Notch Signaling Pathway</t>
  </si>
  <si>
    <t>FBXL7 down-regulates AURKA during mitotic entry and in early mitosis; NOTCH1 Intracellular Domain Regulates Transcription; Downstream TCR signaling; Regulation of PLK1 Activity at G2/M Transition; NIK--&gt;noncanonical NF-kB signaling; Constitutive Signaling by NOTCH1 HD+PEST Domain Mutants; MAP3K8 (TPL2)-dependent MAPK1/3 activation; Antigen processing: Ubiquitination &amp; Proteasome degradation; Iron uptake and transport; GLI3 is processed to GLI3R by the proteasome; SCF(Skp2)-mediated degradation of p27/p21; Activated TLR4 signalling; Interleukin-1 family signaling; Degradation of GLI1 by the proteasome; SCF-beta-TrCP mediated degradation of Emi1; Degradation of GLI2 by the proteasome; Vpu mediated degradation of CD4; Regulation of RUNX2 expression and activity; Cyclin D associated events in G1; Prolactin receptor signaling; FCERI mediated NF-kB activation; Neddylation; Circadian Clock; Activation of NF-kappaB in B cells; Degradation of beta-catenin by the destruction complex; Constitutive Signaling by NOTCH1 PEST Domain Mutants; Loss of Function of FBXW7 in Cancer and NOTCH1 Signaling; Dectin-1 mediated noncanonical NF-kB signaling</t>
  </si>
  <si>
    <t>extracellular</t>
  </si>
  <si>
    <t>catalytic activity;nucleotide binding</t>
  </si>
  <si>
    <t>Pf00106, Pf01370, Pf05368, Pf08659, Pf13460, Pf13561</t>
  </si>
  <si>
    <t>ENSG00000278535.4; ENSG00000275397.2</t>
  </si>
  <si>
    <t>17; CHR_HSCHR17_7_CTG4</t>
  </si>
  <si>
    <t>ENSG00000100804.18</t>
  </si>
  <si>
    <t>ENSG00000023909.9</t>
  </si>
  <si>
    <t>Glutathione metabolism; Metabolic pathways; Cysteine and methionine metabolism</t>
  </si>
  <si>
    <t>Glutathione metabolism; Trans-sulfuration pathway; Trans-sulfuration and one carbon metabolism; NRF2 pathway; Transcriptional activation by NRF2; Photodynamic therapy-induced NFE2L2 (NRF2) survival signaling; Amino Acid metabolism; One carbon metabolism and related pathways</t>
  </si>
  <si>
    <t>Glutathione synthesis and recycling</t>
  </si>
  <si>
    <t>cell organization and biogenesis;cell proliferation;cellular component movement;regulation of biological process</t>
  </si>
  <si>
    <t>protein binding;RNA binding</t>
  </si>
  <si>
    <t>Pf06268</t>
  </si>
  <si>
    <t>ENSG00000075618.17</t>
  </si>
  <si>
    <t>MicroRNAs in cancer</t>
  </si>
  <si>
    <t>Interleukin-4 and 13 signaling</t>
  </si>
  <si>
    <t>cell death;cell differentiation;cell organization and biogenesis;metabolic process;regulation of biological process;response to stimulus;transport</t>
  </si>
  <si>
    <t>cytoplasm;cytoskeleton;membrane;nucleus</t>
  </si>
  <si>
    <t>catalytic activity;motor activity;protein binding;RNA binding;structural molecule activity</t>
  </si>
  <si>
    <t>Pf00038, Pf00681, Pf01540, Pf01576, Pf02463, Pf04111, Pf04156, Pf05483, Pf05557, Pf05622, Pf06008, Pf06160, Pf06637, Pf07888, Pf10174, Pf12072, Pf12128, Pf13166</t>
  </si>
  <si>
    <t>ENSG00000096696.13</t>
  </si>
  <si>
    <t>Arrhythmogenic right ventricular cardiomyopathy (ARVC)</t>
  </si>
  <si>
    <t>Arrhythmogenic Right Ventricular Cardiomyopathy; Lung fibrosis</t>
  </si>
  <si>
    <t>Apoptotic cleavage of cell adhesion  proteins; Formation of the cornified envelope; Neutrophil degranulation</t>
  </si>
  <si>
    <t>cell organization and biogenesis;cell proliferation;cellular component movement;metabolic process;regulation of biological process;response to stimulus;transport</t>
  </si>
  <si>
    <t>cell surface;cytosol;endosome;extracellular;membrane;nucleus;organelle lumen</t>
  </si>
  <si>
    <t>ENSG00000118137.9</t>
  </si>
  <si>
    <t>Fat digestion and absorption; PPAR signaling pathway; Vitamin digestion and absorption; African trypanosomiasis</t>
  </si>
  <si>
    <t>Selenium Micronutrient Network; Vitamin B12 Metabolism; Folate Metabolism; PPAR Alpha Pathway; PPAR signaling pathway; Statin Pathway</t>
  </si>
  <si>
    <t>Post-translational protein phosphorylation; Regulation of Insulin-like Growth Factor (IGF) transport and uptake by Insulin-like Growth Factor Binding Proteins (IGFBPs); Amyloid fiber formation; Scavenging of heme from plasma; Retinoid metabolism and transport; Chylomicron remodeling; HDL assembly; ABC transporters in lipid homeostasis; PPARA activates gene expression; Scavenging by Class A Receptors; Signaling by GPCR; Platelet degranulation ; Scavenging by Class B Receptors; HDL remodeling; HDL clearance; Chylomicron assembly</t>
  </si>
  <si>
    <t>Pf00009, Pf03143, Pf03144</t>
  </si>
  <si>
    <t>ENSG00000101210.10</t>
  </si>
  <si>
    <t>EEF1A2</t>
  </si>
  <si>
    <t>RNA transport; Legionellosis</t>
  </si>
  <si>
    <t>Translation Factors</t>
  </si>
  <si>
    <t>Eukaryotic Translation Elongation</t>
  </si>
  <si>
    <t>antioxidant activity;catalytic activity;nucleotide binding</t>
  </si>
  <si>
    <t>Pf00070, Pf02852, Pf07992, Pf13738</t>
  </si>
  <si>
    <t>ENSG00000104687.12</t>
  </si>
  <si>
    <t>Glutathione metabolism; Thyroid hormone synthesis</t>
  </si>
  <si>
    <t>Glutathione metabolism; Selenium Micronutrient Network; NRF2 pathway; Amino Acid metabolism; One carbon metabolism and related pathways; Oxidative Stress; Sulfation Biotransformation Reaction; Metapathway biotransformation</t>
  </si>
  <si>
    <t>Detoxification of Reactive Oxygen Species</t>
  </si>
  <si>
    <t>catalytic activity;metal ion binding;nucleotide binding;protein binding;signal transducer activity</t>
  </si>
  <si>
    <t>Pf00069, Pf07714, Pf12202</t>
  </si>
  <si>
    <t>ENSG00000172939.8</t>
  </si>
  <si>
    <t>cell organization and biogenesis;cellular component movement;defense response;metabolic process;regulation of biological process;response to stimulus;transport</t>
  </si>
  <si>
    <t>extracellular;membrane</t>
  </si>
  <si>
    <t>Pf07654, Pf13927</t>
  </si>
  <si>
    <t>FCERI mediated Ca+2 mobilization; Scavenging of heme from plasma; Classical antibody-mediated complement activation; FCERI mediated MAPK activation; FCERI mediated NF-kB activation; CD22 mediated BCR regulation; Regulation of Complement cascade; Immunoregulatory interactions between a Lymphoid and a non-Lymphoid cell; Cell surface interactions at the vascular wall; FCGR activation; Regulation of actin dynamics for phagocytic cup formation; Antigen activates B Cell Receptor (BCR) leading to generation of second messengers; Role of LAT2/NTAL/LAB on calcium mobilization; Role of phospholipids in phagocytosis</t>
  </si>
  <si>
    <t>Pf01722</t>
  </si>
  <si>
    <t>654483; 552900; 107984053</t>
  </si>
  <si>
    <t>BOLA2B; BOLA2; LOC107984053</t>
  </si>
  <si>
    <t>Gene and protein expression by JAK-STAT signaling after Interleukin-12 stimulation; Interleukin-12 family signaling</t>
  </si>
  <si>
    <t>Pf02207, Pf13764</t>
  </si>
  <si>
    <t>ENSG00000127481.14</t>
  </si>
  <si>
    <t>Viral carcinogenesis</t>
  </si>
  <si>
    <t>Neutrophil degranulation; Antigen processing: Ubiquitination &amp; Proteasome degradation</t>
  </si>
  <si>
    <t>Pf01451</t>
  </si>
  <si>
    <t>ENSG00000143727.15</t>
  </si>
  <si>
    <t>Thiamine metabolism; Adherens junction; Metabolic pathways</t>
  </si>
  <si>
    <t>VEGFA-VEGFR2 Signaling Pathway</t>
  </si>
  <si>
    <t>cell communication;cell organization and biogenesis;cell proliferation;metabolic process;regulation of biological process;response to stimulus;transport</t>
  </si>
  <si>
    <t>cytoplasm;cytosol;endoplasmic reticulum;mitochondrion;nucleus</t>
  </si>
  <si>
    <t>Pf00120, Pf03951</t>
  </si>
  <si>
    <t>ENSG00000135821.17</t>
  </si>
  <si>
    <t>Arginine biosynthesis; Glutamatergic synapse; Alanine, aspartate and glutamate metabolism; Biosynthesis of amino acids; GABAergic synapse; Nitrogen metabolism; Metabolic pathways; Glyoxylate and dicarboxylate metabolism</t>
  </si>
  <si>
    <t>TNF alpha Signaling Pathway; Amino Acid metabolism</t>
  </si>
  <si>
    <t>Amino acid synthesis and interconversion (transamination); Astrocytic Glutamate-Glutamine Uptake And Metabolism</t>
  </si>
  <si>
    <t>cell differentiation;cell organization and biogenesis;regulation of biological process;response to stimulus</t>
  </si>
  <si>
    <t>cytoplasm;cytosol;extracellular;membrane;mitochondrion;nucleus</t>
  </si>
  <si>
    <t>ENSG00000175793.11</t>
  </si>
  <si>
    <t>SFN</t>
  </si>
  <si>
    <t>Aldosterone-regulated sodium reabsorption; p53 signaling pathway; Cell cycle</t>
  </si>
  <si>
    <t>miRNA Regulation of DNA Damage Response; Myometrial Relaxation and Contraction Pathways; Calcium Regulation in the Cardiac Cell; DNA Damage Response</t>
  </si>
  <si>
    <t>Translocation of GLUT4 to the plasma membrane; Chk1/Chk2(Cds1) mediated inactivation of Cyclin B:Cdk1 complex; TP53 Regulates Transcription of Genes Involved in G2 Cell Cycle Arrest; TP53 Regulates Metabolic Genes; Activation of BAD and translocation to mitochondria ; RHO GTPases activate PKNs</t>
  </si>
  <si>
    <t>Pf03074</t>
  </si>
  <si>
    <t>ENSG00000001084.10</t>
  </si>
  <si>
    <t>Glutathione metabolism; Trans-sulfuration and one carbon metabolism; Aryl Hydrocarbon Receptor; Apoptosis-related network due to altered Notch3 in ovarian cancer; NRF2 pathway; Transcriptional activation by NRF2; Photodynamic therapy-induced NFE2L2 (NRF2) survival signaling; One carbon metabolism and related pathways; Oxidative Stress</t>
  </si>
  <si>
    <t>Defective GCLC causes Hemolytic anemia due to gamma-glutamylcysteine synthetase deficiency (HAGGSD); Glutathione synthesis and recycling</t>
  </si>
  <si>
    <t>antioxidant activity;catalytic activity</t>
  </si>
  <si>
    <t>Pf00085, Pf06201, Pf13098</t>
  </si>
  <si>
    <t>ENSG00000091164.12</t>
  </si>
  <si>
    <t>cytosol;proteasome</t>
  </si>
  <si>
    <t>Pf10508</t>
  </si>
  <si>
    <t>ENSG00000095261.13</t>
  </si>
  <si>
    <t>Pf00443, Pf06337, Pf13423, Pf14533, Pf14836</t>
  </si>
  <si>
    <t>ENSG00000135655.15</t>
  </si>
  <si>
    <t>UCH proteinases; Ub-specific processing proteases; Downregulation of TGF-beta receptor signaling</t>
  </si>
  <si>
    <t>Pf01208</t>
  </si>
  <si>
    <t>ENSG00000126088.13</t>
  </si>
  <si>
    <t>cell communication;cell death;cell organization and biogenesis;cellular homeostasis;defense response;regulation of biological process;response to stimulus;transport</t>
  </si>
  <si>
    <t>cytosol;extracellular;organelle lumen</t>
  </si>
  <si>
    <t>Pf00061</t>
  </si>
  <si>
    <t>ENSG00000148346.11</t>
  </si>
  <si>
    <t>Interleukin-4 and 13 signaling; Neutrophil degranulation; Iron uptake and transport; Metal sequestration by antimicrobial proteins</t>
  </si>
  <si>
    <t>nucleus</t>
  </si>
  <si>
    <t>catalytic activity;nucleotide binding;RNA binding</t>
  </si>
  <si>
    <t>Pf01137, Pf05189</t>
  </si>
  <si>
    <t>ENSG00000137996.12</t>
  </si>
  <si>
    <t>catalytic activity;metal ion binding;nucleotide binding</t>
  </si>
  <si>
    <t>Pf00224, Pf02887</t>
  </si>
  <si>
    <t>ENSG00000143627.17; ENSG00000262785.5</t>
  </si>
  <si>
    <t>1; CHR_HSCHR1_2_CTG31</t>
  </si>
  <si>
    <t>Insulin signaling pathway; Carbon metabolism; Purine metabolism; Pyruvate metabolism; Maturity onset diabetes of the young; Type II diabetes mellitus; Glycolysis / Gluconeogenesis; Biosynthesis of amino acids; Non-alcoholic fatty liver disease (NAFLD); Metabolic pathways</t>
  </si>
  <si>
    <t>ChREBP activates metabolic gene expression; Glycolysis</t>
  </si>
  <si>
    <t>cell organization and biogenesis;response to stimulus</t>
  </si>
  <si>
    <t>ENSG00000135525.18</t>
  </si>
  <si>
    <t>MAP7</t>
  </si>
  <si>
    <t>metabolic process;regulation of biological process</t>
  </si>
  <si>
    <t>cytoplasm;cytosol;membrane;nucleus;vacuole</t>
  </si>
  <si>
    <t>Pf01504</t>
  </si>
  <si>
    <t>ENSG00000150867.13</t>
  </si>
  <si>
    <t>Phosphatidylinositol signaling system; Inositol phosphate metabolism; Regulation of actin cytoskeleton</t>
  </si>
  <si>
    <t>Regulation of Actin Cytoskeleton; G13 Signaling Pathway</t>
  </si>
  <si>
    <t>PI5P, PP2A and IER3 Regulate PI3K/AKT Signaling; PI5P Regulates TP53 Acetylation; Synthesis of PIPs at the plasma membrane; Synthesis of PIPs in the nucleus</t>
  </si>
  <si>
    <t>cytoplasm;cytosol;membrane;mitochondrion</t>
  </si>
  <si>
    <t>ENSG00000134308.13</t>
  </si>
  <si>
    <t>Viral carcinogenesis; Pathogenic Escherichia coli infection; Hepatitis B; Epstein-Barr virus infection; Hippo signaling pathway; Oocyte meiosis; Cell cycle; PI3K-Akt signaling pathway</t>
  </si>
  <si>
    <t>Cell Cycle; Pathogenic Escherichia coli infection; Primary Focal Segmental Glomerulosclerosis FSGS; IL-3 Signaling Pathway; Myometrial Relaxation and Contraction Pathways; Calcium Regulation in the Cardiac Cell; Sudden Infant Death Syndrome (SIDS) Susceptibility Pathways</t>
  </si>
  <si>
    <t>Translocation of GLUT4 to the plasma membrane; Chk1/Chk2(Cds1) mediated inactivation of Cyclin B:Cdk1 complex; TP53 Regulates Metabolic Genes; Activation of BAD and translocation to mitochondria ; RHO GTPases activate PKNs</t>
  </si>
  <si>
    <t>cytoplasm;cytosol;membrane;nucleus;proteasome</t>
  </si>
  <si>
    <t>Pf00004, Pf00910, Pf01078, Pf05496, Pf05673, Pf05729, Pf07724, Pf07726, Pf07728, Pf13191, Pf13401</t>
  </si>
  <si>
    <t>ENSG00000100764.13</t>
  </si>
  <si>
    <t>Viral carcinogenesis; Epstein-Barr virus infection; Proteasome</t>
  </si>
  <si>
    <t>Regulation of RAS by GAPs; CDT1 association with the CDC6:ORC:origin complex; Downstream TCR signaling; UCH proteinases; NIK--&gt;noncanonical NF-kB signaling; Hh mutants that don't undergo autocatalytic processing are degraded by ERAD; SCF-beta-TrCP mediated degradation of Emi1; Cross-presentation of soluble exogenous antigens (endosomes); Separation of Sister Chromatids; Vpu mediated degradation of CD4; Hedgehog ligand biogenesis; Regulation of RUNX2 expression and activity; Ub-specific processing proteases; Ubiquitin Mediated Degradation of Phosphorylated Cdc25A; ER-Phagosome pathway; APC/C:Cdh1 mediated degradation of Cdc20 and other APC/C:Cdh1 targeted proteins in late mitosis/early G1; ABC-family proteins mediated transport; Regulation of activated PAK-2p34 by proteasome mediated degradation; CDK-mediated phosphorylation and removal of Cdc6; FCERI mediated NF-kB activation; Neddylation; Autodegradation of the E3 ubiquitin ligase COP1; G2/M Checkpoints; Regulation of RUNX3 expression and activity; Cdc20:Phospho-APC/C mediated degradation of Cyclin A; Regulation of expression of SLITs and ROBOs; Removal of licensing factors from origins; FBXL7 down-regulates AURKA during mitotic entry and in early mitosis; Regulation of PTEN stability and activity; Regulation of DNA replication; N-glycan trimming in the ER and Calnexin/Calreticulin cycle; Oxygen-dependent proline hydroxylation of Hypoxia-inducible Factor Alpha; Vif-mediated degradation of APOBEC3G; Antigen processing: Ubiquitination &amp; Proteasome degradation; GLI3 is processed to GLI3R by the proteasome; SCF(Skp2)-mediated degradation of p27/p21; APC/C:Cdc20 mediated degradation of Securin; Interleukin-1 family signaling; AUF1 (hnRNP D0) binds and destabilizes mRNA; Degradation of GLI1 by the proteasome; Degradation of GLI2 by the proteasome; The role of GTSE1 in G2/M progression after G2 checkpoint; Regulation of ornithine decarboxylase (ODC); Interleukin-20 family signaling; Hedgehog 'on' state; Ubiquitin-dependent degradation of Cyclin D1; Degradation of DVL; RUNX1 regulates transcription of genes involved in differentiation of HSCs; Degradation of AXIN; Autodegradation of Cdh1 by Cdh1:APC/C; Asymmetric localization of PCP proteins; Orc1 removal from chromatin; M/G1 Transition; Activation of NF-kappaB in B cells; Degradation of beta-catenin by the destruction complex; MAPK6/MAPK4 signaling; Dectin-1 mediated noncanonical NF-kB signaling; Defective CFTR causes cystic fibrosis</t>
  </si>
  <si>
    <t>Pf00899</t>
  </si>
  <si>
    <t>ENSG00000159593.14</t>
  </si>
  <si>
    <t>Alzheimers Disease</t>
  </si>
  <si>
    <t>Neddylation</t>
  </si>
  <si>
    <t>Pf09236</t>
  </si>
  <si>
    <t>ENSG00000169877.9</t>
  </si>
  <si>
    <t>cell death;cell organization and biogenesis;cell proliferation;cellular homeostasis;metabolic process;regulation of biological process;response to stimulus</t>
  </si>
  <si>
    <t>ENSG00000055130.15</t>
  </si>
  <si>
    <t>TGF-beta signaling pathway; Ubiquitin mediated proteolysis; Protein processing in endoplasmic reticulum; Wnt signaling pathway; Oocyte meiosis; Hedgehog signaling pathway; Circadian rhythm; Herpes simplex infection; Cell cycle</t>
  </si>
  <si>
    <t>TNF alpha Signaling Pathway; Parkin-Ubiquitin Proteasomal System pathway; Apoptosis-related network due to altered Notch3 in ovarian cancer; TGF-beta Signaling Pathway; Notch Signaling Pathway</t>
  </si>
  <si>
    <t>FBXL7 down-regulates AURKA during mitotic entry and in early mitosis; NOTCH1 Intracellular Domain Regulates Transcription; Downstream TCR signaling; Regulation of PLK1 Activity at G2/M Transition; NIK--&gt;noncanonical NF-kB signaling; MAP3K8 (TPL2)-dependent MAPK1/3 activation; Constitutive Signaling by NOTCH1 HD+PEST Domain Mutants; Antigen processing: Ubiquitination &amp; Proteasome degradation; Iron uptake and transport; GLI3 is processed to GLI3R by the proteasome; SCF(Skp2)-mediated degradation of p27/p21; Activated TLR4 signalling; Interleukin-1 family signaling; Degradation of GLI1 by the proteasome; SCF-beta-TrCP mediated degradation of Emi1; Degradation of GLI2 by the proteasome; Regulation of RUNX2 expression and activity; Cyclin D associated events in G1; Prolactin receptor signaling; FCERI mediated NF-kB activation; Neddylation; Circadian Clock; Activation of NF-kappaB in B cells; Degradation of beta-catenin by the destruction complex; Constitutive Signaling by NOTCH1 PEST Domain Mutants; Loss of Function of FBXW7 in Cancer and NOTCH1 Signaling; Dectin-1 mediated noncanonical NF-kB signaling</t>
  </si>
  <si>
    <t>cell differentiation;cell proliferation;metabolic process;regulation of biological process;response to stimulus;transport</t>
  </si>
  <si>
    <t>cytoplasm;cytosol;extracellular;membrane;nucleus;organelle lumen;ribosome</t>
  </si>
  <si>
    <t>Pf00009, Pf00679, Pf03144, Pf03764, Pf14492</t>
  </si>
  <si>
    <t>ENSG00000167658.15</t>
  </si>
  <si>
    <t>Oxytocin signaling pathway; AMPK signaling pathway</t>
  </si>
  <si>
    <t>Translation Factors; AMP-activated Protein Kinase (AMPK) Signaling; Brain-Derived Neurotrophic Factor (BDNF) signaling pathway</t>
  </si>
  <si>
    <t>Peptide chain elongation; Protein methylation; Synthesis of diphthamide-EEF2; Neutrophil degranulation; Uptake and function of diphtheria toxin</t>
  </si>
  <si>
    <t>cell communication;cell organization and biogenesis;defense response;metabolic process;regulation of biological process;response to stimulus;transport</t>
  </si>
  <si>
    <t>chromosome;cytoplasm;cytosol;endoplasmic reticulum;membrane;mitochondrion;nucleus;organelle lumen</t>
  </si>
  <si>
    <t>antioxidant activity;catalytic activity;DNA binding;enzyme regulator activity;metal ion binding;protein binding;RNA binding</t>
  </si>
  <si>
    <t>Pf01965, Pf13278</t>
  </si>
  <si>
    <t>ENSG00000116288.12</t>
  </si>
  <si>
    <t>Parkinson's disease</t>
  </si>
  <si>
    <t>Androgen receptor signaling pathway; Synaptic Vesicle Pathway; Parkinsons Disease Pathway</t>
  </si>
  <si>
    <t>transporter activity</t>
  </si>
  <si>
    <t>Pf02121</t>
  </si>
  <si>
    <t>ENSG00000174238.14</t>
  </si>
  <si>
    <t>Gene and protein expression by JAK-STAT signaling after Interleukin-12 stimulation; Interleukin-12 family signaling; Role of second messengers in netrin-1 signaling</t>
  </si>
  <si>
    <t>cell differentiation;regulation of biological process;response to stimulus;transport</t>
  </si>
  <si>
    <t>endoplasmic reticulum;extracellular;mitochondrion</t>
  </si>
  <si>
    <t>Pf13899</t>
  </si>
  <si>
    <t>ENSG00000106541.11</t>
  </si>
  <si>
    <t>AGR2</t>
  </si>
  <si>
    <t>catalytic activity;metal ion binding;protein binding;signal transducer activity</t>
  </si>
  <si>
    <t>Pf00036, Pf00168, Pf00387, Pf00388, Pf09279, Pf13499, Pf14788</t>
  </si>
  <si>
    <t>ENSG00000114805.16</t>
  </si>
  <si>
    <t>PLCH1</t>
  </si>
  <si>
    <t>Inositol phosphate metabolism; Metabolic pathways</t>
  </si>
  <si>
    <t>Mesodermal Commitment Pathway; GPR40 PATHWAY</t>
  </si>
  <si>
    <t>Synthesis of IP3 and IP4 in the cytosol</t>
  </si>
  <si>
    <t>cell death;cell differentiation;cell proliferation;cellular component movement;cellular homeostasis;metabolic process;regulation of biological process;response to stimulus</t>
  </si>
  <si>
    <t>Pf00255</t>
  </si>
  <si>
    <t>ENSG00000233276.3</t>
  </si>
  <si>
    <t>Glutathione metabolism; Huntington's disease; Arachidonic acid metabolism; Thyroid hormone synthesis; Amyotrophic lateral sclerosis (ALS)</t>
  </si>
  <si>
    <t>Glutathione metabolism; Selenium Micronutrient Network; Folate Metabolism; Amyotrophic lateral sclerosis (ALS); Selenium Metabolism and Selenoproteins; Association Between Physico-Chemical Features and Toxicity Associated Pathways; One carbon metabolism and related pathways; TYROBP Causal Network; Oxidative Stress</t>
  </si>
  <si>
    <t>Synthesis of 12-eicosatetraenoic acid derivatives; Synthesis of 15-eicosatetraenoic acid derivatives; Detoxification of Reactive Oxygen Species; Synthesis of 5-eicosatetraenoic acids; Purine catabolism</t>
  </si>
  <si>
    <t>cell organization and biogenesis;cellular component movement;coagulation;defense response;regulation of biological process;response to stimulus;transport</t>
  </si>
  <si>
    <t>cytoskeleton;cytosol;extracellular;membrane</t>
  </si>
  <si>
    <t>Pf01267</t>
  </si>
  <si>
    <t>ENSG00000198898.13</t>
  </si>
  <si>
    <t>COPI-independent Golgi-to-ER retrograde traffic; Advanced glycosylation endproduct receptor signaling; COPI-mediated anterograde transport; MHC class II antigen presentation; HSP90 chaperone cycle for steroid hormone receptors (SHR); Factors involved in megakaryocyte development and platelet production</t>
  </si>
  <si>
    <t>Pf02127, Pf05343</t>
  </si>
  <si>
    <t>cell organization and biogenesis;cellular component movement;regulation of biological process;transport</t>
  </si>
  <si>
    <t>Pf00596</t>
  </si>
  <si>
    <t>ENSG00000075340.22</t>
  </si>
  <si>
    <t>Miscellaneous transport and binding events</t>
  </si>
  <si>
    <t>enzyme regulator activity;nucleotide binding;protein binding;RNA binding</t>
  </si>
  <si>
    <t>Pf01161</t>
  </si>
  <si>
    <t>ENSG00000089220.4</t>
  </si>
  <si>
    <t>EGF/EGFR Signaling Pathway</t>
  </si>
  <si>
    <t>Paradoxical activation of RAF signaling by kinase inactive BRAF; Signaling by BRAF and RAF fusions; MAP2K and MAPK activation; Negative regulation of MAPK pathway; Signaling by RAS mutants; Signaling by high-kinase activity BRAF mutants; Signaling by moderate kinase activity BRAF mutants; Interleukin-20 family signaling</t>
  </si>
  <si>
    <t>ENSG00000099977.13; ENSG00000275003.3</t>
  </si>
  <si>
    <t>ENSG00000126067.11</t>
  </si>
  <si>
    <t>Pf00061, Pf04630</t>
  </si>
  <si>
    <t>ENSG00000160349.9</t>
  </si>
  <si>
    <t>LCN1</t>
  </si>
  <si>
    <t>Transport of fatty acids</t>
  </si>
  <si>
    <t>cell organization and biogenesis</t>
  </si>
  <si>
    <t>cytoplasm;cytoskeleton;nucleus</t>
  </si>
  <si>
    <t>Pf00091, Pf03953, Pf10644</t>
  </si>
  <si>
    <t>ENSG00000137267.5</t>
  </si>
  <si>
    <t>TUBB2A</t>
  </si>
  <si>
    <t>Pathogenic Escherichia coli infection; Gap junction; Phagosome</t>
  </si>
  <si>
    <t>Pathogenic Escherichia coli infection; Parkin-Ubiquitin Proteasomal System pathway</t>
  </si>
  <si>
    <t>COPI-independent Golgi-to-ER retrograde traffic; COPI-dependent Golgi-to-ER retrograde traffic; Carboxyterminal post-translational modifications of tubulin; Recruitment of NuMA to mitotic centrosomes; Hedgehog 'off' state; Translocation of GLUT4 to the plasma membrane; Prefoldin mediated transfer of substrate  to CCT/TriC; Microtubule-dependent trafficking of connexons from Golgi to the plasma membrane; Separation of Sister Chromatids; COPI-mediated anterograde transport; HSP90 chaperone cycle for steroid hormone receptors (SHR); The role of GTSE1 in G2/M progression after G2 checkpoint; Kinesins; Formation of tubulin folding intermediates by CCT/TriC; RHO GTPases activate IQGAPs; Recycling pathway of L1; Resolution of Sister Chromatid Cohesion; Intraflagellar transport; RHO GTPases Activate Formins; Post-chaperonin tubulin folding pathway; MHC class II antigen presentation</t>
  </si>
  <si>
    <t>defense response;regulation of biological process;response to stimulus;transport</t>
  </si>
  <si>
    <t>extracellular;organelle lumen</t>
  </si>
  <si>
    <t>Platelet degranulation ; Neutrophil degranulation</t>
  </si>
  <si>
    <t>extracellular;membrane;organelle lumen</t>
  </si>
  <si>
    <t>Pf00207, Pf01759, Pf01821, Pf01835, Pf07677, Pf07678, Pf07703, Pf10569, Pf11974</t>
  </si>
  <si>
    <t>ENSG00000125730.16</t>
  </si>
  <si>
    <t>Viral carcinogenesis; Chagas disease (American trypanosomiasis); Leishmaniasis; Tuberculosis; Pertussis; Phagosome; Complement and coagulation cascades; Systemic lupus erythematosus; Herpes simplex infection; Staphylococcus aureus infection; Legionellosis</t>
  </si>
  <si>
    <t>Allograft Rejection; TYROBP Causal Network; Complement Activation; Complement and Coagulation Cascades</t>
  </si>
  <si>
    <t>Post-translational protein phosphorylation; Regulation of Insulin-like Growth Factor (IGF) transport and uptake by Insulin-like Growth Factor Binding Proteins (IGFBPs); Alternative complement activation; Peptide ligand-binding receptors; Regulation of Complement cascade; Activation of C3 and C5; Neutrophil degranulation; Immunoregulatory interactions between a Lymphoid and a non-Lymphoid cell; G alpha (i) signalling events</t>
  </si>
  <si>
    <t>cytoplasm;cytosol;membrane;proteasome</t>
  </si>
  <si>
    <t>ENSG00000100911.15</t>
  </si>
  <si>
    <t>Regulation of RAS by GAPs; CDT1 association with the CDC6:ORC:origin complex; Downstream TCR signaling; UCH proteinases; NIK--&gt;noncanonical NF-kB signaling; Hh mutants that don't undergo autocatalytic processing are degraded by ERAD; SCF-beta-TrCP mediated degradation of Emi1; Cross-presentation of soluble exogenous antigens (endosomes); Separation of Sister Chromatids; Vpu mediated degradation of CD4; Hedgehog ligand biogenesis; Regulation of RUNX2 expression and activity; Gene and protein expression by JAK-STAT signaling after Interleukin-12 stimulation; Ub-specific processing proteases; Ubiquitin Mediated Degradation of Phosphorylated Cdc25A; ER-Phagosome pathway; APC/C:Cdh1 mediated degradation of Cdc20 and other APC/C:Cdh1 targeted proteins in late mitosis/early G1; ABC-family proteins mediated transport; Regulation of activated PAK-2p34 by proteasome mediated degradation; CDK-mediated phosphorylation and removal of Cdc6; FCERI mediated NF-kB activation; Neddylation; Autodegradation of the E3 ubiquitin ligase COP1; G2/M Checkpoints; Regulation of RUNX3 expression and activity; Cdc20:Phospho-APC/C mediated degradation of Cyclin A; Regulation of expression of SLITs and ROBOs; Removal of licensing factors from origins; FBXL7 down-regulates AURKA during mitotic entry and in early mitosis; Regulation of PTEN stability and activity; Regulation of DNA replication; Oxygen-dependent proline hydroxylation of Hypoxia-inducible Factor Alpha; Vif-mediated degradation of APOBEC3G; Antigen processing: Ubiquitination &amp; Proteasome degradation; GLI3 is processed to GLI3R by the proteasome; SCF(Skp2)-mediated degradation of p27/p21; APC/C:Cdc20 mediated degradation of Securin; Interleukin-1 family signaling; AUF1 (hnRNP D0) binds and destabilizes mRNA; Degradation of GLI1 by the proteasome; Degradation of GLI2 by the proteasome; The role of GTSE1 in G2/M progression after G2 checkpoint; Interleukin-12 family signaling; Regulation of ornithine decarboxylase (ODC); Interleukin-20 family signaling; Hedgehog 'on' state; Ubiquitin-dependent degradation of Cyclin D1; Degradation of DVL; RUNX1 regulates transcription of genes involved in differentiation of HSCs; Degradation of AXIN; Autodegradation of Cdh1 by Cdh1:APC/C; Asymmetric localization of PCP proteins; Orc1 removal from chromatin; M/G1 Transition; Activation of NF-kappaB in B cells; Degradation of beta-catenin by the destruction complex; MAPK6/MAPK4 signaling; Dectin-1 mediated noncanonical NF-kB signaling; Defective CFTR causes cystic fibrosis</t>
  </si>
  <si>
    <t>cellular component movement</t>
  </si>
  <si>
    <t>protein binding;receptor activity</t>
  </si>
  <si>
    <t>Pf01102</t>
  </si>
  <si>
    <t>Hematopoietic cell lineage; Malaria</t>
  </si>
  <si>
    <t>Pf01704</t>
  </si>
  <si>
    <t>ENSG00000169764.15</t>
  </si>
  <si>
    <t>Galactose metabolism; Starch and sucrose metabolism; Amino sugar and nucleotide sugar metabolism; Pentose and glucuronate interconversions; Metabolic pathways</t>
  </si>
  <si>
    <t>Exercise-induced Circadian Regulation; Glycogen Metabolism; Glucuronidation</t>
  </si>
  <si>
    <t>Formation of the active cofactor, UDP-glucuronate; Glycogen synthesis</t>
  </si>
  <si>
    <t>Pf07654, Pf08205</t>
  </si>
  <si>
    <t>ENSG00000277633.5; ENSG00000211896.7</t>
  </si>
  <si>
    <t>IGHG1</t>
  </si>
  <si>
    <t>14; CHR_HSCHR14_3_CTG1</t>
  </si>
  <si>
    <t>Regulation of Complement cascade; Classical antibody-mediated complement activation; FCGR activation; Regulation of actin dynamics for phagocytic cup formation; Interleukin-4 and 13 signaling; Role of phospholipids in phagocytosis</t>
  </si>
  <si>
    <t>metal ion binding;protein binding;RNA binding;transporter activity</t>
  </si>
  <si>
    <t>Pf02985, Pf03810, Pf13513, Pf13646</t>
  </si>
  <si>
    <t>ENSG00000108424.9</t>
  </si>
  <si>
    <t>Sterol Regulatory Element-Binding Proteins (SREBP) signalling</t>
  </si>
  <si>
    <t>ISG15 antiviral mechanism;  NS1 Mediated Effects on Host Pathways; Nuclear import of Rev protein; Neutrophil degranulation; Regulation of cholesterol biosynthesis by SREBP (SREBF); Transport of Ribonucleoproteins into the Host Nucleus; Activation of DNA fragmentation factor</t>
  </si>
  <si>
    <t>Pf00581</t>
  </si>
  <si>
    <t>ENSG00000128309.16</t>
  </si>
  <si>
    <t>Sulfur relay system; Sulfur metabolism; Metabolic pathways; Cysteine and methionine metabolism</t>
  </si>
  <si>
    <t>Trans-sulfuration pathway; Amino Acid metabolism</t>
  </si>
  <si>
    <t>regulation of biological process;response to stimulus</t>
  </si>
  <si>
    <t>cytoplasm;membrane</t>
  </si>
  <si>
    <t>metal ion binding;protein binding;receptor activity;signal transducer activity</t>
  </si>
  <si>
    <t>Pf05147</t>
  </si>
  <si>
    <t>ENSG00000115365.11</t>
  </si>
  <si>
    <t>cell communication;cell differentiation;cell organization and biogenesis;regulation of biological process;transport</t>
  </si>
  <si>
    <t>Pf14938</t>
  </si>
  <si>
    <t>ENSG00000105402.7</t>
  </si>
  <si>
    <t>Synaptic vesicle cycle</t>
  </si>
  <si>
    <t>Synaptic Vesicle Pathway</t>
  </si>
  <si>
    <t>COPI-dependent Golgi-to-ER retrograde traffic; Intra-Golgi traffic; COPII (Coat Protein 2) Mediated Vesicle Transport; COPI-mediated anterograde transport; Retrograde transport at the Trans-Golgi-Network; Golgi Associated Vesicle Biogenesis</t>
  </si>
  <si>
    <t>ENSG00000141030.12</t>
  </si>
  <si>
    <t>Cargo recognition for clathrin-mediated endocytosis; DNA Damage Recognition in GG-NER; Formation of TC-NER Pre-Incision Complex; Neddylation</t>
  </si>
  <si>
    <t>cytosol;endoplasmic reticulum;membrane</t>
  </si>
  <si>
    <t>enzyme regulator activity;protein binding;RNA binding</t>
  </si>
  <si>
    <t>Pf00748</t>
  </si>
  <si>
    <t>ENSG00000153113.23</t>
  </si>
  <si>
    <t>Degradation of the extracellular matrix; Deregulated CDK5 triggers multiple neurodegenerative pathways in Alzheimer's disease models</t>
  </si>
  <si>
    <t>cytosol;extracellular;membrane;nucleus;organelle lumen;proteasome</t>
  </si>
  <si>
    <t>Pf01399, Pf08375</t>
  </si>
  <si>
    <t>ENSG00000108344.14</t>
  </si>
  <si>
    <t>Pf00009, Pf03144, Pf09173</t>
  </si>
  <si>
    <t>ENSG00000130741.10</t>
  </si>
  <si>
    <t>Formation of the ternary complex, and subsequently, the 43S complex; L13a-mediated translational silencing of Ceruloplasmin expression; ABC-family proteins mediated transport; Translation initiation complex formation; GTP hydrolysis and joining of the 60S ribosomal subunit; Recycling of eIF2:GDP; Ribosomal scanning and start codon recognition</t>
  </si>
  <si>
    <t>ENSG00000211895.4; ENSG00000282633.1</t>
  </si>
  <si>
    <t>Inflammatory Response Pathway</t>
  </si>
  <si>
    <t>Scavenging of heme from plasma; Cell surface interactions at the vascular wall</t>
  </si>
  <si>
    <t>cytoskeleton;endosome;membrane</t>
  </si>
  <si>
    <t>ENSG00000206379.12; ENSG00000230143.9; ENSG00000137312.14; ENSG00000206480.11; ENSG00000232280.9</t>
  </si>
  <si>
    <t>6; CHR_HSCHR6_MHC_DBB_CTG1; CHR_HSCHR6_MHC_SSTO_CTG1; CHR_HSCHR6_MHC_QBL_CTG1; CHR_HSCHR6_MHC_COX_CTG1</t>
  </si>
  <si>
    <t>Insulin signaling pathway</t>
  </si>
  <si>
    <t>Angiopoietin Like Protein 8 Regulatory Pathway; Insulin Signaling</t>
  </si>
  <si>
    <t>Synaptic adhesion-like molecules</t>
  </si>
  <si>
    <t>Pf13499</t>
  </si>
  <si>
    <t>ENSG00000198336.9</t>
  </si>
  <si>
    <t>Adrenergic signaling in cardiomyocytes; Cardiac muscle contraction</t>
  </si>
  <si>
    <t>Myometrial Relaxation and Contraction Pathways; Striated Muscle Contraction</t>
  </si>
  <si>
    <t>Striated Muscle Contraction</t>
  </si>
  <si>
    <t>Pf00169, Pf00373</t>
  </si>
  <si>
    <t>ENSG00000149781.12</t>
  </si>
  <si>
    <t>Platelet activation</t>
  </si>
  <si>
    <t>cell organization and biogenesis;cellular component movement;defense response;regulation of biological process;response to stimulus;transport</t>
  </si>
  <si>
    <t>Pf00323, Pf00879</t>
  </si>
  <si>
    <t>1667; 728358</t>
  </si>
  <si>
    <t>ENSG00000206047.2; ENSG00000240247.7</t>
  </si>
  <si>
    <t>DEFA1; DEFA1B</t>
  </si>
  <si>
    <t>Alpha-defensins; Neutrophil degranulation</t>
  </si>
  <si>
    <t>Pf00313</t>
  </si>
  <si>
    <t>ENSG00000153048.10</t>
  </si>
  <si>
    <t>Pf00270, Pf00271, Pf04851</t>
  </si>
  <si>
    <t>ENSG00000156976.16</t>
  </si>
  <si>
    <t>ISG15 antiviral mechanism; L13a-mediated translational silencing of Ceruloplasmin expression; Translation initiation complex formation; GTP hydrolysis and joining of the 60S ribosomal subunit; Deadenylation of mRNA; Ribosomal scanning and start codon recognition</t>
  </si>
  <si>
    <t>cytosol;membrane;mitochondrion</t>
  </si>
  <si>
    <t>catalytic activity;nucleotide binding;transporter activity</t>
  </si>
  <si>
    <t>Pf00006, Pf00306, Pf02874</t>
  </si>
  <si>
    <t>ENSG00000114573.9</t>
  </si>
  <si>
    <t>Phagosome; mTOR signaling pathway; Oxidative phosphorylation; Vibrio cholerae infection; Metabolic pathways; Epithelial cell signaling in Helicobacter pylori infection; Collecting duct acid secretion; Synaptic vesicle cycle; Rheumatoid arthritis</t>
  </si>
  <si>
    <t>Transferrin endocytosis and recycling; ROS, RNS production in phagocytes; Ion channel transport; Insulin receptor recycling</t>
  </si>
  <si>
    <t>cytoplasm;organelle lumen</t>
  </si>
  <si>
    <t>Pf00326, Pf00756, Pf05448, Pf12695, Pf12697</t>
  </si>
  <si>
    <t>ENSG00000139684.13</t>
  </si>
  <si>
    <t>Carbon metabolism</t>
  </si>
  <si>
    <t>Phase I biotransformations, non P450</t>
  </si>
  <si>
    <t>Glutathione conjugation</t>
  </si>
  <si>
    <t>Pf00183, Pf02518, Pf13589</t>
  </si>
  <si>
    <t>ENSG00000080824.18</t>
  </si>
  <si>
    <t>NOD-like receptor signaling pathway; Progesterone-mediated oocyte maturation; Pathways in cancer; Prostate cancer; Protein processing in endoplasmic reticulum; Estrogen signaling pathway; PI3K-Akt signaling pathway; Antigen processing and presentation</t>
  </si>
  <si>
    <t>Nucleotide-binding Oligomerization Domain (NOD) pathway; TNF alpha Signaling Pathway; Corticotropin-releasing hormone signaling pathway; Aryl Hydrocarbon Receptor; EBV LMP1 signaling; Aryl Hydrocarbon Receptor Pathway; Constitutive Androstane Receptor Pathway; NRF2 pathway; VEGFA-VEGFR2 Signaling Pathway; Focal Adhesion-PI3K-Akt-mTOR-signaling pathway</t>
  </si>
  <si>
    <t>Sema3A PAK dependent Axon repulsion; Regulation of PLK1 Activity at G2/M Transition; Recruitment of NuMA to mitotic centrosomes; Loss of Nlp from mitotic centrosomes; Scavenging by Class F Receptors; Neutrophil degranulation; Uptake and function of diphtheria toxin; Regulation of actin dynamics for phagocytic cup formation; The role of GTSE1 in G2/M progression after G2 checkpoint; HSP90 chaperone cycle for steroid hormone receptors (SHR); vRNP Assembly; Downregulation of ERBB2 signaling; AURKA Activation by TPX2; Anchoring of the basal body to the plasma membrane; Constitutive Signaling by EGFRvIII; Tetrahydrobiopterin (BH4) synthesis, recycling, salvage and regulation; Recruitment of mitotic centrosome proteins and complexes; HSF1 activation; Attenuation phase; eNOS activation; Constitutive Signaling by Ligand-Responsive EGFR Cancer Variants; VEGFR2 mediated vascular permeability; PIWI-interacting RNA (piRNA) biogenesis; Interleukin-4 and 13 signaling</t>
  </si>
  <si>
    <t>cell death;cell division;cell organization and biogenesis;cellular component movement;metabolic process;regulation of biological process;response to stimulus;transport</t>
  </si>
  <si>
    <t>cytoplasm;cytosol;Golgi;membrane;nucleus</t>
  </si>
  <si>
    <t>ENSG00000036257.12</t>
  </si>
  <si>
    <t>Ubiquitin mediated proteolysis; Hedgehog signaling pathway</t>
  </si>
  <si>
    <t>Hedgehog 'on' state; Regulation of RAS by GAPs; Degradation of DVL; Antigen processing: Ubiquitination &amp; Proteasome degradation; Neddylation; Interleukin-20 family signaling</t>
  </si>
  <si>
    <t>catalytic activity;metal ion binding;nucleotide binding;protein binding;RNA binding;signal transducer activity</t>
  </si>
  <si>
    <t>Pf00149, Pf00515, Pf07719, Pf08321, Pf12895, Pf13371, Pf13414, Pf13424, Pf13432, Pf14559</t>
  </si>
  <si>
    <t>ENSG00000011485.14</t>
  </si>
  <si>
    <t>MAPK signaling pathway</t>
  </si>
  <si>
    <t>MAPK Signaling Pathway; ATM Signaling Network in Development and Disease</t>
  </si>
  <si>
    <t>Recruitment and ATM-mediated phosphorylation of repair and signaling proteins at DNA double strand breaks; Negative regulation of MAPK pathway; Interleukin-20 family signaling</t>
  </si>
  <si>
    <t>membrane;nucleus</t>
  </si>
  <si>
    <t>Pf00106, Pf01488, Pf08659, Pf13460, Pf13561</t>
  </si>
  <si>
    <t>ENSG00000169738.7</t>
  </si>
  <si>
    <t>Pentose and glucuronate interconversions; Metabolic pathways</t>
  </si>
  <si>
    <t>Catabolism of glucuronate to xylulose-5-phosphate; Essential pentosuria</t>
  </si>
  <si>
    <t>Pf00657, Pf13472</t>
  </si>
  <si>
    <t>ENSG00000079462.7</t>
  </si>
  <si>
    <t>COPI-independent Golgi-to-ER retrograde traffic</t>
  </si>
  <si>
    <t>cytoplasm;cytosol;extracellular;membrane;organelle lumen</t>
  </si>
  <si>
    <t>ENSG00000141959.16</t>
  </si>
  <si>
    <t>HIF-1 signaling pathway; Central carbon metabolism in cancer; Carbon metabolism; Galactose metabolism; Glucagon signaling pathway; Fructose and mannose metabolism; Pentose phosphate pathway; AMPK signaling pathway; Glycolysis / Gluconeogenesis; RNA degradation; Biosynthesis of amino acids; Metabolic pathways</t>
  </si>
  <si>
    <t>Photodynamic therapy-induced HIF-1 survival signaling; Insulin Signaling; Glycolysis and Gluconeogenesis</t>
  </si>
  <si>
    <t>Glycolysis; Neutrophil degranulation</t>
  </si>
  <si>
    <t>cell organization and biogenesis;defense response;metabolic process;regulation of biological process;response to stimulus</t>
  </si>
  <si>
    <t>ENSG00000211893.3; ENSG00000274497.2</t>
  </si>
  <si>
    <t>FCGR activation; Regulation of actin dynamics for phagocytic cup formation; Regulation of Complement cascade; Role of phospholipids in phagocytosis; Classical antibody-mediated complement activation</t>
  </si>
  <si>
    <t>cytosol;endoplasmic reticulum;membrane;nucleus</t>
  </si>
  <si>
    <t>Pf00170, Pf03131, Pf07716</t>
  </si>
  <si>
    <t>ENSG00000060566.13</t>
  </si>
  <si>
    <t>CREB3L3</t>
  </si>
  <si>
    <t>Viral carcinogenesis; Dopaminergic synapse; TNF signaling pathway; Hepatitis B; Amphetamine addiction; cGMP-PKG signaling pathway; Huntington's disease; Prostate cancer; Insulin secretion; Adrenergic signaling in cardiomyocytes; Glucagon signaling pathway; Thyroid hormone synthesis; Melanogenesis; AMPK signaling pathway; Aldosterone synthesis and secretion; Cocaine addiction; Vasopressin-regulated water reabsorption; Alcoholism; cAMP signaling pathway; Estrogen signaling pathway; Insulin resistance; Cholinergic synapse; Longevity regulating pathway; PI3K-Akt signaling pathway</t>
  </si>
  <si>
    <t>Focal Adhesion-PI3K-Akt-mTOR-signaling pathway; G1 to S cell cycle control</t>
  </si>
  <si>
    <t>Assembly of active LPL and LIPC lipase complexes; CREB3 factors activate genes</t>
  </si>
  <si>
    <t>Pf00179, Pf05743, Pf14461</t>
  </si>
  <si>
    <t>ENSG00000236444.4</t>
  </si>
  <si>
    <t>UBE2L5P; UBE2L5</t>
  </si>
  <si>
    <t>Pf04095</t>
  </si>
  <si>
    <t>ENSG00000278488.2; ENSG00000147813.15</t>
  </si>
  <si>
    <t>NAPRT1; NAPRT</t>
  </si>
  <si>
    <t>8; CHR_HSCHR8_3_CTG7</t>
  </si>
  <si>
    <t>Nicotinate and nicotinamide metabolism; Metabolic pathways</t>
  </si>
  <si>
    <t>NAD+ biosynthetic pathways</t>
  </si>
  <si>
    <t>Neutrophil degranulation; Nicotinamide salvaging</t>
  </si>
  <si>
    <t>defense response;regulation of biological process;response to stimulus</t>
  </si>
  <si>
    <t>Pf06907</t>
  </si>
  <si>
    <t>ENSG00000079257.7</t>
  </si>
  <si>
    <t>ENSG00000161960.14</t>
  </si>
  <si>
    <t>Translation Factors; Interferon type I signaling pathways</t>
  </si>
  <si>
    <t>Pf00004, Pf03796, Pf06068, Pf13481</t>
  </si>
  <si>
    <t>ENSG00000183207.13</t>
  </si>
  <si>
    <t>HATs acetylate histones; Telomere Extension By Telomerase</t>
  </si>
  <si>
    <t>ENSG00000108953.16; ENSG00000274474.3</t>
  </si>
  <si>
    <t>17; CHR_HSCHR17_2_CTG2</t>
  </si>
  <si>
    <t>Viral carcinogenesis; Epstein-Barr virus infection; Neurotrophin signaling pathway; Hippo signaling pathway; Oocyte meiosis; Cell cycle; PI3K-Akt signaling pathway</t>
  </si>
  <si>
    <t>Cell Cycle; Myometrial Relaxation and Contraction Pathways; VEGFA-VEGFR2 Signaling Pathway; Calcium Regulation in the Cardiac Cell; Sudden Infant Death Syndrome (SIDS) Susceptibility Pathways</t>
  </si>
  <si>
    <t>Regulation of PLK1 Activity at G2/M Transition; Recruitment of NuMA to mitotic centrosomes; Loss of Nlp from mitotic centrosomes; NADE modulates death signalling; Translocation of GLUT4 to the plasma membrane; Deregulated CDK5 triggers multiple neurodegenerative pathways in Alzheimer's disease models; Chk1/Chk2(Cds1) mediated inactivation of Cyclin B:Cdk1 complex; Signaling by Hippo; AURKA Activation by TPX2; Anchoring of the basal body to the plasma membrane; Regulation of HSF1-mediated heat shock response; Activation of BAD and translocation to mitochondria ; Recruitment of mitotic centrosome proteins and complexes; RAB GEFs exchange GTP for GDP on RABs; HSF1 activation; TP53 Regulates Metabolic Genes; Signalling by NGF; RHO GTPases activate PKNs</t>
  </si>
  <si>
    <t>Pf01851, Pf13513, Pf13646</t>
  </si>
  <si>
    <t>ENSG00000173692.12</t>
  </si>
  <si>
    <t>ENSG00000151552.11</t>
  </si>
  <si>
    <t>Folate biosynthesis; Metabolic pathways</t>
  </si>
  <si>
    <t>cell differentiation;cell division;cell organization and biogenesis;cellular component movement;metabolic process;regulation of biological process;response to stimulus;transport</t>
  </si>
  <si>
    <t>cytoplasm;cytoskeleton;cytosol;endosome;membrane;vacuole</t>
  </si>
  <si>
    <t>Pf00637, Pf01394, Pf04053, Pf09268, Pf13838</t>
  </si>
  <si>
    <t>ENSG00000141367.11</t>
  </si>
  <si>
    <t>Lysosome; Endocytosis; Huntington's disease; Endocrine and other factor-regulated calcium reabsorption; Bacterial invasion of epithelial cells; Synaptic vesicle cycle</t>
  </si>
  <si>
    <t>Synaptic Vesicle Pathway; VEGFA-VEGFR2 Signaling Pathway; Complement and Coagulation Cascades</t>
  </si>
  <si>
    <t>Cargo recognition for clathrin-mediated endocytosis; Formation of annular gap junctions; Golgi Associated Vesicle Biogenesis; Recycling pathway of L1; LDL clearance; Lysosome Vesicle Biogenesis; EPH-ephrin mediated repulsion of cells; Entry of Influenza Virion into Host Cell via Endocytosis; Retrograde neurotrophin signalling; VLDLR internalisation and degradation; WNT5A-dependent internalization of FZD2, FZD5 and ROR2; MHC class II antigen presentation; WNT5A-dependent internalization of FZD4</t>
  </si>
  <si>
    <t>ENSG00000175931.12</t>
  </si>
  <si>
    <t>Antigen processing: Ubiquitination &amp; Proteasome degradation</t>
  </si>
  <si>
    <t>Pf01408, Pf09166</t>
  </si>
  <si>
    <t>ENSG00000106605.10</t>
  </si>
  <si>
    <t>Porphyrin and chlorophyll metabolism</t>
  </si>
  <si>
    <t>Heme degradation</t>
  </si>
  <si>
    <t>cell division;cell organization and biogenesis;metabolic process;regulation of biological process;response to stimulus</t>
  </si>
  <si>
    <t>Pf00004, Pf01078, Pf01695, Pf05496, Pf06068, Pf06414, Pf07726, Pf13191, Pf13238, Pf13245, Pf13481</t>
  </si>
  <si>
    <t>ENSG00000175792.11</t>
  </si>
  <si>
    <t>Wnt signaling pathway</t>
  </si>
  <si>
    <t>Gastric Cancer Network 1</t>
  </si>
  <si>
    <t>Ub-specific processing proteases; UCH proteinases; DNA Damage Recognition in GG-NER; HATs acetylate histones; Formation of the beta-catenin:TCF transactivating complex; Telomere Extension By Telomerase; Deposition of new CENPA-containing nucleosomes at the centromere</t>
  </si>
  <si>
    <t>Pf00561, Pf12146, Pf12695, Pf12697</t>
  </si>
  <si>
    <t>ENSG00000114779.19</t>
  </si>
  <si>
    <t>Cytosolic sulfonation of small molecules</t>
  </si>
  <si>
    <t>ENSG00000164924.17</t>
  </si>
  <si>
    <t>Cell Cycle; Prolactin Signaling Pathway; Pathogenic Escherichia coli infection; Myometrial Relaxation and Contraction Pathways; Calcium Regulation in the Cardiac Cell; Sudden Infant Death Syndrome (SIDS) Susceptibility Pathways</t>
  </si>
  <si>
    <t>Chk1/Chk2(Cds1) mediated inactivation of Cyclin B:Cdk1 complex; Interleukin-3, 5 and GM-CSF signaling; KSRP (KHSRP) binds and destabilizes mRNA; Activation of BAD and translocation to mitochondria ; GP1b-IX-V activation signalling; Translocation of GLUT4 to the plasma membrane; Rap1 signalling; Deactivation of the beta-catenin transactivating complex; TP53 Regulates Metabolic Genes; RHO GTPases activate PKNs</t>
  </si>
  <si>
    <t>cell proliferation;metabolic process;regulation of biological process;response to stimulus</t>
  </si>
  <si>
    <t>ENSG00000169139.11</t>
  </si>
  <si>
    <t>G2/M DNA damage checkpoint; E3 ubiquitin ligases ubiquitinate target proteins; Formation of Incision Complex in GG-NER; Recruitment and ATM-mediated phosphorylation of repair and signaling proteins at DNA double strand breaks; Processing of DNA double-strand break ends; Nonhomologous End-Joining (NHEJ); Antigen processing: Ubiquitination &amp; Proteasome degradation</t>
  </si>
  <si>
    <t>cell surface;cytoplasm;cytosol;extracellular;membrane;mitochondrion;nucleus;organelle lumen</t>
  </si>
  <si>
    <t>ENSG00000096384.19</t>
  </si>
  <si>
    <t>NRF2 pathway; Focal Adhesion-PI3K-Akt-mTOR-signaling pathway</t>
  </si>
  <si>
    <t>Sema3A PAK dependent Axon repulsion; HSF1 activation; Attenuation phase; Neutrophil degranulation; Aryl hydrocarbon receptor signalling; Uptake and function of diphtheria toxin; Regulation of actin dynamics for phagocytic cup formation; The NLRP3 inflammasome; HSP90 chaperone cycle for steroid hormone receptors (SHR); The role of GTSE1 in G2/M progression after G2 checkpoint</t>
  </si>
  <si>
    <t>cell differentiation;cell organization and biogenesis;cellular component movement;metabolic process;regulation of biological process;response to stimulus;transport</t>
  </si>
  <si>
    <t>cytoplasm;cytoskeleton;cytosol;extracellular;membrane;nucleus</t>
  </si>
  <si>
    <t>catalytic activity;motor activity;nucleotide binding;protein binding;RNA binding;transporter activity</t>
  </si>
  <si>
    <t>Pf00063, Pf01442, Pf01496, Pf01576, Pf01765, Pf02736, Pf03962, Pf04111, Pf04156, Pf05911, Pf06637, Pf07888, Pf09731, Pf11068, Pf11559, Pf12128, Pf13094</t>
  </si>
  <si>
    <t>ENSG00000100345.20</t>
  </si>
  <si>
    <t>Tight junction; Salmonella infection; Regulation of actin cytoskeleton</t>
  </si>
  <si>
    <t>Primary Focal Segmental Glomerulosclerosis FSGS; VEGFA-VEGFR2 Signaling Pathway</t>
  </si>
  <si>
    <t>RHO GTPases activate PAKs; EPHA-mediated growth cone collapse; RHO GTPases Activate ROCKs; Sema4D induced cell migration and growth-cone collapse; Regulation of actin dynamics for phagocytic cup formation; RHO GTPases activate CIT; RHO GTPases activate PKNs</t>
  </si>
  <si>
    <t>cytoplasm;cytosol;endoplasmic reticulum;membrane;nucleus</t>
  </si>
  <si>
    <t>Pf01287</t>
  </si>
  <si>
    <t>ENSG00000163577.7</t>
  </si>
  <si>
    <t>EIF5A2</t>
  </si>
  <si>
    <t>Hypusine synthesis from eIF5A-lysine</t>
  </si>
  <si>
    <t>cytoplasm;membrane;nucleus;spliceosomal complex</t>
  </si>
  <si>
    <t>Pf00013, Pf08067, Pf13014, Pf13083</t>
  </si>
  <si>
    <t>ENSG00000165119.20</t>
  </si>
  <si>
    <t>Viral carcinogenesis; MicroRNAs in cancer; Spliceosome; Herpes simplex infection</t>
  </si>
  <si>
    <t>mRNA Processing</t>
  </si>
  <si>
    <t>mRNA Splicing - Major Pathway; SUMOylation of RNA binding proteins</t>
  </si>
  <si>
    <t>cell organization and biogenesis;regulation of biological process;response to stimulus</t>
  </si>
  <si>
    <t>ENSG00000137710.14</t>
  </si>
  <si>
    <t>MicroRNAs in cancer; Proteoglycans in cancer; Regulation of actin cytoskeleton</t>
  </si>
  <si>
    <t>Regulation of Actin Cytoskeleton</t>
  </si>
  <si>
    <t>Recycling pathway of L1</t>
  </si>
  <si>
    <t>cytoplasm;cytoskeleton;cytosol;extracellular</t>
  </si>
  <si>
    <t>ENSG00000116489.12</t>
  </si>
  <si>
    <t>COPI-independent Golgi-to-ER retrograde traffic; Gene and protein expression by JAK-STAT signaling after Interleukin-12 stimulation; Advanced glycosylation endproduct receptor signaling; Factors involved in megakaryocyte development and platelet production; COPI-mediated anterograde transport; MHC class II antigen presentation; HSP90 chaperone cycle for steroid hormone receptors (SHR); Interleukin-12 family signaling</t>
  </si>
  <si>
    <t>cellular homeostasis;defense response;metabolic process;regulation of biological process;response to stimulus;transport</t>
  </si>
  <si>
    <t>cell surface;cytoplasm;extracellular;nucleus;organelle lumen</t>
  </si>
  <si>
    <t>catalytic activity;DNA binding;enzyme regulator activity;metal ion binding;protein binding</t>
  </si>
  <si>
    <t>Pf00405</t>
  </si>
  <si>
    <t>ENSG00000012223.12</t>
  </si>
  <si>
    <t>Neutrophil degranulation; Mtb iron assimilation by chelation; Amyloid fiber formation; Metal sequestration by antimicrobial proteins</t>
  </si>
  <si>
    <t>cytoplasm;cytosol;organelle lumen</t>
  </si>
  <si>
    <t>Pf00389, Pf01488, Pf02826, Pf03446, Pf03807</t>
  </si>
  <si>
    <t>ENSG00000137106.17</t>
  </si>
  <si>
    <t>Glycine, serine and threonine metabolism; Pyruvate metabolism; Metabolic pathways; Glyoxylate and dicarboxylate metabolism</t>
  </si>
  <si>
    <t>Glyoxylate metabolism and glycine degradation</t>
  </si>
  <si>
    <t>cell differentiation;cell organization and biogenesis;metabolic process;regulation of biological process;response to stimulus;transport</t>
  </si>
  <si>
    <t>catalytic activity;protein binding;structural molecule activity</t>
  </si>
  <si>
    <t>ENSG00000108671.9</t>
  </si>
  <si>
    <t>Pf00962</t>
  </si>
  <si>
    <t>ENSG00000133805.15</t>
  </si>
  <si>
    <t>Purine metabolism; Metabolic pathways</t>
  </si>
  <si>
    <t>Neutrophil degranulation; Purine salvage</t>
  </si>
  <si>
    <t>cell surface;cytoplasm;cytosol;extracellular;membrane;mitochondrion;nucleus;organelle lumen;proteasome</t>
  </si>
  <si>
    <t>catalytic activity;metal ion binding;nucleotide binding;protein binding;receptor activity</t>
  </si>
  <si>
    <t>Pf00675, Pf05193</t>
  </si>
  <si>
    <t>ENSG00000119912.15</t>
  </si>
  <si>
    <t>Ub-specific processing proteases</t>
  </si>
  <si>
    <t>Pf01851</t>
  </si>
  <si>
    <t>ENSG00000175166.16</t>
  </si>
  <si>
    <t>Proteasome Degradation; TNF alpha Signaling Pathway; Parkin-Ubiquitin Proteasomal System pathway</t>
  </si>
  <si>
    <t>Pf00317, Pf02867, Pf03477</t>
  </si>
  <si>
    <t>ENSG00000167325.14</t>
  </si>
  <si>
    <t>Glutathione metabolism; Purine metabolism; Metabolic pathways; Pyrimidine metabolism</t>
  </si>
  <si>
    <t>Fluoropyrimidine Activity; Retinoblastoma (RB) in Cancer; Nucleotide Metabolism</t>
  </si>
  <si>
    <t>cell differentiation;metabolic process</t>
  </si>
  <si>
    <t>Pf00106, Pf01370, Pf08659, Pf13561</t>
  </si>
  <si>
    <t>873; 54093</t>
  </si>
  <si>
    <t>ENSG00000159228.12</t>
  </si>
  <si>
    <t>CBR1; SETD4</t>
  </si>
  <si>
    <t>Metabolism of xenobiotics by cytochrome P450; Arachidonic acid metabolism; Chemical carcinogenesis; Metabolic pathways</t>
  </si>
  <si>
    <t>Synthesis of Prostaglandins (PG) and Thromboxanes (TX)</t>
  </si>
  <si>
    <t>cell organization and biogenesis;cellular component movement;coagulation;regulation of biological process;transport</t>
  </si>
  <si>
    <t>Pf01115</t>
  </si>
  <si>
    <t>ENSG00000077549.17</t>
  </si>
  <si>
    <t>COPI-independent Golgi-to-ER retrograde traffic; COPI-mediated anterograde transport; MHC class II antigen presentation; HSP90 chaperone cycle for steroid hormone receptors (SHR); Factors involved in megakaryocyte development and platelet production</t>
  </si>
  <si>
    <t>Pf01398, Pf13012</t>
  </si>
  <si>
    <t>ENSG00000103035.10</t>
  </si>
  <si>
    <t>cell proliferation;cellular homeostasis;metabolic process;regulation of biological process;response to stimulus;transport</t>
  </si>
  <si>
    <t>antioxidant activity;catalytic activity;nucleotide binding;protein binding</t>
  </si>
  <si>
    <t>Pf00070, Pf00462, Pf02852, Pf07992, Pf13738</t>
  </si>
  <si>
    <t>ENSG00000198431.15</t>
  </si>
  <si>
    <t>Selenocompound metabolism; Pyrimidine metabolism</t>
  </si>
  <si>
    <t>Selenium Micronutrient Network; Selenium Metabolism and Selenoproteins; NRF2 pathway; Oxidative Stress</t>
  </si>
  <si>
    <t>Metabolism of ingested MeSeO2H into MeSeH; Uptake and function of diphtheria toxin; Interconversion of nucleotide di- and triphosphates; TP53 Regulates Metabolic Genes; PPARA activates gene expression; Detoxification of Reactive Oxygen Species; Metabolism of ingested H2SeO4 and H2SeO3 into H2Se</t>
  </si>
  <si>
    <t>Pf00097, Pf00622, Pf13639, Pf13920, Pf13923, Pf14634</t>
  </si>
  <si>
    <t>ENSG00000164068.15</t>
  </si>
  <si>
    <t>Ub-specific processing proteases; Antigen processing: Ubiquitination &amp; Proteasome degradation</t>
  </si>
  <si>
    <t>cellular homeostasis;regulation of biological process</t>
  </si>
  <si>
    <t>Pf00462, Pf04908</t>
  </si>
  <si>
    <t>ENSG00000131171.12</t>
  </si>
  <si>
    <t>Pf05856</t>
  </si>
  <si>
    <t>ENSG00000241553.12</t>
  </si>
  <si>
    <t>Endocytosis; Pathogenic Escherichia coli infection; Salmonella infection; Regulation of actin cytoskeleton; Bacterial invasion of epithelial cells; Fc gamma R-mediated phagocytosis; Shigellosis</t>
  </si>
  <si>
    <t>Pathogenic Escherichia coli infection</t>
  </si>
  <si>
    <t>EPHB-mediated forward signaling; Clathrin-mediated endocytosis; RHO GTPases Activate WASPs and WAVEs; Regulation of actin dynamics for phagocytic cup formation</t>
  </si>
  <si>
    <t>catalytic activity;enzyme regulator activity;metal ion binding;nucleotide binding;protein binding</t>
  </si>
  <si>
    <t>ENSG00000060237.16</t>
  </si>
  <si>
    <t>Pf00004, Pf00006, Pf00910, Pf01057, Pf01078, Pf05496, Pf07724, Pf07726, Pf07728, Pf13191</t>
  </si>
  <si>
    <t>ENSG00000281221.2; ENSG00000013275.7</t>
  </si>
  <si>
    <t>19; CHR_HG2021_PATCH</t>
  </si>
  <si>
    <t>catalytic activity;nucleotide binding;protein binding;transporter activity</t>
  </si>
  <si>
    <t>ENSG00000147416.10</t>
  </si>
  <si>
    <t>cytoplasm;membrane;mitochondrion;nucleus</t>
  </si>
  <si>
    <t>catalytic activity;protein binding;transporter activity</t>
  </si>
  <si>
    <t>Pf00043, Pf13409, Pf13410, Pf13417</t>
  </si>
  <si>
    <t>ENSG00000213719.8; ENSG00000206394.8; ENSG00000230685.6; ENSG00000226248.6; ENSG00000223639.6; ENSG00000226651.6; ENSG00000226417.6</t>
  </si>
  <si>
    <t>6; CHR_HSCHR6_MHC_QBL_CTG1; CHR_HSCHR6_MHC_COX_CTG1; CHR_HSCHR6_MHC_DBB_CTG1; CHR_HSCHR6_MHC_SSTO_CTG1; CHR_HSCHR6_MHC_MANN_CTG1; CHR_HSCHR6_MHC_MCF_CTG1</t>
  </si>
  <si>
    <t>chromosome;cytoplasm;nucleus</t>
  </si>
  <si>
    <t>Pf12799, Pf13855, Pf14580</t>
  </si>
  <si>
    <t>ENSG00000115685.14</t>
  </si>
  <si>
    <t>cytoplasm;cytosol;endosome;membrane;nucleus</t>
  </si>
  <si>
    <t>Pf03357</t>
  </si>
  <si>
    <t>ENSG00000255112.2</t>
  </si>
  <si>
    <t>Pf00004, Pf00910, Pf01078, Pf05496, Pf07724, Pf07726, Pf07728, Pf13191, Pf13207, Pf13401</t>
  </si>
  <si>
    <t>ENSG00000100519.11</t>
  </si>
  <si>
    <t>cellular homeostasis;regulation of biological process;response to stimulus;transport</t>
  </si>
  <si>
    <t>catalytic activity;enzyme regulator activity;protein binding;transporter activity</t>
  </si>
  <si>
    <t>Pf03224, Pf11698</t>
  </si>
  <si>
    <t>ENSG00000047249.17</t>
  </si>
  <si>
    <t>Lysosome; Tuberculosis; Phagosome; mTOR signaling pathway; Oxidative phosphorylation; Vibrio cholerae infection; Metabolic pathways; Epithelial cell signaling in Helicobacter pylori infection; Synaptic vesicle cycle; Rheumatoid arthritis</t>
  </si>
  <si>
    <t>ROS, RNS production in phagocytes; Ion channel transport; Insulin receptor recycling; Transferrin endocytosis and recycling; Nef Mediated CD8 Down-regulation; Nef Mediated CD4 Down-regulation</t>
  </si>
  <si>
    <t>cytosol;endosome;membrane</t>
  </si>
  <si>
    <t>Pf00616, Pf02204, Pf03344</t>
  </si>
  <si>
    <t>ENSG00000165219.21</t>
  </si>
  <si>
    <t>RAB GEFs exchange GTP for GDP on RABs; Clathrin-mediated endocytosis</t>
  </si>
  <si>
    <t>cytoplasm;cytosol;nucleus;spliceosomal complex</t>
  </si>
  <si>
    <t>catalytic activity;metal ion binding;protein binding;RNA binding</t>
  </si>
  <si>
    <t>Pf00085, Pf00462, Pf02114, Pf02966, Pf04908, Pf13098, Pf13905</t>
  </si>
  <si>
    <t>ENSG00000108010.11</t>
  </si>
  <si>
    <t>Iron uptake and transport</t>
  </si>
  <si>
    <t>HSP90AB4P</t>
  </si>
  <si>
    <t>cytoplasm;endoplasmic reticulum;membrane;nucleus</t>
  </si>
  <si>
    <t>catalytic activity;metal ion binding;nucleotide binding;protein binding;transporter activity</t>
  </si>
  <si>
    <t>Pf02374</t>
  </si>
  <si>
    <t>ENSG00000198356.11</t>
  </si>
  <si>
    <t>XBP1(S) activates chaperone genes</t>
  </si>
  <si>
    <t>antioxidant activity;catalytic activity;enzyme regulator activity;metal ion binding;protein binding</t>
  </si>
  <si>
    <t>Pf00080, Pf00403</t>
  </si>
  <si>
    <t>ENSG00000173992.8</t>
  </si>
  <si>
    <t>Amyotrophic lateral sclerosis (ALS)</t>
  </si>
  <si>
    <t>Amyotrophic lateral sclerosis (ALS); Copper homeostasis</t>
  </si>
  <si>
    <t>cytoplasm;cytoskeleton</t>
  </si>
  <si>
    <t>Pf00022</t>
  </si>
  <si>
    <t>ENSG00000133627.17</t>
  </si>
  <si>
    <t>ACTR3B</t>
  </si>
  <si>
    <t>Pf00514, Pf01749, Pf13513, Pf13646</t>
  </si>
  <si>
    <t>ENSG00000114030.12</t>
  </si>
  <si>
    <t>Influenza A</t>
  </si>
  <si>
    <t>Integration of provirus; ISG15 antiviral mechanism;  NS1 Mediated Effects on Host Pathways; Vpr-mediated nuclear import of PICs; Transport of Ribonucleoproteins into the Host Nucleus; Activation of DNA fragmentation factor</t>
  </si>
  <si>
    <t>regulation of biological process;transport</t>
  </si>
  <si>
    <t>ENSG00000138107.12</t>
  </si>
  <si>
    <t>COPI-independent Golgi-to-ER retrograde traffic; Regulation of PLK1 Activity at G2/M Transition; AURKA Activation by TPX2; Anchoring of the basal body to the plasma membrane; Recruitment of NuMA to mitotic centrosomes; Recruitment of mitotic centrosome proteins and complexes; Loss of Nlp from mitotic centrosomes; COPI-mediated anterograde transport; MHC class II antigen presentation; HSP90 chaperone cycle for steroid hormone receptors (SHR)</t>
  </si>
  <si>
    <t>cytoplasm;extracellular;membrane;organelle lumen</t>
  </si>
  <si>
    <t>enzyme regulator activity</t>
  </si>
  <si>
    <t>ENSG00000021355.12</t>
  </si>
  <si>
    <t>ENSG00000103342.12</t>
  </si>
  <si>
    <t>mRNA surveillance pathway</t>
  </si>
  <si>
    <t>Regulation of expression of SLITs and ROBOs; Nonsense Mediated Decay (NMD) independent of the Exon Junction Complex (EJC); Eukaryotic Translation Termination; Nonsense Mediated Decay (NMD) enhanced by the Exon Junction Complex (EJC)</t>
  </si>
  <si>
    <t>response to stimulus</t>
  </si>
  <si>
    <t>cytoplasm;mitochondrion;nucleus;organelle lumen</t>
  </si>
  <si>
    <t>Pf03747</t>
  </si>
  <si>
    <t>ENSG00000116863.10</t>
  </si>
  <si>
    <t>POLB-Dependent Long Patch Base Excision Repair</t>
  </si>
  <si>
    <t>ENSG00000132589.15</t>
  </si>
  <si>
    <t>cell communication;metabolic process;regulation of biological process;response to stimulus;transport</t>
  </si>
  <si>
    <t>cytoplasm;cytosol;membrane;nucleus;ribosome</t>
  </si>
  <si>
    <t>Pf00575, Pf07541</t>
  </si>
  <si>
    <t>ENSG00000134001.12</t>
  </si>
  <si>
    <t>Protein processing in endoplasmic reticulum; Apoptosis; Non-alcoholic fatty liver disease (NAFLD); RNA transport; Measles; Herpes simplex infection; Hepatitis C; Influenza A</t>
  </si>
  <si>
    <t>Translation Factors; Brain-Derived Neurotrophic Factor (BDNF) signaling pathway</t>
  </si>
  <si>
    <t>Formation of the ternary complex, and subsequently, the 43S complex; L13a-mediated translational silencing of Ceruloplasmin expression; ABC-family proteins mediated transport; Translation initiation complex formation; PERK regulates gene expression; GTP hydrolysis and joining of the 60S ribosomal subunit; Recycling of eIF2:GDP; Ribosomal scanning and start codon recognition</t>
  </si>
  <si>
    <t>Pf01432</t>
  </si>
  <si>
    <t>ENSG00000172009.14</t>
  </si>
  <si>
    <t>Renin-angiotensin system; African trypanosomiasis</t>
  </si>
  <si>
    <t>Pf11566, Pf12937</t>
  </si>
  <si>
    <t>ENSG00000100225.17</t>
  </si>
  <si>
    <t>Antigen processing: Ubiquitination &amp; Proteasome degradation; Neddylation</t>
  </si>
  <si>
    <t>catalytic activity;metal ion binding;nucleotide binding;protein binding;RNA binding</t>
  </si>
  <si>
    <t>Pf04446, Pf14413</t>
  </si>
  <si>
    <t>ENSG00000113272.13</t>
  </si>
  <si>
    <t>tRNA modification in the nucleus and cytosol</t>
  </si>
  <si>
    <t>chromosome;cytoskeleton;cytosol;Golgi;membrane;nucleus</t>
  </si>
  <si>
    <t>Pf00789, Pf08059, Pf14555</t>
  </si>
  <si>
    <t>ENSG00000088833.17</t>
  </si>
  <si>
    <t>Protein processing in endoplasmic reticulum</t>
  </si>
  <si>
    <t>Pf00036, Pf13202, Pf13405, Pf13833</t>
  </si>
  <si>
    <t>103910; 10627</t>
  </si>
  <si>
    <t>ENSG00000118680.12</t>
  </si>
  <si>
    <t>MYL12B; MYL12A</t>
  </si>
  <si>
    <t>Tight junction; Focal adhesion; Regulation of actin cytoskeleton; Leukocyte transendothelial migration; Platelet activation</t>
  </si>
  <si>
    <t>Human Thyroid Stimulating Hormone (TSH) signaling pathway</t>
  </si>
  <si>
    <t>RHO GTPases activate PAKs; EPHA-mediated growth cone collapse; RHO GTPases Activate ROCKs; Sema4D induced cell migration and growth-cone collapse; Smooth Muscle Contraction; RHO GTPases activate CIT; RHO GTPases activate PKNs</t>
  </si>
  <si>
    <t>cell differentiation;cell organization and biogenesis;cellular homeostasis;metabolic process;regulation of biological process;response to stimulus;transport</t>
  </si>
  <si>
    <t>ENSG00000087274.16</t>
  </si>
  <si>
    <t>XBP1(S) activates chaperone genes; Caspase-mediated cleavage of cytoskeletal proteins; Miscellaneous transport and binding events</t>
  </si>
  <si>
    <t>ENSG00000168090.9</t>
  </si>
  <si>
    <t>Nucleotide-binding Oligomerization Domain (NOD) pathway</t>
  </si>
  <si>
    <t>cell organization and biogenesis;cellular component movement;metabolic process;regulation of biological process;response to stimulus</t>
  </si>
  <si>
    <t>Pf00241</t>
  </si>
  <si>
    <t>ENSG00000172757.12</t>
  </si>
  <si>
    <t>Pertussis; Regulation of actin cytoskeleton; Fc gamma R-mediated phagocytosis; Axon guidance</t>
  </si>
  <si>
    <t>Brain-Derived Neurotrophic Factor (BDNF) signaling pathway; VEGFA-VEGFR2 Signaling Pathway; EGF/EGFR Signaling Pathway; Regulation of Actin Cytoskeleton; G13 Signaling Pathway</t>
  </si>
  <si>
    <t>Platelet degranulation ; Sema3A PAK dependent Axon repulsion; Gene and protein expression by JAK-STAT signaling after Interleukin-12 stimulation; EPHB-mediated forward signaling; Regulation of actin dynamics for phagocytic cup formation; Interleukin-12 family signaling</t>
  </si>
  <si>
    <t>Pf01433, Pf11838, Pf13485</t>
  </si>
  <si>
    <t>ENSG00000141279.15</t>
  </si>
  <si>
    <t>cytoplasm;cytosol;endoplasmic reticulum;endosome;Golgi;membrane</t>
  </si>
  <si>
    <t>Pf00009, Pf00025, Pf00071, Pf01926, Pf04670, Pf08477, Pf09439</t>
  </si>
  <si>
    <t>ENSG00000138069.16</t>
  </si>
  <si>
    <t>Legionellosis</t>
  </si>
  <si>
    <t>COPI-dependent Golgi-to-ER retrograde traffic; COPII (Coat Protein 2) Mediated Vesicle Transport; COPI-mediated anterograde transport; Golgi Cisternae Pericentriolar Stack Reorganization; RAB GEFs exchange GTP for GDP on RABs; RAB geranylgeranylation</t>
  </si>
  <si>
    <t>Pf01073, Pf01370, Pf02719, Pf04321</t>
  </si>
  <si>
    <t>ENSG00000278243.2; ENSG00000104522.15</t>
  </si>
  <si>
    <t>Fructose and mannose metabolism; Amino sugar and nucleotide sugar metabolism; Metabolic pathways</t>
  </si>
  <si>
    <t>GDP-fucose biosynthesis</t>
  </si>
  <si>
    <t>cell death;cell division;cell organization and biogenesis;regulation of biological process;transport</t>
  </si>
  <si>
    <t>cytoplasm;cytoskeleton;cytosol;extracellular;membrane</t>
  </si>
  <si>
    <t>Pf03097, Pf08391, Pf13949</t>
  </si>
  <si>
    <t>ENSG00000170248.13</t>
  </si>
  <si>
    <t>Budding and maturation of HIV virion; Uptake and function of anthrax toxins</t>
  </si>
  <si>
    <t>development</t>
  </si>
  <si>
    <t>ENSG00000132016.11</t>
  </si>
  <si>
    <t>C19orf57</t>
  </si>
  <si>
    <t>catalytic activity;nucleotide binding;protein binding;receptor activity;signal transducer activity</t>
  </si>
  <si>
    <t>Pf00069, Pf00211, Pf01094, Pf07701, Pf07714</t>
  </si>
  <si>
    <t>ENSG00000159899.14</t>
  </si>
  <si>
    <t>NPR2</t>
  </si>
  <si>
    <t>Vascular smooth muscle contraction; cGMP-PKG signaling pathway; Purine metabolism; Oxytocin signaling pathway</t>
  </si>
  <si>
    <t>Physiological factors</t>
  </si>
  <si>
    <t>DNA binding</t>
  </si>
  <si>
    <t>Pf00855</t>
  </si>
  <si>
    <t>ENSG00000204406.12</t>
  </si>
  <si>
    <t>MBD5</t>
  </si>
  <si>
    <t>UCH proteinases</t>
  </si>
  <si>
    <t>Pf09972, Pf15043</t>
  </si>
  <si>
    <t>ENSG00000119865.8</t>
  </si>
  <si>
    <t>Pf00702, Pf13242, Pf13344, Pf13419</t>
  </si>
  <si>
    <t>ENSG00000184207.8</t>
  </si>
  <si>
    <t>Carbon metabolism; Metabolic pathways; Glyoxylate and dicarboxylate metabolism</t>
  </si>
  <si>
    <t>cell differentiation;cell organization and biogenesis;cellular component movement</t>
  </si>
  <si>
    <t>Pf00261, Pf12718</t>
  </si>
  <si>
    <t>ENSG00000167460.14</t>
  </si>
  <si>
    <t>Dilated cardiomyopathy; Adrenergic signaling in cardiomyocytes; Cardiac muscle contraction; Hypertrophic cardiomyopathy (HCM)</t>
  </si>
  <si>
    <t>Smooth Muscle Contraction; Striated Muscle Contraction</t>
  </si>
  <si>
    <t>mitochondrion;organelle lumen</t>
  </si>
  <si>
    <t>ENSG00000027001.9</t>
  </si>
  <si>
    <t>MIPEP</t>
  </si>
  <si>
    <t>Pf00171</t>
  </si>
  <si>
    <t>Fatty acid degradation; Ascorbate and aldarate metabolism; Lysine degradation; Histidine metabolism; beta-Alanine metabolism; Pyruvate metabolism; Glycerolipid metabolism; Glycolysis / Gluconeogenesis; Metabolic pathways; Tryptophan metabolism; Arginine and proline metabolism; Valine, leucine and isoleucine degradation</t>
  </si>
  <si>
    <t>Tryptophan metabolism</t>
  </si>
  <si>
    <t>Carnitine synthesis</t>
  </si>
  <si>
    <t>Pf00076, Pf14259</t>
  </si>
  <si>
    <t>ENSG00000063046.17</t>
  </si>
  <si>
    <t>Proteoglycans in cancer; mTOR signaling pathway; RNA transport; PI3K-Akt signaling pathway</t>
  </si>
  <si>
    <t>Translation Factors; Focal Adhesion-PI3K-Akt-mTOR-signaling pathway; Interferon type I signaling pathways</t>
  </si>
  <si>
    <t>mTORC1-mediated signalling; L13a-mediated translational silencing of Ceruloplasmin expression; Translation initiation complex formation; GTP hydrolysis and joining of the 60S ribosomal subunit; Deadenylation of mRNA; Ribosomal scanning and start codon recognition</t>
  </si>
  <si>
    <t>catalytic activity;motor activity;protein binding;RNA binding</t>
  </si>
  <si>
    <t>Pf01576, Pf02181, Pf06346, Pf06367, Pf06371, Pf11932</t>
  </si>
  <si>
    <t>ENSG00000131504.15</t>
  </si>
  <si>
    <t>AGE-RAGE signaling pathway in diabetic complications; Focal adhesion; Regulation of actin cytoskeleton; Shigellosis</t>
  </si>
  <si>
    <t>Regulation of Microtubule Cytoskeleton; AGE/RAGE pathway; Focal Adhesion; Regulation of Actin Cytoskeleton; G13 Signaling Pathway</t>
  </si>
  <si>
    <t>RHO GTPases Activate Formins; ERBB2 Regulates Cell Motility; Neutrophil degranulation</t>
  </si>
  <si>
    <t>ENSG00000183208.12</t>
  </si>
  <si>
    <t>GDPGP1</t>
  </si>
  <si>
    <t>Pf00310, Pf01380, Pf13230, Pf13522, Pf13537, Pf13580</t>
  </si>
  <si>
    <t>ENSG00000131459.12</t>
  </si>
  <si>
    <t>GFPT2</t>
  </si>
  <si>
    <t>Alanine, aspartate and glutamate metabolism; Amino sugar and nucleotide sugar metabolism; Metabolic pathways; Insulin resistance</t>
  </si>
  <si>
    <t>Synthesis of UDP-N-acetyl-glucosamine</t>
  </si>
  <si>
    <t>cell death;cell differentiation;cell division;cell organization and biogenesis;development;metabolic process;regulation of biological process;response to stimulus;transport</t>
  </si>
  <si>
    <t>catalytic activity;metal ion binding;motor activity;nucleotide binding;protein binding;structural molecule activity;transporter activity</t>
  </si>
  <si>
    <t>Pf00038, Pf00069, Pf00130, Pf00169, Pf00433, Pf00780, Pf01496, Pf01576, Pf01636, Pf02463, Pf03962, Pf04111, Pf04156, Pf05557, Pf05622, Pf05667, Pf07714, Pf07888, Pf07926, Pf08614, Pf10174, Pf12128, Pf14531</t>
  </si>
  <si>
    <t>ENSG00000122966.15</t>
  </si>
  <si>
    <t>CIT</t>
  </si>
  <si>
    <t>G13 Signaling Pathway</t>
  </si>
  <si>
    <t>RHO GTPases activate CIT</t>
  </si>
  <si>
    <t>defense response;metabolic process;regulation of biological process;response to stimulus</t>
  </si>
  <si>
    <t>Pf15313</t>
  </si>
  <si>
    <t>ENSG00000186834.3</t>
  </si>
  <si>
    <t>HEXIM1</t>
  </si>
  <si>
    <t>Initiation of transcription and translation elongation at the HIV-1 LTR</t>
  </si>
  <si>
    <t>DNA binding;metal ion binding;nucleotide binding;protein binding;RNA binding</t>
  </si>
  <si>
    <t>Pf00538</t>
  </si>
  <si>
    <t>ENSG00000168298.6</t>
  </si>
  <si>
    <t>HIST1H1E</t>
  </si>
  <si>
    <t>Pathways Affected in Adenoid Cystic Carcinoma</t>
  </si>
  <si>
    <t>Formation of Senescence-Associated Heterochromatin Foci (SAHF); Activation of DNA fragmentation factor</t>
  </si>
  <si>
    <t>ENSG00000173389.15</t>
  </si>
  <si>
    <t>IQCF1</t>
  </si>
  <si>
    <t>Carbonic anhydrase 1</t>
  </si>
  <si>
    <t>Peroxiredoxin-2</t>
  </si>
  <si>
    <t>Beta-enolase</t>
  </si>
  <si>
    <t>Hemoglobin subunit gamma-2</t>
  </si>
  <si>
    <t>Cullin-2</t>
  </si>
  <si>
    <t>Peroxiredoxin-6</t>
  </si>
  <si>
    <t>Golgi apparatus protein 1</t>
  </si>
  <si>
    <t>Thioredoxin</t>
  </si>
  <si>
    <t>Peptidyl-prolyl cis-trans isomerase A</t>
  </si>
  <si>
    <t>26S proteasome regulatory subunit 6A</t>
  </si>
  <si>
    <t>Adenylosuccinate lyase</t>
  </si>
  <si>
    <t>Aspartate--tRNA ligase, cytoplasmic</t>
  </si>
  <si>
    <t>NEDD4-like E3 ubiquitin-protein ligase WWP2</t>
  </si>
  <si>
    <t>Proliferation-associated protein 2G4</t>
  </si>
  <si>
    <t>Peroxiredoxin-1</t>
  </si>
  <si>
    <t>Proteasome subunit alpha type-2</t>
  </si>
  <si>
    <t>Superoxide dismutase [Cu-Zn]</t>
  </si>
  <si>
    <t>Ribose-5-phosphate isomerase</t>
  </si>
  <si>
    <t>Transitional endoplasmic reticulum ATPase</t>
  </si>
  <si>
    <t>T-complex protein 1 subunit epsilon</t>
  </si>
  <si>
    <t>Ubiquitin-60S ribosomal protein L40</t>
  </si>
  <si>
    <t>Methanethiol oxidase</t>
  </si>
  <si>
    <t>Ankyrin-1</t>
  </si>
  <si>
    <t>Platelet-activating factor acetylhydrolase IB subunit alpha</t>
  </si>
  <si>
    <t>Aldo-keto reductase family 1 member A1</t>
  </si>
  <si>
    <t>Proteasome subunit alpha type-6</t>
  </si>
  <si>
    <t>Putative ubiquitin-conjugating enzyme E2 N-like</t>
  </si>
  <si>
    <t>Malate dehydrogenase, cytoplasmic</t>
  </si>
  <si>
    <t>Glutathione S-transferase omega-1</t>
  </si>
  <si>
    <t>Hydroxyacylglutathione hydrolase, mitochondrial</t>
  </si>
  <si>
    <t>Proteasome subunit alpha type-3</t>
  </si>
  <si>
    <t>Proteasome subunit alpha type-1</t>
  </si>
  <si>
    <t>Proteasome subunit beta type-6</t>
  </si>
  <si>
    <t>Proteasome subunit beta type-7</t>
  </si>
  <si>
    <t>14-3-3 protein beta/alpha</t>
  </si>
  <si>
    <t>Fumarate hydratase, mitochondrial</t>
  </si>
  <si>
    <t>Carbonic anhydrase 3</t>
  </si>
  <si>
    <t>Glutaredoxin-1</t>
  </si>
  <si>
    <t>Serotransferrin</t>
  </si>
  <si>
    <t>Hemoglobin subunit theta-1</t>
  </si>
  <si>
    <t>Macrophage migration inhibitory factor</t>
  </si>
  <si>
    <t>Histidine triad nucleotide-binding protein 1</t>
  </si>
  <si>
    <t>Exportin-7</t>
  </si>
  <si>
    <t>T-complex protein 1 subunit eta</t>
  </si>
  <si>
    <t>Lactoylglutathione lyase</t>
  </si>
  <si>
    <t>Gamma-aminobutyric acid receptor-associated protein-like 2</t>
  </si>
  <si>
    <t>Proteasome subunit beta type-4</t>
  </si>
  <si>
    <t>Porphobilinogen deaminase</t>
  </si>
  <si>
    <t>T-complex protein 1 subunit theta</t>
  </si>
  <si>
    <t>Erythrocyte membrane protein band 4.2</t>
  </si>
  <si>
    <t>Obg-like ATPase 1</t>
  </si>
  <si>
    <t>Histone H2A type 2-C</t>
  </si>
  <si>
    <t>Aspartate aminotransferase, cytoplasmic</t>
  </si>
  <si>
    <t>Protein S100-A6</t>
  </si>
  <si>
    <t>ATP-dependent 6-phosphofructokinase, muscle type</t>
  </si>
  <si>
    <t>Spectrin alpha chain, erythrocytic 1</t>
  </si>
  <si>
    <t>Dipeptidyl peptidase 3</t>
  </si>
  <si>
    <t>6-phosphogluconate dehydrogenase, decarboxylating</t>
  </si>
  <si>
    <t>Proteasome subunit alpha type-4</t>
  </si>
  <si>
    <t>Aldehyde dehydrogenase family 16 member A1</t>
  </si>
  <si>
    <t>Methylosome protein 50</t>
  </si>
  <si>
    <t>Protein arginine N-methyltransferase 5</t>
  </si>
  <si>
    <t>Hypoxanthine-guanine phosphoribosyltransferase</t>
  </si>
  <si>
    <t>26S proteasome non-ATPase regulatory subunit 9</t>
  </si>
  <si>
    <t>GTP-binding nuclear protein Ran</t>
  </si>
  <si>
    <t>PDZ domain-containing protein 2</t>
  </si>
  <si>
    <t>Moesin</t>
  </si>
  <si>
    <t>Proteasome activator complex subunit 1</t>
  </si>
  <si>
    <t>Golgi integral membrane protein 4</t>
  </si>
  <si>
    <t>Protein-L-isoaspartate(D-aspartate) O-methyltransferase</t>
  </si>
  <si>
    <t>Fumarylacetoacetase</t>
  </si>
  <si>
    <t>Protein S100-A4</t>
  </si>
  <si>
    <t>Small proline-rich protein 2D</t>
  </si>
  <si>
    <t>Importin-9</t>
  </si>
  <si>
    <t>26S proteasome non-ATPase regulatory subunit 4</t>
  </si>
  <si>
    <t>L-lactate dehydrogenase A chain</t>
  </si>
  <si>
    <t>Ribose-phosphate pyrophosphokinase 3</t>
  </si>
  <si>
    <t>Erythrocyte band 7 integral membrane protein</t>
  </si>
  <si>
    <t>Serpin B4</t>
  </si>
  <si>
    <t>Nucleoside diphosphate kinase A</t>
  </si>
  <si>
    <t>T-complex protein 1 subunit beta</t>
  </si>
  <si>
    <t>26S proteasome non-ATPase regulatory subunit 12</t>
  </si>
  <si>
    <t>Acylamino-acid-releasing enzyme</t>
  </si>
  <si>
    <t>Ubiquitin-like modifier-activating enzyme 1</t>
  </si>
  <si>
    <t>Vacuolar protein sorting-associated protein VTA1 homolog</t>
  </si>
  <si>
    <t>TPT1-like protein</t>
  </si>
  <si>
    <t>Apolipoprotein A-II</t>
  </si>
  <si>
    <t>S-phase kinase-associated protein 1</t>
  </si>
  <si>
    <t>Dehydrogenase/reductase SDR family member 11</t>
  </si>
  <si>
    <t>Proteasome subunit beta type-5</t>
  </si>
  <si>
    <t>Protein DDI1 homolog 2</t>
  </si>
  <si>
    <t>Elongation factor 1-alpha 2</t>
  </si>
  <si>
    <t>Fascin</t>
  </si>
  <si>
    <t>Glutamate--cysteine ligase regulatory subunit</t>
  </si>
  <si>
    <t>Glutathione reductase, mitochondrial</t>
  </si>
  <si>
    <t>Serine/threonine-protein kinase</t>
  </si>
  <si>
    <t>Apolipoprotein E</t>
  </si>
  <si>
    <t>BolA-like protein 2</t>
  </si>
  <si>
    <t>Apolipoprotein A-I</t>
  </si>
  <si>
    <t>Protein-glutamine gamma-glutamyltransferase 2</t>
  </si>
  <si>
    <t>Immunoglobulin lambda constant 2</t>
  </si>
  <si>
    <t>Histidine-rich glycoprotein</t>
  </si>
  <si>
    <t>Low molecular weight phosphotyrosine protein phosphatase</t>
  </si>
  <si>
    <t>14-3-3 protein sigma</t>
  </si>
  <si>
    <t>Glutamate--cysteine ligase catalytic subunit</t>
  </si>
  <si>
    <t>Neutrophil gelatinase-associated lipocalin</t>
  </si>
  <si>
    <t>RNA 3'-terminal phosphate cyclase</t>
  </si>
  <si>
    <t>Uroporphyrinogen decarboxylase</t>
  </si>
  <si>
    <t>Ensconsin</t>
  </si>
  <si>
    <t>Phosphatidylinositol 5-phosphate 4-kinase type-2 alpha</t>
  </si>
  <si>
    <t>Glutamine synthetase</t>
  </si>
  <si>
    <t>NEDD8-activating enzyme E1 regulatory subunit</t>
  </si>
  <si>
    <t>14-3-3 protein theta</t>
  </si>
  <si>
    <t>Aspartyl aminopeptidase</t>
  </si>
  <si>
    <t>1-phosphatidylinositol 4,5-bisphosphate phosphodiesterase eta-1</t>
  </si>
  <si>
    <t>Anterior gradient protein 2 homolog</t>
  </si>
  <si>
    <t>Protein/nucleic acid deglycase DJ-1</t>
  </si>
  <si>
    <t>26S proteasome non-ATPase regulatory subunit 5</t>
  </si>
  <si>
    <t>Glutathione peroxidase 1</t>
  </si>
  <si>
    <t>D-dopachrome decarboxylase</t>
  </si>
  <si>
    <t>Proteasome subunit beta type-2</t>
  </si>
  <si>
    <t>E3 ubiquitin-protein ligase UBR4</t>
  </si>
  <si>
    <t>Alpha-hemoglobin-stabilizing protein</t>
  </si>
  <si>
    <t>Alpha-1-acid glycoprotein 1</t>
  </si>
  <si>
    <t>Complement C3</t>
  </si>
  <si>
    <t>Beta-adducin</t>
  </si>
  <si>
    <t>Tubulin beta-2A chain</t>
  </si>
  <si>
    <t>Immunoglobulin heavy constant gamma 1</t>
  </si>
  <si>
    <t>Importin subunit beta-1</t>
  </si>
  <si>
    <t>Glutathione S-transferase LANCL1</t>
  </si>
  <si>
    <t>Protein 4.1</t>
  </si>
  <si>
    <t>3-mercaptopyruvate sulfurtransferase</t>
  </si>
  <si>
    <t>Immunoglobulin heavy constant alpha 1</t>
  </si>
  <si>
    <t>Proteasome activator complex subunit 2</t>
  </si>
  <si>
    <t>Myosin light chain 4</t>
  </si>
  <si>
    <t>Calcium-regulated heat-stable protein 1</t>
  </si>
  <si>
    <t>Phosphatidylinositol transfer protein alpha isoform</t>
  </si>
  <si>
    <t>Eukaryotic initiation factor 4A-II</t>
  </si>
  <si>
    <t>Thioredoxin-like protein 1</t>
  </si>
  <si>
    <t>Cullin-3</t>
  </si>
  <si>
    <t>Platelet-activating factor acetylhydrolase IB subunit gamma</t>
  </si>
  <si>
    <t>Alpha-soluble NSF attachment protein</t>
  </si>
  <si>
    <t>Fermitin family homolog 3</t>
  </si>
  <si>
    <t>ATP-dependent 6-phosphofructokinase, liver type</t>
  </si>
  <si>
    <t>Elongation factor 2</t>
  </si>
  <si>
    <t>UTP--glucose-1-phosphate uridylyltransferase</t>
  </si>
  <si>
    <t>Serine/threonine-protein phosphatase 5</t>
  </si>
  <si>
    <t>Eukaryotic translation initiation factor 2 subunit 3</t>
  </si>
  <si>
    <t>Ubiquitin-conjugating enzyme E2 L5</t>
  </si>
  <si>
    <t>Nicotinate phosphoribosyltransferase</t>
  </si>
  <si>
    <t>Pyruvate kinase PKLR</t>
  </si>
  <si>
    <t>F-actin-capping protein subunit alpha-2</t>
  </si>
  <si>
    <t>Q04695</t>
  </si>
  <si>
    <t>Keratin, type I cytoskeletal 17 OS=Homo sapiens OX=9606 GN=KRT17 PE=1 SV=2</t>
  </si>
  <si>
    <t>cell death;cell organization and biogenesis;regulation of biological process;response to stimulus</t>
  </si>
  <si>
    <t>protein binding;receptor activity;signal transducer activity;structural molecule activity</t>
  </si>
  <si>
    <t>Pf00038, Pf07888</t>
  </si>
  <si>
    <t>ENSG00000128422.15</t>
  </si>
  <si>
    <t>Fig.5 Co-IP DMTMM Membrane</t>
  </si>
  <si>
    <t>Co-immunoprecipitation of SUMO-His-TAG Band 3 1-56 peptide with RBC membrane &amp; Xlinking with DMTMM</t>
  </si>
  <si>
    <t>Fig.5 Co-IP DMTMM Cytosol</t>
  </si>
  <si>
    <t>Co-immunoprecipitation of SUMO-His-TAG Band 3 1-56 peptide with RBC cytosol &amp; Xlinking with DMTMM</t>
  </si>
  <si>
    <t>Fig.5 DSSO and DMTMM Xlinks</t>
  </si>
  <si>
    <t>DSSO and DMTMM Xlinks of RBC cytosol and membrane extracts</t>
  </si>
  <si>
    <t>Summary of DSSO and DMTMM Xlinks of RBC cytosol and membrane extract</t>
  </si>
  <si>
    <t>DSSO and DMTMM Xlinks of AE1 (band 3) peptide (1-56) with GAPDH (Figure 6)</t>
  </si>
  <si>
    <t>DSSO and DMTMM Xlinks of AE1 (band 3) peptide (1-30) with GAPDH (Supplementary Figure related to Figure 6)</t>
  </si>
  <si>
    <t>Fig.3 Hematology of band 3 Neapolis</t>
  </si>
  <si>
    <t>Band 3 Neapolis - Hematological data</t>
  </si>
  <si>
    <t>Red Blood Cells (10^6/μL)</t>
  </si>
  <si>
    <t>4.2-5.5</t>
  </si>
  <si>
    <t>Hemoglobin (g/dL)</t>
  </si>
  <si>
    <t>Hematocrit (%)</t>
  </si>
  <si>
    <t>37-52</t>
  </si>
  <si>
    <t>Mean Corpuscolar Value (fL)</t>
  </si>
  <si>
    <t>80-99</t>
  </si>
  <si>
    <t>Mean Corpuscular Hemoglobin (pg)</t>
  </si>
  <si>
    <t>26-31</t>
  </si>
  <si>
    <t>Mean Corpuscular Hemoglobin Concentration (g/dL)</t>
  </si>
  <si>
    <t>31-36</t>
  </si>
  <si>
    <t>Red Blood Cell Distribution Width – SD (fL)</t>
  </si>
  <si>
    <t>38-44</t>
  </si>
  <si>
    <t>Red Blood Cell Distribution Width – CV (%)</t>
  </si>
  <si>
    <t>Platelets (10^3/ μL)</t>
  </si>
  <si>
    <t>150-450</t>
  </si>
  <si>
    <t>Reticulocytes (10^6/μL)</t>
  </si>
  <si>
    <t>0.02-0.1</t>
  </si>
  <si>
    <t>Total Bilirubin (mg/dL)</t>
  </si>
  <si>
    <t>&lt;1.2</t>
  </si>
  <si>
    <t>Indirect bilirubin (mg/dL)</t>
  </si>
  <si>
    <t>&lt;0.8</t>
  </si>
  <si>
    <t>Lactate dehydrogenase (U/L)</t>
  </si>
  <si>
    <t>120-240</t>
  </si>
  <si>
    <t>Ferritin (ng/mL)</t>
  </si>
  <si>
    <t>20-400</t>
  </si>
  <si>
    <t>Healthy controls (n=3)</t>
  </si>
  <si>
    <t>RBC cytosol + DMTMM</t>
  </si>
  <si>
    <t>RBC membrane + DMTMM</t>
  </si>
  <si>
    <t>Co-immunoprecipitation of SUMO-His-TAG Band 3 1-56 peptide with RBC cytosol, membrane or plasma preparations with or without Xlinking with DSSO or DMTMM (all values are normalized to negative controls)</t>
  </si>
  <si>
    <t>Summary of DSSO and DMTMM Xlinks of RBC cytosol and membrane extracts</t>
  </si>
  <si>
    <t>DSSO and DMTMM Xlinks of AE1 (band 3) peptide (1-56) with GAPDH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</si>
</sst>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i/>
      <sz val="10"/>
      <color theme="0"/>
      <name val="Arial"/>
      <family val="2"/>
    </font>
    <font>
      <b/>
      <i/>
      <sz val="10"/>
      <color theme="0"/>
      <name val="Arial"/>
      <family val="2"/>
    </font>
    <font>
      <i/>
      <sz val="11"/>
      <name val="Calibri"/>
      <family val="2"/>
      <scheme val="minor"/>
    </font>
    <font>
      <i/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29">
    <xf numFmtId="0" fontId="0" fillId="0" borderId="0" xfId="0"/>
    <xf numFmtId="0" fontId="16" fillId="0" borderId="0" xfId="0" applyFont="1"/>
    <xf numFmtId="0" fontId="0" fillId="0" borderId="10" xfId="0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Fill="1" applyBorder="1"/>
    <xf numFmtId="0" fontId="0" fillId="0" borderId="13" xfId="0" applyBorder="1"/>
    <xf numFmtId="0" fontId="13" fillId="33" borderId="10" xfId="0" applyFont="1" applyFill="1" applyBorder="1"/>
    <xf numFmtId="0" fontId="22" fillId="33" borderId="10" xfId="0" applyFont="1" applyFill="1" applyBorder="1"/>
    <xf numFmtId="0" fontId="21" fillId="0" borderId="0" xfId="0" applyFont="1"/>
    <xf numFmtId="0" fontId="17" fillId="33" borderId="10" xfId="0" applyFont="1" applyFill="1" applyBorder="1"/>
    <xf numFmtId="0" fontId="16" fillId="0" borderId="10" xfId="0" applyFont="1" applyBorder="1"/>
    <xf numFmtId="11" fontId="0" fillId="0" borderId="10" xfId="0" applyNumberFormat="1" applyBorder="1"/>
    <xf numFmtId="0" fontId="20" fillId="0" borderId="12" xfId="0" applyFont="1" applyBorder="1" applyAlignment="1">
      <alignment horizontal="center"/>
    </xf>
    <xf numFmtId="0" fontId="13" fillId="33" borderId="10" xfId="0" applyFont="1" applyFill="1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22" fillId="33" borderId="10" xfId="0" applyFont="1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16" fillId="34" borderId="0" xfId="0" applyFont="1" applyFill="1"/>
    <xf numFmtId="0" fontId="17" fillId="33" borderId="11" xfId="0" applyFont="1" applyFill="1" applyBorder="1" applyAlignment="1">
      <alignment horizontal="center"/>
    </xf>
    <xf numFmtId="0" fontId="0" fillId="34" borderId="0" xfId="0" applyFill="1" applyAlignment="1">
      <alignment horizontal="center"/>
    </xf>
    <xf numFmtId="0" fontId="17" fillId="33" borderId="10" xfId="0" applyFont="1" applyFill="1" applyBorder="1" applyAlignment="1">
      <alignment horizontal="center"/>
    </xf>
    <xf numFmtId="0" fontId="0" fillId="34" borderId="0" xfId="0" applyFill="1"/>
    <xf numFmtId="0" fontId="20" fillId="0" borderId="10" xfId="0" applyFont="1" applyBorder="1"/>
    <xf numFmtId="0" fontId="17" fillId="33" borderId="0" xfId="0" applyFont="1" applyFill="1"/>
    <xf numFmtId="0" fontId="23" fillId="33" borderId="10" xfId="0" applyFont="1" applyFill="1" applyBorder="1"/>
    <xf numFmtId="0" fontId="23" fillId="33" borderId="12" xfId="0" applyFont="1" applyFill="1" applyBorder="1" applyAlignment="1">
      <alignment horizontal="center"/>
    </xf>
    <xf numFmtId="0" fontId="22" fillId="33" borderId="11" xfId="0" applyFont="1" applyFill="1" applyBorder="1" applyAlignment="1">
      <alignment horizontal="center"/>
    </xf>
    <xf numFmtId="0" fontId="0" fillId="0" borderId="0" xfId="0"/>
    <xf numFmtId="11" fontId="0" fillId="0" borderId="0" xfId="0" applyNumberFormat="1"/>
    <xf numFmtId="2" fontId="24" fillId="0" borderId="15" xfId="0" applyNumberFormat="1" applyFont="1" applyBorder="1" applyAlignment="1">
      <alignment horizontal="center" vertical="center"/>
    </xf>
    <xf numFmtId="2" fontId="24" fillId="0" borderId="16" xfId="0" applyNumberFormat="1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center" vertical="center"/>
    </xf>
    <xf numFmtId="1" fontId="24" fillId="0" borderId="16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18" xfId="0" applyNumberFormat="1" applyFont="1" applyBorder="1" applyAlignment="1">
      <alignment horizontal="center" vertical="center"/>
    </xf>
    <xf numFmtId="2" fontId="24" fillId="0" borderId="20" xfId="0" applyNumberFormat="1" applyFont="1" applyBorder="1" applyAlignment="1">
      <alignment horizontal="center" vertical="center"/>
    </xf>
    <xf numFmtId="2" fontId="24" fillId="0" borderId="21" xfId="0" applyNumberFormat="1" applyFont="1" applyBorder="1" applyAlignment="1">
      <alignment horizontal="center" vertical="center"/>
    </xf>
    <xf numFmtId="1" fontId="24" fillId="0" borderId="20" xfId="0" applyNumberFormat="1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1" fontId="25" fillId="33" borderId="20" xfId="0" applyNumberFormat="1" applyFont="1" applyFill="1" applyBorder="1" applyAlignment="1">
      <alignment horizontal="center" vertical="center"/>
    </xf>
    <xf numFmtId="1" fontId="25" fillId="33" borderId="21" xfId="0" applyNumberFormat="1" applyFont="1" applyFill="1" applyBorder="1" applyAlignment="1">
      <alignment horizontal="center" vertical="center"/>
    </xf>
    <xf numFmtId="1" fontId="25" fillId="33" borderId="19" xfId="0" applyNumberFormat="1" applyFont="1" applyFill="1" applyBorder="1" applyAlignment="1">
      <alignment horizontal="center" vertical="center"/>
    </xf>
    <xf numFmtId="2" fontId="25" fillId="33" borderId="20" xfId="0" applyNumberFormat="1" applyFont="1" applyFill="1" applyBorder="1" applyAlignment="1">
      <alignment horizontal="center" vertical="center"/>
    </xf>
    <xf numFmtId="2" fontId="25" fillId="33" borderId="21" xfId="0" applyNumberFormat="1" applyFont="1" applyFill="1" applyBorder="1" applyAlignment="1">
      <alignment horizontal="center" vertical="center"/>
    </xf>
    <xf numFmtId="0" fontId="26" fillId="33" borderId="15" xfId="0" applyFont="1" applyFill="1" applyBorder="1" applyAlignment="1">
      <alignment horizontal="center" vertical="center"/>
    </xf>
    <xf numFmtId="0" fontId="26" fillId="33" borderId="10" xfId="0" applyFont="1" applyFill="1" applyBorder="1" applyAlignment="1">
      <alignment horizontal="center" vertical="center"/>
    </xf>
    <xf numFmtId="0" fontId="26" fillId="33" borderId="20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64" fontId="24" fillId="0" borderId="15" xfId="0" applyNumberFormat="1" applyFont="1" applyFill="1" applyBorder="1" applyAlignment="1">
      <alignment horizontal="center" vertical="center"/>
    </xf>
    <xf numFmtId="165" fontId="24" fillId="0" borderId="16" xfId="0" applyNumberFormat="1" applyFont="1" applyFill="1" applyBorder="1" applyAlignment="1">
      <alignment horizontal="center" vertical="center"/>
    </xf>
    <xf numFmtId="11" fontId="24" fillId="0" borderId="14" xfId="0" applyNumberFormat="1" applyFont="1" applyFill="1" applyBorder="1" applyAlignment="1">
      <alignment horizontal="center" vertical="center"/>
    </xf>
    <xf numFmtId="11" fontId="24" fillId="0" borderId="15" xfId="0" applyNumberFormat="1" applyFont="1" applyFill="1" applyBorder="1" applyAlignment="1">
      <alignment horizontal="center" vertical="center"/>
    </xf>
    <xf numFmtId="11" fontId="24" fillId="0" borderId="16" xfId="0" applyNumberFormat="1" applyFont="1" applyFill="1" applyBorder="1" applyAlignment="1">
      <alignment horizontal="center"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164" fontId="24" fillId="0" borderId="10" xfId="0" applyNumberFormat="1" applyFont="1" applyFill="1" applyBorder="1" applyAlignment="1">
      <alignment horizontal="center" vertical="center"/>
    </xf>
    <xf numFmtId="165" fontId="24" fillId="0" borderId="18" xfId="0" applyNumberFormat="1" applyFont="1" applyFill="1" applyBorder="1" applyAlignment="1">
      <alignment horizontal="center" vertical="center"/>
    </xf>
    <xf numFmtId="11" fontId="24" fillId="0" borderId="17" xfId="0" applyNumberFormat="1" applyFont="1" applyFill="1" applyBorder="1" applyAlignment="1">
      <alignment horizontal="center" vertical="center"/>
    </xf>
    <xf numFmtId="11" fontId="24" fillId="0" borderId="10" xfId="0" applyNumberFormat="1" applyFont="1" applyFill="1" applyBorder="1" applyAlignment="1">
      <alignment horizontal="center" vertical="center"/>
    </xf>
    <xf numFmtId="11" fontId="24" fillId="0" borderId="18" xfId="0" applyNumberFormat="1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/>
    </xf>
    <xf numFmtId="164" fontId="24" fillId="0" borderId="20" xfId="0" applyNumberFormat="1" applyFont="1" applyFill="1" applyBorder="1" applyAlignment="1">
      <alignment horizontal="center" vertical="center"/>
    </xf>
    <xf numFmtId="165" fontId="24" fillId="0" borderId="21" xfId="0" applyNumberFormat="1" applyFont="1" applyFill="1" applyBorder="1" applyAlignment="1">
      <alignment horizontal="center" vertical="center"/>
    </xf>
    <xf numFmtId="11" fontId="24" fillId="0" borderId="19" xfId="0" applyNumberFormat="1" applyFont="1" applyFill="1" applyBorder="1" applyAlignment="1">
      <alignment horizontal="center" vertical="center"/>
    </xf>
    <xf numFmtId="11" fontId="24" fillId="0" borderId="20" xfId="0" applyNumberFormat="1" applyFont="1" applyFill="1" applyBorder="1" applyAlignment="1">
      <alignment horizontal="center" vertical="center"/>
    </xf>
    <xf numFmtId="11" fontId="24" fillId="0" borderId="21" xfId="0" applyNumberFormat="1" applyFont="1" applyFill="1" applyBorder="1" applyAlignment="1">
      <alignment horizontal="center" vertical="center"/>
    </xf>
    <xf numFmtId="0" fontId="26" fillId="33" borderId="11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164" fontId="24" fillId="0" borderId="11" xfId="0" applyNumberFormat="1" applyFont="1" applyFill="1" applyBorder="1" applyAlignment="1">
      <alignment horizontal="center" vertical="center"/>
    </xf>
    <xf numFmtId="165" fontId="24" fillId="0" borderId="23" xfId="0" applyNumberFormat="1" applyFont="1" applyFill="1" applyBorder="1" applyAlignment="1">
      <alignment horizontal="center" vertical="center"/>
    </xf>
    <xf numFmtId="11" fontId="24" fillId="0" borderId="22" xfId="0" applyNumberFormat="1" applyFont="1" applyFill="1" applyBorder="1" applyAlignment="1">
      <alignment horizontal="center" vertical="center"/>
    </xf>
    <xf numFmtId="11" fontId="24" fillId="0" borderId="11" xfId="0" applyNumberFormat="1" applyFont="1" applyFill="1" applyBorder="1" applyAlignment="1">
      <alignment horizontal="center" vertical="center"/>
    </xf>
    <xf numFmtId="11" fontId="24" fillId="0" borderId="23" xfId="0" applyNumberFormat="1" applyFont="1" applyFill="1" applyBorder="1" applyAlignment="1">
      <alignment horizontal="center" vertical="center"/>
    </xf>
    <xf numFmtId="2" fontId="24" fillId="0" borderId="11" xfId="0" applyNumberFormat="1" applyFont="1" applyBorder="1" applyAlignment="1">
      <alignment horizontal="center" vertical="center"/>
    </xf>
    <xf numFmtId="2" fontId="24" fillId="0" borderId="23" xfId="0" applyNumberFormat="1" applyFont="1" applyBorder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1" fontId="24" fillId="0" borderId="23" xfId="0" applyNumberFormat="1" applyFont="1" applyBorder="1" applyAlignment="1">
      <alignment horizontal="center" vertical="center"/>
    </xf>
    <xf numFmtId="0" fontId="26" fillId="33" borderId="10" xfId="0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17" fillId="33" borderId="11" xfId="0" applyFont="1" applyFill="1" applyBorder="1"/>
    <xf numFmtId="0" fontId="28" fillId="0" borderId="10" xfId="0" applyFont="1" applyFill="1" applyBorder="1"/>
    <xf numFmtId="0" fontId="29" fillId="0" borderId="10" xfId="42" applyFont="1" applyBorder="1"/>
    <xf numFmtId="0" fontId="16" fillId="35" borderId="10" xfId="0" applyFont="1" applyFill="1" applyBorder="1"/>
    <xf numFmtId="0" fontId="23" fillId="33" borderId="10" xfId="0" applyFont="1" applyFill="1" applyBorder="1" applyAlignment="1">
      <alignment horizontal="center"/>
    </xf>
    <xf numFmtId="0" fontId="0" fillId="0" borderId="0" xfId="0"/>
    <xf numFmtId="0" fontId="19" fillId="0" borderId="10" xfId="0" applyFont="1" applyBorder="1" applyAlignment="1">
      <alignment horizontal="center"/>
    </xf>
    <xf numFmtId="0" fontId="21" fillId="0" borderId="0" xfId="0" applyFont="1" applyAlignment="1">
      <alignment horizontal="left"/>
    </xf>
    <xf numFmtId="165" fontId="0" fillId="0" borderId="10" xfId="0" applyNumberFormat="1" applyBorder="1" applyAlignment="1">
      <alignment horizontal="center"/>
    </xf>
    <xf numFmtId="0" fontId="13" fillId="33" borderId="0" xfId="0" applyFont="1" applyFill="1"/>
    <xf numFmtId="0" fontId="13" fillId="33" borderId="0" xfId="0" applyFont="1" applyFill="1" applyAlignment="1">
      <alignment horizontal="center"/>
    </xf>
    <xf numFmtId="0" fontId="13" fillId="33" borderId="11" xfId="0" applyFont="1" applyFill="1" applyBorder="1"/>
    <xf numFmtId="0" fontId="0" fillId="0" borderId="0" xfId="0" applyAlignment="1">
      <alignment horizontal="left"/>
    </xf>
    <xf numFmtId="0" fontId="13" fillId="33" borderId="11" xfId="0" applyFont="1" applyFill="1" applyBorder="1" applyAlignment="1">
      <alignment horizontal="left"/>
    </xf>
    <xf numFmtId="0" fontId="0" fillId="0" borderId="10" xfId="0" applyBorder="1" applyAlignment="1">
      <alignment horizontal="left"/>
    </xf>
    <xf numFmtId="16" fontId="0" fillId="0" borderId="10" xfId="0" applyNumberFormat="1" applyBorder="1" applyAlignment="1">
      <alignment horizontal="center"/>
    </xf>
    <xf numFmtId="0" fontId="17" fillId="33" borderId="10" xfId="0" applyFont="1" applyFill="1" applyBorder="1" applyAlignment="1">
      <alignment horizontal="center" wrapText="1"/>
    </xf>
    <xf numFmtId="1" fontId="25" fillId="33" borderId="14" xfId="0" applyNumberFormat="1" applyFont="1" applyFill="1" applyBorder="1" applyAlignment="1">
      <alignment horizontal="center" vertical="center"/>
    </xf>
    <xf numFmtId="1" fontId="25" fillId="33" borderId="15" xfId="0" applyNumberFormat="1" applyFont="1" applyFill="1" applyBorder="1" applyAlignment="1">
      <alignment horizontal="center" vertical="center"/>
    </xf>
    <xf numFmtId="1" fontId="25" fillId="33" borderId="17" xfId="0" applyNumberFormat="1" applyFont="1" applyFill="1" applyBorder="1" applyAlignment="1">
      <alignment horizontal="center" vertical="center"/>
    </xf>
    <xf numFmtId="1" fontId="25" fillId="33" borderId="10" xfId="0" applyNumberFormat="1" applyFont="1" applyFill="1" applyBorder="1" applyAlignment="1">
      <alignment horizontal="center" vertical="center"/>
    </xf>
    <xf numFmtId="1" fontId="25" fillId="33" borderId="16" xfId="0" applyNumberFormat="1" applyFont="1" applyFill="1" applyBorder="1" applyAlignment="1">
      <alignment horizontal="center" vertical="center"/>
    </xf>
    <xf numFmtId="1" fontId="25" fillId="33" borderId="18" xfId="0" applyNumberFormat="1" applyFont="1" applyFill="1" applyBorder="1" applyAlignment="1">
      <alignment horizontal="center" vertical="center"/>
    </xf>
    <xf numFmtId="0" fontId="25" fillId="33" borderId="14" xfId="0" applyFont="1" applyFill="1" applyBorder="1" applyAlignment="1">
      <alignment horizontal="center" vertical="center" wrapText="1"/>
    </xf>
    <xf numFmtId="0" fontId="25" fillId="33" borderId="17" xfId="0" applyFont="1" applyFill="1" applyBorder="1" applyAlignment="1">
      <alignment horizontal="center" vertical="center" wrapText="1"/>
    </xf>
    <xf numFmtId="0" fontId="25" fillId="33" borderId="19" xfId="0" applyFont="1" applyFill="1" applyBorder="1" applyAlignment="1">
      <alignment horizontal="center" vertical="center" wrapText="1"/>
    </xf>
    <xf numFmtId="0" fontId="25" fillId="33" borderId="15" xfId="0" applyFont="1" applyFill="1" applyBorder="1" applyAlignment="1">
      <alignment horizontal="center" vertical="center" wrapText="1"/>
    </xf>
    <xf numFmtId="0" fontId="25" fillId="33" borderId="10" xfId="0" applyFont="1" applyFill="1" applyBorder="1" applyAlignment="1">
      <alignment horizontal="center" vertical="center" wrapText="1"/>
    </xf>
    <xf numFmtId="0" fontId="25" fillId="33" borderId="20" xfId="0" applyFont="1" applyFill="1" applyBorder="1" applyAlignment="1">
      <alignment horizontal="center" vertical="center" wrapText="1"/>
    </xf>
    <xf numFmtId="0" fontId="27" fillId="33" borderId="15" xfId="0" applyFont="1" applyFill="1" applyBorder="1" applyAlignment="1">
      <alignment horizontal="center" vertical="center" wrapText="1"/>
    </xf>
    <xf numFmtId="0" fontId="27" fillId="33" borderId="10" xfId="0" applyFont="1" applyFill="1" applyBorder="1" applyAlignment="1">
      <alignment horizontal="center" vertical="center" wrapText="1"/>
    </xf>
    <xf numFmtId="0" fontId="27" fillId="33" borderId="20" xfId="0" applyFont="1" applyFill="1" applyBorder="1" applyAlignment="1">
      <alignment horizontal="center" vertical="center" wrapText="1"/>
    </xf>
    <xf numFmtId="164" fontId="25" fillId="33" borderId="15" xfId="0" applyNumberFormat="1" applyFont="1" applyFill="1" applyBorder="1" applyAlignment="1">
      <alignment horizontal="center" vertical="center" wrapText="1"/>
    </xf>
    <xf numFmtId="164" fontId="25" fillId="33" borderId="10" xfId="0" applyNumberFormat="1" applyFont="1" applyFill="1" applyBorder="1" applyAlignment="1">
      <alignment horizontal="center" vertical="center" wrapText="1"/>
    </xf>
    <xf numFmtId="164" fontId="25" fillId="33" borderId="20" xfId="0" applyNumberFormat="1" applyFont="1" applyFill="1" applyBorder="1" applyAlignment="1">
      <alignment horizontal="center" vertical="center" wrapText="1"/>
    </xf>
    <xf numFmtId="0" fontId="25" fillId="33" borderId="16" xfId="0" applyFont="1" applyFill="1" applyBorder="1" applyAlignment="1">
      <alignment horizontal="center" vertical="center" wrapText="1"/>
    </xf>
    <xf numFmtId="0" fontId="25" fillId="33" borderId="18" xfId="0" applyFont="1" applyFill="1" applyBorder="1" applyAlignment="1">
      <alignment horizontal="center" vertical="center" wrapText="1"/>
    </xf>
    <xf numFmtId="0" fontId="25" fillId="33" borderId="21" xfId="0" applyFont="1" applyFill="1" applyBorder="1" applyAlignment="1">
      <alignment horizontal="center" vertical="center" wrapText="1"/>
    </xf>
    <xf numFmtId="1" fontId="25" fillId="33" borderId="19" xfId="0" applyNumberFormat="1" applyFont="1" applyFill="1" applyBorder="1" applyAlignment="1">
      <alignment horizontal="center" vertical="center"/>
    </xf>
    <xf numFmtId="11" fontId="25" fillId="33" borderId="14" xfId="0" applyNumberFormat="1" applyFont="1" applyFill="1" applyBorder="1" applyAlignment="1">
      <alignment horizontal="center" vertical="center"/>
    </xf>
    <xf numFmtId="11" fontId="25" fillId="33" borderId="15" xfId="0" applyNumberFormat="1" applyFont="1" applyFill="1" applyBorder="1" applyAlignment="1">
      <alignment horizontal="center" vertical="center"/>
    </xf>
    <xf numFmtId="11" fontId="25" fillId="33" borderId="16" xfId="0" applyNumberFormat="1" applyFont="1" applyFill="1" applyBorder="1" applyAlignment="1">
      <alignment horizontal="center" vertical="center"/>
    </xf>
    <xf numFmtId="0" fontId="13" fillId="33" borderId="25" xfId="0" applyFont="1" applyFill="1" applyBorder="1" applyAlignment="1">
      <alignment horizontal="center"/>
    </xf>
    <xf numFmtId="0" fontId="13" fillId="33" borderId="24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strike val="0"/>
        <color theme="1"/>
      </font>
      <fill>
        <patternFill>
          <bgColor rgb="FFFFC7CE"/>
        </patternFill>
      </fill>
    </dxf>
    <dxf>
      <font>
        <strike val="0"/>
        <color theme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gelo.dalessandro@cuanschutz.edu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"/>
  <sheetViews>
    <sheetView tabSelected="1" workbookViewId="0">
      <selection activeCell="B19" sqref="B19"/>
    </sheetView>
  </sheetViews>
  <sheetFormatPr defaultRowHeight="15" x14ac:dyDescent="0.25"/>
  <cols>
    <col min="1" max="1" width="34.140625" customWidth="1"/>
    <col min="2" max="2" width="122" customWidth="1"/>
  </cols>
  <sheetData>
    <row r="1" spans="1:2" x14ac:dyDescent="0.25">
      <c r="A1" s="1" t="s">
        <v>0</v>
      </c>
    </row>
    <row r="3" spans="1:2" x14ac:dyDescent="0.25">
      <c r="A3" s="88" t="s">
        <v>2</v>
      </c>
      <c r="B3" s="23" t="s">
        <v>1</v>
      </c>
    </row>
    <row r="4" spans="1:2" x14ac:dyDescent="0.25">
      <c r="A4" s="88" t="s">
        <v>3</v>
      </c>
      <c r="B4" s="23" t="s">
        <v>4</v>
      </c>
    </row>
    <row r="5" spans="1:2" x14ac:dyDescent="0.25">
      <c r="A5" s="88" t="s">
        <v>5</v>
      </c>
      <c r="B5" s="23" t="s">
        <v>8</v>
      </c>
    </row>
    <row r="6" spans="1:2" x14ac:dyDescent="0.25">
      <c r="A6" s="88" t="s">
        <v>9</v>
      </c>
      <c r="B6" s="23" t="s">
        <v>10</v>
      </c>
    </row>
    <row r="7" spans="1:2" x14ac:dyDescent="0.25">
      <c r="A7" s="88" t="s">
        <v>7</v>
      </c>
      <c r="B7" s="87" t="s">
        <v>6</v>
      </c>
    </row>
    <row r="10" spans="1:2" x14ac:dyDescent="0.25">
      <c r="A10" s="1" t="s">
        <v>11</v>
      </c>
    </row>
    <row r="11" spans="1:2" x14ac:dyDescent="0.25">
      <c r="A11" s="7" t="s">
        <v>12</v>
      </c>
      <c r="B11" s="8" t="s">
        <v>596</v>
      </c>
    </row>
    <row r="12" spans="1:2" x14ac:dyDescent="0.25">
      <c r="A12" s="7" t="s">
        <v>593</v>
      </c>
      <c r="B12" s="8" t="s">
        <v>594</v>
      </c>
    </row>
    <row r="13" spans="1:2" x14ac:dyDescent="0.25">
      <c r="A13" s="7" t="s">
        <v>2442</v>
      </c>
      <c r="B13" s="8" t="s">
        <v>595</v>
      </c>
    </row>
    <row r="14" spans="1:2" x14ac:dyDescent="0.25">
      <c r="A14" s="7" t="s">
        <v>2443</v>
      </c>
      <c r="B14" s="8" t="s">
        <v>7273</v>
      </c>
    </row>
    <row r="15" spans="1:2" x14ac:dyDescent="0.25">
      <c r="A15" s="7" t="s">
        <v>19933</v>
      </c>
      <c r="B15" s="8" t="s">
        <v>19934</v>
      </c>
    </row>
    <row r="16" spans="1:2" x14ac:dyDescent="0.25">
      <c r="A16" s="7" t="s">
        <v>2446</v>
      </c>
      <c r="B16" s="8" t="s">
        <v>7274</v>
      </c>
    </row>
    <row r="17" spans="1:2" x14ac:dyDescent="0.25">
      <c r="A17" s="7" t="s">
        <v>2433</v>
      </c>
      <c r="B17" s="8" t="s">
        <v>2441</v>
      </c>
    </row>
    <row r="18" spans="1:2" x14ac:dyDescent="0.25">
      <c r="A18" s="7" t="s">
        <v>7275</v>
      </c>
      <c r="B18" s="8" t="s">
        <v>7276</v>
      </c>
    </row>
    <row r="19" spans="1:2" x14ac:dyDescent="0.25">
      <c r="A19" s="7" t="s">
        <v>18548</v>
      </c>
      <c r="B19" s="8" t="s">
        <v>18551</v>
      </c>
    </row>
    <row r="20" spans="1:2" x14ac:dyDescent="0.25">
      <c r="A20" s="7" t="s">
        <v>18549</v>
      </c>
      <c r="B20" s="8" t="s">
        <v>18552</v>
      </c>
    </row>
    <row r="21" spans="1:2" x14ac:dyDescent="0.25">
      <c r="A21" s="7" t="s">
        <v>19924</v>
      </c>
      <c r="B21" s="8" t="s">
        <v>19925</v>
      </c>
    </row>
    <row r="22" spans="1:2" x14ac:dyDescent="0.25">
      <c r="A22" s="7" t="s">
        <v>18550</v>
      </c>
      <c r="B22" s="8" t="s">
        <v>18553</v>
      </c>
    </row>
    <row r="23" spans="1:2" x14ac:dyDescent="0.25">
      <c r="A23" s="7" t="s">
        <v>19926</v>
      </c>
      <c r="B23" s="8" t="s">
        <v>19927</v>
      </c>
    </row>
    <row r="24" spans="1:2" x14ac:dyDescent="0.25">
      <c r="A24" s="7" t="s">
        <v>19928</v>
      </c>
      <c r="B24" s="8" t="s">
        <v>19929</v>
      </c>
    </row>
    <row r="25" spans="1:2" x14ac:dyDescent="0.25">
      <c r="A25" s="7" t="s">
        <v>16822</v>
      </c>
      <c r="B25" s="8" t="s">
        <v>19930</v>
      </c>
    </row>
    <row r="26" spans="1:2" x14ac:dyDescent="0.25">
      <c r="A26" s="7" t="s">
        <v>8968</v>
      </c>
      <c r="B26" s="8" t="s">
        <v>19931</v>
      </c>
    </row>
    <row r="27" spans="1:2" x14ac:dyDescent="0.25">
      <c r="A27" s="7" t="s">
        <v>8969</v>
      </c>
      <c r="B27" s="8" t="s">
        <v>19932</v>
      </c>
    </row>
  </sheetData>
  <hyperlinks>
    <hyperlink ref="B7" r:id="rId1" xr:uid="{F9883C23-787F-4889-8F59-7249CDB3412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515C2-61ED-433B-A862-7160F2320939}">
  <dimension ref="A1:R393"/>
  <sheetViews>
    <sheetView workbookViewId="0">
      <selection activeCell="A2" sqref="A2"/>
    </sheetView>
  </sheetViews>
  <sheetFormatPr defaultRowHeight="15" x14ac:dyDescent="0.25"/>
  <cols>
    <col min="1" max="1" width="3.85546875" style="90" customWidth="1"/>
    <col min="3" max="3" width="60.5703125" customWidth="1"/>
    <col min="4" max="4" width="17.28515625" customWidth="1"/>
    <col min="5" max="8" width="18.42578125" customWidth="1"/>
    <col min="9" max="9" width="22.28515625" customWidth="1"/>
    <col min="10" max="10" width="18.42578125" customWidth="1"/>
    <col min="11" max="11" width="20.5703125" customWidth="1"/>
    <col min="12" max="15" width="18.42578125" customWidth="1"/>
    <col min="16" max="16" width="22.28515625" customWidth="1"/>
    <col min="17" max="17" width="21.85546875" customWidth="1"/>
    <col min="18" max="18" width="20.85546875" customWidth="1"/>
  </cols>
  <sheetData>
    <row r="1" spans="1:18" s="90" customFormat="1" x14ac:dyDescent="0.25">
      <c r="A1" s="1" t="s">
        <v>19964</v>
      </c>
    </row>
    <row r="2" spans="1:18" x14ac:dyDescent="0.25">
      <c r="B2" s="94" t="s">
        <v>17760</v>
      </c>
      <c r="C2" s="94" t="s">
        <v>17761</v>
      </c>
      <c r="D2" s="95" t="s">
        <v>17762</v>
      </c>
      <c r="E2" s="95" t="s">
        <v>17763</v>
      </c>
      <c r="F2" s="95" t="s">
        <v>17764</v>
      </c>
      <c r="G2" s="95" t="s">
        <v>17765</v>
      </c>
      <c r="H2" s="95" t="s">
        <v>19962</v>
      </c>
      <c r="I2" s="95" t="s">
        <v>19963</v>
      </c>
      <c r="J2" s="95" t="s">
        <v>17766</v>
      </c>
      <c r="K2" s="95" t="s">
        <v>17767</v>
      </c>
      <c r="L2" s="95" t="s">
        <v>17763</v>
      </c>
      <c r="M2" s="95" t="s">
        <v>17764</v>
      </c>
      <c r="N2" s="95" t="s">
        <v>17765</v>
      </c>
      <c r="O2" s="95" t="s">
        <v>19962</v>
      </c>
      <c r="P2" s="95" t="s">
        <v>19963</v>
      </c>
      <c r="Q2" s="95" t="s">
        <v>17766</v>
      </c>
      <c r="R2" s="95" t="s">
        <v>17767</v>
      </c>
    </row>
    <row r="3" spans="1:18" x14ac:dyDescent="0.25">
      <c r="A3" s="10">
        <v>1</v>
      </c>
      <c r="B3" s="2" t="s">
        <v>17768</v>
      </c>
      <c r="C3" s="2" t="s">
        <v>17769</v>
      </c>
      <c r="D3" s="2">
        <v>1</v>
      </c>
      <c r="E3" s="2">
        <v>330726.3125</v>
      </c>
      <c r="F3" s="2">
        <v>322289.09375</v>
      </c>
      <c r="G3" s="2"/>
      <c r="H3" s="2">
        <v>8516139796.2270603</v>
      </c>
      <c r="I3" s="2">
        <v>6886629.6606445313</v>
      </c>
      <c r="J3" s="2">
        <v>1126751170.5830081</v>
      </c>
      <c r="K3" s="2">
        <v>10846406.92260742</v>
      </c>
      <c r="L3" s="2">
        <f t="shared" ref="L3:R39" si="0">E3/$D3</f>
        <v>330726.3125</v>
      </c>
      <c r="M3" s="2">
        <f t="shared" si="0"/>
        <v>322289.09375</v>
      </c>
      <c r="N3" s="2">
        <f t="shared" si="0"/>
        <v>0</v>
      </c>
      <c r="O3" s="2">
        <f t="shared" si="0"/>
        <v>8516139796.2270603</v>
      </c>
      <c r="P3" s="2">
        <f t="shared" si="0"/>
        <v>6886629.6606445313</v>
      </c>
      <c r="Q3" s="2">
        <f t="shared" si="0"/>
        <v>1126751170.5830081</v>
      </c>
      <c r="R3" s="2">
        <f t="shared" si="0"/>
        <v>10846406.92260742</v>
      </c>
    </row>
    <row r="4" spans="1:18" x14ac:dyDescent="0.25">
      <c r="A4" s="10">
        <v>2</v>
      </c>
      <c r="B4" s="2" t="s">
        <v>17770</v>
      </c>
      <c r="C4" s="2" t="s">
        <v>17771</v>
      </c>
      <c r="D4" s="2">
        <v>1</v>
      </c>
      <c r="E4" s="2"/>
      <c r="F4" s="2"/>
      <c r="G4" s="2">
        <v>157692.234375</v>
      </c>
      <c r="H4" s="2">
        <v>1035803782.1072996</v>
      </c>
      <c r="I4" s="2">
        <v>3223402.424804688</v>
      </c>
      <c r="J4" s="2">
        <v>2607042402.164063</v>
      </c>
      <c r="K4" s="2">
        <v>12975724.602539061</v>
      </c>
      <c r="L4" s="2">
        <f t="shared" si="0"/>
        <v>0</v>
      </c>
      <c r="M4" s="2">
        <f t="shared" si="0"/>
        <v>0</v>
      </c>
      <c r="N4" s="2">
        <f t="shared" si="0"/>
        <v>157692.234375</v>
      </c>
      <c r="O4" s="2">
        <f t="shared" si="0"/>
        <v>1035803782.1072996</v>
      </c>
      <c r="P4" s="2">
        <f t="shared" si="0"/>
        <v>3223402.424804688</v>
      </c>
      <c r="Q4" s="2">
        <f t="shared" si="0"/>
        <v>2607042402.164063</v>
      </c>
      <c r="R4" s="2">
        <f t="shared" si="0"/>
        <v>12975724.602539061</v>
      </c>
    </row>
    <row r="5" spans="1:18" x14ac:dyDescent="0.25">
      <c r="A5" s="10">
        <v>3</v>
      </c>
      <c r="B5" s="2" t="s">
        <v>17772</v>
      </c>
      <c r="C5" s="2" t="s">
        <v>17773</v>
      </c>
      <c r="D5" s="2">
        <v>1</v>
      </c>
      <c r="E5" s="2"/>
      <c r="F5" s="2"/>
      <c r="G5" s="2">
        <v>155837.15625</v>
      </c>
      <c r="H5" s="2">
        <v>515065728.59179688</v>
      </c>
      <c r="I5" s="2">
        <v>15784924.31640625</v>
      </c>
      <c r="J5" s="2">
        <v>222706497.43994141</v>
      </c>
      <c r="K5" s="2">
        <v>11488963.146484375</v>
      </c>
      <c r="L5" s="2">
        <f t="shared" si="0"/>
        <v>0</v>
      </c>
      <c r="M5" s="2">
        <f t="shared" si="0"/>
        <v>0</v>
      </c>
      <c r="N5" s="2">
        <f t="shared" si="0"/>
        <v>155837.15625</v>
      </c>
      <c r="O5" s="2">
        <f t="shared" si="0"/>
        <v>515065728.59179688</v>
      </c>
      <c r="P5" s="2">
        <f t="shared" si="0"/>
        <v>15784924.31640625</v>
      </c>
      <c r="Q5" s="2">
        <f t="shared" si="0"/>
        <v>222706497.43994141</v>
      </c>
      <c r="R5" s="2">
        <f t="shared" si="0"/>
        <v>11488963.146484375</v>
      </c>
    </row>
    <row r="6" spans="1:18" x14ac:dyDescent="0.25">
      <c r="A6" s="10">
        <v>4</v>
      </c>
      <c r="B6" s="2" t="s">
        <v>17774</v>
      </c>
      <c r="C6" s="2" t="s">
        <v>17775</v>
      </c>
      <c r="D6" s="2">
        <v>1</v>
      </c>
      <c r="E6" s="2"/>
      <c r="F6" s="2"/>
      <c r="G6" s="2"/>
      <c r="H6" s="2">
        <v>416746912</v>
      </c>
      <c r="I6" s="2">
        <v>0</v>
      </c>
      <c r="J6" s="2">
        <v>3949012.25</v>
      </c>
      <c r="K6" s="2">
        <v>0</v>
      </c>
      <c r="L6" s="2">
        <f t="shared" si="0"/>
        <v>0</v>
      </c>
      <c r="M6" s="2">
        <f t="shared" si="0"/>
        <v>0</v>
      </c>
      <c r="N6" s="2">
        <f t="shared" si="0"/>
        <v>0</v>
      </c>
      <c r="O6" s="2">
        <f t="shared" si="0"/>
        <v>416746912</v>
      </c>
      <c r="P6" s="2">
        <f t="shared" si="0"/>
        <v>0</v>
      </c>
      <c r="Q6" s="2">
        <f t="shared" si="0"/>
        <v>3949012.25</v>
      </c>
      <c r="R6" s="2">
        <f t="shared" si="0"/>
        <v>0</v>
      </c>
    </row>
    <row r="7" spans="1:18" x14ac:dyDescent="0.25">
      <c r="A7" s="10">
        <v>5</v>
      </c>
      <c r="B7" s="2" t="s">
        <v>17776</v>
      </c>
      <c r="C7" s="2" t="s">
        <v>17777</v>
      </c>
      <c r="D7" s="2">
        <v>1</v>
      </c>
      <c r="E7" s="2"/>
      <c r="F7" s="2"/>
      <c r="G7" s="2"/>
      <c r="H7" s="2">
        <v>347336662.71874976</v>
      </c>
      <c r="I7" s="2">
        <v>187996848.05371094</v>
      </c>
      <c r="J7" s="2">
        <v>8238031.0288085938</v>
      </c>
      <c r="K7" s="2">
        <v>13748793.623046875</v>
      </c>
      <c r="L7" s="2">
        <f t="shared" si="0"/>
        <v>0</v>
      </c>
      <c r="M7" s="2">
        <f t="shared" si="0"/>
        <v>0</v>
      </c>
      <c r="N7" s="2">
        <f t="shared" si="0"/>
        <v>0</v>
      </c>
      <c r="O7" s="2">
        <f t="shared" si="0"/>
        <v>347336662.71874976</v>
      </c>
      <c r="P7" s="2">
        <f t="shared" si="0"/>
        <v>187996848.05371094</v>
      </c>
      <c r="Q7" s="2">
        <f t="shared" si="0"/>
        <v>8238031.0288085938</v>
      </c>
      <c r="R7" s="2">
        <f t="shared" si="0"/>
        <v>13748793.623046875</v>
      </c>
    </row>
    <row r="8" spans="1:18" x14ac:dyDescent="0.25">
      <c r="A8" s="10">
        <v>6</v>
      </c>
      <c r="B8" s="2" t="s">
        <v>17778</v>
      </c>
      <c r="C8" s="2" t="s">
        <v>17779</v>
      </c>
      <c r="D8" s="2">
        <v>1</v>
      </c>
      <c r="E8" s="2"/>
      <c r="F8" s="2"/>
      <c r="G8" s="2"/>
      <c r="H8" s="2">
        <v>228893487.25</v>
      </c>
      <c r="I8" s="2">
        <v>0</v>
      </c>
      <c r="J8" s="2">
        <v>24586554.765869141</v>
      </c>
      <c r="K8" s="2">
        <v>5811779.1328125</v>
      </c>
      <c r="L8" s="2">
        <f t="shared" si="0"/>
        <v>0</v>
      </c>
      <c r="M8" s="2">
        <f t="shared" si="0"/>
        <v>0</v>
      </c>
      <c r="N8" s="2">
        <f t="shared" si="0"/>
        <v>0</v>
      </c>
      <c r="O8" s="2">
        <f t="shared" si="0"/>
        <v>228893487.25</v>
      </c>
      <c r="P8" s="2">
        <f t="shared" si="0"/>
        <v>0</v>
      </c>
      <c r="Q8" s="2">
        <f t="shared" si="0"/>
        <v>24586554.765869141</v>
      </c>
      <c r="R8" s="2">
        <f t="shared" si="0"/>
        <v>5811779.1328125</v>
      </c>
    </row>
    <row r="9" spans="1:18" x14ac:dyDescent="0.25">
      <c r="A9" s="10">
        <v>7</v>
      </c>
      <c r="B9" s="2" t="s">
        <v>17780</v>
      </c>
      <c r="C9" s="2" t="s">
        <v>17781</v>
      </c>
      <c r="D9" s="2">
        <v>1</v>
      </c>
      <c r="E9" s="2"/>
      <c r="F9" s="2"/>
      <c r="G9" s="2"/>
      <c r="H9" s="2">
        <v>193476052.26318359</v>
      </c>
      <c r="I9" s="2">
        <v>8110205.365234375</v>
      </c>
      <c r="J9" s="2">
        <v>43766276.848876953</v>
      </c>
      <c r="K9" s="2">
        <v>39834304.43359375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193476052.26318359</v>
      </c>
      <c r="P9" s="2">
        <f t="shared" si="0"/>
        <v>8110205.365234375</v>
      </c>
      <c r="Q9" s="2">
        <f t="shared" si="0"/>
        <v>43766276.848876953</v>
      </c>
      <c r="R9" s="2">
        <f t="shared" si="0"/>
        <v>39834304.43359375</v>
      </c>
    </row>
    <row r="10" spans="1:18" x14ac:dyDescent="0.25">
      <c r="A10" s="10">
        <v>8</v>
      </c>
      <c r="B10" s="2" t="s">
        <v>17782</v>
      </c>
      <c r="C10" s="2" t="s">
        <v>17783</v>
      </c>
      <c r="D10" s="2">
        <v>1</v>
      </c>
      <c r="E10" s="2"/>
      <c r="F10" s="2"/>
      <c r="G10" s="2"/>
      <c r="H10" s="2">
        <v>178568533.32421875</v>
      </c>
      <c r="I10" s="2">
        <v>1887566.0625</v>
      </c>
      <c r="J10" s="2">
        <v>123893966.25</v>
      </c>
      <c r="K10" s="2">
        <v>2853525.7890625</v>
      </c>
      <c r="L10" s="2">
        <f t="shared" si="0"/>
        <v>0</v>
      </c>
      <c r="M10" s="2">
        <f t="shared" si="0"/>
        <v>0</v>
      </c>
      <c r="N10" s="2">
        <f t="shared" si="0"/>
        <v>0</v>
      </c>
      <c r="O10" s="2">
        <f t="shared" si="0"/>
        <v>178568533.32421875</v>
      </c>
      <c r="P10" s="2">
        <f t="shared" si="0"/>
        <v>1887566.0625</v>
      </c>
      <c r="Q10" s="2">
        <f t="shared" si="0"/>
        <v>123893966.25</v>
      </c>
      <c r="R10" s="2">
        <f t="shared" si="0"/>
        <v>2853525.7890625</v>
      </c>
    </row>
    <row r="11" spans="1:18" x14ac:dyDescent="0.25">
      <c r="A11" s="10">
        <v>9</v>
      </c>
      <c r="B11" s="2" t="s">
        <v>17784</v>
      </c>
      <c r="C11" s="2" t="s">
        <v>17785</v>
      </c>
      <c r="D11" s="2">
        <v>1</v>
      </c>
      <c r="E11" s="2"/>
      <c r="F11" s="2"/>
      <c r="G11" s="2"/>
      <c r="H11" s="2">
        <v>156276162.7109375</v>
      </c>
      <c r="I11" s="2">
        <v>0</v>
      </c>
      <c r="J11" s="2">
        <v>3193768.638671875</v>
      </c>
      <c r="K11" s="2">
        <v>18703.166015625</v>
      </c>
      <c r="L11" s="2">
        <f t="shared" si="0"/>
        <v>0</v>
      </c>
      <c r="M11" s="2">
        <f t="shared" si="0"/>
        <v>0</v>
      </c>
      <c r="N11" s="2">
        <f t="shared" si="0"/>
        <v>0</v>
      </c>
      <c r="O11" s="2">
        <f t="shared" si="0"/>
        <v>156276162.7109375</v>
      </c>
      <c r="P11" s="2">
        <f t="shared" si="0"/>
        <v>0</v>
      </c>
      <c r="Q11" s="2">
        <f t="shared" si="0"/>
        <v>3193768.638671875</v>
      </c>
      <c r="R11" s="2">
        <f t="shared" si="0"/>
        <v>18703.166015625</v>
      </c>
    </row>
    <row r="12" spans="1:18" x14ac:dyDescent="0.25">
      <c r="A12" s="10">
        <v>10</v>
      </c>
      <c r="B12" s="2" t="s">
        <v>17786</v>
      </c>
      <c r="C12" s="2" t="s">
        <v>17787</v>
      </c>
      <c r="D12" s="2">
        <v>1</v>
      </c>
      <c r="E12" s="2"/>
      <c r="F12" s="2"/>
      <c r="G12" s="2"/>
      <c r="H12" s="2">
        <v>135734643.99609375</v>
      </c>
      <c r="I12" s="2">
        <v>0</v>
      </c>
      <c r="J12" s="2">
        <v>5358435.40625</v>
      </c>
      <c r="K12" s="2">
        <v>213988.6953125</v>
      </c>
      <c r="L12" s="2">
        <f t="shared" si="0"/>
        <v>0</v>
      </c>
      <c r="M12" s="2">
        <f t="shared" si="0"/>
        <v>0</v>
      </c>
      <c r="N12" s="2">
        <f t="shared" si="0"/>
        <v>0</v>
      </c>
      <c r="O12" s="2">
        <f t="shared" si="0"/>
        <v>135734643.99609375</v>
      </c>
      <c r="P12" s="2">
        <f t="shared" si="0"/>
        <v>0</v>
      </c>
      <c r="Q12" s="2">
        <f t="shared" si="0"/>
        <v>5358435.40625</v>
      </c>
      <c r="R12" s="2">
        <f t="shared" si="0"/>
        <v>213988.6953125</v>
      </c>
    </row>
    <row r="13" spans="1:18" x14ac:dyDescent="0.25">
      <c r="A13" s="10">
        <v>11</v>
      </c>
      <c r="B13" s="2" t="s">
        <v>17788</v>
      </c>
      <c r="C13" s="2" t="s">
        <v>17789</v>
      </c>
      <c r="D13" s="2">
        <v>1</v>
      </c>
      <c r="E13" s="2"/>
      <c r="F13" s="2"/>
      <c r="G13" s="2"/>
      <c r="H13" s="2">
        <v>133655276.0234375</v>
      </c>
      <c r="I13" s="2">
        <v>269439.46875</v>
      </c>
      <c r="J13" s="2">
        <v>6456713.5</v>
      </c>
      <c r="K13" s="2">
        <v>61614.21875</v>
      </c>
      <c r="L13" s="2">
        <f t="shared" si="0"/>
        <v>0</v>
      </c>
      <c r="M13" s="2">
        <f t="shared" si="0"/>
        <v>0</v>
      </c>
      <c r="N13" s="2">
        <f t="shared" si="0"/>
        <v>0</v>
      </c>
      <c r="O13" s="2">
        <f t="shared" si="0"/>
        <v>133655276.0234375</v>
      </c>
      <c r="P13" s="2">
        <f t="shared" si="0"/>
        <v>269439.46875</v>
      </c>
      <c r="Q13" s="2">
        <f t="shared" si="0"/>
        <v>6456713.5</v>
      </c>
      <c r="R13" s="2">
        <f t="shared" si="0"/>
        <v>61614.21875</v>
      </c>
    </row>
    <row r="14" spans="1:18" x14ac:dyDescent="0.25">
      <c r="A14" s="10">
        <v>12</v>
      </c>
      <c r="B14" s="2" t="s">
        <v>17790</v>
      </c>
      <c r="C14" s="2" t="s">
        <v>17791</v>
      </c>
      <c r="D14" s="2">
        <v>1</v>
      </c>
      <c r="E14" s="2"/>
      <c r="F14" s="2"/>
      <c r="G14" s="2"/>
      <c r="H14" s="2">
        <v>131603193.046875</v>
      </c>
      <c r="I14" s="2">
        <v>102159.3359375</v>
      </c>
      <c r="J14" s="2">
        <v>10168217.25</v>
      </c>
      <c r="K14" s="2">
        <v>16261.1376953125</v>
      </c>
      <c r="L14" s="2">
        <f t="shared" si="0"/>
        <v>0</v>
      </c>
      <c r="M14" s="2">
        <f t="shared" si="0"/>
        <v>0</v>
      </c>
      <c r="N14" s="2">
        <f t="shared" si="0"/>
        <v>0</v>
      </c>
      <c r="O14" s="2">
        <f t="shared" si="0"/>
        <v>131603193.046875</v>
      </c>
      <c r="P14" s="2">
        <f t="shared" si="0"/>
        <v>102159.3359375</v>
      </c>
      <c r="Q14" s="2">
        <f t="shared" si="0"/>
        <v>10168217.25</v>
      </c>
      <c r="R14" s="2">
        <f t="shared" si="0"/>
        <v>16261.1376953125</v>
      </c>
    </row>
    <row r="15" spans="1:18" x14ac:dyDescent="0.25">
      <c r="A15" s="10">
        <v>13</v>
      </c>
      <c r="B15" s="2" t="s">
        <v>17792</v>
      </c>
      <c r="C15" s="2" t="s">
        <v>17793</v>
      </c>
      <c r="D15" s="2">
        <v>1</v>
      </c>
      <c r="E15" s="2"/>
      <c r="F15" s="2"/>
      <c r="G15" s="2"/>
      <c r="H15" s="2">
        <v>124232097.1796875</v>
      </c>
      <c r="I15" s="2">
        <v>0</v>
      </c>
      <c r="J15" s="2">
        <v>57812220.209472656</v>
      </c>
      <c r="K15" s="2">
        <v>278801.90234375</v>
      </c>
      <c r="L15" s="2">
        <f t="shared" si="0"/>
        <v>0</v>
      </c>
      <c r="M15" s="2">
        <f t="shared" si="0"/>
        <v>0</v>
      </c>
      <c r="N15" s="2">
        <f t="shared" si="0"/>
        <v>0</v>
      </c>
      <c r="O15" s="2">
        <f t="shared" si="0"/>
        <v>124232097.1796875</v>
      </c>
      <c r="P15" s="2">
        <f t="shared" si="0"/>
        <v>0</v>
      </c>
      <c r="Q15" s="2">
        <f t="shared" si="0"/>
        <v>57812220.209472656</v>
      </c>
      <c r="R15" s="2">
        <f t="shared" si="0"/>
        <v>278801.90234375</v>
      </c>
    </row>
    <row r="16" spans="1:18" x14ac:dyDescent="0.25">
      <c r="A16" s="10">
        <v>14</v>
      </c>
      <c r="B16" s="2" t="s">
        <v>17794</v>
      </c>
      <c r="C16" s="2" t="s">
        <v>17795</v>
      </c>
      <c r="D16" s="2">
        <v>1</v>
      </c>
      <c r="E16" s="2"/>
      <c r="F16" s="2"/>
      <c r="G16" s="2"/>
      <c r="H16" s="2">
        <v>120997728.1875</v>
      </c>
      <c r="I16" s="2">
        <v>440266.15625</v>
      </c>
      <c r="J16" s="2">
        <v>19079342</v>
      </c>
      <c r="K16" s="2">
        <v>352599.90625</v>
      </c>
      <c r="L16" s="2">
        <f t="shared" si="0"/>
        <v>0</v>
      </c>
      <c r="M16" s="2">
        <f t="shared" si="0"/>
        <v>0</v>
      </c>
      <c r="N16" s="2">
        <f t="shared" si="0"/>
        <v>0</v>
      </c>
      <c r="O16" s="2">
        <f t="shared" si="0"/>
        <v>120997728.1875</v>
      </c>
      <c r="P16" s="2">
        <f t="shared" si="0"/>
        <v>440266.15625</v>
      </c>
      <c r="Q16" s="2">
        <f t="shared" si="0"/>
        <v>19079342</v>
      </c>
      <c r="R16" s="2">
        <f t="shared" si="0"/>
        <v>352599.90625</v>
      </c>
    </row>
    <row r="17" spans="1:18" x14ac:dyDescent="0.25">
      <c r="A17" s="10">
        <v>15</v>
      </c>
      <c r="B17" s="2" t="s">
        <v>17796</v>
      </c>
      <c r="C17" s="2" t="s">
        <v>17797</v>
      </c>
      <c r="D17" s="2">
        <v>1</v>
      </c>
      <c r="E17" s="2"/>
      <c r="F17" s="2"/>
      <c r="G17" s="2">
        <v>2064799.625</v>
      </c>
      <c r="H17" s="2">
        <v>104326345.51953125</v>
      </c>
      <c r="I17" s="2">
        <v>63062714.5703125</v>
      </c>
      <c r="J17" s="2">
        <v>240240.6640625</v>
      </c>
      <c r="K17" s="2">
        <v>1268870557.7929688</v>
      </c>
      <c r="L17" s="2">
        <f t="shared" si="0"/>
        <v>0</v>
      </c>
      <c r="M17" s="2">
        <f t="shared" si="0"/>
        <v>0</v>
      </c>
      <c r="N17" s="2">
        <f t="shared" si="0"/>
        <v>2064799.625</v>
      </c>
      <c r="O17" s="2">
        <f t="shared" si="0"/>
        <v>104326345.51953125</v>
      </c>
      <c r="P17" s="2">
        <f t="shared" si="0"/>
        <v>63062714.5703125</v>
      </c>
      <c r="Q17" s="2">
        <f t="shared" si="0"/>
        <v>240240.6640625</v>
      </c>
      <c r="R17" s="2">
        <f t="shared" si="0"/>
        <v>1268870557.7929688</v>
      </c>
    </row>
    <row r="18" spans="1:18" x14ac:dyDescent="0.25">
      <c r="A18" s="10">
        <v>16</v>
      </c>
      <c r="B18" s="2" t="s">
        <v>17798</v>
      </c>
      <c r="C18" s="2" t="s">
        <v>17799</v>
      </c>
      <c r="D18" s="2">
        <v>1</v>
      </c>
      <c r="E18" s="2"/>
      <c r="F18" s="2"/>
      <c r="G18" s="2"/>
      <c r="H18" s="2">
        <v>101873614</v>
      </c>
      <c r="I18" s="2">
        <v>3257863</v>
      </c>
      <c r="J18" s="2">
        <v>38064680.640625</v>
      </c>
      <c r="K18" s="2">
        <v>19218331.375</v>
      </c>
      <c r="L18" s="2">
        <f t="shared" si="0"/>
        <v>0</v>
      </c>
      <c r="M18" s="2">
        <f t="shared" si="0"/>
        <v>0</v>
      </c>
      <c r="N18" s="2">
        <f t="shared" si="0"/>
        <v>0</v>
      </c>
      <c r="O18" s="2">
        <f t="shared" si="0"/>
        <v>101873614</v>
      </c>
      <c r="P18" s="2">
        <f t="shared" si="0"/>
        <v>3257863</v>
      </c>
      <c r="Q18" s="2">
        <f t="shared" si="0"/>
        <v>38064680.640625</v>
      </c>
      <c r="R18" s="2">
        <f t="shared" si="0"/>
        <v>19218331.375</v>
      </c>
    </row>
    <row r="19" spans="1:18" x14ac:dyDescent="0.25">
      <c r="A19" s="10">
        <v>17</v>
      </c>
      <c r="B19" s="2" t="s">
        <v>17800</v>
      </c>
      <c r="C19" s="2" t="s">
        <v>17801</v>
      </c>
      <c r="D19" s="2">
        <v>1</v>
      </c>
      <c r="E19" s="2"/>
      <c r="F19" s="2"/>
      <c r="G19" s="2"/>
      <c r="H19" s="2">
        <v>96746784.125</v>
      </c>
      <c r="I19" s="2">
        <v>0</v>
      </c>
      <c r="J19" s="2">
        <v>22128532</v>
      </c>
      <c r="K19" s="2">
        <v>0</v>
      </c>
      <c r="L19" s="2">
        <f t="shared" si="0"/>
        <v>0</v>
      </c>
      <c r="M19" s="2">
        <f t="shared" si="0"/>
        <v>0</v>
      </c>
      <c r="N19" s="2">
        <f t="shared" si="0"/>
        <v>0</v>
      </c>
      <c r="O19" s="2">
        <f t="shared" si="0"/>
        <v>96746784.125</v>
      </c>
      <c r="P19" s="2">
        <f t="shared" si="0"/>
        <v>0</v>
      </c>
      <c r="Q19" s="2">
        <f t="shared" si="0"/>
        <v>22128532</v>
      </c>
      <c r="R19" s="2">
        <f t="shared" si="0"/>
        <v>0</v>
      </c>
    </row>
    <row r="20" spans="1:18" x14ac:dyDescent="0.25">
      <c r="A20" s="10">
        <v>18</v>
      </c>
      <c r="B20" s="2" t="s">
        <v>17802</v>
      </c>
      <c r="C20" s="2" t="s">
        <v>17803</v>
      </c>
      <c r="D20" s="2">
        <v>1</v>
      </c>
      <c r="E20" s="2"/>
      <c r="F20" s="2"/>
      <c r="G20" s="2"/>
      <c r="H20" s="2">
        <v>89508442.984375</v>
      </c>
      <c r="I20" s="2">
        <v>1975275.5</v>
      </c>
      <c r="J20" s="2">
        <v>42481728.108886771</v>
      </c>
      <c r="K20" s="2">
        <v>118045508.53125</v>
      </c>
      <c r="L20" s="2">
        <f t="shared" si="0"/>
        <v>0</v>
      </c>
      <c r="M20" s="2">
        <f t="shared" si="0"/>
        <v>0</v>
      </c>
      <c r="N20" s="2">
        <f t="shared" si="0"/>
        <v>0</v>
      </c>
      <c r="O20" s="2">
        <f t="shared" si="0"/>
        <v>89508442.984375</v>
      </c>
      <c r="P20" s="2">
        <f t="shared" si="0"/>
        <v>1975275.5</v>
      </c>
      <c r="Q20" s="2">
        <f t="shared" si="0"/>
        <v>42481728.108886771</v>
      </c>
      <c r="R20" s="2">
        <f t="shared" si="0"/>
        <v>118045508.53125</v>
      </c>
    </row>
    <row r="21" spans="1:18" x14ac:dyDescent="0.25">
      <c r="A21" s="10">
        <v>19</v>
      </c>
      <c r="B21" s="2" t="s">
        <v>17804</v>
      </c>
      <c r="C21" s="2" t="s">
        <v>17805</v>
      </c>
      <c r="D21" s="2">
        <v>1</v>
      </c>
      <c r="E21" s="2"/>
      <c r="F21" s="2"/>
      <c r="G21" s="2"/>
      <c r="H21" s="2">
        <v>87583992.4140625</v>
      </c>
      <c r="I21" s="2">
        <v>821937.375</v>
      </c>
      <c r="J21" s="2">
        <v>4362812.3942871094</v>
      </c>
      <c r="K21" s="2">
        <v>67364.10595703125</v>
      </c>
      <c r="L21" s="2">
        <f t="shared" si="0"/>
        <v>0</v>
      </c>
      <c r="M21" s="2">
        <f t="shared" si="0"/>
        <v>0</v>
      </c>
      <c r="N21" s="2">
        <f t="shared" si="0"/>
        <v>0</v>
      </c>
      <c r="O21" s="2">
        <f t="shared" si="0"/>
        <v>87583992.4140625</v>
      </c>
      <c r="P21" s="2">
        <f t="shared" si="0"/>
        <v>821937.375</v>
      </c>
      <c r="Q21" s="2">
        <f t="shared" si="0"/>
        <v>4362812.3942871094</v>
      </c>
      <c r="R21" s="2">
        <f t="shared" si="0"/>
        <v>67364.10595703125</v>
      </c>
    </row>
    <row r="22" spans="1:18" x14ac:dyDescent="0.25">
      <c r="A22" s="10">
        <v>20</v>
      </c>
      <c r="B22" s="2" t="s">
        <v>17806</v>
      </c>
      <c r="C22" s="2" t="s">
        <v>17807</v>
      </c>
      <c r="D22" s="2">
        <v>1</v>
      </c>
      <c r="E22" s="2"/>
      <c r="F22" s="2"/>
      <c r="G22" s="2"/>
      <c r="H22" s="2">
        <v>86328299.012695313</v>
      </c>
      <c r="I22" s="2">
        <v>1067494.3515625</v>
      </c>
      <c r="J22" s="2">
        <v>2721701.3984375</v>
      </c>
      <c r="K22" s="2">
        <v>3185079.958984375</v>
      </c>
      <c r="L22" s="2">
        <f t="shared" si="0"/>
        <v>0</v>
      </c>
      <c r="M22" s="2">
        <f t="shared" si="0"/>
        <v>0</v>
      </c>
      <c r="N22" s="2">
        <f t="shared" si="0"/>
        <v>0</v>
      </c>
      <c r="O22" s="2">
        <f t="shared" si="0"/>
        <v>86328299.012695313</v>
      </c>
      <c r="P22" s="2">
        <f t="shared" si="0"/>
        <v>1067494.3515625</v>
      </c>
      <c r="Q22" s="2">
        <f t="shared" si="0"/>
        <v>2721701.3984375</v>
      </c>
      <c r="R22" s="2">
        <f t="shared" si="0"/>
        <v>3185079.958984375</v>
      </c>
    </row>
    <row r="23" spans="1:18" x14ac:dyDescent="0.25">
      <c r="A23" s="10">
        <v>21</v>
      </c>
      <c r="B23" s="2" t="s">
        <v>17808</v>
      </c>
      <c r="C23" s="2" t="s">
        <v>17809</v>
      </c>
      <c r="D23" s="2">
        <v>1</v>
      </c>
      <c r="E23" s="2"/>
      <c r="F23" s="2"/>
      <c r="G23" s="2"/>
      <c r="H23" s="2">
        <v>84091138</v>
      </c>
      <c r="I23" s="2">
        <v>0</v>
      </c>
      <c r="J23" s="2">
        <v>0</v>
      </c>
      <c r="K23" s="2">
        <v>0</v>
      </c>
      <c r="L23" s="2">
        <f t="shared" si="0"/>
        <v>0</v>
      </c>
      <c r="M23" s="2">
        <f t="shared" si="0"/>
        <v>0</v>
      </c>
      <c r="N23" s="2">
        <f t="shared" si="0"/>
        <v>0</v>
      </c>
      <c r="O23" s="2">
        <f t="shared" si="0"/>
        <v>84091138</v>
      </c>
      <c r="P23" s="2">
        <f t="shared" si="0"/>
        <v>0</v>
      </c>
      <c r="Q23" s="2">
        <f t="shared" si="0"/>
        <v>0</v>
      </c>
      <c r="R23" s="2">
        <f t="shared" si="0"/>
        <v>0</v>
      </c>
    </row>
    <row r="24" spans="1:18" x14ac:dyDescent="0.25">
      <c r="A24" s="10">
        <v>22</v>
      </c>
      <c r="B24" s="2" t="s">
        <v>17810</v>
      </c>
      <c r="C24" s="2" t="s">
        <v>17811</v>
      </c>
      <c r="D24" s="2">
        <v>1</v>
      </c>
      <c r="E24" s="2"/>
      <c r="F24" s="2"/>
      <c r="G24" s="2"/>
      <c r="H24" s="2">
        <v>83792961.4296875</v>
      </c>
      <c r="I24" s="2">
        <v>0</v>
      </c>
      <c r="J24" s="2">
        <v>465339204.28125</v>
      </c>
      <c r="K24" s="2">
        <v>198806.34375</v>
      </c>
      <c r="L24" s="2">
        <f t="shared" si="0"/>
        <v>0</v>
      </c>
      <c r="M24" s="2">
        <f t="shared" si="0"/>
        <v>0</v>
      </c>
      <c r="N24" s="2">
        <f t="shared" si="0"/>
        <v>0</v>
      </c>
      <c r="O24" s="2">
        <f t="shared" si="0"/>
        <v>83792961.4296875</v>
      </c>
      <c r="P24" s="2">
        <f t="shared" si="0"/>
        <v>0</v>
      </c>
      <c r="Q24" s="2">
        <f t="shared" si="0"/>
        <v>465339204.28125</v>
      </c>
      <c r="R24" s="2">
        <f t="shared" si="0"/>
        <v>198806.34375</v>
      </c>
    </row>
    <row r="25" spans="1:18" x14ac:dyDescent="0.25">
      <c r="A25" s="10">
        <v>23</v>
      </c>
      <c r="B25" s="2" t="s">
        <v>17812</v>
      </c>
      <c r="C25" s="2" t="s">
        <v>17813</v>
      </c>
      <c r="D25" s="2">
        <v>1</v>
      </c>
      <c r="E25" s="2"/>
      <c r="F25" s="2"/>
      <c r="G25" s="2"/>
      <c r="H25" s="2">
        <v>80755727.890625</v>
      </c>
      <c r="I25" s="2">
        <v>541942.875</v>
      </c>
      <c r="J25" s="2">
        <v>13406119.955078125</v>
      </c>
      <c r="K25" s="2">
        <v>499801.53125</v>
      </c>
      <c r="L25" s="2">
        <f t="shared" si="0"/>
        <v>0</v>
      </c>
      <c r="M25" s="2">
        <f t="shared" si="0"/>
        <v>0</v>
      </c>
      <c r="N25" s="2">
        <f t="shared" si="0"/>
        <v>0</v>
      </c>
      <c r="O25" s="2">
        <f t="shared" si="0"/>
        <v>80755727.890625</v>
      </c>
      <c r="P25" s="2">
        <f t="shared" si="0"/>
        <v>541942.875</v>
      </c>
      <c r="Q25" s="2">
        <f t="shared" si="0"/>
        <v>13406119.955078125</v>
      </c>
      <c r="R25" s="2">
        <f t="shared" si="0"/>
        <v>499801.53125</v>
      </c>
    </row>
    <row r="26" spans="1:18" x14ac:dyDescent="0.25">
      <c r="A26" s="10">
        <v>24</v>
      </c>
      <c r="B26" s="2" t="s">
        <v>17814</v>
      </c>
      <c r="C26" s="2" t="s">
        <v>17815</v>
      </c>
      <c r="D26" s="2">
        <v>1</v>
      </c>
      <c r="E26" s="2"/>
      <c r="F26" s="2"/>
      <c r="G26" s="2"/>
      <c r="H26" s="2">
        <v>74765965.5078125</v>
      </c>
      <c r="I26" s="2">
        <v>204820.421875</v>
      </c>
      <c r="J26" s="2">
        <v>561725.3203125</v>
      </c>
      <c r="K26" s="2">
        <v>0</v>
      </c>
      <c r="L26" s="2">
        <f t="shared" si="0"/>
        <v>0</v>
      </c>
      <c r="M26" s="2">
        <f t="shared" si="0"/>
        <v>0</v>
      </c>
      <c r="N26" s="2">
        <f t="shared" si="0"/>
        <v>0</v>
      </c>
      <c r="O26" s="2">
        <f t="shared" si="0"/>
        <v>74765965.5078125</v>
      </c>
      <c r="P26" s="2">
        <f t="shared" si="0"/>
        <v>204820.421875</v>
      </c>
      <c r="Q26" s="2">
        <f t="shared" si="0"/>
        <v>561725.3203125</v>
      </c>
      <c r="R26" s="2">
        <f t="shared" si="0"/>
        <v>0</v>
      </c>
    </row>
    <row r="27" spans="1:18" x14ac:dyDescent="0.25">
      <c r="A27" s="10">
        <v>25</v>
      </c>
      <c r="B27" s="2" t="s">
        <v>17816</v>
      </c>
      <c r="C27" s="2" t="s">
        <v>17817</v>
      </c>
      <c r="D27" s="2">
        <v>1</v>
      </c>
      <c r="E27" s="2"/>
      <c r="F27" s="2"/>
      <c r="G27" s="2"/>
      <c r="H27" s="2">
        <v>74335373.84375</v>
      </c>
      <c r="I27" s="2">
        <v>37598.515625</v>
      </c>
      <c r="J27" s="2">
        <v>2060473.234375</v>
      </c>
      <c r="K27" s="2">
        <v>0</v>
      </c>
      <c r="L27" s="2">
        <f t="shared" si="0"/>
        <v>0</v>
      </c>
      <c r="M27" s="2">
        <f t="shared" si="0"/>
        <v>0</v>
      </c>
      <c r="N27" s="2">
        <f t="shared" si="0"/>
        <v>0</v>
      </c>
      <c r="O27" s="2">
        <f t="shared" si="0"/>
        <v>74335373.84375</v>
      </c>
      <c r="P27" s="2">
        <f t="shared" si="0"/>
        <v>37598.515625</v>
      </c>
      <c r="Q27" s="2">
        <f t="shared" si="0"/>
        <v>2060473.234375</v>
      </c>
      <c r="R27" s="2">
        <f t="shared" si="0"/>
        <v>0</v>
      </c>
    </row>
    <row r="28" spans="1:18" x14ac:dyDescent="0.25">
      <c r="A28" s="10">
        <v>26</v>
      </c>
      <c r="B28" s="2" t="s">
        <v>17818</v>
      </c>
      <c r="C28" s="2" t="s">
        <v>17819</v>
      </c>
      <c r="D28" s="2">
        <v>1</v>
      </c>
      <c r="E28" s="2"/>
      <c r="F28" s="2"/>
      <c r="G28" s="2"/>
      <c r="H28" s="2">
        <v>70900663.25</v>
      </c>
      <c r="I28" s="2">
        <v>17886280</v>
      </c>
      <c r="J28" s="2">
        <v>21455941</v>
      </c>
      <c r="K28" s="2">
        <v>686641.8740234375</v>
      </c>
      <c r="L28" s="2">
        <f t="shared" si="0"/>
        <v>0</v>
      </c>
      <c r="M28" s="2">
        <f t="shared" si="0"/>
        <v>0</v>
      </c>
      <c r="N28" s="2">
        <f t="shared" si="0"/>
        <v>0</v>
      </c>
      <c r="O28" s="2">
        <f t="shared" si="0"/>
        <v>70900663.25</v>
      </c>
      <c r="P28" s="2">
        <f t="shared" si="0"/>
        <v>17886280</v>
      </c>
      <c r="Q28" s="2">
        <f t="shared" si="0"/>
        <v>21455941</v>
      </c>
      <c r="R28" s="2">
        <f t="shared" si="0"/>
        <v>686641.8740234375</v>
      </c>
    </row>
    <row r="29" spans="1:18" x14ac:dyDescent="0.25">
      <c r="A29" s="10">
        <v>27</v>
      </c>
      <c r="B29" s="2" t="s">
        <v>17820</v>
      </c>
      <c r="C29" s="2" t="s">
        <v>17821</v>
      </c>
      <c r="D29" s="2">
        <v>1</v>
      </c>
      <c r="E29" s="2"/>
      <c r="F29" s="2"/>
      <c r="G29" s="2"/>
      <c r="H29" s="2">
        <v>64878977.765625</v>
      </c>
      <c r="I29" s="2">
        <v>42114157.0625</v>
      </c>
      <c r="J29" s="2">
        <v>43856529.15234375</v>
      </c>
      <c r="K29" s="2">
        <v>132099.65869140625</v>
      </c>
      <c r="L29" s="2">
        <f t="shared" si="0"/>
        <v>0</v>
      </c>
      <c r="M29" s="2">
        <f t="shared" si="0"/>
        <v>0</v>
      </c>
      <c r="N29" s="2">
        <f t="shared" si="0"/>
        <v>0</v>
      </c>
      <c r="O29" s="2">
        <f t="shared" si="0"/>
        <v>64878977.765625</v>
      </c>
      <c r="P29" s="2">
        <f t="shared" si="0"/>
        <v>42114157.0625</v>
      </c>
      <c r="Q29" s="2">
        <f t="shared" si="0"/>
        <v>43856529.15234375</v>
      </c>
      <c r="R29" s="2">
        <f t="shared" si="0"/>
        <v>132099.65869140625</v>
      </c>
    </row>
    <row r="30" spans="1:18" x14ac:dyDescent="0.25">
      <c r="A30" s="10">
        <v>28</v>
      </c>
      <c r="B30" s="2" t="s">
        <v>17822</v>
      </c>
      <c r="C30" s="2" t="s">
        <v>17823</v>
      </c>
      <c r="D30" s="2">
        <v>1</v>
      </c>
      <c r="E30" s="2"/>
      <c r="F30" s="2"/>
      <c r="G30" s="2"/>
      <c r="H30" s="2">
        <v>64602966.0625</v>
      </c>
      <c r="I30" s="2">
        <v>155433.546875</v>
      </c>
      <c r="J30" s="2">
        <v>52704549.875</v>
      </c>
      <c r="K30" s="2">
        <v>1185280.375</v>
      </c>
      <c r="L30" s="2">
        <f t="shared" si="0"/>
        <v>0</v>
      </c>
      <c r="M30" s="2">
        <f t="shared" si="0"/>
        <v>0</v>
      </c>
      <c r="N30" s="2">
        <f t="shared" si="0"/>
        <v>0</v>
      </c>
      <c r="O30" s="2">
        <f t="shared" si="0"/>
        <v>64602966.0625</v>
      </c>
      <c r="P30" s="2">
        <f t="shared" si="0"/>
        <v>155433.546875</v>
      </c>
      <c r="Q30" s="2">
        <f t="shared" si="0"/>
        <v>52704549.875</v>
      </c>
      <c r="R30" s="2">
        <f t="shared" si="0"/>
        <v>1185280.375</v>
      </c>
    </row>
    <row r="31" spans="1:18" x14ac:dyDescent="0.25">
      <c r="A31" s="10">
        <v>29</v>
      </c>
      <c r="B31" s="2" t="s">
        <v>17824</v>
      </c>
      <c r="C31" s="2" t="s">
        <v>17825</v>
      </c>
      <c r="D31" s="2">
        <v>1</v>
      </c>
      <c r="E31" s="2"/>
      <c r="F31" s="2"/>
      <c r="G31" s="2"/>
      <c r="H31" s="2">
        <v>63319224.855957001</v>
      </c>
      <c r="I31" s="2">
        <v>73375.4765625</v>
      </c>
      <c r="J31" s="2">
        <v>8470268.85546875</v>
      </c>
      <c r="K31" s="2">
        <v>463660.3359375</v>
      </c>
      <c r="L31" s="2">
        <f t="shared" si="0"/>
        <v>0</v>
      </c>
      <c r="M31" s="2">
        <f t="shared" si="0"/>
        <v>0</v>
      </c>
      <c r="N31" s="2">
        <f t="shared" si="0"/>
        <v>0</v>
      </c>
      <c r="O31" s="2">
        <f t="shared" si="0"/>
        <v>63319224.855957001</v>
      </c>
      <c r="P31" s="2">
        <f t="shared" si="0"/>
        <v>73375.4765625</v>
      </c>
      <c r="Q31" s="2">
        <f t="shared" si="0"/>
        <v>8470268.85546875</v>
      </c>
      <c r="R31" s="2">
        <f t="shared" si="0"/>
        <v>463660.3359375</v>
      </c>
    </row>
    <row r="32" spans="1:18" x14ac:dyDescent="0.25">
      <c r="A32" s="10">
        <v>30</v>
      </c>
      <c r="B32" s="2" t="s">
        <v>17826</v>
      </c>
      <c r="C32" s="2" t="s">
        <v>17827</v>
      </c>
      <c r="D32" s="2">
        <v>1</v>
      </c>
      <c r="E32" s="2">
        <v>37012.1484375</v>
      </c>
      <c r="F32" s="2">
        <v>37849.8671875</v>
      </c>
      <c r="G32" s="2"/>
      <c r="H32" s="2">
        <v>62181185.816406302</v>
      </c>
      <c r="I32" s="2">
        <v>1550315.771484375</v>
      </c>
      <c r="J32" s="2">
        <v>14844423.1015625</v>
      </c>
      <c r="K32" s="2">
        <v>256697.533203125</v>
      </c>
      <c r="L32" s="2">
        <f t="shared" si="0"/>
        <v>37012.1484375</v>
      </c>
      <c r="M32" s="2">
        <f t="shared" si="0"/>
        <v>37849.8671875</v>
      </c>
      <c r="N32" s="2">
        <f t="shared" si="0"/>
        <v>0</v>
      </c>
      <c r="O32" s="2">
        <f t="shared" si="0"/>
        <v>62181185.816406302</v>
      </c>
      <c r="P32" s="2">
        <f t="shared" si="0"/>
        <v>1550315.771484375</v>
      </c>
      <c r="Q32" s="2">
        <f t="shared" si="0"/>
        <v>14844423.1015625</v>
      </c>
      <c r="R32" s="2">
        <f t="shared" si="0"/>
        <v>256697.533203125</v>
      </c>
    </row>
    <row r="33" spans="1:18" x14ac:dyDescent="0.25">
      <c r="A33" s="10">
        <v>31</v>
      </c>
      <c r="B33" s="2" t="s">
        <v>17828</v>
      </c>
      <c r="C33" s="2" t="s">
        <v>17829</v>
      </c>
      <c r="D33" s="2">
        <v>1</v>
      </c>
      <c r="E33" s="2"/>
      <c r="F33" s="2"/>
      <c r="G33" s="2"/>
      <c r="H33" s="2">
        <v>59100300.5</v>
      </c>
      <c r="I33" s="2">
        <v>0</v>
      </c>
      <c r="J33" s="2">
        <v>0</v>
      </c>
      <c r="K33" s="2">
        <v>62202.46875</v>
      </c>
      <c r="L33" s="2">
        <f t="shared" si="0"/>
        <v>0</v>
      </c>
      <c r="M33" s="2">
        <f t="shared" si="0"/>
        <v>0</v>
      </c>
      <c r="N33" s="2">
        <f t="shared" si="0"/>
        <v>0</v>
      </c>
      <c r="O33" s="2">
        <f t="shared" si="0"/>
        <v>59100300.5</v>
      </c>
      <c r="P33" s="2">
        <f t="shared" si="0"/>
        <v>0</v>
      </c>
      <c r="Q33" s="2">
        <f t="shared" si="0"/>
        <v>0</v>
      </c>
      <c r="R33" s="2">
        <f t="shared" si="0"/>
        <v>62202.46875</v>
      </c>
    </row>
    <row r="34" spans="1:18" x14ac:dyDescent="0.25">
      <c r="A34" s="10">
        <v>32</v>
      </c>
      <c r="B34" s="2" t="s">
        <v>17830</v>
      </c>
      <c r="C34" s="2" t="s">
        <v>17831</v>
      </c>
      <c r="D34" s="2">
        <v>1</v>
      </c>
      <c r="E34" s="2"/>
      <c r="F34" s="2"/>
      <c r="G34" s="2"/>
      <c r="H34" s="2">
        <v>58231050</v>
      </c>
      <c r="I34" s="2">
        <v>0</v>
      </c>
      <c r="J34" s="2">
        <v>0</v>
      </c>
      <c r="K34" s="2">
        <v>0</v>
      </c>
      <c r="L34" s="2">
        <f t="shared" si="0"/>
        <v>0</v>
      </c>
      <c r="M34" s="2">
        <f t="shared" si="0"/>
        <v>0</v>
      </c>
      <c r="N34" s="2">
        <f t="shared" si="0"/>
        <v>0</v>
      </c>
      <c r="O34" s="2">
        <f t="shared" si="0"/>
        <v>58231050</v>
      </c>
      <c r="P34" s="2">
        <f t="shared" si="0"/>
        <v>0</v>
      </c>
      <c r="Q34" s="2">
        <f t="shared" si="0"/>
        <v>0</v>
      </c>
      <c r="R34" s="2">
        <f t="shared" si="0"/>
        <v>0</v>
      </c>
    </row>
    <row r="35" spans="1:18" x14ac:dyDescent="0.25">
      <c r="A35" s="10">
        <v>33</v>
      </c>
      <c r="B35" s="2" t="s">
        <v>17832</v>
      </c>
      <c r="C35" s="2" t="s">
        <v>17833</v>
      </c>
      <c r="D35" s="2">
        <v>1</v>
      </c>
      <c r="E35" s="2"/>
      <c r="F35" s="2"/>
      <c r="G35" s="2"/>
      <c r="H35" s="2">
        <v>57238862.671875</v>
      </c>
      <c r="I35" s="2">
        <v>37568.80859375</v>
      </c>
      <c r="J35" s="2">
        <v>4932240.900390625</v>
      </c>
      <c r="K35" s="2">
        <v>1639.0927734375</v>
      </c>
      <c r="L35" s="2">
        <f t="shared" si="0"/>
        <v>0</v>
      </c>
      <c r="M35" s="2">
        <f t="shared" si="0"/>
        <v>0</v>
      </c>
      <c r="N35" s="2">
        <f t="shared" si="0"/>
        <v>0</v>
      </c>
      <c r="O35" s="2">
        <f t="shared" si="0"/>
        <v>57238862.671875</v>
      </c>
      <c r="P35" s="2">
        <f t="shared" si="0"/>
        <v>37568.80859375</v>
      </c>
      <c r="Q35" s="2">
        <f t="shared" si="0"/>
        <v>4932240.900390625</v>
      </c>
      <c r="R35" s="2">
        <f t="shared" si="0"/>
        <v>1639.0927734375</v>
      </c>
    </row>
    <row r="36" spans="1:18" x14ac:dyDescent="0.25">
      <c r="A36" s="10">
        <v>34</v>
      </c>
      <c r="B36" s="2" t="s">
        <v>17834</v>
      </c>
      <c r="C36" s="2" t="s">
        <v>17835</v>
      </c>
      <c r="D36" s="2">
        <v>1</v>
      </c>
      <c r="E36" s="2"/>
      <c r="F36" s="2"/>
      <c r="G36" s="2"/>
      <c r="H36" s="2">
        <v>56223215</v>
      </c>
      <c r="I36" s="2">
        <v>0</v>
      </c>
      <c r="J36" s="2">
        <v>13825156</v>
      </c>
      <c r="K36" s="2">
        <v>0</v>
      </c>
      <c r="L36" s="2">
        <f t="shared" si="0"/>
        <v>0</v>
      </c>
      <c r="M36" s="2">
        <f t="shared" si="0"/>
        <v>0</v>
      </c>
      <c r="N36" s="2">
        <f t="shared" si="0"/>
        <v>0</v>
      </c>
      <c r="O36" s="2">
        <f t="shared" si="0"/>
        <v>56223215</v>
      </c>
      <c r="P36" s="2">
        <f t="shared" si="0"/>
        <v>0</v>
      </c>
      <c r="Q36" s="2">
        <f t="shared" si="0"/>
        <v>13825156</v>
      </c>
      <c r="R36" s="2">
        <f t="shared" si="0"/>
        <v>0</v>
      </c>
    </row>
    <row r="37" spans="1:18" x14ac:dyDescent="0.25">
      <c r="A37" s="10">
        <v>35</v>
      </c>
      <c r="B37" s="2" t="s">
        <v>17836</v>
      </c>
      <c r="C37" s="2" t="s">
        <v>17837</v>
      </c>
      <c r="D37" s="2">
        <v>1</v>
      </c>
      <c r="E37" s="2"/>
      <c r="F37" s="2"/>
      <c r="G37" s="2"/>
      <c r="H37" s="2">
        <v>55171036</v>
      </c>
      <c r="I37" s="2">
        <v>880949.125</v>
      </c>
      <c r="J37" s="2">
        <v>628212.9375</v>
      </c>
      <c r="K37" s="2">
        <v>130121.515625</v>
      </c>
      <c r="L37" s="2">
        <f t="shared" si="0"/>
        <v>0</v>
      </c>
      <c r="M37" s="2">
        <f t="shared" si="0"/>
        <v>0</v>
      </c>
      <c r="N37" s="2">
        <f t="shared" si="0"/>
        <v>0</v>
      </c>
      <c r="O37" s="2">
        <f t="shared" si="0"/>
        <v>55171036</v>
      </c>
      <c r="P37" s="2">
        <f t="shared" si="0"/>
        <v>880949.125</v>
      </c>
      <c r="Q37" s="2">
        <f t="shared" si="0"/>
        <v>628212.9375</v>
      </c>
      <c r="R37" s="2">
        <f t="shared" si="0"/>
        <v>130121.515625</v>
      </c>
    </row>
    <row r="38" spans="1:18" x14ac:dyDescent="0.25">
      <c r="A38" s="10">
        <v>36</v>
      </c>
      <c r="B38" s="2" t="s">
        <v>17838</v>
      </c>
      <c r="C38" s="2" t="s">
        <v>17839</v>
      </c>
      <c r="D38" s="2">
        <v>1</v>
      </c>
      <c r="E38" s="2"/>
      <c r="F38" s="2"/>
      <c r="G38" s="2"/>
      <c r="H38" s="2">
        <v>53982493.7880859</v>
      </c>
      <c r="I38" s="2">
        <v>3950445.7763671875</v>
      </c>
      <c r="J38" s="2">
        <v>4466.44677734375</v>
      </c>
      <c r="K38" s="2">
        <v>1015430.625</v>
      </c>
      <c r="L38" s="2">
        <f t="shared" si="0"/>
        <v>0</v>
      </c>
      <c r="M38" s="2">
        <f t="shared" si="0"/>
        <v>0</v>
      </c>
      <c r="N38" s="2">
        <f t="shared" si="0"/>
        <v>0</v>
      </c>
      <c r="O38" s="2">
        <f t="shared" si="0"/>
        <v>53982493.7880859</v>
      </c>
      <c r="P38" s="2">
        <f t="shared" si="0"/>
        <v>3950445.7763671875</v>
      </c>
      <c r="Q38" s="2">
        <f t="shared" si="0"/>
        <v>4466.44677734375</v>
      </c>
      <c r="R38" s="2">
        <f t="shared" si="0"/>
        <v>1015430.625</v>
      </c>
    </row>
    <row r="39" spans="1:18" x14ac:dyDescent="0.25">
      <c r="A39" s="10">
        <v>37</v>
      </c>
      <c r="B39" s="2" t="s">
        <v>17840</v>
      </c>
      <c r="C39" s="2" t="s">
        <v>17841</v>
      </c>
      <c r="D39" s="2">
        <v>1</v>
      </c>
      <c r="E39" s="2"/>
      <c r="F39" s="2"/>
      <c r="G39" s="2"/>
      <c r="H39" s="2">
        <v>53783336</v>
      </c>
      <c r="I39" s="2">
        <v>1478223.625</v>
      </c>
      <c r="J39" s="2">
        <v>0</v>
      </c>
      <c r="K39" s="2">
        <v>854508.0625</v>
      </c>
      <c r="L39" s="2">
        <f t="shared" si="0"/>
        <v>0</v>
      </c>
      <c r="M39" s="2">
        <f t="shared" si="0"/>
        <v>0</v>
      </c>
      <c r="N39" s="2">
        <f t="shared" si="0"/>
        <v>0</v>
      </c>
      <c r="O39" s="2">
        <f t="shared" ref="O39:R102" si="1">H39/$D39</f>
        <v>53783336</v>
      </c>
      <c r="P39" s="2">
        <f t="shared" si="1"/>
        <v>1478223.625</v>
      </c>
      <c r="Q39" s="2">
        <f t="shared" si="1"/>
        <v>0</v>
      </c>
      <c r="R39" s="2">
        <f t="shared" si="1"/>
        <v>854508.0625</v>
      </c>
    </row>
    <row r="40" spans="1:18" x14ac:dyDescent="0.25">
      <c r="A40" s="10">
        <v>38</v>
      </c>
      <c r="B40" s="2" t="s">
        <v>17842</v>
      </c>
      <c r="C40" s="2" t="s">
        <v>17843</v>
      </c>
      <c r="D40" s="2">
        <v>1</v>
      </c>
      <c r="E40" s="2"/>
      <c r="F40" s="2"/>
      <c r="G40" s="2"/>
      <c r="H40" s="2">
        <v>53580570.65625</v>
      </c>
      <c r="I40" s="2">
        <v>0</v>
      </c>
      <c r="J40" s="2">
        <v>20458947.625</v>
      </c>
      <c r="K40" s="2">
        <v>0</v>
      </c>
      <c r="L40" s="2">
        <f t="shared" ref="L40:Q103" si="2">E40/$D40</f>
        <v>0</v>
      </c>
      <c r="M40" s="2">
        <f t="shared" si="2"/>
        <v>0</v>
      </c>
      <c r="N40" s="2">
        <f t="shared" si="2"/>
        <v>0</v>
      </c>
      <c r="O40" s="2">
        <f t="shared" si="1"/>
        <v>53580570.65625</v>
      </c>
      <c r="P40" s="2">
        <f t="shared" si="1"/>
        <v>0</v>
      </c>
      <c r="Q40" s="2">
        <f t="shared" si="1"/>
        <v>20458947.625</v>
      </c>
      <c r="R40" s="2">
        <f t="shared" si="1"/>
        <v>0</v>
      </c>
    </row>
    <row r="41" spans="1:18" x14ac:dyDescent="0.25">
      <c r="A41" s="10">
        <v>39</v>
      </c>
      <c r="B41" s="2" t="s">
        <v>17844</v>
      </c>
      <c r="C41" s="2" t="s">
        <v>17845</v>
      </c>
      <c r="D41" s="2">
        <v>1</v>
      </c>
      <c r="E41" s="2"/>
      <c r="F41" s="2">
        <v>77260.859375</v>
      </c>
      <c r="G41" s="2">
        <v>1890236.828125</v>
      </c>
      <c r="H41" s="2">
        <v>53487814.22265625</v>
      </c>
      <c r="I41" s="2">
        <v>119636521.06835938</v>
      </c>
      <c r="J41" s="2">
        <v>5988435.0078125</v>
      </c>
      <c r="K41" s="2">
        <v>7728104.2285156306</v>
      </c>
      <c r="L41" s="2">
        <f t="shared" si="2"/>
        <v>0</v>
      </c>
      <c r="M41" s="2">
        <f t="shared" si="2"/>
        <v>77260.859375</v>
      </c>
      <c r="N41" s="2">
        <f t="shared" si="2"/>
        <v>1890236.828125</v>
      </c>
      <c r="O41" s="2">
        <f t="shared" si="1"/>
        <v>53487814.22265625</v>
      </c>
      <c r="P41" s="2">
        <f t="shared" si="1"/>
        <v>119636521.06835938</v>
      </c>
      <c r="Q41" s="2">
        <f t="shared" si="1"/>
        <v>5988435.0078125</v>
      </c>
      <c r="R41" s="2">
        <f t="shared" si="1"/>
        <v>7728104.2285156306</v>
      </c>
    </row>
    <row r="42" spans="1:18" x14ac:dyDescent="0.25">
      <c r="A42" s="10">
        <v>40</v>
      </c>
      <c r="B42" s="2" t="s">
        <v>17846</v>
      </c>
      <c r="C42" s="2" t="s">
        <v>17847</v>
      </c>
      <c r="D42" s="2">
        <v>1</v>
      </c>
      <c r="E42" s="2"/>
      <c r="F42" s="2"/>
      <c r="G42" s="2"/>
      <c r="H42" s="2">
        <v>53421127.390625</v>
      </c>
      <c r="I42" s="2">
        <v>0</v>
      </c>
      <c r="J42" s="2">
        <v>16342201.896972656</v>
      </c>
      <c r="K42" s="2">
        <v>10946409.8515625</v>
      </c>
      <c r="L42" s="2">
        <f t="shared" si="2"/>
        <v>0</v>
      </c>
      <c r="M42" s="2">
        <f t="shared" si="2"/>
        <v>0</v>
      </c>
      <c r="N42" s="2">
        <f t="shared" si="2"/>
        <v>0</v>
      </c>
      <c r="O42" s="2">
        <f t="shared" si="1"/>
        <v>53421127.390625</v>
      </c>
      <c r="P42" s="2">
        <f t="shared" si="1"/>
        <v>0</v>
      </c>
      <c r="Q42" s="2">
        <f t="shared" si="1"/>
        <v>16342201.896972656</v>
      </c>
      <c r="R42" s="2">
        <f t="shared" si="1"/>
        <v>10946409.8515625</v>
      </c>
    </row>
    <row r="43" spans="1:18" x14ac:dyDescent="0.25">
      <c r="A43" s="10">
        <v>41</v>
      </c>
      <c r="B43" s="2" t="s">
        <v>17848</v>
      </c>
      <c r="C43" s="2" t="s">
        <v>17849</v>
      </c>
      <c r="D43" s="2">
        <v>1</v>
      </c>
      <c r="E43" s="2"/>
      <c r="F43" s="2"/>
      <c r="G43" s="2"/>
      <c r="H43" s="2">
        <v>48253231.140625</v>
      </c>
      <c r="I43" s="2">
        <v>0</v>
      </c>
      <c r="J43" s="2">
        <v>2569606.7387695313</v>
      </c>
      <c r="K43" s="2">
        <v>786335.96875</v>
      </c>
      <c r="L43" s="2">
        <f t="shared" si="2"/>
        <v>0</v>
      </c>
      <c r="M43" s="2">
        <f t="shared" si="2"/>
        <v>0</v>
      </c>
      <c r="N43" s="2">
        <f t="shared" si="2"/>
        <v>0</v>
      </c>
      <c r="O43" s="2">
        <f t="shared" si="1"/>
        <v>48253231.140625</v>
      </c>
      <c r="P43" s="2">
        <f t="shared" si="1"/>
        <v>0</v>
      </c>
      <c r="Q43" s="2">
        <f t="shared" si="1"/>
        <v>2569606.7387695313</v>
      </c>
      <c r="R43" s="2">
        <f t="shared" si="1"/>
        <v>786335.96875</v>
      </c>
    </row>
    <row r="44" spans="1:18" x14ac:dyDescent="0.25">
      <c r="A44" s="10">
        <v>42</v>
      </c>
      <c r="B44" s="2" t="s">
        <v>17850</v>
      </c>
      <c r="C44" s="2" t="s">
        <v>17851</v>
      </c>
      <c r="D44" s="2">
        <v>1</v>
      </c>
      <c r="E44" s="2"/>
      <c r="F44" s="2"/>
      <c r="G44" s="2">
        <v>1507922.5</v>
      </c>
      <c r="H44" s="2">
        <v>47046263.7578125</v>
      </c>
      <c r="I44" s="2">
        <v>50455.568359375</v>
      </c>
      <c r="J44" s="2">
        <v>37712686.052246094</v>
      </c>
      <c r="K44" s="2">
        <v>179776.9345703125</v>
      </c>
      <c r="L44" s="2">
        <f t="shared" si="2"/>
        <v>0</v>
      </c>
      <c r="M44" s="2">
        <f t="shared" si="2"/>
        <v>0</v>
      </c>
      <c r="N44" s="2">
        <f t="shared" si="2"/>
        <v>1507922.5</v>
      </c>
      <c r="O44" s="2">
        <f t="shared" si="1"/>
        <v>47046263.7578125</v>
      </c>
      <c r="P44" s="2">
        <f t="shared" si="1"/>
        <v>50455.568359375</v>
      </c>
      <c r="Q44" s="2">
        <f t="shared" si="1"/>
        <v>37712686.052246094</v>
      </c>
      <c r="R44" s="2">
        <f t="shared" si="1"/>
        <v>179776.9345703125</v>
      </c>
    </row>
    <row r="45" spans="1:18" x14ac:dyDescent="0.25">
      <c r="A45" s="10">
        <v>43</v>
      </c>
      <c r="B45" s="2" t="s">
        <v>17852</v>
      </c>
      <c r="C45" s="2" t="s">
        <v>17853</v>
      </c>
      <c r="D45" s="2">
        <v>1</v>
      </c>
      <c r="E45" s="2"/>
      <c r="F45" s="2"/>
      <c r="G45" s="2"/>
      <c r="H45" s="2">
        <v>46631741</v>
      </c>
      <c r="I45" s="2">
        <v>0</v>
      </c>
      <c r="J45" s="2">
        <v>0</v>
      </c>
      <c r="K45" s="2">
        <v>580629.8125</v>
      </c>
      <c r="L45" s="2">
        <f t="shared" si="2"/>
        <v>0</v>
      </c>
      <c r="M45" s="2">
        <f t="shared" si="2"/>
        <v>0</v>
      </c>
      <c r="N45" s="2">
        <f t="shared" si="2"/>
        <v>0</v>
      </c>
      <c r="O45" s="2">
        <f t="shared" si="1"/>
        <v>46631741</v>
      </c>
      <c r="P45" s="2">
        <f t="shared" si="1"/>
        <v>0</v>
      </c>
      <c r="Q45" s="2">
        <f t="shared" si="1"/>
        <v>0</v>
      </c>
      <c r="R45" s="2">
        <f t="shared" si="1"/>
        <v>580629.8125</v>
      </c>
    </row>
    <row r="46" spans="1:18" x14ac:dyDescent="0.25">
      <c r="A46" s="10">
        <v>44</v>
      </c>
      <c r="B46" s="2" t="s">
        <v>17854</v>
      </c>
      <c r="C46" s="2" t="s">
        <v>17855</v>
      </c>
      <c r="D46" s="2">
        <v>1</v>
      </c>
      <c r="E46" s="2"/>
      <c r="F46" s="2"/>
      <c r="G46" s="2"/>
      <c r="H46" s="2">
        <v>44857289</v>
      </c>
      <c r="I46" s="2">
        <v>563084.5</v>
      </c>
      <c r="J46" s="2">
        <v>57122.0234375</v>
      </c>
      <c r="K46" s="2">
        <v>0</v>
      </c>
      <c r="L46" s="2">
        <f t="shared" si="2"/>
        <v>0</v>
      </c>
      <c r="M46" s="2">
        <f t="shared" si="2"/>
        <v>0</v>
      </c>
      <c r="N46" s="2">
        <f t="shared" si="2"/>
        <v>0</v>
      </c>
      <c r="O46" s="2">
        <f t="shared" si="1"/>
        <v>44857289</v>
      </c>
      <c r="P46" s="2">
        <f t="shared" si="1"/>
        <v>563084.5</v>
      </c>
      <c r="Q46" s="2">
        <f t="shared" si="1"/>
        <v>57122.0234375</v>
      </c>
      <c r="R46" s="2">
        <f t="shared" si="1"/>
        <v>0</v>
      </c>
    </row>
    <row r="47" spans="1:18" x14ac:dyDescent="0.25">
      <c r="A47" s="10">
        <v>45</v>
      </c>
      <c r="B47" s="2" t="s">
        <v>17856</v>
      </c>
      <c r="C47" s="2" t="s">
        <v>17857</v>
      </c>
      <c r="D47" s="2">
        <v>1</v>
      </c>
      <c r="E47" s="2"/>
      <c r="F47" s="2"/>
      <c r="G47" s="2"/>
      <c r="H47" s="2">
        <v>43465666.75</v>
      </c>
      <c r="I47" s="2">
        <v>18282.791015625</v>
      </c>
      <c r="J47" s="2">
        <v>600113.66796875</v>
      </c>
      <c r="K47" s="2">
        <v>67623.4794921875</v>
      </c>
      <c r="L47" s="2">
        <f t="shared" si="2"/>
        <v>0</v>
      </c>
      <c r="M47" s="2">
        <f t="shared" si="2"/>
        <v>0</v>
      </c>
      <c r="N47" s="2">
        <f t="shared" si="2"/>
        <v>0</v>
      </c>
      <c r="O47" s="2">
        <f t="shared" si="1"/>
        <v>43465666.75</v>
      </c>
      <c r="P47" s="2">
        <f t="shared" si="1"/>
        <v>18282.791015625</v>
      </c>
      <c r="Q47" s="2">
        <f t="shared" si="1"/>
        <v>600113.66796875</v>
      </c>
      <c r="R47" s="2">
        <f t="shared" si="1"/>
        <v>67623.4794921875</v>
      </c>
    </row>
    <row r="48" spans="1:18" x14ac:dyDescent="0.25">
      <c r="A48" s="10">
        <v>46</v>
      </c>
      <c r="B48" s="2" t="s">
        <v>17858</v>
      </c>
      <c r="C48" s="2" t="s">
        <v>17859</v>
      </c>
      <c r="D48" s="2">
        <v>1</v>
      </c>
      <c r="E48" s="2">
        <v>238472.4375</v>
      </c>
      <c r="F48" s="2">
        <v>197513.671875</v>
      </c>
      <c r="G48" s="2"/>
      <c r="H48" s="2">
        <v>40319806.502685547</v>
      </c>
      <c r="I48" s="2">
        <v>99040665.0625</v>
      </c>
      <c r="J48" s="2">
        <v>16748498.667724609</v>
      </c>
      <c r="K48" s="2">
        <v>88566.18798828125</v>
      </c>
      <c r="L48" s="2">
        <f t="shared" si="2"/>
        <v>238472.4375</v>
      </c>
      <c r="M48" s="2">
        <f t="shared" si="2"/>
        <v>197513.671875</v>
      </c>
      <c r="N48" s="2">
        <f t="shared" si="2"/>
        <v>0</v>
      </c>
      <c r="O48" s="2">
        <f t="shared" si="1"/>
        <v>40319806.502685547</v>
      </c>
      <c r="P48" s="2">
        <f t="shared" si="1"/>
        <v>99040665.0625</v>
      </c>
      <c r="Q48" s="2">
        <f t="shared" si="1"/>
        <v>16748498.667724609</v>
      </c>
      <c r="R48" s="2">
        <f t="shared" si="1"/>
        <v>88566.18798828125</v>
      </c>
    </row>
    <row r="49" spans="1:18" x14ac:dyDescent="0.25">
      <c r="A49" s="10">
        <v>47</v>
      </c>
      <c r="B49" s="2" t="s">
        <v>17860</v>
      </c>
      <c r="C49" s="2" t="s">
        <v>17861</v>
      </c>
      <c r="D49" s="2">
        <v>1</v>
      </c>
      <c r="E49" s="2"/>
      <c r="F49" s="2"/>
      <c r="G49" s="2"/>
      <c r="H49" s="2">
        <v>38366579.533203125</v>
      </c>
      <c r="I49" s="2">
        <v>0</v>
      </c>
      <c r="J49" s="2">
        <v>5153247.85546875</v>
      </c>
      <c r="K49" s="2">
        <v>527695.0458984375</v>
      </c>
      <c r="L49" s="2">
        <f t="shared" si="2"/>
        <v>0</v>
      </c>
      <c r="M49" s="2">
        <f t="shared" si="2"/>
        <v>0</v>
      </c>
      <c r="N49" s="2">
        <f t="shared" si="2"/>
        <v>0</v>
      </c>
      <c r="O49" s="2">
        <f t="shared" si="1"/>
        <v>38366579.533203125</v>
      </c>
      <c r="P49" s="2">
        <f t="shared" si="1"/>
        <v>0</v>
      </c>
      <c r="Q49" s="2">
        <f t="shared" si="1"/>
        <v>5153247.85546875</v>
      </c>
      <c r="R49" s="2">
        <f t="shared" si="1"/>
        <v>527695.0458984375</v>
      </c>
    </row>
    <row r="50" spans="1:18" x14ac:dyDescent="0.25">
      <c r="A50" s="10">
        <v>48</v>
      </c>
      <c r="B50" s="2" t="s">
        <v>17862</v>
      </c>
      <c r="C50" s="2" t="s">
        <v>17863</v>
      </c>
      <c r="D50" s="2">
        <v>1</v>
      </c>
      <c r="E50" s="2"/>
      <c r="F50" s="2"/>
      <c r="G50" s="2"/>
      <c r="H50" s="2">
        <v>35636552.875</v>
      </c>
      <c r="I50" s="2">
        <v>25000170.5</v>
      </c>
      <c r="J50" s="2">
        <v>0</v>
      </c>
      <c r="K50" s="2">
        <v>0</v>
      </c>
      <c r="L50" s="2">
        <f t="shared" si="2"/>
        <v>0</v>
      </c>
      <c r="M50" s="2">
        <f t="shared" si="2"/>
        <v>0</v>
      </c>
      <c r="N50" s="2">
        <f t="shared" si="2"/>
        <v>0</v>
      </c>
      <c r="O50" s="2">
        <f t="shared" si="1"/>
        <v>35636552.875</v>
      </c>
      <c r="P50" s="2">
        <f t="shared" si="1"/>
        <v>25000170.5</v>
      </c>
      <c r="Q50" s="2">
        <f t="shared" si="1"/>
        <v>0</v>
      </c>
      <c r="R50" s="2">
        <f t="shared" si="1"/>
        <v>0</v>
      </c>
    </row>
    <row r="51" spans="1:18" x14ac:dyDescent="0.25">
      <c r="A51" s="10">
        <v>49</v>
      </c>
      <c r="B51" s="2" t="s">
        <v>17864</v>
      </c>
      <c r="C51" s="2" t="s">
        <v>17865</v>
      </c>
      <c r="D51" s="2">
        <v>1</v>
      </c>
      <c r="E51" s="2"/>
      <c r="F51" s="2"/>
      <c r="G51" s="2"/>
      <c r="H51" s="2">
        <v>34594545</v>
      </c>
      <c r="I51" s="2">
        <v>0</v>
      </c>
      <c r="J51" s="2">
        <v>48218271.5</v>
      </c>
      <c r="K51" s="2">
        <v>0</v>
      </c>
      <c r="L51" s="2">
        <f t="shared" si="2"/>
        <v>0</v>
      </c>
      <c r="M51" s="2">
        <f t="shared" si="2"/>
        <v>0</v>
      </c>
      <c r="N51" s="2">
        <f t="shared" si="2"/>
        <v>0</v>
      </c>
      <c r="O51" s="2">
        <f t="shared" si="1"/>
        <v>34594545</v>
      </c>
      <c r="P51" s="2">
        <f t="shared" si="1"/>
        <v>0</v>
      </c>
      <c r="Q51" s="2">
        <f t="shared" si="1"/>
        <v>48218271.5</v>
      </c>
      <c r="R51" s="2">
        <f t="shared" si="1"/>
        <v>0</v>
      </c>
    </row>
    <row r="52" spans="1:18" x14ac:dyDescent="0.25">
      <c r="A52" s="10">
        <v>50</v>
      </c>
      <c r="B52" s="2" t="s">
        <v>17866</v>
      </c>
      <c r="C52" s="2" t="s">
        <v>17867</v>
      </c>
      <c r="D52" s="2">
        <v>1</v>
      </c>
      <c r="E52" s="2"/>
      <c r="F52" s="2"/>
      <c r="G52" s="2"/>
      <c r="H52" s="2">
        <v>34097022.5</v>
      </c>
      <c r="I52" s="2">
        <v>152089408</v>
      </c>
      <c r="J52" s="2">
        <v>13503320</v>
      </c>
      <c r="K52" s="2">
        <v>1130037.625</v>
      </c>
      <c r="L52" s="2">
        <f t="shared" si="2"/>
        <v>0</v>
      </c>
      <c r="M52" s="2">
        <f t="shared" si="2"/>
        <v>0</v>
      </c>
      <c r="N52" s="2">
        <f t="shared" si="2"/>
        <v>0</v>
      </c>
      <c r="O52" s="2">
        <f t="shared" si="1"/>
        <v>34097022.5</v>
      </c>
      <c r="P52" s="2">
        <f t="shared" si="1"/>
        <v>152089408</v>
      </c>
      <c r="Q52" s="2">
        <f t="shared" si="1"/>
        <v>13503320</v>
      </c>
      <c r="R52" s="2">
        <f t="shared" si="1"/>
        <v>1130037.625</v>
      </c>
    </row>
    <row r="53" spans="1:18" x14ac:dyDescent="0.25">
      <c r="A53" s="10">
        <v>51</v>
      </c>
      <c r="B53" s="2" t="s">
        <v>17868</v>
      </c>
      <c r="C53" s="2" t="s">
        <v>17869</v>
      </c>
      <c r="D53" s="2">
        <v>1</v>
      </c>
      <c r="E53" s="2">
        <v>8623.482421875</v>
      </c>
      <c r="F53" s="2"/>
      <c r="G53" s="2">
        <v>16472.2265625</v>
      </c>
      <c r="H53" s="2">
        <v>31935461.881835938</v>
      </c>
      <c r="I53" s="2">
        <v>46786.73828125</v>
      </c>
      <c r="J53" s="2">
        <v>6402958.4633789063</v>
      </c>
      <c r="K53" s="2">
        <v>93997.7158203125</v>
      </c>
      <c r="L53" s="2">
        <f t="shared" si="2"/>
        <v>8623.482421875</v>
      </c>
      <c r="M53" s="2">
        <f t="shared" si="2"/>
        <v>0</v>
      </c>
      <c r="N53" s="2">
        <f t="shared" si="2"/>
        <v>16472.2265625</v>
      </c>
      <c r="O53" s="2">
        <f t="shared" si="1"/>
        <v>31935461.881835938</v>
      </c>
      <c r="P53" s="2">
        <f t="shared" si="1"/>
        <v>46786.73828125</v>
      </c>
      <c r="Q53" s="2">
        <f t="shared" si="1"/>
        <v>6402958.4633789063</v>
      </c>
      <c r="R53" s="2">
        <f t="shared" si="1"/>
        <v>93997.7158203125</v>
      </c>
    </row>
    <row r="54" spans="1:18" x14ac:dyDescent="0.25">
      <c r="A54" s="10">
        <v>52</v>
      </c>
      <c r="B54" s="2" t="s">
        <v>17870</v>
      </c>
      <c r="C54" s="2" t="s">
        <v>17871</v>
      </c>
      <c r="D54" s="2">
        <v>1</v>
      </c>
      <c r="E54" s="2"/>
      <c r="F54" s="2"/>
      <c r="G54" s="2"/>
      <c r="H54" s="2">
        <v>31074805</v>
      </c>
      <c r="I54" s="2">
        <v>0</v>
      </c>
      <c r="J54" s="2">
        <v>8694815</v>
      </c>
      <c r="K54" s="2">
        <v>0</v>
      </c>
      <c r="L54" s="2">
        <f t="shared" si="2"/>
        <v>0</v>
      </c>
      <c r="M54" s="2">
        <f t="shared" si="2"/>
        <v>0</v>
      </c>
      <c r="N54" s="2">
        <f t="shared" si="2"/>
        <v>0</v>
      </c>
      <c r="O54" s="2">
        <f t="shared" si="1"/>
        <v>31074805</v>
      </c>
      <c r="P54" s="2">
        <f t="shared" si="1"/>
        <v>0</v>
      </c>
      <c r="Q54" s="2">
        <f t="shared" si="1"/>
        <v>8694815</v>
      </c>
      <c r="R54" s="2">
        <f t="shared" si="1"/>
        <v>0</v>
      </c>
    </row>
    <row r="55" spans="1:18" x14ac:dyDescent="0.25">
      <c r="A55" s="10">
        <v>53</v>
      </c>
      <c r="B55" s="2" t="s">
        <v>17872</v>
      </c>
      <c r="C55" s="2" t="s">
        <v>17873</v>
      </c>
      <c r="D55" s="2">
        <v>1</v>
      </c>
      <c r="E55" s="2"/>
      <c r="F55" s="2"/>
      <c r="G55" s="2"/>
      <c r="H55" s="2">
        <v>29826972.232177734</v>
      </c>
      <c r="I55" s="2">
        <v>17402829.865234375</v>
      </c>
      <c r="J55" s="2">
        <v>4295102.6801757813</v>
      </c>
      <c r="K55" s="2">
        <v>51526.31640625</v>
      </c>
      <c r="L55" s="2">
        <f t="shared" si="2"/>
        <v>0</v>
      </c>
      <c r="M55" s="2">
        <f t="shared" si="2"/>
        <v>0</v>
      </c>
      <c r="N55" s="2">
        <f t="shared" si="2"/>
        <v>0</v>
      </c>
      <c r="O55" s="2">
        <f t="shared" si="1"/>
        <v>29826972.232177734</v>
      </c>
      <c r="P55" s="2">
        <f t="shared" si="1"/>
        <v>17402829.865234375</v>
      </c>
      <c r="Q55" s="2">
        <f t="shared" si="1"/>
        <v>4295102.6801757813</v>
      </c>
      <c r="R55" s="2">
        <f t="shared" si="1"/>
        <v>51526.31640625</v>
      </c>
    </row>
    <row r="56" spans="1:18" x14ac:dyDescent="0.25">
      <c r="A56" s="10">
        <v>54</v>
      </c>
      <c r="B56" s="2" t="s">
        <v>17874</v>
      </c>
      <c r="C56" s="2" t="s">
        <v>17875</v>
      </c>
      <c r="D56" s="2">
        <v>1</v>
      </c>
      <c r="E56" s="2">
        <v>707609.75</v>
      </c>
      <c r="F56" s="2">
        <v>1147977</v>
      </c>
      <c r="G56" s="2">
        <v>3749168.75</v>
      </c>
      <c r="H56" s="2">
        <v>28539994.53125</v>
      </c>
      <c r="I56" s="2">
        <v>9888601.03125</v>
      </c>
      <c r="J56" s="2">
        <v>50622570.331054688</v>
      </c>
      <c r="K56" s="2">
        <v>4925456.05859375</v>
      </c>
      <c r="L56" s="2">
        <f t="shared" si="2"/>
        <v>707609.75</v>
      </c>
      <c r="M56" s="2">
        <f t="shared" si="2"/>
        <v>1147977</v>
      </c>
      <c r="N56" s="2">
        <f t="shared" si="2"/>
        <v>3749168.75</v>
      </c>
      <c r="O56" s="2">
        <f t="shared" si="1"/>
        <v>28539994.53125</v>
      </c>
      <c r="P56" s="2">
        <f t="shared" si="1"/>
        <v>9888601.03125</v>
      </c>
      <c r="Q56" s="2">
        <f t="shared" si="1"/>
        <v>50622570.331054688</v>
      </c>
      <c r="R56" s="2">
        <f t="shared" si="1"/>
        <v>4925456.05859375</v>
      </c>
    </row>
    <row r="57" spans="1:18" x14ac:dyDescent="0.25">
      <c r="A57" s="10">
        <v>55</v>
      </c>
      <c r="B57" s="2" t="s">
        <v>17876</v>
      </c>
      <c r="C57" s="2" t="s">
        <v>17877</v>
      </c>
      <c r="D57" s="2">
        <v>1</v>
      </c>
      <c r="E57" s="2"/>
      <c r="F57" s="2"/>
      <c r="G57" s="2"/>
      <c r="H57" s="2">
        <v>27682651.0859375</v>
      </c>
      <c r="I57" s="2">
        <v>0</v>
      </c>
      <c r="J57" s="2">
        <v>19005451.34375</v>
      </c>
      <c r="K57" s="2">
        <v>376497</v>
      </c>
      <c r="L57" s="2">
        <f t="shared" si="2"/>
        <v>0</v>
      </c>
      <c r="M57" s="2">
        <f t="shared" si="2"/>
        <v>0</v>
      </c>
      <c r="N57" s="2">
        <f t="shared" si="2"/>
        <v>0</v>
      </c>
      <c r="O57" s="2">
        <f t="shared" si="1"/>
        <v>27682651.0859375</v>
      </c>
      <c r="P57" s="2">
        <f t="shared" si="1"/>
        <v>0</v>
      </c>
      <c r="Q57" s="2">
        <f t="shared" si="1"/>
        <v>19005451.34375</v>
      </c>
      <c r="R57" s="2">
        <f t="shared" si="1"/>
        <v>376497</v>
      </c>
    </row>
    <row r="58" spans="1:18" x14ac:dyDescent="0.25">
      <c r="A58" s="10">
        <v>56</v>
      </c>
      <c r="B58" s="2" t="s">
        <v>17878</v>
      </c>
      <c r="C58" s="2" t="s">
        <v>17879</v>
      </c>
      <c r="D58" s="2">
        <v>1</v>
      </c>
      <c r="E58" s="2"/>
      <c r="F58" s="2"/>
      <c r="G58" s="2"/>
      <c r="H58" s="2">
        <v>27179770.8046875</v>
      </c>
      <c r="I58" s="2">
        <v>0</v>
      </c>
      <c r="J58" s="2">
        <v>0</v>
      </c>
      <c r="K58" s="2">
        <v>789167</v>
      </c>
      <c r="L58" s="2">
        <f t="shared" si="2"/>
        <v>0</v>
      </c>
      <c r="M58" s="2">
        <f t="shared" si="2"/>
        <v>0</v>
      </c>
      <c r="N58" s="2">
        <f t="shared" si="2"/>
        <v>0</v>
      </c>
      <c r="O58" s="2">
        <f t="shared" si="1"/>
        <v>27179770.8046875</v>
      </c>
      <c r="P58" s="2">
        <f t="shared" si="1"/>
        <v>0</v>
      </c>
      <c r="Q58" s="2">
        <f t="shared" si="1"/>
        <v>0</v>
      </c>
      <c r="R58" s="2">
        <f t="shared" si="1"/>
        <v>789167</v>
      </c>
    </row>
    <row r="59" spans="1:18" x14ac:dyDescent="0.25">
      <c r="A59" s="10">
        <v>57</v>
      </c>
      <c r="B59" s="2" t="s">
        <v>17880</v>
      </c>
      <c r="C59" s="2" t="s">
        <v>17881</v>
      </c>
      <c r="D59" s="2">
        <v>1</v>
      </c>
      <c r="E59" s="2"/>
      <c r="F59" s="2"/>
      <c r="G59" s="2"/>
      <c r="H59" s="2">
        <v>27093803.34375</v>
      </c>
      <c r="I59" s="2">
        <v>0</v>
      </c>
      <c r="J59" s="2">
        <v>934811.5</v>
      </c>
      <c r="K59" s="2">
        <v>58686.3984375</v>
      </c>
      <c r="L59" s="2">
        <f t="shared" si="2"/>
        <v>0</v>
      </c>
      <c r="M59" s="2">
        <f t="shared" si="2"/>
        <v>0</v>
      </c>
      <c r="N59" s="2">
        <f t="shared" si="2"/>
        <v>0</v>
      </c>
      <c r="O59" s="2">
        <f t="shared" si="1"/>
        <v>27093803.34375</v>
      </c>
      <c r="P59" s="2">
        <f t="shared" si="1"/>
        <v>0</v>
      </c>
      <c r="Q59" s="2">
        <f t="shared" si="1"/>
        <v>934811.5</v>
      </c>
      <c r="R59" s="2">
        <f t="shared" si="1"/>
        <v>58686.3984375</v>
      </c>
    </row>
    <row r="60" spans="1:18" x14ac:dyDescent="0.25">
      <c r="A60" s="10">
        <v>58</v>
      </c>
      <c r="B60" s="2" t="s">
        <v>17882</v>
      </c>
      <c r="C60" s="2" t="s">
        <v>17883</v>
      </c>
      <c r="D60" s="2">
        <v>1</v>
      </c>
      <c r="E60" s="2"/>
      <c r="F60" s="2"/>
      <c r="G60" s="2"/>
      <c r="H60" s="2">
        <v>26483554.747070313</v>
      </c>
      <c r="I60" s="2">
        <v>4317194.5</v>
      </c>
      <c r="J60" s="2">
        <v>0</v>
      </c>
      <c r="K60" s="2">
        <v>0</v>
      </c>
      <c r="L60" s="2">
        <f t="shared" si="2"/>
        <v>0</v>
      </c>
      <c r="M60" s="2">
        <f t="shared" si="2"/>
        <v>0</v>
      </c>
      <c r="N60" s="2">
        <f t="shared" si="2"/>
        <v>0</v>
      </c>
      <c r="O60" s="2">
        <f t="shared" si="1"/>
        <v>26483554.747070313</v>
      </c>
      <c r="P60" s="2">
        <f t="shared" si="1"/>
        <v>4317194.5</v>
      </c>
      <c r="Q60" s="2">
        <f t="shared" si="1"/>
        <v>0</v>
      </c>
      <c r="R60" s="2">
        <f t="shared" si="1"/>
        <v>0</v>
      </c>
    </row>
    <row r="61" spans="1:18" x14ac:dyDescent="0.25">
      <c r="A61" s="10">
        <v>59</v>
      </c>
      <c r="B61" s="2" t="s">
        <v>17884</v>
      </c>
      <c r="C61" s="2" t="s">
        <v>17885</v>
      </c>
      <c r="D61" s="2">
        <v>1</v>
      </c>
      <c r="E61" s="2"/>
      <c r="F61" s="2"/>
      <c r="G61" s="2"/>
      <c r="H61" s="2">
        <v>25714854.25</v>
      </c>
      <c r="I61" s="2">
        <v>0</v>
      </c>
      <c r="J61" s="2">
        <v>0</v>
      </c>
      <c r="K61" s="2">
        <v>0</v>
      </c>
      <c r="L61" s="2">
        <f t="shared" si="2"/>
        <v>0</v>
      </c>
      <c r="M61" s="2">
        <f t="shared" si="2"/>
        <v>0</v>
      </c>
      <c r="N61" s="2">
        <f t="shared" si="2"/>
        <v>0</v>
      </c>
      <c r="O61" s="2">
        <f t="shared" si="1"/>
        <v>25714854.25</v>
      </c>
      <c r="P61" s="2">
        <f t="shared" si="1"/>
        <v>0</v>
      </c>
      <c r="Q61" s="2">
        <f t="shared" si="1"/>
        <v>0</v>
      </c>
      <c r="R61" s="2">
        <f t="shared" si="1"/>
        <v>0</v>
      </c>
    </row>
    <row r="62" spans="1:18" x14ac:dyDescent="0.25">
      <c r="A62" s="10">
        <v>60</v>
      </c>
      <c r="B62" s="2" t="s">
        <v>17886</v>
      </c>
      <c r="C62" s="2" t="s">
        <v>17887</v>
      </c>
      <c r="D62" s="2">
        <v>1</v>
      </c>
      <c r="E62" s="2"/>
      <c r="F62" s="2"/>
      <c r="G62" s="2"/>
      <c r="H62" s="2">
        <v>25258908</v>
      </c>
      <c r="I62" s="2">
        <v>655854</v>
      </c>
      <c r="J62" s="2">
        <v>0</v>
      </c>
      <c r="K62" s="2">
        <v>173278.375</v>
      </c>
      <c r="L62" s="2">
        <f t="shared" si="2"/>
        <v>0</v>
      </c>
      <c r="M62" s="2">
        <f t="shared" si="2"/>
        <v>0</v>
      </c>
      <c r="N62" s="2">
        <f t="shared" si="2"/>
        <v>0</v>
      </c>
      <c r="O62" s="2">
        <f t="shared" si="1"/>
        <v>25258908</v>
      </c>
      <c r="P62" s="2">
        <f t="shared" si="1"/>
        <v>655854</v>
      </c>
      <c r="Q62" s="2">
        <f t="shared" si="1"/>
        <v>0</v>
      </c>
      <c r="R62" s="2">
        <f t="shared" si="1"/>
        <v>173278.375</v>
      </c>
    </row>
    <row r="63" spans="1:18" x14ac:dyDescent="0.25">
      <c r="A63" s="10">
        <v>61</v>
      </c>
      <c r="B63" s="2" t="s">
        <v>17888</v>
      </c>
      <c r="C63" s="2" t="s">
        <v>17889</v>
      </c>
      <c r="D63" s="2">
        <v>1</v>
      </c>
      <c r="E63" s="2"/>
      <c r="F63" s="2"/>
      <c r="G63" s="2"/>
      <c r="H63" s="2">
        <v>24940464.28125</v>
      </c>
      <c r="I63" s="2">
        <v>0</v>
      </c>
      <c r="J63" s="2">
        <v>497949.119140625</v>
      </c>
      <c r="K63" s="2">
        <v>305044.40625</v>
      </c>
      <c r="L63" s="2">
        <f t="shared" si="2"/>
        <v>0</v>
      </c>
      <c r="M63" s="2">
        <f t="shared" si="2"/>
        <v>0</v>
      </c>
      <c r="N63" s="2">
        <f t="shared" si="2"/>
        <v>0</v>
      </c>
      <c r="O63" s="2">
        <f t="shared" si="1"/>
        <v>24940464.28125</v>
      </c>
      <c r="P63" s="2">
        <f t="shared" si="1"/>
        <v>0</v>
      </c>
      <c r="Q63" s="2">
        <f t="shared" si="1"/>
        <v>497949.119140625</v>
      </c>
      <c r="R63" s="2">
        <f t="shared" si="1"/>
        <v>305044.40625</v>
      </c>
    </row>
    <row r="64" spans="1:18" x14ac:dyDescent="0.25">
      <c r="A64" s="10">
        <v>62</v>
      </c>
      <c r="B64" s="2" t="s">
        <v>17890</v>
      </c>
      <c r="C64" s="2" t="s">
        <v>17891</v>
      </c>
      <c r="D64" s="2">
        <v>1</v>
      </c>
      <c r="E64" s="2"/>
      <c r="F64" s="2"/>
      <c r="G64" s="2"/>
      <c r="H64" s="2">
        <v>24797052</v>
      </c>
      <c r="I64" s="2">
        <v>0</v>
      </c>
      <c r="J64" s="2">
        <v>0</v>
      </c>
      <c r="K64" s="2">
        <v>0</v>
      </c>
      <c r="L64" s="2">
        <f t="shared" si="2"/>
        <v>0</v>
      </c>
      <c r="M64" s="2">
        <f t="shared" si="2"/>
        <v>0</v>
      </c>
      <c r="N64" s="2">
        <f t="shared" si="2"/>
        <v>0</v>
      </c>
      <c r="O64" s="2">
        <f t="shared" si="1"/>
        <v>24797052</v>
      </c>
      <c r="P64" s="2">
        <f t="shared" si="1"/>
        <v>0</v>
      </c>
      <c r="Q64" s="2">
        <f t="shared" si="1"/>
        <v>0</v>
      </c>
      <c r="R64" s="2">
        <f t="shared" si="1"/>
        <v>0</v>
      </c>
    </row>
    <row r="65" spans="1:18" x14ac:dyDescent="0.25">
      <c r="A65" s="10">
        <v>63</v>
      </c>
      <c r="B65" s="2" t="s">
        <v>17892</v>
      </c>
      <c r="C65" s="2" t="s">
        <v>17893</v>
      </c>
      <c r="D65" s="2">
        <v>1</v>
      </c>
      <c r="E65" s="2"/>
      <c r="F65" s="2"/>
      <c r="G65" s="2"/>
      <c r="H65" s="2">
        <v>23459128.25</v>
      </c>
      <c r="I65" s="2">
        <v>0</v>
      </c>
      <c r="J65" s="2">
        <v>5266581</v>
      </c>
      <c r="K65" s="2">
        <v>0</v>
      </c>
      <c r="L65" s="2">
        <f t="shared" si="2"/>
        <v>0</v>
      </c>
      <c r="M65" s="2">
        <f t="shared" si="2"/>
        <v>0</v>
      </c>
      <c r="N65" s="2">
        <f t="shared" si="2"/>
        <v>0</v>
      </c>
      <c r="O65" s="2">
        <f t="shared" si="1"/>
        <v>23459128.25</v>
      </c>
      <c r="P65" s="2">
        <f t="shared" si="1"/>
        <v>0</v>
      </c>
      <c r="Q65" s="2">
        <f t="shared" si="1"/>
        <v>5266581</v>
      </c>
      <c r="R65" s="2">
        <f t="shared" si="1"/>
        <v>0</v>
      </c>
    </row>
    <row r="66" spans="1:18" x14ac:dyDescent="0.25">
      <c r="A66" s="10">
        <v>64</v>
      </c>
      <c r="B66" s="2" t="s">
        <v>17894</v>
      </c>
      <c r="C66" s="2" t="s">
        <v>17895</v>
      </c>
      <c r="D66" s="2">
        <v>1</v>
      </c>
      <c r="E66" s="2"/>
      <c r="F66" s="2"/>
      <c r="G66" s="2"/>
      <c r="H66" s="2">
        <v>22951523.376953125</v>
      </c>
      <c r="I66" s="2">
        <v>210580.4921875</v>
      </c>
      <c r="J66" s="2">
        <v>11056391.087646484</v>
      </c>
      <c r="K66" s="2">
        <v>348600.966796875</v>
      </c>
      <c r="L66" s="2">
        <f t="shared" si="2"/>
        <v>0</v>
      </c>
      <c r="M66" s="2">
        <f t="shared" si="2"/>
        <v>0</v>
      </c>
      <c r="N66" s="2">
        <f t="shared" si="2"/>
        <v>0</v>
      </c>
      <c r="O66" s="2">
        <f t="shared" si="1"/>
        <v>22951523.376953125</v>
      </c>
      <c r="P66" s="2">
        <f t="shared" si="1"/>
        <v>210580.4921875</v>
      </c>
      <c r="Q66" s="2">
        <f t="shared" si="1"/>
        <v>11056391.087646484</v>
      </c>
      <c r="R66" s="2">
        <f t="shared" si="1"/>
        <v>348600.966796875</v>
      </c>
    </row>
    <row r="67" spans="1:18" x14ac:dyDescent="0.25">
      <c r="A67" s="10">
        <v>65</v>
      </c>
      <c r="B67" s="2" t="s">
        <v>17896</v>
      </c>
      <c r="C67" s="2" t="s">
        <v>17897</v>
      </c>
      <c r="D67" s="2">
        <v>1</v>
      </c>
      <c r="E67" s="2"/>
      <c r="F67" s="2"/>
      <c r="G67" s="2">
        <v>130309.5703125</v>
      </c>
      <c r="H67" s="2">
        <v>21872850.9296875</v>
      </c>
      <c r="I67" s="2">
        <v>309416.59375</v>
      </c>
      <c r="J67" s="2">
        <v>621380.8984375</v>
      </c>
      <c r="K67" s="2">
        <v>557173.96875</v>
      </c>
      <c r="L67" s="2">
        <f t="shared" si="2"/>
        <v>0</v>
      </c>
      <c r="M67" s="2">
        <f t="shared" si="2"/>
        <v>0</v>
      </c>
      <c r="N67" s="2">
        <f t="shared" si="2"/>
        <v>130309.5703125</v>
      </c>
      <c r="O67" s="2">
        <f t="shared" si="1"/>
        <v>21872850.9296875</v>
      </c>
      <c r="P67" s="2">
        <f t="shared" si="1"/>
        <v>309416.59375</v>
      </c>
      <c r="Q67" s="2">
        <f t="shared" si="1"/>
        <v>621380.8984375</v>
      </c>
      <c r="R67" s="2">
        <f t="shared" si="1"/>
        <v>557173.96875</v>
      </c>
    </row>
    <row r="68" spans="1:18" x14ac:dyDescent="0.25">
      <c r="A68" s="10">
        <v>66</v>
      </c>
      <c r="B68" s="2" t="s">
        <v>17898</v>
      </c>
      <c r="C68" s="2" t="s">
        <v>17899</v>
      </c>
      <c r="D68" s="2">
        <v>1</v>
      </c>
      <c r="E68" s="2"/>
      <c r="F68" s="2"/>
      <c r="G68" s="2"/>
      <c r="H68" s="2">
        <v>21722676</v>
      </c>
      <c r="I68" s="2">
        <v>0</v>
      </c>
      <c r="J68" s="2">
        <v>3570906.5</v>
      </c>
      <c r="K68" s="2">
        <v>0</v>
      </c>
      <c r="L68" s="2">
        <f t="shared" si="2"/>
        <v>0</v>
      </c>
      <c r="M68" s="2">
        <f t="shared" si="2"/>
        <v>0</v>
      </c>
      <c r="N68" s="2">
        <f t="shared" si="2"/>
        <v>0</v>
      </c>
      <c r="O68" s="2">
        <f t="shared" si="1"/>
        <v>21722676</v>
      </c>
      <c r="P68" s="2">
        <f t="shared" si="1"/>
        <v>0</v>
      </c>
      <c r="Q68" s="2">
        <f t="shared" si="1"/>
        <v>3570906.5</v>
      </c>
      <c r="R68" s="2">
        <f t="shared" si="1"/>
        <v>0</v>
      </c>
    </row>
    <row r="69" spans="1:18" x14ac:dyDescent="0.25">
      <c r="A69" s="10">
        <v>67</v>
      </c>
      <c r="B69" s="2" t="s">
        <v>17900</v>
      </c>
      <c r="C69" s="2" t="s">
        <v>17901</v>
      </c>
      <c r="D69" s="2">
        <v>1</v>
      </c>
      <c r="E69" s="2"/>
      <c r="F69" s="2"/>
      <c r="G69" s="2"/>
      <c r="H69" s="2">
        <v>20924913.8125</v>
      </c>
      <c r="I69" s="2">
        <v>525393.92578125</v>
      </c>
      <c r="J69" s="2">
        <v>125592.78515625</v>
      </c>
      <c r="K69" s="2">
        <v>0</v>
      </c>
      <c r="L69" s="2">
        <f t="shared" si="2"/>
        <v>0</v>
      </c>
      <c r="M69" s="2">
        <f t="shared" si="2"/>
        <v>0</v>
      </c>
      <c r="N69" s="2">
        <f t="shared" si="2"/>
        <v>0</v>
      </c>
      <c r="O69" s="2">
        <f t="shared" si="1"/>
        <v>20924913.8125</v>
      </c>
      <c r="P69" s="2">
        <f t="shared" si="1"/>
        <v>525393.92578125</v>
      </c>
      <c r="Q69" s="2">
        <f t="shared" si="1"/>
        <v>125592.78515625</v>
      </c>
      <c r="R69" s="2">
        <f t="shared" si="1"/>
        <v>0</v>
      </c>
    </row>
    <row r="70" spans="1:18" x14ac:dyDescent="0.25">
      <c r="A70" s="10">
        <v>68</v>
      </c>
      <c r="B70" s="2" t="s">
        <v>17902</v>
      </c>
      <c r="C70" s="2" t="s">
        <v>17903</v>
      </c>
      <c r="D70" s="2">
        <v>1</v>
      </c>
      <c r="E70" s="2"/>
      <c r="F70" s="2"/>
      <c r="G70" s="2"/>
      <c r="H70" s="2">
        <v>20429317.875</v>
      </c>
      <c r="I70" s="2">
        <v>0</v>
      </c>
      <c r="J70" s="2">
        <v>15314062.800537109</v>
      </c>
      <c r="K70" s="2">
        <v>0</v>
      </c>
      <c r="L70" s="2">
        <f t="shared" si="2"/>
        <v>0</v>
      </c>
      <c r="M70" s="2">
        <f t="shared" si="2"/>
        <v>0</v>
      </c>
      <c r="N70" s="2">
        <f t="shared" si="2"/>
        <v>0</v>
      </c>
      <c r="O70" s="2">
        <f t="shared" si="1"/>
        <v>20429317.875</v>
      </c>
      <c r="P70" s="2">
        <f t="shared" si="1"/>
        <v>0</v>
      </c>
      <c r="Q70" s="2">
        <f t="shared" si="1"/>
        <v>15314062.800537109</v>
      </c>
      <c r="R70" s="2">
        <f t="shared" si="1"/>
        <v>0</v>
      </c>
    </row>
    <row r="71" spans="1:18" x14ac:dyDescent="0.25">
      <c r="A71" s="10">
        <v>69</v>
      </c>
      <c r="B71" s="2" t="s">
        <v>17904</v>
      </c>
      <c r="C71" s="2" t="s">
        <v>17905</v>
      </c>
      <c r="D71" s="2">
        <v>1</v>
      </c>
      <c r="E71" s="2"/>
      <c r="F71" s="2"/>
      <c r="G71" s="2"/>
      <c r="H71" s="2">
        <v>20296442.84375</v>
      </c>
      <c r="I71" s="2">
        <v>0</v>
      </c>
      <c r="J71" s="2">
        <v>19675229</v>
      </c>
      <c r="K71" s="2">
        <v>1004222.5625</v>
      </c>
      <c r="L71" s="2">
        <f t="shared" si="2"/>
        <v>0</v>
      </c>
      <c r="M71" s="2">
        <f t="shared" si="2"/>
        <v>0</v>
      </c>
      <c r="N71" s="2">
        <f t="shared" si="2"/>
        <v>0</v>
      </c>
      <c r="O71" s="2">
        <f t="shared" si="1"/>
        <v>20296442.84375</v>
      </c>
      <c r="P71" s="2">
        <f t="shared" si="1"/>
        <v>0</v>
      </c>
      <c r="Q71" s="2">
        <f t="shared" si="1"/>
        <v>19675229</v>
      </c>
      <c r="R71" s="2">
        <f t="shared" si="1"/>
        <v>1004222.5625</v>
      </c>
    </row>
    <row r="72" spans="1:18" x14ac:dyDescent="0.25">
      <c r="A72" s="10">
        <v>70</v>
      </c>
      <c r="B72" s="2" t="s">
        <v>17906</v>
      </c>
      <c r="C72" s="2" t="s">
        <v>17907</v>
      </c>
      <c r="D72" s="2">
        <v>1</v>
      </c>
      <c r="E72" s="2"/>
      <c r="F72" s="2"/>
      <c r="G72" s="2">
        <v>739070.5</v>
      </c>
      <c r="H72" s="2">
        <v>20015136</v>
      </c>
      <c r="I72" s="2">
        <v>1919592.125</v>
      </c>
      <c r="J72" s="2">
        <v>8834774.9250488281</v>
      </c>
      <c r="K72" s="2">
        <v>0</v>
      </c>
      <c r="L72" s="2">
        <f t="shared" si="2"/>
        <v>0</v>
      </c>
      <c r="M72" s="2">
        <f t="shared" si="2"/>
        <v>0</v>
      </c>
      <c r="N72" s="2">
        <f t="shared" si="2"/>
        <v>739070.5</v>
      </c>
      <c r="O72" s="2">
        <f t="shared" si="1"/>
        <v>20015136</v>
      </c>
      <c r="P72" s="2">
        <f t="shared" si="1"/>
        <v>1919592.125</v>
      </c>
      <c r="Q72" s="2">
        <f t="shared" si="1"/>
        <v>8834774.9250488281</v>
      </c>
      <c r="R72" s="2">
        <f t="shared" si="1"/>
        <v>0</v>
      </c>
    </row>
    <row r="73" spans="1:18" x14ac:dyDescent="0.25">
      <c r="A73" s="10">
        <v>71</v>
      </c>
      <c r="B73" s="2" t="s">
        <v>17908</v>
      </c>
      <c r="C73" s="2" t="s">
        <v>17909</v>
      </c>
      <c r="D73" s="2">
        <v>1</v>
      </c>
      <c r="E73" s="2"/>
      <c r="F73" s="2"/>
      <c r="G73" s="2"/>
      <c r="H73" s="2">
        <v>19982457.0390625</v>
      </c>
      <c r="I73" s="2">
        <v>1880459.171875</v>
      </c>
      <c r="J73" s="2">
        <v>7890542.3837890625</v>
      </c>
      <c r="K73" s="2">
        <v>35067.578125</v>
      </c>
      <c r="L73" s="2">
        <f t="shared" si="2"/>
        <v>0</v>
      </c>
      <c r="M73" s="2">
        <f t="shared" si="2"/>
        <v>0</v>
      </c>
      <c r="N73" s="2">
        <f t="shared" si="2"/>
        <v>0</v>
      </c>
      <c r="O73" s="2">
        <f t="shared" si="1"/>
        <v>19982457.0390625</v>
      </c>
      <c r="P73" s="2">
        <f t="shared" si="1"/>
        <v>1880459.171875</v>
      </c>
      <c r="Q73" s="2">
        <f t="shared" si="1"/>
        <v>7890542.3837890625</v>
      </c>
      <c r="R73" s="2">
        <f t="shared" si="1"/>
        <v>35067.578125</v>
      </c>
    </row>
    <row r="74" spans="1:18" x14ac:dyDescent="0.25">
      <c r="A74" s="10">
        <v>72</v>
      </c>
      <c r="B74" s="2" t="s">
        <v>17910</v>
      </c>
      <c r="C74" s="2" t="s">
        <v>17911</v>
      </c>
      <c r="D74" s="2">
        <v>1</v>
      </c>
      <c r="E74" s="2"/>
      <c r="F74" s="2"/>
      <c r="G74" s="2"/>
      <c r="H74" s="2">
        <v>19358566</v>
      </c>
      <c r="I74" s="2">
        <v>0</v>
      </c>
      <c r="J74" s="2">
        <v>0</v>
      </c>
      <c r="K74" s="2">
        <v>0</v>
      </c>
      <c r="L74" s="2">
        <f t="shared" si="2"/>
        <v>0</v>
      </c>
      <c r="M74" s="2">
        <f t="shared" si="2"/>
        <v>0</v>
      </c>
      <c r="N74" s="2">
        <f t="shared" si="2"/>
        <v>0</v>
      </c>
      <c r="O74" s="2">
        <f t="shared" si="1"/>
        <v>19358566</v>
      </c>
      <c r="P74" s="2">
        <f t="shared" si="1"/>
        <v>0</v>
      </c>
      <c r="Q74" s="2">
        <f t="shared" si="1"/>
        <v>0</v>
      </c>
      <c r="R74" s="2">
        <f t="shared" si="1"/>
        <v>0</v>
      </c>
    </row>
    <row r="75" spans="1:18" x14ac:dyDescent="0.25">
      <c r="A75" s="10">
        <v>73</v>
      </c>
      <c r="B75" s="2" t="s">
        <v>17912</v>
      </c>
      <c r="C75" s="2" t="s">
        <v>17913</v>
      </c>
      <c r="D75" s="2">
        <v>1</v>
      </c>
      <c r="E75" s="2"/>
      <c r="F75" s="2"/>
      <c r="G75" s="2"/>
      <c r="H75" s="2">
        <v>19357190</v>
      </c>
      <c r="I75" s="2">
        <v>0</v>
      </c>
      <c r="J75" s="2">
        <v>0</v>
      </c>
      <c r="K75" s="2">
        <v>0</v>
      </c>
      <c r="L75" s="2">
        <f t="shared" si="2"/>
        <v>0</v>
      </c>
      <c r="M75" s="2">
        <f t="shared" si="2"/>
        <v>0</v>
      </c>
      <c r="N75" s="2">
        <f t="shared" si="2"/>
        <v>0</v>
      </c>
      <c r="O75" s="2">
        <f t="shared" si="1"/>
        <v>19357190</v>
      </c>
      <c r="P75" s="2">
        <f t="shared" si="1"/>
        <v>0</v>
      </c>
      <c r="Q75" s="2">
        <f t="shared" si="1"/>
        <v>0</v>
      </c>
      <c r="R75" s="2">
        <f t="shared" si="1"/>
        <v>0</v>
      </c>
    </row>
    <row r="76" spans="1:18" x14ac:dyDescent="0.25">
      <c r="A76" s="10">
        <v>74</v>
      </c>
      <c r="B76" s="2" t="s">
        <v>17914</v>
      </c>
      <c r="C76" s="2" t="s">
        <v>17915</v>
      </c>
      <c r="D76" s="2">
        <v>1</v>
      </c>
      <c r="E76" s="2"/>
      <c r="F76" s="2"/>
      <c r="G76" s="2"/>
      <c r="H76" s="2">
        <v>19058949.5</v>
      </c>
      <c r="I76" s="2">
        <v>317767.09375</v>
      </c>
      <c r="J76" s="2">
        <v>25679.9990234375</v>
      </c>
      <c r="K76" s="2">
        <v>760445.3125</v>
      </c>
      <c r="L76" s="2">
        <f t="shared" si="2"/>
        <v>0</v>
      </c>
      <c r="M76" s="2">
        <f t="shared" si="2"/>
        <v>0</v>
      </c>
      <c r="N76" s="2">
        <f t="shared" si="2"/>
        <v>0</v>
      </c>
      <c r="O76" s="2">
        <f t="shared" si="1"/>
        <v>19058949.5</v>
      </c>
      <c r="P76" s="2">
        <f t="shared" si="1"/>
        <v>317767.09375</v>
      </c>
      <c r="Q76" s="2">
        <f t="shared" si="1"/>
        <v>25679.9990234375</v>
      </c>
      <c r="R76" s="2">
        <f t="shared" si="1"/>
        <v>760445.3125</v>
      </c>
    </row>
    <row r="77" spans="1:18" x14ac:dyDescent="0.25">
      <c r="A77" s="10">
        <v>75</v>
      </c>
      <c r="B77" s="2" t="s">
        <v>17916</v>
      </c>
      <c r="C77" s="2" t="s">
        <v>17917</v>
      </c>
      <c r="D77" s="2">
        <v>1</v>
      </c>
      <c r="E77" s="2"/>
      <c r="F77" s="2"/>
      <c r="G77" s="2"/>
      <c r="H77" s="2">
        <v>18923752.015625</v>
      </c>
      <c r="I77" s="2">
        <v>0</v>
      </c>
      <c r="J77" s="2">
        <v>1806485.125</v>
      </c>
      <c r="K77" s="2">
        <v>0</v>
      </c>
      <c r="L77" s="2">
        <f t="shared" si="2"/>
        <v>0</v>
      </c>
      <c r="M77" s="2">
        <f t="shared" si="2"/>
        <v>0</v>
      </c>
      <c r="N77" s="2">
        <f t="shared" si="2"/>
        <v>0</v>
      </c>
      <c r="O77" s="2">
        <f t="shared" si="1"/>
        <v>18923752.015625</v>
      </c>
      <c r="P77" s="2">
        <f t="shared" si="1"/>
        <v>0</v>
      </c>
      <c r="Q77" s="2">
        <f t="shared" si="1"/>
        <v>1806485.125</v>
      </c>
      <c r="R77" s="2">
        <f t="shared" si="1"/>
        <v>0</v>
      </c>
    </row>
    <row r="78" spans="1:18" x14ac:dyDescent="0.25">
      <c r="A78" s="10">
        <v>76</v>
      </c>
      <c r="B78" s="2" t="s">
        <v>17918</v>
      </c>
      <c r="C78" s="2" t="s">
        <v>17919</v>
      </c>
      <c r="D78" s="2">
        <v>1</v>
      </c>
      <c r="E78" s="2"/>
      <c r="F78" s="2"/>
      <c r="G78" s="2"/>
      <c r="H78" s="2">
        <v>18597260</v>
      </c>
      <c r="I78" s="2">
        <v>0</v>
      </c>
      <c r="J78" s="2">
        <v>0</v>
      </c>
      <c r="K78" s="2">
        <v>0</v>
      </c>
      <c r="L78" s="2">
        <f t="shared" si="2"/>
        <v>0</v>
      </c>
      <c r="M78" s="2">
        <f t="shared" si="2"/>
        <v>0</v>
      </c>
      <c r="N78" s="2">
        <f t="shared" si="2"/>
        <v>0</v>
      </c>
      <c r="O78" s="2">
        <f t="shared" si="1"/>
        <v>18597260</v>
      </c>
      <c r="P78" s="2">
        <f t="shared" si="1"/>
        <v>0</v>
      </c>
      <c r="Q78" s="2">
        <f t="shared" si="1"/>
        <v>0</v>
      </c>
      <c r="R78" s="2">
        <f t="shared" si="1"/>
        <v>0</v>
      </c>
    </row>
    <row r="79" spans="1:18" x14ac:dyDescent="0.25">
      <c r="A79" s="10">
        <v>77</v>
      </c>
      <c r="B79" s="2" t="s">
        <v>17920</v>
      </c>
      <c r="C79" s="2" t="s">
        <v>17921</v>
      </c>
      <c r="D79" s="2">
        <v>1</v>
      </c>
      <c r="E79" s="2"/>
      <c r="F79" s="2"/>
      <c r="G79" s="2"/>
      <c r="H79" s="2">
        <v>18037148</v>
      </c>
      <c r="I79" s="2">
        <v>0</v>
      </c>
      <c r="J79" s="2">
        <v>0</v>
      </c>
      <c r="K79" s="2">
        <v>0</v>
      </c>
      <c r="L79" s="2">
        <f t="shared" si="2"/>
        <v>0</v>
      </c>
      <c r="M79" s="2">
        <f t="shared" si="2"/>
        <v>0</v>
      </c>
      <c r="N79" s="2">
        <f t="shared" si="2"/>
        <v>0</v>
      </c>
      <c r="O79" s="2">
        <f t="shared" si="1"/>
        <v>18037148</v>
      </c>
      <c r="P79" s="2">
        <f t="shared" si="1"/>
        <v>0</v>
      </c>
      <c r="Q79" s="2">
        <f t="shared" si="1"/>
        <v>0</v>
      </c>
      <c r="R79" s="2">
        <f t="shared" si="1"/>
        <v>0</v>
      </c>
    </row>
    <row r="80" spans="1:18" x14ac:dyDescent="0.25">
      <c r="A80" s="10">
        <v>78</v>
      </c>
      <c r="B80" s="2" t="s">
        <v>17922</v>
      </c>
      <c r="C80" s="2" t="s">
        <v>17923</v>
      </c>
      <c r="D80" s="2">
        <v>1</v>
      </c>
      <c r="E80" s="2"/>
      <c r="F80" s="2"/>
      <c r="G80" s="2"/>
      <c r="H80" s="2">
        <v>17500058.228515625</v>
      </c>
      <c r="I80" s="2">
        <v>635258.818359375</v>
      </c>
      <c r="J80" s="2">
        <v>1697013.6347656255</v>
      </c>
      <c r="K80" s="2">
        <v>779953.283203125</v>
      </c>
      <c r="L80" s="2">
        <f t="shared" si="2"/>
        <v>0</v>
      </c>
      <c r="M80" s="2">
        <f t="shared" si="2"/>
        <v>0</v>
      </c>
      <c r="N80" s="2">
        <f t="shared" si="2"/>
        <v>0</v>
      </c>
      <c r="O80" s="2">
        <f t="shared" si="1"/>
        <v>17500058.228515625</v>
      </c>
      <c r="P80" s="2">
        <f t="shared" si="1"/>
        <v>635258.818359375</v>
      </c>
      <c r="Q80" s="2">
        <f t="shared" si="1"/>
        <v>1697013.6347656255</v>
      </c>
      <c r="R80" s="2">
        <f t="shared" si="1"/>
        <v>779953.283203125</v>
      </c>
    </row>
    <row r="81" spans="1:18" x14ac:dyDescent="0.25">
      <c r="A81" s="10">
        <v>79</v>
      </c>
      <c r="B81" s="2" t="s">
        <v>17924</v>
      </c>
      <c r="C81" s="2" t="s">
        <v>17925</v>
      </c>
      <c r="D81" s="2">
        <v>1</v>
      </c>
      <c r="E81" s="2"/>
      <c r="F81" s="2"/>
      <c r="G81" s="2"/>
      <c r="H81" s="2">
        <v>17373219.59375</v>
      </c>
      <c r="I81" s="2">
        <v>0</v>
      </c>
      <c r="J81" s="2">
        <v>105771888</v>
      </c>
      <c r="K81" s="2">
        <v>0</v>
      </c>
      <c r="L81" s="2">
        <f t="shared" si="2"/>
        <v>0</v>
      </c>
      <c r="M81" s="2">
        <f t="shared" si="2"/>
        <v>0</v>
      </c>
      <c r="N81" s="2">
        <f t="shared" si="2"/>
        <v>0</v>
      </c>
      <c r="O81" s="2">
        <f t="shared" si="1"/>
        <v>17373219.59375</v>
      </c>
      <c r="P81" s="2">
        <f t="shared" si="1"/>
        <v>0</v>
      </c>
      <c r="Q81" s="2">
        <f t="shared" si="1"/>
        <v>105771888</v>
      </c>
      <c r="R81" s="2">
        <f t="shared" si="1"/>
        <v>0</v>
      </c>
    </row>
    <row r="82" spans="1:18" x14ac:dyDescent="0.25">
      <c r="A82" s="10">
        <v>80</v>
      </c>
      <c r="B82" s="2" t="s">
        <v>17926</v>
      </c>
      <c r="C82" s="2" t="s">
        <v>17927</v>
      </c>
      <c r="D82" s="2">
        <v>1</v>
      </c>
      <c r="E82" s="2"/>
      <c r="F82" s="2"/>
      <c r="G82" s="2"/>
      <c r="H82" s="2">
        <v>17365550.25</v>
      </c>
      <c r="I82" s="2">
        <v>153661.640625</v>
      </c>
      <c r="J82" s="2">
        <v>4325756.09375</v>
      </c>
      <c r="K82" s="2">
        <v>1078384.0078125</v>
      </c>
      <c r="L82" s="2">
        <f t="shared" si="2"/>
        <v>0</v>
      </c>
      <c r="M82" s="2">
        <f t="shared" si="2"/>
        <v>0</v>
      </c>
      <c r="N82" s="2">
        <f t="shared" si="2"/>
        <v>0</v>
      </c>
      <c r="O82" s="2">
        <f t="shared" si="1"/>
        <v>17365550.25</v>
      </c>
      <c r="P82" s="2">
        <f t="shared" si="1"/>
        <v>153661.640625</v>
      </c>
      <c r="Q82" s="2">
        <f t="shared" si="1"/>
        <v>4325756.09375</v>
      </c>
      <c r="R82" s="2">
        <f t="shared" si="1"/>
        <v>1078384.0078125</v>
      </c>
    </row>
    <row r="83" spans="1:18" x14ac:dyDescent="0.25">
      <c r="A83" s="10">
        <v>81</v>
      </c>
      <c r="B83" s="2" t="s">
        <v>17928</v>
      </c>
      <c r="C83" s="2" t="s">
        <v>17929</v>
      </c>
      <c r="D83" s="2">
        <v>1</v>
      </c>
      <c r="E83" s="2"/>
      <c r="F83" s="2"/>
      <c r="G83" s="2"/>
      <c r="H83" s="2">
        <v>17233860.265625</v>
      </c>
      <c r="I83" s="2">
        <v>1453158.78125</v>
      </c>
      <c r="J83" s="2">
        <v>165709.888671875</v>
      </c>
      <c r="K83" s="2">
        <v>301843.36279296875</v>
      </c>
      <c r="L83" s="2">
        <f t="shared" si="2"/>
        <v>0</v>
      </c>
      <c r="M83" s="2">
        <f t="shared" si="2"/>
        <v>0</v>
      </c>
      <c r="N83" s="2">
        <f t="shared" si="2"/>
        <v>0</v>
      </c>
      <c r="O83" s="2">
        <f t="shared" si="1"/>
        <v>17233860.265625</v>
      </c>
      <c r="P83" s="2">
        <f t="shared" si="1"/>
        <v>1453158.78125</v>
      </c>
      <c r="Q83" s="2">
        <f t="shared" si="1"/>
        <v>165709.888671875</v>
      </c>
      <c r="R83" s="2">
        <f t="shared" si="1"/>
        <v>301843.36279296875</v>
      </c>
    </row>
    <row r="84" spans="1:18" x14ac:dyDescent="0.25">
      <c r="A84" s="10">
        <v>82</v>
      </c>
      <c r="B84" s="2" t="s">
        <v>17930</v>
      </c>
      <c r="C84" s="2" t="s">
        <v>17931</v>
      </c>
      <c r="D84" s="2">
        <v>1</v>
      </c>
      <c r="E84" s="2"/>
      <c r="F84" s="2"/>
      <c r="G84" s="2"/>
      <c r="H84" s="2">
        <v>17203331.625</v>
      </c>
      <c r="I84" s="2">
        <v>894339.234375</v>
      </c>
      <c r="J84" s="2">
        <v>3952789.125</v>
      </c>
      <c r="K84" s="2">
        <v>166286.859375</v>
      </c>
      <c r="L84" s="2">
        <f t="shared" si="2"/>
        <v>0</v>
      </c>
      <c r="M84" s="2">
        <f t="shared" si="2"/>
        <v>0</v>
      </c>
      <c r="N84" s="2">
        <f t="shared" si="2"/>
        <v>0</v>
      </c>
      <c r="O84" s="2">
        <f t="shared" si="1"/>
        <v>17203331.625</v>
      </c>
      <c r="P84" s="2">
        <f t="shared" si="1"/>
        <v>894339.234375</v>
      </c>
      <c r="Q84" s="2">
        <f t="shared" si="1"/>
        <v>3952789.125</v>
      </c>
      <c r="R84" s="2">
        <f t="shared" si="1"/>
        <v>166286.859375</v>
      </c>
    </row>
    <row r="85" spans="1:18" x14ac:dyDescent="0.25">
      <c r="A85" s="10">
        <v>83</v>
      </c>
      <c r="B85" s="2" t="s">
        <v>17932</v>
      </c>
      <c r="C85" s="2" t="s">
        <v>17933</v>
      </c>
      <c r="D85" s="2">
        <v>1</v>
      </c>
      <c r="E85" s="2"/>
      <c r="F85" s="2"/>
      <c r="G85" s="2"/>
      <c r="H85" s="2">
        <v>16565845.59375</v>
      </c>
      <c r="I85" s="2">
        <v>0</v>
      </c>
      <c r="J85" s="2">
        <v>0</v>
      </c>
      <c r="K85" s="2">
        <v>0</v>
      </c>
      <c r="L85" s="2">
        <f t="shared" si="2"/>
        <v>0</v>
      </c>
      <c r="M85" s="2">
        <f t="shared" si="2"/>
        <v>0</v>
      </c>
      <c r="N85" s="2">
        <f t="shared" si="2"/>
        <v>0</v>
      </c>
      <c r="O85" s="2">
        <f t="shared" si="1"/>
        <v>16565845.59375</v>
      </c>
      <c r="P85" s="2">
        <f t="shared" si="1"/>
        <v>0</v>
      </c>
      <c r="Q85" s="2">
        <f t="shared" si="1"/>
        <v>0</v>
      </c>
      <c r="R85" s="2">
        <f t="shared" si="1"/>
        <v>0</v>
      </c>
    </row>
    <row r="86" spans="1:18" x14ac:dyDescent="0.25">
      <c r="A86" s="10">
        <v>84</v>
      </c>
      <c r="B86" s="2" t="s">
        <v>17934</v>
      </c>
      <c r="C86" s="2" t="s">
        <v>17935</v>
      </c>
      <c r="D86" s="2">
        <v>1</v>
      </c>
      <c r="E86" s="2"/>
      <c r="F86" s="2"/>
      <c r="G86" s="2"/>
      <c r="H86" s="2">
        <v>16258100</v>
      </c>
      <c r="I86" s="2">
        <v>144387.359375</v>
      </c>
      <c r="J86" s="2">
        <v>8781161.724609375</v>
      </c>
      <c r="K86" s="2">
        <v>0</v>
      </c>
      <c r="L86" s="2">
        <f t="shared" si="2"/>
        <v>0</v>
      </c>
      <c r="M86" s="2">
        <f t="shared" si="2"/>
        <v>0</v>
      </c>
      <c r="N86" s="2">
        <f t="shared" si="2"/>
        <v>0</v>
      </c>
      <c r="O86" s="2">
        <f t="shared" si="1"/>
        <v>16258100</v>
      </c>
      <c r="P86" s="2">
        <f t="shared" si="1"/>
        <v>144387.359375</v>
      </c>
      <c r="Q86" s="2">
        <f t="shared" si="1"/>
        <v>8781161.724609375</v>
      </c>
      <c r="R86" s="2">
        <f t="shared" si="1"/>
        <v>0</v>
      </c>
    </row>
    <row r="87" spans="1:18" x14ac:dyDescent="0.25">
      <c r="A87" s="10">
        <v>85</v>
      </c>
      <c r="B87" s="2" t="s">
        <v>17936</v>
      </c>
      <c r="C87" s="2" t="s">
        <v>17937</v>
      </c>
      <c r="D87" s="2">
        <v>1</v>
      </c>
      <c r="E87" s="2"/>
      <c r="F87" s="2"/>
      <c r="G87" s="2"/>
      <c r="H87" s="2">
        <v>16240585.296875</v>
      </c>
      <c r="I87" s="2">
        <v>0</v>
      </c>
      <c r="J87" s="2">
        <v>0</v>
      </c>
      <c r="K87" s="2">
        <v>0</v>
      </c>
      <c r="L87" s="2">
        <f t="shared" si="2"/>
        <v>0</v>
      </c>
      <c r="M87" s="2">
        <f t="shared" si="2"/>
        <v>0</v>
      </c>
      <c r="N87" s="2">
        <f t="shared" si="2"/>
        <v>0</v>
      </c>
      <c r="O87" s="2">
        <f t="shared" si="1"/>
        <v>16240585.296875</v>
      </c>
      <c r="P87" s="2">
        <f t="shared" si="1"/>
        <v>0</v>
      </c>
      <c r="Q87" s="2">
        <f t="shared" si="1"/>
        <v>0</v>
      </c>
      <c r="R87" s="2">
        <f t="shared" si="1"/>
        <v>0</v>
      </c>
    </row>
    <row r="88" spans="1:18" x14ac:dyDescent="0.25">
      <c r="A88" s="10">
        <v>86</v>
      </c>
      <c r="B88" s="2" t="s">
        <v>17938</v>
      </c>
      <c r="C88" s="2" t="s">
        <v>17939</v>
      </c>
      <c r="D88" s="2">
        <v>1</v>
      </c>
      <c r="E88" s="2"/>
      <c r="F88" s="2"/>
      <c r="G88" s="2"/>
      <c r="H88" s="2">
        <v>15752663</v>
      </c>
      <c r="I88" s="2">
        <v>0</v>
      </c>
      <c r="J88" s="2">
        <v>0</v>
      </c>
      <c r="K88" s="2">
        <v>1172241</v>
      </c>
      <c r="L88" s="2">
        <f t="shared" si="2"/>
        <v>0</v>
      </c>
      <c r="M88" s="2">
        <f t="shared" si="2"/>
        <v>0</v>
      </c>
      <c r="N88" s="2">
        <f t="shared" si="2"/>
        <v>0</v>
      </c>
      <c r="O88" s="2">
        <f t="shared" si="1"/>
        <v>15752663</v>
      </c>
      <c r="P88" s="2">
        <f t="shared" si="1"/>
        <v>0</v>
      </c>
      <c r="Q88" s="2">
        <f t="shared" si="1"/>
        <v>0</v>
      </c>
      <c r="R88" s="2">
        <f t="shared" si="1"/>
        <v>1172241</v>
      </c>
    </row>
    <row r="89" spans="1:18" x14ac:dyDescent="0.25">
      <c r="A89" s="10">
        <v>87</v>
      </c>
      <c r="B89" s="2" t="s">
        <v>17940</v>
      </c>
      <c r="C89" s="2" t="s">
        <v>17941</v>
      </c>
      <c r="D89" s="2">
        <v>1</v>
      </c>
      <c r="E89" s="2"/>
      <c r="F89" s="2"/>
      <c r="G89" s="2"/>
      <c r="H89" s="2">
        <v>14266053</v>
      </c>
      <c r="I89" s="2">
        <v>33397.45703125</v>
      </c>
      <c r="J89" s="2">
        <v>45179189.75</v>
      </c>
      <c r="K89" s="2">
        <v>0</v>
      </c>
      <c r="L89" s="2">
        <f t="shared" si="2"/>
        <v>0</v>
      </c>
      <c r="M89" s="2">
        <f t="shared" si="2"/>
        <v>0</v>
      </c>
      <c r="N89" s="2">
        <f t="shared" si="2"/>
        <v>0</v>
      </c>
      <c r="O89" s="2">
        <f t="shared" si="1"/>
        <v>14266053</v>
      </c>
      <c r="P89" s="2">
        <f t="shared" si="1"/>
        <v>33397.45703125</v>
      </c>
      <c r="Q89" s="2">
        <f t="shared" si="1"/>
        <v>45179189.75</v>
      </c>
      <c r="R89" s="2">
        <f t="shared" si="1"/>
        <v>0</v>
      </c>
    </row>
    <row r="90" spans="1:18" x14ac:dyDescent="0.25">
      <c r="A90" s="10">
        <v>88</v>
      </c>
      <c r="B90" s="2" t="s">
        <v>17942</v>
      </c>
      <c r="C90" s="2" t="s">
        <v>17943</v>
      </c>
      <c r="D90" s="2">
        <v>1</v>
      </c>
      <c r="E90" s="2"/>
      <c r="F90" s="2"/>
      <c r="G90" s="2"/>
      <c r="H90" s="2">
        <v>13775988.59375</v>
      </c>
      <c r="I90" s="2">
        <v>0</v>
      </c>
      <c r="J90" s="2">
        <v>0</v>
      </c>
      <c r="K90" s="2">
        <v>0</v>
      </c>
      <c r="L90" s="2">
        <f t="shared" si="2"/>
        <v>0</v>
      </c>
      <c r="M90" s="2">
        <f t="shared" si="2"/>
        <v>0</v>
      </c>
      <c r="N90" s="2">
        <f t="shared" si="2"/>
        <v>0</v>
      </c>
      <c r="O90" s="2">
        <f t="shared" si="1"/>
        <v>13775988.59375</v>
      </c>
      <c r="P90" s="2">
        <f t="shared" si="1"/>
        <v>0</v>
      </c>
      <c r="Q90" s="2">
        <f t="shared" si="1"/>
        <v>0</v>
      </c>
      <c r="R90" s="2">
        <f t="shared" si="1"/>
        <v>0</v>
      </c>
    </row>
    <row r="91" spans="1:18" x14ac:dyDescent="0.25">
      <c r="A91" s="10">
        <v>89</v>
      </c>
      <c r="B91" s="2" t="s">
        <v>17944</v>
      </c>
      <c r="C91" s="2" t="s">
        <v>17945</v>
      </c>
      <c r="D91" s="2">
        <v>1</v>
      </c>
      <c r="E91" s="2"/>
      <c r="F91" s="2"/>
      <c r="G91" s="2"/>
      <c r="H91" s="2">
        <v>13731515.6875</v>
      </c>
      <c r="I91" s="2">
        <v>0</v>
      </c>
      <c r="J91" s="2">
        <v>229034619</v>
      </c>
      <c r="K91" s="2">
        <v>115674.65625</v>
      </c>
      <c r="L91" s="2">
        <f t="shared" si="2"/>
        <v>0</v>
      </c>
      <c r="M91" s="2">
        <f t="shared" si="2"/>
        <v>0</v>
      </c>
      <c r="N91" s="2">
        <f t="shared" si="2"/>
        <v>0</v>
      </c>
      <c r="O91" s="2">
        <f t="shared" si="1"/>
        <v>13731515.6875</v>
      </c>
      <c r="P91" s="2">
        <f t="shared" si="1"/>
        <v>0</v>
      </c>
      <c r="Q91" s="2">
        <f t="shared" si="1"/>
        <v>229034619</v>
      </c>
      <c r="R91" s="2">
        <f t="shared" si="1"/>
        <v>115674.65625</v>
      </c>
    </row>
    <row r="92" spans="1:18" x14ac:dyDescent="0.25">
      <c r="A92" s="10">
        <v>90</v>
      </c>
      <c r="B92" s="2" t="s">
        <v>17946</v>
      </c>
      <c r="C92" s="2" t="s">
        <v>17947</v>
      </c>
      <c r="D92" s="2">
        <v>1</v>
      </c>
      <c r="E92" s="2"/>
      <c r="F92" s="2"/>
      <c r="G92" s="2"/>
      <c r="H92" s="2">
        <v>13615789.25</v>
      </c>
      <c r="I92" s="2">
        <v>5377540</v>
      </c>
      <c r="J92" s="2">
        <v>4445757.5</v>
      </c>
      <c r="K92" s="2">
        <v>0</v>
      </c>
      <c r="L92" s="2">
        <f t="shared" si="2"/>
        <v>0</v>
      </c>
      <c r="M92" s="2">
        <f t="shared" si="2"/>
        <v>0</v>
      </c>
      <c r="N92" s="2">
        <f t="shared" si="2"/>
        <v>0</v>
      </c>
      <c r="O92" s="2">
        <f t="shared" si="1"/>
        <v>13615789.25</v>
      </c>
      <c r="P92" s="2">
        <f t="shared" si="1"/>
        <v>5377540</v>
      </c>
      <c r="Q92" s="2">
        <f t="shared" si="1"/>
        <v>4445757.5</v>
      </c>
      <c r="R92" s="2">
        <f t="shared" si="1"/>
        <v>0</v>
      </c>
    </row>
    <row r="93" spans="1:18" x14ac:dyDescent="0.25">
      <c r="A93" s="10">
        <v>91</v>
      </c>
      <c r="B93" s="2" t="s">
        <v>17948</v>
      </c>
      <c r="C93" s="2" t="s">
        <v>17949</v>
      </c>
      <c r="D93" s="2">
        <v>1</v>
      </c>
      <c r="E93" s="2"/>
      <c r="F93" s="2"/>
      <c r="G93" s="2"/>
      <c r="H93" s="2">
        <v>13183760</v>
      </c>
      <c r="I93" s="2">
        <v>0</v>
      </c>
      <c r="J93" s="2">
        <v>44411.6171875</v>
      </c>
      <c r="K93" s="2">
        <v>0</v>
      </c>
      <c r="L93" s="2">
        <f t="shared" si="2"/>
        <v>0</v>
      </c>
      <c r="M93" s="2">
        <f t="shared" si="2"/>
        <v>0</v>
      </c>
      <c r="N93" s="2">
        <f t="shared" si="2"/>
        <v>0</v>
      </c>
      <c r="O93" s="2">
        <f t="shared" si="1"/>
        <v>13183760</v>
      </c>
      <c r="P93" s="2">
        <f t="shared" si="1"/>
        <v>0</v>
      </c>
      <c r="Q93" s="2">
        <f t="shared" si="1"/>
        <v>44411.6171875</v>
      </c>
      <c r="R93" s="2">
        <f t="shared" si="1"/>
        <v>0</v>
      </c>
    </row>
    <row r="94" spans="1:18" x14ac:dyDescent="0.25">
      <c r="A94" s="10">
        <v>92</v>
      </c>
      <c r="B94" s="2" t="s">
        <v>17950</v>
      </c>
      <c r="C94" s="2" t="s">
        <v>17951</v>
      </c>
      <c r="D94" s="2">
        <v>1</v>
      </c>
      <c r="E94" s="2"/>
      <c r="F94" s="2"/>
      <c r="G94" s="2"/>
      <c r="H94" s="2">
        <v>12619174.3125</v>
      </c>
      <c r="I94" s="2">
        <v>0</v>
      </c>
      <c r="J94" s="2">
        <v>0</v>
      </c>
      <c r="K94" s="2">
        <v>0</v>
      </c>
      <c r="L94" s="2">
        <f t="shared" si="2"/>
        <v>0</v>
      </c>
      <c r="M94" s="2">
        <f t="shared" si="2"/>
        <v>0</v>
      </c>
      <c r="N94" s="2">
        <f t="shared" si="2"/>
        <v>0</v>
      </c>
      <c r="O94" s="2">
        <f t="shared" si="1"/>
        <v>12619174.3125</v>
      </c>
      <c r="P94" s="2">
        <f t="shared" si="1"/>
        <v>0</v>
      </c>
      <c r="Q94" s="2">
        <f t="shared" si="1"/>
        <v>0</v>
      </c>
      <c r="R94" s="2">
        <f t="shared" si="1"/>
        <v>0</v>
      </c>
    </row>
    <row r="95" spans="1:18" x14ac:dyDescent="0.25">
      <c r="A95" s="10">
        <v>93</v>
      </c>
      <c r="B95" s="2" t="s">
        <v>17952</v>
      </c>
      <c r="C95" s="2" t="s">
        <v>17953</v>
      </c>
      <c r="D95" s="2">
        <v>1</v>
      </c>
      <c r="E95" s="2"/>
      <c r="F95" s="2"/>
      <c r="G95" s="2"/>
      <c r="H95" s="2">
        <v>12380355.6875</v>
      </c>
      <c r="I95" s="2">
        <v>8282289</v>
      </c>
      <c r="J95" s="2">
        <v>0</v>
      </c>
      <c r="K95" s="2">
        <v>0</v>
      </c>
      <c r="L95" s="2">
        <f t="shared" si="2"/>
        <v>0</v>
      </c>
      <c r="M95" s="2">
        <f t="shared" si="2"/>
        <v>0</v>
      </c>
      <c r="N95" s="2">
        <f t="shared" si="2"/>
        <v>0</v>
      </c>
      <c r="O95" s="2">
        <f t="shared" si="1"/>
        <v>12380355.6875</v>
      </c>
      <c r="P95" s="2">
        <f t="shared" si="1"/>
        <v>8282289</v>
      </c>
      <c r="Q95" s="2">
        <f t="shared" si="1"/>
        <v>0</v>
      </c>
      <c r="R95" s="2">
        <f t="shared" si="1"/>
        <v>0</v>
      </c>
    </row>
    <row r="96" spans="1:18" x14ac:dyDescent="0.25">
      <c r="A96" s="10">
        <v>94</v>
      </c>
      <c r="B96" s="2" t="s">
        <v>17954</v>
      </c>
      <c r="C96" s="2" t="s">
        <v>17955</v>
      </c>
      <c r="D96" s="2">
        <v>1</v>
      </c>
      <c r="E96" s="2"/>
      <c r="F96" s="2"/>
      <c r="G96" s="2"/>
      <c r="H96" s="2">
        <v>11697090.25</v>
      </c>
      <c r="I96" s="2">
        <v>211154.546875</v>
      </c>
      <c r="J96" s="2">
        <v>2563831.5</v>
      </c>
      <c r="K96" s="2">
        <v>0</v>
      </c>
      <c r="L96" s="2">
        <f t="shared" si="2"/>
        <v>0</v>
      </c>
      <c r="M96" s="2">
        <f t="shared" si="2"/>
        <v>0</v>
      </c>
      <c r="N96" s="2">
        <f t="shared" si="2"/>
        <v>0</v>
      </c>
      <c r="O96" s="2">
        <f t="shared" si="1"/>
        <v>11697090.25</v>
      </c>
      <c r="P96" s="2">
        <f t="shared" si="1"/>
        <v>211154.546875</v>
      </c>
      <c r="Q96" s="2">
        <f t="shared" si="1"/>
        <v>2563831.5</v>
      </c>
      <c r="R96" s="2">
        <f t="shared" si="1"/>
        <v>0</v>
      </c>
    </row>
    <row r="97" spans="1:18" x14ac:dyDescent="0.25">
      <c r="A97" s="10">
        <v>95</v>
      </c>
      <c r="B97" s="2" t="s">
        <v>17956</v>
      </c>
      <c r="C97" s="2" t="s">
        <v>17957</v>
      </c>
      <c r="D97" s="2">
        <v>1</v>
      </c>
      <c r="E97" s="2"/>
      <c r="F97" s="2"/>
      <c r="G97" s="2"/>
      <c r="H97" s="2">
        <v>10891531.5546875</v>
      </c>
      <c r="I97" s="2">
        <v>1124558</v>
      </c>
      <c r="J97" s="2">
        <v>6196423.71484375</v>
      </c>
      <c r="K97" s="2">
        <v>82970.9296875</v>
      </c>
      <c r="L97" s="2">
        <f t="shared" si="2"/>
        <v>0</v>
      </c>
      <c r="M97" s="2">
        <f t="shared" si="2"/>
        <v>0</v>
      </c>
      <c r="N97" s="2">
        <f t="shared" si="2"/>
        <v>0</v>
      </c>
      <c r="O97" s="2">
        <f t="shared" si="1"/>
        <v>10891531.5546875</v>
      </c>
      <c r="P97" s="2">
        <f t="shared" si="1"/>
        <v>1124558</v>
      </c>
      <c r="Q97" s="2">
        <f t="shared" si="1"/>
        <v>6196423.71484375</v>
      </c>
      <c r="R97" s="2">
        <f t="shared" si="1"/>
        <v>82970.9296875</v>
      </c>
    </row>
    <row r="98" spans="1:18" x14ac:dyDescent="0.25">
      <c r="A98" s="10">
        <v>96</v>
      </c>
      <c r="B98" s="2" t="s">
        <v>17958</v>
      </c>
      <c r="C98" s="2" t="s">
        <v>17959</v>
      </c>
      <c r="D98" s="2">
        <v>1</v>
      </c>
      <c r="E98" s="2"/>
      <c r="F98" s="2"/>
      <c r="G98" s="2"/>
      <c r="H98" s="2">
        <v>10733435.9140625</v>
      </c>
      <c r="I98" s="2">
        <v>0</v>
      </c>
      <c r="J98" s="2">
        <v>5173133.71875</v>
      </c>
      <c r="K98" s="2">
        <v>1711584.75</v>
      </c>
      <c r="L98" s="2">
        <f t="shared" si="2"/>
        <v>0</v>
      </c>
      <c r="M98" s="2">
        <f t="shared" si="2"/>
        <v>0</v>
      </c>
      <c r="N98" s="2">
        <f t="shared" si="2"/>
        <v>0</v>
      </c>
      <c r="O98" s="2">
        <f t="shared" si="1"/>
        <v>10733435.9140625</v>
      </c>
      <c r="P98" s="2">
        <f t="shared" si="1"/>
        <v>0</v>
      </c>
      <c r="Q98" s="2">
        <f t="shared" si="1"/>
        <v>5173133.71875</v>
      </c>
      <c r="R98" s="2">
        <f t="shared" si="1"/>
        <v>1711584.75</v>
      </c>
    </row>
    <row r="99" spans="1:18" x14ac:dyDescent="0.25">
      <c r="A99" s="10">
        <v>97</v>
      </c>
      <c r="B99" s="2" t="s">
        <v>17960</v>
      </c>
      <c r="C99" s="2" t="s">
        <v>17961</v>
      </c>
      <c r="D99" s="2">
        <v>1</v>
      </c>
      <c r="E99" s="2"/>
      <c r="F99" s="2"/>
      <c r="G99" s="2"/>
      <c r="H99" s="2">
        <v>10723269.568969727</v>
      </c>
      <c r="I99" s="2">
        <v>528555.3125</v>
      </c>
      <c r="J99" s="2">
        <v>546868.7236328125</v>
      </c>
      <c r="K99" s="2">
        <v>1033535.3596191406</v>
      </c>
      <c r="L99" s="2">
        <f t="shared" si="2"/>
        <v>0</v>
      </c>
      <c r="M99" s="2">
        <f t="shared" si="2"/>
        <v>0</v>
      </c>
      <c r="N99" s="2">
        <f t="shared" si="2"/>
        <v>0</v>
      </c>
      <c r="O99" s="2">
        <f t="shared" si="1"/>
        <v>10723269.568969727</v>
      </c>
      <c r="P99" s="2">
        <f t="shared" si="1"/>
        <v>528555.3125</v>
      </c>
      <c r="Q99" s="2">
        <f t="shared" si="1"/>
        <v>546868.7236328125</v>
      </c>
      <c r="R99" s="2">
        <f t="shared" si="1"/>
        <v>1033535.3596191406</v>
      </c>
    </row>
    <row r="100" spans="1:18" x14ac:dyDescent="0.25">
      <c r="A100" s="10">
        <v>98</v>
      </c>
      <c r="B100" s="2" t="s">
        <v>17962</v>
      </c>
      <c r="C100" s="2" t="s">
        <v>17963</v>
      </c>
      <c r="D100" s="2">
        <v>1</v>
      </c>
      <c r="E100" s="2"/>
      <c r="F100" s="2"/>
      <c r="G100" s="2"/>
      <c r="H100" s="2">
        <v>10265642.125</v>
      </c>
      <c r="I100" s="2">
        <v>0</v>
      </c>
      <c r="J100" s="2">
        <v>0</v>
      </c>
      <c r="K100" s="2">
        <v>0</v>
      </c>
      <c r="L100" s="2">
        <f t="shared" si="2"/>
        <v>0</v>
      </c>
      <c r="M100" s="2">
        <f t="shared" si="2"/>
        <v>0</v>
      </c>
      <c r="N100" s="2">
        <f t="shared" si="2"/>
        <v>0</v>
      </c>
      <c r="O100" s="2">
        <f t="shared" si="1"/>
        <v>10265642.125</v>
      </c>
      <c r="P100" s="2">
        <f t="shared" si="1"/>
        <v>0</v>
      </c>
      <c r="Q100" s="2">
        <f t="shared" si="1"/>
        <v>0</v>
      </c>
      <c r="R100" s="2">
        <f t="shared" si="1"/>
        <v>0</v>
      </c>
    </row>
    <row r="101" spans="1:18" x14ac:dyDescent="0.25">
      <c r="A101" s="10">
        <v>99</v>
      </c>
      <c r="B101" s="2" t="s">
        <v>17964</v>
      </c>
      <c r="C101" s="2" t="s">
        <v>17965</v>
      </c>
      <c r="D101" s="2">
        <v>1</v>
      </c>
      <c r="E101" s="2"/>
      <c r="F101" s="2"/>
      <c r="G101" s="2"/>
      <c r="H101" s="2">
        <v>9782199.53125</v>
      </c>
      <c r="I101" s="2">
        <v>23673.2109375</v>
      </c>
      <c r="J101" s="2">
        <v>1260025.75</v>
      </c>
      <c r="K101" s="2">
        <v>0</v>
      </c>
      <c r="L101" s="2">
        <f t="shared" si="2"/>
        <v>0</v>
      </c>
      <c r="M101" s="2">
        <f t="shared" si="2"/>
        <v>0</v>
      </c>
      <c r="N101" s="2">
        <f t="shared" si="2"/>
        <v>0</v>
      </c>
      <c r="O101" s="2">
        <f t="shared" si="1"/>
        <v>9782199.53125</v>
      </c>
      <c r="P101" s="2">
        <f t="shared" si="1"/>
        <v>23673.2109375</v>
      </c>
      <c r="Q101" s="2">
        <f t="shared" si="1"/>
        <v>1260025.75</v>
      </c>
      <c r="R101" s="2">
        <f t="shared" si="1"/>
        <v>0</v>
      </c>
    </row>
    <row r="102" spans="1:18" x14ac:dyDescent="0.25">
      <c r="A102" s="10">
        <v>100</v>
      </c>
      <c r="B102" s="2" t="s">
        <v>17966</v>
      </c>
      <c r="C102" s="2" t="s">
        <v>17967</v>
      </c>
      <c r="D102" s="2">
        <v>1</v>
      </c>
      <c r="E102" s="2"/>
      <c r="F102" s="2"/>
      <c r="G102" s="2"/>
      <c r="H102" s="2">
        <v>9777291.75</v>
      </c>
      <c r="I102" s="2">
        <v>478747350.6875</v>
      </c>
      <c r="J102" s="2">
        <v>57610653.9921875</v>
      </c>
      <c r="K102" s="2">
        <v>413079656.625</v>
      </c>
      <c r="L102" s="2">
        <f t="shared" si="2"/>
        <v>0</v>
      </c>
      <c r="M102" s="2">
        <f t="shared" si="2"/>
        <v>0</v>
      </c>
      <c r="N102" s="2">
        <f t="shared" si="2"/>
        <v>0</v>
      </c>
      <c r="O102" s="2">
        <f t="shared" si="1"/>
        <v>9777291.75</v>
      </c>
      <c r="P102" s="2">
        <f t="shared" si="1"/>
        <v>478747350.6875</v>
      </c>
      <c r="Q102" s="2">
        <f t="shared" si="1"/>
        <v>57610653.9921875</v>
      </c>
      <c r="R102" s="2">
        <f t="shared" ref="R102:R165" si="3">K102/$D102</f>
        <v>413079656.625</v>
      </c>
    </row>
    <row r="103" spans="1:18" x14ac:dyDescent="0.25">
      <c r="A103" s="10">
        <v>101</v>
      </c>
      <c r="B103" s="2" t="s">
        <v>17968</v>
      </c>
      <c r="C103" s="2" t="s">
        <v>17969</v>
      </c>
      <c r="D103" s="2">
        <v>1</v>
      </c>
      <c r="E103" s="2"/>
      <c r="F103" s="2"/>
      <c r="G103" s="2"/>
      <c r="H103" s="2">
        <v>9660978.3125</v>
      </c>
      <c r="I103" s="2">
        <v>0</v>
      </c>
      <c r="J103" s="2">
        <v>106097.96875</v>
      </c>
      <c r="K103" s="2">
        <v>0</v>
      </c>
      <c r="L103" s="2">
        <f t="shared" si="2"/>
        <v>0</v>
      </c>
      <c r="M103" s="2">
        <f t="shared" si="2"/>
        <v>0</v>
      </c>
      <c r="N103" s="2">
        <f t="shared" si="2"/>
        <v>0</v>
      </c>
      <c r="O103" s="2">
        <f t="shared" si="2"/>
        <v>9660978.3125</v>
      </c>
      <c r="P103" s="2">
        <f t="shared" si="2"/>
        <v>0</v>
      </c>
      <c r="Q103" s="2">
        <f t="shared" si="2"/>
        <v>106097.96875</v>
      </c>
      <c r="R103" s="2">
        <f t="shared" si="3"/>
        <v>0</v>
      </c>
    </row>
    <row r="104" spans="1:18" x14ac:dyDescent="0.25">
      <c r="A104" s="10">
        <v>102</v>
      </c>
      <c r="B104" s="2" t="s">
        <v>17970</v>
      </c>
      <c r="C104" s="2" t="s">
        <v>17971</v>
      </c>
      <c r="D104" s="2">
        <v>1</v>
      </c>
      <c r="E104" s="2"/>
      <c r="F104" s="2"/>
      <c r="G104" s="2"/>
      <c r="H104" s="2">
        <v>9630617.75</v>
      </c>
      <c r="I104" s="2">
        <v>125487.6875</v>
      </c>
      <c r="J104" s="2">
        <v>3669280.25</v>
      </c>
      <c r="K104" s="2">
        <v>34739.52734375</v>
      </c>
      <c r="L104" s="2">
        <f t="shared" ref="L104:Q146" si="4">E104/$D104</f>
        <v>0</v>
      </c>
      <c r="M104" s="2">
        <f t="shared" si="4"/>
        <v>0</v>
      </c>
      <c r="N104" s="2">
        <f t="shared" si="4"/>
        <v>0</v>
      </c>
      <c r="O104" s="2">
        <f t="shared" si="4"/>
        <v>9630617.75</v>
      </c>
      <c r="P104" s="2">
        <f t="shared" si="4"/>
        <v>125487.6875</v>
      </c>
      <c r="Q104" s="2">
        <f t="shared" si="4"/>
        <v>3669280.25</v>
      </c>
      <c r="R104" s="2">
        <f t="shared" si="3"/>
        <v>34739.52734375</v>
      </c>
    </row>
    <row r="105" spans="1:18" x14ac:dyDescent="0.25">
      <c r="A105" s="10">
        <v>103</v>
      </c>
      <c r="B105" s="2" t="s">
        <v>17972</v>
      </c>
      <c r="C105" s="2" t="s">
        <v>17973</v>
      </c>
      <c r="D105" s="2">
        <v>1</v>
      </c>
      <c r="E105" s="2"/>
      <c r="F105" s="2"/>
      <c r="G105" s="2"/>
      <c r="H105" s="2">
        <v>9354844.5</v>
      </c>
      <c r="I105" s="2">
        <v>0</v>
      </c>
      <c r="J105" s="2">
        <v>0</v>
      </c>
      <c r="K105" s="2">
        <v>0</v>
      </c>
      <c r="L105" s="2">
        <f t="shared" si="4"/>
        <v>0</v>
      </c>
      <c r="M105" s="2">
        <f t="shared" si="4"/>
        <v>0</v>
      </c>
      <c r="N105" s="2">
        <f t="shared" si="4"/>
        <v>0</v>
      </c>
      <c r="O105" s="2">
        <f t="shared" si="4"/>
        <v>9354844.5</v>
      </c>
      <c r="P105" s="2">
        <f t="shared" si="4"/>
        <v>0</v>
      </c>
      <c r="Q105" s="2">
        <f t="shared" si="4"/>
        <v>0</v>
      </c>
      <c r="R105" s="2">
        <f t="shared" si="3"/>
        <v>0</v>
      </c>
    </row>
    <row r="106" spans="1:18" x14ac:dyDescent="0.25">
      <c r="A106" s="10">
        <v>104</v>
      </c>
      <c r="B106" s="2" t="s">
        <v>17974</v>
      </c>
      <c r="C106" s="2" t="s">
        <v>17975</v>
      </c>
      <c r="D106" s="2">
        <v>1</v>
      </c>
      <c r="E106" s="2"/>
      <c r="F106" s="2"/>
      <c r="G106" s="2"/>
      <c r="H106" s="2">
        <v>9338701.90625</v>
      </c>
      <c r="I106" s="2">
        <v>0</v>
      </c>
      <c r="J106" s="2">
        <v>34435.84375</v>
      </c>
      <c r="K106" s="2">
        <v>0</v>
      </c>
      <c r="L106" s="2">
        <f t="shared" si="4"/>
        <v>0</v>
      </c>
      <c r="M106" s="2">
        <f t="shared" si="4"/>
        <v>0</v>
      </c>
      <c r="N106" s="2">
        <f t="shared" si="4"/>
        <v>0</v>
      </c>
      <c r="O106" s="2">
        <f t="shared" si="4"/>
        <v>9338701.90625</v>
      </c>
      <c r="P106" s="2">
        <f t="shared" si="4"/>
        <v>0</v>
      </c>
      <c r="Q106" s="2">
        <f t="shared" si="4"/>
        <v>34435.84375</v>
      </c>
      <c r="R106" s="2">
        <f t="shared" si="3"/>
        <v>0</v>
      </c>
    </row>
    <row r="107" spans="1:18" x14ac:dyDescent="0.25">
      <c r="A107" s="10">
        <v>105</v>
      </c>
      <c r="B107" s="2" t="s">
        <v>17976</v>
      </c>
      <c r="C107" s="2" t="s">
        <v>17977</v>
      </c>
      <c r="D107" s="2">
        <v>1</v>
      </c>
      <c r="E107" s="2"/>
      <c r="F107" s="2"/>
      <c r="G107" s="2"/>
      <c r="H107" s="2">
        <v>8839885</v>
      </c>
      <c r="I107" s="2">
        <v>5558929.5</v>
      </c>
      <c r="J107" s="2">
        <v>1961099.921875</v>
      </c>
      <c r="K107" s="2">
        <v>7389061.6875</v>
      </c>
      <c r="L107" s="2">
        <f t="shared" si="4"/>
        <v>0</v>
      </c>
      <c r="M107" s="2">
        <f t="shared" si="4"/>
        <v>0</v>
      </c>
      <c r="N107" s="2">
        <f t="shared" si="4"/>
        <v>0</v>
      </c>
      <c r="O107" s="2">
        <f t="shared" si="4"/>
        <v>8839885</v>
      </c>
      <c r="P107" s="2">
        <f t="shared" si="4"/>
        <v>5558929.5</v>
      </c>
      <c r="Q107" s="2">
        <f t="shared" si="4"/>
        <v>1961099.921875</v>
      </c>
      <c r="R107" s="2">
        <f t="shared" si="3"/>
        <v>7389061.6875</v>
      </c>
    </row>
    <row r="108" spans="1:18" x14ac:dyDescent="0.25">
      <c r="A108" s="10">
        <v>106</v>
      </c>
      <c r="B108" s="2" t="s">
        <v>17978</v>
      </c>
      <c r="C108" s="2" t="s">
        <v>17979</v>
      </c>
      <c r="D108" s="2">
        <v>1</v>
      </c>
      <c r="E108" s="2"/>
      <c r="F108" s="2"/>
      <c r="G108" s="2"/>
      <c r="H108" s="2">
        <v>8640050</v>
      </c>
      <c r="I108" s="2">
        <v>0</v>
      </c>
      <c r="J108" s="2">
        <v>0</v>
      </c>
      <c r="K108" s="2">
        <v>0</v>
      </c>
      <c r="L108" s="2">
        <f t="shared" si="4"/>
        <v>0</v>
      </c>
      <c r="M108" s="2">
        <f t="shared" si="4"/>
        <v>0</v>
      </c>
      <c r="N108" s="2">
        <f t="shared" si="4"/>
        <v>0</v>
      </c>
      <c r="O108" s="2">
        <f t="shared" si="4"/>
        <v>8640050</v>
      </c>
      <c r="P108" s="2">
        <f t="shared" si="4"/>
        <v>0</v>
      </c>
      <c r="Q108" s="2">
        <f t="shared" si="4"/>
        <v>0</v>
      </c>
      <c r="R108" s="2">
        <f t="shared" si="3"/>
        <v>0</v>
      </c>
    </row>
    <row r="109" spans="1:18" x14ac:dyDescent="0.25">
      <c r="A109" s="10">
        <v>107</v>
      </c>
      <c r="B109" s="2" t="s">
        <v>17980</v>
      </c>
      <c r="C109" s="2" t="s">
        <v>17981</v>
      </c>
      <c r="D109" s="2">
        <v>1</v>
      </c>
      <c r="E109" s="2"/>
      <c r="F109" s="2">
        <v>109523.8671875</v>
      </c>
      <c r="G109" s="2">
        <v>1418387.125</v>
      </c>
      <c r="H109" s="2">
        <v>8298503.5805664109</v>
      </c>
      <c r="I109" s="2">
        <v>142140789.46875</v>
      </c>
      <c r="J109" s="2">
        <v>29213282.3046875</v>
      </c>
      <c r="K109" s="2">
        <v>995685.015625</v>
      </c>
      <c r="L109" s="2">
        <f t="shared" si="4"/>
        <v>0</v>
      </c>
      <c r="M109" s="2">
        <f t="shared" si="4"/>
        <v>109523.8671875</v>
      </c>
      <c r="N109" s="2">
        <f t="shared" si="4"/>
        <v>1418387.125</v>
      </c>
      <c r="O109" s="2">
        <f t="shared" si="4"/>
        <v>8298503.5805664109</v>
      </c>
      <c r="P109" s="2">
        <f t="shared" si="4"/>
        <v>142140789.46875</v>
      </c>
      <c r="Q109" s="2">
        <f t="shared" si="4"/>
        <v>29213282.3046875</v>
      </c>
      <c r="R109" s="2">
        <f t="shared" si="3"/>
        <v>995685.015625</v>
      </c>
    </row>
    <row r="110" spans="1:18" x14ac:dyDescent="0.25">
      <c r="A110" s="10">
        <v>108</v>
      </c>
      <c r="B110" s="2" t="s">
        <v>17982</v>
      </c>
      <c r="C110" s="2" t="s">
        <v>17983</v>
      </c>
      <c r="D110" s="2">
        <v>1</v>
      </c>
      <c r="E110" s="2"/>
      <c r="F110" s="2"/>
      <c r="G110" s="2">
        <v>127935.5625</v>
      </c>
      <c r="H110" s="2">
        <v>8034870.5</v>
      </c>
      <c r="I110" s="2">
        <v>0</v>
      </c>
      <c r="J110" s="2">
        <v>223814.47009277344</v>
      </c>
      <c r="K110" s="2">
        <v>113440.1640625</v>
      </c>
      <c r="L110" s="2">
        <f t="shared" si="4"/>
        <v>0</v>
      </c>
      <c r="M110" s="2">
        <f t="shared" si="4"/>
        <v>0</v>
      </c>
      <c r="N110" s="2">
        <f t="shared" si="4"/>
        <v>127935.5625</v>
      </c>
      <c r="O110" s="2">
        <f t="shared" si="4"/>
        <v>8034870.5</v>
      </c>
      <c r="P110" s="2">
        <f t="shared" si="4"/>
        <v>0</v>
      </c>
      <c r="Q110" s="2">
        <f t="shared" si="4"/>
        <v>223814.47009277344</v>
      </c>
      <c r="R110" s="2">
        <f t="shared" si="3"/>
        <v>113440.1640625</v>
      </c>
    </row>
    <row r="111" spans="1:18" x14ac:dyDescent="0.25">
      <c r="A111" s="10">
        <v>109</v>
      </c>
      <c r="B111" s="2" t="s">
        <v>17984</v>
      </c>
      <c r="C111" s="2" t="s">
        <v>17985</v>
      </c>
      <c r="D111" s="2">
        <v>1</v>
      </c>
      <c r="E111" s="2"/>
      <c r="F111" s="2"/>
      <c r="G111" s="2"/>
      <c r="H111" s="2">
        <v>7943842.822265625</v>
      </c>
      <c r="I111" s="2">
        <v>90724.0703125</v>
      </c>
      <c r="J111" s="2">
        <v>410873.6845703125</v>
      </c>
      <c r="K111" s="2">
        <v>112076.037109375</v>
      </c>
      <c r="L111" s="2">
        <f t="shared" si="4"/>
        <v>0</v>
      </c>
      <c r="M111" s="2">
        <f t="shared" si="4"/>
        <v>0</v>
      </c>
      <c r="N111" s="2">
        <f t="shared" si="4"/>
        <v>0</v>
      </c>
      <c r="O111" s="2">
        <f t="shared" si="4"/>
        <v>7943842.822265625</v>
      </c>
      <c r="P111" s="2">
        <f t="shared" si="4"/>
        <v>90724.0703125</v>
      </c>
      <c r="Q111" s="2">
        <f t="shared" si="4"/>
        <v>410873.6845703125</v>
      </c>
      <c r="R111" s="2">
        <f t="shared" si="3"/>
        <v>112076.037109375</v>
      </c>
    </row>
    <row r="112" spans="1:18" x14ac:dyDescent="0.25">
      <c r="A112" s="10">
        <v>110</v>
      </c>
      <c r="B112" s="2" t="s">
        <v>17986</v>
      </c>
      <c r="C112" s="2" t="s">
        <v>17987</v>
      </c>
      <c r="D112" s="2">
        <v>1</v>
      </c>
      <c r="E112" s="2"/>
      <c r="F112" s="2"/>
      <c r="G112" s="2"/>
      <c r="H112" s="2">
        <v>7342426.81640625</v>
      </c>
      <c r="I112" s="2">
        <v>271755.78125</v>
      </c>
      <c r="J112" s="2">
        <v>5327001.3125</v>
      </c>
      <c r="K112" s="2">
        <v>1528918.875</v>
      </c>
      <c r="L112" s="2">
        <f t="shared" si="4"/>
        <v>0</v>
      </c>
      <c r="M112" s="2">
        <f t="shared" si="4"/>
        <v>0</v>
      </c>
      <c r="N112" s="2">
        <f t="shared" si="4"/>
        <v>0</v>
      </c>
      <c r="O112" s="2">
        <f t="shared" si="4"/>
        <v>7342426.81640625</v>
      </c>
      <c r="P112" s="2">
        <f t="shared" si="4"/>
        <v>271755.78125</v>
      </c>
      <c r="Q112" s="2">
        <f t="shared" si="4"/>
        <v>5327001.3125</v>
      </c>
      <c r="R112" s="2">
        <f t="shared" si="3"/>
        <v>1528918.875</v>
      </c>
    </row>
    <row r="113" spans="1:18" x14ac:dyDescent="0.25">
      <c r="A113" s="10">
        <v>111</v>
      </c>
      <c r="B113" s="2" t="s">
        <v>17988</v>
      </c>
      <c r="C113" s="2" t="s">
        <v>17989</v>
      </c>
      <c r="D113" s="2">
        <v>1</v>
      </c>
      <c r="E113" s="2"/>
      <c r="F113" s="2"/>
      <c r="G113" s="2"/>
      <c r="H113" s="2">
        <v>7312851.5092773438</v>
      </c>
      <c r="I113" s="2">
        <v>0</v>
      </c>
      <c r="J113" s="2">
        <v>2637391.068359375</v>
      </c>
      <c r="K113" s="2">
        <v>0</v>
      </c>
      <c r="L113" s="2">
        <f t="shared" si="4"/>
        <v>0</v>
      </c>
      <c r="M113" s="2">
        <f t="shared" si="4"/>
        <v>0</v>
      </c>
      <c r="N113" s="2">
        <f t="shared" si="4"/>
        <v>0</v>
      </c>
      <c r="O113" s="2">
        <f t="shared" si="4"/>
        <v>7312851.5092773438</v>
      </c>
      <c r="P113" s="2">
        <f t="shared" si="4"/>
        <v>0</v>
      </c>
      <c r="Q113" s="2">
        <f t="shared" si="4"/>
        <v>2637391.068359375</v>
      </c>
      <c r="R113" s="2">
        <f t="shared" si="3"/>
        <v>0</v>
      </c>
    </row>
    <row r="114" spans="1:18" x14ac:dyDescent="0.25">
      <c r="A114" s="10">
        <v>112</v>
      </c>
      <c r="B114" s="2" t="s">
        <v>17990</v>
      </c>
      <c r="C114" s="2" t="s">
        <v>17991</v>
      </c>
      <c r="D114" s="2">
        <v>1</v>
      </c>
      <c r="E114" s="2"/>
      <c r="F114" s="2"/>
      <c r="G114" s="2"/>
      <c r="H114" s="2">
        <v>7181762</v>
      </c>
      <c r="I114" s="2">
        <v>0</v>
      </c>
      <c r="J114" s="2">
        <v>0</v>
      </c>
      <c r="K114" s="2">
        <v>0</v>
      </c>
      <c r="L114" s="2">
        <f t="shared" si="4"/>
        <v>0</v>
      </c>
      <c r="M114" s="2">
        <f t="shared" si="4"/>
        <v>0</v>
      </c>
      <c r="N114" s="2">
        <f t="shared" si="4"/>
        <v>0</v>
      </c>
      <c r="O114" s="2">
        <f t="shared" si="4"/>
        <v>7181762</v>
      </c>
      <c r="P114" s="2">
        <f t="shared" si="4"/>
        <v>0</v>
      </c>
      <c r="Q114" s="2">
        <f t="shared" si="4"/>
        <v>0</v>
      </c>
      <c r="R114" s="2">
        <f t="shared" si="3"/>
        <v>0</v>
      </c>
    </row>
    <row r="115" spans="1:18" x14ac:dyDescent="0.25">
      <c r="A115" s="10">
        <v>113</v>
      </c>
      <c r="B115" s="2" t="s">
        <v>17992</v>
      </c>
      <c r="C115" s="2" t="s">
        <v>17993</v>
      </c>
      <c r="D115" s="2">
        <v>1</v>
      </c>
      <c r="E115" s="2"/>
      <c r="F115" s="2"/>
      <c r="G115" s="2"/>
      <c r="H115" s="2">
        <v>6733290</v>
      </c>
      <c r="I115" s="2">
        <v>0</v>
      </c>
      <c r="J115" s="2">
        <v>0</v>
      </c>
      <c r="K115" s="2">
        <v>0</v>
      </c>
      <c r="L115" s="2">
        <f t="shared" si="4"/>
        <v>0</v>
      </c>
      <c r="M115" s="2">
        <f t="shared" si="4"/>
        <v>0</v>
      </c>
      <c r="N115" s="2">
        <f t="shared" si="4"/>
        <v>0</v>
      </c>
      <c r="O115" s="2">
        <f t="shared" si="4"/>
        <v>6733290</v>
      </c>
      <c r="P115" s="2">
        <f t="shared" si="4"/>
        <v>0</v>
      </c>
      <c r="Q115" s="2">
        <f t="shared" si="4"/>
        <v>0</v>
      </c>
      <c r="R115" s="2">
        <f t="shared" si="3"/>
        <v>0</v>
      </c>
    </row>
    <row r="116" spans="1:18" x14ac:dyDescent="0.25">
      <c r="A116" s="10">
        <v>114</v>
      </c>
      <c r="B116" s="2" t="s">
        <v>17994</v>
      </c>
      <c r="C116" s="2" t="s">
        <v>17995</v>
      </c>
      <c r="D116" s="2">
        <v>1</v>
      </c>
      <c r="E116" s="2"/>
      <c r="F116" s="2"/>
      <c r="G116" s="2"/>
      <c r="H116" s="2">
        <v>6694633.25</v>
      </c>
      <c r="I116" s="2">
        <v>0</v>
      </c>
      <c r="J116" s="2">
        <v>2225483.625</v>
      </c>
      <c r="K116" s="2">
        <v>0</v>
      </c>
      <c r="L116" s="2">
        <f t="shared" si="4"/>
        <v>0</v>
      </c>
      <c r="M116" s="2">
        <f t="shared" si="4"/>
        <v>0</v>
      </c>
      <c r="N116" s="2">
        <f t="shared" si="4"/>
        <v>0</v>
      </c>
      <c r="O116" s="2">
        <f t="shared" si="4"/>
        <v>6694633.25</v>
      </c>
      <c r="P116" s="2">
        <f t="shared" si="4"/>
        <v>0</v>
      </c>
      <c r="Q116" s="2">
        <f t="shared" si="4"/>
        <v>2225483.625</v>
      </c>
      <c r="R116" s="2">
        <f t="shared" si="3"/>
        <v>0</v>
      </c>
    </row>
    <row r="117" spans="1:18" x14ac:dyDescent="0.25">
      <c r="A117" s="10">
        <v>115</v>
      </c>
      <c r="B117" s="2" t="s">
        <v>17996</v>
      </c>
      <c r="C117" s="2" t="s">
        <v>17997</v>
      </c>
      <c r="D117" s="2">
        <v>1</v>
      </c>
      <c r="E117" s="2"/>
      <c r="F117" s="2"/>
      <c r="G117" s="2"/>
      <c r="H117" s="2">
        <v>6623000</v>
      </c>
      <c r="I117" s="2">
        <v>0</v>
      </c>
      <c r="J117" s="2">
        <v>0</v>
      </c>
      <c r="K117" s="2">
        <v>0</v>
      </c>
      <c r="L117" s="2">
        <f t="shared" si="4"/>
        <v>0</v>
      </c>
      <c r="M117" s="2">
        <f t="shared" si="4"/>
        <v>0</v>
      </c>
      <c r="N117" s="2">
        <f t="shared" si="4"/>
        <v>0</v>
      </c>
      <c r="O117" s="2">
        <f t="shared" si="4"/>
        <v>6623000</v>
      </c>
      <c r="P117" s="2">
        <f t="shared" si="4"/>
        <v>0</v>
      </c>
      <c r="Q117" s="2">
        <f t="shared" si="4"/>
        <v>0</v>
      </c>
      <c r="R117" s="2">
        <f t="shared" si="3"/>
        <v>0</v>
      </c>
    </row>
    <row r="118" spans="1:18" x14ac:dyDescent="0.25">
      <c r="A118" s="10">
        <v>116</v>
      </c>
      <c r="B118" s="2" t="s">
        <v>17998</v>
      </c>
      <c r="C118" s="2" t="s">
        <v>17999</v>
      </c>
      <c r="D118" s="2">
        <v>1</v>
      </c>
      <c r="E118" s="2"/>
      <c r="F118" s="2"/>
      <c r="G118" s="2"/>
      <c r="H118" s="2">
        <v>6603133.7265625</v>
      </c>
      <c r="I118" s="2">
        <v>68569.046875</v>
      </c>
      <c r="J118" s="2">
        <v>27885292.45703125</v>
      </c>
      <c r="K118" s="2">
        <v>369618.03125</v>
      </c>
      <c r="L118" s="2">
        <f t="shared" si="4"/>
        <v>0</v>
      </c>
      <c r="M118" s="2">
        <f t="shared" si="4"/>
        <v>0</v>
      </c>
      <c r="N118" s="2">
        <f t="shared" si="4"/>
        <v>0</v>
      </c>
      <c r="O118" s="2">
        <f t="shared" si="4"/>
        <v>6603133.7265625</v>
      </c>
      <c r="P118" s="2">
        <f t="shared" si="4"/>
        <v>68569.046875</v>
      </c>
      <c r="Q118" s="2">
        <f t="shared" si="4"/>
        <v>27885292.45703125</v>
      </c>
      <c r="R118" s="2">
        <f t="shared" si="3"/>
        <v>369618.03125</v>
      </c>
    </row>
    <row r="119" spans="1:18" x14ac:dyDescent="0.25">
      <c r="A119" s="10">
        <v>117</v>
      </c>
      <c r="B119" s="2" t="s">
        <v>18000</v>
      </c>
      <c r="C119" s="2" t="s">
        <v>18001</v>
      </c>
      <c r="D119" s="2">
        <v>1</v>
      </c>
      <c r="E119" s="2"/>
      <c r="F119" s="2"/>
      <c r="G119" s="2"/>
      <c r="H119" s="2">
        <v>6535727</v>
      </c>
      <c r="I119" s="2">
        <v>0</v>
      </c>
      <c r="J119" s="2">
        <v>0</v>
      </c>
      <c r="K119" s="2">
        <v>105941.125</v>
      </c>
      <c r="L119" s="2">
        <f t="shared" si="4"/>
        <v>0</v>
      </c>
      <c r="M119" s="2">
        <f t="shared" si="4"/>
        <v>0</v>
      </c>
      <c r="N119" s="2">
        <f t="shared" si="4"/>
        <v>0</v>
      </c>
      <c r="O119" s="2">
        <f t="shared" si="4"/>
        <v>6535727</v>
      </c>
      <c r="P119" s="2">
        <f t="shared" si="4"/>
        <v>0</v>
      </c>
      <c r="Q119" s="2">
        <f t="shared" si="4"/>
        <v>0</v>
      </c>
      <c r="R119" s="2">
        <f t="shared" si="3"/>
        <v>105941.125</v>
      </c>
    </row>
    <row r="120" spans="1:18" x14ac:dyDescent="0.25">
      <c r="A120" s="10">
        <v>118</v>
      </c>
      <c r="B120" s="2" t="s">
        <v>18002</v>
      </c>
      <c r="C120" s="2" t="s">
        <v>18003</v>
      </c>
      <c r="D120" s="2">
        <v>1</v>
      </c>
      <c r="E120" s="2"/>
      <c r="F120" s="2"/>
      <c r="G120" s="2"/>
      <c r="H120" s="2">
        <v>6487037</v>
      </c>
      <c r="I120" s="2">
        <v>0</v>
      </c>
      <c r="J120" s="2">
        <v>0</v>
      </c>
      <c r="K120" s="2">
        <v>244073.796875</v>
      </c>
      <c r="L120" s="2">
        <f t="shared" si="4"/>
        <v>0</v>
      </c>
      <c r="M120" s="2">
        <f t="shared" si="4"/>
        <v>0</v>
      </c>
      <c r="N120" s="2">
        <f t="shared" si="4"/>
        <v>0</v>
      </c>
      <c r="O120" s="2">
        <f t="shared" si="4"/>
        <v>6487037</v>
      </c>
      <c r="P120" s="2">
        <f t="shared" si="4"/>
        <v>0</v>
      </c>
      <c r="Q120" s="2">
        <f t="shared" si="4"/>
        <v>0</v>
      </c>
      <c r="R120" s="2">
        <f t="shared" si="3"/>
        <v>244073.796875</v>
      </c>
    </row>
    <row r="121" spans="1:18" x14ac:dyDescent="0.25">
      <c r="A121" s="10">
        <v>119</v>
      </c>
      <c r="B121" s="2" t="s">
        <v>18004</v>
      </c>
      <c r="C121" s="2" t="s">
        <v>18005</v>
      </c>
      <c r="D121" s="2">
        <v>1</v>
      </c>
      <c r="E121" s="2"/>
      <c r="F121" s="2"/>
      <c r="G121" s="2"/>
      <c r="H121" s="2">
        <v>6420542.5</v>
      </c>
      <c r="I121" s="2">
        <v>0</v>
      </c>
      <c r="J121" s="2">
        <v>0</v>
      </c>
      <c r="K121" s="2">
        <v>0</v>
      </c>
      <c r="L121" s="2">
        <f t="shared" si="4"/>
        <v>0</v>
      </c>
      <c r="M121" s="2">
        <f t="shared" si="4"/>
        <v>0</v>
      </c>
      <c r="N121" s="2">
        <f t="shared" si="4"/>
        <v>0</v>
      </c>
      <c r="O121" s="2">
        <f t="shared" si="4"/>
        <v>6420542.5</v>
      </c>
      <c r="P121" s="2">
        <f t="shared" si="4"/>
        <v>0</v>
      </c>
      <c r="Q121" s="2">
        <f t="shared" si="4"/>
        <v>0</v>
      </c>
      <c r="R121" s="2">
        <f t="shared" si="3"/>
        <v>0</v>
      </c>
    </row>
    <row r="122" spans="1:18" x14ac:dyDescent="0.25">
      <c r="A122" s="10">
        <v>120</v>
      </c>
      <c r="B122" s="2" t="s">
        <v>18006</v>
      </c>
      <c r="C122" s="2" t="s">
        <v>18007</v>
      </c>
      <c r="D122" s="2">
        <v>1</v>
      </c>
      <c r="E122" s="2"/>
      <c r="F122" s="2"/>
      <c r="G122" s="2"/>
      <c r="H122" s="2">
        <v>6343083.375</v>
      </c>
      <c r="I122" s="2">
        <v>0</v>
      </c>
      <c r="J122" s="2">
        <v>68812.5703125</v>
      </c>
      <c r="K122" s="2">
        <v>1157988.201171875</v>
      </c>
      <c r="L122" s="2">
        <f t="shared" si="4"/>
        <v>0</v>
      </c>
      <c r="M122" s="2">
        <f t="shared" si="4"/>
        <v>0</v>
      </c>
      <c r="N122" s="2">
        <f t="shared" si="4"/>
        <v>0</v>
      </c>
      <c r="O122" s="2">
        <f t="shared" si="4"/>
        <v>6343083.375</v>
      </c>
      <c r="P122" s="2">
        <f t="shared" si="4"/>
        <v>0</v>
      </c>
      <c r="Q122" s="2">
        <f t="shared" si="4"/>
        <v>68812.5703125</v>
      </c>
      <c r="R122" s="2">
        <f t="shared" si="3"/>
        <v>1157988.201171875</v>
      </c>
    </row>
    <row r="123" spans="1:18" x14ac:dyDescent="0.25">
      <c r="A123" s="10">
        <v>121</v>
      </c>
      <c r="B123" s="2" t="s">
        <v>18008</v>
      </c>
      <c r="C123" s="2" t="s">
        <v>18009</v>
      </c>
      <c r="D123" s="2">
        <v>1</v>
      </c>
      <c r="E123" s="2"/>
      <c r="F123" s="2"/>
      <c r="G123" s="2"/>
      <c r="H123" s="2">
        <v>6262677.5</v>
      </c>
      <c r="I123" s="2">
        <v>0</v>
      </c>
      <c r="J123" s="2">
        <v>0</v>
      </c>
      <c r="K123" s="2">
        <v>0</v>
      </c>
      <c r="L123" s="2">
        <f t="shared" si="4"/>
        <v>0</v>
      </c>
      <c r="M123" s="2">
        <f t="shared" si="4"/>
        <v>0</v>
      </c>
      <c r="N123" s="2">
        <f t="shared" si="4"/>
        <v>0</v>
      </c>
      <c r="O123" s="2">
        <f t="shared" si="4"/>
        <v>6262677.5</v>
      </c>
      <c r="P123" s="2">
        <f t="shared" si="4"/>
        <v>0</v>
      </c>
      <c r="Q123" s="2">
        <f t="shared" si="4"/>
        <v>0</v>
      </c>
      <c r="R123" s="2">
        <f t="shared" si="3"/>
        <v>0</v>
      </c>
    </row>
    <row r="124" spans="1:18" x14ac:dyDescent="0.25">
      <c r="A124" s="10">
        <v>122</v>
      </c>
      <c r="B124" s="2" t="s">
        <v>18010</v>
      </c>
      <c r="C124" s="2" t="s">
        <v>18011</v>
      </c>
      <c r="D124" s="2">
        <v>1</v>
      </c>
      <c r="E124" s="2"/>
      <c r="F124" s="2"/>
      <c r="G124" s="2"/>
      <c r="H124" s="2">
        <v>6160240.2421875</v>
      </c>
      <c r="I124" s="2">
        <v>8724427.25</v>
      </c>
      <c r="J124" s="2">
        <v>0</v>
      </c>
      <c r="K124" s="2">
        <v>0</v>
      </c>
      <c r="L124" s="2">
        <f t="shared" si="4"/>
        <v>0</v>
      </c>
      <c r="M124" s="2">
        <f t="shared" si="4"/>
        <v>0</v>
      </c>
      <c r="N124" s="2">
        <f t="shared" si="4"/>
        <v>0</v>
      </c>
      <c r="O124" s="2">
        <f t="shared" si="4"/>
        <v>6160240.2421875</v>
      </c>
      <c r="P124" s="2">
        <f t="shared" si="4"/>
        <v>8724427.25</v>
      </c>
      <c r="Q124" s="2">
        <f t="shared" si="4"/>
        <v>0</v>
      </c>
      <c r="R124" s="2">
        <f t="shared" si="3"/>
        <v>0</v>
      </c>
    </row>
    <row r="125" spans="1:18" x14ac:dyDescent="0.25">
      <c r="A125" s="10">
        <v>123</v>
      </c>
      <c r="B125" s="2" t="s">
        <v>18012</v>
      </c>
      <c r="C125" s="2" t="s">
        <v>18013</v>
      </c>
      <c r="D125" s="2">
        <v>1</v>
      </c>
      <c r="E125" s="2"/>
      <c r="F125" s="2"/>
      <c r="G125" s="2"/>
      <c r="H125" s="2">
        <v>6047353.103515625</v>
      </c>
      <c r="I125" s="2">
        <v>633897.376953125</v>
      </c>
      <c r="J125" s="2">
        <v>20089868.755859375</v>
      </c>
      <c r="K125" s="2">
        <v>284892.6328125</v>
      </c>
      <c r="L125" s="2">
        <f t="shared" si="4"/>
        <v>0</v>
      </c>
      <c r="M125" s="2">
        <f t="shared" si="4"/>
        <v>0</v>
      </c>
      <c r="N125" s="2">
        <f t="shared" si="4"/>
        <v>0</v>
      </c>
      <c r="O125" s="2">
        <f t="shared" si="4"/>
        <v>6047353.103515625</v>
      </c>
      <c r="P125" s="2">
        <f t="shared" si="4"/>
        <v>633897.376953125</v>
      </c>
      <c r="Q125" s="2">
        <f t="shared" si="4"/>
        <v>20089868.755859375</v>
      </c>
      <c r="R125" s="2">
        <f t="shared" si="3"/>
        <v>284892.6328125</v>
      </c>
    </row>
    <row r="126" spans="1:18" x14ac:dyDescent="0.25">
      <c r="A126" s="10">
        <v>124</v>
      </c>
      <c r="B126" s="2" t="s">
        <v>18014</v>
      </c>
      <c r="C126" s="2" t="s">
        <v>18015</v>
      </c>
      <c r="D126" s="2">
        <v>1</v>
      </c>
      <c r="E126" s="2"/>
      <c r="F126" s="2"/>
      <c r="G126" s="2"/>
      <c r="H126" s="2">
        <v>6034572.5</v>
      </c>
      <c r="I126" s="2">
        <v>0</v>
      </c>
      <c r="J126" s="2">
        <v>0</v>
      </c>
      <c r="K126" s="2">
        <v>83880.71875</v>
      </c>
      <c r="L126" s="2">
        <f t="shared" si="4"/>
        <v>0</v>
      </c>
      <c r="M126" s="2">
        <f t="shared" si="4"/>
        <v>0</v>
      </c>
      <c r="N126" s="2">
        <f t="shared" si="4"/>
        <v>0</v>
      </c>
      <c r="O126" s="2">
        <f t="shared" si="4"/>
        <v>6034572.5</v>
      </c>
      <c r="P126" s="2">
        <f t="shared" si="4"/>
        <v>0</v>
      </c>
      <c r="Q126" s="2">
        <f t="shared" si="4"/>
        <v>0</v>
      </c>
      <c r="R126" s="2">
        <f t="shared" si="3"/>
        <v>83880.71875</v>
      </c>
    </row>
    <row r="127" spans="1:18" x14ac:dyDescent="0.25">
      <c r="A127" s="10">
        <v>125</v>
      </c>
      <c r="B127" s="2" t="s">
        <v>18016</v>
      </c>
      <c r="C127" s="2" t="s">
        <v>18017</v>
      </c>
      <c r="D127" s="2">
        <v>1</v>
      </c>
      <c r="E127" s="2"/>
      <c r="F127" s="2"/>
      <c r="G127" s="2"/>
      <c r="H127" s="2">
        <v>5985950.5</v>
      </c>
      <c r="I127" s="2">
        <v>0</v>
      </c>
      <c r="J127" s="2">
        <v>0</v>
      </c>
      <c r="K127" s="2">
        <v>3424785.75</v>
      </c>
      <c r="L127" s="2">
        <f t="shared" si="4"/>
        <v>0</v>
      </c>
      <c r="M127" s="2">
        <f t="shared" si="4"/>
        <v>0</v>
      </c>
      <c r="N127" s="2">
        <f t="shared" si="4"/>
        <v>0</v>
      </c>
      <c r="O127" s="2">
        <f t="shared" si="4"/>
        <v>5985950.5</v>
      </c>
      <c r="P127" s="2">
        <f t="shared" si="4"/>
        <v>0</v>
      </c>
      <c r="Q127" s="2">
        <f t="shared" si="4"/>
        <v>0</v>
      </c>
      <c r="R127" s="2">
        <f t="shared" si="3"/>
        <v>3424785.75</v>
      </c>
    </row>
    <row r="128" spans="1:18" x14ac:dyDescent="0.25">
      <c r="A128" s="10">
        <v>126</v>
      </c>
      <c r="B128" s="2" t="s">
        <v>18018</v>
      </c>
      <c r="C128" s="2" t="s">
        <v>18019</v>
      </c>
      <c r="D128" s="2">
        <v>1</v>
      </c>
      <c r="E128" s="2"/>
      <c r="F128" s="2"/>
      <c r="G128" s="2"/>
      <c r="H128" s="2">
        <v>5946871.5</v>
      </c>
      <c r="I128" s="2">
        <v>0</v>
      </c>
      <c r="J128" s="2">
        <v>0</v>
      </c>
      <c r="K128" s="2">
        <v>0</v>
      </c>
      <c r="L128" s="2">
        <f t="shared" si="4"/>
        <v>0</v>
      </c>
      <c r="M128" s="2">
        <f t="shared" si="4"/>
        <v>0</v>
      </c>
      <c r="N128" s="2">
        <f t="shared" si="4"/>
        <v>0</v>
      </c>
      <c r="O128" s="2">
        <f t="shared" si="4"/>
        <v>5946871.5</v>
      </c>
      <c r="P128" s="2">
        <f t="shared" si="4"/>
        <v>0</v>
      </c>
      <c r="Q128" s="2">
        <f t="shared" si="4"/>
        <v>0</v>
      </c>
      <c r="R128" s="2">
        <f t="shared" si="3"/>
        <v>0</v>
      </c>
    </row>
    <row r="129" spans="1:18" x14ac:dyDescent="0.25">
      <c r="A129" s="10">
        <v>127</v>
      </c>
      <c r="B129" s="2" t="s">
        <v>18020</v>
      </c>
      <c r="C129" s="2" t="s">
        <v>18021</v>
      </c>
      <c r="D129" s="2">
        <v>1</v>
      </c>
      <c r="E129" s="2"/>
      <c r="F129" s="2"/>
      <c r="G129" s="2"/>
      <c r="H129" s="2">
        <v>5781337.3637695322</v>
      </c>
      <c r="I129" s="2">
        <v>7527.416015625</v>
      </c>
      <c r="J129" s="2">
        <v>1430652.0352172852</v>
      </c>
      <c r="K129" s="2">
        <v>140135.08300781299</v>
      </c>
      <c r="L129" s="2">
        <f t="shared" si="4"/>
        <v>0</v>
      </c>
      <c r="M129" s="2">
        <f t="shared" si="4"/>
        <v>0</v>
      </c>
      <c r="N129" s="2">
        <f t="shared" si="4"/>
        <v>0</v>
      </c>
      <c r="O129" s="2">
        <f t="shared" si="4"/>
        <v>5781337.3637695322</v>
      </c>
      <c r="P129" s="2">
        <f t="shared" si="4"/>
        <v>7527.416015625</v>
      </c>
      <c r="Q129" s="2">
        <f t="shared" si="4"/>
        <v>1430652.0352172852</v>
      </c>
      <c r="R129" s="2">
        <f t="shared" si="3"/>
        <v>140135.08300781299</v>
      </c>
    </row>
    <row r="130" spans="1:18" x14ac:dyDescent="0.25">
      <c r="A130" s="10">
        <v>128</v>
      </c>
      <c r="B130" s="2" t="s">
        <v>18022</v>
      </c>
      <c r="C130" s="2" t="s">
        <v>18023</v>
      </c>
      <c r="D130" s="2">
        <v>1</v>
      </c>
      <c r="E130" s="2"/>
      <c r="F130" s="2"/>
      <c r="G130" s="2"/>
      <c r="H130" s="2">
        <v>5731766.5</v>
      </c>
      <c r="I130" s="2">
        <v>0</v>
      </c>
      <c r="J130" s="2">
        <v>0</v>
      </c>
      <c r="K130" s="2">
        <v>0</v>
      </c>
      <c r="L130" s="2">
        <f t="shared" si="4"/>
        <v>0</v>
      </c>
      <c r="M130" s="2">
        <f t="shared" si="4"/>
        <v>0</v>
      </c>
      <c r="N130" s="2">
        <f t="shared" si="4"/>
        <v>0</v>
      </c>
      <c r="O130" s="2">
        <f t="shared" si="4"/>
        <v>5731766.5</v>
      </c>
      <c r="P130" s="2">
        <f t="shared" si="4"/>
        <v>0</v>
      </c>
      <c r="Q130" s="2">
        <f t="shared" si="4"/>
        <v>0</v>
      </c>
      <c r="R130" s="2">
        <f t="shared" si="3"/>
        <v>0</v>
      </c>
    </row>
    <row r="131" spans="1:18" x14ac:dyDescent="0.25">
      <c r="A131" s="10">
        <v>129</v>
      </c>
      <c r="B131" s="2" t="s">
        <v>18024</v>
      </c>
      <c r="C131" s="2" t="s">
        <v>18025</v>
      </c>
      <c r="D131" s="2">
        <v>1</v>
      </c>
      <c r="E131" s="2"/>
      <c r="F131" s="2"/>
      <c r="G131" s="2"/>
      <c r="H131" s="2">
        <v>5624627</v>
      </c>
      <c r="I131" s="2">
        <v>0</v>
      </c>
      <c r="J131" s="2">
        <v>0</v>
      </c>
      <c r="K131" s="2">
        <v>0</v>
      </c>
      <c r="L131" s="2">
        <f t="shared" si="4"/>
        <v>0</v>
      </c>
      <c r="M131" s="2">
        <f t="shared" si="4"/>
        <v>0</v>
      </c>
      <c r="N131" s="2">
        <f t="shared" si="4"/>
        <v>0</v>
      </c>
      <c r="O131" s="2">
        <f t="shared" si="4"/>
        <v>5624627</v>
      </c>
      <c r="P131" s="2">
        <f t="shared" si="4"/>
        <v>0</v>
      </c>
      <c r="Q131" s="2">
        <f t="shared" si="4"/>
        <v>0</v>
      </c>
      <c r="R131" s="2">
        <f t="shared" si="3"/>
        <v>0</v>
      </c>
    </row>
    <row r="132" spans="1:18" x14ac:dyDescent="0.25">
      <c r="A132" s="10">
        <v>130</v>
      </c>
      <c r="B132" s="2" t="s">
        <v>18026</v>
      </c>
      <c r="C132" s="2" t="s">
        <v>18027</v>
      </c>
      <c r="D132" s="2">
        <v>1</v>
      </c>
      <c r="E132" s="2">
        <v>109856.703125</v>
      </c>
      <c r="F132" s="2"/>
      <c r="G132" s="2">
        <v>100505.7890625</v>
      </c>
      <c r="H132" s="2">
        <v>5455941</v>
      </c>
      <c r="I132" s="2">
        <v>0</v>
      </c>
      <c r="J132" s="2">
        <v>0</v>
      </c>
      <c r="K132" s="2">
        <v>0</v>
      </c>
      <c r="L132" s="2">
        <f t="shared" si="4"/>
        <v>109856.703125</v>
      </c>
      <c r="M132" s="2">
        <f t="shared" si="4"/>
        <v>0</v>
      </c>
      <c r="N132" s="2">
        <f t="shared" si="4"/>
        <v>100505.7890625</v>
      </c>
      <c r="O132" s="2">
        <f t="shared" si="4"/>
        <v>5455941</v>
      </c>
      <c r="P132" s="2">
        <f t="shared" si="4"/>
        <v>0</v>
      </c>
      <c r="Q132" s="2">
        <f t="shared" si="4"/>
        <v>0</v>
      </c>
      <c r="R132" s="2">
        <f t="shared" si="3"/>
        <v>0</v>
      </c>
    </row>
    <row r="133" spans="1:18" x14ac:dyDescent="0.25">
      <c r="A133" s="10">
        <v>131</v>
      </c>
      <c r="B133" s="2" t="s">
        <v>18028</v>
      </c>
      <c r="C133" s="2" t="s">
        <v>18029</v>
      </c>
      <c r="D133" s="2">
        <v>1</v>
      </c>
      <c r="E133" s="2"/>
      <c r="F133" s="2"/>
      <c r="G133" s="2"/>
      <c r="H133" s="2">
        <v>5345529.45703125</v>
      </c>
      <c r="I133" s="2">
        <v>0</v>
      </c>
      <c r="J133" s="2">
        <v>39879.23046875</v>
      </c>
      <c r="K133" s="2">
        <v>97442.17578125</v>
      </c>
      <c r="L133" s="2">
        <f t="shared" si="4"/>
        <v>0</v>
      </c>
      <c r="M133" s="2">
        <f t="shared" si="4"/>
        <v>0</v>
      </c>
      <c r="N133" s="2">
        <f t="shared" si="4"/>
        <v>0</v>
      </c>
      <c r="O133" s="2">
        <f t="shared" si="4"/>
        <v>5345529.45703125</v>
      </c>
      <c r="P133" s="2">
        <f t="shared" si="4"/>
        <v>0</v>
      </c>
      <c r="Q133" s="2">
        <f t="shared" si="4"/>
        <v>39879.23046875</v>
      </c>
      <c r="R133" s="2">
        <f t="shared" si="3"/>
        <v>97442.17578125</v>
      </c>
    </row>
    <row r="134" spans="1:18" x14ac:dyDescent="0.25">
      <c r="A134" s="10">
        <v>132</v>
      </c>
      <c r="B134" s="2" t="s">
        <v>18030</v>
      </c>
      <c r="C134" s="2" t="s">
        <v>18031</v>
      </c>
      <c r="D134" s="2">
        <v>1</v>
      </c>
      <c r="E134" s="2"/>
      <c r="F134" s="2"/>
      <c r="G134" s="2"/>
      <c r="H134" s="2">
        <v>5290193</v>
      </c>
      <c r="I134" s="2">
        <v>0</v>
      </c>
      <c r="J134" s="2">
        <v>0</v>
      </c>
      <c r="K134" s="2">
        <v>0</v>
      </c>
      <c r="L134" s="2">
        <f t="shared" si="4"/>
        <v>0</v>
      </c>
      <c r="M134" s="2">
        <f t="shared" si="4"/>
        <v>0</v>
      </c>
      <c r="N134" s="2">
        <f t="shared" si="4"/>
        <v>0</v>
      </c>
      <c r="O134" s="2">
        <f t="shared" si="4"/>
        <v>5290193</v>
      </c>
      <c r="P134" s="2">
        <f t="shared" si="4"/>
        <v>0</v>
      </c>
      <c r="Q134" s="2">
        <f t="shared" si="4"/>
        <v>0</v>
      </c>
      <c r="R134" s="2">
        <f t="shared" si="3"/>
        <v>0</v>
      </c>
    </row>
    <row r="135" spans="1:18" x14ac:dyDescent="0.25">
      <c r="A135" s="10">
        <v>133</v>
      </c>
      <c r="B135" s="2" t="s">
        <v>18032</v>
      </c>
      <c r="C135" s="2" t="s">
        <v>18033</v>
      </c>
      <c r="D135" s="2">
        <v>1</v>
      </c>
      <c r="E135" s="2"/>
      <c r="F135" s="2"/>
      <c r="G135" s="2"/>
      <c r="H135" s="2">
        <v>5247510</v>
      </c>
      <c r="I135" s="2">
        <v>0</v>
      </c>
      <c r="J135" s="2">
        <v>0</v>
      </c>
      <c r="K135" s="2">
        <v>0</v>
      </c>
      <c r="L135" s="2">
        <f t="shared" si="4"/>
        <v>0</v>
      </c>
      <c r="M135" s="2">
        <f t="shared" si="4"/>
        <v>0</v>
      </c>
      <c r="N135" s="2">
        <f t="shared" si="4"/>
        <v>0</v>
      </c>
      <c r="O135" s="2">
        <f t="shared" si="4"/>
        <v>5247510</v>
      </c>
      <c r="P135" s="2">
        <f t="shared" si="4"/>
        <v>0</v>
      </c>
      <c r="Q135" s="2">
        <f t="shared" si="4"/>
        <v>0</v>
      </c>
      <c r="R135" s="2">
        <f t="shared" si="3"/>
        <v>0</v>
      </c>
    </row>
    <row r="136" spans="1:18" x14ac:dyDescent="0.25">
      <c r="A136" s="10">
        <v>134</v>
      </c>
      <c r="B136" s="2" t="s">
        <v>18034</v>
      </c>
      <c r="C136" s="2" t="s">
        <v>18035</v>
      </c>
      <c r="D136" s="2">
        <v>1</v>
      </c>
      <c r="E136" s="2"/>
      <c r="F136" s="2">
        <v>27499.693359375</v>
      </c>
      <c r="G136" s="2"/>
      <c r="H136" s="2">
        <v>5121608.5</v>
      </c>
      <c r="I136" s="2">
        <v>0</v>
      </c>
      <c r="J136" s="2">
        <v>1776068</v>
      </c>
      <c r="K136" s="2">
        <v>0</v>
      </c>
      <c r="L136" s="2">
        <f t="shared" si="4"/>
        <v>0</v>
      </c>
      <c r="M136" s="2">
        <f t="shared" si="4"/>
        <v>27499.693359375</v>
      </c>
      <c r="N136" s="2">
        <f t="shared" si="4"/>
        <v>0</v>
      </c>
      <c r="O136" s="2">
        <f t="shared" si="4"/>
        <v>5121608.5</v>
      </c>
      <c r="P136" s="2">
        <f t="shared" si="4"/>
        <v>0</v>
      </c>
      <c r="Q136" s="2">
        <f t="shared" si="4"/>
        <v>1776068</v>
      </c>
      <c r="R136" s="2">
        <f t="shared" si="3"/>
        <v>0</v>
      </c>
    </row>
    <row r="137" spans="1:18" x14ac:dyDescent="0.25">
      <c r="A137" s="10">
        <v>135</v>
      </c>
      <c r="B137" s="2" t="s">
        <v>18036</v>
      </c>
      <c r="C137" s="2" t="s">
        <v>18037</v>
      </c>
      <c r="D137" s="2">
        <v>1</v>
      </c>
      <c r="E137" s="2"/>
      <c r="F137" s="2"/>
      <c r="G137" s="2"/>
      <c r="H137" s="2">
        <v>4925270.6796875</v>
      </c>
      <c r="I137" s="2">
        <v>0</v>
      </c>
      <c r="J137" s="2">
        <v>2596285</v>
      </c>
      <c r="K137" s="2">
        <v>619271.75</v>
      </c>
      <c r="L137" s="2">
        <f t="shared" si="4"/>
        <v>0</v>
      </c>
      <c r="M137" s="2">
        <f t="shared" si="4"/>
        <v>0</v>
      </c>
      <c r="N137" s="2">
        <f t="shared" si="4"/>
        <v>0</v>
      </c>
      <c r="O137" s="2">
        <f t="shared" si="4"/>
        <v>4925270.6796875</v>
      </c>
      <c r="P137" s="2">
        <f t="shared" si="4"/>
        <v>0</v>
      </c>
      <c r="Q137" s="2">
        <f t="shared" si="4"/>
        <v>2596285</v>
      </c>
      <c r="R137" s="2">
        <f t="shared" si="3"/>
        <v>619271.75</v>
      </c>
    </row>
    <row r="138" spans="1:18" x14ac:dyDescent="0.25">
      <c r="A138" s="10">
        <v>136</v>
      </c>
      <c r="B138" s="2" t="s">
        <v>18038</v>
      </c>
      <c r="C138" s="2" t="s">
        <v>18039</v>
      </c>
      <c r="D138" s="2">
        <v>1</v>
      </c>
      <c r="E138" s="2"/>
      <c r="F138" s="2"/>
      <c r="G138" s="2"/>
      <c r="H138" s="2">
        <v>4811974.5434570313</v>
      </c>
      <c r="I138" s="2">
        <v>0</v>
      </c>
      <c r="J138" s="2">
        <v>13682859.18359375</v>
      </c>
      <c r="K138" s="2">
        <v>88838.9296875</v>
      </c>
      <c r="L138" s="2">
        <f t="shared" si="4"/>
        <v>0</v>
      </c>
      <c r="M138" s="2">
        <f t="shared" si="4"/>
        <v>0</v>
      </c>
      <c r="N138" s="2">
        <f t="shared" si="4"/>
        <v>0</v>
      </c>
      <c r="O138" s="2">
        <f t="shared" si="4"/>
        <v>4811974.5434570313</v>
      </c>
      <c r="P138" s="2">
        <f t="shared" si="4"/>
        <v>0</v>
      </c>
      <c r="Q138" s="2">
        <f t="shared" si="4"/>
        <v>13682859.18359375</v>
      </c>
      <c r="R138" s="2">
        <f t="shared" si="3"/>
        <v>88838.9296875</v>
      </c>
    </row>
    <row r="139" spans="1:18" x14ac:dyDescent="0.25">
      <c r="A139" s="10">
        <v>137</v>
      </c>
      <c r="B139" s="2" t="s">
        <v>18040</v>
      </c>
      <c r="C139" s="2" t="s">
        <v>18041</v>
      </c>
      <c r="D139" s="2">
        <v>1</v>
      </c>
      <c r="E139" s="2"/>
      <c r="F139" s="2"/>
      <c r="G139" s="2"/>
      <c r="H139" s="2">
        <v>4715539.125</v>
      </c>
      <c r="I139" s="2">
        <v>0</v>
      </c>
      <c r="J139" s="2">
        <v>0</v>
      </c>
      <c r="K139" s="2">
        <v>0</v>
      </c>
      <c r="L139" s="2">
        <f t="shared" si="4"/>
        <v>0</v>
      </c>
      <c r="M139" s="2">
        <f t="shared" si="4"/>
        <v>0</v>
      </c>
      <c r="N139" s="2">
        <f t="shared" si="4"/>
        <v>0</v>
      </c>
      <c r="O139" s="2">
        <f t="shared" si="4"/>
        <v>4715539.125</v>
      </c>
      <c r="P139" s="2">
        <f t="shared" si="4"/>
        <v>0</v>
      </c>
      <c r="Q139" s="2">
        <f t="shared" si="4"/>
        <v>0</v>
      </c>
      <c r="R139" s="2">
        <f t="shared" si="3"/>
        <v>0</v>
      </c>
    </row>
    <row r="140" spans="1:18" x14ac:dyDescent="0.25">
      <c r="A140" s="10">
        <v>138</v>
      </c>
      <c r="B140" s="2" t="s">
        <v>18042</v>
      </c>
      <c r="C140" s="2" t="s">
        <v>18043</v>
      </c>
      <c r="D140" s="2">
        <v>1</v>
      </c>
      <c r="E140" s="2"/>
      <c r="F140" s="2"/>
      <c r="G140" s="2"/>
      <c r="H140" s="2">
        <v>4695684.5</v>
      </c>
      <c r="I140" s="2">
        <v>516755.125</v>
      </c>
      <c r="J140" s="2">
        <v>0</v>
      </c>
      <c r="K140" s="2">
        <v>0</v>
      </c>
      <c r="L140" s="2">
        <f t="shared" si="4"/>
        <v>0</v>
      </c>
      <c r="M140" s="2">
        <f t="shared" si="4"/>
        <v>0</v>
      </c>
      <c r="N140" s="2">
        <f t="shared" si="4"/>
        <v>0</v>
      </c>
      <c r="O140" s="2">
        <f t="shared" si="4"/>
        <v>4695684.5</v>
      </c>
      <c r="P140" s="2">
        <f t="shared" si="4"/>
        <v>516755.125</v>
      </c>
      <c r="Q140" s="2">
        <f t="shared" si="4"/>
        <v>0</v>
      </c>
      <c r="R140" s="2">
        <f t="shared" si="3"/>
        <v>0</v>
      </c>
    </row>
    <row r="141" spans="1:18" x14ac:dyDescent="0.25">
      <c r="A141" s="10">
        <v>139</v>
      </c>
      <c r="B141" s="2" t="s">
        <v>18044</v>
      </c>
      <c r="C141" s="2" t="s">
        <v>18045</v>
      </c>
      <c r="D141" s="2">
        <v>1</v>
      </c>
      <c r="E141" s="2"/>
      <c r="F141" s="2"/>
      <c r="G141" s="2"/>
      <c r="H141" s="2">
        <v>4532255</v>
      </c>
      <c r="I141" s="2">
        <v>0</v>
      </c>
      <c r="J141" s="2">
        <v>25191470</v>
      </c>
      <c r="K141" s="2">
        <v>435811.59375</v>
      </c>
      <c r="L141" s="2">
        <f t="shared" si="4"/>
        <v>0</v>
      </c>
      <c r="M141" s="2">
        <f t="shared" si="4"/>
        <v>0</v>
      </c>
      <c r="N141" s="2">
        <f t="shared" si="4"/>
        <v>0</v>
      </c>
      <c r="O141" s="2">
        <f t="shared" si="4"/>
        <v>4532255</v>
      </c>
      <c r="P141" s="2">
        <f t="shared" si="4"/>
        <v>0</v>
      </c>
      <c r="Q141" s="2">
        <f t="shared" si="4"/>
        <v>25191470</v>
      </c>
      <c r="R141" s="2">
        <f t="shared" si="3"/>
        <v>435811.59375</v>
      </c>
    </row>
    <row r="142" spans="1:18" x14ac:dyDescent="0.25">
      <c r="A142" s="10">
        <v>140</v>
      </c>
      <c r="B142" s="2" t="s">
        <v>18046</v>
      </c>
      <c r="C142" s="2" t="s">
        <v>18047</v>
      </c>
      <c r="D142" s="2">
        <v>1</v>
      </c>
      <c r="E142" s="2"/>
      <c r="F142" s="2"/>
      <c r="G142" s="2"/>
      <c r="H142" s="2">
        <v>4512026.8330078125</v>
      </c>
      <c r="I142" s="2">
        <v>0</v>
      </c>
      <c r="J142" s="2">
        <v>7030.4313964843805</v>
      </c>
      <c r="K142" s="2">
        <v>0</v>
      </c>
      <c r="L142" s="2">
        <f t="shared" si="4"/>
        <v>0</v>
      </c>
      <c r="M142" s="2">
        <f t="shared" si="4"/>
        <v>0</v>
      </c>
      <c r="N142" s="2">
        <f t="shared" si="4"/>
        <v>0</v>
      </c>
      <c r="O142" s="2">
        <f t="shared" si="4"/>
        <v>4512026.8330078125</v>
      </c>
      <c r="P142" s="2">
        <f t="shared" si="4"/>
        <v>0</v>
      </c>
      <c r="Q142" s="2">
        <f t="shared" si="4"/>
        <v>7030.4313964843805</v>
      </c>
      <c r="R142" s="2">
        <f t="shared" si="3"/>
        <v>0</v>
      </c>
    </row>
    <row r="143" spans="1:18" x14ac:dyDescent="0.25">
      <c r="A143" s="10">
        <v>141</v>
      </c>
      <c r="B143" s="2" t="s">
        <v>18048</v>
      </c>
      <c r="C143" s="2" t="s">
        <v>18049</v>
      </c>
      <c r="D143" s="2">
        <v>1</v>
      </c>
      <c r="E143" s="2"/>
      <c r="F143" s="2"/>
      <c r="G143" s="2"/>
      <c r="H143" s="2">
        <v>4495539.5</v>
      </c>
      <c r="I143" s="2">
        <v>58336.3046875</v>
      </c>
      <c r="J143" s="2">
        <v>0</v>
      </c>
      <c r="K143" s="2">
        <v>0</v>
      </c>
      <c r="L143" s="2">
        <f t="shared" si="4"/>
        <v>0</v>
      </c>
      <c r="M143" s="2">
        <f t="shared" si="4"/>
        <v>0</v>
      </c>
      <c r="N143" s="2">
        <f t="shared" si="4"/>
        <v>0</v>
      </c>
      <c r="O143" s="2">
        <f t="shared" si="4"/>
        <v>4495539.5</v>
      </c>
      <c r="P143" s="2">
        <f t="shared" si="4"/>
        <v>58336.3046875</v>
      </c>
      <c r="Q143" s="2">
        <f t="shared" si="4"/>
        <v>0</v>
      </c>
      <c r="R143" s="2">
        <f t="shared" si="3"/>
        <v>0</v>
      </c>
    </row>
    <row r="144" spans="1:18" x14ac:dyDescent="0.25">
      <c r="A144" s="10">
        <v>142</v>
      </c>
      <c r="B144" s="2" t="s">
        <v>18050</v>
      </c>
      <c r="C144" s="2" t="s">
        <v>18051</v>
      </c>
      <c r="D144" s="2">
        <v>1</v>
      </c>
      <c r="E144" s="2"/>
      <c r="F144" s="2"/>
      <c r="G144" s="2"/>
      <c r="H144" s="2">
        <v>4381602.90625</v>
      </c>
      <c r="I144" s="2">
        <v>0</v>
      </c>
      <c r="J144" s="2">
        <v>0</v>
      </c>
      <c r="K144" s="2">
        <v>0</v>
      </c>
      <c r="L144" s="2">
        <f t="shared" si="4"/>
        <v>0</v>
      </c>
      <c r="M144" s="2">
        <f t="shared" si="4"/>
        <v>0</v>
      </c>
      <c r="N144" s="2">
        <f t="shared" si="4"/>
        <v>0</v>
      </c>
      <c r="O144" s="2">
        <f t="shared" si="4"/>
        <v>4381602.90625</v>
      </c>
      <c r="P144" s="2">
        <f t="shared" si="4"/>
        <v>0</v>
      </c>
      <c r="Q144" s="2">
        <f t="shared" si="4"/>
        <v>0</v>
      </c>
      <c r="R144" s="2">
        <f t="shared" si="3"/>
        <v>0</v>
      </c>
    </row>
    <row r="145" spans="1:18" x14ac:dyDescent="0.25">
      <c r="A145" s="10">
        <v>143</v>
      </c>
      <c r="B145" s="2" t="s">
        <v>18052</v>
      </c>
      <c r="C145" s="2" t="s">
        <v>18053</v>
      </c>
      <c r="D145" s="2">
        <v>1</v>
      </c>
      <c r="E145" s="2">
        <v>9589.2333984375</v>
      </c>
      <c r="F145" s="2"/>
      <c r="G145" s="2">
        <v>3895.8505859375</v>
      </c>
      <c r="H145" s="2">
        <v>4319358.5625</v>
      </c>
      <c r="I145" s="2">
        <v>24577.40625</v>
      </c>
      <c r="J145" s="2">
        <v>24164.675170898441</v>
      </c>
      <c r="K145" s="2">
        <v>423221</v>
      </c>
      <c r="L145" s="2">
        <f t="shared" si="4"/>
        <v>9589.2333984375</v>
      </c>
      <c r="M145" s="2">
        <f t="shared" si="4"/>
        <v>0</v>
      </c>
      <c r="N145" s="2">
        <f t="shared" si="4"/>
        <v>3895.8505859375</v>
      </c>
      <c r="O145" s="2">
        <f t="shared" si="4"/>
        <v>4319358.5625</v>
      </c>
      <c r="P145" s="2">
        <f t="shared" si="4"/>
        <v>24577.40625</v>
      </c>
      <c r="Q145" s="2">
        <f t="shared" si="4"/>
        <v>24164.675170898441</v>
      </c>
      <c r="R145" s="2">
        <f t="shared" si="3"/>
        <v>423221</v>
      </c>
    </row>
    <row r="146" spans="1:18" x14ac:dyDescent="0.25">
      <c r="A146" s="10">
        <v>144</v>
      </c>
      <c r="B146" s="2" t="s">
        <v>18054</v>
      </c>
      <c r="C146" s="2" t="s">
        <v>18055</v>
      </c>
      <c r="D146" s="2">
        <v>1</v>
      </c>
      <c r="E146" s="2"/>
      <c r="F146" s="2"/>
      <c r="G146" s="2"/>
      <c r="H146" s="2">
        <v>4161223.6640625</v>
      </c>
      <c r="I146" s="2">
        <v>0</v>
      </c>
      <c r="J146" s="2">
        <v>0</v>
      </c>
      <c r="K146" s="2">
        <v>0</v>
      </c>
      <c r="L146" s="2">
        <f t="shared" si="4"/>
        <v>0</v>
      </c>
      <c r="M146" s="2">
        <f t="shared" si="4"/>
        <v>0</v>
      </c>
      <c r="N146" s="2">
        <f t="shared" si="4"/>
        <v>0</v>
      </c>
      <c r="O146" s="2">
        <f t="shared" ref="O146:R209" si="5">H146/$D146</f>
        <v>4161223.6640625</v>
      </c>
      <c r="P146" s="2">
        <f t="shared" si="5"/>
        <v>0</v>
      </c>
      <c r="Q146" s="2">
        <f t="shared" si="5"/>
        <v>0</v>
      </c>
      <c r="R146" s="2">
        <f t="shared" si="3"/>
        <v>0</v>
      </c>
    </row>
    <row r="147" spans="1:18" x14ac:dyDescent="0.25">
      <c r="A147" s="10">
        <v>145</v>
      </c>
      <c r="B147" s="2" t="s">
        <v>18056</v>
      </c>
      <c r="C147" s="2" t="s">
        <v>18057</v>
      </c>
      <c r="D147" s="2">
        <v>1</v>
      </c>
      <c r="E147" s="2"/>
      <c r="F147" s="2"/>
      <c r="G147" s="2"/>
      <c r="H147" s="2">
        <v>3964695.03125</v>
      </c>
      <c r="I147" s="2">
        <v>1297767</v>
      </c>
      <c r="J147" s="2">
        <v>673448722.6875</v>
      </c>
      <c r="K147" s="2">
        <v>4439502.5625</v>
      </c>
      <c r="L147" s="2">
        <f t="shared" ref="L147:R210" si="6">E147/$D147</f>
        <v>0</v>
      </c>
      <c r="M147" s="2">
        <f t="shared" si="6"/>
        <v>0</v>
      </c>
      <c r="N147" s="2">
        <f t="shared" si="6"/>
        <v>0</v>
      </c>
      <c r="O147" s="2">
        <f t="shared" si="5"/>
        <v>3964695.03125</v>
      </c>
      <c r="P147" s="2">
        <f t="shared" si="5"/>
        <v>1297767</v>
      </c>
      <c r="Q147" s="2">
        <f t="shared" si="5"/>
        <v>673448722.6875</v>
      </c>
      <c r="R147" s="2">
        <f t="shared" si="3"/>
        <v>4439502.5625</v>
      </c>
    </row>
    <row r="148" spans="1:18" x14ac:dyDescent="0.25">
      <c r="A148" s="10">
        <v>146</v>
      </c>
      <c r="B148" s="2" t="s">
        <v>18058</v>
      </c>
      <c r="C148" s="2" t="s">
        <v>18059</v>
      </c>
      <c r="D148" s="2">
        <v>1</v>
      </c>
      <c r="E148" s="2"/>
      <c r="F148" s="2"/>
      <c r="G148" s="2"/>
      <c r="H148" s="2">
        <v>3810758.9375</v>
      </c>
      <c r="I148" s="2">
        <v>286918.375</v>
      </c>
      <c r="J148" s="2">
        <v>5472029</v>
      </c>
      <c r="K148" s="2">
        <v>0</v>
      </c>
      <c r="L148" s="2">
        <f t="shared" si="6"/>
        <v>0</v>
      </c>
      <c r="M148" s="2">
        <f t="shared" si="6"/>
        <v>0</v>
      </c>
      <c r="N148" s="2">
        <f t="shared" si="6"/>
        <v>0</v>
      </c>
      <c r="O148" s="2">
        <f t="shared" si="5"/>
        <v>3810758.9375</v>
      </c>
      <c r="P148" s="2">
        <f t="shared" si="5"/>
        <v>286918.375</v>
      </c>
      <c r="Q148" s="2">
        <f t="shared" si="5"/>
        <v>5472029</v>
      </c>
      <c r="R148" s="2">
        <f t="shared" si="3"/>
        <v>0</v>
      </c>
    </row>
    <row r="149" spans="1:18" x14ac:dyDescent="0.25">
      <c r="A149" s="10">
        <v>147</v>
      </c>
      <c r="B149" s="2" t="s">
        <v>18060</v>
      </c>
      <c r="C149" s="2" t="s">
        <v>18061</v>
      </c>
      <c r="D149" s="2">
        <v>1</v>
      </c>
      <c r="E149" s="2"/>
      <c r="F149" s="2"/>
      <c r="G149" s="2"/>
      <c r="H149" s="2">
        <v>3806278.25</v>
      </c>
      <c r="I149" s="2">
        <v>0</v>
      </c>
      <c r="J149" s="2">
        <v>0</v>
      </c>
      <c r="K149" s="2">
        <v>0</v>
      </c>
      <c r="L149" s="2">
        <f t="shared" si="6"/>
        <v>0</v>
      </c>
      <c r="M149" s="2">
        <f t="shared" si="6"/>
        <v>0</v>
      </c>
      <c r="N149" s="2">
        <f t="shared" si="6"/>
        <v>0</v>
      </c>
      <c r="O149" s="2">
        <f t="shared" si="5"/>
        <v>3806278.25</v>
      </c>
      <c r="P149" s="2">
        <f t="shared" si="5"/>
        <v>0</v>
      </c>
      <c r="Q149" s="2">
        <f t="shared" si="5"/>
        <v>0</v>
      </c>
      <c r="R149" s="2">
        <f t="shared" si="3"/>
        <v>0</v>
      </c>
    </row>
    <row r="150" spans="1:18" x14ac:dyDescent="0.25">
      <c r="A150" s="10">
        <v>148</v>
      </c>
      <c r="B150" s="2" t="s">
        <v>18062</v>
      </c>
      <c r="C150" s="2" t="s">
        <v>18063</v>
      </c>
      <c r="D150" s="2">
        <v>1</v>
      </c>
      <c r="E150" s="2"/>
      <c r="F150" s="2"/>
      <c r="G150" s="2"/>
      <c r="H150" s="2">
        <v>3748532.8125</v>
      </c>
      <c r="I150" s="2">
        <v>0</v>
      </c>
      <c r="J150" s="2">
        <v>0</v>
      </c>
      <c r="K150" s="2">
        <v>0</v>
      </c>
      <c r="L150" s="2">
        <f t="shared" si="6"/>
        <v>0</v>
      </c>
      <c r="M150" s="2">
        <f t="shared" si="6"/>
        <v>0</v>
      </c>
      <c r="N150" s="2">
        <f t="shared" si="6"/>
        <v>0</v>
      </c>
      <c r="O150" s="2">
        <f t="shared" si="5"/>
        <v>3748532.8125</v>
      </c>
      <c r="P150" s="2">
        <f t="shared" si="5"/>
        <v>0</v>
      </c>
      <c r="Q150" s="2">
        <f t="shared" si="5"/>
        <v>0</v>
      </c>
      <c r="R150" s="2">
        <f t="shared" si="3"/>
        <v>0</v>
      </c>
    </row>
    <row r="151" spans="1:18" x14ac:dyDescent="0.25">
      <c r="A151" s="10">
        <v>149</v>
      </c>
      <c r="B151" s="2" t="s">
        <v>18064</v>
      </c>
      <c r="C151" s="2" t="s">
        <v>18065</v>
      </c>
      <c r="D151" s="2">
        <v>1</v>
      </c>
      <c r="E151" s="2"/>
      <c r="F151" s="2"/>
      <c r="G151" s="2"/>
      <c r="H151" s="2">
        <v>3748120.75</v>
      </c>
      <c r="I151" s="2">
        <v>0</v>
      </c>
      <c r="J151" s="2">
        <v>0</v>
      </c>
      <c r="K151" s="2">
        <v>0</v>
      </c>
      <c r="L151" s="2">
        <f t="shared" si="6"/>
        <v>0</v>
      </c>
      <c r="M151" s="2">
        <f t="shared" si="6"/>
        <v>0</v>
      </c>
      <c r="N151" s="2">
        <f t="shared" si="6"/>
        <v>0</v>
      </c>
      <c r="O151" s="2">
        <f t="shared" si="5"/>
        <v>3748120.75</v>
      </c>
      <c r="P151" s="2">
        <f t="shared" si="5"/>
        <v>0</v>
      </c>
      <c r="Q151" s="2">
        <f t="shared" si="5"/>
        <v>0</v>
      </c>
      <c r="R151" s="2">
        <f t="shared" si="3"/>
        <v>0</v>
      </c>
    </row>
    <row r="152" spans="1:18" x14ac:dyDescent="0.25">
      <c r="A152" s="10">
        <v>150</v>
      </c>
      <c r="B152" s="2" t="s">
        <v>18066</v>
      </c>
      <c r="C152" s="2" t="s">
        <v>18067</v>
      </c>
      <c r="D152" s="2">
        <v>1</v>
      </c>
      <c r="E152" s="2"/>
      <c r="F152" s="2"/>
      <c r="G152" s="2"/>
      <c r="H152" s="2">
        <v>3681924.875</v>
      </c>
      <c r="I152" s="2">
        <v>0</v>
      </c>
      <c r="J152" s="2">
        <v>0</v>
      </c>
      <c r="K152" s="2">
        <v>0</v>
      </c>
      <c r="L152" s="2">
        <f t="shared" si="6"/>
        <v>0</v>
      </c>
      <c r="M152" s="2">
        <f t="shared" si="6"/>
        <v>0</v>
      </c>
      <c r="N152" s="2">
        <f t="shared" si="6"/>
        <v>0</v>
      </c>
      <c r="O152" s="2">
        <f t="shared" si="5"/>
        <v>3681924.875</v>
      </c>
      <c r="P152" s="2">
        <f t="shared" si="5"/>
        <v>0</v>
      </c>
      <c r="Q152" s="2">
        <f t="shared" si="5"/>
        <v>0</v>
      </c>
      <c r="R152" s="2">
        <f t="shared" si="3"/>
        <v>0</v>
      </c>
    </row>
    <row r="153" spans="1:18" x14ac:dyDescent="0.25">
      <c r="A153" s="10">
        <v>151</v>
      </c>
      <c r="B153" s="2" t="s">
        <v>18068</v>
      </c>
      <c r="C153" s="2" t="s">
        <v>18069</v>
      </c>
      <c r="D153" s="2">
        <v>1</v>
      </c>
      <c r="E153" s="2"/>
      <c r="F153" s="2"/>
      <c r="G153" s="2"/>
      <c r="H153" s="2">
        <v>3653382.328125</v>
      </c>
      <c r="I153" s="2">
        <v>0</v>
      </c>
      <c r="J153" s="2">
        <v>578207.5625</v>
      </c>
      <c r="K153" s="2">
        <v>0</v>
      </c>
      <c r="L153" s="2">
        <f t="shared" si="6"/>
        <v>0</v>
      </c>
      <c r="M153" s="2">
        <f t="shared" si="6"/>
        <v>0</v>
      </c>
      <c r="N153" s="2">
        <f t="shared" si="6"/>
        <v>0</v>
      </c>
      <c r="O153" s="2">
        <f t="shared" si="5"/>
        <v>3653382.328125</v>
      </c>
      <c r="P153" s="2">
        <f t="shared" si="5"/>
        <v>0</v>
      </c>
      <c r="Q153" s="2">
        <f t="shared" si="5"/>
        <v>578207.5625</v>
      </c>
      <c r="R153" s="2">
        <f t="shared" si="3"/>
        <v>0</v>
      </c>
    </row>
    <row r="154" spans="1:18" x14ac:dyDescent="0.25">
      <c r="A154" s="10">
        <v>152</v>
      </c>
      <c r="B154" s="2" t="s">
        <v>18070</v>
      </c>
      <c r="C154" s="2" t="s">
        <v>18071</v>
      </c>
      <c r="D154" s="2">
        <v>1</v>
      </c>
      <c r="E154" s="2">
        <v>6543873</v>
      </c>
      <c r="F154" s="2"/>
      <c r="G154" s="2">
        <v>10222279</v>
      </c>
      <c r="H154" s="2">
        <v>3519900.15625</v>
      </c>
      <c r="I154" s="2">
        <v>156644.6875</v>
      </c>
      <c r="J154" s="2">
        <v>110238926.62792969</v>
      </c>
      <c r="K154" s="2">
        <v>498652.2890625</v>
      </c>
      <c r="L154" s="2">
        <f t="shared" si="6"/>
        <v>6543873</v>
      </c>
      <c r="M154" s="2">
        <f t="shared" si="6"/>
        <v>0</v>
      </c>
      <c r="N154" s="2">
        <f t="shared" si="6"/>
        <v>10222279</v>
      </c>
      <c r="O154" s="2">
        <f t="shared" si="5"/>
        <v>3519900.15625</v>
      </c>
      <c r="P154" s="2">
        <f t="shared" si="5"/>
        <v>156644.6875</v>
      </c>
      <c r="Q154" s="2">
        <f t="shared" si="5"/>
        <v>110238926.62792969</v>
      </c>
      <c r="R154" s="2">
        <f t="shared" si="3"/>
        <v>498652.2890625</v>
      </c>
    </row>
    <row r="155" spans="1:18" x14ac:dyDescent="0.25">
      <c r="A155" s="10">
        <v>153</v>
      </c>
      <c r="B155" s="2" t="s">
        <v>18072</v>
      </c>
      <c r="C155" s="2" t="s">
        <v>18073</v>
      </c>
      <c r="D155" s="2">
        <v>1</v>
      </c>
      <c r="E155" s="2"/>
      <c r="F155" s="2"/>
      <c r="G155" s="2"/>
      <c r="H155" s="2">
        <v>3408751.671875</v>
      </c>
      <c r="I155" s="2">
        <v>0</v>
      </c>
      <c r="J155" s="2">
        <v>4186766.21875</v>
      </c>
      <c r="K155" s="2">
        <v>1910886.92578125</v>
      </c>
      <c r="L155" s="2">
        <f t="shared" si="6"/>
        <v>0</v>
      </c>
      <c r="M155" s="2">
        <f t="shared" si="6"/>
        <v>0</v>
      </c>
      <c r="N155" s="2">
        <f t="shared" si="6"/>
        <v>0</v>
      </c>
      <c r="O155" s="2">
        <f t="shared" si="5"/>
        <v>3408751.671875</v>
      </c>
      <c r="P155" s="2">
        <f t="shared" si="5"/>
        <v>0</v>
      </c>
      <c r="Q155" s="2">
        <f t="shared" si="5"/>
        <v>4186766.21875</v>
      </c>
      <c r="R155" s="2">
        <f t="shared" si="3"/>
        <v>1910886.92578125</v>
      </c>
    </row>
    <row r="156" spans="1:18" x14ac:dyDescent="0.25">
      <c r="A156" s="10">
        <v>154</v>
      </c>
      <c r="B156" s="2" t="s">
        <v>18074</v>
      </c>
      <c r="C156" s="2" t="s">
        <v>18075</v>
      </c>
      <c r="D156" s="2">
        <v>1</v>
      </c>
      <c r="E156" s="2"/>
      <c r="F156" s="2"/>
      <c r="G156" s="2"/>
      <c r="H156" s="2">
        <v>3393014.4375</v>
      </c>
      <c r="I156" s="2">
        <v>0</v>
      </c>
      <c r="J156" s="2">
        <v>0</v>
      </c>
      <c r="K156" s="2">
        <v>0</v>
      </c>
      <c r="L156" s="2">
        <f t="shared" si="6"/>
        <v>0</v>
      </c>
      <c r="M156" s="2">
        <f t="shared" si="6"/>
        <v>0</v>
      </c>
      <c r="N156" s="2">
        <f t="shared" si="6"/>
        <v>0</v>
      </c>
      <c r="O156" s="2">
        <f t="shared" si="5"/>
        <v>3393014.4375</v>
      </c>
      <c r="P156" s="2">
        <f t="shared" si="5"/>
        <v>0</v>
      </c>
      <c r="Q156" s="2">
        <f t="shared" si="5"/>
        <v>0</v>
      </c>
      <c r="R156" s="2">
        <f t="shared" si="3"/>
        <v>0</v>
      </c>
    </row>
    <row r="157" spans="1:18" x14ac:dyDescent="0.25">
      <c r="A157" s="10">
        <v>155</v>
      </c>
      <c r="B157" s="2" t="s">
        <v>18076</v>
      </c>
      <c r="C157" s="2" t="s">
        <v>18077</v>
      </c>
      <c r="D157" s="2">
        <v>1</v>
      </c>
      <c r="E157" s="2"/>
      <c r="F157" s="2"/>
      <c r="G157" s="2"/>
      <c r="H157" s="2">
        <v>3285096.0546875</v>
      </c>
      <c r="I157" s="2">
        <v>0</v>
      </c>
      <c r="J157" s="2">
        <v>0</v>
      </c>
      <c r="K157" s="2">
        <v>0</v>
      </c>
      <c r="L157" s="2">
        <f t="shared" si="6"/>
        <v>0</v>
      </c>
      <c r="M157" s="2">
        <f t="shared" si="6"/>
        <v>0</v>
      </c>
      <c r="N157" s="2">
        <f t="shared" si="6"/>
        <v>0</v>
      </c>
      <c r="O157" s="2">
        <f t="shared" si="5"/>
        <v>3285096.0546875</v>
      </c>
      <c r="P157" s="2">
        <f t="shared" si="5"/>
        <v>0</v>
      </c>
      <c r="Q157" s="2">
        <f t="shared" si="5"/>
        <v>0</v>
      </c>
      <c r="R157" s="2">
        <f t="shared" si="3"/>
        <v>0</v>
      </c>
    </row>
    <row r="158" spans="1:18" x14ac:dyDescent="0.25">
      <c r="A158" s="10">
        <v>156</v>
      </c>
      <c r="B158" s="2" t="s">
        <v>18078</v>
      </c>
      <c r="C158" s="2" t="s">
        <v>18079</v>
      </c>
      <c r="D158" s="2">
        <v>1</v>
      </c>
      <c r="E158" s="2"/>
      <c r="F158" s="2"/>
      <c r="G158" s="2"/>
      <c r="H158" s="2">
        <v>3261558.5</v>
      </c>
      <c r="I158" s="2">
        <v>433067.03125</v>
      </c>
      <c r="J158" s="2">
        <v>8151.66357421875</v>
      </c>
      <c r="K158" s="2">
        <v>175474.45703125</v>
      </c>
      <c r="L158" s="2">
        <f t="shared" si="6"/>
        <v>0</v>
      </c>
      <c r="M158" s="2">
        <f t="shared" si="6"/>
        <v>0</v>
      </c>
      <c r="N158" s="2">
        <f t="shared" si="6"/>
        <v>0</v>
      </c>
      <c r="O158" s="2">
        <f t="shared" si="5"/>
        <v>3261558.5</v>
      </c>
      <c r="P158" s="2">
        <f t="shared" si="5"/>
        <v>433067.03125</v>
      </c>
      <c r="Q158" s="2">
        <f t="shared" si="5"/>
        <v>8151.66357421875</v>
      </c>
      <c r="R158" s="2">
        <f t="shared" si="3"/>
        <v>175474.45703125</v>
      </c>
    </row>
    <row r="159" spans="1:18" x14ac:dyDescent="0.25">
      <c r="A159" s="10">
        <v>157</v>
      </c>
      <c r="B159" s="2" t="s">
        <v>18080</v>
      </c>
      <c r="C159" s="2" t="s">
        <v>18081</v>
      </c>
      <c r="D159" s="2">
        <v>1</v>
      </c>
      <c r="E159" s="2"/>
      <c r="F159" s="2"/>
      <c r="G159" s="2"/>
      <c r="H159" s="2">
        <v>3247383.25</v>
      </c>
      <c r="I159" s="2">
        <v>0</v>
      </c>
      <c r="J159" s="2">
        <v>0</v>
      </c>
      <c r="K159" s="2">
        <v>0</v>
      </c>
      <c r="L159" s="2">
        <f t="shared" si="6"/>
        <v>0</v>
      </c>
      <c r="M159" s="2">
        <f t="shared" si="6"/>
        <v>0</v>
      </c>
      <c r="N159" s="2">
        <f t="shared" si="6"/>
        <v>0</v>
      </c>
      <c r="O159" s="2">
        <f t="shared" si="5"/>
        <v>3247383.25</v>
      </c>
      <c r="P159" s="2">
        <f t="shared" si="5"/>
        <v>0</v>
      </c>
      <c r="Q159" s="2">
        <f t="shared" si="5"/>
        <v>0</v>
      </c>
      <c r="R159" s="2">
        <f t="shared" si="3"/>
        <v>0</v>
      </c>
    </row>
    <row r="160" spans="1:18" x14ac:dyDescent="0.25">
      <c r="A160" s="10">
        <v>158</v>
      </c>
      <c r="B160" s="2" t="s">
        <v>18082</v>
      </c>
      <c r="C160" s="2" t="s">
        <v>18083</v>
      </c>
      <c r="D160" s="2">
        <v>1</v>
      </c>
      <c r="E160" s="2"/>
      <c r="F160" s="2"/>
      <c r="G160" s="2"/>
      <c r="H160" s="2">
        <v>3226479</v>
      </c>
      <c r="I160" s="2">
        <v>0</v>
      </c>
      <c r="J160" s="2">
        <v>0</v>
      </c>
      <c r="K160" s="2">
        <v>0</v>
      </c>
      <c r="L160" s="2">
        <f t="shared" si="6"/>
        <v>0</v>
      </c>
      <c r="M160" s="2">
        <f t="shared" si="6"/>
        <v>0</v>
      </c>
      <c r="N160" s="2">
        <f t="shared" si="6"/>
        <v>0</v>
      </c>
      <c r="O160" s="2">
        <f t="shared" si="5"/>
        <v>3226479</v>
      </c>
      <c r="P160" s="2">
        <f t="shared" si="5"/>
        <v>0</v>
      </c>
      <c r="Q160" s="2">
        <f t="shared" si="5"/>
        <v>0</v>
      </c>
      <c r="R160" s="2">
        <f t="shared" si="3"/>
        <v>0</v>
      </c>
    </row>
    <row r="161" spans="1:18" x14ac:dyDescent="0.25">
      <c r="A161" s="10">
        <v>159</v>
      </c>
      <c r="B161" s="2" t="s">
        <v>18084</v>
      </c>
      <c r="C161" s="2" t="s">
        <v>18085</v>
      </c>
      <c r="D161" s="2">
        <v>1</v>
      </c>
      <c r="E161" s="2"/>
      <c r="F161" s="2"/>
      <c r="G161" s="2"/>
      <c r="H161" s="2">
        <v>3178270.01171875</v>
      </c>
      <c r="I161" s="2">
        <v>0</v>
      </c>
      <c r="J161" s="2">
        <v>1759299.875</v>
      </c>
      <c r="K161" s="2">
        <v>0</v>
      </c>
      <c r="L161" s="2">
        <f t="shared" si="6"/>
        <v>0</v>
      </c>
      <c r="M161" s="2">
        <f t="shared" si="6"/>
        <v>0</v>
      </c>
      <c r="N161" s="2">
        <f t="shared" si="6"/>
        <v>0</v>
      </c>
      <c r="O161" s="2">
        <f t="shared" si="5"/>
        <v>3178270.01171875</v>
      </c>
      <c r="P161" s="2">
        <f t="shared" si="5"/>
        <v>0</v>
      </c>
      <c r="Q161" s="2">
        <f t="shared" si="5"/>
        <v>1759299.875</v>
      </c>
      <c r="R161" s="2">
        <f t="shared" si="3"/>
        <v>0</v>
      </c>
    </row>
    <row r="162" spans="1:18" x14ac:dyDescent="0.25">
      <c r="A162" s="10">
        <v>160</v>
      </c>
      <c r="B162" s="2" t="s">
        <v>18086</v>
      </c>
      <c r="C162" s="2" t="s">
        <v>18087</v>
      </c>
      <c r="D162" s="2">
        <v>1</v>
      </c>
      <c r="E162" s="2"/>
      <c r="F162" s="2"/>
      <c r="G162" s="2"/>
      <c r="H162" s="2">
        <v>3140977.875</v>
      </c>
      <c r="I162" s="2">
        <v>128786.2265625</v>
      </c>
      <c r="J162" s="2">
        <v>828374.25</v>
      </c>
      <c r="K162" s="2">
        <v>0</v>
      </c>
      <c r="L162" s="2">
        <f t="shared" si="6"/>
        <v>0</v>
      </c>
      <c r="M162" s="2">
        <f t="shared" si="6"/>
        <v>0</v>
      </c>
      <c r="N162" s="2">
        <f t="shared" si="6"/>
        <v>0</v>
      </c>
      <c r="O162" s="2">
        <f t="shared" si="5"/>
        <v>3140977.875</v>
      </c>
      <c r="P162" s="2">
        <f t="shared" si="5"/>
        <v>128786.2265625</v>
      </c>
      <c r="Q162" s="2">
        <f t="shared" si="5"/>
        <v>828374.25</v>
      </c>
      <c r="R162" s="2">
        <f t="shared" si="3"/>
        <v>0</v>
      </c>
    </row>
    <row r="163" spans="1:18" x14ac:dyDescent="0.25">
      <c r="A163" s="10">
        <v>161</v>
      </c>
      <c r="B163" s="2" t="s">
        <v>18088</v>
      </c>
      <c r="C163" s="2" t="s">
        <v>18089</v>
      </c>
      <c r="D163" s="2">
        <v>1</v>
      </c>
      <c r="E163" s="2"/>
      <c r="F163" s="2"/>
      <c r="G163" s="2"/>
      <c r="H163" s="2">
        <v>3085896.25</v>
      </c>
      <c r="I163" s="2">
        <v>0</v>
      </c>
      <c r="J163" s="2">
        <v>1828514.875</v>
      </c>
      <c r="K163" s="2">
        <v>169915.328125</v>
      </c>
      <c r="L163" s="2">
        <f t="shared" si="6"/>
        <v>0</v>
      </c>
      <c r="M163" s="2">
        <f t="shared" si="6"/>
        <v>0</v>
      </c>
      <c r="N163" s="2">
        <f t="shared" si="6"/>
        <v>0</v>
      </c>
      <c r="O163" s="2">
        <f t="shared" si="5"/>
        <v>3085896.25</v>
      </c>
      <c r="P163" s="2">
        <f t="shared" si="5"/>
        <v>0</v>
      </c>
      <c r="Q163" s="2">
        <f t="shared" si="5"/>
        <v>1828514.875</v>
      </c>
      <c r="R163" s="2">
        <f t="shared" si="3"/>
        <v>169915.328125</v>
      </c>
    </row>
    <row r="164" spans="1:18" x14ac:dyDescent="0.25">
      <c r="A164" s="10">
        <v>162</v>
      </c>
      <c r="B164" s="2" t="s">
        <v>18090</v>
      </c>
      <c r="C164" s="2" t="s">
        <v>18091</v>
      </c>
      <c r="D164" s="2">
        <v>1</v>
      </c>
      <c r="E164" s="2"/>
      <c r="F164" s="2"/>
      <c r="G164" s="2"/>
      <c r="H164" s="2">
        <v>3049298.25</v>
      </c>
      <c r="I164" s="2">
        <v>0</v>
      </c>
      <c r="J164" s="2">
        <v>22990.521484375</v>
      </c>
      <c r="K164" s="2">
        <v>33480.703125</v>
      </c>
      <c r="L164" s="2">
        <f t="shared" si="6"/>
        <v>0</v>
      </c>
      <c r="M164" s="2">
        <f t="shared" si="6"/>
        <v>0</v>
      </c>
      <c r="N164" s="2">
        <f t="shared" si="6"/>
        <v>0</v>
      </c>
      <c r="O164" s="2">
        <f t="shared" si="5"/>
        <v>3049298.25</v>
      </c>
      <c r="P164" s="2">
        <f t="shared" si="5"/>
        <v>0</v>
      </c>
      <c r="Q164" s="2">
        <f t="shared" si="5"/>
        <v>22990.521484375</v>
      </c>
      <c r="R164" s="2">
        <f t="shared" si="3"/>
        <v>33480.703125</v>
      </c>
    </row>
    <row r="165" spans="1:18" x14ac:dyDescent="0.25">
      <c r="A165" s="10">
        <v>163</v>
      </c>
      <c r="B165" s="2" t="s">
        <v>18092</v>
      </c>
      <c r="C165" s="2" t="s">
        <v>18093</v>
      </c>
      <c r="D165" s="2">
        <v>1</v>
      </c>
      <c r="E165" s="2"/>
      <c r="F165" s="2"/>
      <c r="G165" s="2"/>
      <c r="H165" s="2">
        <v>3007740.25</v>
      </c>
      <c r="I165" s="2">
        <v>0</v>
      </c>
      <c r="J165" s="2">
        <v>159455.921875</v>
      </c>
      <c r="K165" s="2">
        <v>0</v>
      </c>
      <c r="L165" s="2">
        <f t="shared" si="6"/>
        <v>0</v>
      </c>
      <c r="M165" s="2">
        <f t="shared" si="6"/>
        <v>0</v>
      </c>
      <c r="N165" s="2">
        <f t="shared" si="6"/>
        <v>0</v>
      </c>
      <c r="O165" s="2">
        <f t="shared" si="5"/>
        <v>3007740.25</v>
      </c>
      <c r="P165" s="2">
        <f t="shared" si="5"/>
        <v>0</v>
      </c>
      <c r="Q165" s="2">
        <f t="shared" si="5"/>
        <v>159455.921875</v>
      </c>
      <c r="R165" s="2">
        <f t="shared" si="3"/>
        <v>0</v>
      </c>
    </row>
    <row r="166" spans="1:18" x14ac:dyDescent="0.25">
      <c r="A166" s="10">
        <v>164</v>
      </c>
      <c r="B166" s="2" t="s">
        <v>18094</v>
      </c>
      <c r="C166" s="2" t="s">
        <v>18095</v>
      </c>
      <c r="D166" s="2">
        <v>1</v>
      </c>
      <c r="E166" s="2"/>
      <c r="F166" s="2"/>
      <c r="G166" s="2"/>
      <c r="H166" s="2">
        <v>2998428.46875</v>
      </c>
      <c r="I166" s="2">
        <v>0</v>
      </c>
      <c r="J166" s="2">
        <v>2391.2626953125</v>
      </c>
      <c r="K166" s="2">
        <v>644871.25537109375</v>
      </c>
      <c r="L166" s="2">
        <f t="shared" si="6"/>
        <v>0</v>
      </c>
      <c r="M166" s="2">
        <f t="shared" si="6"/>
        <v>0</v>
      </c>
      <c r="N166" s="2">
        <f t="shared" si="6"/>
        <v>0</v>
      </c>
      <c r="O166" s="2">
        <f t="shared" si="5"/>
        <v>2998428.46875</v>
      </c>
      <c r="P166" s="2">
        <f t="shared" si="5"/>
        <v>0</v>
      </c>
      <c r="Q166" s="2">
        <f t="shared" si="5"/>
        <v>2391.2626953125</v>
      </c>
      <c r="R166" s="2">
        <f t="shared" si="5"/>
        <v>644871.25537109375</v>
      </c>
    </row>
    <row r="167" spans="1:18" x14ac:dyDescent="0.25">
      <c r="A167" s="10">
        <v>165</v>
      </c>
      <c r="B167" s="2" t="s">
        <v>18096</v>
      </c>
      <c r="C167" s="2" t="s">
        <v>18097</v>
      </c>
      <c r="D167" s="2">
        <v>1</v>
      </c>
      <c r="E167" s="2"/>
      <c r="F167" s="2"/>
      <c r="G167" s="2"/>
      <c r="H167" s="2">
        <v>2986522</v>
      </c>
      <c r="I167" s="2">
        <v>0</v>
      </c>
      <c r="J167" s="2">
        <v>0</v>
      </c>
      <c r="K167" s="2">
        <v>0</v>
      </c>
      <c r="L167" s="2">
        <f t="shared" si="6"/>
        <v>0</v>
      </c>
      <c r="M167" s="2">
        <f t="shared" si="6"/>
        <v>0</v>
      </c>
      <c r="N167" s="2">
        <f t="shared" si="6"/>
        <v>0</v>
      </c>
      <c r="O167" s="2">
        <f t="shared" si="5"/>
        <v>2986522</v>
      </c>
      <c r="P167" s="2">
        <f t="shared" si="5"/>
        <v>0</v>
      </c>
      <c r="Q167" s="2">
        <f t="shared" si="5"/>
        <v>0</v>
      </c>
      <c r="R167" s="2">
        <f t="shared" si="5"/>
        <v>0</v>
      </c>
    </row>
    <row r="168" spans="1:18" x14ac:dyDescent="0.25">
      <c r="A168" s="10">
        <v>166</v>
      </c>
      <c r="B168" s="2" t="s">
        <v>18098</v>
      </c>
      <c r="C168" s="2" t="s">
        <v>18099</v>
      </c>
      <c r="D168" s="2">
        <v>1</v>
      </c>
      <c r="E168" s="2"/>
      <c r="F168" s="2"/>
      <c r="G168" s="2"/>
      <c r="H168" s="2">
        <v>2943674.25</v>
      </c>
      <c r="I168" s="2">
        <v>0</v>
      </c>
      <c r="J168" s="2">
        <v>4912091.390625</v>
      </c>
      <c r="K168" s="2">
        <v>0</v>
      </c>
      <c r="L168" s="2">
        <f t="shared" si="6"/>
        <v>0</v>
      </c>
      <c r="M168" s="2">
        <f t="shared" si="6"/>
        <v>0</v>
      </c>
      <c r="N168" s="2">
        <f t="shared" si="6"/>
        <v>0</v>
      </c>
      <c r="O168" s="2">
        <f t="shared" si="5"/>
        <v>2943674.25</v>
      </c>
      <c r="P168" s="2">
        <f t="shared" si="5"/>
        <v>0</v>
      </c>
      <c r="Q168" s="2">
        <f t="shared" si="5"/>
        <v>4912091.390625</v>
      </c>
      <c r="R168" s="2">
        <f t="shared" si="5"/>
        <v>0</v>
      </c>
    </row>
    <row r="169" spans="1:18" x14ac:dyDescent="0.25">
      <c r="A169" s="10">
        <v>167</v>
      </c>
      <c r="B169" s="2" t="s">
        <v>18100</v>
      </c>
      <c r="C169" s="2" t="s">
        <v>18101</v>
      </c>
      <c r="D169" s="2">
        <v>1</v>
      </c>
      <c r="E169" s="2"/>
      <c r="F169" s="2"/>
      <c r="G169" s="2"/>
      <c r="H169" s="2">
        <v>2785847.5</v>
      </c>
      <c r="I169" s="2">
        <v>118200.107421875</v>
      </c>
      <c r="J169" s="2">
        <v>0</v>
      </c>
      <c r="K169" s="2">
        <v>263043.125</v>
      </c>
      <c r="L169" s="2">
        <f t="shared" si="6"/>
        <v>0</v>
      </c>
      <c r="M169" s="2">
        <f t="shared" si="6"/>
        <v>0</v>
      </c>
      <c r="N169" s="2">
        <f t="shared" si="6"/>
        <v>0</v>
      </c>
      <c r="O169" s="2">
        <f t="shared" si="5"/>
        <v>2785847.5</v>
      </c>
      <c r="P169" s="2">
        <f t="shared" si="5"/>
        <v>118200.107421875</v>
      </c>
      <c r="Q169" s="2">
        <f t="shared" si="5"/>
        <v>0</v>
      </c>
      <c r="R169" s="2">
        <f t="shared" si="5"/>
        <v>263043.125</v>
      </c>
    </row>
    <row r="170" spans="1:18" x14ac:dyDescent="0.25">
      <c r="A170" s="10">
        <v>168</v>
      </c>
      <c r="B170" s="2" t="s">
        <v>18102</v>
      </c>
      <c r="C170" s="2" t="s">
        <v>18103</v>
      </c>
      <c r="D170" s="2">
        <v>1</v>
      </c>
      <c r="E170" s="2"/>
      <c r="F170" s="2"/>
      <c r="G170" s="2"/>
      <c r="H170" s="2">
        <v>2775423.279296875</v>
      </c>
      <c r="I170" s="2">
        <v>22458.7421875</v>
      </c>
      <c r="J170" s="2">
        <v>43125.72265625</v>
      </c>
      <c r="K170" s="2">
        <v>277156.8515625</v>
      </c>
      <c r="L170" s="2">
        <f t="shared" si="6"/>
        <v>0</v>
      </c>
      <c r="M170" s="2">
        <f t="shared" si="6"/>
        <v>0</v>
      </c>
      <c r="N170" s="2">
        <f t="shared" si="6"/>
        <v>0</v>
      </c>
      <c r="O170" s="2">
        <f t="shared" si="5"/>
        <v>2775423.279296875</v>
      </c>
      <c r="P170" s="2">
        <f t="shared" si="5"/>
        <v>22458.7421875</v>
      </c>
      <c r="Q170" s="2">
        <f t="shared" si="5"/>
        <v>43125.72265625</v>
      </c>
      <c r="R170" s="2">
        <f t="shared" si="5"/>
        <v>277156.8515625</v>
      </c>
    </row>
    <row r="171" spans="1:18" x14ac:dyDescent="0.25">
      <c r="A171" s="10">
        <v>169</v>
      </c>
      <c r="B171" s="2" t="s">
        <v>18104</v>
      </c>
      <c r="C171" s="2" t="s">
        <v>18105</v>
      </c>
      <c r="D171" s="2">
        <v>1</v>
      </c>
      <c r="E171" s="2"/>
      <c r="F171" s="2"/>
      <c r="G171" s="2"/>
      <c r="H171" s="2">
        <v>2745737.9453125</v>
      </c>
      <c r="I171" s="2">
        <v>0</v>
      </c>
      <c r="J171" s="2">
        <v>0</v>
      </c>
      <c r="K171" s="2">
        <v>127393.42578125</v>
      </c>
      <c r="L171" s="2">
        <f t="shared" si="6"/>
        <v>0</v>
      </c>
      <c r="M171" s="2">
        <f t="shared" si="6"/>
        <v>0</v>
      </c>
      <c r="N171" s="2">
        <f t="shared" si="6"/>
        <v>0</v>
      </c>
      <c r="O171" s="2">
        <f t="shared" si="5"/>
        <v>2745737.9453125</v>
      </c>
      <c r="P171" s="2">
        <f t="shared" si="5"/>
        <v>0</v>
      </c>
      <c r="Q171" s="2">
        <f t="shared" si="5"/>
        <v>0</v>
      </c>
      <c r="R171" s="2">
        <f t="shared" si="5"/>
        <v>127393.42578125</v>
      </c>
    </row>
    <row r="172" spans="1:18" x14ac:dyDescent="0.25">
      <c r="A172" s="10">
        <v>170</v>
      </c>
      <c r="B172" s="2" t="s">
        <v>18106</v>
      </c>
      <c r="C172" s="2" t="s">
        <v>18107</v>
      </c>
      <c r="D172" s="2">
        <v>1</v>
      </c>
      <c r="E172" s="2"/>
      <c r="F172" s="2"/>
      <c r="G172" s="2"/>
      <c r="H172" s="2">
        <v>2738254</v>
      </c>
      <c r="I172" s="2">
        <v>0</v>
      </c>
      <c r="J172" s="2">
        <v>0</v>
      </c>
      <c r="K172" s="2">
        <v>0</v>
      </c>
      <c r="L172" s="2">
        <f t="shared" si="6"/>
        <v>0</v>
      </c>
      <c r="M172" s="2">
        <f t="shared" si="6"/>
        <v>0</v>
      </c>
      <c r="N172" s="2">
        <f t="shared" si="6"/>
        <v>0</v>
      </c>
      <c r="O172" s="2">
        <f t="shared" si="5"/>
        <v>2738254</v>
      </c>
      <c r="P172" s="2">
        <f t="shared" si="5"/>
        <v>0</v>
      </c>
      <c r="Q172" s="2">
        <f t="shared" si="5"/>
        <v>0</v>
      </c>
      <c r="R172" s="2">
        <f t="shared" si="5"/>
        <v>0</v>
      </c>
    </row>
    <row r="173" spans="1:18" x14ac:dyDescent="0.25">
      <c r="A173" s="10">
        <v>171</v>
      </c>
      <c r="B173" s="2" t="s">
        <v>18108</v>
      </c>
      <c r="C173" s="2" t="s">
        <v>18109</v>
      </c>
      <c r="D173" s="2">
        <v>1</v>
      </c>
      <c r="E173" s="2">
        <v>504613.625</v>
      </c>
      <c r="F173" s="2"/>
      <c r="G173" s="2"/>
      <c r="H173" s="2">
        <v>2658624.21875</v>
      </c>
      <c r="I173" s="2">
        <v>329657.1640625</v>
      </c>
      <c r="J173" s="2">
        <v>177927.359375</v>
      </c>
      <c r="K173" s="2">
        <v>0</v>
      </c>
      <c r="L173" s="2">
        <f t="shared" si="6"/>
        <v>504613.625</v>
      </c>
      <c r="M173" s="2">
        <f t="shared" si="6"/>
        <v>0</v>
      </c>
      <c r="N173" s="2">
        <f t="shared" si="6"/>
        <v>0</v>
      </c>
      <c r="O173" s="2">
        <f t="shared" si="5"/>
        <v>2658624.21875</v>
      </c>
      <c r="P173" s="2">
        <f t="shared" si="5"/>
        <v>329657.1640625</v>
      </c>
      <c r="Q173" s="2">
        <f t="shared" si="5"/>
        <v>177927.359375</v>
      </c>
      <c r="R173" s="2">
        <f t="shared" si="5"/>
        <v>0</v>
      </c>
    </row>
    <row r="174" spans="1:18" x14ac:dyDescent="0.25">
      <c r="A174" s="10">
        <v>172</v>
      </c>
      <c r="B174" s="2" t="s">
        <v>18110</v>
      </c>
      <c r="C174" s="2" t="s">
        <v>18111</v>
      </c>
      <c r="D174" s="2">
        <v>1</v>
      </c>
      <c r="E174" s="2"/>
      <c r="F174" s="2"/>
      <c r="G174" s="2"/>
      <c r="H174" s="2">
        <v>2602247.125</v>
      </c>
      <c r="I174" s="2">
        <v>0</v>
      </c>
      <c r="J174" s="2">
        <v>0</v>
      </c>
      <c r="K174" s="2">
        <v>0</v>
      </c>
      <c r="L174" s="2">
        <f t="shared" si="6"/>
        <v>0</v>
      </c>
      <c r="M174" s="2">
        <f t="shared" si="6"/>
        <v>0</v>
      </c>
      <c r="N174" s="2">
        <f t="shared" si="6"/>
        <v>0</v>
      </c>
      <c r="O174" s="2">
        <f t="shared" si="5"/>
        <v>2602247.125</v>
      </c>
      <c r="P174" s="2">
        <f t="shared" si="5"/>
        <v>0</v>
      </c>
      <c r="Q174" s="2">
        <f t="shared" si="5"/>
        <v>0</v>
      </c>
      <c r="R174" s="2">
        <f t="shared" si="5"/>
        <v>0</v>
      </c>
    </row>
    <row r="175" spans="1:18" x14ac:dyDescent="0.25">
      <c r="A175" s="10">
        <v>173</v>
      </c>
      <c r="B175" s="2" t="s">
        <v>18112</v>
      </c>
      <c r="C175" s="2" t="s">
        <v>18113</v>
      </c>
      <c r="D175" s="2">
        <v>1</v>
      </c>
      <c r="E175" s="2"/>
      <c r="F175" s="2"/>
      <c r="G175" s="2"/>
      <c r="H175" s="2">
        <v>2589650.705078125</v>
      </c>
      <c r="I175" s="2">
        <v>0</v>
      </c>
      <c r="J175" s="2">
        <v>0</v>
      </c>
      <c r="K175" s="2">
        <v>0</v>
      </c>
      <c r="L175" s="2">
        <f t="shared" si="6"/>
        <v>0</v>
      </c>
      <c r="M175" s="2">
        <f t="shared" si="6"/>
        <v>0</v>
      </c>
      <c r="N175" s="2">
        <f t="shared" si="6"/>
        <v>0</v>
      </c>
      <c r="O175" s="2">
        <f t="shared" si="5"/>
        <v>2589650.705078125</v>
      </c>
      <c r="P175" s="2">
        <f t="shared" si="5"/>
        <v>0</v>
      </c>
      <c r="Q175" s="2">
        <f t="shared" si="5"/>
        <v>0</v>
      </c>
      <c r="R175" s="2">
        <f t="shared" si="5"/>
        <v>0</v>
      </c>
    </row>
    <row r="176" spans="1:18" x14ac:dyDescent="0.25">
      <c r="A176" s="10">
        <v>174</v>
      </c>
      <c r="B176" s="2" t="s">
        <v>18114</v>
      </c>
      <c r="C176" s="2" t="s">
        <v>18115</v>
      </c>
      <c r="D176" s="2">
        <v>1</v>
      </c>
      <c r="E176" s="2"/>
      <c r="F176" s="2"/>
      <c r="G176" s="2"/>
      <c r="H176" s="2">
        <v>2543220.59375</v>
      </c>
      <c r="I176" s="2">
        <v>3676411.0625</v>
      </c>
      <c r="J176" s="2">
        <v>0</v>
      </c>
      <c r="K176" s="2">
        <v>0</v>
      </c>
      <c r="L176" s="2">
        <f t="shared" si="6"/>
        <v>0</v>
      </c>
      <c r="M176" s="2">
        <f t="shared" si="6"/>
        <v>0</v>
      </c>
      <c r="N176" s="2">
        <f t="shared" si="6"/>
        <v>0</v>
      </c>
      <c r="O176" s="2">
        <f t="shared" si="5"/>
        <v>2543220.59375</v>
      </c>
      <c r="P176" s="2">
        <f t="shared" si="5"/>
        <v>3676411.0625</v>
      </c>
      <c r="Q176" s="2">
        <f t="shared" si="5"/>
        <v>0</v>
      </c>
      <c r="R176" s="2">
        <f t="shared" si="5"/>
        <v>0</v>
      </c>
    </row>
    <row r="177" spans="1:18" x14ac:dyDescent="0.25">
      <c r="A177" s="10">
        <v>175</v>
      </c>
      <c r="B177" s="2" t="s">
        <v>18116</v>
      </c>
      <c r="C177" s="2" t="s">
        <v>18117</v>
      </c>
      <c r="D177" s="2">
        <v>1</v>
      </c>
      <c r="E177" s="2"/>
      <c r="F177" s="2"/>
      <c r="G177" s="2"/>
      <c r="H177" s="2">
        <v>2387867.5</v>
      </c>
      <c r="I177" s="2">
        <v>0</v>
      </c>
      <c r="J177" s="2">
        <v>0</v>
      </c>
      <c r="K177" s="2">
        <v>0</v>
      </c>
      <c r="L177" s="2">
        <f t="shared" si="6"/>
        <v>0</v>
      </c>
      <c r="M177" s="2">
        <f t="shared" si="6"/>
        <v>0</v>
      </c>
      <c r="N177" s="2">
        <f t="shared" si="6"/>
        <v>0</v>
      </c>
      <c r="O177" s="2">
        <f t="shared" si="5"/>
        <v>2387867.5</v>
      </c>
      <c r="P177" s="2">
        <f t="shared" si="5"/>
        <v>0</v>
      </c>
      <c r="Q177" s="2">
        <f t="shared" si="5"/>
        <v>0</v>
      </c>
      <c r="R177" s="2">
        <f t="shared" si="5"/>
        <v>0</v>
      </c>
    </row>
    <row r="178" spans="1:18" x14ac:dyDescent="0.25">
      <c r="A178" s="10">
        <v>176</v>
      </c>
      <c r="B178" s="2" t="s">
        <v>18118</v>
      </c>
      <c r="C178" s="2" t="s">
        <v>18119</v>
      </c>
      <c r="D178" s="2">
        <v>1</v>
      </c>
      <c r="E178" s="2"/>
      <c r="F178" s="2"/>
      <c r="G178" s="2"/>
      <c r="H178" s="2">
        <v>2360535.5</v>
      </c>
      <c r="I178" s="2">
        <v>0</v>
      </c>
      <c r="J178" s="2">
        <v>0</v>
      </c>
      <c r="K178" s="2">
        <v>0</v>
      </c>
      <c r="L178" s="2">
        <f t="shared" si="6"/>
        <v>0</v>
      </c>
      <c r="M178" s="2">
        <f t="shared" si="6"/>
        <v>0</v>
      </c>
      <c r="N178" s="2">
        <f t="shared" si="6"/>
        <v>0</v>
      </c>
      <c r="O178" s="2">
        <f t="shared" si="5"/>
        <v>2360535.5</v>
      </c>
      <c r="P178" s="2">
        <f t="shared" si="5"/>
        <v>0</v>
      </c>
      <c r="Q178" s="2">
        <f t="shared" si="5"/>
        <v>0</v>
      </c>
      <c r="R178" s="2">
        <f t="shared" si="5"/>
        <v>0</v>
      </c>
    </row>
    <row r="179" spans="1:18" x14ac:dyDescent="0.25">
      <c r="A179" s="10">
        <v>177</v>
      </c>
      <c r="B179" s="2" t="s">
        <v>18120</v>
      </c>
      <c r="C179" s="2" t="s">
        <v>18121</v>
      </c>
      <c r="D179" s="2">
        <v>1</v>
      </c>
      <c r="E179" s="2"/>
      <c r="F179" s="2"/>
      <c r="G179" s="2"/>
      <c r="H179" s="2">
        <v>2267946.0625</v>
      </c>
      <c r="I179" s="2">
        <v>0</v>
      </c>
      <c r="J179" s="2">
        <v>3693025.11328125</v>
      </c>
      <c r="K179" s="2">
        <v>23981.822265625</v>
      </c>
      <c r="L179" s="2">
        <f t="shared" si="6"/>
        <v>0</v>
      </c>
      <c r="M179" s="2">
        <f t="shared" si="6"/>
        <v>0</v>
      </c>
      <c r="N179" s="2">
        <f t="shared" si="6"/>
        <v>0</v>
      </c>
      <c r="O179" s="2">
        <f t="shared" si="5"/>
        <v>2267946.0625</v>
      </c>
      <c r="P179" s="2">
        <f t="shared" si="5"/>
        <v>0</v>
      </c>
      <c r="Q179" s="2">
        <f t="shared" si="5"/>
        <v>3693025.11328125</v>
      </c>
      <c r="R179" s="2">
        <f t="shared" si="5"/>
        <v>23981.822265625</v>
      </c>
    </row>
    <row r="180" spans="1:18" x14ac:dyDescent="0.25">
      <c r="A180" s="10">
        <v>178</v>
      </c>
      <c r="B180" s="2" t="s">
        <v>18122</v>
      </c>
      <c r="C180" s="2" t="s">
        <v>18123</v>
      </c>
      <c r="D180" s="2">
        <v>1</v>
      </c>
      <c r="E180" s="2"/>
      <c r="F180" s="2"/>
      <c r="G180" s="2"/>
      <c r="H180" s="2">
        <v>2141070.2421875</v>
      </c>
      <c r="I180" s="2">
        <v>0</v>
      </c>
      <c r="J180" s="2">
        <v>0</v>
      </c>
      <c r="K180" s="2">
        <v>0</v>
      </c>
      <c r="L180" s="2">
        <f t="shared" si="6"/>
        <v>0</v>
      </c>
      <c r="M180" s="2">
        <f t="shared" si="6"/>
        <v>0</v>
      </c>
      <c r="N180" s="2">
        <f t="shared" si="6"/>
        <v>0</v>
      </c>
      <c r="O180" s="2">
        <f t="shared" si="5"/>
        <v>2141070.2421875</v>
      </c>
      <c r="P180" s="2">
        <f t="shared" si="5"/>
        <v>0</v>
      </c>
      <c r="Q180" s="2">
        <f t="shared" si="5"/>
        <v>0</v>
      </c>
      <c r="R180" s="2">
        <f t="shared" si="5"/>
        <v>0</v>
      </c>
    </row>
    <row r="181" spans="1:18" x14ac:dyDescent="0.25">
      <c r="A181" s="10">
        <v>179</v>
      </c>
      <c r="B181" s="2" t="s">
        <v>18124</v>
      </c>
      <c r="C181" s="2" t="s">
        <v>18125</v>
      </c>
      <c r="D181" s="2">
        <v>1</v>
      </c>
      <c r="E181" s="2"/>
      <c r="F181" s="2"/>
      <c r="G181" s="2"/>
      <c r="H181" s="2">
        <v>2133466</v>
      </c>
      <c r="I181" s="2">
        <v>0</v>
      </c>
      <c r="J181" s="2">
        <v>0</v>
      </c>
      <c r="K181" s="2">
        <v>0</v>
      </c>
      <c r="L181" s="2">
        <f t="shared" si="6"/>
        <v>0</v>
      </c>
      <c r="M181" s="2">
        <f t="shared" si="6"/>
        <v>0</v>
      </c>
      <c r="N181" s="2">
        <f t="shared" si="6"/>
        <v>0</v>
      </c>
      <c r="O181" s="2">
        <f t="shared" si="5"/>
        <v>2133466</v>
      </c>
      <c r="P181" s="2">
        <f t="shared" si="5"/>
        <v>0</v>
      </c>
      <c r="Q181" s="2">
        <f t="shared" si="5"/>
        <v>0</v>
      </c>
      <c r="R181" s="2">
        <f t="shared" si="5"/>
        <v>0</v>
      </c>
    </row>
    <row r="182" spans="1:18" x14ac:dyDescent="0.25">
      <c r="A182" s="10">
        <v>180</v>
      </c>
      <c r="B182" s="2" t="s">
        <v>18126</v>
      </c>
      <c r="C182" s="2" t="s">
        <v>18127</v>
      </c>
      <c r="D182" s="2">
        <v>1</v>
      </c>
      <c r="E182" s="2"/>
      <c r="F182" s="2"/>
      <c r="G182" s="2"/>
      <c r="H182" s="2">
        <v>2098662.935546875</v>
      </c>
      <c r="I182" s="2">
        <v>11284377.8125</v>
      </c>
      <c r="J182" s="2">
        <v>420814.580078125</v>
      </c>
      <c r="K182" s="2">
        <v>200640.65625</v>
      </c>
      <c r="L182" s="2">
        <f t="shared" si="6"/>
        <v>0</v>
      </c>
      <c r="M182" s="2">
        <f t="shared" si="6"/>
        <v>0</v>
      </c>
      <c r="N182" s="2">
        <f t="shared" si="6"/>
        <v>0</v>
      </c>
      <c r="O182" s="2">
        <f t="shared" si="5"/>
        <v>2098662.935546875</v>
      </c>
      <c r="P182" s="2">
        <f t="shared" si="5"/>
        <v>11284377.8125</v>
      </c>
      <c r="Q182" s="2">
        <f t="shared" si="5"/>
        <v>420814.580078125</v>
      </c>
      <c r="R182" s="2">
        <f t="shared" si="5"/>
        <v>200640.65625</v>
      </c>
    </row>
    <row r="183" spans="1:18" x14ac:dyDescent="0.25">
      <c r="A183" s="10">
        <v>181</v>
      </c>
      <c r="B183" s="2" t="s">
        <v>18128</v>
      </c>
      <c r="C183" s="2" t="s">
        <v>18129</v>
      </c>
      <c r="D183" s="2">
        <v>1</v>
      </c>
      <c r="E183" s="2"/>
      <c r="F183" s="2"/>
      <c r="G183" s="2"/>
      <c r="H183" s="2">
        <v>2052184.53125</v>
      </c>
      <c r="I183" s="2">
        <v>0</v>
      </c>
      <c r="J183" s="2">
        <v>54682173</v>
      </c>
      <c r="K183" s="2">
        <v>0</v>
      </c>
      <c r="L183" s="2">
        <f t="shared" si="6"/>
        <v>0</v>
      </c>
      <c r="M183" s="2">
        <f t="shared" si="6"/>
        <v>0</v>
      </c>
      <c r="N183" s="2">
        <f t="shared" si="6"/>
        <v>0</v>
      </c>
      <c r="O183" s="2">
        <f t="shared" si="5"/>
        <v>2052184.53125</v>
      </c>
      <c r="P183" s="2">
        <f t="shared" si="5"/>
        <v>0</v>
      </c>
      <c r="Q183" s="2">
        <f t="shared" si="5"/>
        <v>54682173</v>
      </c>
      <c r="R183" s="2">
        <f t="shared" si="5"/>
        <v>0</v>
      </c>
    </row>
    <row r="184" spans="1:18" x14ac:dyDescent="0.25">
      <c r="A184" s="10">
        <v>182</v>
      </c>
      <c r="B184" s="2" t="s">
        <v>18130</v>
      </c>
      <c r="C184" s="2" t="s">
        <v>18131</v>
      </c>
      <c r="D184" s="2">
        <v>1</v>
      </c>
      <c r="E184" s="2"/>
      <c r="F184" s="2"/>
      <c r="G184" s="2"/>
      <c r="H184" s="2">
        <v>2037718.125</v>
      </c>
      <c r="I184" s="2">
        <v>0</v>
      </c>
      <c r="J184" s="2">
        <v>6249.62109375</v>
      </c>
      <c r="K184" s="2">
        <v>0</v>
      </c>
      <c r="L184" s="2">
        <f t="shared" si="6"/>
        <v>0</v>
      </c>
      <c r="M184" s="2">
        <f t="shared" si="6"/>
        <v>0</v>
      </c>
      <c r="N184" s="2">
        <f t="shared" si="6"/>
        <v>0</v>
      </c>
      <c r="O184" s="2">
        <f t="shared" si="5"/>
        <v>2037718.125</v>
      </c>
      <c r="P184" s="2">
        <f t="shared" si="5"/>
        <v>0</v>
      </c>
      <c r="Q184" s="2">
        <f t="shared" si="5"/>
        <v>6249.62109375</v>
      </c>
      <c r="R184" s="2">
        <f t="shared" si="5"/>
        <v>0</v>
      </c>
    </row>
    <row r="185" spans="1:18" x14ac:dyDescent="0.25">
      <c r="A185" s="10">
        <v>183</v>
      </c>
      <c r="B185" s="2" t="s">
        <v>18132</v>
      </c>
      <c r="C185" s="2" t="s">
        <v>18133</v>
      </c>
      <c r="D185" s="2">
        <v>1</v>
      </c>
      <c r="E185" s="2"/>
      <c r="F185" s="2"/>
      <c r="G185" s="2"/>
      <c r="H185" s="2">
        <v>2037382.1953125</v>
      </c>
      <c r="I185" s="2">
        <v>83144.5703125</v>
      </c>
      <c r="J185" s="2">
        <v>3526019.18359375</v>
      </c>
      <c r="K185" s="2">
        <v>357518.5078125</v>
      </c>
      <c r="L185" s="2">
        <f t="shared" si="6"/>
        <v>0</v>
      </c>
      <c r="M185" s="2">
        <f t="shared" si="6"/>
        <v>0</v>
      </c>
      <c r="N185" s="2">
        <f t="shared" si="6"/>
        <v>0</v>
      </c>
      <c r="O185" s="2">
        <f t="shared" si="5"/>
        <v>2037382.1953125</v>
      </c>
      <c r="P185" s="2">
        <f t="shared" si="5"/>
        <v>83144.5703125</v>
      </c>
      <c r="Q185" s="2">
        <f t="shared" si="5"/>
        <v>3526019.18359375</v>
      </c>
      <c r="R185" s="2">
        <f t="shared" si="5"/>
        <v>357518.5078125</v>
      </c>
    </row>
    <row r="186" spans="1:18" x14ac:dyDescent="0.25">
      <c r="A186" s="10">
        <v>184</v>
      </c>
      <c r="B186" s="2" t="s">
        <v>18134</v>
      </c>
      <c r="C186" s="2" t="s">
        <v>18135</v>
      </c>
      <c r="D186" s="2">
        <v>1</v>
      </c>
      <c r="E186" s="2"/>
      <c r="F186" s="2"/>
      <c r="G186" s="2"/>
      <c r="H186" s="2">
        <v>2018518.625</v>
      </c>
      <c r="I186" s="2">
        <v>0</v>
      </c>
      <c r="J186" s="2">
        <v>0</v>
      </c>
      <c r="K186" s="2">
        <v>0</v>
      </c>
      <c r="L186" s="2">
        <f t="shared" si="6"/>
        <v>0</v>
      </c>
      <c r="M186" s="2">
        <f t="shared" si="6"/>
        <v>0</v>
      </c>
      <c r="N186" s="2">
        <f t="shared" si="6"/>
        <v>0</v>
      </c>
      <c r="O186" s="2">
        <f t="shared" si="5"/>
        <v>2018518.625</v>
      </c>
      <c r="P186" s="2">
        <f t="shared" si="5"/>
        <v>0</v>
      </c>
      <c r="Q186" s="2">
        <f t="shared" si="5"/>
        <v>0</v>
      </c>
      <c r="R186" s="2">
        <f t="shared" si="5"/>
        <v>0</v>
      </c>
    </row>
    <row r="187" spans="1:18" x14ac:dyDescent="0.25">
      <c r="A187" s="10">
        <v>185</v>
      </c>
      <c r="B187" s="2" t="s">
        <v>18136</v>
      </c>
      <c r="C187" s="2" t="s">
        <v>18137</v>
      </c>
      <c r="D187" s="2">
        <v>1</v>
      </c>
      <c r="E187" s="2"/>
      <c r="F187" s="2"/>
      <c r="G187" s="2"/>
      <c r="H187" s="2">
        <v>2010833.875</v>
      </c>
      <c r="I187" s="2">
        <v>0</v>
      </c>
      <c r="J187" s="2">
        <v>0</v>
      </c>
      <c r="K187" s="2">
        <v>0</v>
      </c>
      <c r="L187" s="2">
        <f t="shared" si="6"/>
        <v>0</v>
      </c>
      <c r="M187" s="2">
        <f t="shared" si="6"/>
        <v>0</v>
      </c>
      <c r="N187" s="2">
        <f t="shared" si="6"/>
        <v>0</v>
      </c>
      <c r="O187" s="2">
        <f t="shared" si="5"/>
        <v>2010833.875</v>
      </c>
      <c r="P187" s="2">
        <f t="shared" si="5"/>
        <v>0</v>
      </c>
      <c r="Q187" s="2">
        <f t="shared" si="5"/>
        <v>0</v>
      </c>
      <c r="R187" s="2">
        <f t="shared" si="5"/>
        <v>0</v>
      </c>
    </row>
    <row r="188" spans="1:18" x14ac:dyDescent="0.25">
      <c r="A188" s="10">
        <v>186</v>
      </c>
      <c r="B188" s="2" t="s">
        <v>18138</v>
      </c>
      <c r="C188" s="2" t="s">
        <v>18139</v>
      </c>
      <c r="D188" s="2">
        <v>1</v>
      </c>
      <c r="E188" s="2"/>
      <c r="F188" s="2"/>
      <c r="G188" s="2"/>
      <c r="H188" s="2">
        <v>1994369.625</v>
      </c>
      <c r="I188" s="2">
        <v>0</v>
      </c>
      <c r="J188" s="2">
        <v>0</v>
      </c>
      <c r="K188" s="2">
        <v>0</v>
      </c>
      <c r="L188" s="2">
        <f t="shared" si="6"/>
        <v>0</v>
      </c>
      <c r="M188" s="2">
        <f t="shared" si="6"/>
        <v>0</v>
      </c>
      <c r="N188" s="2">
        <f t="shared" si="6"/>
        <v>0</v>
      </c>
      <c r="O188" s="2">
        <f t="shared" si="5"/>
        <v>1994369.625</v>
      </c>
      <c r="P188" s="2">
        <f t="shared" si="5"/>
        <v>0</v>
      </c>
      <c r="Q188" s="2">
        <f t="shared" si="5"/>
        <v>0</v>
      </c>
      <c r="R188" s="2">
        <f t="shared" si="5"/>
        <v>0</v>
      </c>
    </row>
    <row r="189" spans="1:18" x14ac:dyDescent="0.25">
      <c r="A189" s="10">
        <v>187</v>
      </c>
      <c r="B189" s="2" t="s">
        <v>18140</v>
      </c>
      <c r="C189" s="2" t="s">
        <v>18141</v>
      </c>
      <c r="D189" s="2">
        <v>1</v>
      </c>
      <c r="E189" s="2"/>
      <c r="F189" s="2"/>
      <c r="G189" s="2"/>
      <c r="H189" s="2">
        <v>1974388.6875</v>
      </c>
      <c r="I189" s="2">
        <v>0</v>
      </c>
      <c r="J189" s="2">
        <v>0</v>
      </c>
      <c r="K189" s="2">
        <v>200312.921875</v>
      </c>
      <c r="L189" s="2">
        <f t="shared" si="6"/>
        <v>0</v>
      </c>
      <c r="M189" s="2">
        <f t="shared" si="6"/>
        <v>0</v>
      </c>
      <c r="N189" s="2">
        <f t="shared" si="6"/>
        <v>0</v>
      </c>
      <c r="O189" s="2">
        <f t="shared" si="5"/>
        <v>1974388.6875</v>
      </c>
      <c r="P189" s="2">
        <f t="shared" si="5"/>
        <v>0</v>
      </c>
      <c r="Q189" s="2">
        <f t="shared" si="5"/>
        <v>0</v>
      </c>
      <c r="R189" s="2">
        <f t="shared" si="5"/>
        <v>200312.921875</v>
      </c>
    </row>
    <row r="190" spans="1:18" x14ac:dyDescent="0.25">
      <c r="A190" s="10">
        <v>188</v>
      </c>
      <c r="B190" s="2" t="s">
        <v>18142</v>
      </c>
      <c r="C190" s="2" t="s">
        <v>18143</v>
      </c>
      <c r="D190" s="2">
        <v>1</v>
      </c>
      <c r="E190" s="2"/>
      <c r="F190" s="2"/>
      <c r="G190" s="2"/>
      <c r="H190" s="2">
        <v>1944721.5</v>
      </c>
      <c r="I190" s="2">
        <v>0</v>
      </c>
      <c r="J190" s="2">
        <v>9015557.125</v>
      </c>
      <c r="K190" s="2">
        <v>0</v>
      </c>
      <c r="L190" s="2">
        <f t="shared" si="6"/>
        <v>0</v>
      </c>
      <c r="M190" s="2">
        <f t="shared" si="6"/>
        <v>0</v>
      </c>
      <c r="N190" s="2">
        <f t="shared" si="6"/>
        <v>0</v>
      </c>
      <c r="O190" s="2">
        <f t="shared" si="5"/>
        <v>1944721.5</v>
      </c>
      <c r="P190" s="2">
        <f t="shared" si="5"/>
        <v>0</v>
      </c>
      <c r="Q190" s="2">
        <f t="shared" si="5"/>
        <v>9015557.125</v>
      </c>
      <c r="R190" s="2">
        <f t="shared" si="5"/>
        <v>0</v>
      </c>
    </row>
    <row r="191" spans="1:18" x14ac:dyDescent="0.25">
      <c r="A191" s="10">
        <v>189</v>
      </c>
      <c r="B191" s="2" t="s">
        <v>18144</v>
      </c>
      <c r="C191" s="2" t="s">
        <v>18145</v>
      </c>
      <c r="D191" s="2">
        <v>1</v>
      </c>
      <c r="E191" s="2"/>
      <c r="F191" s="2"/>
      <c r="G191" s="2"/>
      <c r="H191" s="2">
        <v>1916215.48828125</v>
      </c>
      <c r="I191" s="2">
        <v>0</v>
      </c>
      <c r="J191" s="2">
        <v>0</v>
      </c>
      <c r="K191" s="2">
        <v>0</v>
      </c>
      <c r="L191" s="2">
        <f t="shared" si="6"/>
        <v>0</v>
      </c>
      <c r="M191" s="2">
        <f t="shared" si="6"/>
        <v>0</v>
      </c>
      <c r="N191" s="2">
        <f t="shared" si="6"/>
        <v>0</v>
      </c>
      <c r="O191" s="2">
        <f t="shared" si="5"/>
        <v>1916215.48828125</v>
      </c>
      <c r="P191" s="2">
        <f t="shared" si="5"/>
        <v>0</v>
      </c>
      <c r="Q191" s="2">
        <f t="shared" si="5"/>
        <v>0</v>
      </c>
      <c r="R191" s="2">
        <f t="shared" si="5"/>
        <v>0</v>
      </c>
    </row>
    <row r="192" spans="1:18" x14ac:dyDescent="0.25">
      <c r="A192" s="10">
        <v>190</v>
      </c>
      <c r="B192" s="2" t="s">
        <v>18146</v>
      </c>
      <c r="C192" s="2" t="s">
        <v>18147</v>
      </c>
      <c r="D192" s="2">
        <v>1</v>
      </c>
      <c r="E192" s="2"/>
      <c r="F192" s="2"/>
      <c r="G192" s="2"/>
      <c r="H192" s="2">
        <v>1874763.125</v>
      </c>
      <c r="I192" s="2">
        <v>0</v>
      </c>
      <c r="J192" s="2">
        <v>0</v>
      </c>
      <c r="K192" s="2">
        <v>0</v>
      </c>
      <c r="L192" s="2">
        <f t="shared" si="6"/>
        <v>0</v>
      </c>
      <c r="M192" s="2">
        <f t="shared" si="6"/>
        <v>0</v>
      </c>
      <c r="N192" s="2">
        <f t="shared" si="6"/>
        <v>0</v>
      </c>
      <c r="O192" s="2">
        <f t="shared" si="5"/>
        <v>1874763.125</v>
      </c>
      <c r="P192" s="2">
        <f t="shared" si="5"/>
        <v>0</v>
      </c>
      <c r="Q192" s="2">
        <f t="shared" si="5"/>
        <v>0</v>
      </c>
      <c r="R192" s="2">
        <f t="shared" si="5"/>
        <v>0</v>
      </c>
    </row>
    <row r="193" spans="1:18" x14ac:dyDescent="0.25">
      <c r="A193" s="10">
        <v>191</v>
      </c>
      <c r="B193" s="2" t="s">
        <v>18148</v>
      </c>
      <c r="C193" s="2" t="s">
        <v>18149</v>
      </c>
      <c r="D193" s="2">
        <v>1</v>
      </c>
      <c r="E193" s="2"/>
      <c r="F193" s="2"/>
      <c r="G193" s="2"/>
      <c r="H193" s="2">
        <v>1595582.125</v>
      </c>
      <c r="I193" s="2">
        <v>0</v>
      </c>
      <c r="J193" s="2">
        <v>0</v>
      </c>
      <c r="K193" s="2">
        <v>0</v>
      </c>
      <c r="L193" s="2">
        <f t="shared" si="6"/>
        <v>0</v>
      </c>
      <c r="M193" s="2">
        <f t="shared" si="6"/>
        <v>0</v>
      </c>
      <c r="N193" s="2">
        <f t="shared" si="6"/>
        <v>0</v>
      </c>
      <c r="O193" s="2">
        <f t="shared" si="5"/>
        <v>1595582.125</v>
      </c>
      <c r="P193" s="2">
        <f t="shared" si="5"/>
        <v>0</v>
      </c>
      <c r="Q193" s="2">
        <f t="shared" si="5"/>
        <v>0</v>
      </c>
      <c r="R193" s="2">
        <f t="shared" si="5"/>
        <v>0</v>
      </c>
    </row>
    <row r="194" spans="1:18" x14ac:dyDescent="0.25">
      <c r="A194" s="10">
        <v>192</v>
      </c>
      <c r="B194" s="2" t="s">
        <v>18150</v>
      </c>
      <c r="C194" s="2" t="s">
        <v>18151</v>
      </c>
      <c r="D194" s="2">
        <v>1</v>
      </c>
      <c r="E194" s="2"/>
      <c r="F194" s="2"/>
      <c r="G194" s="2">
        <v>23099.48046875</v>
      </c>
      <c r="H194" s="2">
        <v>1589904.2858886719</v>
      </c>
      <c r="I194" s="2">
        <v>51563.228515625</v>
      </c>
      <c r="J194" s="2">
        <v>1015452.9975585938</v>
      </c>
      <c r="K194" s="2">
        <v>105871.375</v>
      </c>
      <c r="L194" s="2">
        <f t="shared" si="6"/>
        <v>0</v>
      </c>
      <c r="M194" s="2">
        <f t="shared" si="6"/>
        <v>0</v>
      </c>
      <c r="N194" s="2">
        <f t="shared" si="6"/>
        <v>23099.48046875</v>
      </c>
      <c r="O194" s="2">
        <f t="shared" si="5"/>
        <v>1589904.2858886719</v>
      </c>
      <c r="P194" s="2">
        <f t="shared" si="5"/>
        <v>51563.228515625</v>
      </c>
      <c r="Q194" s="2">
        <f t="shared" si="5"/>
        <v>1015452.9975585938</v>
      </c>
      <c r="R194" s="2">
        <f t="shared" si="5"/>
        <v>105871.375</v>
      </c>
    </row>
    <row r="195" spans="1:18" x14ac:dyDescent="0.25">
      <c r="A195" s="10">
        <v>193</v>
      </c>
      <c r="B195" s="2" t="s">
        <v>18152</v>
      </c>
      <c r="C195" s="2" t="s">
        <v>18153</v>
      </c>
      <c r="D195" s="2">
        <v>1</v>
      </c>
      <c r="E195" s="2"/>
      <c r="F195" s="2"/>
      <c r="G195" s="2"/>
      <c r="H195" s="2">
        <v>1546356.75</v>
      </c>
      <c r="I195" s="2">
        <v>0</v>
      </c>
      <c r="J195" s="2">
        <v>0</v>
      </c>
      <c r="K195" s="2">
        <v>0</v>
      </c>
      <c r="L195" s="2">
        <f t="shared" si="6"/>
        <v>0</v>
      </c>
      <c r="M195" s="2">
        <f t="shared" si="6"/>
        <v>0</v>
      </c>
      <c r="N195" s="2">
        <f t="shared" si="6"/>
        <v>0</v>
      </c>
      <c r="O195" s="2">
        <f t="shared" si="5"/>
        <v>1546356.75</v>
      </c>
      <c r="P195" s="2">
        <f t="shared" si="5"/>
        <v>0</v>
      </c>
      <c r="Q195" s="2">
        <f t="shared" si="5"/>
        <v>0</v>
      </c>
      <c r="R195" s="2">
        <f t="shared" si="5"/>
        <v>0</v>
      </c>
    </row>
    <row r="196" spans="1:18" x14ac:dyDescent="0.25">
      <c r="A196" s="10">
        <v>194</v>
      </c>
      <c r="B196" s="2" t="s">
        <v>18154</v>
      </c>
      <c r="C196" s="2" t="s">
        <v>18155</v>
      </c>
      <c r="D196" s="2">
        <v>1</v>
      </c>
      <c r="E196" s="2"/>
      <c r="F196" s="2"/>
      <c r="G196" s="2"/>
      <c r="H196" s="2">
        <v>1540610.1875</v>
      </c>
      <c r="I196" s="2">
        <v>0</v>
      </c>
      <c r="J196" s="2">
        <v>0</v>
      </c>
      <c r="K196" s="2">
        <v>14278482.7890625</v>
      </c>
      <c r="L196" s="2">
        <f t="shared" si="6"/>
        <v>0</v>
      </c>
      <c r="M196" s="2">
        <f t="shared" si="6"/>
        <v>0</v>
      </c>
      <c r="N196" s="2">
        <f t="shared" si="6"/>
        <v>0</v>
      </c>
      <c r="O196" s="2">
        <f t="shared" si="5"/>
        <v>1540610.1875</v>
      </c>
      <c r="P196" s="2">
        <f t="shared" si="5"/>
        <v>0</v>
      </c>
      <c r="Q196" s="2">
        <f t="shared" si="5"/>
        <v>0</v>
      </c>
      <c r="R196" s="2">
        <f t="shared" si="5"/>
        <v>14278482.7890625</v>
      </c>
    </row>
    <row r="197" spans="1:18" x14ac:dyDescent="0.25">
      <c r="A197" s="10">
        <v>195</v>
      </c>
      <c r="B197" s="2" t="s">
        <v>18156</v>
      </c>
      <c r="C197" s="2" t="s">
        <v>18157</v>
      </c>
      <c r="D197" s="2">
        <v>1</v>
      </c>
      <c r="E197" s="2"/>
      <c r="F197" s="2"/>
      <c r="G197" s="2"/>
      <c r="H197" s="2">
        <v>1519592.75</v>
      </c>
      <c r="I197" s="2">
        <v>0</v>
      </c>
      <c r="J197" s="2">
        <v>0</v>
      </c>
      <c r="K197" s="2">
        <v>0</v>
      </c>
      <c r="L197" s="2">
        <f t="shared" si="6"/>
        <v>0</v>
      </c>
      <c r="M197" s="2">
        <f t="shared" si="6"/>
        <v>0</v>
      </c>
      <c r="N197" s="2">
        <f t="shared" si="6"/>
        <v>0</v>
      </c>
      <c r="O197" s="2">
        <f t="shared" si="5"/>
        <v>1519592.75</v>
      </c>
      <c r="P197" s="2">
        <f t="shared" si="5"/>
        <v>0</v>
      </c>
      <c r="Q197" s="2">
        <f t="shared" si="5"/>
        <v>0</v>
      </c>
      <c r="R197" s="2">
        <f t="shared" si="5"/>
        <v>0</v>
      </c>
    </row>
    <row r="198" spans="1:18" x14ac:dyDescent="0.25">
      <c r="A198" s="10">
        <v>196</v>
      </c>
      <c r="B198" s="2" t="s">
        <v>18158</v>
      </c>
      <c r="C198" s="2" t="s">
        <v>18159</v>
      </c>
      <c r="D198" s="2">
        <v>1</v>
      </c>
      <c r="E198" s="2"/>
      <c r="F198" s="2"/>
      <c r="G198" s="2"/>
      <c r="H198" s="2">
        <v>1430191.09375</v>
      </c>
      <c r="I198" s="2">
        <v>0</v>
      </c>
      <c r="J198" s="2">
        <v>0</v>
      </c>
      <c r="K198" s="2">
        <v>0</v>
      </c>
      <c r="L198" s="2">
        <f t="shared" si="6"/>
        <v>0</v>
      </c>
      <c r="M198" s="2">
        <f t="shared" si="6"/>
        <v>0</v>
      </c>
      <c r="N198" s="2">
        <f t="shared" si="6"/>
        <v>0</v>
      </c>
      <c r="O198" s="2">
        <f t="shared" si="5"/>
        <v>1430191.09375</v>
      </c>
      <c r="P198" s="2">
        <f t="shared" si="5"/>
        <v>0</v>
      </c>
      <c r="Q198" s="2">
        <f t="shared" si="5"/>
        <v>0</v>
      </c>
      <c r="R198" s="2">
        <f t="shared" si="5"/>
        <v>0</v>
      </c>
    </row>
    <row r="199" spans="1:18" x14ac:dyDescent="0.25">
      <c r="A199" s="10">
        <v>197</v>
      </c>
      <c r="B199" s="2" t="s">
        <v>18160</v>
      </c>
      <c r="C199" s="2" t="s">
        <v>18161</v>
      </c>
      <c r="D199" s="2">
        <v>1</v>
      </c>
      <c r="E199" s="2"/>
      <c r="F199" s="2"/>
      <c r="G199" s="2"/>
      <c r="H199" s="2">
        <v>1380824.37109375</v>
      </c>
      <c r="I199" s="2">
        <v>0</v>
      </c>
      <c r="J199" s="2">
        <v>0</v>
      </c>
      <c r="K199" s="2">
        <v>45552.10546875</v>
      </c>
      <c r="L199" s="2">
        <f t="shared" si="6"/>
        <v>0</v>
      </c>
      <c r="M199" s="2">
        <f t="shared" si="6"/>
        <v>0</v>
      </c>
      <c r="N199" s="2">
        <f t="shared" si="6"/>
        <v>0</v>
      </c>
      <c r="O199" s="2">
        <f t="shared" si="5"/>
        <v>1380824.37109375</v>
      </c>
      <c r="P199" s="2">
        <f t="shared" si="5"/>
        <v>0</v>
      </c>
      <c r="Q199" s="2">
        <f t="shared" si="5"/>
        <v>0</v>
      </c>
      <c r="R199" s="2">
        <f t="shared" si="5"/>
        <v>45552.10546875</v>
      </c>
    </row>
    <row r="200" spans="1:18" x14ac:dyDescent="0.25">
      <c r="A200" s="10">
        <v>198</v>
      </c>
      <c r="B200" s="2" t="s">
        <v>18162</v>
      </c>
      <c r="C200" s="2" t="s">
        <v>18163</v>
      </c>
      <c r="D200" s="2">
        <v>1</v>
      </c>
      <c r="E200" s="2"/>
      <c r="F200" s="2"/>
      <c r="G200" s="2"/>
      <c r="H200" s="2">
        <v>1223475.46875</v>
      </c>
      <c r="I200" s="2">
        <v>0</v>
      </c>
      <c r="J200" s="2">
        <v>327063.8125</v>
      </c>
      <c r="K200" s="2">
        <v>0</v>
      </c>
      <c r="L200" s="2">
        <f t="shared" si="6"/>
        <v>0</v>
      </c>
      <c r="M200" s="2">
        <f t="shared" si="6"/>
        <v>0</v>
      </c>
      <c r="N200" s="2">
        <f t="shared" si="6"/>
        <v>0</v>
      </c>
      <c r="O200" s="2">
        <f t="shared" si="5"/>
        <v>1223475.46875</v>
      </c>
      <c r="P200" s="2">
        <f t="shared" si="5"/>
        <v>0</v>
      </c>
      <c r="Q200" s="2">
        <f t="shared" si="5"/>
        <v>327063.8125</v>
      </c>
      <c r="R200" s="2">
        <f t="shared" si="5"/>
        <v>0</v>
      </c>
    </row>
    <row r="201" spans="1:18" x14ac:dyDescent="0.25">
      <c r="A201" s="10">
        <v>199</v>
      </c>
      <c r="B201" s="2" t="s">
        <v>18164</v>
      </c>
      <c r="C201" s="2" t="s">
        <v>18165</v>
      </c>
      <c r="D201" s="2">
        <v>1</v>
      </c>
      <c r="E201" s="2"/>
      <c r="F201" s="2"/>
      <c r="G201" s="2"/>
      <c r="H201" s="2">
        <v>1200327.5</v>
      </c>
      <c r="I201" s="2">
        <v>24217.14453125</v>
      </c>
      <c r="J201" s="2">
        <v>5152906.8706054688</v>
      </c>
      <c r="K201" s="2">
        <v>384670.8046875</v>
      </c>
      <c r="L201" s="2">
        <f t="shared" si="6"/>
        <v>0</v>
      </c>
      <c r="M201" s="2">
        <f t="shared" si="6"/>
        <v>0</v>
      </c>
      <c r="N201" s="2">
        <f t="shared" si="6"/>
        <v>0</v>
      </c>
      <c r="O201" s="2">
        <f t="shared" si="5"/>
        <v>1200327.5</v>
      </c>
      <c r="P201" s="2">
        <f t="shared" si="5"/>
        <v>24217.14453125</v>
      </c>
      <c r="Q201" s="2">
        <f t="shared" si="5"/>
        <v>5152906.8706054688</v>
      </c>
      <c r="R201" s="2">
        <f t="shared" si="5"/>
        <v>384670.8046875</v>
      </c>
    </row>
    <row r="202" spans="1:18" x14ac:dyDescent="0.25">
      <c r="A202" s="10">
        <v>200</v>
      </c>
      <c r="B202" s="2" t="s">
        <v>18166</v>
      </c>
      <c r="C202" s="2" t="s">
        <v>18167</v>
      </c>
      <c r="D202" s="2">
        <v>1</v>
      </c>
      <c r="E202" s="2"/>
      <c r="F202" s="2"/>
      <c r="G202" s="2"/>
      <c r="H202" s="2">
        <v>1176452.72265625</v>
      </c>
      <c r="I202" s="2">
        <v>145694.5439453125</v>
      </c>
      <c r="J202" s="2">
        <v>894391.1875</v>
      </c>
      <c r="K202" s="2">
        <v>446380.421875</v>
      </c>
      <c r="L202" s="2">
        <f t="shared" si="6"/>
        <v>0</v>
      </c>
      <c r="M202" s="2">
        <f t="shared" si="6"/>
        <v>0</v>
      </c>
      <c r="N202" s="2">
        <f t="shared" si="6"/>
        <v>0</v>
      </c>
      <c r="O202" s="2">
        <f t="shared" si="5"/>
        <v>1176452.72265625</v>
      </c>
      <c r="P202" s="2">
        <f t="shared" si="5"/>
        <v>145694.5439453125</v>
      </c>
      <c r="Q202" s="2">
        <f t="shared" si="5"/>
        <v>894391.1875</v>
      </c>
      <c r="R202" s="2">
        <f t="shared" si="5"/>
        <v>446380.421875</v>
      </c>
    </row>
    <row r="203" spans="1:18" x14ac:dyDescent="0.25">
      <c r="A203" s="10">
        <v>201</v>
      </c>
      <c r="B203" s="2" t="s">
        <v>18168</v>
      </c>
      <c r="C203" s="2" t="s">
        <v>18169</v>
      </c>
      <c r="D203" s="2">
        <v>1</v>
      </c>
      <c r="E203" s="2"/>
      <c r="F203" s="2"/>
      <c r="G203" s="2"/>
      <c r="H203" s="2">
        <v>1079773.59375</v>
      </c>
      <c r="I203" s="2">
        <v>363227.4765625</v>
      </c>
      <c r="J203" s="2">
        <v>1764084.75</v>
      </c>
      <c r="K203" s="2">
        <v>1380406.40625</v>
      </c>
      <c r="L203" s="2">
        <f t="shared" si="6"/>
        <v>0</v>
      </c>
      <c r="M203" s="2">
        <f t="shared" si="6"/>
        <v>0</v>
      </c>
      <c r="N203" s="2">
        <f t="shared" si="6"/>
        <v>0</v>
      </c>
      <c r="O203" s="2">
        <f t="shared" si="5"/>
        <v>1079773.59375</v>
      </c>
      <c r="P203" s="2">
        <f t="shared" si="5"/>
        <v>363227.4765625</v>
      </c>
      <c r="Q203" s="2">
        <f t="shared" si="5"/>
        <v>1764084.75</v>
      </c>
      <c r="R203" s="2">
        <f t="shared" si="5"/>
        <v>1380406.40625</v>
      </c>
    </row>
    <row r="204" spans="1:18" x14ac:dyDescent="0.25">
      <c r="A204" s="10">
        <v>202</v>
      </c>
      <c r="B204" s="2" t="s">
        <v>18170</v>
      </c>
      <c r="C204" s="2" t="s">
        <v>18171</v>
      </c>
      <c r="D204" s="2">
        <v>1</v>
      </c>
      <c r="E204" s="2"/>
      <c r="F204" s="2"/>
      <c r="G204" s="2"/>
      <c r="H204" s="2">
        <v>1066915</v>
      </c>
      <c r="I204" s="2">
        <v>0</v>
      </c>
      <c r="J204" s="2">
        <v>13757335.0625</v>
      </c>
      <c r="K204" s="2">
        <v>55150.6796875</v>
      </c>
      <c r="L204" s="2">
        <f t="shared" si="6"/>
        <v>0</v>
      </c>
      <c r="M204" s="2">
        <f t="shared" si="6"/>
        <v>0</v>
      </c>
      <c r="N204" s="2">
        <f t="shared" si="6"/>
        <v>0</v>
      </c>
      <c r="O204" s="2">
        <f t="shared" si="5"/>
        <v>1066915</v>
      </c>
      <c r="P204" s="2">
        <f t="shared" si="5"/>
        <v>0</v>
      </c>
      <c r="Q204" s="2">
        <f t="shared" si="5"/>
        <v>13757335.0625</v>
      </c>
      <c r="R204" s="2">
        <f t="shared" si="5"/>
        <v>55150.6796875</v>
      </c>
    </row>
    <row r="205" spans="1:18" x14ac:dyDescent="0.25">
      <c r="A205" s="10">
        <v>203</v>
      </c>
      <c r="B205" s="2" t="s">
        <v>18172</v>
      </c>
      <c r="C205" s="2" t="s">
        <v>18173</v>
      </c>
      <c r="D205" s="2">
        <v>1</v>
      </c>
      <c r="E205" s="2"/>
      <c r="F205" s="2"/>
      <c r="G205" s="2"/>
      <c r="H205" s="2">
        <v>1058829.375</v>
      </c>
      <c r="I205" s="2">
        <v>0</v>
      </c>
      <c r="J205" s="2">
        <v>0</v>
      </c>
      <c r="K205" s="2">
        <v>0</v>
      </c>
      <c r="L205" s="2">
        <f t="shared" si="6"/>
        <v>0</v>
      </c>
      <c r="M205" s="2">
        <f t="shared" si="6"/>
        <v>0</v>
      </c>
      <c r="N205" s="2">
        <f t="shared" si="6"/>
        <v>0</v>
      </c>
      <c r="O205" s="2">
        <f t="shared" si="5"/>
        <v>1058829.375</v>
      </c>
      <c r="P205" s="2">
        <f t="shared" si="5"/>
        <v>0</v>
      </c>
      <c r="Q205" s="2">
        <f t="shared" si="5"/>
        <v>0</v>
      </c>
      <c r="R205" s="2">
        <f t="shared" si="5"/>
        <v>0</v>
      </c>
    </row>
    <row r="206" spans="1:18" x14ac:dyDescent="0.25">
      <c r="A206" s="10">
        <v>204</v>
      </c>
      <c r="B206" s="2" t="s">
        <v>18174</v>
      </c>
      <c r="C206" s="2" t="s">
        <v>18175</v>
      </c>
      <c r="D206" s="2">
        <v>1</v>
      </c>
      <c r="E206" s="2"/>
      <c r="F206" s="2"/>
      <c r="G206" s="2"/>
      <c r="H206" s="2">
        <v>1041525.5</v>
      </c>
      <c r="I206" s="2">
        <v>0</v>
      </c>
      <c r="J206" s="2">
        <v>0</v>
      </c>
      <c r="K206" s="2">
        <v>0</v>
      </c>
      <c r="L206" s="2">
        <f t="shared" si="6"/>
        <v>0</v>
      </c>
      <c r="M206" s="2">
        <f t="shared" si="6"/>
        <v>0</v>
      </c>
      <c r="N206" s="2">
        <f t="shared" si="6"/>
        <v>0</v>
      </c>
      <c r="O206" s="2">
        <f t="shared" si="5"/>
        <v>1041525.5</v>
      </c>
      <c r="P206" s="2">
        <f t="shared" si="5"/>
        <v>0</v>
      </c>
      <c r="Q206" s="2">
        <f t="shared" si="5"/>
        <v>0</v>
      </c>
      <c r="R206" s="2">
        <f t="shared" si="5"/>
        <v>0</v>
      </c>
    </row>
    <row r="207" spans="1:18" x14ac:dyDescent="0.25">
      <c r="A207" s="10">
        <v>205</v>
      </c>
      <c r="B207" s="2" t="s">
        <v>18176</v>
      </c>
      <c r="C207" s="2" t="s">
        <v>18177</v>
      </c>
      <c r="D207" s="2">
        <v>1</v>
      </c>
      <c r="E207" s="2"/>
      <c r="F207" s="2"/>
      <c r="G207" s="2"/>
      <c r="H207" s="2">
        <v>1009012.125</v>
      </c>
      <c r="I207" s="2">
        <v>0</v>
      </c>
      <c r="J207" s="2">
        <v>0</v>
      </c>
      <c r="K207" s="2">
        <v>0</v>
      </c>
      <c r="L207" s="2">
        <f t="shared" si="6"/>
        <v>0</v>
      </c>
      <c r="M207" s="2">
        <f t="shared" si="6"/>
        <v>0</v>
      </c>
      <c r="N207" s="2">
        <f t="shared" si="6"/>
        <v>0</v>
      </c>
      <c r="O207" s="2">
        <f t="shared" si="5"/>
        <v>1009012.125</v>
      </c>
      <c r="P207" s="2">
        <f t="shared" si="5"/>
        <v>0</v>
      </c>
      <c r="Q207" s="2">
        <f t="shared" si="5"/>
        <v>0</v>
      </c>
      <c r="R207" s="2">
        <f t="shared" si="5"/>
        <v>0</v>
      </c>
    </row>
    <row r="208" spans="1:18" x14ac:dyDescent="0.25">
      <c r="A208" s="10">
        <v>206</v>
      </c>
      <c r="B208" s="2" t="s">
        <v>18178</v>
      </c>
      <c r="C208" s="2" t="s">
        <v>18179</v>
      </c>
      <c r="D208" s="2">
        <v>1</v>
      </c>
      <c r="E208" s="2"/>
      <c r="F208" s="2"/>
      <c r="G208" s="2"/>
      <c r="H208" s="2">
        <v>819490.6875</v>
      </c>
      <c r="I208" s="2">
        <v>0</v>
      </c>
      <c r="J208" s="2">
        <v>107400.671875</v>
      </c>
      <c r="K208" s="2">
        <v>644198.5625</v>
      </c>
      <c r="L208" s="2">
        <f t="shared" si="6"/>
        <v>0</v>
      </c>
      <c r="M208" s="2">
        <f t="shared" si="6"/>
        <v>0</v>
      </c>
      <c r="N208" s="2">
        <f t="shared" si="6"/>
        <v>0</v>
      </c>
      <c r="O208" s="2">
        <f t="shared" si="5"/>
        <v>819490.6875</v>
      </c>
      <c r="P208" s="2">
        <f t="shared" si="5"/>
        <v>0</v>
      </c>
      <c r="Q208" s="2">
        <f t="shared" si="5"/>
        <v>107400.671875</v>
      </c>
      <c r="R208" s="2">
        <f t="shared" si="5"/>
        <v>644198.5625</v>
      </c>
    </row>
    <row r="209" spans="1:18" x14ac:dyDescent="0.25">
      <c r="A209" s="10">
        <v>207</v>
      </c>
      <c r="B209" s="2" t="s">
        <v>18180</v>
      </c>
      <c r="C209" s="2" t="s">
        <v>18181</v>
      </c>
      <c r="D209" s="2">
        <v>1</v>
      </c>
      <c r="E209" s="2"/>
      <c r="F209" s="2"/>
      <c r="G209" s="2">
        <v>25104.158203125</v>
      </c>
      <c r="H209" s="2">
        <v>784776.25</v>
      </c>
      <c r="I209" s="2">
        <v>0</v>
      </c>
      <c r="J209" s="2">
        <v>0</v>
      </c>
      <c r="K209" s="2">
        <v>0</v>
      </c>
      <c r="L209" s="2">
        <f t="shared" si="6"/>
        <v>0</v>
      </c>
      <c r="M209" s="2">
        <f t="shared" si="6"/>
        <v>0</v>
      </c>
      <c r="N209" s="2">
        <f t="shared" si="6"/>
        <v>25104.158203125</v>
      </c>
      <c r="O209" s="2">
        <f t="shared" si="5"/>
        <v>784776.25</v>
      </c>
      <c r="P209" s="2">
        <f t="shared" si="5"/>
        <v>0</v>
      </c>
      <c r="Q209" s="2">
        <f t="shared" si="5"/>
        <v>0</v>
      </c>
      <c r="R209" s="2">
        <f t="shared" si="5"/>
        <v>0</v>
      </c>
    </row>
    <row r="210" spans="1:18" x14ac:dyDescent="0.25">
      <c r="A210" s="10">
        <v>208</v>
      </c>
      <c r="B210" s="2" t="s">
        <v>18182</v>
      </c>
      <c r="C210" s="2" t="s">
        <v>18183</v>
      </c>
      <c r="D210" s="2">
        <v>1</v>
      </c>
      <c r="E210" s="2">
        <v>951750.4375</v>
      </c>
      <c r="F210" s="2"/>
      <c r="G210" s="2"/>
      <c r="H210" s="2">
        <v>757389.2744140625</v>
      </c>
      <c r="I210" s="2">
        <v>461706.25</v>
      </c>
      <c r="J210" s="2">
        <v>1695368.9619140625</v>
      </c>
      <c r="K210" s="2">
        <v>72563.8828125</v>
      </c>
      <c r="L210" s="2">
        <f t="shared" si="6"/>
        <v>951750.4375</v>
      </c>
      <c r="M210" s="2">
        <f t="shared" si="6"/>
        <v>0</v>
      </c>
      <c r="N210" s="2">
        <f t="shared" si="6"/>
        <v>0</v>
      </c>
      <c r="O210" s="2">
        <f t="shared" si="6"/>
        <v>757389.2744140625</v>
      </c>
      <c r="P210" s="2">
        <f t="shared" si="6"/>
        <v>461706.25</v>
      </c>
      <c r="Q210" s="2">
        <f t="shared" si="6"/>
        <v>1695368.9619140625</v>
      </c>
      <c r="R210" s="2">
        <f t="shared" si="6"/>
        <v>72563.8828125</v>
      </c>
    </row>
    <row r="211" spans="1:18" x14ac:dyDescent="0.25">
      <c r="A211" s="10">
        <v>209</v>
      </c>
      <c r="B211" s="2" t="s">
        <v>18184</v>
      </c>
      <c r="C211" s="2" t="s">
        <v>18185</v>
      </c>
      <c r="D211" s="2">
        <v>1</v>
      </c>
      <c r="E211" s="2"/>
      <c r="F211" s="2"/>
      <c r="G211" s="2"/>
      <c r="H211" s="2">
        <v>749995.69921875</v>
      </c>
      <c r="I211" s="2">
        <v>287788.546875</v>
      </c>
      <c r="J211" s="2">
        <v>1653490.546875</v>
      </c>
      <c r="K211" s="2">
        <v>840288.03125</v>
      </c>
      <c r="L211" s="2">
        <f t="shared" ref="L211:R247" si="7">E211/$D211</f>
        <v>0</v>
      </c>
      <c r="M211" s="2">
        <f t="shared" si="7"/>
        <v>0</v>
      </c>
      <c r="N211" s="2">
        <f t="shared" si="7"/>
        <v>0</v>
      </c>
      <c r="O211" s="2">
        <f t="shared" si="7"/>
        <v>749995.69921875</v>
      </c>
      <c r="P211" s="2">
        <f t="shared" si="7"/>
        <v>287788.546875</v>
      </c>
      <c r="Q211" s="2">
        <f t="shared" si="7"/>
        <v>1653490.546875</v>
      </c>
      <c r="R211" s="2">
        <f t="shared" si="7"/>
        <v>840288.03125</v>
      </c>
    </row>
    <row r="212" spans="1:18" x14ac:dyDescent="0.25">
      <c r="A212" s="10">
        <v>210</v>
      </c>
      <c r="B212" s="2" t="s">
        <v>18186</v>
      </c>
      <c r="C212" s="2" t="s">
        <v>18187</v>
      </c>
      <c r="D212" s="2">
        <v>1</v>
      </c>
      <c r="E212" s="2"/>
      <c r="F212" s="2"/>
      <c r="G212" s="2"/>
      <c r="H212" s="2">
        <v>745791.78125</v>
      </c>
      <c r="I212" s="2">
        <v>0</v>
      </c>
      <c r="J212" s="2">
        <v>0</v>
      </c>
      <c r="K212" s="2">
        <v>0</v>
      </c>
      <c r="L212" s="2">
        <f t="shared" si="7"/>
        <v>0</v>
      </c>
      <c r="M212" s="2">
        <f t="shared" si="7"/>
        <v>0</v>
      </c>
      <c r="N212" s="2">
        <f t="shared" si="7"/>
        <v>0</v>
      </c>
      <c r="O212" s="2">
        <f t="shared" si="7"/>
        <v>745791.78125</v>
      </c>
      <c r="P212" s="2">
        <f t="shared" si="7"/>
        <v>0</v>
      </c>
      <c r="Q212" s="2">
        <f t="shared" si="7"/>
        <v>0</v>
      </c>
      <c r="R212" s="2">
        <f t="shared" si="7"/>
        <v>0</v>
      </c>
    </row>
    <row r="213" spans="1:18" x14ac:dyDescent="0.25">
      <c r="A213" s="10">
        <v>211</v>
      </c>
      <c r="B213" s="2" t="s">
        <v>18188</v>
      </c>
      <c r="C213" s="2" t="s">
        <v>18189</v>
      </c>
      <c r="D213" s="2">
        <v>1</v>
      </c>
      <c r="E213" s="2"/>
      <c r="F213" s="2"/>
      <c r="G213" s="2"/>
      <c r="H213" s="2">
        <v>670288.8203125</v>
      </c>
      <c r="I213" s="2">
        <v>196208.7734375</v>
      </c>
      <c r="J213" s="2">
        <v>2342245</v>
      </c>
      <c r="K213" s="2">
        <v>231339.6171875</v>
      </c>
      <c r="L213" s="2">
        <f t="shared" si="7"/>
        <v>0</v>
      </c>
      <c r="M213" s="2">
        <f t="shared" si="7"/>
        <v>0</v>
      </c>
      <c r="N213" s="2">
        <f t="shared" si="7"/>
        <v>0</v>
      </c>
      <c r="O213" s="2">
        <f t="shared" si="7"/>
        <v>670288.8203125</v>
      </c>
      <c r="P213" s="2">
        <f t="shared" si="7"/>
        <v>196208.7734375</v>
      </c>
      <c r="Q213" s="2">
        <f t="shared" si="7"/>
        <v>2342245</v>
      </c>
      <c r="R213" s="2">
        <f t="shared" si="7"/>
        <v>231339.6171875</v>
      </c>
    </row>
    <row r="214" spans="1:18" x14ac:dyDescent="0.25">
      <c r="A214" s="10">
        <v>212</v>
      </c>
      <c r="B214" s="2" t="s">
        <v>18190</v>
      </c>
      <c r="C214" s="2" t="s">
        <v>18191</v>
      </c>
      <c r="D214" s="2">
        <v>1</v>
      </c>
      <c r="E214" s="2"/>
      <c r="F214" s="2"/>
      <c r="G214" s="2"/>
      <c r="H214" s="2">
        <v>627890.6875</v>
      </c>
      <c r="I214" s="2">
        <v>369044.71875</v>
      </c>
      <c r="J214" s="2">
        <v>0</v>
      </c>
      <c r="K214" s="2">
        <v>0</v>
      </c>
      <c r="L214" s="2">
        <f t="shared" si="7"/>
        <v>0</v>
      </c>
      <c r="M214" s="2">
        <f t="shared" si="7"/>
        <v>0</v>
      </c>
      <c r="N214" s="2">
        <f t="shared" si="7"/>
        <v>0</v>
      </c>
      <c r="O214" s="2">
        <f t="shared" si="7"/>
        <v>627890.6875</v>
      </c>
      <c r="P214" s="2">
        <f t="shared" si="7"/>
        <v>369044.71875</v>
      </c>
      <c r="Q214" s="2">
        <f t="shared" si="7"/>
        <v>0</v>
      </c>
      <c r="R214" s="2">
        <f t="shared" si="7"/>
        <v>0</v>
      </c>
    </row>
    <row r="215" spans="1:18" x14ac:dyDescent="0.25">
      <c r="A215" s="10">
        <v>213</v>
      </c>
      <c r="B215" s="2" t="s">
        <v>18192</v>
      </c>
      <c r="C215" s="2" t="s">
        <v>18193</v>
      </c>
      <c r="D215" s="2">
        <v>1</v>
      </c>
      <c r="E215" s="2"/>
      <c r="F215" s="2"/>
      <c r="G215" s="2"/>
      <c r="H215" s="2">
        <v>593091.9375</v>
      </c>
      <c r="I215" s="2">
        <v>0</v>
      </c>
      <c r="J215" s="2">
        <v>0</v>
      </c>
      <c r="K215" s="2">
        <v>0</v>
      </c>
      <c r="L215" s="2">
        <f t="shared" si="7"/>
        <v>0</v>
      </c>
      <c r="M215" s="2">
        <f t="shared" si="7"/>
        <v>0</v>
      </c>
      <c r="N215" s="2">
        <f t="shared" si="7"/>
        <v>0</v>
      </c>
      <c r="O215" s="2">
        <f t="shared" si="7"/>
        <v>593091.9375</v>
      </c>
      <c r="P215" s="2">
        <f t="shared" si="7"/>
        <v>0</v>
      </c>
      <c r="Q215" s="2">
        <f t="shared" si="7"/>
        <v>0</v>
      </c>
      <c r="R215" s="2">
        <f t="shared" si="7"/>
        <v>0</v>
      </c>
    </row>
    <row r="216" spans="1:18" x14ac:dyDescent="0.25">
      <c r="A216" s="10">
        <v>214</v>
      </c>
      <c r="B216" s="2" t="s">
        <v>18194</v>
      </c>
      <c r="C216" s="2" t="s">
        <v>18195</v>
      </c>
      <c r="D216" s="2">
        <v>1</v>
      </c>
      <c r="E216" s="2"/>
      <c r="F216" s="2"/>
      <c r="G216" s="2"/>
      <c r="H216" s="2">
        <v>549125.5625</v>
      </c>
      <c r="I216" s="2">
        <v>0</v>
      </c>
      <c r="J216" s="2">
        <v>1020026.71875</v>
      </c>
      <c r="K216" s="2">
        <v>0</v>
      </c>
      <c r="L216" s="2">
        <f t="shared" si="7"/>
        <v>0</v>
      </c>
      <c r="M216" s="2">
        <f t="shared" si="7"/>
        <v>0</v>
      </c>
      <c r="N216" s="2">
        <f t="shared" si="7"/>
        <v>0</v>
      </c>
      <c r="O216" s="2">
        <f t="shared" si="7"/>
        <v>549125.5625</v>
      </c>
      <c r="P216" s="2">
        <f t="shared" si="7"/>
        <v>0</v>
      </c>
      <c r="Q216" s="2">
        <f t="shared" si="7"/>
        <v>1020026.71875</v>
      </c>
      <c r="R216" s="2">
        <f t="shared" si="7"/>
        <v>0</v>
      </c>
    </row>
    <row r="217" spans="1:18" x14ac:dyDescent="0.25">
      <c r="A217" s="10">
        <v>215</v>
      </c>
      <c r="B217" s="2" t="s">
        <v>18196</v>
      </c>
      <c r="C217" s="2" t="s">
        <v>18197</v>
      </c>
      <c r="D217" s="2">
        <v>1</v>
      </c>
      <c r="E217" s="2"/>
      <c r="F217" s="2"/>
      <c r="G217" s="2"/>
      <c r="H217" s="2">
        <v>499422.28125</v>
      </c>
      <c r="I217" s="2">
        <v>0</v>
      </c>
      <c r="J217" s="2">
        <v>0</v>
      </c>
      <c r="K217" s="2">
        <v>0</v>
      </c>
      <c r="L217" s="2">
        <f t="shared" si="7"/>
        <v>0</v>
      </c>
      <c r="M217" s="2">
        <f t="shared" si="7"/>
        <v>0</v>
      </c>
      <c r="N217" s="2">
        <f t="shared" si="7"/>
        <v>0</v>
      </c>
      <c r="O217" s="2">
        <f t="shared" si="7"/>
        <v>499422.28125</v>
      </c>
      <c r="P217" s="2">
        <f t="shared" si="7"/>
        <v>0</v>
      </c>
      <c r="Q217" s="2">
        <f t="shared" si="7"/>
        <v>0</v>
      </c>
      <c r="R217" s="2">
        <f t="shared" si="7"/>
        <v>0</v>
      </c>
    </row>
    <row r="218" spans="1:18" x14ac:dyDescent="0.25">
      <c r="A218" s="10">
        <v>216</v>
      </c>
      <c r="B218" s="2" t="s">
        <v>18198</v>
      </c>
      <c r="C218" s="2" t="s">
        <v>18199</v>
      </c>
      <c r="D218" s="2">
        <v>14755.5107421875</v>
      </c>
      <c r="E218" s="2">
        <v>131989.765625</v>
      </c>
      <c r="F218" s="2">
        <v>183724.90625</v>
      </c>
      <c r="G218" s="2">
        <v>356556.5</v>
      </c>
      <c r="H218" s="2">
        <v>7158164160.2480469</v>
      </c>
      <c r="I218" s="2">
        <v>23963899.077148438</v>
      </c>
      <c r="J218" s="2">
        <v>16992698752.795902</v>
      </c>
      <c r="K218" s="2">
        <v>63702155.966796845</v>
      </c>
      <c r="L218" s="2">
        <f t="shared" si="7"/>
        <v>8.9451167046104274</v>
      </c>
      <c r="M218" s="2">
        <f t="shared" si="7"/>
        <v>12.451273931488652</v>
      </c>
      <c r="N218" s="2">
        <f t="shared" si="7"/>
        <v>24.164294020712468</v>
      </c>
      <c r="O218" s="2">
        <f t="shared" si="7"/>
        <v>485118.0203327107</v>
      </c>
      <c r="P218" s="2">
        <f t="shared" si="7"/>
        <v>1624.0643577747005</v>
      </c>
      <c r="Q218" s="2">
        <f t="shared" si="7"/>
        <v>1151617.1178142994</v>
      </c>
      <c r="R218" s="2">
        <f t="shared" si="7"/>
        <v>4317.1772959824375</v>
      </c>
    </row>
    <row r="219" spans="1:18" x14ac:dyDescent="0.25">
      <c r="A219" s="10">
        <v>217</v>
      </c>
      <c r="B219" s="2" t="s">
        <v>18200</v>
      </c>
      <c r="C219" s="2" t="s">
        <v>18201</v>
      </c>
      <c r="D219" s="2">
        <v>1</v>
      </c>
      <c r="E219" s="2"/>
      <c r="F219" s="2"/>
      <c r="G219" s="2"/>
      <c r="H219" s="2">
        <v>476243.3798828125</v>
      </c>
      <c r="I219" s="2">
        <v>215285.484375</v>
      </c>
      <c r="J219" s="2">
        <v>0</v>
      </c>
      <c r="K219" s="2">
        <v>0</v>
      </c>
      <c r="L219" s="2">
        <f t="shared" si="7"/>
        <v>0</v>
      </c>
      <c r="M219" s="2">
        <f t="shared" si="7"/>
        <v>0</v>
      </c>
      <c r="N219" s="2">
        <f t="shared" si="7"/>
        <v>0</v>
      </c>
      <c r="O219" s="2">
        <f t="shared" si="7"/>
        <v>476243.3798828125</v>
      </c>
      <c r="P219" s="2">
        <f t="shared" si="7"/>
        <v>215285.484375</v>
      </c>
      <c r="Q219" s="2">
        <f t="shared" si="7"/>
        <v>0</v>
      </c>
      <c r="R219" s="2">
        <f t="shared" si="7"/>
        <v>0</v>
      </c>
    </row>
    <row r="220" spans="1:18" x14ac:dyDescent="0.25">
      <c r="A220" s="10">
        <v>218</v>
      </c>
      <c r="B220" s="2" t="s">
        <v>18202</v>
      </c>
      <c r="C220" s="2" t="s">
        <v>18203</v>
      </c>
      <c r="D220" s="2">
        <v>1</v>
      </c>
      <c r="E220" s="2"/>
      <c r="F220" s="2"/>
      <c r="G220" s="2"/>
      <c r="H220" s="2">
        <v>473764.65234375</v>
      </c>
      <c r="I220" s="2">
        <v>241799.33203125</v>
      </c>
      <c r="J220" s="2">
        <v>636814.40625</v>
      </c>
      <c r="K220" s="2">
        <v>60515.25390625</v>
      </c>
      <c r="L220" s="2">
        <f t="shared" si="7"/>
        <v>0</v>
      </c>
      <c r="M220" s="2">
        <f t="shared" si="7"/>
        <v>0</v>
      </c>
      <c r="N220" s="2">
        <f t="shared" si="7"/>
        <v>0</v>
      </c>
      <c r="O220" s="2">
        <f t="shared" si="7"/>
        <v>473764.65234375</v>
      </c>
      <c r="P220" s="2">
        <f t="shared" si="7"/>
        <v>241799.33203125</v>
      </c>
      <c r="Q220" s="2">
        <f t="shared" si="7"/>
        <v>636814.40625</v>
      </c>
      <c r="R220" s="2">
        <f t="shared" si="7"/>
        <v>60515.25390625</v>
      </c>
    </row>
    <row r="221" spans="1:18" x14ac:dyDescent="0.25">
      <c r="A221" s="10">
        <v>219</v>
      </c>
      <c r="B221" s="2" t="s">
        <v>18204</v>
      </c>
      <c r="C221" s="2" t="s">
        <v>18205</v>
      </c>
      <c r="D221" s="2">
        <v>1</v>
      </c>
      <c r="E221" s="2"/>
      <c r="F221" s="2"/>
      <c r="G221" s="2"/>
      <c r="H221" s="2">
        <v>470480.6875</v>
      </c>
      <c r="I221" s="2">
        <v>0</v>
      </c>
      <c r="J221" s="2">
        <v>0</v>
      </c>
      <c r="K221" s="2">
        <v>0</v>
      </c>
      <c r="L221" s="2">
        <f t="shared" si="7"/>
        <v>0</v>
      </c>
      <c r="M221" s="2">
        <f t="shared" si="7"/>
        <v>0</v>
      </c>
      <c r="N221" s="2">
        <f t="shared" si="7"/>
        <v>0</v>
      </c>
      <c r="O221" s="2">
        <f t="shared" si="7"/>
        <v>470480.6875</v>
      </c>
      <c r="P221" s="2">
        <f t="shared" si="7"/>
        <v>0</v>
      </c>
      <c r="Q221" s="2">
        <f t="shared" si="7"/>
        <v>0</v>
      </c>
      <c r="R221" s="2">
        <f t="shared" si="7"/>
        <v>0</v>
      </c>
    </row>
    <row r="222" spans="1:18" x14ac:dyDescent="0.25">
      <c r="A222" s="10">
        <v>220</v>
      </c>
      <c r="B222" s="2" t="s">
        <v>18206</v>
      </c>
      <c r="C222" s="2" t="s">
        <v>18207</v>
      </c>
      <c r="D222" s="2">
        <v>1</v>
      </c>
      <c r="E222" s="2"/>
      <c r="F222" s="2"/>
      <c r="G222" s="2"/>
      <c r="H222" s="2">
        <v>447683.1328125</v>
      </c>
      <c r="I222" s="2">
        <v>251102.875</v>
      </c>
      <c r="J222" s="2">
        <v>0</v>
      </c>
      <c r="K222" s="2">
        <v>0</v>
      </c>
      <c r="L222" s="2">
        <f t="shared" si="7"/>
        <v>0</v>
      </c>
      <c r="M222" s="2">
        <f t="shared" si="7"/>
        <v>0</v>
      </c>
      <c r="N222" s="2">
        <f t="shared" si="7"/>
        <v>0</v>
      </c>
      <c r="O222" s="2">
        <f t="shared" si="7"/>
        <v>447683.1328125</v>
      </c>
      <c r="P222" s="2">
        <f t="shared" si="7"/>
        <v>251102.875</v>
      </c>
      <c r="Q222" s="2">
        <f t="shared" si="7"/>
        <v>0</v>
      </c>
      <c r="R222" s="2">
        <f t="shared" si="7"/>
        <v>0</v>
      </c>
    </row>
    <row r="223" spans="1:18" x14ac:dyDescent="0.25">
      <c r="A223" s="10">
        <v>221</v>
      </c>
      <c r="B223" s="2" t="s">
        <v>18208</v>
      </c>
      <c r="C223" s="2" t="s">
        <v>18209</v>
      </c>
      <c r="D223" s="2">
        <v>1</v>
      </c>
      <c r="E223" s="2"/>
      <c r="F223" s="2"/>
      <c r="G223" s="2"/>
      <c r="H223" s="2">
        <v>398236.03125</v>
      </c>
      <c r="I223" s="2">
        <v>0</v>
      </c>
      <c r="J223" s="2">
        <v>0</v>
      </c>
      <c r="K223" s="2">
        <v>0</v>
      </c>
      <c r="L223" s="2">
        <f t="shared" si="7"/>
        <v>0</v>
      </c>
      <c r="M223" s="2">
        <f t="shared" si="7"/>
        <v>0</v>
      </c>
      <c r="N223" s="2">
        <f t="shared" si="7"/>
        <v>0</v>
      </c>
      <c r="O223" s="2">
        <f t="shared" si="7"/>
        <v>398236.03125</v>
      </c>
      <c r="P223" s="2">
        <f t="shared" si="7"/>
        <v>0</v>
      </c>
      <c r="Q223" s="2">
        <f t="shared" si="7"/>
        <v>0</v>
      </c>
      <c r="R223" s="2">
        <f t="shared" si="7"/>
        <v>0</v>
      </c>
    </row>
    <row r="224" spans="1:18" x14ac:dyDescent="0.25">
      <c r="A224" s="10">
        <v>222</v>
      </c>
      <c r="B224" s="2" t="s">
        <v>18210</v>
      </c>
      <c r="C224" s="2" t="s">
        <v>18211</v>
      </c>
      <c r="D224" s="2">
        <v>1</v>
      </c>
      <c r="E224" s="2">
        <v>149092.78125</v>
      </c>
      <c r="F224" s="2"/>
      <c r="G224" s="2"/>
      <c r="H224" s="2">
        <v>390396.23217773438</v>
      </c>
      <c r="I224" s="2">
        <v>7412.3524169922002</v>
      </c>
      <c r="J224" s="2">
        <v>0</v>
      </c>
      <c r="K224" s="2">
        <v>0</v>
      </c>
      <c r="L224" s="2">
        <f t="shared" si="7"/>
        <v>149092.78125</v>
      </c>
      <c r="M224" s="2">
        <f t="shared" si="7"/>
        <v>0</v>
      </c>
      <c r="N224" s="2">
        <f t="shared" si="7"/>
        <v>0</v>
      </c>
      <c r="O224" s="2">
        <f t="shared" si="7"/>
        <v>390396.23217773438</v>
      </c>
      <c r="P224" s="2">
        <f t="shared" si="7"/>
        <v>7412.3524169922002</v>
      </c>
      <c r="Q224" s="2">
        <f t="shared" si="7"/>
        <v>0</v>
      </c>
      <c r="R224" s="2">
        <f t="shared" si="7"/>
        <v>0</v>
      </c>
    </row>
    <row r="225" spans="1:18" x14ac:dyDescent="0.25">
      <c r="A225" s="10">
        <v>223</v>
      </c>
      <c r="B225" s="2" t="s">
        <v>18212</v>
      </c>
      <c r="C225" s="2" t="s">
        <v>18213</v>
      </c>
      <c r="D225" s="2">
        <v>1</v>
      </c>
      <c r="E225" s="2"/>
      <c r="F225" s="2"/>
      <c r="G225" s="2"/>
      <c r="H225" s="2">
        <v>364973.05078125</v>
      </c>
      <c r="I225" s="2">
        <v>391236.96875</v>
      </c>
      <c r="J225" s="2">
        <v>0</v>
      </c>
      <c r="K225" s="2">
        <v>2984426.25</v>
      </c>
      <c r="L225" s="2">
        <f t="shared" si="7"/>
        <v>0</v>
      </c>
      <c r="M225" s="2">
        <f t="shared" si="7"/>
        <v>0</v>
      </c>
      <c r="N225" s="2">
        <f t="shared" si="7"/>
        <v>0</v>
      </c>
      <c r="O225" s="2">
        <f t="shared" si="7"/>
        <v>364973.05078125</v>
      </c>
      <c r="P225" s="2">
        <f t="shared" si="7"/>
        <v>391236.96875</v>
      </c>
      <c r="Q225" s="2">
        <f t="shared" si="7"/>
        <v>0</v>
      </c>
      <c r="R225" s="2">
        <f t="shared" si="7"/>
        <v>2984426.25</v>
      </c>
    </row>
    <row r="226" spans="1:18" x14ac:dyDescent="0.25">
      <c r="A226" s="10">
        <v>224</v>
      </c>
      <c r="B226" s="2" t="s">
        <v>18214</v>
      </c>
      <c r="C226" s="2" t="s">
        <v>18215</v>
      </c>
      <c r="D226" s="2">
        <v>1</v>
      </c>
      <c r="E226" s="2"/>
      <c r="F226" s="2"/>
      <c r="G226" s="2"/>
      <c r="H226" s="2">
        <v>364265.90625</v>
      </c>
      <c r="I226" s="2">
        <v>0</v>
      </c>
      <c r="J226" s="2">
        <v>337535.1796875</v>
      </c>
      <c r="K226" s="2">
        <v>0</v>
      </c>
      <c r="L226" s="2">
        <f t="shared" si="7"/>
        <v>0</v>
      </c>
      <c r="M226" s="2">
        <f t="shared" si="7"/>
        <v>0</v>
      </c>
      <c r="N226" s="2">
        <f t="shared" si="7"/>
        <v>0</v>
      </c>
      <c r="O226" s="2">
        <f t="shared" si="7"/>
        <v>364265.90625</v>
      </c>
      <c r="P226" s="2">
        <f t="shared" si="7"/>
        <v>0</v>
      </c>
      <c r="Q226" s="2">
        <f t="shared" si="7"/>
        <v>337535.1796875</v>
      </c>
      <c r="R226" s="2">
        <f t="shared" si="7"/>
        <v>0</v>
      </c>
    </row>
    <row r="227" spans="1:18" x14ac:dyDescent="0.25">
      <c r="A227" s="10">
        <v>225</v>
      </c>
      <c r="B227" s="2" t="s">
        <v>18216</v>
      </c>
      <c r="C227" s="2" t="s">
        <v>18217</v>
      </c>
      <c r="D227" s="2">
        <v>1</v>
      </c>
      <c r="E227" s="2"/>
      <c r="F227" s="2"/>
      <c r="G227" s="2"/>
      <c r="H227" s="2">
        <v>345004.34375</v>
      </c>
      <c r="I227" s="2">
        <v>0</v>
      </c>
      <c r="J227" s="2">
        <v>0</v>
      </c>
      <c r="K227" s="2">
        <v>0</v>
      </c>
      <c r="L227" s="2">
        <f t="shared" si="7"/>
        <v>0</v>
      </c>
      <c r="M227" s="2">
        <f t="shared" si="7"/>
        <v>0</v>
      </c>
      <c r="N227" s="2">
        <f t="shared" si="7"/>
        <v>0</v>
      </c>
      <c r="O227" s="2">
        <f t="shared" si="7"/>
        <v>345004.34375</v>
      </c>
      <c r="P227" s="2">
        <f t="shared" si="7"/>
        <v>0</v>
      </c>
      <c r="Q227" s="2">
        <f t="shared" si="7"/>
        <v>0</v>
      </c>
      <c r="R227" s="2">
        <f t="shared" si="7"/>
        <v>0</v>
      </c>
    </row>
    <row r="228" spans="1:18" x14ac:dyDescent="0.25">
      <c r="A228" s="10">
        <v>226</v>
      </c>
      <c r="B228" s="2" t="s">
        <v>18218</v>
      </c>
      <c r="C228" s="2" t="s">
        <v>18219</v>
      </c>
      <c r="D228" s="2">
        <v>1</v>
      </c>
      <c r="E228" s="2"/>
      <c r="F228" s="2"/>
      <c r="G228" s="2"/>
      <c r="H228" s="2">
        <v>332847.84375</v>
      </c>
      <c r="I228" s="2">
        <v>0</v>
      </c>
      <c r="J228" s="2">
        <v>0</v>
      </c>
      <c r="K228" s="2">
        <v>0</v>
      </c>
      <c r="L228" s="2">
        <f t="shared" si="7"/>
        <v>0</v>
      </c>
      <c r="M228" s="2">
        <f t="shared" si="7"/>
        <v>0</v>
      </c>
      <c r="N228" s="2">
        <f t="shared" si="7"/>
        <v>0</v>
      </c>
      <c r="O228" s="2">
        <f t="shared" si="7"/>
        <v>332847.84375</v>
      </c>
      <c r="P228" s="2">
        <f t="shared" si="7"/>
        <v>0</v>
      </c>
      <c r="Q228" s="2">
        <f t="shared" si="7"/>
        <v>0</v>
      </c>
      <c r="R228" s="2">
        <f t="shared" si="7"/>
        <v>0</v>
      </c>
    </row>
    <row r="229" spans="1:18" x14ac:dyDescent="0.25">
      <c r="A229" s="10">
        <v>227</v>
      </c>
      <c r="B229" s="2" t="s">
        <v>18220</v>
      </c>
      <c r="C229" s="2" t="s">
        <v>18221</v>
      </c>
      <c r="D229" s="2">
        <v>1</v>
      </c>
      <c r="E229" s="2"/>
      <c r="F229" s="2"/>
      <c r="G229" s="2"/>
      <c r="H229" s="2">
        <v>309319.65625</v>
      </c>
      <c r="I229" s="2">
        <v>0</v>
      </c>
      <c r="J229" s="2">
        <v>0</v>
      </c>
      <c r="K229" s="2">
        <v>2413019.625</v>
      </c>
      <c r="L229" s="2">
        <f t="shared" si="7"/>
        <v>0</v>
      </c>
      <c r="M229" s="2">
        <f t="shared" si="7"/>
        <v>0</v>
      </c>
      <c r="N229" s="2">
        <f t="shared" si="7"/>
        <v>0</v>
      </c>
      <c r="O229" s="2">
        <f t="shared" si="7"/>
        <v>309319.65625</v>
      </c>
      <c r="P229" s="2">
        <f t="shared" si="7"/>
        <v>0</v>
      </c>
      <c r="Q229" s="2">
        <f t="shared" si="7"/>
        <v>0</v>
      </c>
      <c r="R229" s="2">
        <f t="shared" si="7"/>
        <v>2413019.625</v>
      </c>
    </row>
    <row r="230" spans="1:18" x14ac:dyDescent="0.25">
      <c r="A230" s="10">
        <v>228</v>
      </c>
      <c r="B230" s="2" t="s">
        <v>18222</v>
      </c>
      <c r="C230" s="2" t="s">
        <v>18223</v>
      </c>
      <c r="D230" s="2">
        <v>1</v>
      </c>
      <c r="E230" s="2"/>
      <c r="F230" s="2"/>
      <c r="G230" s="2"/>
      <c r="H230" s="2">
        <v>267372.24560546875</v>
      </c>
      <c r="I230" s="2">
        <v>13730.2255859375</v>
      </c>
      <c r="J230" s="2">
        <v>1737114.65625</v>
      </c>
      <c r="K230" s="2">
        <v>137751.494140625</v>
      </c>
      <c r="L230" s="2">
        <f t="shared" si="7"/>
        <v>0</v>
      </c>
      <c r="M230" s="2">
        <f t="shared" si="7"/>
        <v>0</v>
      </c>
      <c r="N230" s="2">
        <f t="shared" si="7"/>
        <v>0</v>
      </c>
      <c r="O230" s="2">
        <f t="shared" si="7"/>
        <v>267372.24560546875</v>
      </c>
      <c r="P230" s="2">
        <f t="shared" si="7"/>
        <v>13730.2255859375</v>
      </c>
      <c r="Q230" s="2">
        <f t="shared" si="7"/>
        <v>1737114.65625</v>
      </c>
      <c r="R230" s="2">
        <f t="shared" si="7"/>
        <v>137751.494140625</v>
      </c>
    </row>
    <row r="231" spans="1:18" x14ac:dyDescent="0.25">
      <c r="A231" s="10">
        <v>229</v>
      </c>
      <c r="B231" s="2" t="s">
        <v>18224</v>
      </c>
      <c r="C231" s="2" t="s">
        <v>18225</v>
      </c>
      <c r="D231" s="2">
        <v>1</v>
      </c>
      <c r="E231" s="2"/>
      <c r="F231" s="2"/>
      <c r="G231" s="2"/>
      <c r="H231" s="2">
        <v>240980.328125</v>
      </c>
      <c r="I231" s="2">
        <v>0</v>
      </c>
      <c r="J231" s="2">
        <v>1108487.5</v>
      </c>
      <c r="K231" s="2">
        <v>0</v>
      </c>
      <c r="L231" s="2">
        <f t="shared" si="7"/>
        <v>0</v>
      </c>
      <c r="M231" s="2">
        <f t="shared" si="7"/>
        <v>0</v>
      </c>
      <c r="N231" s="2">
        <f t="shared" si="7"/>
        <v>0</v>
      </c>
      <c r="O231" s="2">
        <f t="shared" si="7"/>
        <v>240980.328125</v>
      </c>
      <c r="P231" s="2">
        <f t="shared" si="7"/>
        <v>0</v>
      </c>
      <c r="Q231" s="2">
        <f t="shared" si="7"/>
        <v>1108487.5</v>
      </c>
      <c r="R231" s="2">
        <f t="shared" si="7"/>
        <v>0</v>
      </c>
    </row>
    <row r="232" spans="1:18" x14ac:dyDescent="0.25">
      <c r="A232" s="10">
        <v>230</v>
      </c>
      <c r="B232" s="2" t="s">
        <v>18226</v>
      </c>
      <c r="C232" s="2" t="s">
        <v>18227</v>
      </c>
      <c r="D232" s="2">
        <v>1</v>
      </c>
      <c r="E232" s="2"/>
      <c r="F232" s="2"/>
      <c r="G232" s="2"/>
      <c r="H232" s="2">
        <v>240066.59375</v>
      </c>
      <c r="I232" s="2">
        <v>1229788.00390625</v>
      </c>
      <c r="J232" s="2">
        <v>3891033.94140625</v>
      </c>
      <c r="K232" s="2">
        <v>519293.375</v>
      </c>
      <c r="L232" s="2">
        <f t="shared" si="7"/>
        <v>0</v>
      </c>
      <c r="M232" s="2">
        <f t="shared" si="7"/>
        <v>0</v>
      </c>
      <c r="N232" s="2">
        <f t="shared" si="7"/>
        <v>0</v>
      </c>
      <c r="O232" s="2">
        <f t="shared" si="7"/>
        <v>240066.59375</v>
      </c>
      <c r="P232" s="2">
        <f t="shared" si="7"/>
        <v>1229788.00390625</v>
      </c>
      <c r="Q232" s="2">
        <f t="shared" si="7"/>
        <v>3891033.94140625</v>
      </c>
      <c r="R232" s="2">
        <f t="shared" si="7"/>
        <v>519293.375</v>
      </c>
    </row>
    <row r="233" spans="1:18" x14ac:dyDescent="0.25">
      <c r="A233" s="10">
        <v>231</v>
      </c>
      <c r="B233" s="2" t="s">
        <v>18228</v>
      </c>
      <c r="C233" s="2" t="s">
        <v>18229</v>
      </c>
      <c r="D233" s="2">
        <v>1</v>
      </c>
      <c r="E233" s="2"/>
      <c r="F233" s="2"/>
      <c r="G233" s="2"/>
      <c r="H233" s="2">
        <v>186407.265625</v>
      </c>
      <c r="I233" s="2">
        <v>0</v>
      </c>
      <c r="J233" s="2">
        <v>0</v>
      </c>
      <c r="K233" s="2">
        <v>0</v>
      </c>
      <c r="L233" s="2">
        <f t="shared" si="7"/>
        <v>0</v>
      </c>
      <c r="M233" s="2">
        <f t="shared" si="7"/>
        <v>0</v>
      </c>
      <c r="N233" s="2">
        <f t="shared" si="7"/>
        <v>0</v>
      </c>
      <c r="O233" s="2">
        <f t="shared" si="7"/>
        <v>186407.265625</v>
      </c>
      <c r="P233" s="2">
        <f t="shared" si="7"/>
        <v>0</v>
      </c>
      <c r="Q233" s="2">
        <f t="shared" si="7"/>
        <v>0</v>
      </c>
      <c r="R233" s="2">
        <f t="shared" si="7"/>
        <v>0</v>
      </c>
    </row>
    <row r="234" spans="1:18" x14ac:dyDescent="0.25">
      <c r="A234" s="10">
        <v>232</v>
      </c>
      <c r="B234" s="2" t="s">
        <v>18230</v>
      </c>
      <c r="C234" s="2" t="s">
        <v>18231</v>
      </c>
      <c r="D234" s="2">
        <v>1</v>
      </c>
      <c r="E234" s="2"/>
      <c r="F234" s="2"/>
      <c r="G234" s="2"/>
      <c r="H234" s="2">
        <v>183367.875</v>
      </c>
      <c r="I234" s="2">
        <v>9943115</v>
      </c>
      <c r="J234" s="2">
        <v>0</v>
      </c>
      <c r="K234" s="2">
        <v>0</v>
      </c>
      <c r="L234" s="2">
        <f t="shared" si="7"/>
        <v>0</v>
      </c>
      <c r="M234" s="2">
        <f t="shared" si="7"/>
        <v>0</v>
      </c>
      <c r="N234" s="2">
        <f t="shared" si="7"/>
        <v>0</v>
      </c>
      <c r="O234" s="2">
        <f t="shared" si="7"/>
        <v>183367.875</v>
      </c>
      <c r="P234" s="2">
        <f t="shared" si="7"/>
        <v>9943115</v>
      </c>
      <c r="Q234" s="2">
        <f t="shared" si="7"/>
        <v>0</v>
      </c>
      <c r="R234" s="2">
        <f t="shared" si="7"/>
        <v>0</v>
      </c>
    </row>
    <row r="235" spans="1:18" x14ac:dyDescent="0.25">
      <c r="A235" s="10">
        <v>233</v>
      </c>
      <c r="B235" s="2" t="s">
        <v>18232</v>
      </c>
      <c r="C235" s="2" t="s">
        <v>18233</v>
      </c>
      <c r="D235" s="2">
        <v>1</v>
      </c>
      <c r="E235" s="2"/>
      <c r="F235" s="2"/>
      <c r="G235" s="2"/>
      <c r="H235" s="2">
        <v>95446.748046875</v>
      </c>
      <c r="I235" s="2">
        <v>9560890</v>
      </c>
      <c r="J235" s="2">
        <v>3515367.1875</v>
      </c>
      <c r="K235" s="2">
        <v>3331132.359375</v>
      </c>
      <c r="L235" s="2">
        <f t="shared" si="7"/>
        <v>0</v>
      </c>
      <c r="M235" s="2">
        <f t="shared" si="7"/>
        <v>0</v>
      </c>
      <c r="N235" s="2">
        <f t="shared" si="7"/>
        <v>0</v>
      </c>
      <c r="O235" s="2">
        <f t="shared" si="7"/>
        <v>95446.748046875</v>
      </c>
      <c r="P235" s="2">
        <f t="shared" si="7"/>
        <v>9560890</v>
      </c>
      <c r="Q235" s="2">
        <f t="shared" si="7"/>
        <v>3515367.1875</v>
      </c>
      <c r="R235" s="2">
        <f t="shared" si="7"/>
        <v>3331132.359375</v>
      </c>
    </row>
    <row r="236" spans="1:18" x14ac:dyDescent="0.25">
      <c r="A236" s="10">
        <v>234</v>
      </c>
      <c r="B236" s="2" t="s">
        <v>18234</v>
      </c>
      <c r="C236" s="2" t="s">
        <v>18235</v>
      </c>
      <c r="D236" s="2">
        <v>51260.607421875</v>
      </c>
      <c r="E236" s="2">
        <v>1876814.03125</v>
      </c>
      <c r="F236" s="2">
        <v>3226727.5078125</v>
      </c>
      <c r="G236" s="2">
        <v>3544126.3125</v>
      </c>
      <c r="H236" s="2">
        <v>3614848887.0510235</v>
      </c>
      <c r="I236" s="2">
        <v>8142714.4487304688</v>
      </c>
      <c r="J236" s="2">
        <v>311600141.0203858</v>
      </c>
      <c r="K236" s="2">
        <v>27236077.020874083</v>
      </c>
      <c r="L236" s="2">
        <f t="shared" si="7"/>
        <v>36.613183605176843</v>
      </c>
      <c r="M236" s="2">
        <f t="shared" si="7"/>
        <v>62.947508234861907</v>
      </c>
      <c r="N236" s="2">
        <f t="shared" si="7"/>
        <v>69.139374087626905</v>
      </c>
      <c r="O236" s="2">
        <f t="shared" si="7"/>
        <v>70519.041206453199</v>
      </c>
      <c r="P236" s="2">
        <f t="shared" si="7"/>
        <v>158.84935544590599</v>
      </c>
      <c r="Q236" s="2">
        <f t="shared" si="7"/>
        <v>6078.7446090116609</v>
      </c>
      <c r="R236" s="2">
        <f t="shared" si="7"/>
        <v>531.32567854143952</v>
      </c>
    </row>
    <row r="237" spans="1:18" x14ac:dyDescent="0.25">
      <c r="A237" s="10">
        <v>235</v>
      </c>
      <c r="B237" s="2" t="s">
        <v>18236</v>
      </c>
      <c r="C237" s="2" t="s">
        <v>18237</v>
      </c>
      <c r="D237" s="2">
        <v>8810.3583984375</v>
      </c>
      <c r="E237" s="2">
        <v>2312632.5703125</v>
      </c>
      <c r="F237" s="2">
        <v>3670413.75</v>
      </c>
      <c r="G237" s="2">
        <v>3471191.25</v>
      </c>
      <c r="H237" s="2">
        <v>587005461.46569824</v>
      </c>
      <c r="I237" s="2">
        <v>591593.943359375</v>
      </c>
      <c r="J237" s="2">
        <v>752244549.75585938</v>
      </c>
      <c r="K237" s="2">
        <v>3209784.4169921875</v>
      </c>
      <c r="L237" s="2">
        <f t="shared" si="7"/>
        <v>262.49018095820492</v>
      </c>
      <c r="M237" s="2">
        <f t="shared" si="7"/>
        <v>416.60209312835002</v>
      </c>
      <c r="N237" s="2">
        <f t="shared" si="7"/>
        <v>393.98978940693365</v>
      </c>
      <c r="O237" s="2">
        <f t="shared" si="7"/>
        <v>66626.740357100862</v>
      </c>
      <c r="P237" s="2">
        <f t="shared" si="7"/>
        <v>67.147545718945224</v>
      </c>
      <c r="Q237" s="2">
        <f t="shared" si="7"/>
        <v>85381.833035222327</v>
      </c>
      <c r="R237" s="2">
        <f t="shared" si="7"/>
        <v>364.31939222375297</v>
      </c>
    </row>
    <row r="238" spans="1:18" x14ac:dyDescent="0.25">
      <c r="A238" s="10">
        <v>236</v>
      </c>
      <c r="B238" s="2" t="s">
        <v>18238</v>
      </c>
      <c r="C238" s="2" t="s">
        <v>18239</v>
      </c>
      <c r="D238" s="2">
        <v>1</v>
      </c>
      <c r="E238" s="2"/>
      <c r="F238" s="2"/>
      <c r="G238" s="2">
        <v>73816.6875</v>
      </c>
      <c r="H238" s="2">
        <v>65708.859375</v>
      </c>
      <c r="I238" s="2">
        <v>14287392.375</v>
      </c>
      <c r="J238" s="2">
        <v>0</v>
      </c>
      <c r="K238" s="2">
        <v>0</v>
      </c>
      <c r="L238" s="2">
        <f t="shared" si="7"/>
        <v>0</v>
      </c>
      <c r="M238" s="2">
        <f t="shared" si="7"/>
        <v>0</v>
      </c>
      <c r="N238" s="2">
        <f t="shared" si="7"/>
        <v>73816.6875</v>
      </c>
      <c r="O238" s="2">
        <f t="shared" si="7"/>
        <v>65708.859375</v>
      </c>
      <c r="P238" s="2">
        <f t="shared" si="7"/>
        <v>14287392.375</v>
      </c>
      <c r="Q238" s="2">
        <f t="shared" si="7"/>
        <v>0</v>
      </c>
      <c r="R238" s="2">
        <f t="shared" si="7"/>
        <v>0</v>
      </c>
    </row>
    <row r="239" spans="1:18" x14ac:dyDescent="0.25">
      <c r="A239" s="10">
        <v>237</v>
      </c>
      <c r="B239" s="2" t="s">
        <v>18240</v>
      </c>
      <c r="C239" s="2" t="s">
        <v>18241</v>
      </c>
      <c r="D239" s="2">
        <v>2819913.8566894499</v>
      </c>
      <c r="E239" s="2">
        <v>4940492.26452637</v>
      </c>
      <c r="F239" s="2">
        <v>8167760.2221679697</v>
      </c>
      <c r="G239" s="2">
        <v>3056758.0214843801</v>
      </c>
      <c r="H239" s="2">
        <v>182607708204.21753</v>
      </c>
      <c r="I239" s="2">
        <v>1029700384.1506348</v>
      </c>
      <c r="J239" s="2">
        <v>464907528511.14185</v>
      </c>
      <c r="K239" s="2">
        <v>6957461754.7432804</v>
      </c>
      <c r="L239" s="2">
        <f t="shared" si="7"/>
        <v>1.7520011303914289</v>
      </c>
      <c r="M239" s="2">
        <f t="shared" si="7"/>
        <v>2.8964573519833818</v>
      </c>
      <c r="N239" s="2">
        <f t="shared" si="7"/>
        <v>1.0839898581416181</v>
      </c>
      <c r="O239" s="2">
        <f t="shared" si="7"/>
        <v>64756.48458942541</v>
      </c>
      <c r="P239" s="2">
        <f t="shared" si="7"/>
        <v>365.15313462784019</v>
      </c>
      <c r="Q239" s="2">
        <f t="shared" si="7"/>
        <v>164865.86191570354</v>
      </c>
      <c r="R239" s="2">
        <f t="shared" si="7"/>
        <v>2467.2603874897331</v>
      </c>
    </row>
    <row r="240" spans="1:18" x14ac:dyDescent="0.25">
      <c r="A240" s="10">
        <v>238</v>
      </c>
      <c r="B240" s="2" t="s">
        <v>18242</v>
      </c>
      <c r="C240" s="2" t="s">
        <v>18243</v>
      </c>
      <c r="D240" s="2">
        <v>1172.38806152344</v>
      </c>
      <c r="E240" s="2">
        <v>1378663.75</v>
      </c>
      <c r="F240" s="2"/>
      <c r="G240" s="2"/>
      <c r="H240" s="2">
        <v>50850504.928710938</v>
      </c>
      <c r="I240" s="2">
        <v>109686.7421875</v>
      </c>
      <c r="J240" s="2">
        <v>3863693.2908935556</v>
      </c>
      <c r="K240" s="2">
        <v>5944275.6640625</v>
      </c>
      <c r="L240" s="2">
        <f t="shared" si="7"/>
        <v>1175.9448899611946</v>
      </c>
      <c r="M240" s="2">
        <f t="shared" si="7"/>
        <v>0</v>
      </c>
      <c r="N240" s="2">
        <f t="shared" si="7"/>
        <v>0</v>
      </c>
      <c r="O240" s="2">
        <f t="shared" si="7"/>
        <v>43373.441437670481</v>
      </c>
      <c r="P240" s="2">
        <f t="shared" si="7"/>
        <v>93.558392299704423</v>
      </c>
      <c r="Q240" s="2">
        <f t="shared" si="7"/>
        <v>3295.5754307775396</v>
      </c>
      <c r="R240" s="2">
        <f t="shared" si="7"/>
        <v>5070.2287571389206</v>
      </c>
    </row>
    <row r="241" spans="1:18" x14ac:dyDescent="0.25">
      <c r="A241" s="10">
        <v>239</v>
      </c>
      <c r="B241" s="2" t="s">
        <v>18244</v>
      </c>
      <c r="C241" s="2" t="s">
        <v>18245</v>
      </c>
      <c r="D241" s="2">
        <v>4752.46240234375</v>
      </c>
      <c r="E241" s="2"/>
      <c r="F241" s="2"/>
      <c r="G241" s="2"/>
      <c r="H241" s="2">
        <v>146719947.24560547</v>
      </c>
      <c r="I241" s="2">
        <v>154170.65625</v>
      </c>
      <c r="J241" s="2">
        <v>31071105.854492188</v>
      </c>
      <c r="K241" s="2">
        <v>1857224.0278320313</v>
      </c>
      <c r="L241" s="2">
        <f t="shared" si="7"/>
        <v>0</v>
      </c>
      <c r="M241" s="2">
        <f t="shared" si="7"/>
        <v>0</v>
      </c>
      <c r="N241" s="2">
        <f t="shared" si="7"/>
        <v>0</v>
      </c>
      <c r="O241" s="2">
        <f t="shared" si="7"/>
        <v>30872.405676107668</v>
      </c>
      <c r="P241" s="2">
        <f t="shared" si="7"/>
        <v>32.440163266513878</v>
      </c>
      <c r="Q241" s="2">
        <f t="shared" si="7"/>
        <v>6537.8961944378543</v>
      </c>
      <c r="R241" s="2">
        <f t="shared" si="7"/>
        <v>390.79194543782455</v>
      </c>
    </row>
    <row r="242" spans="1:18" x14ac:dyDescent="0.25">
      <c r="A242" s="10">
        <v>240</v>
      </c>
      <c r="B242" s="2" t="s">
        <v>18246</v>
      </c>
      <c r="C242" s="2" t="s">
        <v>18247</v>
      </c>
      <c r="D242" s="2">
        <v>36882.2890625</v>
      </c>
      <c r="E242" s="2"/>
      <c r="F242" s="2">
        <v>14706.6513671875</v>
      </c>
      <c r="G242" s="2"/>
      <c r="H242" s="2">
        <v>1106449978.9345708</v>
      </c>
      <c r="I242" s="2">
        <v>3195219.86328125</v>
      </c>
      <c r="J242" s="2">
        <v>408426565.11718762</v>
      </c>
      <c r="K242" s="2">
        <v>11094246.294921875</v>
      </c>
      <c r="L242" s="2">
        <f t="shared" si="7"/>
        <v>0</v>
      </c>
      <c r="M242" s="2">
        <f t="shared" si="7"/>
        <v>0.39874562401118591</v>
      </c>
      <c r="N242" s="2">
        <f t="shared" si="7"/>
        <v>0</v>
      </c>
      <c r="O242" s="2">
        <f t="shared" si="7"/>
        <v>29999.493172986156</v>
      </c>
      <c r="P242" s="2">
        <f t="shared" si="7"/>
        <v>86.632905508296773</v>
      </c>
      <c r="Q242" s="2">
        <f t="shared" si="7"/>
        <v>11073.785697657648</v>
      </c>
      <c r="R242" s="2">
        <f t="shared" si="7"/>
        <v>300.80145720136255</v>
      </c>
    </row>
    <row r="243" spans="1:18" x14ac:dyDescent="0.25">
      <c r="A243" s="10">
        <v>241</v>
      </c>
      <c r="B243" s="2" t="s">
        <v>18248</v>
      </c>
      <c r="C243" s="2" t="s">
        <v>18249</v>
      </c>
      <c r="D243" s="2">
        <v>2247.66040039063</v>
      </c>
      <c r="E243" s="2"/>
      <c r="F243" s="2"/>
      <c r="G243" s="2"/>
      <c r="H243" s="2">
        <v>65515153.6328125</v>
      </c>
      <c r="I243" s="2">
        <v>69132.162109375</v>
      </c>
      <c r="J243" s="2">
        <v>8241949</v>
      </c>
      <c r="K243" s="2">
        <v>527500.8671875</v>
      </c>
      <c r="L243" s="2">
        <f t="shared" si="7"/>
        <v>0</v>
      </c>
      <c r="M243" s="2">
        <f t="shared" si="7"/>
        <v>0</v>
      </c>
      <c r="N243" s="2">
        <f t="shared" si="7"/>
        <v>0</v>
      </c>
      <c r="O243" s="2">
        <f t="shared" si="7"/>
        <v>29148.15495322441</v>
      </c>
      <c r="P243" s="2">
        <f t="shared" si="7"/>
        <v>30.757387591719926</v>
      </c>
      <c r="Q243" s="2">
        <f t="shared" si="7"/>
        <v>3666.9013693383567</v>
      </c>
      <c r="R243" s="2">
        <f t="shared" si="7"/>
        <v>234.68886451699888</v>
      </c>
    </row>
    <row r="244" spans="1:18" x14ac:dyDescent="0.25">
      <c r="A244" s="10">
        <v>242</v>
      </c>
      <c r="B244" s="2" t="s">
        <v>18250</v>
      </c>
      <c r="C244" s="2" t="s">
        <v>18251</v>
      </c>
      <c r="D244" s="2">
        <v>4801.4873046875</v>
      </c>
      <c r="E244" s="2"/>
      <c r="F244" s="2"/>
      <c r="G244" s="2"/>
      <c r="H244" s="2">
        <v>134351796.4296875</v>
      </c>
      <c r="I244" s="2">
        <v>558034.25390625</v>
      </c>
      <c r="J244" s="2">
        <v>62773832.476074219</v>
      </c>
      <c r="K244" s="2">
        <v>84093.765380859375</v>
      </c>
      <c r="L244" s="2">
        <f t="shared" si="7"/>
        <v>0</v>
      </c>
      <c r="M244" s="2">
        <f t="shared" si="7"/>
        <v>0</v>
      </c>
      <c r="N244" s="2">
        <f t="shared" si="7"/>
        <v>0</v>
      </c>
      <c r="O244" s="2">
        <f t="shared" si="7"/>
        <v>27981.287443689627</v>
      </c>
      <c r="P244" s="2">
        <f t="shared" si="7"/>
        <v>116.22112451728519</v>
      </c>
      <c r="Q244" s="2">
        <f t="shared" si="7"/>
        <v>13073.830772142339</v>
      </c>
      <c r="R244" s="2">
        <f t="shared" si="7"/>
        <v>17.514107618021189</v>
      </c>
    </row>
    <row r="245" spans="1:18" x14ac:dyDescent="0.25">
      <c r="A245" s="10">
        <v>243</v>
      </c>
      <c r="B245" s="2" t="s">
        <v>18252</v>
      </c>
      <c r="C245" s="2" t="s">
        <v>18253</v>
      </c>
      <c r="D245" s="2">
        <v>1</v>
      </c>
      <c r="E245" s="2"/>
      <c r="F245" s="2"/>
      <c r="G245" s="2"/>
      <c r="H245" s="2">
        <v>25156.814453125</v>
      </c>
      <c r="I245" s="2">
        <v>0</v>
      </c>
      <c r="J245" s="2">
        <v>190724248.09375</v>
      </c>
      <c r="K245" s="2">
        <v>0</v>
      </c>
      <c r="L245" s="2">
        <f t="shared" si="7"/>
        <v>0</v>
      </c>
      <c r="M245" s="2">
        <f t="shared" si="7"/>
        <v>0</v>
      </c>
      <c r="N245" s="2">
        <f t="shared" si="7"/>
        <v>0</v>
      </c>
      <c r="O245" s="2">
        <f t="shared" si="7"/>
        <v>25156.814453125</v>
      </c>
      <c r="P245" s="2">
        <f t="shared" si="7"/>
        <v>0</v>
      </c>
      <c r="Q245" s="2">
        <f t="shared" si="7"/>
        <v>190724248.09375</v>
      </c>
      <c r="R245" s="2">
        <f t="shared" si="7"/>
        <v>0</v>
      </c>
    </row>
    <row r="246" spans="1:18" x14ac:dyDescent="0.25">
      <c r="A246" s="10">
        <v>244</v>
      </c>
      <c r="B246" s="2" t="s">
        <v>18254</v>
      </c>
      <c r="C246" s="2" t="s">
        <v>18255</v>
      </c>
      <c r="D246" s="2">
        <v>13446.4006347656</v>
      </c>
      <c r="E246" s="2"/>
      <c r="F246" s="2"/>
      <c r="G246" s="2"/>
      <c r="H246" s="2">
        <v>328242300.03198242</v>
      </c>
      <c r="I246" s="2">
        <v>159497.64404296849</v>
      </c>
      <c r="J246" s="2">
        <v>14148916.079101563</v>
      </c>
      <c r="K246" s="2">
        <v>433341.19921875</v>
      </c>
      <c r="L246" s="2">
        <f t="shared" si="7"/>
        <v>0</v>
      </c>
      <c r="M246" s="2">
        <f t="shared" si="7"/>
        <v>0</v>
      </c>
      <c r="N246" s="2">
        <f t="shared" si="7"/>
        <v>0</v>
      </c>
      <c r="O246" s="2">
        <f t="shared" si="7"/>
        <v>24411.164663896274</v>
      </c>
      <c r="P246" s="2">
        <f t="shared" si="7"/>
        <v>11.86173522381805</v>
      </c>
      <c r="Q246" s="2">
        <f t="shared" si="7"/>
        <v>1052.2456130393448</v>
      </c>
      <c r="R246" s="2">
        <f t="shared" si="7"/>
        <v>32.227300895553313</v>
      </c>
    </row>
    <row r="247" spans="1:18" x14ac:dyDescent="0.25">
      <c r="A247" s="10">
        <v>245</v>
      </c>
      <c r="B247" s="2" t="s">
        <v>18256</v>
      </c>
      <c r="C247" s="2" t="s">
        <v>18257</v>
      </c>
      <c r="D247" s="2">
        <v>8704.9013671875</v>
      </c>
      <c r="E247" s="2"/>
      <c r="F247" s="2"/>
      <c r="G247" s="2"/>
      <c r="H247" s="2">
        <v>195786437.90478516</v>
      </c>
      <c r="I247" s="2">
        <v>0</v>
      </c>
      <c r="J247" s="2">
        <v>38086771.153625488</v>
      </c>
      <c r="K247" s="2">
        <v>2076309.2026367188</v>
      </c>
      <c r="L247" s="2">
        <f t="shared" si="7"/>
        <v>0</v>
      </c>
      <c r="M247" s="2">
        <f t="shared" si="7"/>
        <v>0</v>
      </c>
      <c r="N247" s="2">
        <f t="shared" si="7"/>
        <v>0</v>
      </c>
      <c r="O247" s="2">
        <f t="shared" ref="O247:R310" si="8">H247/$D247</f>
        <v>22491.517094356528</v>
      </c>
      <c r="P247" s="2">
        <f t="shared" si="8"/>
        <v>0</v>
      </c>
      <c r="Q247" s="2">
        <f t="shared" si="8"/>
        <v>4375.3248367857259</v>
      </c>
      <c r="R247" s="2">
        <f t="shared" si="8"/>
        <v>238.52185281078738</v>
      </c>
    </row>
    <row r="248" spans="1:18" x14ac:dyDescent="0.25">
      <c r="A248" s="10">
        <v>246</v>
      </c>
      <c r="B248" s="2" t="s">
        <v>18258</v>
      </c>
      <c r="C248" s="2" t="s">
        <v>18259</v>
      </c>
      <c r="D248" s="2">
        <v>4345.09033203125</v>
      </c>
      <c r="E248" s="2">
        <v>105868.7890625</v>
      </c>
      <c r="F248" s="2">
        <v>56650.71875</v>
      </c>
      <c r="G248" s="2"/>
      <c r="H248" s="2">
        <v>89344730.741699219</v>
      </c>
      <c r="I248" s="2">
        <v>354551.01953125</v>
      </c>
      <c r="J248" s="2">
        <v>22125928.064453125</v>
      </c>
      <c r="K248" s="2">
        <v>707944.02368164063</v>
      </c>
      <c r="L248" s="2">
        <f t="shared" ref="L248:Q311" si="9">E248/$D248</f>
        <v>24.365152614216949</v>
      </c>
      <c r="M248" s="2">
        <f t="shared" si="9"/>
        <v>13.037869047826407</v>
      </c>
      <c r="N248" s="2">
        <f t="shared" si="9"/>
        <v>0</v>
      </c>
      <c r="O248" s="2">
        <f t="shared" si="8"/>
        <v>20562.226309327889</v>
      </c>
      <c r="P248" s="2">
        <f t="shared" si="8"/>
        <v>81.598077931213894</v>
      </c>
      <c r="Q248" s="2">
        <f t="shared" si="8"/>
        <v>5092.1675669996166</v>
      </c>
      <c r="R248" s="2">
        <f t="shared" si="8"/>
        <v>162.92964462966407</v>
      </c>
    </row>
    <row r="249" spans="1:18" x14ac:dyDescent="0.25">
      <c r="A249" s="10">
        <v>247</v>
      </c>
      <c r="B249" s="2" t="s">
        <v>18260</v>
      </c>
      <c r="C249" s="2" t="s">
        <v>18261</v>
      </c>
      <c r="D249" s="2">
        <v>4163.91552734375</v>
      </c>
      <c r="E249" s="2"/>
      <c r="F249" s="2"/>
      <c r="G249" s="2"/>
      <c r="H249" s="2">
        <v>83571401.9375</v>
      </c>
      <c r="I249" s="2">
        <v>50513.7109375</v>
      </c>
      <c r="J249" s="2">
        <v>41921623.9375</v>
      </c>
      <c r="K249" s="2">
        <v>1522981.3125</v>
      </c>
      <c r="L249" s="2">
        <f t="shared" si="9"/>
        <v>0</v>
      </c>
      <c r="M249" s="2">
        <f t="shared" si="9"/>
        <v>0</v>
      </c>
      <c r="N249" s="2">
        <f t="shared" si="9"/>
        <v>0</v>
      </c>
      <c r="O249" s="2">
        <f t="shared" si="8"/>
        <v>20070.388409347001</v>
      </c>
      <c r="P249" s="2">
        <f t="shared" si="8"/>
        <v>12.131300600548871</v>
      </c>
      <c r="Q249" s="2">
        <f t="shared" si="8"/>
        <v>10067.837270522799</v>
      </c>
      <c r="R249" s="2">
        <f t="shared" si="8"/>
        <v>365.75701464134698</v>
      </c>
    </row>
    <row r="250" spans="1:18" x14ac:dyDescent="0.25">
      <c r="A250" s="10">
        <v>248</v>
      </c>
      <c r="B250" s="2" t="s">
        <v>18262</v>
      </c>
      <c r="C250" s="2" t="s">
        <v>18263</v>
      </c>
      <c r="D250" s="2">
        <v>7778.43505859375</v>
      </c>
      <c r="E250" s="2"/>
      <c r="F250" s="2"/>
      <c r="G250" s="2"/>
      <c r="H250" s="2">
        <v>145508340.703125</v>
      </c>
      <c r="I250" s="2">
        <v>0</v>
      </c>
      <c r="J250" s="2">
        <v>39945800.676757813</v>
      </c>
      <c r="K250" s="2">
        <v>116797.55859375</v>
      </c>
      <c r="L250" s="2">
        <f t="shared" si="9"/>
        <v>0</v>
      </c>
      <c r="M250" s="2">
        <f t="shared" si="9"/>
        <v>0</v>
      </c>
      <c r="N250" s="2">
        <f t="shared" si="9"/>
        <v>0</v>
      </c>
      <c r="O250" s="2">
        <f t="shared" si="8"/>
        <v>18706.634381727577</v>
      </c>
      <c r="P250" s="2">
        <f t="shared" si="8"/>
        <v>0</v>
      </c>
      <c r="Q250" s="2">
        <f t="shared" si="8"/>
        <v>5135.4546738324952</v>
      </c>
      <c r="R250" s="2">
        <f t="shared" si="8"/>
        <v>15.015560034111235</v>
      </c>
    </row>
    <row r="251" spans="1:18" x14ac:dyDescent="0.25">
      <c r="A251" s="10">
        <v>249</v>
      </c>
      <c r="B251" s="2" t="s">
        <v>18264</v>
      </c>
      <c r="C251" s="2" t="s">
        <v>18265</v>
      </c>
      <c r="D251" s="2">
        <v>10734.955078125</v>
      </c>
      <c r="E251" s="2"/>
      <c r="F251" s="2"/>
      <c r="G251" s="2"/>
      <c r="H251" s="2">
        <v>164805644.21679688</v>
      </c>
      <c r="I251" s="2">
        <v>1013059.53125</v>
      </c>
      <c r="J251" s="2">
        <v>71429225.909912109</v>
      </c>
      <c r="K251" s="2">
        <v>242398.04052734381</v>
      </c>
      <c r="L251" s="2">
        <f t="shared" si="9"/>
        <v>0</v>
      </c>
      <c r="M251" s="2">
        <f t="shared" si="9"/>
        <v>0</v>
      </c>
      <c r="N251" s="2">
        <f t="shared" si="9"/>
        <v>0</v>
      </c>
      <c r="O251" s="2">
        <f t="shared" si="8"/>
        <v>15352.243490299014</v>
      </c>
      <c r="P251" s="2">
        <f t="shared" si="8"/>
        <v>94.37016958872492</v>
      </c>
      <c r="Q251" s="2">
        <f t="shared" si="8"/>
        <v>6653.891459263391</v>
      </c>
      <c r="R251" s="2">
        <f t="shared" si="8"/>
        <v>22.580256625506234</v>
      </c>
    </row>
    <row r="252" spans="1:18" x14ac:dyDescent="0.25">
      <c r="A252" s="10">
        <v>250</v>
      </c>
      <c r="B252" s="2" t="s">
        <v>18266</v>
      </c>
      <c r="C252" s="2" t="s">
        <v>18267</v>
      </c>
      <c r="D252" s="2">
        <v>2782.33715820313</v>
      </c>
      <c r="E252" s="2"/>
      <c r="F252" s="2"/>
      <c r="G252" s="2"/>
      <c r="H252" s="2">
        <v>36909026.234375</v>
      </c>
      <c r="I252" s="2">
        <v>1697723.82421875</v>
      </c>
      <c r="J252" s="2">
        <v>87992045.607421905</v>
      </c>
      <c r="K252" s="2">
        <v>1256744.071777344</v>
      </c>
      <c r="L252" s="2">
        <f t="shared" si="9"/>
        <v>0</v>
      </c>
      <c r="M252" s="2">
        <f t="shared" si="9"/>
        <v>0</v>
      </c>
      <c r="N252" s="2">
        <f t="shared" si="9"/>
        <v>0</v>
      </c>
      <c r="O252" s="2">
        <f t="shared" si="8"/>
        <v>13265.475798127693</v>
      </c>
      <c r="P252" s="2">
        <f t="shared" si="8"/>
        <v>610.17904290045226</v>
      </c>
      <c r="Q252" s="2">
        <f t="shared" si="8"/>
        <v>31625.227499117442</v>
      </c>
      <c r="R252" s="2">
        <f t="shared" si="8"/>
        <v>451.68647806470943</v>
      </c>
    </row>
    <row r="253" spans="1:18" x14ac:dyDescent="0.25">
      <c r="A253" s="10">
        <v>251</v>
      </c>
      <c r="B253" s="2" t="s">
        <v>18268</v>
      </c>
      <c r="C253" s="2" t="s">
        <v>18269</v>
      </c>
      <c r="D253" s="2">
        <v>7985.4990234375</v>
      </c>
      <c r="E253" s="2"/>
      <c r="F253" s="2"/>
      <c r="G253" s="2"/>
      <c r="H253" s="2">
        <v>74575709.000976563</v>
      </c>
      <c r="I253" s="2">
        <v>25220.15625</v>
      </c>
      <c r="J253" s="2">
        <v>86317.8974609375</v>
      </c>
      <c r="K253" s="2">
        <v>3951.56787109375</v>
      </c>
      <c r="L253" s="2">
        <f t="shared" si="9"/>
        <v>0</v>
      </c>
      <c r="M253" s="2">
        <f t="shared" si="9"/>
        <v>0</v>
      </c>
      <c r="N253" s="2">
        <f t="shared" si="9"/>
        <v>0</v>
      </c>
      <c r="O253" s="2">
        <f t="shared" si="8"/>
        <v>9338.8915059780593</v>
      </c>
      <c r="P253" s="2">
        <f t="shared" si="8"/>
        <v>3.1582442344528063</v>
      </c>
      <c r="Q253" s="2">
        <f t="shared" si="8"/>
        <v>10.809330413489979</v>
      </c>
      <c r="R253" s="2">
        <f t="shared" si="8"/>
        <v>0.49484294713403237</v>
      </c>
    </row>
    <row r="254" spans="1:18" x14ac:dyDescent="0.25">
      <c r="A254" s="10">
        <v>252</v>
      </c>
      <c r="B254" s="2" t="s">
        <v>18270</v>
      </c>
      <c r="C254" s="2" t="s">
        <v>18271</v>
      </c>
      <c r="D254" s="2">
        <v>1</v>
      </c>
      <c r="E254" s="2"/>
      <c r="F254" s="2"/>
      <c r="G254" s="2"/>
      <c r="H254" s="2">
        <v>8798.12109375</v>
      </c>
      <c r="I254" s="2">
        <v>63504.640625</v>
      </c>
      <c r="J254" s="2">
        <v>0</v>
      </c>
      <c r="K254" s="2">
        <v>0</v>
      </c>
      <c r="L254" s="2">
        <f t="shared" si="9"/>
        <v>0</v>
      </c>
      <c r="M254" s="2">
        <f t="shared" si="9"/>
        <v>0</v>
      </c>
      <c r="N254" s="2">
        <f t="shared" si="9"/>
        <v>0</v>
      </c>
      <c r="O254" s="2">
        <f t="shared" si="8"/>
        <v>8798.12109375</v>
      </c>
      <c r="P254" s="2">
        <f t="shared" si="8"/>
        <v>63504.640625</v>
      </c>
      <c r="Q254" s="2">
        <f t="shared" si="8"/>
        <v>0</v>
      </c>
      <c r="R254" s="2">
        <f t="shared" si="8"/>
        <v>0</v>
      </c>
    </row>
    <row r="255" spans="1:18" x14ac:dyDescent="0.25">
      <c r="A255" s="10">
        <v>253</v>
      </c>
      <c r="B255" s="2" t="s">
        <v>18272</v>
      </c>
      <c r="C255" s="2" t="s">
        <v>18273</v>
      </c>
      <c r="D255" s="2">
        <v>1</v>
      </c>
      <c r="E255" s="2"/>
      <c r="F255" s="2"/>
      <c r="G255" s="2"/>
      <c r="H255" s="2">
        <v>8496.6884765625</v>
      </c>
      <c r="I255" s="2">
        <v>0</v>
      </c>
      <c r="J255" s="2">
        <v>1861006.0078125</v>
      </c>
      <c r="K255" s="2">
        <v>52556.3984375</v>
      </c>
      <c r="L255" s="2">
        <f t="shared" si="9"/>
        <v>0</v>
      </c>
      <c r="M255" s="2">
        <f t="shared" si="9"/>
        <v>0</v>
      </c>
      <c r="N255" s="2">
        <f t="shared" si="9"/>
        <v>0</v>
      </c>
      <c r="O255" s="2">
        <f t="shared" si="8"/>
        <v>8496.6884765625</v>
      </c>
      <c r="P255" s="2">
        <f t="shared" si="8"/>
        <v>0</v>
      </c>
      <c r="Q255" s="2">
        <f t="shared" si="8"/>
        <v>1861006.0078125</v>
      </c>
      <c r="R255" s="2">
        <f t="shared" si="8"/>
        <v>52556.3984375</v>
      </c>
    </row>
    <row r="256" spans="1:18" x14ac:dyDescent="0.25">
      <c r="A256" s="10">
        <v>254</v>
      </c>
      <c r="B256" s="2" t="s">
        <v>18274</v>
      </c>
      <c r="C256" s="2" t="s">
        <v>18275</v>
      </c>
      <c r="D256" s="2">
        <v>48567.4140625</v>
      </c>
      <c r="E256" s="2"/>
      <c r="F256" s="2"/>
      <c r="G256" s="2"/>
      <c r="H256" s="2">
        <v>394839833.93359429</v>
      </c>
      <c r="I256" s="2">
        <v>1802672.47265625</v>
      </c>
      <c r="J256" s="2">
        <v>1099756575.1240234</v>
      </c>
      <c r="K256" s="2">
        <v>1384796.3515625</v>
      </c>
      <c r="L256" s="2">
        <f t="shared" si="9"/>
        <v>0</v>
      </c>
      <c r="M256" s="2">
        <f t="shared" si="9"/>
        <v>0</v>
      </c>
      <c r="N256" s="2">
        <f t="shared" si="9"/>
        <v>0</v>
      </c>
      <c r="O256" s="2">
        <f t="shared" si="8"/>
        <v>8129.7273399297383</v>
      </c>
      <c r="P256" s="2">
        <f t="shared" si="8"/>
        <v>37.116912799525274</v>
      </c>
      <c r="Q256" s="2">
        <f t="shared" si="8"/>
        <v>22643.918692248644</v>
      </c>
      <c r="R256" s="2">
        <f t="shared" si="8"/>
        <v>28.512869756261793</v>
      </c>
    </row>
    <row r="257" spans="1:18" x14ac:dyDescent="0.25">
      <c r="A257" s="10">
        <v>255</v>
      </c>
      <c r="B257" s="2" t="s">
        <v>18276</v>
      </c>
      <c r="C257" s="2" t="s">
        <v>18277</v>
      </c>
      <c r="D257" s="2">
        <v>13419.541015625</v>
      </c>
      <c r="E257" s="2"/>
      <c r="F257" s="2"/>
      <c r="G257" s="2"/>
      <c r="H257" s="2">
        <v>97771145.152587891</v>
      </c>
      <c r="I257" s="2">
        <v>35395949.5</v>
      </c>
      <c r="J257" s="2">
        <v>27842857.53515625</v>
      </c>
      <c r="K257" s="2">
        <v>64580866.663818359</v>
      </c>
      <c r="L257" s="2">
        <f t="shared" si="9"/>
        <v>0</v>
      </c>
      <c r="M257" s="2">
        <f t="shared" si="9"/>
        <v>0</v>
      </c>
      <c r="N257" s="2">
        <f t="shared" si="9"/>
        <v>0</v>
      </c>
      <c r="O257" s="2">
        <f t="shared" si="8"/>
        <v>7285.7294477321075</v>
      </c>
      <c r="P257" s="2">
        <f t="shared" si="8"/>
        <v>2637.6423350684527</v>
      </c>
      <c r="Q257" s="2">
        <f t="shared" si="8"/>
        <v>2074.7995406651767</v>
      </c>
      <c r="R257" s="2">
        <f t="shared" si="8"/>
        <v>4812.4497394228183</v>
      </c>
    </row>
    <row r="258" spans="1:18" x14ac:dyDescent="0.25">
      <c r="A258" s="10">
        <v>256</v>
      </c>
      <c r="B258" s="2" t="s">
        <v>18278</v>
      </c>
      <c r="C258" s="2" t="s">
        <v>18279</v>
      </c>
      <c r="D258" s="2">
        <v>5867.5458984375</v>
      </c>
      <c r="E258" s="2">
        <v>22240.7109375</v>
      </c>
      <c r="F258" s="2"/>
      <c r="G258" s="2">
        <v>256978.609375</v>
      </c>
      <c r="H258" s="2">
        <v>38348945.905273438</v>
      </c>
      <c r="I258" s="2">
        <v>644394.96875</v>
      </c>
      <c r="J258" s="2">
        <v>11967401.135742188</v>
      </c>
      <c r="K258" s="2">
        <v>1529530.94921875</v>
      </c>
      <c r="L258" s="2">
        <f t="shared" si="9"/>
        <v>3.7904622004614565</v>
      </c>
      <c r="M258" s="2">
        <f t="shared" si="9"/>
        <v>0</v>
      </c>
      <c r="N258" s="2">
        <f t="shared" si="9"/>
        <v>43.796608296397338</v>
      </c>
      <c r="O258" s="2">
        <f t="shared" si="8"/>
        <v>6535.7726328967592</v>
      </c>
      <c r="P258" s="2">
        <f t="shared" si="8"/>
        <v>109.82359233382381</v>
      </c>
      <c r="Q258" s="2">
        <f t="shared" si="8"/>
        <v>2039.592249108618</v>
      </c>
      <c r="R258" s="2">
        <f t="shared" si="8"/>
        <v>260.6764353775327</v>
      </c>
    </row>
    <row r="259" spans="1:18" x14ac:dyDescent="0.25">
      <c r="A259" s="10">
        <v>257</v>
      </c>
      <c r="B259" s="2" t="s">
        <v>18280</v>
      </c>
      <c r="C259" s="2" t="s">
        <v>18281</v>
      </c>
      <c r="D259" s="2">
        <v>66783.2685546875</v>
      </c>
      <c r="E259" s="2">
        <v>10220.64453125</v>
      </c>
      <c r="F259" s="2"/>
      <c r="G259" s="2">
        <v>14013.34375</v>
      </c>
      <c r="H259" s="2">
        <v>363439568.60070801</v>
      </c>
      <c r="I259" s="2">
        <v>2197341.513671875</v>
      </c>
      <c r="J259" s="2">
        <v>223569138.24145508</v>
      </c>
      <c r="K259" s="2">
        <v>3468073.9411621098</v>
      </c>
      <c r="L259" s="2">
        <f t="shared" si="9"/>
        <v>0.15304199318846631</v>
      </c>
      <c r="M259" s="2">
        <f t="shared" si="9"/>
        <v>0</v>
      </c>
      <c r="N259" s="2">
        <f t="shared" si="9"/>
        <v>0.20983315212439399</v>
      </c>
      <c r="O259" s="2">
        <f t="shared" si="8"/>
        <v>5442.0751853901029</v>
      </c>
      <c r="P259" s="2">
        <f t="shared" si="8"/>
        <v>32.902575169295815</v>
      </c>
      <c r="Q259" s="2">
        <f t="shared" si="8"/>
        <v>3347.6818832007111</v>
      </c>
      <c r="R259" s="2">
        <f t="shared" si="8"/>
        <v>51.930281584258978</v>
      </c>
    </row>
    <row r="260" spans="1:18" x14ac:dyDescent="0.25">
      <c r="A260" s="10">
        <v>258</v>
      </c>
      <c r="B260" s="2" t="s">
        <v>18282</v>
      </c>
      <c r="C260" s="2" t="s">
        <v>18283</v>
      </c>
      <c r="D260" s="2">
        <v>1</v>
      </c>
      <c r="E260" s="2"/>
      <c r="F260" s="2">
        <v>67030.421875</v>
      </c>
      <c r="G260" s="2">
        <v>864949.9375</v>
      </c>
      <c r="H260" s="2">
        <v>5266.47705078125</v>
      </c>
      <c r="I260" s="2">
        <v>0</v>
      </c>
      <c r="J260" s="2">
        <v>961455.0791015625</v>
      </c>
      <c r="K260" s="2">
        <v>41596.7158203125</v>
      </c>
      <c r="L260" s="2">
        <f t="shared" si="9"/>
        <v>0</v>
      </c>
      <c r="M260" s="2">
        <f t="shared" si="9"/>
        <v>67030.421875</v>
      </c>
      <c r="N260" s="2">
        <f t="shared" si="9"/>
        <v>864949.9375</v>
      </c>
      <c r="O260" s="2">
        <f t="shared" si="8"/>
        <v>5266.47705078125</v>
      </c>
      <c r="P260" s="2">
        <f t="shared" si="8"/>
        <v>0</v>
      </c>
      <c r="Q260" s="2">
        <f t="shared" si="8"/>
        <v>961455.0791015625</v>
      </c>
      <c r="R260" s="2">
        <f t="shared" si="8"/>
        <v>41596.7158203125</v>
      </c>
    </row>
    <row r="261" spans="1:18" x14ac:dyDescent="0.25">
      <c r="A261" s="10">
        <v>259</v>
      </c>
      <c r="B261" s="2" t="s">
        <v>18284</v>
      </c>
      <c r="C261" s="2" t="s">
        <v>18285</v>
      </c>
      <c r="D261" s="2">
        <v>2691.11865234375</v>
      </c>
      <c r="E261" s="2"/>
      <c r="F261" s="2"/>
      <c r="G261" s="2"/>
      <c r="H261" s="2">
        <v>12422842.577636719</v>
      </c>
      <c r="I261" s="2">
        <v>101969.919921875</v>
      </c>
      <c r="J261" s="2">
        <v>37378.86865234375</v>
      </c>
      <c r="K261" s="2">
        <v>20825.62451171875</v>
      </c>
      <c r="L261" s="2">
        <f t="shared" si="9"/>
        <v>0</v>
      </c>
      <c r="M261" s="2">
        <f t="shared" si="9"/>
        <v>0</v>
      </c>
      <c r="N261" s="2">
        <f t="shared" si="9"/>
        <v>0</v>
      </c>
      <c r="O261" s="2">
        <f t="shared" si="8"/>
        <v>4616.2374025453737</v>
      </c>
      <c r="P261" s="2">
        <f t="shared" si="8"/>
        <v>37.89127611785802</v>
      </c>
      <c r="Q261" s="2">
        <f t="shared" si="8"/>
        <v>13.88971408592101</v>
      </c>
      <c r="R261" s="2">
        <f t="shared" si="8"/>
        <v>7.7386496851713655</v>
      </c>
    </row>
    <row r="262" spans="1:18" x14ac:dyDescent="0.25">
      <c r="A262" s="10">
        <v>260</v>
      </c>
      <c r="B262" s="2" t="s">
        <v>18286</v>
      </c>
      <c r="C262" s="2" t="s">
        <v>18287</v>
      </c>
      <c r="D262" s="2">
        <v>111820.11621093799</v>
      </c>
      <c r="E262" s="2">
        <v>989184387.640625</v>
      </c>
      <c r="F262" s="2">
        <v>1329455000.76563</v>
      </c>
      <c r="G262" s="2">
        <v>1077598686.07813</v>
      </c>
      <c r="H262" s="2">
        <v>501877273.06884766</v>
      </c>
      <c r="I262" s="2">
        <v>712242133.96875048</v>
      </c>
      <c r="J262" s="2">
        <v>207044019.70947266</v>
      </c>
      <c r="K262" s="2">
        <v>892044493.39746094</v>
      </c>
      <c r="L262" s="2">
        <f t="shared" si="9"/>
        <v>8846.2114077454808</v>
      </c>
      <c r="M262" s="2">
        <f t="shared" si="9"/>
        <v>11889.229289099823</v>
      </c>
      <c r="N262" s="2">
        <f t="shared" si="9"/>
        <v>9636.8947072577066</v>
      </c>
      <c r="O262" s="2">
        <f t="shared" si="8"/>
        <v>4488.2556920447478</v>
      </c>
      <c r="P262" s="2">
        <f t="shared" si="8"/>
        <v>6369.5349110993011</v>
      </c>
      <c r="Q262" s="2">
        <f t="shared" si="8"/>
        <v>1851.5811530628696</v>
      </c>
      <c r="R262" s="2">
        <f t="shared" si="8"/>
        <v>7977.4956745233922</v>
      </c>
    </row>
    <row r="263" spans="1:18" x14ac:dyDescent="0.25">
      <c r="A263" s="10">
        <v>261</v>
      </c>
      <c r="B263" s="2" t="s">
        <v>18288</v>
      </c>
      <c r="C263" s="2" t="s">
        <v>18289</v>
      </c>
      <c r="D263" s="2">
        <v>4625.80029296875</v>
      </c>
      <c r="E263" s="2"/>
      <c r="F263" s="2"/>
      <c r="G263" s="2"/>
      <c r="H263" s="2">
        <v>20572989.087890625</v>
      </c>
      <c r="I263" s="2">
        <v>0</v>
      </c>
      <c r="J263" s="2">
        <v>249953.23046875</v>
      </c>
      <c r="K263" s="2">
        <v>20434.119140625</v>
      </c>
      <c r="L263" s="2">
        <f t="shared" si="9"/>
        <v>0</v>
      </c>
      <c r="M263" s="2">
        <f t="shared" si="9"/>
        <v>0</v>
      </c>
      <c r="N263" s="2">
        <f t="shared" si="9"/>
        <v>0</v>
      </c>
      <c r="O263" s="2">
        <f t="shared" si="8"/>
        <v>4447.4442874591277</v>
      </c>
      <c r="P263" s="2">
        <f t="shared" si="8"/>
        <v>0</v>
      </c>
      <c r="Q263" s="2">
        <f t="shared" si="8"/>
        <v>54.034591776190751</v>
      </c>
      <c r="R263" s="2">
        <f t="shared" si="8"/>
        <v>4.4174235475934855</v>
      </c>
    </row>
    <row r="264" spans="1:18" x14ac:dyDescent="0.25">
      <c r="A264" s="10">
        <v>262</v>
      </c>
      <c r="B264" s="2" t="s">
        <v>18290</v>
      </c>
      <c r="C264" s="2" t="s">
        <v>18291</v>
      </c>
      <c r="D264" s="2">
        <v>8486.1201171875</v>
      </c>
      <c r="E264" s="2"/>
      <c r="F264" s="2"/>
      <c r="G264" s="2"/>
      <c r="H264" s="2">
        <v>33544929.1875</v>
      </c>
      <c r="I264" s="2">
        <v>117024.453125</v>
      </c>
      <c r="J264" s="2">
        <v>42471287.078125</v>
      </c>
      <c r="K264" s="2">
        <v>385594.75</v>
      </c>
      <c r="L264" s="2">
        <f t="shared" si="9"/>
        <v>0</v>
      </c>
      <c r="M264" s="2">
        <f t="shared" si="9"/>
        <v>0</v>
      </c>
      <c r="N264" s="2">
        <f t="shared" si="9"/>
        <v>0</v>
      </c>
      <c r="O264" s="2">
        <f t="shared" si="8"/>
        <v>3952.9170839285243</v>
      </c>
      <c r="P264" s="2">
        <f t="shared" si="8"/>
        <v>13.790100954143064</v>
      </c>
      <c r="Q264" s="2">
        <f t="shared" si="8"/>
        <v>5004.7944751695295</v>
      </c>
      <c r="R264" s="2">
        <f t="shared" si="8"/>
        <v>45.43828565648387</v>
      </c>
    </row>
    <row r="265" spans="1:18" x14ac:dyDescent="0.25">
      <c r="A265" s="10">
        <v>263</v>
      </c>
      <c r="B265" s="2" t="s">
        <v>18292</v>
      </c>
      <c r="C265" s="2" t="s">
        <v>18293</v>
      </c>
      <c r="D265" s="2">
        <v>16663.900390625</v>
      </c>
      <c r="E265" s="2"/>
      <c r="F265" s="2"/>
      <c r="G265" s="2"/>
      <c r="H265" s="2">
        <v>62159435.669921875</v>
      </c>
      <c r="I265" s="2">
        <v>58728.48046875</v>
      </c>
      <c r="J265" s="2">
        <v>6062530.796875</v>
      </c>
      <c r="K265" s="2">
        <v>470920.75</v>
      </c>
      <c r="L265" s="2">
        <f t="shared" si="9"/>
        <v>0</v>
      </c>
      <c r="M265" s="2">
        <f t="shared" si="9"/>
        <v>0</v>
      </c>
      <c r="N265" s="2">
        <f t="shared" si="9"/>
        <v>0</v>
      </c>
      <c r="O265" s="2">
        <f t="shared" si="8"/>
        <v>3730.1852635228402</v>
      </c>
      <c r="P265" s="2">
        <f t="shared" si="8"/>
        <v>3.5242937782915611</v>
      </c>
      <c r="Q265" s="2">
        <f t="shared" si="8"/>
        <v>363.81223211618209</v>
      </c>
      <c r="R265" s="2">
        <f t="shared" si="8"/>
        <v>28.259935486948596</v>
      </c>
    </row>
    <row r="266" spans="1:18" x14ac:dyDescent="0.25">
      <c r="A266" s="10">
        <v>264</v>
      </c>
      <c r="B266" s="2" t="s">
        <v>18294</v>
      </c>
      <c r="C266" s="2" t="s">
        <v>18295</v>
      </c>
      <c r="D266" s="2">
        <v>97728.83984375</v>
      </c>
      <c r="E266" s="2"/>
      <c r="F266" s="2">
        <v>23219.37109375</v>
      </c>
      <c r="G266" s="2"/>
      <c r="H266" s="2">
        <v>341063649.80224609</v>
      </c>
      <c r="I266" s="2">
        <v>180128.921875</v>
      </c>
      <c r="J266" s="2">
        <v>103781984.92016602</v>
      </c>
      <c r="K266" s="2">
        <v>1422841.418945313</v>
      </c>
      <c r="L266" s="2">
        <f t="shared" si="9"/>
        <v>0</v>
      </c>
      <c r="M266" s="2">
        <f t="shared" si="9"/>
        <v>0.23758975478347436</v>
      </c>
      <c r="N266" s="2">
        <f t="shared" si="9"/>
        <v>0</v>
      </c>
      <c r="O266" s="2">
        <f t="shared" si="8"/>
        <v>3489.8976632439576</v>
      </c>
      <c r="P266" s="2">
        <f t="shared" si="8"/>
        <v>1.8431501096604872</v>
      </c>
      <c r="Q266" s="2">
        <f t="shared" si="8"/>
        <v>1061.9381657051681</v>
      </c>
      <c r="R266" s="2">
        <f t="shared" si="8"/>
        <v>14.559074079055561</v>
      </c>
    </row>
    <row r="267" spans="1:18" x14ac:dyDescent="0.25">
      <c r="A267" s="10">
        <v>265</v>
      </c>
      <c r="B267" s="2" t="s">
        <v>18296</v>
      </c>
      <c r="C267" s="2" t="s">
        <v>18297</v>
      </c>
      <c r="D267" s="2">
        <v>33209002.9931641</v>
      </c>
      <c r="E267" s="2">
        <v>10305395.5380859</v>
      </c>
      <c r="F267" s="2">
        <v>15494823.5195313</v>
      </c>
      <c r="G267" s="2">
        <v>5338548.6201171903</v>
      </c>
      <c r="H267" s="2">
        <v>109038122363.90305</v>
      </c>
      <c r="I267" s="2">
        <v>536430396.00683653</v>
      </c>
      <c r="J267" s="2">
        <v>386629124401.42871</v>
      </c>
      <c r="K267" s="2">
        <v>1263412787.609376</v>
      </c>
      <c r="L267" s="2">
        <f t="shared" si="9"/>
        <v>0.31031932937604939</v>
      </c>
      <c r="M267" s="2">
        <f t="shared" si="9"/>
        <v>0.46658502583533834</v>
      </c>
      <c r="N267" s="2">
        <f t="shared" si="9"/>
        <v>0.16075606428823241</v>
      </c>
      <c r="O267" s="2">
        <f t="shared" si="8"/>
        <v>3283.3904223607065</v>
      </c>
      <c r="P267" s="2">
        <f t="shared" si="8"/>
        <v>16.153161722959823</v>
      </c>
      <c r="Q267" s="2">
        <f t="shared" si="8"/>
        <v>11642.298459878915</v>
      </c>
      <c r="R267" s="2">
        <f t="shared" si="8"/>
        <v>38.044285396627018</v>
      </c>
    </row>
    <row r="268" spans="1:18" x14ac:dyDescent="0.25">
      <c r="A268" s="10">
        <v>266</v>
      </c>
      <c r="B268" s="2" t="s">
        <v>18298</v>
      </c>
      <c r="C268" s="2" t="s">
        <v>18299</v>
      </c>
      <c r="D268" s="2">
        <v>12793.3845214844</v>
      </c>
      <c r="E268" s="2">
        <v>20445.046875</v>
      </c>
      <c r="F268" s="2"/>
      <c r="G268" s="2"/>
      <c r="H268" s="2">
        <v>40548830.710449249</v>
      </c>
      <c r="I268" s="2">
        <v>486090.90625</v>
      </c>
      <c r="J268" s="2">
        <v>11097226.125</v>
      </c>
      <c r="K268" s="2">
        <v>160286.734375</v>
      </c>
      <c r="L268" s="2">
        <f t="shared" si="9"/>
        <v>1.5980952374772979</v>
      </c>
      <c r="M268" s="2">
        <f t="shared" si="9"/>
        <v>0</v>
      </c>
      <c r="N268" s="2">
        <f t="shared" si="9"/>
        <v>0</v>
      </c>
      <c r="O268" s="2">
        <f t="shared" si="8"/>
        <v>3169.5155134557322</v>
      </c>
      <c r="P268" s="2">
        <f t="shared" si="8"/>
        <v>37.995489421402887</v>
      </c>
      <c r="Q268" s="2">
        <f t="shared" si="8"/>
        <v>867.4191029249547</v>
      </c>
      <c r="R268" s="2">
        <f t="shared" si="8"/>
        <v>12.528876475636654</v>
      </c>
    </row>
    <row r="269" spans="1:18" x14ac:dyDescent="0.25">
      <c r="A269" s="10">
        <v>267</v>
      </c>
      <c r="B269" s="2" t="s">
        <v>18300</v>
      </c>
      <c r="C269" s="2" t="s">
        <v>18301</v>
      </c>
      <c r="D269" s="2">
        <v>149371.609375</v>
      </c>
      <c r="E269" s="2">
        <v>150460.84375</v>
      </c>
      <c r="F269" s="2">
        <v>96527.140625</v>
      </c>
      <c r="G269" s="2">
        <v>417668.28613281302</v>
      </c>
      <c r="H269" s="2">
        <v>461607845.07421875</v>
      </c>
      <c r="I269" s="2">
        <v>7163983.958984375</v>
      </c>
      <c r="J269" s="2">
        <v>181779877.6622315</v>
      </c>
      <c r="K269" s="2">
        <v>4018344.4252929688</v>
      </c>
      <c r="L269" s="2">
        <f t="shared" si="9"/>
        <v>1.0072921111284638</v>
      </c>
      <c r="M269" s="2">
        <f t="shared" si="9"/>
        <v>0.64622146757933729</v>
      </c>
      <c r="N269" s="2">
        <f t="shared" si="9"/>
        <v>2.7961691507537392</v>
      </c>
      <c r="O269" s="2">
        <f t="shared" si="8"/>
        <v>3090.3318710006283</v>
      </c>
      <c r="P269" s="2">
        <f t="shared" si="8"/>
        <v>47.960813898704608</v>
      </c>
      <c r="Q269" s="2">
        <f t="shared" si="8"/>
        <v>1216.9640430523179</v>
      </c>
      <c r="R269" s="2">
        <f t="shared" si="8"/>
        <v>26.901661179835358</v>
      </c>
    </row>
    <row r="270" spans="1:18" x14ac:dyDescent="0.25">
      <c r="A270" s="10">
        <v>268</v>
      </c>
      <c r="B270" s="2" t="s">
        <v>18302</v>
      </c>
      <c r="C270" s="2" t="s">
        <v>18303</v>
      </c>
      <c r="D270" s="2">
        <v>6927.0771484375</v>
      </c>
      <c r="E270" s="2"/>
      <c r="F270" s="2"/>
      <c r="G270" s="2"/>
      <c r="H270" s="2">
        <v>19854435.96875</v>
      </c>
      <c r="I270" s="2">
        <v>836614</v>
      </c>
      <c r="J270" s="2">
        <v>4180.236328125</v>
      </c>
      <c r="K270" s="2">
        <v>398287.392578125</v>
      </c>
      <c r="L270" s="2">
        <f t="shared" si="9"/>
        <v>0</v>
      </c>
      <c r="M270" s="2">
        <f t="shared" si="9"/>
        <v>0</v>
      </c>
      <c r="N270" s="2">
        <f t="shared" si="9"/>
        <v>0</v>
      </c>
      <c r="O270" s="2">
        <f t="shared" si="8"/>
        <v>2866.2068493388224</v>
      </c>
      <c r="P270" s="2">
        <f t="shared" si="8"/>
        <v>120.77445971403827</v>
      </c>
      <c r="Q270" s="2">
        <f t="shared" si="8"/>
        <v>0.60346322677637732</v>
      </c>
      <c r="R270" s="2">
        <f t="shared" si="8"/>
        <v>57.497178686390747</v>
      </c>
    </row>
    <row r="271" spans="1:18" x14ac:dyDescent="0.25">
      <c r="A271" s="10">
        <v>269</v>
      </c>
      <c r="B271" s="2" t="s">
        <v>18304</v>
      </c>
      <c r="C271" s="2" t="s">
        <v>18305</v>
      </c>
      <c r="D271" s="2">
        <v>5844.32177734375</v>
      </c>
      <c r="E271" s="2"/>
      <c r="F271" s="2"/>
      <c r="G271" s="2"/>
      <c r="H271" s="2">
        <v>12519079.8125</v>
      </c>
      <c r="I271" s="2">
        <v>0</v>
      </c>
      <c r="J271" s="2">
        <v>6809804.625</v>
      </c>
      <c r="K271" s="2">
        <v>0</v>
      </c>
      <c r="L271" s="2">
        <f t="shared" si="9"/>
        <v>0</v>
      </c>
      <c r="M271" s="2">
        <f t="shared" si="9"/>
        <v>0</v>
      </c>
      <c r="N271" s="2">
        <f t="shared" si="9"/>
        <v>0</v>
      </c>
      <c r="O271" s="2">
        <f t="shared" si="8"/>
        <v>2142.0928363376211</v>
      </c>
      <c r="P271" s="2">
        <f t="shared" si="8"/>
        <v>0</v>
      </c>
      <c r="Q271" s="2">
        <f t="shared" si="8"/>
        <v>1165.200152291249</v>
      </c>
      <c r="R271" s="2">
        <f t="shared" si="8"/>
        <v>0</v>
      </c>
    </row>
    <row r="272" spans="1:18" x14ac:dyDescent="0.25">
      <c r="A272" s="10">
        <v>270</v>
      </c>
      <c r="B272" s="2" t="s">
        <v>18306</v>
      </c>
      <c r="C272" s="2" t="s">
        <v>18307</v>
      </c>
      <c r="D272" s="2">
        <v>4528.62255859375</v>
      </c>
      <c r="E272" s="2"/>
      <c r="F272" s="2">
        <v>23520.8984375</v>
      </c>
      <c r="G272" s="2"/>
      <c r="H272" s="2">
        <v>8758246</v>
      </c>
      <c r="I272" s="2">
        <v>26663214</v>
      </c>
      <c r="J272" s="2">
        <v>6519488.5</v>
      </c>
      <c r="K272" s="2">
        <v>9401039</v>
      </c>
      <c r="L272" s="2">
        <f t="shared" si="9"/>
        <v>0</v>
      </c>
      <c r="M272" s="2">
        <f t="shared" si="9"/>
        <v>5.1938306037153659</v>
      </c>
      <c r="N272" s="2">
        <f t="shared" si="9"/>
        <v>0</v>
      </c>
      <c r="O272" s="2">
        <f t="shared" si="8"/>
        <v>1933.9757037998004</v>
      </c>
      <c r="P272" s="2">
        <f t="shared" si="8"/>
        <v>5887.7094867185378</v>
      </c>
      <c r="Q272" s="2">
        <f t="shared" si="8"/>
        <v>1439.6184304713756</v>
      </c>
      <c r="R272" s="2">
        <f t="shared" si="8"/>
        <v>2075.9157731438886</v>
      </c>
    </row>
    <row r="273" spans="1:18" x14ac:dyDescent="0.25">
      <c r="A273" s="10">
        <v>271</v>
      </c>
      <c r="B273" s="2" t="s">
        <v>18308</v>
      </c>
      <c r="C273" s="2" t="s">
        <v>18309</v>
      </c>
      <c r="D273" s="2">
        <v>3173.21166992188</v>
      </c>
      <c r="E273" s="2"/>
      <c r="F273" s="2"/>
      <c r="G273" s="2">
        <v>25845.20703125</v>
      </c>
      <c r="H273" s="2">
        <v>6126538.15234375</v>
      </c>
      <c r="I273" s="2">
        <v>1164272.75</v>
      </c>
      <c r="J273" s="2">
        <v>6544443.3818359375</v>
      </c>
      <c r="K273" s="2">
        <v>1840892.99609375</v>
      </c>
      <c r="L273" s="2">
        <f t="shared" si="9"/>
        <v>0</v>
      </c>
      <c r="M273" s="2">
        <f t="shared" si="9"/>
        <v>0</v>
      </c>
      <c r="N273" s="2">
        <f t="shared" si="9"/>
        <v>8.1448102804583069</v>
      </c>
      <c r="O273" s="2">
        <f t="shared" si="8"/>
        <v>1930.705792625103</v>
      </c>
      <c r="P273" s="2">
        <f t="shared" si="8"/>
        <v>366.90674027070582</v>
      </c>
      <c r="Q273" s="2">
        <f t="shared" si="8"/>
        <v>2062.4036662505569</v>
      </c>
      <c r="R273" s="2">
        <f t="shared" si="8"/>
        <v>580.13558110325187</v>
      </c>
    </row>
    <row r="274" spans="1:18" x14ac:dyDescent="0.25">
      <c r="A274" s="10">
        <v>272</v>
      </c>
      <c r="B274" s="2" t="s">
        <v>18310</v>
      </c>
      <c r="C274" s="2" t="s">
        <v>18311</v>
      </c>
      <c r="D274" s="2">
        <v>15311.771484375</v>
      </c>
      <c r="E274" s="2"/>
      <c r="F274" s="2"/>
      <c r="G274" s="2"/>
      <c r="H274" s="2">
        <v>29166014.125</v>
      </c>
      <c r="I274" s="2">
        <v>3416836.7578125</v>
      </c>
      <c r="J274" s="2">
        <v>14078980.262695313</v>
      </c>
      <c r="K274" s="2">
        <v>9098445.611328125</v>
      </c>
      <c r="L274" s="2">
        <f t="shared" si="9"/>
        <v>0</v>
      </c>
      <c r="M274" s="2">
        <f t="shared" si="9"/>
        <v>0</v>
      </c>
      <c r="N274" s="2">
        <f t="shared" si="9"/>
        <v>0</v>
      </c>
      <c r="O274" s="2">
        <f t="shared" si="8"/>
        <v>1904.8099140431043</v>
      </c>
      <c r="P274" s="2">
        <f t="shared" si="8"/>
        <v>223.15097644313946</v>
      </c>
      <c r="Q274" s="2">
        <f t="shared" si="8"/>
        <v>919.48735501064016</v>
      </c>
      <c r="R274" s="2">
        <f t="shared" si="8"/>
        <v>594.2124737567234</v>
      </c>
    </row>
    <row r="275" spans="1:18" x14ac:dyDescent="0.25">
      <c r="A275" s="10">
        <v>273</v>
      </c>
      <c r="B275" s="2" t="s">
        <v>18312</v>
      </c>
      <c r="C275" s="2" t="s">
        <v>18313</v>
      </c>
      <c r="D275" s="2">
        <v>61543.3515625</v>
      </c>
      <c r="E275" s="2"/>
      <c r="F275" s="2">
        <v>30249.05859375</v>
      </c>
      <c r="G275" s="2">
        <v>36954.07421875</v>
      </c>
      <c r="H275" s="2">
        <v>105509028.2265625</v>
      </c>
      <c r="I275" s="2">
        <v>1348626.32421875</v>
      </c>
      <c r="J275" s="2">
        <v>66230940.446777344</v>
      </c>
      <c r="K275" s="2">
        <v>1846349.5078125</v>
      </c>
      <c r="L275" s="2">
        <f t="shared" si="9"/>
        <v>0</v>
      </c>
      <c r="M275" s="2">
        <f t="shared" si="9"/>
        <v>0.49150814549043109</v>
      </c>
      <c r="N275" s="2">
        <f t="shared" si="9"/>
        <v>0.60045599208586331</v>
      </c>
      <c r="O275" s="2">
        <f t="shared" si="8"/>
        <v>1714.3854786558611</v>
      </c>
      <c r="P275" s="2">
        <f t="shared" si="8"/>
        <v>21.913436463549768</v>
      </c>
      <c r="Q275" s="2">
        <f t="shared" si="8"/>
        <v>1076.1672668983081</v>
      </c>
      <c r="R275" s="2">
        <f t="shared" si="8"/>
        <v>30.000795552017511</v>
      </c>
    </row>
    <row r="276" spans="1:18" x14ac:dyDescent="0.25">
      <c r="A276" s="10">
        <v>274</v>
      </c>
      <c r="B276" s="2" t="s">
        <v>18314</v>
      </c>
      <c r="C276" s="2" t="s">
        <v>18315</v>
      </c>
      <c r="D276" s="2">
        <v>33220.64453125</v>
      </c>
      <c r="E276" s="2">
        <v>8398.94140625</v>
      </c>
      <c r="F276" s="2"/>
      <c r="G276" s="2"/>
      <c r="H276" s="2">
        <v>48177972.625</v>
      </c>
      <c r="I276" s="2">
        <v>5999042.328125</v>
      </c>
      <c r="J276" s="2">
        <v>12112665.256347656</v>
      </c>
      <c r="K276" s="2">
        <v>11942838.122070313</v>
      </c>
      <c r="L276" s="2">
        <f t="shared" si="9"/>
        <v>0.25282295165433299</v>
      </c>
      <c r="M276" s="2">
        <f t="shared" si="9"/>
        <v>0</v>
      </c>
      <c r="N276" s="2">
        <f t="shared" si="9"/>
        <v>0</v>
      </c>
      <c r="O276" s="2">
        <f t="shared" si="8"/>
        <v>1450.2419596248333</v>
      </c>
      <c r="P276" s="2">
        <f t="shared" si="8"/>
        <v>180.58175609693004</v>
      </c>
      <c r="Q276" s="2">
        <f t="shared" si="8"/>
        <v>364.61259037143344</v>
      </c>
      <c r="R276" s="2">
        <f t="shared" si="8"/>
        <v>359.50049406283858</v>
      </c>
    </row>
    <row r="277" spans="1:18" x14ac:dyDescent="0.25">
      <c r="A277" s="10">
        <v>275</v>
      </c>
      <c r="B277" s="2" t="s">
        <v>18316</v>
      </c>
      <c r="C277" s="2" t="s">
        <v>18317</v>
      </c>
      <c r="D277" s="2">
        <v>2307.88647460938</v>
      </c>
      <c r="E277" s="2"/>
      <c r="F277" s="2"/>
      <c r="G277" s="2"/>
      <c r="H277" s="2">
        <v>3238469.744140625</v>
      </c>
      <c r="I277" s="2">
        <v>14740090.55859375</v>
      </c>
      <c r="J277" s="2">
        <v>0</v>
      </c>
      <c r="K277" s="2">
        <v>2244.02661132813</v>
      </c>
      <c r="L277" s="2">
        <f t="shared" si="9"/>
        <v>0</v>
      </c>
      <c r="M277" s="2">
        <f t="shared" si="9"/>
        <v>0</v>
      </c>
      <c r="N277" s="2">
        <f t="shared" si="9"/>
        <v>0</v>
      </c>
      <c r="O277" s="2">
        <f t="shared" si="8"/>
        <v>1403.2188237026478</v>
      </c>
      <c r="P277" s="2">
        <f t="shared" si="8"/>
        <v>6386.8351934808989</v>
      </c>
      <c r="Q277" s="2">
        <f t="shared" si="8"/>
        <v>0</v>
      </c>
      <c r="R277" s="2">
        <f t="shared" si="8"/>
        <v>0.97232972072768065</v>
      </c>
    </row>
    <row r="278" spans="1:18" x14ac:dyDescent="0.25">
      <c r="A278" s="10">
        <v>276</v>
      </c>
      <c r="B278" s="2" t="s">
        <v>18318</v>
      </c>
      <c r="C278" s="2" t="s">
        <v>18319</v>
      </c>
      <c r="D278" s="2">
        <v>6132.3935546875</v>
      </c>
      <c r="E278" s="2"/>
      <c r="F278" s="2"/>
      <c r="G278" s="2"/>
      <c r="H278" s="2">
        <v>8018797.5</v>
      </c>
      <c r="I278" s="2">
        <v>0</v>
      </c>
      <c r="J278" s="2">
        <v>2870893.25</v>
      </c>
      <c r="K278" s="2">
        <v>432536.21875</v>
      </c>
      <c r="L278" s="2">
        <f t="shared" si="9"/>
        <v>0</v>
      </c>
      <c r="M278" s="2">
        <f t="shared" si="9"/>
        <v>0</v>
      </c>
      <c r="N278" s="2">
        <f t="shared" si="9"/>
        <v>0</v>
      </c>
      <c r="O278" s="2">
        <f t="shared" si="8"/>
        <v>1307.6129945819548</v>
      </c>
      <c r="P278" s="2">
        <f t="shared" si="8"/>
        <v>0</v>
      </c>
      <c r="Q278" s="2">
        <f t="shared" si="8"/>
        <v>468.15215370604136</v>
      </c>
      <c r="R278" s="2">
        <f t="shared" si="8"/>
        <v>70.533016984758987</v>
      </c>
    </row>
    <row r="279" spans="1:18" x14ac:dyDescent="0.25">
      <c r="A279" s="10">
        <v>277</v>
      </c>
      <c r="B279" s="2" t="s">
        <v>18320</v>
      </c>
      <c r="C279" s="2" t="s">
        <v>18321</v>
      </c>
      <c r="D279" s="2">
        <v>165043.8125</v>
      </c>
      <c r="E279" s="2">
        <v>76452.2578125</v>
      </c>
      <c r="F279" s="2"/>
      <c r="G279" s="2"/>
      <c r="H279" s="2">
        <v>209426518.28857422</v>
      </c>
      <c r="I279" s="2">
        <v>540934.0712890625</v>
      </c>
      <c r="J279" s="2">
        <v>24788947.108154297</v>
      </c>
      <c r="K279" s="2">
        <v>656090.73657226563</v>
      </c>
      <c r="L279" s="2">
        <f t="shared" si="9"/>
        <v>0.46322401703184118</v>
      </c>
      <c r="M279" s="2">
        <f t="shared" si="9"/>
        <v>0</v>
      </c>
      <c r="N279" s="2">
        <f t="shared" si="9"/>
        <v>0</v>
      </c>
      <c r="O279" s="2">
        <f t="shared" si="8"/>
        <v>1268.9146906890207</v>
      </c>
      <c r="P279" s="2">
        <f t="shared" si="8"/>
        <v>3.2775180304869806</v>
      </c>
      <c r="Q279" s="2">
        <f t="shared" si="8"/>
        <v>150.19616144745987</v>
      </c>
      <c r="R279" s="2">
        <f t="shared" si="8"/>
        <v>3.9752519445239161</v>
      </c>
    </row>
    <row r="280" spans="1:18" x14ac:dyDescent="0.25">
      <c r="A280" s="10">
        <v>278</v>
      </c>
      <c r="B280" s="2" t="s">
        <v>18322</v>
      </c>
      <c r="C280" s="2" t="s">
        <v>18323</v>
      </c>
      <c r="D280" s="2">
        <v>205228.890625</v>
      </c>
      <c r="E280" s="2">
        <v>53306.671875</v>
      </c>
      <c r="F280" s="2">
        <v>1098488.5</v>
      </c>
      <c r="G280" s="2"/>
      <c r="H280" s="2">
        <v>254844698.1015625</v>
      </c>
      <c r="I280" s="2">
        <v>536678.9453125</v>
      </c>
      <c r="J280" s="2">
        <v>53602089.462646484</v>
      </c>
      <c r="K280" s="2">
        <v>846541.36572265625</v>
      </c>
      <c r="L280" s="2">
        <f t="shared" si="9"/>
        <v>0.25974253289905197</v>
      </c>
      <c r="M280" s="2">
        <f t="shared" si="9"/>
        <v>5.3525042047183753</v>
      </c>
      <c r="N280" s="2">
        <f t="shared" si="9"/>
        <v>0</v>
      </c>
      <c r="O280" s="2">
        <f t="shared" si="8"/>
        <v>1241.7583963225816</v>
      </c>
      <c r="P280" s="2">
        <f t="shared" si="8"/>
        <v>2.6150262941933202</v>
      </c>
      <c r="Q280" s="2">
        <f t="shared" si="8"/>
        <v>261.18198709454475</v>
      </c>
      <c r="R280" s="2">
        <f t="shared" si="8"/>
        <v>4.1248645019939243</v>
      </c>
    </row>
    <row r="281" spans="1:18" x14ac:dyDescent="0.25">
      <c r="A281" s="10">
        <v>279</v>
      </c>
      <c r="B281" s="2" t="s">
        <v>18324</v>
      </c>
      <c r="C281" s="2" t="s">
        <v>18325</v>
      </c>
      <c r="D281" s="2">
        <v>3376264.4028320299</v>
      </c>
      <c r="E281" s="2">
        <v>5590448374.0722704</v>
      </c>
      <c r="F281" s="2">
        <v>4638780226.4257803</v>
      </c>
      <c r="G281" s="2">
        <v>7609802127</v>
      </c>
      <c r="H281" s="2">
        <v>3754695889.8981981</v>
      </c>
      <c r="I281" s="2">
        <v>1049805875.5585938</v>
      </c>
      <c r="J281" s="2">
        <v>49710074748.739967</v>
      </c>
      <c r="K281" s="2">
        <v>2593785130.0275874</v>
      </c>
      <c r="L281" s="2">
        <f t="shared" si="9"/>
        <v>1655.808819173928</v>
      </c>
      <c r="M281" s="2">
        <f t="shared" si="9"/>
        <v>1373.9386709567962</v>
      </c>
      <c r="N281" s="2">
        <f t="shared" si="9"/>
        <v>2253.9117850535799</v>
      </c>
      <c r="O281" s="2">
        <f t="shared" si="8"/>
        <v>1112.0858564124119</v>
      </c>
      <c r="P281" s="2">
        <f t="shared" si="8"/>
        <v>310.93710394186269</v>
      </c>
      <c r="Q281" s="2">
        <f t="shared" si="8"/>
        <v>14723.39509519541</v>
      </c>
      <c r="R281" s="2">
        <f t="shared" si="8"/>
        <v>768.24111519580799</v>
      </c>
    </row>
    <row r="282" spans="1:18" x14ac:dyDescent="0.25">
      <c r="A282" s="10">
        <v>280</v>
      </c>
      <c r="B282" s="2" t="s">
        <v>18326</v>
      </c>
      <c r="C282" s="2" t="s">
        <v>18327</v>
      </c>
      <c r="D282" s="2">
        <v>7451.208984375</v>
      </c>
      <c r="E282" s="2">
        <v>17784.9609375</v>
      </c>
      <c r="F282" s="2"/>
      <c r="G282" s="2"/>
      <c r="H282" s="2">
        <v>6829969.4367675781</v>
      </c>
      <c r="I282" s="2">
        <v>0</v>
      </c>
      <c r="J282" s="2">
        <v>942573.85302734375</v>
      </c>
      <c r="K282" s="2">
        <v>500181.58251953125</v>
      </c>
      <c r="L282" s="2">
        <f t="shared" si="9"/>
        <v>2.3868557404301263</v>
      </c>
      <c r="M282" s="2">
        <f t="shared" si="9"/>
        <v>0</v>
      </c>
      <c r="N282" s="2">
        <f t="shared" si="9"/>
        <v>0</v>
      </c>
      <c r="O282" s="2">
        <f t="shared" si="8"/>
        <v>916.62567122863607</v>
      </c>
      <c r="P282" s="2">
        <f t="shared" si="8"/>
        <v>0</v>
      </c>
      <c r="Q282" s="2">
        <f t="shared" si="8"/>
        <v>126.49945196865336</v>
      </c>
      <c r="R282" s="2">
        <f t="shared" si="8"/>
        <v>67.127574004218587</v>
      </c>
    </row>
    <row r="283" spans="1:18" x14ac:dyDescent="0.25">
      <c r="A283" s="10">
        <v>281</v>
      </c>
      <c r="B283" s="2" t="s">
        <v>18328</v>
      </c>
      <c r="C283" s="2" t="s">
        <v>18329</v>
      </c>
      <c r="D283" s="2">
        <v>98636.4609375</v>
      </c>
      <c r="E283" s="2">
        <v>202603.875</v>
      </c>
      <c r="F283" s="2"/>
      <c r="G283" s="2">
        <v>355462.875</v>
      </c>
      <c r="H283" s="2">
        <v>90143685.0390625</v>
      </c>
      <c r="I283" s="2">
        <v>811705.578125</v>
      </c>
      <c r="J283" s="2">
        <v>12778968.758789063</v>
      </c>
      <c r="K283" s="2">
        <v>544255.185546875</v>
      </c>
      <c r="L283" s="2">
        <f t="shared" si="9"/>
        <v>2.0540464760630242</v>
      </c>
      <c r="M283" s="2">
        <f t="shared" si="9"/>
        <v>0</v>
      </c>
      <c r="N283" s="2">
        <f t="shared" si="9"/>
        <v>3.6037675279655002</v>
      </c>
      <c r="O283" s="2">
        <f t="shared" si="8"/>
        <v>913.89820946821214</v>
      </c>
      <c r="P283" s="2">
        <f t="shared" si="8"/>
        <v>8.2292650244145431</v>
      </c>
      <c r="Q283" s="2">
        <f t="shared" si="8"/>
        <v>129.55623749402696</v>
      </c>
      <c r="R283" s="2">
        <f t="shared" si="8"/>
        <v>5.5177890647530106</v>
      </c>
    </row>
    <row r="284" spans="1:18" x14ac:dyDescent="0.25">
      <c r="A284" s="10">
        <v>282</v>
      </c>
      <c r="B284" s="2" t="s">
        <v>18330</v>
      </c>
      <c r="C284" s="2" t="s">
        <v>18331</v>
      </c>
      <c r="D284" s="2">
        <v>571977.595703125</v>
      </c>
      <c r="E284" s="2">
        <v>1529945.38671875</v>
      </c>
      <c r="F284" s="2">
        <v>2123224.8515625</v>
      </c>
      <c r="G284" s="2">
        <v>6184045.65625</v>
      </c>
      <c r="H284" s="2">
        <v>520093012.67211902</v>
      </c>
      <c r="I284" s="2">
        <v>70415902.5078125</v>
      </c>
      <c r="J284" s="2">
        <v>478116807.50146484</v>
      </c>
      <c r="K284" s="2">
        <v>727569617.46362352</v>
      </c>
      <c r="L284" s="2">
        <f t="shared" si="9"/>
        <v>2.6748344659164611</v>
      </c>
      <c r="M284" s="2">
        <f t="shared" si="9"/>
        <v>3.712076954609465</v>
      </c>
      <c r="N284" s="2">
        <f t="shared" si="9"/>
        <v>10.811692105960949</v>
      </c>
      <c r="O284" s="2">
        <f t="shared" si="8"/>
        <v>909.28913401367606</v>
      </c>
      <c r="P284" s="2">
        <f t="shared" si="8"/>
        <v>123.10954666196514</v>
      </c>
      <c r="Q284" s="2">
        <f t="shared" si="8"/>
        <v>835.90128545808113</v>
      </c>
      <c r="R284" s="2">
        <f t="shared" si="8"/>
        <v>1272.024678814965</v>
      </c>
    </row>
    <row r="285" spans="1:18" x14ac:dyDescent="0.25">
      <c r="A285" s="10">
        <v>283</v>
      </c>
      <c r="B285" s="2" t="s">
        <v>18332</v>
      </c>
      <c r="C285" s="2" t="s">
        <v>18333</v>
      </c>
      <c r="D285" s="2">
        <v>21641.294921875</v>
      </c>
      <c r="E285" s="2"/>
      <c r="F285" s="2"/>
      <c r="G285" s="2"/>
      <c r="H285" s="2">
        <v>11151782.634765631</v>
      </c>
      <c r="I285" s="2">
        <v>0</v>
      </c>
      <c r="J285" s="2">
        <v>1783902.125</v>
      </c>
      <c r="K285" s="2">
        <v>79547.5234375</v>
      </c>
      <c r="L285" s="2">
        <f t="shared" si="9"/>
        <v>0</v>
      </c>
      <c r="M285" s="2">
        <f t="shared" si="9"/>
        <v>0</v>
      </c>
      <c r="N285" s="2">
        <f t="shared" si="9"/>
        <v>0</v>
      </c>
      <c r="O285" s="2">
        <f t="shared" si="8"/>
        <v>515.30107948824354</v>
      </c>
      <c r="P285" s="2">
        <f t="shared" si="8"/>
        <v>0</v>
      </c>
      <c r="Q285" s="2">
        <f t="shared" si="8"/>
        <v>82.430470609077716</v>
      </c>
      <c r="R285" s="2">
        <f t="shared" si="8"/>
        <v>3.6757284499225338</v>
      </c>
    </row>
    <row r="286" spans="1:18" x14ac:dyDescent="0.25">
      <c r="A286" s="10">
        <v>284</v>
      </c>
      <c r="B286" s="2" t="s">
        <v>18334</v>
      </c>
      <c r="C286" s="2" t="s">
        <v>18335</v>
      </c>
      <c r="D286" s="2">
        <v>83858.900146484404</v>
      </c>
      <c r="E286" s="2">
        <v>74572.8515625</v>
      </c>
      <c r="F286" s="2">
        <v>134413.390625</v>
      </c>
      <c r="G286" s="2">
        <v>86894.7421875</v>
      </c>
      <c r="H286" s="2">
        <v>40889498.5</v>
      </c>
      <c r="I286" s="2">
        <v>0</v>
      </c>
      <c r="J286" s="2">
        <v>17574046.698852517</v>
      </c>
      <c r="K286" s="2">
        <v>17323.241455078132</v>
      </c>
      <c r="L286" s="2">
        <f t="shared" si="9"/>
        <v>0.88926579566672626</v>
      </c>
      <c r="M286" s="2">
        <f t="shared" si="9"/>
        <v>1.6028518188314802</v>
      </c>
      <c r="N286" s="2">
        <f t="shared" si="9"/>
        <v>1.0362017869983102</v>
      </c>
      <c r="O286" s="2">
        <f t="shared" si="8"/>
        <v>487.59879307472886</v>
      </c>
      <c r="P286" s="2">
        <f t="shared" si="8"/>
        <v>0</v>
      </c>
      <c r="Q286" s="2">
        <f t="shared" si="8"/>
        <v>209.56686372173067</v>
      </c>
      <c r="R286" s="2">
        <f t="shared" si="8"/>
        <v>0.20657606318253591</v>
      </c>
    </row>
    <row r="287" spans="1:18" x14ac:dyDescent="0.25">
      <c r="A287" s="10">
        <v>285</v>
      </c>
      <c r="B287" s="2" t="s">
        <v>18336</v>
      </c>
      <c r="C287" s="2" t="s">
        <v>18337</v>
      </c>
      <c r="D287" s="2">
        <v>39386.37109375</v>
      </c>
      <c r="E287" s="2"/>
      <c r="F287" s="2"/>
      <c r="G287" s="2"/>
      <c r="H287" s="2">
        <v>15318354.7265625</v>
      </c>
      <c r="I287" s="2">
        <v>0</v>
      </c>
      <c r="J287" s="2">
        <v>0</v>
      </c>
      <c r="K287" s="2">
        <v>0</v>
      </c>
      <c r="L287" s="2">
        <f t="shared" si="9"/>
        <v>0</v>
      </c>
      <c r="M287" s="2">
        <f t="shared" si="9"/>
        <v>0</v>
      </c>
      <c r="N287" s="2">
        <f t="shared" si="9"/>
        <v>0</v>
      </c>
      <c r="O287" s="2">
        <f t="shared" si="8"/>
        <v>388.92526275398046</v>
      </c>
      <c r="P287" s="2">
        <f t="shared" si="8"/>
        <v>0</v>
      </c>
      <c r="Q287" s="2">
        <f t="shared" si="8"/>
        <v>0</v>
      </c>
      <c r="R287" s="2">
        <f t="shared" si="8"/>
        <v>0</v>
      </c>
    </row>
    <row r="288" spans="1:18" x14ac:dyDescent="0.25">
      <c r="A288" s="10">
        <v>286</v>
      </c>
      <c r="B288" s="2" t="s">
        <v>18338</v>
      </c>
      <c r="C288" s="2" t="s">
        <v>18339</v>
      </c>
      <c r="D288" s="2">
        <v>136349.5625</v>
      </c>
      <c r="E288" s="2"/>
      <c r="F288" s="2"/>
      <c r="G288" s="2"/>
      <c r="H288" s="2">
        <v>48484984.728515625</v>
      </c>
      <c r="I288" s="2">
        <v>492696.84375</v>
      </c>
      <c r="J288" s="2">
        <v>6979388.828125</v>
      </c>
      <c r="K288" s="2">
        <v>1081686.5791015625</v>
      </c>
      <c r="L288" s="2">
        <f t="shared" si="9"/>
        <v>0</v>
      </c>
      <c r="M288" s="2">
        <f t="shared" si="9"/>
        <v>0</v>
      </c>
      <c r="N288" s="2">
        <f t="shared" si="9"/>
        <v>0</v>
      </c>
      <c r="O288" s="2">
        <f t="shared" si="8"/>
        <v>355.59325486296024</v>
      </c>
      <c r="P288" s="2">
        <f t="shared" si="8"/>
        <v>3.6134831290712794</v>
      </c>
      <c r="Q288" s="2">
        <f t="shared" si="8"/>
        <v>51.187467712813529</v>
      </c>
      <c r="R288" s="2">
        <f t="shared" si="8"/>
        <v>7.933187017754916</v>
      </c>
    </row>
    <row r="289" spans="1:18" x14ac:dyDescent="0.25">
      <c r="A289" s="10">
        <v>287</v>
      </c>
      <c r="B289" s="2" t="s">
        <v>18340</v>
      </c>
      <c r="C289" s="2" t="s">
        <v>18341</v>
      </c>
      <c r="D289" s="2">
        <v>88577.9375</v>
      </c>
      <c r="E289" s="2"/>
      <c r="F289" s="2"/>
      <c r="G289" s="2">
        <v>94313.6171875</v>
      </c>
      <c r="H289" s="2">
        <v>30852139.534667969</v>
      </c>
      <c r="I289" s="2">
        <v>284803.421875</v>
      </c>
      <c r="J289" s="2">
        <v>13990775.305175781</v>
      </c>
      <c r="K289" s="2">
        <v>1198643.19140625</v>
      </c>
      <c r="L289" s="2">
        <f t="shared" si="9"/>
        <v>0</v>
      </c>
      <c r="M289" s="2">
        <f t="shared" si="9"/>
        <v>0</v>
      </c>
      <c r="N289" s="2">
        <f t="shared" si="9"/>
        <v>1.0647529153351534</v>
      </c>
      <c r="O289" s="2">
        <f t="shared" si="8"/>
        <v>348.30501144450295</v>
      </c>
      <c r="P289" s="2">
        <f t="shared" si="8"/>
        <v>3.2152862203977146</v>
      </c>
      <c r="Q289" s="2">
        <f t="shared" si="8"/>
        <v>157.9487590256409</v>
      </c>
      <c r="R289" s="2">
        <f t="shared" si="8"/>
        <v>13.532073846337301</v>
      </c>
    </row>
    <row r="290" spans="1:18" x14ac:dyDescent="0.25">
      <c r="A290" s="10">
        <v>288</v>
      </c>
      <c r="B290" s="2" t="s">
        <v>18342</v>
      </c>
      <c r="C290" s="2" t="s">
        <v>18343</v>
      </c>
      <c r="D290" s="2">
        <v>447402.9375</v>
      </c>
      <c r="E290" s="2">
        <v>136451.234375</v>
      </c>
      <c r="F290" s="2">
        <v>309775.09375</v>
      </c>
      <c r="G290" s="2">
        <v>75534.625</v>
      </c>
      <c r="H290" s="2">
        <v>150137382.42578125</v>
      </c>
      <c r="I290" s="2">
        <v>0</v>
      </c>
      <c r="J290" s="2">
        <v>255913365.8984375</v>
      </c>
      <c r="K290" s="2">
        <v>222325.0810546875</v>
      </c>
      <c r="L290" s="2">
        <f t="shared" si="9"/>
        <v>0.30498511059731254</v>
      </c>
      <c r="M290" s="2">
        <f t="shared" si="9"/>
        <v>0.6923850242936771</v>
      </c>
      <c r="N290" s="2">
        <f t="shared" si="9"/>
        <v>0.1688290770330492</v>
      </c>
      <c r="O290" s="2">
        <f t="shared" si="8"/>
        <v>335.57531665911614</v>
      </c>
      <c r="P290" s="2">
        <f t="shared" si="8"/>
        <v>0</v>
      </c>
      <c r="Q290" s="2">
        <f t="shared" si="8"/>
        <v>571.99750928867672</v>
      </c>
      <c r="R290" s="2">
        <f t="shared" si="8"/>
        <v>0.49692360603843266</v>
      </c>
    </row>
    <row r="291" spans="1:18" x14ac:dyDescent="0.25">
      <c r="A291" s="10">
        <v>289</v>
      </c>
      <c r="B291" s="2" t="s">
        <v>18344</v>
      </c>
      <c r="C291" s="2" t="s">
        <v>18345</v>
      </c>
      <c r="D291" s="2">
        <v>3970.35595703125</v>
      </c>
      <c r="E291" s="2"/>
      <c r="F291" s="2"/>
      <c r="G291" s="2"/>
      <c r="H291" s="2">
        <v>1208313.375</v>
      </c>
      <c r="I291" s="2">
        <v>3355398.5</v>
      </c>
      <c r="J291" s="2">
        <v>0</v>
      </c>
      <c r="K291" s="2">
        <v>738073.0625</v>
      </c>
      <c r="L291" s="2">
        <f t="shared" si="9"/>
        <v>0</v>
      </c>
      <c r="M291" s="2">
        <f t="shared" si="9"/>
        <v>0</v>
      </c>
      <c r="N291" s="2">
        <f t="shared" si="9"/>
        <v>0</v>
      </c>
      <c r="O291" s="2">
        <f t="shared" si="8"/>
        <v>304.33376454827766</v>
      </c>
      <c r="P291" s="2">
        <f t="shared" si="8"/>
        <v>845.11276477813055</v>
      </c>
      <c r="Q291" s="2">
        <f t="shared" si="8"/>
        <v>0</v>
      </c>
      <c r="R291" s="2">
        <f t="shared" si="8"/>
        <v>185.89594245143667</v>
      </c>
    </row>
    <row r="292" spans="1:18" x14ac:dyDescent="0.25">
      <c r="A292" s="10">
        <v>290</v>
      </c>
      <c r="B292" s="2" t="s">
        <v>18346</v>
      </c>
      <c r="C292" s="2" t="s">
        <v>18347</v>
      </c>
      <c r="D292" s="2">
        <v>5398.6142578125</v>
      </c>
      <c r="E292" s="2"/>
      <c r="F292" s="2"/>
      <c r="G292" s="2"/>
      <c r="H292" s="2">
        <v>1502479.732421875</v>
      </c>
      <c r="I292" s="2">
        <v>1998650.671875</v>
      </c>
      <c r="J292" s="2">
        <v>5969920.9560546875</v>
      </c>
      <c r="K292" s="2">
        <v>8627902.794921875</v>
      </c>
      <c r="L292" s="2">
        <f t="shared" si="9"/>
        <v>0</v>
      </c>
      <c r="M292" s="2">
        <f t="shared" si="9"/>
        <v>0</v>
      </c>
      <c r="N292" s="2">
        <f t="shared" si="9"/>
        <v>0</v>
      </c>
      <c r="O292" s="2">
        <f t="shared" si="8"/>
        <v>278.30840668928892</v>
      </c>
      <c r="P292" s="2">
        <f t="shared" si="8"/>
        <v>370.21549909454848</v>
      </c>
      <c r="Q292" s="2">
        <f t="shared" si="8"/>
        <v>1105.8246933304101</v>
      </c>
      <c r="R292" s="2">
        <f t="shared" si="8"/>
        <v>1598.1698974762223</v>
      </c>
    </row>
    <row r="293" spans="1:18" x14ac:dyDescent="0.25">
      <c r="A293" s="10">
        <v>291</v>
      </c>
      <c r="B293" s="2" t="s">
        <v>18348</v>
      </c>
      <c r="C293" s="2" t="s">
        <v>18349</v>
      </c>
      <c r="D293" s="2">
        <v>145045.89306640599</v>
      </c>
      <c r="E293" s="2">
        <v>407051.916015625</v>
      </c>
      <c r="F293" s="2">
        <v>367577.50390625</v>
      </c>
      <c r="G293" s="2">
        <v>2726300.03125</v>
      </c>
      <c r="H293" s="2">
        <v>36462942.191284187</v>
      </c>
      <c r="I293" s="2">
        <v>197073241.62060562</v>
      </c>
      <c r="J293" s="2">
        <v>39997094.273803666</v>
      </c>
      <c r="K293" s="2">
        <v>10753763.91027832</v>
      </c>
      <c r="L293" s="2">
        <f t="shared" si="9"/>
        <v>2.8063663672935948</v>
      </c>
      <c r="M293" s="2">
        <f t="shared" si="9"/>
        <v>2.5342151793154386</v>
      </c>
      <c r="N293" s="2">
        <f t="shared" si="9"/>
        <v>18.796120135589259</v>
      </c>
      <c r="O293" s="2">
        <f t="shared" si="8"/>
        <v>251.38900123556377</v>
      </c>
      <c r="P293" s="2">
        <f t="shared" si="8"/>
        <v>1358.6957717608734</v>
      </c>
      <c r="Q293" s="2">
        <f t="shared" si="8"/>
        <v>275.75475201832774</v>
      </c>
      <c r="R293" s="2">
        <f t="shared" si="8"/>
        <v>74.140423302815975</v>
      </c>
    </row>
    <row r="294" spans="1:18" x14ac:dyDescent="0.25">
      <c r="A294" s="10">
        <v>292</v>
      </c>
      <c r="B294" s="2" t="s">
        <v>18350</v>
      </c>
      <c r="C294" s="2" t="s">
        <v>18351</v>
      </c>
      <c r="D294" s="2">
        <v>28936.6240234375</v>
      </c>
      <c r="E294" s="2">
        <v>21554.29296875</v>
      </c>
      <c r="F294" s="2">
        <v>69188.234375</v>
      </c>
      <c r="G294" s="2">
        <v>2365559.234375</v>
      </c>
      <c r="H294" s="2">
        <v>6773075.91015625</v>
      </c>
      <c r="I294" s="2">
        <v>87751107.99609375</v>
      </c>
      <c r="J294" s="2">
        <v>1924170.923828125</v>
      </c>
      <c r="K294" s="2">
        <v>3930705</v>
      </c>
      <c r="L294" s="2">
        <f t="shared" si="9"/>
        <v>0.74487932494446796</v>
      </c>
      <c r="M294" s="2">
        <f t="shared" si="9"/>
        <v>2.3910264832193389</v>
      </c>
      <c r="N294" s="2">
        <f t="shared" si="9"/>
        <v>81.749662035868184</v>
      </c>
      <c r="O294" s="2">
        <f t="shared" si="8"/>
        <v>234.06586423731846</v>
      </c>
      <c r="P294" s="2">
        <f t="shared" si="8"/>
        <v>3032.5274961245959</v>
      </c>
      <c r="Q294" s="2">
        <f t="shared" si="8"/>
        <v>66.496040528764652</v>
      </c>
      <c r="R294" s="2">
        <f t="shared" si="8"/>
        <v>135.83841006526148</v>
      </c>
    </row>
    <row r="295" spans="1:18" x14ac:dyDescent="0.25">
      <c r="A295" s="10">
        <v>293</v>
      </c>
      <c r="B295" s="2" t="s">
        <v>18352</v>
      </c>
      <c r="C295" s="2" t="s">
        <v>18353</v>
      </c>
      <c r="D295" s="2">
        <v>43923.01171875</v>
      </c>
      <c r="E295" s="2"/>
      <c r="F295" s="2"/>
      <c r="G295" s="2"/>
      <c r="H295" s="2">
        <v>6187884.3125</v>
      </c>
      <c r="I295" s="2">
        <v>0</v>
      </c>
      <c r="J295" s="2">
        <v>0</v>
      </c>
      <c r="K295" s="2">
        <v>207803.765625</v>
      </c>
      <c r="L295" s="2">
        <f t="shared" si="9"/>
        <v>0</v>
      </c>
      <c r="M295" s="2">
        <f t="shared" si="9"/>
        <v>0</v>
      </c>
      <c r="N295" s="2">
        <f t="shared" si="9"/>
        <v>0</v>
      </c>
      <c r="O295" s="2">
        <f t="shared" si="8"/>
        <v>140.88023726885046</v>
      </c>
      <c r="P295" s="2">
        <f t="shared" si="8"/>
        <v>0</v>
      </c>
      <c r="Q295" s="2">
        <f t="shared" si="8"/>
        <v>0</v>
      </c>
      <c r="R295" s="2">
        <f t="shared" si="8"/>
        <v>4.7310910043149894</v>
      </c>
    </row>
    <row r="296" spans="1:18" x14ac:dyDescent="0.25">
      <c r="A296" s="10">
        <v>294</v>
      </c>
      <c r="B296" s="2" t="s">
        <v>18354</v>
      </c>
      <c r="C296" s="2" t="s">
        <v>18355</v>
      </c>
      <c r="D296" s="2">
        <v>1336121.75</v>
      </c>
      <c r="E296" s="2"/>
      <c r="F296" s="2"/>
      <c r="G296" s="2"/>
      <c r="H296" s="2">
        <v>171870837.8125</v>
      </c>
      <c r="I296" s="2">
        <v>725682.40625</v>
      </c>
      <c r="J296" s="2">
        <v>268256505.08203125</v>
      </c>
      <c r="K296" s="2">
        <v>120271996.63281301</v>
      </c>
      <c r="L296" s="2">
        <f t="shared" si="9"/>
        <v>0</v>
      </c>
      <c r="M296" s="2">
        <f t="shared" si="9"/>
        <v>0</v>
      </c>
      <c r="N296" s="2">
        <f t="shared" si="9"/>
        <v>0</v>
      </c>
      <c r="O296" s="2">
        <f t="shared" si="8"/>
        <v>128.63411422836279</v>
      </c>
      <c r="P296" s="2">
        <f t="shared" si="8"/>
        <v>0.54312595858124457</v>
      </c>
      <c r="Q296" s="2">
        <f t="shared" si="8"/>
        <v>200.77250077100479</v>
      </c>
      <c r="R296" s="2">
        <f t="shared" si="8"/>
        <v>90.015746418927023</v>
      </c>
    </row>
    <row r="297" spans="1:18" x14ac:dyDescent="0.25">
      <c r="A297" s="10">
        <v>295</v>
      </c>
      <c r="B297" s="2" t="s">
        <v>18356</v>
      </c>
      <c r="C297" s="2" t="s">
        <v>18357</v>
      </c>
      <c r="D297" s="2">
        <v>545615.1875</v>
      </c>
      <c r="E297" s="2"/>
      <c r="F297" s="2">
        <v>260796.875</v>
      </c>
      <c r="G297" s="2"/>
      <c r="H297" s="2">
        <v>70042825.822265625</v>
      </c>
      <c r="I297" s="2">
        <v>12076829.75</v>
      </c>
      <c r="J297" s="2">
        <v>39427002.397949219</v>
      </c>
      <c r="K297" s="2">
        <v>9656605.0170898438</v>
      </c>
      <c r="L297" s="2">
        <f t="shared" si="9"/>
        <v>0</v>
      </c>
      <c r="M297" s="2">
        <f t="shared" si="9"/>
        <v>0.47798683206559384</v>
      </c>
      <c r="N297" s="2">
        <f t="shared" si="9"/>
        <v>0</v>
      </c>
      <c r="O297" s="2">
        <f t="shared" si="8"/>
        <v>128.37403984885523</v>
      </c>
      <c r="P297" s="2">
        <f t="shared" si="8"/>
        <v>22.134335749222522</v>
      </c>
      <c r="Q297" s="2">
        <f t="shared" si="8"/>
        <v>72.26155594862216</v>
      </c>
      <c r="R297" s="2">
        <f t="shared" si="8"/>
        <v>17.698563453367662</v>
      </c>
    </row>
    <row r="298" spans="1:18" x14ac:dyDescent="0.25">
      <c r="A298" s="10">
        <v>296</v>
      </c>
      <c r="B298" s="2" t="s">
        <v>18358</v>
      </c>
      <c r="C298" s="2" t="s">
        <v>18359</v>
      </c>
      <c r="D298" s="2">
        <v>8336.88671875</v>
      </c>
      <c r="E298" s="2"/>
      <c r="F298" s="2"/>
      <c r="G298" s="2"/>
      <c r="H298" s="2">
        <v>1067605.78125</v>
      </c>
      <c r="I298" s="2">
        <v>22252467.75</v>
      </c>
      <c r="J298" s="2">
        <v>4238396.53125</v>
      </c>
      <c r="K298" s="2">
        <v>3855766.859375</v>
      </c>
      <c r="L298" s="2">
        <f t="shared" si="9"/>
        <v>0</v>
      </c>
      <c r="M298" s="2">
        <f t="shared" si="9"/>
        <v>0</v>
      </c>
      <c r="N298" s="2">
        <f t="shared" si="9"/>
        <v>0</v>
      </c>
      <c r="O298" s="2">
        <f t="shared" si="8"/>
        <v>128.05808898049565</v>
      </c>
      <c r="P298" s="2">
        <f t="shared" si="8"/>
        <v>2669.1579843532345</v>
      </c>
      <c r="Q298" s="2">
        <f t="shared" si="8"/>
        <v>508.39080273427157</v>
      </c>
      <c r="R298" s="2">
        <f t="shared" si="8"/>
        <v>462.49481244638031</v>
      </c>
    </row>
    <row r="299" spans="1:18" x14ac:dyDescent="0.25">
      <c r="A299" s="10">
        <v>297</v>
      </c>
      <c r="B299" s="2" t="s">
        <v>18360</v>
      </c>
      <c r="C299" s="2" t="s">
        <v>18361</v>
      </c>
      <c r="D299" s="2">
        <v>23517.390625</v>
      </c>
      <c r="E299" s="2"/>
      <c r="F299" s="2"/>
      <c r="G299" s="2"/>
      <c r="H299" s="2">
        <v>2222803</v>
      </c>
      <c r="I299" s="2">
        <v>32599935</v>
      </c>
      <c r="J299" s="2">
        <v>272738.75</v>
      </c>
      <c r="K299" s="2">
        <v>5738996.8046875</v>
      </c>
      <c r="L299" s="2">
        <f t="shared" si="9"/>
        <v>0</v>
      </c>
      <c r="M299" s="2">
        <f t="shared" si="9"/>
        <v>0</v>
      </c>
      <c r="N299" s="2">
        <f t="shared" si="9"/>
        <v>0</v>
      </c>
      <c r="O299" s="2">
        <f t="shared" si="8"/>
        <v>94.517416300304362</v>
      </c>
      <c r="P299" s="2">
        <f t="shared" si="8"/>
        <v>1386.2054476972826</v>
      </c>
      <c r="Q299" s="2">
        <f t="shared" si="8"/>
        <v>11.597321928652534</v>
      </c>
      <c r="R299" s="2">
        <f t="shared" si="8"/>
        <v>244.0320397870459</v>
      </c>
    </row>
    <row r="300" spans="1:18" x14ac:dyDescent="0.25">
      <c r="A300" s="10">
        <v>298</v>
      </c>
      <c r="B300" s="2" t="s">
        <v>18362</v>
      </c>
      <c r="C300" s="2" t="s">
        <v>18363</v>
      </c>
      <c r="D300" s="2">
        <v>181277.0625</v>
      </c>
      <c r="E300" s="2">
        <v>17043.13671875</v>
      </c>
      <c r="F300" s="2">
        <v>28210.66015625</v>
      </c>
      <c r="G300" s="2">
        <v>64961.5703125</v>
      </c>
      <c r="H300" s="2">
        <v>15716222.46875</v>
      </c>
      <c r="I300" s="2">
        <v>1468319.875</v>
      </c>
      <c r="J300" s="2">
        <v>19145471.09375</v>
      </c>
      <c r="K300" s="2">
        <v>938726.3125</v>
      </c>
      <c r="L300" s="2">
        <f t="shared" si="9"/>
        <v>9.4017061418071021E-2</v>
      </c>
      <c r="M300" s="2">
        <f t="shared" si="9"/>
        <v>0.15562178560925213</v>
      </c>
      <c r="N300" s="2">
        <f t="shared" si="9"/>
        <v>0.35835515766094234</v>
      </c>
      <c r="O300" s="2">
        <f t="shared" si="8"/>
        <v>86.697248135019834</v>
      </c>
      <c r="P300" s="2">
        <f t="shared" si="8"/>
        <v>8.0998657786613233</v>
      </c>
      <c r="Q300" s="2">
        <f t="shared" si="8"/>
        <v>105.61441601995288</v>
      </c>
      <c r="R300" s="2">
        <f t="shared" si="8"/>
        <v>5.1784064655173898</v>
      </c>
    </row>
    <row r="301" spans="1:18" x14ac:dyDescent="0.25">
      <c r="A301" s="10">
        <v>299</v>
      </c>
      <c r="B301" s="2" t="s">
        <v>18364</v>
      </c>
      <c r="C301" s="2" t="s">
        <v>18365</v>
      </c>
      <c r="D301" s="2">
        <v>15739.390625</v>
      </c>
      <c r="E301" s="2"/>
      <c r="F301" s="2"/>
      <c r="G301" s="2"/>
      <c r="H301" s="2">
        <v>1339842.671875</v>
      </c>
      <c r="I301" s="2">
        <v>181455.90625</v>
      </c>
      <c r="J301" s="2">
        <v>0</v>
      </c>
      <c r="K301" s="2">
        <v>0</v>
      </c>
      <c r="L301" s="2">
        <f t="shared" si="9"/>
        <v>0</v>
      </c>
      <c r="M301" s="2">
        <f t="shared" si="9"/>
        <v>0</v>
      </c>
      <c r="N301" s="2">
        <f t="shared" si="9"/>
        <v>0</v>
      </c>
      <c r="O301" s="2">
        <f t="shared" si="8"/>
        <v>85.126718295359666</v>
      </c>
      <c r="P301" s="2">
        <f t="shared" si="8"/>
        <v>11.528775832132954</v>
      </c>
      <c r="Q301" s="2">
        <f t="shared" si="8"/>
        <v>0</v>
      </c>
      <c r="R301" s="2">
        <f t="shared" si="8"/>
        <v>0</v>
      </c>
    </row>
    <row r="302" spans="1:18" x14ac:dyDescent="0.25">
      <c r="A302" s="10">
        <v>300</v>
      </c>
      <c r="B302" s="2" t="s">
        <v>18366</v>
      </c>
      <c r="C302" s="2" t="s">
        <v>18367</v>
      </c>
      <c r="D302" s="2">
        <v>3858700.8857421898</v>
      </c>
      <c r="E302" s="2">
        <v>128663931.943359</v>
      </c>
      <c r="F302" s="2">
        <v>4529674.8105468797</v>
      </c>
      <c r="G302" s="2">
        <v>4184238.0625</v>
      </c>
      <c r="H302" s="2">
        <v>250017346.4638674</v>
      </c>
      <c r="I302" s="2">
        <v>66298395.536132805</v>
      </c>
      <c r="J302" s="2">
        <v>491891971.35302734</v>
      </c>
      <c r="K302" s="2">
        <v>69145500.875488311</v>
      </c>
      <c r="L302" s="2">
        <f t="shared" si="9"/>
        <v>33.343846997513914</v>
      </c>
      <c r="M302" s="2">
        <f t="shared" si="9"/>
        <v>1.1738859643886685</v>
      </c>
      <c r="N302" s="2">
        <f t="shared" si="9"/>
        <v>1.0843644496935905</v>
      </c>
      <c r="O302" s="2">
        <f t="shared" si="8"/>
        <v>64.793139936727329</v>
      </c>
      <c r="P302" s="2">
        <f t="shared" si="8"/>
        <v>17.181532722866351</v>
      </c>
      <c r="Q302" s="2">
        <f t="shared" si="8"/>
        <v>127.47605629929927</v>
      </c>
      <c r="R302" s="2">
        <f t="shared" si="8"/>
        <v>17.919373105850038</v>
      </c>
    </row>
    <row r="303" spans="1:18" x14ac:dyDescent="0.25">
      <c r="A303" s="10">
        <v>301</v>
      </c>
      <c r="B303" s="2" t="s">
        <v>18368</v>
      </c>
      <c r="C303" s="2" t="s">
        <v>18369</v>
      </c>
      <c r="D303" s="2">
        <v>13903.166015625</v>
      </c>
      <c r="E303" s="2"/>
      <c r="F303" s="2"/>
      <c r="G303" s="2"/>
      <c r="H303" s="2">
        <v>775152.1875</v>
      </c>
      <c r="I303" s="2">
        <v>234634.640625</v>
      </c>
      <c r="J303" s="2">
        <v>3820714.125</v>
      </c>
      <c r="K303" s="2">
        <v>3460094.75</v>
      </c>
      <c r="L303" s="2">
        <f t="shared" si="9"/>
        <v>0</v>
      </c>
      <c r="M303" s="2">
        <f t="shared" si="9"/>
        <v>0</v>
      </c>
      <c r="N303" s="2">
        <f t="shared" si="9"/>
        <v>0</v>
      </c>
      <c r="O303" s="2">
        <f t="shared" si="8"/>
        <v>55.75364536601586</v>
      </c>
      <c r="P303" s="2">
        <f t="shared" si="8"/>
        <v>16.876346032357457</v>
      </c>
      <c r="Q303" s="2">
        <f t="shared" si="8"/>
        <v>274.80892630542644</v>
      </c>
      <c r="R303" s="2">
        <f t="shared" si="8"/>
        <v>248.87099428370422</v>
      </c>
    </row>
    <row r="304" spans="1:18" x14ac:dyDescent="0.25">
      <c r="A304" s="10">
        <v>302</v>
      </c>
      <c r="B304" s="2" t="s">
        <v>18370</v>
      </c>
      <c r="C304" s="2" t="s">
        <v>18371</v>
      </c>
      <c r="D304" s="2">
        <v>14072.205078125</v>
      </c>
      <c r="E304" s="2"/>
      <c r="F304" s="2"/>
      <c r="G304" s="2"/>
      <c r="H304" s="2">
        <v>783079.65625</v>
      </c>
      <c r="I304" s="2">
        <v>2815510.25</v>
      </c>
      <c r="J304" s="2">
        <v>34382.548706054688</v>
      </c>
      <c r="K304" s="2">
        <v>43886.04296875</v>
      </c>
      <c r="L304" s="2">
        <f t="shared" si="9"/>
        <v>0</v>
      </c>
      <c r="M304" s="2">
        <f t="shared" si="9"/>
        <v>0</v>
      </c>
      <c r="N304" s="2">
        <f t="shared" si="9"/>
        <v>0</v>
      </c>
      <c r="O304" s="2">
        <f t="shared" si="8"/>
        <v>55.647260106185051</v>
      </c>
      <c r="P304" s="2">
        <f t="shared" si="8"/>
        <v>200.07598200630704</v>
      </c>
      <c r="Q304" s="2">
        <f t="shared" si="8"/>
        <v>2.4432950284033144</v>
      </c>
      <c r="R304" s="2">
        <f t="shared" si="8"/>
        <v>3.1186329878726751</v>
      </c>
    </row>
    <row r="305" spans="1:18" x14ac:dyDescent="0.25">
      <c r="A305" s="10">
        <v>303</v>
      </c>
      <c r="B305" s="2" t="s">
        <v>18372</v>
      </c>
      <c r="C305" s="2" t="s">
        <v>18373</v>
      </c>
      <c r="D305" s="2">
        <v>68530.0703125</v>
      </c>
      <c r="E305" s="2">
        <v>5553513.375</v>
      </c>
      <c r="F305" s="2"/>
      <c r="G305" s="2">
        <v>61139.60546875</v>
      </c>
      <c r="H305" s="2">
        <v>1910319.03125</v>
      </c>
      <c r="I305" s="2">
        <v>347817.125</v>
      </c>
      <c r="J305" s="2">
        <v>1964887.5703125</v>
      </c>
      <c r="K305" s="2">
        <v>79128.65625</v>
      </c>
      <c r="L305" s="2">
        <f t="shared" si="9"/>
        <v>81.037613848573997</v>
      </c>
      <c r="M305" s="2">
        <f t="shared" si="9"/>
        <v>0</v>
      </c>
      <c r="N305" s="2">
        <f t="shared" si="9"/>
        <v>0.89215734333776153</v>
      </c>
      <c r="O305" s="2">
        <f t="shared" si="8"/>
        <v>27.87563215007463</v>
      </c>
      <c r="P305" s="2">
        <f t="shared" si="8"/>
        <v>5.0753942526826439</v>
      </c>
      <c r="Q305" s="2">
        <f t="shared" si="8"/>
        <v>28.671903608919852</v>
      </c>
      <c r="R305" s="2">
        <f t="shared" si="8"/>
        <v>1.1546559910003011</v>
      </c>
    </row>
    <row r="306" spans="1:18" x14ac:dyDescent="0.25">
      <c r="A306" s="10">
        <v>304</v>
      </c>
      <c r="B306" s="2" t="s">
        <v>18374</v>
      </c>
      <c r="C306" s="2" t="s">
        <v>18375</v>
      </c>
      <c r="D306" s="2">
        <v>17303.177734375</v>
      </c>
      <c r="E306" s="2">
        <v>4370463.796875</v>
      </c>
      <c r="F306" s="2"/>
      <c r="G306" s="2"/>
      <c r="H306" s="2">
        <v>167149.662109375</v>
      </c>
      <c r="I306" s="2">
        <v>87572.390625</v>
      </c>
      <c r="J306" s="2">
        <v>397274.9765625</v>
      </c>
      <c r="K306" s="2">
        <v>0</v>
      </c>
      <c r="L306" s="2">
        <f t="shared" si="9"/>
        <v>252.58156992703766</v>
      </c>
      <c r="M306" s="2">
        <f t="shared" si="9"/>
        <v>0</v>
      </c>
      <c r="N306" s="2">
        <f t="shared" si="9"/>
        <v>0</v>
      </c>
      <c r="O306" s="2">
        <f t="shared" si="8"/>
        <v>9.6600557813904082</v>
      </c>
      <c r="P306" s="2">
        <f t="shared" si="8"/>
        <v>5.0610582616293724</v>
      </c>
      <c r="Q306" s="2">
        <f t="shared" si="8"/>
        <v>22.959654154927964</v>
      </c>
      <c r="R306" s="2">
        <f t="shared" si="8"/>
        <v>0</v>
      </c>
    </row>
    <row r="307" spans="1:18" x14ac:dyDescent="0.25">
      <c r="A307" s="10">
        <v>305</v>
      </c>
      <c r="B307" s="2" t="s">
        <v>18376</v>
      </c>
      <c r="C307" s="2" t="s">
        <v>18377</v>
      </c>
      <c r="D307" s="2">
        <v>24050862</v>
      </c>
      <c r="E307" s="2">
        <v>12680298</v>
      </c>
      <c r="F307" s="2">
        <v>15630374</v>
      </c>
      <c r="G307" s="2">
        <v>37634433.964843802</v>
      </c>
      <c r="H307" s="2">
        <v>222248695.33447266</v>
      </c>
      <c r="I307" s="2">
        <v>309021504.54296875</v>
      </c>
      <c r="J307" s="2">
        <v>28627909.113647461</v>
      </c>
      <c r="K307" s="2">
        <v>892474184.81445313</v>
      </c>
      <c r="L307" s="2">
        <f t="shared" si="9"/>
        <v>0.52722842116843882</v>
      </c>
      <c r="M307" s="2">
        <f t="shared" si="9"/>
        <v>0.64988830753758431</v>
      </c>
      <c r="N307" s="2">
        <f t="shared" si="9"/>
        <v>1.5647852440733228</v>
      </c>
      <c r="O307" s="2">
        <f t="shared" si="8"/>
        <v>9.240778785162572</v>
      </c>
      <c r="P307" s="2">
        <f t="shared" si="8"/>
        <v>12.848666486172876</v>
      </c>
      <c r="Q307" s="2">
        <f t="shared" si="8"/>
        <v>1.1903069883169868</v>
      </c>
      <c r="R307" s="2">
        <f t="shared" si="8"/>
        <v>37.107783696669713</v>
      </c>
    </row>
    <row r="308" spans="1:18" x14ac:dyDescent="0.25">
      <c r="A308" s="10">
        <v>306</v>
      </c>
      <c r="B308" s="2" t="s">
        <v>18378</v>
      </c>
      <c r="C308" s="2" t="s">
        <v>18379</v>
      </c>
      <c r="D308" s="2">
        <v>175417.29296875</v>
      </c>
      <c r="E308" s="2">
        <v>8787215.921875</v>
      </c>
      <c r="F308" s="2">
        <v>62421.8359375</v>
      </c>
      <c r="G308" s="2"/>
      <c r="H308" s="2">
        <v>1613783.375</v>
      </c>
      <c r="I308" s="2">
        <v>15234401.6875</v>
      </c>
      <c r="J308" s="2">
        <v>23777819.490234375</v>
      </c>
      <c r="K308" s="2">
        <v>20908504.6953125</v>
      </c>
      <c r="L308" s="2">
        <f t="shared" si="9"/>
        <v>50.093213577525752</v>
      </c>
      <c r="M308" s="2">
        <f t="shared" si="9"/>
        <v>0.35584767545478108</v>
      </c>
      <c r="N308" s="2">
        <f t="shared" si="9"/>
        <v>0</v>
      </c>
      <c r="O308" s="2">
        <f t="shared" si="8"/>
        <v>9.1996823556471714</v>
      </c>
      <c r="P308" s="2">
        <f t="shared" si="8"/>
        <v>86.846635412473034</v>
      </c>
      <c r="Q308" s="2">
        <f t="shared" si="8"/>
        <v>135.55003094518347</v>
      </c>
      <c r="R308" s="2">
        <f t="shared" si="8"/>
        <v>119.19295037255694</v>
      </c>
    </row>
    <row r="309" spans="1:18" x14ac:dyDescent="0.25">
      <c r="A309" s="10">
        <v>307</v>
      </c>
      <c r="B309" s="2" t="s">
        <v>18380</v>
      </c>
      <c r="C309" s="2" t="s">
        <v>18381</v>
      </c>
      <c r="D309" s="2">
        <v>140094.53125</v>
      </c>
      <c r="E309" s="2">
        <v>113152.90625</v>
      </c>
      <c r="F309" s="2"/>
      <c r="G309" s="2"/>
      <c r="H309" s="2">
        <v>1283279.75</v>
      </c>
      <c r="I309" s="2">
        <v>0</v>
      </c>
      <c r="J309" s="2">
        <v>0</v>
      </c>
      <c r="K309" s="2">
        <v>0</v>
      </c>
      <c r="L309" s="2">
        <f t="shared" si="9"/>
        <v>0.80768967382515156</v>
      </c>
      <c r="M309" s="2">
        <f t="shared" si="9"/>
        <v>0</v>
      </c>
      <c r="N309" s="2">
        <f t="shared" si="9"/>
        <v>0</v>
      </c>
      <c r="O309" s="2">
        <f t="shared" si="8"/>
        <v>9.1600988172049007</v>
      </c>
      <c r="P309" s="2">
        <f t="shared" si="8"/>
        <v>0</v>
      </c>
      <c r="Q309" s="2">
        <f t="shared" si="8"/>
        <v>0</v>
      </c>
      <c r="R309" s="2">
        <f t="shared" si="8"/>
        <v>0</v>
      </c>
    </row>
    <row r="310" spans="1:18" x14ac:dyDescent="0.25">
      <c r="A310" s="10">
        <v>308</v>
      </c>
      <c r="B310" s="2" t="s">
        <v>18382</v>
      </c>
      <c r="C310" s="2" t="s">
        <v>18383</v>
      </c>
      <c r="D310" s="2">
        <v>31748.57421875</v>
      </c>
      <c r="E310" s="2"/>
      <c r="F310" s="2"/>
      <c r="G310" s="2"/>
      <c r="H310" s="2">
        <v>223849.1484375</v>
      </c>
      <c r="I310" s="2">
        <v>97201.7265625</v>
      </c>
      <c r="J310" s="2">
        <v>2091271.09375</v>
      </c>
      <c r="K310" s="2">
        <v>466968.9609375</v>
      </c>
      <c r="L310" s="2">
        <f t="shared" si="9"/>
        <v>0</v>
      </c>
      <c r="M310" s="2">
        <f t="shared" si="9"/>
        <v>0</v>
      </c>
      <c r="N310" s="2">
        <f t="shared" si="9"/>
        <v>0</v>
      </c>
      <c r="O310" s="2">
        <f t="shared" si="8"/>
        <v>7.0506835014121574</v>
      </c>
      <c r="P310" s="2">
        <f t="shared" si="8"/>
        <v>3.061609188896893</v>
      </c>
      <c r="Q310" s="2">
        <f t="shared" si="8"/>
        <v>65.86976408266365</v>
      </c>
      <c r="R310" s="2">
        <f t="shared" ref="R310:R373" si="10">K310/$D310</f>
        <v>14.708344309260935</v>
      </c>
    </row>
    <row r="311" spans="1:18" x14ac:dyDescent="0.25">
      <c r="A311" s="10">
        <v>309</v>
      </c>
      <c r="B311" s="2" t="s">
        <v>18384</v>
      </c>
      <c r="C311" s="2" t="s">
        <v>18385</v>
      </c>
      <c r="D311" s="2">
        <v>19368356.229492199</v>
      </c>
      <c r="E311" s="2">
        <v>6459451.5</v>
      </c>
      <c r="F311" s="2">
        <v>60492.98046875</v>
      </c>
      <c r="G311" s="2">
        <v>67569.78125</v>
      </c>
      <c r="H311" s="2">
        <v>120325433.28125</v>
      </c>
      <c r="I311" s="2">
        <v>490766.984375</v>
      </c>
      <c r="J311" s="2">
        <v>9725699.263671875</v>
      </c>
      <c r="K311" s="2">
        <v>8570152.8974609375</v>
      </c>
      <c r="L311" s="2">
        <f t="shared" si="9"/>
        <v>0.33350540559369679</v>
      </c>
      <c r="M311" s="2">
        <f t="shared" si="9"/>
        <v>3.1232893360685575E-3</v>
      </c>
      <c r="N311" s="2">
        <f t="shared" si="9"/>
        <v>3.4886688601437166E-3</v>
      </c>
      <c r="O311" s="2">
        <f t="shared" si="9"/>
        <v>6.2124752279199846</v>
      </c>
      <c r="P311" s="2">
        <f t="shared" si="9"/>
        <v>2.5338597584636999E-2</v>
      </c>
      <c r="Q311" s="2">
        <f t="shared" si="9"/>
        <v>0.50214376214655487</v>
      </c>
      <c r="R311" s="2">
        <f t="shared" si="10"/>
        <v>0.44248220116951198</v>
      </c>
    </row>
    <row r="312" spans="1:18" x14ac:dyDescent="0.25">
      <c r="A312" s="10">
        <v>310</v>
      </c>
      <c r="B312" s="2" t="s">
        <v>18386</v>
      </c>
      <c r="C312" s="2" t="s">
        <v>18387</v>
      </c>
      <c r="D312" s="2">
        <v>1094285.5</v>
      </c>
      <c r="E312" s="2"/>
      <c r="F312" s="2"/>
      <c r="G312" s="2"/>
      <c r="H312" s="2">
        <v>4561677.625</v>
      </c>
      <c r="I312" s="2">
        <v>0</v>
      </c>
      <c r="J312" s="2">
        <v>0</v>
      </c>
      <c r="K312" s="2">
        <v>0</v>
      </c>
      <c r="L312" s="2">
        <f t="shared" ref="L312:Q354" si="11">E312/$D312</f>
        <v>0</v>
      </c>
      <c r="M312" s="2">
        <f t="shared" si="11"/>
        <v>0</v>
      </c>
      <c r="N312" s="2">
        <f t="shared" si="11"/>
        <v>0</v>
      </c>
      <c r="O312" s="2">
        <f t="shared" si="11"/>
        <v>4.168635721664959</v>
      </c>
      <c r="P312" s="2">
        <f t="shared" si="11"/>
        <v>0</v>
      </c>
      <c r="Q312" s="2">
        <f t="shared" si="11"/>
        <v>0</v>
      </c>
      <c r="R312" s="2">
        <f t="shared" si="10"/>
        <v>0</v>
      </c>
    </row>
    <row r="313" spans="1:18" x14ac:dyDescent="0.25">
      <c r="A313" s="10">
        <v>311</v>
      </c>
      <c r="B313" s="2" t="s">
        <v>18388</v>
      </c>
      <c r="C313" s="2" t="s">
        <v>18389</v>
      </c>
      <c r="D313" s="2">
        <v>121963.6796875</v>
      </c>
      <c r="E313" s="2">
        <v>178916.78125</v>
      </c>
      <c r="F313" s="2">
        <v>35828.953125</v>
      </c>
      <c r="G313" s="2"/>
      <c r="H313" s="2">
        <v>400555.09375</v>
      </c>
      <c r="I313" s="2">
        <v>345909.96875</v>
      </c>
      <c r="J313" s="2">
        <v>36416340.268554688</v>
      </c>
      <c r="K313" s="2">
        <v>3698.24584960938</v>
      </c>
      <c r="L313" s="2">
        <f t="shared" si="11"/>
        <v>1.4669677211152321</v>
      </c>
      <c r="M313" s="2">
        <f t="shared" si="11"/>
        <v>0.2937674003998757</v>
      </c>
      <c r="N313" s="2">
        <f t="shared" si="11"/>
        <v>0</v>
      </c>
      <c r="O313" s="2">
        <f t="shared" si="11"/>
        <v>3.2842162090904239</v>
      </c>
      <c r="P313" s="2">
        <f t="shared" si="11"/>
        <v>2.8361719623112696</v>
      </c>
      <c r="Q313" s="2">
        <f t="shared" si="11"/>
        <v>298.58348290131971</v>
      </c>
      <c r="R313" s="2">
        <f t="shared" si="10"/>
        <v>3.032251781091852E-2</v>
      </c>
    </row>
    <row r="314" spans="1:18" x14ac:dyDescent="0.25">
      <c r="A314" s="10">
        <v>312</v>
      </c>
      <c r="B314" s="2" t="s">
        <v>18390</v>
      </c>
      <c r="C314" s="2" t="s">
        <v>18391</v>
      </c>
      <c r="D314" s="2">
        <v>2202101.3037109398</v>
      </c>
      <c r="E314" s="2">
        <v>6634362.5</v>
      </c>
      <c r="F314" s="2">
        <v>4161563.25</v>
      </c>
      <c r="G314" s="2">
        <v>3465261</v>
      </c>
      <c r="H314" s="2">
        <v>5654534</v>
      </c>
      <c r="I314" s="2">
        <v>1064135.625</v>
      </c>
      <c r="J314" s="2">
        <v>8249.5908203125</v>
      </c>
      <c r="K314" s="2">
        <v>2964450.5693359375</v>
      </c>
      <c r="L314" s="2">
        <f t="shared" si="11"/>
        <v>3.0127417339156453</v>
      </c>
      <c r="M314" s="2">
        <f t="shared" si="11"/>
        <v>1.8898146252340942</v>
      </c>
      <c r="N314" s="2">
        <f t="shared" si="11"/>
        <v>1.573615616211846</v>
      </c>
      <c r="O314" s="2">
        <f t="shared" si="11"/>
        <v>2.5677901332109858</v>
      </c>
      <c r="P314" s="2">
        <f t="shared" si="11"/>
        <v>0.48323645383922104</v>
      </c>
      <c r="Q314" s="2">
        <f t="shared" si="11"/>
        <v>3.7462358368393154E-3</v>
      </c>
      <c r="R314" s="2">
        <f t="shared" si="10"/>
        <v>1.3461917325693877</v>
      </c>
    </row>
    <row r="315" spans="1:18" x14ac:dyDescent="0.25">
      <c r="A315" s="10">
        <v>313</v>
      </c>
      <c r="B315" s="2" t="s">
        <v>18392</v>
      </c>
      <c r="C315" s="2" t="s">
        <v>18393</v>
      </c>
      <c r="D315" s="2">
        <v>323628.9375</v>
      </c>
      <c r="E315" s="2"/>
      <c r="F315" s="2"/>
      <c r="G315" s="2"/>
      <c r="H315" s="2">
        <v>98473.1171875</v>
      </c>
      <c r="I315" s="2">
        <v>59475.56640625</v>
      </c>
      <c r="J315" s="2">
        <v>35225.37109375</v>
      </c>
      <c r="K315" s="2">
        <v>211089.951171875</v>
      </c>
      <c r="L315" s="2">
        <f t="shared" si="11"/>
        <v>0</v>
      </c>
      <c r="M315" s="2">
        <f t="shared" si="11"/>
        <v>0</v>
      </c>
      <c r="N315" s="2">
        <f t="shared" si="11"/>
        <v>0</v>
      </c>
      <c r="O315" s="2">
        <f t="shared" si="11"/>
        <v>0.30427784965150095</v>
      </c>
      <c r="P315" s="2">
        <f t="shared" si="11"/>
        <v>0.18377703448181298</v>
      </c>
      <c r="Q315" s="2">
        <f t="shared" si="11"/>
        <v>0.1088449363207825</v>
      </c>
      <c r="R315" s="2">
        <f t="shared" si="10"/>
        <v>0.65225919784096875</v>
      </c>
    </row>
    <row r="316" spans="1:18" x14ac:dyDescent="0.25">
      <c r="A316" s="10">
        <v>314</v>
      </c>
      <c r="B316" s="2" t="s">
        <v>18394</v>
      </c>
      <c r="C316" s="2" t="s">
        <v>18395</v>
      </c>
      <c r="D316" s="2">
        <v>22168.39453125</v>
      </c>
      <c r="E316" s="2">
        <v>1896382.1875</v>
      </c>
      <c r="F316" s="2">
        <v>112263.28125</v>
      </c>
      <c r="G316" s="2"/>
      <c r="H316" s="2">
        <v>6545.822265625</v>
      </c>
      <c r="I316" s="2">
        <v>0</v>
      </c>
      <c r="J316" s="2">
        <v>933217.546875</v>
      </c>
      <c r="K316" s="2">
        <v>404067.28125</v>
      </c>
      <c r="L316" s="2">
        <f t="shared" si="11"/>
        <v>85.544408045730933</v>
      </c>
      <c r="M316" s="2">
        <f t="shared" si="11"/>
        <v>5.0641141870579052</v>
      </c>
      <c r="N316" s="2">
        <f t="shared" si="11"/>
        <v>0</v>
      </c>
      <c r="O316" s="2">
        <f t="shared" si="11"/>
        <v>0.29527723608480472</v>
      </c>
      <c r="P316" s="2">
        <f t="shared" si="11"/>
        <v>0</v>
      </c>
      <c r="Q316" s="2">
        <f t="shared" si="11"/>
        <v>42.096758317769755</v>
      </c>
      <c r="R316" s="2">
        <f t="shared" si="10"/>
        <v>18.227178367851614</v>
      </c>
    </row>
    <row r="317" spans="1:18" x14ac:dyDescent="0.25">
      <c r="A317" s="10">
        <v>315</v>
      </c>
      <c r="B317" s="2" t="s">
        <v>18396</v>
      </c>
      <c r="C317" s="2" t="s">
        <v>18397</v>
      </c>
      <c r="D317" s="2">
        <v>87744081.644042999</v>
      </c>
      <c r="E317" s="2">
        <v>11690244</v>
      </c>
      <c r="F317" s="2">
        <v>20452410</v>
      </c>
      <c r="G317" s="2">
        <v>2980411.69921875</v>
      </c>
      <c r="H317" s="2">
        <v>7896148.1425781297</v>
      </c>
      <c r="I317" s="2">
        <v>502931442.75</v>
      </c>
      <c r="J317" s="2">
        <v>0</v>
      </c>
      <c r="K317" s="2">
        <v>0</v>
      </c>
      <c r="L317" s="2">
        <f t="shared" si="11"/>
        <v>0.133231139707229</v>
      </c>
      <c r="M317" s="2">
        <f t="shared" si="11"/>
        <v>0.23309161845206375</v>
      </c>
      <c r="N317" s="2">
        <f t="shared" si="11"/>
        <v>3.3967096622078467E-2</v>
      </c>
      <c r="O317" s="2">
        <f t="shared" si="11"/>
        <v>8.9990663696395343E-2</v>
      </c>
      <c r="P317" s="2">
        <f t="shared" si="11"/>
        <v>5.731799037914306</v>
      </c>
      <c r="Q317" s="2">
        <f t="shared" si="11"/>
        <v>0</v>
      </c>
      <c r="R317" s="2">
        <f t="shared" si="10"/>
        <v>0</v>
      </c>
    </row>
    <row r="318" spans="1:18" x14ac:dyDescent="0.25">
      <c r="A318" s="10">
        <v>316</v>
      </c>
      <c r="B318" s="2" t="s">
        <v>18398</v>
      </c>
      <c r="C318" s="2" t="s">
        <v>18399</v>
      </c>
      <c r="D318" s="2">
        <v>1</v>
      </c>
      <c r="E318" s="2"/>
      <c r="F318" s="2"/>
      <c r="G318" s="2"/>
      <c r="H318" s="2">
        <v>0</v>
      </c>
      <c r="I318" s="2">
        <v>26458866</v>
      </c>
      <c r="J318" s="2">
        <v>0</v>
      </c>
      <c r="K318" s="2">
        <v>464338.4609375</v>
      </c>
      <c r="L318" s="2">
        <f t="shared" si="11"/>
        <v>0</v>
      </c>
      <c r="M318" s="2">
        <f t="shared" si="11"/>
        <v>0</v>
      </c>
      <c r="N318" s="2">
        <f t="shared" si="11"/>
        <v>0</v>
      </c>
      <c r="O318" s="2">
        <f t="shared" si="11"/>
        <v>0</v>
      </c>
      <c r="P318" s="2">
        <f t="shared" si="11"/>
        <v>26458866</v>
      </c>
      <c r="Q318" s="2">
        <f t="shared" si="11"/>
        <v>0</v>
      </c>
      <c r="R318" s="2">
        <f t="shared" si="10"/>
        <v>464338.4609375</v>
      </c>
    </row>
    <row r="319" spans="1:18" x14ac:dyDescent="0.25">
      <c r="A319" s="10">
        <v>317</v>
      </c>
      <c r="B319" s="2" t="s">
        <v>18400</v>
      </c>
      <c r="C319" s="2" t="s">
        <v>18401</v>
      </c>
      <c r="D319" s="2">
        <v>1</v>
      </c>
      <c r="E319" s="2"/>
      <c r="F319" s="2"/>
      <c r="G319" s="2"/>
      <c r="H319" s="2">
        <v>0</v>
      </c>
      <c r="I319" s="2">
        <v>1538396.375</v>
      </c>
      <c r="J319" s="2">
        <v>0</v>
      </c>
      <c r="K319" s="2">
        <v>0</v>
      </c>
      <c r="L319" s="2">
        <f t="shared" si="11"/>
        <v>0</v>
      </c>
      <c r="M319" s="2">
        <f t="shared" si="11"/>
        <v>0</v>
      </c>
      <c r="N319" s="2">
        <f t="shared" si="11"/>
        <v>0</v>
      </c>
      <c r="O319" s="2">
        <f t="shared" si="11"/>
        <v>0</v>
      </c>
      <c r="P319" s="2">
        <f t="shared" si="11"/>
        <v>1538396.375</v>
      </c>
      <c r="Q319" s="2">
        <f t="shared" si="11"/>
        <v>0</v>
      </c>
      <c r="R319" s="2">
        <f t="shared" si="10"/>
        <v>0</v>
      </c>
    </row>
    <row r="320" spans="1:18" x14ac:dyDescent="0.25">
      <c r="A320" s="10">
        <v>318</v>
      </c>
      <c r="B320" s="2" t="s">
        <v>18402</v>
      </c>
      <c r="C320" s="2" t="s">
        <v>18403</v>
      </c>
      <c r="D320" s="2">
        <v>1</v>
      </c>
      <c r="E320" s="2"/>
      <c r="F320" s="2"/>
      <c r="G320" s="2"/>
      <c r="H320" s="2">
        <v>0</v>
      </c>
      <c r="I320" s="2">
        <v>870440</v>
      </c>
      <c r="J320" s="2">
        <v>0</v>
      </c>
      <c r="K320" s="2">
        <v>0</v>
      </c>
      <c r="L320" s="2">
        <f t="shared" si="11"/>
        <v>0</v>
      </c>
      <c r="M320" s="2">
        <f t="shared" si="11"/>
        <v>0</v>
      </c>
      <c r="N320" s="2">
        <f t="shared" si="11"/>
        <v>0</v>
      </c>
      <c r="O320" s="2">
        <f t="shared" si="11"/>
        <v>0</v>
      </c>
      <c r="P320" s="2">
        <f t="shared" si="11"/>
        <v>870440</v>
      </c>
      <c r="Q320" s="2">
        <f t="shared" si="11"/>
        <v>0</v>
      </c>
      <c r="R320" s="2">
        <f t="shared" si="10"/>
        <v>0</v>
      </c>
    </row>
    <row r="321" spans="1:18" x14ac:dyDescent="0.25">
      <c r="A321" s="10">
        <v>319</v>
      </c>
      <c r="B321" s="2" t="s">
        <v>18404</v>
      </c>
      <c r="C321" s="2" t="s">
        <v>18405</v>
      </c>
      <c r="D321" s="2">
        <v>1</v>
      </c>
      <c r="E321" s="2"/>
      <c r="F321" s="2"/>
      <c r="G321" s="2"/>
      <c r="H321" s="2">
        <v>0</v>
      </c>
      <c r="I321" s="2">
        <v>442979.8125</v>
      </c>
      <c r="J321" s="2">
        <v>0</v>
      </c>
      <c r="K321" s="2">
        <v>0</v>
      </c>
      <c r="L321" s="2">
        <f t="shared" si="11"/>
        <v>0</v>
      </c>
      <c r="M321" s="2">
        <f t="shared" si="11"/>
        <v>0</v>
      </c>
      <c r="N321" s="2">
        <f t="shared" si="11"/>
        <v>0</v>
      </c>
      <c r="O321" s="2">
        <f t="shared" si="11"/>
        <v>0</v>
      </c>
      <c r="P321" s="2">
        <f t="shared" si="11"/>
        <v>442979.8125</v>
      </c>
      <c r="Q321" s="2">
        <f t="shared" si="11"/>
        <v>0</v>
      </c>
      <c r="R321" s="2">
        <f t="shared" si="10"/>
        <v>0</v>
      </c>
    </row>
    <row r="322" spans="1:18" x14ac:dyDescent="0.25">
      <c r="A322" s="10">
        <v>320</v>
      </c>
      <c r="B322" s="2" t="s">
        <v>18406</v>
      </c>
      <c r="C322" s="2" t="s">
        <v>18407</v>
      </c>
      <c r="D322" s="2">
        <v>21427.3984375</v>
      </c>
      <c r="E322" s="2"/>
      <c r="F322" s="2"/>
      <c r="G322" s="2"/>
      <c r="H322" s="2">
        <v>0</v>
      </c>
      <c r="I322" s="2">
        <v>1220011.375</v>
      </c>
      <c r="J322" s="2">
        <v>94683.568359375</v>
      </c>
      <c r="K322" s="2">
        <v>206402.3720703125</v>
      </c>
      <c r="L322" s="2">
        <f t="shared" si="11"/>
        <v>0</v>
      </c>
      <c r="M322" s="2">
        <f t="shared" si="11"/>
        <v>0</v>
      </c>
      <c r="N322" s="2">
        <f t="shared" si="11"/>
        <v>0</v>
      </c>
      <c r="O322" s="2">
        <f t="shared" si="11"/>
        <v>0</v>
      </c>
      <c r="P322" s="2">
        <f t="shared" si="11"/>
        <v>56.936980873275928</v>
      </c>
      <c r="Q322" s="2">
        <f t="shared" si="11"/>
        <v>4.4188084071685383</v>
      </c>
      <c r="R322" s="2">
        <f t="shared" si="10"/>
        <v>9.6326379832041855</v>
      </c>
    </row>
    <row r="323" spans="1:18" x14ac:dyDescent="0.25">
      <c r="A323" s="10">
        <v>321</v>
      </c>
      <c r="B323" s="2" t="s">
        <v>18408</v>
      </c>
      <c r="C323" s="2" t="s">
        <v>18409</v>
      </c>
      <c r="D323" s="2">
        <v>330794.642578125</v>
      </c>
      <c r="E323" s="2"/>
      <c r="F323" s="2"/>
      <c r="G323" s="2"/>
      <c r="H323" s="2">
        <v>0</v>
      </c>
      <c r="I323" s="2">
        <v>16641962</v>
      </c>
      <c r="J323" s="2">
        <v>0</v>
      </c>
      <c r="K323" s="2">
        <v>0</v>
      </c>
      <c r="L323" s="2">
        <f t="shared" si="11"/>
        <v>0</v>
      </c>
      <c r="M323" s="2">
        <f t="shared" si="11"/>
        <v>0</v>
      </c>
      <c r="N323" s="2">
        <f t="shared" si="11"/>
        <v>0</v>
      </c>
      <c r="O323" s="2">
        <f t="shared" si="11"/>
        <v>0</v>
      </c>
      <c r="P323" s="2">
        <f t="shared" si="11"/>
        <v>50.309043309459298</v>
      </c>
      <c r="Q323" s="2">
        <f t="shared" si="11"/>
        <v>0</v>
      </c>
      <c r="R323" s="2">
        <f t="shared" si="10"/>
        <v>0</v>
      </c>
    </row>
    <row r="324" spans="1:18" x14ac:dyDescent="0.25">
      <c r="A324" s="10">
        <v>322</v>
      </c>
      <c r="B324" s="2" t="s">
        <v>18410</v>
      </c>
      <c r="C324" s="2" t="s">
        <v>18411</v>
      </c>
      <c r="D324" s="2">
        <v>1</v>
      </c>
      <c r="E324" s="2">
        <v>6662169</v>
      </c>
      <c r="F324" s="2">
        <v>6741073.5</v>
      </c>
      <c r="G324" s="2">
        <v>2952475.5</v>
      </c>
      <c r="H324" s="2">
        <v>0</v>
      </c>
      <c r="I324" s="2">
        <v>0</v>
      </c>
      <c r="J324" s="2">
        <v>0</v>
      </c>
      <c r="K324" s="2">
        <v>18520.359375</v>
      </c>
      <c r="L324" s="2">
        <f t="shared" si="11"/>
        <v>6662169</v>
      </c>
      <c r="M324" s="2">
        <f t="shared" si="11"/>
        <v>6741073.5</v>
      </c>
      <c r="N324" s="2">
        <f t="shared" si="11"/>
        <v>2952475.5</v>
      </c>
      <c r="O324" s="2">
        <f t="shared" si="11"/>
        <v>0</v>
      </c>
      <c r="P324" s="2">
        <f t="shared" si="11"/>
        <v>0</v>
      </c>
      <c r="Q324" s="2">
        <f t="shared" si="11"/>
        <v>0</v>
      </c>
      <c r="R324" s="2">
        <f t="shared" si="10"/>
        <v>18520.359375</v>
      </c>
    </row>
    <row r="325" spans="1:18" x14ac:dyDescent="0.25">
      <c r="A325" s="10">
        <v>323</v>
      </c>
      <c r="B325" s="2" t="s">
        <v>18412</v>
      </c>
      <c r="C325" s="2" t="s">
        <v>18413</v>
      </c>
      <c r="D325" s="2">
        <v>1</v>
      </c>
      <c r="E325" s="2">
        <v>28845.923828125</v>
      </c>
      <c r="F325" s="2">
        <v>46486.14453125</v>
      </c>
      <c r="G325" s="2">
        <v>90251.8359375</v>
      </c>
      <c r="H325" s="2">
        <v>0</v>
      </c>
      <c r="I325" s="2">
        <v>0</v>
      </c>
      <c r="J325" s="2">
        <v>0</v>
      </c>
      <c r="K325" s="2">
        <v>0</v>
      </c>
      <c r="L325" s="2">
        <f t="shared" si="11"/>
        <v>28845.923828125</v>
      </c>
      <c r="M325" s="2">
        <f t="shared" si="11"/>
        <v>46486.14453125</v>
      </c>
      <c r="N325" s="2">
        <f t="shared" si="11"/>
        <v>90251.8359375</v>
      </c>
      <c r="O325" s="2">
        <f t="shared" si="11"/>
        <v>0</v>
      </c>
      <c r="P325" s="2">
        <f t="shared" si="11"/>
        <v>0</v>
      </c>
      <c r="Q325" s="2">
        <f t="shared" si="11"/>
        <v>0</v>
      </c>
      <c r="R325" s="2">
        <f t="shared" si="10"/>
        <v>0</v>
      </c>
    </row>
    <row r="326" spans="1:18" x14ac:dyDescent="0.25">
      <c r="A326" s="10">
        <v>324</v>
      </c>
      <c r="B326" s="2" t="s">
        <v>18414</v>
      </c>
      <c r="C326" s="2" t="s">
        <v>18415</v>
      </c>
      <c r="D326" s="2">
        <v>1</v>
      </c>
      <c r="E326" s="2">
        <v>21285319.1875</v>
      </c>
      <c r="F326" s="2">
        <v>75182.4296875</v>
      </c>
      <c r="G326" s="2">
        <v>85888.125</v>
      </c>
      <c r="H326" s="2">
        <v>0</v>
      </c>
      <c r="I326" s="2">
        <v>0</v>
      </c>
      <c r="J326" s="2">
        <v>0</v>
      </c>
      <c r="K326" s="2">
        <v>20078.10546875</v>
      </c>
      <c r="L326" s="2">
        <f t="shared" si="11"/>
        <v>21285319.1875</v>
      </c>
      <c r="M326" s="2">
        <f t="shared" si="11"/>
        <v>75182.4296875</v>
      </c>
      <c r="N326" s="2">
        <f t="shared" si="11"/>
        <v>85888.125</v>
      </c>
      <c r="O326" s="2">
        <f t="shared" si="11"/>
        <v>0</v>
      </c>
      <c r="P326" s="2">
        <f t="shared" si="11"/>
        <v>0</v>
      </c>
      <c r="Q326" s="2">
        <f t="shared" si="11"/>
        <v>0</v>
      </c>
      <c r="R326" s="2">
        <f t="shared" si="10"/>
        <v>20078.10546875</v>
      </c>
    </row>
    <row r="327" spans="1:18" x14ac:dyDescent="0.25">
      <c r="A327" s="10">
        <v>325</v>
      </c>
      <c r="B327" s="2" t="s">
        <v>18416</v>
      </c>
      <c r="C327" s="2" t="s">
        <v>18417</v>
      </c>
      <c r="D327" s="2">
        <v>1</v>
      </c>
      <c r="E327" s="2">
        <v>1173940.5</v>
      </c>
      <c r="F327" s="2"/>
      <c r="G327" s="2">
        <v>38906.859375</v>
      </c>
      <c r="H327" s="2">
        <v>0</v>
      </c>
      <c r="I327" s="2">
        <v>0</v>
      </c>
      <c r="J327" s="2">
        <v>0</v>
      </c>
      <c r="K327" s="2">
        <v>0</v>
      </c>
      <c r="L327" s="2">
        <f t="shared" si="11"/>
        <v>1173940.5</v>
      </c>
      <c r="M327" s="2">
        <f t="shared" si="11"/>
        <v>0</v>
      </c>
      <c r="N327" s="2">
        <f t="shared" si="11"/>
        <v>38906.859375</v>
      </c>
      <c r="O327" s="2">
        <f t="shared" si="11"/>
        <v>0</v>
      </c>
      <c r="P327" s="2">
        <f t="shared" si="11"/>
        <v>0</v>
      </c>
      <c r="Q327" s="2">
        <f t="shared" si="11"/>
        <v>0</v>
      </c>
      <c r="R327" s="2">
        <f t="shared" si="10"/>
        <v>0</v>
      </c>
    </row>
    <row r="328" spans="1:18" x14ac:dyDescent="0.25">
      <c r="A328" s="10">
        <v>326</v>
      </c>
      <c r="B328" s="2" t="s">
        <v>18418</v>
      </c>
      <c r="C328" s="2" t="s">
        <v>18419</v>
      </c>
      <c r="D328" s="2">
        <v>343700.59375</v>
      </c>
      <c r="E328" s="2"/>
      <c r="F328" s="2"/>
      <c r="G328" s="2">
        <v>3020277.25</v>
      </c>
      <c r="H328" s="2">
        <v>0</v>
      </c>
      <c r="I328" s="2">
        <v>0</v>
      </c>
      <c r="J328" s="2">
        <v>0</v>
      </c>
      <c r="K328" s="2">
        <v>0</v>
      </c>
      <c r="L328" s="2">
        <f t="shared" si="11"/>
        <v>0</v>
      </c>
      <c r="M328" s="2">
        <f t="shared" si="11"/>
        <v>0</v>
      </c>
      <c r="N328" s="2">
        <f t="shared" si="11"/>
        <v>8.7875240977816897</v>
      </c>
      <c r="O328" s="2">
        <f t="shared" si="11"/>
        <v>0</v>
      </c>
      <c r="P328" s="2">
        <f t="shared" si="11"/>
        <v>0</v>
      </c>
      <c r="Q328" s="2">
        <f t="shared" si="11"/>
        <v>0</v>
      </c>
      <c r="R328" s="2">
        <f t="shared" si="10"/>
        <v>0</v>
      </c>
    </row>
    <row r="329" spans="1:18" x14ac:dyDescent="0.25">
      <c r="A329" s="10">
        <v>327</v>
      </c>
      <c r="B329" s="2" t="s">
        <v>18420</v>
      </c>
      <c r="C329" s="2" t="s">
        <v>18421</v>
      </c>
      <c r="D329" s="2">
        <v>4417915</v>
      </c>
      <c r="E329" s="2">
        <v>3327056.25</v>
      </c>
      <c r="F329" s="2">
        <v>5608571</v>
      </c>
      <c r="G329" s="2">
        <v>8866788</v>
      </c>
      <c r="H329" s="2">
        <v>0</v>
      </c>
      <c r="I329" s="2">
        <v>0</v>
      </c>
      <c r="J329" s="2">
        <v>0</v>
      </c>
      <c r="K329" s="2">
        <v>0</v>
      </c>
      <c r="L329" s="2">
        <f t="shared" si="11"/>
        <v>0.75308290222876628</v>
      </c>
      <c r="M329" s="2">
        <f t="shared" si="11"/>
        <v>1.269506316893829</v>
      </c>
      <c r="N329" s="2">
        <f t="shared" si="11"/>
        <v>2.0070073779146949</v>
      </c>
      <c r="O329" s="2">
        <f t="shared" si="11"/>
        <v>0</v>
      </c>
      <c r="P329" s="2">
        <f t="shared" si="11"/>
        <v>0</v>
      </c>
      <c r="Q329" s="2">
        <f t="shared" si="11"/>
        <v>0</v>
      </c>
      <c r="R329" s="2">
        <f t="shared" si="10"/>
        <v>0</v>
      </c>
    </row>
    <row r="330" spans="1:18" x14ac:dyDescent="0.25">
      <c r="A330" s="10">
        <v>328</v>
      </c>
      <c r="B330" s="2" t="s">
        <v>18422</v>
      </c>
      <c r="C330" s="2" t="s">
        <v>18423</v>
      </c>
      <c r="D330" s="2">
        <v>235131.546875</v>
      </c>
      <c r="E330" s="2">
        <v>217421.53125</v>
      </c>
      <c r="F330" s="2">
        <v>125407.109375</v>
      </c>
      <c r="G330" s="2">
        <v>228719.421875</v>
      </c>
      <c r="H330" s="2">
        <v>0</v>
      </c>
      <c r="I330" s="2">
        <v>0</v>
      </c>
      <c r="J330" s="2">
        <v>0</v>
      </c>
      <c r="K330" s="2">
        <v>0</v>
      </c>
      <c r="L330" s="2">
        <f t="shared" si="11"/>
        <v>0.92468039333567198</v>
      </c>
      <c r="M330" s="2">
        <f t="shared" si="11"/>
        <v>0.53334871922425875</v>
      </c>
      <c r="N330" s="2">
        <f t="shared" si="11"/>
        <v>0.9727296269461928</v>
      </c>
      <c r="O330" s="2">
        <f t="shared" si="11"/>
        <v>0</v>
      </c>
      <c r="P330" s="2">
        <f t="shared" si="11"/>
        <v>0</v>
      </c>
      <c r="Q330" s="2">
        <f t="shared" si="11"/>
        <v>0</v>
      </c>
      <c r="R330" s="2">
        <f t="shared" si="10"/>
        <v>0</v>
      </c>
    </row>
    <row r="331" spans="1:18" x14ac:dyDescent="0.25">
      <c r="A331" s="10">
        <v>329</v>
      </c>
      <c r="B331" s="2" t="s">
        <v>18424</v>
      </c>
      <c r="C331" s="2" t="s">
        <v>18425</v>
      </c>
      <c r="D331" s="2">
        <v>287429.90625</v>
      </c>
      <c r="E331" s="2"/>
      <c r="F331" s="2">
        <v>215315.71875</v>
      </c>
      <c r="G331" s="2">
        <v>188365.765625</v>
      </c>
      <c r="H331" s="2">
        <v>0</v>
      </c>
      <c r="I331" s="2">
        <v>0</v>
      </c>
      <c r="J331" s="2">
        <v>13695742.1875</v>
      </c>
      <c r="K331" s="2">
        <v>5982002.5625</v>
      </c>
      <c r="L331" s="2">
        <f t="shared" si="11"/>
        <v>0</v>
      </c>
      <c r="M331" s="2">
        <f t="shared" si="11"/>
        <v>0.74910687464345926</v>
      </c>
      <c r="N331" s="2">
        <f t="shared" si="11"/>
        <v>0.6553450477110887</v>
      </c>
      <c r="O331" s="2">
        <f t="shared" si="11"/>
        <v>0</v>
      </c>
      <c r="P331" s="2">
        <f t="shared" si="11"/>
        <v>0</v>
      </c>
      <c r="Q331" s="2">
        <f t="shared" si="11"/>
        <v>47.648981159210884</v>
      </c>
      <c r="R331" s="2">
        <f t="shared" si="10"/>
        <v>20.81203950049996</v>
      </c>
    </row>
    <row r="332" spans="1:18" x14ac:dyDescent="0.25">
      <c r="A332" s="10">
        <v>330</v>
      </c>
      <c r="B332" s="2" t="s">
        <v>18426</v>
      </c>
      <c r="C332" s="2" t="s">
        <v>18427</v>
      </c>
      <c r="D332" s="2">
        <v>1</v>
      </c>
      <c r="E332" s="2"/>
      <c r="F332" s="2"/>
      <c r="G332" s="2"/>
      <c r="H332" s="2">
        <v>0</v>
      </c>
      <c r="I332" s="2">
        <v>0</v>
      </c>
      <c r="J332" s="2">
        <v>7884859.8984375</v>
      </c>
      <c r="K332" s="2">
        <v>2672941.984375</v>
      </c>
      <c r="L332" s="2">
        <f t="shared" si="11"/>
        <v>0</v>
      </c>
      <c r="M332" s="2">
        <f t="shared" si="11"/>
        <v>0</v>
      </c>
      <c r="N332" s="2">
        <f t="shared" si="11"/>
        <v>0</v>
      </c>
      <c r="O332" s="2">
        <f t="shared" si="11"/>
        <v>0</v>
      </c>
      <c r="P332" s="2">
        <f t="shared" si="11"/>
        <v>0</v>
      </c>
      <c r="Q332" s="2">
        <f t="shared" si="11"/>
        <v>7884859.8984375</v>
      </c>
      <c r="R332" s="2">
        <f t="shared" si="10"/>
        <v>2672941.984375</v>
      </c>
    </row>
    <row r="333" spans="1:18" x14ac:dyDescent="0.25">
      <c r="A333" s="10">
        <v>331</v>
      </c>
      <c r="B333" s="2" t="s">
        <v>18428</v>
      </c>
      <c r="C333" s="2" t="s">
        <v>18429</v>
      </c>
      <c r="D333" s="2">
        <v>1</v>
      </c>
      <c r="E333" s="2"/>
      <c r="F333" s="2"/>
      <c r="G333" s="2"/>
      <c r="H333" s="2">
        <v>0</v>
      </c>
      <c r="I333" s="2">
        <v>0</v>
      </c>
      <c r="J333" s="2">
        <v>3266198.75</v>
      </c>
      <c r="K333" s="2">
        <v>0</v>
      </c>
      <c r="L333" s="2">
        <f t="shared" si="11"/>
        <v>0</v>
      </c>
      <c r="M333" s="2">
        <f t="shared" si="11"/>
        <v>0</v>
      </c>
      <c r="N333" s="2">
        <f t="shared" si="11"/>
        <v>0</v>
      </c>
      <c r="O333" s="2">
        <f t="shared" si="11"/>
        <v>0</v>
      </c>
      <c r="P333" s="2">
        <f t="shared" si="11"/>
        <v>0</v>
      </c>
      <c r="Q333" s="2">
        <f t="shared" si="11"/>
        <v>3266198.75</v>
      </c>
      <c r="R333" s="2">
        <f t="shared" si="10"/>
        <v>0</v>
      </c>
    </row>
    <row r="334" spans="1:18" x14ac:dyDescent="0.25">
      <c r="A334" s="10">
        <v>332</v>
      </c>
      <c r="B334" s="2" t="s">
        <v>18430</v>
      </c>
      <c r="C334" s="2" t="s">
        <v>18431</v>
      </c>
      <c r="D334" s="2">
        <v>1</v>
      </c>
      <c r="E334" s="2"/>
      <c r="F334" s="2"/>
      <c r="G334" s="2"/>
      <c r="H334" s="2">
        <v>0</v>
      </c>
      <c r="I334" s="2">
        <v>0</v>
      </c>
      <c r="J334" s="2">
        <v>2451305.75</v>
      </c>
      <c r="K334" s="2">
        <v>0</v>
      </c>
      <c r="L334" s="2">
        <f t="shared" si="11"/>
        <v>0</v>
      </c>
      <c r="M334" s="2">
        <f t="shared" si="11"/>
        <v>0</v>
      </c>
      <c r="N334" s="2">
        <f t="shared" si="11"/>
        <v>0</v>
      </c>
      <c r="O334" s="2">
        <f t="shared" si="11"/>
        <v>0</v>
      </c>
      <c r="P334" s="2">
        <f t="shared" si="11"/>
        <v>0</v>
      </c>
      <c r="Q334" s="2">
        <f t="shared" si="11"/>
        <v>2451305.75</v>
      </c>
      <c r="R334" s="2">
        <f t="shared" si="10"/>
        <v>0</v>
      </c>
    </row>
    <row r="335" spans="1:18" x14ac:dyDescent="0.25">
      <c r="A335" s="10">
        <v>333</v>
      </c>
      <c r="B335" s="2" t="s">
        <v>18432</v>
      </c>
      <c r="C335" s="2" t="s">
        <v>18433</v>
      </c>
      <c r="D335" s="2">
        <v>1</v>
      </c>
      <c r="E335" s="2"/>
      <c r="F335" s="2"/>
      <c r="G335" s="2"/>
      <c r="H335" s="2">
        <v>0</v>
      </c>
      <c r="I335" s="2">
        <v>0</v>
      </c>
      <c r="J335" s="2">
        <v>2191719.25</v>
      </c>
      <c r="K335" s="2">
        <v>0</v>
      </c>
      <c r="L335" s="2">
        <f t="shared" si="11"/>
        <v>0</v>
      </c>
      <c r="M335" s="2">
        <f t="shared" si="11"/>
        <v>0</v>
      </c>
      <c r="N335" s="2">
        <f t="shared" si="11"/>
        <v>0</v>
      </c>
      <c r="O335" s="2">
        <f t="shared" si="11"/>
        <v>0</v>
      </c>
      <c r="P335" s="2">
        <f t="shared" si="11"/>
        <v>0</v>
      </c>
      <c r="Q335" s="2">
        <f t="shared" si="11"/>
        <v>2191719.25</v>
      </c>
      <c r="R335" s="2">
        <f t="shared" si="10"/>
        <v>0</v>
      </c>
    </row>
    <row r="336" spans="1:18" x14ac:dyDescent="0.25">
      <c r="A336" s="10">
        <v>334</v>
      </c>
      <c r="B336" s="2" t="s">
        <v>18434</v>
      </c>
      <c r="C336" s="2" t="s">
        <v>18435</v>
      </c>
      <c r="D336" s="2">
        <v>1</v>
      </c>
      <c r="E336" s="2"/>
      <c r="F336" s="2"/>
      <c r="G336" s="2"/>
      <c r="H336" s="2">
        <v>0</v>
      </c>
      <c r="I336" s="2">
        <v>0</v>
      </c>
      <c r="J336" s="2">
        <v>1867166.875</v>
      </c>
      <c r="K336" s="2">
        <v>0</v>
      </c>
      <c r="L336" s="2">
        <f t="shared" si="11"/>
        <v>0</v>
      </c>
      <c r="M336" s="2">
        <f t="shared" si="11"/>
        <v>0</v>
      </c>
      <c r="N336" s="2">
        <f t="shared" si="11"/>
        <v>0</v>
      </c>
      <c r="O336" s="2">
        <f t="shared" si="11"/>
        <v>0</v>
      </c>
      <c r="P336" s="2">
        <f t="shared" si="11"/>
        <v>0</v>
      </c>
      <c r="Q336" s="2">
        <f t="shared" si="11"/>
        <v>1867166.875</v>
      </c>
      <c r="R336" s="2">
        <f t="shared" si="10"/>
        <v>0</v>
      </c>
    </row>
    <row r="337" spans="1:18" x14ac:dyDescent="0.25">
      <c r="A337" s="10">
        <v>335</v>
      </c>
      <c r="B337" s="2" t="s">
        <v>18436</v>
      </c>
      <c r="C337" s="2" t="s">
        <v>18437</v>
      </c>
      <c r="D337" s="2">
        <v>1</v>
      </c>
      <c r="E337" s="2"/>
      <c r="F337" s="2"/>
      <c r="G337" s="2"/>
      <c r="H337" s="2">
        <v>0</v>
      </c>
      <c r="I337" s="2">
        <v>0</v>
      </c>
      <c r="J337" s="2">
        <v>1329222.0625</v>
      </c>
      <c r="K337" s="2">
        <v>0</v>
      </c>
      <c r="L337" s="2">
        <f t="shared" si="11"/>
        <v>0</v>
      </c>
      <c r="M337" s="2">
        <f t="shared" si="11"/>
        <v>0</v>
      </c>
      <c r="N337" s="2">
        <f t="shared" si="11"/>
        <v>0</v>
      </c>
      <c r="O337" s="2">
        <f t="shared" si="11"/>
        <v>0</v>
      </c>
      <c r="P337" s="2">
        <f t="shared" si="11"/>
        <v>0</v>
      </c>
      <c r="Q337" s="2">
        <f t="shared" si="11"/>
        <v>1329222.0625</v>
      </c>
      <c r="R337" s="2">
        <f t="shared" si="10"/>
        <v>0</v>
      </c>
    </row>
    <row r="338" spans="1:18" x14ac:dyDescent="0.25">
      <c r="A338" s="10">
        <v>336</v>
      </c>
      <c r="B338" s="2" t="s">
        <v>18438</v>
      </c>
      <c r="C338" s="2" t="s">
        <v>18439</v>
      </c>
      <c r="D338" s="2">
        <v>1</v>
      </c>
      <c r="E338" s="2"/>
      <c r="F338" s="2"/>
      <c r="G338" s="2"/>
      <c r="H338" s="2">
        <v>0</v>
      </c>
      <c r="I338" s="2">
        <v>0</v>
      </c>
      <c r="J338" s="2">
        <v>723519.25</v>
      </c>
      <c r="K338" s="2">
        <v>169301.453125</v>
      </c>
      <c r="L338" s="2">
        <f t="shared" si="11"/>
        <v>0</v>
      </c>
      <c r="M338" s="2">
        <f t="shared" si="11"/>
        <v>0</v>
      </c>
      <c r="N338" s="2">
        <f t="shared" si="11"/>
        <v>0</v>
      </c>
      <c r="O338" s="2">
        <f t="shared" si="11"/>
        <v>0</v>
      </c>
      <c r="P338" s="2">
        <f t="shared" si="11"/>
        <v>0</v>
      </c>
      <c r="Q338" s="2">
        <f t="shared" si="11"/>
        <v>723519.25</v>
      </c>
      <c r="R338" s="2">
        <f t="shared" si="10"/>
        <v>169301.453125</v>
      </c>
    </row>
    <row r="339" spans="1:18" x14ac:dyDescent="0.25">
      <c r="A339" s="10">
        <v>337</v>
      </c>
      <c r="B339" s="2" t="s">
        <v>18440</v>
      </c>
      <c r="C339" s="2" t="s">
        <v>18441</v>
      </c>
      <c r="D339" s="2">
        <v>1</v>
      </c>
      <c r="E339" s="2"/>
      <c r="F339" s="2"/>
      <c r="G339" s="2"/>
      <c r="H339" s="2">
        <v>0</v>
      </c>
      <c r="I339" s="2">
        <v>0</v>
      </c>
      <c r="J339" s="2">
        <v>644351.0625</v>
      </c>
      <c r="K339" s="2">
        <v>0</v>
      </c>
      <c r="L339" s="2">
        <f t="shared" si="11"/>
        <v>0</v>
      </c>
      <c r="M339" s="2">
        <f t="shared" si="11"/>
        <v>0</v>
      </c>
      <c r="N339" s="2">
        <f t="shared" si="11"/>
        <v>0</v>
      </c>
      <c r="O339" s="2">
        <f t="shared" si="11"/>
        <v>0</v>
      </c>
      <c r="P339" s="2">
        <f t="shared" si="11"/>
        <v>0</v>
      </c>
      <c r="Q339" s="2">
        <f t="shared" si="11"/>
        <v>644351.0625</v>
      </c>
      <c r="R339" s="2">
        <f t="shared" si="10"/>
        <v>0</v>
      </c>
    </row>
    <row r="340" spans="1:18" x14ac:dyDescent="0.25">
      <c r="A340" s="10">
        <v>338</v>
      </c>
      <c r="B340" s="2" t="s">
        <v>18442</v>
      </c>
      <c r="C340" s="2" t="s">
        <v>18443</v>
      </c>
      <c r="D340" s="2">
        <v>1</v>
      </c>
      <c r="E340" s="2"/>
      <c r="F340" s="2"/>
      <c r="G340" s="2"/>
      <c r="H340" s="2">
        <v>0</v>
      </c>
      <c r="I340" s="2">
        <v>0</v>
      </c>
      <c r="J340" s="2">
        <v>641338.375</v>
      </c>
      <c r="K340" s="2">
        <v>42051.3828125</v>
      </c>
      <c r="L340" s="2">
        <f t="shared" si="11"/>
        <v>0</v>
      </c>
      <c r="M340" s="2">
        <f t="shared" si="11"/>
        <v>0</v>
      </c>
      <c r="N340" s="2">
        <f t="shared" si="11"/>
        <v>0</v>
      </c>
      <c r="O340" s="2">
        <f t="shared" si="11"/>
        <v>0</v>
      </c>
      <c r="P340" s="2">
        <f t="shared" si="11"/>
        <v>0</v>
      </c>
      <c r="Q340" s="2">
        <f t="shared" si="11"/>
        <v>641338.375</v>
      </c>
      <c r="R340" s="2">
        <f t="shared" si="10"/>
        <v>42051.3828125</v>
      </c>
    </row>
    <row r="341" spans="1:18" x14ac:dyDescent="0.25">
      <c r="A341" s="10">
        <v>339</v>
      </c>
      <c r="B341" s="2" t="s">
        <v>18444</v>
      </c>
      <c r="C341" s="2" t="s">
        <v>18445</v>
      </c>
      <c r="D341" s="2">
        <v>1</v>
      </c>
      <c r="E341" s="2"/>
      <c r="F341" s="2"/>
      <c r="G341" s="2"/>
      <c r="H341" s="2">
        <v>0</v>
      </c>
      <c r="I341" s="2">
        <v>0</v>
      </c>
      <c r="J341" s="2">
        <v>472446.3828125</v>
      </c>
      <c r="K341" s="2">
        <v>0</v>
      </c>
      <c r="L341" s="2">
        <f t="shared" si="11"/>
        <v>0</v>
      </c>
      <c r="M341" s="2">
        <f t="shared" si="11"/>
        <v>0</v>
      </c>
      <c r="N341" s="2">
        <f t="shared" si="11"/>
        <v>0</v>
      </c>
      <c r="O341" s="2">
        <f t="shared" si="11"/>
        <v>0</v>
      </c>
      <c r="P341" s="2">
        <f t="shared" si="11"/>
        <v>0</v>
      </c>
      <c r="Q341" s="2">
        <f t="shared" si="11"/>
        <v>472446.3828125</v>
      </c>
      <c r="R341" s="2">
        <f t="shared" si="10"/>
        <v>0</v>
      </c>
    </row>
    <row r="342" spans="1:18" x14ac:dyDescent="0.25">
      <c r="A342" s="10">
        <v>340</v>
      </c>
      <c r="B342" s="2" t="s">
        <v>18446</v>
      </c>
      <c r="C342" s="2" t="s">
        <v>18447</v>
      </c>
      <c r="D342" s="2">
        <v>1</v>
      </c>
      <c r="E342" s="2"/>
      <c r="F342" s="2"/>
      <c r="G342" s="2"/>
      <c r="H342" s="2">
        <v>0</v>
      </c>
      <c r="I342" s="2">
        <v>0</v>
      </c>
      <c r="J342" s="2">
        <v>472027.4609375</v>
      </c>
      <c r="K342" s="2">
        <v>0</v>
      </c>
      <c r="L342" s="2">
        <f t="shared" si="11"/>
        <v>0</v>
      </c>
      <c r="M342" s="2">
        <f t="shared" si="11"/>
        <v>0</v>
      </c>
      <c r="N342" s="2">
        <f t="shared" si="11"/>
        <v>0</v>
      </c>
      <c r="O342" s="2">
        <f t="shared" si="11"/>
        <v>0</v>
      </c>
      <c r="P342" s="2">
        <f t="shared" si="11"/>
        <v>0</v>
      </c>
      <c r="Q342" s="2">
        <f t="shared" si="11"/>
        <v>472027.4609375</v>
      </c>
      <c r="R342" s="2">
        <f t="shared" si="10"/>
        <v>0</v>
      </c>
    </row>
    <row r="343" spans="1:18" x14ac:dyDescent="0.25">
      <c r="A343" s="10">
        <v>341</v>
      </c>
      <c r="B343" s="2" t="s">
        <v>18448</v>
      </c>
      <c r="C343" s="2" t="s">
        <v>18449</v>
      </c>
      <c r="D343" s="2">
        <v>1</v>
      </c>
      <c r="E343" s="2">
        <v>1235929.6875</v>
      </c>
      <c r="F343" s="2"/>
      <c r="G343" s="2"/>
      <c r="H343" s="2">
        <v>0</v>
      </c>
      <c r="I343" s="2">
        <v>0</v>
      </c>
      <c r="J343" s="2">
        <v>370596.6875</v>
      </c>
      <c r="K343" s="2">
        <v>0</v>
      </c>
      <c r="L343" s="2">
        <f t="shared" si="11"/>
        <v>1235929.6875</v>
      </c>
      <c r="M343" s="2">
        <f t="shared" si="11"/>
        <v>0</v>
      </c>
      <c r="N343" s="2">
        <f t="shared" si="11"/>
        <v>0</v>
      </c>
      <c r="O343" s="2">
        <f t="shared" si="11"/>
        <v>0</v>
      </c>
      <c r="P343" s="2">
        <f t="shared" si="11"/>
        <v>0</v>
      </c>
      <c r="Q343" s="2">
        <f t="shared" si="11"/>
        <v>370596.6875</v>
      </c>
      <c r="R343" s="2">
        <f t="shared" si="10"/>
        <v>0</v>
      </c>
    </row>
    <row r="344" spans="1:18" x14ac:dyDescent="0.25">
      <c r="A344" s="10">
        <v>342</v>
      </c>
      <c r="B344" s="2" t="s">
        <v>18450</v>
      </c>
      <c r="C344" s="2" t="s">
        <v>18451</v>
      </c>
      <c r="D344" s="2">
        <v>16719.23046875</v>
      </c>
      <c r="E344" s="2"/>
      <c r="F344" s="2"/>
      <c r="G344" s="2"/>
      <c r="H344" s="2">
        <v>0</v>
      </c>
      <c r="I344" s="2">
        <v>0</v>
      </c>
      <c r="J344" s="2">
        <v>2815527</v>
      </c>
      <c r="K344" s="2">
        <v>0</v>
      </c>
      <c r="L344" s="2">
        <f t="shared" si="11"/>
        <v>0</v>
      </c>
      <c r="M344" s="2">
        <f t="shared" si="11"/>
        <v>0</v>
      </c>
      <c r="N344" s="2">
        <f t="shared" si="11"/>
        <v>0</v>
      </c>
      <c r="O344" s="2">
        <f t="shared" si="11"/>
        <v>0</v>
      </c>
      <c r="P344" s="2">
        <f t="shared" si="11"/>
        <v>0</v>
      </c>
      <c r="Q344" s="2">
        <f t="shared" si="11"/>
        <v>168.40051372355421</v>
      </c>
      <c r="R344" s="2">
        <f t="shared" si="10"/>
        <v>0</v>
      </c>
    </row>
    <row r="345" spans="1:18" x14ac:dyDescent="0.25">
      <c r="A345" s="10">
        <v>343</v>
      </c>
      <c r="B345" s="2" t="s">
        <v>18452</v>
      </c>
      <c r="C345" s="2" t="s">
        <v>18453</v>
      </c>
      <c r="D345" s="2">
        <v>12874.19140625</v>
      </c>
      <c r="E345" s="2"/>
      <c r="F345" s="2"/>
      <c r="G345" s="2"/>
      <c r="H345" s="2">
        <v>0</v>
      </c>
      <c r="I345" s="2">
        <v>0</v>
      </c>
      <c r="J345" s="2">
        <v>912539.0546875</v>
      </c>
      <c r="K345" s="2">
        <v>332483.58203125</v>
      </c>
      <c r="L345" s="2">
        <f t="shared" si="11"/>
        <v>0</v>
      </c>
      <c r="M345" s="2">
        <f t="shared" si="11"/>
        <v>0</v>
      </c>
      <c r="N345" s="2">
        <f t="shared" si="11"/>
        <v>0</v>
      </c>
      <c r="O345" s="2">
        <f t="shared" si="11"/>
        <v>0</v>
      </c>
      <c r="P345" s="2">
        <f t="shared" si="11"/>
        <v>0</v>
      </c>
      <c r="Q345" s="2">
        <f t="shared" si="11"/>
        <v>70.881271366253884</v>
      </c>
      <c r="R345" s="2">
        <f t="shared" si="10"/>
        <v>25.825589471183413</v>
      </c>
    </row>
    <row r="346" spans="1:18" x14ac:dyDescent="0.25">
      <c r="A346" s="10">
        <v>344</v>
      </c>
      <c r="B346" s="2" t="s">
        <v>18454</v>
      </c>
      <c r="C346" s="2" t="s">
        <v>18455</v>
      </c>
      <c r="D346" s="2">
        <v>1</v>
      </c>
      <c r="E346" s="2">
        <v>432471.40625</v>
      </c>
      <c r="F346" s="2"/>
      <c r="G346" s="2"/>
      <c r="H346" s="2">
        <v>0</v>
      </c>
      <c r="I346" s="2">
        <v>0</v>
      </c>
      <c r="J346" s="2">
        <v>0</v>
      </c>
      <c r="K346" s="2">
        <v>0</v>
      </c>
      <c r="L346" s="2">
        <f t="shared" si="11"/>
        <v>432471.40625</v>
      </c>
      <c r="M346" s="2">
        <f t="shared" si="11"/>
        <v>0</v>
      </c>
      <c r="N346" s="2">
        <f t="shared" si="11"/>
        <v>0</v>
      </c>
      <c r="O346" s="2">
        <f t="shared" si="11"/>
        <v>0</v>
      </c>
      <c r="P346" s="2">
        <f t="shared" si="11"/>
        <v>0</v>
      </c>
      <c r="Q346" s="2">
        <f t="shared" si="11"/>
        <v>0</v>
      </c>
      <c r="R346" s="2">
        <f t="shared" si="10"/>
        <v>0</v>
      </c>
    </row>
    <row r="347" spans="1:18" x14ac:dyDescent="0.25">
      <c r="A347" s="10">
        <v>345</v>
      </c>
      <c r="B347" s="2" t="s">
        <v>18456</v>
      </c>
      <c r="C347" s="2" t="s">
        <v>18457</v>
      </c>
      <c r="D347" s="2">
        <v>1</v>
      </c>
      <c r="E347" s="2">
        <v>384206.625</v>
      </c>
      <c r="F347" s="2"/>
      <c r="G347" s="2"/>
      <c r="H347" s="2">
        <v>0</v>
      </c>
      <c r="I347" s="2">
        <v>0</v>
      </c>
      <c r="J347" s="2">
        <v>0</v>
      </c>
      <c r="K347" s="2">
        <v>0</v>
      </c>
      <c r="L347" s="2">
        <f t="shared" si="11"/>
        <v>384206.625</v>
      </c>
      <c r="M347" s="2">
        <f t="shared" si="11"/>
        <v>0</v>
      </c>
      <c r="N347" s="2">
        <f t="shared" si="11"/>
        <v>0</v>
      </c>
      <c r="O347" s="2">
        <f t="shared" si="11"/>
        <v>0</v>
      </c>
      <c r="P347" s="2">
        <f t="shared" si="11"/>
        <v>0</v>
      </c>
      <c r="Q347" s="2">
        <f t="shared" si="11"/>
        <v>0</v>
      </c>
      <c r="R347" s="2">
        <f t="shared" si="10"/>
        <v>0</v>
      </c>
    </row>
    <row r="348" spans="1:18" x14ac:dyDescent="0.25">
      <c r="A348" s="10">
        <v>346</v>
      </c>
      <c r="B348" s="2" t="s">
        <v>18458</v>
      </c>
      <c r="C348" s="2" t="s">
        <v>18459</v>
      </c>
      <c r="D348" s="2">
        <v>1</v>
      </c>
      <c r="E348" s="2">
        <v>351249.34375</v>
      </c>
      <c r="F348" s="2"/>
      <c r="G348" s="2"/>
      <c r="H348" s="2">
        <v>0</v>
      </c>
      <c r="I348" s="2">
        <v>0</v>
      </c>
      <c r="J348" s="2">
        <v>0</v>
      </c>
      <c r="K348" s="2">
        <v>0</v>
      </c>
      <c r="L348" s="2">
        <f t="shared" si="11"/>
        <v>351249.34375</v>
      </c>
      <c r="M348" s="2">
        <f t="shared" si="11"/>
        <v>0</v>
      </c>
      <c r="N348" s="2">
        <f t="shared" si="11"/>
        <v>0</v>
      </c>
      <c r="O348" s="2">
        <f t="shared" si="11"/>
        <v>0</v>
      </c>
      <c r="P348" s="2">
        <f t="shared" si="11"/>
        <v>0</v>
      </c>
      <c r="Q348" s="2">
        <f t="shared" si="11"/>
        <v>0</v>
      </c>
      <c r="R348" s="2">
        <f t="shared" si="10"/>
        <v>0</v>
      </c>
    </row>
    <row r="349" spans="1:18" x14ac:dyDescent="0.25">
      <c r="A349" s="10">
        <v>347</v>
      </c>
      <c r="B349" s="2" t="s">
        <v>18460</v>
      </c>
      <c r="C349" s="2" t="s">
        <v>18461</v>
      </c>
      <c r="D349" s="2">
        <v>1</v>
      </c>
      <c r="E349" s="2">
        <v>146461.375</v>
      </c>
      <c r="F349" s="2"/>
      <c r="G349" s="2"/>
      <c r="H349" s="2">
        <v>0</v>
      </c>
      <c r="I349" s="2">
        <v>0</v>
      </c>
      <c r="J349" s="2">
        <v>0</v>
      </c>
      <c r="K349" s="2">
        <v>0</v>
      </c>
      <c r="L349" s="2">
        <f t="shared" si="11"/>
        <v>146461.375</v>
      </c>
      <c r="M349" s="2">
        <f t="shared" si="11"/>
        <v>0</v>
      </c>
      <c r="N349" s="2">
        <f t="shared" si="11"/>
        <v>0</v>
      </c>
      <c r="O349" s="2">
        <f t="shared" si="11"/>
        <v>0</v>
      </c>
      <c r="P349" s="2">
        <f t="shared" si="11"/>
        <v>0</v>
      </c>
      <c r="Q349" s="2">
        <f t="shared" si="11"/>
        <v>0</v>
      </c>
      <c r="R349" s="2">
        <f t="shared" si="10"/>
        <v>0</v>
      </c>
    </row>
    <row r="350" spans="1:18" x14ac:dyDescent="0.25">
      <c r="A350" s="10">
        <v>348</v>
      </c>
      <c r="B350" s="2"/>
      <c r="C350" s="2"/>
      <c r="D350" s="11">
        <v>239856954.04382333</v>
      </c>
      <c r="E350" s="11">
        <v>6951733931.1512499</v>
      </c>
      <c r="F350" s="11"/>
      <c r="G350" s="11"/>
      <c r="H350" s="11"/>
      <c r="I350" s="11"/>
      <c r="J350" s="11"/>
      <c r="K350" s="11"/>
      <c r="L350" s="2">
        <f t="shared" si="11"/>
        <v>28.982832533932395</v>
      </c>
      <c r="M350" s="2">
        <f t="shared" si="11"/>
        <v>0</v>
      </c>
      <c r="N350" s="2">
        <f t="shared" si="11"/>
        <v>0</v>
      </c>
      <c r="O350" s="2">
        <f t="shared" si="11"/>
        <v>0</v>
      </c>
      <c r="P350" s="2">
        <f t="shared" si="11"/>
        <v>0</v>
      </c>
      <c r="Q350" s="2">
        <f t="shared" si="11"/>
        <v>0</v>
      </c>
      <c r="R350" s="2">
        <f t="shared" si="10"/>
        <v>0</v>
      </c>
    </row>
    <row r="351" spans="1:18" x14ac:dyDescent="0.25">
      <c r="A351" s="10">
        <v>349</v>
      </c>
      <c r="B351" s="2" t="s">
        <v>18462</v>
      </c>
      <c r="C351" s="2" t="s">
        <v>18463</v>
      </c>
      <c r="D351" s="2">
        <v>48510.6875</v>
      </c>
      <c r="E351" s="2"/>
      <c r="F351" s="2"/>
      <c r="G351" s="2"/>
      <c r="H351" s="2">
        <v>0</v>
      </c>
      <c r="I351" s="2">
        <v>0</v>
      </c>
      <c r="J351" s="2">
        <v>0</v>
      </c>
      <c r="K351" s="2">
        <v>0</v>
      </c>
      <c r="L351" s="2">
        <f t="shared" si="11"/>
        <v>0</v>
      </c>
      <c r="M351" s="2">
        <f t="shared" si="11"/>
        <v>0</v>
      </c>
      <c r="N351" s="2">
        <f t="shared" si="11"/>
        <v>0</v>
      </c>
      <c r="O351" s="2">
        <f t="shared" si="11"/>
        <v>0</v>
      </c>
      <c r="P351" s="2">
        <f t="shared" si="11"/>
        <v>0</v>
      </c>
      <c r="Q351" s="2">
        <f t="shared" si="11"/>
        <v>0</v>
      </c>
      <c r="R351" s="2">
        <f t="shared" si="10"/>
        <v>0</v>
      </c>
    </row>
    <row r="352" spans="1:18" x14ac:dyDescent="0.25">
      <c r="A352" s="10">
        <v>350</v>
      </c>
      <c r="B352" s="2" t="s">
        <v>18464</v>
      </c>
      <c r="C352" s="2" t="s">
        <v>18465</v>
      </c>
      <c r="D352" s="2">
        <v>1</v>
      </c>
      <c r="E352" s="2"/>
      <c r="F352" s="2"/>
      <c r="G352" s="2"/>
      <c r="H352" s="2">
        <v>0</v>
      </c>
      <c r="I352" s="2">
        <v>0</v>
      </c>
      <c r="J352" s="2">
        <v>0</v>
      </c>
      <c r="K352" s="2">
        <v>0</v>
      </c>
      <c r="L352" s="2">
        <f t="shared" si="11"/>
        <v>0</v>
      </c>
      <c r="M352" s="2">
        <f t="shared" si="11"/>
        <v>0</v>
      </c>
      <c r="N352" s="2">
        <f t="shared" si="11"/>
        <v>0</v>
      </c>
      <c r="O352" s="2">
        <f t="shared" si="11"/>
        <v>0</v>
      </c>
      <c r="P352" s="2">
        <f t="shared" si="11"/>
        <v>0</v>
      </c>
      <c r="Q352" s="2">
        <f t="shared" si="11"/>
        <v>0</v>
      </c>
      <c r="R352" s="2">
        <f t="shared" si="10"/>
        <v>0</v>
      </c>
    </row>
    <row r="353" spans="1:18" x14ac:dyDescent="0.25">
      <c r="A353" s="10">
        <v>351</v>
      </c>
      <c r="B353" s="2" t="s">
        <v>18466</v>
      </c>
      <c r="C353" s="2" t="s">
        <v>18467</v>
      </c>
      <c r="D353" s="2">
        <v>1</v>
      </c>
      <c r="E353" s="2"/>
      <c r="F353" s="2"/>
      <c r="G353" s="2"/>
      <c r="H353" s="2">
        <v>0</v>
      </c>
      <c r="I353" s="2">
        <v>0</v>
      </c>
      <c r="J353" s="2">
        <v>0</v>
      </c>
      <c r="K353" s="2">
        <v>0</v>
      </c>
      <c r="L353" s="2">
        <f t="shared" si="11"/>
        <v>0</v>
      </c>
      <c r="M353" s="2">
        <f t="shared" si="11"/>
        <v>0</v>
      </c>
      <c r="N353" s="2">
        <f t="shared" si="11"/>
        <v>0</v>
      </c>
      <c r="O353" s="2">
        <f t="shared" si="11"/>
        <v>0</v>
      </c>
      <c r="P353" s="2">
        <f t="shared" si="11"/>
        <v>0</v>
      </c>
      <c r="Q353" s="2">
        <f t="shared" si="11"/>
        <v>0</v>
      </c>
      <c r="R353" s="2">
        <f t="shared" si="10"/>
        <v>0</v>
      </c>
    </row>
    <row r="354" spans="1:18" x14ac:dyDescent="0.25">
      <c r="A354" s="10">
        <v>352</v>
      </c>
      <c r="B354" s="2" t="s">
        <v>18468</v>
      </c>
      <c r="C354" s="2" t="s">
        <v>18469</v>
      </c>
      <c r="D354" s="2">
        <v>1</v>
      </c>
      <c r="E354" s="2"/>
      <c r="F354" s="2"/>
      <c r="G354" s="2"/>
      <c r="H354" s="2">
        <v>0</v>
      </c>
      <c r="I354" s="2">
        <v>0</v>
      </c>
      <c r="J354" s="2">
        <v>0</v>
      </c>
      <c r="K354" s="2">
        <v>0</v>
      </c>
      <c r="L354" s="2">
        <f t="shared" si="11"/>
        <v>0</v>
      </c>
      <c r="M354" s="2">
        <f t="shared" si="11"/>
        <v>0</v>
      </c>
      <c r="N354" s="2">
        <f t="shared" si="11"/>
        <v>0</v>
      </c>
      <c r="O354" s="2">
        <f t="shared" ref="O354:R393" si="12">H354/$D354</f>
        <v>0</v>
      </c>
      <c r="P354" s="2">
        <f t="shared" si="12"/>
        <v>0</v>
      </c>
      <c r="Q354" s="2">
        <f t="shared" si="12"/>
        <v>0</v>
      </c>
      <c r="R354" s="2">
        <f t="shared" si="10"/>
        <v>0</v>
      </c>
    </row>
    <row r="355" spans="1:18" x14ac:dyDescent="0.25">
      <c r="A355" s="10">
        <v>353</v>
      </c>
      <c r="B355" s="2" t="s">
        <v>18470</v>
      </c>
      <c r="C355" s="2" t="s">
        <v>18471</v>
      </c>
      <c r="D355" s="2">
        <v>1</v>
      </c>
      <c r="E355" s="2"/>
      <c r="F355" s="2"/>
      <c r="G355" s="2"/>
      <c r="H355" s="2">
        <v>0</v>
      </c>
      <c r="I355" s="2">
        <v>0</v>
      </c>
      <c r="J355" s="2">
        <v>0</v>
      </c>
      <c r="K355" s="2">
        <v>0</v>
      </c>
      <c r="L355" s="2">
        <f t="shared" ref="L355:N393" si="13">E355/$D355</f>
        <v>0</v>
      </c>
      <c r="M355" s="2">
        <f t="shared" si="13"/>
        <v>0</v>
      </c>
      <c r="N355" s="2">
        <f t="shared" si="13"/>
        <v>0</v>
      </c>
      <c r="O355" s="2">
        <f t="shared" si="12"/>
        <v>0</v>
      </c>
      <c r="P355" s="2">
        <f t="shared" si="12"/>
        <v>0</v>
      </c>
      <c r="Q355" s="2">
        <f t="shared" si="12"/>
        <v>0</v>
      </c>
      <c r="R355" s="2">
        <f t="shared" si="10"/>
        <v>0</v>
      </c>
    </row>
    <row r="356" spans="1:18" x14ac:dyDescent="0.25">
      <c r="A356" s="10">
        <v>354</v>
      </c>
      <c r="B356" s="2" t="s">
        <v>18472</v>
      </c>
      <c r="C356" s="2" t="s">
        <v>18473</v>
      </c>
      <c r="D356" s="2">
        <v>1</v>
      </c>
      <c r="E356" s="2"/>
      <c r="F356" s="2"/>
      <c r="G356" s="2"/>
      <c r="H356" s="2">
        <v>0</v>
      </c>
      <c r="I356" s="2">
        <v>0</v>
      </c>
      <c r="J356" s="2">
        <v>0</v>
      </c>
      <c r="K356" s="2">
        <v>0</v>
      </c>
      <c r="L356" s="2">
        <f t="shared" si="13"/>
        <v>0</v>
      </c>
      <c r="M356" s="2">
        <f t="shared" si="13"/>
        <v>0</v>
      </c>
      <c r="N356" s="2">
        <f t="shared" si="13"/>
        <v>0</v>
      </c>
      <c r="O356" s="2">
        <f t="shared" si="12"/>
        <v>0</v>
      </c>
      <c r="P356" s="2">
        <f t="shared" si="12"/>
        <v>0</v>
      </c>
      <c r="Q356" s="2">
        <f t="shared" si="12"/>
        <v>0</v>
      </c>
      <c r="R356" s="2">
        <f t="shared" si="10"/>
        <v>0</v>
      </c>
    </row>
    <row r="357" spans="1:18" x14ac:dyDescent="0.25">
      <c r="A357" s="10">
        <v>355</v>
      </c>
      <c r="B357" s="2" t="s">
        <v>18474</v>
      </c>
      <c r="C357" s="2" t="s">
        <v>18475</v>
      </c>
      <c r="D357" s="2">
        <v>1</v>
      </c>
      <c r="E357" s="2"/>
      <c r="F357" s="2"/>
      <c r="G357" s="2"/>
      <c r="H357" s="2">
        <v>0</v>
      </c>
      <c r="I357" s="2">
        <v>0</v>
      </c>
      <c r="J357" s="2">
        <v>0</v>
      </c>
      <c r="K357" s="2">
        <v>0</v>
      </c>
      <c r="L357" s="2">
        <f t="shared" si="13"/>
        <v>0</v>
      </c>
      <c r="M357" s="2">
        <f t="shared" si="13"/>
        <v>0</v>
      </c>
      <c r="N357" s="2">
        <f t="shared" si="13"/>
        <v>0</v>
      </c>
      <c r="O357" s="2">
        <f t="shared" si="12"/>
        <v>0</v>
      </c>
      <c r="P357" s="2">
        <f t="shared" si="12"/>
        <v>0</v>
      </c>
      <c r="Q357" s="2">
        <f t="shared" si="12"/>
        <v>0</v>
      </c>
      <c r="R357" s="2">
        <f t="shared" si="10"/>
        <v>0</v>
      </c>
    </row>
    <row r="358" spans="1:18" x14ac:dyDescent="0.25">
      <c r="A358" s="10">
        <v>356</v>
      </c>
      <c r="B358" s="2" t="s">
        <v>18476</v>
      </c>
      <c r="C358" s="2" t="s">
        <v>18477</v>
      </c>
      <c r="D358" s="2">
        <v>1</v>
      </c>
      <c r="E358" s="2"/>
      <c r="F358" s="2"/>
      <c r="G358" s="2"/>
      <c r="H358" s="2">
        <v>0</v>
      </c>
      <c r="I358" s="2">
        <v>0</v>
      </c>
      <c r="J358" s="2">
        <v>0</v>
      </c>
      <c r="K358" s="2">
        <v>0</v>
      </c>
      <c r="L358" s="2">
        <f t="shared" si="13"/>
        <v>0</v>
      </c>
      <c r="M358" s="2">
        <f t="shared" si="13"/>
        <v>0</v>
      </c>
      <c r="N358" s="2">
        <f t="shared" si="13"/>
        <v>0</v>
      </c>
      <c r="O358" s="2">
        <f t="shared" si="12"/>
        <v>0</v>
      </c>
      <c r="P358" s="2">
        <f t="shared" si="12"/>
        <v>0</v>
      </c>
      <c r="Q358" s="2">
        <f t="shared" si="12"/>
        <v>0</v>
      </c>
      <c r="R358" s="2">
        <f t="shared" si="10"/>
        <v>0</v>
      </c>
    </row>
    <row r="359" spans="1:18" x14ac:dyDescent="0.25">
      <c r="A359" s="10">
        <v>357</v>
      </c>
      <c r="B359" s="2" t="s">
        <v>18478</v>
      </c>
      <c r="C359" s="2" t="s">
        <v>18479</v>
      </c>
      <c r="D359" s="2">
        <v>1</v>
      </c>
      <c r="E359" s="2"/>
      <c r="F359" s="2"/>
      <c r="G359" s="2"/>
      <c r="H359" s="2">
        <v>0</v>
      </c>
      <c r="I359" s="2">
        <v>0</v>
      </c>
      <c r="J359" s="2">
        <v>0</v>
      </c>
      <c r="K359" s="2">
        <v>0</v>
      </c>
      <c r="L359" s="2">
        <f t="shared" si="13"/>
        <v>0</v>
      </c>
      <c r="M359" s="2">
        <f t="shared" si="13"/>
        <v>0</v>
      </c>
      <c r="N359" s="2">
        <f t="shared" si="13"/>
        <v>0</v>
      </c>
      <c r="O359" s="2">
        <f t="shared" si="12"/>
        <v>0</v>
      </c>
      <c r="P359" s="2">
        <f t="shared" si="12"/>
        <v>0</v>
      </c>
      <c r="Q359" s="2">
        <f t="shared" si="12"/>
        <v>0</v>
      </c>
      <c r="R359" s="2">
        <f t="shared" si="10"/>
        <v>0</v>
      </c>
    </row>
    <row r="360" spans="1:18" x14ac:dyDescent="0.25">
      <c r="A360" s="10">
        <v>358</v>
      </c>
      <c r="B360" s="2" t="s">
        <v>18480</v>
      </c>
      <c r="C360" s="2" t="s">
        <v>18481</v>
      </c>
      <c r="D360" s="2">
        <v>1</v>
      </c>
      <c r="E360" s="2"/>
      <c r="F360" s="2"/>
      <c r="G360" s="2"/>
      <c r="H360" s="2">
        <v>0</v>
      </c>
      <c r="I360" s="2">
        <v>0</v>
      </c>
      <c r="J360" s="2">
        <v>0</v>
      </c>
      <c r="K360" s="2">
        <v>0</v>
      </c>
      <c r="L360" s="2">
        <f t="shared" si="13"/>
        <v>0</v>
      </c>
      <c r="M360" s="2">
        <f t="shared" si="13"/>
        <v>0</v>
      </c>
      <c r="N360" s="2">
        <f t="shared" si="13"/>
        <v>0</v>
      </c>
      <c r="O360" s="2">
        <f t="shared" si="12"/>
        <v>0</v>
      </c>
      <c r="P360" s="2">
        <f t="shared" si="12"/>
        <v>0</v>
      </c>
      <c r="Q360" s="2">
        <f t="shared" si="12"/>
        <v>0</v>
      </c>
      <c r="R360" s="2">
        <f t="shared" si="10"/>
        <v>0</v>
      </c>
    </row>
    <row r="361" spans="1:18" x14ac:dyDescent="0.25">
      <c r="A361" s="10">
        <v>359</v>
      </c>
      <c r="B361" s="2" t="s">
        <v>18482</v>
      </c>
      <c r="C361" s="2" t="s">
        <v>18483</v>
      </c>
      <c r="D361" s="2">
        <v>1</v>
      </c>
      <c r="E361" s="2"/>
      <c r="F361" s="2"/>
      <c r="G361" s="2"/>
      <c r="H361" s="2">
        <v>0</v>
      </c>
      <c r="I361" s="2">
        <v>0</v>
      </c>
      <c r="J361" s="2">
        <v>0</v>
      </c>
      <c r="K361" s="2">
        <v>0</v>
      </c>
      <c r="L361" s="2">
        <f t="shared" si="13"/>
        <v>0</v>
      </c>
      <c r="M361" s="2">
        <f t="shared" si="13"/>
        <v>0</v>
      </c>
      <c r="N361" s="2">
        <f t="shared" si="13"/>
        <v>0</v>
      </c>
      <c r="O361" s="2">
        <f t="shared" si="12"/>
        <v>0</v>
      </c>
      <c r="P361" s="2">
        <f t="shared" si="12"/>
        <v>0</v>
      </c>
      <c r="Q361" s="2">
        <f t="shared" si="12"/>
        <v>0</v>
      </c>
      <c r="R361" s="2">
        <f t="shared" si="10"/>
        <v>0</v>
      </c>
    </row>
    <row r="362" spans="1:18" x14ac:dyDescent="0.25">
      <c r="A362" s="10">
        <v>360</v>
      </c>
      <c r="B362" s="2" t="s">
        <v>18484</v>
      </c>
      <c r="C362" s="2" t="s">
        <v>18485</v>
      </c>
      <c r="D362" s="2">
        <v>1</v>
      </c>
      <c r="E362" s="2"/>
      <c r="F362" s="2"/>
      <c r="G362" s="2"/>
      <c r="H362" s="2">
        <v>0</v>
      </c>
      <c r="I362" s="2">
        <v>0</v>
      </c>
      <c r="J362" s="2">
        <v>0</v>
      </c>
      <c r="K362" s="2">
        <v>0</v>
      </c>
      <c r="L362" s="2">
        <f t="shared" si="13"/>
        <v>0</v>
      </c>
      <c r="M362" s="2">
        <f t="shared" si="13"/>
        <v>0</v>
      </c>
      <c r="N362" s="2">
        <f t="shared" si="13"/>
        <v>0</v>
      </c>
      <c r="O362" s="2">
        <f t="shared" si="12"/>
        <v>0</v>
      </c>
      <c r="P362" s="2">
        <f t="shared" si="12"/>
        <v>0</v>
      </c>
      <c r="Q362" s="2">
        <f t="shared" si="12"/>
        <v>0</v>
      </c>
      <c r="R362" s="2">
        <f t="shared" si="10"/>
        <v>0</v>
      </c>
    </row>
    <row r="363" spans="1:18" x14ac:dyDescent="0.25">
      <c r="A363" s="10">
        <v>361</v>
      </c>
      <c r="B363" s="2" t="s">
        <v>18486</v>
      </c>
      <c r="C363" s="2" t="s">
        <v>18487</v>
      </c>
      <c r="D363" s="2">
        <v>1</v>
      </c>
      <c r="E363" s="2"/>
      <c r="F363" s="2"/>
      <c r="G363" s="2"/>
      <c r="H363" s="2">
        <v>0</v>
      </c>
      <c r="I363" s="2">
        <v>0</v>
      </c>
      <c r="J363" s="2">
        <v>0</v>
      </c>
      <c r="K363" s="2">
        <v>0</v>
      </c>
      <c r="L363" s="2">
        <f t="shared" si="13"/>
        <v>0</v>
      </c>
      <c r="M363" s="2">
        <f t="shared" si="13"/>
        <v>0</v>
      </c>
      <c r="N363" s="2">
        <f t="shared" si="13"/>
        <v>0</v>
      </c>
      <c r="O363" s="2">
        <f t="shared" si="12"/>
        <v>0</v>
      </c>
      <c r="P363" s="2">
        <f t="shared" si="12"/>
        <v>0</v>
      </c>
      <c r="Q363" s="2">
        <f t="shared" si="12"/>
        <v>0</v>
      </c>
      <c r="R363" s="2">
        <f t="shared" si="10"/>
        <v>0</v>
      </c>
    </row>
    <row r="364" spans="1:18" x14ac:dyDescent="0.25">
      <c r="A364" s="10">
        <v>362</v>
      </c>
      <c r="B364" s="2" t="s">
        <v>18488</v>
      </c>
      <c r="C364" s="2" t="s">
        <v>18489</v>
      </c>
      <c r="D364" s="2">
        <v>1</v>
      </c>
      <c r="E364" s="2"/>
      <c r="F364" s="2"/>
      <c r="G364" s="2"/>
      <c r="H364" s="2">
        <v>0</v>
      </c>
      <c r="I364" s="2">
        <v>0</v>
      </c>
      <c r="J364" s="2">
        <v>0</v>
      </c>
      <c r="K364" s="2">
        <v>0</v>
      </c>
      <c r="L364" s="2">
        <f t="shared" si="13"/>
        <v>0</v>
      </c>
      <c r="M364" s="2">
        <f t="shared" si="13"/>
        <v>0</v>
      </c>
      <c r="N364" s="2">
        <f t="shared" si="13"/>
        <v>0</v>
      </c>
      <c r="O364" s="2">
        <f t="shared" si="12"/>
        <v>0</v>
      </c>
      <c r="P364" s="2">
        <f t="shared" si="12"/>
        <v>0</v>
      </c>
      <c r="Q364" s="2">
        <f t="shared" si="12"/>
        <v>0</v>
      </c>
      <c r="R364" s="2">
        <f t="shared" si="10"/>
        <v>0</v>
      </c>
    </row>
    <row r="365" spans="1:18" x14ac:dyDescent="0.25">
      <c r="A365" s="10">
        <v>363</v>
      </c>
      <c r="B365" s="2" t="s">
        <v>18490</v>
      </c>
      <c r="C365" s="2" t="s">
        <v>18491</v>
      </c>
      <c r="D365" s="2">
        <v>1</v>
      </c>
      <c r="E365" s="2"/>
      <c r="F365" s="2"/>
      <c r="G365" s="2"/>
      <c r="H365" s="2">
        <v>0</v>
      </c>
      <c r="I365" s="2">
        <v>0</v>
      </c>
      <c r="J365" s="2">
        <v>0</v>
      </c>
      <c r="K365" s="2">
        <v>0</v>
      </c>
      <c r="L365" s="2">
        <f t="shared" si="13"/>
        <v>0</v>
      </c>
      <c r="M365" s="2">
        <f t="shared" si="13"/>
        <v>0</v>
      </c>
      <c r="N365" s="2">
        <f t="shared" si="13"/>
        <v>0</v>
      </c>
      <c r="O365" s="2">
        <f t="shared" si="12"/>
        <v>0</v>
      </c>
      <c r="P365" s="2">
        <f t="shared" si="12"/>
        <v>0</v>
      </c>
      <c r="Q365" s="2">
        <f t="shared" si="12"/>
        <v>0</v>
      </c>
      <c r="R365" s="2">
        <f t="shared" si="10"/>
        <v>0</v>
      </c>
    </row>
    <row r="366" spans="1:18" x14ac:dyDescent="0.25">
      <c r="A366" s="10">
        <v>364</v>
      </c>
      <c r="B366" s="2" t="s">
        <v>18492</v>
      </c>
      <c r="C366" s="2" t="s">
        <v>18493</v>
      </c>
      <c r="D366" s="2">
        <v>1</v>
      </c>
      <c r="E366" s="2"/>
      <c r="F366" s="2"/>
      <c r="G366" s="2"/>
      <c r="H366" s="2">
        <v>0</v>
      </c>
      <c r="I366" s="2">
        <v>0</v>
      </c>
      <c r="J366" s="2">
        <v>0</v>
      </c>
      <c r="K366" s="2">
        <v>0</v>
      </c>
      <c r="L366" s="2">
        <f t="shared" si="13"/>
        <v>0</v>
      </c>
      <c r="M366" s="2">
        <f t="shared" si="13"/>
        <v>0</v>
      </c>
      <c r="N366" s="2">
        <f t="shared" si="13"/>
        <v>0</v>
      </c>
      <c r="O366" s="2">
        <f t="shared" si="12"/>
        <v>0</v>
      </c>
      <c r="P366" s="2">
        <f t="shared" si="12"/>
        <v>0</v>
      </c>
      <c r="Q366" s="2">
        <f t="shared" si="12"/>
        <v>0</v>
      </c>
      <c r="R366" s="2">
        <f t="shared" si="10"/>
        <v>0</v>
      </c>
    </row>
    <row r="367" spans="1:18" x14ac:dyDescent="0.25">
      <c r="A367" s="10">
        <v>365</v>
      </c>
      <c r="B367" s="2" t="s">
        <v>18494</v>
      </c>
      <c r="C367" s="2" t="s">
        <v>18495</v>
      </c>
      <c r="D367" s="2">
        <v>1</v>
      </c>
      <c r="E367" s="2"/>
      <c r="F367" s="2"/>
      <c r="G367" s="2"/>
      <c r="H367" s="2">
        <v>0</v>
      </c>
      <c r="I367" s="2">
        <v>0</v>
      </c>
      <c r="J367" s="2">
        <v>0</v>
      </c>
      <c r="K367" s="2">
        <v>1891737.625</v>
      </c>
      <c r="L367" s="2">
        <f t="shared" si="13"/>
        <v>0</v>
      </c>
      <c r="M367" s="2">
        <f t="shared" si="13"/>
        <v>0</v>
      </c>
      <c r="N367" s="2">
        <f t="shared" si="13"/>
        <v>0</v>
      </c>
      <c r="O367" s="2">
        <f t="shared" si="12"/>
        <v>0</v>
      </c>
      <c r="P367" s="2">
        <f t="shared" si="12"/>
        <v>0</v>
      </c>
      <c r="Q367" s="2">
        <f t="shared" si="12"/>
        <v>0</v>
      </c>
      <c r="R367" s="2">
        <f t="shared" si="10"/>
        <v>1891737.625</v>
      </c>
    </row>
    <row r="368" spans="1:18" x14ac:dyDescent="0.25">
      <c r="A368" s="10">
        <v>366</v>
      </c>
      <c r="B368" s="2" t="s">
        <v>18496</v>
      </c>
      <c r="C368" s="2" t="s">
        <v>18497</v>
      </c>
      <c r="D368" s="2">
        <v>1</v>
      </c>
      <c r="E368" s="2"/>
      <c r="F368" s="2"/>
      <c r="G368" s="2"/>
      <c r="H368" s="2">
        <v>0</v>
      </c>
      <c r="I368" s="2">
        <v>0</v>
      </c>
      <c r="J368" s="2">
        <v>0</v>
      </c>
      <c r="K368" s="2">
        <v>0</v>
      </c>
      <c r="L368" s="2">
        <f t="shared" si="13"/>
        <v>0</v>
      </c>
      <c r="M368" s="2">
        <f t="shared" si="13"/>
        <v>0</v>
      </c>
      <c r="N368" s="2">
        <f t="shared" si="13"/>
        <v>0</v>
      </c>
      <c r="O368" s="2">
        <f t="shared" si="12"/>
        <v>0</v>
      </c>
      <c r="P368" s="2">
        <f t="shared" si="12"/>
        <v>0</v>
      </c>
      <c r="Q368" s="2">
        <f t="shared" si="12"/>
        <v>0</v>
      </c>
      <c r="R368" s="2">
        <f t="shared" si="10"/>
        <v>0</v>
      </c>
    </row>
    <row r="369" spans="1:18" x14ac:dyDescent="0.25">
      <c r="A369" s="10">
        <v>367</v>
      </c>
      <c r="B369" s="2" t="s">
        <v>18498</v>
      </c>
      <c r="C369" s="2" t="s">
        <v>18499</v>
      </c>
      <c r="D369" s="2">
        <v>1</v>
      </c>
      <c r="E369" s="2"/>
      <c r="F369" s="2"/>
      <c r="G369" s="2"/>
      <c r="H369" s="2">
        <v>0</v>
      </c>
      <c r="I369" s="2">
        <v>0</v>
      </c>
      <c r="J369" s="2">
        <v>0</v>
      </c>
      <c r="K369" s="2">
        <v>0</v>
      </c>
      <c r="L369" s="2">
        <f t="shared" si="13"/>
        <v>0</v>
      </c>
      <c r="M369" s="2">
        <f t="shared" si="13"/>
        <v>0</v>
      </c>
      <c r="N369" s="2">
        <f t="shared" si="13"/>
        <v>0</v>
      </c>
      <c r="O369" s="2">
        <f t="shared" si="12"/>
        <v>0</v>
      </c>
      <c r="P369" s="2">
        <f t="shared" si="12"/>
        <v>0</v>
      </c>
      <c r="Q369" s="2">
        <f t="shared" si="12"/>
        <v>0</v>
      </c>
      <c r="R369" s="2">
        <f t="shared" si="10"/>
        <v>0</v>
      </c>
    </row>
    <row r="370" spans="1:18" x14ac:dyDescent="0.25">
      <c r="A370" s="10">
        <v>368</v>
      </c>
      <c r="B370" s="2" t="s">
        <v>18500</v>
      </c>
      <c r="C370" s="2" t="s">
        <v>18501</v>
      </c>
      <c r="D370" s="2">
        <v>1</v>
      </c>
      <c r="E370" s="2"/>
      <c r="F370" s="2"/>
      <c r="G370" s="2"/>
      <c r="H370" s="2">
        <v>0</v>
      </c>
      <c r="I370" s="2">
        <v>0</v>
      </c>
      <c r="J370" s="2">
        <v>0</v>
      </c>
      <c r="K370" s="2">
        <v>0</v>
      </c>
      <c r="L370" s="2">
        <f t="shared" si="13"/>
        <v>0</v>
      </c>
      <c r="M370" s="2">
        <f t="shared" si="13"/>
        <v>0</v>
      </c>
      <c r="N370" s="2">
        <f t="shared" si="13"/>
        <v>0</v>
      </c>
      <c r="O370" s="2">
        <f t="shared" si="12"/>
        <v>0</v>
      </c>
      <c r="P370" s="2">
        <f t="shared" si="12"/>
        <v>0</v>
      </c>
      <c r="Q370" s="2">
        <f t="shared" si="12"/>
        <v>0</v>
      </c>
      <c r="R370" s="2">
        <f t="shared" si="10"/>
        <v>0</v>
      </c>
    </row>
    <row r="371" spans="1:18" x14ac:dyDescent="0.25">
      <c r="A371" s="10">
        <v>369</v>
      </c>
      <c r="B371" s="2" t="s">
        <v>18502</v>
      </c>
      <c r="C371" s="2" t="s">
        <v>18503</v>
      </c>
      <c r="D371" s="2">
        <v>1</v>
      </c>
      <c r="E371" s="2"/>
      <c r="F371" s="2"/>
      <c r="G371" s="2"/>
      <c r="H371" s="2">
        <v>0</v>
      </c>
      <c r="I371" s="2">
        <v>0</v>
      </c>
      <c r="J371" s="2">
        <v>0</v>
      </c>
      <c r="K371" s="2">
        <v>0</v>
      </c>
      <c r="L371" s="2">
        <f t="shared" si="13"/>
        <v>0</v>
      </c>
      <c r="M371" s="2">
        <f t="shared" si="13"/>
        <v>0</v>
      </c>
      <c r="N371" s="2">
        <f t="shared" si="13"/>
        <v>0</v>
      </c>
      <c r="O371" s="2">
        <f t="shared" si="12"/>
        <v>0</v>
      </c>
      <c r="P371" s="2">
        <f t="shared" si="12"/>
        <v>0</v>
      </c>
      <c r="Q371" s="2">
        <f t="shared" si="12"/>
        <v>0</v>
      </c>
      <c r="R371" s="2">
        <f t="shared" si="10"/>
        <v>0</v>
      </c>
    </row>
    <row r="372" spans="1:18" x14ac:dyDescent="0.25">
      <c r="A372" s="10">
        <v>370</v>
      </c>
      <c r="B372" s="2" t="s">
        <v>18504</v>
      </c>
      <c r="C372" s="2" t="s">
        <v>18505</v>
      </c>
      <c r="D372" s="2">
        <v>1</v>
      </c>
      <c r="E372" s="2"/>
      <c r="F372" s="2"/>
      <c r="G372" s="2"/>
      <c r="H372" s="2">
        <v>0</v>
      </c>
      <c r="I372" s="2">
        <v>0</v>
      </c>
      <c r="J372" s="2">
        <v>0</v>
      </c>
      <c r="K372" s="2">
        <v>530159.4375</v>
      </c>
      <c r="L372" s="2">
        <f t="shared" si="13"/>
        <v>0</v>
      </c>
      <c r="M372" s="2">
        <f t="shared" si="13"/>
        <v>0</v>
      </c>
      <c r="N372" s="2">
        <f t="shared" si="13"/>
        <v>0</v>
      </c>
      <c r="O372" s="2">
        <f t="shared" si="12"/>
        <v>0</v>
      </c>
      <c r="P372" s="2">
        <f t="shared" si="12"/>
        <v>0</v>
      </c>
      <c r="Q372" s="2">
        <f t="shared" si="12"/>
        <v>0</v>
      </c>
      <c r="R372" s="2">
        <f t="shared" si="10"/>
        <v>530159.4375</v>
      </c>
    </row>
    <row r="373" spans="1:18" x14ac:dyDescent="0.25">
      <c r="A373" s="10">
        <v>371</v>
      </c>
      <c r="B373" s="2" t="s">
        <v>18506</v>
      </c>
      <c r="C373" s="2" t="s">
        <v>18507</v>
      </c>
      <c r="D373" s="2">
        <v>1</v>
      </c>
      <c r="E373" s="2"/>
      <c r="F373" s="2"/>
      <c r="G373" s="2"/>
      <c r="H373" s="2">
        <v>0</v>
      </c>
      <c r="I373" s="2">
        <v>0</v>
      </c>
      <c r="J373" s="2">
        <v>0</v>
      </c>
      <c r="K373" s="2">
        <v>0</v>
      </c>
      <c r="L373" s="2">
        <f t="shared" si="13"/>
        <v>0</v>
      </c>
      <c r="M373" s="2">
        <f t="shared" si="13"/>
        <v>0</v>
      </c>
      <c r="N373" s="2">
        <f t="shared" si="13"/>
        <v>0</v>
      </c>
      <c r="O373" s="2">
        <f t="shared" si="12"/>
        <v>0</v>
      </c>
      <c r="P373" s="2">
        <f t="shared" si="12"/>
        <v>0</v>
      </c>
      <c r="Q373" s="2">
        <f t="shared" si="12"/>
        <v>0</v>
      </c>
      <c r="R373" s="2">
        <f t="shared" si="10"/>
        <v>0</v>
      </c>
    </row>
    <row r="374" spans="1:18" x14ac:dyDescent="0.25">
      <c r="A374" s="10">
        <v>372</v>
      </c>
      <c r="B374" s="2" t="s">
        <v>18508</v>
      </c>
      <c r="C374" s="2" t="s">
        <v>18509</v>
      </c>
      <c r="D374" s="2">
        <v>1</v>
      </c>
      <c r="E374" s="2"/>
      <c r="F374" s="2"/>
      <c r="G374" s="2"/>
      <c r="H374" s="2">
        <v>0</v>
      </c>
      <c r="I374" s="2">
        <v>0</v>
      </c>
      <c r="J374" s="2">
        <v>0</v>
      </c>
      <c r="K374" s="2">
        <v>0</v>
      </c>
      <c r="L374" s="2">
        <f t="shared" si="13"/>
        <v>0</v>
      </c>
      <c r="M374" s="2">
        <f t="shared" si="13"/>
        <v>0</v>
      </c>
      <c r="N374" s="2">
        <f t="shared" si="13"/>
        <v>0</v>
      </c>
      <c r="O374" s="2">
        <f t="shared" si="12"/>
        <v>0</v>
      </c>
      <c r="P374" s="2">
        <f t="shared" si="12"/>
        <v>0</v>
      </c>
      <c r="Q374" s="2">
        <f t="shared" si="12"/>
        <v>0</v>
      </c>
      <c r="R374" s="2">
        <f t="shared" si="12"/>
        <v>0</v>
      </c>
    </row>
    <row r="375" spans="1:18" x14ac:dyDescent="0.25">
      <c r="A375" s="10">
        <v>373</v>
      </c>
      <c r="B375" s="2" t="s">
        <v>18510</v>
      </c>
      <c r="C375" s="2" t="s">
        <v>18511</v>
      </c>
      <c r="D375" s="2">
        <v>1</v>
      </c>
      <c r="E375" s="2"/>
      <c r="F375" s="2"/>
      <c r="G375" s="2"/>
      <c r="H375" s="2">
        <v>0</v>
      </c>
      <c r="I375" s="2">
        <v>0</v>
      </c>
      <c r="J375" s="2">
        <v>0</v>
      </c>
      <c r="K375" s="2">
        <v>0</v>
      </c>
      <c r="L375" s="2">
        <f t="shared" si="13"/>
        <v>0</v>
      </c>
      <c r="M375" s="2">
        <f t="shared" si="13"/>
        <v>0</v>
      </c>
      <c r="N375" s="2">
        <f t="shared" si="13"/>
        <v>0</v>
      </c>
      <c r="O375" s="2">
        <f t="shared" si="12"/>
        <v>0</v>
      </c>
      <c r="P375" s="2">
        <f t="shared" si="12"/>
        <v>0</v>
      </c>
      <c r="Q375" s="2">
        <f t="shared" si="12"/>
        <v>0</v>
      </c>
      <c r="R375" s="2">
        <f t="shared" si="12"/>
        <v>0</v>
      </c>
    </row>
    <row r="376" spans="1:18" x14ac:dyDescent="0.25">
      <c r="A376" s="10">
        <v>374</v>
      </c>
      <c r="B376" s="2" t="s">
        <v>18512</v>
      </c>
      <c r="C376" s="2" t="s">
        <v>18513</v>
      </c>
      <c r="D376" s="2">
        <v>1</v>
      </c>
      <c r="E376" s="2"/>
      <c r="F376" s="2"/>
      <c r="G376" s="2"/>
      <c r="H376" s="2">
        <v>0</v>
      </c>
      <c r="I376" s="2">
        <v>0</v>
      </c>
      <c r="J376" s="2">
        <v>0</v>
      </c>
      <c r="K376" s="2">
        <v>0</v>
      </c>
      <c r="L376" s="2">
        <f t="shared" si="13"/>
        <v>0</v>
      </c>
      <c r="M376" s="2">
        <f t="shared" si="13"/>
        <v>0</v>
      </c>
      <c r="N376" s="2">
        <f t="shared" si="13"/>
        <v>0</v>
      </c>
      <c r="O376" s="2">
        <f t="shared" si="12"/>
        <v>0</v>
      </c>
      <c r="P376" s="2">
        <f t="shared" si="12"/>
        <v>0</v>
      </c>
      <c r="Q376" s="2">
        <f t="shared" si="12"/>
        <v>0</v>
      </c>
      <c r="R376" s="2">
        <f t="shared" si="12"/>
        <v>0</v>
      </c>
    </row>
    <row r="377" spans="1:18" x14ac:dyDescent="0.25">
      <c r="A377" s="10">
        <v>375</v>
      </c>
      <c r="B377" s="2" t="s">
        <v>18514</v>
      </c>
      <c r="C377" s="2" t="s">
        <v>18515</v>
      </c>
      <c r="D377" s="2">
        <v>1</v>
      </c>
      <c r="E377" s="2"/>
      <c r="F377" s="2"/>
      <c r="G377" s="2"/>
      <c r="H377" s="2">
        <v>0</v>
      </c>
      <c r="I377" s="2">
        <v>0</v>
      </c>
      <c r="J377" s="2">
        <v>0</v>
      </c>
      <c r="K377" s="2">
        <v>0</v>
      </c>
      <c r="L377" s="2">
        <f t="shared" si="13"/>
        <v>0</v>
      </c>
      <c r="M377" s="2">
        <f t="shared" si="13"/>
        <v>0</v>
      </c>
      <c r="N377" s="2">
        <f t="shared" si="13"/>
        <v>0</v>
      </c>
      <c r="O377" s="2">
        <f t="shared" si="12"/>
        <v>0</v>
      </c>
      <c r="P377" s="2">
        <f t="shared" si="12"/>
        <v>0</v>
      </c>
      <c r="Q377" s="2">
        <f t="shared" si="12"/>
        <v>0</v>
      </c>
      <c r="R377" s="2">
        <f t="shared" si="12"/>
        <v>0</v>
      </c>
    </row>
    <row r="378" spans="1:18" x14ac:dyDescent="0.25">
      <c r="A378" s="10">
        <v>376</v>
      </c>
      <c r="B378" s="2" t="s">
        <v>18516</v>
      </c>
      <c r="C378" s="2" t="s">
        <v>18517</v>
      </c>
      <c r="D378" s="2">
        <v>1</v>
      </c>
      <c r="E378" s="2"/>
      <c r="F378" s="2"/>
      <c r="G378" s="2"/>
      <c r="H378" s="2">
        <v>0</v>
      </c>
      <c r="I378" s="2">
        <v>0</v>
      </c>
      <c r="J378" s="2">
        <v>0</v>
      </c>
      <c r="K378" s="2">
        <v>0</v>
      </c>
      <c r="L378" s="2">
        <f t="shared" si="13"/>
        <v>0</v>
      </c>
      <c r="M378" s="2">
        <f t="shared" si="13"/>
        <v>0</v>
      </c>
      <c r="N378" s="2">
        <f t="shared" si="13"/>
        <v>0</v>
      </c>
      <c r="O378" s="2">
        <f t="shared" si="12"/>
        <v>0</v>
      </c>
      <c r="P378" s="2">
        <f t="shared" si="12"/>
        <v>0</v>
      </c>
      <c r="Q378" s="2">
        <f t="shared" si="12"/>
        <v>0</v>
      </c>
      <c r="R378" s="2">
        <f t="shared" si="12"/>
        <v>0</v>
      </c>
    </row>
    <row r="379" spans="1:18" x14ac:dyDescent="0.25">
      <c r="A379" s="10">
        <v>377</v>
      </c>
      <c r="B379" s="2" t="s">
        <v>18518</v>
      </c>
      <c r="C379" s="2" t="s">
        <v>18519</v>
      </c>
      <c r="D379" s="2">
        <v>1</v>
      </c>
      <c r="E379" s="2"/>
      <c r="F379" s="2"/>
      <c r="G379" s="2"/>
      <c r="H379" s="2">
        <v>0</v>
      </c>
      <c r="I379" s="2">
        <v>0</v>
      </c>
      <c r="J379" s="2">
        <v>0</v>
      </c>
      <c r="K379" s="2">
        <v>0</v>
      </c>
      <c r="L379" s="2">
        <f t="shared" si="13"/>
        <v>0</v>
      </c>
      <c r="M379" s="2">
        <f t="shared" si="13"/>
        <v>0</v>
      </c>
      <c r="N379" s="2">
        <f t="shared" si="13"/>
        <v>0</v>
      </c>
      <c r="O379" s="2">
        <f t="shared" si="12"/>
        <v>0</v>
      </c>
      <c r="P379" s="2">
        <f t="shared" si="12"/>
        <v>0</v>
      </c>
      <c r="Q379" s="2">
        <f t="shared" si="12"/>
        <v>0</v>
      </c>
      <c r="R379" s="2">
        <f t="shared" si="12"/>
        <v>0</v>
      </c>
    </row>
    <row r="380" spans="1:18" x14ac:dyDescent="0.25">
      <c r="A380" s="10">
        <v>378</v>
      </c>
      <c r="B380" s="2" t="s">
        <v>18520</v>
      </c>
      <c r="C380" s="2" t="s">
        <v>18521</v>
      </c>
      <c r="D380" s="2">
        <v>1</v>
      </c>
      <c r="E380" s="2"/>
      <c r="F380" s="2"/>
      <c r="G380" s="2"/>
      <c r="H380" s="2">
        <v>0</v>
      </c>
      <c r="I380" s="2">
        <v>0</v>
      </c>
      <c r="J380" s="2">
        <v>0</v>
      </c>
      <c r="K380" s="2">
        <v>0</v>
      </c>
      <c r="L380" s="2">
        <f t="shared" si="13"/>
        <v>0</v>
      </c>
      <c r="M380" s="2">
        <f t="shared" si="13"/>
        <v>0</v>
      </c>
      <c r="N380" s="2">
        <f t="shared" si="13"/>
        <v>0</v>
      </c>
      <c r="O380" s="2">
        <f t="shared" si="12"/>
        <v>0</v>
      </c>
      <c r="P380" s="2">
        <f t="shared" si="12"/>
        <v>0</v>
      </c>
      <c r="Q380" s="2">
        <f t="shared" si="12"/>
        <v>0</v>
      </c>
      <c r="R380" s="2">
        <f t="shared" si="12"/>
        <v>0</v>
      </c>
    </row>
    <row r="381" spans="1:18" x14ac:dyDescent="0.25">
      <c r="A381" s="10">
        <v>379</v>
      </c>
      <c r="B381" s="2" t="s">
        <v>18522</v>
      </c>
      <c r="C381" s="2" t="s">
        <v>18523</v>
      </c>
      <c r="D381" s="2">
        <v>1</v>
      </c>
      <c r="E381" s="2"/>
      <c r="F381" s="2"/>
      <c r="G381" s="2"/>
      <c r="H381" s="2">
        <v>0</v>
      </c>
      <c r="I381" s="2">
        <v>0</v>
      </c>
      <c r="J381" s="2">
        <v>0</v>
      </c>
      <c r="K381" s="2">
        <v>0</v>
      </c>
      <c r="L381" s="2">
        <f t="shared" si="13"/>
        <v>0</v>
      </c>
      <c r="M381" s="2">
        <f t="shared" si="13"/>
        <v>0</v>
      </c>
      <c r="N381" s="2">
        <f t="shared" si="13"/>
        <v>0</v>
      </c>
      <c r="O381" s="2">
        <f t="shared" si="12"/>
        <v>0</v>
      </c>
      <c r="P381" s="2">
        <f t="shared" si="12"/>
        <v>0</v>
      </c>
      <c r="Q381" s="2">
        <f t="shared" si="12"/>
        <v>0</v>
      </c>
      <c r="R381" s="2">
        <f t="shared" si="12"/>
        <v>0</v>
      </c>
    </row>
    <row r="382" spans="1:18" x14ac:dyDescent="0.25">
      <c r="A382" s="10">
        <v>380</v>
      </c>
      <c r="B382" s="2" t="s">
        <v>18524</v>
      </c>
      <c r="C382" s="2" t="s">
        <v>18525</v>
      </c>
      <c r="D382" s="2">
        <v>1</v>
      </c>
      <c r="E382" s="2"/>
      <c r="F382" s="2"/>
      <c r="G382" s="2"/>
      <c r="H382" s="2">
        <v>0</v>
      </c>
      <c r="I382" s="2">
        <v>0</v>
      </c>
      <c r="J382" s="2">
        <v>0</v>
      </c>
      <c r="K382" s="2">
        <v>0</v>
      </c>
      <c r="L382" s="2">
        <f t="shared" si="13"/>
        <v>0</v>
      </c>
      <c r="M382" s="2">
        <f t="shared" si="13"/>
        <v>0</v>
      </c>
      <c r="N382" s="2">
        <f t="shared" si="13"/>
        <v>0</v>
      </c>
      <c r="O382" s="2">
        <f t="shared" si="12"/>
        <v>0</v>
      </c>
      <c r="P382" s="2">
        <f t="shared" si="12"/>
        <v>0</v>
      </c>
      <c r="Q382" s="2">
        <f t="shared" si="12"/>
        <v>0</v>
      </c>
      <c r="R382" s="2">
        <f t="shared" si="12"/>
        <v>0</v>
      </c>
    </row>
    <row r="383" spans="1:18" x14ac:dyDescent="0.25">
      <c r="A383" s="10">
        <v>381</v>
      </c>
      <c r="B383" s="2" t="s">
        <v>18526</v>
      </c>
      <c r="C383" s="2" t="s">
        <v>18527</v>
      </c>
      <c r="D383" s="2">
        <v>1</v>
      </c>
      <c r="E383" s="2"/>
      <c r="F383" s="2"/>
      <c r="G383" s="2"/>
      <c r="H383" s="2">
        <v>0</v>
      </c>
      <c r="I383" s="2">
        <v>0</v>
      </c>
      <c r="J383" s="2">
        <v>0</v>
      </c>
      <c r="K383" s="2">
        <v>0</v>
      </c>
      <c r="L383" s="2">
        <f t="shared" si="13"/>
        <v>0</v>
      </c>
      <c r="M383" s="2">
        <f t="shared" si="13"/>
        <v>0</v>
      </c>
      <c r="N383" s="2">
        <f t="shared" si="13"/>
        <v>0</v>
      </c>
      <c r="O383" s="2">
        <f t="shared" si="12"/>
        <v>0</v>
      </c>
      <c r="P383" s="2">
        <f t="shared" si="12"/>
        <v>0</v>
      </c>
      <c r="Q383" s="2">
        <f t="shared" si="12"/>
        <v>0</v>
      </c>
      <c r="R383" s="2">
        <f t="shared" si="12"/>
        <v>0</v>
      </c>
    </row>
    <row r="384" spans="1:18" x14ac:dyDescent="0.25">
      <c r="A384" s="10">
        <v>382</v>
      </c>
      <c r="B384" s="2" t="s">
        <v>18528</v>
      </c>
      <c r="C384" s="2" t="s">
        <v>18529</v>
      </c>
      <c r="D384" s="2">
        <v>1</v>
      </c>
      <c r="E384" s="2"/>
      <c r="F384" s="2"/>
      <c r="G384" s="2"/>
      <c r="H384" s="2">
        <v>0</v>
      </c>
      <c r="I384" s="2">
        <v>0</v>
      </c>
      <c r="J384" s="2">
        <v>0</v>
      </c>
      <c r="K384" s="2">
        <v>0</v>
      </c>
      <c r="L384" s="2">
        <f t="shared" si="13"/>
        <v>0</v>
      </c>
      <c r="M384" s="2">
        <f t="shared" si="13"/>
        <v>0</v>
      </c>
      <c r="N384" s="2">
        <f t="shared" si="13"/>
        <v>0</v>
      </c>
      <c r="O384" s="2">
        <f t="shared" si="12"/>
        <v>0</v>
      </c>
      <c r="P384" s="2">
        <f t="shared" si="12"/>
        <v>0</v>
      </c>
      <c r="Q384" s="2">
        <f t="shared" si="12"/>
        <v>0</v>
      </c>
      <c r="R384" s="2">
        <f t="shared" si="12"/>
        <v>0</v>
      </c>
    </row>
    <row r="385" spans="1:18" x14ac:dyDescent="0.25">
      <c r="A385" s="10">
        <v>383</v>
      </c>
      <c r="B385" s="2" t="s">
        <v>18530</v>
      </c>
      <c r="C385" s="2" t="s">
        <v>18531</v>
      </c>
      <c r="D385" s="2">
        <v>1</v>
      </c>
      <c r="E385" s="2"/>
      <c r="F385" s="2"/>
      <c r="G385" s="2"/>
      <c r="H385" s="2">
        <v>0</v>
      </c>
      <c r="I385" s="2">
        <v>0</v>
      </c>
      <c r="J385" s="2">
        <v>0</v>
      </c>
      <c r="K385" s="2">
        <v>0</v>
      </c>
      <c r="L385" s="2">
        <f t="shared" si="13"/>
        <v>0</v>
      </c>
      <c r="M385" s="2">
        <f t="shared" si="13"/>
        <v>0</v>
      </c>
      <c r="N385" s="2">
        <f t="shared" si="13"/>
        <v>0</v>
      </c>
      <c r="O385" s="2">
        <f t="shared" si="12"/>
        <v>0</v>
      </c>
      <c r="P385" s="2">
        <f t="shared" si="12"/>
        <v>0</v>
      </c>
      <c r="Q385" s="2">
        <f t="shared" si="12"/>
        <v>0</v>
      </c>
      <c r="R385" s="2">
        <f t="shared" si="12"/>
        <v>0</v>
      </c>
    </row>
    <row r="386" spans="1:18" x14ac:dyDescent="0.25">
      <c r="A386" s="10">
        <v>384</v>
      </c>
      <c r="B386" s="2" t="s">
        <v>18532</v>
      </c>
      <c r="C386" s="2" t="s">
        <v>18533</v>
      </c>
      <c r="D386" s="2">
        <v>1</v>
      </c>
      <c r="E386" s="2"/>
      <c r="F386" s="2"/>
      <c r="G386" s="2"/>
      <c r="H386" s="2">
        <v>0</v>
      </c>
      <c r="I386" s="2">
        <v>0</v>
      </c>
      <c r="J386" s="2">
        <v>0</v>
      </c>
      <c r="K386" s="2">
        <v>0</v>
      </c>
      <c r="L386" s="2">
        <f t="shared" si="13"/>
        <v>0</v>
      </c>
      <c r="M386" s="2">
        <f t="shared" si="13"/>
        <v>0</v>
      </c>
      <c r="N386" s="2">
        <f t="shared" si="13"/>
        <v>0</v>
      </c>
      <c r="O386" s="2">
        <f t="shared" si="12"/>
        <v>0</v>
      </c>
      <c r="P386" s="2">
        <f t="shared" si="12"/>
        <v>0</v>
      </c>
      <c r="Q386" s="2">
        <f t="shared" si="12"/>
        <v>0</v>
      </c>
      <c r="R386" s="2">
        <f t="shared" si="12"/>
        <v>0</v>
      </c>
    </row>
    <row r="387" spans="1:18" x14ac:dyDescent="0.25">
      <c r="A387" s="10">
        <v>385</v>
      </c>
      <c r="B387" s="2" t="s">
        <v>18534</v>
      </c>
      <c r="C387" s="2" t="s">
        <v>18535</v>
      </c>
      <c r="D387" s="2">
        <v>1</v>
      </c>
      <c r="E387" s="2"/>
      <c r="F387" s="2"/>
      <c r="G387" s="2"/>
      <c r="H387" s="2">
        <v>0</v>
      </c>
      <c r="I387" s="2">
        <v>0</v>
      </c>
      <c r="J387" s="2">
        <v>0</v>
      </c>
      <c r="K387" s="2">
        <v>19501352</v>
      </c>
      <c r="L387" s="2">
        <f t="shared" si="13"/>
        <v>0</v>
      </c>
      <c r="M387" s="2">
        <f t="shared" si="13"/>
        <v>0</v>
      </c>
      <c r="N387" s="2">
        <f t="shared" si="13"/>
        <v>0</v>
      </c>
      <c r="O387" s="2">
        <f t="shared" si="12"/>
        <v>0</v>
      </c>
      <c r="P387" s="2">
        <f t="shared" si="12"/>
        <v>0</v>
      </c>
      <c r="Q387" s="2">
        <f t="shared" si="12"/>
        <v>0</v>
      </c>
      <c r="R387" s="2">
        <f t="shared" si="12"/>
        <v>19501352</v>
      </c>
    </row>
    <row r="388" spans="1:18" x14ac:dyDescent="0.25">
      <c r="A388" s="10">
        <v>386</v>
      </c>
      <c r="B388" s="2" t="s">
        <v>18536</v>
      </c>
      <c r="C388" s="2" t="s">
        <v>18537</v>
      </c>
      <c r="D388" s="2">
        <v>1</v>
      </c>
      <c r="E388" s="2"/>
      <c r="F388" s="2"/>
      <c r="G388" s="2"/>
      <c r="H388" s="2">
        <v>0</v>
      </c>
      <c r="I388" s="2">
        <v>0</v>
      </c>
      <c r="J388" s="2">
        <v>0</v>
      </c>
      <c r="K388" s="2">
        <v>0</v>
      </c>
      <c r="L388" s="2">
        <f t="shared" si="13"/>
        <v>0</v>
      </c>
      <c r="M388" s="2">
        <f t="shared" si="13"/>
        <v>0</v>
      </c>
      <c r="N388" s="2">
        <f t="shared" si="13"/>
        <v>0</v>
      </c>
      <c r="O388" s="2">
        <f t="shared" si="12"/>
        <v>0</v>
      </c>
      <c r="P388" s="2">
        <f t="shared" si="12"/>
        <v>0</v>
      </c>
      <c r="Q388" s="2">
        <f t="shared" si="12"/>
        <v>0</v>
      </c>
      <c r="R388" s="2">
        <f t="shared" si="12"/>
        <v>0</v>
      </c>
    </row>
    <row r="389" spans="1:18" x14ac:dyDescent="0.25">
      <c r="A389" s="10">
        <v>387</v>
      </c>
      <c r="B389" s="2" t="s">
        <v>18538</v>
      </c>
      <c r="C389" s="2" t="s">
        <v>18539</v>
      </c>
      <c r="D389" s="2">
        <v>1</v>
      </c>
      <c r="E389" s="2"/>
      <c r="F389" s="2"/>
      <c r="G389" s="2"/>
      <c r="H389" s="2">
        <v>0</v>
      </c>
      <c r="I389" s="2">
        <v>0</v>
      </c>
      <c r="J389" s="2">
        <v>0</v>
      </c>
      <c r="K389" s="2">
        <v>0</v>
      </c>
      <c r="L389" s="2">
        <f t="shared" si="13"/>
        <v>0</v>
      </c>
      <c r="M389" s="2">
        <f t="shared" si="13"/>
        <v>0</v>
      </c>
      <c r="N389" s="2">
        <f t="shared" si="13"/>
        <v>0</v>
      </c>
      <c r="O389" s="2">
        <f t="shared" si="12"/>
        <v>0</v>
      </c>
      <c r="P389" s="2">
        <f t="shared" si="12"/>
        <v>0</v>
      </c>
      <c r="Q389" s="2">
        <f t="shared" si="12"/>
        <v>0</v>
      </c>
      <c r="R389" s="2">
        <f t="shared" si="12"/>
        <v>0</v>
      </c>
    </row>
    <row r="390" spans="1:18" x14ac:dyDescent="0.25">
      <c r="A390" s="10">
        <v>388</v>
      </c>
      <c r="B390" s="2" t="s">
        <v>18540</v>
      </c>
      <c r="C390" s="2" t="s">
        <v>18541</v>
      </c>
      <c r="D390" s="2">
        <v>1</v>
      </c>
      <c r="E390" s="2"/>
      <c r="F390" s="2"/>
      <c r="G390" s="2"/>
      <c r="H390" s="2">
        <v>0</v>
      </c>
      <c r="I390" s="2">
        <v>0</v>
      </c>
      <c r="J390" s="2">
        <v>0</v>
      </c>
      <c r="K390" s="2">
        <v>0</v>
      </c>
      <c r="L390" s="2">
        <f t="shared" si="13"/>
        <v>0</v>
      </c>
      <c r="M390" s="2">
        <f t="shared" si="13"/>
        <v>0</v>
      </c>
      <c r="N390" s="2">
        <f t="shared" si="13"/>
        <v>0</v>
      </c>
      <c r="O390" s="2">
        <f t="shared" si="12"/>
        <v>0</v>
      </c>
      <c r="P390" s="2">
        <f t="shared" si="12"/>
        <v>0</v>
      </c>
      <c r="Q390" s="2">
        <f t="shared" si="12"/>
        <v>0</v>
      </c>
      <c r="R390" s="2">
        <f t="shared" si="12"/>
        <v>0</v>
      </c>
    </row>
    <row r="391" spans="1:18" x14ac:dyDescent="0.25">
      <c r="A391" s="10">
        <v>389</v>
      </c>
      <c r="B391" s="2" t="s">
        <v>18542</v>
      </c>
      <c r="C391" s="2" t="s">
        <v>18543</v>
      </c>
      <c r="D391" s="2">
        <v>1</v>
      </c>
      <c r="E391" s="2"/>
      <c r="F391" s="2"/>
      <c r="G391" s="2"/>
      <c r="H391" s="2">
        <v>0</v>
      </c>
      <c r="I391" s="2">
        <v>0</v>
      </c>
      <c r="J391" s="2">
        <v>0</v>
      </c>
      <c r="K391" s="2">
        <v>0</v>
      </c>
      <c r="L391" s="2">
        <f t="shared" si="13"/>
        <v>0</v>
      </c>
      <c r="M391" s="2">
        <f t="shared" si="13"/>
        <v>0</v>
      </c>
      <c r="N391" s="2">
        <f t="shared" si="13"/>
        <v>0</v>
      </c>
      <c r="O391" s="2">
        <f t="shared" si="12"/>
        <v>0</v>
      </c>
      <c r="P391" s="2">
        <f t="shared" si="12"/>
        <v>0</v>
      </c>
      <c r="Q391" s="2">
        <f t="shared" si="12"/>
        <v>0</v>
      </c>
      <c r="R391" s="2">
        <f t="shared" si="12"/>
        <v>0</v>
      </c>
    </row>
    <row r="392" spans="1:18" x14ac:dyDescent="0.25">
      <c r="A392" s="10">
        <v>390</v>
      </c>
      <c r="B392" s="2" t="s">
        <v>18544</v>
      </c>
      <c r="C392" s="2" t="s">
        <v>18545</v>
      </c>
      <c r="D392" s="2">
        <v>1</v>
      </c>
      <c r="E392" s="2"/>
      <c r="F392" s="2"/>
      <c r="G392" s="2"/>
      <c r="H392" s="2">
        <v>0</v>
      </c>
      <c r="I392" s="2">
        <v>0</v>
      </c>
      <c r="J392" s="2">
        <v>0</v>
      </c>
      <c r="K392" s="2">
        <v>0</v>
      </c>
      <c r="L392" s="2">
        <f t="shared" si="13"/>
        <v>0</v>
      </c>
      <c r="M392" s="2">
        <f t="shared" si="13"/>
        <v>0</v>
      </c>
      <c r="N392" s="2">
        <f t="shared" si="13"/>
        <v>0</v>
      </c>
      <c r="O392" s="2">
        <f t="shared" si="12"/>
        <v>0</v>
      </c>
      <c r="P392" s="2">
        <f t="shared" si="12"/>
        <v>0</v>
      </c>
      <c r="Q392" s="2">
        <f t="shared" si="12"/>
        <v>0</v>
      </c>
      <c r="R392" s="2">
        <f t="shared" si="12"/>
        <v>0</v>
      </c>
    </row>
    <row r="393" spans="1:18" x14ac:dyDescent="0.25">
      <c r="A393" s="10">
        <v>391</v>
      </c>
      <c r="B393" s="2" t="s">
        <v>18546</v>
      </c>
      <c r="C393" s="2" t="s">
        <v>18547</v>
      </c>
      <c r="D393" s="2">
        <v>1</v>
      </c>
      <c r="E393" s="2"/>
      <c r="F393" s="2"/>
      <c r="G393" s="2"/>
      <c r="H393" s="2">
        <v>0</v>
      </c>
      <c r="I393" s="2">
        <v>0</v>
      </c>
      <c r="J393" s="2">
        <v>0</v>
      </c>
      <c r="K393" s="2">
        <v>0</v>
      </c>
      <c r="L393" s="2">
        <f t="shared" si="13"/>
        <v>0</v>
      </c>
      <c r="M393" s="2">
        <f t="shared" si="13"/>
        <v>0</v>
      </c>
      <c r="N393" s="2">
        <f t="shared" si="13"/>
        <v>0</v>
      </c>
      <c r="O393" s="2">
        <f t="shared" si="12"/>
        <v>0</v>
      </c>
      <c r="P393" s="2">
        <f t="shared" si="12"/>
        <v>0</v>
      </c>
      <c r="Q393" s="2">
        <f t="shared" si="12"/>
        <v>0</v>
      </c>
      <c r="R393" s="2">
        <f t="shared" si="12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4FD94-8470-4BCA-94F5-E67852D5BC19}">
  <dimension ref="A1:AB178"/>
  <sheetViews>
    <sheetView workbookViewId="0"/>
  </sheetViews>
  <sheetFormatPr defaultRowHeight="15" x14ac:dyDescent="0.25"/>
  <cols>
    <col min="1" max="1" width="6.28515625" style="90" customWidth="1"/>
    <col min="3" max="3" width="79.42578125" style="97" customWidth="1"/>
    <col min="17" max="17" width="37.5703125" customWidth="1"/>
    <col min="20" max="20" width="20.28515625" customWidth="1"/>
    <col min="23" max="25" width="0" hidden="1" customWidth="1"/>
    <col min="28" max="28" width="22" customWidth="1"/>
  </cols>
  <sheetData>
    <row r="1" spans="1:28" x14ac:dyDescent="0.25">
      <c r="A1" s="9" t="s">
        <v>18552</v>
      </c>
    </row>
    <row r="2" spans="1:28" x14ac:dyDescent="0.25">
      <c r="B2" s="96" t="s">
        <v>17760</v>
      </c>
      <c r="C2" s="98" t="s">
        <v>17761</v>
      </c>
      <c r="D2" s="96" t="s">
        <v>18554</v>
      </c>
      <c r="E2" s="96" t="s">
        <v>18555</v>
      </c>
      <c r="F2" s="96" t="s">
        <v>18556</v>
      </c>
      <c r="G2" s="96" t="s">
        <v>18557</v>
      </c>
      <c r="H2" s="96" t="s">
        <v>18558</v>
      </c>
      <c r="I2" s="96" t="s">
        <v>18559</v>
      </c>
      <c r="J2" s="96" t="s">
        <v>18560</v>
      </c>
      <c r="K2" s="96" t="s">
        <v>18561</v>
      </c>
      <c r="L2" s="96" t="s">
        <v>18562</v>
      </c>
      <c r="M2" s="96" t="s">
        <v>18563</v>
      </c>
      <c r="N2" s="96" t="s">
        <v>18564</v>
      </c>
      <c r="O2" s="96" t="s">
        <v>18565</v>
      </c>
      <c r="P2" s="96" t="s">
        <v>18566</v>
      </c>
      <c r="Q2" s="96" t="s">
        <v>18567</v>
      </c>
      <c r="R2" s="96" t="s">
        <v>18568</v>
      </c>
      <c r="S2" s="96" t="s">
        <v>18569</v>
      </c>
      <c r="T2" s="96" t="s">
        <v>18570</v>
      </c>
      <c r="U2" s="96" t="s">
        <v>18571</v>
      </c>
      <c r="V2" s="96" t="s">
        <v>18572</v>
      </c>
      <c r="W2" s="96" t="s">
        <v>18573</v>
      </c>
      <c r="X2" s="96" t="s">
        <v>18574</v>
      </c>
      <c r="Y2" s="96" t="s">
        <v>18575</v>
      </c>
      <c r="Z2" s="96" t="s">
        <v>18576</v>
      </c>
      <c r="AA2" s="96" t="s">
        <v>18577</v>
      </c>
      <c r="AB2" s="96" t="s">
        <v>18578</v>
      </c>
    </row>
    <row r="3" spans="1:28" x14ac:dyDescent="0.25">
      <c r="A3" s="21">
        <v>1</v>
      </c>
      <c r="B3" s="4" t="s">
        <v>17770</v>
      </c>
      <c r="C3" s="99" t="s">
        <v>17771</v>
      </c>
      <c r="D3" s="4">
        <v>0</v>
      </c>
      <c r="E3" s="4">
        <v>55</v>
      </c>
      <c r="F3" s="4">
        <v>14</v>
      </c>
      <c r="G3" s="4">
        <v>111</v>
      </c>
      <c r="H3" s="4">
        <v>14</v>
      </c>
      <c r="I3" s="4">
        <v>261</v>
      </c>
      <c r="J3" s="4">
        <v>28.9</v>
      </c>
      <c r="K3" s="4">
        <v>7.12</v>
      </c>
      <c r="L3" s="4">
        <v>4250</v>
      </c>
      <c r="M3" s="4">
        <v>14</v>
      </c>
      <c r="N3" s="4"/>
      <c r="O3" s="4" t="s">
        <v>18579</v>
      </c>
      <c r="P3" s="4" t="s">
        <v>18580</v>
      </c>
      <c r="Q3" s="4" t="s">
        <v>18581</v>
      </c>
      <c r="R3" s="4" t="s">
        <v>18582</v>
      </c>
      <c r="S3" s="4">
        <v>759</v>
      </c>
      <c r="T3" s="4" t="s">
        <v>18583</v>
      </c>
      <c r="U3" s="4" t="s">
        <v>2606</v>
      </c>
      <c r="V3" s="4">
        <v>8</v>
      </c>
      <c r="W3" s="4" t="s">
        <v>18584</v>
      </c>
      <c r="X3" s="4"/>
      <c r="Y3" s="4" t="s">
        <v>18585</v>
      </c>
      <c r="Z3" s="4">
        <v>12</v>
      </c>
      <c r="AA3" s="4">
        <v>0</v>
      </c>
      <c r="AB3" s="4">
        <v>661854.22654572886</v>
      </c>
    </row>
    <row r="4" spans="1:28" x14ac:dyDescent="0.25">
      <c r="A4" s="21">
        <v>2</v>
      </c>
      <c r="B4" s="4" t="s">
        <v>17796</v>
      </c>
      <c r="C4" s="99" t="s">
        <v>17797</v>
      </c>
      <c r="D4" s="4">
        <v>0</v>
      </c>
      <c r="E4" s="4">
        <v>4</v>
      </c>
      <c r="F4" s="4">
        <v>5</v>
      </c>
      <c r="G4" s="4">
        <v>13</v>
      </c>
      <c r="H4" s="4">
        <v>5</v>
      </c>
      <c r="I4" s="4">
        <v>864</v>
      </c>
      <c r="J4" s="4">
        <v>97</v>
      </c>
      <c r="K4" s="4">
        <v>5.58</v>
      </c>
      <c r="L4" s="4">
        <v>298</v>
      </c>
      <c r="M4" s="4">
        <v>5</v>
      </c>
      <c r="N4" s="4"/>
      <c r="O4" s="4" t="s">
        <v>18586</v>
      </c>
      <c r="P4" s="4" t="s">
        <v>18587</v>
      </c>
      <c r="Q4" s="4" t="s">
        <v>18588</v>
      </c>
      <c r="R4" s="4" t="s">
        <v>18589</v>
      </c>
      <c r="S4" s="4">
        <v>2035</v>
      </c>
      <c r="T4" s="4" t="s">
        <v>18590</v>
      </c>
      <c r="U4" s="4" t="s">
        <v>2681</v>
      </c>
      <c r="V4" s="4">
        <v>1</v>
      </c>
      <c r="W4" s="4" t="s">
        <v>18591</v>
      </c>
      <c r="X4" s="4"/>
      <c r="Y4" s="4" t="s">
        <v>18592</v>
      </c>
      <c r="Z4" s="4">
        <v>4</v>
      </c>
      <c r="AA4" s="4">
        <v>0</v>
      </c>
      <c r="AB4" s="4">
        <v>320595.62387464248</v>
      </c>
    </row>
    <row r="5" spans="1:28" x14ac:dyDescent="0.25">
      <c r="A5" s="21">
        <v>3</v>
      </c>
      <c r="B5" s="4" t="s">
        <v>17768</v>
      </c>
      <c r="C5" s="99" t="s">
        <v>17769</v>
      </c>
      <c r="D5" s="4">
        <v>0</v>
      </c>
      <c r="E5" s="4">
        <v>65</v>
      </c>
      <c r="F5" s="4">
        <v>18</v>
      </c>
      <c r="G5" s="4">
        <v>100</v>
      </c>
      <c r="H5" s="4">
        <v>17</v>
      </c>
      <c r="I5" s="4">
        <v>198</v>
      </c>
      <c r="J5" s="4">
        <v>21.9</v>
      </c>
      <c r="K5" s="4">
        <v>5.97</v>
      </c>
      <c r="L5" s="4">
        <v>3615</v>
      </c>
      <c r="M5" s="4">
        <v>18</v>
      </c>
      <c r="N5" s="4"/>
      <c r="O5" s="4" t="s">
        <v>18593</v>
      </c>
      <c r="P5" s="4" t="s">
        <v>18594</v>
      </c>
      <c r="Q5" s="4" t="s">
        <v>18595</v>
      </c>
      <c r="R5" s="4" t="s">
        <v>18596</v>
      </c>
      <c r="S5" s="4">
        <v>7001</v>
      </c>
      <c r="T5" s="4" t="s">
        <v>18597</v>
      </c>
      <c r="U5" s="4" t="s">
        <v>2632</v>
      </c>
      <c r="V5" s="4">
        <v>19</v>
      </c>
      <c r="W5" s="4"/>
      <c r="X5" s="4" t="s">
        <v>18598</v>
      </c>
      <c r="Y5" s="4" t="s">
        <v>18599</v>
      </c>
      <c r="Z5" s="4">
        <v>12</v>
      </c>
      <c r="AA5" s="4">
        <v>2</v>
      </c>
      <c r="AB5" s="4">
        <v>287373.49451450817</v>
      </c>
    </row>
    <row r="6" spans="1:28" x14ac:dyDescent="0.25">
      <c r="A6" s="21">
        <v>4</v>
      </c>
      <c r="B6" s="4" t="s">
        <v>18056</v>
      </c>
      <c r="C6" s="99" t="s">
        <v>18057</v>
      </c>
      <c r="D6" s="4">
        <v>4.0000000000000001E-3</v>
      </c>
      <c r="E6" s="4">
        <v>3</v>
      </c>
      <c r="F6" s="4">
        <v>1</v>
      </c>
      <c r="G6" s="4">
        <v>2</v>
      </c>
      <c r="H6" s="4">
        <v>1</v>
      </c>
      <c r="I6" s="4">
        <v>434</v>
      </c>
      <c r="J6" s="4">
        <v>47</v>
      </c>
      <c r="K6" s="4">
        <v>7.71</v>
      </c>
      <c r="L6" s="4">
        <v>103</v>
      </c>
      <c r="M6" s="4">
        <v>1</v>
      </c>
      <c r="N6" s="4"/>
      <c r="O6" s="4" t="s">
        <v>18600</v>
      </c>
      <c r="P6" s="4" t="s">
        <v>18594</v>
      </c>
      <c r="Q6" s="4" t="s">
        <v>18601</v>
      </c>
      <c r="R6" s="4" t="s">
        <v>18602</v>
      </c>
      <c r="S6" s="4">
        <v>2027</v>
      </c>
      <c r="T6" s="4" t="s">
        <v>18603</v>
      </c>
      <c r="U6" s="4" t="s">
        <v>18604</v>
      </c>
      <c r="V6" s="4">
        <v>17</v>
      </c>
      <c r="W6" s="4" t="s">
        <v>18605</v>
      </c>
      <c r="X6" s="4" t="s">
        <v>18606</v>
      </c>
      <c r="Y6" s="4" t="s">
        <v>18607</v>
      </c>
      <c r="Z6" s="4">
        <v>12</v>
      </c>
      <c r="AA6" s="4">
        <v>0</v>
      </c>
      <c r="AB6" s="4">
        <v>171244.30645103843</v>
      </c>
    </row>
    <row r="7" spans="1:28" x14ac:dyDescent="0.25">
      <c r="A7" s="21">
        <v>5</v>
      </c>
      <c r="B7" s="4" t="s">
        <v>17966</v>
      </c>
      <c r="C7" s="99" t="s">
        <v>17967</v>
      </c>
      <c r="D7" s="4">
        <v>3.0000000000000001E-3</v>
      </c>
      <c r="E7" s="4">
        <v>5</v>
      </c>
      <c r="F7" s="4">
        <v>2</v>
      </c>
      <c r="G7" s="4">
        <v>3</v>
      </c>
      <c r="H7" s="4">
        <v>2</v>
      </c>
      <c r="I7" s="4">
        <v>501</v>
      </c>
      <c r="J7" s="4">
        <v>57.1</v>
      </c>
      <c r="K7" s="4">
        <v>6.55</v>
      </c>
      <c r="L7" s="4">
        <v>86</v>
      </c>
      <c r="M7" s="4">
        <v>2</v>
      </c>
      <c r="N7" s="4"/>
      <c r="O7" s="4" t="s">
        <v>18608</v>
      </c>
      <c r="P7" s="4" t="s">
        <v>18594</v>
      </c>
      <c r="Q7" s="4" t="s">
        <v>18609</v>
      </c>
      <c r="R7" s="4" t="s">
        <v>18610</v>
      </c>
      <c r="S7" s="4">
        <v>1615</v>
      </c>
      <c r="T7" s="4" t="s">
        <v>18611</v>
      </c>
      <c r="U7" s="4" t="s">
        <v>4000</v>
      </c>
      <c r="V7" s="4">
        <v>2</v>
      </c>
      <c r="W7" s="4" t="s">
        <v>18612</v>
      </c>
      <c r="X7" s="4" t="s">
        <v>18613</v>
      </c>
      <c r="Y7" s="4" t="s">
        <v>18614</v>
      </c>
      <c r="Z7" s="4">
        <v>10</v>
      </c>
      <c r="AA7" s="4">
        <v>0</v>
      </c>
      <c r="AB7" s="4">
        <v>118903.13593386038</v>
      </c>
    </row>
    <row r="8" spans="1:28" x14ac:dyDescent="0.25">
      <c r="A8" s="21">
        <v>6</v>
      </c>
      <c r="B8" s="4" t="s">
        <v>17810</v>
      </c>
      <c r="C8" s="99" t="s">
        <v>17811</v>
      </c>
      <c r="D8" s="4">
        <v>0</v>
      </c>
      <c r="E8" s="4">
        <v>65</v>
      </c>
      <c r="F8" s="4">
        <v>10</v>
      </c>
      <c r="G8" s="4">
        <v>161</v>
      </c>
      <c r="H8" s="4">
        <v>1</v>
      </c>
      <c r="I8" s="4">
        <v>147</v>
      </c>
      <c r="J8" s="4">
        <v>16.100000000000001</v>
      </c>
      <c r="K8" s="4">
        <v>7.2</v>
      </c>
      <c r="L8" s="4">
        <v>6112</v>
      </c>
      <c r="M8" s="4">
        <v>10</v>
      </c>
      <c r="N8" s="4"/>
      <c r="O8" s="4" t="s">
        <v>18615</v>
      </c>
      <c r="P8" s="4" t="s">
        <v>18616</v>
      </c>
      <c r="Q8" s="4" t="s">
        <v>18617</v>
      </c>
      <c r="R8" s="4" t="s">
        <v>18618</v>
      </c>
      <c r="S8" s="4">
        <v>3048</v>
      </c>
      <c r="T8" s="4" t="s">
        <v>18619</v>
      </c>
      <c r="U8" s="4" t="s">
        <v>2728</v>
      </c>
      <c r="V8" s="4">
        <v>11</v>
      </c>
      <c r="W8" s="4"/>
      <c r="X8" s="4"/>
      <c r="Y8" s="4" t="s">
        <v>18620</v>
      </c>
      <c r="Z8" s="4">
        <v>2</v>
      </c>
      <c r="AA8" s="4">
        <v>0</v>
      </c>
      <c r="AB8" s="4">
        <v>117601.59092109009</v>
      </c>
    </row>
    <row r="9" spans="1:28" x14ac:dyDescent="0.25">
      <c r="A9" s="21">
        <v>7</v>
      </c>
      <c r="B9" s="4" t="s">
        <v>17772</v>
      </c>
      <c r="C9" s="99" t="s">
        <v>17773</v>
      </c>
      <c r="D9" s="4">
        <v>0</v>
      </c>
      <c r="E9" s="4">
        <v>45</v>
      </c>
      <c r="F9" s="4">
        <v>9</v>
      </c>
      <c r="G9" s="4">
        <v>17</v>
      </c>
      <c r="H9" s="4">
        <v>9</v>
      </c>
      <c r="I9" s="4">
        <v>224</v>
      </c>
      <c r="J9" s="4">
        <v>25</v>
      </c>
      <c r="K9" s="4">
        <v>6.38</v>
      </c>
      <c r="L9" s="4">
        <v>497</v>
      </c>
      <c r="M9" s="4">
        <v>9</v>
      </c>
      <c r="N9" s="4"/>
      <c r="O9" s="4" t="s">
        <v>18621</v>
      </c>
      <c r="P9" s="4" t="s">
        <v>18622</v>
      </c>
      <c r="Q9" s="4" t="s">
        <v>18595</v>
      </c>
      <c r="R9" s="4" t="s">
        <v>18596</v>
      </c>
      <c r="S9" s="4">
        <v>9588</v>
      </c>
      <c r="T9" s="4" t="s">
        <v>18623</v>
      </c>
      <c r="U9" s="4" t="s">
        <v>2707</v>
      </c>
      <c r="V9" s="4">
        <v>1</v>
      </c>
      <c r="W9" s="4" t="s">
        <v>18624</v>
      </c>
      <c r="X9" s="4" t="s">
        <v>18625</v>
      </c>
      <c r="Y9" s="4" t="s">
        <v>18626</v>
      </c>
      <c r="Z9" s="4">
        <v>8</v>
      </c>
      <c r="AA9" s="4">
        <v>0</v>
      </c>
      <c r="AB9" s="4">
        <v>59161.138559846942</v>
      </c>
    </row>
    <row r="10" spans="1:28" x14ac:dyDescent="0.25">
      <c r="A10" s="21">
        <v>8</v>
      </c>
      <c r="B10" s="4" t="s">
        <v>17944</v>
      </c>
      <c r="C10" s="99" t="s">
        <v>17945</v>
      </c>
      <c r="D10" s="4">
        <v>3.5000000000000003E-2</v>
      </c>
      <c r="E10" s="4">
        <v>1</v>
      </c>
      <c r="F10" s="4">
        <v>1</v>
      </c>
      <c r="G10" s="4">
        <v>1</v>
      </c>
      <c r="H10" s="4">
        <v>1</v>
      </c>
      <c r="I10" s="4">
        <v>745</v>
      </c>
      <c r="J10" s="4">
        <v>86.9</v>
      </c>
      <c r="K10" s="4">
        <v>6.92</v>
      </c>
      <c r="L10" s="4">
        <v>37</v>
      </c>
      <c r="M10" s="4">
        <v>1</v>
      </c>
      <c r="N10" s="4"/>
      <c r="O10" s="4" t="s">
        <v>18627</v>
      </c>
      <c r="P10" s="4" t="s">
        <v>18616</v>
      </c>
      <c r="Q10" s="4" t="s">
        <v>18628</v>
      </c>
      <c r="R10" s="4" t="s">
        <v>18629</v>
      </c>
      <c r="S10" s="4">
        <v>8453</v>
      </c>
      <c r="T10" s="4" t="s">
        <v>18630</v>
      </c>
      <c r="U10" s="4" t="s">
        <v>3492</v>
      </c>
      <c r="V10" s="4">
        <v>10</v>
      </c>
      <c r="W10" s="4" t="s">
        <v>18631</v>
      </c>
      <c r="X10" s="4"/>
      <c r="Y10" s="4" t="s">
        <v>18632</v>
      </c>
      <c r="Z10" s="4">
        <v>20</v>
      </c>
      <c r="AA10" s="4">
        <v>0</v>
      </c>
      <c r="AB10" s="4">
        <v>57886.656897963752</v>
      </c>
    </row>
    <row r="11" spans="1:28" x14ac:dyDescent="0.25">
      <c r="A11" s="21">
        <v>9</v>
      </c>
      <c r="B11" s="4" t="s">
        <v>18252</v>
      </c>
      <c r="C11" s="99" t="s">
        <v>18253</v>
      </c>
      <c r="D11" s="4">
        <v>1.7000000000000001E-2</v>
      </c>
      <c r="E11" s="4">
        <v>1</v>
      </c>
      <c r="F11" s="4">
        <v>1</v>
      </c>
      <c r="G11" s="4">
        <v>2</v>
      </c>
      <c r="H11" s="4">
        <v>1</v>
      </c>
      <c r="I11" s="4">
        <v>1179</v>
      </c>
      <c r="J11" s="4">
        <v>134.5</v>
      </c>
      <c r="K11" s="4">
        <v>6.9</v>
      </c>
      <c r="L11" s="4">
        <v>54</v>
      </c>
      <c r="M11" s="4">
        <v>1</v>
      </c>
      <c r="N11" s="4"/>
      <c r="O11" s="4" t="s">
        <v>18633</v>
      </c>
      <c r="P11" s="4" t="s">
        <v>18634</v>
      </c>
      <c r="Q11" s="4" t="s">
        <v>18635</v>
      </c>
      <c r="R11" s="4" t="s">
        <v>18636</v>
      </c>
      <c r="S11" s="4">
        <v>2734</v>
      </c>
      <c r="T11" s="4" t="s">
        <v>18637</v>
      </c>
      <c r="U11" s="4" t="s">
        <v>18638</v>
      </c>
      <c r="V11" s="4">
        <v>16</v>
      </c>
      <c r="W11" s="4" t="s">
        <v>18639</v>
      </c>
      <c r="X11" s="4"/>
      <c r="Y11" s="4" t="s">
        <v>18640</v>
      </c>
      <c r="Z11" s="4">
        <v>3</v>
      </c>
      <c r="AA11" s="4">
        <v>0</v>
      </c>
      <c r="AB11" s="4">
        <v>48179.685634995476</v>
      </c>
    </row>
    <row r="12" spans="1:28" x14ac:dyDescent="0.25">
      <c r="A12" s="21">
        <v>10</v>
      </c>
      <c r="B12" s="4" t="s">
        <v>17802</v>
      </c>
      <c r="C12" s="99" t="s">
        <v>17803</v>
      </c>
      <c r="D12" s="4">
        <v>0</v>
      </c>
      <c r="E12" s="4">
        <v>15</v>
      </c>
      <c r="F12" s="4">
        <v>8</v>
      </c>
      <c r="G12" s="4">
        <v>12</v>
      </c>
      <c r="H12" s="4">
        <v>8</v>
      </c>
      <c r="I12" s="4">
        <v>541</v>
      </c>
      <c r="J12" s="4">
        <v>59.6</v>
      </c>
      <c r="K12" s="4">
        <v>5.66</v>
      </c>
      <c r="L12" s="4">
        <v>349</v>
      </c>
      <c r="M12" s="4">
        <v>8</v>
      </c>
      <c r="N12" s="4"/>
      <c r="O12" s="4" t="s">
        <v>18579</v>
      </c>
      <c r="P12" s="4" t="s">
        <v>18641</v>
      </c>
      <c r="Q12" s="4" t="s">
        <v>18642</v>
      </c>
      <c r="R12" s="4" t="s">
        <v>18643</v>
      </c>
      <c r="S12" s="4">
        <v>22948</v>
      </c>
      <c r="T12" s="4" t="s">
        <v>18644</v>
      </c>
      <c r="U12" s="4" t="s">
        <v>2804</v>
      </c>
      <c r="V12" s="4">
        <v>5</v>
      </c>
      <c r="W12" s="4"/>
      <c r="X12" s="4"/>
      <c r="Y12" s="4" t="s">
        <v>18645</v>
      </c>
      <c r="Z12" s="4">
        <v>13</v>
      </c>
      <c r="AA12" s="4">
        <v>0</v>
      </c>
      <c r="AB12" s="4">
        <v>40551.486633071509</v>
      </c>
    </row>
    <row r="13" spans="1:28" x14ac:dyDescent="0.25">
      <c r="A13" s="21">
        <v>11</v>
      </c>
      <c r="B13" s="4" t="s">
        <v>17782</v>
      </c>
      <c r="C13" s="99" t="s">
        <v>17783</v>
      </c>
      <c r="D13" s="4">
        <v>0</v>
      </c>
      <c r="E13" s="4">
        <v>40</v>
      </c>
      <c r="F13" s="4">
        <v>4</v>
      </c>
      <c r="G13" s="4">
        <v>10</v>
      </c>
      <c r="H13" s="4">
        <v>4</v>
      </c>
      <c r="I13" s="4">
        <v>105</v>
      </c>
      <c r="J13" s="4">
        <v>11.7</v>
      </c>
      <c r="K13" s="4">
        <v>4.92</v>
      </c>
      <c r="L13" s="4">
        <v>286</v>
      </c>
      <c r="M13" s="4">
        <v>4</v>
      </c>
      <c r="N13" s="4"/>
      <c r="O13" s="4" t="s">
        <v>18646</v>
      </c>
      <c r="P13" s="4" t="s">
        <v>18647</v>
      </c>
      <c r="Q13" s="4" t="s">
        <v>18648</v>
      </c>
      <c r="R13" s="4" t="s">
        <v>18649</v>
      </c>
      <c r="S13" s="4">
        <v>7295</v>
      </c>
      <c r="T13" s="4" t="s">
        <v>18650</v>
      </c>
      <c r="U13" s="4" t="s">
        <v>4476</v>
      </c>
      <c r="V13" s="4">
        <v>9</v>
      </c>
      <c r="W13" s="4" t="s">
        <v>18651</v>
      </c>
      <c r="X13" s="4" t="s">
        <v>18652</v>
      </c>
      <c r="Y13" s="4" t="s">
        <v>18653</v>
      </c>
      <c r="Z13" s="4">
        <v>25</v>
      </c>
      <c r="AA13" s="4">
        <v>0</v>
      </c>
      <c r="AB13" s="4">
        <v>32018.23775687092</v>
      </c>
    </row>
    <row r="14" spans="1:28" x14ac:dyDescent="0.25">
      <c r="A14" s="21">
        <v>12</v>
      </c>
      <c r="B14" s="4" t="s">
        <v>18070</v>
      </c>
      <c r="C14" s="99" t="s">
        <v>18071</v>
      </c>
      <c r="D14" s="4">
        <v>0</v>
      </c>
      <c r="E14" s="4">
        <v>38</v>
      </c>
      <c r="F14" s="4">
        <v>4</v>
      </c>
      <c r="G14" s="4">
        <v>13</v>
      </c>
      <c r="H14" s="4">
        <v>4</v>
      </c>
      <c r="I14" s="4">
        <v>165</v>
      </c>
      <c r="J14" s="4">
        <v>18</v>
      </c>
      <c r="K14" s="4">
        <v>7.81</v>
      </c>
      <c r="L14" s="4">
        <v>585</v>
      </c>
      <c r="M14" s="4">
        <v>4</v>
      </c>
      <c r="N14" s="4"/>
      <c r="O14" s="4" t="s">
        <v>18654</v>
      </c>
      <c r="P14" s="4" t="s">
        <v>18655</v>
      </c>
      <c r="Q14" s="4" t="s">
        <v>18656</v>
      </c>
      <c r="R14" s="4" t="s">
        <v>18657</v>
      </c>
      <c r="S14" s="4">
        <v>5478</v>
      </c>
      <c r="T14" s="4" t="s">
        <v>18658</v>
      </c>
      <c r="U14" s="4" t="s">
        <v>3099</v>
      </c>
      <c r="V14" s="4">
        <v>7</v>
      </c>
      <c r="W14" s="4"/>
      <c r="X14" s="4" t="s">
        <v>18659</v>
      </c>
      <c r="Y14" s="4" t="s">
        <v>18660</v>
      </c>
      <c r="Z14" s="4">
        <v>34</v>
      </c>
      <c r="AA14" s="4">
        <v>0</v>
      </c>
      <c r="AB14" s="4">
        <v>27973.903651614517</v>
      </c>
    </row>
    <row r="15" spans="1:28" x14ac:dyDescent="0.25">
      <c r="A15" s="21">
        <v>13</v>
      </c>
      <c r="B15" s="4" t="s">
        <v>17924</v>
      </c>
      <c r="C15" s="99" t="s">
        <v>17925</v>
      </c>
      <c r="D15" s="4">
        <v>3.0000000000000001E-3</v>
      </c>
      <c r="E15" s="4">
        <v>5</v>
      </c>
      <c r="F15" s="4">
        <v>2</v>
      </c>
      <c r="G15" s="4">
        <v>2</v>
      </c>
      <c r="H15" s="4">
        <v>2</v>
      </c>
      <c r="I15" s="4">
        <v>439</v>
      </c>
      <c r="J15" s="4">
        <v>49.2</v>
      </c>
      <c r="K15" s="4">
        <v>5.24</v>
      </c>
      <c r="L15" s="4">
        <v>87</v>
      </c>
      <c r="M15" s="4">
        <v>2</v>
      </c>
      <c r="N15" s="4"/>
      <c r="O15" s="4" t="s">
        <v>18579</v>
      </c>
      <c r="P15" s="4" t="s">
        <v>18661</v>
      </c>
      <c r="Q15" s="4" t="s">
        <v>18662</v>
      </c>
      <c r="R15" s="4" t="s">
        <v>18663</v>
      </c>
      <c r="S15" s="4">
        <v>5702</v>
      </c>
      <c r="T15" s="4" t="s">
        <v>18664</v>
      </c>
      <c r="U15" s="4" t="s">
        <v>3274</v>
      </c>
      <c r="V15" s="4">
        <v>11</v>
      </c>
      <c r="W15" s="4" t="s">
        <v>18665</v>
      </c>
      <c r="X15" s="4" t="s">
        <v>18666</v>
      </c>
      <c r="Y15" s="4" t="s">
        <v>18667</v>
      </c>
      <c r="Z15" s="4">
        <v>153</v>
      </c>
      <c r="AA15" s="4">
        <v>0</v>
      </c>
      <c r="AB15" s="4">
        <v>26719.498772673087</v>
      </c>
    </row>
    <row r="16" spans="1:28" x14ac:dyDescent="0.25">
      <c r="A16" s="21">
        <v>14</v>
      </c>
      <c r="B16" s="4" t="s">
        <v>17780</v>
      </c>
      <c r="C16" s="99" t="s">
        <v>17781</v>
      </c>
      <c r="D16" s="4">
        <v>0</v>
      </c>
      <c r="E16" s="4">
        <v>12</v>
      </c>
      <c r="F16" s="4">
        <v>10</v>
      </c>
      <c r="G16" s="4">
        <v>13</v>
      </c>
      <c r="H16" s="4">
        <v>10</v>
      </c>
      <c r="I16" s="4">
        <v>806</v>
      </c>
      <c r="J16" s="4">
        <v>89.3</v>
      </c>
      <c r="K16" s="4">
        <v>5.26</v>
      </c>
      <c r="L16" s="4">
        <v>389</v>
      </c>
      <c r="M16" s="4">
        <v>10</v>
      </c>
      <c r="N16" s="4"/>
      <c r="O16" s="4" t="s">
        <v>18668</v>
      </c>
      <c r="P16" s="4" t="s">
        <v>18669</v>
      </c>
      <c r="Q16" s="4" t="s">
        <v>18670</v>
      </c>
      <c r="R16" s="4" t="s">
        <v>18671</v>
      </c>
      <c r="S16" s="4">
        <v>7415</v>
      </c>
      <c r="T16" s="4" t="s">
        <v>18672</v>
      </c>
      <c r="U16" s="4" t="s">
        <v>2744</v>
      </c>
      <c r="V16" s="4">
        <v>9</v>
      </c>
      <c r="W16" s="4" t="s">
        <v>18673</v>
      </c>
      <c r="X16" s="4"/>
      <c r="Y16" s="4" t="s">
        <v>18674</v>
      </c>
      <c r="Z16" s="4">
        <v>35</v>
      </c>
      <c r="AA16" s="4">
        <v>0</v>
      </c>
      <c r="AB16" s="4">
        <v>21118.708110530584</v>
      </c>
    </row>
    <row r="17" spans="1:28" x14ac:dyDescent="0.25">
      <c r="A17" s="21">
        <v>15</v>
      </c>
      <c r="B17" s="4" t="s">
        <v>18675</v>
      </c>
      <c r="C17" s="99" t="s">
        <v>18676</v>
      </c>
      <c r="D17" s="4">
        <v>0</v>
      </c>
      <c r="E17" s="4">
        <v>30</v>
      </c>
      <c r="F17" s="4">
        <v>14</v>
      </c>
      <c r="G17" s="4">
        <v>34</v>
      </c>
      <c r="H17" s="4">
        <v>5</v>
      </c>
      <c r="I17" s="4">
        <v>473</v>
      </c>
      <c r="J17" s="4">
        <v>51.2</v>
      </c>
      <c r="K17" s="4">
        <v>5.05</v>
      </c>
      <c r="L17" s="4">
        <v>945</v>
      </c>
      <c r="M17" s="4">
        <v>14</v>
      </c>
      <c r="N17" s="4"/>
      <c r="O17" s="4" t="s">
        <v>18677</v>
      </c>
      <c r="P17" s="4" t="s">
        <v>18678</v>
      </c>
      <c r="Q17" s="4" t="s">
        <v>18588</v>
      </c>
      <c r="R17" s="4" t="s">
        <v>18679</v>
      </c>
      <c r="S17" s="4">
        <v>3868</v>
      </c>
      <c r="T17" s="4" t="s">
        <v>18680</v>
      </c>
      <c r="U17" s="4" t="s">
        <v>3720</v>
      </c>
      <c r="V17" s="4">
        <v>17</v>
      </c>
      <c r="W17" s="4"/>
      <c r="X17" s="4"/>
      <c r="Y17" s="4" t="s">
        <v>18681</v>
      </c>
      <c r="Z17" s="4">
        <v>3</v>
      </c>
      <c r="AA17" s="4">
        <v>0</v>
      </c>
      <c r="AB17" s="4">
        <v>20907.205853302286</v>
      </c>
    </row>
    <row r="18" spans="1:28" x14ac:dyDescent="0.25">
      <c r="A18" s="21">
        <v>16</v>
      </c>
      <c r="B18" s="4" t="s">
        <v>17792</v>
      </c>
      <c r="C18" s="99" t="s">
        <v>17793</v>
      </c>
      <c r="D18" s="4">
        <v>0</v>
      </c>
      <c r="E18" s="4">
        <v>19</v>
      </c>
      <c r="F18" s="4">
        <v>7</v>
      </c>
      <c r="G18" s="4">
        <v>17</v>
      </c>
      <c r="H18" s="4">
        <v>7</v>
      </c>
      <c r="I18" s="4">
        <v>484</v>
      </c>
      <c r="J18" s="4">
        <v>54.9</v>
      </c>
      <c r="K18" s="4">
        <v>7.11</v>
      </c>
      <c r="L18" s="4">
        <v>612</v>
      </c>
      <c r="M18" s="4">
        <v>7</v>
      </c>
      <c r="N18" s="4"/>
      <c r="O18" s="4" t="s">
        <v>18682</v>
      </c>
      <c r="P18" s="4" t="s">
        <v>18683</v>
      </c>
      <c r="Q18" s="4" t="s">
        <v>18684</v>
      </c>
      <c r="R18" s="4" t="s">
        <v>18685</v>
      </c>
      <c r="S18" s="4">
        <v>158</v>
      </c>
      <c r="T18" s="4" t="s">
        <v>18686</v>
      </c>
      <c r="U18" s="4" t="s">
        <v>3147</v>
      </c>
      <c r="V18" s="4">
        <v>22</v>
      </c>
      <c r="W18" s="4" t="s">
        <v>18687</v>
      </c>
      <c r="X18" s="4" t="s">
        <v>18688</v>
      </c>
      <c r="Y18" s="4" t="s">
        <v>18689</v>
      </c>
      <c r="Z18" s="4">
        <v>8</v>
      </c>
      <c r="AA18" s="4">
        <v>0</v>
      </c>
      <c r="AB18" s="4">
        <v>14674.626910507674</v>
      </c>
    </row>
    <row r="19" spans="1:28" x14ac:dyDescent="0.25">
      <c r="A19" s="21">
        <v>17</v>
      </c>
      <c r="B19" s="4" t="s">
        <v>17798</v>
      </c>
      <c r="C19" s="99" t="s">
        <v>17799</v>
      </c>
      <c r="D19" s="4">
        <v>0</v>
      </c>
      <c r="E19" s="4">
        <v>7</v>
      </c>
      <c r="F19" s="4">
        <v>1</v>
      </c>
      <c r="G19" s="4">
        <v>3</v>
      </c>
      <c r="H19" s="4">
        <v>1</v>
      </c>
      <c r="I19" s="4">
        <v>128</v>
      </c>
      <c r="J19" s="4">
        <v>14.7</v>
      </c>
      <c r="K19" s="4">
        <v>9.83</v>
      </c>
      <c r="L19" s="4">
        <v>137</v>
      </c>
      <c r="M19" s="4">
        <v>1</v>
      </c>
      <c r="N19" s="4"/>
      <c r="O19" s="4" t="s">
        <v>18690</v>
      </c>
      <c r="P19" s="4" t="s">
        <v>18691</v>
      </c>
      <c r="Q19" s="4" t="s">
        <v>18588</v>
      </c>
      <c r="R19" s="4" t="s">
        <v>18692</v>
      </c>
      <c r="S19" s="4">
        <v>7311</v>
      </c>
      <c r="T19" s="4" t="s">
        <v>18693</v>
      </c>
      <c r="U19" s="4" t="s">
        <v>7437</v>
      </c>
      <c r="V19" s="4">
        <v>19</v>
      </c>
      <c r="W19" s="4" t="s">
        <v>18694</v>
      </c>
      <c r="X19" s="4" t="s">
        <v>18695</v>
      </c>
      <c r="Y19" s="4" t="s">
        <v>18696</v>
      </c>
      <c r="Z19" s="4">
        <v>361</v>
      </c>
      <c r="AA19" s="4">
        <v>0</v>
      </c>
      <c r="AB19" s="4">
        <v>14470.5119497017</v>
      </c>
    </row>
    <row r="20" spans="1:28" x14ac:dyDescent="0.25">
      <c r="A20" s="21">
        <v>18</v>
      </c>
      <c r="B20" s="4" t="s">
        <v>17874</v>
      </c>
      <c r="C20" s="99" t="s">
        <v>17875</v>
      </c>
      <c r="D20" s="4">
        <v>0</v>
      </c>
      <c r="E20" s="4">
        <v>32</v>
      </c>
      <c r="F20" s="4">
        <v>6</v>
      </c>
      <c r="G20" s="4">
        <v>7</v>
      </c>
      <c r="H20" s="4">
        <v>5</v>
      </c>
      <c r="I20" s="4">
        <v>199</v>
      </c>
      <c r="J20" s="4">
        <v>22.1</v>
      </c>
      <c r="K20" s="4">
        <v>8.1300000000000008</v>
      </c>
      <c r="L20" s="4">
        <v>241</v>
      </c>
      <c r="M20" s="4">
        <v>6</v>
      </c>
      <c r="N20" s="4"/>
      <c r="O20" s="4" t="s">
        <v>18697</v>
      </c>
      <c r="P20" s="4" t="s">
        <v>18698</v>
      </c>
      <c r="Q20" s="4" t="s">
        <v>18648</v>
      </c>
      <c r="R20" s="4" t="s">
        <v>18596</v>
      </c>
      <c r="S20" s="4">
        <v>5052</v>
      </c>
      <c r="T20" s="4" t="s">
        <v>18699</v>
      </c>
      <c r="U20" s="4" t="s">
        <v>2957</v>
      </c>
      <c r="V20" s="4">
        <v>1</v>
      </c>
      <c r="W20" s="4" t="s">
        <v>18700</v>
      </c>
      <c r="X20" s="4" t="s">
        <v>18701</v>
      </c>
      <c r="Y20" s="4" t="s">
        <v>18599</v>
      </c>
      <c r="Z20" s="4">
        <v>15</v>
      </c>
      <c r="AA20" s="4">
        <v>0</v>
      </c>
      <c r="AB20" s="4">
        <v>14032.229650118599</v>
      </c>
    </row>
    <row r="21" spans="1:28" x14ac:dyDescent="0.25">
      <c r="A21" s="21">
        <v>19</v>
      </c>
      <c r="B21" s="4" t="s">
        <v>18128</v>
      </c>
      <c r="C21" s="99" t="s">
        <v>18129</v>
      </c>
      <c r="D21" s="4">
        <v>3.5000000000000003E-2</v>
      </c>
      <c r="E21" s="4">
        <v>1</v>
      </c>
      <c r="F21" s="4">
        <v>1</v>
      </c>
      <c r="G21" s="4">
        <v>1</v>
      </c>
      <c r="H21" s="4">
        <v>1</v>
      </c>
      <c r="I21" s="4">
        <v>870</v>
      </c>
      <c r="J21" s="4">
        <v>98.9</v>
      </c>
      <c r="K21" s="4">
        <v>7.12</v>
      </c>
      <c r="L21" s="4">
        <v>41</v>
      </c>
      <c r="M21" s="4">
        <v>1</v>
      </c>
      <c r="N21" s="4"/>
      <c r="O21" s="4" t="s">
        <v>18702</v>
      </c>
      <c r="P21" s="4" t="s">
        <v>18703</v>
      </c>
      <c r="Q21" s="4" t="s">
        <v>18628</v>
      </c>
      <c r="R21" s="4" t="s">
        <v>18704</v>
      </c>
      <c r="S21" s="4">
        <v>11060</v>
      </c>
      <c r="T21" s="4" t="s">
        <v>18705</v>
      </c>
      <c r="U21" s="4" t="s">
        <v>18706</v>
      </c>
      <c r="V21" s="4">
        <v>16</v>
      </c>
      <c r="W21" s="4" t="s">
        <v>18707</v>
      </c>
      <c r="X21" s="4"/>
      <c r="Y21" s="4" t="s">
        <v>18708</v>
      </c>
      <c r="Z21" s="4">
        <v>6</v>
      </c>
      <c r="AA21" s="4">
        <v>0</v>
      </c>
      <c r="AB21" s="4">
        <v>13813.502642219997</v>
      </c>
    </row>
    <row r="22" spans="1:28" x14ac:dyDescent="0.25">
      <c r="A22" s="21">
        <v>20</v>
      </c>
      <c r="B22" s="4" t="s">
        <v>17822</v>
      </c>
      <c r="C22" s="99" t="s">
        <v>17823</v>
      </c>
      <c r="D22" s="4">
        <v>0</v>
      </c>
      <c r="E22" s="4">
        <v>13</v>
      </c>
      <c r="F22" s="4">
        <v>4</v>
      </c>
      <c r="G22" s="4">
        <v>7</v>
      </c>
      <c r="H22" s="4">
        <v>4</v>
      </c>
      <c r="I22" s="4">
        <v>394</v>
      </c>
      <c r="J22" s="4">
        <v>43.8</v>
      </c>
      <c r="K22" s="4">
        <v>6.55</v>
      </c>
      <c r="L22" s="4">
        <v>219</v>
      </c>
      <c r="M22" s="4">
        <v>4</v>
      </c>
      <c r="N22" s="4"/>
      <c r="O22" s="4" t="s">
        <v>18709</v>
      </c>
      <c r="P22" s="4" t="s">
        <v>18710</v>
      </c>
      <c r="Q22" s="4" t="s">
        <v>18711</v>
      </c>
      <c r="R22" s="4" t="s">
        <v>18712</v>
      </c>
      <c r="S22" s="4">
        <v>5036</v>
      </c>
      <c r="T22" s="4" t="s">
        <v>18713</v>
      </c>
      <c r="U22" s="4" t="s">
        <v>3190</v>
      </c>
      <c r="V22" s="4">
        <v>12</v>
      </c>
      <c r="W22" s="4"/>
      <c r="X22" s="4"/>
      <c r="Y22" s="4" t="s">
        <v>18714</v>
      </c>
      <c r="Z22" s="4">
        <v>3</v>
      </c>
      <c r="AA22" s="4">
        <v>0</v>
      </c>
      <c r="AB22" s="4">
        <v>13613.34547819016</v>
      </c>
    </row>
    <row r="23" spans="1:28" x14ac:dyDescent="0.25">
      <c r="A23" s="21">
        <v>21</v>
      </c>
      <c r="B23" s="4" t="s">
        <v>17864</v>
      </c>
      <c r="C23" s="99" t="s">
        <v>17865</v>
      </c>
      <c r="D23" s="4">
        <v>0</v>
      </c>
      <c r="E23" s="4">
        <v>20</v>
      </c>
      <c r="F23" s="4">
        <v>4</v>
      </c>
      <c r="G23" s="4">
        <v>9</v>
      </c>
      <c r="H23" s="4">
        <v>4</v>
      </c>
      <c r="I23" s="4">
        <v>234</v>
      </c>
      <c r="J23" s="4">
        <v>25.9</v>
      </c>
      <c r="K23" s="4">
        <v>7.43</v>
      </c>
      <c r="L23" s="4">
        <v>418</v>
      </c>
      <c r="M23" s="4">
        <v>4</v>
      </c>
      <c r="N23" s="4"/>
      <c r="O23" s="4" t="s">
        <v>18579</v>
      </c>
      <c r="P23" s="4" t="s">
        <v>18715</v>
      </c>
      <c r="Q23" s="4" t="s">
        <v>18628</v>
      </c>
      <c r="R23" s="4" t="s">
        <v>18716</v>
      </c>
      <c r="S23" s="4">
        <v>5683</v>
      </c>
      <c r="T23" s="4" t="s">
        <v>18717</v>
      </c>
      <c r="U23" s="4" t="s">
        <v>3460</v>
      </c>
      <c r="V23" s="4">
        <v>7</v>
      </c>
      <c r="W23" s="4" t="s">
        <v>18718</v>
      </c>
      <c r="X23" s="4" t="s">
        <v>18719</v>
      </c>
      <c r="Y23" s="4" t="s">
        <v>18667</v>
      </c>
      <c r="Z23" s="4">
        <v>151</v>
      </c>
      <c r="AA23" s="4">
        <v>0</v>
      </c>
      <c r="AB23" s="4">
        <v>12180.628241831779</v>
      </c>
    </row>
    <row r="24" spans="1:28" x14ac:dyDescent="0.25">
      <c r="A24" s="21">
        <v>22</v>
      </c>
      <c r="B24" s="4" t="s">
        <v>17940</v>
      </c>
      <c r="C24" s="99" t="s">
        <v>17941</v>
      </c>
      <c r="D24" s="4">
        <v>0</v>
      </c>
      <c r="E24" s="4">
        <v>21</v>
      </c>
      <c r="F24" s="4">
        <v>2</v>
      </c>
      <c r="G24" s="4">
        <v>5</v>
      </c>
      <c r="H24" s="4">
        <v>2</v>
      </c>
      <c r="I24" s="4">
        <v>154</v>
      </c>
      <c r="J24" s="4">
        <v>15.9</v>
      </c>
      <c r="K24" s="4">
        <v>6.13</v>
      </c>
      <c r="L24" s="4">
        <v>247</v>
      </c>
      <c r="M24" s="4">
        <v>2</v>
      </c>
      <c r="N24" s="4"/>
      <c r="O24" s="4" t="s">
        <v>18720</v>
      </c>
      <c r="P24" s="4" t="s">
        <v>18721</v>
      </c>
      <c r="Q24" s="4" t="s">
        <v>18722</v>
      </c>
      <c r="R24" s="4" t="s">
        <v>18723</v>
      </c>
      <c r="S24" s="4">
        <v>6647</v>
      </c>
      <c r="T24" s="4" t="s">
        <v>18724</v>
      </c>
      <c r="U24" s="4" t="s">
        <v>3268</v>
      </c>
      <c r="V24" s="4">
        <v>21</v>
      </c>
      <c r="W24" s="4" t="s">
        <v>18725</v>
      </c>
      <c r="X24" s="4" t="s">
        <v>18726</v>
      </c>
      <c r="Y24" s="4" t="s">
        <v>18727</v>
      </c>
      <c r="Z24" s="4">
        <v>27</v>
      </c>
      <c r="AA24" s="4">
        <v>0</v>
      </c>
      <c r="AB24" s="4">
        <v>11412.912522422685</v>
      </c>
    </row>
    <row r="25" spans="1:28" x14ac:dyDescent="0.25">
      <c r="A25" s="21">
        <v>23</v>
      </c>
      <c r="B25" s="4" t="s">
        <v>17820</v>
      </c>
      <c r="C25" s="99" t="s">
        <v>17821</v>
      </c>
      <c r="D25" s="4">
        <v>0</v>
      </c>
      <c r="E25" s="4">
        <v>14</v>
      </c>
      <c r="F25" s="4">
        <v>4</v>
      </c>
      <c r="G25" s="4">
        <v>12</v>
      </c>
      <c r="H25" s="4">
        <v>4</v>
      </c>
      <c r="I25" s="4">
        <v>311</v>
      </c>
      <c r="J25" s="4">
        <v>33.200000000000003</v>
      </c>
      <c r="K25" s="4">
        <v>8.5399999999999991</v>
      </c>
      <c r="L25" s="4">
        <v>513</v>
      </c>
      <c r="M25" s="4">
        <v>4</v>
      </c>
      <c r="N25" s="4"/>
      <c r="O25" s="4" t="s">
        <v>18600</v>
      </c>
      <c r="P25" s="4" t="s">
        <v>18616</v>
      </c>
      <c r="Q25" s="4" t="s">
        <v>18628</v>
      </c>
      <c r="R25" s="4" t="s">
        <v>18728</v>
      </c>
      <c r="S25" s="4">
        <v>22934</v>
      </c>
      <c r="T25" s="4" t="s">
        <v>18729</v>
      </c>
      <c r="U25" s="4" t="s">
        <v>18730</v>
      </c>
      <c r="V25" s="4">
        <v>2</v>
      </c>
      <c r="W25" s="4" t="s">
        <v>18731</v>
      </c>
      <c r="X25" s="4" t="s">
        <v>168</v>
      </c>
      <c r="Y25" s="4" t="s">
        <v>18732</v>
      </c>
      <c r="Z25" s="4">
        <v>14</v>
      </c>
      <c r="AA25" s="4">
        <v>0</v>
      </c>
      <c r="AB25" s="4">
        <v>11112.159721759206</v>
      </c>
    </row>
    <row r="26" spans="1:28" x14ac:dyDescent="0.25">
      <c r="A26" s="21">
        <v>24</v>
      </c>
      <c r="B26" s="4" t="s">
        <v>17850</v>
      </c>
      <c r="C26" s="99" t="s">
        <v>17851</v>
      </c>
      <c r="D26" s="4">
        <v>0</v>
      </c>
      <c r="E26" s="4">
        <v>19</v>
      </c>
      <c r="F26" s="4">
        <v>7</v>
      </c>
      <c r="G26" s="4">
        <v>15</v>
      </c>
      <c r="H26" s="4">
        <v>7</v>
      </c>
      <c r="I26" s="4">
        <v>472</v>
      </c>
      <c r="J26" s="4">
        <v>52.4</v>
      </c>
      <c r="K26" s="4">
        <v>6.37</v>
      </c>
      <c r="L26" s="4">
        <v>515</v>
      </c>
      <c r="M26" s="4">
        <v>7</v>
      </c>
      <c r="N26" s="4"/>
      <c r="O26" s="4" t="s">
        <v>18733</v>
      </c>
      <c r="P26" s="4" t="s">
        <v>18703</v>
      </c>
      <c r="Q26" s="4" t="s">
        <v>18635</v>
      </c>
      <c r="R26" s="4" t="s">
        <v>18734</v>
      </c>
      <c r="S26" s="4">
        <v>8991</v>
      </c>
      <c r="T26" s="4" t="s">
        <v>18735</v>
      </c>
      <c r="U26" s="4" t="s">
        <v>2649</v>
      </c>
      <c r="V26" s="4">
        <v>1</v>
      </c>
      <c r="W26" s="4"/>
      <c r="X26" s="4" t="s">
        <v>18736</v>
      </c>
      <c r="Y26" s="4"/>
      <c r="Z26" s="4">
        <v>2</v>
      </c>
      <c r="AA26" s="4">
        <v>0</v>
      </c>
      <c r="AB26" s="4">
        <v>9572.1806371632629</v>
      </c>
    </row>
    <row r="27" spans="1:28" x14ac:dyDescent="0.25">
      <c r="A27" s="21">
        <v>25</v>
      </c>
      <c r="B27" s="4" t="s">
        <v>17778</v>
      </c>
      <c r="C27" s="99" t="s">
        <v>17779</v>
      </c>
      <c r="D27" s="4">
        <v>0</v>
      </c>
      <c r="E27" s="4">
        <v>28</v>
      </c>
      <c r="F27" s="4">
        <v>7</v>
      </c>
      <c r="G27" s="4">
        <v>10</v>
      </c>
      <c r="H27" s="4">
        <v>7</v>
      </c>
      <c r="I27" s="4">
        <v>246</v>
      </c>
      <c r="J27" s="4">
        <v>27.4</v>
      </c>
      <c r="K27" s="4">
        <v>6.76</v>
      </c>
      <c r="L27" s="4">
        <v>296</v>
      </c>
      <c r="M27" s="4">
        <v>7</v>
      </c>
      <c r="N27" s="4"/>
      <c r="O27" s="4" t="s">
        <v>18579</v>
      </c>
      <c r="P27" s="4" t="s">
        <v>18737</v>
      </c>
      <c r="Q27" s="4" t="s">
        <v>18609</v>
      </c>
      <c r="R27" s="4" t="s">
        <v>18716</v>
      </c>
      <c r="S27" s="4">
        <v>5687</v>
      </c>
      <c r="T27" s="4" t="s">
        <v>18738</v>
      </c>
      <c r="U27" s="4" t="s">
        <v>3541</v>
      </c>
      <c r="V27" s="4">
        <v>14</v>
      </c>
      <c r="W27" s="4" t="s">
        <v>18718</v>
      </c>
      <c r="X27" s="4" t="s">
        <v>18719</v>
      </c>
      <c r="Y27" s="4" t="s">
        <v>18739</v>
      </c>
      <c r="Z27" s="4">
        <v>150</v>
      </c>
      <c r="AA27" s="4">
        <v>0</v>
      </c>
      <c r="AB27" s="4">
        <v>7679.0559444030232</v>
      </c>
    </row>
    <row r="28" spans="1:28" x14ac:dyDescent="0.25">
      <c r="A28" s="21">
        <v>26</v>
      </c>
      <c r="B28" s="4" t="s">
        <v>17980</v>
      </c>
      <c r="C28" s="99" t="s">
        <v>17981</v>
      </c>
      <c r="D28" s="4">
        <v>0</v>
      </c>
      <c r="E28" s="4">
        <v>13</v>
      </c>
      <c r="F28" s="4">
        <v>21</v>
      </c>
      <c r="G28" s="4">
        <v>34</v>
      </c>
      <c r="H28" s="4">
        <v>21</v>
      </c>
      <c r="I28" s="4">
        <v>1881</v>
      </c>
      <c r="J28" s="4">
        <v>206.1</v>
      </c>
      <c r="K28" s="4">
        <v>6.01</v>
      </c>
      <c r="L28" s="4">
        <v>1075</v>
      </c>
      <c r="M28" s="4">
        <v>21</v>
      </c>
      <c r="N28" s="4"/>
      <c r="O28" s="4" t="s">
        <v>18740</v>
      </c>
      <c r="P28" s="4" t="s">
        <v>18741</v>
      </c>
      <c r="Q28" s="4" t="s">
        <v>18588</v>
      </c>
      <c r="R28" s="4" t="s">
        <v>18742</v>
      </c>
      <c r="S28" s="4">
        <v>286</v>
      </c>
      <c r="T28" s="4" t="s">
        <v>18743</v>
      </c>
      <c r="U28" s="4" t="s">
        <v>2623</v>
      </c>
      <c r="V28" s="4">
        <v>8</v>
      </c>
      <c r="W28" s="4" t="s">
        <v>18744</v>
      </c>
      <c r="X28" s="4"/>
      <c r="Y28" s="4" t="s">
        <v>18745</v>
      </c>
      <c r="Z28" s="4">
        <v>16</v>
      </c>
      <c r="AA28" s="4">
        <v>0</v>
      </c>
      <c r="AB28" s="4">
        <v>7631.2192256491744</v>
      </c>
    </row>
    <row r="29" spans="1:28" x14ac:dyDescent="0.25">
      <c r="A29" s="21">
        <v>27</v>
      </c>
      <c r="B29" s="4" t="s">
        <v>17998</v>
      </c>
      <c r="C29" s="99" t="s">
        <v>17999</v>
      </c>
      <c r="D29" s="4">
        <v>2.9000000000000001E-2</v>
      </c>
      <c r="E29" s="4">
        <v>3</v>
      </c>
      <c r="F29" s="4">
        <v>1</v>
      </c>
      <c r="G29" s="4">
        <v>1</v>
      </c>
      <c r="H29" s="4">
        <v>1</v>
      </c>
      <c r="I29" s="4">
        <v>410</v>
      </c>
      <c r="J29" s="4">
        <v>46.6</v>
      </c>
      <c r="K29" s="4">
        <v>7.37</v>
      </c>
      <c r="L29" s="4">
        <v>43</v>
      </c>
      <c r="M29" s="4">
        <v>1</v>
      </c>
      <c r="N29" s="4"/>
      <c r="O29" s="4" t="s">
        <v>18746</v>
      </c>
      <c r="P29" s="4" t="s">
        <v>18747</v>
      </c>
      <c r="Q29" s="4" t="s">
        <v>18628</v>
      </c>
      <c r="R29" s="4" t="s">
        <v>18748</v>
      </c>
      <c r="S29" s="4">
        <v>5048</v>
      </c>
      <c r="T29" s="4" t="s">
        <v>18749</v>
      </c>
      <c r="U29" s="4" t="s">
        <v>3605</v>
      </c>
      <c r="V29" s="4">
        <v>17</v>
      </c>
      <c r="W29" s="4" t="s">
        <v>18750</v>
      </c>
      <c r="X29" s="4" t="s">
        <v>18751</v>
      </c>
      <c r="Y29" s="4" t="s">
        <v>18752</v>
      </c>
      <c r="Z29" s="4">
        <v>37</v>
      </c>
      <c r="AA29" s="4">
        <v>0</v>
      </c>
      <c r="AB29" s="4">
        <v>7137.596391525306</v>
      </c>
    </row>
    <row r="30" spans="1:28" x14ac:dyDescent="0.25">
      <c r="A30" s="21">
        <v>28</v>
      </c>
      <c r="B30" s="4" t="s">
        <v>17846</v>
      </c>
      <c r="C30" s="99" t="s">
        <v>17847</v>
      </c>
      <c r="D30" s="4">
        <v>0</v>
      </c>
      <c r="E30" s="4">
        <v>16</v>
      </c>
      <c r="F30" s="4">
        <v>4</v>
      </c>
      <c r="G30" s="4">
        <v>9</v>
      </c>
      <c r="H30" s="4">
        <v>1</v>
      </c>
      <c r="I30" s="4">
        <v>246</v>
      </c>
      <c r="J30" s="4">
        <v>28.1</v>
      </c>
      <c r="K30" s="4">
        <v>4.83</v>
      </c>
      <c r="L30" s="4">
        <v>307</v>
      </c>
      <c r="M30" s="4">
        <v>4</v>
      </c>
      <c r="N30" s="4"/>
      <c r="O30" s="4" t="s">
        <v>18753</v>
      </c>
      <c r="P30" s="4" t="s">
        <v>18754</v>
      </c>
      <c r="Q30" s="4" t="s">
        <v>18635</v>
      </c>
      <c r="R30" s="4" t="s">
        <v>18755</v>
      </c>
      <c r="S30" s="4">
        <v>7529</v>
      </c>
      <c r="T30" s="4" t="s">
        <v>18756</v>
      </c>
      <c r="U30" s="4" t="s">
        <v>3550</v>
      </c>
      <c r="V30" s="4">
        <v>20</v>
      </c>
      <c r="W30" s="4" t="s">
        <v>18757</v>
      </c>
      <c r="X30" s="4" t="s">
        <v>18758</v>
      </c>
      <c r="Y30" s="4" t="s">
        <v>18759</v>
      </c>
      <c r="Z30" s="4">
        <v>68</v>
      </c>
      <c r="AA30" s="4">
        <v>2</v>
      </c>
      <c r="AB30" s="4">
        <v>6893.4954448665749</v>
      </c>
    </row>
    <row r="31" spans="1:28" x14ac:dyDescent="0.25">
      <c r="A31" s="21">
        <v>29</v>
      </c>
      <c r="B31" s="4" t="s">
        <v>18044</v>
      </c>
      <c r="C31" s="99" t="s">
        <v>18045</v>
      </c>
      <c r="D31" s="4">
        <v>2.3E-2</v>
      </c>
      <c r="E31" s="4">
        <v>2</v>
      </c>
      <c r="F31" s="4">
        <v>1</v>
      </c>
      <c r="G31" s="4">
        <v>1</v>
      </c>
      <c r="H31" s="4">
        <v>1</v>
      </c>
      <c r="I31" s="4">
        <v>325</v>
      </c>
      <c r="J31" s="4">
        <v>36.6</v>
      </c>
      <c r="K31" s="4">
        <v>6.79</v>
      </c>
      <c r="L31" s="4">
        <v>47</v>
      </c>
      <c r="M31" s="4">
        <v>1</v>
      </c>
      <c r="N31" s="4"/>
      <c r="O31" s="4" t="s">
        <v>18600</v>
      </c>
      <c r="P31" s="4" t="s">
        <v>18760</v>
      </c>
      <c r="Q31" s="4" t="s">
        <v>18628</v>
      </c>
      <c r="R31" s="4" t="s">
        <v>18761</v>
      </c>
      <c r="S31" s="4">
        <v>10327</v>
      </c>
      <c r="T31" s="4" t="s">
        <v>18762</v>
      </c>
      <c r="U31" s="4" t="s">
        <v>4074</v>
      </c>
      <c r="V31" s="4">
        <v>1</v>
      </c>
      <c r="W31" s="4" t="s">
        <v>18763</v>
      </c>
      <c r="X31" s="4" t="s">
        <v>18764</v>
      </c>
      <c r="Y31" s="4" t="s">
        <v>18765</v>
      </c>
      <c r="Z31" s="4">
        <v>12</v>
      </c>
      <c r="AA31" s="4">
        <v>0</v>
      </c>
      <c r="AB31" s="4">
        <v>6473.8195756811174</v>
      </c>
    </row>
    <row r="32" spans="1:28" x14ac:dyDescent="0.25">
      <c r="A32" s="21">
        <v>30</v>
      </c>
      <c r="B32" s="4" t="s">
        <v>17818</v>
      </c>
      <c r="C32" s="99" t="s">
        <v>17819</v>
      </c>
      <c r="D32" s="4">
        <v>0</v>
      </c>
      <c r="E32" s="4">
        <v>16</v>
      </c>
      <c r="F32" s="4">
        <v>5</v>
      </c>
      <c r="G32" s="4">
        <v>7</v>
      </c>
      <c r="H32" s="4">
        <v>5</v>
      </c>
      <c r="I32" s="4">
        <v>334</v>
      </c>
      <c r="J32" s="4">
        <v>36.4</v>
      </c>
      <c r="K32" s="4">
        <v>7.36</v>
      </c>
      <c r="L32" s="4">
        <v>192</v>
      </c>
      <c r="M32" s="4">
        <v>5</v>
      </c>
      <c r="N32" s="4"/>
      <c r="O32" s="4" t="s">
        <v>18600</v>
      </c>
      <c r="P32" s="4" t="s">
        <v>18766</v>
      </c>
      <c r="Q32" s="4" t="s">
        <v>18767</v>
      </c>
      <c r="R32" s="4" t="s">
        <v>18768</v>
      </c>
      <c r="S32" s="4">
        <v>4190</v>
      </c>
      <c r="T32" s="4" t="s">
        <v>18769</v>
      </c>
      <c r="U32" s="4" t="s">
        <v>3162</v>
      </c>
      <c r="V32" s="4">
        <v>2</v>
      </c>
      <c r="W32" s="4" t="s">
        <v>18770</v>
      </c>
      <c r="X32" s="4" t="s">
        <v>18771</v>
      </c>
      <c r="Y32" s="4" t="s">
        <v>18772</v>
      </c>
      <c r="Z32" s="4">
        <v>15</v>
      </c>
      <c r="AA32" s="4">
        <v>0</v>
      </c>
      <c r="AB32" s="4">
        <v>5593.5346065325157</v>
      </c>
    </row>
    <row r="33" spans="1:28" x14ac:dyDescent="0.25">
      <c r="A33" s="21">
        <v>31</v>
      </c>
      <c r="B33" s="4" t="s">
        <v>17800</v>
      </c>
      <c r="C33" s="99" t="s">
        <v>17801</v>
      </c>
      <c r="D33" s="4">
        <v>1.0999999999999999E-2</v>
      </c>
      <c r="E33" s="4">
        <v>7</v>
      </c>
      <c r="F33" s="4">
        <v>1</v>
      </c>
      <c r="G33" s="4">
        <v>3</v>
      </c>
      <c r="H33" s="4">
        <v>1</v>
      </c>
      <c r="I33" s="4">
        <v>153</v>
      </c>
      <c r="J33" s="4">
        <v>17.399999999999999</v>
      </c>
      <c r="K33" s="4">
        <v>5.92</v>
      </c>
      <c r="L33" s="4">
        <v>62</v>
      </c>
      <c r="M33" s="4">
        <v>1</v>
      </c>
      <c r="N33" s="4"/>
      <c r="O33" s="4" t="s">
        <v>18773</v>
      </c>
      <c r="P33" s="4" t="s">
        <v>18774</v>
      </c>
      <c r="Q33" s="4" t="s">
        <v>18628</v>
      </c>
      <c r="R33" s="4" t="s">
        <v>18775</v>
      </c>
      <c r="S33" s="4">
        <v>389898</v>
      </c>
      <c r="T33" s="4"/>
      <c r="U33" s="4" t="s">
        <v>18776</v>
      </c>
      <c r="V33" s="4" t="s">
        <v>18777</v>
      </c>
      <c r="W33" s="4" t="s">
        <v>18707</v>
      </c>
      <c r="X33" s="4"/>
      <c r="Y33" s="4"/>
      <c r="Z33" s="4">
        <v>1</v>
      </c>
      <c r="AA33" s="4">
        <v>0</v>
      </c>
      <c r="AB33" s="4">
        <v>5589.9851538535186</v>
      </c>
    </row>
    <row r="34" spans="1:28" x14ac:dyDescent="0.25">
      <c r="A34" s="21">
        <v>32</v>
      </c>
      <c r="B34" s="4" t="s">
        <v>17776</v>
      </c>
      <c r="C34" s="99" t="s">
        <v>17777</v>
      </c>
      <c r="D34" s="4">
        <v>0</v>
      </c>
      <c r="E34" s="4">
        <v>18</v>
      </c>
      <c r="F34" s="4">
        <v>12</v>
      </c>
      <c r="G34" s="4">
        <v>24</v>
      </c>
      <c r="H34" s="4">
        <v>12</v>
      </c>
      <c r="I34" s="4">
        <v>691</v>
      </c>
      <c r="J34" s="4">
        <v>77</v>
      </c>
      <c r="K34" s="4">
        <v>8.09</v>
      </c>
      <c r="L34" s="4">
        <v>710</v>
      </c>
      <c r="M34" s="4">
        <v>12</v>
      </c>
      <c r="N34" s="4"/>
      <c r="O34" s="4" t="s">
        <v>18778</v>
      </c>
      <c r="P34" s="4" t="s">
        <v>18779</v>
      </c>
      <c r="Q34" s="4" t="s">
        <v>18780</v>
      </c>
      <c r="R34" s="4" t="s">
        <v>18781</v>
      </c>
      <c r="S34" s="4">
        <v>2038</v>
      </c>
      <c r="T34" s="4" t="s">
        <v>18782</v>
      </c>
      <c r="U34" s="4" t="s">
        <v>2700</v>
      </c>
      <c r="V34" s="4">
        <v>15</v>
      </c>
      <c r="W34" s="4"/>
      <c r="X34" s="4"/>
      <c r="Y34" s="4"/>
      <c r="Z34" s="4">
        <v>0</v>
      </c>
      <c r="AA34" s="4">
        <v>0</v>
      </c>
      <c r="AB34" s="4">
        <v>5554.1878414823277</v>
      </c>
    </row>
    <row r="35" spans="1:28" x14ac:dyDescent="0.25">
      <c r="A35" s="21">
        <v>33</v>
      </c>
      <c r="B35" s="4" t="s">
        <v>17904</v>
      </c>
      <c r="C35" s="99" t="s">
        <v>17905</v>
      </c>
      <c r="D35" s="4">
        <v>0</v>
      </c>
      <c r="E35" s="4">
        <v>19</v>
      </c>
      <c r="F35" s="4">
        <v>4</v>
      </c>
      <c r="G35" s="4">
        <v>4</v>
      </c>
      <c r="H35" s="4">
        <v>4</v>
      </c>
      <c r="I35" s="4">
        <v>255</v>
      </c>
      <c r="J35" s="4">
        <v>28.4</v>
      </c>
      <c r="K35" s="4">
        <v>5.33</v>
      </c>
      <c r="L35" s="4">
        <v>154</v>
      </c>
      <c r="M35" s="4">
        <v>4</v>
      </c>
      <c r="N35" s="4"/>
      <c r="O35" s="4" t="s">
        <v>18579</v>
      </c>
      <c r="P35" s="4" t="s">
        <v>18737</v>
      </c>
      <c r="Q35" s="4" t="s">
        <v>18767</v>
      </c>
      <c r="R35" s="4" t="s">
        <v>18716</v>
      </c>
      <c r="S35" s="4">
        <v>5684</v>
      </c>
      <c r="T35" s="4" t="s">
        <v>18783</v>
      </c>
      <c r="U35" s="4" t="s">
        <v>3587</v>
      </c>
      <c r="V35" s="4">
        <v>14</v>
      </c>
      <c r="W35" s="4" t="s">
        <v>18718</v>
      </c>
      <c r="X35" s="4" t="s">
        <v>18719</v>
      </c>
      <c r="Y35" s="4" t="s">
        <v>18739</v>
      </c>
      <c r="Z35" s="4">
        <v>150</v>
      </c>
      <c r="AA35" s="4">
        <v>0</v>
      </c>
      <c r="AB35" s="4">
        <v>5223.9266131258937</v>
      </c>
    </row>
    <row r="36" spans="1:28" x14ac:dyDescent="0.25">
      <c r="A36" s="21">
        <v>34</v>
      </c>
      <c r="B36" s="4" t="s">
        <v>17842</v>
      </c>
      <c r="C36" s="99" t="s">
        <v>17843</v>
      </c>
      <c r="D36" s="4">
        <v>4.0000000000000001E-3</v>
      </c>
      <c r="E36" s="4">
        <v>13</v>
      </c>
      <c r="F36" s="4">
        <v>3</v>
      </c>
      <c r="G36" s="4">
        <v>4</v>
      </c>
      <c r="H36" s="4">
        <v>3</v>
      </c>
      <c r="I36" s="4">
        <v>241</v>
      </c>
      <c r="J36" s="4">
        <v>27.5</v>
      </c>
      <c r="K36" s="4">
        <v>6.6</v>
      </c>
      <c r="L36" s="4">
        <v>120</v>
      </c>
      <c r="M36" s="4">
        <v>3</v>
      </c>
      <c r="N36" s="4"/>
      <c r="O36" s="4" t="s">
        <v>18784</v>
      </c>
      <c r="P36" s="4" t="s">
        <v>18580</v>
      </c>
      <c r="Q36" s="4" t="s">
        <v>18595</v>
      </c>
      <c r="R36" s="4" t="s">
        <v>18785</v>
      </c>
      <c r="S36" s="4">
        <v>9446</v>
      </c>
      <c r="T36" s="4" t="s">
        <v>18786</v>
      </c>
      <c r="U36" s="4" t="s">
        <v>2945</v>
      </c>
      <c r="V36" s="4">
        <v>10</v>
      </c>
      <c r="W36" s="4" t="s">
        <v>18787</v>
      </c>
      <c r="X36" s="4" t="s">
        <v>18788</v>
      </c>
      <c r="Y36" s="4" t="s">
        <v>18789</v>
      </c>
      <c r="Z36" s="4">
        <v>20</v>
      </c>
      <c r="AA36" s="4">
        <v>0</v>
      </c>
      <c r="AB36" s="4">
        <v>5168.2241500347473</v>
      </c>
    </row>
    <row r="37" spans="1:28" x14ac:dyDescent="0.25">
      <c r="A37" s="21">
        <v>35</v>
      </c>
      <c r="B37" s="4" t="s">
        <v>18012</v>
      </c>
      <c r="C37" s="99" t="s">
        <v>18013</v>
      </c>
      <c r="D37" s="4">
        <v>0</v>
      </c>
      <c r="E37" s="4">
        <v>13</v>
      </c>
      <c r="F37" s="4">
        <v>3</v>
      </c>
      <c r="G37" s="4">
        <v>6</v>
      </c>
      <c r="H37" s="4">
        <v>3</v>
      </c>
      <c r="I37" s="4">
        <v>308</v>
      </c>
      <c r="J37" s="4">
        <v>33.799999999999997</v>
      </c>
      <c r="K37" s="4">
        <v>8.1199999999999992</v>
      </c>
      <c r="L37" s="4">
        <v>226</v>
      </c>
      <c r="M37" s="4">
        <v>3</v>
      </c>
      <c r="N37" s="4"/>
      <c r="O37" s="4" t="s">
        <v>18600</v>
      </c>
      <c r="P37" s="4" t="s">
        <v>18790</v>
      </c>
      <c r="Q37" s="4" t="s">
        <v>18581</v>
      </c>
      <c r="R37" s="4" t="s">
        <v>18791</v>
      </c>
      <c r="S37" s="4">
        <v>3029</v>
      </c>
      <c r="T37" s="4" t="s">
        <v>18792</v>
      </c>
      <c r="U37" s="4" t="s">
        <v>3253</v>
      </c>
      <c r="V37" s="4">
        <v>16</v>
      </c>
      <c r="W37" s="4" t="s">
        <v>18793</v>
      </c>
      <c r="X37" s="4"/>
      <c r="Y37" s="4"/>
      <c r="Z37" s="4">
        <v>1</v>
      </c>
      <c r="AA37" s="4">
        <v>0</v>
      </c>
      <c r="AB37" s="4">
        <v>5146.9574970442545</v>
      </c>
    </row>
    <row r="38" spans="1:28" x14ac:dyDescent="0.25">
      <c r="A38" s="21">
        <v>36</v>
      </c>
      <c r="B38" s="4" t="s">
        <v>18534</v>
      </c>
      <c r="C38" s="99" t="s">
        <v>18535</v>
      </c>
      <c r="D38" s="4">
        <v>5.5E-2</v>
      </c>
      <c r="E38" s="4">
        <v>2</v>
      </c>
      <c r="F38" s="4">
        <v>1</v>
      </c>
      <c r="G38" s="4">
        <v>1</v>
      </c>
      <c r="H38" s="4">
        <v>1</v>
      </c>
      <c r="I38" s="4">
        <v>291</v>
      </c>
      <c r="J38" s="4">
        <v>32.1</v>
      </c>
      <c r="K38" s="4">
        <v>8.6300000000000008</v>
      </c>
      <c r="L38" s="4">
        <v>32</v>
      </c>
      <c r="M38" s="4">
        <v>1</v>
      </c>
      <c r="N38" s="4"/>
      <c r="O38" s="4" t="s">
        <v>18794</v>
      </c>
      <c r="P38" s="4" t="s">
        <v>18795</v>
      </c>
      <c r="Q38" s="4"/>
      <c r="R38" s="4" t="s">
        <v>18796</v>
      </c>
      <c r="S38" s="4">
        <v>161003</v>
      </c>
      <c r="T38" s="4" t="s">
        <v>18797</v>
      </c>
      <c r="U38" s="4" t="s">
        <v>18798</v>
      </c>
      <c r="V38" s="4">
        <v>13</v>
      </c>
      <c r="W38" s="4"/>
      <c r="X38" s="4"/>
      <c r="Y38" s="4" t="s">
        <v>18799</v>
      </c>
      <c r="Z38" s="4">
        <v>3</v>
      </c>
      <c r="AA38" s="4">
        <v>0</v>
      </c>
      <c r="AB38" s="4">
        <v>4926.3217352182073</v>
      </c>
    </row>
    <row r="39" spans="1:28" x14ac:dyDescent="0.25">
      <c r="A39" s="21">
        <v>37</v>
      </c>
      <c r="B39" s="4" t="s">
        <v>17794</v>
      </c>
      <c r="C39" s="99" t="s">
        <v>17795</v>
      </c>
      <c r="D39" s="4">
        <v>0</v>
      </c>
      <c r="E39" s="4">
        <v>13</v>
      </c>
      <c r="F39" s="4">
        <v>4</v>
      </c>
      <c r="G39" s="4">
        <v>6</v>
      </c>
      <c r="H39" s="4">
        <v>4</v>
      </c>
      <c r="I39" s="4">
        <v>263</v>
      </c>
      <c r="J39" s="4">
        <v>29.5</v>
      </c>
      <c r="K39" s="4">
        <v>6.61</v>
      </c>
      <c r="L39" s="4">
        <v>195</v>
      </c>
      <c r="M39" s="4">
        <v>4</v>
      </c>
      <c r="N39" s="4"/>
      <c r="O39" s="4" t="s">
        <v>18579</v>
      </c>
      <c r="P39" s="4" t="s">
        <v>18737</v>
      </c>
      <c r="Q39" s="4" t="s">
        <v>18656</v>
      </c>
      <c r="R39" s="4" t="s">
        <v>18716</v>
      </c>
      <c r="S39" s="4">
        <v>5682</v>
      </c>
      <c r="T39" s="4" t="s">
        <v>18800</v>
      </c>
      <c r="U39" s="4" t="s">
        <v>3057</v>
      </c>
      <c r="V39" s="4">
        <v>11</v>
      </c>
      <c r="W39" s="4" t="s">
        <v>18718</v>
      </c>
      <c r="X39" s="4" t="s">
        <v>18719</v>
      </c>
      <c r="Y39" s="4" t="s">
        <v>18739</v>
      </c>
      <c r="Z39" s="4">
        <v>150</v>
      </c>
      <c r="AA39" s="4">
        <v>0</v>
      </c>
      <c r="AB39" s="4">
        <v>4908.7877481651985</v>
      </c>
    </row>
    <row r="40" spans="1:28" x14ac:dyDescent="0.25">
      <c r="A40" s="21">
        <v>38</v>
      </c>
      <c r="B40" s="4" t="s">
        <v>17876</v>
      </c>
      <c r="C40" s="99" t="s">
        <v>17877</v>
      </c>
      <c r="D40" s="4">
        <v>0</v>
      </c>
      <c r="E40" s="4">
        <v>9</v>
      </c>
      <c r="F40" s="4">
        <v>2</v>
      </c>
      <c r="G40" s="4">
        <v>3</v>
      </c>
      <c r="H40" s="4">
        <v>2</v>
      </c>
      <c r="I40" s="4">
        <v>239</v>
      </c>
      <c r="J40" s="4">
        <v>25.3</v>
      </c>
      <c r="K40" s="4">
        <v>4.92</v>
      </c>
      <c r="L40" s="4">
        <v>142</v>
      </c>
      <c r="M40" s="4">
        <v>2</v>
      </c>
      <c r="N40" s="4"/>
      <c r="O40" s="4" t="s">
        <v>18579</v>
      </c>
      <c r="P40" s="4" t="s">
        <v>18737</v>
      </c>
      <c r="Q40" s="4" t="s">
        <v>18628</v>
      </c>
      <c r="R40" s="4" t="s">
        <v>18801</v>
      </c>
      <c r="S40" s="4">
        <v>5694</v>
      </c>
      <c r="T40" s="4" t="s">
        <v>18802</v>
      </c>
      <c r="U40" s="4" t="s">
        <v>3911</v>
      </c>
      <c r="V40" s="4">
        <v>17</v>
      </c>
      <c r="W40" s="4" t="s">
        <v>18718</v>
      </c>
      <c r="X40" s="4" t="s">
        <v>18719</v>
      </c>
      <c r="Y40" s="4" t="s">
        <v>18739</v>
      </c>
      <c r="Z40" s="4">
        <v>150</v>
      </c>
      <c r="AA40" s="4">
        <v>0</v>
      </c>
      <c r="AB40" s="4">
        <v>4896.1586559071475</v>
      </c>
    </row>
    <row r="41" spans="1:28" x14ac:dyDescent="0.25">
      <c r="A41" s="21">
        <v>39</v>
      </c>
      <c r="B41" s="4" t="s">
        <v>17858</v>
      </c>
      <c r="C41" s="99" t="s">
        <v>17859</v>
      </c>
      <c r="D41" s="4">
        <v>0</v>
      </c>
      <c r="E41" s="4">
        <v>7</v>
      </c>
      <c r="F41" s="4">
        <v>2</v>
      </c>
      <c r="G41" s="4">
        <v>9</v>
      </c>
      <c r="H41" s="4">
        <v>2</v>
      </c>
      <c r="I41" s="4">
        <v>277</v>
      </c>
      <c r="J41" s="4">
        <v>29.9</v>
      </c>
      <c r="K41" s="4">
        <v>7.68</v>
      </c>
      <c r="L41" s="4">
        <v>228</v>
      </c>
      <c r="M41" s="4">
        <v>2</v>
      </c>
      <c r="N41" s="4"/>
      <c r="O41" s="4" t="s">
        <v>18579</v>
      </c>
      <c r="P41" s="4" t="s">
        <v>18715</v>
      </c>
      <c r="Q41" s="4" t="s">
        <v>18767</v>
      </c>
      <c r="R41" s="4" t="s">
        <v>18803</v>
      </c>
      <c r="S41" s="4">
        <v>5695</v>
      </c>
      <c r="T41" s="4" t="s">
        <v>18804</v>
      </c>
      <c r="U41" s="4" t="s">
        <v>3853</v>
      </c>
      <c r="V41" s="4">
        <v>9</v>
      </c>
      <c r="W41" s="4" t="s">
        <v>18718</v>
      </c>
      <c r="X41" s="4" t="s">
        <v>18719</v>
      </c>
      <c r="Y41" s="4" t="s">
        <v>18667</v>
      </c>
      <c r="Z41" s="4">
        <v>151</v>
      </c>
      <c r="AA41" s="4">
        <v>0</v>
      </c>
      <c r="AB41" s="4">
        <v>4253.284518733728</v>
      </c>
    </row>
    <row r="42" spans="1:28" x14ac:dyDescent="0.25">
      <c r="A42" s="21">
        <v>40</v>
      </c>
      <c r="B42" s="4" t="s">
        <v>17902</v>
      </c>
      <c r="C42" s="99" t="s">
        <v>17903</v>
      </c>
      <c r="D42" s="4">
        <v>0</v>
      </c>
      <c r="E42" s="4">
        <v>7</v>
      </c>
      <c r="F42" s="4">
        <v>3</v>
      </c>
      <c r="G42" s="4">
        <v>5</v>
      </c>
      <c r="H42" s="4">
        <v>3</v>
      </c>
      <c r="I42" s="4">
        <v>510</v>
      </c>
      <c r="J42" s="4">
        <v>54.6</v>
      </c>
      <c r="K42" s="4">
        <v>8.76</v>
      </c>
      <c r="L42" s="4">
        <v>241</v>
      </c>
      <c r="M42" s="4">
        <v>3</v>
      </c>
      <c r="N42" s="4"/>
      <c r="O42" s="4" t="s">
        <v>18600</v>
      </c>
      <c r="P42" s="4" t="s">
        <v>18805</v>
      </c>
      <c r="Q42" s="4" t="s">
        <v>18628</v>
      </c>
      <c r="R42" s="4" t="s">
        <v>18806</v>
      </c>
      <c r="S42" s="4">
        <v>2271</v>
      </c>
      <c r="T42" s="4" t="s">
        <v>18807</v>
      </c>
      <c r="U42" s="4" t="s">
        <v>3819</v>
      </c>
      <c r="V42" s="4">
        <v>1</v>
      </c>
      <c r="W42" s="4" t="s">
        <v>18808</v>
      </c>
      <c r="X42" s="4" t="s">
        <v>18809</v>
      </c>
      <c r="Y42" s="4" t="s">
        <v>18810</v>
      </c>
      <c r="Z42" s="4">
        <v>13</v>
      </c>
      <c r="AA42" s="4">
        <v>0</v>
      </c>
      <c r="AB42" s="4">
        <v>3868.5523151821767</v>
      </c>
    </row>
    <row r="43" spans="1:28" x14ac:dyDescent="0.25">
      <c r="A43" s="21">
        <v>41</v>
      </c>
      <c r="B43" s="4" t="s">
        <v>17826</v>
      </c>
      <c r="C43" s="99" t="s">
        <v>17827</v>
      </c>
      <c r="D43" s="4">
        <v>0</v>
      </c>
      <c r="E43" s="4">
        <v>22</v>
      </c>
      <c r="F43" s="4">
        <v>5</v>
      </c>
      <c r="G43" s="4">
        <v>6</v>
      </c>
      <c r="H43" s="4">
        <v>5</v>
      </c>
      <c r="I43" s="4">
        <v>260</v>
      </c>
      <c r="J43" s="4">
        <v>29.5</v>
      </c>
      <c r="K43" s="4">
        <v>7.34</v>
      </c>
      <c r="L43" s="4">
        <v>124</v>
      </c>
      <c r="M43" s="4">
        <v>5</v>
      </c>
      <c r="N43" s="4"/>
      <c r="O43" s="4" t="s">
        <v>18811</v>
      </c>
      <c r="P43" s="4" t="s">
        <v>18580</v>
      </c>
      <c r="Q43" s="4" t="s">
        <v>18601</v>
      </c>
      <c r="R43" s="4" t="s">
        <v>18582</v>
      </c>
      <c r="S43" s="4">
        <v>761</v>
      </c>
      <c r="T43" s="4" t="s">
        <v>18812</v>
      </c>
      <c r="U43" s="4" t="s">
        <v>3168</v>
      </c>
      <c r="V43" s="4">
        <v>8</v>
      </c>
      <c r="W43" s="4" t="s">
        <v>18584</v>
      </c>
      <c r="X43" s="4"/>
      <c r="Y43" s="4" t="s">
        <v>18813</v>
      </c>
      <c r="Z43" s="4">
        <v>3</v>
      </c>
      <c r="AA43" s="4">
        <v>0</v>
      </c>
      <c r="AB43" s="4">
        <v>3814.760064286726</v>
      </c>
    </row>
    <row r="44" spans="1:28" x14ac:dyDescent="0.25">
      <c r="A44" s="21">
        <v>42</v>
      </c>
      <c r="B44" s="4" t="s">
        <v>17866</v>
      </c>
      <c r="C44" s="99" t="s">
        <v>17867</v>
      </c>
      <c r="D44" s="4">
        <v>1.0999999999999999E-2</v>
      </c>
      <c r="E44" s="4">
        <v>8</v>
      </c>
      <c r="F44" s="4">
        <v>1</v>
      </c>
      <c r="G44" s="4">
        <v>2</v>
      </c>
      <c r="H44" s="4">
        <v>1</v>
      </c>
      <c r="I44" s="4">
        <v>115</v>
      </c>
      <c r="J44" s="4">
        <v>12.5</v>
      </c>
      <c r="K44" s="4">
        <v>7.88</v>
      </c>
      <c r="L44" s="4">
        <v>59</v>
      </c>
      <c r="M44" s="4">
        <v>1</v>
      </c>
      <c r="N44" s="4"/>
      <c r="O44" s="4" t="s">
        <v>18814</v>
      </c>
      <c r="P44" s="4" t="s">
        <v>18815</v>
      </c>
      <c r="Q44" s="4" t="s">
        <v>18628</v>
      </c>
      <c r="R44" s="4" t="s">
        <v>18816</v>
      </c>
      <c r="S44" s="4">
        <v>4282</v>
      </c>
      <c r="T44" s="4" t="s">
        <v>18817</v>
      </c>
      <c r="U44" s="4" t="s">
        <v>5616</v>
      </c>
      <c r="V44" s="4" t="s">
        <v>18818</v>
      </c>
      <c r="W44" s="4" t="s">
        <v>18819</v>
      </c>
      <c r="X44" s="4" t="s">
        <v>18820</v>
      </c>
      <c r="Y44" s="4" t="s">
        <v>18821</v>
      </c>
      <c r="Z44" s="4">
        <v>13</v>
      </c>
      <c r="AA44" s="4">
        <v>0</v>
      </c>
      <c r="AB44" s="4">
        <v>3696.5964066111201</v>
      </c>
    </row>
    <row r="45" spans="1:28" x14ac:dyDescent="0.25">
      <c r="A45" s="21">
        <v>43</v>
      </c>
      <c r="B45" s="4" t="s">
        <v>18154</v>
      </c>
      <c r="C45" s="99" t="s">
        <v>18155</v>
      </c>
      <c r="D45" s="4">
        <v>2.7E-2</v>
      </c>
      <c r="E45" s="4">
        <v>3</v>
      </c>
      <c r="F45" s="4">
        <v>1</v>
      </c>
      <c r="G45" s="4">
        <v>1</v>
      </c>
      <c r="H45" s="4">
        <v>1</v>
      </c>
      <c r="I45" s="4">
        <v>309</v>
      </c>
      <c r="J45" s="4">
        <v>35.6</v>
      </c>
      <c r="K45" s="4">
        <v>5.43</v>
      </c>
      <c r="L45" s="4">
        <v>45</v>
      </c>
      <c r="M45" s="4">
        <v>1</v>
      </c>
      <c r="N45" s="4"/>
      <c r="O45" s="4" t="s">
        <v>18822</v>
      </c>
      <c r="P45" s="4" t="s">
        <v>18823</v>
      </c>
      <c r="Q45" s="4" t="s">
        <v>18581</v>
      </c>
      <c r="R45" s="4" t="s">
        <v>18824</v>
      </c>
      <c r="S45" s="4">
        <v>5516</v>
      </c>
      <c r="T45" s="4" t="s">
        <v>18825</v>
      </c>
      <c r="U45" s="4" t="s">
        <v>18826</v>
      </c>
      <c r="V45" s="4">
        <v>8</v>
      </c>
      <c r="W45" s="4" t="s">
        <v>18827</v>
      </c>
      <c r="X45" s="4" t="s">
        <v>18828</v>
      </c>
      <c r="Y45" s="4" t="s">
        <v>18829</v>
      </c>
      <c r="Z45" s="4">
        <v>139</v>
      </c>
      <c r="AA45" s="4">
        <v>0</v>
      </c>
      <c r="AB45" s="4">
        <v>3606.9499237641412</v>
      </c>
    </row>
    <row r="46" spans="1:28" x14ac:dyDescent="0.25">
      <c r="A46" s="21">
        <v>44</v>
      </c>
      <c r="B46" s="4" t="s">
        <v>17812</v>
      </c>
      <c r="C46" s="99" t="s">
        <v>17813</v>
      </c>
      <c r="D46" s="4">
        <v>0</v>
      </c>
      <c r="E46" s="4">
        <v>29</v>
      </c>
      <c r="F46" s="4">
        <v>3</v>
      </c>
      <c r="G46" s="4">
        <v>6</v>
      </c>
      <c r="H46" s="4">
        <v>3</v>
      </c>
      <c r="I46" s="4">
        <v>126</v>
      </c>
      <c r="J46" s="4">
        <v>13.8</v>
      </c>
      <c r="K46" s="4">
        <v>6.95</v>
      </c>
      <c r="L46" s="4">
        <v>147</v>
      </c>
      <c r="M46" s="4">
        <v>3</v>
      </c>
      <c r="N46" s="4"/>
      <c r="O46" s="4" t="s">
        <v>18830</v>
      </c>
      <c r="P46" s="4" t="s">
        <v>18587</v>
      </c>
      <c r="Q46" s="4" t="s">
        <v>18767</v>
      </c>
      <c r="R46" s="4" t="s">
        <v>18831</v>
      </c>
      <c r="S46" s="4">
        <v>3094</v>
      </c>
      <c r="T46" s="4" t="s">
        <v>18832</v>
      </c>
      <c r="U46" s="4" t="s">
        <v>7316</v>
      </c>
      <c r="V46" s="4">
        <v>5</v>
      </c>
      <c r="W46" s="4"/>
      <c r="X46" s="4"/>
      <c r="Y46" s="4"/>
      <c r="Z46" s="4">
        <v>0</v>
      </c>
      <c r="AA46" s="4">
        <v>0</v>
      </c>
      <c r="AB46" s="4">
        <v>3512.8355852628129</v>
      </c>
    </row>
    <row r="47" spans="1:28" x14ac:dyDescent="0.25">
      <c r="A47" s="21">
        <v>45</v>
      </c>
      <c r="B47" s="4" t="s">
        <v>17834</v>
      </c>
      <c r="C47" s="99" t="s">
        <v>17835</v>
      </c>
      <c r="D47" s="4">
        <v>3.0000000000000001E-3</v>
      </c>
      <c r="E47" s="4">
        <v>10</v>
      </c>
      <c r="F47" s="4">
        <v>1</v>
      </c>
      <c r="G47" s="4">
        <v>2</v>
      </c>
      <c r="H47" s="4">
        <v>1</v>
      </c>
      <c r="I47" s="4">
        <v>106</v>
      </c>
      <c r="J47" s="4">
        <v>11.8</v>
      </c>
      <c r="K47" s="4">
        <v>8.09</v>
      </c>
      <c r="L47" s="4">
        <v>88</v>
      </c>
      <c r="M47" s="4">
        <v>1</v>
      </c>
      <c r="N47" s="4"/>
      <c r="O47" s="4" t="s">
        <v>18833</v>
      </c>
      <c r="P47" s="4" t="s">
        <v>18698</v>
      </c>
      <c r="Q47" s="4" t="s">
        <v>18628</v>
      </c>
      <c r="R47" s="4" t="s">
        <v>18834</v>
      </c>
      <c r="S47" s="4">
        <v>2745</v>
      </c>
      <c r="T47" s="4" t="s">
        <v>18835</v>
      </c>
      <c r="U47" s="4" t="s">
        <v>5356</v>
      </c>
      <c r="V47" s="4">
        <v>5</v>
      </c>
      <c r="W47" s="4"/>
      <c r="X47" s="4" t="s">
        <v>18836</v>
      </c>
      <c r="Y47" s="4" t="s">
        <v>18837</v>
      </c>
      <c r="Z47" s="4">
        <v>4</v>
      </c>
      <c r="AA47" s="4">
        <v>0</v>
      </c>
      <c r="AB47" s="4">
        <v>3492.433062875969</v>
      </c>
    </row>
    <row r="48" spans="1:28" x14ac:dyDescent="0.25">
      <c r="A48" s="21">
        <v>46</v>
      </c>
      <c r="B48" s="4" t="s">
        <v>18170</v>
      </c>
      <c r="C48" s="99" t="s">
        <v>18171</v>
      </c>
      <c r="D48" s="4">
        <v>3.5000000000000003E-2</v>
      </c>
      <c r="E48" s="4">
        <v>2</v>
      </c>
      <c r="F48" s="4">
        <v>1</v>
      </c>
      <c r="G48" s="4">
        <v>1</v>
      </c>
      <c r="H48" s="4">
        <v>1</v>
      </c>
      <c r="I48" s="4">
        <v>698</v>
      </c>
      <c r="J48" s="4">
        <v>77</v>
      </c>
      <c r="K48" s="4">
        <v>7.12</v>
      </c>
      <c r="L48" s="4">
        <v>37</v>
      </c>
      <c r="M48" s="4">
        <v>1</v>
      </c>
      <c r="N48" s="4"/>
      <c r="O48" s="4" t="s">
        <v>18838</v>
      </c>
      <c r="P48" s="4" t="s">
        <v>18839</v>
      </c>
      <c r="Q48" s="4" t="s">
        <v>18840</v>
      </c>
      <c r="R48" s="4" t="s">
        <v>18841</v>
      </c>
      <c r="S48" s="4">
        <v>7018</v>
      </c>
      <c r="T48" s="4" t="s">
        <v>18842</v>
      </c>
      <c r="U48" s="4" t="s">
        <v>2629</v>
      </c>
      <c r="V48" s="4">
        <v>3</v>
      </c>
      <c r="W48" s="4" t="s">
        <v>18843</v>
      </c>
      <c r="X48" s="4" t="s">
        <v>18844</v>
      </c>
      <c r="Y48" s="4" t="s">
        <v>18845</v>
      </c>
      <c r="Z48" s="4">
        <v>20</v>
      </c>
      <c r="AA48" s="4">
        <v>0</v>
      </c>
      <c r="AB48" s="4">
        <v>3489.232373690289</v>
      </c>
    </row>
    <row r="49" spans="1:28" x14ac:dyDescent="0.25">
      <c r="A49" s="21">
        <v>47</v>
      </c>
      <c r="B49" s="4" t="s">
        <v>18038</v>
      </c>
      <c r="C49" s="99" t="s">
        <v>18039</v>
      </c>
      <c r="D49" s="4">
        <v>3.0000000000000001E-3</v>
      </c>
      <c r="E49" s="4">
        <v>23</v>
      </c>
      <c r="F49" s="4">
        <v>3</v>
      </c>
      <c r="G49" s="4">
        <v>3</v>
      </c>
      <c r="H49" s="4">
        <v>3</v>
      </c>
      <c r="I49" s="4">
        <v>142</v>
      </c>
      <c r="J49" s="4">
        <v>15.5</v>
      </c>
      <c r="K49" s="4">
        <v>7.62</v>
      </c>
      <c r="L49" s="4">
        <v>88</v>
      </c>
      <c r="M49" s="4">
        <v>3</v>
      </c>
      <c r="N49" s="4"/>
      <c r="O49" s="4" t="s">
        <v>18733</v>
      </c>
      <c r="P49" s="4"/>
      <c r="Q49" s="4" t="s">
        <v>18617</v>
      </c>
      <c r="R49" s="4" t="s">
        <v>18846</v>
      </c>
      <c r="S49" s="4">
        <v>3049</v>
      </c>
      <c r="T49" s="4" t="s">
        <v>18847</v>
      </c>
      <c r="U49" s="4" t="s">
        <v>4707</v>
      </c>
      <c r="V49" s="4">
        <v>16</v>
      </c>
      <c r="W49" s="4"/>
      <c r="X49" s="4"/>
      <c r="Y49" s="4"/>
      <c r="Z49" s="4">
        <v>0</v>
      </c>
      <c r="AA49" s="4">
        <v>0</v>
      </c>
      <c r="AB49" s="4">
        <v>3478.9288325404818</v>
      </c>
    </row>
    <row r="50" spans="1:28" x14ac:dyDescent="0.25">
      <c r="A50" s="21">
        <v>48</v>
      </c>
      <c r="B50" s="4" t="s">
        <v>17844</v>
      </c>
      <c r="C50" s="99" t="s">
        <v>17845</v>
      </c>
      <c r="D50" s="4">
        <v>0</v>
      </c>
      <c r="E50" s="4">
        <v>8</v>
      </c>
      <c r="F50" s="4">
        <v>19</v>
      </c>
      <c r="G50" s="4">
        <v>28</v>
      </c>
      <c r="H50" s="4">
        <v>19</v>
      </c>
      <c r="I50" s="4">
        <v>2419</v>
      </c>
      <c r="J50" s="4">
        <v>279.8</v>
      </c>
      <c r="K50" s="4">
        <v>5.05</v>
      </c>
      <c r="L50" s="4">
        <v>679</v>
      </c>
      <c r="M50" s="4">
        <v>19</v>
      </c>
      <c r="N50" s="4"/>
      <c r="O50" s="4" t="s">
        <v>18654</v>
      </c>
      <c r="P50" s="4" t="s">
        <v>18848</v>
      </c>
      <c r="Q50" s="4" t="s">
        <v>18849</v>
      </c>
      <c r="R50" s="4" t="s">
        <v>18850</v>
      </c>
      <c r="S50" s="4">
        <v>6708</v>
      </c>
      <c r="T50" s="4" t="s">
        <v>18851</v>
      </c>
      <c r="U50" s="4" t="s">
        <v>2609</v>
      </c>
      <c r="V50" s="4">
        <v>1</v>
      </c>
      <c r="W50" s="4" t="s">
        <v>18852</v>
      </c>
      <c r="X50" s="4"/>
      <c r="Y50" s="4" t="s">
        <v>18853</v>
      </c>
      <c r="Z50" s="4">
        <v>22</v>
      </c>
      <c r="AA50" s="4">
        <v>0</v>
      </c>
      <c r="AB50" s="4">
        <v>3464.9949076298208</v>
      </c>
    </row>
    <row r="51" spans="1:28" x14ac:dyDescent="0.25">
      <c r="A51" s="21">
        <v>49</v>
      </c>
      <c r="B51" s="4" t="s">
        <v>17894</v>
      </c>
      <c r="C51" s="99" t="s">
        <v>17895</v>
      </c>
      <c r="D51" s="4">
        <v>0</v>
      </c>
      <c r="E51" s="4">
        <v>4</v>
      </c>
      <c r="F51" s="4">
        <v>5</v>
      </c>
      <c r="G51" s="4">
        <v>5</v>
      </c>
      <c r="H51" s="4">
        <v>5</v>
      </c>
      <c r="I51" s="4">
        <v>1087</v>
      </c>
      <c r="J51" s="4">
        <v>123.8</v>
      </c>
      <c r="K51" s="4">
        <v>6.32</v>
      </c>
      <c r="L51" s="4">
        <v>167</v>
      </c>
      <c r="M51" s="4">
        <v>5</v>
      </c>
      <c r="N51" s="4"/>
      <c r="O51" s="4" t="s">
        <v>18733</v>
      </c>
      <c r="P51" s="4" t="s">
        <v>18774</v>
      </c>
      <c r="Q51" s="4" t="s">
        <v>18854</v>
      </c>
      <c r="R51" s="4" t="s">
        <v>18855</v>
      </c>
      <c r="S51" s="4">
        <v>23039</v>
      </c>
      <c r="T51" s="4" t="s">
        <v>18856</v>
      </c>
      <c r="U51" s="4" t="s">
        <v>2954</v>
      </c>
      <c r="V51" s="4">
        <v>8</v>
      </c>
      <c r="W51" s="4"/>
      <c r="X51" s="4"/>
      <c r="Y51" s="4"/>
      <c r="Z51" s="4">
        <v>0</v>
      </c>
      <c r="AA51" s="4">
        <v>0</v>
      </c>
      <c r="AB51" s="4">
        <v>2881.0648742607832</v>
      </c>
    </row>
    <row r="52" spans="1:28" x14ac:dyDescent="0.25">
      <c r="A52" s="21">
        <v>50</v>
      </c>
      <c r="B52" s="4" t="s">
        <v>18426</v>
      </c>
      <c r="C52" s="99" t="s">
        <v>18427</v>
      </c>
      <c r="D52" s="4">
        <v>0</v>
      </c>
      <c r="E52" s="4">
        <v>22</v>
      </c>
      <c r="F52" s="4">
        <v>1</v>
      </c>
      <c r="G52" s="4">
        <v>37</v>
      </c>
      <c r="H52" s="4">
        <v>1</v>
      </c>
      <c r="I52" s="4">
        <v>129</v>
      </c>
      <c r="J52" s="4">
        <v>14</v>
      </c>
      <c r="K52" s="4">
        <v>10.9</v>
      </c>
      <c r="L52" s="4">
        <v>1419</v>
      </c>
      <c r="M52" s="4">
        <v>1</v>
      </c>
      <c r="N52" s="4"/>
      <c r="O52" s="4" t="s">
        <v>18857</v>
      </c>
      <c r="P52" s="4" t="s">
        <v>18858</v>
      </c>
      <c r="Q52" s="4" t="s">
        <v>18859</v>
      </c>
      <c r="R52" s="4" t="s">
        <v>18860</v>
      </c>
      <c r="S52" s="4">
        <v>8338</v>
      </c>
      <c r="T52" s="4" t="s">
        <v>18861</v>
      </c>
      <c r="U52" s="4" t="s">
        <v>18862</v>
      </c>
      <c r="V52" s="4">
        <v>1</v>
      </c>
      <c r="W52" s="4" t="s">
        <v>18863</v>
      </c>
      <c r="X52" s="4"/>
      <c r="Y52" s="4" t="s">
        <v>18864</v>
      </c>
      <c r="Z52" s="4">
        <v>66</v>
      </c>
      <c r="AA52" s="4">
        <v>0</v>
      </c>
      <c r="AB52" s="4">
        <v>2667.0524634100716</v>
      </c>
    </row>
    <row r="53" spans="1:28" x14ac:dyDescent="0.25">
      <c r="A53" s="21">
        <v>51</v>
      </c>
      <c r="B53" s="4" t="s">
        <v>17790</v>
      </c>
      <c r="C53" s="99" t="s">
        <v>17791</v>
      </c>
      <c r="D53" s="4">
        <v>0</v>
      </c>
      <c r="E53" s="4">
        <v>14</v>
      </c>
      <c r="F53" s="4">
        <v>8</v>
      </c>
      <c r="G53" s="4">
        <v>9</v>
      </c>
      <c r="H53" s="4">
        <v>7</v>
      </c>
      <c r="I53" s="4">
        <v>543</v>
      </c>
      <c r="J53" s="4">
        <v>59.3</v>
      </c>
      <c r="K53" s="4">
        <v>7.65</v>
      </c>
      <c r="L53" s="4">
        <v>256</v>
      </c>
      <c r="M53" s="4">
        <v>8</v>
      </c>
      <c r="N53" s="4"/>
      <c r="O53" s="4" t="s">
        <v>18702</v>
      </c>
      <c r="P53" s="4" t="s">
        <v>18766</v>
      </c>
      <c r="Q53" s="4" t="s">
        <v>18865</v>
      </c>
      <c r="R53" s="4" t="s">
        <v>18643</v>
      </c>
      <c r="S53" s="4">
        <v>10574</v>
      </c>
      <c r="T53" s="4" t="s">
        <v>18866</v>
      </c>
      <c r="U53" s="4" t="s">
        <v>2863</v>
      </c>
      <c r="V53" s="4">
        <v>2</v>
      </c>
      <c r="W53" s="4"/>
      <c r="X53" s="4"/>
      <c r="Y53" s="4" t="s">
        <v>18867</v>
      </c>
      <c r="Z53" s="4">
        <v>9</v>
      </c>
      <c r="AA53" s="4">
        <v>0</v>
      </c>
      <c r="AB53" s="4">
        <v>2572.7455841607034</v>
      </c>
    </row>
    <row r="54" spans="1:28" x14ac:dyDescent="0.25">
      <c r="A54" s="21">
        <v>52</v>
      </c>
      <c r="B54" s="4" t="s">
        <v>17976</v>
      </c>
      <c r="C54" s="99" t="s">
        <v>17977</v>
      </c>
      <c r="D54" s="4">
        <v>8.9999999999999993E-3</v>
      </c>
      <c r="E54" s="4">
        <v>5</v>
      </c>
      <c r="F54" s="4">
        <v>2</v>
      </c>
      <c r="G54" s="4">
        <v>2</v>
      </c>
      <c r="H54" s="4">
        <v>2</v>
      </c>
      <c r="I54" s="4">
        <v>399</v>
      </c>
      <c r="J54" s="4">
        <v>44.5</v>
      </c>
      <c r="K54" s="4">
        <v>5.05</v>
      </c>
      <c r="L54" s="4">
        <v>71</v>
      </c>
      <c r="M54" s="4">
        <v>2</v>
      </c>
      <c r="N54" s="4"/>
      <c r="O54" s="4" t="s">
        <v>18600</v>
      </c>
      <c r="P54" s="4" t="s">
        <v>18616</v>
      </c>
      <c r="Q54" s="4" t="s">
        <v>18628</v>
      </c>
      <c r="R54" s="4" t="s">
        <v>18868</v>
      </c>
      <c r="S54" s="4">
        <v>84301</v>
      </c>
      <c r="T54" s="4" t="s">
        <v>18869</v>
      </c>
      <c r="U54" s="4" t="s">
        <v>3075</v>
      </c>
      <c r="V54" s="4">
        <v>1</v>
      </c>
      <c r="W54" s="4"/>
      <c r="X54" s="4"/>
      <c r="Y54" s="4"/>
      <c r="Z54" s="4">
        <v>0</v>
      </c>
      <c r="AA54" s="4">
        <v>0</v>
      </c>
      <c r="AB54" s="4">
        <v>2361.9851774413855</v>
      </c>
    </row>
    <row r="55" spans="1:28" x14ac:dyDescent="0.25">
      <c r="A55" s="21">
        <v>53</v>
      </c>
      <c r="B55" s="4" t="s">
        <v>18142</v>
      </c>
      <c r="C55" s="99" t="s">
        <v>18143</v>
      </c>
      <c r="D55" s="4">
        <v>8.9999999999999993E-3</v>
      </c>
      <c r="E55" s="4">
        <v>14</v>
      </c>
      <c r="F55" s="4">
        <v>3</v>
      </c>
      <c r="G55" s="4">
        <v>3</v>
      </c>
      <c r="H55" s="4">
        <v>3</v>
      </c>
      <c r="I55" s="4">
        <v>184</v>
      </c>
      <c r="J55" s="4">
        <v>20.8</v>
      </c>
      <c r="K55" s="4">
        <v>5.31</v>
      </c>
      <c r="L55" s="4">
        <v>73</v>
      </c>
      <c r="M55" s="4">
        <v>3</v>
      </c>
      <c r="N55" s="4"/>
      <c r="O55" s="4" t="s">
        <v>18870</v>
      </c>
      <c r="P55" s="4" t="s">
        <v>18703</v>
      </c>
      <c r="Q55" s="4" t="s">
        <v>18601</v>
      </c>
      <c r="R55" s="4" t="s">
        <v>18871</v>
      </c>
      <c r="S55" s="4">
        <v>2739</v>
      </c>
      <c r="T55" s="4" t="s">
        <v>18872</v>
      </c>
      <c r="U55" s="4" t="s">
        <v>3374</v>
      </c>
      <c r="V55" s="4">
        <v>6</v>
      </c>
      <c r="W55" s="4" t="s">
        <v>18793</v>
      </c>
      <c r="X55" s="4"/>
      <c r="Y55" s="4" t="s">
        <v>18793</v>
      </c>
      <c r="Z55" s="4">
        <v>5</v>
      </c>
      <c r="AA55" s="4">
        <v>0</v>
      </c>
      <c r="AB55" s="4">
        <v>2277.4592766690675</v>
      </c>
    </row>
    <row r="56" spans="1:28" x14ac:dyDescent="0.25">
      <c r="A56" s="21">
        <v>54</v>
      </c>
      <c r="B56" s="4" t="s">
        <v>17824</v>
      </c>
      <c r="C56" s="99" t="s">
        <v>17825</v>
      </c>
      <c r="D56" s="4">
        <v>0</v>
      </c>
      <c r="E56" s="4">
        <v>18</v>
      </c>
      <c r="F56" s="4">
        <v>9</v>
      </c>
      <c r="G56" s="4">
        <v>10</v>
      </c>
      <c r="H56" s="4">
        <v>9</v>
      </c>
      <c r="I56" s="4">
        <v>548</v>
      </c>
      <c r="J56" s="4">
        <v>59.6</v>
      </c>
      <c r="K56" s="4">
        <v>5.6</v>
      </c>
      <c r="L56" s="4">
        <v>307</v>
      </c>
      <c r="M56" s="4">
        <v>9</v>
      </c>
      <c r="N56" s="4"/>
      <c r="O56" s="4" t="s">
        <v>18873</v>
      </c>
      <c r="P56" s="4" t="s">
        <v>18874</v>
      </c>
      <c r="Q56" s="4" t="s">
        <v>18767</v>
      </c>
      <c r="R56" s="4" t="s">
        <v>18643</v>
      </c>
      <c r="S56" s="4">
        <v>10694</v>
      </c>
      <c r="T56" s="4" t="s">
        <v>18875</v>
      </c>
      <c r="U56" s="4" t="s">
        <v>2854</v>
      </c>
      <c r="V56" s="4">
        <v>21</v>
      </c>
      <c r="W56" s="4"/>
      <c r="X56" s="4"/>
      <c r="Y56" s="4" t="s">
        <v>18876</v>
      </c>
      <c r="Z56" s="4">
        <v>16</v>
      </c>
      <c r="AA56" s="4">
        <v>0</v>
      </c>
      <c r="AB56" s="4">
        <v>2256.838887710197</v>
      </c>
    </row>
    <row r="57" spans="1:28" x14ac:dyDescent="0.25">
      <c r="A57" s="21">
        <v>55</v>
      </c>
      <c r="B57" s="4" t="s">
        <v>17906</v>
      </c>
      <c r="C57" s="99" t="s">
        <v>17907</v>
      </c>
      <c r="D57" s="4">
        <v>8.9999999999999993E-3</v>
      </c>
      <c r="E57" s="4">
        <v>12</v>
      </c>
      <c r="F57" s="4">
        <v>2</v>
      </c>
      <c r="G57" s="4">
        <v>3</v>
      </c>
      <c r="H57" s="4">
        <v>2</v>
      </c>
      <c r="I57" s="4">
        <v>117</v>
      </c>
      <c r="J57" s="4">
        <v>13.7</v>
      </c>
      <c r="K57" s="4">
        <v>8.1</v>
      </c>
      <c r="L57" s="4">
        <v>67</v>
      </c>
      <c r="M57" s="4">
        <v>2</v>
      </c>
      <c r="N57" s="4"/>
      <c r="O57" s="4" t="s">
        <v>18668</v>
      </c>
      <c r="P57" s="4" t="s">
        <v>18877</v>
      </c>
      <c r="Q57" s="4" t="s">
        <v>18635</v>
      </c>
      <c r="R57" s="4" t="s">
        <v>18878</v>
      </c>
      <c r="S57" s="4">
        <v>11345</v>
      </c>
      <c r="T57" s="4" t="s">
        <v>18879</v>
      </c>
      <c r="U57" s="4" t="s">
        <v>18880</v>
      </c>
      <c r="V57" s="4">
        <v>16</v>
      </c>
      <c r="W57" s="4" t="s">
        <v>18881</v>
      </c>
      <c r="X57" s="4" t="s">
        <v>18882</v>
      </c>
      <c r="Y57" s="4" t="s">
        <v>18883</v>
      </c>
      <c r="Z57" s="4">
        <v>11</v>
      </c>
      <c r="AA57" s="4">
        <v>0</v>
      </c>
      <c r="AB57" s="4">
        <v>2231.7910952547727</v>
      </c>
    </row>
    <row r="58" spans="1:28" x14ac:dyDescent="0.25">
      <c r="A58" s="21">
        <v>56</v>
      </c>
      <c r="B58" s="4" t="s">
        <v>17934</v>
      </c>
      <c r="C58" s="99" t="s">
        <v>17935</v>
      </c>
      <c r="D58" s="4">
        <v>3.0000000000000001E-3</v>
      </c>
      <c r="E58" s="4">
        <v>9</v>
      </c>
      <c r="F58" s="4">
        <v>2</v>
      </c>
      <c r="G58" s="4">
        <v>2</v>
      </c>
      <c r="H58" s="4">
        <v>2</v>
      </c>
      <c r="I58" s="4">
        <v>264</v>
      </c>
      <c r="J58" s="4">
        <v>29.2</v>
      </c>
      <c r="K58" s="4">
        <v>5.97</v>
      </c>
      <c r="L58" s="4">
        <v>95</v>
      </c>
      <c r="M58" s="4">
        <v>2</v>
      </c>
      <c r="N58" s="4"/>
      <c r="O58" s="4" t="s">
        <v>18579</v>
      </c>
      <c r="P58" s="4" t="s">
        <v>18737</v>
      </c>
      <c r="Q58" s="4" t="s">
        <v>18884</v>
      </c>
      <c r="R58" s="4" t="s">
        <v>18801</v>
      </c>
      <c r="S58" s="4">
        <v>5692</v>
      </c>
      <c r="T58" s="4" t="s">
        <v>18885</v>
      </c>
      <c r="U58" s="4" t="s">
        <v>3441</v>
      </c>
      <c r="V58" s="4">
        <v>1</v>
      </c>
      <c r="W58" s="4" t="s">
        <v>18718</v>
      </c>
      <c r="X58" s="4" t="s">
        <v>18719</v>
      </c>
      <c r="Y58" s="4" t="s">
        <v>18739</v>
      </c>
      <c r="Z58" s="4">
        <v>150</v>
      </c>
      <c r="AA58" s="4">
        <v>0</v>
      </c>
      <c r="AB58" s="4">
        <v>2218.2476304416928</v>
      </c>
    </row>
    <row r="59" spans="1:28" x14ac:dyDescent="0.25">
      <c r="A59" s="21">
        <v>57</v>
      </c>
      <c r="B59" s="4" t="s">
        <v>17870</v>
      </c>
      <c r="C59" s="99" t="s">
        <v>17871</v>
      </c>
      <c r="D59" s="4">
        <v>3.0000000000000001E-3</v>
      </c>
      <c r="E59" s="4">
        <v>5</v>
      </c>
      <c r="F59" s="4">
        <v>2</v>
      </c>
      <c r="G59" s="4">
        <v>4</v>
      </c>
      <c r="H59" s="4">
        <v>2</v>
      </c>
      <c r="I59" s="4">
        <v>361</v>
      </c>
      <c r="J59" s="4">
        <v>39.299999999999997</v>
      </c>
      <c r="K59" s="4">
        <v>7.18</v>
      </c>
      <c r="L59" s="4">
        <v>86</v>
      </c>
      <c r="M59" s="4">
        <v>2</v>
      </c>
      <c r="N59" s="4"/>
      <c r="O59" s="4" t="s">
        <v>18600</v>
      </c>
      <c r="P59" s="4" t="s">
        <v>18580</v>
      </c>
      <c r="Q59" s="4" t="s">
        <v>18684</v>
      </c>
      <c r="R59" s="4" t="s">
        <v>18886</v>
      </c>
      <c r="S59" s="4">
        <v>3145</v>
      </c>
      <c r="T59" s="4" t="s">
        <v>18887</v>
      </c>
      <c r="U59" s="4" t="s">
        <v>2927</v>
      </c>
      <c r="V59" s="4" t="s">
        <v>18888</v>
      </c>
      <c r="W59" s="4" t="s">
        <v>18889</v>
      </c>
      <c r="X59" s="4" t="s">
        <v>18890</v>
      </c>
      <c r="Y59" s="4" t="s">
        <v>18891</v>
      </c>
      <c r="Z59" s="4">
        <v>6</v>
      </c>
      <c r="AA59" s="4">
        <v>0</v>
      </c>
      <c r="AB59" s="4">
        <v>2196.4352070667355</v>
      </c>
    </row>
    <row r="60" spans="1:28" x14ac:dyDescent="0.25">
      <c r="A60" s="21">
        <v>58</v>
      </c>
      <c r="B60" s="4" t="s">
        <v>17908</v>
      </c>
      <c r="C60" s="99" t="s">
        <v>17909</v>
      </c>
      <c r="D60" s="4">
        <v>4.0000000000000001E-3</v>
      </c>
      <c r="E60" s="4">
        <v>8</v>
      </c>
      <c r="F60" s="4">
        <v>3</v>
      </c>
      <c r="G60" s="4">
        <v>3</v>
      </c>
      <c r="H60" s="4">
        <v>3</v>
      </c>
      <c r="I60" s="4">
        <v>396</v>
      </c>
      <c r="J60" s="4">
        <v>44.7</v>
      </c>
      <c r="K60" s="4">
        <v>7.81</v>
      </c>
      <c r="L60" s="4">
        <v>101</v>
      </c>
      <c r="M60" s="4">
        <v>3</v>
      </c>
      <c r="N60" s="4"/>
      <c r="O60" s="4" t="s">
        <v>18892</v>
      </c>
      <c r="P60" s="4" t="s">
        <v>18655</v>
      </c>
      <c r="Q60" s="4" t="s">
        <v>18893</v>
      </c>
      <c r="R60" s="4" t="s">
        <v>18894</v>
      </c>
      <c r="S60" s="4">
        <v>29789</v>
      </c>
      <c r="T60" s="4" t="s">
        <v>18895</v>
      </c>
      <c r="U60" s="4" t="s">
        <v>3250</v>
      </c>
      <c r="V60" s="4">
        <v>2</v>
      </c>
      <c r="W60" s="4"/>
      <c r="X60" s="4"/>
      <c r="Y60" s="4" t="s">
        <v>18896</v>
      </c>
      <c r="Z60" s="4">
        <v>4</v>
      </c>
      <c r="AA60" s="4">
        <v>0</v>
      </c>
      <c r="AB60" s="4">
        <v>2002.1229615382151</v>
      </c>
    </row>
    <row r="61" spans="1:28" x14ac:dyDescent="0.25">
      <c r="A61" s="21">
        <v>59</v>
      </c>
      <c r="B61" s="4" t="s">
        <v>17958</v>
      </c>
      <c r="C61" s="99" t="s">
        <v>17959</v>
      </c>
      <c r="D61" s="4">
        <v>4.0000000000000001E-3</v>
      </c>
      <c r="E61" s="4">
        <v>12</v>
      </c>
      <c r="F61" s="4">
        <v>3</v>
      </c>
      <c r="G61" s="4">
        <v>4</v>
      </c>
      <c r="H61" s="4">
        <v>3</v>
      </c>
      <c r="I61" s="4">
        <v>342</v>
      </c>
      <c r="J61" s="4">
        <v>36.700000000000003</v>
      </c>
      <c r="K61" s="4">
        <v>5.17</v>
      </c>
      <c r="L61" s="4">
        <v>118</v>
      </c>
      <c r="M61" s="4">
        <v>3</v>
      </c>
      <c r="N61" s="4"/>
      <c r="O61" s="4" t="s">
        <v>18897</v>
      </c>
      <c r="P61" s="4" t="s">
        <v>18898</v>
      </c>
      <c r="Q61" s="4" t="s">
        <v>18899</v>
      </c>
      <c r="R61" s="4" t="s">
        <v>18900</v>
      </c>
      <c r="S61" s="4">
        <v>79084</v>
      </c>
      <c r="T61" s="4" t="s">
        <v>18901</v>
      </c>
      <c r="U61" s="4" t="s">
        <v>4225</v>
      </c>
      <c r="V61" s="4">
        <v>1</v>
      </c>
      <c r="W61" s="4"/>
      <c r="X61" s="4"/>
      <c r="Y61" s="4" t="s">
        <v>18902</v>
      </c>
      <c r="Z61" s="4">
        <v>6</v>
      </c>
      <c r="AA61" s="4">
        <v>0</v>
      </c>
      <c r="AB61" s="4">
        <v>1739.1788135233567</v>
      </c>
    </row>
    <row r="62" spans="1:28" x14ac:dyDescent="0.25">
      <c r="A62" s="21">
        <v>60</v>
      </c>
      <c r="B62" s="4" t="s">
        <v>17986</v>
      </c>
      <c r="C62" s="99" t="s">
        <v>17987</v>
      </c>
      <c r="D62" s="4">
        <v>0</v>
      </c>
      <c r="E62" s="4">
        <v>10</v>
      </c>
      <c r="F62" s="4">
        <v>2</v>
      </c>
      <c r="G62" s="4">
        <v>3</v>
      </c>
      <c r="H62" s="4">
        <v>2</v>
      </c>
      <c r="I62" s="4">
        <v>261</v>
      </c>
      <c r="J62" s="4">
        <v>29.5</v>
      </c>
      <c r="K62" s="4">
        <v>7.72</v>
      </c>
      <c r="L62" s="4">
        <v>200</v>
      </c>
      <c r="M62" s="4">
        <v>2</v>
      </c>
      <c r="N62" s="4"/>
      <c r="O62" s="4" t="s">
        <v>18579</v>
      </c>
      <c r="P62" s="4" t="s">
        <v>18737</v>
      </c>
      <c r="Q62" s="4" t="s">
        <v>18628</v>
      </c>
      <c r="R62" s="4" t="s">
        <v>18716</v>
      </c>
      <c r="S62" s="4">
        <v>5685</v>
      </c>
      <c r="T62" s="4" t="s">
        <v>18903</v>
      </c>
      <c r="U62" s="4" t="s">
        <v>3301</v>
      </c>
      <c r="V62" s="4">
        <v>15</v>
      </c>
      <c r="W62" s="4" t="s">
        <v>18718</v>
      </c>
      <c r="X62" s="4" t="s">
        <v>18904</v>
      </c>
      <c r="Y62" s="4" t="s">
        <v>18739</v>
      </c>
      <c r="Z62" s="4">
        <v>151</v>
      </c>
      <c r="AA62" s="4">
        <v>0</v>
      </c>
      <c r="AB62" s="4">
        <v>1731.9039538695847</v>
      </c>
    </row>
    <row r="63" spans="1:28" x14ac:dyDescent="0.25">
      <c r="A63" s="21">
        <v>61</v>
      </c>
      <c r="B63" s="4" t="s">
        <v>18232</v>
      </c>
      <c r="C63" s="99" t="s">
        <v>18233</v>
      </c>
      <c r="D63" s="4">
        <v>0</v>
      </c>
      <c r="E63" s="4">
        <v>13</v>
      </c>
      <c r="F63" s="4">
        <v>3</v>
      </c>
      <c r="G63" s="4">
        <v>4</v>
      </c>
      <c r="H63" s="4">
        <v>3</v>
      </c>
      <c r="I63" s="4">
        <v>288</v>
      </c>
      <c r="J63" s="4">
        <v>31.7</v>
      </c>
      <c r="K63" s="4">
        <v>7.88</v>
      </c>
      <c r="L63" s="4">
        <v>147</v>
      </c>
      <c r="M63" s="4">
        <v>3</v>
      </c>
      <c r="N63" s="4"/>
      <c r="O63" s="4" t="s">
        <v>18905</v>
      </c>
      <c r="P63" s="4" t="s">
        <v>18906</v>
      </c>
      <c r="Q63" s="4" t="s">
        <v>18635</v>
      </c>
      <c r="R63" s="4" t="s">
        <v>18796</v>
      </c>
      <c r="S63" s="4">
        <v>2040</v>
      </c>
      <c r="T63" s="4" t="s">
        <v>18907</v>
      </c>
      <c r="U63" s="4" t="s">
        <v>2750</v>
      </c>
      <c r="V63" s="4">
        <v>9</v>
      </c>
      <c r="W63" s="4"/>
      <c r="X63" s="4"/>
      <c r="Y63" s="4" t="s">
        <v>18908</v>
      </c>
      <c r="Z63" s="4">
        <v>6</v>
      </c>
      <c r="AA63" s="4">
        <v>0</v>
      </c>
      <c r="AB63" s="4">
        <v>1729.524164680065</v>
      </c>
    </row>
    <row r="64" spans="1:28" x14ac:dyDescent="0.25">
      <c r="A64" s="21">
        <v>62</v>
      </c>
      <c r="B64" s="4" t="s">
        <v>17788</v>
      </c>
      <c r="C64" s="99" t="s">
        <v>17789</v>
      </c>
      <c r="D64" s="4">
        <v>0</v>
      </c>
      <c r="E64" s="4">
        <v>12</v>
      </c>
      <c r="F64" s="4">
        <v>4</v>
      </c>
      <c r="G64" s="4">
        <v>5</v>
      </c>
      <c r="H64" s="4">
        <v>4</v>
      </c>
      <c r="I64" s="4">
        <v>413</v>
      </c>
      <c r="J64" s="4">
        <v>46.2</v>
      </c>
      <c r="K64" s="4">
        <v>7.01</v>
      </c>
      <c r="L64" s="4">
        <v>158</v>
      </c>
      <c r="M64" s="4">
        <v>4</v>
      </c>
      <c r="N64" s="4"/>
      <c r="O64" s="4" t="s">
        <v>18627</v>
      </c>
      <c r="P64" s="4" t="s">
        <v>18909</v>
      </c>
      <c r="Q64" s="4" t="s">
        <v>18684</v>
      </c>
      <c r="R64" s="4" t="s">
        <v>18910</v>
      </c>
      <c r="S64" s="4">
        <v>2805</v>
      </c>
      <c r="T64" s="4" t="s">
        <v>18911</v>
      </c>
      <c r="U64" s="4" t="s">
        <v>3111</v>
      </c>
      <c r="V64" s="4">
        <v>10</v>
      </c>
      <c r="W64" s="4" t="s">
        <v>18912</v>
      </c>
      <c r="X64" s="4" t="s">
        <v>18913</v>
      </c>
      <c r="Y64" s="4" t="s">
        <v>18914</v>
      </c>
      <c r="Z64" s="4">
        <v>24</v>
      </c>
      <c r="AA64" s="4">
        <v>0</v>
      </c>
      <c r="AB64" s="4">
        <v>1646.6232453090145</v>
      </c>
    </row>
    <row r="65" spans="1:28" x14ac:dyDescent="0.25">
      <c r="A65" s="21">
        <v>63</v>
      </c>
      <c r="B65" s="4" t="s">
        <v>17868</v>
      </c>
      <c r="C65" s="99" t="s">
        <v>17869</v>
      </c>
      <c r="D65" s="4">
        <v>0</v>
      </c>
      <c r="E65" s="4">
        <v>27</v>
      </c>
      <c r="F65" s="4">
        <v>2</v>
      </c>
      <c r="G65" s="4">
        <v>8</v>
      </c>
      <c r="H65" s="4">
        <v>2</v>
      </c>
      <c r="I65" s="4">
        <v>90</v>
      </c>
      <c r="J65" s="4">
        <v>10.199999999999999</v>
      </c>
      <c r="K65" s="4">
        <v>5.48</v>
      </c>
      <c r="L65" s="4">
        <v>291</v>
      </c>
      <c r="M65" s="4">
        <v>2</v>
      </c>
      <c r="N65" s="4"/>
      <c r="O65" s="4" t="s">
        <v>18740</v>
      </c>
      <c r="P65" s="4" t="s">
        <v>18915</v>
      </c>
      <c r="Q65" s="4" t="s">
        <v>18617</v>
      </c>
      <c r="R65" s="4" t="s">
        <v>18916</v>
      </c>
      <c r="S65" s="4">
        <v>6277</v>
      </c>
      <c r="T65" s="4" t="s">
        <v>18917</v>
      </c>
      <c r="U65" s="4" t="s">
        <v>3575</v>
      </c>
      <c r="V65" s="4">
        <v>1</v>
      </c>
      <c r="W65" s="4"/>
      <c r="X65" s="4" t="s">
        <v>18918</v>
      </c>
      <c r="Y65" s="4"/>
      <c r="Z65" s="4">
        <v>2</v>
      </c>
      <c r="AA65" s="4">
        <v>0</v>
      </c>
      <c r="AB65" s="4">
        <v>1641.2244873252555</v>
      </c>
    </row>
    <row r="66" spans="1:28" x14ac:dyDescent="0.25">
      <c r="A66" s="21">
        <v>64</v>
      </c>
      <c r="B66" s="4" t="s">
        <v>17956</v>
      </c>
      <c r="C66" s="99" t="s">
        <v>17957</v>
      </c>
      <c r="D66" s="4">
        <v>0</v>
      </c>
      <c r="E66" s="4">
        <v>7</v>
      </c>
      <c r="F66" s="4">
        <v>5</v>
      </c>
      <c r="G66" s="4">
        <v>8</v>
      </c>
      <c r="H66" s="4">
        <v>3</v>
      </c>
      <c r="I66" s="4">
        <v>780</v>
      </c>
      <c r="J66" s="4">
        <v>85.1</v>
      </c>
      <c r="K66" s="4">
        <v>7.99</v>
      </c>
      <c r="L66" s="4">
        <v>237</v>
      </c>
      <c r="M66" s="4">
        <v>5</v>
      </c>
      <c r="N66" s="4"/>
      <c r="O66" s="4" t="s">
        <v>18919</v>
      </c>
      <c r="P66" s="4" t="s">
        <v>18703</v>
      </c>
      <c r="Q66" s="4" t="s">
        <v>18893</v>
      </c>
      <c r="R66" s="4" t="s">
        <v>18920</v>
      </c>
      <c r="S66" s="4">
        <v>5213</v>
      </c>
      <c r="T66" s="4" t="s">
        <v>18921</v>
      </c>
      <c r="U66" s="4" t="s">
        <v>3474</v>
      </c>
      <c r="V66" s="4">
        <v>12</v>
      </c>
      <c r="W66" s="4" t="s">
        <v>18922</v>
      </c>
      <c r="X66" s="4" t="s">
        <v>18923</v>
      </c>
      <c r="Y66" s="4" t="s">
        <v>122</v>
      </c>
      <c r="Z66" s="4">
        <v>16</v>
      </c>
      <c r="AA66" s="4">
        <v>2</v>
      </c>
      <c r="AB66" s="4">
        <v>1586.2653174696352</v>
      </c>
    </row>
    <row r="67" spans="1:28" x14ac:dyDescent="0.25">
      <c r="A67" s="21">
        <v>65</v>
      </c>
      <c r="B67" s="4" t="s">
        <v>18072</v>
      </c>
      <c r="C67" s="99" t="s">
        <v>18073</v>
      </c>
      <c r="D67" s="4">
        <v>3.0000000000000001E-3</v>
      </c>
      <c r="E67" s="4">
        <v>14</v>
      </c>
      <c r="F67" s="4">
        <v>2</v>
      </c>
      <c r="G67" s="4">
        <v>2</v>
      </c>
      <c r="H67" s="4">
        <v>2</v>
      </c>
      <c r="I67" s="4">
        <v>227</v>
      </c>
      <c r="J67" s="4">
        <v>24.6</v>
      </c>
      <c r="K67" s="4">
        <v>7.21</v>
      </c>
      <c r="L67" s="4">
        <v>95</v>
      </c>
      <c r="M67" s="4">
        <v>2</v>
      </c>
      <c r="N67" s="4"/>
      <c r="O67" s="4" t="s">
        <v>18600</v>
      </c>
      <c r="P67" s="4" t="s">
        <v>18580</v>
      </c>
      <c r="Q67" s="4" t="s">
        <v>18628</v>
      </c>
      <c r="R67" s="4" t="s">
        <v>18924</v>
      </c>
      <c r="S67" s="4">
        <v>5110</v>
      </c>
      <c r="T67" s="4"/>
      <c r="U67" s="4" t="s">
        <v>3199</v>
      </c>
      <c r="V67" s="4">
        <v>6</v>
      </c>
      <c r="W67" s="4"/>
      <c r="X67" s="4"/>
      <c r="Y67" s="4" t="s">
        <v>18925</v>
      </c>
      <c r="Z67" s="4">
        <v>2</v>
      </c>
      <c r="AA67" s="4">
        <v>0</v>
      </c>
      <c r="AB67" s="4">
        <v>1540.3548030785732</v>
      </c>
    </row>
    <row r="68" spans="1:28" x14ac:dyDescent="0.25">
      <c r="A68" s="21">
        <v>66</v>
      </c>
      <c r="B68" s="4" t="s">
        <v>17806</v>
      </c>
      <c r="C68" s="99" t="s">
        <v>17807</v>
      </c>
      <c r="D68" s="4">
        <v>0</v>
      </c>
      <c r="E68" s="4">
        <v>13</v>
      </c>
      <c r="F68" s="4">
        <v>6</v>
      </c>
      <c r="G68" s="4">
        <v>9</v>
      </c>
      <c r="H68" s="4">
        <v>5</v>
      </c>
      <c r="I68" s="4">
        <v>535</v>
      </c>
      <c r="J68" s="4">
        <v>57.5</v>
      </c>
      <c r="K68" s="4">
        <v>6.46</v>
      </c>
      <c r="L68" s="4">
        <v>376</v>
      </c>
      <c r="M68" s="4">
        <v>6</v>
      </c>
      <c r="N68" s="4"/>
      <c r="O68" s="4" t="s">
        <v>18873</v>
      </c>
      <c r="P68" s="4" t="s">
        <v>18926</v>
      </c>
      <c r="Q68" s="4" t="s">
        <v>18865</v>
      </c>
      <c r="R68" s="4" t="s">
        <v>18643</v>
      </c>
      <c r="S68" s="4">
        <v>10576</v>
      </c>
      <c r="T68" s="4" t="s">
        <v>18927</v>
      </c>
      <c r="U68" s="4" t="s">
        <v>2798</v>
      </c>
      <c r="V68" s="4">
        <v>12</v>
      </c>
      <c r="W68" s="4"/>
      <c r="X68" s="4"/>
      <c r="Y68" s="4" t="s">
        <v>18876</v>
      </c>
      <c r="Z68" s="4">
        <v>16</v>
      </c>
      <c r="AA68" s="4">
        <v>0</v>
      </c>
      <c r="AB68" s="4">
        <v>1492.1378469682045</v>
      </c>
    </row>
    <row r="69" spans="1:28" x14ac:dyDescent="0.25">
      <c r="A69" s="21">
        <v>67</v>
      </c>
      <c r="B69" s="4" t="s">
        <v>17860</v>
      </c>
      <c r="C69" s="99" t="s">
        <v>17861</v>
      </c>
      <c r="D69" s="4">
        <v>0</v>
      </c>
      <c r="E69" s="4">
        <v>10</v>
      </c>
      <c r="F69" s="4">
        <v>6</v>
      </c>
      <c r="G69" s="4">
        <v>9</v>
      </c>
      <c r="H69" s="4">
        <v>6</v>
      </c>
      <c r="I69" s="4">
        <v>637</v>
      </c>
      <c r="J69" s="4">
        <v>72.599999999999994</v>
      </c>
      <c r="K69" s="4">
        <v>6.29</v>
      </c>
      <c r="L69" s="4">
        <v>254</v>
      </c>
      <c r="M69" s="4">
        <v>6</v>
      </c>
      <c r="N69" s="4"/>
      <c r="O69" s="4" t="s">
        <v>18928</v>
      </c>
      <c r="P69" s="4" t="s">
        <v>18898</v>
      </c>
      <c r="Q69" s="4" t="s">
        <v>18899</v>
      </c>
      <c r="R69" s="4" t="s">
        <v>18929</v>
      </c>
      <c r="S69" s="4">
        <v>10419</v>
      </c>
      <c r="T69" s="4" t="s">
        <v>18930</v>
      </c>
      <c r="U69" s="4" t="s">
        <v>3292</v>
      </c>
      <c r="V69" s="4">
        <v>14</v>
      </c>
      <c r="W69" s="4" t="s">
        <v>18931</v>
      </c>
      <c r="X69" s="4"/>
      <c r="Y69" s="4" t="s">
        <v>18932</v>
      </c>
      <c r="Z69" s="4">
        <v>13</v>
      </c>
      <c r="AA69" s="4">
        <v>0</v>
      </c>
      <c r="AB69" s="4">
        <v>1435.0878078370545</v>
      </c>
    </row>
    <row r="70" spans="1:28" x14ac:dyDescent="0.25">
      <c r="A70" s="21">
        <v>68</v>
      </c>
      <c r="B70" s="4" t="s">
        <v>17786</v>
      </c>
      <c r="C70" s="99" t="s">
        <v>17787</v>
      </c>
      <c r="D70" s="4">
        <v>0</v>
      </c>
      <c r="E70" s="4">
        <v>16</v>
      </c>
      <c r="F70" s="4">
        <v>6</v>
      </c>
      <c r="G70" s="4">
        <v>18</v>
      </c>
      <c r="H70" s="4">
        <v>6</v>
      </c>
      <c r="I70" s="4">
        <v>483</v>
      </c>
      <c r="J70" s="4">
        <v>53.1</v>
      </c>
      <c r="K70" s="4">
        <v>7.23</v>
      </c>
      <c r="L70" s="4">
        <v>575</v>
      </c>
      <c r="M70" s="4">
        <v>6</v>
      </c>
      <c r="N70" s="4"/>
      <c r="O70" s="4" t="s">
        <v>18600</v>
      </c>
      <c r="P70" s="4" t="s">
        <v>18933</v>
      </c>
      <c r="Q70" s="4" t="s">
        <v>18684</v>
      </c>
      <c r="R70" s="4" t="s">
        <v>18934</v>
      </c>
      <c r="S70" s="4">
        <v>5226</v>
      </c>
      <c r="T70" s="4" t="s">
        <v>18935</v>
      </c>
      <c r="U70" s="4" t="s">
        <v>2887</v>
      </c>
      <c r="V70" s="4">
        <v>1</v>
      </c>
      <c r="W70" s="4" t="s">
        <v>18936</v>
      </c>
      <c r="X70" s="4" t="s">
        <v>18937</v>
      </c>
      <c r="Y70" s="4" t="s">
        <v>18938</v>
      </c>
      <c r="Z70" s="4">
        <v>9</v>
      </c>
      <c r="AA70" s="4">
        <v>0</v>
      </c>
      <c r="AB70" s="4">
        <v>1407.6743996714245</v>
      </c>
    </row>
    <row r="71" spans="1:28" x14ac:dyDescent="0.25">
      <c r="A71" s="21">
        <v>69</v>
      </c>
      <c r="B71" s="4" t="s">
        <v>18164</v>
      </c>
      <c r="C71" s="99" t="s">
        <v>18165</v>
      </c>
      <c r="D71" s="4">
        <v>3.0000000000000001E-3</v>
      </c>
      <c r="E71" s="4">
        <v>12</v>
      </c>
      <c r="F71" s="4">
        <v>2</v>
      </c>
      <c r="G71" s="4">
        <v>2</v>
      </c>
      <c r="H71" s="4">
        <v>2</v>
      </c>
      <c r="I71" s="4">
        <v>218</v>
      </c>
      <c r="J71" s="4">
        <v>24.6</v>
      </c>
      <c r="K71" s="4">
        <v>6.68</v>
      </c>
      <c r="L71" s="4">
        <v>89</v>
      </c>
      <c r="M71" s="4">
        <v>2</v>
      </c>
      <c r="N71" s="4"/>
      <c r="O71" s="4" t="s">
        <v>18939</v>
      </c>
      <c r="P71" s="4" t="s">
        <v>18580</v>
      </c>
      <c r="Q71" s="4" t="s">
        <v>18893</v>
      </c>
      <c r="R71" s="4" t="s">
        <v>18940</v>
      </c>
      <c r="S71" s="4">
        <v>3251</v>
      </c>
      <c r="T71" s="4" t="s">
        <v>18941</v>
      </c>
      <c r="U71" s="4" t="s">
        <v>3093</v>
      </c>
      <c r="V71" s="4" t="s">
        <v>18777</v>
      </c>
      <c r="W71" s="4" t="s">
        <v>18942</v>
      </c>
      <c r="X71" s="4" t="s">
        <v>18943</v>
      </c>
      <c r="Y71" s="4" t="s">
        <v>18944</v>
      </c>
      <c r="Z71" s="4">
        <v>9</v>
      </c>
      <c r="AA71" s="4">
        <v>0</v>
      </c>
      <c r="AB71" s="4">
        <v>1398.8716916783442</v>
      </c>
    </row>
    <row r="72" spans="1:28" x14ac:dyDescent="0.25">
      <c r="A72" s="21">
        <v>70</v>
      </c>
      <c r="B72" s="4" t="s">
        <v>18058</v>
      </c>
      <c r="C72" s="99" t="s">
        <v>18059</v>
      </c>
      <c r="D72" s="4">
        <v>3.0000000000000001E-3</v>
      </c>
      <c r="E72" s="4">
        <v>2</v>
      </c>
      <c r="F72" s="4">
        <v>1</v>
      </c>
      <c r="G72" s="4">
        <v>2</v>
      </c>
      <c r="H72" s="4">
        <v>1</v>
      </c>
      <c r="I72" s="4">
        <v>737</v>
      </c>
      <c r="J72" s="4">
        <v>82.5</v>
      </c>
      <c r="K72" s="4">
        <v>5.0999999999999996</v>
      </c>
      <c r="L72" s="4">
        <v>95</v>
      </c>
      <c r="M72" s="4">
        <v>1</v>
      </c>
      <c r="N72" s="4"/>
      <c r="O72" s="4" t="s">
        <v>18600</v>
      </c>
      <c r="P72" s="4" t="s">
        <v>18594</v>
      </c>
      <c r="Q72" s="4" t="s">
        <v>18581</v>
      </c>
      <c r="R72" s="4" t="s">
        <v>18945</v>
      </c>
      <c r="S72" s="4">
        <v>10072</v>
      </c>
      <c r="T72" s="4" t="s">
        <v>18946</v>
      </c>
      <c r="U72" s="4" t="s">
        <v>3066</v>
      </c>
      <c r="V72" s="4">
        <v>11</v>
      </c>
      <c r="W72" s="4"/>
      <c r="X72" s="4"/>
      <c r="Y72" s="4"/>
      <c r="Z72" s="4">
        <v>0</v>
      </c>
      <c r="AA72" s="4">
        <v>0</v>
      </c>
      <c r="AB72" s="4">
        <v>1382.3131544133121</v>
      </c>
    </row>
    <row r="73" spans="1:28" x14ac:dyDescent="0.25">
      <c r="A73" s="21">
        <v>71</v>
      </c>
      <c r="B73" s="4" t="s">
        <v>17926</v>
      </c>
      <c r="C73" s="99" t="s">
        <v>17927</v>
      </c>
      <c r="D73" s="4">
        <v>0</v>
      </c>
      <c r="E73" s="4">
        <v>11</v>
      </c>
      <c r="F73" s="4">
        <v>3</v>
      </c>
      <c r="G73" s="4">
        <v>5</v>
      </c>
      <c r="H73" s="4">
        <v>3</v>
      </c>
      <c r="I73" s="4">
        <v>249</v>
      </c>
      <c r="J73" s="4">
        <v>28.7</v>
      </c>
      <c r="K73" s="4">
        <v>6.02</v>
      </c>
      <c r="L73" s="4">
        <v>135</v>
      </c>
      <c r="M73" s="4">
        <v>3</v>
      </c>
      <c r="N73" s="4"/>
      <c r="O73" s="4" t="s">
        <v>18579</v>
      </c>
      <c r="P73" s="4" t="s">
        <v>18947</v>
      </c>
      <c r="Q73" s="4" t="s">
        <v>18948</v>
      </c>
      <c r="R73" s="4" t="s">
        <v>18949</v>
      </c>
      <c r="S73" s="4">
        <v>5720</v>
      </c>
      <c r="T73" s="4" t="s">
        <v>18950</v>
      </c>
      <c r="U73" s="4" t="s">
        <v>3280</v>
      </c>
      <c r="V73" s="4">
        <v>14</v>
      </c>
      <c r="W73" s="4" t="s">
        <v>18951</v>
      </c>
      <c r="X73" s="4" t="s">
        <v>18719</v>
      </c>
      <c r="Y73" s="4" t="s">
        <v>18739</v>
      </c>
      <c r="Z73" s="4">
        <v>151</v>
      </c>
      <c r="AA73" s="4">
        <v>0</v>
      </c>
      <c r="AB73" s="4">
        <v>1365.1634431546938</v>
      </c>
    </row>
    <row r="74" spans="1:28" x14ac:dyDescent="0.25">
      <c r="A74" s="21">
        <v>72</v>
      </c>
      <c r="B74" s="4" t="s">
        <v>17892</v>
      </c>
      <c r="C74" s="99" t="s">
        <v>17893</v>
      </c>
      <c r="D74" s="4">
        <v>0</v>
      </c>
      <c r="E74" s="4">
        <v>8</v>
      </c>
      <c r="F74" s="4">
        <v>5</v>
      </c>
      <c r="G74" s="4">
        <v>8</v>
      </c>
      <c r="H74" s="4">
        <v>5</v>
      </c>
      <c r="I74" s="4">
        <v>802</v>
      </c>
      <c r="J74" s="4">
        <v>85.1</v>
      </c>
      <c r="K74" s="4">
        <v>6.79</v>
      </c>
      <c r="L74" s="4">
        <v>244</v>
      </c>
      <c r="M74" s="4">
        <v>5</v>
      </c>
      <c r="N74" s="4"/>
      <c r="O74" s="4" t="s">
        <v>18600</v>
      </c>
      <c r="P74" s="4" t="s">
        <v>18795</v>
      </c>
      <c r="Q74" s="4" t="s">
        <v>18684</v>
      </c>
      <c r="R74" s="4" t="s">
        <v>18952</v>
      </c>
      <c r="S74" s="4">
        <v>126133</v>
      </c>
      <c r="T74" s="4" t="s">
        <v>18953</v>
      </c>
      <c r="U74" s="4" t="s">
        <v>3298</v>
      </c>
      <c r="V74" s="4">
        <v>19</v>
      </c>
      <c r="W74" s="4"/>
      <c r="X74" s="4"/>
      <c r="Y74" s="4"/>
      <c r="Z74" s="4">
        <v>0</v>
      </c>
      <c r="AA74" s="4">
        <v>0</v>
      </c>
      <c r="AB74" s="4">
        <v>1330.4140374773626</v>
      </c>
    </row>
    <row r="75" spans="1:28" x14ac:dyDescent="0.25">
      <c r="A75" s="21">
        <v>73</v>
      </c>
      <c r="B75" s="4" t="s">
        <v>17832</v>
      </c>
      <c r="C75" s="99" t="s">
        <v>17833</v>
      </c>
      <c r="D75" s="4">
        <v>0</v>
      </c>
      <c r="E75" s="4">
        <v>19</v>
      </c>
      <c r="F75" s="4">
        <v>6</v>
      </c>
      <c r="G75" s="4">
        <v>7</v>
      </c>
      <c r="H75" s="4">
        <v>6</v>
      </c>
      <c r="I75" s="4">
        <v>223</v>
      </c>
      <c r="J75" s="4">
        <v>24.7</v>
      </c>
      <c r="K75" s="4">
        <v>6.95</v>
      </c>
      <c r="L75" s="4">
        <v>230</v>
      </c>
      <c r="M75" s="4">
        <v>6</v>
      </c>
      <c r="N75" s="4"/>
      <c r="O75" s="4" t="s">
        <v>18753</v>
      </c>
      <c r="P75" s="4" t="s">
        <v>18933</v>
      </c>
      <c r="Q75" s="4" t="s">
        <v>18635</v>
      </c>
      <c r="R75" s="4" t="s">
        <v>18954</v>
      </c>
      <c r="S75" s="4">
        <v>5715</v>
      </c>
      <c r="T75" s="4" t="s">
        <v>18955</v>
      </c>
      <c r="U75" s="4" t="s">
        <v>3566</v>
      </c>
      <c r="V75" s="4">
        <v>12</v>
      </c>
      <c r="W75" s="4"/>
      <c r="X75" s="4" t="s">
        <v>18666</v>
      </c>
      <c r="Y75" s="4" t="s">
        <v>18739</v>
      </c>
      <c r="Z75" s="4">
        <v>150</v>
      </c>
      <c r="AA75" s="4">
        <v>0</v>
      </c>
      <c r="AB75" s="4">
        <v>1246.3689824829778</v>
      </c>
    </row>
    <row r="76" spans="1:28" x14ac:dyDescent="0.25">
      <c r="A76" s="21">
        <v>74</v>
      </c>
      <c r="B76" s="4" t="s">
        <v>18098</v>
      </c>
      <c r="C76" s="99" t="s">
        <v>18099</v>
      </c>
      <c r="D76" s="4">
        <v>8.9999999999999993E-3</v>
      </c>
      <c r="E76" s="4">
        <v>11</v>
      </c>
      <c r="F76" s="4">
        <v>2</v>
      </c>
      <c r="G76" s="4">
        <v>2</v>
      </c>
      <c r="H76" s="4">
        <v>2</v>
      </c>
      <c r="I76" s="4">
        <v>216</v>
      </c>
      <c r="J76" s="4">
        <v>24.4</v>
      </c>
      <c r="K76" s="4">
        <v>7.49</v>
      </c>
      <c r="L76" s="4">
        <v>70</v>
      </c>
      <c r="M76" s="4">
        <v>2</v>
      </c>
      <c r="N76" s="4"/>
      <c r="O76" s="4" t="s">
        <v>18956</v>
      </c>
      <c r="P76" s="4" t="s">
        <v>18957</v>
      </c>
      <c r="Q76" s="4" t="s">
        <v>18958</v>
      </c>
      <c r="R76" s="4" t="s">
        <v>18959</v>
      </c>
      <c r="S76" s="4">
        <v>5901</v>
      </c>
      <c r="T76" s="4" t="s">
        <v>18960</v>
      </c>
      <c r="U76" s="4" t="s">
        <v>2912</v>
      </c>
      <c r="V76" s="4">
        <v>12</v>
      </c>
      <c r="W76" s="4" t="s">
        <v>18961</v>
      </c>
      <c r="X76" s="4" t="s">
        <v>18962</v>
      </c>
      <c r="Y76" s="4" t="s">
        <v>18963</v>
      </c>
      <c r="Z76" s="4">
        <v>30</v>
      </c>
      <c r="AA76" s="4">
        <v>0</v>
      </c>
      <c r="AB76" s="4">
        <v>1240.8648683954921</v>
      </c>
    </row>
    <row r="77" spans="1:28" x14ac:dyDescent="0.25">
      <c r="A77" s="21">
        <v>75</v>
      </c>
      <c r="B77" s="4" t="s">
        <v>17946</v>
      </c>
      <c r="C77" s="99" t="s">
        <v>17947</v>
      </c>
      <c r="D77" s="4">
        <v>4.2999999999999997E-2</v>
      </c>
      <c r="E77" s="4">
        <v>0</v>
      </c>
      <c r="F77" s="4">
        <v>1</v>
      </c>
      <c r="G77" s="4">
        <v>2</v>
      </c>
      <c r="H77" s="4">
        <v>1</v>
      </c>
      <c r="I77" s="4">
        <v>2839</v>
      </c>
      <c r="J77" s="4">
        <v>301.5</v>
      </c>
      <c r="K77" s="4">
        <v>7.43</v>
      </c>
      <c r="L77" s="4">
        <v>36</v>
      </c>
      <c r="M77" s="4">
        <v>1</v>
      </c>
      <c r="N77" s="4"/>
      <c r="O77" s="4"/>
      <c r="P77" s="4" t="s">
        <v>18964</v>
      </c>
      <c r="Q77" s="4" t="s">
        <v>18635</v>
      </c>
      <c r="R77" s="4" t="s">
        <v>18965</v>
      </c>
      <c r="S77" s="4">
        <v>23037</v>
      </c>
      <c r="T77" s="4" t="s">
        <v>18966</v>
      </c>
      <c r="U77" s="4" t="s">
        <v>18967</v>
      </c>
      <c r="V77" s="4">
        <v>5</v>
      </c>
      <c r="W77" s="4"/>
      <c r="X77" s="4"/>
      <c r="Y77" s="4"/>
      <c r="Z77" s="4">
        <v>0</v>
      </c>
      <c r="AA77" s="4">
        <v>0</v>
      </c>
      <c r="AB77" s="4">
        <v>1123.0622267501944</v>
      </c>
    </row>
    <row r="78" spans="1:28" x14ac:dyDescent="0.25">
      <c r="A78" s="21">
        <v>76</v>
      </c>
      <c r="B78" s="4" t="s">
        <v>17804</v>
      </c>
      <c r="C78" s="99" t="s">
        <v>17805</v>
      </c>
      <c r="D78" s="4">
        <v>0</v>
      </c>
      <c r="E78" s="4">
        <v>6</v>
      </c>
      <c r="F78" s="4">
        <v>4</v>
      </c>
      <c r="G78" s="4">
        <v>5</v>
      </c>
      <c r="H78" s="4">
        <v>2</v>
      </c>
      <c r="I78" s="4">
        <v>577</v>
      </c>
      <c r="J78" s="4">
        <v>67.8</v>
      </c>
      <c r="K78" s="4">
        <v>6.4</v>
      </c>
      <c r="L78" s="4">
        <v>125</v>
      </c>
      <c r="M78" s="4">
        <v>4</v>
      </c>
      <c r="N78" s="4"/>
      <c r="O78" s="4" t="s">
        <v>18968</v>
      </c>
      <c r="P78" s="4" t="s">
        <v>18969</v>
      </c>
      <c r="Q78" s="4" t="s">
        <v>18970</v>
      </c>
      <c r="R78" s="4" t="s">
        <v>18971</v>
      </c>
      <c r="S78" s="4">
        <v>4478</v>
      </c>
      <c r="T78" s="4" t="s">
        <v>18972</v>
      </c>
      <c r="U78" s="4" t="s">
        <v>3042</v>
      </c>
      <c r="V78" s="4" t="s">
        <v>18777</v>
      </c>
      <c r="W78" s="4" t="s">
        <v>18973</v>
      </c>
      <c r="X78" s="4" t="s">
        <v>18974</v>
      </c>
      <c r="Y78" s="4" t="s">
        <v>18975</v>
      </c>
      <c r="Z78" s="4">
        <v>16</v>
      </c>
      <c r="AA78" s="4">
        <v>2</v>
      </c>
      <c r="AB78" s="4">
        <v>1119.1262423244111</v>
      </c>
    </row>
    <row r="79" spans="1:28" x14ac:dyDescent="0.25">
      <c r="A79" s="21">
        <v>77</v>
      </c>
      <c r="B79" s="4" t="s">
        <v>18226</v>
      </c>
      <c r="C79" s="99" t="s">
        <v>18227</v>
      </c>
      <c r="D79" s="4">
        <v>2.1999999999999999E-2</v>
      </c>
      <c r="E79" s="4">
        <v>13</v>
      </c>
      <c r="F79" s="4">
        <v>1</v>
      </c>
      <c r="G79" s="4">
        <v>1</v>
      </c>
      <c r="H79" s="4">
        <v>1</v>
      </c>
      <c r="I79" s="4">
        <v>72</v>
      </c>
      <c r="J79" s="4">
        <v>7.9</v>
      </c>
      <c r="K79" s="4">
        <v>8.3699999999999992</v>
      </c>
      <c r="L79" s="4">
        <v>51</v>
      </c>
      <c r="M79" s="4">
        <v>1</v>
      </c>
      <c r="N79" s="4"/>
      <c r="O79" s="4" t="s">
        <v>18976</v>
      </c>
      <c r="P79" s="4" t="s">
        <v>18641</v>
      </c>
      <c r="Q79" s="4" t="s">
        <v>18977</v>
      </c>
      <c r="R79" s="4"/>
      <c r="S79" s="4">
        <v>6703</v>
      </c>
      <c r="T79" s="4" t="s">
        <v>18978</v>
      </c>
      <c r="U79" s="4" t="s">
        <v>18979</v>
      </c>
      <c r="V79" s="4">
        <v>1</v>
      </c>
      <c r="W79" s="4"/>
      <c r="X79" s="4"/>
      <c r="Y79" s="4" t="s">
        <v>18681</v>
      </c>
      <c r="Z79" s="4">
        <v>3</v>
      </c>
      <c r="AA79" s="4">
        <v>0</v>
      </c>
      <c r="AB79" s="4">
        <v>1114.1120532688551</v>
      </c>
    </row>
    <row r="80" spans="1:28" x14ac:dyDescent="0.25">
      <c r="A80" s="21">
        <v>78</v>
      </c>
      <c r="B80" s="4" t="s">
        <v>17872</v>
      </c>
      <c r="C80" s="99" t="s">
        <v>17873</v>
      </c>
      <c r="D80" s="4">
        <v>4.0000000000000001E-3</v>
      </c>
      <c r="E80" s="4">
        <v>1</v>
      </c>
      <c r="F80" s="4">
        <v>1</v>
      </c>
      <c r="G80" s="4">
        <v>3</v>
      </c>
      <c r="H80" s="4">
        <v>1</v>
      </c>
      <c r="I80" s="4">
        <v>696</v>
      </c>
      <c r="J80" s="4">
        <v>81.8</v>
      </c>
      <c r="K80" s="4">
        <v>4.7699999999999996</v>
      </c>
      <c r="L80" s="4">
        <v>109</v>
      </c>
      <c r="M80" s="4">
        <v>1</v>
      </c>
      <c r="N80" s="4"/>
      <c r="O80" s="4" t="s">
        <v>18733</v>
      </c>
      <c r="P80" s="4" t="s">
        <v>18980</v>
      </c>
      <c r="Q80" s="4"/>
      <c r="R80" s="4"/>
      <c r="S80" s="4">
        <v>27333</v>
      </c>
      <c r="T80" s="4" t="s">
        <v>18981</v>
      </c>
      <c r="U80" s="4" t="s">
        <v>18982</v>
      </c>
      <c r="V80" s="4">
        <v>3</v>
      </c>
      <c r="W80" s="4"/>
      <c r="X80" s="4"/>
      <c r="Y80" s="4" t="s">
        <v>18983</v>
      </c>
      <c r="Z80" s="4">
        <v>4</v>
      </c>
      <c r="AA80" s="4">
        <v>0</v>
      </c>
      <c r="AB80" s="4">
        <v>1098.0209423834699</v>
      </c>
    </row>
    <row r="81" spans="1:28" x14ac:dyDescent="0.25">
      <c r="A81" s="21">
        <v>79</v>
      </c>
      <c r="B81" s="4" t="s">
        <v>17930</v>
      </c>
      <c r="C81" s="99" t="s">
        <v>17931</v>
      </c>
      <c r="D81" s="4">
        <v>0</v>
      </c>
      <c r="E81" s="4">
        <v>6</v>
      </c>
      <c r="F81" s="4">
        <v>2</v>
      </c>
      <c r="G81" s="4">
        <v>5</v>
      </c>
      <c r="H81" s="4">
        <v>2</v>
      </c>
      <c r="I81" s="4">
        <v>419</v>
      </c>
      <c r="J81" s="4">
        <v>46.3</v>
      </c>
      <c r="K81" s="4">
        <v>6.95</v>
      </c>
      <c r="L81" s="4">
        <v>241</v>
      </c>
      <c r="M81" s="4">
        <v>2</v>
      </c>
      <c r="N81" s="4"/>
      <c r="O81" s="4" t="s">
        <v>18600</v>
      </c>
      <c r="P81" s="4" t="s">
        <v>18616</v>
      </c>
      <c r="Q81" s="4" t="s">
        <v>18581</v>
      </c>
      <c r="R81" s="4" t="s">
        <v>18984</v>
      </c>
      <c r="S81" s="4">
        <v>2184</v>
      </c>
      <c r="T81" s="4" t="s">
        <v>18985</v>
      </c>
      <c r="U81" s="4" t="s">
        <v>3349</v>
      </c>
      <c r="V81" s="4">
        <v>15</v>
      </c>
      <c r="W81" s="4" t="s">
        <v>18986</v>
      </c>
      <c r="X81" s="4" t="s">
        <v>18987</v>
      </c>
      <c r="Y81" s="4" t="s">
        <v>18988</v>
      </c>
      <c r="Z81" s="4">
        <v>7</v>
      </c>
      <c r="AA81" s="4">
        <v>0</v>
      </c>
      <c r="AB81" s="4">
        <v>1040.5377817313331</v>
      </c>
    </row>
    <row r="82" spans="1:28" x14ac:dyDescent="0.25">
      <c r="A82" s="21">
        <v>80</v>
      </c>
      <c r="B82" s="4" t="s">
        <v>17774</v>
      </c>
      <c r="C82" s="99" t="s">
        <v>17775</v>
      </c>
      <c r="D82" s="4">
        <v>1.0999999999999999E-2</v>
      </c>
      <c r="E82" s="4">
        <v>17</v>
      </c>
      <c r="F82" s="4">
        <v>2</v>
      </c>
      <c r="G82" s="4">
        <v>2</v>
      </c>
      <c r="H82" s="4">
        <v>2</v>
      </c>
      <c r="I82" s="4">
        <v>101</v>
      </c>
      <c r="J82" s="4">
        <v>11.7</v>
      </c>
      <c r="K82" s="4">
        <v>6.11</v>
      </c>
      <c r="L82" s="4">
        <v>62</v>
      </c>
      <c r="M82" s="4">
        <v>2</v>
      </c>
      <c r="N82" s="4"/>
      <c r="O82" s="4" t="s">
        <v>18989</v>
      </c>
      <c r="P82" s="4" t="s">
        <v>18990</v>
      </c>
      <c r="Q82" s="4" t="s">
        <v>18991</v>
      </c>
      <c r="R82" s="4" t="s">
        <v>18992</v>
      </c>
      <c r="S82" s="4">
        <v>6275</v>
      </c>
      <c r="T82" s="4" t="s">
        <v>18993</v>
      </c>
      <c r="U82" s="4" t="s">
        <v>4305</v>
      </c>
      <c r="V82" s="4">
        <v>1</v>
      </c>
      <c r="W82" s="4"/>
      <c r="X82" s="4"/>
      <c r="Y82" s="4"/>
      <c r="Z82" s="4">
        <v>0</v>
      </c>
      <c r="AA82" s="4">
        <v>0</v>
      </c>
      <c r="AB82" s="4">
        <v>997.57723873800944</v>
      </c>
    </row>
    <row r="83" spans="1:28" x14ac:dyDescent="0.25">
      <c r="A83" s="21">
        <v>81</v>
      </c>
      <c r="B83" s="4" t="s">
        <v>18132</v>
      </c>
      <c r="C83" s="99" t="s">
        <v>18133</v>
      </c>
      <c r="D83" s="4">
        <v>0</v>
      </c>
      <c r="E83" s="4">
        <v>13</v>
      </c>
      <c r="F83" s="4">
        <v>3</v>
      </c>
      <c r="G83" s="4">
        <v>4</v>
      </c>
      <c r="H83" s="4">
        <v>3</v>
      </c>
      <c r="I83" s="4">
        <v>318</v>
      </c>
      <c r="J83" s="4">
        <v>34.799999999999997</v>
      </c>
      <c r="K83" s="4">
        <v>6.35</v>
      </c>
      <c r="L83" s="4">
        <v>129</v>
      </c>
      <c r="M83" s="4">
        <v>3</v>
      </c>
      <c r="N83" s="4"/>
      <c r="O83" s="4" t="s">
        <v>18600</v>
      </c>
      <c r="P83" s="4"/>
      <c r="Q83" s="4" t="s">
        <v>18893</v>
      </c>
      <c r="R83" s="4" t="s">
        <v>18994</v>
      </c>
      <c r="S83" s="4">
        <v>221823</v>
      </c>
      <c r="T83" s="4" t="s">
        <v>18995</v>
      </c>
      <c r="U83" s="4" t="s">
        <v>18996</v>
      </c>
      <c r="V83" s="4">
        <v>7</v>
      </c>
      <c r="W83" s="4" t="s">
        <v>18997</v>
      </c>
      <c r="X83" s="4"/>
      <c r="Y83" s="4" t="s">
        <v>18998</v>
      </c>
      <c r="Z83" s="4">
        <v>9</v>
      </c>
      <c r="AA83" s="4">
        <v>0</v>
      </c>
      <c r="AB83" s="4">
        <v>981.03742441620193</v>
      </c>
    </row>
    <row r="84" spans="1:28" x14ac:dyDescent="0.25">
      <c r="A84" s="21">
        <v>82</v>
      </c>
      <c r="B84" s="4" t="s">
        <v>18120</v>
      </c>
      <c r="C84" s="99" t="s">
        <v>18121</v>
      </c>
      <c r="D84" s="4">
        <v>1.6E-2</v>
      </c>
      <c r="E84" s="4">
        <v>2</v>
      </c>
      <c r="F84" s="4">
        <v>2</v>
      </c>
      <c r="G84" s="4">
        <v>2</v>
      </c>
      <c r="H84" s="4">
        <v>2</v>
      </c>
      <c r="I84" s="4">
        <v>1041</v>
      </c>
      <c r="J84" s="4">
        <v>115.9</v>
      </c>
      <c r="K84" s="4">
        <v>4.8099999999999996</v>
      </c>
      <c r="L84" s="4">
        <v>57</v>
      </c>
      <c r="M84" s="4">
        <v>2</v>
      </c>
      <c r="N84" s="4"/>
      <c r="O84" s="4" t="s">
        <v>18733</v>
      </c>
      <c r="P84" s="4" t="s">
        <v>18703</v>
      </c>
      <c r="Q84" s="4" t="s">
        <v>18854</v>
      </c>
      <c r="R84" s="4" t="s">
        <v>18855</v>
      </c>
      <c r="S84" s="4">
        <v>55705</v>
      </c>
      <c r="T84" s="4" t="s">
        <v>18999</v>
      </c>
      <c r="U84" s="4" t="s">
        <v>3244</v>
      </c>
      <c r="V84" s="4">
        <v>1</v>
      </c>
      <c r="W84" s="4"/>
      <c r="X84" s="4"/>
      <c r="Y84" s="4"/>
      <c r="Z84" s="4">
        <v>0</v>
      </c>
      <c r="AA84" s="4">
        <v>0</v>
      </c>
      <c r="AB84" s="4">
        <v>938.96936256221579</v>
      </c>
    </row>
    <row r="85" spans="1:28" x14ac:dyDescent="0.25">
      <c r="A85" s="21">
        <v>83</v>
      </c>
      <c r="B85" s="4" t="s">
        <v>17970</v>
      </c>
      <c r="C85" s="99" t="s">
        <v>17971</v>
      </c>
      <c r="D85" s="4">
        <v>3.0000000000000001E-3</v>
      </c>
      <c r="E85" s="4">
        <v>6</v>
      </c>
      <c r="F85" s="4">
        <v>2</v>
      </c>
      <c r="G85" s="4">
        <v>3</v>
      </c>
      <c r="H85" s="4">
        <v>2</v>
      </c>
      <c r="I85" s="4">
        <v>377</v>
      </c>
      <c r="J85" s="4">
        <v>40.700000000000003</v>
      </c>
      <c r="K85" s="4">
        <v>4.79</v>
      </c>
      <c r="L85" s="4">
        <v>96</v>
      </c>
      <c r="M85" s="4">
        <v>2</v>
      </c>
      <c r="N85" s="4"/>
      <c r="O85" s="4" t="s">
        <v>18753</v>
      </c>
      <c r="P85" s="4" t="s">
        <v>18737</v>
      </c>
      <c r="Q85" s="4" t="s">
        <v>19000</v>
      </c>
      <c r="R85" s="4" t="s">
        <v>19001</v>
      </c>
      <c r="S85" s="4">
        <v>5710</v>
      </c>
      <c r="T85" s="4" t="s">
        <v>19002</v>
      </c>
      <c r="U85" s="4" t="s">
        <v>4485</v>
      </c>
      <c r="V85" s="4">
        <v>1</v>
      </c>
      <c r="W85" s="4" t="s">
        <v>18665</v>
      </c>
      <c r="X85" s="4" t="s">
        <v>18666</v>
      </c>
      <c r="Y85" s="4" t="s">
        <v>18739</v>
      </c>
      <c r="Z85" s="4">
        <v>152</v>
      </c>
      <c r="AA85" s="4">
        <v>0</v>
      </c>
      <c r="AB85" s="4">
        <v>935.68861978423956</v>
      </c>
    </row>
    <row r="86" spans="1:28" x14ac:dyDescent="0.25">
      <c r="A86" s="21">
        <v>84</v>
      </c>
      <c r="B86" s="4" t="s">
        <v>17898</v>
      </c>
      <c r="C86" s="99" t="s">
        <v>17899</v>
      </c>
      <c r="D86" s="4">
        <v>0</v>
      </c>
      <c r="E86" s="4">
        <v>11</v>
      </c>
      <c r="F86" s="4">
        <v>3</v>
      </c>
      <c r="G86" s="4">
        <v>5</v>
      </c>
      <c r="H86" s="4">
        <v>3</v>
      </c>
      <c r="I86" s="4">
        <v>332</v>
      </c>
      <c r="J86" s="4">
        <v>36.700000000000003</v>
      </c>
      <c r="K86" s="4">
        <v>8.27</v>
      </c>
      <c r="L86" s="4">
        <v>150</v>
      </c>
      <c r="M86" s="4">
        <v>3</v>
      </c>
      <c r="N86" s="4"/>
      <c r="O86" s="4" t="s">
        <v>18627</v>
      </c>
      <c r="P86" s="4" t="s">
        <v>18703</v>
      </c>
      <c r="Q86" s="4" t="s">
        <v>18767</v>
      </c>
      <c r="R86" s="4" t="s">
        <v>18768</v>
      </c>
      <c r="S86" s="4">
        <v>3939</v>
      </c>
      <c r="T86" s="4" t="s">
        <v>19003</v>
      </c>
      <c r="U86" s="4" t="s">
        <v>3002</v>
      </c>
      <c r="V86" s="4">
        <v>11</v>
      </c>
      <c r="W86" s="4" t="s">
        <v>19004</v>
      </c>
      <c r="X86" s="4" t="s">
        <v>19005</v>
      </c>
      <c r="Y86" s="4" t="s">
        <v>18793</v>
      </c>
      <c r="Z86" s="4">
        <v>16</v>
      </c>
      <c r="AA86" s="4">
        <v>0</v>
      </c>
      <c r="AB86" s="4">
        <v>902.06229318777366</v>
      </c>
    </row>
    <row r="87" spans="1:28" x14ac:dyDescent="0.25">
      <c r="A87" s="21">
        <v>85</v>
      </c>
      <c r="B87" s="4" t="s">
        <v>18016</v>
      </c>
      <c r="C87" s="99" t="s">
        <v>18017</v>
      </c>
      <c r="D87" s="4">
        <v>4.2999999999999997E-2</v>
      </c>
      <c r="E87" s="4">
        <v>6</v>
      </c>
      <c r="F87" s="4">
        <v>1</v>
      </c>
      <c r="G87" s="4">
        <v>1</v>
      </c>
      <c r="H87" s="4">
        <v>1</v>
      </c>
      <c r="I87" s="4">
        <v>118</v>
      </c>
      <c r="J87" s="4">
        <v>12.9</v>
      </c>
      <c r="K87" s="4">
        <v>5.52</v>
      </c>
      <c r="L87" s="4">
        <v>35</v>
      </c>
      <c r="M87" s="4">
        <v>1</v>
      </c>
      <c r="N87" s="4"/>
      <c r="O87" s="4" t="s">
        <v>19006</v>
      </c>
      <c r="P87" s="4" t="s">
        <v>18933</v>
      </c>
      <c r="Q87" s="4" t="s">
        <v>18859</v>
      </c>
      <c r="R87" s="4" t="s">
        <v>19007</v>
      </c>
      <c r="S87" s="4" t="s">
        <v>19008</v>
      </c>
      <c r="T87" s="4" t="s">
        <v>19009</v>
      </c>
      <c r="U87" s="4" t="s">
        <v>19010</v>
      </c>
      <c r="V87" s="4">
        <v>7</v>
      </c>
      <c r="W87" s="4"/>
      <c r="X87" s="4"/>
      <c r="Y87" s="4"/>
      <c r="Z87" s="4">
        <v>0</v>
      </c>
      <c r="AA87" s="4">
        <v>0</v>
      </c>
      <c r="AB87" s="4">
        <v>865.15009209056836</v>
      </c>
    </row>
    <row r="88" spans="1:28" x14ac:dyDescent="0.25">
      <c r="A88" s="21">
        <v>86</v>
      </c>
      <c r="B88" s="4" t="s">
        <v>17848</v>
      </c>
      <c r="C88" s="99" t="s">
        <v>17849</v>
      </c>
      <c r="D88" s="4">
        <v>0</v>
      </c>
      <c r="E88" s="4">
        <v>5</v>
      </c>
      <c r="F88" s="4">
        <v>4</v>
      </c>
      <c r="G88" s="4">
        <v>4</v>
      </c>
      <c r="H88" s="4">
        <v>4</v>
      </c>
      <c r="I88" s="4">
        <v>1058</v>
      </c>
      <c r="J88" s="4">
        <v>117.8</v>
      </c>
      <c r="K88" s="4">
        <v>5.76</v>
      </c>
      <c r="L88" s="4">
        <v>125</v>
      </c>
      <c r="M88" s="4">
        <v>4</v>
      </c>
      <c r="N88" s="4"/>
      <c r="O88" s="4" t="s">
        <v>18773</v>
      </c>
      <c r="P88" s="4" t="s">
        <v>18754</v>
      </c>
      <c r="Q88" s="4" t="s">
        <v>18609</v>
      </c>
      <c r="R88" s="4" t="s">
        <v>19011</v>
      </c>
      <c r="S88" s="4">
        <v>7317</v>
      </c>
      <c r="T88" s="4" t="s">
        <v>19012</v>
      </c>
      <c r="U88" s="4" t="s">
        <v>2835</v>
      </c>
      <c r="V88" s="4" t="s">
        <v>18777</v>
      </c>
      <c r="W88" s="4" t="s">
        <v>19013</v>
      </c>
      <c r="X88" s="4" t="s">
        <v>19014</v>
      </c>
      <c r="Y88" s="4" t="s">
        <v>19015</v>
      </c>
      <c r="Z88" s="4">
        <v>13</v>
      </c>
      <c r="AA88" s="4">
        <v>0</v>
      </c>
      <c r="AB88" s="4">
        <v>847.7593503363513</v>
      </c>
    </row>
    <row r="89" spans="1:28" x14ac:dyDescent="0.25">
      <c r="A89" s="21">
        <v>87</v>
      </c>
      <c r="B89" s="4" t="s">
        <v>18428</v>
      </c>
      <c r="C89" s="99" t="s">
        <v>18429</v>
      </c>
      <c r="D89" s="4">
        <v>8.9999999999999993E-3</v>
      </c>
      <c r="E89" s="4">
        <v>3</v>
      </c>
      <c r="F89" s="4">
        <v>1</v>
      </c>
      <c r="G89" s="4">
        <v>1</v>
      </c>
      <c r="H89" s="4">
        <v>1</v>
      </c>
      <c r="I89" s="4">
        <v>390</v>
      </c>
      <c r="J89" s="4">
        <v>44.8</v>
      </c>
      <c r="K89" s="4">
        <v>6.21</v>
      </c>
      <c r="L89" s="4">
        <v>74</v>
      </c>
      <c r="M89" s="4">
        <v>1</v>
      </c>
      <c r="N89" s="4"/>
      <c r="O89" s="4" t="s">
        <v>18857</v>
      </c>
      <c r="P89" s="4" t="s">
        <v>19016</v>
      </c>
      <c r="Q89" s="4" t="s">
        <v>18948</v>
      </c>
      <c r="R89" s="4" t="s">
        <v>19017</v>
      </c>
      <c r="S89" s="4">
        <v>6318</v>
      </c>
      <c r="T89" s="4" t="s">
        <v>19018</v>
      </c>
      <c r="U89" s="4" t="s">
        <v>19019</v>
      </c>
      <c r="V89" s="4">
        <v>18</v>
      </c>
      <c r="W89" s="4" t="s">
        <v>19020</v>
      </c>
      <c r="X89" s="4"/>
      <c r="Y89" s="4"/>
      <c r="Z89" s="4">
        <v>1</v>
      </c>
      <c r="AA89" s="4">
        <v>0</v>
      </c>
      <c r="AB89" s="4">
        <v>825.08873711256228</v>
      </c>
    </row>
    <row r="90" spans="1:28" x14ac:dyDescent="0.25">
      <c r="A90" s="21">
        <v>88</v>
      </c>
      <c r="B90" s="4" t="s">
        <v>18036</v>
      </c>
      <c r="C90" s="99" t="s">
        <v>18037</v>
      </c>
      <c r="D90" s="4">
        <v>4.0000000000000001E-3</v>
      </c>
      <c r="E90" s="4">
        <v>7</v>
      </c>
      <c r="F90" s="4">
        <v>4</v>
      </c>
      <c r="G90" s="4">
        <v>4</v>
      </c>
      <c r="H90" s="4">
        <v>4</v>
      </c>
      <c r="I90" s="4">
        <v>732</v>
      </c>
      <c r="J90" s="4">
        <v>81.2</v>
      </c>
      <c r="K90" s="4">
        <v>5.48</v>
      </c>
      <c r="L90" s="4">
        <v>112</v>
      </c>
      <c r="M90" s="4">
        <v>4</v>
      </c>
      <c r="N90" s="4"/>
      <c r="O90" s="4" t="s">
        <v>19021</v>
      </c>
      <c r="P90" s="4" t="s">
        <v>19022</v>
      </c>
      <c r="Q90" s="4" t="s">
        <v>18656</v>
      </c>
      <c r="R90" s="4" t="s">
        <v>19023</v>
      </c>
      <c r="S90" s="4">
        <v>327</v>
      </c>
      <c r="T90" s="4" t="s">
        <v>19024</v>
      </c>
      <c r="U90" s="4" t="s">
        <v>2786</v>
      </c>
      <c r="V90" s="4">
        <v>3</v>
      </c>
      <c r="W90" s="4"/>
      <c r="X90" s="4"/>
      <c r="Y90" s="4" t="s">
        <v>19025</v>
      </c>
      <c r="Z90" s="4">
        <v>6</v>
      </c>
      <c r="AA90" s="4">
        <v>0</v>
      </c>
      <c r="AB90" s="4">
        <v>812.29584022444271</v>
      </c>
    </row>
    <row r="91" spans="1:28" x14ac:dyDescent="0.25">
      <c r="A91" s="21">
        <v>89</v>
      </c>
      <c r="B91" s="4" t="s">
        <v>17784</v>
      </c>
      <c r="C91" s="99" t="s">
        <v>17785</v>
      </c>
      <c r="D91" s="4">
        <v>0</v>
      </c>
      <c r="E91" s="4">
        <v>20</v>
      </c>
      <c r="F91" s="4">
        <v>3</v>
      </c>
      <c r="G91" s="4">
        <v>5</v>
      </c>
      <c r="H91" s="4">
        <v>3</v>
      </c>
      <c r="I91" s="4">
        <v>152</v>
      </c>
      <c r="J91" s="4">
        <v>17.100000000000001</v>
      </c>
      <c r="K91" s="4">
        <v>6.19</v>
      </c>
      <c r="L91" s="4">
        <v>153</v>
      </c>
      <c r="M91" s="4">
        <v>3</v>
      </c>
      <c r="N91" s="4"/>
      <c r="O91" s="4" t="s">
        <v>19026</v>
      </c>
      <c r="P91" s="4" t="s">
        <v>18754</v>
      </c>
      <c r="Q91" s="4" t="s">
        <v>19027</v>
      </c>
      <c r="R91" s="4" t="s">
        <v>19028</v>
      </c>
      <c r="S91" s="4">
        <v>4830</v>
      </c>
      <c r="T91" s="4" t="s">
        <v>19029</v>
      </c>
      <c r="U91" s="4" t="s">
        <v>3084</v>
      </c>
      <c r="V91" s="4">
        <v>17</v>
      </c>
      <c r="W91" s="4" t="s">
        <v>19030</v>
      </c>
      <c r="X91" s="4"/>
      <c r="Y91" s="4" t="s">
        <v>18837</v>
      </c>
      <c r="Z91" s="4">
        <v>6</v>
      </c>
      <c r="AA91" s="4">
        <v>0</v>
      </c>
      <c r="AB91" s="4">
        <v>811.51653871012081</v>
      </c>
    </row>
    <row r="92" spans="1:28" x14ac:dyDescent="0.25">
      <c r="A92" s="21">
        <v>90</v>
      </c>
      <c r="B92" s="4" t="s">
        <v>18168</v>
      </c>
      <c r="C92" s="99" t="s">
        <v>18169</v>
      </c>
      <c r="D92" s="4">
        <v>0</v>
      </c>
      <c r="E92" s="4">
        <v>7</v>
      </c>
      <c r="F92" s="4">
        <v>1</v>
      </c>
      <c r="G92" s="4">
        <v>14</v>
      </c>
      <c r="H92" s="4">
        <v>1</v>
      </c>
      <c r="I92" s="4">
        <v>317</v>
      </c>
      <c r="J92" s="4">
        <v>36.1</v>
      </c>
      <c r="K92" s="4">
        <v>5.73</v>
      </c>
      <c r="L92" s="4">
        <v>439</v>
      </c>
      <c r="M92" s="4">
        <v>1</v>
      </c>
      <c r="N92" s="4"/>
      <c r="O92" s="4" t="s">
        <v>19031</v>
      </c>
      <c r="P92" s="4" t="s">
        <v>19032</v>
      </c>
      <c r="Q92" s="4" t="s">
        <v>19033</v>
      </c>
      <c r="R92" s="4" t="s">
        <v>19034</v>
      </c>
      <c r="S92" s="4">
        <v>348</v>
      </c>
      <c r="T92" s="4" t="s">
        <v>19035</v>
      </c>
      <c r="U92" s="4" t="s">
        <v>3328</v>
      </c>
      <c r="V92" s="4">
        <v>19</v>
      </c>
      <c r="W92" s="4" t="s">
        <v>19036</v>
      </c>
      <c r="X92" s="4" t="s">
        <v>19037</v>
      </c>
      <c r="Y92" s="4" t="s">
        <v>19038</v>
      </c>
      <c r="Z92" s="4">
        <v>33</v>
      </c>
      <c r="AA92" s="4">
        <v>0</v>
      </c>
      <c r="AB92" s="4">
        <v>794.34365008312284</v>
      </c>
    </row>
    <row r="93" spans="1:28" x14ac:dyDescent="0.25">
      <c r="A93" s="21">
        <v>91</v>
      </c>
      <c r="B93" s="4" t="s">
        <v>18212</v>
      </c>
      <c r="C93" s="99" t="s">
        <v>18213</v>
      </c>
      <c r="D93" s="4">
        <v>1.0999999999999999E-2</v>
      </c>
      <c r="E93" s="4">
        <v>2</v>
      </c>
      <c r="F93" s="4">
        <v>2</v>
      </c>
      <c r="G93" s="4">
        <v>2</v>
      </c>
      <c r="H93" s="4">
        <v>2</v>
      </c>
      <c r="I93" s="4">
        <v>745</v>
      </c>
      <c r="J93" s="4">
        <v>81.7</v>
      </c>
      <c r="K93" s="4">
        <v>6.14</v>
      </c>
      <c r="L93" s="4">
        <v>64</v>
      </c>
      <c r="M93" s="4">
        <v>2</v>
      </c>
      <c r="N93" s="4"/>
      <c r="O93" s="4" t="s">
        <v>19039</v>
      </c>
      <c r="P93" s="4" t="s">
        <v>19040</v>
      </c>
      <c r="Q93" s="4" t="s">
        <v>19041</v>
      </c>
      <c r="R93" s="4" t="s">
        <v>19042</v>
      </c>
      <c r="S93" s="4">
        <v>3728</v>
      </c>
      <c r="T93" s="4" t="s">
        <v>19043</v>
      </c>
      <c r="U93" s="4" t="s">
        <v>19044</v>
      </c>
      <c r="V93" s="4">
        <v>17</v>
      </c>
      <c r="W93" s="4" t="s">
        <v>19045</v>
      </c>
      <c r="X93" s="4" t="s">
        <v>19046</v>
      </c>
      <c r="Y93" s="4" t="s">
        <v>19047</v>
      </c>
      <c r="Z93" s="4">
        <v>22</v>
      </c>
      <c r="AA93" s="4">
        <v>0</v>
      </c>
      <c r="AB93" s="4">
        <v>753.90895474994591</v>
      </c>
    </row>
    <row r="94" spans="1:28" x14ac:dyDescent="0.25">
      <c r="A94" s="21">
        <v>92</v>
      </c>
      <c r="B94" s="4" t="s">
        <v>17988</v>
      </c>
      <c r="C94" s="99" t="s">
        <v>17989</v>
      </c>
      <c r="D94" s="4">
        <v>8.9999999999999993E-3</v>
      </c>
      <c r="E94" s="4">
        <v>5</v>
      </c>
      <c r="F94" s="4">
        <v>2</v>
      </c>
      <c r="G94" s="4">
        <v>2</v>
      </c>
      <c r="H94" s="4">
        <v>2</v>
      </c>
      <c r="I94" s="4">
        <v>456</v>
      </c>
      <c r="J94" s="4">
        <v>52.9</v>
      </c>
      <c r="K94" s="4">
        <v>7.65</v>
      </c>
      <c r="L94" s="4">
        <v>73</v>
      </c>
      <c r="M94" s="4">
        <v>2</v>
      </c>
      <c r="N94" s="4"/>
      <c r="O94" s="4" t="s">
        <v>18579</v>
      </c>
      <c r="P94" s="4" t="s">
        <v>19048</v>
      </c>
      <c r="Q94" s="4" t="s">
        <v>18628</v>
      </c>
      <c r="R94" s="4" t="s">
        <v>19049</v>
      </c>
      <c r="S94" s="4">
        <v>5718</v>
      </c>
      <c r="T94" s="4" t="s">
        <v>19050</v>
      </c>
      <c r="U94" s="4" t="s">
        <v>3877</v>
      </c>
      <c r="V94" s="4">
        <v>17</v>
      </c>
      <c r="W94" s="4" t="s">
        <v>18665</v>
      </c>
      <c r="X94" s="4" t="s">
        <v>18666</v>
      </c>
      <c r="Y94" s="4" t="s">
        <v>18667</v>
      </c>
      <c r="Z94" s="4">
        <v>153</v>
      </c>
      <c r="AA94" s="4">
        <v>0</v>
      </c>
      <c r="AB94" s="4">
        <v>666.24288122839675</v>
      </c>
    </row>
    <row r="95" spans="1:28" x14ac:dyDescent="0.25">
      <c r="A95" s="21">
        <v>93</v>
      </c>
      <c r="B95" s="4" t="s">
        <v>18188</v>
      </c>
      <c r="C95" s="99" t="s">
        <v>18189</v>
      </c>
      <c r="D95" s="4">
        <v>4.0000000000000001E-3</v>
      </c>
      <c r="E95" s="4">
        <v>20</v>
      </c>
      <c r="F95" s="4">
        <v>1</v>
      </c>
      <c r="G95" s="4">
        <v>3</v>
      </c>
      <c r="H95" s="4">
        <v>1</v>
      </c>
      <c r="I95" s="4">
        <v>100</v>
      </c>
      <c r="J95" s="4">
        <v>11.2</v>
      </c>
      <c r="K95" s="4">
        <v>6.62</v>
      </c>
      <c r="L95" s="4">
        <v>97</v>
      </c>
      <c r="M95" s="4">
        <v>1</v>
      </c>
      <c r="N95" s="4"/>
      <c r="O95" s="4" t="s">
        <v>19051</v>
      </c>
      <c r="P95" s="4" t="s">
        <v>19052</v>
      </c>
      <c r="Q95" s="4" t="s">
        <v>19053</v>
      </c>
      <c r="R95" s="4" t="s">
        <v>19054</v>
      </c>
      <c r="S95" s="4">
        <v>336</v>
      </c>
      <c r="T95" s="4" t="s">
        <v>19055</v>
      </c>
      <c r="U95" s="4" t="s">
        <v>3596</v>
      </c>
      <c r="V95" s="4">
        <v>1</v>
      </c>
      <c r="W95" s="4" t="s">
        <v>19056</v>
      </c>
      <c r="X95" s="4" t="s">
        <v>19057</v>
      </c>
      <c r="Y95" s="4" t="s">
        <v>19058</v>
      </c>
      <c r="Z95" s="4">
        <v>24</v>
      </c>
      <c r="AA95" s="4">
        <v>0</v>
      </c>
      <c r="AB95" s="4">
        <v>650.12445481082591</v>
      </c>
    </row>
    <row r="96" spans="1:28" x14ac:dyDescent="0.25">
      <c r="A96" s="21">
        <v>94</v>
      </c>
      <c r="B96" s="4" t="s">
        <v>17954</v>
      </c>
      <c r="C96" s="99" t="s">
        <v>17955</v>
      </c>
      <c r="D96" s="4">
        <v>3.0000000000000001E-3</v>
      </c>
      <c r="E96" s="4">
        <v>11</v>
      </c>
      <c r="F96" s="4">
        <v>3</v>
      </c>
      <c r="G96" s="4">
        <v>3</v>
      </c>
      <c r="H96" s="4">
        <v>3</v>
      </c>
      <c r="I96" s="4">
        <v>307</v>
      </c>
      <c r="J96" s="4">
        <v>33.9</v>
      </c>
      <c r="K96" s="4">
        <v>6.29</v>
      </c>
      <c r="L96" s="4">
        <v>90</v>
      </c>
      <c r="M96" s="4">
        <v>3</v>
      </c>
      <c r="N96" s="4"/>
      <c r="O96" s="4" t="s">
        <v>19059</v>
      </c>
      <c r="P96" s="4" t="s">
        <v>19060</v>
      </c>
      <c r="Q96" s="4" t="s">
        <v>18635</v>
      </c>
      <c r="R96" s="4" t="s">
        <v>19061</v>
      </c>
      <c r="S96" s="4">
        <v>51534</v>
      </c>
      <c r="T96" s="4" t="s">
        <v>19062</v>
      </c>
      <c r="U96" s="4" t="s">
        <v>4655</v>
      </c>
      <c r="V96" s="4">
        <v>6</v>
      </c>
      <c r="W96" s="4" t="s">
        <v>19063</v>
      </c>
      <c r="X96" s="4"/>
      <c r="Y96" s="4" t="s">
        <v>19064</v>
      </c>
      <c r="Z96" s="4">
        <v>10</v>
      </c>
      <c r="AA96" s="4">
        <v>0</v>
      </c>
      <c r="AB96" s="4">
        <v>647.66067726417634</v>
      </c>
    </row>
    <row r="97" spans="1:28" x14ac:dyDescent="0.25">
      <c r="A97" s="21">
        <v>95</v>
      </c>
      <c r="B97" s="4" t="s">
        <v>18184</v>
      </c>
      <c r="C97" s="99" t="s">
        <v>18185</v>
      </c>
      <c r="D97" s="4">
        <v>0.01</v>
      </c>
      <c r="E97" s="4">
        <v>3</v>
      </c>
      <c r="F97" s="4">
        <v>1</v>
      </c>
      <c r="G97" s="4">
        <v>2</v>
      </c>
      <c r="H97" s="4">
        <v>1</v>
      </c>
      <c r="I97" s="4">
        <v>525</v>
      </c>
      <c r="J97" s="4">
        <v>59.5</v>
      </c>
      <c r="K97" s="4">
        <v>7.5</v>
      </c>
      <c r="L97" s="4">
        <v>84</v>
      </c>
      <c r="M97" s="4">
        <v>1</v>
      </c>
      <c r="N97" s="4"/>
      <c r="O97" s="4" t="s">
        <v>19065</v>
      </c>
      <c r="P97" s="4" t="s">
        <v>19066</v>
      </c>
      <c r="Q97" s="4" t="s">
        <v>19067</v>
      </c>
      <c r="R97" s="4"/>
      <c r="S97" s="4">
        <v>3273</v>
      </c>
      <c r="T97" s="4" t="s">
        <v>19068</v>
      </c>
      <c r="U97" s="4" t="s">
        <v>3023</v>
      </c>
      <c r="V97" s="4">
        <v>3</v>
      </c>
      <c r="W97" s="4"/>
      <c r="X97" s="4"/>
      <c r="Y97" s="4" t="s">
        <v>19069</v>
      </c>
      <c r="Z97" s="4">
        <v>5</v>
      </c>
      <c r="AA97" s="4">
        <v>0</v>
      </c>
      <c r="AB97" s="4">
        <v>629.96430258982775</v>
      </c>
    </row>
    <row r="98" spans="1:28" x14ac:dyDescent="0.25">
      <c r="A98" s="21">
        <v>96</v>
      </c>
      <c r="B98" s="4" t="s">
        <v>17922</v>
      </c>
      <c r="C98" s="99" t="s">
        <v>17923</v>
      </c>
      <c r="D98" s="4">
        <v>0</v>
      </c>
      <c r="E98" s="4">
        <v>9</v>
      </c>
      <c r="F98" s="4">
        <v>6</v>
      </c>
      <c r="G98" s="4">
        <v>9</v>
      </c>
      <c r="H98" s="4">
        <v>6</v>
      </c>
      <c r="I98" s="4">
        <v>687</v>
      </c>
      <c r="J98" s="4">
        <v>77.3</v>
      </c>
      <c r="K98" s="4">
        <v>5.22</v>
      </c>
      <c r="L98" s="4">
        <v>321</v>
      </c>
      <c r="M98" s="4">
        <v>6</v>
      </c>
      <c r="N98" s="4"/>
      <c r="O98" s="4" t="s">
        <v>18838</v>
      </c>
      <c r="P98" s="4" t="s">
        <v>19070</v>
      </c>
      <c r="Q98" s="4" t="s">
        <v>18893</v>
      </c>
      <c r="R98" s="4" t="s">
        <v>18781</v>
      </c>
      <c r="S98" s="4">
        <v>7052</v>
      </c>
      <c r="T98" s="4" t="s">
        <v>19071</v>
      </c>
      <c r="U98" s="4" t="s">
        <v>2792</v>
      </c>
      <c r="V98" s="4">
        <v>20</v>
      </c>
      <c r="W98" s="4" t="s">
        <v>19072</v>
      </c>
      <c r="X98" s="4"/>
      <c r="Y98" s="4"/>
      <c r="Z98" s="4">
        <v>1</v>
      </c>
      <c r="AA98" s="4">
        <v>0</v>
      </c>
      <c r="AB98" s="4">
        <v>625.71743566322527</v>
      </c>
    </row>
    <row r="99" spans="1:28" x14ac:dyDescent="0.25">
      <c r="A99" s="21">
        <v>97</v>
      </c>
      <c r="B99" s="4" t="s">
        <v>18430</v>
      </c>
      <c r="C99" s="99" t="s">
        <v>18431</v>
      </c>
      <c r="D99" s="4">
        <v>5.0999999999999997E-2</v>
      </c>
      <c r="E99" s="4">
        <v>5</v>
      </c>
      <c r="F99" s="4">
        <v>1</v>
      </c>
      <c r="G99" s="4">
        <v>1</v>
      </c>
      <c r="H99" s="4">
        <v>1</v>
      </c>
      <c r="I99" s="4">
        <v>140</v>
      </c>
      <c r="J99" s="4">
        <v>15.7</v>
      </c>
      <c r="K99" s="4">
        <v>6.19</v>
      </c>
      <c r="L99" s="4">
        <v>33</v>
      </c>
      <c r="M99" s="4">
        <v>1</v>
      </c>
      <c r="N99" s="4"/>
      <c r="O99" s="4" t="s">
        <v>19073</v>
      </c>
      <c r="P99" s="4" t="s">
        <v>19016</v>
      </c>
      <c r="Q99" s="4" t="s">
        <v>19074</v>
      </c>
      <c r="R99" s="4" t="s">
        <v>19075</v>
      </c>
      <c r="S99" s="4">
        <v>392490</v>
      </c>
      <c r="T99" s="4"/>
      <c r="U99" s="4" t="s">
        <v>19076</v>
      </c>
      <c r="V99" s="4" t="s">
        <v>18777</v>
      </c>
      <c r="W99" s="4"/>
      <c r="X99" s="4"/>
      <c r="Y99" s="4"/>
      <c r="Z99" s="4">
        <v>0</v>
      </c>
      <c r="AA99" s="4">
        <v>0</v>
      </c>
      <c r="AB99" s="4">
        <v>619.23505590229684</v>
      </c>
    </row>
    <row r="100" spans="1:28" x14ac:dyDescent="0.25">
      <c r="A100" s="21">
        <v>98</v>
      </c>
      <c r="B100" s="4" t="s">
        <v>18220</v>
      </c>
      <c r="C100" s="99" t="s">
        <v>18221</v>
      </c>
      <c r="D100" s="4">
        <v>3.4000000000000002E-2</v>
      </c>
      <c r="E100" s="4">
        <v>4</v>
      </c>
      <c r="F100" s="4">
        <v>1</v>
      </c>
      <c r="G100" s="4">
        <v>1</v>
      </c>
      <c r="H100" s="4">
        <v>1</v>
      </c>
      <c r="I100" s="4">
        <v>380</v>
      </c>
      <c r="J100" s="4">
        <v>41.8</v>
      </c>
      <c r="K100" s="4">
        <v>8.5399999999999991</v>
      </c>
      <c r="L100" s="4">
        <v>40</v>
      </c>
      <c r="M100" s="4">
        <v>1</v>
      </c>
      <c r="N100" s="4"/>
      <c r="O100" s="4" t="s">
        <v>18600</v>
      </c>
      <c r="P100" s="4" t="s">
        <v>18766</v>
      </c>
      <c r="Q100" s="4" t="s">
        <v>18628</v>
      </c>
      <c r="R100" s="4" t="s">
        <v>19077</v>
      </c>
      <c r="S100" s="4">
        <v>11332</v>
      </c>
      <c r="T100" s="4" t="s">
        <v>19078</v>
      </c>
      <c r="U100" s="4" t="s">
        <v>4454</v>
      </c>
      <c r="V100" s="4">
        <v>1</v>
      </c>
      <c r="W100" s="4" t="s">
        <v>19079</v>
      </c>
      <c r="X100" s="4"/>
      <c r="Y100" s="4" t="s">
        <v>19080</v>
      </c>
      <c r="Z100" s="4">
        <v>6</v>
      </c>
      <c r="AA100" s="4">
        <v>0</v>
      </c>
      <c r="AB100" s="4">
        <v>609.56343058397113</v>
      </c>
    </row>
    <row r="101" spans="1:28" x14ac:dyDescent="0.25">
      <c r="A101" s="21">
        <v>99</v>
      </c>
      <c r="B101" s="4" t="s">
        <v>17994</v>
      </c>
      <c r="C101" s="99" t="s">
        <v>17995</v>
      </c>
      <c r="D101" s="4">
        <v>8.9999999999999993E-3</v>
      </c>
      <c r="E101" s="4">
        <v>7</v>
      </c>
      <c r="F101" s="4">
        <v>1</v>
      </c>
      <c r="G101" s="4">
        <v>2</v>
      </c>
      <c r="H101" s="4">
        <v>1</v>
      </c>
      <c r="I101" s="4">
        <v>163</v>
      </c>
      <c r="J101" s="4">
        <v>18.600000000000001</v>
      </c>
      <c r="K101" s="4">
        <v>4.54</v>
      </c>
      <c r="L101" s="4">
        <v>74</v>
      </c>
      <c r="M101" s="4">
        <v>1</v>
      </c>
      <c r="N101" s="4"/>
      <c r="O101" s="4" t="s">
        <v>19081</v>
      </c>
      <c r="P101" s="4" t="s">
        <v>18933</v>
      </c>
      <c r="Q101" s="4" t="s">
        <v>18628</v>
      </c>
      <c r="R101" s="4" t="s">
        <v>19082</v>
      </c>
      <c r="S101" s="4">
        <v>6500</v>
      </c>
      <c r="T101" s="4" t="s">
        <v>19083</v>
      </c>
      <c r="U101" s="4" t="s">
        <v>4397</v>
      </c>
      <c r="V101" s="4">
        <v>5</v>
      </c>
      <c r="W101" s="4" t="s">
        <v>19084</v>
      </c>
      <c r="X101" s="4" t="s">
        <v>19085</v>
      </c>
      <c r="Y101" s="4" t="s">
        <v>19086</v>
      </c>
      <c r="Z101" s="4">
        <v>105</v>
      </c>
      <c r="AA101" s="4">
        <v>0</v>
      </c>
      <c r="AB101" s="4">
        <v>562.18914223022614</v>
      </c>
    </row>
    <row r="102" spans="1:28" x14ac:dyDescent="0.25">
      <c r="A102" s="21">
        <v>100</v>
      </c>
      <c r="B102" s="4" t="s">
        <v>18432</v>
      </c>
      <c r="C102" s="99" t="s">
        <v>18433</v>
      </c>
      <c r="D102" s="4">
        <v>0</v>
      </c>
      <c r="E102" s="4">
        <v>18</v>
      </c>
      <c r="F102" s="4">
        <v>3</v>
      </c>
      <c r="G102" s="4">
        <v>3</v>
      </c>
      <c r="H102" s="4">
        <v>3</v>
      </c>
      <c r="I102" s="4">
        <v>260</v>
      </c>
      <c r="J102" s="4">
        <v>28.3</v>
      </c>
      <c r="K102" s="4">
        <v>6.64</v>
      </c>
      <c r="L102" s="4">
        <v>138</v>
      </c>
      <c r="M102" s="4">
        <v>3</v>
      </c>
      <c r="N102" s="4"/>
      <c r="O102" s="4" t="s">
        <v>18600</v>
      </c>
      <c r="P102" s="4" t="s">
        <v>19087</v>
      </c>
      <c r="Q102" s="4" t="s">
        <v>19088</v>
      </c>
      <c r="R102" s="4" t="s">
        <v>19089</v>
      </c>
      <c r="S102" s="4">
        <v>79154</v>
      </c>
      <c r="T102" s="4" t="s">
        <v>19090</v>
      </c>
      <c r="U102" s="4" t="s">
        <v>4918</v>
      </c>
      <c r="V102" s="4" t="s">
        <v>19091</v>
      </c>
      <c r="W102" s="4"/>
      <c r="X102" s="4"/>
      <c r="Y102" s="4"/>
      <c r="Z102" s="4">
        <v>0</v>
      </c>
      <c r="AA102" s="4">
        <v>0</v>
      </c>
      <c r="AB102" s="4">
        <v>553.65977593610683</v>
      </c>
    </row>
    <row r="103" spans="1:28" x14ac:dyDescent="0.25">
      <c r="A103" s="21">
        <v>101</v>
      </c>
      <c r="B103" s="4" t="s">
        <v>17816</v>
      </c>
      <c r="C103" s="99" t="s">
        <v>17817</v>
      </c>
      <c r="D103" s="4">
        <v>0</v>
      </c>
      <c r="E103" s="4">
        <v>16</v>
      </c>
      <c r="F103" s="4">
        <v>4</v>
      </c>
      <c r="G103" s="4">
        <v>4</v>
      </c>
      <c r="H103" s="4">
        <v>4</v>
      </c>
      <c r="I103" s="4">
        <v>263</v>
      </c>
      <c r="J103" s="4">
        <v>28.5</v>
      </c>
      <c r="K103" s="4">
        <v>6.92</v>
      </c>
      <c r="L103" s="4">
        <v>130</v>
      </c>
      <c r="M103" s="4">
        <v>4</v>
      </c>
      <c r="N103" s="4"/>
      <c r="O103" s="4" t="s">
        <v>18579</v>
      </c>
      <c r="P103" s="4" t="s">
        <v>18737</v>
      </c>
      <c r="Q103" s="4" t="s">
        <v>18628</v>
      </c>
      <c r="R103" s="4" t="s">
        <v>18801</v>
      </c>
      <c r="S103" s="4">
        <v>5693</v>
      </c>
      <c r="T103" s="4" t="s">
        <v>19092</v>
      </c>
      <c r="U103" s="4" t="s">
        <v>3432</v>
      </c>
      <c r="V103" s="4">
        <v>14</v>
      </c>
      <c r="W103" s="4" t="s">
        <v>18718</v>
      </c>
      <c r="X103" s="4" t="s">
        <v>18719</v>
      </c>
      <c r="Y103" s="4" t="s">
        <v>18739</v>
      </c>
      <c r="Z103" s="4">
        <v>150</v>
      </c>
      <c r="AA103" s="4">
        <v>0</v>
      </c>
      <c r="AB103" s="4">
        <v>520.50514648096816</v>
      </c>
    </row>
    <row r="104" spans="1:28" x14ac:dyDescent="0.25">
      <c r="A104" s="21">
        <v>102</v>
      </c>
      <c r="B104" s="4" t="s">
        <v>18088</v>
      </c>
      <c r="C104" s="99" t="s">
        <v>18089</v>
      </c>
      <c r="D104" s="4">
        <v>4.0000000000000001E-3</v>
      </c>
      <c r="E104" s="4">
        <v>5</v>
      </c>
      <c r="F104" s="4">
        <v>1</v>
      </c>
      <c r="G104" s="4">
        <v>2</v>
      </c>
      <c r="H104" s="4">
        <v>1</v>
      </c>
      <c r="I104" s="4">
        <v>274</v>
      </c>
      <c r="J104" s="4">
        <v>30.7</v>
      </c>
      <c r="K104" s="4">
        <v>6.02</v>
      </c>
      <c r="L104" s="4">
        <v>106</v>
      </c>
      <c r="M104" s="4">
        <v>1</v>
      </c>
      <c r="N104" s="4"/>
      <c r="O104" s="4" t="s">
        <v>19081</v>
      </c>
      <c r="P104" s="4" t="s">
        <v>18616</v>
      </c>
      <c r="Q104" s="4" t="s">
        <v>18884</v>
      </c>
      <c r="R104" s="4" t="s">
        <v>18761</v>
      </c>
      <c r="S104" s="4">
        <v>2730</v>
      </c>
      <c r="T104" s="4" t="s">
        <v>19093</v>
      </c>
      <c r="U104" s="4" t="s">
        <v>3468</v>
      </c>
      <c r="V104" s="4">
        <v>1</v>
      </c>
      <c r="W104" s="4" t="s">
        <v>19094</v>
      </c>
      <c r="X104" s="4" t="s">
        <v>19095</v>
      </c>
      <c r="Y104" s="4" t="s">
        <v>19096</v>
      </c>
      <c r="Z104" s="4">
        <v>16</v>
      </c>
      <c r="AA104" s="4">
        <v>0</v>
      </c>
      <c r="AB104" s="4">
        <v>504.83218527470427</v>
      </c>
    </row>
    <row r="105" spans="1:28" x14ac:dyDescent="0.25">
      <c r="A105" s="21">
        <v>103</v>
      </c>
      <c r="B105" s="4" t="s">
        <v>18272</v>
      </c>
      <c r="C105" s="99" t="s">
        <v>18273</v>
      </c>
      <c r="D105" s="4">
        <v>6.8000000000000005E-2</v>
      </c>
      <c r="E105" s="4">
        <v>2</v>
      </c>
      <c r="F105" s="4">
        <v>1</v>
      </c>
      <c r="G105" s="4">
        <v>1</v>
      </c>
      <c r="H105" s="4">
        <v>1</v>
      </c>
      <c r="I105" s="4">
        <v>493</v>
      </c>
      <c r="J105" s="4">
        <v>54.5</v>
      </c>
      <c r="K105" s="4">
        <v>7.24</v>
      </c>
      <c r="L105" s="4">
        <v>27</v>
      </c>
      <c r="M105" s="4">
        <v>1</v>
      </c>
      <c r="N105" s="4"/>
      <c r="O105" s="4" t="s">
        <v>19097</v>
      </c>
      <c r="P105" s="4" t="s">
        <v>18641</v>
      </c>
      <c r="Q105" s="4" t="s">
        <v>19098</v>
      </c>
      <c r="R105" s="4" t="s">
        <v>19099</v>
      </c>
      <c r="S105" s="4">
        <v>6624</v>
      </c>
      <c r="T105" s="4" t="s">
        <v>19100</v>
      </c>
      <c r="U105" s="4" t="s">
        <v>3688</v>
      </c>
      <c r="V105" s="4">
        <v>7</v>
      </c>
      <c r="W105" s="4" t="s">
        <v>19101</v>
      </c>
      <c r="X105" s="4"/>
      <c r="Y105" s="4" t="s">
        <v>19102</v>
      </c>
      <c r="Z105" s="4">
        <v>5</v>
      </c>
      <c r="AA105" s="4">
        <v>0</v>
      </c>
      <c r="AB105" s="4">
        <v>483.39336029654908</v>
      </c>
    </row>
    <row r="106" spans="1:28" x14ac:dyDescent="0.25">
      <c r="A106" s="21">
        <v>104</v>
      </c>
      <c r="B106" s="4" t="s">
        <v>18494</v>
      </c>
      <c r="C106" s="99" t="s">
        <v>18495</v>
      </c>
      <c r="D106" s="4">
        <v>1.6E-2</v>
      </c>
      <c r="E106" s="4">
        <v>0</v>
      </c>
      <c r="F106" s="4">
        <v>1</v>
      </c>
      <c r="G106" s="4">
        <v>1</v>
      </c>
      <c r="H106" s="4">
        <v>1</v>
      </c>
      <c r="I106" s="4">
        <v>2871</v>
      </c>
      <c r="J106" s="4">
        <v>331.6</v>
      </c>
      <c r="K106" s="4">
        <v>6.81</v>
      </c>
      <c r="L106" s="4">
        <v>56</v>
      </c>
      <c r="M106" s="4">
        <v>1</v>
      </c>
      <c r="N106" s="4"/>
      <c r="O106" s="4" t="s">
        <v>19103</v>
      </c>
      <c r="P106" s="4" t="s">
        <v>19104</v>
      </c>
      <c r="Q106" s="4" t="s">
        <v>19105</v>
      </c>
      <c r="R106" s="4" t="s">
        <v>19106</v>
      </c>
      <c r="S106" s="4">
        <v>1832</v>
      </c>
      <c r="T106" s="4" t="s">
        <v>19107</v>
      </c>
      <c r="U106" s="4" t="s">
        <v>5901</v>
      </c>
      <c r="V106" s="4">
        <v>6</v>
      </c>
      <c r="W106" s="4" t="s">
        <v>19108</v>
      </c>
      <c r="X106" s="4" t="s">
        <v>19109</v>
      </c>
      <c r="Y106" s="4" t="s">
        <v>19110</v>
      </c>
      <c r="Z106" s="4">
        <v>14</v>
      </c>
      <c r="AA106" s="4">
        <v>0</v>
      </c>
      <c r="AB106" s="4">
        <v>477.88010694681941</v>
      </c>
    </row>
    <row r="107" spans="1:28" x14ac:dyDescent="0.25">
      <c r="A107" s="21">
        <v>105</v>
      </c>
      <c r="B107" s="4" t="s">
        <v>18222</v>
      </c>
      <c r="C107" s="99" t="s">
        <v>18223</v>
      </c>
      <c r="D107" s="4">
        <v>4.0000000000000001E-3</v>
      </c>
      <c r="E107" s="4">
        <v>15</v>
      </c>
      <c r="F107" s="4">
        <v>3</v>
      </c>
      <c r="G107" s="4">
        <v>3</v>
      </c>
      <c r="H107" s="4">
        <v>3</v>
      </c>
      <c r="I107" s="4">
        <v>267</v>
      </c>
      <c r="J107" s="4">
        <v>30.8</v>
      </c>
      <c r="K107" s="4">
        <v>5.76</v>
      </c>
      <c r="L107" s="4">
        <v>120</v>
      </c>
      <c r="M107" s="4">
        <v>3</v>
      </c>
      <c r="N107" s="4"/>
      <c r="O107" s="4" t="s">
        <v>19111</v>
      </c>
      <c r="P107" s="4" t="s">
        <v>19112</v>
      </c>
      <c r="Q107" s="4" t="s">
        <v>19053</v>
      </c>
      <c r="R107" s="4" t="s">
        <v>19034</v>
      </c>
      <c r="S107" s="4">
        <v>335</v>
      </c>
      <c r="T107" s="4" t="s">
        <v>19113</v>
      </c>
      <c r="U107" s="4" t="s">
        <v>2725</v>
      </c>
      <c r="V107" s="4">
        <v>11</v>
      </c>
      <c r="W107" s="4" t="s">
        <v>19114</v>
      </c>
      <c r="X107" s="4" t="s">
        <v>19115</v>
      </c>
      <c r="Y107" s="4" t="s">
        <v>19116</v>
      </c>
      <c r="Z107" s="4">
        <v>46</v>
      </c>
      <c r="AA107" s="4">
        <v>0</v>
      </c>
      <c r="AB107" s="4">
        <v>473.61813002986793</v>
      </c>
    </row>
    <row r="108" spans="1:28" x14ac:dyDescent="0.25">
      <c r="A108" s="21">
        <v>106</v>
      </c>
      <c r="B108" s="4" t="s">
        <v>18434</v>
      </c>
      <c r="C108" s="99" t="s">
        <v>18435</v>
      </c>
      <c r="D108" s="4">
        <v>0</v>
      </c>
      <c r="E108" s="4">
        <v>8</v>
      </c>
      <c r="F108" s="4">
        <v>2</v>
      </c>
      <c r="G108" s="4">
        <v>4</v>
      </c>
      <c r="H108" s="4">
        <v>2</v>
      </c>
      <c r="I108" s="4">
        <v>463</v>
      </c>
      <c r="J108" s="4">
        <v>50.4</v>
      </c>
      <c r="K108" s="4">
        <v>9.0299999999999994</v>
      </c>
      <c r="L108" s="4">
        <v>174</v>
      </c>
      <c r="M108" s="4">
        <v>2</v>
      </c>
      <c r="N108" s="4"/>
      <c r="O108" s="4" t="s">
        <v>18627</v>
      </c>
      <c r="P108" s="4" t="s">
        <v>18774</v>
      </c>
      <c r="Q108" s="4" t="s">
        <v>18609</v>
      </c>
      <c r="R108" s="4" t="s">
        <v>19117</v>
      </c>
      <c r="S108" s="4">
        <v>1917</v>
      </c>
      <c r="T108" s="4" t="s">
        <v>19118</v>
      </c>
      <c r="U108" s="4" t="s">
        <v>19119</v>
      </c>
      <c r="V108" s="4">
        <v>20</v>
      </c>
      <c r="W108" s="4" t="s">
        <v>19120</v>
      </c>
      <c r="X108" s="4" t="s">
        <v>19121</v>
      </c>
      <c r="Y108" s="4" t="s">
        <v>19122</v>
      </c>
      <c r="Z108" s="4">
        <v>6</v>
      </c>
      <c r="AA108" s="4">
        <v>0</v>
      </c>
      <c r="AB108" s="4">
        <v>471.67318243329782</v>
      </c>
    </row>
    <row r="109" spans="1:28" x14ac:dyDescent="0.25">
      <c r="A109" s="21">
        <v>107</v>
      </c>
      <c r="B109" s="4" t="s">
        <v>17916</v>
      </c>
      <c r="C109" s="99" t="s">
        <v>17917</v>
      </c>
      <c r="D109" s="4">
        <v>0</v>
      </c>
      <c r="E109" s="4">
        <v>10</v>
      </c>
      <c r="F109" s="4">
        <v>4</v>
      </c>
      <c r="G109" s="4">
        <v>7</v>
      </c>
      <c r="H109" s="4">
        <v>4</v>
      </c>
      <c r="I109" s="4">
        <v>522</v>
      </c>
      <c r="J109" s="4">
        <v>56.2</v>
      </c>
      <c r="K109" s="4">
        <v>8.5</v>
      </c>
      <c r="L109" s="4">
        <v>235</v>
      </c>
      <c r="M109" s="4">
        <v>4</v>
      </c>
      <c r="N109" s="4"/>
      <c r="O109" s="4" t="s">
        <v>18784</v>
      </c>
      <c r="P109" s="4" t="s">
        <v>18790</v>
      </c>
      <c r="Q109" s="4" t="s">
        <v>19123</v>
      </c>
      <c r="R109" s="4" t="s">
        <v>19124</v>
      </c>
      <c r="S109" s="4">
        <v>2936</v>
      </c>
      <c r="T109" s="4" t="s">
        <v>19125</v>
      </c>
      <c r="U109" s="4" t="s">
        <v>3265</v>
      </c>
      <c r="V109" s="4">
        <v>8</v>
      </c>
      <c r="W109" s="4" t="s">
        <v>19126</v>
      </c>
      <c r="X109" s="4" t="s">
        <v>19127</v>
      </c>
      <c r="Y109" s="4" t="s">
        <v>19128</v>
      </c>
      <c r="Z109" s="4">
        <v>13</v>
      </c>
      <c r="AA109" s="4">
        <v>0</v>
      </c>
      <c r="AB109" s="4">
        <v>456.34410043138951</v>
      </c>
    </row>
    <row r="110" spans="1:28" x14ac:dyDescent="0.25">
      <c r="A110" s="21">
        <v>108</v>
      </c>
      <c r="B110" s="4" t="s">
        <v>18034</v>
      </c>
      <c r="C110" s="99" t="s">
        <v>18035</v>
      </c>
      <c r="D110" s="4">
        <v>1.6E-2</v>
      </c>
      <c r="E110" s="4">
        <v>3</v>
      </c>
      <c r="F110" s="4">
        <v>2</v>
      </c>
      <c r="G110" s="4">
        <v>2</v>
      </c>
      <c r="H110" s="4">
        <v>2</v>
      </c>
      <c r="I110" s="4">
        <v>527</v>
      </c>
      <c r="J110" s="4">
        <v>58</v>
      </c>
      <c r="K110" s="4">
        <v>6.43</v>
      </c>
      <c r="L110" s="4">
        <v>58</v>
      </c>
      <c r="M110" s="4">
        <v>2</v>
      </c>
      <c r="N110" s="4"/>
      <c r="O110" s="4" t="s">
        <v>18627</v>
      </c>
      <c r="P110" s="4" t="s">
        <v>18580</v>
      </c>
      <c r="Q110" s="4" t="s">
        <v>19129</v>
      </c>
      <c r="R110" s="4" t="s">
        <v>19130</v>
      </c>
      <c r="S110" s="4">
        <v>9943</v>
      </c>
      <c r="T110" s="4" t="s">
        <v>19131</v>
      </c>
      <c r="U110" s="4" t="s">
        <v>3355</v>
      </c>
      <c r="V110" s="4">
        <v>3</v>
      </c>
      <c r="W110" s="4"/>
      <c r="X110" s="4"/>
      <c r="Y110" s="4"/>
      <c r="Z110" s="4">
        <v>0</v>
      </c>
      <c r="AA110" s="4">
        <v>0</v>
      </c>
      <c r="AB110" s="4">
        <v>448.66029758477924</v>
      </c>
    </row>
    <row r="111" spans="1:28" x14ac:dyDescent="0.25">
      <c r="A111" s="21">
        <v>109</v>
      </c>
      <c r="B111" s="4" t="s">
        <v>18182</v>
      </c>
      <c r="C111" s="99" t="s">
        <v>18183</v>
      </c>
      <c r="D111" s="4">
        <v>0</v>
      </c>
      <c r="E111" s="4">
        <v>42</v>
      </c>
      <c r="F111" s="4">
        <v>3</v>
      </c>
      <c r="G111" s="4">
        <v>7</v>
      </c>
      <c r="H111" s="4">
        <v>3</v>
      </c>
      <c r="I111" s="4">
        <v>106</v>
      </c>
      <c r="J111" s="4">
        <v>11.3</v>
      </c>
      <c r="K111" s="4">
        <v>7.24</v>
      </c>
      <c r="L111" s="4">
        <v>311</v>
      </c>
      <c r="M111" s="4">
        <v>3</v>
      </c>
      <c r="N111" s="4"/>
      <c r="O111" s="4" t="s">
        <v>19132</v>
      </c>
      <c r="P111" s="4" t="s">
        <v>19133</v>
      </c>
      <c r="Q111" s="4" t="s">
        <v>18628</v>
      </c>
      <c r="R111" s="4" t="s">
        <v>19134</v>
      </c>
      <c r="S111" s="4">
        <v>3538</v>
      </c>
      <c r="T111" s="4"/>
      <c r="U111" s="4" t="s">
        <v>3078</v>
      </c>
      <c r="V111" s="4">
        <v>22</v>
      </c>
      <c r="W111" s="4"/>
      <c r="X111" s="4"/>
      <c r="Y111" s="4" t="s">
        <v>19135</v>
      </c>
      <c r="Z111" s="4">
        <v>26</v>
      </c>
      <c r="AA111" s="4">
        <v>0</v>
      </c>
      <c r="AB111" s="4">
        <v>446.60524046653893</v>
      </c>
    </row>
    <row r="112" spans="1:28" x14ac:dyDescent="0.25">
      <c r="A112" s="21">
        <v>110</v>
      </c>
      <c r="B112" s="4" t="s">
        <v>18084</v>
      </c>
      <c r="C112" s="99" t="s">
        <v>18085</v>
      </c>
      <c r="D112" s="4">
        <v>1.0999999999999999E-2</v>
      </c>
      <c r="E112" s="4">
        <v>8</v>
      </c>
      <c r="F112" s="4">
        <v>1</v>
      </c>
      <c r="G112" s="4">
        <v>2</v>
      </c>
      <c r="H112" s="4">
        <v>1</v>
      </c>
      <c r="I112" s="4">
        <v>86</v>
      </c>
      <c r="J112" s="4">
        <v>10.1</v>
      </c>
      <c r="K112" s="4">
        <v>6.52</v>
      </c>
      <c r="L112" s="4">
        <v>65</v>
      </c>
      <c r="M112" s="4">
        <v>1</v>
      </c>
      <c r="N112" s="4"/>
      <c r="O112" s="4" t="s">
        <v>18822</v>
      </c>
      <c r="P112" s="4" t="s">
        <v>18933</v>
      </c>
      <c r="Q112" s="4" t="s">
        <v>18635</v>
      </c>
      <c r="R112" s="4" t="s">
        <v>19136</v>
      </c>
      <c r="S112" s="4" t="s">
        <v>19137</v>
      </c>
      <c r="T112" s="4"/>
      <c r="U112" s="4" t="s">
        <v>19138</v>
      </c>
      <c r="V112" s="4">
        <v>16</v>
      </c>
      <c r="W112" s="4"/>
      <c r="X112" s="4"/>
      <c r="Y112" s="4" t="s">
        <v>19139</v>
      </c>
      <c r="Z112" s="4">
        <v>5</v>
      </c>
      <c r="AA112" s="4">
        <v>0</v>
      </c>
      <c r="AB112" s="4">
        <v>444.42442826421342</v>
      </c>
    </row>
    <row r="113" spans="1:28" x14ac:dyDescent="0.25">
      <c r="A113" s="21">
        <v>111</v>
      </c>
      <c r="B113" s="4" t="s">
        <v>17960</v>
      </c>
      <c r="C113" s="99" t="s">
        <v>17961</v>
      </c>
      <c r="D113" s="4">
        <v>4.0000000000000001E-3</v>
      </c>
      <c r="E113" s="4">
        <v>1</v>
      </c>
      <c r="F113" s="4">
        <v>3</v>
      </c>
      <c r="G113" s="4">
        <v>3</v>
      </c>
      <c r="H113" s="4">
        <v>3</v>
      </c>
      <c r="I113" s="4">
        <v>5183</v>
      </c>
      <c r="J113" s="4">
        <v>573.5</v>
      </c>
      <c r="K113" s="4">
        <v>6.04</v>
      </c>
      <c r="L113" s="4">
        <v>110</v>
      </c>
      <c r="M113" s="4">
        <v>3</v>
      </c>
      <c r="N113" s="4"/>
      <c r="O113" s="4" t="s">
        <v>18892</v>
      </c>
      <c r="P113" s="4" t="s">
        <v>18587</v>
      </c>
      <c r="Q113" s="4" t="s">
        <v>18581</v>
      </c>
      <c r="R113" s="4" t="s">
        <v>19140</v>
      </c>
      <c r="S113" s="4">
        <v>23352</v>
      </c>
      <c r="T113" s="4" t="s">
        <v>19141</v>
      </c>
      <c r="U113" s="4" t="s">
        <v>2716</v>
      </c>
      <c r="V113" s="4">
        <v>1</v>
      </c>
      <c r="W113" s="4" t="s">
        <v>19142</v>
      </c>
      <c r="X113" s="4"/>
      <c r="Y113" s="4" t="s">
        <v>19143</v>
      </c>
      <c r="Z113" s="4">
        <v>7</v>
      </c>
      <c r="AA113" s="4">
        <v>0</v>
      </c>
      <c r="AB113" s="4">
        <v>399.23278066831989</v>
      </c>
    </row>
    <row r="114" spans="1:28" x14ac:dyDescent="0.25">
      <c r="A114" s="21">
        <v>112</v>
      </c>
      <c r="B114" s="4" t="s">
        <v>18020</v>
      </c>
      <c r="C114" s="99" t="s">
        <v>18021</v>
      </c>
      <c r="D114" s="4">
        <v>0</v>
      </c>
      <c r="E114" s="4">
        <v>13</v>
      </c>
      <c r="F114" s="4">
        <v>2</v>
      </c>
      <c r="G114" s="4">
        <v>7</v>
      </c>
      <c r="H114" s="4">
        <v>2</v>
      </c>
      <c r="I114" s="4">
        <v>158</v>
      </c>
      <c r="J114" s="4">
        <v>18</v>
      </c>
      <c r="K114" s="4">
        <v>6.74</v>
      </c>
      <c r="L114" s="4">
        <v>239</v>
      </c>
      <c r="M114" s="4">
        <v>2</v>
      </c>
      <c r="N114" s="4"/>
      <c r="O114" s="4" t="s">
        <v>18600</v>
      </c>
      <c r="P114" s="4" t="s">
        <v>18594</v>
      </c>
      <c r="Q114" s="4" t="s">
        <v>18628</v>
      </c>
      <c r="R114" s="4" t="s">
        <v>19144</v>
      </c>
      <c r="S114" s="4">
        <v>52</v>
      </c>
      <c r="T114" s="4" t="s">
        <v>19145</v>
      </c>
      <c r="U114" s="4" t="s">
        <v>3477</v>
      </c>
      <c r="V114" s="4">
        <v>2</v>
      </c>
      <c r="W114" s="4" t="s">
        <v>19146</v>
      </c>
      <c r="X114" s="4" t="s">
        <v>19147</v>
      </c>
      <c r="Y114" s="4"/>
      <c r="Z114" s="4">
        <v>4</v>
      </c>
      <c r="AA114" s="4">
        <v>0</v>
      </c>
      <c r="AB114" s="4">
        <v>396.80339711385511</v>
      </c>
    </row>
    <row r="115" spans="1:28" x14ac:dyDescent="0.25">
      <c r="A115" s="21">
        <v>113</v>
      </c>
      <c r="B115" s="4" t="s">
        <v>18166</v>
      </c>
      <c r="C115" s="99" t="s">
        <v>18167</v>
      </c>
      <c r="D115" s="4">
        <v>2.7E-2</v>
      </c>
      <c r="E115" s="4">
        <v>3</v>
      </c>
      <c r="F115" s="4">
        <v>1</v>
      </c>
      <c r="G115" s="4">
        <v>1</v>
      </c>
      <c r="H115" s="4">
        <v>1</v>
      </c>
      <c r="I115" s="4">
        <v>373</v>
      </c>
      <c r="J115" s="4">
        <v>42</v>
      </c>
      <c r="K115" s="4">
        <v>6.89</v>
      </c>
      <c r="L115" s="4">
        <v>46</v>
      </c>
      <c r="M115" s="4">
        <v>1</v>
      </c>
      <c r="N115" s="4"/>
      <c r="O115" s="4" t="s">
        <v>19148</v>
      </c>
      <c r="P115" s="4" t="s">
        <v>19149</v>
      </c>
      <c r="Q115" s="4" t="s">
        <v>18893</v>
      </c>
      <c r="R115" s="4" t="s">
        <v>19150</v>
      </c>
      <c r="S115" s="4">
        <v>2752</v>
      </c>
      <c r="T115" s="4" t="s">
        <v>19151</v>
      </c>
      <c r="U115" s="4" t="s">
        <v>6150</v>
      </c>
      <c r="V115" s="4">
        <v>1</v>
      </c>
      <c r="W115" s="4" t="s">
        <v>19152</v>
      </c>
      <c r="X115" s="4" t="s">
        <v>19153</v>
      </c>
      <c r="Y115" s="4" t="s">
        <v>19154</v>
      </c>
      <c r="Z115" s="4">
        <v>17</v>
      </c>
      <c r="AA115" s="4">
        <v>0</v>
      </c>
      <c r="AB115" s="4">
        <v>338.69817442542234</v>
      </c>
    </row>
    <row r="116" spans="1:28" x14ac:dyDescent="0.25">
      <c r="A116" s="21">
        <v>114</v>
      </c>
      <c r="B116" s="4" t="s">
        <v>18436</v>
      </c>
      <c r="C116" s="99" t="s">
        <v>18437</v>
      </c>
      <c r="D116" s="4">
        <v>0</v>
      </c>
      <c r="E116" s="4">
        <v>13</v>
      </c>
      <c r="F116" s="4">
        <v>3</v>
      </c>
      <c r="G116" s="4">
        <v>5</v>
      </c>
      <c r="H116" s="4">
        <v>1</v>
      </c>
      <c r="I116" s="4">
        <v>248</v>
      </c>
      <c r="J116" s="4">
        <v>27.8</v>
      </c>
      <c r="K116" s="4">
        <v>4.74</v>
      </c>
      <c r="L116" s="4">
        <v>197</v>
      </c>
      <c r="M116" s="4">
        <v>3</v>
      </c>
      <c r="N116" s="4"/>
      <c r="O116" s="4" t="s">
        <v>19155</v>
      </c>
      <c r="P116" s="4" t="s">
        <v>19156</v>
      </c>
      <c r="Q116" s="4" t="s">
        <v>18948</v>
      </c>
      <c r="R116" s="4" t="s">
        <v>18755</v>
      </c>
      <c r="S116" s="4">
        <v>2810</v>
      </c>
      <c r="T116" s="4" t="s">
        <v>19157</v>
      </c>
      <c r="U116" s="4" t="s">
        <v>19158</v>
      </c>
      <c r="V116" s="4">
        <v>1</v>
      </c>
      <c r="W116" s="4" t="s">
        <v>19159</v>
      </c>
      <c r="X116" s="4" t="s">
        <v>19160</v>
      </c>
      <c r="Y116" s="4" t="s">
        <v>19161</v>
      </c>
      <c r="Z116" s="4">
        <v>31</v>
      </c>
      <c r="AA116" s="4">
        <v>0</v>
      </c>
      <c r="AB116" s="4">
        <v>335.78059292634299</v>
      </c>
    </row>
    <row r="117" spans="1:28" x14ac:dyDescent="0.25">
      <c r="A117" s="21">
        <v>115</v>
      </c>
      <c r="B117" s="4" t="s">
        <v>17964</v>
      </c>
      <c r="C117" s="99" t="s">
        <v>17965</v>
      </c>
      <c r="D117" s="4">
        <v>0</v>
      </c>
      <c r="E117" s="4">
        <v>7</v>
      </c>
      <c r="F117" s="4">
        <v>4</v>
      </c>
      <c r="G117" s="4">
        <v>5</v>
      </c>
      <c r="H117" s="4">
        <v>4</v>
      </c>
      <c r="I117" s="4">
        <v>637</v>
      </c>
      <c r="J117" s="4">
        <v>72.7</v>
      </c>
      <c r="K117" s="4">
        <v>6.09</v>
      </c>
      <c r="L117" s="4">
        <v>152</v>
      </c>
      <c r="M117" s="4">
        <v>4</v>
      </c>
      <c r="N117" s="4"/>
      <c r="O117" s="4" t="s">
        <v>19081</v>
      </c>
      <c r="P117" s="4" t="s">
        <v>18616</v>
      </c>
      <c r="Q117" s="4" t="s">
        <v>18893</v>
      </c>
      <c r="R117" s="4" t="s">
        <v>19162</v>
      </c>
      <c r="S117" s="4">
        <v>2729</v>
      </c>
      <c r="T117" s="4" t="s">
        <v>19163</v>
      </c>
      <c r="U117" s="4" t="s">
        <v>2875</v>
      </c>
      <c r="V117" s="4">
        <v>6</v>
      </c>
      <c r="W117" s="4" t="s">
        <v>19094</v>
      </c>
      <c r="X117" s="4" t="s">
        <v>19164</v>
      </c>
      <c r="Y117" s="4" t="s">
        <v>19165</v>
      </c>
      <c r="Z117" s="4">
        <v>21</v>
      </c>
      <c r="AA117" s="4">
        <v>0</v>
      </c>
      <c r="AB117" s="4">
        <v>318.3006100889632</v>
      </c>
    </row>
    <row r="118" spans="1:28" x14ac:dyDescent="0.25">
      <c r="A118" s="21">
        <v>116</v>
      </c>
      <c r="B118" s="4" t="s">
        <v>18006</v>
      </c>
      <c r="C118" s="99" t="s">
        <v>18007</v>
      </c>
      <c r="D118" s="4">
        <v>0.05</v>
      </c>
      <c r="E118" s="4">
        <v>4</v>
      </c>
      <c r="F118" s="4">
        <v>1</v>
      </c>
      <c r="G118" s="4">
        <v>1</v>
      </c>
      <c r="H118" s="4">
        <v>1</v>
      </c>
      <c r="I118" s="4">
        <v>289</v>
      </c>
      <c r="J118" s="4">
        <v>32.200000000000003</v>
      </c>
      <c r="K118" s="4">
        <v>4.96</v>
      </c>
      <c r="L118" s="4">
        <v>35</v>
      </c>
      <c r="M118" s="4">
        <v>1</v>
      </c>
      <c r="N118" s="4"/>
      <c r="O118" s="4" t="s">
        <v>18621</v>
      </c>
      <c r="P118" s="4" t="s">
        <v>18737</v>
      </c>
      <c r="Q118" s="4" t="s">
        <v>19166</v>
      </c>
      <c r="R118" s="4" t="s">
        <v>19167</v>
      </c>
      <c r="S118" s="4">
        <v>9352</v>
      </c>
      <c r="T118" s="4" t="s">
        <v>19168</v>
      </c>
      <c r="U118" s="4" t="s">
        <v>3463</v>
      </c>
      <c r="V118" s="4">
        <v>18</v>
      </c>
      <c r="W118" s="4"/>
      <c r="X118" s="4"/>
      <c r="Y118" s="4"/>
      <c r="Z118" s="4">
        <v>0</v>
      </c>
      <c r="AA118" s="4">
        <v>0</v>
      </c>
      <c r="AB118" s="4">
        <v>309.90750309752582</v>
      </c>
    </row>
    <row r="119" spans="1:28" x14ac:dyDescent="0.25">
      <c r="A119" s="21">
        <v>117</v>
      </c>
      <c r="B119" s="4" t="s">
        <v>17896</v>
      </c>
      <c r="C119" s="99" t="s">
        <v>17897</v>
      </c>
      <c r="D119" s="4">
        <v>0.01</v>
      </c>
      <c r="E119" s="4">
        <v>5</v>
      </c>
      <c r="F119" s="4">
        <v>2</v>
      </c>
      <c r="G119" s="4">
        <v>2</v>
      </c>
      <c r="H119" s="4">
        <v>2</v>
      </c>
      <c r="I119" s="4">
        <v>504</v>
      </c>
      <c r="J119" s="4">
        <v>56.2</v>
      </c>
      <c r="K119" s="4">
        <v>5.48</v>
      </c>
      <c r="L119" s="4">
        <v>83</v>
      </c>
      <c r="M119" s="4">
        <v>2</v>
      </c>
      <c r="N119" s="4"/>
      <c r="O119" s="4" t="s">
        <v>18753</v>
      </c>
      <c r="P119" s="4" t="s">
        <v>19169</v>
      </c>
      <c r="Q119" s="4" t="s">
        <v>18635</v>
      </c>
      <c r="R119" s="4" t="s">
        <v>19170</v>
      </c>
      <c r="S119" s="4">
        <v>5711</v>
      </c>
      <c r="T119" s="4" t="s">
        <v>19171</v>
      </c>
      <c r="U119" s="4" t="s">
        <v>3390</v>
      </c>
      <c r="V119" s="4">
        <v>9</v>
      </c>
      <c r="W119" s="4"/>
      <c r="X119" s="4" t="s">
        <v>18666</v>
      </c>
      <c r="Y119" s="4" t="s">
        <v>18739</v>
      </c>
      <c r="Z119" s="4">
        <v>150</v>
      </c>
      <c r="AA119" s="4">
        <v>0</v>
      </c>
      <c r="AB119" s="4">
        <v>297.71989441414053</v>
      </c>
    </row>
    <row r="120" spans="1:28" x14ac:dyDescent="0.25">
      <c r="A120" s="21">
        <v>118</v>
      </c>
      <c r="B120" s="4" t="s">
        <v>17938</v>
      </c>
      <c r="C120" s="99" t="s">
        <v>17939</v>
      </c>
      <c r="D120" s="4">
        <v>4.0000000000000001E-3</v>
      </c>
      <c r="E120" s="4">
        <v>2</v>
      </c>
      <c r="F120" s="4">
        <v>2</v>
      </c>
      <c r="G120" s="4">
        <v>2</v>
      </c>
      <c r="H120" s="4">
        <v>2</v>
      </c>
      <c r="I120" s="4">
        <v>981</v>
      </c>
      <c r="J120" s="4">
        <v>112.3</v>
      </c>
      <c r="K120" s="4">
        <v>5.22</v>
      </c>
      <c r="L120" s="4">
        <v>97</v>
      </c>
      <c r="M120" s="4">
        <v>2</v>
      </c>
      <c r="N120" s="4"/>
      <c r="O120" s="4" t="s">
        <v>18822</v>
      </c>
      <c r="P120" s="4" t="s">
        <v>18698</v>
      </c>
      <c r="Q120" s="4" t="s">
        <v>18628</v>
      </c>
      <c r="R120" s="4" t="s">
        <v>19172</v>
      </c>
      <c r="S120" s="4">
        <v>9958</v>
      </c>
      <c r="T120" s="4" t="s">
        <v>19173</v>
      </c>
      <c r="U120" s="4" t="s">
        <v>3005</v>
      </c>
      <c r="V120" s="4">
        <v>12</v>
      </c>
      <c r="W120" s="4"/>
      <c r="X120" s="4"/>
      <c r="Y120" s="4" t="s">
        <v>19174</v>
      </c>
      <c r="Z120" s="4">
        <v>10</v>
      </c>
      <c r="AA120" s="4">
        <v>0</v>
      </c>
      <c r="AB120" s="4">
        <v>296.12492083697202</v>
      </c>
    </row>
    <row r="121" spans="1:28" x14ac:dyDescent="0.25">
      <c r="A121" s="21">
        <v>119</v>
      </c>
      <c r="B121" s="4" t="s">
        <v>18150</v>
      </c>
      <c r="C121" s="99" t="s">
        <v>18151</v>
      </c>
      <c r="D121" s="4">
        <v>3.4000000000000002E-2</v>
      </c>
      <c r="E121" s="4">
        <v>2</v>
      </c>
      <c r="F121" s="4">
        <v>1</v>
      </c>
      <c r="G121" s="4">
        <v>1</v>
      </c>
      <c r="H121" s="4">
        <v>1</v>
      </c>
      <c r="I121" s="4">
        <v>367</v>
      </c>
      <c r="J121" s="4">
        <v>40.799999999999997</v>
      </c>
      <c r="K121" s="4">
        <v>6.14</v>
      </c>
      <c r="L121" s="4">
        <v>37</v>
      </c>
      <c r="M121" s="4">
        <v>1</v>
      </c>
      <c r="N121" s="4"/>
      <c r="O121" s="4" t="s">
        <v>18600</v>
      </c>
      <c r="P121" s="4" t="s">
        <v>18580</v>
      </c>
      <c r="Q121" s="4" t="s">
        <v>18628</v>
      </c>
      <c r="R121" s="4" t="s">
        <v>19175</v>
      </c>
      <c r="S121" s="4">
        <v>7389</v>
      </c>
      <c r="T121" s="4" t="s">
        <v>19176</v>
      </c>
      <c r="U121" s="4" t="s">
        <v>3054</v>
      </c>
      <c r="V121" s="4">
        <v>1</v>
      </c>
      <c r="W121" s="4" t="s">
        <v>18889</v>
      </c>
      <c r="X121" s="4" t="s">
        <v>18890</v>
      </c>
      <c r="Y121" s="4" t="s">
        <v>18891</v>
      </c>
      <c r="Z121" s="4">
        <v>6</v>
      </c>
      <c r="AA121" s="4">
        <v>0</v>
      </c>
      <c r="AB121" s="4">
        <v>283.26264911096007</v>
      </c>
    </row>
    <row r="122" spans="1:28" x14ac:dyDescent="0.25">
      <c r="A122" s="21">
        <v>120</v>
      </c>
      <c r="B122" s="4" t="s">
        <v>18224</v>
      </c>
      <c r="C122" s="99" t="s">
        <v>18225</v>
      </c>
      <c r="D122" s="4">
        <v>3.5000000000000003E-2</v>
      </c>
      <c r="E122" s="4">
        <v>8</v>
      </c>
      <c r="F122" s="4">
        <v>1</v>
      </c>
      <c r="G122" s="4">
        <v>1</v>
      </c>
      <c r="H122" s="4">
        <v>1</v>
      </c>
      <c r="I122" s="4">
        <v>198</v>
      </c>
      <c r="J122" s="4">
        <v>22.6</v>
      </c>
      <c r="K122" s="4">
        <v>8.91</v>
      </c>
      <c r="L122" s="4">
        <v>38</v>
      </c>
      <c r="M122" s="4">
        <v>1</v>
      </c>
      <c r="N122" s="4"/>
      <c r="O122" s="4" t="s">
        <v>19177</v>
      </c>
      <c r="P122" s="4" t="s">
        <v>19178</v>
      </c>
      <c r="Q122" s="4" t="s">
        <v>18617</v>
      </c>
      <c r="R122" s="4" t="s">
        <v>19179</v>
      </c>
      <c r="S122" s="4">
        <v>3934</v>
      </c>
      <c r="T122" s="4" t="s">
        <v>19180</v>
      </c>
      <c r="U122" s="4" t="s">
        <v>5253</v>
      </c>
      <c r="V122" s="4">
        <v>9</v>
      </c>
      <c r="W122" s="4"/>
      <c r="X122" s="4"/>
      <c r="Y122" s="4" t="s">
        <v>19181</v>
      </c>
      <c r="Z122" s="4">
        <v>10</v>
      </c>
      <c r="AA122" s="4">
        <v>0</v>
      </c>
      <c r="AB122" s="4">
        <v>280.01987064628611</v>
      </c>
    </row>
    <row r="123" spans="1:28" x14ac:dyDescent="0.25">
      <c r="A123" s="21">
        <v>121</v>
      </c>
      <c r="B123" s="4" t="s">
        <v>18194</v>
      </c>
      <c r="C123" s="99" t="s">
        <v>18195</v>
      </c>
      <c r="D123" s="4">
        <v>1.0999999999999999E-2</v>
      </c>
      <c r="E123" s="4">
        <v>4</v>
      </c>
      <c r="F123" s="4">
        <v>1</v>
      </c>
      <c r="G123" s="4">
        <v>1</v>
      </c>
      <c r="H123" s="4">
        <v>1</v>
      </c>
      <c r="I123" s="4">
        <v>366</v>
      </c>
      <c r="J123" s="4">
        <v>39.299999999999997</v>
      </c>
      <c r="K123" s="4">
        <v>7.85</v>
      </c>
      <c r="L123" s="4">
        <v>63</v>
      </c>
      <c r="M123" s="4">
        <v>1</v>
      </c>
      <c r="N123" s="4"/>
      <c r="O123" s="4" t="s">
        <v>18600</v>
      </c>
      <c r="P123" s="4" t="s">
        <v>19182</v>
      </c>
      <c r="Q123" s="4" t="s">
        <v>19183</v>
      </c>
      <c r="R123" s="4" t="s">
        <v>19184</v>
      </c>
      <c r="S123" s="4">
        <v>8634</v>
      </c>
      <c r="T123" s="4" t="s">
        <v>19185</v>
      </c>
      <c r="U123" s="4" t="s">
        <v>4430</v>
      </c>
      <c r="V123" s="4">
        <v>1</v>
      </c>
      <c r="W123" s="4"/>
      <c r="X123" s="4"/>
      <c r="Y123" s="4"/>
      <c r="Z123" s="4">
        <v>0</v>
      </c>
      <c r="AA123" s="4">
        <v>0</v>
      </c>
      <c r="AB123" s="4">
        <v>257.6734061864754</v>
      </c>
    </row>
    <row r="124" spans="1:28" x14ac:dyDescent="0.25">
      <c r="A124" s="21">
        <v>122</v>
      </c>
      <c r="B124" s="4" t="s">
        <v>17838</v>
      </c>
      <c r="C124" s="99" t="s">
        <v>17839</v>
      </c>
      <c r="D124" s="4">
        <v>4.0000000000000001E-3</v>
      </c>
      <c r="E124" s="4">
        <v>7</v>
      </c>
      <c r="F124" s="4">
        <v>4</v>
      </c>
      <c r="G124" s="4">
        <v>4</v>
      </c>
      <c r="H124" s="4">
        <v>4</v>
      </c>
      <c r="I124" s="4">
        <v>574</v>
      </c>
      <c r="J124" s="4">
        <v>61.8</v>
      </c>
      <c r="K124" s="4">
        <v>7.74</v>
      </c>
      <c r="L124" s="4">
        <v>112</v>
      </c>
      <c r="M124" s="4">
        <v>4</v>
      </c>
      <c r="N124" s="4"/>
      <c r="O124" s="4" t="s">
        <v>18773</v>
      </c>
      <c r="P124" s="4" t="s">
        <v>18580</v>
      </c>
      <c r="Q124" s="4" t="s">
        <v>19186</v>
      </c>
      <c r="R124" s="4" t="s">
        <v>19187</v>
      </c>
      <c r="S124" s="4">
        <v>5313</v>
      </c>
      <c r="T124" s="4" t="s">
        <v>19188</v>
      </c>
      <c r="U124" s="4" t="s">
        <v>2906</v>
      </c>
      <c r="V124" s="4" t="s">
        <v>19189</v>
      </c>
      <c r="W124" s="4" t="s">
        <v>19190</v>
      </c>
      <c r="X124" s="4" t="s">
        <v>18606</v>
      </c>
      <c r="Y124" s="4" t="s">
        <v>19191</v>
      </c>
      <c r="Z124" s="4">
        <v>17</v>
      </c>
      <c r="AA124" s="4">
        <v>0</v>
      </c>
      <c r="AB124" s="4">
        <v>257.64065549825125</v>
      </c>
    </row>
    <row r="125" spans="1:28" x14ac:dyDescent="0.25">
      <c r="A125" s="21">
        <v>123</v>
      </c>
      <c r="B125" s="4" t="s">
        <v>18282</v>
      </c>
      <c r="C125" s="99" t="s">
        <v>18283</v>
      </c>
      <c r="D125" s="4">
        <v>6.3E-2</v>
      </c>
      <c r="E125" s="4">
        <v>1</v>
      </c>
      <c r="F125" s="4">
        <v>1</v>
      </c>
      <c r="G125" s="4">
        <v>1</v>
      </c>
      <c r="H125" s="4">
        <v>1</v>
      </c>
      <c r="I125" s="4">
        <v>749</v>
      </c>
      <c r="J125" s="4">
        <v>84</v>
      </c>
      <c r="K125" s="4">
        <v>9.61</v>
      </c>
      <c r="L125" s="4">
        <v>29</v>
      </c>
      <c r="M125" s="4">
        <v>1</v>
      </c>
      <c r="N125" s="4"/>
      <c r="O125" s="4" t="s">
        <v>19192</v>
      </c>
      <c r="P125" s="4" t="s">
        <v>18848</v>
      </c>
      <c r="Q125" s="4" t="s">
        <v>18588</v>
      </c>
      <c r="R125" s="4"/>
      <c r="S125" s="4">
        <v>9053</v>
      </c>
      <c r="T125" s="4" t="s">
        <v>19193</v>
      </c>
      <c r="U125" s="4" t="s">
        <v>19194</v>
      </c>
      <c r="V125" s="4">
        <v>6</v>
      </c>
      <c r="W125" s="4"/>
      <c r="X125" s="4"/>
      <c r="Y125" s="4"/>
      <c r="Z125" s="4">
        <v>0</v>
      </c>
      <c r="AA125" s="4">
        <v>0</v>
      </c>
      <c r="AB125" s="4">
        <v>253.38529651037879</v>
      </c>
    </row>
    <row r="126" spans="1:28" x14ac:dyDescent="0.25">
      <c r="A126" s="21">
        <v>124</v>
      </c>
      <c r="B126" s="4" t="s">
        <v>17880</v>
      </c>
      <c r="C126" s="99" t="s">
        <v>17881</v>
      </c>
      <c r="D126" s="4">
        <v>3.0000000000000001E-3</v>
      </c>
      <c r="E126" s="4">
        <v>6</v>
      </c>
      <c r="F126" s="4">
        <v>2</v>
      </c>
      <c r="G126" s="4">
        <v>3</v>
      </c>
      <c r="H126" s="4">
        <v>2</v>
      </c>
      <c r="I126" s="4">
        <v>406</v>
      </c>
      <c r="J126" s="4">
        <v>46.2</v>
      </c>
      <c r="K126" s="4">
        <v>6.99</v>
      </c>
      <c r="L126" s="4">
        <v>87</v>
      </c>
      <c r="M126" s="4">
        <v>2</v>
      </c>
      <c r="N126" s="4"/>
      <c r="O126" s="4" t="s">
        <v>19195</v>
      </c>
      <c r="P126" s="4" t="s">
        <v>19196</v>
      </c>
      <c r="Q126" s="4" t="s">
        <v>19088</v>
      </c>
      <c r="R126" s="4" t="s">
        <v>19197</v>
      </c>
      <c r="S126" s="4">
        <v>5305</v>
      </c>
      <c r="T126" s="4" t="s">
        <v>19198</v>
      </c>
      <c r="U126" s="4" t="s">
        <v>3471</v>
      </c>
      <c r="V126" s="4">
        <v>10</v>
      </c>
      <c r="W126" s="4" t="s">
        <v>19199</v>
      </c>
      <c r="X126" s="4" t="s">
        <v>19200</v>
      </c>
      <c r="Y126" s="4" t="s">
        <v>19201</v>
      </c>
      <c r="Z126" s="4">
        <v>23</v>
      </c>
      <c r="AA126" s="4">
        <v>0</v>
      </c>
      <c r="AB126" s="4">
        <v>250.97184497599281</v>
      </c>
    </row>
    <row r="127" spans="1:28" x14ac:dyDescent="0.25">
      <c r="A127" s="21">
        <v>125</v>
      </c>
      <c r="B127" s="4" t="s">
        <v>18438</v>
      </c>
      <c r="C127" s="99" t="s">
        <v>18439</v>
      </c>
      <c r="D127" s="4">
        <v>0</v>
      </c>
      <c r="E127" s="4">
        <v>16</v>
      </c>
      <c r="F127" s="4">
        <v>4</v>
      </c>
      <c r="G127" s="4">
        <v>5</v>
      </c>
      <c r="H127" s="4">
        <v>1</v>
      </c>
      <c r="I127" s="4">
        <v>245</v>
      </c>
      <c r="J127" s="4">
        <v>27.7</v>
      </c>
      <c r="K127" s="4">
        <v>4.78</v>
      </c>
      <c r="L127" s="4">
        <v>175</v>
      </c>
      <c r="M127" s="4">
        <v>4</v>
      </c>
      <c r="N127" s="4"/>
      <c r="O127" s="4" t="s">
        <v>18740</v>
      </c>
      <c r="P127" s="4" t="s">
        <v>19202</v>
      </c>
      <c r="Q127" s="4" t="s">
        <v>18635</v>
      </c>
      <c r="R127" s="4" t="s">
        <v>18755</v>
      </c>
      <c r="S127" s="4">
        <v>10971</v>
      </c>
      <c r="T127" s="4" t="s">
        <v>19203</v>
      </c>
      <c r="U127" s="4" t="s">
        <v>3135</v>
      </c>
      <c r="V127" s="4">
        <v>2</v>
      </c>
      <c r="W127" s="4" t="s">
        <v>19204</v>
      </c>
      <c r="X127" s="4" t="s">
        <v>19205</v>
      </c>
      <c r="Y127" s="4" t="s">
        <v>19206</v>
      </c>
      <c r="Z127" s="4">
        <v>37</v>
      </c>
      <c r="AA127" s="4">
        <v>0</v>
      </c>
      <c r="AB127" s="4">
        <v>225.53933878315152</v>
      </c>
    </row>
    <row r="128" spans="1:28" x14ac:dyDescent="0.25">
      <c r="A128" s="21">
        <v>126</v>
      </c>
      <c r="B128" s="4" t="s">
        <v>17840</v>
      </c>
      <c r="C128" s="99" t="s">
        <v>17841</v>
      </c>
      <c r="D128" s="4">
        <v>3.0000000000000001E-3</v>
      </c>
      <c r="E128" s="4">
        <v>7</v>
      </c>
      <c r="F128" s="4">
        <v>3</v>
      </c>
      <c r="G128" s="4">
        <v>3</v>
      </c>
      <c r="H128" s="4">
        <v>3</v>
      </c>
      <c r="I128" s="4">
        <v>440</v>
      </c>
      <c r="J128" s="4">
        <v>49.2</v>
      </c>
      <c r="K128" s="4">
        <v>6.21</v>
      </c>
      <c r="L128" s="4">
        <v>93</v>
      </c>
      <c r="M128" s="4">
        <v>3</v>
      </c>
      <c r="N128" s="4"/>
      <c r="O128" s="4" t="s">
        <v>18579</v>
      </c>
      <c r="P128" s="4" t="s">
        <v>19207</v>
      </c>
      <c r="Q128" s="4" t="s">
        <v>18609</v>
      </c>
      <c r="R128" s="4" t="s">
        <v>19208</v>
      </c>
      <c r="S128" s="4">
        <v>5700</v>
      </c>
      <c r="T128" s="4" t="s">
        <v>19209</v>
      </c>
      <c r="U128" s="4" t="s">
        <v>3510</v>
      </c>
      <c r="V128" s="4">
        <v>14</v>
      </c>
      <c r="W128" s="4" t="s">
        <v>19210</v>
      </c>
      <c r="X128" s="4" t="s">
        <v>18666</v>
      </c>
      <c r="Y128" s="4" t="s">
        <v>19211</v>
      </c>
      <c r="Z128" s="4">
        <v>155</v>
      </c>
      <c r="AA128" s="4">
        <v>0</v>
      </c>
      <c r="AB128" s="4">
        <v>215.86101523694091</v>
      </c>
    </row>
    <row r="129" spans="1:28" x14ac:dyDescent="0.25">
      <c r="A129" s="21">
        <v>127</v>
      </c>
      <c r="B129" s="4" t="s">
        <v>18086</v>
      </c>
      <c r="C129" s="99" t="s">
        <v>18087</v>
      </c>
      <c r="D129" s="4">
        <v>2.4E-2</v>
      </c>
      <c r="E129" s="4">
        <v>2</v>
      </c>
      <c r="F129" s="4">
        <v>1</v>
      </c>
      <c r="G129" s="4">
        <v>1</v>
      </c>
      <c r="H129" s="4">
        <v>1</v>
      </c>
      <c r="I129" s="4">
        <v>534</v>
      </c>
      <c r="J129" s="4">
        <v>60.2</v>
      </c>
      <c r="K129" s="4">
        <v>5.4</v>
      </c>
      <c r="L129" s="4">
        <v>50</v>
      </c>
      <c r="M129" s="4">
        <v>1</v>
      </c>
      <c r="N129" s="4"/>
      <c r="O129" s="4" t="s">
        <v>18830</v>
      </c>
      <c r="P129" s="4" t="s">
        <v>18594</v>
      </c>
      <c r="Q129" s="4" t="s">
        <v>18628</v>
      </c>
      <c r="R129" s="4" t="s">
        <v>19212</v>
      </c>
      <c r="S129" s="4">
        <v>8883</v>
      </c>
      <c r="T129" s="4" t="s">
        <v>19213</v>
      </c>
      <c r="U129" s="4" t="s">
        <v>4993</v>
      </c>
      <c r="V129" s="4">
        <v>16</v>
      </c>
      <c r="W129" s="4" t="s">
        <v>19036</v>
      </c>
      <c r="X129" s="4" t="s">
        <v>19214</v>
      </c>
      <c r="Y129" s="4" t="s">
        <v>19215</v>
      </c>
      <c r="Z129" s="4">
        <v>5</v>
      </c>
      <c r="AA129" s="4">
        <v>0</v>
      </c>
      <c r="AB129" s="4">
        <v>209.25923867586621</v>
      </c>
    </row>
    <row r="130" spans="1:28" x14ac:dyDescent="0.25">
      <c r="A130" s="21">
        <v>128</v>
      </c>
      <c r="B130" s="4" t="s">
        <v>17888</v>
      </c>
      <c r="C130" s="99" t="s">
        <v>17889</v>
      </c>
      <c r="D130" s="4">
        <v>0</v>
      </c>
      <c r="E130" s="4">
        <v>22</v>
      </c>
      <c r="F130" s="4">
        <v>2</v>
      </c>
      <c r="G130" s="4">
        <v>5</v>
      </c>
      <c r="H130" s="4">
        <v>2</v>
      </c>
      <c r="I130" s="4">
        <v>102</v>
      </c>
      <c r="J130" s="4">
        <v>11.8</v>
      </c>
      <c r="K130" s="4">
        <v>5</v>
      </c>
      <c r="L130" s="4">
        <v>181</v>
      </c>
      <c r="M130" s="4">
        <v>2</v>
      </c>
      <c r="N130" s="4"/>
      <c r="O130" s="4" t="s">
        <v>18870</v>
      </c>
      <c r="P130" s="4" t="s">
        <v>19016</v>
      </c>
      <c r="Q130" s="4" t="s">
        <v>18635</v>
      </c>
      <c r="R130" s="4" t="s">
        <v>19216</v>
      </c>
      <c r="S130" s="4">
        <v>51327</v>
      </c>
      <c r="T130" s="4" t="s">
        <v>19217</v>
      </c>
      <c r="U130" s="4" t="s">
        <v>5062</v>
      </c>
      <c r="V130" s="4">
        <v>16</v>
      </c>
      <c r="W130" s="4"/>
      <c r="X130" s="4"/>
      <c r="Y130" s="4"/>
      <c r="Z130" s="4">
        <v>0</v>
      </c>
      <c r="AA130" s="4">
        <v>0</v>
      </c>
      <c r="AB130" s="4">
        <v>202.84770293727988</v>
      </c>
    </row>
    <row r="131" spans="1:28" x14ac:dyDescent="0.25">
      <c r="A131" s="21">
        <v>129</v>
      </c>
      <c r="B131" s="4" t="s">
        <v>17878</v>
      </c>
      <c r="C131" s="99" t="s">
        <v>17879</v>
      </c>
      <c r="D131" s="4">
        <v>4.0000000000000001E-3</v>
      </c>
      <c r="E131" s="4">
        <v>5</v>
      </c>
      <c r="F131" s="4">
        <v>4</v>
      </c>
      <c r="G131" s="4">
        <v>4</v>
      </c>
      <c r="H131" s="4">
        <v>4</v>
      </c>
      <c r="I131" s="4">
        <v>776</v>
      </c>
      <c r="J131" s="4">
        <v>89.6</v>
      </c>
      <c r="K131" s="4">
        <v>8</v>
      </c>
      <c r="L131" s="4">
        <v>111</v>
      </c>
      <c r="M131" s="4">
        <v>4</v>
      </c>
      <c r="N131" s="4"/>
      <c r="O131" s="4" t="s">
        <v>19218</v>
      </c>
      <c r="P131" s="4" t="s">
        <v>18616</v>
      </c>
      <c r="Q131" s="4" t="s">
        <v>18628</v>
      </c>
      <c r="R131" s="4" t="s">
        <v>18629</v>
      </c>
      <c r="S131" s="4">
        <v>8454</v>
      </c>
      <c r="T131" s="4" t="s">
        <v>19219</v>
      </c>
      <c r="U131" s="4" t="s">
        <v>3498</v>
      </c>
      <c r="V131" s="4">
        <v>7</v>
      </c>
      <c r="W131" s="4" t="s">
        <v>19220</v>
      </c>
      <c r="X131" s="4" t="s">
        <v>19221</v>
      </c>
      <c r="Y131" s="4" t="s">
        <v>19222</v>
      </c>
      <c r="Z131" s="4">
        <v>104</v>
      </c>
      <c r="AA131" s="4">
        <v>0</v>
      </c>
      <c r="AB131" s="4">
        <v>199.35492394665491</v>
      </c>
    </row>
    <row r="132" spans="1:28" x14ac:dyDescent="0.25">
      <c r="A132" s="21">
        <v>130</v>
      </c>
      <c r="B132" s="4" t="s">
        <v>17914</v>
      </c>
      <c r="C132" s="99" t="s">
        <v>17915</v>
      </c>
      <c r="D132" s="4">
        <v>4.0000000000000001E-3</v>
      </c>
      <c r="E132" s="4">
        <v>4</v>
      </c>
      <c r="F132" s="4">
        <v>3</v>
      </c>
      <c r="G132" s="4">
        <v>3</v>
      </c>
      <c r="H132" s="4">
        <v>3</v>
      </c>
      <c r="I132" s="4">
        <v>858</v>
      </c>
      <c r="J132" s="4">
        <v>95.3</v>
      </c>
      <c r="K132" s="4">
        <v>6.83</v>
      </c>
      <c r="L132" s="4">
        <v>107</v>
      </c>
      <c r="M132" s="4">
        <v>3</v>
      </c>
      <c r="N132" s="4"/>
      <c r="O132" s="4" t="s">
        <v>19223</v>
      </c>
      <c r="P132" s="4" t="s">
        <v>19224</v>
      </c>
      <c r="Q132" s="4" t="s">
        <v>18609</v>
      </c>
      <c r="R132" s="4" t="s">
        <v>19225</v>
      </c>
      <c r="S132" s="4">
        <v>1938</v>
      </c>
      <c r="T132" s="4" t="s">
        <v>19226</v>
      </c>
      <c r="U132" s="4" t="s">
        <v>3087</v>
      </c>
      <c r="V132" s="4">
        <v>19</v>
      </c>
      <c r="W132" s="4" t="s">
        <v>19227</v>
      </c>
      <c r="X132" s="4" t="s">
        <v>19228</v>
      </c>
      <c r="Y132" s="4" t="s">
        <v>19229</v>
      </c>
      <c r="Z132" s="4">
        <v>20</v>
      </c>
      <c r="AA132" s="4">
        <v>0</v>
      </c>
      <c r="AB132" s="4">
        <v>198.58654973065941</v>
      </c>
    </row>
    <row r="133" spans="1:28" x14ac:dyDescent="0.25">
      <c r="A133" s="21">
        <v>131</v>
      </c>
      <c r="B133" s="4" t="s">
        <v>17836</v>
      </c>
      <c r="C133" s="99" t="s">
        <v>17837</v>
      </c>
      <c r="D133" s="4">
        <v>4.0000000000000001E-3</v>
      </c>
      <c r="E133" s="4">
        <v>13</v>
      </c>
      <c r="F133" s="4">
        <v>3</v>
      </c>
      <c r="G133" s="4">
        <v>3</v>
      </c>
      <c r="H133" s="4">
        <v>3</v>
      </c>
      <c r="I133" s="4">
        <v>189</v>
      </c>
      <c r="J133" s="4">
        <v>19.899999999999999</v>
      </c>
      <c r="K133" s="4">
        <v>6.79</v>
      </c>
      <c r="L133" s="4">
        <v>101</v>
      </c>
      <c r="M133" s="4">
        <v>3</v>
      </c>
      <c r="N133" s="4"/>
      <c r="O133" s="4" t="s">
        <v>19230</v>
      </c>
      <c r="P133" s="4" t="s">
        <v>19231</v>
      </c>
      <c r="Q133" s="4" t="s">
        <v>19232</v>
      </c>
      <c r="R133" s="4" t="s">
        <v>19233</v>
      </c>
      <c r="S133" s="4">
        <v>11315</v>
      </c>
      <c r="T133" s="4" t="s">
        <v>19234</v>
      </c>
      <c r="U133" s="4" t="s">
        <v>3026</v>
      </c>
      <c r="V133" s="4">
        <v>1</v>
      </c>
      <c r="W133" s="4" t="s">
        <v>19235</v>
      </c>
      <c r="X133" s="4" t="s">
        <v>19236</v>
      </c>
      <c r="Y133" s="4"/>
      <c r="Z133" s="4">
        <v>4</v>
      </c>
      <c r="AA133" s="4">
        <v>0</v>
      </c>
      <c r="AB133" s="4">
        <v>191.56617956511428</v>
      </c>
    </row>
    <row r="134" spans="1:28" x14ac:dyDescent="0.25">
      <c r="A134" s="21">
        <v>132</v>
      </c>
      <c r="B134" s="4" t="s">
        <v>18178</v>
      </c>
      <c r="C134" s="99" t="s">
        <v>18179</v>
      </c>
      <c r="D134" s="4">
        <v>8.9999999999999993E-3</v>
      </c>
      <c r="E134" s="4">
        <v>5</v>
      </c>
      <c r="F134" s="4">
        <v>1</v>
      </c>
      <c r="G134" s="4">
        <v>2</v>
      </c>
      <c r="H134" s="4">
        <v>1</v>
      </c>
      <c r="I134" s="4">
        <v>270</v>
      </c>
      <c r="J134" s="4">
        <v>31.8</v>
      </c>
      <c r="K134" s="4">
        <v>6.55</v>
      </c>
      <c r="L134" s="4">
        <v>75</v>
      </c>
      <c r="M134" s="4">
        <v>1</v>
      </c>
      <c r="N134" s="4"/>
      <c r="O134" s="4" t="s">
        <v>18753</v>
      </c>
      <c r="P134" s="4" t="s">
        <v>18580</v>
      </c>
      <c r="Q134" s="4" t="s">
        <v>19237</v>
      </c>
      <c r="R134" s="4" t="s">
        <v>19238</v>
      </c>
      <c r="S134" s="4">
        <v>5306</v>
      </c>
      <c r="T134" s="4" t="s">
        <v>19239</v>
      </c>
      <c r="U134" s="4" t="s">
        <v>4018</v>
      </c>
      <c r="V134" s="4">
        <v>17</v>
      </c>
      <c r="W134" s="4"/>
      <c r="X134" s="4"/>
      <c r="Y134" s="4" t="s">
        <v>19240</v>
      </c>
      <c r="Z134" s="4">
        <v>9</v>
      </c>
      <c r="AA134" s="4">
        <v>0</v>
      </c>
      <c r="AB134" s="4">
        <v>189.86476652874765</v>
      </c>
    </row>
    <row r="135" spans="1:28" x14ac:dyDescent="0.25">
      <c r="A135" s="21">
        <v>133</v>
      </c>
      <c r="B135" s="4" t="s">
        <v>18202</v>
      </c>
      <c r="C135" s="99" t="s">
        <v>18203</v>
      </c>
      <c r="D135" s="4">
        <v>0</v>
      </c>
      <c r="E135" s="4">
        <v>10</v>
      </c>
      <c r="F135" s="4">
        <v>1</v>
      </c>
      <c r="G135" s="4">
        <v>6</v>
      </c>
      <c r="H135" s="4">
        <v>1</v>
      </c>
      <c r="I135" s="4">
        <v>175</v>
      </c>
      <c r="J135" s="4">
        <v>20</v>
      </c>
      <c r="K135" s="4">
        <v>9</v>
      </c>
      <c r="L135" s="4">
        <v>164</v>
      </c>
      <c r="M135" s="4">
        <v>1</v>
      </c>
      <c r="N135" s="4"/>
      <c r="O135" s="4" t="s">
        <v>19241</v>
      </c>
      <c r="P135" s="4" t="s">
        <v>19242</v>
      </c>
      <c r="Q135" s="4" t="s">
        <v>18635</v>
      </c>
      <c r="R135" s="4" t="s">
        <v>19243</v>
      </c>
      <c r="S135" s="4">
        <v>10551</v>
      </c>
      <c r="T135" s="4" t="s">
        <v>19244</v>
      </c>
      <c r="U135" s="4" t="s">
        <v>19245</v>
      </c>
      <c r="V135" s="4">
        <v>7</v>
      </c>
      <c r="W135" s="4"/>
      <c r="X135" s="4"/>
      <c r="Y135" s="4"/>
      <c r="Z135" s="4">
        <v>0</v>
      </c>
      <c r="AA135" s="4">
        <v>0</v>
      </c>
      <c r="AB135" s="4">
        <v>176.15549226741101</v>
      </c>
    </row>
    <row r="136" spans="1:28" x14ac:dyDescent="0.25">
      <c r="A136" s="21">
        <v>134</v>
      </c>
      <c r="B136" s="4" t="s">
        <v>18442</v>
      </c>
      <c r="C136" s="99" t="s">
        <v>18443</v>
      </c>
      <c r="D136" s="4">
        <v>4.3999999999999997E-2</v>
      </c>
      <c r="E136" s="4">
        <v>0</v>
      </c>
      <c r="F136" s="4">
        <v>1</v>
      </c>
      <c r="G136" s="4">
        <v>1</v>
      </c>
      <c r="H136" s="4">
        <v>1</v>
      </c>
      <c r="I136" s="4">
        <v>1693</v>
      </c>
      <c r="J136" s="4">
        <v>189.1</v>
      </c>
      <c r="K136" s="4">
        <v>7.74</v>
      </c>
      <c r="L136" s="4">
        <v>36</v>
      </c>
      <c r="M136" s="4">
        <v>1</v>
      </c>
      <c r="N136" s="4"/>
      <c r="O136" s="4" t="s">
        <v>18627</v>
      </c>
      <c r="P136" s="4" t="s">
        <v>18594</v>
      </c>
      <c r="Q136" s="4" t="s">
        <v>19246</v>
      </c>
      <c r="R136" s="4" t="s">
        <v>19247</v>
      </c>
      <c r="S136" s="4">
        <v>23007</v>
      </c>
      <c r="T136" s="4" t="s">
        <v>19248</v>
      </c>
      <c r="U136" s="4" t="s">
        <v>19249</v>
      </c>
      <c r="V136" s="4">
        <v>3</v>
      </c>
      <c r="W136" s="4" t="s">
        <v>19250</v>
      </c>
      <c r="X136" s="4" t="s">
        <v>19251</v>
      </c>
      <c r="Y136" s="4" t="s">
        <v>19252</v>
      </c>
      <c r="Z136" s="4">
        <v>7</v>
      </c>
      <c r="AA136" s="4">
        <v>0</v>
      </c>
      <c r="AB136" s="4">
        <v>172.63407262928362</v>
      </c>
    </row>
    <row r="137" spans="1:28" x14ac:dyDescent="0.25">
      <c r="A137" s="21">
        <v>135</v>
      </c>
      <c r="B137" s="4" t="s">
        <v>17856</v>
      </c>
      <c r="C137" s="99" t="s">
        <v>17857</v>
      </c>
      <c r="D137" s="4">
        <v>0</v>
      </c>
      <c r="E137" s="4">
        <v>19</v>
      </c>
      <c r="F137" s="4">
        <v>3</v>
      </c>
      <c r="G137" s="4">
        <v>4</v>
      </c>
      <c r="H137" s="4">
        <v>3</v>
      </c>
      <c r="I137" s="4">
        <v>203</v>
      </c>
      <c r="J137" s="4">
        <v>22.1</v>
      </c>
      <c r="K137" s="4">
        <v>6.55</v>
      </c>
      <c r="L137" s="4">
        <v>150</v>
      </c>
      <c r="M137" s="4">
        <v>3</v>
      </c>
      <c r="N137" s="4"/>
      <c r="O137" s="4" t="s">
        <v>19253</v>
      </c>
      <c r="P137" s="4" t="s">
        <v>18790</v>
      </c>
      <c r="Q137" s="4" t="s">
        <v>18595</v>
      </c>
      <c r="R137" s="4" t="s">
        <v>19254</v>
      </c>
      <c r="S137" s="4">
        <v>2876</v>
      </c>
      <c r="T137" s="4" t="s">
        <v>19255</v>
      </c>
      <c r="U137" s="4" t="s">
        <v>3316</v>
      </c>
      <c r="V137" s="4">
        <v>3</v>
      </c>
      <c r="W137" s="4" t="s">
        <v>19256</v>
      </c>
      <c r="X137" s="4" t="s">
        <v>19257</v>
      </c>
      <c r="Y137" s="4" t="s">
        <v>19258</v>
      </c>
      <c r="Z137" s="4">
        <v>27</v>
      </c>
      <c r="AA137" s="4">
        <v>0</v>
      </c>
      <c r="AB137" s="4">
        <v>168.6799983380343</v>
      </c>
    </row>
    <row r="138" spans="1:28" x14ac:dyDescent="0.25">
      <c r="A138" s="21">
        <v>136</v>
      </c>
      <c r="B138" s="4" t="s">
        <v>18094</v>
      </c>
      <c r="C138" s="99" t="s">
        <v>18095</v>
      </c>
      <c r="D138" s="4">
        <v>4.0000000000000001E-3</v>
      </c>
      <c r="E138" s="4">
        <v>9</v>
      </c>
      <c r="F138" s="4">
        <v>2</v>
      </c>
      <c r="G138" s="4">
        <v>3</v>
      </c>
      <c r="H138" s="4">
        <v>1</v>
      </c>
      <c r="I138" s="4">
        <v>286</v>
      </c>
      <c r="J138" s="4">
        <v>32.9</v>
      </c>
      <c r="K138" s="4">
        <v>5.85</v>
      </c>
      <c r="L138" s="4">
        <v>109</v>
      </c>
      <c r="M138" s="4">
        <v>2</v>
      </c>
      <c r="N138" s="4"/>
      <c r="O138" s="4" t="s">
        <v>19259</v>
      </c>
      <c r="P138" s="4" t="s">
        <v>19260</v>
      </c>
      <c r="Q138" s="4" t="s">
        <v>18635</v>
      </c>
      <c r="R138" s="4" t="s">
        <v>19261</v>
      </c>
      <c r="S138" s="4">
        <v>830</v>
      </c>
      <c r="T138" s="4" t="s">
        <v>19262</v>
      </c>
      <c r="U138" s="4" t="s">
        <v>4466</v>
      </c>
      <c r="V138" s="4">
        <v>7</v>
      </c>
      <c r="W138" s="4" t="s">
        <v>19063</v>
      </c>
      <c r="X138" s="4"/>
      <c r="Y138" s="4" t="s">
        <v>19263</v>
      </c>
      <c r="Z138" s="4">
        <v>22</v>
      </c>
      <c r="AA138" s="4">
        <v>1</v>
      </c>
      <c r="AB138" s="4">
        <v>163.5078127476805</v>
      </c>
    </row>
    <row r="139" spans="1:28" x14ac:dyDescent="0.25">
      <c r="A139" s="21">
        <v>137</v>
      </c>
      <c r="B139" s="4" t="s">
        <v>18440</v>
      </c>
      <c r="C139" s="99" t="s">
        <v>18441</v>
      </c>
      <c r="D139" s="4">
        <v>5.6000000000000001E-2</v>
      </c>
      <c r="E139" s="4">
        <v>3</v>
      </c>
      <c r="F139" s="4">
        <v>1</v>
      </c>
      <c r="G139" s="4">
        <v>1</v>
      </c>
      <c r="H139" s="4">
        <v>1</v>
      </c>
      <c r="I139" s="4">
        <v>475</v>
      </c>
      <c r="J139" s="4">
        <v>52.4</v>
      </c>
      <c r="K139" s="4">
        <v>7.42</v>
      </c>
      <c r="L139" s="4">
        <v>32</v>
      </c>
      <c r="M139" s="4">
        <v>1</v>
      </c>
      <c r="N139" s="4"/>
      <c r="O139" s="4" t="s">
        <v>18600</v>
      </c>
      <c r="P139" s="4" t="s">
        <v>18933</v>
      </c>
      <c r="Q139" s="4" t="s">
        <v>18581</v>
      </c>
      <c r="R139" s="4" t="s">
        <v>19264</v>
      </c>
      <c r="S139" s="4">
        <v>23549</v>
      </c>
      <c r="T139" s="4"/>
      <c r="U139" s="4" t="s">
        <v>4394</v>
      </c>
      <c r="V139" s="4">
        <v>2</v>
      </c>
      <c r="W139" s="4"/>
      <c r="X139" s="4"/>
      <c r="Y139" s="4"/>
      <c r="Z139" s="4">
        <v>0</v>
      </c>
      <c r="AA139" s="4">
        <v>0</v>
      </c>
      <c r="AB139" s="4">
        <v>162.77233723614114</v>
      </c>
    </row>
    <row r="140" spans="1:28" x14ac:dyDescent="0.25">
      <c r="A140" s="21">
        <v>138</v>
      </c>
      <c r="B140" s="4" t="s">
        <v>18126</v>
      </c>
      <c r="C140" s="99" t="s">
        <v>18127</v>
      </c>
      <c r="D140" s="4">
        <v>0</v>
      </c>
      <c r="E140" s="4">
        <v>10</v>
      </c>
      <c r="F140" s="4">
        <v>7</v>
      </c>
      <c r="G140" s="4">
        <v>8</v>
      </c>
      <c r="H140" s="4">
        <v>7</v>
      </c>
      <c r="I140" s="4">
        <v>726</v>
      </c>
      <c r="J140" s="4">
        <v>80.8</v>
      </c>
      <c r="K140" s="4">
        <v>5.92</v>
      </c>
      <c r="L140" s="4">
        <v>259</v>
      </c>
      <c r="M140" s="4">
        <v>7</v>
      </c>
      <c r="N140" s="4"/>
      <c r="O140" s="4" t="s">
        <v>19265</v>
      </c>
      <c r="P140" s="4" t="s">
        <v>18848</v>
      </c>
      <c r="Q140" s="4" t="s">
        <v>18588</v>
      </c>
      <c r="R140" s="4" t="s">
        <v>19266</v>
      </c>
      <c r="S140" s="4">
        <v>119</v>
      </c>
      <c r="T140" s="4" t="s">
        <v>19267</v>
      </c>
      <c r="U140" s="4" t="s">
        <v>2848</v>
      </c>
      <c r="V140" s="4">
        <v>2</v>
      </c>
      <c r="W140" s="4"/>
      <c r="X140" s="4"/>
      <c r="Y140" s="4" t="s">
        <v>19268</v>
      </c>
      <c r="Z140" s="4">
        <v>2</v>
      </c>
      <c r="AA140" s="4">
        <v>0</v>
      </c>
      <c r="AB140" s="4">
        <v>156.98852254902172</v>
      </c>
    </row>
    <row r="141" spans="1:28" x14ac:dyDescent="0.25">
      <c r="A141" s="21">
        <v>139</v>
      </c>
      <c r="B141" s="4" t="s">
        <v>17852</v>
      </c>
      <c r="C141" s="99" t="s">
        <v>17853</v>
      </c>
      <c r="D141" s="4">
        <v>4.0000000000000001E-3</v>
      </c>
      <c r="E141" s="4">
        <v>13</v>
      </c>
      <c r="F141" s="4">
        <v>2</v>
      </c>
      <c r="G141" s="4">
        <v>5</v>
      </c>
      <c r="H141" s="4">
        <v>2</v>
      </c>
      <c r="I141" s="4">
        <v>187</v>
      </c>
      <c r="J141" s="4">
        <v>21</v>
      </c>
      <c r="K141" s="4">
        <v>7.53</v>
      </c>
      <c r="L141" s="4">
        <v>120</v>
      </c>
      <c r="M141" s="4">
        <v>2</v>
      </c>
      <c r="N141" s="4"/>
      <c r="O141" s="4" t="s">
        <v>18627</v>
      </c>
      <c r="P141" s="4" t="s">
        <v>18933</v>
      </c>
      <c r="Q141" s="4" t="s">
        <v>19269</v>
      </c>
      <c r="R141" s="4" t="s">
        <v>19270</v>
      </c>
      <c r="S141" s="4">
        <v>5037</v>
      </c>
      <c r="T141" s="4" t="s">
        <v>19271</v>
      </c>
      <c r="U141" s="4" t="s">
        <v>3454</v>
      </c>
      <c r="V141" s="4">
        <v>12</v>
      </c>
      <c r="W141" s="4"/>
      <c r="X141" s="4" t="s">
        <v>19272</v>
      </c>
      <c r="Y141" s="4" t="s">
        <v>19273</v>
      </c>
      <c r="Z141" s="4">
        <v>19</v>
      </c>
      <c r="AA141" s="4">
        <v>0</v>
      </c>
      <c r="AB141" s="4">
        <v>146.67543385886387</v>
      </c>
    </row>
    <row r="142" spans="1:28" x14ac:dyDescent="0.25">
      <c r="A142" s="21">
        <v>140</v>
      </c>
      <c r="B142" s="4" t="s">
        <v>18068</v>
      </c>
      <c r="C142" s="99" t="s">
        <v>18069</v>
      </c>
      <c r="D142" s="4">
        <v>1.7999999999999999E-2</v>
      </c>
      <c r="E142" s="4">
        <v>9</v>
      </c>
      <c r="F142" s="4">
        <v>1</v>
      </c>
      <c r="G142" s="4">
        <v>1</v>
      </c>
      <c r="H142" s="4">
        <v>1</v>
      </c>
      <c r="I142" s="4">
        <v>118</v>
      </c>
      <c r="J142" s="4">
        <v>12.7</v>
      </c>
      <c r="K142" s="4">
        <v>7.3</v>
      </c>
      <c r="L142" s="4">
        <v>54</v>
      </c>
      <c r="M142" s="4">
        <v>1</v>
      </c>
      <c r="N142" s="4"/>
      <c r="O142" s="4" t="s">
        <v>19195</v>
      </c>
      <c r="P142" s="4" t="s">
        <v>19016</v>
      </c>
      <c r="Q142" s="4" t="s">
        <v>18628</v>
      </c>
      <c r="R142" s="4" t="s">
        <v>18816</v>
      </c>
      <c r="S142" s="4">
        <v>1652</v>
      </c>
      <c r="T142" s="4" t="s">
        <v>19274</v>
      </c>
      <c r="U142" s="4" t="s">
        <v>4388</v>
      </c>
      <c r="V142" s="4" t="s">
        <v>18818</v>
      </c>
      <c r="W142" s="4"/>
      <c r="X142" s="4"/>
      <c r="Y142" s="4"/>
      <c r="Z142" s="4">
        <v>0</v>
      </c>
      <c r="AA142" s="4">
        <v>0</v>
      </c>
      <c r="AB142" s="4">
        <v>146.06353870292119</v>
      </c>
    </row>
    <row r="143" spans="1:28" x14ac:dyDescent="0.25">
      <c r="A143" s="21">
        <v>141</v>
      </c>
      <c r="B143" s="4" t="s">
        <v>17814</v>
      </c>
      <c r="C143" s="99" t="s">
        <v>17815</v>
      </c>
      <c r="D143" s="4">
        <v>0</v>
      </c>
      <c r="E143" s="4">
        <v>9</v>
      </c>
      <c r="F143" s="4">
        <v>2</v>
      </c>
      <c r="G143" s="4">
        <v>8</v>
      </c>
      <c r="H143" s="4">
        <v>2</v>
      </c>
      <c r="I143" s="4">
        <v>201</v>
      </c>
      <c r="J143" s="4">
        <v>22.8</v>
      </c>
      <c r="K143" s="4">
        <v>7.02</v>
      </c>
      <c r="L143" s="4">
        <v>359</v>
      </c>
      <c r="M143" s="4">
        <v>2</v>
      </c>
      <c r="N143" s="4"/>
      <c r="O143" s="4" t="s">
        <v>18579</v>
      </c>
      <c r="P143" s="4" t="s">
        <v>19207</v>
      </c>
      <c r="Q143" s="4" t="s">
        <v>18884</v>
      </c>
      <c r="R143" s="4" t="s">
        <v>18801</v>
      </c>
      <c r="S143" s="4">
        <v>5690</v>
      </c>
      <c r="T143" s="4" t="s">
        <v>19275</v>
      </c>
      <c r="U143" s="4" t="s">
        <v>3544</v>
      </c>
      <c r="V143" s="4">
        <v>1</v>
      </c>
      <c r="W143" s="4" t="s">
        <v>18718</v>
      </c>
      <c r="X143" s="4" t="s">
        <v>18719</v>
      </c>
      <c r="Y143" s="4" t="s">
        <v>18739</v>
      </c>
      <c r="Z143" s="4">
        <v>150</v>
      </c>
      <c r="AA143" s="4">
        <v>0</v>
      </c>
      <c r="AB143" s="4">
        <v>141.89988748871761</v>
      </c>
    </row>
    <row r="144" spans="1:28" x14ac:dyDescent="0.25">
      <c r="A144" s="21">
        <v>142</v>
      </c>
      <c r="B144" s="4" t="s">
        <v>18504</v>
      </c>
      <c r="C144" s="99" t="s">
        <v>18505</v>
      </c>
      <c r="D144" s="4">
        <v>2.3E-2</v>
      </c>
      <c r="E144" s="4">
        <v>6</v>
      </c>
      <c r="F144" s="4">
        <v>1</v>
      </c>
      <c r="G144" s="4">
        <v>1</v>
      </c>
      <c r="H144" s="4">
        <v>1</v>
      </c>
      <c r="I144" s="4">
        <v>176</v>
      </c>
      <c r="J144" s="4">
        <v>19.2</v>
      </c>
      <c r="K144" s="4">
        <v>5.58</v>
      </c>
      <c r="L144" s="4">
        <v>47</v>
      </c>
      <c r="M144" s="4">
        <v>1</v>
      </c>
      <c r="N144" s="4"/>
      <c r="O144" s="4" t="s">
        <v>18579</v>
      </c>
      <c r="P144" s="4" t="s">
        <v>19087</v>
      </c>
      <c r="Q144" s="4" t="s">
        <v>19067</v>
      </c>
      <c r="R144" s="4" t="s">
        <v>19276</v>
      </c>
      <c r="S144" s="4">
        <v>3933</v>
      </c>
      <c r="T144" s="4" t="s">
        <v>19277</v>
      </c>
      <c r="U144" s="4" t="s">
        <v>19278</v>
      </c>
      <c r="V144" s="4">
        <v>9</v>
      </c>
      <c r="W144" s="4"/>
      <c r="X144" s="4"/>
      <c r="Y144" s="4" t="s">
        <v>19279</v>
      </c>
      <c r="Z144" s="4">
        <v>4</v>
      </c>
      <c r="AA144" s="4">
        <v>0</v>
      </c>
      <c r="AB144" s="4">
        <v>133.92589191186892</v>
      </c>
    </row>
    <row r="145" spans="1:28" x14ac:dyDescent="0.25">
      <c r="A145" s="21">
        <v>143</v>
      </c>
      <c r="B145" s="4" t="s">
        <v>17984</v>
      </c>
      <c r="C145" s="99" t="s">
        <v>17985</v>
      </c>
      <c r="D145" s="4">
        <v>4.0000000000000001E-3</v>
      </c>
      <c r="E145" s="4">
        <v>5</v>
      </c>
      <c r="F145" s="4">
        <v>2</v>
      </c>
      <c r="G145" s="4">
        <v>3</v>
      </c>
      <c r="H145" s="4">
        <v>2</v>
      </c>
      <c r="I145" s="4">
        <v>445</v>
      </c>
      <c r="J145" s="4">
        <v>49.9</v>
      </c>
      <c r="K145" s="4">
        <v>4.8899999999999997</v>
      </c>
      <c r="L145" s="4">
        <v>98</v>
      </c>
      <c r="M145" s="4">
        <v>2</v>
      </c>
      <c r="N145" s="4"/>
      <c r="O145" s="4" t="s">
        <v>19280</v>
      </c>
      <c r="P145" s="4" t="s">
        <v>19281</v>
      </c>
      <c r="Q145" s="4" t="s">
        <v>18780</v>
      </c>
      <c r="R145" s="4" t="s">
        <v>19282</v>
      </c>
      <c r="S145" s="4">
        <v>7280</v>
      </c>
      <c r="T145" s="4" t="s">
        <v>19283</v>
      </c>
      <c r="U145" s="4" t="s">
        <v>19284</v>
      </c>
      <c r="V145" s="4">
        <v>6</v>
      </c>
      <c r="W145" s="4" t="s">
        <v>19285</v>
      </c>
      <c r="X145" s="4" t="s">
        <v>19286</v>
      </c>
      <c r="Y145" s="4" t="s">
        <v>19287</v>
      </c>
      <c r="Z145" s="4">
        <v>65</v>
      </c>
      <c r="AA145" s="4">
        <v>0</v>
      </c>
      <c r="AB145" s="4">
        <v>132.10461409736908</v>
      </c>
    </row>
    <row r="146" spans="1:28" x14ac:dyDescent="0.25">
      <c r="A146" s="21">
        <v>144</v>
      </c>
      <c r="B146" s="4" t="s">
        <v>18444</v>
      </c>
      <c r="C146" s="99" t="s">
        <v>18445</v>
      </c>
      <c r="D146" s="4">
        <v>1.0999999999999999E-2</v>
      </c>
      <c r="E146" s="4">
        <v>7</v>
      </c>
      <c r="F146" s="4">
        <v>1</v>
      </c>
      <c r="G146" s="4">
        <v>1</v>
      </c>
      <c r="H146" s="4">
        <v>1</v>
      </c>
      <c r="I146" s="4">
        <v>201</v>
      </c>
      <c r="J146" s="4">
        <v>23.5</v>
      </c>
      <c r="K146" s="4">
        <v>5.0199999999999996</v>
      </c>
      <c r="L146" s="4">
        <v>61</v>
      </c>
      <c r="M146" s="4">
        <v>1</v>
      </c>
      <c r="N146" s="4"/>
      <c r="O146" s="4" t="s">
        <v>19288</v>
      </c>
      <c r="P146" s="4" t="s">
        <v>19289</v>
      </c>
      <c r="Q146" s="4" t="s">
        <v>18635</v>
      </c>
      <c r="R146" s="4" t="s">
        <v>19179</v>
      </c>
      <c r="S146" s="4">
        <v>5004</v>
      </c>
      <c r="T146" s="4"/>
      <c r="U146" s="4" t="s">
        <v>3117</v>
      </c>
      <c r="V146" s="4">
        <v>9</v>
      </c>
      <c r="W146" s="4"/>
      <c r="X146" s="4"/>
      <c r="Y146" s="4" t="s">
        <v>19290</v>
      </c>
      <c r="Z146" s="4">
        <v>7</v>
      </c>
      <c r="AA146" s="4">
        <v>0</v>
      </c>
      <c r="AB146" s="4">
        <v>119.34674500385616</v>
      </c>
    </row>
    <row r="147" spans="1:28" x14ac:dyDescent="0.25">
      <c r="A147" s="21">
        <v>145</v>
      </c>
      <c r="B147" s="4" t="s">
        <v>18446</v>
      </c>
      <c r="C147" s="99" t="s">
        <v>18447</v>
      </c>
      <c r="D147" s="4">
        <v>5.6000000000000001E-2</v>
      </c>
      <c r="E147" s="4">
        <v>1</v>
      </c>
      <c r="F147" s="4">
        <v>1</v>
      </c>
      <c r="G147" s="4">
        <v>1</v>
      </c>
      <c r="H147" s="4">
        <v>1</v>
      </c>
      <c r="I147" s="4">
        <v>1663</v>
      </c>
      <c r="J147" s="4">
        <v>187</v>
      </c>
      <c r="K147" s="4">
        <v>6.4</v>
      </c>
      <c r="L147" s="4">
        <v>33</v>
      </c>
      <c r="M147" s="4">
        <v>1</v>
      </c>
      <c r="N147" s="4"/>
      <c r="O147" s="4" t="s">
        <v>19051</v>
      </c>
      <c r="P147" s="4" t="s">
        <v>19291</v>
      </c>
      <c r="Q147" s="4" t="s">
        <v>18884</v>
      </c>
      <c r="R147" s="4" t="s">
        <v>19292</v>
      </c>
      <c r="S147" s="4">
        <v>718</v>
      </c>
      <c r="T147" s="4" t="s">
        <v>19293</v>
      </c>
      <c r="U147" s="4" t="s">
        <v>684</v>
      </c>
      <c r="V147" s="4">
        <v>19</v>
      </c>
      <c r="W147" s="4" t="s">
        <v>19294</v>
      </c>
      <c r="X147" s="4" t="s">
        <v>19295</v>
      </c>
      <c r="Y147" s="4" t="s">
        <v>19296</v>
      </c>
      <c r="Z147" s="4">
        <v>36</v>
      </c>
      <c r="AA147" s="4">
        <v>0</v>
      </c>
      <c r="AB147" s="4">
        <v>119.24091931863336</v>
      </c>
    </row>
    <row r="148" spans="1:28" x14ac:dyDescent="0.25">
      <c r="A148" s="21">
        <v>146</v>
      </c>
      <c r="B148" s="4" t="s">
        <v>17928</v>
      </c>
      <c r="C148" s="99" t="s">
        <v>17929</v>
      </c>
      <c r="D148" s="4">
        <v>2.3E-2</v>
      </c>
      <c r="E148" s="4">
        <v>4</v>
      </c>
      <c r="F148" s="4">
        <v>1</v>
      </c>
      <c r="G148" s="4">
        <v>1</v>
      </c>
      <c r="H148" s="4">
        <v>1</v>
      </c>
      <c r="I148" s="4">
        <v>239</v>
      </c>
      <c r="J148" s="4">
        <v>27.4</v>
      </c>
      <c r="K148" s="4">
        <v>5.73</v>
      </c>
      <c r="L148" s="4">
        <v>48</v>
      </c>
      <c r="M148" s="4">
        <v>1</v>
      </c>
      <c r="N148" s="4"/>
      <c r="O148" s="4" t="s">
        <v>18579</v>
      </c>
      <c r="P148" s="4" t="s">
        <v>19297</v>
      </c>
      <c r="Q148" s="4" t="s">
        <v>18948</v>
      </c>
      <c r="R148" s="4" t="s">
        <v>18949</v>
      </c>
      <c r="S148" s="4">
        <v>5721</v>
      </c>
      <c r="T148" s="4" t="s">
        <v>19298</v>
      </c>
      <c r="U148" s="4" t="s">
        <v>3337</v>
      </c>
      <c r="V148" s="4">
        <v>14</v>
      </c>
      <c r="W148" s="4" t="s">
        <v>18951</v>
      </c>
      <c r="X148" s="4" t="s">
        <v>18719</v>
      </c>
      <c r="Y148" s="4" t="s">
        <v>19299</v>
      </c>
      <c r="Z148" s="4">
        <v>153</v>
      </c>
      <c r="AA148" s="4">
        <v>0</v>
      </c>
      <c r="AB148" s="4">
        <v>118.11066971475638</v>
      </c>
    </row>
    <row r="149" spans="1:28" x14ac:dyDescent="0.25">
      <c r="A149" s="21">
        <v>147</v>
      </c>
      <c r="B149" s="4" t="s">
        <v>18398</v>
      </c>
      <c r="C149" s="99" t="s">
        <v>18399</v>
      </c>
      <c r="D149" s="4">
        <v>3.5000000000000003E-2</v>
      </c>
      <c r="E149" s="4">
        <v>5</v>
      </c>
      <c r="F149" s="4">
        <v>1</v>
      </c>
      <c r="G149" s="4">
        <v>1</v>
      </c>
      <c r="H149" s="4">
        <v>1</v>
      </c>
      <c r="I149" s="4">
        <v>150</v>
      </c>
      <c r="J149" s="4">
        <v>16.3</v>
      </c>
      <c r="K149" s="4">
        <v>5.47</v>
      </c>
      <c r="L149" s="4">
        <v>41</v>
      </c>
      <c r="M149" s="4">
        <v>1</v>
      </c>
      <c r="N149" s="4"/>
      <c r="O149" s="4" t="s">
        <v>19300</v>
      </c>
      <c r="P149" s="4" t="s">
        <v>18795</v>
      </c>
      <c r="Q149" s="4" t="s">
        <v>19301</v>
      </c>
      <c r="R149" s="4" t="s">
        <v>19302</v>
      </c>
      <c r="S149" s="4">
        <v>2993</v>
      </c>
      <c r="T149" s="4"/>
      <c r="U149" s="4" t="s">
        <v>3807</v>
      </c>
      <c r="V149" s="4">
        <v>4</v>
      </c>
      <c r="W149" s="4" t="s">
        <v>19303</v>
      </c>
      <c r="X149" s="4"/>
      <c r="Y149" s="4" t="s">
        <v>18640</v>
      </c>
      <c r="Z149" s="4">
        <v>4</v>
      </c>
      <c r="AA149" s="4">
        <v>0</v>
      </c>
      <c r="AB149" s="4">
        <v>117.29856743338496</v>
      </c>
    </row>
    <row r="150" spans="1:28" x14ac:dyDescent="0.25">
      <c r="A150" s="21">
        <v>148</v>
      </c>
      <c r="B150" s="4" t="s">
        <v>18052</v>
      </c>
      <c r="C150" s="99" t="s">
        <v>18053</v>
      </c>
      <c r="D150" s="4">
        <v>3.0000000000000001E-3</v>
      </c>
      <c r="E150" s="4">
        <v>4</v>
      </c>
      <c r="F150" s="4">
        <v>2</v>
      </c>
      <c r="G150" s="4">
        <v>2</v>
      </c>
      <c r="H150" s="4">
        <v>2</v>
      </c>
      <c r="I150" s="4">
        <v>508</v>
      </c>
      <c r="J150" s="4">
        <v>56.9</v>
      </c>
      <c r="K150" s="4">
        <v>8.15</v>
      </c>
      <c r="L150" s="4">
        <v>92</v>
      </c>
      <c r="M150" s="4">
        <v>2</v>
      </c>
      <c r="N150" s="4"/>
      <c r="O150" s="4" t="s">
        <v>18600</v>
      </c>
      <c r="P150" s="4" t="s">
        <v>18933</v>
      </c>
      <c r="Q150" s="4" t="s">
        <v>18893</v>
      </c>
      <c r="R150" s="4" t="s">
        <v>19304</v>
      </c>
      <c r="S150" s="4">
        <v>7360</v>
      </c>
      <c r="T150" s="4" t="s">
        <v>19305</v>
      </c>
      <c r="U150" s="4" t="s">
        <v>3981</v>
      </c>
      <c r="V150" s="4">
        <v>2</v>
      </c>
      <c r="W150" s="4" t="s">
        <v>19306</v>
      </c>
      <c r="X150" s="4" t="s">
        <v>19307</v>
      </c>
      <c r="Y150" s="4" t="s">
        <v>19308</v>
      </c>
      <c r="Z150" s="4">
        <v>16</v>
      </c>
      <c r="AA150" s="4">
        <v>0</v>
      </c>
      <c r="AB150" s="4">
        <v>113.01605014973678</v>
      </c>
    </row>
    <row r="151" spans="1:28" x14ac:dyDescent="0.25">
      <c r="A151" s="21">
        <v>149</v>
      </c>
      <c r="B151" s="4" t="s">
        <v>18448</v>
      </c>
      <c r="C151" s="99" t="s">
        <v>18449</v>
      </c>
      <c r="D151" s="4">
        <v>0</v>
      </c>
      <c r="E151" s="4">
        <v>16</v>
      </c>
      <c r="F151" s="4">
        <v>6</v>
      </c>
      <c r="G151" s="4">
        <v>14</v>
      </c>
      <c r="H151" s="4">
        <v>2</v>
      </c>
      <c r="I151" s="4">
        <v>330</v>
      </c>
      <c r="J151" s="4">
        <v>36.1</v>
      </c>
      <c r="K151" s="4">
        <v>8.19</v>
      </c>
      <c r="L151" s="4">
        <v>432</v>
      </c>
      <c r="M151" s="4">
        <v>6</v>
      </c>
      <c r="N151" s="4"/>
      <c r="O151" s="4" t="s">
        <v>19132</v>
      </c>
      <c r="P151" s="4" t="s">
        <v>19133</v>
      </c>
      <c r="Q151" s="4" t="s">
        <v>18581</v>
      </c>
      <c r="R151" s="4" t="s">
        <v>19309</v>
      </c>
      <c r="S151" s="4">
        <v>3500</v>
      </c>
      <c r="T151" s="4" t="s">
        <v>19310</v>
      </c>
      <c r="U151" s="4" t="s">
        <v>19311</v>
      </c>
      <c r="V151" s="4" t="s">
        <v>19312</v>
      </c>
      <c r="W151" s="4"/>
      <c r="X151" s="4"/>
      <c r="Y151" s="4" t="s">
        <v>19313</v>
      </c>
      <c r="Z151" s="4">
        <v>14</v>
      </c>
      <c r="AA151" s="4">
        <v>0</v>
      </c>
      <c r="AB151" s="4">
        <v>93.618048463056297</v>
      </c>
    </row>
    <row r="152" spans="1:28" x14ac:dyDescent="0.25">
      <c r="A152" s="21">
        <v>150</v>
      </c>
      <c r="B152" s="4" t="s">
        <v>18214</v>
      </c>
      <c r="C152" s="99" t="s">
        <v>18215</v>
      </c>
      <c r="D152" s="4">
        <v>2.4E-2</v>
      </c>
      <c r="E152" s="4">
        <v>1</v>
      </c>
      <c r="F152" s="4">
        <v>1</v>
      </c>
      <c r="G152" s="4">
        <v>1</v>
      </c>
      <c r="H152" s="4">
        <v>1</v>
      </c>
      <c r="I152" s="4">
        <v>876</v>
      </c>
      <c r="J152" s="4">
        <v>97.1</v>
      </c>
      <c r="K152" s="4">
        <v>4.78</v>
      </c>
      <c r="L152" s="4">
        <v>50</v>
      </c>
      <c r="M152" s="4">
        <v>1</v>
      </c>
      <c r="N152" s="4"/>
      <c r="O152" s="4" t="s">
        <v>18654</v>
      </c>
      <c r="P152" s="4" t="s">
        <v>18655</v>
      </c>
      <c r="Q152" s="4" t="s">
        <v>19314</v>
      </c>
      <c r="R152" s="4" t="s">
        <v>19315</v>
      </c>
      <c r="S152" s="4">
        <v>3837</v>
      </c>
      <c r="T152" s="4" t="s">
        <v>19316</v>
      </c>
      <c r="U152" s="4" t="s">
        <v>2975</v>
      </c>
      <c r="V152" s="4">
        <v>17</v>
      </c>
      <c r="W152" s="4" t="s">
        <v>18931</v>
      </c>
      <c r="X152" s="4" t="s">
        <v>19317</v>
      </c>
      <c r="Y152" s="4" t="s">
        <v>19318</v>
      </c>
      <c r="Z152" s="4">
        <v>29</v>
      </c>
      <c r="AA152" s="4">
        <v>0</v>
      </c>
      <c r="AB152" s="4">
        <v>85.266236520181494</v>
      </c>
    </row>
    <row r="153" spans="1:28" x14ac:dyDescent="0.25">
      <c r="A153" s="21">
        <v>151</v>
      </c>
      <c r="B153" s="4" t="s">
        <v>17982</v>
      </c>
      <c r="C153" s="99" t="s">
        <v>17983</v>
      </c>
      <c r="D153" s="4">
        <v>3.5999999999999997E-2</v>
      </c>
      <c r="E153" s="4">
        <v>3</v>
      </c>
      <c r="F153" s="4">
        <v>1</v>
      </c>
      <c r="G153" s="4">
        <v>1</v>
      </c>
      <c r="H153" s="4">
        <v>1</v>
      </c>
      <c r="I153" s="4">
        <v>297</v>
      </c>
      <c r="J153" s="4">
        <v>33.200000000000003</v>
      </c>
      <c r="K153" s="4">
        <v>6.6</v>
      </c>
      <c r="L153" s="4">
        <v>39</v>
      </c>
      <c r="M153" s="4">
        <v>1</v>
      </c>
      <c r="N153" s="4"/>
      <c r="O153" s="4" t="s">
        <v>18773</v>
      </c>
      <c r="P153" s="4" t="s">
        <v>18766</v>
      </c>
      <c r="Q153" s="4" t="s">
        <v>18628</v>
      </c>
      <c r="R153" s="4" t="s">
        <v>19319</v>
      </c>
      <c r="S153" s="4">
        <v>4357</v>
      </c>
      <c r="T153" s="4" t="s">
        <v>19320</v>
      </c>
      <c r="U153" s="4" t="s">
        <v>3232</v>
      </c>
      <c r="V153" s="4">
        <v>22</v>
      </c>
      <c r="W153" s="4" t="s">
        <v>19321</v>
      </c>
      <c r="X153" s="4" t="s">
        <v>19322</v>
      </c>
      <c r="Y153" s="4"/>
      <c r="Z153" s="4">
        <v>6</v>
      </c>
      <c r="AA153" s="4">
        <v>0</v>
      </c>
      <c r="AB153" s="4">
        <v>85.195366687509065</v>
      </c>
    </row>
    <row r="154" spans="1:28" x14ac:dyDescent="0.25">
      <c r="A154" s="21">
        <v>152</v>
      </c>
      <c r="B154" s="4" t="s">
        <v>18162</v>
      </c>
      <c r="C154" s="99" t="s">
        <v>18163</v>
      </c>
      <c r="D154" s="4">
        <v>0</v>
      </c>
      <c r="E154" s="4">
        <v>4</v>
      </c>
      <c r="F154" s="4">
        <v>1</v>
      </c>
      <c r="G154" s="4">
        <v>4</v>
      </c>
      <c r="H154" s="4">
        <v>1</v>
      </c>
      <c r="I154" s="4">
        <v>399</v>
      </c>
      <c r="J154" s="4">
        <v>45.3</v>
      </c>
      <c r="K154" s="4">
        <v>7.75</v>
      </c>
      <c r="L154" s="4">
        <v>145</v>
      </c>
      <c r="M154" s="4">
        <v>1</v>
      </c>
      <c r="N154" s="4"/>
      <c r="O154" s="4" t="s">
        <v>19323</v>
      </c>
      <c r="P154" s="4" t="s">
        <v>19324</v>
      </c>
      <c r="Q154" s="4" t="s">
        <v>19325</v>
      </c>
      <c r="R154" s="4" t="s">
        <v>19326</v>
      </c>
      <c r="S154" s="4">
        <v>10314</v>
      </c>
      <c r="T154" s="4" t="s">
        <v>19327</v>
      </c>
      <c r="U154" s="4" t="s">
        <v>3905</v>
      </c>
      <c r="V154" s="4">
        <v>2</v>
      </c>
      <c r="W154" s="4"/>
      <c r="X154" s="4"/>
      <c r="Y154" s="4"/>
      <c r="Z154" s="4">
        <v>0</v>
      </c>
      <c r="AA154" s="4">
        <v>0</v>
      </c>
      <c r="AB154" s="4">
        <v>82.621018702810062</v>
      </c>
    </row>
    <row r="155" spans="1:28" x14ac:dyDescent="0.25">
      <c r="A155" s="21">
        <v>153</v>
      </c>
      <c r="B155" s="4" t="s">
        <v>18102</v>
      </c>
      <c r="C155" s="99" t="s">
        <v>18103</v>
      </c>
      <c r="D155" s="4">
        <v>8.9999999999999993E-3</v>
      </c>
      <c r="E155" s="4">
        <v>5</v>
      </c>
      <c r="F155" s="4">
        <v>1</v>
      </c>
      <c r="G155" s="4">
        <v>1</v>
      </c>
      <c r="H155" s="4">
        <v>1</v>
      </c>
      <c r="I155" s="4">
        <v>295</v>
      </c>
      <c r="J155" s="4">
        <v>33.200000000000003</v>
      </c>
      <c r="K155" s="4">
        <v>5.36</v>
      </c>
      <c r="L155" s="4">
        <v>76</v>
      </c>
      <c r="M155" s="4">
        <v>1</v>
      </c>
      <c r="N155" s="4"/>
      <c r="O155" s="4" t="s">
        <v>19328</v>
      </c>
      <c r="P155" s="4" t="s">
        <v>18760</v>
      </c>
      <c r="Q155" s="4" t="s">
        <v>18635</v>
      </c>
      <c r="R155" s="4" t="s">
        <v>19329</v>
      </c>
      <c r="S155" s="4">
        <v>8775</v>
      </c>
      <c r="T155" s="4" t="s">
        <v>19330</v>
      </c>
      <c r="U155" s="4" t="s">
        <v>3277</v>
      </c>
      <c r="V155" s="4">
        <v>19</v>
      </c>
      <c r="W155" s="4" t="s">
        <v>19331</v>
      </c>
      <c r="X155" s="4" t="s">
        <v>19332</v>
      </c>
      <c r="Y155" s="4" t="s">
        <v>19333</v>
      </c>
      <c r="Z155" s="4">
        <v>19</v>
      </c>
      <c r="AA155" s="4">
        <v>0</v>
      </c>
      <c r="AB155" s="4">
        <v>80.907980471583031</v>
      </c>
    </row>
    <row r="156" spans="1:28" x14ac:dyDescent="0.25">
      <c r="A156" s="21">
        <v>154</v>
      </c>
      <c r="B156" s="4" t="s">
        <v>18100</v>
      </c>
      <c r="C156" s="99" t="s">
        <v>18101</v>
      </c>
      <c r="D156" s="4">
        <v>2.3E-2</v>
      </c>
      <c r="E156" s="4">
        <v>2</v>
      </c>
      <c r="F156" s="4">
        <v>1</v>
      </c>
      <c r="G156" s="4">
        <v>1</v>
      </c>
      <c r="H156" s="4">
        <v>1</v>
      </c>
      <c r="I156" s="4">
        <v>423</v>
      </c>
      <c r="J156" s="4">
        <v>47.8</v>
      </c>
      <c r="K156" s="4">
        <v>6.65</v>
      </c>
      <c r="L156" s="4">
        <v>49</v>
      </c>
      <c r="M156" s="4">
        <v>1</v>
      </c>
      <c r="N156" s="4"/>
      <c r="O156" s="4" t="s">
        <v>18822</v>
      </c>
      <c r="P156" s="4" t="s">
        <v>18933</v>
      </c>
      <c r="Q156" s="4" t="s">
        <v>18635</v>
      </c>
      <c r="R156" s="4" t="s">
        <v>19049</v>
      </c>
      <c r="S156" s="4">
        <v>8533</v>
      </c>
      <c r="T156" s="4" t="s">
        <v>19334</v>
      </c>
      <c r="U156" s="4" t="s">
        <v>3636</v>
      </c>
      <c r="V156" s="4">
        <v>17</v>
      </c>
      <c r="W156" s="4"/>
      <c r="X156" s="4"/>
      <c r="Y156" s="4" t="s">
        <v>19335</v>
      </c>
      <c r="Z156" s="4">
        <v>13</v>
      </c>
      <c r="AA156" s="4">
        <v>0</v>
      </c>
      <c r="AB156" s="4">
        <v>66.448473110337162</v>
      </c>
    </row>
    <row r="157" spans="1:28" x14ac:dyDescent="0.25">
      <c r="A157" s="21">
        <v>155</v>
      </c>
      <c r="B157" s="4" t="s">
        <v>18002</v>
      </c>
      <c r="C157" s="99" t="s">
        <v>18003</v>
      </c>
      <c r="D157" s="4">
        <v>0</v>
      </c>
      <c r="E157" s="4">
        <v>5</v>
      </c>
      <c r="F157" s="4">
        <v>2</v>
      </c>
      <c r="G157" s="4">
        <v>2</v>
      </c>
      <c r="H157" s="4">
        <v>2</v>
      </c>
      <c r="I157" s="4">
        <v>708</v>
      </c>
      <c r="J157" s="4">
        <v>76.5</v>
      </c>
      <c r="K157" s="4">
        <v>5.07</v>
      </c>
      <c r="L157" s="4">
        <v>137</v>
      </c>
      <c r="M157" s="4">
        <v>2</v>
      </c>
      <c r="N157" s="4"/>
      <c r="O157" s="4" t="s">
        <v>18857</v>
      </c>
      <c r="P157" s="4" t="s">
        <v>19336</v>
      </c>
      <c r="Q157" s="4" t="s">
        <v>19337</v>
      </c>
      <c r="R157" s="4" t="s">
        <v>19338</v>
      </c>
      <c r="S157" s="4">
        <v>831</v>
      </c>
      <c r="T157" s="4" t="s">
        <v>19339</v>
      </c>
      <c r="U157" s="4" t="s">
        <v>2893</v>
      </c>
      <c r="V157" s="4">
        <v>5</v>
      </c>
      <c r="W157" s="4"/>
      <c r="X157" s="4"/>
      <c r="Y157" s="4" t="s">
        <v>19340</v>
      </c>
      <c r="Z157" s="4">
        <v>5</v>
      </c>
      <c r="AA157" s="4">
        <v>0</v>
      </c>
      <c r="AB157" s="4">
        <v>61.656548250733913</v>
      </c>
    </row>
    <row r="158" spans="1:28" x14ac:dyDescent="0.25">
      <c r="A158" s="21">
        <v>156</v>
      </c>
      <c r="B158" s="4" t="s">
        <v>18140</v>
      </c>
      <c r="C158" s="99" t="s">
        <v>18141</v>
      </c>
      <c r="D158" s="4">
        <v>3.1E-2</v>
      </c>
      <c r="E158" s="4">
        <v>2</v>
      </c>
      <c r="F158" s="4">
        <v>1</v>
      </c>
      <c r="G158" s="4">
        <v>1</v>
      </c>
      <c r="H158" s="4">
        <v>1</v>
      </c>
      <c r="I158" s="4">
        <v>534</v>
      </c>
      <c r="J158" s="4">
        <v>60.9</v>
      </c>
      <c r="K158" s="4">
        <v>8.44</v>
      </c>
      <c r="L158" s="4">
        <v>43</v>
      </c>
      <c r="M158" s="4">
        <v>1</v>
      </c>
      <c r="N158" s="4"/>
      <c r="O158" s="4" t="s">
        <v>18579</v>
      </c>
      <c r="P158" s="4" t="s">
        <v>19341</v>
      </c>
      <c r="Q158" s="4" t="s">
        <v>18884</v>
      </c>
      <c r="R158" s="4" t="s">
        <v>19342</v>
      </c>
      <c r="S158" s="4">
        <v>5709</v>
      </c>
      <c r="T158" s="4" t="s">
        <v>19343</v>
      </c>
      <c r="U158" s="4" t="s">
        <v>3235</v>
      </c>
      <c r="V158" s="4">
        <v>17</v>
      </c>
      <c r="W158" s="4" t="s">
        <v>18665</v>
      </c>
      <c r="X158" s="4" t="s">
        <v>18666</v>
      </c>
      <c r="Y158" s="4" t="s">
        <v>18667</v>
      </c>
      <c r="Z158" s="4">
        <v>153</v>
      </c>
      <c r="AA158" s="4">
        <v>0</v>
      </c>
      <c r="AB158" s="4">
        <v>50.601922414296155</v>
      </c>
    </row>
    <row r="159" spans="1:28" x14ac:dyDescent="0.25">
      <c r="A159" s="21">
        <v>157</v>
      </c>
      <c r="B159" s="4" t="s">
        <v>18078</v>
      </c>
      <c r="C159" s="99" t="s">
        <v>18079</v>
      </c>
      <c r="D159" s="4">
        <v>4.4999999999999998E-2</v>
      </c>
      <c r="E159" s="4">
        <v>3</v>
      </c>
      <c r="F159" s="4">
        <v>1</v>
      </c>
      <c r="G159" s="4">
        <v>1</v>
      </c>
      <c r="H159" s="4">
        <v>1</v>
      </c>
      <c r="I159" s="4">
        <v>472</v>
      </c>
      <c r="J159" s="4">
        <v>51.1</v>
      </c>
      <c r="K159" s="4">
        <v>8.4</v>
      </c>
      <c r="L159" s="4">
        <v>35</v>
      </c>
      <c r="M159" s="4">
        <v>1</v>
      </c>
      <c r="N159" s="4"/>
      <c r="O159" s="4" t="s">
        <v>18892</v>
      </c>
      <c r="P159" s="4" t="s">
        <v>18933</v>
      </c>
      <c r="Q159" s="4" t="s">
        <v>18609</v>
      </c>
      <c r="R159" s="4" t="s">
        <v>19344</v>
      </c>
      <c r="S159" s="4">
        <v>1968</v>
      </c>
      <c r="T159" s="4" t="s">
        <v>19345</v>
      </c>
      <c r="U159" s="4" t="s">
        <v>3923</v>
      </c>
      <c r="V159" s="4" t="s">
        <v>18777</v>
      </c>
      <c r="W159" s="4" t="s">
        <v>18931</v>
      </c>
      <c r="X159" s="4" t="s">
        <v>19121</v>
      </c>
      <c r="Y159" s="4" t="s">
        <v>19346</v>
      </c>
      <c r="Z159" s="4">
        <v>15</v>
      </c>
      <c r="AA159" s="4">
        <v>0</v>
      </c>
      <c r="AB159" s="4">
        <v>46.386596636608608</v>
      </c>
    </row>
    <row r="160" spans="1:28" x14ac:dyDescent="0.25">
      <c r="A160" s="21">
        <v>158</v>
      </c>
      <c r="B160" s="4" t="s">
        <v>18108</v>
      </c>
      <c r="C160" s="99" t="s">
        <v>18109</v>
      </c>
      <c r="D160" s="4">
        <v>0</v>
      </c>
      <c r="E160" s="4">
        <v>22</v>
      </c>
      <c r="F160" s="4">
        <v>4</v>
      </c>
      <c r="G160" s="4">
        <v>12</v>
      </c>
      <c r="H160" s="4">
        <v>4</v>
      </c>
      <c r="I160" s="4">
        <v>353</v>
      </c>
      <c r="J160" s="4">
        <v>37.6</v>
      </c>
      <c r="K160" s="4">
        <v>6.51</v>
      </c>
      <c r="L160" s="4">
        <v>334</v>
      </c>
      <c r="M160" s="4">
        <v>4</v>
      </c>
      <c r="N160" s="4"/>
      <c r="O160" s="4" t="s">
        <v>19132</v>
      </c>
      <c r="P160" s="4" t="s">
        <v>19133</v>
      </c>
      <c r="Q160" s="4" t="s">
        <v>18635</v>
      </c>
      <c r="R160" s="4" t="s">
        <v>19309</v>
      </c>
      <c r="S160" s="4">
        <v>3493</v>
      </c>
      <c r="T160" s="4" t="s">
        <v>19347</v>
      </c>
      <c r="U160" s="4" t="s">
        <v>2672</v>
      </c>
      <c r="V160" s="4" t="s">
        <v>19312</v>
      </c>
      <c r="W160" s="4"/>
      <c r="X160" s="4" t="s">
        <v>19348</v>
      </c>
      <c r="Y160" s="4" t="s">
        <v>19349</v>
      </c>
      <c r="Z160" s="4">
        <v>6</v>
      </c>
      <c r="AA160" s="4">
        <v>0</v>
      </c>
      <c r="AB160" s="4">
        <v>44.947007662804282</v>
      </c>
    </row>
    <row r="161" spans="1:28" x14ac:dyDescent="0.25">
      <c r="A161" s="21">
        <v>159</v>
      </c>
      <c r="B161" s="4" t="s">
        <v>17886</v>
      </c>
      <c r="C161" s="99" t="s">
        <v>17887</v>
      </c>
      <c r="D161" s="4">
        <v>3.5999999999999997E-2</v>
      </c>
      <c r="E161" s="4">
        <v>4</v>
      </c>
      <c r="F161" s="4">
        <v>1</v>
      </c>
      <c r="G161" s="4">
        <v>1</v>
      </c>
      <c r="H161" s="4">
        <v>1</v>
      </c>
      <c r="I161" s="4">
        <v>427</v>
      </c>
      <c r="J161" s="4">
        <v>47.3</v>
      </c>
      <c r="K161" s="4">
        <v>7.49</v>
      </c>
      <c r="L161" s="4">
        <v>39</v>
      </c>
      <c r="M161" s="4">
        <v>1</v>
      </c>
      <c r="N161" s="4"/>
      <c r="O161" s="4" t="s">
        <v>18740</v>
      </c>
      <c r="P161" s="4" t="s">
        <v>19350</v>
      </c>
      <c r="Q161" s="4" t="s">
        <v>18635</v>
      </c>
      <c r="R161" s="4" t="s">
        <v>18796</v>
      </c>
      <c r="S161" s="4">
        <v>10211</v>
      </c>
      <c r="T161" s="4" t="s">
        <v>19351</v>
      </c>
      <c r="U161" s="4" t="s">
        <v>3156</v>
      </c>
      <c r="V161" s="4" t="s">
        <v>19352</v>
      </c>
      <c r="W161" s="4" t="s">
        <v>19353</v>
      </c>
      <c r="X161" s="4" t="s">
        <v>19354</v>
      </c>
      <c r="Y161" s="4" t="s">
        <v>19355</v>
      </c>
      <c r="Z161" s="4">
        <v>6</v>
      </c>
      <c r="AA161" s="4">
        <v>0</v>
      </c>
      <c r="AB161" s="4">
        <v>43.772607407209058</v>
      </c>
    </row>
    <row r="162" spans="1:28" x14ac:dyDescent="0.25">
      <c r="A162" s="21">
        <v>160</v>
      </c>
      <c r="B162" s="4" t="s">
        <v>18092</v>
      </c>
      <c r="C162" s="99" t="s">
        <v>18093</v>
      </c>
      <c r="D162" s="4">
        <v>1.0999999999999999E-2</v>
      </c>
      <c r="E162" s="4">
        <v>5</v>
      </c>
      <c r="F162" s="4">
        <v>1</v>
      </c>
      <c r="G162" s="4">
        <v>1</v>
      </c>
      <c r="H162" s="4">
        <v>1</v>
      </c>
      <c r="I162" s="4">
        <v>197</v>
      </c>
      <c r="J162" s="4">
        <v>21.6</v>
      </c>
      <c r="K162" s="4">
        <v>5.03</v>
      </c>
      <c r="L162" s="4">
        <v>62</v>
      </c>
      <c r="M162" s="4">
        <v>1</v>
      </c>
      <c r="N162" s="4"/>
      <c r="O162" s="4" t="s">
        <v>18633</v>
      </c>
      <c r="P162" s="4" t="s">
        <v>18616</v>
      </c>
      <c r="Q162" s="4" t="s">
        <v>19074</v>
      </c>
      <c r="R162" s="4" t="s">
        <v>19356</v>
      </c>
      <c r="S162" s="4">
        <v>4635</v>
      </c>
      <c r="T162" s="4" t="s">
        <v>19357</v>
      </c>
      <c r="U162" s="4" t="s">
        <v>5144</v>
      </c>
      <c r="V162" s="4">
        <v>17</v>
      </c>
      <c r="W162" s="4" t="s">
        <v>19358</v>
      </c>
      <c r="X162" s="4" t="s">
        <v>19359</v>
      </c>
      <c r="Y162" s="4" t="s">
        <v>19360</v>
      </c>
      <c r="Z162" s="4">
        <v>6</v>
      </c>
      <c r="AA162" s="4">
        <v>0</v>
      </c>
      <c r="AB162" s="4">
        <v>40.280857129396402</v>
      </c>
    </row>
    <row r="163" spans="1:28" x14ac:dyDescent="0.25">
      <c r="A163" s="21">
        <v>161</v>
      </c>
      <c r="B163" s="4" t="s">
        <v>18028</v>
      </c>
      <c r="C163" s="99" t="s">
        <v>18029</v>
      </c>
      <c r="D163" s="4">
        <v>5.1999999999999998E-2</v>
      </c>
      <c r="E163" s="4">
        <v>2</v>
      </c>
      <c r="F163" s="4">
        <v>1</v>
      </c>
      <c r="G163" s="4">
        <v>1</v>
      </c>
      <c r="H163" s="4">
        <v>1</v>
      </c>
      <c r="I163" s="4">
        <v>667</v>
      </c>
      <c r="J163" s="4">
        <v>75.900000000000006</v>
      </c>
      <c r="K163" s="4">
        <v>6.98</v>
      </c>
      <c r="L163" s="4">
        <v>34</v>
      </c>
      <c r="M163" s="4">
        <v>1</v>
      </c>
      <c r="N163" s="4"/>
      <c r="O163" s="4" t="s">
        <v>18740</v>
      </c>
      <c r="P163" s="4" t="s">
        <v>19291</v>
      </c>
      <c r="Q163" s="4" t="s">
        <v>18635</v>
      </c>
      <c r="R163" s="4" t="s">
        <v>19361</v>
      </c>
      <c r="S163" s="4">
        <v>83706</v>
      </c>
      <c r="T163" s="4" t="s">
        <v>19362</v>
      </c>
      <c r="U163" s="4" t="s">
        <v>2986</v>
      </c>
      <c r="V163" s="4">
        <v>11</v>
      </c>
      <c r="W163" s="4" t="s">
        <v>19363</v>
      </c>
      <c r="X163" s="4"/>
      <c r="Y163" s="4" t="s">
        <v>18896</v>
      </c>
      <c r="Z163" s="4">
        <v>5</v>
      </c>
      <c r="AA163" s="4">
        <v>0</v>
      </c>
      <c r="AB163" s="4">
        <v>34.689360425887614</v>
      </c>
    </row>
    <row r="164" spans="1:28" x14ac:dyDescent="0.25">
      <c r="A164" s="21">
        <v>162</v>
      </c>
      <c r="B164" s="4" t="s">
        <v>18104</v>
      </c>
      <c r="C164" s="99" t="s">
        <v>18105</v>
      </c>
      <c r="D164" s="4">
        <v>2.7E-2</v>
      </c>
      <c r="E164" s="4">
        <v>10</v>
      </c>
      <c r="F164" s="4">
        <v>1</v>
      </c>
      <c r="G164" s="4">
        <v>1</v>
      </c>
      <c r="H164" s="4">
        <v>1</v>
      </c>
      <c r="I164" s="4">
        <v>94</v>
      </c>
      <c r="J164" s="4">
        <v>10.199999999999999</v>
      </c>
      <c r="K164" s="4">
        <v>6.99</v>
      </c>
      <c r="L164" s="4">
        <v>46</v>
      </c>
      <c r="M164" s="4">
        <v>1</v>
      </c>
      <c r="N164" s="4"/>
      <c r="O164" s="4" t="s">
        <v>19364</v>
      </c>
      <c r="P164" s="4" t="s">
        <v>19289</v>
      </c>
      <c r="Q164" s="4"/>
      <c r="R164" s="4" t="s">
        <v>19365</v>
      </c>
      <c r="S164" s="4" t="s">
        <v>19366</v>
      </c>
      <c r="T164" s="4" t="s">
        <v>19367</v>
      </c>
      <c r="U164" s="4" t="s">
        <v>19368</v>
      </c>
      <c r="V164" s="4">
        <v>8</v>
      </c>
      <c r="W164" s="4"/>
      <c r="X164" s="4"/>
      <c r="Y164" s="4" t="s">
        <v>19369</v>
      </c>
      <c r="Z164" s="4">
        <v>6</v>
      </c>
      <c r="AA164" s="4">
        <v>0</v>
      </c>
      <c r="AB164" s="4">
        <v>32.181409901738064</v>
      </c>
    </row>
    <row r="165" spans="1:28" x14ac:dyDescent="0.25">
      <c r="A165" s="21">
        <v>163</v>
      </c>
      <c r="B165" s="4" t="s">
        <v>17900</v>
      </c>
      <c r="C165" s="99" t="s">
        <v>17901</v>
      </c>
      <c r="D165" s="4">
        <v>0</v>
      </c>
      <c r="E165" s="4">
        <v>16</v>
      </c>
      <c r="F165" s="4">
        <v>2</v>
      </c>
      <c r="G165" s="4">
        <v>4</v>
      </c>
      <c r="H165" s="4">
        <v>2</v>
      </c>
      <c r="I165" s="4">
        <v>147</v>
      </c>
      <c r="J165" s="4">
        <v>15.9</v>
      </c>
      <c r="K165" s="4">
        <v>8.2100000000000009</v>
      </c>
      <c r="L165" s="4">
        <v>125</v>
      </c>
      <c r="M165" s="4">
        <v>2</v>
      </c>
      <c r="N165" s="4"/>
      <c r="O165" s="4" t="s">
        <v>19323</v>
      </c>
      <c r="P165" s="4" t="s">
        <v>18580</v>
      </c>
      <c r="Q165" s="4" t="s">
        <v>18711</v>
      </c>
      <c r="R165" s="4" t="s">
        <v>19370</v>
      </c>
      <c r="S165" s="4">
        <v>23589</v>
      </c>
      <c r="T165" s="4" t="s">
        <v>19371</v>
      </c>
      <c r="U165" s="4" t="s">
        <v>4012</v>
      </c>
      <c r="V165" s="4">
        <v>16</v>
      </c>
      <c r="W165" s="4"/>
      <c r="X165" s="4"/>
      <c r="Y165" s="4"/>
      <c r="Z165" s="4">
        <v>0</v>
      </c>
      <c r="AA165" s="4">
        <v>0</v>
      </c>
      <c r="AB165" s="4">
        <v>31.726542205987819</v>
      </c>
    </row>
    <row r="166" spans="1:28" x14ac:dyDescent="0.25">
      <c r="A166" s="21">
        <v>164</v>
      </c>
      <c r="B166" s="4" t="s">
        <v>17968</v>
      </c>
      <c r="C166" s="99" t="s">
        <v>17969</v>
      </c>
      <c r="D166" s="4">
        <v>1.0999999999999999E-2</v>
      </c>
      <c r="E166" s="4">
        <v>7</v>
      </c>
      <c r="F166" s="4">
        <v>2</v>
      </c>
      <c r="G166" s="4">
        <v>2</v>
      </c>
      <c r="H166" s="4">
        <v>1</v>
      </c>
      <c r="I166" s="4">
        <v>407</v>
      </c>
      <c r="J166" s="4">
        <v>46.4</v>
      </c>
      <c r="K166" s="4">
        <v>5.48</v>
      </c>
      <c r="L166" s="4">
        <v>61</v>
      </c>
      <c r="M166" s="4">
        <v>2</v>
      </c>
      <c r="N166" s="4"/>
      <c r="O166" s="4" t="s">
        <v>19195</v>
      </c>
      <c r="P166" s="4" t="s">
        <v>18616</v>
      </c>
      <c r="Q166" s="4" t="s">
        <v>19000</v>
      </c>
      <c r="R166" s="4" t="s">
        <v>19372</v>
      </c>
      <c r="S166" s="4">
        <v>1974</v>
      </c>
      <c r="T166" s="4" t="s">
        <v>19373</v>
      </c>
      <c r="U166" s="4" t="s">
        <v>5341</v>
      </c>
      <c r="V166" s="4">
        <v>3</v>
      </c>
      <c r="W166" s="4" t="s">
        <v>18931</v>
      </c>
      <c r="X166" s="4" t="s">
        <v>19121</v>
      </c>
      <c r="Y166" s="4" t="s">
        <v>19374</v>
      </c>
      <c r="Z166" s="4">
        <v>19</v>
      </c>
      <c r="AA166" s="4">
        <v>1</v>
      </c>
      <c r="AB166" s="4">
        <v>26.801871455662514</v>
      </c>
    </row>
    <row r="167" spans="1:28" x14ac:dyDescent="0.25">
      <c r="A167" s="21">
        <v>165</v>
      </c>
      <c r="B167" s="4" t="s">
        <v>18000</v>
      </c>
      <c r="C167" s="99" t="s">
        <v>18001</v>
      </c>
      <c r="D167" s="4">
        <v>4.0000000000000001E-3</v>
      </c>
      <c r="E167" s="4">
        <v>4</v>
      </c>
      <c r="F167" s="4">
        <v>2</v>
      </c>
      <c r="G167" s="4">
        <v>3</v>
      </c>
      <c r="H167" s="4">
        <v>2</v>
      </c>
      <c r="I167" s="4">
        <v>617</v>
      </c>
      <c r="J167" s="4">
        <v>68.3</v>
      </c>
      <c r="K167" s="4">
        <v>5.52</v>
      </c>
      <c r="L167" s="4">
        <v>110</v>
      </c>
      <c r="M167" s="4">
        <v>2</v>
      </c>
      <c r="N167" s="4"/>
      <c r="O167" s="4" t="s">
        <v>18621</v>
      </c>
      <c r="P167" s="4" t="s">
        <v>19375</v>
      </c>
      <c r="Q167" s="4" t="s">
        <v>19376</v>
      </c>
      <c r="R167" s="4" t="s">
        <v>19377</v>
      </c>
      <c r="S167" s="4">
        <v>523</v>
      </c>
      <c r="T167" s="4" t="s">
        <v>19378</v>
      </c>
      <c r="U167" s="4" t="s">
        <v>3180</v>
      </c>
      <c r="V167" s="4">
        <v>3</v>
      </c>
      <c r="W167" s="4" t="s">
        <v>19379</v>
      </c>
      <c r="X167" s="4"/>
      <c r="Y167" s="4" t="s">
        <v>19380</v>
      </c>
      <c r="Z167" s="4">
        <v>20</v>
      </c>
      <c r="AA167" s="4">
        <v>0</v>
      </c>
      <c r="AB167" s="4">
        <v>26.762250470683725</v>
      </c>
    </row>
    <row r="168" spans="1:28" x14ac:dyDescent="0.25">
      <c r="A168" s="21">
        <v>166</v>
      </c>
      <c r="B168" s="4" t="s">
        <v>18014</v>
      </c>
      <c r="C168" s="99" t="s">
        <v>18015</v>
      </c>
      <c r="D168" s="4">
        <v>3.4000000000000002E-2</v>
      </c>
      <c r="E168" s="4">
        <v>4</v>
      </c>
      <c r="F168" s="4">
        <v>1</v>
      </c>
      <c r="G168" s="4">
        <v>1</v>
      </c>
      <c r="H168" s="4">
        <v>1</v>
      </c>
      <c r="I168" s="4">
        <v>282</v>
      </c>
      <c r="J168" s="4">
        <v>31.4</v>
      </c>
      <c r="K168" s="4">
        <v>7.02</v>
      </c>
      <c r="L168" s="4">
        <v>37</v>
      </c>
      <c r="M168" s="4">
        <v>1</v>
      </c>
      <c r="N168" s="4"/>
      <c r="O168" s="4" t="s">
        <v>18600</v>
      </c>
      <c r="P168" s="4" t="s">
        <v>19381</v>
      </c>
      <c r="Q168" s="4" t="s">
        <v>18628</v>
      </c>
      <c r="R168" s="4" t="s">
        <v>19382</v>
      </c>
      <c r="S168" s="4">
        <v>2098</v>
      </c>
      <c r="T168" s="4" t="s">
        <v>19383</v>
      </c>
      <c r="U168" s="4" t="s">
        <v>3114</v>
      </c>
      <c r="V168" s="4">
        <v>13</v>
      </c>
      <c r="W168" s="4" t="s">
        <v>19384</v>
      </c>
      <c r="X168" s="4" t="s">
        <v>19385</v>
      </c>
      <c r="Y168" s="4" t="s">
        <v>19386</v>
      </c>
      <c r="Z168" s="4">
        <v>6</v>
      </c>
      <c r="AA168" s="4">
        <v>0</v>
      </c>
      <c r="AB168" s="4">
        <v>21.189474860196892</v>
      </c>
    </row>
    <row r="169" spans="1:28" x14ac:dyDescent="0.25">
      <c r="A169" s="21">
        <v>167</v>
      </c>
      <c r="B169" s="4" t="s">
        <v>17828</v>
      </c>
      <c r="C169" s="99" t="s">
        <v>17829</v>
      </c>
      <c r="D169" s="4">
        <v>0</v>
      </c>
      <c r="E169" s="4">
        <v>10</v>
      </c>
      <c r="F169" s="4">
        <v>6</v>
      </c>
      <c r="G169" s="4">
        <v>6</v>
      </c>
      <c r="H169" s="4">
        <v>3</v>
      </c>
      <c r="I169" s="4">
        <v>732</v>
      </c>
      <c r="J169" s="4">
        <v>84.6</v>
      </c>
      <c r="K169" s="4">
        <v>5.0199999999999996</v>
      </c>
      <c r="L169" s="4">
        <v>205</v>
      </c>
      <c r="M169" s="4">
        <v>6</v>
      </c>
      <c r="N169" s="4"/>
      <c r="O169" s="4" t="s">
        <v>18753</v>
      </c>
      <c r="P169" s="4" t="s">
        <v>18655</v>
      </c>
      <c r="Q169" s="4" t="s">
        <v>18670</v>
      </c>
      <c r="R169" s="4" t="s">
        <v>19387</v>
      </c>
      <c r="S169" s="4">
        <v>3320</v>
      </c>
      <c r="T169" s="4" t="s">
        <v>19388</v>
      </c>
      <c r="U169" s="4" t="s">
        <v>2857</v>
      </c>
      <c r="V169" s="4">
        <v>14</v>
      </c>
      <c r="W169" s="4" t="s">
        <v>19389</v>
      </c>
      <c r="X169" s="4" t="s">
        <v>19390</v>
      </c>
      <c r="Y169" s="4" t="s">
        <v>19391</v>
      </c>
      <c r="Z169" s="4">
        <v>86</v>
      </c>
      <c r="AA169" s="4">
        <v>2</v>
      </c>
      <c r="AB169" s="4">
        <v>15.713237409762989</v>
      </c>
    </row>
    <row r="170" spans="1:28" x14ac:dyDescent="0.25">
      <c r="A170" s="21">
        <v>168</v>
      </c>
      <c r="B170" s="4" t="s">
        <v>17854</v>
      </c>
      <c r="C170" s="99" t="s">
        <v>17855</v>
      </c>
      <c r="D170" s="4">
        <v>4.0000000000000001E-3</v>
      </c>
      <c r="E170" s="4">
        <v>4</v>
      </c>
      <c r="F170" s="4">
        <v>3</v>
      </c>
      <c r="G170" s="4">
        <v>3</v>
      </c>
      <c r="H170" s="4">
        <v>3</v>
      </c>
      <c r="I170" s="4">
        <v>768</v>
      </c>
      <c r="J170" s="4">
        <v>88.9</v>
      </c>
      <c r="K170" s="4">
        <v>8.48</v>
      </c>
      <c r="L170" s="4">
        <v>116</v>
      </c>
      <c r="M170" s="4">
        <v>3</v>
      </c>
      <c r="N170" s="4"/>
      <c r="O170" s="4" t="s">
        <v>19392</v>
      </c>
      <c r="P170" s="4" t="s">
        <v>19393</v>
      </c>
      <c r="Q170" s="4" t="s">
        <v>18628</v>
      </c>
      <c r="R170" s="4" t="s">
        <v>18629</v>
      </c>
      <c r="S170" s="4">
        <v>8452</v>
      </c>
      <c r="T170" s="4" t="s">
        <v>19394</v>
      </c>
      <c r="U170" s="4" t="s">
        <v>3399</v>
      </c>
      <c r="V170" s="4">
        <v>2</v>
      </c>
      <c r="W170" s="4" t="s">
        <v>19395</v>
      </c>
      <c r="X170" s="4"/>
      <c r="Y170" s="4" t="s">
        <v>19396</v>
      </c>
      <c r="Z170" s="4">
        <v>22</v>
      </c>
      <c r="AA170" s="4">
        <v>0</v>
      </c>
      <c r="AB170" s="4">
        <v>14.429843921580416</v>
      </c>
    </row>
    <row r="171" spans="1:28" x14ac:dyDescent="0.25">
      <c r="A171" s="21">
        <v>169</v>
      </c>
      <c r="B171" s="4" t="s">
        <v>18090</v>
      </c>
      <c r="C171" s="99" t="s">
        <v>18091</v>
      </c>
      <c r="D171" s="4">
        <v>8.9999999999999993E-3</v>
      </c>
      <c r="E171" s="4">
        <v>4</v>
      </c>
      <c r="F171" s="4">
        <v>2</v>
      </c>
      <c r="G171" s="4">
        <v>2</v>
      </c>
      <c r="H171" s="4">
        <v>2</v>
      </c>
      <c r="I171" s="4">
        <v>499</v>
      </c>
      <c r="J171" s="4">
        <v>56.8</v>
      </c>
      <c r="K171" s="4">
        <v>6.28</v>
      </c>
      <c r="L171" s="4">
        <v>71</v>
      </c>
      <c r="M171" s="4">
        <v>2</v>
      </c>
      <c r="N171" s="4"/>
      <c r="O171" s="4" t="s">
        <v>18822</v>
      </c>
      <c r="P171" s="4" t="s">
        <v>18703</v>
      </c>
      <c r="Q171" s="4" t="s">
        <v>19397</v>
      </c>
      <c r="R171" s="4" t="s">
        <v>19398</v>
      </c>
      <c r="S171" s="4">
        <v>5536</v>
      </c>
      <c r="T171" s="4" t="s">
        <v>19399</v>
      </c>
      <c r="U171" s="4" t="s">
        <v>6455</v>
      </c>
      <c r="V171" s="4">
        <v>19</v>
      </c>
      <c r="W171" s="4" t="s">
        <v>19400</v>
      </c>
      <c r="X171" s="4" t="s">
        <v>19401</v>
      </c>
      <c r="Y171" s="4" t="s">
        <v>19402</v>
      </c>
      <c r="Z171" s="4">
        <v>16</v>
      </c>
      <c r="AA171" s="4">
        <v>0</v>
      </c>
      <c r="AB171" s="4">
        <v>14.265442786097774</v>
      </c>
    </row>
    <row r="172" spans="1:28" x14ac:dyDescent="0.25">
      <c r="A172" s="21">
        <v>170</v>
      </c>
      <c r="B172" s="4" t="s">
        <v>18160</v>
      </c>
      <c r="C172" s="99" t="s">
        <v>18161</v>
      </c>
      <c r="D172" s="4">
        <v>3.4000000000000002E-2</v>
      </c>
      <c r="E172" s="4">
        <v>5</v>
      </c>
      <c r="F172" s="4">
        <v>1</v>
      </c>
      <c r="G172" s="4">
        <v>1</v>
      </c>
      <c r="H172" s="4">
        <v>1</v>
      </c>
      <c r="I172" s="4">
        <v>244</v>
      </c>
      <c r="J172" s="4">
        <v>25.9</v>
      </c>
      <c r="K172" s="4">
        <v>8.1</v>
      </c>
      <c r="L172" s="4">
        <v>40</v>
      </c>
      <c r="M172" s="4">
        <v>1</v>
      </c>
      <c r="N172" s="4"/>
      <c r="O172" s="4" t="s">
        <v>18608</v>
      </c>
      <c r="P172" s="4" t="s">
        <v>19403</v>
      </c>
      <c r="Q172" s="4" t="s">
        <v>18628</v>
      </c>
      <c r="R172" s="4" t="s">
        <v>19404</v>
      </c>
      <c r="S172" s="4">
        <v>51181</v>
      </c>
      <c r="T172" s="4" t="s">
        <v>19405</v>
      </c>
      <c r="U172" s="4" t="s">
        <v>3723</v>
      </c>
      <c r="V172" s="4">
        <v>17</v>
      </c>
      <c r="W172" s="4" t="s">
        <v>19406</v>
      </c>
      <c r="X172" s="4"/>
      <c r="Y172" s="4" t="s">
        <v>19407</v>
      </c>
      <c r="Z172" s="4">
        <v>9</v>
      </c>
      <c r="AA172" s="4">
        <v>0</v>
      </c>
      <c r="AB172" s="4">
        <v>11.507116391502255</v>
      </c>
    </row>
    <row r="173" spans="1:28" x14ac:dyDescent="0.25">
      <c r="A173" s="21">
        <v>171</v>
      </c>
      <c r="B173" s="4" t="s">
        <v>17948</v>
      </c>
      <c r="C173" s="99" t="s">
        <v>17949</v>
      </c>
      <c r="D173" s="4">
        <v>3.5000000000000003E-2</v>
      </c>
      <c r="E173" s="4">
        <v>4</v>
      </c>
      <c r="F173" s="4">
        <v>1</v>
      </c>
      <c r="G173" s="4">
        <v>1</v>
      </c>
      <c r="H173" s="4">
        <v>1</v>
      </c>
      <c r="I173" s="4">
        <v>231</v>
      </c>
      <c r="J173" s="4">
        <v>25.7</v>
      </c>
      <c r="K173" s="4">
        <v>6.84</v>
      </c>
      <c r="L173" s="4">
        <v>37</v>
      </c>
      <c r="M173" s="4">
        <v>1</v>
      </c>
      <c r="N173" s="4"/>
      <c r="O173" s="4" t="s">
        <v>18600</v>
      </c>
      <c r="P173" s="4" t="s">
        <v>18594</v>
      </c>
      <c r="Q173" s="4" t="s">
        <v>18628</v>
      </c>
      <c r="R173" s="4" t="s">
        <v>19408</v>
      </c>
      <c r="S173" s="4">
        <v>5050</v>
      </c>
      <c r="T173" s="4" t="s">
        <v>19409</v>
      </c>
      <c r="U173" s="4" t="s">
        <v>3486</v>
      </c>
      <c r="V173" s="4">
        <v>19</v>
      </c>
      <c r="W173" s="4" t="s">
        <v>18750</v>
      </c>
      <c r="X173" s="4"/>
      <c r="Y173" s="4" t="s">
        <v>19410</v>
      </c>
      <c r="Z173" s="4">
        <v>7</v>
      </c>
      <c r="AA173" s="4">
        <v>0</v>
      </c>
      <c r="AB173" s="4">
        <v>11.219012663684639</v>
      </c>
    </row>
    <row r="174" spans="1:28" x14ac:dyDescent="0.25">
      <c r="A174" s="21">
        <v>172</v>
      </c>
      <c r="B174" s="4" t="s">
        <v>17974</v>
      </c>
      <c r="C174" s="99" t="s">
        <v>17975</v>
      </c>
      <c r="D174" s="4">
        <v>0</v>
      </c>
      <c r="E174" s="4">
        <v>7</v>
      </c>
      <c r="F174" s="4">
        <v>5</v>
      </c>
      <c r="G174" s="4">
        <v>9</v>
      </c>
      <c r="H174" s="4">
        <v>3</v>
      </c>
      <c r="I174" s="4">
        <v>780</v>
      </c>
      <c r="J174" s="4">
        <v>85</v>
      </c>
      <c r="K174" s="4">
        <v>7.5</v>
      </c>
      <c r="L174" s="4">
        <v>297</v>
      </c>
      <c r="M174" s="4">
        <v>5</v>
      </c>
      <c r="N174" s="4"/>
      <c r="O174" s="4" t="s">
        <v>18753</v>
      </c>
      <c r="P174" s="4" t="s">
        <v>19411</v>
      </c>
      <c r="Q174" s="4" t="s">
        <v>18893</v>
      </c>
      <c r="R174" s="4" t="s">
        <v>18920</v>
      </c>
      <c r="S174" s="4">
        <v>5211</v>
      </c>
      <c r="T174" s="4" t="s">
        <v>19412</v>
      </c>
      <c r="U174" s="4" t="s">
        <v>2978</v>
      </c>
      <c r="V174" s="4">
        <v>21</v>
      </c>
      <c r="W174" s="4" t="s">
        <v>19413</v>
      </c>
      <c r="X174" s="4" t="s">
        <v>19414</v>
      </c>
      <c r="Y174" s="4" t="s">
        <v>19415</v>
      </c>
      <c r="Z174" s="4">
        <v>22</v>
      </c>
      <c r="AA174" s="4">
        <v>0</v>
      </c>
      <c r="AB174" s="4">
        <v>8.6989889488791885</v>
      </c>
    </row>
    <row r="175" spans="1:28" x14ac:dyDescent="0.25">
      <c r="A175" s="21">
        <v>173</v>
      </c>
      <c r="B175" s="4" t="s">
        <v>18414</v>
      </c>
      <c r="C175" s="99" t="s">
        <v>18415</v>
      </c>
      <c r="D175" s="4">
        <v>0</v>
      </c>
      <c r="E175" s="4">
        <v>21</v>
      </c>
      <c r="F175" s="4">
        <v>7</v>
      </c>
      <c r="G175" s="4">
        <v>15</v>
      </c>
      <c r="H175" s="4">
        <v>3</v>
      </c>
      <c r="I175" s="4">
        <v>326</v>
      </c>
      <c r="J175" s="4">
        <v>35.9</v>
      </c>
      <c r="K175" s="4">
        <v>7.59</v>
      </c>
      <c r="L175" s="4">
        <v>532</v>
      </c>
      <c r="M175" s="4">
        <v>7</v>
      </c>
      <c r="N175" s="4"/>
      <c r="O175" s="4" t="s">
        <v>19416</v>
      </c>
      <c r="P175" s="4" t="s">
        <v>19133</v>
      </c>
      <c r="Q175" s="4" t="s">
        <v>18628</v>
      </c>
      <c r="R175" s="4" t="s">
        <v>19309</v>
      </c>
      <c r="S175" s="4">
        <v>3501</v>
      </c>
      <c r="T175" s="4" t="s">
        <v>19417</v>
      </c>
      <c r="U175" s="4" t="s">
        <v>2687</v>
      </c>
      <c r="V175" s="4" t="s">
        <v>19312</v>
      </c>
      <c r="W175" s="4"/>
      <c r="X175" s="4"/>
      <c r="Y175" s="4" t="s">
        <v>19418</v>
      </c>
      <c r="Z175" s="4">
        <v>11</v>
      </c>
      <c r="AA175" s="4">
        <v>4</v>
      </c>
      <c r="AB175" s="4">
        <v>5.0720179489456259</v>
      </c>
    </row>
    <row r="176" spans="1:28" x14ac:dyDescent="0.25">
      <c r="A176" s="21">
        <v>174</v>
      </c>
      <c r="B176" s="4" t="s">
        <v>18410</v>
      </c>
      <c r="C176" s="99" t="s">
        <v>18411</v>
      </c>
      <c r="D176" s="4">
        <v>7.0999999999999994E-2</v>
      </c>
      <c r="E176" s="4">
        <v>2</v>
      </c>
      <c r="F176" s="4">
        <v>1</v>
      </c>
      <c r="G176" s="4">
        <v>1</v>
      </c>
      <c r="H176" s="4">
        <v>1</v>
      </c>
      <c r="I176" s="4">
        <v>461</v>
      </c>
      <c r="J176" s="4">
        <v>49</v>
      </c>
      <c r="K176" s="4">
        <v>5.15</v>
      </c>
      <c r="L176" s="4">
        <v>23</v>
      </c>
      <c r="M176" s="4">
        <v>1</v>
      </c>
      <c r="N176" s="4"/>
      <c r="O176" s="4" t="s">
        <v>18627</v>
      </c>
      <c r="P176" s="4" t="s">
        <v>19419</v>
      </c>
      <c r="Q176" s="4" t="s">
        <v>18859</v>
      </c>
      <c r="R176" s="4" t="s">
        <v>19420</v>
      </c>
      <c r="S176" s="4">
        <v>84699</v>
      </c>
      <c r="T176" s="4" t="s">
        <v>19421</v>
      </c>
      <c r="U176" s="4" t="s">
        <v>19422</v>
      </c>
      <c r="V176" s="4">
        <v>19</v>
      </c>
      <c r="W176" s="4" t="s">
        <v>19423</v>
      </c>
      <c r="X176" s="4" t="s">
        <v>19424</v>
      </c>
      <c r="Y176" s="4" t="s">
        <v>19425</v>
      </c>
      <c r="Z176" s="4">
        <v>33</v>
      </c>
      <c r="AA176" s="4">
        <v>0</v>
      </c>
      <c r="AB176" s="4">
        <v>4.6785089020040651</v>
      </c>
    </row>
    <row r="177" spans="1:28" x14ac:dyDescent="0.25">
      <c r="A177" s="21">
        <v>175</v>
      </c>
      <c r="B177" s="4" t="s">
        <v>18046</v>
      </c>
      <c r="C177" s="99" t="s">
        <v>18047</v>
      </c>
      <c r="D177" s="4">
        <v>3.5999999999999997E-2</v>
      </c>
      <c r="E177" s="4">
        <v>6</v>
      </c>
      <c r="F177" s="4">
        <v>1</v>
      </c>
      <c r="G177" s="4">
        <v>1</v>
      </c>
      <c r="H177" s="4">
        <v>1</v>
      </c>
      <c r="I177" s="4">
        <v>154</v>
      </c>
      <c r="J177" s="4">
        <v>17.899999999999999</v>
      </c>
      <c r="K177" s="4">
        <v>7.84</v>
      </c>
      <c r="L177" s="4">
        <v>39</v>
      </c>
      <c r="M177" s="4">
        <v>1</v>
      </c>
      <c r="N177" s="4"/>
      <c r="O177" s="4" t="s">
        <v>18892</v>
      </c>
      <c r="P177" s="4"/>
      <c r="Q177" s="4" t="s">
        <v>19088</v>
      </c>
      <c r="R177" s="4" t="s">
        <v>19426</v>
      </c>
      <c r="S177" s="4">
        <v>171222</v>
      </c>
      <c r="T177" s="4" t="s">
        <v>19427</v>
      </c>
      <c r="U177" s="4" t="s">
        <v>19428</v>
      </c>
      <c r="V177" s="4">
        <v>13</v>
      </c>
      <c r="W177" s="4"/>
      <c r="X177" s="4"/>
      <c r="Y177" s="4"/>
      <c r="Z177" s="4">
        <v>0</v>
      </c>
      <c r="AA177" s="4">
        <v>0</v>
      </c>
      <c r="AB177" s="4">
        <v>1.7759879928561617</v>
      </c>
    </row>
    <row r="178" spans="1:28" x14ac:dyDescent="0.25">
      <c r="A178" s="21">
        <v>176</v>
      </c>
      <c r="B178" s="4" t="s">
        <v>18130</v>
      </c>
      <c r="C178" s="99" t="s">
        <v>18131</v>
      </c>
      <c r="D178" s="4">
        <v>1.6E-2</v>
      </c>
      <c r="E178" s="4">
        <v>2</v>
      </c>
      <c r="F178" s="4">
        <v>1</v>
      </c>
      <c r="G178" s="4">
        <v>1</v>
      </c>
      <c r="H178" s="4">
        <v>1</v>
      </c>
      <c r="I178" s="4">
        <v>538</v>
      </c>
      <c r="J178" s="4">
        <v>57.5</v>
      </c>
      <c r="K178" s="4">
        <v>5.68</v>
      </c>
      <c r="L178" s="4">
        <v>56</v>
      </c>
      <c r="M178" s="4">
        <v>1</v>
      </c>
      <c r="N178" s="4"/>
      <c r="O178" s="4" t="s">
        <v>18811</v>
      </c>
      <c r="P178" s="4" t="s">
        <v>18926</v>
      </c>
      <c r="Q178" s="4" t="s">
        <v>18628</v>
      </c>
      <c r="R178" s="4" t="s">
        <v>19429</v>
      </c>
      <c r="S178" s="4">
        <v>93100</v>
      </c>
      <c r="T178" s="4" t="s">
        <v>19430</v>
      </c>
      <c r="U178" s="4" t="s">
        <v>19431</v>
      </c>
      <c r="V178" s="4" t="s">
        <v>19432</v>
      </c>
      <c r="W178" s="4" t="s">
        <v>19433</v>
      </c>
      <c r="X178" s="4" t="s">
        <v>19434</v>
      </c>
      <c r="Y178" s="4" t="s">
        <v>19435</v>
      </c>
      <c r="Z178" s="4">
        <v>11</v>
      </c>
      <c r="AA178" s="4">
        <v>0</v>
      </c>
      <c r="AB178" s="4">
        <v>1.578744090718367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32822-96ED-428F-B0F0-3C4DC2C71E26}">
  <dimension ref="A1:AB244"/>
  <sheetViews>
    <sheetView topLeftCell="A158" workbookViewId="0">
      <selection activeCell="W186" sqref="W186"/>
    </sheetView>
  </sheetViews>
  <sheetFormatPr defaultRowHeight="15" x14ac:dyDescent="0.25"/>
  <cols>
    <col min="3" max="3" width="76.7109375" customWidth="1"/>
  </cols>
  <sheetData>
    <row r="1" spans="1:28" x14ac:dyDescent="0.25">
      <c r="A1" s="9" t="s">
        <v>19925</v>
      </c>
    </row>
    <row r="2" spans="1:28" x14ac:dyDescent="0.25">
      <c r="A2" s="90"/>
      <c r="B2" s="96" t="s">
        <v>17760</v>
      </c>
      <c r="C2" s="98" t="s">
        <v>17761</v>
      </c>
      <c r="D2" s="96" t="s">
        <v>18554</v>
      </c>
      <c r="E2" s="96" t="s">
        <v>18555</v>
      </c>
      <c r="F2" s="96" t="s">
        <v>18556</v>
      </c>
      <c r="G2" s="96" t="s">
        <v>18557</v>
      </c>
      <c r="H2" s="96" t="s">
        <v>18558</v>
      </c>
      <c r="I2" s="96" t="s">
        <v>18559</v>
      </c>
      <c r="J2" s="96" t="s">
        <v>18560</v>
      </c>
      <c r="K2" s="96" t="s">
        <v>18561</v>
      </c>
      <c r="L2" s="96" t="s">
        <v>18562</v>
      </c>
      <c r="M2" s="96" t="s">
        <v>18563</v>
      </c>
      <c r="N2" s="96" t="s">
        <v>18564</v>
      </c>
      <c r="O2" s="96" t="s">
        <v>18565</v>
      </c>
      <c r="P2" s="96" t="s">
        <v>18566</v>
      </c>
      <c r="Q2" s="96" t="s">
        <v>18567</v>
      </c>
      <c r="R2" s="96" t="s">
        <v>18568</v>
      </c>
      <c r="S2" s="96" t="s">
        <v>18569</v>
      </c>
      <c r="T2" s="96" t="s">
        <v>18570</v>
      </c>
      <c r="U2" s="96" t="s">
        <v>18571</v>
      </c>
      <c r="V2" s="96" t="s">
        <v>18572</v>
      </c>
      <c r="W2" s="96" t="s">
        <v>18573</v>
      </c>
      <c r="X2" s="96" t="s">
        <v>18574</v>
      </c>
      <c r="Y2" s="96" t="s">
        <v>18575</v>
      </c>
      <c r="Z2" s="96" t="s">
        <v>18576</v>
      </c>
      <c r="AA2" s="96" t="s">
        <v>18577</v>
      </c>
      <c r="AB2" s="96" t="s">
        <v>18578</v>
      </c>
    </row>
    <row r="3" spans="1:28" x14ac:dyDescent="0.25">
      <c r="A3" s="21">
        <v>1</v>
      </c>
      <c r="B3" s="4" t="s">
        <v>17810</v>
      </c>
      <c r="C3" s="99" t="s">
        <v>17811</v>
      </c>
      <c r="D3" s="4">
        <v>0</v>
      </c>
      <c r="E3" s="4">
        <v>65</v>
      </c>
      <c r="F3" s="4">
        <v>10</v>
      </c>
      <c r="G3" s="4">
        <v>161</v>
      </c>
      <c r="H3" s="4">
        <v>1</v>
      </c>
      <c r="I3" s="4">
        <v>147</v>
      </c>
      <c r="J3" s="4">
        <v>16.100000000000001</v>
      </c>
      <c r="K3" s="4">
        <v>7.2</v>
      </c>
      <c r="L3" s="4">
        <v>6112</v>
      </c>
      <c r="M3" s="4">
        <v>10</v>
      </c>
      <c r="N3" s="4"/>
      <c r="O3" s="4" t="s">
        <v>18615</v>
      </c>
      <c r="P3" s="4" t="s">
        <v>18616</v>
      </c>
      <c r="Q3" s="4" t="s">
        <v>18617</v>
      </c>
      <c r="R3" s="4" t="s">
        <v>18618</v>
      </c>
      <c r="S3" s="4">
        <v>3048</v>
      </c>
      <c r="T3" s="4" t="s">
        <v>18619</v>
      </c>
      <c r="U3" s="4" t="s">
        <v>2728</v>
      </c>
      <c r="V3" s="4">
        <v>11</v>
      </c>
      <c r="W3" s="4"/>
      <c r="X3" s="4"/>
      <c r="Y3" s="4" t="s">
        <v>18620</v>
      </c>
      <c r="Z3" s="4">
        <v>2</v>
      </c>
      <c r="AA3" s="4">
        <v>0</v>
      </c>
      <c r="AB3" s="4">
        <v>59569.288833436891</v>
      </c>
    </row>
    <row r="4" spans="1:28" x14ac:dyDescent="0.25">
      <c r="A4" s="21">
        <v>2</v>
      </c>
      <c r="B4" s="4" t="s">
        <v>17770</v>
      </c>
      <c r="C4" s="99" t="s">
        <v>17771</v>
      </c>
      <c r="D4" s="4">
        <v>0</v>
      </c>
      <c r="E4" s="4">
        <v>55</v>
      </c>
      <c r="F4" s="4">
        <v>14</v>
      </c>
      <c r="G4" s="4">
        <v>111</v>
      </c>
      <c r="H4" s="4">
        <v>14</v>
      </c>
      <c r="I4" s="4">
        <v>261</v>
      </c>
      <c r="J4" s="4">
        <v>28.9</v>
      </c>
      <c r="K4" s="4">
        <v>7.12</v>
      </c>
      <c r="L4" s="4">
        <v>4250</v>
      </c>
      <c r="M4" s="4">
        <v>14</v>
      </c>
      <c r="N4" s="4"/>
      <c r="O4" s="4" t="s">
        <v>18579</v>
      </c>
      <c r="P4" s="4" t="s">
        <v>18580</v>
      </c>
      <c r="Q4" s="4" t="s">
        <v>18581</v>
      </c>
      <c r="R4" s="4" t="s">
        <v>18582</v>
      </c>
      <c r="S4" s="4">
        <v>759</v>
      </c>
      <c r="T4" s="4" t="s">
        <v>18583</v>
      </c>
      <c r="U4" s="4" t="s">
        <v>2606</v>
      </c>
      <c r="V4" s="4">
        <v>8</v>
      </c>
      <c r="W4" s="4" t="s">
        <v>18584</v>
      </c>
      <c r="X4" s="4"/>
      <c r="Y4" s="4" t="s">
        <v>18585</v>
      </c>
      <c r="Z4" s="4">
        <v>12</v>
      </c>
      <c r="AA4" s="4">
        <v>0</v>
      </c>
      <c r="AB4" s="4">
        <v>738655.24508430634</v>
      </c>
    </row>
    <row r="5" spans="1:28" x14ac:dyDescent="0.25">
      <c r="A5" s="21">
        <v>3</v>
      </c>
      <c r="B5" s="4" t="s">
        <v>17768</v>
      </c>
      <c r="C5" s="99" t="s">
        <v>17769</v>
      </c>
      <c r="D5" s="4">
        <v>0</v>
      </c>
      <c r="E5" s="4">
        <v>65</v>
      </c>
      <c r="F5" s="4">
        <v>18</v>
      </c>
      <c r="G5" s="4">
        <v>100</v>
      </c>
      <c r="H5" s="4">
        <v>17</v>
      </c>
      <c r="I5" s="4">
        <v>198</v>
      </c>
      <c r="J5" s="4">
        <v>21.9</v>
      </c>
      <c r="K5" s="4">
        <v>5.97</v>
      </c>
      <c r="L5" s="4">
        <v>3615</v>
      </c>
      <c r="M5" s="4">
        <v>18</v>
      </c>
      <c r="N5" s="4"/>
      <c r="O5" s="4" t="s">
        <v>18593</v>
      </c>
      <c r="P5" s="4" t="s">
        <v>18594</v>
      </c>
      <c r="Q5" s="4" t="s">
        <v>18595</v>
      </c>
      <c r="R5" s="4" t="s">
        <v>18596</v>
      </c>
      <c r="S5" s="4">
        <v>7001</v>
      </c>
      <c r="T5" s="4" t="s">
        <v>18597</v>
      </c>
      <c r="U5" s="4" t="s">
        <v>2632</v>
      </c>
      <c r="V5" s="4">
        <v>19</v>
      </c>
      <c r="W5" s="4"/>
      <c r="X5" s="4" t="s">
        <v>18598</v>
      </c>
      <c r="Y5" s="4" t="s">
        <v>18599</v>
      </c>
      <c r="Z5" s="4">
        <v>12</v>
      </c>
      <c r="AA5" s="4">
        <v>2</v>
      </c>
      <c r="AB5" s="4">
        <v>6059108.2381633101</v>
      </c>
    </row>
    <row r="6" spans="1:28" x14ac:dyDescent="0.25">
      <c r="A6" s="21">
        <v>4</v>
      </c>
      <c r="B6" s="4" t="s">
        <v>17980</v>
      </c>
      <c r="C6" s="99" t="s">
        <v>17981</v>
      </c>
      <c r="D6" s="4">
        <v>0</v>
      </c>
      <c r="E6" s="4">
        <v>13</v>
      </c>
      <c r="F6" s="4">
        <v>21</v>
      </c>
      <c r="G6" s="4">
        <v>34</v>
      </c>
      <c r="H6" s="4">
        <v>21</v>
      </c>
      <c r="I6" s="4">
        <v>1881</v>
      </c>
      <c r="J6" s="4">
        <v>206.1</v>
      </c>
      <c r="K6" s="4">
        <v>6.01</v>
      </c>
      <c r="L6" s="4">
        <v>1075</v>
      </c>
      <c r="M6" s="4">
        <v>21</v>
      </c>
      <c r="N6" s="4"/>
      <c r="O6" s="4" t="s">
        <v>18740</v>
      </c>
      <c r="P6" s="4" t="s">
        <v>18741</v>
      </c>
      <c r="Q6" s="4" t="s">
        <v>18588</v>
      </c>
      <c r="R6" s="4" t="s">
        <v>18742</v>
      </c>
      <c r="S6" s="4">
        <v>286</v>
      </c>
      <c r="T6" s="4" t="s">
        <v>18743</v>
      </c>
      <c r="U6" s="4" t="s">
        <v>2623</v>
      </c>
      <c r="V6" s="4">
        <v>8</v>
      </c>
      <c r="W6" s="4" t="s">
        <v>18744</v>
      </c>
      <c r="X6" s="4"/>
      <c r="Y6" s="4" t="s">
        <v>18745</v>
      </c>
      <c r="Z6" s="4">
        <v>16</v>
      </c>
      <c r="AA6" s="4">
        <v>0</v>
      </c>
      <c r="AB6" s="4">
        <v>106948.85998357543</v>
      </c>
    </row>
    <row r="7" spans="1:28" x14ac:dyDescent="0.25">
      <c r="A7" s="21">
        <v>5</v>
      </c>
      <c r="B7" s="4" t="s">
        <v>18675</v>
      </c>
      <c r="C7" s="99" t="s">
        <v>18676</v>
      </c>
      <c r="D7" s="4">
        <v>0</v>
      </c>
      <c r="E7" s="4">
        <v>30</v>
      </c>
      <c r="F7" s="4">
        <v>14</v>
      </c>
      <c r="G7" s="4">
        <v>34</v>
      </c>
      <c r="H7" s="4">
        <v>5</v>
      </c>
      <c r="I7" s="4">
        <v>473</v>
      </c>
      <c r="J7" s="4">
        <v>51.2</v>
      </c>
      <c r="K7" s="4">
        <v>5.05</v>
      </c>
      <c r="L7" s="4">
        <v>945</v>
      </c>
      <c r="M7" s="4">
        <v>14</v>
      </c>
      <c r="N7" s="4"/>
      <c r="O7" s="4" t="s">
        <v>18677</v>
      </c>
      <c r="P7" s="4" t="s">
        <v>18678</v>
      </c>
      <c r="Q7" s="4" t="s">
        <v>18588</v>
      </c>
      <c r="R7" s="4" t="s">
        <v>18679</v>
      </c>
      <c r="S7" s="4">
        <v>3868</v>
      </c>
      <c r="T7" s="4" t="s">
        <v>18680</v>
      </c>
      <c r="U7" s="4" t="s">
        <v>3720</v>
      </c>
      <c r="V7" s="4">
        <v>17</v>
      </c>
      <c r="W7" s="4"/>
      <c r="X7" s="4"/>
      <c r="Y7" s="4" t="s">
        <v>18681</v>
      </c>
      <c r="Z7" s="4">
        <v>3</v>
      </c>
      <c r="AA7" s="4">
        <v>0</v>
      </c>
      <c r="AB7" s="4">
        <v>5507.3089060590546</v>
      </c>
    </row>
    <row r="8" spans="1:28" x14ac:dyDescent="0.25">
      <c r="A8" s="21">
        <v>6</v>
      </c>
      <c r="B8" s="4" t="s">
        <v>17776</v>
      </c>
      <c r="C8" s="99" t="s">
        <v>17777</v>
      </c>
      <c r="D8" s="4">
        <v>0</v>
      </c>
      <c r="E8" s="4">
        <v>18</v>
      </c>
      <c r="F8" s="4">
        <v>12</v>
      </c>
      <c r="G8" s="4">
        <v>24</v>
      </c>
      <c r="H8" s="4">
        <v>12</v>
      </c>
      <c r="I8" s="4">
        <v>691</v>
      </c>
      <c r="J8" s="4">
        <v>77</v>
      </c>
      <c r="K8" s="4">
        <v>8.09</v>
      </c>
      <c r="L8" s="4">
        <v>710</v>
      </c>
      <c r="M8" s="4">
        <v>12</v>
      </c>
      <c r="N8" s="4"/>
      <c r="O8" s="4" t="s">
        <v>18778</v>
      </c>
      <c r="P8" s="4" t="s">
        <v>18779</v>
      </c>
      <c r="Q8" s="4" t="s">
        <v>18780</v>
      </c>
      <c r="R8" s="4" t="s">
        <v>18781</v>
      </c>
      <c r="S8" s="4">
        <v>2038</v>
      </c>
      <c r="T8" s="4" t="s">
        <v>18782</v>
      </c>
      <c r="U8" s="4" t="s">
        <v>2700</v>
      </c>
      <c r="V8" s="4">
        <v>15</v>
      </c>
      <c r="W8" s="4"/>
      <c r="X8" s="4"/>
      <c r="Y8" s="4"/>
      <c r="Z8" s="4">
        <v>0</v>
      </c>
      <c r="AA8" s="4">
        <v>0</v>
      </c>
      <c r="AB8" s="4">
        <v>380574.16734437336</v>
      </c>
    </row>
    <row r="9" spans="1:28" x14ac:dyDescent="0.25">
      <c r="A9" s="21">
        <v>7</v>
      </c>
      <c r="B9" s="4" t="s">
        <v>17844</v>
      </c>
      <c r="C9" s="99" t="s">
        <v>17845</v>
      </c>
      <c r="D9" s="4">
        <v>0</v>
      </c>
      <c r="E9" s="4">
        <v>8</v>
      </c>
      <c r="F9" s="4">
        <v>19</v>
      </c>
      <c r="G9" s="4">
        <v>28</v>
      </c>
      <c r="H9" s="4">
        <v>19</v>
      </c>
      <c r="I9" s="4">
        <v>2419</v>
      </c>
      <c r="J9" s="4">
        <v>279.8</v>
      </c>
      <c r="K9" s="4">
        <v>5.05</v>
      </c>
      <c r="L9" s="4">
        <v>679</v>
      </c>
      <c r="M9" s="4">
        <v>19</v>
      </c>
      <c r="N9" s="4"/>
      <c r="O9" s="4" t="s">
        <v>18654</v>
      </c>
      <c r="P9" s="4" t="s">
        <v>18848</v>
      </c>
      <c r="Q9" s="4" t="s">
        <v>18849</v>
      </c>
      <c r="R9" s="4" t="s">
        <v>18850</v>
      </c>
      <c r="S9" s="4">
        <v>6708</v>
      </c>
      <c r="T9" s="4" t="s">
        <v>18851</v>
      </c>
      <c r="U9" s="4" t="s">
        <v>2609</v>
      </c>
      <c r="V9" s="4">
        <v>1</v>
      </c>
      <c r="W9" s="4" t="s">
        <v>18852</v>
      </c>
      <c r="X9" s="4"/>
      <c r="Y9" s="4" t="s">
        <v>18853</v>
      </c>
      <c r="Z9" s="4">
        <v>22</v>
      </c>
      <c r="AA9" s="4">
        <v>0</v>
      </c>
      <c r="AB9" s="4">
        <v>123075.89273713705</v>
      </c>
    </row>
    <row r="10" spans="1:28" x14ac:dyDescent="0.25">
      <c r="A10" s="21">
        <v>8</v>
      </c>
      <c r="B10" s="4" t="s">
        <v>17792</v>
      </c>
      <c r="C10" s="99" t="s">
        <v>17793</v>
      </c>
      <c r="D10" s="4">
        <v>0</v>
      </c>
      <c r="E10" s="4">
        <v>19</v>
      </c>
      <c r="F10" s="4">
        <v>7</v>
      </c>
      <c r="G10" s="4">
        <v>17</v>
      </c>
      <c r="H10" s="4">
        <v>7</v>
      </c>
      <c r="I10" s="4">
        <v>484</v>
      </c>
      <c r="J10" s="4">
        <v>54.9</v>
      </c>
      <c r="K10" s="4">
        <v>7.11</v>
      </c>
      <c r="L10" s="4">
        <v>612</v>
      </c>
      <c r="M10" s="4">
        <v>7</v>
      </c>
      <c r="N10" s="4"/>
      <c r="O10" s="4" t="s">
        <v>18682</v>
      </c>
      <c r="P10" s="4" t="s">
        <v>18683</v>
      </c>
      <c r="Q10" s="4" t="s">
        <v>18684</v>
      </c>
      <c r="R10" s="4" t="s">
        <v>18685</v>
      </c>
      <c r="S10" s="4">
        <v>158</v>
      </c>
      <c r="T10" s="4" t="s">
        <v>18686</v>
      </c>
      <c r="U10" s="4" t="s">
        <v>3147</v>
      </c>
      <c r="V10" s="4">
        <v>22</v>
      </c>
      <c r="W10" s="4" t="s">
        <v>18687</v>
      </c>
      <c r="X10" s="4" t="s">
        <v>18688</v>
      </c>
      <c r="Y10" s="4" t="s">
        <v>18689</v>
      </c>
      <c r="Z10" s="4">
        <v>8</v>
      </c>
      <c r="AA10" s="4">
        <v>0</v>
      </c>
      <c r="AB10" s="4">
        <v>88317.891539019736</v>
      </c>
    </row>
    <row r="11" spans="1:28" x14ac:dyDescent="0.25">
      <c r="A11" s="21">
        <v>9</v>
      </c>
      <c r="B11" s="4" t="s">
        <v>18070</v>
      </c>
      <c r="C11" s="99" t="s">
        <v>18071</v>
      </c>
      <c r="D11" s="4">
        <v>0</v>
      </c>
      <c r="E11" s="4">
        <v>38</v>
      </c>
      <c r="F11" s="4">
        <v>4</v>
      </c>
      <c r="G11" s="4">
        <v>13</v>
      </c>
      <c r="H11" s="4">
        <v>4</v>
      </c>
      <c r="I11" s="4">
        <v>165</v>
      </c>
      <c r="J11" s="4">
        <v>18</v>
      </c>
      <c r="K11" s="4">
        <v>7.81</v>
      </c>
      <c r="L11" s="4">
        <v>585</v>
      </c>
      <c r="M11" s="4">
        <v>4</v>
      </c>
      <c r="N11" s="4"/>
      <c r="O11" s="4" t="s">
        <v>18654</v>
      </c>
      <c r="P11" s="4" t="s">
        <v>18655</v>
      </c>
      <c r="Q11" s="4" t="s">
        <v>18656</v>
      </c>
      <c r="R11" s="4" t="s">
        <v>18657</v>
      </c>
      <c r="S11" s="4">
        <v>5478</v>
      </c>
      <c r="T11" s="4" t="s">
        <v>18658</v>
      </c>
      <c r="U11" s="4" t="s">
        <v>3099</v>
      </c>
      <c r="V11" s="4">
        <v>7</v>
      </c>
      <c r="W11" s="4"/>
      <c r="X11" s="4" t="s">
        <v>18659</v>
      </c>
      <c r="Y11" s="4" t="s">
        <v>18660</v>
      </c>
      <c r="Z11" s="4">
        <v>34</v>
      </c>
      <c r="AA11" s="4">
        <v>0</v>
      </c>
      <c r="AB11" s="4">
        <v>2613.6940140276843</v>
      </c>
    </row>
    <row r="12" spans="1:28" x14ac:dyDescent="0.25">
      <c r="A12" s="21">
        <v>10</v>
      </c>
      <c r="B12" s="4" t="s">
        <v>17786</v>
      </c>
      <c r="C12" s="99" t="s">
        <v>17787</v>
      </c>
      <c r="D12" s="4">
        <v>0</v>
      </c>
      <c r="E12" s="4">
        <v>16</v>
      </c>
      <c r="F12" s="4">
        <v>6</v>
      </c>
      <c r="G12" s="4">
        <v>18</v>
      </c>
      <c r="H12" s="4">
        <v>6</v>
      </c>
      <c r="I12" s="4">
        <v>483</v>
      </c>
      <c r="J12" s="4">
        <v>53.1</v>
      </c>
      <c r="K12" s="4">
        <v>7.23</v>
      </c>
      <c r="L12" s="4">
        <v>575</v>
      </c>
      <c r="M12" s="4">
        <v>6</v>
      </c>
      <c r="N12" s="4"/>
      <c r="O12" s="4" t="s">
        <v>18600</v>
      </c>
      <c r="P12" s="4" t="s">
        <v>18933</v>
      </c>
      <c r="Q12" s="4" t="s">
        <v>18684</v>
      </c>
      <c r="R12" s="4" t="s">
        <v>18934</v>
      </c>
      <c r="S12" s="4">
        <v>5226</v>
      </c>
      <c r="T12" s="4" t="s">
        <v>18935</v>
      </c>
      <c r="U12" s="4" t="s">
        <v>2887</v>
      </c>
      <c r="V12" s="4">
        <v>1</v>
      </c>
      <c r="W12" s="4" t="s">
        <v>18936</v>
      </c>
      <c r="X12" s="4" t="s">
        <v>18937</v>
      </c>
      <c r="Y12" s="4" t="s">
        <v>18938</v>
      </c>
      <c r="Z12" s="4">
        <v>9</v>
      </c>
      <c r="AA12" s="4">
        <v>0</v>
      </c>
      <c r="AB12" s="4">
        <v>96495.171849151739</v>
      </c>
    </row>
    <row r="13" spans="1:28" x14ac:dyDescent="0.25">
      <c r="A13" s="21">
        <v>11</v>
      </c>
      <c r="B13" s="4" t="s">
        <v>17850</v>
      </c>
      <c r="C13" s="99" t="s">
        <v>17851</v>
      </c>
      <c r="D13" s="4">
        <v>0</v>
      </c>
      <c r="E13" s="4">
        <v>19</v>
      </c>
      <c r="F13" s="4">
        <v>7</v>
      </c>
      <c r="G13" s="4">
        <v>15</v>
      </c>
      <c r="H13" s="4">
        <v>7</v>
      </c>
      <c r="I13" s="4">
        <v>472</v>
      </c>
      <c r="J13" s="4">
        <v>52.4</v>
      </c>
      <c r="K13" s="4">
        <v>6.37</v>
      </c>
      <c r="L13" s="4">
        <v>515</v>
      </c>
      <c r="M13" s="4">
        <v>7</v>
      </c>
      <c r="N13" s="4"/>
      <c r="O13" s="4" t="s">
        <v>18733</v>
      </c>
      <c r="P13" s="4" t="s">
        <v>18703</v>
      </c>
      <c r="Q13" s="4" t="s">
        <v>18635</v>
      </c>
      <c r="R13" s="4" t="s">
        <v>18734</v>
      </c>
      <c r="S13" s="4">
        <v>8991</v>
      </c>
      <c r="T13" s="4" t="s">
        <v>18735</v>
      </c>
      <c r="U13" s="4" t="s">
        <v>2649</v>
      </c>
      <c r="V13" s="4">
        <v>1</v>
      </c>
      <c r="W13" s="4"/>
      <c r="X13" s="4" t="s">
        <v>18736</v>
      </c>
      <c r="Y13" s="4"/>
      <c r="Z13" s="4">
        <v>2</v>
      </c>
      <c r="AA13" s="4">
        <v>0</v>
      </c>
      <c r="AB13" s="4">
        <v>33481.548196649106</v>
      </c>
    </row>
    <row r="14" spans="1:28" x14ac:dyDescent="0.25">
      <c r="A14" s="21">
        <v>12</v>
      </c>
      <c r="B14" s="4" t="s">
        <v>17820</v>
      </c>
      <c r="C14" s="99" t="s">
        <v>17821</v>
      </c>
      <c r="D14" s="4">
        <v>0</v>
      </c>
      <c r="E14" s="4">
        <v>14</v>
      </c>
      <c r="F14" s="4">
        <v>4</v>
      </c>
      <c r="G14" s="4">
        <v>12</v>
      </c>
      <c r="H14" s="4">
        <v>4</v>
      </c>
      <c r="I14" s="4">
        <v>311</v>
      </c>
      <c r="J14" s="4">
        <v>33.200000000000003</v>
      </c>
      <c r="K14" s="4">
        <v>8.5399999999999991</v>
      </c>
      <c r="L14" s="4">
        <v>513</v>
      </c>
      <c r="M14" s="4">
        <v>4</v>
      </c>
      <c r="N14" s="4"/>
      <c r="O14" s="4" t="s">
        <v>18600</v>
      </c>
      <c r="P14" s="4" t="s">
        <v>18616</v>
      </c>
      <c r="Q14" s="4" t="s">
        <v>18628</v>
      </c>
      <c r="R14" s="4" t="s">
        <v>18728</v>
      </c>
      <c r="S14" s="4">
        <v>22934</v>
      </c>
      <c r="T14" s="4" t="s">
        <v>18729</v>
      </c>
      <c r="U14" s="4" t="s">
        <v>18730</v>
      </c>
      <c r="V14" s="4">
        <v>2</v>
      </c>
      <c r="W14" s="4" t="s">
        <v>18731</v>
      </c>
      <c r="X14" s="4" t="s">
        <v>168</v>
      </c>
      <c r="Y14" s="4" t="s">
        <v>18732</v>
      </c>
      <c r="Z14" s="4">
        <v>14</v>
      </c>
      <c r="AA14" s="4">
        <v>0</v>
      </c>
      <c r="AB14" s="4">
        <v>76062.53369048881</v>
      </c>
    </row>
    <row r="15" spans="1:28" x14ac:dyDescent="0.25">
      <c r="A15" s="21">
        <v>13</v>
      </c>
      <c r="B15" s="4" t="s">
        <v>17772</v>
      </c>
      <c r="C15" s="99" t="s">
        <v>17773</v>
      </c>
      <c r="D15" s="4">
        <v>0</v>
      </c>
      <c r="E15" s="4">
        <v>45</v>
      </c>
      <c r="F15" s="4">
        <v>9</v>
      </c>
      <c r="G15" s="4">
        <v>17</v>
      </c>
      <c r="H15" s="4">
        <v>9</v>
      </c>
      <c r="I15" s="4">
        <v>224</v>
      </c>
      <c r="J15" s="4">
        <v>25</v>
      </c>
      <c r="K15" s="4">
        <v>6.38</v>
      </c>
      <c r="L15" s="4">
        <v>497</v>
      </c>
      <c r="M15" s="4">
        <v>9</v>
      </c>
      <c r="N15" s="4"/>
      <c r="O15" s="4" t="s">
        <v>18621</v>
      </c>
      <c r="P15" s="4" t="s">
        <v>18622</v>
      </c>
      <c r="Q15" s="4" t="s">
        <v>18595</v>
      </c>
      <c r="R15" s="4" t="s">
        <v>18596</v>
      </c>
      <c r="S15" s="4">
        <v>9588</v>
      </c>
      <c r="T15" s="4" t="s">
        <v>18623</v>
      </c>
      <c r="U15" s="4" t="s">
        <v>2707</v>
      </c>
      <c r="V15" s="4">
        <v>1</v>
      </c>
      <c r="W15" s="4" t="s">
        <v>18624</v>
      </c>
      <c r="X15" s="4" t="s">
        <v>18625</v>
      </c>
      <c r="Y15" s="4" t="s">
        <v>18626</v>
      </c>
      <c r="Z15" s="4">
        <v>8</v>
      </c>
      <c r="AA15" s="4">
        <v>0</v>
      </c>
      <c r="AB15" s="4">
        <v>377387.25700776611</v>
      </c>
    </row>
    <row r="16" spans="1:28" x14ac:dyDescent="0.25">
      <c r="A16" s="21">
        <v>14</v>
      </c>
      <c r="B16" s="4" t="s">
        <v>18168</v>
      </c>
      <c r="C16" s="99" t="s">
        <v>18169</v>
      </c>
      <c r="D16" s="4">
        <v>0</v>
      </c>
      <c r="E16" s="4">
        <v>7</v>
      </c>
      <c r="F16" s="4">
        <v>1</v>
      </c>
      <c r="G16" s="4">
        <v>14</v>
      </c>
      <c r="H16" s="4">
        <v>1</v>
      </c>
      <c r="I16" s="4">
        <v>317</v>
      </c>
      <c r="J16" s="4">
        <v>36.1</v>
      </c>
      <c r="K16" s="4">
        <v>5.73</v>
      </c>
      <c r="L16" s="4">
        <v>439</v>
      </c>
      <c r="M16" s="4">
        <v>1</v>
      </c>
      <c r="N16" s="4"/>
      <c r="O16" s="4" t="s">
        <v>19031</v>
      </c>
      <c r="P16" s="4" t="s">
        <v>19032</v>
      </c>
      <c r="Q16" s="4" t="s">
        <v>19033</v>
      </c>
      <c r="R16" s="4" t="s">
        <v>19034</v>
      </c>
      <c r="S16" s="4">
        <v>348</v>
      </c>
      <c r="T16" s="4" t="s">
        <v>19035</v>
      </c>
      <c r="U16" s="4" t="s">
        <v>3328</v>
      </c>
      <c r="V16" s="4">
        <v>19</v>
      </c>
      <c r="W16" s="4" t="s">
        <v>19036</v>
      </c>
      <c r="X16" s="4" t="s">
        <v>19037</v>
      </c>
      <c r="Y16" s="4" t="s">
        <v>19038</v>
      </c>
      <c r="Z16" s="4">
        <v>33</v>
      </c>
      <c r="AA16" s="4">
        <v>0</v>
      </c>
      <c r="AB16" s="4">
        <v>1025.8444871474508</v>
      </c>
    </row>
    <row r="17" spans="1:28" x14ac:dyDescent="0.25">
      <c r="A17" s="21">
        <v>15</v>
      </c>
      <c r="B17" s="4" t="s">
        <v>17864</v>
      </c>
      <c r="C17" s="99" t="s">
        <v>17865</v>
      </c>
      <c r="D17" s="4">
        <v>0</v>
      </c>
      <c r="E17" s="4">
        <v>20</v>
      </c>
      <c r="F17" s="4">
        <v>4</v>
      </c>
      <c r="G17" s="4">
        <v>9</v>
      </c>
      <c r="H17" s="4">
        <v>4</v>
      </c>
      <c r="I17" s="4">
        <v>234</v>
      </c>
      <c r="J17" s="4">
        <v>25.9</v>
      </c>
      <c r="K17" s="4">
        <v>7.43</v>
      </c>
      <c r="L17" s="4">
        <v>418</v>
      </c>
      <c r="M17" s="4">
        <v>4</v>
      </c>
      <c r="N17" s="4"/>
      <c r="O17" s="4" t="s">
        <v>18579</v>
      </c>
      <c r="P17" s="4" t="s">
        <v>18715</v>
      </c>
      <c r="Q17" s="4" t="s">
        <v>18628</v>
      </c>
      <c r="R17" s="4" t="s">
        <v>18716</v>
      </c>
      <c r="S17" s="4">
        <v>5683</v>
      </c>
      <c r="T17" s="4" t="s">
        <v>18717</v>
      </c>
      <c r="U17" s="4" t="s">
        <v>3460</v>
      </c>
      <c r="V17" s="4">
        <v>7</v>
      </c>
      <c r="W17" s="4" t="s">
        <v>18718</v>
      </c>
      <c r="X17" s="4" t="s">
        <v>18719</v>
      </c>
      <c r="Y17" s="4" t="s">
        <v>18667</v>
      </c>
      <c r="Z17" s="4">
        <v>151</v>
      </c>
      <c r="AA17" s="4">
        <v>0</v>
      </c>
      <c r="AB17" s="4">
        <v>24593.622280501077</v>
      </c>
    </row>
    <row r="18" spans="1:28" x14ac:dyDescent="0.25">
      <c r="A18" s="21">
        <v>16</v>
      </c>
      <c r="B18" s="4" t="s">
        <v>17780</v>
      </c>
      <c r="C18" s="99" t="s">
        <v>17781</v>
      </c>
      <c r="D18" s="4">
        <v>0</v>
      </c>
      <c r="E18" s="4">
        <v>12</v>
      </c>
      <c r="F18" s="4">
        <v>10</v>
      </c>
      <c r="G18" s="4">
        <v>13</v>
      </c>
      <c r="H18" s="4">
        <v>10</v>
      </c>
      <c r="I18" s="4">
        <v>806</v>
      </c>
      <c r="J18" s="4">
        <v>89.3</v>
      </c>
      <c r="K18" s="4">
        <v>5.26</v>
      </c>
      <c r="L18" s="4">
        <v>389</v>
      </c>
      <c r="M18" s="4">
        <v>10</v>
      </c>
      <c r="N18" s="4"/>
      <c r="O18" s="4" t="s">
        <v>18668</v>
      </c>
      <c r="P18" s="4" t="s">
        <v>18669</v>
      </c>
      <c r="Q18" s="4" t="s">
        <v>18670</v>
      </c>
      <c r="R18" s="4" t="s">
        <v>18671</v>
      </c>
      <c r="S18" s="4">
        <v>7415</v>
      </c>
      <c r="T18" s="4" t="s">
        <v>18672</v>
      </c>
      <c r="U18" s="4" t="s">
        <v>2744</v>
      </c>
      <c r="V18" s="4">
        <v>9</v>
      </c>
      <c r="W18" s="4" t="s">
        <v>18673</v>
      </c>
      <c r="X18" s="4"/>
      <c r="Y18" s="4" t="s">
        <v>18674</v>
      </c>
      <c r="Z18" s="4">
        <v>35</v>
      </c>
      <c r="AA18" s="4">
        <v>0</v>
      </c>
      <c r="AB18" s="4">
        <v>143309.76970655608</v>
      </c>
    </row>
    <row r="19" spans="1:28" x14ac:dyDescent="0.25">
      <c r="A19" s="21">
        <v>17</v>
      </c>
      <c r="B19" s="4" t="s">
        <v>17806</v>
      </c>
      <c r="C19" s="99" t="s">
        <v>17807</v>
      </c>
      <c r="D19" s="4">
        <v>0</v>
      </c>
      <c r="E19" s="4">
        <v>13</v>
      </c>
      <c r="F19" s="4">
        <v>6</v>
      </c>
      <c r="G19" s="4">
        <v>9</v>
      </c>
      <c r="H19" s="4">
        <v>5</v>
      </c>
      <c r="I19" s="4">
        <v>535</v>
      </c>
      <c r="J19" s="4">
        <v>57.5</v>
      </c>
      <c r="K19" s="4">
        <v>6.46</v>
      </c>
      <c r="L19" s="4">
        <v>376</v>
      </c>
      <c r="M19" s="4">
        <v>6</v>
      </c>
      <c r="N19" s="4"/>
      <c r="O19" s="4" t="s">
        <v>18873</v>
      </c>
      <c r="P19" s="4" t="s">
        <v>18926</v>
      </c>
      <c r="Q19" s="4" t="s">
        <v>18865</v>
      </c>
      <c r="R19" s="4" t="s">
        <v>18643</v>
      </c>
      <c r="S19" s="4">
        <v>10576</v>
      </c>
      <c r="T19" s="4" t="s">
        <v>18927</v>
      </c>
      <c r="U19" s="4" t="s">
        <v>2798</v>
      </c>
      <c r="V19" s="4">
        <v>12</v>
      </c>
      <c r="W19" s="4"/>
      <c r="X19" s="4"/>
      <c r="Y19" s="4" t="s">
        <v>18876</v>
      </c>
      <c r="Z19" s="4">
        <v>16</v>
      </c>
      <c r="AA19" s="4">
        <v>0</v>
      </c>
      <c r="AB19" s="4">
        <v>62130.579572741291</v>
      </c>
    </row>
    <row r="20" spans="1:28" x14ac:dyDescent="0.25">
      <c r="A20" s="21">
        <v>18</v>
      </c>
      <c r="B20" s="4" t="s">
        <v>17814</v>
      </c>
      <c r="C20" s="99" t="s">
        <v>17815</v>
      </c>
      <c r="D20" s="4">
        <v>0</v>
      </c>
      <c r="E20" s="4">
        <v>9</v>
      </c>
      <c r="F20" s="4">
        <v>2</v>
      </c>
      <c r="G20" s="4">
        <v>8</v>
      </c>
      <c r="H20" s="4">
        <v>2</v>
      </c>
      <c r="I20" s="4">
        <v>201</v>
      </c>
      <c r="J20" s="4">
        <v>22.8</v>
      </c>
      <c r="K20" s="4">
        <v>7.02</v>
      </c>
      <c r="L20" s="4">
        <v>359</v>
      </c>
      <c r="M20" s="4">
        <v>2</v>
      </c>
      <c r="N20" s="4"/>
      <c r="O20" s="4" t="s">
        <v>18579</v>
      </c>
      <c r="P20" s="4" t="s">
        <v>19207</v>
      </c>
      <c r="Q20" s="4" t="s">
        <v>18884</v>
      </c>
      <c r="R20" s="4" t="s">
        <v>18801</v>
      </c>
      <c r="S20" s="4">
        <v>5690</v>
      </c>
      <c r="T20" s="4" t="s">
        <v>19275</v>
      </c>
      <c r="U20" s="4" t="s">
        <v>3544</v>
      </c>
      <c r="V20" s="4">
        <v>1</v>
      </c>
      <c r="W20" s="4" t="s">
        <v>18718</v>
      </c>
      <c r="X20" s="4" t="s">
        <v>18719</v>
      </c>
      <c r="Y20" s="4" t="s">
        <v>18739</v>
      </c>
      <c r="Z20" s="4">
        <v>150</v>
      </c>
      <c r="AA20" s="4">
        <v>0</v>
      </c>
      <c r="AB20" s="4">
        <v>53297.512403387271</v>
      </c>
    </row>
    <row r="21" spans="1:28" x14ac:dyDescent="0.25">
      <c r="A21" s="21">
        <v>19</v>
      </c>
      <c r="B21" s="4" t="s">
        <v>17802</v>
      </c>
      <c r="C21" s="99" t="s">
        <v>17803</v>
      </c>
      <c r="D21" s="4">
        <v>0</v>
      </c>
      <c r="E21" s="4">
        <v>15</v>
      </c>
      <c r="F21" s="4">
        <v>8</v>
      </c>
      <c r="G21" s="4">
        <v>12</v>
      </c>
      <c r="H21" s="4">
        <v>8</v>
      </c>
      <c r="I21" s="4">
        <v>541</v>
      </c>
      <c r="J21" s="4">
        <v>59.6</v>
      </c>
      <c r="K21" s="4">
        <v>5.66</v>
      </c>
      <c r="L21" s="4">
        <v>349</v>
      </c>
      <c r="M21" s="4">
        <v>8</v>
      </c>
      <c r="N21" s="4"/>
      <c r="O21" s="4" t="s">
        <v>18579</v>
      </c>
      <c r="P21" s="4" t="s">
        <v>18641</v>
      </c>
      <c r="Q21" s="4" t="s">
        <v>18642</v>
      </c>
      <c r="R21" s="4" t="s">
        <v>18643</v>
      </c>
      <c r="S21" s="4">
        <v>22948</v>
      </c>
      <c r="T21" s="4" t="s">
        <v>18644</v>
      </c>
      <c r="U21" s="4" t="s">
        <v>2804</v>
      </c>
      <c r="V21" s="4">
        <v>5</v>
      </c>
      <c r="W21" s="4"/>
      <c r="X21" s="4"/>
      <c r="Y21" s="4" t="s">
        <v>18645</v>
      </c>
      <c r="Z21" s="4">
        <v>13</v>
      </c>
      <c r="AA21" s="4">
        <v>0</v>
      </c>
      <c r="AB21" s="4">
        <v>65036.728109024516</v>
      </c>
    </row>
    <row r="22" spans="1:28" x14ac:dyDescent="0.25">
      <c r="A22" s="21">
        <v>20</v>
      </c>
      <c r="B22" s="4" t="s">
        <v>18108</v>
      </c>
      <c r="C22" s="99" t="s">
        <v>18109</v>
      </c>
      <c r="D22" s="4">
        <v>0</v>
      </c>
      <c r="E22" s="4">
        <v>22</v>
      </c>
      <c r="F22" s="4">
        <v>4</v>
      </c>
      <c r="G22" s="4">
        <v>12</v>
      </c>
      <c r="H22" s="4">
        <v>4</v>
      </c>
      <c r="I22" s="4">
        <v>353</v>
      </c>
      <c r="J22" s="4">
        <v>37.6</v>
      </c>
      <c r="K22" s="4">
        <v>6.51</v>
      </c>
      <c r="L22" s="4">
        <v>334</v>
      </c>
      <c r="M22" s="4">
        <v>4</v>
      </c>
      <c r="N22" s="4"/>
      <c r="O22" s="4" t="s">
        <v>19132</v>
      </c>
      <c r="P22" s="4" t="s">
        <v>19133</v>
      </c>
      <c r="Q22" s="4" t="s">
        <v>18635</v>
      </c>
      <c r="R22" s="4" t="s">
        <v>19309</v>
      </c>
      <c r="S22" s="4">
        <v>3493</v>
      </c>
      <c r="T22" s="4" t="s">
        <v>19347</v>
      </c>
      <c r="U22" s="4" t="s">
        <v>2672</v>
      </c>
      <c r="V22" s="4" t="s">
        <v>19312</v>
      </c>
      <c r="W22" s="4"/>
      <c r="X22" s="4" t="s">
        <v>19348</v>
      </c>
      <c r="Y22" s="4" t="s">
        <v>19349</v>
      </c>
      <c r="Z22" s="4">
        <v>6</v>
      </c>
      <c r="AA22" s="4">
        <v>0</v>
      </c>
      <c r="AB22" s="4">
        <v>2124.4003526204515</v>
      </c>
    </row>
    <row r="23" spans="1:28" x14ac:dyDescent="0.25">
      <c r="A23" s="21">
        <v>21</v>
      </c>
      <c r="B23" s="4" t="s">
        <v>17922</v>
      </c>
      <c r="C23" s="99" t="s">
        <v>17923</v>
      </c>
      <c r="D23" s="4">
        <v>0</v>
      </c>
      <c r="E23" s="4">
        <v>9</v>
      </c>
      <c r="F23" s="4">
        <v>6</v>
      </c>
      <c r="G23" s="4">
        <v>9</v>
      </c>
      <c r="H23" s="4">
        <v>6</v>
      </c>
      <c r="I23" s="4">
        <v>687</v>
      </c>
      <c r="J23" s="4">
        <v>77.3</v>
      </c>
      <c r="K23" s="4">
        <v>5.22</v>
      </c>
      <c r="L23" s="4">
        <v>321</v>
      </c>
      <c r="M23" s="4">
        <v>6</v>
      </c>
      <c r="N23" s="4"/>
      <c r="O23" s="4" t="s">
        <v>18838</v>
      </c>
      <c r="P23" s="4" t="s">
        <v>19070</v>
      </c>
      <c r="Q23" s="4" t="s">
        <v>18893</v>
      </c>
      <c r="R23" s="4" t="s">
        <v>18781</v>
      </c>
      <c r="S23" s="4">
        <v>7052</v>
      </c>
      <c r="T23" s="4" t="s">
        <v>19071</v>
      </c>
      <c r="U23" s="4" t="s">
        <v>2792</v>
      </c>
      <c r="V23" s="4">
        <v>20</v>
      </c>
      <c r="W23" s="4" t="s">
        <v>19072</v>
      </c>
      <c r="X23" s="4"/>
      <c r="Y23" s="4"/>
      <c r="Z23" s="4">
        <v>1</v>
      </c>
      <c r="AA23" s="4">
        <v>0</v>
      </c>
      <c r="AB23" s="4">
        <v>12892.585735351513</v>
      </c>
    </row>
    <row r="24" spans="1:28" x14ac:dyDescent="0.25">
      <c r="A24" s="21">
        <v>22</v>
      </c>
      <c r="B24" s="4" t="s">
        <v>18182</v>
      </c>
      <c r="C24" s="99" t="s">
        <v>18183</v>
      </c>
      <c r="D24" s="4">
        <v>0</v>
      </c>
      <c r="E24" s="4">
        <v>42</v>
      </c>
      <c r="F24" s="4">
        <v>3</v>
      </c>
      <c r="G24" s="4">
        <v>7</v>
      </c>
      <c r="H24" s="4">
        <v>3</v>
      </c>
      <c r="I24" s="4">
        <v>106</v>
      </c>
      <c r="J24" s="4">
        <v>11.3</v>
      </c>
      <c r="K24" s="4">
        <v>7.24</v>
      </c>
      <c r="L24" s="4">
        <v>311</v>
      </c>
      <c r="M24" s="4">
        <v>3</v>
      </c>
      <c r="N24" s="4"/>
      <c r="O24" s="4" t="s">
        <v>19132</v>
      </c>
      <c r="P24" s="4" t="s">
        <v>19133</v>
      </c>
      <c r="Q24" s="4" t="s">
        <v>18628</v>
      </c>
      <c r="R24" s="4" t="s">
        <v>19134</v>
      </c>
      <c r="S24" s="4">
        <v>3538</v>
      </c>
      <c r="T24" s="4"/>
      <c r="U24" s="4" t="s">
        <v>3078</v>
      </c>
      <c r="V24" s="4">
        <v>22</v>
      </c>
      <c r="W24" s="4"/>
      <c r="X24" s="4"/>
      <c r="Y24" s="4" t="s">
        <v>19135</v>
      </c>
      <c r="Z24" s="4">
        <v>26</v>
      </c>
      <c r="AA24" s="4">
        <v>0</v>
      </c>
      <c r="AB24" s="4">
        <v>866.66770299447023</v>
      </c>
    </row>
    <row r="25" spans="1:28" x14ac:dyDescent="0.25">
      <c r="A25" s="21">
        <v>23</v>
      </c>
      <c r="B25" s="4" t="s">
        <v>17824</v>
      </c>
      <c r="C25" s="99" t="s">
        <v>17825</v>
      </c>
      <c r="D25" s="4">
        <v>0</v>
      </c>
      <c r="E25" s="4">
        <v>18</v>
      </c>
      <c r="F25" s="4">
        <v>9</v>
      </c>
      <c r="G25" s="4">
        <v>10</v>
      </c>
      <c r="H25" s="4">
        <v>9</v>
      </c>
      <c r="I25" s="4">
        <v>548</v>
      </c>
      <c r="J25" s="4">
        <v>59.6</v>
      </c>
      <c r="K25" s="4">
        <v>5.6</v>
      </c>
      <c r="L25" s="4">
        <v>307</v>
      </c>
      <c r="M25" s="4">
        <v>9</v>
      </c>
      <c r="N25" s="4"/>
      <c r="O25" s="4" t="s">
        <v>18873</v>
      </c>
      <c r="P25" s="4" t="s">
        <v>18874</v>
      </c>
      <c r="Q25" s="4" t="s">
        <v>18767</v>
      </c>
      <c r="R25" s="4" t="s">
        <v>18643</v>
      </c>
      <c r="S25" s="4">
        <v>10694</v>
      </c>
      <c r="T25" s="4" t="s">
        <v>18875</v>
      </c>
      <c r="U25" s="4" t="s">
        <v>2854</v>
      </c>
      <c r="V25" s="4">
        <v>21</v>
      </c>
      <c r="W25" s="4"/>
      <c r="X25" s="4"/>
      <c r="Y25" s="4" t="s">
        <v>18876</v>
      </c>
      <c r="Z25" s="4">
        <v>16</v>
      </c>
      <c r="AA25" s="4">
        <v>0</v>
      </c>
      <c r="AB25" s="4">
        <v>45066.459696369806</v>
      </c>
    </row>
    <row r="26" spans="1:28" x14ac:dyDescent="0.25">
      <c r="A26" s="21">
        <v>24</v>
      </c>
      <c r="B26" s="4" t="s">
        <v>17846</v>
      </c>
      <c r="C26" s="99" t="s">
        <v>17847</v>
      </c>
      <c r="D26" s="4">
        <v>0</v>
      </c>
      <c r="E26" s="4">
        <v>16</v>
      </c>
      <c r="F26" s="4">
        <v>4</v>
      </c>
      <c r="G26" s="4">
        <v>9</v>
      </c>
      <c r="H26" s="4">
        <v>1</v>
      </c>
      <c r="I26" s="4">
        <v>246</v>
      </c>
      <c r="J26" s="4">
        <v>28.1</v>
      </c>
      <c r="K26" s="4">
        <v>4.83</v>
      </c>
      <c r="L26" s="4">
        <v>307</v>
      </c>
      <c r="M26" s="4">
        <v>4</v>
      </c>
      <c r="N26" s="4"/>
      <c r="O26" s="4" t="s">
        <v>18753</v>
      </c>
      <c r="P26" s="4" t="s">
        <v>18754</v>
      </c>
      <c r="Q26" s="4" t="s">
        <v>18635</v>
      </c>
      <c r="R26" s="4" t="s">
        <v>18755</v>
      </c>
      <c r="S26" s="4">
        <v>7529</v>
      </c>
      <c r="T26" s="4" t="s">
        <v>18756</v>
      </c>
      <c r="U26" s="4" t="s">
        <v>3550</v>
      </c>
      <c r="V26" s="4">
        <v>20</v>
      </c>
      <c r="W26" s="4" t="s">
        <v>18757</v>
      </c>
      <c r="X26" s="4" t="s">
        <v>18758</v>
      </c>
      <c r="Y26" s="4" t="s">
        <v>18759</v>
      </c>
      <c r="Z26" s="4">
        <v>68</v>
      </c>
      <c r="AA26" s="4">
        <v>2</v>
      </c>
      <c r="AB26" s="4">
        <v>37977.635747010441</v>
      </c>
    </row>
    <row r="27" spans="1:28" x14ac:dyDescent="0.25">
      <c r="A27" s="21">
        <v>25</v>
      </c>
      <c r="B27" s="4" t="s">
        <v>17796</v>
      </c>
      <c r="C27" s="99" t="s">
        <v>17797</v>
      </c>
      <c r="D27" s="4">
        <v>0</v>
      </c>
      <c r="E27" s="4">
        <v>4</v>
      </c>
      <c r="F27" s="4">
        <v>5</v>
      </c>
      <c r="G27" s="4">
        <v>13</v>
      </c>
      <c r="H27" s="4">
        <v>5</v>
      </c>
      <c r="I27" s="4">
        <v>864</v>
      </c>
      <c r="J27" s="4">
        <v>97</v>
      </c>
      <c r="K27" s="4">
        <v>5.58</v>
      </c>
      <c r="L27" s="4">
        <v>298</v>
      </c>
      <c r="M27" s="4">
        <v>5</v>
      </c>
      <c r="N27" s="4"/>
      <c r="O27" s="4" t="s">
        <v>18586</v>
      </c>
      <c r="P27" s="4" t="s">
        <v>18587</v>
      </c>
      <c r="Q27" s="4" t="s">
        <v>18588</v>
      </c>
      <c r="R27" s="4" t="s">
        <v>18589</v>
      </c>
      <c r="S27" s="4">
        <v>2035</v>
      </c>
      <c r="T27" s="4" t="s">
        <v>18590</v>
      </c>
      <c r="U27" s="4" t="s">
        <v>2681</v>
      </c>
      <c r="V27" s="4">
        <v>1</v>
      </c>
      <c r="W27" s="4" t="s">
        <v>18591</v>
      </c>
      <c r="X27" s="4"/>
      <c r="Y27" s="4" t="s">
        <v>18592</v>
      </c>
      <c r="Z27" s="4">
        <v>4</v>
      </c>
      <c r="AA27" s="4">
        <v>0</v>
      </c>
      <c r="AB27" s="4">
        <v>118998.62587404215</v>
      </c>
    </row>
    <row r="28" spans="1:28" x14ac:dyDescent="0.25">
      <c r="A28" s="21">
        <v>26</v>
      </c>
      <c r="B28" s="4" t="s">
        <v>17974</v>
      </c>
      <c r="C28" s="99" t="s">
        <v>17975</v>
      </c>
      <c r="D28" s="4">
        <v>0</v>
      </c>
      <c r="E28" s="4">
        <v>7</v>
      </c>
      <c r="F28" s="4">
        <v>5</v>
      </c>
      <c r="G28" s="4">
        <v>9</v>
      </c>
      <c r="H28" s="4">
        <v>3</v>
      </c>
      <c r="I28" s="4">
        <v>780</v>
      </c>
      <c r="J28" s="4">
        <v>85</v>
      </c>
      <c r="K28" s="4">
        <v>7.5</v>
      </c>
      <c r="L28" s="4">
        <v>297</v>
      </c>
      <c r="M28" s="4">
        <v>5</v>
      </c>
      <c r="N28" s="4"/>
      <c r="O28" s="4" t="s">
        <v>18753</v>
      </c>
      <c r="P28" s="4" t="s">
        <v>19411</v>
      </c>
      <c r="Q28" s="4" t="s">
        <v>18893</v>
      </c>
      <c r="R28" s="4" t="s">
        <v>18920</v>
      </c>
      <c r="S28" s="4">
        <v>5211</v>
      </c>
      <c r="T28" s="4" t="s">
        <v>19412</v>
      </c>
      <c r="U28" s="4" t="s">
        <v>2978</v>
      </c>
      <c r="V28" s="4">
        <v>21</v>
      </c>
      <c r="W28" s="4" t="s">
        <v>19413</v>
      </c>
      <c r="X28" s="4" t="s">
        <v>19414</v>
      </c>
      <c r="Y28" s="4" t="s">
        <v>19415</v>
      </c>
      <c r="Z28" s="4">
        <v>22</v>
      </c>
      <c r="AA28" s="4">
        <v>0</v>
      </c>
      <c r="AB28" s="4">
        <v>6638.9804309467836</v>
      </c>
    </row>
    <row r="29" spans="1:28" x14ac:dyDescent="0.25">
      <c r="A29" s="21">
        <v>27</v>
      </c>
      <c r="B29" s="4" t="s">
        <v>17778</v>
      </c>
      <c r="C29" s="99" t="s">
        <v>17779</v>
      </c>
      <c r="D29" s="4">
        <v>0</v>
      </c>
      <c r="E29" s="4">
        <v>28</v>
      </c>
      <c r="F29" s="4">
        <v>7</v>
      </c>
      <c r="G29" s="4">
        <v>10</v>
      </c>
      <c r="H29" s="4">
        <v>7</v>
      </c>
      <c r="I29" s="4">
        <v>246</v>
      </c>
      <c r="J29" s="4">
        <v>27.4</v>
      </c>
      <c r="K29" s="4">
        <v>6.76</v>
      </c>
      <c r="L29" s="4">
        <v>296</v>
      </c>
      <c r="M29" s="4">
        <v>7</v>
      </c>
      <c r="N29" s="4"/>
      <c r="O29" s="4" t="s">
        <v>18579</v>
      </c>
      <c r="P29" s="4" t="s">
        <v>18737</v>
      </c>
      <c r="Q29" s="4" t="s">
        <v>18609</v>
      </c>
      <c r="R29" s="4" t="s">
        <v>18716</v>
      </c>
      <c r="S29" s="4">
        <v>5687</v>
      </c>
      <c r="T29" s="4" t="s">
        <v>18738</v>
      </c>
      <c r="U29" s="4" t="s">
        <v>3541</v>
      </c>
      <c r="V29" s="4">
        <v>14</v>
      </c>
      <c r="W29" s="4" t="s">
        <v>18718</v>
      </c>
      <c r="X29" s="4" t="s">
        <v>18719</v>
      </c>
      <c r="Y29" s="4" t="s">
        <v>18739</v>
      </c>
      <c r="Z29" s="4">
        <v>150</v>
      </c>
      <c r="AA29" s="4">
        <v>0</v>
      </c>
      <c r="AB29" s="4">
        <v>162722.7636002494</v>
      </c>
    </row>
    <row r="30" spans="1:28" x14ac:dyDescent="0.25">
      <c r="A30" s="21">
        <v>28</v>
      </c>
      <c r="B30" s="4" t="s">
        <v>17868</v>
      </c>
      <c r="C30" s="99" t="s">
        <v>17869</v>
      </c>
      <c r="D30" s="4">
        <v>0</v>
      </c>
      <c r="E30" s="4">
        <v>27</v>
      </c>
      <c r="F30" s="4">
        <v>2</v>
      </c>
      <c r="G30" s="4">
        <v>8</v>
      </c>
      <c r="H30" s="4">
        <v>2</v>
      </c>
      <c r="I30" s="4">
        <v>90</v>
      </c>
      <c r="J30" s="4">
        <v>10.199999999999999</v>
      </c>
      <c r="K30" s="4">
        <v>5.48</v>
      </c>
      <c r="L30" s="4">
        <v>291</v>
      </c>
      <c r="M30" s="4">
        <v>2</v>
      </c>
      <c r="N30" s="4"/>
      <c r="O30" s="4" t="s">
        <v>18740</v>
      </c>
      <c r="P30" s="4" t="s">
        <v>18915</v>
      </c>
      <c r="Q30" s="4" t="s">
        <v>18617</v>
      </c>
      <c r="R30" s="4" t="s">
        <v>18916</v>
      </c>
      <c r="S30" s="4">
        <v>6277</v>
      </c>
      <c r="T30" s="4" t="s">
        <v>18917</v>
      </c>
      <c r="U30" s="4" t="s">
        <v>3575</v>
      </c>
      <c r="V30" s="4">
        <v>1</v>
      </c>
      <c r="W30" s="4"/>
      <c r="X30" s="4" t="s">
        <v>18918</v>
      </c>
      <c r="Y30" s="4"/>
      <c r="Z30" s="4">
        <v>2</v>
      </c>
      <c r="AA30" s="4">
        <v>0</v>
      </c>
      <c r="AB30" s="4">
        <v>22736.513581671301</v>
      </c>
    </row>
    <row r="31" spans="1:28" x14ac:dyDescent="0.25">
      <c r="A31" s="21">
        <v>29</v>
      </c>
      <c r="B31" s="4" t="s">
        <v>17782</v>
      </c>
      <c r="C31" s="99" t="s">
        <v>17783</v>
      </c>
      <c r="D31" s="4">
        <v>0</v>
      </c>
      <c r="E31" s="4">
        <v>40</v>
      </c>
      <c r="F31" s="4">
        <v>4</v>
      </c>
      <c r="G31" s="4">
        <v>10</v>
      </c>
      <c r="H31" s="4">
        <v>4</v>
      </c>
      <c r="I31" s="4">
        <v>105</v>
      </c>
      <c r="J31" s="4">
        <v>11.7</v>
      </c>
      <c r="K31" s="4">
        <v>4.92</v>
      </c>
      <c r="L31" s="4">
        <v>286</v>
      </c>
      <c r="M31" s="4">
        <v>4</v>
      </c>
      <c r="N31" s="4"/>
      <c r="O31" s="4" t="s">
        <v>18646</v>
      </c>
      <c r="P31" s="4" t="s">
        <v>18647</v>
      </c>
      <c r="Q31" s="4" t="s">
        <v>18648</v>
      </c>
      <c r="R31" s="4" t="s">
        <v>18649</v>
      </c>
      <c r="S31" s="4">
        <v>7295</v>
      </c>
      <c r="T31" s="4" t="s">
        <v>18650</v>
      </c>
      <c r="U31" s="4" t="s">
        <v>4476</v>
      </c>
      <c r="V31" s="4">
        <v>9</v>
      </c>
      <c r="W31" s="4" t="s">
        <v>18651</v>
      </c>
      <c r="X31" s="4" t="s">
        <v>18652</v>
      </c>
      <c r="Y31" s="4" t="s">
        <v>18653</v>
      </c>
      <c r="Z31" s="4">
        <v>25</v>
      </c>
      <c r="AA31" s="4">
        <v>0</v>
      </c>
      <c r="AB31" s="4">
        <v>128288.12017991631</v>
      </c>
    </row>
    <row r="32" spans="1:28" x14ac:dyDescent="0.25">
      <c r="A32" s="21">
        <v>30</v>
      </c>
      <c r="B32" s="4" t="s">
        <v>18126</v>
      </c>
      <c r="C32" s="99" t="s">
        <v>18127</v>
      </c>
      <c r="D32" s="4">
        <v>0</v>
      </c>
      <c r="E32" s="4">
        <v>10</v>
      </c>
      <c r="F32" s="4">
        <v>7</v>
      </c>
      <c r="G32" s="4">
        <v>8</v>
      </c>
      <c r="H32" s="4">
        <v>7</v>
      </c>
      <c r="I32" s="4">
        <v>726</v>
      </c>
      <c r="J32" s="4">
        <v>80.8</v>
      </c>
      <c r="K32" s="4">
        <v>5.92</v>
      </c>
      <c r="L32" s="4">
        <v>259</v>
      </c>
      <c r="M32" s="4">
        <v>7</v>
      </c>
      <c r="N32" s="4"/>
      <c r="O32" s="4" t="s">
        <v>19265</v>
      </c>
      <c r="P32" s="4" t="s">
        <v>18848</v>
      </c>
      <c r="Q32" s="4" t="s">
        <v>18588</v>
      </c>
      <c r="R32" s="4" t="s">
        <v>19266</v>
      </c>
      <c r="S32" s="4">
        <v>119</v>
      </c>
      <c r="T32" s="4" t="s">
        <v>19267</v>
      </c>
      <c r="U32" s="4" t="s">
        <v>2848</v>
      </c>
      <c r="V32" s="4">
        <v>2</v>
      </c>
      <c r="W32" s="4"/>
      <c r="X32" s="4"/>
      <c r="Y32" s="4" t="s">
        <v>19268</v>
      </c>
      <c r="Z32" s="4">
        <v>2</v>
      </c>
      <c r="AA32" s="4">
        <v>0</v>
      </c>
      <c r="AB32" s="4">
        <v>9514.1430280993573</v>
      </c>
    </row>
    <row r="33" spans="1:28" x14ac:dyDescent="0.25">
      <c r="A33" s="21">
        <v>31</v>
      </c>
      <c r="B33" s="4" t="s">
        <v>17790</v>
      </c>
      <c r="C33" s="99" t="s">
        <v>17791</v>
      </c>
      <c r="D33" s="4">
        <v>0</v>
      </c>
      <c r="E33" s="4">
        <v>14</v>
      </c>
      <c r="F33" s="4">
        <v>8</v>
      </c>
      <c r="G33" s="4">
        <v>9</v>
      </c>
      <c r="H33" s="4">
        <v>7</v>
      </c>
      <c r="I33" s="4">
        <v>543</v>
      </c>
      <c r="J33" s="4">
        <v>59.3</v>
      </c>
      <c r="K33" s="4">
        <v>7.65</v>
      </c>
      <c r="L33" s="4">
        <v>256</v>
      </c>
      <c r="M33" s="4">
        <v>8</v>
      </c>
      <c r="N33" s="4"/>
      <c r="O33" s="4" t="s">
        <v>18702</v>
      </c>
      <c r="P33" s="4" t="s">
        <v>18766</v>
      </c>
      <c r="Q33" s="4" t="s">
        <v>18865</v>
      </c>
      <c r="R33" s="4" t="s">
        <v>18643</v>
      </c>
      <c r="S33" s="4">
        <v>10574</v>
      </c>
      <c r="T33" s="4" t="s">
        <v>18866</v>
      </c>
      <c r="U33" s="4" t="s">
        <v>2863</v>
      </c>
      <c r="V33" s="4">
        <v>2</v>
      </c>
      <c r="W33" s="4"/>
      <c r="X33" s="4"/>
      <c r="Y33" s="4" t="s">
        <v>18867</v>
      </c>
      <c r="Z33" s="4">
        <v>9</v>
      </c>
      <c r="AA33" s="4">
        <v>0</v>
      </c>
      <c r="AB33" s="4">
        <v>93630.706483440765</v>
      </c>
    </row>
    <row r="34" spans="1:28" x14ac:dyDescent="0.25">
      <c r="A34" s="21">
        <v>32</v>
      </c>
      <c r="B34" s="4" t="s">
        <v>17860</v>
      </c>
      <c r="C34" s="99" t="s">
        <v>17861</v>
      </c>
      <c r="D34" s="4">
        <v>0</v>
      </c>
      <c r="E34" s="4">
        <v>10</v>
      </c>
      <c r="F34" s="4">
        <v>6</v>
      </c>
      <c r="G34" s="4">
        <v>9</v>
      </c>
      <c r="H34" s="4">
        <v>6</v>
      </c>
      <c r="I34" s="4">
        <v>637</v>
      </c>
      <c r="J34" s="4">
        <v>72.599999999999994</v>
      </c>
      <c r="K34" s="4">
        <v>6.29</v>
      </c>
      <c r="L34" s="4">
        <v>254</v>
      </c>
      <c r="M34" s="4">
        <v>6</v>
      </c>
      <c r="N34" s="4"/>
      <c r="O34" s="4" t="s">
        <v>18928</v>
      </c>
      <c r="P34" s="4" t="s">
        <v>18898</v>
      </c>
      <c r="Q34" s="4" t="s">
        <v>18899</v>
      </c>
      <c r="R34" s="4" t="s">
        <v>18929</v>
      </c>
      <c r="S34" s="4">
        <v>10419</v>
      </c>
      <c r="T34" s="4" t="s">
        <v>18930</v>
      </c>
      <c r="U34" s="4" t="s">
        <v>3292</v>
      </c>
      <c r="V34" s="4">
        <v>14</v>
      </c>
      <c r="W34" s="4" t="s">
        <v>18931</v>
      </c>
      <c r="X34" s="4"/>
      <c r="Y34" s="4" t="s">
        <v>18932</v>
      </c>
      <c r="Z34" s="4">
        <v>13</v>
      </c>
      <c r="AA34" s="4">
        <v>0</v>
      </c>
      <c r="AB34" s="4">
        <v>27275.200909114461</v>
      </c>
    </row>
    <row r="35" spans="1:28" x14ac:dyDescent="0.25">
      <c r="A35" s="21">
        <v>33</v>
      </c>
      <c r="B35" s="4" t="s">
        <v>17940</v>
      </c>
      <c r="C35" s="99" t="s">
        <v>17941</v>
      </c>
      <c r="D35" s="4">
        <v>0</v>
      </c>
      <c r="E35" s="4">
        <v>21</v>
      </c>
      <c r="F35" s="4">
        <v>2</v>
      </c>
      <c r="G35" s="4">
        <v>5</v>
      </c>
      <c r="H35" s="4">
        <v>2</v>
      </c>
      <c r="I35" s="4">
        <v>154</v>
      </c>
      <c r="J35" s="4">
        <v>15.9</v>
      </c>
      <c r="K35" s="4">
        <v>6.13</v>
      </c>
      <c r="L35" s="4">
        <v>247</v>
      </c>
      <c r="M35" s="4">
        <v>2</v>
      </c>
      <c r="N35" s="4"/>
      <c r="O35" s="4" t="s">
        <v>18720</v>
      </c>
      <c r="P35" s="4" t="s">
        <v>18721</v>
      </c>
      <c r="Q35" s="4" t="s">
        <v>18722</v>
      </c>
      <c r="R35" s="4" t="s">
        <v>18723</v>
      </c>
      <c r="S35" s="4">
        <v>6647</v>
      </c>
      <c r="T35" s="4" t="s">
        <v>18724</v>
      </c>
      <c r="U35" s="4" t="s">
        <v>3268</v>
      </c>
      <c r="V35" s="4">
        <v>21</v>
      </c>
      <c r="W35" s="4" t="s">
        <v>18725</v>
      </c>
      <c r="X35" s="4" t="s">
        <v>18726</v>
      </c>
      <c r="Y35" s="4" t="s">
        <v>18727</v>
      </c>
      <c r="Z35" s="4">
        <v>27</v>
      </c>
      <c r="AA35" s="4">
        <v>0</v>
      </c>
      <c r="AB35" s="4">
        <v>10165.628232976183</v>
      </c>
    </row>
    <row r="36" spans="1:28" x14ac:dyDescent="0.25">
      <c r="A36" s="21">
        <v>34</v>
      </c>
      <c r="B36" s="4" t="s">
        <v>17996</v>
      </c>
      <c r="C36" s="99" t="s">
        <v>17997</v>
      </c>
      <c r="D36" s="4">
        <v>0</v>
      </c>
      <c r="E36" s="4">
        <v>8</v>
      </c>
      <c r="F36" s="4">
        <v>1</v>
      </c>
      <c r="G36" s="4">
        <v>6</v>
      </c>
      <c r="H36" s="4">
        <v>1</v>
      </c>
      <c r="I36" s="4">
        <v>222</v>
      </c>
      <c r="J36" s="4">
        <v>25.7</v>
      </c>
      <c r="K36" s="4">
        <v>5.78</v>
      </c>
      <c r="L36" s="4">
        <v>247</v>
      </c>
      <c r="M36" s="4">
        <v>1</v>
      </c>
      <c r="N36" s="4"/>
      <c r="O36" s="4" t="s">
        <v>19436</v>
      </c>
      <c r="P36" s="4" t="s">
        <v>19016</v>
      </c>
      <c r="Q36" s="4" t="s">
        <v>18948</v>
      </c>
      <c r="R36" s="4" t="s">
        <v>19437</v>
      </c>
      <c r="S36" s="4">
        <v>56925</v>
      </c>
      <c r="T36" s="4" t="s">
        <v>19438</v>
      </c>
      <c r="U36" s="4" t="s">
        <v>3946</v>
      </c>
      <c r="V36" s="4">
        <v>3</v>
      </c>
      <c r="W36" s="4"/>
      <c r="X36" s="4"/>
      <c r="Y36" s="4"/>
      <c r="Z36" s="4">
        <v>0</v>
      </c>
      <c r="AA36" s="4">
        <v>0</v>
      </c>
      <c r="AB36" s="4">
        <v>4708.3596666398889</v>
      </c>
    </row>
    <row r="37" spans="1:28" x14ac:dyDescent="0.25">
      <c r="A37" s="21">
        <v>35</v>
      </c>
      <c r="B37" s="4" t="s">
        <v>17892</v>
      </c>
      <c r="C37" s="99" t="s">
        <v>17893</v>
      </c>
      <c r="D37" s="4">
        <v>0</v>
      </c>
      <c r="E37" s="4">
        <v>8</v>
      </c>
      <c r="F37" s="4">
        <v>5</v>
      </c>
      <c r="G37" s="4">
        <v>8</v>
      </c>
      <c r="H37" s="4">
        <v>5</v>
      </c>
      <c r="I37" s="4">
        <v>802</v>
      </c>
      <c r="J37" s="4">
        <v>85.1</v>
      </c>
      <c r="K37" s="4">
        <v>6.79</v>
      </c>
      <c r="L37" s="4">
        <v>244</v>
      </c>
      <c r="M37" s="4">
        <v>5</v>
      </c>
      <c r="N37" s="4"/>
      <c r="O37" s="4" t="s">
        <v>18600</v>
      </c>
      <c r="P37" s="4" t="s">
        <v>18795</v>
      </c>
      <c r="Q37" s="4" t="s">
        <v>18684</v>
      </c>
      <c r="R37" s="4" t="s">
        <v>18952</v>
      </c>
      <c r="S37" s="4">
        <v>126133</v>
      </c>
      <c r="T37" s="4" t="s">
        <v>18953</v>
      </c>
      <c r="U37" s="4" t="s">
        <v>3298</v>
      </c>
      <c r="V37" s="4">
        <v>19</v>
      </c>
      <c r="W37" s="4"/>
      <c r="X37" s="4"/>
      <c r="Y37" s="4"/>
      <c r="Z37" s="4">
        <v>0</v>
      </c>
      <c r="AA37" s="4">
        <v>0</v>
      </c>
      <c r="AB37" s="4">
        <v>16677.338557576993</v>
      </c>
    </row>
    <row r="38" spans="1:28" x14ac:dyDescent="0.25">
      <c r="A38" s="21">
        <v>36</v>
      </c>
      <c r="B38" s="4" t="s">
        <v>17874</v>
      </c>
      <c r="C38" s="99" t="s">
        <v>17875</v>
      </c>
      <c r="D38" s="4">
        <v>0</v>
      </c>
      <c r="E38" s="4">
        <v>32</v>
      </c>
      <c r="F38" s="4">
        <v>6</v>
      </c>
      <c r="G38" s="4">
        <v>7</v>
      </c>
      <c r="H38" s="4">
        <v>5</v>
      </c>
      <c r="I38" s="4">
        <v>199</v>
      </c>
      <c r="J38" s="4">
        <v>22.1</v>
      </c>
      <c r="K38" s="4">
        <v>8.1300000000000008</v>
      </c>
      <c r="L38" s="4">
        <v>241</v>
      </c>
      <c r="M38" s="4">
        <v>6</v>
      </c>
      <c r="N38" s="4"/>
      <c r="O38" s="4" t="s">
        <v>18697</v>
      </c>
      <c r="P38" s="4" t="s">
        <v>18698</v>
      </c>
      <c r="Q38" s="4" t="s">
        <v>18648</v>
      </c>
      <c r="R38" s="4" t="s">
        <v>18596</v>
      </c>
      <c r="S38" s="4">
        <v>5052</v>
      </c>
      <c r="T38" s="4" t="s">
        <v>18699</v>
      </c>
      <c r="U38" s="4" t="s">
        <v>2957</v>
      </c>
      <c r="V38" s="4">
        <v>1</v>
      </c>
      <c r="W38" s="4" t="s">
        <v>18700</v>
      </c>
      <c r="X38" s="4" t="s">
        <v>18701</v>
      </c>
      <c r="Y38" s="4" t="s">
        <v>18599</v>
      </c>
      <c r="Z38" s="4">
        <v>15</v>
      </c>
      <c r="AA38" s="4">
        <v>0</v>
      </c>
      <c r="AB38" s="4">
        <v>27319.288750127078</v>
      </c>
    </row>
    <row r="39" spans="1:28" x14ac:dyDescent="0.25">
      <c r="A39" s="21">
        <v>37</v>
      </c>
      <c r="B39" s="4" t="s">
        <v>17902</v>
      </c>
      <c r="C39" s="99" t="s">
        <v>17903</v>
      </c>
      <c r="D39" s="4">
        <v>0</v>
      </c>
      <c r="E39" s="4">
        <v>7</v>
      </c>
      <c r="F39" s="4">
        <v>3</v>
      </c>
      <c r="G39" s="4">
        <v>5</v>
      </c>
      <c r="H39" s="4">
        <v>3</v>
      </c>
      <c r="I39" s="4">
        <v>510</v>
      </c>
      <c r="J39" s="4">
        <v>54.6</v>
      </c>
      <c r="K39" s="4">
        <v>8.76</v>
      </c>
      <c r="L39" s="4">
        <v>241</v>
      </c>
      <c r="M39" s="4">
        <v>3</v>
      </c>
      <c r="N39" s="4"/>
      <c r="O39" s="4" t="s">
        <v>18600</v>
      </c>
      <c r="P39" s="4" t="s">
        <v>18805</v>
      </c>
      <c r="Q39" s="4" t="s">
        <v>18628</v>
      </c>
      <c r="R39" s="4" t="s">
        <v>18806</v>
      </c>
      <c r="S39" s="4">
        <v>2271</v>
      </c>
      <c r="T39" s="4" t="s">
        <v>18807</v>
      </c>
      <c r="U39" s="4" t="s">
        <v>3819</v>
      </c>
      <c r="V39" s="4">
        <v>1</v>
      </c>
      <c r="W39" s="4" t="s">
        <v>18808</v>
      </c>
      <c r="X39" s="4" t="s">
        <v>18809</v>
      </c>
      <c r="Y39" s="4" t="s">
        <v>18810</v>
      </c>
      <c r="Z39" s="4">
        <v>13</v>
      </c>
      <c r="AA39" s="4">
        <v>0</v>
      </c>
      <c r="AB39" s="4">
        <v>14523.414811960642</v>
      </c>
    </row>
    <row r="40" spans="1:28" x14ac:dyDescent="0.25">
      <c r="A40" s="21">
        <v>38</v>
      </c>
      <c r="B40" s="4" t="s">
        <v>17930</v>
      </c>
      <c r="C40" s="99" t="s">
        <v>17931</v>
      </c>
      <c r="D40" s="4">
        <v>0</v>
      </c>
      <c r="E40" s="4">
        <v>6</v>
      </c>
      <c r="F40" s="4">
        <v>2</v>
      </c>
      <c r="G40" s="4">
        <v>5</v>
      </c>
      <c r="H40" s="4">
        <v>2</v>
      </c>
      <c r="I40" s="4">
        <v>419</v>
      </c>
      <c r="J40" s="4">
        <v>46.3</v>
      </c>
      <c r="K40" s="4">
        <v>6.95</v>
      </c>
      <c r="L40" s="4">
        <v>241</v>
      </c>
      <c r="M40" s="4">
        <v>2</v>
      </c>
      <c r="N40" s="4"/>
      <c r="O40" s="4" t="s">
        <v>18600</v>
      </c>
      <c r="P40" s="4" t="s">
        <v>18616</v>
      </c>
      <c r="Q40" s="4" t="s">
        <v>18581</v>
      </c>
      <c r="R40" s="4" t="s">
        <v>18984</v>
      </c>
      <c r="S40" s="4">
        <v>2184</v>
      </c>
      <c r="T40" s="4" t="s">
        <v>18985</v>
      </c>
      <c r="U40" s="4" t="s">
        <v>3349</v>
      </c>
      <c r="V40" s="4">
        <v>15</v>
      </c>
      <c r="W40" s="4" t="s">
        <v>18986</v>
      </c>
      <c r="X40" s="4" t="s">
        <v>18987</v>
      </c>
      <c r="Y40" s="4" t="s">
        <v>18988</v>
      </c>
      <c r="Z40" s="4">
        <v>7</v>
      </c>
      <c r="AA40" s="4">
        <v>0</v>
      </c>
      <c r="AB40" s="4">
        <v>12865.822668640392</v>
      </c>
    </row>
    <row r="41" spans="1:28" x14ac:dyDescent="0.25">
      <c r="A41" s="21">
        <v>39</v>
      </c>
      <c r="B41" s="4" t="s">
        <v>18020</v>
      </c>
      <c r="C41" s="99" t="s">
        <v>18021</v>
      </c>
      <c r="D41" s="4">
        <v>0</v>
      </c>
      <c r="E41" s="4">
        <v>13</v>
      </c>
      <c r="F41" s="4">
        <v>2</v>
      </c>
      <c r="G41" s="4">
        <v>7</v>
      </c>
      <c r="H41" s="4">
        <v>2</v>
      </c>
      <c r="I41" s="4">
        <v>158</v>
      </c>
      <c r="J41" s="4">
        <v>18</v>
      </c>
      <c r="K41" s="4">
        <v>6.74</v>
      </c>
      <c r="L41" s="4">
        <v>239</v>
      </c>
      <c r="M41" s="4">
        <v>2</v>
      </c>
      <c r="N41" s="4"/>
      <c r="O41" s="4" t="s">
        <v>18600</v>
      </c>
      <c r="P41" s="4" t="s">
        <v>18594</v>
      </c>
      <c r="Q41" s="4" t="s">
        <v>18628</v>
      </c>
      <c r="R41" s="4" t="s">
        <v>19144</v>
      </c>
      <c r="S41" s="4">
        <v>52</v>
      </c>
      <c r="T41" s="4" t="s">
        <v>19145</v>
      </c>
      <c r="U41" s="4" t="s">
        <v>3477</v>
      </c>
      <c r="V41" s="4">
        <v>2</v>
      </c>
      <c r="W41" s="4" t="s">
        <v>19146</v>
      </c>
      <c r="X41" s="4" t="s">
        <v>19147</v>
      </c>
      <c r="Y41" s="4"/>
      <c r="Z41" s="4">
        <v>4</v>
      </c>
      <c r="AA41" s="4">
        <v>0</v>
      </c>
      <c r="AB41" s="4">
        <v>4115.3642525702307</v>
      </c>
    </row>
    <row r="42" spans="1:28" x14ac:dyDescent="0.25">
      <c r="A42" s="21">
        <v>40</v>
      </c>
      <c r="B42" s="4" t="s">
        <v>17956</v>
      </c>
      <c r="C42" s="99" t="s">
        <v>17957</v>
      </c>
      <c r="D42" s="4">
        <v>0</v>
      </c>
      <c r="E42" s="4">
        <v>7</v>
      </c>
      <c r="F42" s="4">
        <v>5</v>
      </c>
      <c r="G42" s="4">
        <v>8</v>
      </c>
      <c r="H42" s="4">
        <v>3</v>
      </c>
      <c r="I42" s="4">
        <v>780</v>
      </c>
      <c r="J42" s="4">
        <v>85.1</v>
      </c>
      <c r="K42" s="4">
        <v>7.99</v>
      </c>
      <c r="L42" s="4">
        <v>237</v>
      </c>
      <c r="M42" s="4">
        <v>5</v>
      </c>
      <c r="N42" s="4"/>
      <c r="O42" s="4" t="s">
        <v>18919</v>
      </c>
      <c r="P42" s="4" t="s">
        <v>18703</v>
      </c>
      <c r="Q42" s="4" t="s">
        <v>18893</v>
      </c>
      <c r="R42" s="4" t="s">
        <v>18920</v>
      </c>
      <c r="S42" s="4">
        <v>5213</v>
      </c>
      <c r="T42" s="4" t="s">
        <v>18921</v>
      </c>
      <c r="U42" s="4" t="s">
        <v>3474</v>
      </c>
      <c r="V42" s="4">
        <v>12</v>
      </c>
      <c r="W42" s="4" t="s">
        <v>18922</v>
      </c>
      <c r="X42" s="4" t="s">
        <v>18923</v>
      </c>
      <c r="Y42" s="4" t="s">
        <v>122</v>
      </c>
      <c r="Z42" s="4">
        <v>16</v>
      </c>
      <c r="AA42" s="4">
        <v>2</v>
      </c>
      <c r="AB42" s="4">
        <v>8542.363190400647</v>
      </c>
    </row>
    <row r="43" spans="1:28" x14ac:dyDescent="0.25">
      <c r="A43" s="21">
        <v>41</v>
      </c>
      <c r="B43" s="4" t="s">
        <v>17916</v>
      </c>
      <c r="C43" s="99" t="s">
        <v>17917</v>
      </c>
      <c r="D43" s="4">
        <v>0</v>
      </c>
      <c r="E43" s="4">
        <v>10</v>
      </c>
      <c r="F43" s="4">
        <v>4</v>
      </c>
      <c r="G43" s="4">
        <v>7</v>
      </c>
      <c r="H43" s="4">
        <v>4</v>
      </c>
      <c r="I43" s="4">
        <v>522</v>
      </c>
      <c r="J43" s="4">
        <v>56.2</v>
      </c>
      <c r="K43" s="4">
        <v>8.5</v>
      </c>
      <c r="L43" s="4">
        <v>235</v>
      </c>
      <c r="M43" s="4">
        <v>4</v>
      </c>
      <c r="N43" s="4"/>
      <c r="O43" s="4" t="s">
        <v>18784</v>
      </c>
      <c r="P43" s="4" t="s">
        <v>18790</v>
      </c>
      <c r="Q43" s="4" t="s">
        <v>19123</v>
      </c>
      <c r="R43" s="4" t="s">
        <v>19124</v>
      </c>
      <c r="S43" s="4">
        <v>2936</v>
      </c>
      <c r="T43" s="4" t="s">
        <v>19125</v>
      </c>
      <c r="U43" s="4" t="s">
        <v>3265</v>
      </c>
      <c r="V43" s="4">
        <v>8</v>
      </c>
      <c r="W43" s="4" t="s">
        <v>19126</v>
      </c>
      <c r="X43" s="4" t="s">
        <v>19127</v>
      </c>
      <c r="Y43" s="4" t="s">
        <v>19128</v>
      </c>
      <c r="Z43" s="4">
        <v>13</v>
      </c>
      <c r="AA43" s="4">
        <v>0</v>
      </c>
      <c r="AB43" s="4">
        <v>13453.092364768843</v>
      </c>
    </row>
    <row r="44" spans="1:28" x14ac:dyDescent="0.25">
      <c r="A44" s="21">
        <v>42</v>
      </c>
      <c r="B44" s="4" t="s">
        <v>17832</v>
      </c>
      <c r="C44" s="99" t="s">
        <v>17833</v>
      </c>
      <c r="D44" s="4">
        <v>0</v>
      </c>
      <c r="E44" s="4">
        <v>19</v>
      </c>
      <c r="F44" s="4">
        <v>6</v>
      </c>
      <c r="G44" s="4">
        <v>7</v>
      </c>
      <c r="H44" s="4">
        <v>6</v>
      </c>
      <c r="I44" s="4">
        <v>223</v>
      </c>
      <c r="J44" s="4">
        <v>24.7</v>
      </c>
      <c r="K44" s="4">
        <v>6.95</v>
      </c>
      <c r="L44" s="4">
        <v>230</v>
      </c>
      <c r="M44" s="4">
        <v>6</v>
      </c>
      <c r="N44" s="4"/>
      <c r="O44" s="4" t="s">
        <v>18753</v>
      </c>
      <c r="P44" s="4" t="s">
        <v>18933</v>
      </c>
      <c r="Q44" s="4" t="s">
        <v>18635</v>
      </c>
      <c r="R44" s="4" t="s">
        <v>18954</v>
      </c>
      <c r="S44" s="4">
        <v>5715</v>
      </c>
      <c r="T44" s="4" t="s">
        <v>18955</v>
      </c>
      <c r="U44" s="4" t="s">
        <v>3566</v>
      </c>
      <c r="V44" s="4">
        <v>12</v>
      </c>
      <c r="W44" s="4"/>
      <c r="X44" s="4" t="s">
        <v>18666</v>
      </c>
      <c r="Y44" s="4" t="s">
        <v>18739</v>
      </c>
      <c r="Z44" s="4">
        <v>150</v>
      </c>
      <c r="AA44" s="4">
        <v>0</v>
      </c>
      <c r="AB44" s="4">
        <v>40718.411570542397</v>
      </c>
    </row>
    <row r="45" spans="1:28" x14ac:dyDescent="0.25">
      <c r="A45" s="21">
        <v>43</v>
      </c>
      <c r="B45" s="4" t="s">
        <v>17858</v>
      </c>
      <c r="C45" s="99" t="s">
        <v>17859</v>
      </c>
      <c r="D45" s="4">
        <v>0</v>
      </c>
      <c r="E45" s="4">
        <v>7</v>
      </c>
      <c r="F45" s="4">
        <v>2</v>
      </c>
      <c r="G45" s="4">
        <v>9</v>
      </c>
      <c r="H45" s="4">
        <v>2</v>
      </c>
      <c r="I45" s="4">
        <v>277</v>
      </c>
      <c r="J45" s="4">
        <v>29.9</v>
      </c>
      <c r="K45" s="4">
        <v>7.68</v>
      </c>
      <c r="L45" s="4">
        <v>228</v>
      </c>
      <c r="M45" s="4">
        <v>2</v>
      </c>
      <c r="N45" s="4"/>
      <c r="O45" s="4" t="s">
        <v>18579</v>
      </c>
      <c r="P45" s="4" t="s">
        <v>18715</v>
      </c>
      <c r="Q45" s="4" t="s">
        <v>18767</v>
      </c>
      <c r="R45" s="4" t="s">
        <v>18803</v>
      </c>
      <c r="S45" s="4">
        <v>5695</v>
      </c>
      <c r="T45" s="4" t="s">
        <v>18804</v>
      </c>
      <c r="U45" s="4" t="s">
        <v>3853</v>
      </c>
      <c r="V45" s="4">
        <v>9</v>
      </c>
      <c r="W45" s="4" t="s">
        <v>18718</v>
      </c>
      <c r="X45" s="4" t="s">
        <v>18719</v>
      </c>
      <c r="Y45" s="4" t="s">
        <v>18667</v>
      </c>
      <c r="Z45" s="4">
        <v>151</v>
      </c>
      <c r="AA45" s="4">
        <v>0</v>
      </c>
      <c r="AB45" s="4">
        <v>99072.810424495678</v>
      </c>
    </row>
    <row r="46" spans="1:28" x14ac:dyDescent="0.25">
      <c r="A46" s="21">
        <v>44</v>
      </c>
      <c r="B46" s="4" t="s">
        <v>18012</v>
      </c>
      <c r="C46" s="99" t="s">
        <v>18013</v>
      </c>
      <c r="D46" s="4">
        <v>0</v>
      </c>
      <c r="E46" s="4">
        <v>13</v>
      </c>
      <c r="F46" s="4">
        <v>3</v>
      </c>
      <c r="G46" s="4">
        <v>6</v>
      </c>
      <c r="H46" s="4">
        <v>3</v>
      </c>
      <c r="I46" s="4">
        <v>308</v>
      </c>
      <c r="J46" s="4">
        <v>33.799999999999997</v>
      </c>
      <c r="K46" s="4">
        <v>8.1199999999999992</v>
      </c>
      <c r="L46" s="4">
        <v>226</v>
      </c>
      <c r="M46" s="4">
        <v>3</v>
      </c>
      <c r="N46" s="4"/>
      <c r="O46" s="4" t="s">
        <v>18600</v>
      </c>
      <c r="P46" s="4" t="s">
        <v>18790</v>
      </c>
      <c r="Q46" s="4" t="s">
        <v>18581</v>
      </c>
      <c r="R46" s="4" t="s">
        <v>18791</v>
      </c>
      <c r="S46" s="4">
        <v>3029</v>
      </c>
      <c r="T46" s="4" t="s">
        <v>18792</v>
      </c>
      <c r="U46" s="4" t="s">
        <v>3253</v>
      </c>
      <c r="V46" s="4">
        <v>16</v>
      </c>
      <c r="W46" s="4" t="s">
        <v>18793</v>
      </c>
      <c r="X46" s="4"/>
      <c r="Y46" s="4"/>
      <c r="Z46" s="4">
        <v>1</v>
      </c>
      <c r="AA46" s="4">
        <v>0</v>
      </c>
      <c r="AB46" s="4">
        <v>4749.7705397791706</v>
      </c>
    </row>
    <row r="47" spans="1:28" x14ac:dyDescent="0.25">
      <c r="A47" s="21">
        <v>45</v>
      </c>
      <c r="B47" s="4" t="s">
        <v>18074</v>
      </c>
      <c r="C47" s="99" t="s">
        <v>18075</v>
      </c>
      <c r="D47" s="4">
        <v>0</v>
      </c>
      <c r="E47" s="4">
        <v>7</v>
      </c>
      <c r="F47" s="4">
        <v>2</v>
      </c>
      <c r="G47" s="4">
        <v>5</v>
      </c>
      <c r="H47" s="4">
        <v>1</v>
      </c>
      <c r="I47" s="4">
        <v>406</v>
      </c>
      <c r="J47" s="4">
        <v>46.1</v>
      </c>
      <c r="K47" s="4">
        <v>5.48</v>
      </c>
      <c r="L47" s="4">
        <v>221</v>
      </c>
      <c r="M47" s="4">
        <v>2</v>
      </c>
      <c r="N47" s="4"/>
      <c r="O47" s="4" t="s">
        <v>19195</v>
      </c>
      <c r="P47" s="4" t="s">
        <v>18703</v>
      </c>
      <c r="Q47" s="4" t="s">
        <v>19000</v>
      </c>
      <c r="R47" s="4" t="s">
        <v>19372</v>
      </c>
      <c r="S47" s="4">
        <v>1973</v>
      </c>
      <c r="T47" s="4" t="s">
        <v>19439</v>
      </c>
      <c r="U47" s="4" t="s">
        <v>3120</v>
      </c>
      <c r="V47" s="4">
        <v>17</v>
      </c>
      <c r="W47" s="4" t="s">
        <v>18931</v>
      </c>
      <c r="X47" s="4" t="s">
        <v>19440</v>
      </c>
      <c r="Y47" s="4" t="s">
        <v>19374</v>
      </c>
      <c r="Z47" s="4">
        <v>20</v>
      </c>
      <c r="AA47" s="4">
        <v>0</v>
      </c>
      <c r="AB47" s="4">
        <v>2412.1292957650357</v>
      </c>
    </row>
    <row r="48" spans="1:28" x14ac:dyDescent="0.25">
      <c r="A48" s="21">
        <v>46</v>
      </c>
      <c r="B48" s="4" t="s">
        <v>17822</v>
      </c>
      <c r="C48" s="99" t="s">
        <v>17823</v>
      </c>
      <c r="D48" s="4">
        <v>0</v>
      </c>
      <c r="E48" s="4">
        <v>13</v>
      </c>
      <c r="F48" s="4">
        <v>4</v>
      </c>
      <c r="G48" s="4">
        <v>7</v>
      </c>
      <c r="H48" s="4">
        <v>4</v>
      </c>
      <c r="I48" s="4">
        <v>394</v>
      </c>
      <c r="J48" s="4">
        <v>43.8</v>
      </c>
      <c r="K48" s="4">
        <v>6.55</v>
      </c>
      <c r="L48" s="4">
        <v>219</v>
      </c>
      <c r="M48" s="4">
        <v>4</v>
      </c>
      <c r="N48" s="4"/>
      <c r="O48" s="4" t="s">
        <v>18709</v>
      </c>
      <c r="P48" s="4" t="s">
        <v>18710</v>
      </c>
      <c r="Q48" s="4" t="s">
        <v>18711</v>
      </c>
      <c r="R48" s="4" t="s">
        <v>18712</v>
      </c>
      <c r="S48" s="4">
        <v>5036</v>
      </c>
      <c r="T48" s="4" t="s">
        <v>18713</v>
      </c>
      <c r="U48" s="4" t="s">
        <v>3190</v>
      </c>
      <c r="V48" s="4">
        <v>12</v>
      </c>
      <c r="W48" s="4"/>
      <c r="X48" s="4"/>
      <c r="Y48" s="4" t="s">
        <v>18714</v>
      </c>
      <c r="Z48" s="4">
        <v>3</v>
      </c>
      <c r="AA48" s="4">
        <v>0</v>
      </c>
      <c r="AB48" s="4">
        <v>46037.420624630773</v>
      </c>
    </row>
    <row r="49" spans="1:28" x14ac:dyDescent="0.25">
      <c r="A49" s="21">
        <v>47</v>
      </c>
      <c r="B49" s="4" t="s">
        <v>17828</v>
      </c>
      <c r="C49" s="99" t="s">
        <v>17829</v>
      </c>
      <c r="D49" s="4">
        <v>0</v>
      </c>
      <c r="E49" s="4">
        <v>10</v>
      </c>
      <c r="F49" s="4">
        <v>6</v>
      </c>
      <c r="G49" s="4">
        <v>6</v>
      </c>
      <c r="H49" s="4">
        <v>3</v>
      </c>
      <c r="I49" s="4">
        <v>732</v>
      </c>
      <c r="J49" s="4">
        <v>84.6</v>
      </c>
      <c r="K49" s="4">
        <v>5.0199999999999996</v>
      </c>
      <c r="L49" s="4">
        <v>205</v>
      </c>
      <c r="M49" s="4">
        <v>6</v>
      </c>
      <c r="N49" s="4"/>
      <c r="O49" s="4" t="s">
        <v>18753</v>
      </c>
      <c r="P49" s="4" t="s">
        <v>18655</v>
      </c>
      <c r="Q49" s="4" t="s">
        <v>18670</v>
      </c>
      <c r="R49" s="4" t="s">
        <v>19387</v>
      </c>
      <c r="S49" s="4">
        <v>3320</v>
      </c>
      <c r="T49" s="4" t="s">
        <v>19388</v>
      </c>
      <c r="U49" s="4" t="s">
        <v>2857</v>
      </c>
      <c r="V49" s="4">
        <v>14</v>
      </c>
      <c r="W49" s="4" t="s">
        <v>19389</v>
      </c>
      <c r="X49" s="4" t="s">
        <v>19390</v>
      </c>
      <c r="Y49" s="4" t="s">
        <v>19391</v>
      </c>
      <c r="Z49" s="4">
        <v>86</v>
      </c>
      <c r="AA49" s="4">
        <v>2</v>
      </c>
      <c r="AB49" s="4">
        <v>42015.019048844522</v>
      </c>
    </row>
    <row r="50" spans="1:28" x14ac:dyDescent="0.25">
      <c r="A50" s="21">
        <v>48</v>
      </c>
      <c r="B50" s="4" t="s">
        <v>17986</v>
      </c>
      <c r="C50" s="99" t="s">
        <v>17987</v>
      </c>
      <c r="D50" s="4">
        <v>0</v>
      </c>
      <c r="E50" s="4">
        <v>10</v>
      </c>
      <c r="F50" s="4">
        <v>2</v>
      </c>
      <c r="G50" s="4">
        <v>3</v>
      </c>
      <c r="H50" s="4">
        <v>2</v>
      </c>
      <c r="I50" s="4">
        <v>261</v>
      </c>
      <c r="J50" s="4">
        <v>29.5</v>
      </c>
      <c r="K50" s="4">
        <v>7.72</v>
      </c>
      <c r="L50" s="4">
        <v>200</v>
      </c>
      <c r="M50" s="4">
        <v>2</v>
      </c>
      <c r="N50" s="4"/>
      <c r="O50" s="4" t="s">
        <v>18579</v>
      </c>
      <c r="P50" s="4" t="s">
        <v>18737</v>
      </c>
      <c r="Q50" s="4" t="s">
        <v>18628</v>
      </c>
      <c r="R50" s="4" t="s">
        <v>18716</v>
      </c>
      <c r="S50" s="4">
        <v>5685</v>
      </c>
      <c r="T50" s="4" t="s">
        <v>18903</v>
      </c>
      <c r="U50" s="4" t="s">
        <v>3301</v>
      </c>
      <c r="V50" s="4">
        <v>15</v>
      </c>
      <c r="W50" s="4" t="s">
        <v>18718</v>
      </c>
      <c r="X50" s="4" t="s">
        <v>18904</v>
      </c>
      <c r="Y50" s="4" t="s">
        <v>18739</v>
      </c>
      <c r="Z50" s="4">
        <v>151</v>
      </c>
      <c r="AA50" s="4">
        <v>0</v>
      </c>
      <c r="AB50" s="4">
        <v>5413.0016966987814</v>
      </c>
    </row>
    <row r="51" spans="1:28" x14ac:dyDescent="0.25">
      <c r="A51" s="21">
        <v>49</v>
      </c>
      <c r="B51" s="4" t="s">
        <v>17794</v>
      </c>
      <c r="C51" s="99" t="s">
        <v>17795</v>
      </c>
      <c r="D51" s="4">
        <v>0</v>
      </c>
      <c r="E51" s="4">
        <v>13</v>
      </c>
      <c r="F51" s="4">
        <v>4</v>
      </c>
      <c r="G51" s="4">
        <v>6</v>
      </c>
      <c r="H51" s="4">
        <v>4</v>
      </c>
      <c r="I51" s="4">
        <v>263</v>
      </c>
      <c r="J51" s="4">
        <v>29.5</v>
      </c>
      <c r="K51" s="4">
        <v>6.61</v>
      </c>
      <c r="L51" s="4">
        <v>195</v>
      </c>
      <c r="M51" s="4">
        <v>4</v>
      </c>
      <c r="N51" s="4"/>
      <c r="O51" s="4" t="s">
        <v>18579</v>
      </c>
      <c r="P51" s="4" t="s">
        <v>18737</v>
      </c>
      <c r="Q51" s="4" t="s">
        <v>18656</v>
      </c>
      <c r="R51" s="4" t="s">
        <v>18716</v>
      </c>
      <c r="S51" s="4">
        <v>5682</v>
      </c>
      <c r="T51" s="4" t="s">
        <v>18800</v>
      </c>
      <c r="U51" s="4" t="s">
        <v>3057</v>
      </c>
      <c r="V51" s="4">
        <v>11</v>
      </c>
      <c r="W51" s="4" t="s">
        <v>18718</v>
      </c>
      <c r="X51" s="4" t="s">
        <v>18719</v>
      </c>
      <c r="Y51" s="4" t="s">
        <v>18739</v>
      </c>
      <c r="Z51" s="4">
        <v>150</v>
      </c>
      <c r="AA51" s="4">
        <v>0</v>
      </c>
      <c r="AB51" s="4">
        <v>86331.53473739326</v>
      </c>
    </row>
    <row r="52" spans="1:28" x14ac:dyDescent="0.25">
      <c r="A52" s="21">
        <v>50</v>
      </c>
      <c r="B52" s="4" t="s">
        <v>17818</v>
      </c>
      <c r="C52" s="99" t="s">
        <v>17819</v>
      </c>
      <c r="D52" s="4">
        <v>0</v>
      </c>
      <c r="E52" s="4">
        <v>16</v>
      </c>
      <c r="F52" s="4">
        <v>5</v>
      </c>
      <c r="G52" s="4">
        <v>7</v>
      </c>
      <c r="H52" s="4">
        <v>5</v>
      </c>
      <c r="I52" s="4">
        <v>334</v>
      </c>
      <c r="J52" s="4">
        <v>36.4</v>
      </c>
      <c r="K52" s="4">
        <v>7.36</v>
      </c>
      <c r="L52" s="4">
        <v>192</v>
      </c>
      <c r="M52" s="4">
        <v>5</v>
      </c>
      <c r="N52" s="4"/>
      <c r="O52" s="4" t="s">
        <v>18600</v>
      </c>
      <c r="P52" s="4" t="s">
        <v>18766</v>
      </c>
      <c r="Q52" s="4" t="s">
        <v>18767</v>
      </c>
      <c r="R52" s="4" t="s">
        <v>18768</v>
      </c>
      <c r="S52" s="4">
        <v>4190</v>
      </c>
      <c r="T52" s="4" t="s">
        <v>18769</v>
      </c>
      <c r="U52" s="4" t="s">
        <v>3162</v>
      </c>
      <c r="V52" s="4">
        <v>2</v>
      </c>
      <c r="W52" s="4" t="s">
        <v>18770</v>
      </c>
      <c r="X52" s="4" t="s">
        <v>18771</v>
      </c>
      <c r="Y52" s="4" t="s">
        <v>18772</v>
      </c>
      <c r="Z52" s="4">
        <v>15</v>
      </c>
      <c r="AA52" s="4">
        <v>0</v>
      </c>
      <c r="AB52" s="4">
        <v>63119.562512840828</v>
      </c>
    </row>
    <row r="53" spans="1:28" x14ac:dyDescent="0.25">
      <c r="A53" s="21">
        <v>51</v>
      </c>
      <c r="B53" s="4" t="s">
        <v>17962</v>
      </c>
      <c r="C53" s="99" t="s">
        <v>17963</v>
      </c>
      <c r="D53" s="4">
        <v>0</v>
      </c>
      <c r="E53" s="4">
        <v>8</v>
      </c>
      <c r="F53" s="4">
        <v>3</v>
      </c>
      <c r="G53" s="4">
        <v>4</v>
      </c>
      <c r="H53" s="4">
        <v>3</v>
      </c>
      <c r="I53" s="4">
        <v>463</v>
      </c>
      <c r="J53" s="4">
        <v>51.1</v>
      </c>
      <c r="K53" s="4">
        <v>5.64</v>
      </c>
      <c r="L53" s="4">
        <v>189</v>
      </c>
      <c r="M53" s="4">
        <v>3</v>
      </c>
      <c r="N53" s="4"/>
      <c r="O53" s="4" t="s">
        <v>18822</v>
      </c>
      <c r="P53" s="4" t="s">
        <v>18703</v>
      </c>
      <c r="Q53" s="4" t="s">
        <v>18899</v>
      </c>
      <c r="R53" s="4" t="s">
        <v>19441</v>
      </c>
      <c r="S53" s="4">
        <v>10856</v>
      </c>
      <c r="T53" s="4" t="s">
        <v>19442</v>
      </c>
      <c r="U53" s="4" t="s">
        <v>3997</v>
      </c>
      <c r="V53" s="4">
        <v>19</v>
      </c>
      <c r="W53" s="4"/>
      <c r="X53" s="4"/>
      <c r="Y53" s="4" t="s">
        <v>19443</v>
      </c>
      <c r="Z53" s="4">
        <v>8</v>
      </c>
      <c r="AA53" s="4">
        <v>0</v>
      </c>
      <c r="AB53" s="4">
        <v>7297.9518848723246</v>
      </c>
    </row>
    <row r="54" spans="1:28" x14ac:dyDescent="0.25">
      <c r="A54" s="21">
        <v>52</v>
      </c>
      <c r="B54" s="4" t="s">
        <v>17888</v>
      </c>
      <c r="C54" s="99" t="s">
        <v>17889</v>
      </c>
      <c r="D54" s="4">
        <v>0</v>
      </c>
      <c r="E54" s="4">
        <v>22</v>
      </c>
      <c r="F54" s="4">
        <v>2</v>
      </c>
      <c r="G54" s="4">
        <v>5</v>
      </c>
      <c r="H54" s="4">
        <v>2</v>
      </c>
      <c r="I54" s="4">
        <v>102</v>
      </c>
      <c r="J54" s="4">
        <v>11.8</v>
      </c>
      <c r="K54" s="4">
        <v>5</v>
      </c>
      <c r="L54" s="4">
        <v>181</v>
      </c>
      <c r="M54" s="4">
        <v>2</v>
      </c>
      <c r="N54" s="4"/>
      <c r="O54" s="4" t="s">
        <v>18870</v>
      </c>
      <c r="P54" s="4" t="s">
        <v>19016</v>
      </c>
      <c r="Q54" s="4" t="s">
        <v>18635</v>
      </c>
      <c r="R54" s="4" t="s">
        <v>19216</v>
      </c>
      <c r="S54" s="4">
        <v>51327</v>
      </c>
      <c r="T54" s="4" t="s">
        <v>19217</v>
      </c>
      <c r="U54" s="4" t="s">
        <v>5062</v>
      </c>
      <c r="V54" s="4">
        <v>16</v>
      </c>
      <c r="W54" s="4"/>
      <c r="X54" s="4"/>
      <c r="Y54" s="4"/>
      <c r="Z54" s="4">
        <v>0</v>
      </c>
      <c r="AA54" s="4">
        <v>0</v>
      </c>
      <c r="AB54" s="4">
        <v>17730.43576764462</v>
      </c>
    </row>
    <row r="55" spans="1:28" x14ac:dyDescent="0.25">
      <c r="A55" s="21">
        <v>53</v>
      </c>
      <c r="B55" s="4" t="s">
        <v>17894</v>
      </c>
      <c r="C55" s="99" t="s">
        <v>17895</v>
      </c>
      <c r="D55" s="4">
        <v>0</v>
      </c>
      <c r="E55" s="4">
        <v>4</v>
      </c>
      <c r="F55" s="4">
        <v>5</v>
      </c>
      <c r="G55" s="4">
        <v>5</v>
      </c>
      <c r="H55" s="4">
        <v>5</v>
      </c>
      <c r="I55" s="4">
        <v>1087</v>
      </c>
      <c r="J55" s="4">
        <v>123.8</v>
      </c>
      <c r="K55" s="4">
        <v>6.32</v>
      </c>
      <c r="L55" s="4">
        <v>167</v>
      </c>
      <c r="M55" s="4">
        <v>5</v>
      </c>
      <c r="N55" s="4"/>
      <c r="O55" s="4" t="s">
        <v>18733</v>
      </c>
      <c r="P55" s="4" t="s">
        <v>18774</v>
      </c>
      <c r="Q55" s="4" t="s">
        <v>18854</v>
      </c>
      <c r="R55" s="4" t="s">
        <v>18855</v>
      </c>
      <c r="S55" s="4">
        <v>23039</v>
      </c>
      <c r="T55" s="4" t="s">
        <v>18856</v>
      </c>
      <c r="U55" s="4" t="s">
        <v>2954</v>
      </c>
      <c r="V55" s="4">
        <v>8</v>
      </c>
      <c r="W55" s="4"/>
      <c r="X55" s="4"/>
      <c r="Y55" s="4"/>
      <c r="Z55" s="4">
        <v>0</v>
      </c>
      <c r="AA55" s="4">
        <v>0</v>
      </c>
      <c r="AB55" s="4">
        <v>16466.180832249047</v>
      </c>
    </row>
    <row r="56" spans="1:28" x14ac:dyDescent="0.25">
      <c r="A56" s="21">
        <v>54</v>
      </c>
      <c r="B56" s="4" t="s">
        <v>18202</v>
      </c>
      <c r="C56" s="99" t="s">
        <v>18203</v>
      </c>
      <c r="D56" s="4">
        <v>0</v>
      </c>
      <c r="E56" s="4">
        <v>10</v>
      </c>
      <c r="F56" s="4">
        <v>1</v>
      </c>
      <c r="G56" s="4">
        <v>6</v>
      </c>
      <c r="H56" s="4">
        <v>1</v>
      </c>
      <c r="I56" s="4">
        <v>175</v>
      </c>
      <c r="J56" s="4">
        <v>20</v>
      </c>
      <c r="K56" s="4">
        <v>9</v>
      </c>
      <c r="L56" s="4">
        <v>164</v>
      </c>
      <c r="M56" s="4">
        <v>1</v>
      </c>
      <c r="N56" s="4"/>
      <c r="O56" s="4" t="s">
        <v>19241</v>
      </c>
      <c r="P56" s="4" t="s">
        <v>19242</v>
      </c>
      <c r="Q56" s="4" t="s">
        <v>18635</v>
      </c>
      <c r="R56" s="4" t="s">
        <v>19243</v>
      </c>
      <c r="S56" s="4">
        <v>10551</v>
      </c>
      <c r="T56" s="4" t="s">
        <v>19244</v>
      </c>
      <c r="U56" s="4" t="s">
        <v>19245</v>
      </c>
      <c r="V56" s="4">
        <v>7</v>
      </c>
      <c r="W56" s="4"/>
      <c r="X56" s="4"/>
      <c r="Y56" s="4"/>
      <c r="Z56" s="4">
        <v>0</v>
      </c>
      <c r="AA56" s="4">
        <v>0</v>
      </c>
      <c r="AB56" s="4">
        <v>508.70188780482954</v>
      </c>
    </row>
    <row r="57" spans="1:28" x14ac:dyDescent="0.25">
      <c r="A57" s="21">
        <v>55</v>
      </c>
      <c r="B57" s="4" t="s">
        <v>17788</v>
      </c>
      <c r="C57" s="99" t="s">
        <v>17789</v>
      </c>
      <c r="D57" s="4">
        <v>0</v>
      </c>
      <c r="E57" s="4">
        <v>12</v>
      </c>
      <c r="F57" s="4">
        <v>4</v>
      </c>
      <c r="G57" s="4">
        <v>5</v>
      </c>
      <c r="H57" s="4">
        <v>4</v>
      </c>
      <c r="I57" s="4">
        <v>413</v>
      </c>
      <c r="J57" s="4">
        <v>46.2</v>
      </c>
      <c r="K57" s="4">
        <v>7.01</v>
      </c>
      <c r="L57" s="4">
        <v>158</v>
      </c>
      <c r="M57" s="4">
        <v>4</v>
      </c>
      <c r="N57" s="4"/>
      <c r="O57" s="4" t="s">
        <v>18627</v>
      </c>
      <c r="P57" s="4" t="s">
        <v>18909</v>
      </c>
      <c r="Q57" s="4" t="s">
        <v>18684</v>
      </c>
      <c r="R57" s="4" t="s">
        <v>18910</v>
      </c>
      <c r="S57" s="4">
        <v>2805</v>
      </c>
      <c r="T57" s="4" t="s">
        <v>18911</v>
      </c>
      <c r="U57" s="4" t="s">
        <v>3111</v>
      </c>
      <c r="V57" s="4">
        <v>10</v>
      </c>
      <c r="W57" s="4" t="s">
        <v>18912</v>
      </c>
      <c r="X57" s="4" t="s">
        <v>18913</v>
      </c>
      <c r="Y57" s="4" t="s">
        <v>18914</v>
      </c>
      <c r="Z57" s="4">
        <v>24</v>
      </c>
      <c r="AA57" s="4">
        <v>0</v>
      </c>
      <c r="AB57" s="4">
        <v>95208.474828572842</v>
      </c>
    </row>
    <row r="58" spans="1:28" x14ac:dyDescent="0.25">
      <c r="A58" s="21">
        <v>56</v>
      </c>
      <c r="B58" s="4" t="s">
        <v>18050</v>
      </c>
      <c r="C58" s="99" t="s">
        <v>18051</v>
      </c>
      <c r="D58" s="4">
        <v>0</v>
      </c>
      <c r="E58" s="4">
        <v>12</v>
      </c>
      <c r="F58" s="4">
        <v>3</v>
      </c>
      <c r="G58" s="4">
        <v>4</v>
      </c>
      <c r="H58" s="4">
        <v>1</v>
      </c>
      <c r="I58" s="4">
        <v>255</v>
      </c>
      <c r="J58" s="4">
        <v>29.2</v>
      </c>
      <c r="K58" s="4">
        <v>4.74</v>
      </c>
      <c r="L58" s="4">
        <v>158</v>
      </c>
      <c r="M58" s="4">
        <v>3</v>
      </c>
      <c r="N58" s="4"/>
      <c r="O58" s="4" t="s">
        <v>18720</v>
      </c>
      <c r="P58" s="4" t="s">
        <v>18754</v>
      </c>
      <c r="Q58" s="4" t="s">
        <v>19098</v>
      </c>
      <c r="R58" s="4" t="s">
        <v>18755</v>
      </c>
      <c r="S58" s="4">
        <v>7531</v>
      </c>
      <c r="T58" s="4" t="s">
        <v>19444</v>
      </c>
      <c r="U58" s="4" t="s">
        <v>2884</v>
      </c>
      <c r="V58" s="4" t="s">
        <v>19445</v>
      </c>
      <c r="W58" s="4" t="s">
        <v>19446</v>
      </c>
      <c r="X58" s="4" t="s">
        <v>19447</v>
      </c>
      <c r="Y58" s="4" t="s">
        <v>19448</v>
      </c>
      <c r="Z58" s="4">
        <v>65</v>
      </c>
      <c r="AA58" s="4">
        <v>0</v>
      </c>
      <c r="AB58" s="4">
        <v>3114.9271325712848</v>
      </c>
    </row>
    <row r="59" spans="1:28" x14ac:dyDescent="0.25">
      <c r="A59" s="21">
        <v>57</v>
      </c>
      <c r="B59" s="4" t="s">
        <v>17884</v>
      </c>
      <c r="C59" s="99" t="s">
        <v>17885</v>
      </c>
      <c r="D59" s="4">
        <v>0</v>
      </c>
      <c r="E59" s="4">
        <v>7</v>
      </c>
      <c r="F59" s="4">
        <v>5</v>
      </c>
      <c r="G59" s="4">
        <v>5</v>
      </c>
      <c r="H59" s="4">
        <v>5</v>
      </c>
      <c r="I59" s="4">
        <v>953</v>
      </c>
      <c r="J59" s="4">
        <v>105.8</v>
      </c>
      <c r="K59" s="4">
        <v>5.39</v>
      </c>
      <c r="L59" s="4">
        <v>157</v>
      </c>
      <c r="M59" s="4">
        <v>5</v>
      </c>
      <c r="N59" s="4"/>
      <c r="O59" s="4" t="s">
        <v>18579</v>
      </c>
      <c r="P59" s="4" t="s">
        <v>19341</v>
      </c>
      <c r="Q59" s="4" t="s">
        <v>18884</v>
      </c>
      <c r="R59" s="4" t="s">
        <v>19449</v>
      </c>
      <c r="S59" s="4">
        <v>5707</v>
      </c>
      <c r="T59" s="4" t="s">
        <v>19450</v>
      </c>
      <c r="U59" s="4" t="s">
        <v>3129</v>
      </c>
      <c r="V59" s="4">
        <v>2</v>
      </c>
      <c r="W59" s="4" t="s">
        <v>18665</v>
      </c>
      <c r="X59" s="4" t="s">
        <v>18666</v>
      </c>
      <c r="Y59" s="4" t="s">
        <v>18667</v>
      </c>
      <c r="Z59" s="4">
        <v>153</v>
      </c>
      <c r="AA59" s="4">
        <v>0</v>
      </c>
      <c r="AB59" s="4">
        <v>18280.957660308522</v>
      </c>
    </row>
    <row r="60" spans="1:28" x14ac:dyDescent="0.25">
      <c r="A60" s="21">
        <v>58</v>
      </c>
      <c r="B60" s="4" t="s">
        <v>17972</v>
      </c>
      <c r="C60" s="99" t="s">
        <v>17973</v>
      </c>
      <c r="D60" s="4">
        <v>0</v>
      </c>
      <c r="E60" s="4">
        <v>7</v>
      </c>
      <c r="F60" s="4">
        <v>1</v>
      </c>
      <c r="G60" s="4">
        <v>3</v>
      </c>
      <c r="H60" s="4">
        <v>1</v>
      </c>
      <c r="I60" s="4">
        <v>244</v>
      </c>
      <c r="J60" s="4">
        <v>25.8</v>
      </c>
      <c r="K60" s="4">
        <v>7.37</v>
      </c>
      <c r="L60" s="4">
        <v>157</v>
      </c>
      <c r="M60" s="4">
        <v>1</v>
      </c>
      <c r="N60" s="4"/>
      <c r="O60" s="4" t="s">
        <v>18773</v>
      </c>
      <c r="P60" s="4" t="s">
        <v>18766</v>
      </c>
      <c r="Q60" s="4" t="s">
        <v>18767</v>
      </c>
      <c r="R60" s="4"/>
      <c r="S60" s="4">
        <v>5860</v>
      </c>
      <c r="T60" s="4" t="s">
        <v>19451</v>
      </c>
      <c r="U60" s="4" t="s">
        <v>4275</v>
      </c>
      <c r="V60" s="4">
        <v>4</v>
      </c>
      <c r="W60" s="4" t="s">
        <v>19452</v>
      </c>
      <c r="X60" s="4"/>
      <c r="Y60" s="4" t="s">
        <v>18988</v>
      </c>
      <c r="Z60" s="4">
        <v>6</v>
      </c>
      <c r="AA60" s="4">
        <v>0</v>
      </c>
      <c r="AB60" s="4">
        <v>6650.4563689397555</v>
      </c>
    </row>
    <row r="61" spans="1:28" x14ac:dyDescent="0.25">
      <c r="A61" s="21">
        <v>59</v>
      </c>
      <c r="B61" s="4" t="s">
        <v>17952</v>
      </c>
      <c r="C61" s="99" t="s">
        <v>17953</v>
      </c>
      <c r="D61" s="4">
        <v>0</v>
      </c>
      <c r="E61" s="4">
        <v>2</v>
      </c>
      <c r="F61" s="4">
        <v>3</v>
      </c>
      <c r="G61" s="4">
        <v>4</v>
      </c>
      <c r="H61" s="4">
        <v>3</v>
      </c>
      <c r="I61" s="4">
        <v>1675</v>
      </c>
      <c r="J61" s="4">
        <v>191.5</v>
      </c>
      <c r="K61" s="4">
        <v>5.69</v>
      </c>
      <c r="L61" s="4">
        <v>156</v>
      </c>
      <c r="M61" s="4">
        <v>3</v>
      </c>
      <c r="N61" s="4"/>
      <c r="O61" s="4" t="s">
        <v>19453</v>
      </c>
      <c r="P61" s="4" t="s">
        <v>19454</v>
      </c>
      <c r="Q61" s="4" t="s">
        <v>18970</v>
      </c>
      <c r="R61" s="4" t="s">
        <v>19455</v>
      </c>
      <c r="S61" s="4">
        <v>1213</v>
      </c>
      <c r="T61" s="4" t="s">
        <v>19456</v>
      </c>
      <c r="U61" s="4" t="s">
        <v>2826</v>
      </c>
      <c r="V61" s="4">
        <v>17</v>
      </c>
      <c r="W61" s="4" t="s">
        <v>19457</v>
      </c>
      <c r="X61" s="4" t="s">
        <v>19458</v>
      </c>
      <c r="Y61" s="4" t="s">
        <v>19459</v>
      </c>
      <c r="Z61" s="4">
        <v>50</v>
      </c>
      <c r="AA61" s="4">
        <v>0</v>
      </c>
      <c r="AB61" s="4">
        <v>14689.289272646231</v>
      </c>
    </row>
    <row r="62" spans="1:28" x14ac:dyDescent="0.25">
      <c r="A62" s="21">
        <v>60</v>
      </c>
      <c r="B62" s="4" t="s">
        <v>17904</v>
      </c>
      <c r="C62" s="99" t="s">
        <v>17905</v>
      </c>
      <c r="D62" s="4">
        <v>0</v>
      </c>
      <c r="E62" s="4">
        <v>19</v>
      </c>
      <c r="F62" s="4">
        <v>4</v>
      </c>
      <c r="G62" s="4">
        <v>4</v>
      </c>
      <c r="H62" s="4">
        <v>4</v>
      </c>
      <c r="I62" s="4">
        <v>255</v>
      </c>
      <c r="J62" s="4">
        <v>28.4</v>
      </c>
      <c r="K62" s="4">
        <v>5.33</v>
      </c>
      <c r="L62" s="4">
        <v>154</v>
      </c>
      <c r="M62" s="4">
        <v>4</v>
      </c>
      <c r="N62" s="4"/>
      <c r="O62" s="4" t="s">
        <v>18579</v>
      </c>
      <c r="P62" s="4" t="s">
        <v>18737</v>
      </c>
      <c r="Q62" s="4" t="s">
        <v>18767</v>
      </c>
      <c r="R62" s="4" t="s">
        <v>18716</v>
      </c>
      <c r="S62" s="4">
        <v>5684</v>
      </c>
      <c r="T62" s="4" t="s">
        <v>18783</v>
      </c>
      <c r="U62" s="4" t="s">
        <v>3587</v>
      </c>
      <c r="V62" s="4">
        <v>14</v>
      </c>
      <c r="W62" s="4" t="s">
        <v>18718</v>
      </c>
      <c r="X62" s="4" t="s">
        <v>18719</v>
      </c>
      <c r="Y62" s="4" t="s">
        <v>18739</v>
      </c>
      <c r="Z62" s="4">
        <v>150</v>
      </c>
      <c r="AA62" s="4">
        <v>0</v>
      </c>
      <c r="AB62" s="4">
        <v>14428.952568590415</v>
      </c>
    </row>
    <row r="63" spans="1:28" x14ac:dyDescent="0.25">
      <c r="A63" s="21">
        <v>61</v>
      </c>
      <c r="B63" s="4" t="s">
        <v>17784</v>
      </c>
      <c r="C63" s="99" t="s">
        <v>17785</v>
      </c>
      <c r="D63" s="4">
        <v>0</v>
      </c>
      <c r="E63" s="4">
        <v>20</v>
      </c>
      <c r="F63" s="4">
        <v>3</v>
      </c>
      <c r="G63" s="4">
        <v>5</v>
      </c>
      <c r="H63" s="4">
        <v>3</v>
      </c>
      <c r="I63" s="4">
        <v>152</v>
      </c>
      <c r="J63" s="4">
        <v>17.100000000000001</v>
      </c>
      <c r="K63" s="4">
        <v>6.19</v>
      </c>
      <c r="L63" s="4">
        <v>153</v>
      </c>
      <c r="M63" s="4">
        <v>3</v>
      </c>
      <c r="N63" s="4"/>
      <c r="O63" s="4" t="s">
        <v>19026</v>
      </c>
      <c r="P63" s="4" t="s">
        <v>18754</v>
      </c>
      <c r="Q63" s="4" t="s">
        <v>19027</v>
      </c>
      <c r="R63" s="4" t="s">
        <v>19028</v>
      </c>
      <c r="S63" s="4">
        <v>4830</v>
      </c>
      <c r="T63" s="4" t="s">
        <v>19029</v>
      </c>
      <c r="U63" s="4" t="s">
        <v>3084</v>
      </c>
      <c r="V63" s="4">
        <v>17</v>
      </c>
      <c r="W63" s="4" t="s">
        <v>19030</v>
      </c>
      <c r="X63" s="4"/>
      <c r="Y63" s="4" t="s">
        <v>18837</v>
      </c>
      <c r="Z63" s="4">
        <v>6</v>
      </c>
      <c r="AA63" s="4">
        <v>0</v>
      </c>
      <c r="AB63" s="4">
        <v>111098.35140652736</v>
      </c>
    </row>
    <row r="64" spans="1:28" x14ac:dyDescent="0.25">
      <c r="A64" s="21">
        <v>62</v>
      </c>
      <c r="B64" s="4" t="s">
        <v>18066</v>
      </c>
      <c r="C64" s="99" t="s">
        <v>18067</v>
      </c>
      <c r="D64" s="4">
        <v>0</v>
      </c>
      <c r="E64" s="4">
        <v>4</v>
      </c>
      <c r="F64" s="4">
        <v>3</v>
      </c>
      <c r="G64" s="4">
        <v>3</v>
      </c>
      <c r="H64" s="4">
        <v>3</v>
      </c>
      <c r="I64" s="4">
        <v>1292</v>
      </c>
      <c r="J64" s="4">
        <v>141.19999999999999</v>
      </c>
      <c r="K64" s="4">
        <v>5.12</v>
      </c>
      <c r="L64" s="4">
        <v>153</v>
      </c>
      <c r="M64" s="4">
        <v>3</v>
      </c>
      <c r="N64" s="4"/>
      <c r="O64" s="4" t="s">
        <v>18702</v>
      </c>
      <c r="P64" s="4" t="s">
        <v>18933</v>
      </c>
      <c r="Q64" s="4" t="s">
        <v>18609</v>
      </c>
      <c r="R64" s="4" t="s">
        <v>18775</v>
      </c>
      <c r="S64" s="4">
        <v>63893</v>
      </c>
      <c r="T64" s="4" t="s">
        <v>19460</v>
      </c>
      <c r="U64" s="4" t="s">
        <v>3144</v>
      </c>
      <c r="V64" s="4">
        <v>17</v>
      </c>
      <c r="W64" s="4" t="s">
        <v>18707</v>
      </c>
      <c r="X64" s="4"/>
      <c r="Y64" s="4" t="s">
        <v>19461</v>
      </c>
      <c r="Z64" s="4">
        <v>5</v>
      </c>
      <c r="AA64" s="4">
        <v>0</v>
      </c>
      <c r="AB64" s="4">
        <v>2617.5187342666641</v>
      </c>
    </row>
    <row r="65" spans="1:28" x14ac:dyDescent="0.25">
      <c r="A65" s="21">
        <v>63</v>
      </c>
      <c r="B65" s="4" t="s">
        <v>17964</v>
      </c>
      <c r="C65" s="99" t="s">
        <v>17965</v>
      </c>
      <c r="D65" s="4">
        <v>0</v>
      </c>
      <c r="E65" s="4">
        <v>7</v>
      </c>
      <c r="F65" s="4">
        <v>4</v>
      </c>
      <c r="G65" s="4">
        <v>5</v>
      </c>
      <c r="H65" s="4">
        <v>4</v>
      </c>
      <c r="I65" s="4">
        <v>637</v>
      </c>
      <c r="J65" s="4">
        <v>72.7</v>
      </c>
      <c r="K65" s="4">
        <v>6.09</v>
      </c>
      <c r="L65" s="4">
        <v>152</v>
      </c>
      <c r="M65" s="4">
        <v>4</v>
      </c>
      <c r="N65" s="4"/>
      <c r="O65" s="4" t="s">
        <v>19081</v>
      </c>
      <c r="P65" s="4" t="s">
        <v>18616</v>
      </c>
      <c r="Q65" s="4" t="s">
        <v>18893</v>
      </c>
      <c r="R65" s="4" t="s">
        <v>19162</v>
      </c>
      <c r="S65" s="4">
        <v>2729</v>
      </c>
      <c r="T65" s="4" t="s">
        <v>19163</v>
      </c>
      <c r="U65" s="4" t="s">
        <v>2875</v>
      </c>
      <c r="V65" s="4">
        <v>6</v>
      </c>
      <c r="W65" s="4" t="s">
        <v>19094</v>
      </c>
      <c r="X65" s="4" t="s">
        <v>19164</v>
      </c>
      <c r="Y65" s="4" t="s">
        <v>19165</v>
      </c>
      <c r="Z65" s="4">
        <v>21</v>
      </c>
      <c r="AA65" s="4">
        <v>0</v>
      </c>
      <c r="AB65" s="4">
        <v>6971.0970429592498</v>
      </c>
    </row>
    <row r="66" spans="1:28" x14ac:dyDescent="0.25">
      <c r="A66" s="21">
        <v>64</v>
      </c>
      <c r="B66" s="4" t="s">
        <v>17856</v>
      </c>
      <c r="C66" s="99" t="s">
        <v>17857</v>
      </c>
      <c r="D66" s="4">
        <v>0</v>
      </c>
      <c r="E66" s="4">
        <v>19</v>
      </c>
      <c r="F66" s="4">
        <v>3</v>
      </c>
      <c r="G66" s="4">
        <v>4</v>
      </c>
      <c r="H66" s="4">
        <v>3</v>
      </c>
      <c r="I66" s="4">
        <v>203</v>
      </c>
      <c r="J66" s="4">
        <v>22.1</v>
      </c>
      <c r="K66" s="4">
        <v>6.55</v>
      </c>
      <c r="L66" s="4">
        <v>150</v>
      </c>
      <c r="M66" s="4">
        <v>3</v>
      </c>
      <c r="N66" s="4"/>
      <c r="O66" s="4" t="s">
        <v>19253</v>
      </c>
      <c r="P66" s="4" t="s">
        <v>18790</v>
      </c>
      <c r="Q66" s="4" t="s">
        <v>18595</v>
      </c>
      <c r="R66" s="4" t="s">
        <v>19254</v>
      </c>
      <c r="S66" s="4">
        <v>2876</v>
      </c>
      <c r="T66" s="4" t="s">
        <v>19255</v>
      </c>
      <c r="U66" s="4" t="s">
        <v>3316</v>
      </c>
      <c r="V66" s="4">
        <v>3</v>
      </c>
      <c r="W66" s="4" t="s">
        <v>19256</v>
      </c>
      <c r="X66" s="4" t="s">
        <v>19257</v>
      </c>
      <c r="Y66" s="4" t="s">
        <v>19258</v>
      </c>
      <c r="Z66" s="4">
        <v>27</v>
      </c>
      <c r="AA66" s="4">
        <v>0</v>
      </c>
      <c r="AB66" s="4">
        <v>30913.192535878316</v>
      </c>
    </row>
    <row r="67" spans="1:28" x14ac:dyDescent="0.25">
      <c r="A67" s="21">
        <v>65</v>
      </c>
      <c r="B67" s="4" t="s">
        <v>17898</v>
      </c>
      <c r="C67" s="99" t="s">
        <v>17899</v>
      </c>
      <c r="D67" s="4">
        <v>0</v>
      </c>
      <c r="E67" s="4">
        <v>11</v>
      </c>
      <c r="F67" s="4">
        <v>3</v>
      </c>
      <c r="G67" s="4">
        <v>5</v>
      </c>
      <c r="H67" s="4">
        <v>3</v>
      </c>
      <c r="I67" s="4">
        <v>332</v>
      </c>
      <c r="J67" s="4">
        <v>36.700000000000003</v>
      </c>
      <c r="K67" s="4">
        <v>8.27</v>
      </c>
      <c r="L67" s="4">
        <v>150</v>
      </c>
      <c r="M67" s="4">
        <v>3</v>
      </c>
      <c r="N67" s="4"/>
      <c r="O67" s="4" t="s">
        <v>18627</v>
      </c>
      <c r="P67" s="4" t="s">
        <v>18703</v>
      </c>
      <c r="Q67" s="4" t="s">
        <v>18767</v>
      </c>
      <c r="R67" s="4" t="s">
        <v>18768</v>
      </c>
      <c r="S67" s="4">
        <v>3939</v>
      </c>
      <c r="T67" s="4" t="s">
        <v>19003</v>
      </c>
      <c r="U67" s="4" t="s">
        <v>3002</v>
      </c>
      <c r="V67" s="4">
        <v>11</v>
      </c>
      <c r="W67" s="4" t="s">
        <v>19004</v>
      </c>
      <c r="X67" s="4" t="s">
        <v>19005</v>
      </c>
      <c r="Y67" s="4" t="s">
        <v>18793</v>
      </c>
      <c r="Z67" s="4">
        <v>16</v>
      </c>
      <c r="AA67" s="4">
        <v>0</v>
      </c>
      <c r="AB67" s="4">
        <v>15442.876571023151</v>
      </c>
    </row>
    <row r="68" spans="1:28" x14ac:dyDescent="0.25">
      <c r="A68" s="21">
        <v>66</v>
      </c>
      <c r="B68" s="4" t="s">
        <v>17812</v>
      </c>
      <c r="C68" s="99" t="s">
        <v>17813</v>
      </c>
      <c r="D68" s="4">
        <v>0</v>
      </c>
      <c r="E68" s="4">
        <v>29</v>
      </c>
      <c r="F68" s="4">
        <v>3</v>
      </c>
      <c r="G68" s="4">
        <v>6</v>
      </c>
      <c r="H68" s="4">
        <v>3</v>
      </c>
      <c r="I68" s="4">
        <v>126</v>
      </c>
      <c r="J68" s="4">
        <v>13.8</v>
      </c>
      <c r="K68" s="4">
        <v>6.95</v>
      </c>
      <c r="L68" s="4">
        <v>147</v>
      </c>
      <c r="M68" s="4">
        <v>3</v>
      </c>
      <c r="N68" s="4"/>
      <c r="O68" s="4" t="s">
        <v>18830</v>
      </c>
      <c r="P68" s="4" t="s">
        <v>18587</v>
      </c>
      <c r="Q68" s="4" t="s">
        <v>18767</v>
      </c>
      <c r="R68" s="4" t="s">
        <v>18831</v>
      </c>
      <c r="S68" s="4">
        <v>3094</v>
      </c>
      <c r="T68" s="4" t="s">
        <v>18832</v>
      </c>
      <c r="U68" s="4" t="s">
        <v>7316</v>
      </c>
      <c r="V68" s="4">
        <v>5</v>
      </c>
      <c r="W68" s="4"/>
      <c r="X68" s="4"/>
      <c r="Y68" s="4"/>
      <c r="Z68" s="4">
        <v>0</v>
      </c>
      <c r="AA68" s="4">
        <v>0</v>
      </c>
      <c r="AB68" s="4">
        <v>57795.360716387986</v>
      </c>
    </row>
    <row r="69" spans="1:28" x14ac:dyDescent="0.25">
      <c r="A69" s="21">
        <v>67</v>
      </c>
      <c r="B69" s="4" t="s">
        <v>18232</v>
      </c>
      <c r="C69" s="99" t="s">
        <v>18233</v>
      </c>
      <c r="D69" s="4">
        <v>0</v>
      </c>
      <c r="E69" s="4">
        <v>13</v>
      </c>
      <c r="F69" s="4">
        <v>3</v>
      </c>
      <c r="G69" s="4">
        <v>4</v>
      </c>
      <c r="H69" s="4">
        <v>3</v>
      </c>
      <c r="I69" s="4">
        <v>288</v>
      </c>
      <c r="J69" s="4">
        <v>31.7</v>
      </c>
      <c r="K69" s="4">
        <v>7.88</v>
      </c>
      <c r="L69" s="4">
        <v>147</v>
      </c>
      <c r="M69" s="4">
        <v>3</v>
      </c>
      <c r="N69" s="4"/>
      <c r="O69" s="4" t="s">
        <v>18905</v>
      </c>
      <c r="P69" s="4" t="s">
        <v>18906</v>
      </c>
      <c r="Q69" s="4" t="s">
        <v>18635</v>
      </c>
      <c r="R69" s="4" t="s">
        <v>18796</v>
      </c>
      <c r="S69" s="4">
        <v>2040</v>
      </c>
      <c r="T69" s="4" t="s">
        <v>18907</v>
      </c>
      <c r="U69" s="4" t="s">
        <v>2750</v>
      </c>
      <c r="V69" s="4">
        <v>9</v>
      </c>
      <c r="W69" s="4"/>
      <c r="X69" s="4"/>
      <c r="Y69" s="4" t="s">
        <v>18908</v>
      </c>
      <c r="Z69" s="4">
        <v>6</v>
      </c>
      <c r="AA69" s="4">
        <v>0</v>
      </c>
      <c r="AB69" s="4">
        <v>6864.7903475760977</v>
      </c>
    </row>
    <row r="70" spans="1:28" x14ac:dyDescent="0.25">
      <c r="A70" s="21">
        <v>68</v>
      </c>
      <c r="B70" s="4" t="s">
        <v>17830</v>
      </c>
      <c r="C70" s="99" t="s">
        <v>17831</v>
      </c>
      <c r="D70" s="4">
        <v>0</v>
      </c>
      <c r="E70" s="4">
        <v>19</v>
      </c>
      <c r="F70" s="4">
        <v>5</v>
      </c>
      <c r="G70" s="4">
        <v>5</v>
      </c>
      <c r="H70" s="4">
        <v>5</v>
      </c>
      <c r="I70" s="4">
        <v>296</v>
      </c>
      <c r="J70" s="4">
        <v>33.4</v>
      </c>
      <c r="K70" s="4">
        <v>6.44</v>
      </c>
      <c r="L70" s="4">
        <v>146</v>
      </c>
      <c r="M70" s="4">
        <v>5</v>
      </c>
      <c r="N70" s="4"/>
      <c r="O70" s="4" t="s">
        <v>18600</v>
      </c>
      <c r="P70" s="4" t="s">
        <v>18580</v>
      </c>
      <c r="Q70" s="4" t="s">
        <v>18581</v>
      </c>
      <c r="R70" s="4" t="s">
        <v>19462</v>
      </c>
      <c r="S70" s="4">
        <v>644</v>
      </c>
      <c r="T70" s="4" t="s">
        <v>19463</v>
      </c>
      <c r="U70" s="4" t="s">
        <v>3048</v>
      </c>
      <c r="V70" s="4">
        <v>7</v>
      </c>
      <c r="W70" s="4" t="s">
        <v>19464</v>
      </c>
      <c r="X70" s="4"/>
      <c r="Y70" s="4" t="s">
        <v>19465</v>
      </c>
      <c r="Z70" s="4">
        <v>4</v>
      </c>
      <c r="AA70" s="4">
        <v>0</v>
      </c>
      <c r="AB70" s="4">
        <v>41397.059816713081</v>
      </c>
    </row>
    <row r="71" spans="1:28" x14ac:dyDescent="0.25">
      <c r="A71" s="21">
        <v>69</v>
      </c>
      <c r="B71" s="4" t="s">
        <v>18162</v>
      </c>
      <c r="C71" s="99" t="s">
        <v>18163</v>
      </c>
      <c r="D71" s="4">
        <v>0</v>
      </c>
      <c r="E71" s="4">
        <v>4</v>
      </c>
      <c r="F71" s="4">
        <v>1</v>
      </c>
      <c r="G71" s="4">
        <v>4</v>
      </c>
      <c r="H71" s="4">
        <v>1</v>
      </c>
      <c r="I71" s="4">
        <v>399</v>
      </c>
      <c r="J71" s="4">
        <v>45.3</v>
      </c>
      <c r="K71" s="4">
        <v>7.75</v>
      </c>
      <c r="L71" s="4">
        <v>145</v>
      </c>
      <c r="M71" s="4">
        <v>1</v>
      </c>
      <c r="N71" s="4"/>
      <c r="O71" s="4" t="s">
        <v>19323</v>
      </c>
      <c r="P71" s="4" t="s">
        <v>19324</v>
      </c>
      <c r="Q71" s="4" t="s">
        <v>19325</v>
      </c>
      <c r="R71" s="4" t="s">
        <v>19326</v>
      </c>
      <c r="S71" s="4">
        <v>10314</v>
      </c>
      <c r="T71" s="4" t="s">
        <v>19327</v>
      </c>
      <c r="U71" s="4" t="s">
        <v>3905</v>
      </c>
      <c r="V71" s="4">
        <v>2</v>
      </c>
      <c r="W71" s="4"/>
      <c r="X71" s="4"/>
      <c r="Y71" s="4"/>
      <c r="Z71" s="4">
        <v>0</v>
      </c>
      <c r="AA71" s="4">
        <v>0</v>
      </c>
      <c r="AB71" s="4">
        <v>869.78145103213535</v>
      </c>
    </row>
    <row r="72" spans="1:28" x14ac:dyDescent="0.25">
      <c r="A72" s="21">
        <v>70</v>
      </c>
      <c r="B72" s="4" t="s">
        <v>17876</v>
      </c>
      <c r="C72" s="99" t="s">
        <v>17877</v>
      </c>
      <c r="D72" s="4">
        <v>0</v>
      </c>
      <c r="E72" s="4">
        <v>9</v>
      </c>
      <c r="F72" s="4">
        <v>2</v>
      </c>
      <c r="G72" s="4">
        <v>3</v>
      </c>
      <c r="H72" s="4">
        <v>2</v>
      </c>
      <c r="I72" s="4">
        <v>239</v>
      </c>
      <c r="J72" s="4">
        <v>25.3</v>
      </c>
      <c r="K72" s="4">
        <v>4.92</v>
      </c>
      <c r="L72" s="4">
        <v>142</v>
      </c>
      <c r="M72" s="4">
        <v>2</v>
      </c>
      <c r="N72" s="4"/>
      <c r="O72" s="4" t="s">
        <v>18579</v>
      </c>
      <c r="P72" s="4" t="s">
        <v>18737</v>
      </c>
      <c r="Q72" s="4" t="s">
        <v>18628</v>
      </c>
      <c r="R72" s="4" t="s">
        <v>18801</v>
      </c>
      <c r="S72" s="4">
        <v>5694</v>
      </c>
      <c r="T72" s="4" t="s">
        <v>18802</v>
      </c>
      <c r="U72" s="4" t="s">
        <v>3911</v>
      </c>
      <c r="V72" s="4">
        <v>17</v>
      </c>
      <c r="W72" s="4" t="s">
        <v>18718</v>
      </c>
      <c r="X72" s="4" t="s">
        <v>18719</v>
      </c>
      <c r="Y72" s="4" t="s">
        <v>18739</v>
      </c>
      <c r="Z72" s="4">
        <v>150</v>
      </c>
      <c r="AA72" s="4">
        <v>0</v>
      </c>
      <c r="AB72" s="4">
        <v>19679.88492204334</v>
      </c>
    </row>
    <row r="73" spans="1:28" x14ac:dyDescent="0.25">
      <c r="A73" s="21">
        <v>71</v>
      </c>
      <c r="B73" s="4" t="s">
        <v>17932</v>
      </c>
      <c r="C73" s="99" t="s">
        <v>17933</v>
      </c>
      <c r="D73" s="4">
        <v>0</v>
      </c>
      <c r="E73" s="4">
        <v>9</v>
      </c>
      <c r="F73" s="4">
        <v>3</v>
      </c>
      <c r="G73" s="4">
        <v>4</v>
      </c>
      <c r="H73" s="4">
        <v>3</v>
      </c>
      <c r="I73" s="4">
        <v>456</v>
      </c>
      <c r="J73" s="4">
        <v>50.2</v>
      </c>
      <c r="K73" s="4">
        <v>6.42</v>
      </c>
      <c r="L73" s="4">
        <v>140</v>
      </c>
      <c r="M73" s="4">
        <v>3</v>
      </c>
      <c r="N73" s="4"/>
      <c r="O73" s="4" t="s">
        <v>19466</v>
      </c>
      <c r="P73" s="4" t="s">
        <v>18587</v>
      </c>
      <c r="Q73" s="4" t="s">
        <v>18767</v>
      </c>
      <c r="R73" s="4" t="s">
        <v>19467</v>
      </c>
      <c r="S73" s="4">
        <v>8607</v>
      </c>
      <c r="T73" s="4" t="s">
        <v>19468</v>
      </c>
      <c r="U73" s="4" t="s">
        <v>4107</v>
      </c>
      <c r="V73" s="4">
        <v>3</v>
      </c>
      <c r="W73" s="4" t="s">
        <v>19469</v>
      </c>
      <c r="X73" s="4" t="s">
        <v>19470</v>
      </c>
      <c r="Y73" s="4" t="s">
        <v>19471</v>
      </c>
      <c r="Z73" s="4">
        <v>25</v>
      </c>
      <c r="AA73" s="4">
        <v>0</v>
      </c>
      <c r="AB73" s="4">
        <v>11776.832136100957</v>
      </c>
    </row>
    <row r="74" spans="1:28" x14ac:dyDescent="0.25">
      <c r="A74" s="21">
        <v>72</v>
      </c>
      <c r="B74" s="4" t="s">
        <v>17798</v>
      </c>
      <c r="C74" s="99" t="s">
        <v>17799</v>
      </c>
      <c r="D74" s="4">
        <v>0</v>
      </c>
      <c r="E74" s="4">
        <v>7</v>
      </c>
      <c r="F74" s="4">
        <v>1</v>
      </c>
      <c r="G74" s="4">
        <v>3</v>
      </c>
      <c r="H74" s="4">
        <v>1</v>
      </c>
      <c r="I74" s="4">
        <v>128</v>
      </c>
      <c r="J74" s="4">
        <v>14.7</v>
      </c>
      <c r="K74" s="4">
        <v>9.83</v>
      </c>
      <c r="L74" s="4">
        <v>137</v>
      </c>
      <c r="M74" s="4">
        <v>1</v>
      </c>
      <c r="N74" s="4"/>
      <c r="O74" s="4" t="s">
        <v>18690</v>
      </c>
      <c r="P74" s="4" t="s">
        <v>18691</v>
      </c>
      <c r="Q74" s="4" t="s">
        <v>18588</v>
      </c>
      <c r="R74" s="4" t="s">
        <v>18692</v>
      </c>
      <c r="S74" s="4">
        <v>7311</v>
      </c>
      <c r="T74" s="4" t="s">
        <v>18693</v>
      </c>
      <c r="U74" s="4" t="s">
        <v>7437</v>
      </c>
      <c r="V74" s="4">
        <v>19</v>
      </c>
      <c r="W74" s="4" t="s">
        <v>18694</v>
      </c>
      <c r="X74" s="4" t="s">
        <v>18695</v>
      </c>
      <c r="Y74" s="4" t="s">
        <v>18696</v>
      </c>
      <c r="Z74" s="4">
        <v>361</v>
      </c>
      <c r="AA74" s="4">
        <v>0</v>
      </c>
      <c r="AB74" s="4">
        <v>74739.06175465486</v>
      </c>
    </row>
    <row r="75" spans="1:28" x14ac:dyDescent="0.25">
      <c r="A75" s="21">
        <v>73</v>
      </c>
      <c r="B75" s="4" t="s">
        <v>18002</v>
      </c>
      <c r="C75" s="99" t="s">
        <v>18003</v>
      </c>
      <c r="D75" s="4">
        <v>0</v>
      </c>
      <c r="E75" s="4">
        <v>5</v>
      </c>
      <c r="F75" s="4">
        <v>2</v>
      </c>
      <c r="G75" s="4">
        <v>2</v>
      </c>
      <c r="H75" s="4">
        <v>2</v>
      </c>
      <c r="I75" s="4">
        <v>708</v>
      </c>
      <c r="J75" s="4">
        <v>76.5</v>
      </c>
      <c r="K75" s="4">
        <v>5.07</v>
      </c>
      <c r="L75" s="4">
        <v>137</v>
      </c>
      <c r="M75" s="4">
        <v>2</v>
      </c>
      <c r="N75" s="4"/>
      <c r="O75" s="4" t="s">
        <v>18857</v>
      </c>
      <c r="P75" s="4" t="s">
        <v>19336</v>
      </c>
      <c r="Q75" s="4" t="s">
        <v>19337</v>
      </c>
      <c r="R75" s="4" t="s">
        <v>19338</v>
      </c>
      <c r="S75" s="4">
        <v>831</v>
      </c>
      <c r="T75" s="4" t="s">
        <v>19339</v>
      </c>
      <c r="U75" s="4" t="s">
        <v>2893</v>
      </c>
      <c r="V75" s="4">
        <v>5</v>
      </c>
      <c r="W75" s="4"/>
      <c r="X75" s="4"/>
      <c r="Y75" s="4" t="s">
        <v>19340</v>
      </c>
      <c r="Z75" s="4">
        <v>5</v>
      </c>
      <c r="AA75" s="4">
        <v>0</v>
      </c>
      <c r="AB75" s="4">
        <v>4611.7021541296435</v>
      </c>
    </row>
    <row r="76" spans="1:28" x14ac:dyDescent="0.25">
      <c r="A76" s="21">
        <v>74</v>
      </c>
      <c r="B76" s="4" t="s">
        <v>17926</v>
      </c>
      <c r="C76" s="99" t="s">
        <v>17927</v>
      </c>
      <c r="D76" s="4">
        <v>0</v>
      </c>
      <c r="E76" s="4">
        <v>11</v>
      </c>
      <c r="F76" s="4">
        <v>3</v>
      </c>
      <c r="G76" s="4">
        <v>5</v>
      </c>
      <c r="H76" s="4">
        <v>3</v>
      </c>
      <c r="I76" s="4">
        <v>249</v>
      </c>
      <c r="J76" s="4">
        <v>28.7</v>
      </c>
      <c r="K76" s="4">
        <v>6.02</v>
      </c>
      <c r="L76" s="4">
        <v>135</v>
      </c>
      <c r="M76" s="4">
        <v>3</v>
      </c>
      <c r="N76" s="4"/>
      <c r="O76" s="4" t="s">
        <v>18579</v>
      </c>
      <c r="P76" s="4" t="s">
        <v>18947</v>
      </c>
      <c r="Q76" s="4" t="s">
        <v>18948</v>
      </c>
      <c r="R76" s="4" t="s">
        <v>18949</v>
      </c>
      <c r="S76" s="4">
        <v>5720</v>
      </c>
      <c r="T76" s="4" t="s">
        <v>18950</v>
      </c>
      <c r="U76" s="4" t="s">
        <v>3280</v>
      </c>
      <c r="V76" s="4">
        <v>14</v>
      </c>
      <c r="W76" s="4" t="s">
        <v>18951</v>
      </c>
      <c r="X76" s="4" t="s">
        <v>18719</v>
      </c>
      <c r="Y76" s="4" t="s">
        <v>18739</v>
      </c>
      <c r="Z76" s="4">
        <v>151</v>
      </c>
      <c r="AA76" s="4">
        <v>0</v>
      </c>
      <c r="AB76" s="4">
        <v>12454.59016414566</v>
      </c>
    </row>
    <row r="77" spans="1:28" x14ac:dyDescent="0.25">
      <c r="A77" s="21">
        <v>75</v>
      </c>
      <c r="B77" s="4" t="s">
        <v>17816</v>
      </c>
      <c r="C77" s="99" t="s">
        <v>17817</v>
      </c>
      <c r="D77" s="4">
        <v>0</v>
      </c>
      <c r="E77" s="4">
        <v>16</v>
      </c>
      <c r="F77" s="4">
        <v>4</v>
      </c>
      <c r="G77" s="4">
        <v>4</v>
      </c>
      <c r="H77" s="4">
        <v>4</v>
      </c>
      <c r="I77" s="4">
        <v>263</v>
      </c>
      <c r="J77" s="4">
        <v>28.5</v>
      </c>
      <c r="K77" s="4">
        <v>6.92</v>
      </c>
      <c r="L77" s="4">
        <v>130</v>
      </c>
      <c r="M77" s="4">
        <v>4</v>
      </c>
      <c r="N77" s="4"/>
      <c r="O77" s="4" t="s">
        <v>18579</v>
      </c>
      <c r="P77" s="4" t="s">
        <v>18737</v>
      </c>
      <c r="Q77" s="4" t="s">
        <v>18628</v>
      </c>
      <c r="R77" s="4" t="s">
        <v>18801</v>
      </c>
      <c r="S77" s="4">
        <v>5693</v>
      </c>
      <c r="T77" s="4" t="s">
        <v>19092</v>
      </c>
      <c r="U77" s="4" t="s">
        <v>3432</v>
      </c>
      <c r="V77" s="4">
        <v>14</v>
      </c>
      <c r="W77" s="4" t="s">
        <v>18718</v>
      </c>
      <c r="X77" s="4" t="s">
        <v>18719</v>
      </c>
      <c r="Y77" s="4" t="s">
        <v>18739</v>
      </c>
      <c r="Z77" s="4">
        <v>150</v>
      </c>
      <c r="AA77" s="4">
        <v>0</v>
      </c>
      <c r="AB77" s="4">
        <v>52872.520511098381</v>
      </c>
    </row>
    <row r="78" spans="1:28" x14ac:dyDescent="0.25">
      <c r="A78" s="21">
        <v>76</v>
      </c>
      <c r="B78" s="4" t="s">
        <v>18132</v>
      </c>
      <c r="C78" s="99" t="s">
        <v>18133</v>
      </c>
      <c r="D78" s="4">
        <v>0</v>
      </c>
      <c r="E78" s="4">
        <v>13</v>
      </c>
      <c r="F78" s="4">
        <v>3</v>
      </c>
      <c r="G78" s="4">
        <v>4</v>
      </c>
      <c r="H78" s="4">
        <v>3</v>
      </c>
      <c r="I78" s="4">
        <v>318</v>
      </c>
      <c r="J78" s="4">
        <v>34.799999999999997</v>
      </c>
      <c r="K78" s="4">
        <v>6.35</v>
      </c>
      <c r="L78" s="4">
        <v>129</v>
      </c>
      <c r="M78" s="4">
        <v>3</v>
      </c>
      <c r="N78" s="4"/>
      <c r="O78" s="4" t="s">
        <v>18600</v>
      </c>
      <c r="P78" s="4"/>
      <c r="Q78" s="4" t="s">
        <v>18893</v>
      </c>
      <c r="R78" s="4" t="s">
        <v>18994</v>
      </c>
      <c r="S78" s="4">
        <v>221823</v>
      </c>
      <c r="T78" s="4" t="s">
        <v>18995</v>
      </c>
      <c r="U78" s="4" t="s">
        <v>18996</v>
      </c>
      <c r="V78" s="4">
        <v>7</v>
      </c>
      <c r="W78" s="4" t="s">
        <v>18997</v>
      </c>
      <c r="X78" s="4"/>
      <c r="Y78" s="4" t="s">
        <v>18998</v>
      </c>
      <c r="Z78" s="4">
        <v>9</v>
      </c>
      <c r="AA78" s="4">
        <v>0</v>
      </c>
      <c r="AB78" s="4">
        <v>1507.5045591573439</v>
      </c>
    </row>
    <row r="79" spans="1:28" x14ac:dyDescent="0.25">
      <c r="A79" s="21">
        <v>77</v>
      </c>
      <c r="B79" s="4" t="s">
        <v>18186</v>
      </c>
      <c r="C79" s="99" t="s">
        <v>18187</v>
      </c>
      <c r="D79" s="4">
        <v>0</v>
      </c>
      <c r="E79" s="4">
        <v>11</v>
      </c>
      <c r="F79" s="4">
        <v>2</v>
      </c>
      <c r="G79" s="4">
        <v>4</v>
      </c>
      <c r="H79" s="4">
        <v>2</v>
      </c>
      <c r="I79" s="4">
        <v>210</v>
      </c>
      <c r="J79" s="4">
        <v>22.3</v>
      </c>
      <c r="K79" s="4">
        <v>6.4</v>
      </c>
      <c r="L79" s="4">
        <v>128</v>
      </c>
      <c r="M79" s="4">
        <v>2</v>
      </c>
      <c r="N79" s="4"/>
      <c r="O79" s="4" t="s">
        <v>19195</v>
      </c>
      <c r="P79" s="4" t="s">
        <v>18933</v>
      </c>
      <c r="Q79" s="4" t="s">
        <v>18628</v>
      </c>
      <c r="R79" s="4" t="s">
        <v>19472</v>
      </c>
      <c r="S79" s="4">
        <v>84836</v>
      </c>
      <c r="T79" s="4" t="s">
        <v>19473</v>
      </c>
      <c r="U79" s="4" t="s">
        <v>4009</v>
      </c>
      <c r="V79" s="4">
        <v>3</v>
      </c>
      <c r="W79" s="4"/>
      <c r="X79" s="4"/>
      <c r="Y79" s="4" t="s">
        <v>19474</v>
      </c>
      <c r="Z79" s="4">
        <v>4</v>
      </c>
      <c r="AA79" s="4">
        <v>0</v>
      </c>
      <c r="AB79" s="4">
        <v>530.19114337143571</v>
      </c>
    </row>
    <row r="80" spans="1:28" x14ac:dyDescent="0.25">
      <c r="A80" s="21">
        <v>78</v>
      </c>
      <c r="B80" s="4" t="s">
        <v>17804</v>
      </c>
      <c r="C80" s="99" t="s">
        <v>17805</v>
      </c>
      <c r="D80" s="4">
        <v>0</v>
      </c>
      <c r="E80" s="4">
        <v>6</v>
      </c>
      <c r="F80" s="4">
        <v>4</v>
      </c>
      <c r="G80" s="4">
        <v>5</v>
      </c>
      <c r="H80" s="4">
        <v>2</v>
      </c>
      <c r="I80" s="4">
        <v>577</v>
      </c>
      <c r="J80" s="4">
        <v>67.8</v>
      </c>
      <c r="K80" s="4">
        <v>6.4</v>
      </c>
      <c r="L80" s="4">
        <v>125</v>
      </c>
      <c r="M80" s="4">
        <v>4</v>
      </c>
      <c r="N80" s="4"/>
      <c r="O80" s="4" t="s">
        <v>18968</v>
      </c>
      <c r="P80" s="4" t="s">
        <v>18969</v>
      </c>
      <c r="Q80" s="4" t="s">
        <v>18970</v>
      </c>
      <c r="R80" s="4" t="s">
        <v>18971</v>
      </c>
      <c r="S80" s="4">
        <v>4478</v>
      </c>
      <c r="T80" s="4" t="s">
        <v>18972</v>
      </c>
      <c r="U80" s="4" t="s">
        <v>3042</v>
      </c>
      <c r="V80" s="4" t="s">
        <v>18777</v>
      </c>
      <c r="W80" s="4" t="s">
        <v>18973</v>
      </c>
      <c r="X80" s="4" t="s">
        <v>18974</v>
      </c>
      <c r="Y80" s="4" t="s">
        <v>18975</v>
      </c>
      <c r="Z80" s="4">
        <v>16</v>
      </c>
      <c r="AA80" s="4">
        <v>2</v>
      </c>
      <c r="AB80" s="4">
        <v>62848.696075890046</v>
      </c>
    </row>
    <row r="81" spans="1:28" x14ac:dyDescent="0.25">
      <c r="A81" s="21">
        <v>79</v>
      </c>
      <c r="B81" s="4" t="s">
        <v>17848</v>
      </c>
      <c r="C81" s="99" t="s">
        <v>17849</v>
      </c>
      <c r="D81" s="4">
        <v>0</v>
      </c>
      <c r="E81" s="4">
        <v>5</v>
      </c>
      <c r="F81" s="4">
        <v>4</v>
      </c>
      <c r="G81" s="4">
        <v>4</v>
      </c>
      <c r="H81" s="4">
        <v>4</v>
      </c>
      <c r="I81" s="4">
        <v>1058</v>
      </c>
      <c r="J81" s="4">
        <v>117.8</v>
      </c>
      <c r="K81" s="4">
        <v>5.76</v>
      </c>
      <c r="L81" s="4">
        <v>125</v>
      </c>
      <c r="M81" s="4">
        <v>4</v>
      </c>
      <c r="N81" s="4"/>
      <c r="O81" s="4" t="s">
        <v>18773</v>
      </c>
      <c r="P81" s="4" t="s">
        <v>18754</v>
      </c>
      <c r="Q81" s="4" t="s">
        <v>18609</v>
      </c>
      <c r="R81" s="4" t="s">
        <v>19011</v>
      </c>
      <c r="S81" s="4">
        <v>7317</v>
      </c>
      <c r="T81" s="4" t="s">
        <v>19012</v>
      </c>
      <c r="U81" s="4" t="s">
        <v>2835</v>
      </c>
      <c r="V81" s="4" t="s">
        <v>18777</v>
      </c>
      <c r="W81" s="4" t="s">
        <v>19013</v>
      </c>
      <c r="X81" s="4" t="s">
        <v>19014</v>
      </c>
      <c r="Y81" s="4" t="s">
        <v>19015</v>
      </c>
      <c r="Z81" s="4">
        <v>13</v>
      </c>
      <c r="AA81" s="4">
        <v>0</v>
      </c>
      <c r="AB81" s="4">
        <v>34303.724488535503</v>
      </c>
    </row>
    <row r="82" spans="1:28" x14ac:dyDescent="0.25">
      <c r="A82" s="21">
        <v>80</v>
      </c>
      <c r="B82" s="4" t="s">
        <v>17900</v>
      </c>
      <c r="C82" s="99" t="s">
        <v>17901</v>
      </c>
      <c r="D82" s="4">
        <v>0</v>
      </c>
      <c r="E82" s="4">
        <v>16</v>
      </c>
      <c r="F82" s="4">
        <v>2</v>
      </c>
      <c r="G82" s="4">
        <v>4</v>
      </c>
      <c r="H82" s="4">
        <v>2</v>
      </c>
      <c r="I82" s="4">
        <v>147</v>
      </c>
      <c r="J82" s="4">
        <v>15.9</v>
      </c>
      <c r="K82" s="4">
        <v>8.2100000000000009</v>
      </c>
      <c r="L82" s="4">
        <v>125</v>
      </c>
      <c r="M82" s="4">
        <v>2</v>
      </c>
      <c r="N82" s="4"/>
      <c r="O82" s="4" t="s">
        <v>19323</v>
      </c>
      <c r="P82" s="4" t="s">
        <v>18580</v>
      </c>
      <c r="Q82" s="4" t="s">
        <v>18711</v>
      </c>
      <c r="R82" s="4" t="s">
        <v>19370</v>
      </c>
      <c r="S82" s="4">
        <v>23589</v>
      </c>
      <c r="T82" s="4" t="s">
        <v>19371</v>
      </c>
      <c r="U82" s="4" t="s">
        <v>4012</v>
      </c>
      <c r="V82" s="4">
        <v>16</v>
      </c>
      <c r="W82" s="4"/>
      <c r="X82" s="4"/>
      <c r="Y82" s="4"/>
      <c r="Z82" s="4">
        <v>0</v>
      </c>
      <c r="AA82" s="4">
        <v>0</v>
      </c>
      <c r="AB82" s="4">
        <v>15249.247137541439</v>
      </c>
    </row>
    <row r="83" spans="1:28" x14ac:dyDescent="0.25">
      <c r="A83" s="21">
        <v>81</v>
      </c>
      <c r="B83" s="4" t="s">
        <v>17826</v>
      </c>
      <c r="C83" s="99" t="s">
        <v>17827</v>
      </c>
      <c r="D83" s="4">
        <v>0</v>
      </c>
      <c r="E83" s="4">
        <v>22</v>
      </c>
      <c r="F83" s="4">
        <v>5</v>
      </c>
      <c r="G83" s="4">
        <v>6</v>
      </c>
      <c r="H83" s="4">
        <v>5</v>
      </c>
      <c r="I83" s="4">
        <v>260</v>
      </c>
      <c r="J83" s="4">
        <v>29.5</v>
      </c>
      <c r="K83" s="4">
        <v>7.34</v>
      </c>
      <c r="L83" s="4">
        <v>124</v>
      </c>
      <c r="M83" s="4">
        <v>5</v>
      </c>
      <c r="N83" s="4"/>
      <c r="O83" s="4" t="s">
        <v>18811</v>
      </c>
      <c r="P83" s="4" t="s">
        <v>18580</v>
      </c>
      <c r="Q83" s="4" t="s">
        <v>18601</v>
      </c>
      <c r="R83" s="4" t="s">
        <v>18582</v>
      </c>
      <c r="S83" s="4">
        <v>761</v>
      </c>
      <c r="T83" s="4" t="s">
        <v>18812</v>
      </c>
      <c r="U83" s="4" t="s">
        <v>3168</v>
      </c>
      <c r="V83" s="4">
        <v>8</v>
      </c>
      <c r="W83" s="4" t="s">
        <v>18584</v>
      </c>
      <c r="X83" s="4"/>
      <c r="Y83" s="4" t="s">
        <v>18813</v>
      </c>
      <c r="Z83" s="4">
        <v>3</v>
      </c>
      <c r="AA83" s="4">
        <v>0</v>
      </c>
      <c r="AB83" s="4">
        <v>45307.38812786057</v>
      </c>
    </row>
    <row r="84" spans="1:28" x14ac:dyDescent="0.25">
      <c r="A84" s="21">
        <v>82</v>
      </c>
      <c r="B84" s="4" t="s">
        <v>18076</v>
      </c>
      <c r="C84" s="99" t="s">
        <v>18077</v>
      </c>
      <c r="D84" s="4">
        <v>0</v>
      </c>
      <c r="E84" s="4">
        <v>13</v>
      </c>
      <c r="F84" s="4">
        <v>3</v>
      </c>
      <c r="G84" s="4">
        <v>4</v>
      </c>
      <c r="H84" s="4">
        <v>1</v>
      </c>
      <c r="I84" s="4">
        <v>245</v>
      </c>
      <c r="J84" s="4">
        <v>27.7</v>
      </c>
      <c r="K84" s="4">
        <v>4.79</v>
      </c>
      <c r="L84" s="4">
        <v>124</v>
      </c>
      <c r="M84" s="4">
        <v>3</v>
      </c>
      <c r="N84" s="4"/>
      <c r="O84" s="4" t="s">
        <v>18753</v>
      </c>
      <c r="P84" s="4" t="s">
        <v>18754</v>
      </c>
      <c r="Q84" s="4" t="s">
        <v>18656</v>
      </c>
      <c r="R84" s="4" t="s">
        <v>18755</v>
      </c>
      <c r="S84" s="4">
        <v>7534</v>
      </c>
      <c r="T84" s="4" t="s">
        <v>19475</v>
      </c>
      <c r="U84" s="4" t="s">
        <v>3205</v>
      </c>
      <c r="V84" s="4">
        <v>8</v>
      </c>
      <c r="W84" s="4" t="s">
        <v>19204</v>
      </c>
      <c r="X84" s="4" t="s">
        <v>19476</v>
      </c>
      <c r="Y84" s="4" t="s">
        <v>19477</v>
      </c>
      <c r="Z84" s="4">
        <v>51</v>
      </c>
      <c r="AA84" s="4">
        <v>0</v>
      </c>
      <c r="AB84" s="4">
        <v>2335.4089936476603</v>
      </c>
    </row>
    <row r="85" spans="1:28" x14ac:dyDescent="0.25">
      <c r="A85" s="21">
        <v>83</v>
      </c>
      <c r="B85" s="4" t="s">
        <v>17842</v>
      </c>
      <c r="C85" s="99" t="s">
        <v>17843</v>
      </c>
      <c r="D85" s="4">
        <v>4.0000000000000001E-3</v>
      </c>
      <c r="E85" s="4">
        <v>13</v>
      </c>
      <c r="F85" s="4">
        <v>3</v>
      </c>
      <c r="G85" s="4">
        <v>4</v>
      </c>
      <c r="H85" s="4">
        <v>3</v>
      </c>
      <c r="I85" s="4">
        <v>241</v>
      </c>
      <c r="J85" s="4">
        <v>27.5</v>
      </c>
      <c r="K85" s="4">
        <v>6.6</v>
      </c>
      <c r="L85" s="4">
        <v>120</v>
      </c>
      <c r="M85" s="4">
        <v>3</v>
      </c>
      <c r="N85" s="4"/>
      <c r="O85" s="4" t="s">
        <v>18784</v>
      </c>
      <c r="P85" s="4" t="s">
        <v>18580</v>
      </c>
      <c r="Q85" s="4" t="s">
        <v>18595</v>
      </c>
      <c r="R85" s="4" t="s">
        <v>18785</v>
      </c>
      <c r="S85" s="4">
        <v>9446</v>
      </c>
      <c r="T85" s="4" t="s">
        <v>18786</v>
      </c>
      <c r="U85" s="4" t="s">
        <v>2945</v>
      </c>
      <c r="V85" s="4">
        <v>10</v>
      </c>
      <c r="W85" s="4" t="s">
        <v>18787</v>
      </c>
      <c r="X85" s="4" t="s">
        <v>18788</v>
      </c>
      <c r="Y85" s="4" t="s">
        <v>18789</v>
      </c>
      <c r="Z85" s="4">
        <v>20</v>
      </c>
      <c r="AA85" s="4">
        <v>0</v>
      </c>
      <c r="AB85" s="4">
        <v>38090.985624858266</v>
      </c>
    </row>
    <row r="86" spans="1:28" x14ac:dyDescent="0.25">
      <c r="A86" s="21">
        <v>84</v>
      </c>
      <c r="B86" s="4" t="s">
        <v>17852</v>
      </c>
      <c r="C86" s="99" t="s">
        <v>17853</v>
      </c>
      <c r="D86" s="4">
        <v>4.0000000000000001E-3</v>
      </c>
      <c r="E86" s="4">
        <v>13</v>
      </c>
      <c r="F86" s="4">
        <v>2</v>
      </c>
      <c r="G86" s="4">
        <v>5</v>
      </c>
      <c r="H86" s="4">
        <v>2</v>
      </c>
      <c r="I86" s="4">
        <v>187</v>
      </c>
      <c r="J86" s="4">
        <v>21</v>
      </c>
      <c r="K86" s="4">
        <v>7.53</v>
      </c>
      <c r="L86" s="4">
        <v>120</v>
      </c>
      <c r="M86" s="4">
        <v>2</v>
      </c>
      <c r="N86" s="4"/>
      <c r="O86" s="4" t="s">
        <v>18627</v>
      </c>
      <c r="P86" s="4" t="s">
        <v>18933</v>
      </c>
      <c r="Q86" s="4" t="s">
        <v>19269</v>
      </c>
      <c r="R86" s="4" t="s">
        <v>19270</v>
      </c>
      <c r="S86" s="4">
        <v>5037</v>
      </c>
      <c r="T86" s="4" t="s">
        <v>19271</v>
      </c>
      <c r="U86" s="4" t="s">
        <v>3454</v>
      </c>
      <c r="V86" s="4">
        <v>12</v>
      </c>
      <c r="W86" s="4"/>
      <c r="X86" s="4" t="s">
        <v>19272</v>
      </c>
      <c r="Y86" s="4" t="s">
        <v>19273</v>
      </c>
      <c r="Z86" s="4">
        <v>19</v>
      </c>
      <c r="AA86" s="4">
        <v>0</v>
      </c>
      <c r="AB86" s="4">
        <v>33150.990262660067</v>
      </c>
    </row>
    <row r="87" spans="1:28" x14ac:dyDescent="0.25">
      <c r="A87" s="21">
        <v>85</v>
      </c>
      <c r="B87" s="4" t="s">
        <v>18004</v>
      </c>
      <c r="C87" s="99" t="s">
        <v>18005</v>
      </c>
      <c r="D87" s="4">
        <v>4.0000000000000001E-3</v>
      </c>
      <c r="E87" s="4">
        <v>12</v>
      </c>
      <c r="F87" s="4">
        <v>2</v>
      </c>
      <c r="G87" s="4">
        <v>4</v>
      </c>
      <c r="H87" s="4">
        <v>1</v>
      </c>
      <c r="I87" s="4">
        <v>145</v>
      </c>
      <c r="J87" s="4">
        <v>16.399999999999999</v>
      </c>
      <c r="K87" s="4">
        <v>8.09</v>
      </c>
      <c r="L87" s="4">
        <v>120</v>
      </c>
      <c r="M87" s="4">
        <v>2</v>
      </c>
      <c r="N87" s="4"/>
      <c r="O87" s="4" t="s">
        <v>19478</v>
      </c>
      <c r="P87" s="4" t="s">
        <v>18774</v>
      </c>
      <c r="Q87" s="4" t="s">
        <v>18628</v>
      </c>
      <c r="R87" s="4" t="s">
        <v>18775</v>
      </c>
      <c r="S87" s="4">
        <v>7336</v>
      </c>
      <c r="T87" s="4" t="s">
        <v>19479</v>
      </c>
      <c r="U87" s="4" t="s">
        <v>5389</v>
      </c>
      <c r="V87" s="4">
        <v>8</v>
      </c>
      <c r="W87" s="4"/>
      <c r="X87" s="4"/>
      <c r="Y87" s="4" t="s">
        <v>19480</v>
      </c>
      <c r="Z87" s="4">
        <v>23</v>
      </c>
      <c r="AA87" s="4">
        <v>0</v>
      </c>
      <c r="AB87" s="4">
        <v>4564.4305216589519</v>
      </c>
    </row>
    <row r="88" spans="1:28" x14ac:dyDescent="0.25">
      <c r="A88" s="21">
        <v>86</v>
      </c>
      <c r="B88" s="4" t="s">
        <v>18116</v>
      </c>
      <c r="C88" s="99" t="s">
        <v>18117</v>
      </c>
      <c r="D88" s="4">
        <v>4.0000000000000001E-3</v>
      </c>
      <c r="E88" s="4">
        <v>7</v>
      </c>
      <c r="F88" s="4">
        <v>4</v>
      </c>
      <c r="G88" s="4">
        <v>4</v>
      </c>
      <c r="H88" s="4">
        <v>1</v>
      </c>
      <c r="I88" s="4">
        <v>724</v>
      </c>
      <c r="J88" s="4">
        <v>83.2</v>
      </c>
      <c r="K88" s="4">
        <v>5.03</v>
      </c>
      <c r="L88" s="4">
        <v>120</v>
      </c>
      <c r="M88" s="4">
        <v>4</v>
      </c>
      <c r="N88" s="4"/>
      <c r="O88" s="4" t="s">
        <v>18753</v>
      </c>
      <c r="P88" s="4" t="s">
        <v>19481</v>
      </c>
      <c r="Q88" s="4" t="s">
        <v>19269</v>
      </c>
      <c r="R88" s="4" t="s">
        <v>19387</v>
      </c>
      <c r="S88" s="4">
        <v>3326</v>
      </c>
      <c r="T88" s="4" t="s">
        <v>19482</v>
      </c>
      <c r="U88" s="4" t="s">
        <v>3495</v>
      </c>
      <c r="V88" s="4">
        <v>6</v>
      </c>
      <c r="W88" s="4" t="s">
        <v>19389</v>
      </c>
      <c r="X88" s="4" t="s">
        <v>19483</v>
      </c>
      <c r="Y88" s="4" t="s">
        <v>19484</v>
      </c>
      <c r="Z88" s="4">
        <v>42</v>
      </c>
      <c r="AA88" s="4">
        <v>0</v>
      </c>
      <c r="AB88" s="4">
        <v>1697.559871097724</v>
      </c>
    </row>
    <row r="89" spans="1:28" x14ac:dyDescent="0.25">
      <c r="A89" s="21">
        <v>87</v>
      </c>
      <c r="B89" s="4" t="s">
        <v>18222</v>
      </c>
      <c r="C89" s="99" t="s">
        <v>18223</v>
      </c>
      <c r="D89" s="4">
        <v>4.0000000000000001E-3</v>
      </c>
      <c r="E89" s="4">
        <v>15</v>
      </c>
      <c r="F89" s="4">
        <v>3</v>
      </c>
      <c r="G89" s="4">
        <v>3</v>
      </c>
      <c r="H89" s="4">
        <v>3</v>
      </c>
      <c r="I89" s="4">
        <v>267</v>
      </c>
      <c r="J89" s="4">
        <v>30.8</v>
      </c>
      <c r="K89" s="4">
        <v>5.76</v>
      </c>
      <c r="L89" s="4">
        <v>120</v>
      </c>
      <c r="M89" s="4">
        <v>3</v>
      </c>
      <c r="N89" s="4"/>
      <c r="O89" s="4" t="s">
        <v>19111</v>
      </c>
      <c r="P89" s="4" t="s">
        <v>19112</v>
      </c>
      <c r="Q89" s="4" t="s">
        <v>19053</v>
      </c>
      <c r="R89" s="4" t="s">
        <v>19034</v>
      </c>
      <c r="S89" s="4">
        <v>335</v>
      </c>
      <c r="T89" s="4" t="s">
        <v>19113</v>
      </c>
      <c r="U89" s="4" t="s">
        <v>2725</v>
      </c>
      <c r="V89" s="4">
        <v>11</v>
      </c>
      <c r="W89" s="4" t="s">
        <v>19114</v>
      </c>
      <c r="X89" s="4" t="s">
        <v>19115</v>
      </c>
      <c r="Y89" s="4" t="s">
        <v>19116</v>
      </c>
      <c r="Z89" s="4">
        <v>46</v>
      </c>
      <c r="AA89" s="4">
        <v>0</v>
      </c>
      <c r="AB89" s="4">
        <v>199.83867394691507</v>
      </c>
    </row>
    <row r="90" spans="1:28" x14ac:dyDescent="0.25">
      <c r="A90" s="21">
        <v>88</v>
      </c>
      <c r="B90" s="4" t="s">
        <v>17958</v>
      </c>
      <c r="C90" s="99" t="s">
        <v>17959</v>
      </c>
      <c r="D90" s="4">
        <v>4.0000000000000001E-3</v>
      </c>
      <c r="E90" s="4">
        <v>12</v>
      </c>
      <c r="F90" s="4">
        <v>3</v>
      </c>
      <c r="G90" s="4">
        <v>4</v>
      </c>
      <c r="H90" s="4">
        <v>3</v>
      </c>
      <c r="I90" s="4">
        <v>342</v>
      </c>
      <c r="J90" s="4">
        <v>36.700000000000003</v>
      </c>
      <c r="K90" s="4">
        <v>5.17</v>
      </c>
      <c r="L90" s="4">
        <v>118</v>
      </c>
      <c r="M90" s="4">
        <v>3</v>
      </c>
      <c r="N90" s="4"/>
      <c r="O90" s="4" t="s">
        <v>18897</v>
      </c>
      <c r="P90" s="4" t="s">
        <v>18898</v>
      </c>
      <c r="Q90" s="4" t="s">
        <v>18899</v>
      </c>
      <c r="R90" s="4" t="s">
        <v>18900</v>
      </c>
      <c r="S90" s="4">
        <v>79084</v>
      </c>
      <c r="T90" s="4" t="s">
        <v>18901</v>
      </c>
      <c r="U90" s="4" t="s">
        <v>4225</v>
      </c>
      <c r="V90" s="4">
        <v>1</v>
      </c>
      <c r="W90" s="4"/>
      <c r="X90" s="4"/>
      <c r="Y90" s="4" t="s">
        <v>18902</v>
      </c>
      <c r="Z90" s="4">
        <v>6</v>
      </c>
      <c r="AA90" s="4">
        <v>0</v>
      </c>
      <c r="AB90" s="4">
        <v>7630.5113607482899</v>
      </c>
    </row>
    <row r="91" spans="1:28" x14ac:dyDescent="0.25">
      <c r="A91" s="21">
        <v>89</v>
      </c>
      <c r="B91" s="4" t="s">
        <v>17854</v>
      </c>
      <c r="C91" s="99" t="s">
        <v>17855</v>
      </c>
      <c r="D91" s="4">
        <v>4.0000000000000001E-3</v>
      </c>
      <c r="E91" s="4">
        <v>4</v>
      </c>
      <c r="F91" s="4">
        <v>3</v>
      </c>
      <c r="G91" s="4">
        <v>3</v>
      </c>
      <c r="H91" s="4">
        <v>3</v>
      </c>
      <c r="I91" s="4">
        <v>768</v>
      </c>
      <c r="J91" s="4">
        <v>88.9</v>
      </c>
      <c r="K91" s="4">
        <v>8.48</v>
      </c>
      <c r="L91" s="4">
        <v>116</v>
      </c>
      <c r="M91" s="4">
        <v>3</v>
      </c>
      <c r="N91" s="4"/>
      <c r="O91" s="4" t="s">
        <v>19392</v>
      </c>
      <c r="P91" s="4" t="s">
        <v>19393</v>
      </c>
      <c r="Q91" s="4" t="s">
        <v>18628</v>
      </c>
      <c r="R91" s="4" t="s">
        <v>18629</v>
      </c>
      <c r="S91" s="4">
        <v>8452</v>
      </c>
      <c r="T91" s="4" t="s">
        <v>19394</v>
      </c>
      <c r="U91" s="4" t="s">
        <v>3399</v>
      </c>
      <c r="V91" s="4">
        <v>2</v>
      </c>
      <c r="W91" s="4" t="s">
        <v>19395</v>
      </c>
      <c r="X91" s="4"/>
      <c r="Y91" s="4" t="s">
        <v>19396</v>
      </c>
      <c r="Z91" s="4">
        <v>22</v>
      </c>
      <c r="AA91" s="4">
        <v>0</v>
      </c>
      <c r="AB91" s="4">
        <v>32289.816492695041</v>
      </c>
    </row>
    <row r="92" spans="1:28" x14ac:dyDescent="0.25">
      <c r="A92" s="21">
        <v>90</v>
      </c>
      <c r="B92" s="4" t="s">
        <v>17912</v>
      </c>
      <c r="C92" s="99" t="s">
        <v>17913</v>
      </c>
      <c r="D92" s="4">
        <v>4.0000000000000001E-3</v>
      </c>
      <c r="E92" s="4">
        <v>2</v>
      </c>
      <c r="F92" s="4">
        <v>3</v>
      </c>
      <c r="G92" s="4">
        <v>3</v>
      </c>
      <c r="H92" s="4">
        <v>3</v>
      </c>
      <c r="I92" s="4">
        <v>1960</v>
      </c>
      <c r="J92" s="4">
        <v>226.4</v>
      </c>
      <c r="K92" s="4">
        <v>5.6</v>
      </c>
      <c r="L92" s="4">
        <v>116</v>
      </c>
      <c r="M92" s="4">
        <v>3</v>
      </c>
      <c r="N92" s="4"/>
      <c r="O92" s="4" t="s">
        <v>19485</v>
      </c>
      <c r="P92" s="4" t="s">
        <v>19486</v>
      </c>
      <c r="Q92" s="4" t="s">
        <v>19487</v>
      </c>
      <c r="R92" s="4" t="s">
        <v>19488</v>
      </c>
      <c r="S92" s="4">
        <v>4627</v>
      </c>
      <c r="T92" s="4" t="s">
        <v>19489</v>
      </c>
      <c r="U92" s="4" t="s">
        <v>2696</v>
      </c>
      <c r="V92" s="4">
        <v>22</v>
      </c>
      <c r="W92" s="4" t="s">
        <v>19490</v>
      </c>
      <c r="X92" s="4" t="s">
        <v>19491</v>
      </c>
      <c r="Y92" s="4" t="s">
        <v>19492</v>
      </c>
      <c r="Z92" s="4">
        <v>23</v>
      </c>
      <c r="AA92" s="4">
        <v>0</v>
      </c>
      <c r="AB92" s="4">
        <v>13761.227941338517</v>
      </c>
    </row>
    <row r="93" spans="1:28" x14ac:dyDescent="0.25">
      <c r="A93" s="21">
        <v>91</v>
      </c>
      <c r="B93" s="4" t="s">
        <v>17808</v>
      </c>
      <c r="C93" s="99" t="s">
        <v>17809</v>
      </c>
      <c r="D93" s="4">
        <v>4.0000000000000001E-3</v>
      </c>
      <c r="E93" s="4">
        <v>10</v>
      </c>
      <c r="F93" s="4">
        <v>2</v>
      </c>
      <c r="G93" s="4">
        <v>4</v>
      </c>
      <c r="H93" s="4">
        <v>2</v>
      </c>
      <c r="I93" s="4">
        <v>153</v>
      </c>
      <c r="J93" s="4">
        <v>16.8</v>
      </c>
      <c r="K93" s="4">
        <v>5.58</v>
      </c>
      <c r="L93" s="4">
        <v>115</v>
      </c>
      <c r="M93" s="4">
        <v>2</v>
      </c>
      <c r="N93" s="4"/>
      <c r="O93" s="4" t="s">
        <v>18702</v>
      </c>
      <c r="P93" s="4" t="s">
        <v>19493</v>
      </c>
      <c r="Q93" s="4" t="s">
        <v>19098</v>
      </c>
      <c r="R93" s="4" t="s">
        <v>19494</v>
      </c>
      <c r="S93" s="4">
        <v>56648</v>
      </c>
      <c r="T93" s="4" t="s">
        <v>19495</v>
      </c>
      <c r="U93" s="4" t="s">
        <v>19496</v>
      </c>
      <c r="V93" s="4">
        <v>3</v>
      </c>
      <c r="W93" s="4"/>
      <c r="X93" s="4"/>
      <c r="Y93" s="4" t="s">
        <v>19497</v>
      </c>
      <c r="Z93" s="4">
        <v>4</v>
      </c>
      <c r="AA93" s="4">
        <v>0</v>
      </c>
      <c r="AB93" s="4">
        <v>59781.265662245045</v>
      </c>
    </row>
    <row r="94" spans="1:28" x14ac:dyDescent="0.25">
      <c r="A94" s="21">
        <v>92</v>
      </c>
      <c r="B94" s="4" t="s">
        <v>17838</v>
      </c>
      <c r="C94" s="99" t="s">
        <v>17839</v>
      </c>
      <c r="D94" s="4">
        <v>4.0000000000000001E-3</v>
      </c>
      <c r="E94" s="4">
        <v>7</v>
      </c>
      <c r="F94" s="4">
        <v>4</v>
      </c>
      <c r="G94" s="4">
        <v>4</v>
      </c>
      <c r="H94" s="4">
        <v>4</v>
      </c>
      <c r="I94" s="4">
        <v>574</v>
      </c>
      <c r="J94" s="4">
        <v>61.8</v>
      </c>
      <c r="K94" s="4">
        <v>7.74</v>
      </c>
      <c r="L94" s="4">
        <v>112</v>
      </c>
      <c r="M94" s="4">
        <v>4</v>
      </c>
      <c r="N94" s="4"/>
      <c r="O94" s="4" t="s">
        <v>18773</v>
      </c>
      <c r="P94" s="4" t="s">
        <v>18580</v>
      </c>
      <c r="Q94" s="4" t="s">
        <v>19186</v>
      </c>
      <c r="R94" s="4" t="s">
        <v>19187</v>
      </c>
      <c r="S94" s="4">
        <v>5313</v>
      </c>
      <c r="T94" s="4" t="s">
        <v>19188</v>
      </c>
      <c r="U94" s="4" t="s">
        <v>2906</v>
      </c>
      <c r="V94" s="4" t="s">
        <v>19189</v>
      </c>
      <c r="W94" s="4" t="s">
        <v>19190</v>
      </c>
      <c r="X94" s="4" t="s">
        <v>18606</v>
      </c>
      <c r="Y94" s="4" t="s">
        <v>19191</v>
      </c>
      <c r="Z94" s="4">
        <v>17</v>
      </c>
      <c r="AA94" s="4">
        <v>0</v>
      </c>
      <c r="AB94" s="4">
        <v>41185.130003798462</v>
      </c>
    </row>
    <row r="95" spans="1:28" x14ac:dyDescent="0.25">
      <c r="A95" s="21">
        <v>93</v>
      </c>
      <c r="B95" s="4" t="s">
        <v>18036</v>
      </c>
      <c r="C95" s="99" t="s">
        <v>18037</v>
      </c>
      <c r="D95" s="4">
        <v>4.0000000000000001E-3</v>
      </c>
      <c r="E95" s="4">
        <v>7</v>
      </c>
      <c r="F95" s="4">
        <v>4</v>
      </c>
      <c r="G95" s="4">
        <v>4</v>
      </c>
      <c r="H95" s="4">
        <v>4</v>
      </c>
      <c r="I95" s="4">
        <v>732</v>
      </c>
      <c r="J95" s="4">
        <v>81.2</v>
      </c>
      <c r="K95" s="4">
        <v>5.48</v>
      </c>
      <c r="L95" s="4">
        <v>112</v>
      </c>
      <c r="M95" s="4">
        <v>4</v>
      </c>
      <c r="N95" s="4"/>
      <c r="O95" s="4" t="s">
        <v>19021</v>
      </c>
      <c r="P95" s="4" t="s">
        <v>19022</v>
      </c>
      <c r="Q95" s="4" t="s">
        <v>18656</v>
      </c>
      <c r="R95" s="4" t="s">
        <v>19023</v>
      </c>
      <c r="S95" s="4">
        <v>327</v>
      </c>
      <c r="T95" s="4" t="s">
        <v>19024</v>
      </c>
      <c r="U95" s="4" t="s">
        <v>2786</v>
      </c>
      <c r="V95" s="4">
        <v>3</v>
      </c>
      <c r="W95" s="4"/>
      <c r="X95" s="4"/>
      <c r="Y95" s="4" t="s">
        <v>19025</v>
      </c>
      <c r="Z95" s="4">
        <v>6</v>
      </c>
      <c r="AA95" s="4">
        <v>0</v>
      </c>
      <c r="AB95" s="4">
        <v>3501.4262140305991</v>
      </c>
    </row>
    <row r="96" spans="1:28" x14ac:dyDescent="0.25">
      <c r="A96" s="21">
        <v>94</v>
      </c>
      <c r="B96" s="4" t="s">
        <v>18146</v>
      </c>
      <c r="C96" s="99" t="s">
        <v>18147</v>
      </c>
      <c r="D96" s="4">
        <v>4.0000000000000001E-3</v>
      </c>
      <c r="E96" s="4">
        <v>5</v>
      </c>
      <c r="F96" s="4">
        <v>2</v>
      </c>
      <c r="G96" s="4">
        <v>3</v>
      </c>
      <c r="H96" s="4">
        <v>2</v>
      </c>
      <c r="I96" s="4">
        <v>463</v>
      </c>
      <c r="J96" s="4">
        <v>50.9</v>
      </c>
      <c r="K96" s="4">
        <v>5.54</v>
      </c>
      <c r="L96" s="4">
        <v>112</v>
      </c>
      <c r="M96" s="4">
        <v>2</v>
      </c>
      <c r="N96" s="4"/>
      <c r="O96" s="4" t="s">
        <v>18627</v>
      </c>
      <c r="P96" s="4" t="s">
        <v>19498</v>
      </c>
      <c r="Q96" s="4" t="s">
        <v>18711</v>
      </c>
      <c r="R96" s="4" t="s">
        <v>19499</v>
      </c>
      <c r="S96" s="4">
        <v>3190</v>
      </c>
      <c r="T96" s="4" t="s">
        <v>19500</v>
      </c>
      <c r="U96" s="4" t="s">
        <v>4155</v>
      </c>
      <c r="V96" s="4">
        <v>9</v>
      </c>
      <c r="W96" s="4" t="s">
        <v>19501</v>
      </c>
      <c r="X96" s="4" t="s">
        <v>19502</v>
      </c>
      <c r="Y96" s="4" t="s">
        <v>19503</v>
      </c>
      <c r="Z96" s="4">
        <v>14</v>
      </c>
      <c r="AA96" s="4">
        <v>0</v>
      </c>
      <c r="AB96" s="4">
        <v>1332.7886278504841</v>
      </c>
    </row>
    <row r="97" spans="1:28" x14ac:dyDescent="0.25">
      <c r="A97" s="21">
        <v>95</v>
      </c>
      <c r="B97" s="4" t="s">
        <v>17878</v>
      </c>
      <c r="C97" s="99" t="s">
        <v>17879</v>
      </c>
      <c r="D97" s="4">
        <v>4.0000000000000001E-3</v>
      </c>
      <c r="E97" s="4">
        <v>5</v>
      </c>
      <c r="F97" s="4">
        <v>4</v>
      </c>
      <c r="G97" s="4">
        <v>4</v>
      </c>
      <c r="H97" s="4">
        <v>4</v>
      </c>
      <c r="I97" s="4">
        <v>776</v>
      </c>
      <c r="J97" s="4">
        <v>89.6</v>
      </c>
      <c r="K97" s="4">
        <v>8</v>
      </c>
      <c r="L97" s="4">
        <v>111</v>
      </c>
      <c r="M97" s="4">
        <v>4</v>
      </c>
      <c r="N97" s="4"/>
      <c r="O97" s="4" t="s">
        <v>19218</v>
      </c>
      <c r="P97" s="4" t="s">
        <v>18616</v>
      </c>
      <c r="Q97" s="4" t="s">
        <v>18628</v>
      </c>
      <c r="R97" s="4" t="s">
        <v>18629</v>
      </c>
      <c r="S97" s="4">
        <v>8454</v>
      </c>
      <c r="T97" s="4" t="s">
        <v>19219</v>
      </c>
      <c r="U97" s="4" t="s">
        <v>3498</v>
      </c>
      <c r="V97" s="4">
        <v>7</v>
      </c>
      <c r="W97" s="4" t="s">
        <v>19220</v>
      </c>
      <c r="X97" s="4" t="s">
        <v>19221</v>
      </c>
      <c r="Y97" s="4" t="s">
        <v>19222</v>
      </c>
      <c r="Z97" s="4">
        <v>104</v>
      </c>
      <c r="AA97" s="4">
        <v>0</v>
      </c>
      <c r="AB97" s="4">
        <v>19322.382093508535</v>
      </c>
    </row>
    <row r="98" spans="1:28" x14ac:dyDescent="0.25">
      <c r="A98" s="21">
        <v>96</v>
      </c>
      <c r="B98" s="4" t="s">
        <v>17960</v>
      </c>
      <c r="C98" s="99" t="s">
        <v>17961</v>
      </c>
      <c r="D98" s="4">
        <v>4.0000000000000001E-3</v>
      </c>
      <c r="E98" s="4">
        <v>1</v>
      </c>
      <c r="F98" s="4">
        <v>3</v>
      </c>
      <c r="G98" s="4">
        <v>3</v>
      </c>
      <c r="H98" s="4">
        <v>3</v>
      </c>
      <c r="I98" s="4">
        <v>5183</v>
      </c>
      <c r="J98" s="4">
        <v>573.5</v>
      </c>
      <c r="K98" s="4">
        <v>6.04</v>
      </c>
      <c r="L98" s="4">
        <v>110</v>
      </c>
      <c r="M98" s="4">
        <v>3</v>
      </c>
      <c r="N98" s="4"/>
      <c r="O98" s="4" t="s">
        <v>18892</v>
      </c>
      <c r="P98" s="4" t="s">
        <v>18587</v>
      </c>
      <c r="Q98" s="4" t="s">
        <v>18581</v>
      </c>
      <c r="R98" s="4" t="s">
        <v>19140</v>
      </c>
      <c r="S98" s="4">
        <v>23352</v>
      </c>
      <c r="T98" s="4" t="s">
        <v>19141</v>
      </c>
      <c r="U98" s="4" t="s">
        <v>2716</v>
      </c>
      <c r="V98" s="4">
        <v>1</v>
      </c>
      <c r="W98" s="4" t="s">
        <v>19142</v>
      </c>
      <c r="X98" s="4"/>
      <c r="Y98" s="4" t="s">
        <v>19143</v>
      </c>
      <c r="Z98" s="4">
        <v>7</v>
      </c>
      <c r="AA98" s="4">
        <v>0</v>
      </c>
      <c r="AB98" s="4">
        <v>7999.0394757673575</v>
      </c>
    </row>
    <row r="99" spans="1:28" x14ac:dyDescent="0.25">
      <c r="A99" s="21">
        <v>97</v>
      </c>
      <c r="B99" s="4" t="s">
        <v>18000</v>
      </c>
      <c r="C99" s="99" t="s">
        <v>18001</v>
      </c>
      <c r="D99" s="4">
        <v>4.0000000000000001E-3</v>
      </c>
      <c r="E99" s="4">
        <v>4</v>
      </c>
      <c r="F99" s="4">
        <v>2</v>
      </c>
      <c r="G99" s="4">
        <v>3</v>
      </c>
      <c r="H99" s="4">
        <v>2</v>
      </c>
      <c r="I99" s="4">
        <v>617</v>
      </c>
      <c r="J99" s="4">
        <v>68.3</v>
      </c>
      <c r="K99" s="4">
        <v>5.52</v>
      </c>
      <c r="L99" s="4">
        <v>110</v>
      </c>
      <c r="M99" s="4">
        <v>2</v>
      </c>
      <c r="N99" s="4"/>
      <c r="O99" s="4" t="s">
        <v>18621</v>
      </c>
      <c r="P99" s="4" t="s">
        <v>19375</v>
      </c>
      <c r="Q99" s="4" t="s">
        <v>19376</v>
      </c>
      <c r="R99" s="4" t="s">
        <v>19377</v>
      </c>
      <c r="S99" s="4">
        <v>523</v>
      </c>
      <c r="T99" s="4" t="s">
        <v>19378</v>
      </c>
      <c r="U99" s="4" t="s">
        <v>3180</v>
      </c>
      <c r="V99" s="4">
        <v>3</v>
      </c>
      <c r="W99" s="4" t="s">
        <v>19379</v>
      </c>
      <c r="X99" s="4"/>
      <c r="Y99" s="4" t="s">
        <v>19380</v>
      </c>
      <c r="Z99" s="4">
        <v>20</v>
      </c>
      <c r="AA99" s="4">
        <v>0</v>
      </c>
      <c r="AB99" s="4">
        <v>4646.3163821484713</v>
      </c>
    </row>
    <row r="100" spans="1:28" x14ac:dyDescent="0.25">
      <c r="A100" s="21">
        <v>98</v>
      </c>
      <c r="B100" s="4" t="s">
        <v>17872</v>
      </c>
      <c r="C100" s="99" t="s">
        <v>17873</v>
      </c>
      <c r="D100" s="4">
        <v>4.0000000000000001E-3</v>
      </c>
      <c r="E100" s="4">
        <v>1</v>
      </c>
      <c r="F100" s="4">
        <v>1</v>
      </c>
      <c r="G100" s="4">
        <v>3</v>
      </c>
      <c r="H100" s="4">
        <v>1</v>
      </c>
      <c r="I100" s="4">
        <v>696</v>
      </c>
      <c r="J100" s="4">
        <v>81.8</v>
      </c>
      <c r="K100" s="4">
        <v>4.7699999999999996</v>
      </c>
      <c r="L100" s="4">
        <v>109</v>
      </c>
      <c r="M100" s="4">
        <v>1</v>
      </c>
      <c r="N100" s="4"/>
      <c r="O100" s="4" t="s">
        <v>18733</v>
      </c>
      <c r="P100" s="4" t="s">
        <v>18980</v>
      </c>
      <c r="Q100" s="4"/>
      <c r="R100" s="4"/>
      <c r="S100" s="4">
        <v>27333</v>
      </c>
      <c r="T100" s="4" t="s">
        <v>18981</v>
      </c>
      <c r="U100" s="4" t="s">
        <v>18982</v>
      </c>
      <c r="V100" s="4">
        <v>3</v>
      </c>
      <c r="W100" s="4"/>
      <c r="X100" s="4"/>
      <c r="Y100" s="4" t="s">
        <v>18983</v>
      </c>
      <c r="Z100" s="4">
        <v>4</v>
      </c>
      <c r="AA100" s="4">
        <v>0</v>
      </c>
      <c r="AB100" s="4">
        <v>33576.158124541631</v>
      </c>
    </row>
    <row r="101" spans="1:28" x14ac:dyDescent="0.25">
      <c r="A101" s="21">
        <v>99</v>
      </c>
      <c r="B101" s="4" t="s">
        <v>18094</v>
      </c>
      <c r="C101" s="99" t="s">
        <v>18095</v>
      </c>
      <c r="D101" s="4">
        <v>4.0000000000000001E-3</v>
      </c>
      <c r="E101" s="4">
        <v>9</v>
      </c>
      <c r="F101" s="4">
        <v>2</v>
      </c>
      <c r="G101" s="4">
        <v>3</v>
      </c>
      <c r="H101" s="4">
        <v>1</v>
      </c>
      <c r="I101" s="4">
        <v>286</v>
      </c>
      <c r="J101" s="4">
        <v>32.9</v>
      </c>
      <c r="K101" s="4">
        <v>5.85</v>
      </c>
      <c r="L101" s="4">
        <v>109</v>
      </c>
      <c r="M101" s="4">
        <v>2</v>
      </c>
      <c r="N101" s="4"/>
      <c r="O101" s="4" t="s">
        <v>19259</v>
      </c>
      <c r="P101" s="4" t="s">
        <v>19260</v>
      </c>
      <c r="Q101" s="4" t="s">
        <v>18635</v>
      </c>
      <c r="R101" s="4" t="s">
        <v>19261</v>
      </c>
      <c r="S101" s="4">
        <v>830</v>
      </c>
      <c r="T101" s="4" t="s">
        <v>19262</v>
      </c>
      <c r="U101" s="4" t="s">
        <v>4466</v>
      </c>
      <c r="V101" s="4">
        <v>7</v>
      </c>
      <c r="W101" s="4" t="s">
        <v>19063</v>
      </c>
      <c r="X101" s="4"/>
      <c r="Y101" s="4" t="s">
        <v>19263</v>
      </c>
      <c r="Z101" s="4">
        <v>22</v>
      </c>
      <c r="AA101" s="4">
        <v>1</v>
      </c>
      <c r="AB101" s="4">
        <v>2131.6140216770805</v>
      </c>
    </row>
    <row r="102" spans="1:28" x14ac:dyDescent="0.25">
      <c r="A102" s="21">
        <v>100</v>
      </c>
      <c r="B102" s="4" t="s">
        <v>18190</v>
      </c>
      <c r="C102" s="99" t="s">
        <v>18191</v>
      </c>
      <c r="D102" s="4">
        <v>4.0000000000000001E-3</v>
      </c>
      <c r="E102" s="4">
        <v>4</v>
      </c>
      <c r="F102" s="4">
        <v>3</v>
      </c>
      <c r="G102" s="4">
        <v>4</v>
      </c>
      <c r="H102" s="4">
        <v>1</v>
      </c>
      <c r="I102" s="4">
        <v>583</v>
      </c>
      <c r="J102" s="4">
        <v>68.5</v>
      </c>
      <c r="K102" s="4">
        <v>6.37</v>
      </c>
      <c r="L102" s="4">
        <v>109</v>
      </c>
      <c r="M102" s="4">
        <v>3</v>
      </c>
      <c r="N102" s="4"/>
      <c r="O102" s="4" t="s">
        <v>19504</v>
      </c>
      <c r="P102" s="4" t="s">
        <v>18779</v>
      </c>
      <c r="Q102" s="4" t="s">
        <v>19098</v>
      </c>
      <c r="R102" s="4" t="s">
        <v>18971</v>
      </c>
      <c r="S102" s="4">
        <v>5962</v>
      </c>
      <c r="T102" s="4" t="s">
        <v>19505</v>
      </c>
      <c r="U102" s="4" t="s">
        <v>3770</v>
      </c>
      <c r="V102" s="4">
        <v>11</v>
      </c>
      <c r="W102" s="4" t="s">
        <v>19506</v>
      </c>
      <c r="X102" s="4" t="s">
        <v>19507</v>
      </c>
      <c r="Y102" s="4" t="s">
        <v>19508</v>
      </c>
      <c r="Z102" s="4">
        <v>8</v>
      </c>
      <c r="AA102" s="4">
        <v>0</v>
      </c>
      <c r="AB102" s="4">
        <v>708.73176159334923</v>
      </c>
    </row>
    <row r="103" spans="1:28" x14ac:dyDescent="0.25">
      <c r="A103" s="21">
        <v>101</v>
      </c>
      <c r="B103" s="4" t="s">
        <v>17914</v>
      </c>
      <c r="C103" s="99" t="s">
        <v>17915</v>
      </c>
      <c r="D103" s="4">
        <v>4.0000000000000001E-3</v>
      </c>
      <c r="E103" s="4">
        <v>4</v>
      </c>
      <c r="F103" s="4">
        <v>3</v>
      </c>
      <c r="G103" s="4">
        <v>3</v>
      </c>
      <c r="H103" s="4">
        <v>3</v>
      </c>
      <c r="I103" s="4">
        <v>858</v>
      </c>
      <c r="J103" s="4">
        <v>95.3</v>
      </c>
      <c r="K103" s="4">
        <v>6.83</v>
      </c>
      <c r="L103" s="4">
        <v>107</v>
      </c>
      <c r="M103" s="4">
        <v>3</v>
      </c>
      <c r="N103" s="4"/>
      <c r="O103" s="4" t="s">
        <v>19223</v>
      </c>
      <c r="P103" s="4" t="s">
        <v>19224</v>
      </c>
      <c r="Q103" s="4" t="s">
        <v>18609</v>
      </c>
      <c r="R103" s="4" t="s">
        <v>19225</v>
      </c>
      <c r="S103" s="4">
        <v>1938</v>
      </c>
      <c r="T103" s="4" t="s">
        <v>19226</v>
      </c>
      <c r="U103" s="4" t="s">
        <v>3087</v>
      </c>
      <c r="V103" s="4">
        <v>19</v>
      </c>
      <c r="W103" s="4" t="s">
        <v>19227</v>
      </c>
      <c r="X103" s="4" t="s">
        <v>19228</v>
      </c>
      <c r="Y103" s="4" t="s">
        <v>19229</v>
      </c>
      <c r="Z103" s="4">
        <v>20</v>
      </c>
      <c r="AA103" s="4">
        <v>0</v>
      </c>
      <c r="AB103" s="4">
        <v>13775.109600169766</v>
      </c>
    </row>
    <row r="104" spans="1:28" x14ac:dyDescent="0.25">
      <c r="A104" s="21">
        <v>102</v>
      </c>
      <c r="B104" s="4" t="s">
        <v>18088</v>
      </c>
      <c r="C104" s="99" t="s">
        <v>18089</v>
      </c>
      <c r="D104" s="4">
        <v>4.0000000000000001E-3</v>
      </c>
      <c r="E104" s="4">
        <v>5</v>
      </c>
      <c r="F104" s="4">
        <v>1</v>
      </c>
      <c r="G104" s="4">
        <v>2</v>
      </c>
      <c r="H104" s="4">
        <v>1</v>
      </c>
      <c r="I104" s="4">
        <v>274</v>
      </c>
      <c r="J104" s="4">
        <v>30.7</v>
      </c>
      <c r="K104" s="4">
        <v>6.02</v>
      </c>
      <c r="L104" s="4">
        <v>106</v>
      </c>
      <c r="M104" s="4">
        <v>1</v>
      </c>
      <c r="N104" s="4"/>
      <c r="O104" s="4" t="s">
        <v>19081</v>
      </c>
      <c r="P104" s="4" t="s">
        <v>18616</v>
      </c>
      <c r="Q104" s="4" t="s">
        <v>18884</v>
      </c>
      <c r="R104" s="4" t="s">
        <v>18761</v>
      </c>
      <c r="S104" s="4">
        <v>2730</v>
      </c>
      <c r="T104" s="4" t="s">
        <v>19093</v>
      </c>
      <c r="U104" s="4" t="s">
        <v>3468</v>
      </c>
      <c r="V104" s="4">
        <v>1</v>
      </c>
      <c r="W104" s="4" t="s">
        <v>19094</v>
      </c>
      <c r="X104" s="4" t="s">
        <v>19095</v>
      </c>
      <c r="Y104" s="4" t="s">
        <v>19096</v>
      </c>
      <c r="Z104" s="4">
        <v>16</v>
      </c>
      <c r="AA104" s="4">
        <v>0</v>
      </c>
      <c r="AB104" s="4">
        <v>2193.7957781874202</v>
      </c>
    </row>
    <row r="105" spans="1:28" x14ac:dyDescent="0.25">
      <c r="A105" s="21">
        <v>103</v>
      </c>
      <c r="B105" s="4" t="s">
        <v>18148</v>
      </c>
      <c r="C105" s="99" t="s">
        <v>18149</v>
      </c>
      <c r="D105" s="4">
        <v>4.0000000000000001E-3</v>
      </c>
      <c r="E105" s="4">
        <v>9</v>
      </c>
      <c r="F105" s="4">
        <v>2</v>
      </c>
      <c r="G105" s="4">
        <v>3</v>
      </c>
      <c r="H105" s="4">
        <v>1</v>
      </c>
      <c r="I105" s="4">
        <v>286</v>
      </c>
      <c r="J105" s="4">
        <v>32.9</v>
      </c>
      <c r="K105" s="4">
        <v>5.69</v>
      </c>
      <c r="L105" s="4">
        <v>105</v>
      </c>
      <c r="M105" s="4">
        <v>2</v>
      </c>
      <c r="N105" s="4"/>
      <c r="O105" s="4" t="s">
        <v>19259</v>
      </c>
      <c r="P105" s="4" t="s">
        <v>19509</v>
      </c>
      <c r="Q105" s="4" t="s">
        <v>18635</v>
      </c>
      <c r="R105" s="4" t="s">
        <v>19261</v>
      </c>
      <c r="S105" s="4">
        <v>829</v>
      </c>
      <c r="T105" s="4" t="s">
        <v>19510</v>
      </c>
      <c r="U105" s="4" t="s">
        <v>4149</v>
      </c>
      <c r="V105" s="4">
        <v>1</v>
      </c>
      <c r="W105" s="4" t="s">
        <v>19063</v>
      </c>
      <c r="X105" s="4"/>
      <c r="Y105" s="4" t="s">
        <v>19511</v>
      </c>
      <c r="Z105" s="4">
        <v>26</v>
      </c>
      <c r="AA105" s="4">
        <v>0</v>
      </c>
      <c r="AB105" s="4">
        <v>1134.3159477822082</v>
      </c>
    </row>
    <row r="106" spans="1:28" x14ac:dyDescent="0.25">
      <c r="A106" s="21">
        <v>104</v>
      </c>
      <c r="B106" s="4" t="s">
        <v>18056</v>
      </c>
      <c r="C106" s="99" t="s">
        <v>18057</v>
      </c>
      <c r="D106" s="4">
        <v>4.0000000000000001E-3</v>
      </c>
      <c r="E106" s="4">
        <v>3</v>
      </c>
      <c r="F106" s="4">
        <v>1</v>
      </c>
      <c r="G106" s="4">
        <v>2</v>
      </c>
      <c r="H106" s="4">
        <v>1</v>
      </c>
      <c r="I106" s="4">
        <v>434</v>
      </c>
      <c r="J106" s="4">
        <v>47</v>
      </c>
      <c r="K106" s="4">
        <v>7.71</v>
      </c>
      <c r="L106" s="4">
        <v>103</v>
      </c>
      <c r="M106" s="4">
        <v>1</v>
      </c>
      <c r="N106" s="4"/>
      <c r="O106" s="4" t="s">
        <v>18600</v>
      </c>
      <c r="P106" s="4" t="s">
        <v>18594</v>
      </c>
      <c r="Q106" s="4" t="s">
        <v>18601</v>
      </c>
      <c r="R106" s="4" t="s">
        <v>18602</v>
      </c>
      <c r="S106" s="4">
        <v>2027</v>
      </c>
      <c r="T106" s="4" t="s">
        <v>18603</v>
      </c>
      <c r="U106" s="4" t="s">
        <v>18604</v>
      </c>
      <c r="V106" s="4">
        <v>17</v>
      </c>
      <c r="W106" s="4" t="s">
        <v>18605</v>
      </c>
      <c r="X106" s="4" t="s">
        <v>18606</v>
      </c>
      <c r="Y106" s="4" t="s">
        <v>18607</v>
      </c>
      <c r="Z106" s="4">
        <v>12</v>
      </c>
      <c r="AA106" s="4">
        <v>0</v>
      </c>
      <c r="AB106" s="4">
        <v>3741.1390570981921</v>
      </c>
    </row>
    <row r="107" spans="1:28" x14ac:dyDescent="0.25">
      <c r="A107" s="21">
        <v>105</v>
      </c>
      <c r="B107" s="4" t="s">
        <v>18210</v>
      </c>
      <c r="C107" s="99" t="s">
        <v>18211</v>
      </c>
      <c r="D107" s="4">
        <v>4.0000000000000001E-3</v>
      </c>
      <c r="E107" s="4">
        <v>3</v>
      </c>
      <c r="F107" s="4">
        <v>2</v>
      </c>
      <c r="G107" s="4">
        <v>4</v>
      </c>
      <c r="H107" s="4">
        <v>2</v>
      </c>
      <c r="I107" s="4">
        <v>710</v>
      </c>
      <c r="J107" s="4">
        <v>78.099999999999994</v>
      </c>
      <c r="K107" s="4">
        <v>8.1199999999999992</v>
      </c>
      <c r="L107" s="4">
        <v>103</v>
      </c>
      <c r="M107" s="4">
        <v>2</v>
      </c>
      <c r="N107" s="4"/>
      <c r="O107" s="4" t="s">
        <v>19512</v>
      </c>
      <c r="P107" s="4" t="s">
        <v>19513</v>
      </c>
      <c r="Q107" s="4" t="s">
        <v>19514</v>
      </c>
      <c r="R107" s="4" t="s">
        <v>19515</v>
      </c>
      <c r="S107" s="4">
        <v>4057</v>
      </c>
      <c r="T107" s="4" t="s">
        <v>19516</v>
      </c>
      <c r="U107" s="4" t="s">
        <v>2995</v>
      </c>
      <c r="V107" s="4">
        <v>3</v>
      </c>
      <c r="W107" s="4"/>
      <c r="X107" s="4"/>
      <c r="Y107" s="4" t="s">
        <v>19517</v>
      </c>
      <c r="Z107" s="4">
        <v>12</v>
      </c>
      <c r="AA107" s="4">
        <v>0</v>
      </c>
      <c r="AB107" s="4">
        <v>282.80626524972263</v>
      </c>
    </row>
    <row r="108" spans="1:28" x14ac:dyDescent="0.25">
      <c r="A108" s="21">
        <v>106</v>
      </c>
      <c r="B108" s="4" t="s">
        <v>18216</v>
      </c>
      <c r="C108" s="99" t="s">
        <v>18217</v>
      </c>
      <c r="D108" s="4">
        <v>4.0000000000000001E-3</v>
      </c>
      <c r="E108" s="4">
        <v>5</v>
      </c>
      <c r="F108" s="4">
        <v>1</v>
      </c>
      <c r="G108" s="4">
        <v>2</v>
      </c>
      <c r="H108" s="4">
        <v>1</v>
      </c>
      <c r="I108" s="4">
        <v>328</v>
      </c>
      <c r="J108" s="4">
        <v>35.6</v>
      </c>
      <c r="K108" s="4">
        <v>7.39</v>
      </c>
      <c r="L108" s="4">
        <v>103</v>
      </c>
      <c r="M108" s="4">
        <v>1</v>
      </c>
      <c r="N108" s="4"/>
      <c r="O108" s="4" t="s">
        <v>18608</v>
      </c>
      <c r="P108" s="4" t="s">
        <v>19518</v>
      </c>
      <c r="Q108" s="4" t="s">
        <v>18767</v>
      </c>
      <c r="R108" s="4" t="s">
        <v>19519</v>
      </c>
      <c r="S108" s="4">
        <v>9380</v>
      </c>
      <c r="T108" s="4" t="s">
        <v>19520</v>
      </c>
      <c r="U108" s="4" t="s">
        <v>3941</v>
      </c>
      <c r="V108" s="4">
        <v>9</v>
      </c>
      <c r="W108" s="4" t="s">
        <v>19521</v>
      </c>
      <c r="X108" s="4"/>
      <c r="Y108" s="4" t="s">
        <v>19522</v>
      </c>
      <c r="Z108" s="4">
        <v>7</v>
      </c>
      <c r="AA108" s="4">
        <v>0</v>
      </c>
      <c r="AB108" s="4">
        <v>245.26718057195586</v>
      </c>
    </row>
    <row r="109" spans="1:28" x14ac:dyDescent="0.25">
      <c r="A109" s="21">
        <v>107</v>
      </c>
      <c r="B109" s="4" t="s">
        <v>17836</v>
      </c>
      <c r="C109" s="99" t="s">
        <v>17837</v>
      </c>
      <c r="D109" s="4">
        <v>4.0000000000000001E-3</v>
      </c>
      <c r="E109" s="4">
        <v>13</v>
      </c>
      <c r="F109" s="4">
        <v>3</v>
      </c>
      <c r="G109" s="4">
        <v>3</v>
      </c>
      <c r="H109" s="4">
        <v>3</v>
      </c>
      <c r="I109" s="4">
        <v>189</v>
      </c>
      <c r="J109" s="4">
        <v>19.899999999999999</v>
      </c>
      <c r="K109" s="4">
        <v>6.79</v>
      </c>
      <c r="L109" s="4">
        <v>101</v>
      </c>
      <c r="M109" s="4">
        <v>3</v>
      </c>
      <c r="N109" s="4"/>
      <c r="O109" s="4" t="s">
        <v>19230</v>
      </c>
      <c r="P109" s="4" t="s">
        <v>19231</v>
      </c>
      <c r="Q109" s="4" t="s">
        <v>19232</v>
      </c>
      <c r="R109" s="4" t="s">
        <v>19233</v>
      </c>
      <c r="S109" s="4">
        <v>11315</v>
      </c>
      <c r="T109" s="4" t="s">
        <v>19234</v>
      </c>
      <c r="U109" s="4" t="s">
        <v>3026</v>
      </c>
      <c r="V109" s="4">
        <v>1</v>
      </c>
      <c r="W109" s="4" t="s">
        <v>19235</v>
      </c>
      <c r="X109" s="4" t="s">
        <v>19236</v>
      </c>
      <c r="Y109" s="4"/>
      <c r="Z109" s="4">
        <v>4</v>
      </c>
      <c r="AA109" s="4">
        <v>0</v>
      </c>
      <c r="AB109" s="4">
        <v>39847.939906031868</v>
      </c>
    </row>
    <row r="110" spans="1:28" x14ac:dyDescent="0.25">
      <c r="A110" s="21">
        <v>108</v>
      </c>
      <c r="B110" s="4" t="s">
        <v>17908</v>
      </c>
      <c r="C110" s="99" t="s">
        <v>17909</v>
      </c>
      <c r="D110" s="4">
        <v>4.0000000000000001E-3</v>
      </c>
      <c r="E110" s="4">
        <v>8</v>
      </c>
      <c r="F110" s="4">
        <v>3</v>
      </c>
      <c r="G110" s="4">
        <v>3</v>
      </c>
      <c r="H110" s="4">
        <v>3</v>
      </c>
      <c r="I110" s="4">
        <v>396</v>
      </c>
      <c r="J110" s="4">
        <v>44.7</v>
      </c>
      <c r="K110" s="4">
        <v>7.81</v>
      </c>
      <c r="L110" s="4">
        <v>101</v>
      </c>
      <c r="M110" s="4">
        <v>3</v>
      </c>
      <c r="N110" s="4"/>
      <c r="O110" s="4" t="s">
        <v>18892</v>
      </c>
      <c r="P110" s="4" t="s">
        <v>18655</v>
      </c>
      <c r="Q110" s="4" t="s">
        <v>18893</v>
      </c>
      <c r="R110" s="4" t="s">
        <v>18894</v>
      </c>
      <c r="S110" s="4">
        <v>29789</v>
      </c>
      <c r="T110" s="4" t="s">
        <v>18895</v>
      </c>
      <c r="U110" s="4" t="s">
        <v>3250</v>
      </c>
      <c r="V110" s="4">
        <v>2</v>
      </c>
      <c r="W110" s="4"/>
      <c r="X110" s="4"/>
      <c r="Y110" s="4" t="s">
        <v>18896</v>
      </c>
      <c r="Z110" s="4">
        <v>4</v>
      </c>
      <c r="AA110" s="4">
        <v>0</v>
      </c>
      <c r="AB110" s="4">
        <v>15542.574797328329</v>
      </c>
    </row>
    <row r="111" spans="1:28" x14ac:dyDescent="0.25">
      <c r="A111" s="21">
        <v>109</v>
      </c>
      <c r="B111" s="4" t="s">
        <v>17984</v>
      </c>
      <c r="C111" s="99" t="s">
        <v>17985</v>
      </c>
      <c r="D111" s="4">
        <v>4.0000000000000001E-3</v>
      </c>
      <c r="E111" s="4">
        <v>5</v>
      </c>
      <c r="F111" s="4">
        <v>2</v>
      </c>
      <c r="G111" s="4">
        <v>3</v>
      </c>
      <c r="H111" s="4">
        <v>2</v>
      </c>
      <c r="I111" s="4">
        <v>445</v>
      </c>
      <c r="J111" s="4">
        <v>49.9</v>
      </c>
      <c r="K111" s="4">
        <v>4.8899999999999997</v>
      </c>
      <c r="L111" s="4">
        <v>98</v>
      </c>
      <c r="M111" s="4">
        <v>2</v>
      </c>
      <c r="N111" s="4"/>
      <c r="O111" s="4" t="s">
        <v>19280</v>
      </c>
      <c r="P111" s="4" t="s">
        <v>19281</v>
      </c>
      <c r="Q111" s="4" t="s">
        <v>18780</v>
      </c>
      <c r="R111" s="4" t="s">
        <v>19282</v>
      </c>
      <c r="S111" s="4">
        <v>7280</v>
      </c>
      <c r="T111" s="4" t="s">
        <v>19283</v>
      </c>
      <c r="U111" s="4" t="s">
        <v>19284</v>
      </c>
      <c r="V111" s="4">
        <v>6</v>
      </c>
      <c r="W111" s="4" t="s">
        <v>19285</v>
      </c>
      <c r="X111" s="4" t="s">
        <v>19286</v>
      </c>
      <c r="Y111" s="4" t="s">
        <v>19287</v>
      </c>
      <c r="Z111" s="4">
        <v>65</v>
      </c>
      <c r="AA111" s="4">
        <v>0</v>
      </c>
      <c r="AB111" s="4">
        <v>5711.8572695055154</v>
      </c>
    </row>
    <row r="112" spans="1:28" x14ac:dyDescent="0.25">
      <c r="A112" s="21">
        <v>110</v>
      </c>
      <c r="B112" s="4" t="s">
        <v>17938</v>
      </c>
      <c r="C112" s="99" t="s">
        <v>17939</v>
      </c>
      <c r="D112" s="4">
        <v>4.0000000000000001E-3</v>
      </c>
      <c r="E112" s="4">
        <v>2</v>
      </c>
      <c r="F112" s="4">
        <v>2</v>
      </c>
      <c r="G112" s="4">
        <v>2</v>
      </c>
      <c r="H112" s="4">
        <v>2</v>
      </c>
      <c r="I112" s="4">
        <v>981</v>
      </c>
      <c r="J112" s="4">
        <v>112.3</v>
      </c>
      <c r="K112" s="4">
        <v>5.22</v>
      </c>
      <c r="L112" s="4">
        <v>97</v>
      </c>
      <c r="M112" s="4">
        <v>2</v>
      </c>
      <c r="N112" s="4"/>
      <c r="O112" s="4" t="s">
        <v>18822</v>
      </c>
      <c r="P112" s="4" t="s">
        <v>18698</v>
      </c>
      <c r="Q112" s="4" t="s">
        <v>18628</v>
      </c>
      <c r="R112" s="4" t="s">
        <v>19172</v>
      </c>
      <c r="S112" s="4">
        <v>9958</v>
      </c>
      <c r="T112" s="4" t="s">
        <v>19173</v>
      </c>
      <c r="U112" s="4" t="s">
        <v>3005</v>
      </c>
      <c r="V112" s="4">
        <v>12</v>
      </c>
      <c r="W112" s="4"/>
      <c r="X112" s="4"/>
      <c r="Y112" s="4" t="s">
        <v>19174</v>
      </c>
      <c r="Z112" s="4">
        <v>10</v>
      </c>
      <c r="AA112" s="4">
        <v>0</v>
      </c>
      <c r="AB112" s="4">
        <v>11198.732162369095</v>
      </c>
    </row>
    <row r="113" spans="1:28" x14ac:dyDescent="0.25">
      <c r="A113" s="21">
        <v>111</v>
      </c>
      <c r="B113" s="4" t="s">
        <v>18188</v>
      </c>
      <c r="C113" s="99" t="s">
        <v>18189</v>
      </c>
      <c r="D113" s="4">
        <v>4.0000000000000001E-3</v>
      </c>
      <c r="E113" s="4">
        <v>20</v>
      </c>
      <c r="F113" s="4">
        <v>1</v>
      </c>
      <c r="G113" s="4">
        <v>3</v>
      </c>
      <c r="H113" s="4">
        <v>1</v>
      </c>
      <c r="I113" s="4">
        <v>100</v>
      </c>
      <c r="J113" s="4">
        <v>11.2</v>
      </c>
      <c r="K113" s="4">
        <v>6.62</v>
      </c>
      <c r="L113" s="4">
        <v>97</v>
      </c>
      <c r="M113" s="4">
        <v>1</v>
      </c>
      <c r="N113" s="4"/>
      <c r="O113" s="4" t="s">
        <v>19051</v>
      </c>
      <c r="P113" s="4" t="s">
        <v>19052</v>
      </c>
      <c r="Q113" s="4" t="s">
        <v>19053</v>
      </c>
      <c r="R113" s="4" t="s">
        <v>19054</v>
      </c>
      <c r="S113" s="4">
        <v>336</v>
      </c>
      <c r="T113" s="4" t="s">
        <v>19055</v>
      </c>
      <c r="U113" s="4" t="s">
        <v>3596</v>
      </c>
      <c r="V113" s="4">
        <v>1</v>
      </c>
      <c r="W113" s="4" t="s">
        <v>19056</v>
      </c>
      <c r="X113" s="4" t="s">
        <v>19057</v>
      </c>
      <c r="Y113" s="4" t="s">
        <v>19058</v>
      </c>
      <c r="Z113" s="4">
        <v>24</v>
      </c>
      <c r="AA113" s="4">
        <v>0</v>
      </c>
      <c r="AB113" s="4">
        <v>616.0021624117494</v>
      </c>
    </row>
    <row r="114" spans="1:28" x14ac:dyDescent="0.25">
      <c r="A114" s="21">
        <v>112</v>
      </c>
      <c r="B114" s="4" t="s">
        <v>17970</v>
      </c>
      <c r="C114" s="99" t="s">
        <v>17971</v>
      </c>
      <c r="D114" s="4">
        <v>3.0000000000000001E-3</v>
      </c>
      <c r="E114" s="4">
        <v>6</v>
      </c>
      <c r="F114" s="4">
        <v>2</v>
      </c>
      <c r="G114" s="4">
        <v>3</v>
      </c>
      <c r="H114" s="4">
        <v>2</v>
      </c>
      <c r="I114" s="4">
        <v>377</v>
      </c>
      <c r="J114" s="4">
        <v>40.700000000000003</v>
      </c>
      <c r="K114" s="4">
        <v>4.79</v>
      </c>
      <c r="L114" s="4">
        <v>96</v>
      </c>
      <c r="M114" s="4">
        <v>2</v>
      </c>
      <c r="N114" s="4"/>
      <c r="O114" s="4" t="s">
        <v>18753</v>
      </c>
      <c r="P114" s="4" t="s">
        <v>18737</v>
      </c>
      <c r="Q114" s="4" t="s">
        <v>19000</v>
      </c>
      <c r="R114" s="4" t="s">
        <v>19001</v>
      </c>
      <c r="S114" s="4">
        <v>5710</v>
      </c>
      <c r="T114" s="4" t="s">
        <v>19002</v>
      </c>
      <c r="U114" s="4" t="s">
        <v>4485</v>
      </c>
      <c r="V114" s="4">
        <v>1</v>
      </c>
      <c r="W114" s="4" t="s">
        <v>18665</v>
      </c>
      <c r="X114" s="4" t="s">
        <v>18666</v>
      </c>
      <c r="Y114" s="4" t="s">
        <v>18739</v>
      </c>
      <c r="Z114" s="4">
        <v>152</v>
      </c>
      <c r="AA114" s="4">
        <v>0</v>
      </c>
      <c r="AB114" s="4">
        <v>6935.7169478198866</v>
      </c>
    </row>
    <row r="115" spans="1:28" x14ac:dyDescent="0.25">
      <c r="A115" s="21">
        <v>113</v>
      </c>
      <c r="B115" s="4" t="s">
        <v>17934</v>
      </c>
      <c r="C115" s="99" t="s">
        <v>17935</v>
      </c>
      <c r="D115" s="4">
        <v>3.0000000000000001E-3</v>
      </c>
      <c r="E115" s="4">
        <v>9</v>
      </c>
      <c r="F115" s="4">
        <v>2</v>
      </c>
      <c r="G115" s="4">
        <v>2</v>
      </c>
      <c r="H115" s="4">
        <v>2</v>
      </c>
      <c r="I115" s="4">
        <v>264</v>
      </c>
      <c r="J115" s="4">
        <v>29.2</v>
      </c>
      <c r="K115" s="4">
        <v>5.97</v>
      </c>
      <c r="L115" s="4">
        <v>95</v>
      </c>
      <c r="M115" s="4">
        <v>2</v>
      </c>
      <c r="N115" s="4"/>
      <c r="O115" s="4" t="s">
        <v>18579</v>
      </c>
      <c r="P115" s="4" t="s">
        <v>18737</v>
      </c>
      <c r="Q115" s="4" t="s">
        <v>18884</v>
      </c>
      <c r="R115" s="4" t="s">
        <v>18801</v>
      </c>
      <c r="S115" s="4">
        <v>5692</v>
      </c>
      <c r="T115" s="4" t="s">
        <v>18885</v>
      </c>
      <c r="U115" s="4" t="s">
        <v>3441</v>
      </c>
      <c r="V115" s="4">
        <v>1</v>
      </c>
      <c r="W115" s="4" t="s">
        <v>18718</v>
      </c>
      <c r="X115" s="4" t="s">
        <v>18719</v>
      </c>
      <c r="Y115" s="4" t="s">
        <v>18739</v>
      </c>
      <c r="Z115" s="4">
        <v>150</v>
      </c>
      <c r="AA115" s="4">
        <v>0</v>
      </c>
      <c r="AB115" s="4">
        <v>11660.699066201401</v>
      </c>
    </row>
    <row r="116" spans="1:28" x14ac:dyDescent="0.25">
      <c r="A116" s="21">
        <v>114</v>
      </c>
      <c r="B116" s="4" t="s">
        <v>18058</v>
      </c>
      <c r="C116" s="99" t="s">
        <v>18059</v>
      </c>
      <c r="D116" s="4">
        <v>3.0000000000000001E-3</v>
      </c>
      <c r="E116" s="4">
        <v>2</v>
      </c>
      <c r="F116" s="4">
        <v>1</v>
      </c>
      <c r="G116" s="4">
        <v>2</v>
      </c>
      <c r="H116" s="4">
        <v>1</v>
      </c>
      <c r="I116" s="4">
        <v>737</v>
      </c>
      <c r="J116" s="4">
        <v>82.5</v>
      </c>
      <c r="K116" s="4">
        <v>5.0999999999999996</v>
      </c>
      <c r="L116" s="4">
        <v>95</v>
      </c>
      <c r="M116" s="4">
        <v>1</v>
      </c>
      <c r="N116" s="4"/>
      <c r="O116" s="4" t="s">
        <v>18600</v>
      </c>
      <c r="P116" s="4" t="s">
        <v>18594</v>
      </c>
      <c r="Q116" s="4" t="s">
        <v>18581</v>
      </c>
      <c r="R116" s="4" t="s">
        <v>18945</v>
      </c>
      <c r="S116" s="4">
        <v>10072</v>
      </c>
      <c r="T116" s="4" t="s">
        <v>18946</v>
      </c>
      <c r="U116" s="4" t="s">
        <v>3066</v>
      </c>
      <c r="V116" s="4">
        <v>11</v>
      </c>
      <c r="W116" s="4"/>
      <c r="X116" s="4"/>
      <c r="Y116" s="4"/>
      <c r="Z116" s="4">
        <v>0</v>
      </c>
      <c r="AA116" s="4">
        <v>0</v>
      </c>
      <c r="AB116" s="4">
        <v>2913.0814713997188</v>
      </c>
    </row>
    <row r="117" spans="1:28" x14ac:dyDescent="0.25">
      <c r="A117" s="21">
        <v>115</v>
      </c>
      <c r="B117" s="4" t="s">
        <v>18072</v>
      </c>
      <c r="C117" s="99" t="s">
        <v>18073</v>
      </c>
      <c r="D117" s="4">
        <v>3.0000000000000001E-3</v>
      </c>
      <c r="E117" s="4">
        <v>14</v>
      </c>
      <c r="F117" s="4">
        <v>2</v>
      </c>
      <c r="G117" s="4">
        <v>2</v>
      </c>
      <c r="H117" s="4">
        <v>2</v>
      </c>
      <c r="I117" s="4">
        <v>227</v>
      </c>
      <c r="J117" s="4">
        <v>24.6</v>
      </c>
      <c r="K117" s="4">
        <v>7.21</v>
      </c>
      <c r="L117" s="4">
        <v>95</v>
      </c>
      <c r="M117" s="4">
        <v>2</v>
      </c>
      <c r="N117" s="4"/>
      <c r="O117" s="4" t="s">
        <v>18600</v>
      </c>
      <c r="P117" s="4" t="s">
        <v>18580</v>
      </c>
      <c r="Q117" s="4" t="s">
        <v>18628</v>
      </c>
      <c r="R117" s="4" t="s">
        <v>18924</v>
      </c>
      <c r="S117" s="4">
        <v>5110</v>
      </c>
      <c r="T117" s="4"/>
      <c r="U117" s="4" t="s">
        <v>3199</v>
      </c>
      <c r="V117" s="4">
        <v>6</v>
      </c>
      <c r="W117" s="4"/>
      <c r="X117" s="4"/>
      <c r="Y117" s="4" t="s">
        <v>18925</v>
      </c>
      <c r="Z117" s="4">
        <v>2</v>
      </c>
      <c r="AA117" s="4">
        <v>0</v>
      </c>
      <c r="AB117" s="4">
        <v>2423.317059557231</v>
      </c>
    </row>
    <row r="118" spans="1:28" x14ac:dyDescent="0.25">
      <c r="A118" s="21">
        <v>116</v>
      </c>
      <c r="B118" s="4" t="s">
        <v>18118</v>
      </c>
      <c r="C118" s="99" t="s">
        <v>18119</v>
      </c>
      <c r="D118" s="4">
        <v>3.0000000000000001E-3</v>
      </c>
      <c r="E118" s="4">
        <v>6</v>
      </c>
      <c r="F118" s="4">
        <v>2</v>
      </c>
      <c r="G118" s="4">
        <v>2</v>
      </c>
      <c r="H118" s="4">
        <v>2</v>
      </c>
      <c r="I118" s="4">
        <v>422</v>
      </c>
      <c r="J118" s="4">
        <v>47.4</v>
      </c>
      <c r="K118" s="4">
        <v>6.48</v>
      </c>
      <c r="L118" s="4">
        <v>94</v>
      </c>
      <c r="M118" s="4">
        <v>2</v>
      </c>
      <c r="N118" s="4"/>
      <c r="O118" s="4" t="s">
        <v>19523</v>
      </c>
      <c r="P118" s="4" t="s">
        <v>18661</v>
      </c>
      <c r="Q118" s="4" t="s">
        <v>19524</v>
      </c>
      <c r="R118" s="4" t="s">
        <v>19049</v>
      </c>
      <c r="S118" s="4">
        <v>5717</v>
      </c>
      <c r="T118" s="4" t="s">
        <v>19525</v>
      </c>
      <c r="U118" s="4" t="s">
        <v>3527</v>
      </c>
      <c r="V118" s="4">
        <v>17</v>
      </c>
      <c r="W118" s="4" t="s">
        <v>18665</v>
      </c>
      <c r="X118" s="4" t="s">
        <v>18666</v>
      </c>
      <c r="Y118" s="4" t="s">
        <v>18667</v>
      </c>
      <c r="Z118" s="4">
        <v>153</v>
      </c>
      <c r="AA118" s="4">
        <v>0</v>
      </c>
      <c r="AB118" s="4">
        <v>1678.1292676840742</v>
      </c>
    </row>
    <row r="119" spans="1:28" x14ac:dyDescent="0.25">
      <c r="A119" s="21">
        <v>117</v>
      </c>
      <c r="B119" s="4" t="s">
        <v>17840</v>
      </c>
      <c r="C119" s="99" t="s">
        <v>17841</v>
      </c>
      <c r="D119" s="4">
        <v>3.0000000000000001E-3</v>
      </c>
      <c r="E119" s="4">
        <v>7</v>
      </c>
      <c r="F119" s="4">
        <v>3</v>
      </c>
      <c r="G119" s="4">
        <v>3</v>
      </c>
      <c r="H119" s="4">
        <v>3</v>
      </c>
      <c r="I119" s="4">
        <v>440</v>
      </c>
      <c r="J119" s="4">
        <v>49.2</v>
      </c>
      <c r="K119" s="4">
        <v>6.21</v>
      </c>
      <c r="L119" s="4">
        <v>93</v>
      </c>
      <c r="M119" s="4">
        <v>3</v>
      </c>
      <c r="N119" s="4"/>
      <c r="O119" s="4" t="s">
        <v>18579</v>
      </c>
      <c r="P119" s="4" t="s">
        <v>19207</v>
      </c>
      <c r="Q119" s="4" t="s">
        <v>18609</v>
      </c>
      <c r="R119" s="4" t="s">
        <v>19208</v>
      </c>
      <c r="S119" s="4">
        <v>5700</v>
      </c>
      <c r="T119" s="4" t="s">
        <v>19209</v>
      </c>
      <c r="U119" s="4" t="s">
        <v>3510</v>
      </c>
      <c r="V119" s="4">
        <v>14</v>
      </c>
      <c r="W119" s="4" t="s">
        <v>19210</v>
      </c>
      <c r="X119" s="4" t="s">
        <v>18666</v>
      </c>
      <c r="Y119" s="4" t="s">
        <v>19211</v>
      </c>
      <c r="Z119" s="4">
        <v>155</v>
      </c>
      <c r="AA119" s="4">
        <v>0</v>
      </c>
      <c r="AB119" s="4">
        <v>39286.018187221103</v>
      </c>
    </row>
    <row r="120" spans="1:28" x14ac:dyDescent="0.25">
      <c r="A120" s="21">
        <v>118</v>
      </c>
      <c r="B120" s="4" t="s">
        <v>18008</v>
      </c>
      <c r="C120" s="99" t="s">
        <v>18009</v>
      </c>
      <c r="D120" s="4">
        <v>3.0000000000000001E-3</v>
      </c>
      <c r="E120" s="4">
        <v>3</v>
      </c>
      <c r="F120" s="4">
        <v>2</v>
      </c>
      <c r="G120" s="4">
        <v>2</v>
      </c>
      <c r="H120" s="4">
        <v>2</v>
      </c>
      <c r="I120" s="4">
        <v>767</v>
      </c>
      <c r="J120" s="4">
        <v>88.8</v>
      </c>
      <c r="K120" s="4">
        <v>6.98</v>
      </c>
      <c r="L120" s="4">
        <v>92</v>
      </c>
      <c r="M120" s="4">
        <v>2</v>
      </c>
      <c r="N120" s="4"/>
      <c r="O120" s="4" t="s">
        <v>18892</v>
      </c>
      <c r="P120" s="4" t="s">
        <v>19178</v>
      </c>
      <c r="Q120" s="4" t="s">
        <v>18581</v>
      </c>
      <c r="R120" s="4" t="s">
        <v>19526</v>
      </c>
      <c r="S120" s="4">
        <v>272</v>
      </c>
      <c r="T120" s="4" t="s">
        <v>19527</v>
      </c>
      <c r="U120" s="4" t="s">
        <v>3704</v>
      </c>
      <c r="V120" s="4">
        <v>11</v>
      </c>
      <c r="W120" s="4" t="s">
        <v>19528</v>
      </c>
      <c r="X120" s="4"/>
      <c r="Y120" s="4" t="s">
        <v>19529</v>
      </c>
      <c r="Z120" s="4">
        <v>9</v>
      </c>
      <c r="AA120" s="4">
        <v>0</v>
      </c>
      <c r="AB120" s="4">
        <v>4452.2026492787463</v>
      </c>
    </row>
    <row r="121" spans="1:28" x14ac:dyDescent="0.25">
      <c r="A121" s="21">
        <v>119</v>
      </c>
      <c r="B121" s="4" t="s">
        <v>18052</v>
      </c>
      <c r="C121" s="99" t="s">
        <v>18053</v>
      </c>
      <c r="D121" s="4">
        <v>3.0000000000000001E-3</v>
      </c>
      <c r="E121" s="4">
        <v>4</v>
      </c>
      <c r="F121" s="4">
        <v>2</v>
      </c>
      <c r="G121" s="4">
        <v>2</v>
      </c>
      <c r="H121" s="4">
        <v>2</v>
      </c>
      <c r="I121" s="4">
        <v>508</v>
      </c>
      <c r="J121" s="4">
        <v>56.9</v>
      </c>
      <c r="K121" s="4">
        <v>8.15</v>
      </c>
      <c r="L121" s="4">
        <v>92</v>
      </c>
      <c r="M121" s="4">
        <v>2</v>
      </c>
      <c r="N121" s="4"/>
      <c r="O121" s="4" t="s">
        <v>18600</v>
      </c>
      <c r="P121" s="4" t="s">
        <v>18933</v>
      </c>
      <c r="Q121" s="4" t="s">
        <v>18893</v>
      </c>
      <c r="R121" s="4" t="s">
        <v>19304</v>
      </c>
      <c r="S121" s="4">
        <v>7360</v>
      </c>
      <c r="T121" s="4" t="s">
        <v>19305</v>
      </c>
      <c r="U121" s="4" t="s">
        <v>3981</v>
      </c>
      <c r="V121" s="4">
        <v>2</v>
      </c>
      <c r="W121" s="4" t="s">
        <v>19306</v>
      </c>
      <c r="X121" s="4" t="s">
        <v>19307</v>
      </c>
      <c r="Y121" s="4" t="s">
        <v>19308</v>
      </c>
      <c r="Z121" s="4">
        <v>16</v>
      </c>
      <c r="AA121" s="4">
        <v>0</v>
      </c>
      <c r="AB121" s="4">
        <v>3088.1493144690889</v>
      </c>
    </row>
    <row r="122" spans="1:28" x14ac:dyDescent="0.25">
      <c r="A122" s="21">
        <v>120</v>
      </c>
      <c r="B122" s="4" t="s">
        <v>17954</v>
      </c>
      <c r="C122" s="99" t="s">
        <v>17955</v>
      </c>
      <c r="D122" s="4">
        <v>3.0000000000000001E-3</v>
      </c>
      <c r="E122" s="4">
        <v>11</v>
      </c>
      <c r="F122" s="4">
        <v>3</v>
      </c>
      <c r="G122" s="4">
        <v>3</v>
      </c>
      <c r="H122" s="4">
        <v>3</v>
      </c>
      <c r="I122" s="4">
        <v>307</v>
      </c>
      <c r="J122" s="4">
        <v>33.9</v>
      </c>
      <c r="K122" s="4">
        <v>6.29</v>
      </c>
      <c r="L122" s="4">
        <v>90</v>
      </c>
      <c r="M122" s="4">
        <v>3</v>
      </c>
      <c r="N122" s="4"/>
      <c r="O122" s="4" t="s">
        <v>19059</v>
      </c>
      <c r="P122" s="4" t="s">
        <v>19060</v>
      </c>
      <c r="Q122" s="4" t="s">
        <v>18635</v>
      </c>
      <c r="R122" s="4" t="s">
        <v>19061</v>
      </c>
      <c r="S122" s="4">
        <v>51534</v>
      </c>
      <c r="T122" s="4" t="s">
        <v>19062</v>
      </c>
      <c r="U122" s="4" t="s">
        <v>4655</v>
      </c>
      <c r="V122" s="4">
        <v>6</v>
      </c>
      <c r="W122" s="4" t="s">
        <v>19063</v>
      </c>
      <c r="X122" s="4"/>
      <c r="Y122" s="4" t="s">
        <v>19064</v>
      </c>
      <c r="Z122" s="4">
        <v>10</v>
      </c>
      <c r="AA122" s="4">
        <v>0</v>
      </c>
      <c r="AB122" s="4">
        <v>8465.6952290624449</v>
      </c>
    </row>
    <row r="123" spans="1:28" x14ac:dyDescent="0.25">
      <c r="A123" s="21">
        <v>121</v>
      </c>
      <c r="B123" s="4" t="s">
        <v>18164</v>
      </c>
      <c r="C123" s="99" t="s">
        <v>18165</v>
      </c>
      <c r="D123" s="4">
        <v>3.0000000000000001E-3</v>
      </c>
      <c r="E123" s="4">
        <v>12</v>
      </c>
      <c r="F123" s="4">
        <v>2</v>
      </c>
      <c r="G123" s="4">
        <v>2</v>
      </c>
      <c r="H123" s="4">
        <v>2</v>
      </c>
      <c r="I123" s="4">
        <v>218</v>
      </c>
      <c r="J123" s="4">
        <v>24.6</v>
      </c>
      <c r="K123" s="4">
        <v>6.68</v>
      </c>
      <c r="L123" s="4">
        <v>89</v>
      </c>
      <c r="M123" s="4">
        <v>2</v>
      </c>
      <c r="N123" s="4"/>
      <c r="O123" s="4" t="s">
        <v>18939</v>
      </c>
      <c r="P123" s="4" t="s">
        <v>18580</v>
      </c>
      <c r="Q123" s="4" t="s">
        <v>18893</v>
      </c>
      <c r="R123" s="4" t="s">
        <v>18940</v>
      </c>
      <c r="S123" s="4">
        <v>3251</v>
      </c>
      <c r="T123" s="4" t="s">
        <v>18941</v>
      </c>
      <c r="U123" s="4" t="s">
        <v>3093</v>
      </c>
      <c r="V123" s="4" t="s">
        <v>18777</v>
      </c>
      <c r="W123" s="4" t="s">
        <v>18942</v>
      </c>
      <c r="X123" s="4" t="s">
        <v>18943</v>
      </c>
      <c r="Y123" s="4" t="s">
        <v>18944</v>
      </c>
      <c r="Z123" s="4">
        <v>9</v>
      </c>
      <c r="AA123" s="4">
        <v>0</v>
      </c>
      <c r="AB123" s="4">
        <v>870.54153922856983</v>
      </c>
    </row>
    <row r="124" spans="1:28" x14ac:dyDescent="0.25">
      <c r="A124" s="21">
        <v>122</v>
      </c>
      <c r="B124" s="4" t="s">
        <v>17834</v>
      </c>
      <c r="C124" s="99" t="s">
        <v>17835</v>
      </c>
      <c r="D124" s="4">
        <v>3.0000000000000001E-3</v>
      </c>
      <c r="E124" s="4">
        <v>10</v>
      </c>
      <c r="F124" s="4">
        <v>1</v>
      </c>
      <c r="G124" s="4">
        <v>2</v>
      </c>
      <c r="H124" s="4">
        <v>1</v>
      </c>
      <c r="I124" s="4">
        <v>106</v>
      </c>
      <c r="J124" s="4">
        <v>11.8</v>
      </c>
      <c r="K124" s="4">
        <v>8.09</v>
      </c>
      <c r="L124" s="4">
        <v>88</v>
      </c>
      <c r="M124" s="4">
        <v>1</v>
      </c>
      <c r="N124" s="4"/>
      <c r="O124" s="4" t="s">
        <v>18833</v>
      </c>
      <c r="P124" s="4" t="s">
        <v>18698</v>
      </c>
      <c r="Q124" s="4" t="s">
        <v>18628</v>
      </c>
      <c r="R124" s="4" t="s">
        <v>18834</v>
      </c>
      <c r="S124" s="4">
        <v>2745</v>
      </c>
      <c r="T124" s="4" t="s">
        <v>18835</v>
      </c>
      <c r="U124" s="4" t="s">
        <v>5356</v>
      </c>
      <c r="V124" s="4">
        <v>5</v>
      </c>
      <c r="W124" s="4"/>
      <c r="X124" s="4" t="s">
        <v>18836</v>
      </c>
      <c r="Y124" s="4" t="s">
        <v>18837</v>
      </c>
      <c r="Z124" s="4">
        <v>4</v>
      </c>
      <c r="AA124" s="4">
        <v>0</v>
      </c>
      <c r="AB124" s="4">
        <v>39969.669007220713</v>
      </c>
    </row>
    <row r="125" spans="1:28" x14ac:dyDescent="0.25">
      <c r="A125" s="21">
        <v>123</v>
      </c>
      <c r="B125" s="4" t="s">
        <v>18038</v>
      </c>
      <c r="C125" s="99" t="s">
        <v>18039</v>
      </c>
      <c r="D125" s="4">
        <v>3.0000000000000001E-3</v>
      </c>
      <c r="E125" s="4">
        <v>23</v>
      </c>
      <c r="F125" s="4">
        <v>3</v>
      </c>
      <c r="G125" s="4">
        <v>3</v>
      </c>
      <c r="H125" s="4">
        <v>3</v>
      </c>
      <c r="I125" s="4">
        <v>142</v>
      </c>
      <c r="J125" s="4">
        <v>15.5</v>
      </c>
      <c r="K125" s="4">
        <v>7.62</v>
      </c>
      <c r="L125" s="4">
        <v>88</v>
      </c>
      <c r="M125" s="4">
        <v>3</v>
      </c>
      <c r="N125" s="4"/>
      <c r="O125" s="4" t="s">
        <v>18733</v>
      </c>
      <c r="P125" s="4"/>
      <c r="Q125" s="4" t="s">
        <v>18617</v>
      </c>
      <c r="R125" s="4" t="s">
        <v>18846</v>
      </c>
      <c r="S125" s="4">
        <v>3049</v>
      </c>
      <c r="T125" s="4" t="s">
        <v>18847</v>
      </c>
      <c r="U125" s="4" t="s">
        <v>4707</v>
      </c>
      <c r="V125" s="4">
        <v>16</v>
      </c>
      <c r="W125" s="4"/>
      <c r="X125" s="4"/>
      <c r="Y125" s="4"/>
      <c r="Z125" s="4">
        <v>0</v>
      </c>
      <c r="AA125" s="4">
        <v>0</v>
      </c>
      <c r="AB125" s="4">
        <v>3420.8828110087543</v>
      </c>
    </row>
    <row r="126" spans="1:28" x14ac:dyDescent="0.25">
      <c r="A126" s="21">
        <v>124</v>
      </c>
      <c r="B126" s="4" t="s">
        <v>17880</v>
      </c>
      <c r="C126" s="99" t="s">
        <v>17881</v>
      </c>
      <c r="D126" s="4">
        <v>3.0000000000000001E-3</v>
      </c>
      <c r="E126" s="4">
        <v>6</v>
      </c>
      <c r="F126" s="4">
        <v>2</v>
      </c>
      <c r="G126" s="4">
        <v>3</v>
      </c>
      <c r="H126" s="4">
        <v>2</v>
      </c>
      <c r="I126" s="4">
        <v>406</v>
      </c>
      <c r="J126" s="4">
        <v>46.2</v>
      </c>
      <c r="K126" s="4">
        <v>6.99</v>
      </c>
      <c r="L126" s="4">
        <v>87</v>
      </c>
      <c r="M126" s="4">
        <v>2</v>
      </c>
      <c r="N126" s="4"/>
      <c r="O126" s="4" t="s">
        <v>19195</v>
      </c>
      <c r="P126" s="4" t="s">
        <v>19196</v>
      </c>
      <c r="Q126" s="4" t="s">
        <v>19088</v>
      </c>
      <c r="R126" s="4" t="s">
        <v>19197</v>
      </c>
      <c r="S126" s="4">
        <v>5305</v>
      </c>
      <c r="T126" s="4" t="s">
        <v>19198</v>
      </c>
      <c r="U126" s="4" t="s">
        <v>3471</v>
      </c>
      <c r="V126" s="4">
        <v>10</v>
      </c>
      <c r="W126" s="4" t="s">
        <v>19199</v>
      </c>
      <c r="X126" s="4" t="s">
        <v>19200</v>
      </c>
      <c r="Y126" s="4" t="s">
        <v>19201</v>
      </c>
      <c r="Z126" s="4">
        <v>23</v>
      </c>
      <c r="AA126" s="4">
        <v>0</v>
      </c>
      <c r="AB126" s="4">
        <v>19261.266930331491</v>
      </c>
    </row>
    <row r="127" spans="1:28" x14ac:dyDescent="0.25">
      <c r="A127" s="21">
        <v>125</v>
      </c>
      <c r="B127" s="4" t="s">
        <v>17924</v>
      </c>
      <c r="C127" s="99" t="s">
        <v>17925</v>
      </c>
      <c r="D127" s="4">
        <v>3.0000000000000001E-3</v>
      </c>
      <c r="E127" s="4">
        <v>5</v>
      </c>
      <c r="F127" s="4">
        <v>2</v>
      </c>
      <c r="G127" s="4">
        <v>2</v>
      </c>
      <c r="H127" s="4">
        <v>2</v>
      </c>
      <c r="I127" s="4">
        <v>439</v>
      </c>
      <c r="J127" s="4">
        <v>49.2</v>
      </c>
      <c r="K127" s="4">
        <v>5.24</v>
      </c>
      <c r="L127" s="4">
        <v>87</v>
      </c>
      <c r="M127" s="4">
        <v>2</v>
      </c>
      <c r="N127" s="4"/>
      <c r="O127" s="4" t="s">
        <v>18579</v>
      </c>
      <c r="P127" s="4" t="s">
        <v>18661</v>
      </c>
      <c r="Q127" s="4" t="s">
        <v>18662</v>
      </c>
      <c r="R127" s="4" t="s">
        <v>18663</v>
      </c>
      <c r="S127" s="4">
        <v>5702</v>
      </c>
      <c r="T127" s="4" t="s">
        <v>18664</v>
      </c>
      <c r="U127" s="4" t="s">
        <v>3274</v>
      </c>
      <c r="V127" s="4">
        <v>11</v>
      </c>
      <c r="W127" s="4" t="s">
        <v>18665</v>
      </c>
      <c r="X127" s="4" t="s">
        <v>18666</v>
      </c>
      <c r="Y127" s="4" t="s">
        <v>18667</v>
      </c>
      <c r="Z127" s="4">
        <v>153</v>
      </c>
      <c r="AA127" s="4">
        <v>0</v>
      </c>
      <c r="AB127" s="4">
        <v>12350.802720049878</v>
      </c>
    </row>
    <row r="128" spans="1:28" x14ac:dyDescent="0.25">
      <c r="A128" s="21">
        <v>126</v>
      </c>
      <c r="B128" s="4" t="s">
        <v>17966</v>
      </c>
      <c r="C128" s="99" t="s">
        <v>17967</v>
      </c>
      <c r="D128" s="4">
        <v>3.0000000000000001E-3</v>
      </c>
      <c r="E128" s="4">
        <v>5</v>
      </c>
      <c r="F128" s="4">
        <v>2</v>
      </c>
      <c r="G128" s="4">
        <v>3</v>
      </c>
      <c r="H128" s="4">
        <v>2</v>
      </c>
      <c r="I128" s="4">
        <v>501</v>
      </c>
      <c r="J128" s="4">
        <v>57.1</v>
      </c>
      <c r="K128" s="4">
        <v>6.55</v>
      </c>
      <c r="L128" s="4">
        <v>86</v>
      </c>
      <c r="M128" s="4">
        <v>2</v>
      </c>
      <c r="N128" s="4"/>
      <c r="O128" s="4" t="s">
        <v>18608</v>
      </c>
      <c r="P128" s="4" t="s">
        <v>18594</v>
      </c>
      <c r="Q128" s="4" t="s">
        <v>18609</v>
      </c>
      <c r="R128" s="4" t="s">
        <v>18610</v>
      </c>
      <c r="S128" s="4">
        <v>1615</v>
      </c>
      <c r="T128" s="4" t="s">
        <v>18611</v>
      </c>
      <c r="U128" s="4" t="s">
        <v>4000</v>
      </c>
      <c r="V128" s="4">
        <v>2</v>
      </c>
      <c r="W128" s="4" t="s">
        <v>18612</v>
      </c>
      <c r="X128" s="4" t="s">
        <v>18613</v>
      </c>
      <c r="Y128" s="4" t="s">
        <v>18614</v>
      </c>
      <c r="Z128" s="4">
        <v>10</v>
      </c>
      <c r="AA128" s="4">
        <v>0</v>
      </c>
      <c r="AB128" s="4">
        <v>347297.25541482691</v>
      </c>
    </row>
    <row r="129" spans="1:28" x14ac:dyDescent="0.25">
      <c r="A129" s="21">
        <v>127</v>
      </c>
      <c r="B129" s="4" t="s">
        <v>17870</v>
      </c>
      <c r="C129" s="99" t="s">
        <v>17871</v>
      </c>
      <c r="D129" s="4">
        <v>3.0000000000000001E-3</v>
      </c>
      <c r="E129" s="4">
        <v>5</v>
      </c>
      <c r="F129" s="4">
        <v>2</v>
      </c>
      <c r="G129" s="4">
        <v>4</v>
      </c>
      <c r="H129" s="4">
        <v>2</v>
      </c>
      <c r="I129" s="4">
        <v>361</v>
      </c>
      <c r="J129" s="4">
        <v>39.299999999999997</v>
      </c>
      <c r="K129" s="4">
        <v>7.18</v>
      </c>
      <c r="L129" s="4">
        <v>86</v>
      </c>
      <c r="M129" s="4">
        <v>2</v>
      </c>
      <c r="N129" s="4"/>
      <c r="O129" s="4" t="s">
        <v>18600</v>
      </c>
      <c r="P129" s="4" t="s">
        <v>18580</v>
      </c>
      <c r="Q129" s="4" t="s">
        <v>18684</v>
      </c>
      <c r="R129" s="4" t="s">
        <v>18886</v>
      </c>
      <c r="S129" s="4">
        <v>3145</v>
      </c>
      <c r="T129" s="4" t="s">
        <v>18887</v>
      </c>
      <c r="U129" s="4" t="s">
        <v>2927</v>
      </c>
      <c r="V129" s="4" t="s">
        <v>18888</v>
      </c>
      <c r="W129" s="4" t="s">
        <v>18889</v>
      </c>
      <c r="X129" s="4" t="s">
        <v>18890</v>
      </c>
      <c r="Y129" s="4" t="s">
        <v>18891</v>
      </c>
      <c r="Z129" s="4">
        <v>6</v>
      </c>
      <c r="AA129" s="4">
        <v>0</v>
      </c>
      <c r="AB129" s="4">
        <v>22091.402462735856</v>
      </c>
    </row>
    <row r="130" spans="1:28" x14ac:dyDescent="0.25">
      <c r="A130" s="21">
        <v>128</v>
      </c>
      <c r="B130" s="4" t="s">
        <v>18184</v>
      </c>
      <c r="C130" s="99" t="s">
        <v>18185</v>
      </c>
      <c r="D130" s="4">
        <v>0.01</v>
      </c>
      <c r="E130" s="4">
        <v>3</v>
      </c>
      <c r="F130" s="4">
        <v>1</v>
      </c>
      <c r="G130" s="4">
        <v>2</v>
      </c>
      <c r="H130" s="4">
        <v>1</v>
      </c>
      <c r="I130" s="4">
        <v>525</v>
      </c>
      <c r="J130" s="4">
        <v>59.5</v>
      </c>
      <c r="K130" s="4">
        <v>7.5</v>
      </c>
      <c r="L130" s="4">
        <v>84</v>
      </c>
      <c r="M130" s="4">
        <v>1</v>
      </c>
      <c r="N130" s="4"/>
      <c r="O130" s="4" t="s">
        <v>19065</v>
      </c>
      <c r="P130" s="4" t="s">
        <v>19066</v>
      </c>
      <c r="Q130" s="4" t="s">
        <v>19067</v>
      </c>
      <c r="R130" s="4"/>
      <c r="S130" s="4">
        <v>3273</v>
      </c>
      <c r="T130" s="4" t="s">
        <v>19068</v>
      </c>
      <c r="U130" s="4" t="s">
        <v>3023</v>
      </c>
      <c r="V130" s="4">
        <v>3</v>
      </c>
      <c r="W130" s="4"/>
      <c r="X130" s="4"/>
      <c r="Y130" s="4" t="s">
        <v>19069</v>
      </c>
      <c r="Z130" s="4">
        <v>5</v>
      </c>
      <c r="AA130" s="4">
        <v>0</v>
      </c>
      <c r="AB130" s="4">
        <v>737.77162720551075</v>
      </c>
    </row>
    <row r="131" spans="1:28" x14ac:dyDescent="0.25">
      <c r="A131" s="21">
        <v>129</v>
      </c>
      <c r="B131" s="4" t="s">
        <v>17896</v>
      </c>
      <c r="C131" s="99" t="s">
        <v>17897</v>
      </c>
      <c r="D131" s="4">
        <v>0.01</v>
      </c>
      <c r="E131" s="4">
        <v>5</v>
      </c>
      <c r="F131" s="4">
        <v>2</v>
      </c>
      <c r="G131" s="4">
        <v>2</v>
      </c>
      <c r="H131" s="4">
        <v>2</v>
      </c>
      <c r="I131" s="4">
        <v>504</v>
      </c>
      <c r="J131" s="4">
        <v>56.2</v>
      </c>
      <c r="K131" s="4">
        <v>5.48</v>
      </c>
      <c r="L131" s="4">
        <v>83</v>
      </c>
      <c r="M131" s="4">
        <v>2</v>
      </c>
      <c r="N131" s="4"/>
      <c r="O131" s="4" t="s">
        <v>18753</v>
      </c>
      <c r="P131" s="4" t="s">
        <v>19169</v>
      </c>
      <c r="Q131" s="4" t="s">
        <v>18635</v>
      </c>
      <c r="R131" s="4" t="s">
        <v>19170</v>
      </c>
      <c r="S131" s="4">
        <v>5711</v>
      </c>
      <c r="T131" s="4" t="s">
        <v>19171</v>
      </c>
      <c r="U131" s="4" t="s">
        <v>3390</v>
      </c>
      <c r="V131" s="4">
        <v>9</v>
      </c>
      <c r="W131" s="4"/>
      <c r="X131" s="4" t="s">
        <v>18666</v>
      </c>
      <c r="Y131" s="4" t="s">
        <v>18739</v>
      </c>
      <c r="Z131" s="4">
        <v>150</v>
      </c>
      <c r="AA131" s="4">
        <v>0</v>
      </c>
      <c r="AB131" s="4">
        <v>15769.604970854451</v>
      </c>
    </row>
    <row r="132" spans="1:28" x14ac:dyDescent="0.25">
      <c r="A132" s="21">
        <v>130</v>
      </c>
      <c r="B132" s="4" t="s">
        <v>18026</v>
      </c>
      <c r="C132" s="99" t="s">
        <v>18027</v>
      </c>
      <c r="D132" s="4">
        <v>8.9999999999999993E-3</v>
      </c>
      <c r="E132" s="4">
        <v>2</v>
      </c>
      <c r="F132" s="4">
        <v>2</v>
      </c>
      <c r="G132" s="4">
        <v>2</v>
      </c>
      <c r="H132" s="4">
        <v>2</v>
      </c>
      <c r="I132" s="4">
        <v>1019</v>
      </c>
      <c r="J132" s="4">
        <v>117.9</v>
      </c>
      <c r="K132" s="4">
        <v>6.61</v>
      </c>
      <c r="L132" s="4">
        <v>76</v>
      </c>
      <c r="M132" s="4">
        <v>2</v>
      </c>
      <c r="N132" s="4"/>
      <c r="O132" s="4" t="s">
        <v>19081</v>
      </c>
      <c r="P132" s="4" t="s">
        <v>19530</v>
      </c>
      <c r="Q132" s="4" t="s">
        <v>19531</v>
      </c>
      <c r="R132" s="4" t="s">
        <v>19532</v>
      </c>
      <c r="S132" s="4">
        <v>3416</v>
      </c>
      <c r="T132" s="4" t="s">
        <v>19533</v>
      </c>
      <c r="U132" s="4" t="s">
        <v>3633</v>
      </c>
      <c r="V132" s="4">
        <v>10</v>
      </c>
      <c r="W132" s="4" t="s">
        <v>19036</v>
      </c>
      <c r="X132" s="4" t="s">
        <v>19214</v>
      </c>
      <c r="Y132" s="4" t="s">
        <v>19534</v>
      </c>
      <c r="Z132" s="4">
        <v>6</v>
      </c>
      <c r="AA132" s="4">
        <v>0</v>
      </c>
      <c r="AB132" s="4">
        <v>3878.6852707182397</v>
      </c>
    </row>
    <row r="133" spans="1:28" x14ac:dyDescent="0.25">
      <c r="A133" s="21">
        <v>131</v>
      </c>
      <c r="B133" s="4" t="s">
        <v>18102</v>
      </c>
      <c r="C133" s="99" t="s">
        <v>18103</v>
      </c>
      <c r="D133" s="4">
        <v>8.9999999999999993E-3</v>
      </c>
      <c r="E133" s="4">
        <v>5</v>
      </c>
      <c r="F133" s="4">
        <v>1</v>
      </c>
      <c r="G133" s="4">
        <v>1</v>
      </c>
      <c r="H133" s="4">
        <v>1</v>
      </c>
      <c r="I133" s="4">
        <v>295</v>
      </c>
      <c r="J133" s="4">
        <v>33.200000000000003</v>
      </c>
      <c r="K133" s="4">
        <v>5.36</v>
      </c>
      <c r="L133" s="4">
        <v>76</v>
      </c>
      <c r="M133" s="4">
        <v>1</v>
      </c>
      <c r="N133" s="4"/>
      <c r="O133" s="4" t="s">
        <v>19328</v>
      </c>
      <c r="P133" s="4" t="s">
        <v>18760</v>
      </c>
      <c r="Q133" s="4" t="s">
        <v>18635</v>
      </c>
      <c r="R133" s="4" t="s">
        <v>19329</v>
      </c>
      <c r="S133" s="4">
        <v>8775</v>
      </c>
      <c r="T133" s="4" t="s">
        <v>19330</v>
      </c>
      <c r="U133" s="4" t="s">
        <v>3277</v>
      </c>
      <c r="V133" s="4">
        <v>19</v>
      </c>
      <c r="W133" s="4" t="s">
        <v>19331</v>
      </c>
      <c r="X133" s="4" t="s">
        <v>19332</v>
      </c>
      <c r="Y133" s="4" t="s">
        <v>19333</v>
      </c>
      <c r="Z133" s="4">
        <v>19</v>
      </c>
      <c r="AA133" s="4">
        <v>0</v>
      </c>
      <c r="AB133" s="4">
        <v>1989.0434639851896</v>
      </c>
    </row>
    <row r="134" spans="1:28" x14ac:dyDescent="0.25">
      <c r="A134" s="21">
        <v>132</v>
      </c>
      <c r="B134" s="4" t="s">
        <v>17950</v>
      </c>
      <c r="C134" s="99" t="s">
        <v>17951</v>
      </c>
      <c r="D134" s="4">
        <v>8.9999999999999993E-3</v>
      </c>
      <c r="E134" s="4">
        <v>3</v>
      </c>
      <c r="F134" s="4">
        <v>2</v>
      </c>
      <c r="G134" s="4">
        <v>2</v>
      </c>
      <c r="H134" s="4">
        <v>2</v>
      </c>
      <c r="I134" s="4">
        <v>908</v>
      </c>
      <c r="J134" s="4">
        <v>100.1</v>
      </c>
      <c r="K134" s="4">
        <v>5.2</v>
      </c>
      <c r="L134" s="4">
        <v>75</v>
      </c>
      <c r="M134" s="4">
        <v>2</v>
      </c>
      <c r="N134" s="4"/>
      <c r="O134" s="4" t="s">
        <v>18579</v>
      </c>
      <c r="P134" s="4" t="s">
        <v>18661</v>
      </c>
      <c r="Q134" s="4" t="s">
        <v>18662</v>
      </c>
      <c r="R134" s="4" t="s">
        <v>19535</v>
      </c>
      <c r="S134" s="4">
        <v>5708</v>
      </c>
      <c r="T134" s="4" t="s">
        <v>19536</v>
      </c>
      <c r="U134" s="4" t="s">
        <v>3011</v>
      </c>
      <c r="V134" s="4">
        <v>3</v>
      </c>
      <c r="W134" s="4" t="s">
        <v>18665</v>
      </c>
      <c r="X134" s="4" t="s">
        <v>19537</v>
      </c>
      <c r="Y134" s="4" t="s">
        <v>18667</v>
      </c>
      <c r="Z134" s="4">
        <v>154</v>
      </c>
      <c r="AA134" s="4">
        <v>0</v>
      </c>
      <c r="AB134" s="4">
        <v>8971.1024247732385</v>
      </c>
    </row>
    <row r="135" spans="1:28" x14ac:dyDescent="0.25">
      <c r="A135" s="21">
        <v>133</v>
      </c>
      <c r="B135" s="4" t="s">
        <v>18158</v>
      </c>
      <c r="C135" s="99" t="s">
        <v>18159</v>
      </c>
      <c r="D135" s="4">
        <v>8.9999999999999993E-3</v>
      </c>
      <c r="E135" s="4">
        <v>3</v>
      </c>
      <c r="F135" s="4">
        <v>2</v>
      </c>
      <c r="G135" s="4">
        <v>3</v>
      </c>
      <c r="H135" s="4">
        <v>2</v>
      </c>
      <c r="I135" s="4">
        <v>792</v>
      </c>
      <c r="J135" s="4">
        <v>90</v>
      </c>
      <c r="K135" s="4">
        <v>7.15</v>
      </c>
      <c r="L135" s="4">
        <v>75</v>
      </c>
      <c r="M135" s="4">
        <v>2</v>
      </c>
      <c r="N135" s="4"/>
      <c r="O135" s="4" t="s">
        <v>18600</v>
      </c>
      <c r="P135" s="4" t="s">
        <v>18580</v>
      </c>
      <c r="Q135" s="4" t="s">
        <v>18767</v>
      </c>
      <c r="R135" s="4" t="s">
        <v>19538</v>
      </c>
      <c r="S135" s="4">
        <v>6240</v>
      </c>
      <c r="T135" s="4" t="s">
        <v>19539</v>
      </c>
      <c r="U135" s="4" t="s">
        <v>3383</v>
      </c>
      <c r="V135" s="4">
        <v>11</v>
      </c>
      <c r="W135" s="4" t="s">
        <v>19540</v>
      </c>
      <c r="X135" s="4" t="s">
        <v>19541</v>
      </c>
      <c r="Y135" s="4" t="s">
        <v>18837</v>
      </c>
      <c r="Z135" s="4">
        <v>10</v>
      </c>
      <c r="AA135" s="4">
        <v>0</v>
      </c>
      <c r="AB135" s="4">
        <v>1016.73774141629</v>
      </c>
    </row>
    <row r="136" spans="1:28" x14ac:dyDescent="0.25">
      <c r="A136" s="21">
        <v>134</v>
      </c>
      <c r="B136" s="4" t="s">
        <v>18178</v>
      </c>
      <c r="C136" s="99" t="s">
        <v>18179</v>
      </c>
      <c r="D136" s="4">
        <v>8.9999999999999993E-3</v>
      </c>
      <c r="E136" s="4">
        <v>5</v>
      </c>
      <c r="F136" s="4">
        <v>1</v>
      </c>
      <c r="G136" s="4">
        <v>2</v>
      </c>
      <c r="H136" s="4">
        <v>1</v>
      </c>
      <c r="I136" s="4">
        <v>270</v>
      </c>
      <c r="J136" s="4">
        <v>31.8</v>
      </c>
      <c r="K136" s="4">
        <v>6.55</v>
      </c>
      <c r="L136" s="4">
        <v>75</v>
      </c>
      <c r="M136" s="4">
        <v>1</v>
      </c>
      <c r="N136" s="4"/>
      <c r="O136" s="4" t="s">
        <v>18753</v>
      </c>
      <c r="P136" s="4" t="s">
        <v>18580</v>
      </c>
      <c r="Q136" s="4" t="s">
        <v>19237</v>
      </c>
      <c r="R136" s="4" t="s">
        <v>19238</v>
      </c>
      <c r="S136" s="4">
        <v>5306</v>
      </c>
      <c r="T136" s="4" t="s">
        <v>19239</v>
      </c>
      <c r="U136" s="4" t="s">
        <v>4018</v>
      </c>
      <c r="V136" s="4">
        <v>17</v>
      </c>
      <c r="W136" s="4"/>
      <c r="X136" s="4"/>
      <c r="Y136" s="4" t="s">
        <v>19240</v>
      </c>
      <c r="Z136" s="4">
        <v>9</v>
      </c>
      <c r="AA136" s="4">
        <v>0</v>
      </c>
      <c r="AB136" s="4">
        <v>582.58446326619264</v>
      </c>
    </row>
    <row r="137" spans="1:28" x14ac:dyDescent="0.25">
      <c r="A137" s="21">
        <v>135</v>
      </c>
      <c r="B137" s="4" t="s">
        <v>17994</v>
      </c>
      <c r="C137" s="99" t="s">
        <v>17995</v>
      </c>
      <c r="D137" s="4">
        <v>8.9999999999999993E-3</v>
      </c>
      <c r="E137" s="4">
        <v>7</v>
      </c>
      <c r="F137" s="4">
        <v>1</v>
      </c>
      <c r="G137" s="4">
        <v>2</v>
      </c>
      <c r="H137" s="4">
        <v>1</v>
      </c>
      <c r="I137" s="4">
        <v>163</v>
      </c>
      <c r="J137" s="4">
        <v>18.600000000000001</v>
      </c>
      <c r="K137" s="4">
        <v>4.54</v>
      </c>
      <c r="L137" s="4">
        <v>74</v>
      </c>
      <c r="M137" s="4">
        <v>1</v>
      </c>
      <c r="N137" s="4"/>
      <c r="O137" s="4" t="s">
        <v>19081</v>
      </c>
      <c r="P137" s="4" t="s">
        <v>18933</v>
      </c>
      <c r="Q137" s="4" t="s">
        <v>18628</v>
      </c>
      <c r="R137" s="4" t="s">
        <v>19082</v>
      </c>
      <c r="S137" s="4">
        <v>6500</v>
      </c>
      <c r="T137" s="4" t="s">
        <v>19083</v>
      </c>
      <c r="U137" s="4" t="s">
        <v>4397</v>
      </c>
      <c r="V137" s="4">
        <v>5</v>
      </c>
      <c r="W137" s="4" t="s">
        <v>19084</v>
      </c>
      <c r="X137" s="4" t="s">
        <v>19085</v>
      </c>
      <c r="Y137" s="4" t="s">
        <v>19086</v>
      </c>
      <c r="Z137" s="4">
        <v>105</v>
      </c>
      <c r="AA137" s="4">
        <v>0</v>
      </c>
      <c r="AB137" s="4">
        <v>4759.2844899964239</v>
      </c>
    </row>
    <row r="138" spans="1:28" x14ac:dyDescent="0.25">
      <c r="A138" s="21">
        <v>136</v>
      </c>
      <c r="B138" s="4" t="s">
        <v>17988</v>
      </c>
      <c r="C138" s="99" t="s">
        <v>17989</v>
      </c>
      <c r="D138" s="4">
        <v>8.9999999999999993E-3</v>
      </c>
      <c r="E138" s="4">
        <v>5</v>
      </c>
      <c r="F138" s="4">
        <v>2</v>
      </c>
      <c r="G138" s="4">
        <v>2</v>
      </c>
      <c r="H138" s="4">
        <v>2</v>
      </c>
      <c r="I138" s="4">
        <v>456</v>
      </c>
      <c r="J138" s="4">
        <v>52.9</v>
      </c>
      <c r="K138" s="4">
        <v>7.65</v>
      </c>
      <c r="L138" s="4">
        <v>73</v>
      </c>
      <c r="M138" s="4">
        <v>2</v>
      </c>
      <c r="N138" s="4"/>
      <c r="O138" s="4" t="s">
        <v>18579</v>
      </c>
      <c r="P138" s="4" t="s">
        <v>19048</v>
      </c>
      <c r="Q138" s="4" t="s">
        <v>18628</v>
      </c>
      <c r="R138" s="4" t="s">
        <v>19049</v>
      </c>
      <c r="S138" s="4">
        <v>5718</v>
      </c>
      <c r="T138" s="4" t="s">
        <v>19050</v>
      </c>
      <c r="U138" s="4" t="s">
        <v>3877</v>
      </c>
      <c r="V138" s="4">
        <v>17</v>
      </c>
      <c r="W138" s="4" t="s">
        <v>18665</v>
      </c>
      <c r="X138" s="4" t="s">
        <v>18666</v>
      </c>
      <c r="Y138" s="4" t="s">
        <v>18667</v>
      </c>
      <c r="Z138" s="4">
        <v>153</v>
      </c>
      <c r="AA138" s="4">
        <v>0</v>
      </c>
      <c r="AB138" s="4">
        <v>5198.7822881485854</v>
      </c>
    </row>
    <row r="139" spans="1:28" x14ac:dyDescent="0.25">
      <c r="A139" s="21">
        <v>137</v>
      </c>
      <c r="B139" s="4" t="s">
        <v>18142</v>
      </c>
      <c r="C139" s="99" t="s">
        <v>18143</v>
      </c>
      <c r="D139" s="4">
        <v>8.9999999999999993E-3</v>
      </c>
      <c r="E139" s="4">
        <v>14</v>
      </c>
      <c r="F139" s="4">
        <v>3</v>
      </c>
      <c r="G139" s="4">
        <v>3</v>
      </c>
      <c r="H139" s="4">
        <v>3</v>
      </c>
      <c r="I139" s="4">
        <v>184</v>
      </c>
      <c r="J139" s="4">
        <v>20.8</v>
      </c>
      <c r="K139" s="4">
        <v>5.31</v>
      </c>
      <c r="L139" s="4">
        <v>73</v>
      </c>
      <c r="M139" s="4">
        <v>3</v>
      </c>
      <c r="N139" s="4"/>
      <c r="O139" s="4" t="s">
        <v>18870</v>
      </c>
      <c r="P139" s="4" t="s">
        <v>18703</v>
      </c>
      <c r="Q139" s="4" t="s">
        <v>18601</v>
      </c>
      <c r="R139" s="4" t="s">
        <v>18871</v>
      </c>
      <c r="S139" s="4">
        <v>2739</v>
      </c>
      <c r="T139" s="4" t="s">
        <v>18872</v>
      </c>
      <c r="U139" s="4" t="s">
        <v>3374</v>
      </c>
      <c r="V139" s="4">
        <v>6</v>
      </c>
      <c r="W139" s="4" t="s">
        <v>18793</v>
      </c>
      <c r="X139" s="4"/>
      <c r="Y139" s="4" t="s">
        <v>18793</v>
      </c>
      <c r="Z139" s="4">
        <v>5</v>
      </c>
      <c r="AA139" s="4">
        <v>0</v>
      </c>
      <c r="AB139" s="4">
        <v>1382.5227651287069</v>
      </c>
    </row>
    <row r="140" spans="1:28" x14ac:dyDescent="0.25">
      <c r="A140" s="21">
        <v>138</v>
      </c>
      <c r="B140" s="4" t="s">
        <v>17976</v>
      </c>
      <c r="C140" s="99" t="s">
        <v>17977</v>
      </c>
      <c r="D140" s="4">
        <v>8.9999999999999993E-3</v>
      </c>
      <c r="E140" s="4">
        <v>5</v>
      </c>
      <c r="F140" s="4">
        <v>2</v>
      </c>
      <c r="G140" s="4">
        <v>2</v>
      </c>
      <c r="H140" s="4">
        <v>2</v>
      </c>
      <c r="I140" s="4">
        <v>399</v>
      </c>
      <c r="J140" s="4">
        <v>44.5</v>
      </c>
      <c r="K140" s="4">
        <v>5.05</v>
      </c>
      <c r="L140" s="4">
        <v>71</v>
      </c>
      <c r="M140" s="4">
        <v>2</v>
      </c>
      <c r="N140" s="4"/>
      <c r="O140" s="4" t="s">
        <v>18600</v>
      </c>
      <c r="P140" s="4" t="s">
        <v>18616</v>
      </c>
      <c r="Q140" s="4" t="s">
        <v>18628</v>
      </c>
      <c r="R140" s="4" t="s">
        <v>18868</v>
      </c>
      <c r="S140" s="4">
        <v>84301</v>
      </c>
      <c r="T140" s="4" t="s">
        <v>18869</v>
      </c>
      <c r="U140" s="4" t="s">
        <v>3075</v>
      </c>
      <c r="V140" s="4">
        <v>1</v>
      </c>
      <c r="W140" s="4"/>
      <c r="X140" s="4"/>
      <c r="Y140" s="4"/>
      <c r="Z140" s="4">
        <v>0</v>
      </c>
      <c r="AA140" s="4">
        <v>0</v>
      </c>
      <c r="AB140" s="4">
        <v>10236.267165820565</v>
      </c>
    </row>
    <row r="141" spans="1:28" x14ac:dyDescent="0.25">
      <c r="A141" s="21">
        <v>139</v>
      </c>
      <c r="B141" s="4" t="s">
        <v>18090</v>
      </c>
      <c r="C141" s="99" t="s">
        <v>18091</v>
      </c>
      <c r="D141" s="4">
        <v>8.9999999999999993E-3</v>
      </c>
      <c r="E141" s="4">
        <v>4</v>
      </c>
      <c r="F141" s="4">
        <v>2</v>
      </c>
      <c r="G141" s="4">
        <v>2</v>
      </c>
      <c r="H141" s="4">
        <v>2</v>
      </c>
      <c r="I141" s="4">
        <v>499</v>
      </c>
      <c r="J141" s="4">
        <v>56.8</v>
      </c>
      <c r="K141" s="4">
        <v>6.28</v>
      </c>
      <c r="L141" s="4">
        <v>71</v>
      </c>
      <c r="M141" s="4">
        <v>2</v>
      </c>
      <c r="N141" s="4"/>
      <c r="O141" s="4" t="s">
        <v>18822</v>
      </c>
      <c r="P141" s="4" t="s">
        <v>18703</v>
      </c>
      <c r="Q141" s="4" t="s">
        <v>19397</v>
      </c>
      <c r="R141" s="4" t="s">
        <v>19398</v>
      </c>
      <c r="S141" s="4">
        <v>5536</v>
      </c>
      <c r="T141" s="4" t="s">
        <v>19399</v>
      </c>
      <c r="U141" s="4" t="s">
        <v>6455</v>
      </c>
      <c r="V141" s="4">
        <v>19</v>
      </c>
      <c r="W141" s="4" t="s">
        <v>19400</v>
      </c>
      <c r="X141" s="4" t="s">
        <v>19401</v>
      </c>
      <c r="Y141" s="4" t="s">
        <v>19402</v>
      </c>
      <c r="Z141" s="4">
        <v>16</v>
      </c>
      <c r="AA141" s="4">
        <v>0</v>
      </c>
      <c r="AB141" s="4">
        <v>2167.7778788850364</v>
      </c>
    </row>
    <row r="142" spans="1:28" x14ac:dyDescent="0.25">
      <c r="A142" s="21">
        <v>140</v>
      </c>
      <c r="B142" s="4" t="s">
        <v>18062</v>
      </c>
      <c r="C142" s="99" t="s">
        <v>18063</v>
      </c>
      <c r="D142" s="4">
        <v>8.9999999999999993E-3</v>
      </c>
      <c r="E142" s="4">
        <v>9</v>
      </c>
      <c r="F142" s="4">
        <v>2</v>
      </c>
      <c r="G142" s="4">
        <v>2</v>
      </c>
      <c r="H142" s="4">
        <v>2</v>
      </c>
      <c r="I142" s="4">
        <v>277</v>
      </c>
      <c r="J142" s="4">
        <v>30.4</v>
      </c>
      <c r="K142" s="4">
        <v>8.32</v>
      </c>
      <c r="L142" s="4">
        <v>70</v>
      </c>
      <c r="M142" s="4">
        <v>2</v>
      </c>
      <c r="N142" s="4"/>
      <c r="O142" s="4" t="s">
        <v>19542</v>
      </c>
      <c r="P142" s="4" t="s">
        <v>18580</v>
      </c>
      <c r="Q142" s="4" t="s">
        <v>18684</v>
      </c>
      <c r="R142" s="4" t="s">
        <v>19543</v>
      </c>
      <c r="S142" s="4" t="s">
        <v>19544</v>
      </c>
      <c r="T142" s="4" t="s">
        <v>19545</v>
      </c>
      <c r="U142" s="4" t="s">
        <v>19546</v>
      </c>
      <c r="V142" s="4">
        <v>21</v>
      </c>
      <c r="W142" s="4" t="s">
        <v>19547</v>
      </c>
      <c r="X142" s="4" t="s">
        <v>18625</v>
      </c>
      <c r="Y142" s="4" t="s">
        <v>19548</v>
      </c>
      <c r="Z142" s="4">
        <v>10</v>
      </c>
      <c r="AA142" s="4">
        <v>0</v>
      </c>
      <c r="AB142" s="4">
        <v>2664.8710106373524</v>
      </c>
    </row>
    <row r="143" spans="1:28" x14ac:dyDescent="0.25">
      <c r="A143" s="21">
        <v>141</v>
      </c>
      <c r="B143" s="4" t="s">
        <v>18098</v>
      </c>
      <c r="C143" s="99" t="s">
        <v>18099</v>
      </c>
      <c r="D143" s="4">
        <v>8.9999999999999993E-3</v>
      </c>
      <c r="E143" s="4">
        <v>11</v>
      </c>
      <c r="F143" s="4">
        <v>2</v>
      </c>
      <c r="G143" s="4">
        <v>2</v>
      </c>
      <c r="H143" s="4">
        <v>2</v>
      </c>
      <c r="I143" s="4">
        <v>216</v>
      </c>
      <c r="J143" s="4">
        <v>24.4</v>
      </c>
      <c r="K143" s="4">
        <v>7.49</v>
      </c>
      <c r="L143" s="4">
        <v>70</v>
      </c>
      <c r="M143" s="4">
        <v>2</v>
      </c>
      <c r="N143" s="4"/>
      <c r="O143" s="4" t="s">
        <v>18956</v>
      </c>
      <c r="P143" s="4" t="s">
        <v>18957</v>
      </c>
      <c r="Q143" s="4" t="s">
        <v>18958</v>
      </c>
      <c r="R143" s="4" t="s">
        <v>18959</v>
      </c>
      <c r="S143" s="4">
        <v>5901</v>
      </c>
      <c r="T143" s="4" t="s">
        <v>18960</v>
      </c>
      <c r="U143" s="4" t="s">
        <v>2912</v>
      </c>
      <c r="V143" s="4">
        <v>12</v>
      </c>
      <c r="W143" s="4" t="s">
        <v>18961</v>
      </c>
      <c r="X143" s="4" t="s">
        <v>18962</v>
      </c>
      <c r="Y143" s="4" t="s">
        <v>18963</v>
      </c>
      <c r="Z143" s="4">
        <v>30</v>
      </c>
      <c r="AA143" s="4">
        <v>0</v>
      </c>
      <c r="AB143" s="4">
        <v>2092.6886774009399</v>
      </c>
    </row>
    <row r="144" spans="1:28" x14ac:dyDescent="0.25">
      <c r="A144" s="21">
        <v>142</v>
      </c>
      <c r="B144" s="4" t="s">
        <v>17906</v>
      </c>
      <c r="C144" s="99" t="s">
        <v>17907</v>
      </c>
      <c r="D144" s="4">
        <v>8.9999999999999993E-3</v>
      </c>
      <c r="E144" s="4">
        <v>12</v>
      </c>
      <c r="F144" s="4">
        <v>2</v>
      </c>
      <c r="G144" s="4">
        <v>3</v>
      </c>
      <c r="H144" s="4">
        <v>2</v>
      </c>
      <c r="I144" s="4">
        <v>117</v>
      </c>
      <c r="J144" s="4">
        <v>13.7</v>
      </c>
      <c r="K144" s="4">
        <v>8.1</v>
      </c>
      <c r="L144" s="4">
        <v>67</v>
      </c>
      <c r="M144" s="4">
        <v>2</v>
      </c>
      <c r="N144" s="4"/>
      <c r="O144" s="4" t="s">
        <v>18668</v>
      </c>
      <c r="P144" s="4" t="s">
        <v>18877</v>
      </c>
      <c r="Q144" s="4" t="s">
        <v>18635</v>
      </c>
      <c r="R144" s="4" t="s">
        <v>18878</v>
      </c>
      <c r="S144" s="4">
        <v>11345</v>
      </c>
      <c r="T144" s="4" t="s">
        <v>18879</v>
      </c>
      <c r="U144" s="4" t="s">
        <v>18880</v>
      </c>
      <c r="V144" s="4">
        <v>16</v>
      </c>
      <c r="W144" s="4" t="s">
        <v>18881</v>
      </c>
      <c r="X144" s="4" t="s">
        <v>18882</v>
      </c>
      <c r="Y144" s="4" t="s">
        <v>18883</v>
      </c>
      <c r="Z144" s="4">
        <v>11</v>
      </c>
      <c r="AA144" s="4">
        <v>0</v>
      </c>
      <c r="AB144" s="4">
        <v>15593.626634827358</v>
      </c>
    </row>
    <row r="145" spans="1:28" x14ac:dyDescent="0.25">
      <c r="A145" s="21">
        <v>143</v>
      </c>
      <c r="B145" s="4" t="s">
        <v>18136</v>
      </c>
      <c r="C145" s="99" t="s">
        <v>18137</v>
      </c>
      <c r="D145" s="4">
        <v>8.9999999999999993E-3</v>
      </c>
      <c r="E145" s="4">
        <v>4</v>
      </c>
      <c r="F145" s="4">
        <v>1</v>
      </c>
      <c r="G145" s="4">
        <v>1</v>
      </c>
      <c r="H145" s="4">
        <v>1</v>
      </c>
      <c r="I145" s="4">
        <v>277</v>
      </c>
      <c r="J145" s="4">
        <v>31.3</v>
      </c>
      <c r="K145" s="4">
        <v>5.59</v>
      </c>
      <c r="L145" s="4">
        <v>67</v>
      </c>
      <c r="M145" s="4">
        <v>1</v>
      </c>
      <c r="N145" s="4"/>
      <c r="O145" s="4" t="s">
        <v>19549</v>
      </c>
      <c r="P145" s="4" t="s">
        <v>18641</v>
      </c>
      <c r="Q145" s="4" t="s">
        <v>18635</v>
      </c>
      <c r="R145" s="4" t="s">
        <v>19550</v>
      </c>
      <c r="S145" s="4">
        <v>832</v>
      </c>
      <c r="T145" s="4" t="s">
        <v>19551</v>
      </c>
      <c r="U145" s="4" t="s">
        <v>3504</v>
      </c>
      <c r="V145" s="4">
        <v>1</v>
      </c>
      <c r="W145" s="4" t="s">
        <v>19063</v>
      </c>
      <c r="X145" s="4"/>
      <c r="Y145" s="4" t="s">
        <v>19552</v>
      </c>
      <c r="Z145" s="4">
        <v>20</v>
      </c>
      <c r="AA145" s="4">
        <v>0</v>
      </c>
      <c r="AB145" s="4">
        <v>1429.5227409577528</v>
      </c>
    </row>
    <row r="146" spans="1:28" x14ac:dyDescent="0.25">
      <c r="A146" s="21">
        <v>144</v>
      </c>
      <c r="B146" s="4" t="s">
        <v>18018</v>
      </c>
      <c r="C146" s="99" t="s">
        <v>18019</v>
      </c>
      <c r="D146" s="4">
        <v>8.9999999999999993E-3</v>
      </c>
      <c r="E146" s="4">
        <v>7</v>
      </c>
      <c r="F146" s="4">
        <v>2</v>
      </c>
      <c r="G146" s="4">
        <v>2</v>
      </c>
      <c r="H146" s="4">
        <v>2</v>
      </c>
      <c r="I146" s="4">
        <v>324</v>
      </c>
      <c r="J146" s="4">
        <v>37</v>
      </c>
      <c r="K146" s="4">
        <v>6.77</v>
      </c>
      <c r="L146" s="4">
        <v>66</v>
      </c>
      <c r="M146" s="4">
        <v>2</v>
      </c>
      <c r="N146" s="4"/>
      <c r="O146" s="4" t="s">
        <v>18579</v>
      </c>
      <c r="P146" s="4" t="s">
        <v>19341</v>
      </c>
      <c r="Q146" s="4" t="s">
        <v>18628</v>
      </c>
      <c r="R146" s="4" t="s">
        <v>19553</v>
      </c>
      <c r="S146" s="4">
        <v>5713</v>
      </c>
      <c r="T146" s="4" t="s">
        <v>19554</v>
      </c>
      <c r="U146" s="4" t="s">
        <v>3785</v>
      </c>
      <c r="V146" s="4">
        <v>16</v>
      </c>
      <c r="W146" s="4" t="s">
        <v>18665</v>
      </c>
      <c r="X146" s="4" t="s">
        <v>18666</v>
      </c>
      <c r="Y146" s="4" t="s">
        <v>18667</v>
      </c>
      <c r="Z146" s="4">
        <v>153</v>
      </c>
      <c r="AA146" s="4">
        <v>0</v>
      </c>
      <c r="AB146" s="4">
        <v>4227.6928753269294</v>
      </c>
    </row>
    <row r="147" spans="1:28" x14ac:dyDescent="0.25">
      <c r="A147" s="21">
        <v>145</v>
      </c>
      <c r="B147" s="4" t="s">
        <v>18040</v>
      </c>
      <c r="C147" s="99" t="s">
        <v>18041</v>
      </c>
      <c r="D147" s="4">
        <v>1.0999999999999999E-2</v>
      </c>
      <c r="E147" s="4">
        <v>4</v>
      </c>
      <c r="F147" s="4">
        <v>2</v>
      </c>
      <c r="G147" s="4">
        <v>2</v>
      </c>
      <c r="H147" s="4">
        <v>2</v>
      </c>
      <c r="I147" s="4">
        <v>649</v>
      </c>
      <c r="J147" s="4">
        <v>70.900000000000006</v>
      </c>
      <c r="K147" s="4">
        <v>7.39</v>
      </c>
      <c r="L147" s="4">
        <v>65</v>
      </c>
      <c r="M147" s="4">
        <v>2</v>
      </c>
      <c r="N147" s="4"/>
      <c r="O147" s="4" t="s">
        <v>19555</v>
      </c>
      <c r="P147" s="4" t="s">
        <v>18698</v>
      </c>
      <c r="Q147" s="4" t="s">
        <v>19556</v>
      </c>
      <c r="R147" s="4" t="s">
        <v>19557</v>
      </c>
      <c r="S147" s="4">
        <v>7296</v>
      </c>
      <c r="T147" s="4" t="s">
        <v>19558</v>
      </c>
      <c r="U147" s="4" t="s">
        <v>3444</v>
      </c>
      <c r="V147" s="4">
        <v>12</v>
      </c>
      <c r="W147" s="4" t="s">
        <v>19559</v>
      </c>
      <c r="X147" s="4" t="s">
        <v>19560</v>
      </c>
      <c r="Y147" s="4" t="s">
        <v>19561</v>
      </c>
      <c r="Z147" s="4">
        <v>28</v>
      </c>
      <c r="AA147" s="4">
        <v>0</v>
      </c>
      <c r="AB147" s="4">
        <v>3352.3258678261141</v>
      </c>
    </row>
    <row r="148" spans="1:28" x14ac:dyDescent="0.25">
      <c r="A148" s="21">
        <v>146</v>
      </c>
      <c r="B148" s="4" t="s">
        <v>18084</v>
      </c>
      <c r="C148" s="99" t="s">
        <v>18085</v>
      </c>
      <c r="D148" s="4">
        <v>1.0999999999999999E-2</v>
      </c>
      <c r="E148" s="4">
        <v>8</v>
      </c>
      <c r="F148" s="4">
        <v>1</v>
      </c>
      <c r="G148" s="4">
        <v>2</v>
      </c>
      <c r="H148" s="4">
        <v>1</v>
      </c>
      <c r="I148" s="4">
        <v>86</v>
      </c>
      <c r="J148" s="4">
        <v>10.1</v>
      </c>
      <c r="K148" s="4">
        <v>6.52</v>
      </c>
      <c r="L148" s="4">
        <v>65</v>
      </c>
      <c r="M148" s="4">
        <v>1</v>
      </c>
      <c r="N148" s="4"/>
      <c r="O148" s="4" t="s">
        <v>18822</v>
      </c>
      <c r="P148" s="4" t="s">
        <v>18933</v>
      </c>
      <c r="Q148" s="4" t="s">
        <v>18635</v>
      </c>
      <c r="R148" s="4" t="s">
        <v>19136</v>
      </c>
      <c r="S148" s="4" t="s">
        <v>19137</v>
      </c>
      <c r="T148" s="4"/>
      <c r="U148" s="4" t="s">
        <v>19138</v>
      </c>
      <c r="V148" s="4">
        <v>16</v>
      </c>
      <c r="W148" s="4"/>
      <c r="X148" s="4"/>
      <c r="Y148" s="4" t="s">
        <v>19139</v>
      </c>
      <c r="Z148" s="4">
        <v>5</v>
      </c>
      <c r="AA148" s="4">
        <v>0</v>
      </c>
      <c r="AB148" s="4">
        <v>2259.4652472999624</v>
      </c>
    </row>
    <row r="149" spans="1:28" x14ac:dyDescent="0.25">
      <c r="A149" s="21">
        <v>147</v>
      </c>
      <c r="B149" s="4" t="s">
        <v>18212</v>
      </c>
      <c r="C149" s="99" t="s">
        <v>18213</v>
      </c>
      <c r="D149" s="4">
        <v>1.0999999999999999E-2</v>
      </c>
      <c r="E149" s="4">
        <v>2</v>
      </c>
      <c r="F149" s="4">
        <v>2</v>
      </c>
      <c r="G149" s="4">
        <v>2</v>
      </c>
      <c r="H149" s="4">
        <v>2</v>
      </c>
      <c r="I149" s="4">
        <v>745</v>
      </c>
      <c r="J149" s="4">
        <v>81.7</v>
      </c>
      <c r="K149" s="4">
        <v>6.14</v>
      </c>
      <c r="L149" s="4">
        <v>64</v>
      </c>
      <c r="M149" s="4">
        <v>2</v>
      </c>
      <c r="N149" s="4"/>
      <c r="O149" s="4" t="s">
        <v>19039</v>
      </c>
      <c r="P149" s="4" t="s">
        <v>19040</v>
      </c>
      <c r="Q149" s="4" t="s">
        <v>19041</v>
      </c>
      <c r="R149" s="4" t="s">
        <v>19042</v>
      </c>
      <c r="S149" s="4">
        <v>3728</v>
      </c>
      <c r="T149" s="4" t="s">
        <v>19043</v>
      </c>
      <c r="U149" s="4" t="s">
        <v>19044</v>
      </c>
      <c r="V149" s="4">
        <v>17</v>
      </c>
      <c r="W149" s="4" t="s">
        <v>19045</v>
      </c>
      <c r="X149" s="4" t="s">
        <v>19046</v>
      </c>
      <c r="Y149" s="4" t="s">
        <v>19047</v>
      </c>
      <c r="Z149" s="4">
        <v>22</v>
      </c>
      <c r="AA149" s="4">
        <v>0</v>
      </c>
      <c r="AB149" s="4">
        <v>537.59757745280092</v>
      </c>
    </row>
    <row r="150" spans="1:28" x14ac:dyDescent="0.25">
      <c r="A150" s="21">
        <v>148</v>
      </c>
      <c r="B150" s="4" t="s">
        <v>18194</v>
      </c>
      <c r="C150" s="99" t="s">
        <v>18195</v>
      </c>
      <c r="D150" s="4">
        <v>1.0999999999999999E-2</v>
      </c>
      <c r="E150" s="4">
        <v>4</v>
      </c>
      <c r="F150" s="4">
        <v>1</v>
      </c>
      <c r="G150" s="4">
        <v>1</v>
      </c>
      <c r="H150" s="4">
        <v>1</v>
      </c>
      <c r="I150" s="4">
        <v>366</v>
      </c>
      <c r="J150" s="4">
        <v>39.299999999999997</v>
      </c>
      <c r="K150" s="4">
        <v>7.85</v>
      </c>
      <c r="L150" s="4">
        <v>63</v>
      </c>
      <c r="M150" s="4">
        <v>1</v>
      </c>
      <c r="N150" s="4"/>
      <c r="O150" s="4" t="s">
        <v>18600</v>
      </c>
      <c r="P150" s="4" t="s">
        <v>19182</v>
      </c>
      <c r="Q150" s="4" t="s">
        <v>19183</v>
      </c>
      <c r="R150" s="4" t="s">
        <v>19184</v>
      </c>
      <c r="S150" s="4">
        <v>8634</v>
      </c>
      <c r="T150" s="4" t="s">
        <v>19185</v>
      </c>
      <c r="U150" s="4" t="s">
        <v>4430</v>
      </c>
      <c r="V150" s="4">
        <v>1</v>
      </c>
      <c r="W150" s="4"/>
      <c r="X150" s="4"/>
      <c r="Y150" s="4"/>
      <c r="Z150" s="4">
        <v>0</v>
      </c>
      <c r="AA150" s="4">
        <v>0</v>
      </c>
      <c r="AB150" s="4">
        <v>390.37908053690802</v>
      </c>
    </row>
    <row r="151" spans="1:28" x14ac:dyDescent="0.25">
      <c r="A151" s="21">
        <v>149</v>
      </c>
      <c r="B151" s="4" t="s">
        <v>17774</v>
      </c>
      <c r="C151" s="99" t="s">
        <v>17775</v>
      </c>
      <c r="D151" s="4">
        <v>1.0999999999999999E-2</v>
      </c>
      <c r="E151" s="4">
        <v>17</v>
      </c>
      <c r="F151" s="4">
        <v>2</v>
      </c>
      <c r="G151" s="4">
        <v>2</v>
      </c>
      <c r="H151" s="4">
        <v>2</v>
      </c>
      <c r="I151" s="4">
        <v>101</v>
      </c>
      <c r="J151" s="4">
        <v>11.7</v>
      </c>
      <c r="K151" s="4">
        <v>6.11</v>
      </c>
      <c r="L151" s="4">
        <v>62</v>
      </c>
      <c r="M151" s="4">
        <v>2</v>
      </c>
      <c r="N151" s="4"/>
      <c r="O151" s="4" t="s">
        <v>18989</v>
      </c>
      <c r="P151" s="4" t="s">
        <v>18990</v>
      </c>
      <c r="Q151" s="4" t="s">
        <v>18991</v>
      </c>
      <c r="R151" s="4" t="s">
        <v>18992</v>
      </c>
      <c r="S151" s="4">
        <v>6275</v>
      </c>
      <c r="T151" s="4" t="s">
        <v>18993</v>
      </c>
      <c r="U151" s="4" t="s">
        <v>4305</v>
      </c>
      <c r="V151" s="4">
        <v>1</v>
      </c>
      <c r="W151" s="4"/>
      <c r="X151" s="4"/>
      <c r="Y151" s="4"/>
      <c r="Z151" s="4">
        <v>0</v>
      </c>
      <c r="AA151" s="4">
        <v>0</v>
      </c>
      <c r="AB151" s="4">
        <v>296269.719410769</v>
      </c>
    </row>
    <row r="152" spans="1:28" x14ac:dyDescent="0.25">
      <c r="A152" s="21">
        <v>150</v>
      </c>
      <c r="B152" s="4" t="s">
        <v>17800</v>
      </c>
      <c r="C152" s="99" t="s">
        <v>17801</v>
      </c>
      <c r="D152" s="4">
        <v>1.0999999999999999E-2</v>
      </c>
      <c r="E152" s="4">
        <v>7</v>
      </c>
      <c r="F152" s="4">
        <v>1</v>
      </c>
      <c r="G152" s="4">
        <v>3</v>
      </c>
      <c r="H152" s="4">
        <v>1</v>
      </c>
      <c r="I152" s="4">
        <v>153</v>
      </c>
      <c r="J152" s="4">
        <v>17.399999999999999</v>
      </c>
      <c r="K152" s="4">
        <v>5.92</v>
      </c>
      <c r="L152" s="4">
        <v>62</v>
      </c>
      <c r="M152" s="4">
        <v>1</v>
      </c>
      <c r="N152" s="4"/>
      <c r="O152" s="4" t="s">
        <v>18773</v>
      </c>
      <c r="P152" s="4" t="s">
        <v>18774</v>
      </c>
      <c r="Q152" s="4" t="s">
        <v>18628</v>
      </c>
      <c r="R152" s="4" t="s">
        <v>18775</v>
      </c>
      <c r="S152" s="4">
        <v>389898</v>
      </c>
      <c r="T152" s="4"/>
      <c r="U152" s="4" t="s">
        <v>18776</v>
      </c>
      <c r="V152" s="4" t="s">
        <v>18777</v>
      </c>
      <c r="W152" s="4" t="s">
        <v>18707</v>
      </c>
      <c r="X152" s="4"/>
      <c r="Y152" s="4"/>
      <c r="Z152" s="4">
        <v>1</v>
      </c>
      <c r="AA152" s="4">
        <v>0</v>
      </c>
      <c r="AB152" s="4">
        <v>68778.296278312904</v>
      </c>
    </row>
    <row r="153" spans="1:28" x14ac:dyDescent="0.25">
      <c r="A153" s="21">
        <v>151</v>
      </c>
      <c r="B153" s="4" t="s">
        <v>18092</v>
      </c>
      <c r="C153" s="99" t="s">
        <v>18093</v>
      </c>
      <c r="D153" s="4">
        <v>1.0999999999999999E-2</v>
      </c>
      <c r="E153" s="4">
        <v>5</v>
      </c>
      <c r="F153" s="4">
        <v>1</v>
      </c>
      <c r="G153" s="4">
        <v>1</v>
      </c>
      <c r="H153" s="4">
        <v>1</v>
      </c>
      <c r="I153" s="4">
        <v>197</v>
      </c>
      <c r="J153" s="4">
        <v>21.6</v>
      </c>
      <c r="K153" s="4">
        <v>5.03</v>
      </c>
      <c r="L153" s="4">
        <v>62</v>
      </c>
      <c r="M153" s="4">
        <v>1</v>
      </c>
      <c r="N153" s="4"/>
      <c r="O153" s="4" t="s">
        <v>18633</v>
      </c>
      <c r="P153" s="4" t="s">
        <v>18616</v>
      </c>
      <c r="Q153" s="4" t="s">
        <v>19074</v>
      </c>
      <c r="R153" s="4" t="s">
        <v>19356</v>
      </c>
      <c r="S153" s="4">
        <v>4635</v>
      </c>
      <c r="T153" s="4" t="s">
        <v>19357</v>
      </c>
      <c r="U153" s="4" t="s">
        <v>5144</v>
      </c>
      <c r="V153" s="4">
        <v>17</v>
      </c>
      <c r="W153" s="4" t="s">
        <v>19358</v>
      </c>
      <c r="X153" s="4" t="s">
        <v>19359</v>
      </c>
      <c r="Y153" s="4" t="s">
        <v>19360</v>
      </c>
      <c r="Z153" s="4">
        <v>6</v>
      </c>
      <c r="AA153" s="4">
        <v>0</v>
      </c>
      <c r="AB153" s="4">
        <v>2138.2338639331688</v>
      </c>
    </row>
    <row r="154" spans="1:28" x14ac:dyDescent="0.25">
      <c r="A154" s="21">
        <v>152</v>
      </c>
      <c r="B154" s="4" t="s">
        <v>18180</v>
      </c>
      <c r="C154" s="99" t="s">
        <v>18181</v>
      </c>
      <c r="D154" s="4">
        <v>1.0999999999999999E-2</v>
      </c>
      <c r="E154" s="4">
        <v>1</v>
      </c>
      <c r="F154" s="4">
        <v>1</v>
      </c>
      <c r="G154" s="4">
        <v>1</v>
      </c>
      <c r="H154" s="4">
        <v>1</v>
      </c>
      <c r="I154" s="4">
        <v>1314</v>
      </c>
      <c r="J154" s="4">
        <v>148.4</v>
      </c>
      <c r="K154" s="4">
        <v>6.74</v>
      </c>
      <c r="L154" s="4">
        <v>62</v>
      </c>
      <c r="M154" s="4">
        <v>1</v>
      </c>
      <c r="N154" s="4"/>
      <c r="O154" s="4" t="s">
        <v>18600</v>
      </c>
      <c r="P154" s="4" t="s">
        <v>18580</v>
      </c>
      <c r="Q154" s="4" t="s">
        <v>18581</v>
      </c>
      <c r="R154" s="4" t="s">
        <v>19562</v>
      </c>
      <c r="S154" s="4">
        <v>63891</v>
      </c>
      <c r="T154" s="4" t="s">
        <v>19563</v>
      </c>
      <c r="U154" s="4" t="s">
        <v>2918</v>
      </c>
      <c r="V154" s="4">
        <v>3</v>
      </c>
      <c r="W154" s="4"/>
      <c r="X154" s="4"/>
      <c r="Y154" s="4" t="s">
        <v>19564</v>
      </c>
      <c r="Z154" s="4">
        <v>8</v>
      </c>
      <c r="AA154" s="4">
        <v>0</v>
      </c>
      <c r="AB154" s="4">
        <v>557.90560815897663</v>
      </c>
    </row>
    <row r="155" spans="1:28" x14ac:dyDescent="0.25">
      <c r="A155" s="21">
        <v>153</v>
      </c>
      <c r="B155" s="4" t="s">
        <v>17968</v>
      </c>
      <c r="C155" s="99" t="s">
        <v>17969</v>
      </c>
      <c r="D155" s="4">
        <v>1.0999999999999999E-2</v>
      </c>
      <c r="E155" s="4">
        <v>7</v>
      </c>
      <c r="F155" s="4">
        <v>2</v>
      </c>
      <c r="G155" s="4">
        <v>2</v>
      </c>
      <c r="H155" s="4">
        <v>1</v>
      </c>
      <c r="I155" s="4">
        <v>407</v>
      </c>
      <c r="J155" s="4">
        <v>46.4</v>
      </c>
      <c r="K155" s="4">
        <v>5.48</v>
      </c>
      <c r="L155" s="4">
        <v>61</v>
      </c>
      <c r="M155" s="4">
        <v>2</v>
      </c>
      <c r="N155" s="4"/>
      <c r="O155" s="4" t="s">
        <v>19195</v>
      </c>
      <c r="P155" s="4" t="s">
        <v>18616</v>
      </c>
      <c r="Q155" s="4" t="s">
        <v>19000</v>
      </c>
      <c r="R155" s="4" t="s">
        <v>19372</v>
      </c>
      <c r="S155" s="4">
        <v>1974</v>
      </c>
      <c r="T155" s="4" t="s">
        <v>19373</v>
      </c>
      <c r="U155" s="4" t="s">
        <v>5341</v>
      </c>
      <c r="V155" s="4">
        <v>3</v>
      </c>
      <c r="W155" s="4" t="s">
        <v>18931</v>
      </c>
      <c r="X155" s="4" t="s">
        <v>19121</v>
      </c>
      <c r="Y155" s="4" t="s">
        <v>19374</v>
      </c>
      <c r="Z155" s="4">
        <v>19</v>
      </c>
      <c r="AA155" s="4">
        <v>1</v>
      </c>
      <c r="AB155" s="4">
        <v>6868.0900840793756</v>
      </c>
    </row>
    <row r="156" spans="1:28" x14ac:dyDescent="0.25">
      <c r="A156" s="21">
        <v>154</v>
      </c>
      <c r="B156" s="4" t="s">
        <v>17978</v>
      </c>
      <c r="C156" s="99" t="s">
        <v>17979</v>
      </c>
      <c r="D156" s="4">
        <v>1.0999999999999999E-2</v>
      </c>
      <c r="E156" s="4">
        <v>11</v>
      </c>
      <c r="F156" s="4">
        <v>1</v>
      </c>
      <c r="G156" s="4">
        <v>1</v>
      </c>
      <c r="H156" s="4">
        <v>1</v>
      </c>
      <c r="I156" s="4">
        <v>114</v>
      </c>
      <c r="J156" s="4">
        <v>12.8</v>
      </c>
      <c r="K156" s="4">
        <v>5.25</v>
      </c>
      <c r="L156" s="4">
        <v>61</v>
      </c>
      <c r="M156" s="4">
        <v>1</v>
      </c>
      <c r="N156" s="4"/>
      <c r="O156" s="4" t="s">
        <v>19565</v>
      </c>
      <c r="P156" s="4" t="s">
        <v>18774</v>
      </c>
      <c r="Q156" s="4" t="s">
        <v>18628</v>
      </c>
      <c r="R156" s="4" t="s">
        <v>19566</v>
      </c>
      <c r="S156" s="4">
        <v>6451</v>
      </c>
      <c r="T156" s="4" t="s">
        <v>19567</v>
      </c>
      <c r="U156" s="4" t="s">
        <v>7358</v>
      </c>
      <c r="V156" s="4" t="s">
        <v>18777</v>
      </c>
      <c r="W156" s="4"/>
      <c r="X156" s="4"/>
      <c r="Y156" s="4"/>
      <c r="Z156" s="4">
        <v>0</v>
      </c>
      <c r="AA156" s="4">
        <v>0</v>
      </c>
      <c r="AB156" s="4">
        <v>6142.3015155899102</v>
      </c>
    </row>
    <row r="157" spans="1:28" x14ac:dyDescent="0.25">
      <c r="A157" s="21">
        <v>155</v>
      </c>
      <c r="B157" s="4" t="s">
        <v>18218</v>
      </c>
      <c r="C157" s="99" t="s">
        <v>18219</v>
      </c>
      <c r="D157" s="4">
        <v>1.0999999999999999E-2</v>
      </c>
      <c r="E157" s="4">
        <v>10</v>
      </c>
      <c r="F157" s="4">
        <v>2</v>
      </c>
      <c r="G157" s="4">
        <v>2</v>
      </c>
      <c r="H157" s="4">
        <v>2</v>
      </c>
      <c r="I157" s="4">
        <v>168</v>
      </c>
      <c r="J157" s="4">
        <v>19.7</v>
      </c>
      <c r="K157" s="4">
        <v>8.43</v>
      </c>
      <c r="L157" s="4">
        <v>61</v>
      </c>
      <c r="M157" s="4">
        <v>2</v>
      </c>
      <c r="N157" s="4"/>
      <c r="O157" s="4" t="s">
        <v>19504</v>
      </c>
      <c r="P157" s="4" t="s">
        <v>18641</v>
      </c>
      <c r="Q157" s="4" t="s">
        <v>18588</v>
      </c>
      <c r="R157" s="4" t="s">
        <v>19568</v>
      </c>
      <c r="S157" s="4">
        <v>10093</v>
      </c>
      <c r="T157" s="4" t="s">
        <v>19569</v>
      </c>
      <c r="U157" s="4" t="s">
        <v>6620</v>
      </c>
      <c r="V157" s="4">
        <v>3</v>
      </c>
      <c r="W157" s="4" t="s">
        <v>19570</v>
      </c>
      <c r="X157" s="4" t="s">
        <v>19571</v>
      </c>
      <c r="Y157" s="4" t="s">
        <v>19572</v>
      </c>
      <c r="Z157" s="4">
        <v>23</v>
      </c>
      <c r="AA157" s="4">
        <v>0</v>
      </c>
      <c r="AB157" s="4">
        <v>236.62499813386017</v>
      </c>
    </row>
    <row r="158" spans="1:28" x14ac:dyDescent="0.25">
      <c r="A158" s="21">
        <v>156</v>
      </c>
      <c r="B158" s="4" t="s">
        <v>17866</v>
      </c>
      <c r="C158" s="99" t="s">
        <v>17867</v>
      </c>
      <c r="D158" s="4">
        <v>1.0999999999999999E-2</v>
      </c>
      <c r="E158" s="4">
        <v>8</v>
      </c>
      <c r="F158" s="4">
        <v>1</v>
      </c>
      <c r="G158" s="4">
        <v>2</v>
      </c>
      <c r="H158" s="4">
        <v>1</v>
      </c>
      <c r="I158" s="4">
        <v>115</v>
      </c>
      <c r="J158" s="4">
        <v>12.5</v>
      </c>
      <c r="K158" s="4">
        <v>7.88</v>
      </c>
      <c r="L158" s="4">
        <v>59</v>
      </c>
      <c r="M158" s="4">
        <v>1</v>
      </c>
      <c r="N158" s="4"/>
      <c r="O158" s="4" t="s">
        <v>18814</v>
      </c>
      <c r="P158" s="4" t="s">
        <v>18815</v>
      </c>
      <c r="Q158" s="4" t="s">
        <v>18628</v>
      </c>
      <c r="R158" s="4" t="s">
        <v>18816</v>
      </c>
      <c r="S158" s="4">
        <v>4282</v>
      </c>
      <c r="T158" s="4" t="s">
        <v>18817</v>
      </c>
      <c r="U158" s="4" t="s">
        <v>5616</v>
      </c>
      <c r="V158" s="4" t="s">
        <v>18818</v>
      </c>
      <c r="W158" s="4" t="s">
        <v>18819</v>
      </c>
      <c r="X158" s="4" t="s">
        <v>18820</v>
      </c>
      <c r="Y158" s="4" t="s">
        <v>18821</v>
      </c>
      <c r="Z158" s="4">
        <v>13</v>
      </c>
      <c r="AA158" s="4">
        <v>0</v>
      </c>
      <c r="AB158" s="4">
        <v>132361.87223944601</v>
      </c>
    </row>
    <row r="159" spans="1:28" x14ac:dyDescent="0.25">
      <c r="A159" s="21">
        <v>157</v>
      </c>
      <c r="B159" s="4" t="s">
        <v>18034</v>
      </c>
      <c r="C159" s="99" t="s">
        <v>18035</v>
      </c>
      <c r="D159" s="4">
        <v>1.6E-2</v>
      </c>
      <c r="E159" s="4">
        <v>3</v>
      </c>
      <c r="F159" s="4">
        <v>2</v>
      </c>
      <c r="G159" s="4">
        <v>2</v>
      </c>
      <c r="H159" s="4">
        <v>2</v>
      </c>
      <c r="I159" s="4">
        <v>527</v>
      </c>
      <c r="J159" s="4">
        <v>58</v>
      </c>
      <c r="K159" s="4">
        <v>6.43</v>
      </c>
      <c r="L159" s="4">
        <v>58</v>
      </c>
      <c r="M159" s="4">
        <v>2</v>
      </c>
      <c r="N159" s="4"/>
      <c r="O159" s="4" t="s">
        <v>18627</v>
      </c>
      <c r="P159" s="4" t="s">
        <v>18580</v>
      </c>
      <c r="Q159" s="4" t="s">
        <v>19129</v>
      </c>
      <c r="R159" s="4" t="s">
        <v>19130</v>
      </c>
      <c r="S159" s="4">
        <v>9943</v>
      </c>
      <c r="T159" s="4" t="s">
        <v>19131</v>
      </c>
      <c r="U159" s="4" t="s">
        <v>3355</v>
      </c>
      <c r="V159" s="4">
        <v>3</v>
      </c>
      <c r="W159" s="4"/>
      <c r="X159" s="4"/>
      <c r="Y159" s="4"/>
      <c r="Z159" s="4">
        <v>0</v>
      </c>
      <c r="AA159" s="4">
        <v>0</v>
      </c>
      <c r="AB159" s="4">
        <v>3641.0048149962286</v>
      </c>
    </row>
    <row r="160" spans="1:28" x14ac:dyDescent="0.25">
      <c r="A160" s="21">
        <v>158</v>
      </c>
      <c r="B160" s="4" t="s">
        <v>18172</v>
      </c>
      <c r="C160" s="99" t="s">
        <v>18173</v>
      </c>
      <c r="D160" s="4">
        <v>1.6E-2</v>
      </c>
      <c r="E160" s="4">
        <v>1</v>
      </c>
      <c r="F160" s="4">
        <v>1</v>
      </c>
      <c r="G160" s="4">
        <v>1</v>
      </c>
      <c r="H160" s="4">
        <v>1</v>
      </c>
      <c r="I160" s="4">
        <v>2382</v>
      </c>
      <c r="J160" s="4">
        <v>250.6</v>
      </c>
      <c r="K160" s="4">
        <v>6.34</v>
      </c>
      <c r="L160" s="4">
        <v>58</v>
      </c>
      <c r="M160" s="4">
        <v>1</v>
      </c>
      <c r="N160" s="4"/>
      <c r="O160" s="4" t="s">
        <v>18579</v>
      </c>
      <c r="P160" s="4" t="s">
        <v>18594</v>
      </c>
      <c r="Q160" s="4" t="s">
        <v>19573</v>
      </c>
      <c r="R160" s="4" t="s">
        <v>19130</v>
      </c>
      <c r="S160" s="4">
        <v>65125</v>
      </c>
      <c r="T160" s="4" t="s">
        <v>19574</v>
      </c>
      <c r="U160" s="4" t="s">
        <v>3217</v>
      </c>
      <c r="V160" s="4">
        <v>12</v>
      </c>
      <c r="W160" s="4"/>
      <c r="X160" s="4"/>
      <c r="Y160" s="4" t="s">
        <v>18799</v>
      </c>
      <c r="Z160" s="4">
        <v>3</v>
      </c>
      <c r="AA160" s="4">
        <v>0</v>
      </c>
      <c r="AB160" s="4">
        <v>752.73282849215195</v>
      </c>
    </row>
    <row r="161" spans="1:28" x14ac:dyDescent="0.25">
      <c r="A161" s="21">
        <v>159</v>
      </c>
      <c r="B161" s="4" t="s">
        <v>18120</v>
      </c>
      <c r="C161" s="99" t="s">
        <v>18121</v>
      </c>
      <c r="D161" s="4">
        <v>1.6E-2</v>
      </c>
      <c r="E161" s="4">
        <v>2</v>
      </c>
      <c r="F161" s="4">
        <v>2</v>
      </c>
      <c r="G161" s="4">
        <v>2</v>
      </c>
      <c r="H161" s="4">
        <v>2</v>
      </c>
      <c r="I161" s="4">
        <v>1041</v>
      </c>
      <c r="J161" s="4">
        <v>115.9</v>
      </c>
      <c r="K161" s="4">
        <v>4.8099999999999996</v>
      </c>
      <c r="L161" s="4">
        <v>57</v>
      </c>
      <c r="M161" s="4">
        <v>2</v>
      </c>
      <c r="N161" s="4"/>
      <c r="O161" s="4" t="s">
        <v>18733</v>
      </c>
      <c r="P161" s="4" t="s">
        <v>18703</v>
      </c>
      <c r="Q161" s="4" t="s">
        <v>18854</v>
      </c>
      <c r="R161" s="4" t="s">
        <v>18855</v>
      </c>
      <c r="S161" s="4">
        <v>55705</v>
      </c>
      <c r="T161" s="4" t="s">
        <v>18999</v>
      </c>
      <c r="U161" s="4" t="s">
        <v>3244</v>
      </c>
      <c r="V161" s="4">
        <v>1</v>
      </c>
      <c r="W161" s="4"/>
      <c r="X161" s="4"/>
      <c r="Y161" s="4"/>
      <c r="Z161" s="4">
        <v>0</v>
      </c>
      <c r="AA161" s="4">
        <v>0</v>
      </c>
      <c r="AB161" s="4">
        <v>1612.306472412766</v>
      </c>
    </row>
    <row r="162" spans="1:28" x14ac:dyDescent="0.25">
      <c r="A162" s="21">
        <v>160</v>
      </c>
      <c r="B162" s="4" t="s">
        <v>18124</v>
      </c>
      <c r="C162" s="99" t="s">
        <v>18125</v>
      </c>
      <c r="D162" s="4">
        <v>1.6E-2</v>
      </c>
      <c r="E162" s="4">
        <v>3</v>
      </c>
      <c r="F162" s="4">
        <v>1</v>
      </c>
      <c r="G162" s="4">
        <v>2</v>
      </c>
      <c r="H162" s="4">
        <v>1</v>
      </c>
      <c r="I162" s="4">
        <v>418</v>
      </c>
      <c r="J162" s="4">
        <v>47.3</v>
      </c>
      <c r="K162" s="4">
        <v>5.21</v>
      </c>
      <c r="L162" s="4">
        <v>57</v>
      </c>
      <c r="M162" s="4">
        <v>1</v>
      </c>
      <c r="N162" s="4"/>
      <c r="O162" s="4" t="s">
        <v>18579</v>
      </c>
      <c r="P162" s="4" t="s">
        <v>19207</v>
      </c>
      <c r="Q162" s="4" t="s">
        <v>18609</v>
      </c>
      <c r="R162" s="4" t="s">
        <v>19575</v>
      </c>
      <c r="S162" s="4">
        <v>5704</v>
      </c>
      <c r="T162" s="4" t="s">
        <v>19576</v>
      </c>
      <c r="U162" s="4" t="s">
        <v>3380</v>
      </c>
      <c r="V162" s="4" t="s">
        <v>19577</v>
      </c>
      <c r="W162" s="4" t="s">
        <v>18665</v>
      </c>
      <c r="X162" s="4" t="s">
        <v>18666</v>
      </c>
      <c r="Y162" s="4" t="s">
        <v>18739</v>
      </c>
      <c r="Z162" s="4">
        <v>152</v>
      </c>
      <c r="AA162" s="4">
        <v>0</v>
      </c>
      <c r="AB162" s="4">
        <v>1516.7031956133985</v>
      </c>
    </row>
    <row r="163" spans="1:28" x14ac:dyDescent="0.25">
      <c r="A163" s="21">
        <v>161</v>
      </c>
      <c r="B163" s="4" t="s">
        <v>18110</v>
      </c>
      <c r="C163" s="99" t="s">
        <v>18111</v>
      </c>
      <c r="D163" s="4">
        <v>1.6E-2</v>
      </c>
      <c r="E163" s="4">
        <v>3</v>
      </c>
      <c r="F163" s="4">
        <v>2</v>
      </c>
      <c r="G163" s="4">
        <v>2</v>
      </c>
      <c r="H163" s="4">
        <v>2</v>
      </c>
      <c r="I163" s="4">
        <v>511</v>
      </c>
      <c r="J163" s="4">
        <v>56.5</v>
      </c>
      <c r="K163" s="4">
        <v>5.81</v>
      </c>
      <c r="L163" s="4">
        <v>56</v>
      </c>
      <c r="M163" s="4">
        <v>2</v>
      </c>
      <c r="N163" s="4"/>
      <c r="O163" s="4" t="s">
        <v>18621</v>
      </c>
      <c r="P163" s="4" t="s">
        <v>18594</v>
      </c>
      <c r="Q163" s="4" t="s">
        <v>19578</v>
      </c>
      <c r="R163" s="4" t="s">
        <v>19377</v>
      </c>
      <c r="S163" s="4">
        <v>526</v>
      </c>
      <c r="T163" s="4" t="s">
        <v>19579</v>
      </c>
      <c r="U163" s="4" t="s">
        <v>3791</v>
      </c>
      <c r="V163" s="4">
        <v>8</v>
      </c>
      <c r="W163" s="4" t="s">
        <v>19379</v>
      </c>
      <c r="X163" s="4"/>
      <c r="Y163" s="4" t="s">
        <v>19380</v>
      </c>
      <c r="Z163" s="4">
        <v>20</v>
      </c>
      <c r="AA163" s="4">
        <v>0</v>
      </c>
      <c r="AB163" s="4">
        <v>1849.9645788886621</v>
      </c>
    </row>
    <row r="164" spans="1:28" x14ac:dyDescent="0.25">
      <c r="A164" s="21">
        <v>162</v>
      </c>
      <c r="B164" s="4" t="s">
        <v>18130</v>
      </c>
      <c r="C164" s="99" t="s">
        <v>18131</v>
      </c>
      <c r="D164" s="4">
        <v>1.6E-2</v>
      </c>
      <c r="E164" s="4">
        <v>2</v>
      </c>
      <c r="F164" s="4">
        <v>1</v>
      </c>
      <c r="G164" s="4">
        <v>1</v>
      </c>
      <c r="H164" s="4">
        <v>1</v>
      </c>
      <c r="I164" s="4">
        <v>538</v>
      </c>
      <c r="J164" s="4">
        <v>57.5</v>
      </c>
      <c r="K164" s="4">
        <v>5.68</v>
      </c>
      <c r="L164" s="4">
        <v>56</v>
      </c>
      <c r="M164" s="4">
        <v>1</v>
      </c>
      <c r="N164" s="4"/>
      <c r="O164" s="4" t="s">
        <v>18811</v>
      </c>
      <c r="P164" s="4" t="s">
        <v>18926</v>
      </c>
      <c r="Q164" s="4" t="s">
        <v>18628</v>
      </c>
      <c r="R164" s="4" t="s">
        <v>19429</v>
      </c>
      <c r="S164" s="4">
        <v>93100</v>
      </c>
      <c r="T164" s="4" t="s">
        <v>19430</v>
      </c>
      <c r="U164" s="4" t="s">
        <v>19431</v>
      </c>
      <c r="V164" s="4" t="s">
        <v>19432</v>
      </c>
      <c r="W164" s="4" t="s">
        <v>19433</v>
      </c>
      <c r="X164" s="4" t="s">
        <v>19434</v>
      </c>
      <c r="Y164" s="4" t="s">
        <v>19435</v>
      </c>
      <c r="Z164" s="4">
        <v>11</v>
      </c>
      <c r="AA164" s="4">
        <v>0</v>
      </c>
      <c r="AB164" s="4">
        <v>1448.635034233891</v>
      </c>
    </row>
    <row r="165" spans="1:28" x14ac:dyDescent="0.25">
      <c r="A165" s="21">
        <v>163</v>
      </c>
      <c r="B165" s="4" t="s">
        <v>18064</v>
      </c>
      <c r="C165" s="99" t="s">
        <v>18065</v>
      </c>
      <c r="D165" s="4">
        <v>1.7999999999999999E-2</v>
      </c>
      <c r="E165" s="4">
        <v>5</v>
      </c>
      <c r="F165" s="4">
        <v>1</v>
      </c>
      <c r="G165" s="4">
        <v>1</v>
      </c>
      <c r="H165" s="4">
        <v>1</v>
      </c>
      <c r="I165" s="4">
        <v>241</v>
      </c>
      <c r="J165" s="4">
        <v>26.9</v>
      </c>
      <c r="K165" s="4">
        <v>5.17</v>
      </c>
      <c r="L165" s="4">
        <v>55</v>
      </c>
      <c r="M165" s="4">
        <v>1</v>
      </c>
      <c r="N165" s="4"/>
      <c r="O165" s="4" t="s">
        <v>18579</v>
      </c>
      <c r="P165" s="4" t="s">
        <v>19580</v>
      </c>
      <c r="Q165" s="4" t="s">
        <v>19581</v>
      </c>
      <c r="R165" s="4" t="s">
        <v>19582</v>
      </c>
      <c r="S165" s="4">
        <v>1192</v>
      </c>
      <c r="T165" s="4" t="s">
        <v>19583</v>
      </c>
      <c r="U165" s="4" t="s">
        <v>3841</v>
      </c>
      <c r="V165" s="4" t="s">
        <v>19584</v>
      </c>
      <c r="W165" s="4"/>
      <c r="X165" s="4"/>
      <c r="Y165" s="4"/>
      <c r="Z165" s="4">
        <v>0</v>
      </c>
      <c r="AA165" s="4">
        <v>0</v>
      </c>
      <c r="AB165" s="4">
        <v>2664.5780711152124</v>
      </c>
    </row>
    <row r="166" spans="1:28" x14ac:dyDescent="0.25">
      <c r="A166" s="21">
        <v>164</v>
      </c>
      <c r="B166" s="4" t="s">
        <v>18030</v>
      </c>
      <c r="C166" s="99" t="s">
        <v>18031</v>
      </c>
      <c r="D166" s="4">
        <v>1.7999999999999999E-2</v>
      </c>
      <c r="E166" s="4">
        <v>3</v>
      </c>
      <c r="F166" s="4">
        <v>1</v>
      </c>
      <c r="G166" s="4">
        <v>1</v>
      </c>
      <c r="H166" s="4">
        <v>1</v>
      </c>
      <c r="I166" s="4">
        <v>360</v>
      </c>
      <c r="J166" s="4">
        <v>41.5</v>
      </c>
      <c r="K166" s="4">
        <v>4.91</v>
      </c>
      <c r="L166" s="4">
        <v>54</v>
      </c>
      <c r="M166" s="4">
        <v>1</v>
      </c>
      <c r="N166" s="4"/>
      <c r="O166" s="4" t="s">
        <v>18857</v>
      </c>
      <c r="P166" s="4" t="s">
        <v>19585</v>
      </c>
      <c r="Q166" s="4" t="s">
        <v>18948</v>
      </c>
      <c r="R166" s="4" t="s">
        <v>19586</v>
      </c>
      <c r="S166" s="4">
        <v>5510</v>
      </c>
      <c r="T166" s="4" t="s">
        <v>19587</v>
      </c>
      <c r="U166" s="4" t="s">
        <v>3614</v>
      </c>
      <c r="V166" s="4">
        <v>2</v>
      </c>
      <c r="W166" s="4"/>
      <c r="X166" s="4"/>
      <c r="Y166" s="4"/>
      <c r="Z166" s="4">
        <v>0</v>
      </c>
      <c r="AA166" s="4">
        <v>0</v>
      </c>
      <c r="AB166" s="4">
        <v>3760.8532915507585</v>
      </c>
    </row>
    <row r="167" spans="1:28" x14ac:dyDescent="0.25">
      <c r="A167" s="21">
        <v>165</v>
      </c>
      <c r="B167" s="4" t="s">
        <v>18068</v>
      </c>
      <c r="C167" s="99" t="s">
        <v>18069</v>
      </c>
      <c r="D167" s="4">
        <v>1.7999999999999999E-2</v>
      </c>
      <c r="E167" s="4">
        <v>9</v>
      </c>
      <c r="F167" s="4">
        <v>1</v>
      </c>
      <c r="G167" s="4">
        <v>1</v>
      </c>
      <c r="H167" s="4">
        <v>1</v>
      </c>
      <c r="I167" s="4">
        <v>118</v>
      </c>
      <c r="J167" s="4">
        <v>12.7</v>
      </c>
      <c r="K167" s="4">
        <v>7.3</v>
      </c>
      <c r="L167" s="4">
        <v>54</v>
      </c>
      <c r="M167" s="4">
        <v>1</v>
      </c>
      <c r="N167" s="4"/>
      <c r="O167" s="4" t="s">
        <v>19195</v>
      </c>
      <c r="P167" s="4" t="s">
        <v>19016</v>
      </c>
      <c r="Q167" s="4" t="s">
        <v>18628</v>
      </c>
      <c r="R167" s="4" t="s">
        <v>18816</v>
      </c>
      <c r="S167" s="4">
        <v>1652</v>
      </c>
      <c r="T167" s="4" t="s">
        <v>19274</v>
      </c>
      <c r="U167" s="4" t="s">
        <v>4388</v>
      </c>
      <c r="V167" s="4" t="s">
        <v>18818</v>
      </c>
      <c r="W167" s="4"/>
      <c r="X167" s="4"/>
      <c r="Y167" s="4"/>
      <c r="Z167" s="4">
        <v>0</v>
      </c>
      <c r="AA167" s="4">
        <v>0</v>
      </c>
      <c r="AB167" s="4">
        <v>2597.2275404739071</v>
      </c>
    </row>
    <row r="168" spans="1:28" x14ac:dyDescent="0.25">
      <c r="A168" s="21">
        <v>166</v>
      </c>
      <c r="B168" s="4" t="s">
        <v>18252</v>
      </c>
      <c r="C168" s="99" t="s">
        <v>18253</v>
      </c>
      <c r="D168" s="4">
        <v>1.7000000000000001E-2</v>
      </c>
      <c r="E168" s="4">
        <v>1</v>
      </c>
      <c r="F168" s="4">
        <v>1</v>
      </c>
      <c r="G168" s="4">
        <v>2</v>
      </c>
      <c r="H168" s="4">
        <v>1</v>
      </c>
      <c r="I168" s="4">
        <v>1179</v>
      </c>
      <c r="J168" s="4">
        <v>134.5</v>
      </c>
      <c r="K168" s="4">
        <v>6.9</v>
      </c>
      <c r="L168" s="4">
        <v>54</v>
      </c>
      <c r="M168" s="4">
        <v>1</v>
      </c>
      <c r="N168" s="4"/>
      <c r="O168" s="4" t="s">
        <v>18633</v>
      </c>
      <c r="P168" s="4" t="s">
        <v>18634</v>
      </c>
      <c r="Q168" s="4" t="s">
        <v>18635</v>
      </c>
      <c r="R168" s="4" t="s">
        <v>18636</v>
      </c>
      <c r="S168" s="4">
        <v>2734</v>
      </c>
      <c r="T168" s="4" t="s">
        <v>18637</v>
      </c>
      <c r="U168" s="4" t="s">
        <v>18638</v>
      </c>
      <c r="V168" s="4">
        <v>16</v>
      </c>
      <c r="W168" s="4" t="s">
        <v>18639</v>
      </c>
      <c r="X168" s="4"/>
      <c r="Y168" s="4" t="s">
        <v>18640</v>
      </c>
      <c r="Z168" s="4">
        <v>3</v>
      </c>
      <c r="AA168" s="4">
        <v>0</v>
      </c>
      <c r="AB168" s="4">
        <v>17.884241357728698</v>
      </c>
    </row>
    <row r="169" spans="1:28" x14ac:dyDescent="0.25">
      <c r="A169" s="21">
        <v>167</v>
      </c>
      <c r="B169" s="4" t="s">
        <v>18134</v>
      </c>
      <c r="C169" s="99" t="s">
        <v>18135</v>
      </c>
      <c r="D169" s="4">
        <v>1.7000000000000001E-2</v>
      </c>
      <c r="E169" s="4">
        <v>5</v>
      </c>
      <c r="F169" s="4">
        <v>1</v>
      </c>
      <c r="G169" s="4">
        <v>1</v>
      </c>
      <c r="H169" s="4">
        <v>1</v>
      </c>
      <c r="I169" s="4">
        <v>199</v>
      </c>
      <c r="J169" s="4">
        <v>22.1</v>
      </c>
      <c r="K169" s="4">
        <v>8.1</v>
      </c>
      <c r="L169" s="4">
        <v>53</v>
      </c>
      <c r="M169" s="4">
        <v>1</v>
      </c>
      <c r="N169" s="4"/>
      <c r="O169" s="4" t="s">
        <v>18586</v>
      </c>
      <c r="P169" s="4" t="s">
        <v>19588</v>
      </c>
      <c r="Q169" s="4" t="s">
        <v>18635</v>
      </c>
      <c r="R169" s="4" t="s">
        <v>19589</v>
      </c>
      <c r="S169" s="4">
        <v>57132</v>
      </c>
      <c r="T169" s="4" t="s">
        <v>19590</v>
      </c>
      <c r="U169" s="4" t="s">
        <v>6474</v>
      </c>
      <c r="V169" s="4">
        <v>18</v>
      </c>
      <c r="W169" s="4" t="s">
        <v>19063</v>
      </c>
      <c r="X169" s="4"/>
      <c r="Y169" s="4"/>
      <c r="Z169" s="4">
        <v>1</v>
      </c>
      <c r="AA169" s="4">
        <v>0</v>
      </c>
      <c r="AB169" s="4">
        <v>1434.9859097556102</v>
      </c>
    </row>
    <row r="170" spans="1:28" x14ac:dyDescent="0.25">
      <c r="A170" s="21">
        <v>168</v>
      </c>
      <c r="B170" s="4" t="s">
        <v>18156</v>
      </c>
      <c r="C170" s="99" t="s">
        <v>18157</v>
      </c>
      <c r="D170" s="4">
        <v>2.4E-2</v>
      </c>
      <c r="E170" s="4">
        <v>4</v>
      </c>
      <c r="F170" s="4">
        <v>1</v>
      </c>
      <c r="G170" s="4">
        <v>1</v>
      </c>
      <c r="H170" s="4">
        <v>1</v>
      </c>
      <c r="I170" s="4">
        <v>389</v>
      </c>
      <c r="J170" s="4">
        <v>44.1</v>
      </c>
      <c r="K170" s="4">
        <v>7.49</v>
      </c>
      <c r="L170" s="4">
        <v>51</v>
      </c>
      <c r="M170" s="4">
        <v>1</v>
      </c>
      <c r="N170" s="4"/>
      <c r="O170" s="4" t="s">
        <v>18753</v>
      </c>
      <c r="P170" s="4" t="s">
        <v>19207</v>
      </c>
      <c r="Q170" s="4" t="s">
        <v>18609</v>
      </c>
      <c r="R170" s="4" t="s">
        <v>19591</v>
      </c>
      <c r="S170" s="4">
        <v>5706</v>
      </c>
      <c r="T170" s="4" t="s">
        <v>19592</v>
      </c>
      <c r="U170" s="4" t="s">
        <v>3262</v>
      </c>
      <c r="V170" s="4">
        <v>14</v>
      </c>
      <c r="W170" s="4" t="s">
        <v>18665</v>
      </c>
      <c r="X170" s="4" t="s">
        <v>18666</v>
      </c>
      <c r="Y170" s="4" t="s">
        <v>18739</v>
      </c>
      <c r="Z170" s="4">
        <v>152</v>
      </c>
      <c r="AA170" s="4">
        <v>0</v>
      </c>
      <c r="AB170" s="4">
        <v>1080.2943098019616</v>
      </c>
    </row>
    <row r="171" spans="1:28" x14ac:dyDescent="0.25">
      <c r="A171" s="21">
        <v>169</v>
      </c>
      <c r="B171" s="4" t="s">
        <v>18226</v>
      </c>
      <c r="C171" s="99" t="s">
        <v>18227</v>
      </c>
      <c r="D171" s="4">
        <v>2.1999999999999999E-2</v>
      </c>
      <c r="E171" s="4">
        <v>13</v>
      </c>
      <c r="F171" s="4">
        <v>1</v>
      </c>
      <c r="G171" s="4">
        <v>1</v>
      </c>
      <c r="H171" s="4">
        <v>1</v>
      </c>
      <c r="I171" s="4">
        <v>72</v>
      </c>
      <c r="J171" s="4">
        <v>7.9</v>
      </c>
      <c r="K171" s="4">
        <v>8.3699999999999992</v>
      </c>
      <c r="L171" s="4">
        <v>51</v>
      </c>
      <c r="M171" s="4">
        <v>1</v>
      </c>
      <c r="N171" s="4"/>
      <c r="O171" s="4" t="s">
        <v>18976</v>
      </c>
      <c r="P171" s="4" t="s">
        <v>18641</v>
      </c>
      <c r="Q171" s="4" t="s">
        <v>18977</v>
      </c>
      <c r="R171" s="4"/>
      <c r="S171" s="4">
        <v>6703</v>
      </c>
      <c r="T171" s="4" t="s">
        <v>18978</v>
      </c>
      <c r="U171" s="4" t="s">
        <v>18979</v>
      </c>
      <c r="V171" s="4">
        <v>1</v>
      </c>
      <c r="W171" s="4"/>
      <c r="X171" s="4"/>
      <c r="Y171" s="4" t="s">
        <v>18681</v>
      </c>
      <c r="Z171" s="4">
        <v>3</v>
      </c>
      <c r="AA171" s="4">
        <v>0</v>
      </c>
      <c r="AB171" s="4">
        <v>1044.9349393673394</v>
      </c>
    </row>
    <row r="172" spans="1:28" x14ac:dyDescent="0.25">
      <c r="A172" s="21">
        <v>170</v>
      </c>
      <c r="B172" s="4" t="s">
        <v>18204</v>
      </c>
      <c r="C172" s="99" t="s">
        <v>18205</v>
      </c>
      <c r="D172" s="4">
        <v>2.4E-2</v>
      </c>
      <c r="E172" s="4">
        <v>3</v>
      </c>
      <c r="F172" s="4">
        <v>1</v>
      </c>
      <c r="G172" s="4">
        <v>1</v>
      </c>
      <c r="H172" s="4">
        <v>1</v>
      </c>
      <c r="I172" s="4">
        <v>483</v>
      </c>
      <c r="J172" s="4">
        <v>55.8</v>
      </c>
      <c r="K172" s="4">
        <v>6.48</v>
      </c>
      <c r="L172" s="4">
        <v>51</v>
      </c>
      <c r="M172" s="4">
        <v>1</v>
      </c>
      <c r="N172" s="4"/>
      <c r="O172" s="4" t="s">
        <v>19593</v>
      </c>
      <c r="P172" s="4" t="s">
        <v>18760</v>
      </c>
      <c r="Q172" s="4" t="s">
        <v>19594</v>
      </c>
      <c r="R172" s="4" t="s">
        <v>19595</v>
      </c>
      <c r="S172" s="4">
        <v>51606</v>
      </c>
      <c r="T172" s="4" t="s">
        <v>19596</v>
      </c>
      <c r="U172" s="4" t="s">
        <v>4921</v>
      </c>
      <c r="V172" s="4">
        <v>8</v>
      </c>
      <c r="W172" s="4" t="s">
        <v>19597</v>
      </c>
      <c r="X172" s="4"/>
      <c r="Y172" s="4" t="s">
        <v>19598</v>
      </c>
      <c r="Z172" s="4">
        <v>29</v>
      </c>
      <c r="AA172" s="4">
        <v>0</v>
      </c>
      <c r="AB172" s="4">
        <v>334.46961995440222</v>
      </c>
    </row>
    <row r="173" spans="1:28" x14ac:dyDescent="0.25">
      <c r="A173" s="21">
        <v>171</v>
      </c>
      <c r="B173" s="4" t="s">
        <v>18086</v>
      </c>
      <c r="C173" s="99" t="s">
        <v>18087</v>
      </c>
      <c r="D173" s="4">
        <v>2.4E-2</v>
      </c>
      <c r="E173" s="4">
        <v>2</v>
      </c>
      <c r="F173" s="4">
        <v>1</v>
      </c>
      <c r="G173" s="4">
        <v>1</v>
      </c>
      <c r="H173" s="4">
        <v>1</v>
      </c>
      <c r="I173" s="4">
        <v>534</v>
      </c>
      <c r="J173" s="4">
        <v>60.2</v>
      </c>
      <c r="K173" s="4">
        <v>5.4</v>
      </c>
      <c r="L173" s="4">
        <v>50</v>
      </c>
      <c r="M173" s="4">
        <v>1</v>
      </c>
      <c r="N173" s="4"/>
      <c r="O173" s="4" t="s">
        <v>18830</v>
      </c>
      <c r="P173" s="4" t="s">
        <v>18594</v>
      </c>
      <c r="Q173" s="4" t="s">
        <v>18628</v>
      </c>
      <c r="R173" s="4" t="s">
        <v>19212</v>
      </c>
      <c r="S173" s="4">
        <v>8883</v>
      </c>
      <c r="T173" s="4" t="s">
        <v>19213</v>
      </c>
      <c r="U173" s="4" t="s">
        <v>4993</v>
      </c>
      <c r="V173" s="4">
        <v>16</v>
      </c>
      <c r="W173" s="4" t="s">
        <v>19036</v>
      </c>
      <c r="X173" s="4" t="s">
        <v>19214</v>
      </c>
      <c r="Y173" s="4" t="s">
        <v>19215</v>
      </c>
      <c r="Z173" s="4">
        <v>5</v>
      </c>
      <c r="AA173" s="4">
        <v>0</v>
      </c>
      <c r="AB173" s="4">
        <v>2324.5093485163657</v>
      </c>
    </row>
    <row r="174" spans="1:28" x14ac:dyDescent="0.25">
      <c r="A174" s="21">
        <v>172</v>
      </c>
      <c r="B174" s="4" t="s">
        <v>18214</v>
      </c>
      <c r="C174" s="99" t="s">
        <v>18215</v>
      </c>
      <c r="D174" s="4">
        <v>2.4E-2</v>
      </c>
      <c r="E174" s="4">
        <v>1</v>
      </c>
      <c r="F174" s="4">
        <v>1</v>
      </c>
      <c r="G174" s="4">
        <v>1</v>
      </c>
      <c r="H174" s="4">
        <v>1</v>
      </c>
      <c r="I174" s="4">
        <v>876</v>
      </c>
      <c r="J174" s="4">
        <v>97.1</v>
      </c>
      <c r="K174" s="4">
        <v>4.78</v>
      </c>
      <c r="L174" s="4">
        <v>50</v>
      </c>
      <c r="M174" s="4">
        <v>1</v>
      </c>
      <c r="N174" s="4"/>
      <c r="O174" s="4" t="s">
        <v>18654</v>
      </c>
      <c r="P174" s="4" t="s">
        <v>18655</v>
      </c>
      <c r="Q174" s="4" t="s">
        <v>19314</v>
      </c>
      <c r="R174" s="4" t="s">
        <v>19315</v>
      </c>
      <c r="S174" s="4">
        <v>3837</v>
      </c>
      <c r="T174" s="4" t="s">
        <v>19316</v>
      </c>
      <c r="U174" s="4" t="s">
        <v>2975</v>
      </c>
      <c r="V174" s="4">
        <v>17</v>
      </c>
      <c r="W174" s="4" t="s">
        <v>18931</v>
      </c>
      <c r="X174" s="4" t="s">
        <v>19317</v>
      </c>
      <c r="Y174" s="4" t="s">
        <v>19318</v>
      </c>
      <c r="Z174" s="4">
        <v>29</v>
      </c>
      <c r="AA174" s="4">
        <v>0</v>
      </c>
      <c r="AB174" s="4">
        <v>258.96042592775592</v>
      </c>
    </row>
    <row r="175" spans="1:28" x14ac:dyDescent="0.25">
      <c r="A175" s="21">
        <v>173</v>
      </c>
      <c r="B175" s="4" t="s">
        <v>18032</v>
      </c>
      <c r="C175" s="99" t="s">
        <v>18033</v>
      </c>
      <c r="D175" s="4">
        <v>2.3E-2</v>
      </c>
      <c r="E175" s="4">
        <v>1</v>
      </c>
      <c r="F175" s="4">
        <v>2</v>
      </c>
      <c r="G175" s="4">
        <v>2</v>
      </c>
      <c r="H175" s="4">
        <v>2</v>
      </c>
      <c r="I175" s="4">
        <v>1478</v>
      </c>
      <c r="J175" s="4">
        <v>164.9</v>
      </c>
      <c r="K175" s="4">
        <v>5.22</v>
      </c>
      <c r="L175" s="4">
        <v>49</v>
      </c>
      <c r="M175" s="4">
        <v>2</v>
      </c>
      <c r="N175" s="4"/>
      <c r="O175" s="4" t="s">
        <v>18740</v>
      </c>
      <c r="P175" s="4" t="s">
        <v>19599</v>
      </c>
      <c r="Q175" s="4" t="s">
        <v>18948</v>
      </c>
      <c r="R175" s="4" t="s">
        <v>19600</v>
      </c>
      <c r="S175" s="4">
        <v>26130</v>
      </c>
      <c r="T175" s="4" t="s">
        <v>19601</v>
      </c>
      <c r="U175" s="4" t="s">
        <v>3132</v>
      </c>
      <c r="V175" s="4">
        <v>9</v>
      </c>
      <c r="W175" s="4"/>
      <c r="X175" s="4"/>
      <c r="Y175" s="4" t="s">
        <v>19602</v>
      </c>
      <c r="Z175" s="4">
        <v>5</v>
      </c>
      <c r="AA175" s="4">
        <v>0</v>
      </c>
      <c r="AB175" s="4">
        <v>3730.5095023840381</v>
      </c>
    </row>
    <row r="176" spans="1:28" x14ac:dyDescent="0.25">
      <c r="A176" s="21">
        <v>174</v>
      </c>
      <c r="B176" s="4" t="s">
        <v>18100</v>
      </c>
      <c r="C176" s="99" t="s">
        <v>18101</v>
      </c>
      <c r="D176" s="4">
        <v>2.3E-2</v>
      </c>
      <c r="E176" s="4">
        <v>2</v>
      </c>
      <c r="F176" s="4">
        <v>1</v>
      </c>
      <c r="G176" s="4">
        <v>1</v>
      </c>
      <c r="H176" s="4">
        <v>1</v>
      </c>
      <c r="I176" s="4">
        <v>423</v>
      </c>
      <c r="J176" s="4">
        <v>47.8</v>
      </c>
      <c r="K176" s="4">
        <v>6.65</v>
      </c>
      <c r="L176" s="4">
        <v>49</v>
      </c>
      <c r="M176" s="4">
        <v>1</v>
      </c>
      <c r="N176" s="4"/>
      <c r="O176" s="4" t="s">
        <v>18822</v>
      </c>
      <c r="P176" s="4" t="s">
        <v>18933</v>
      </c>
      <c r="Q176" s="4" t="s">
        <v>18635</v>
      </c>
      <c r="R176" s="4" t="s">
        <v>19049</v>
      </c>
      <c r="S176" s="4">
        <v>8533</v>
      </c>
      <c r="T176" s="4" t="s">
        <v>19334</v>
      </c>
      <c r="U176" s="4" t="s">
        <v>3636</v>
      </c>
      <c r="V176" s="4">
        <v>17</v>
      </c>
      <c r="W176" s="4"/>
      <c r="X176" s="4"/>
      <c r="Y176" s="4" t="s">
        <v>19335</v>
      </c>
      <c r="Z176" s="4">
        <v>13</v>
      </c>
      <c r="AA176" s="4">
        <v>0</v>
      </c>
      <c r="AB176" s="4">
        <v>2064.517684551899</v>
      </c>
    </row>
    <row r="177" spans="1:28" x14ac:dyDescent="0.25">
      <c r="A177" s="21">
        <v>175</v>
      </c>
      <c r="B177" s="4" t="s">
        <v>18152</v>
      </c>
      <c r="C177" s="99" t="s">
        <v>18153</v>
      </c>
      <c r="D177" s="4">
        <v>2.3E-2</v>
      </c>
      <c r="E177" s="4">
        <v>4</v>
      </c>
      <c r="F177" s="4">
        <v>1</v>
      </c>
      <c r="G177" s="4">
        <v>1</v>
      </c>
      <c r="H177" s="4">
        <v>1</v>
      </c>
      <c r="I177" s="4">
        <v>335</v>
      </c>
      <c r="J177" s="4">
        <v>37.4</v>
      </c>
      <c r="K177" s="4">
        <v>5.39</v>
      </c>
      <c r="L177" s="4">
        <v>49</v>
      </c>
      <c r="M177" s="4">
        <v>1</v>
      </c>
      <c r="N177" s="4"/>
      <c r="O177" s="4" t="s">
        <v>18919</v>
      </c>
      <c r="P177" s="4" t="s">
        <v>19603</v>
      </c>
      <c r="Q177" s="4" t="s">
        <v>19604</v>
      </c>
      <c r="R177" s="4" t="s">
        <v>19605</v>
      </c>
      <c r="S177" s="4">
        <v>10539</v>
      </c>
      <c r="T177" s="4" t="s">
        <v>19606</v>
      </c>
      <c r="U177" s="4" t="s">
        <v>3611</v>
      </c>
      <c r="V177" s="4">
        <v>10</v>
      </c>
      <c r="W177" s="4"/>
      <c r="X177" s="4"/>
      <c r="Y177" s="4" t="s">
        <v>19607</v>
      </c>
      <c r="Z177" s="4">
        <v>2</v>
      </c>
      <c r="AA177" s="4">
        <v>0</v>
      </c>
      <c r="AB177" s="4">
        <v>1099.3211161009124</v>
      </c>
    </row>
    <row r="178" spans="1:28" x14ac:dyDescent="0.25">
      <c r="A178" s="21">
        <v>176</v>
      </c>
      <c r="B178" s="4" t="s">
        <v>17928</v>
      </c>
      <c r="C178" s="99" t="s">
        <v>17929</v>
      </c>
      <c r="D178" s="4">
        <v>2.3E-2</v>
      </c>
      <c r="E178" s="4">
        <v>4</v>
      </c>
      <c r="F178" s="4">
        <v>1</v>
      </c>
      <c r="G178" s="4">
        <v>1</v>
      </c>
      <c r="H178" s="4">
        <v>1</v>
      </c>
      <c r="I178" s="4">
        <v>239</v>
      </c>
      <c r="J178" s="4">
        <v>27.4</v>
      </c>
      <c r="K178" s="4">
        <v>5.73</v>
      </c>
      <c r="L178" s="4">
        <v>48</v>
      </c>
      <c r="M178" s="4">
        <v>1</v>
      </c>
      <c r="N178" s="4"/>
      <c r="O178" s="4" t="s">
        <v>18579</v>
      </c>
      <c r="P178" s="4" t="s">
        <v>19297</v>
      </c>
      <c r="Q178" s="4" t="s">
        <v>18948</v>
      </c>
      <c r="R178" s="4" t="s">
        <v>18949</v>
      </c>
      <c r="S178" s="4">
        <v>5721</v>
      </c>
      <c r="T178" s="4" t="s">
        <v>19298</v>
      </c>
      <c r="U178" s="4" t="s">
        <v>3337</v>
      </c>
      <c r="V178" s="4">
        <v>14</v>
      </c>
      <c r="W178" s="4" t="s">
        <v>18951</v>
      </c>
      <c r="X178" s="4" t="s">
        <v>18719</v>
      </c>
      <c r="Y178" s="4" t="s">
        <v>19299</v>
      </c>
      <c r="Z178" s="4">
        <v>153</v>
      </c>
      <c r="AA178" s="4">
        <v>0</v>
      </c>
      <c r="AB178" s="4">
        <v>13284.796432136136</v>
      </c>
    </row>
    <row r="179" spans="1:28" x14ac:dyDescent="0.25">
      <c r="A179" s="21">
        <v>177</v>
      </c>
      <c r="B179" s="4" t="s">
        <v>18044</v>
      </c>
      <c r="C179" s="99" t="s">
        <v>18045</v>
      </c>
      <c r="D179" s="4">
        <v>2.3E-2</v>
      </c>
      <c r="E179" s="4">
        <v>2</v>
      </c>
      <c r="F179" s="4">
        <v>1</v>
      </c>
      <c r="G179" s="4">
        <v>1</v>
      </c>
      <c r="H179" s="4">
        <v>1</v>
      </c>
      <c r="I179" s="4">
        <v>325</v>
      </c>
      <c r="J179" s="4">
        <v>36.6</v>
      </c>
      <c r="K179" s="4">
        <v>6.79</v>
      </c>
      <c r="L179" s="4">
        <v>47</v>
      </c>
      <c r="M179" s="4">
        <v>1</v>
      </c>
      <c r="N179" s="4"/>
      <c r="O179" s="4" t="s">
        <v>18600</v>
      </c>
      <c r="P179" s="4" t="s">
        <v>18760</v>
      </c>
      <c r="Q179" s="4" t="s">
        <v>18628</v>
      </c>
      <c r="R179" s="4" t="s">
        <v>18761</v>
      </c>
      <c r="S179" s="4">
        <v>10327</v>
      </c>
      <c r="T179" s="4" t="s">
        <v>18762</v>
      </c>
      <c r="U179" s="4" t="s">
        <v>4074</v>
      </c>
      <c r="V179" s="4">
        <v>1</v>
      </c>
      <c r="W179" s="4" t="s">
        <v>18763</v>
      </c>
      <c r="X179" s="4" t="s">
        <v>18764</v>
      </c>
      <c r="Y179" s="4" t="s">
        <v>18765</v>
      </c>
      <c r="Z179" s="4">
        <v>12</v>
      </c>
      <c r="AA179" s="4">
        <v>0</v>
      </c>
      <c r="AB179" s="4">
        <v>3222.027274788913</v>
      </c>
    </row>
    <row r="180" spans="1:28" x14ac:dyDescent="0.25">
      <c r="A180" s="21">
        <v>178</v>
      </c>
      <c r="B180" s="4" t="s">
        <v>18144</v>
      </c>
      <c r="C180" s="99" t="s">
        <v>18145</v>
      </c>
      <c r="D180" s="4">
        <v>2.7E-2</v>
      </c>
      <c r="E180" s="4">
        <v>2</v>
      </c>
      <c r="F180" s="4">
        <v>1</v>
      </c>
      <c r="G180" s="4">
        <v>1</v>
      </c>
      <c r="H180" s="4">
        <v>1</v>
      </c>
      <c r="I180" s="4">
        <v>505</v>
      </c>
      <c r="J180" s="4">
        <v>58.2</v>
      </c>
      <c r="K180" s="4">
        <v>4.7300000000000004</v>
      </c>
      <c r="L180" s="4">
        <v>47</v>
      </c>
      <c r="M180" s="4">
        <v>1</v>
      </c>
      <c r="N180" s="4"/>
      <c r="O180" s="4" t="s">
        <v>18773</v>
      </c>
      <c r="P180" s="4" t="s">
        <v>19016</v>
      </c>
      <c r="Q180" s="4" t="s">
        <v>18865</v>
      </c>
      <c r="R180" s="4" t="s">
        <v>19387</v>
      </c>
      <c r="S180" s="4">
        <v>664618</v>
      </c>
      <c r="T180" s="4"/>
      <c r="U180" s="4" t="s">
        <v>19608</v>
      </c>
      <c r="V180" s="4">
        <v>15</v>
      </c>
      <c r="W180" s="4"/>
      <c r="X180" s="4"/>
      <c r="Y180" s="4"/>
      <c r="Z180" s="4">
        <v>0</v>
      </c>
      <c r="AA180" s="4">
        <v>0</v>
      </c>
      <c r="AB180" s="4">
        <v>1362.2575445589762</v>
      </c>
    </row>
    <row r="181" spans="1:28" x14ac:dyDescent="0.25">
      <c r="A181" s="21">
        <v>179</v>
      </c>
      <c r="B181" s="4" t="s">
        <v>18208</v>
      </c>
      <c r="C181" s="99" t="s">
        <v>18209</v>
      </c>
      <c r="D181" s="4">
        <v>2.7E-2</v>
      </c>
      <c r="E181" s="4">
        <v>4</v>
      </c>
      <c r="F181" s="4">
        <v>1</v>
      </c>
      <c r="G181" s="4">
        <v>1</v>
      </c>
      <c r="H181" s="4">
        <v>1</v>
      </c>
      <c r="I181" s="4">
        <v>348</v>
      </c>
      <c r="J181" s="4">
        <v>38.799999999999997</v>
      </c>
      <c r="K181" s="4">
        <v>4.91</v>
      </c>
      <c r="L181" s="4">
        <v>47</v>
      </c>
      <c r="M181" s="4">
        <v>1</v>
      </c>
      <c r="N181" s="4"/>
      <c r="O181" s="4" t="s">
        <v>18733</v>
      </c>
      <c r="P181" s="4" t="s">
        <v>19609</v>
      </c>
      <c r="Q181" s="4" t="s">
        <v>19610</v>
      </c>
      <c r="R181" s="4" t="s">
        <v>19611</v>
      </c>
      <c r="S181" s="4">
        <v>439</v>
      </c>
      <c r="T181" s="4" t="s">
        <v>19612</v>
      </c>
      <c r="U181" s="4" t="s">
        <v>3412</v>
      </c>
      <c r="V181" s="4">
        <v>19</v>
      </c>
      <c r="W181" s="4"/>
      <c r="X181" s="4"/>
      <c r="Y181" s="4" t="s">
        <v>19613</v>
      </c>
      <c r="Z181" s="4">
        <v>4</v>
      </c>
      <c r="AA181" s="4">
        <v>0</v>
      </c>
      <c r="AB181" s="4">
        <v>283.11014152804506</v>
      </c>
    </row>
    <row r="182" spans="1:28" x14ac:dyDescent="0.25">
      <c r="A182" s="21">
        <v>180</v>
      </c>
      <c r="B182" s="4" t="s">
        <v>18042</v>
      </c>
      <c r="C182" s="99" t="s">
        <v>18043</v>
      </c>
      <c r="D182" s="4">
        <v>2.7E-2</v>
      </c>
      <c r="E182" s="4">
        <v>3</v>
      </c>
      <c r="F182" s="4">
        <v>1</v>
      </c>
      <c r="G182" s="4">
        <v>1</v>
      </c>
      <c r="H182" s="4">
        <v>1</v>
      </c>
      <c r="I182" s="4">
        <v>274</v>
      </c>
      <c r="J182" s="4">
        <v>29</v>
      </c>
      <c r="K182" s="4">
        <v>5.58</v>
      </c>
      <c r="L182" s="4">
        <v>46</v>
      </c>
      <c r="M182" s="4">
        <v>1</v>
      </c>
      <c r="N182" s="4"/>
      <c r="O182" s="4" t="s">
        <v>18579</v>
      </c>
      <c r="P182" s="4" t="s">
        <v>18933</v>
      </c>
      <c r="Q182" s="4" t="s">
        <v>19614</v>
      </c>
      <c r="R182" s="4" t="s">
        <v>19615</v>
      </c>
      <c r="S182" s="4">
        <v>9973</v>
      </c>
      <c r="T182" s="4" t="s">
        <v>19616</v>
      </c>
      <c r="U182" s="4" t="s">
        <v>3517</v>
      </c>
      <c r="V182" s="4">
        <v>11</v>
      </c>
      <c r="W182" s="4" t="s">
        <v>19617</v>
      </c>
      <c r="X182" s="4" t="s">
        <v>19618</v>
      </c>
      <c r="Y182" s="4" t="s">
        <v>19128</v>
      </c>
      <c r="Z182" s="4">
        <v>6</v>
      </c>
      <c r="AA182" s="4">
        <v>0</v>
      </c>
      <c r="AB182" s="4">
        <v>3705.5776076016227</v>
      </c>
    </row>
    <row r="183" spans="1:28" x14ac:dyDescent="0.25">
      <c r="A183" s="21">
        <v>181</v>
      </c>
      <c r="B183" s="4" t="s">
        <v>18104</v>
      </c>
      <c r="C183" s="99" t="s">
        <v>18105</v>
      </c>
      <c r="D183" s="4">
        <v>2.7E-2</v>
      </c>
      <c r="E183" s="4">
        <v>10</v>
      </c>
      <c r="F183" s="4">
        <v>1</v>
      </c>
      <c r="G183" s="4">
        <v>1</v>
      </c>
      <c r="H183" s="4">
        <v>1</v>
      </c>
      <c r="I183" s="4">
        <v>94</v>
      </c>
      <c r="J183" s="4">
        <v>10.199999999999999</v>
      </c>
      <c r="K183" s="4">
        <v>6.99</v>
      </c>
      <c r="L183" s="4">
        <v>46</v>
      </c>
      <c r="M183" s="4">
        <v>1</v>
      </c>
      <c r="N183" s="4"/>
      <c r="O183" s="4" t="s">
        <v>19364</v>
      </c>
      <c r="P183" s="4" t="s">
        <v>19289</v>
      </c>
      <c r="Q183" s="4"/>
      <c r="R183" s="4" t="s">
        <v>19365</v>
      </c>
      <c r="S183" s="4" t="s">
        <v>19366</v>
      </c>
      <c r="T183" s="4" t="s">
        <v>19367</v>
      </c>
      <c r="U183" s="4" t="s">
        <v>19368</v>
      </c>
      <c r="V183" s="4">
        <v>8</v>
      </c>
      <c r="W183" s="4"/>
      <c r="X183" s="4"/>
      <c r="Y183" s="4" t="s">
        <v>19369</v>
      </c>
      <c r="Z183" s="4">
        <v>6</v>
      </c>
      <c r="AA183" s="4">
        <v>0</v>
      </c>
      <c r="AB183" s="4">
        <v>1951.9736972477815</v>
      </c>
    </row>
    <row r="184" spans="1:28" x14ac:dyDescent="0.25">
      <c r="A184" s="21">
        <v>182</v>
      </c>
      <c r="B184" s="4" t="s">
        <v>18122</v>
      </c>
      <c r="C184" s="99" t="s">
        <v>18123</v>
      </c>
      <c r="D184" s="4">
        <v>2.7E-2</v>
      </c>
      <c r="E184" s="4">
        <v>2</v>
      </c>
      <c r="F184" s="4">
        <v>1</v>
      </c>
      <c r="G184" s="4">
        <v>1</v>
      </c>
      <c r="H184" s="4">
        <v>1</v>
      </c>
      <c r="I184" s="4">
        <v>418</v>
      </c>
      <c r="J184" s="4">
        <v>47.6</v>
      </c>
      <c r="K184" s="4">
        <v>5.88</v>
      </c>
      <c r="L184" s="4">
        <v>46</v>
      </c>
      <c r="M184" s="4">
        <v>1</v>
      </c>
      <c r="N184" s="4"/>
      <c r="O184" s="4" t="s">
        <v>18989</v>
      </c>
      <c r="P184" s="4" t="s">
        <v>19619</v>
      </c>
      <c r="Q184" s="4" t="s">
        <v>18865</v>
      </c>
      <c r="R184" s="4" t="s">
        <v>19620</v>
      </c>
      <c r="S184" s="4">
        <v>57180</v>
      </c>
      <c r="T184" s="4" t="s">
        <v>19621</v>
      </c>
      <c r="U184" s="4" t="s">
        <v>19622</v>
      </c>
      <c r="V184" s="4">
        <v>7</v>
      </c>
      <c r="W184" s="4"/>
      <c r="X184" s="4"/>
      <c r="Y184" s="4"/>
      <c r="Z184" s="4">
        <v>0</v>
      </c>
      <c r="AA184" s="4">
        <v>0</v>
      </c>
      <c r="AB184" s="4">
        <v>1522.1091305690056</v>
      </c>
    </row>
    <row r="185" spans="1:28" x14ac:dyDescent="0.25">
      <c r="A185" s="21">
        <v>183</v>
      </c>
      <c r="B185" s="4" t="s">
        <v>18166</v>
      </c>
      <c r="C185" s="99" t="s">
        <v>18167</v>
      </c>
      <c r="D185" s="4">
        <v>2.7E-2</v>
      </c>
      <c r="E185" s="4">
        <v>3</v>
      </c>
      <c r="F185" s="4">
        <v>1</v>
      </c>
      <c r="G185" s="4">
        <v>1</v>
      </c>
      <c r="H185" s="4">
        <v>1</v>
      </c>
      <c r="I185" s="4">
        <v>373</v>
      </c>
      <c r="J185" s="4">
        <v>42</v>
      </c>
      <c r="K185" s="4">
        <v>6.89</v>
      </c>
      <c r="L185" s="4">
        <v>46</v>
      </c>
      <c r="M185" s="4">
        <v>1</v>
      </c>
      <c r="N185" s="4"/>
      <c r="O185" s="4" t="s">
        <v>19148</v>
      </c>
      <c r="P185" s="4" t="s">
        <v>19149</v>
      </c>
      <c r="Q185" s="4" t="s">
        <v>18893</v>
      </c>
      <c r="R185" s="4" t="s">
        <v>19150</v>
      </c>
      <c r="S185" s="4">
        <v>2752</v>
      </c>
      <c r="T185" s="4" t="s">
        <v>19151</v>
      </c>
      <c r="U185" s="4" t="s">
        <v>6150</v>
      </c>
      <c r="V185" s="4">
        <v>1</v>
      </c>
      <c r="W185" s="4" t="s">
        <v>19152</v>
      </c>
      <c r="X185" s="4" t="s">
        <v>19153</v>
      </c>
      <c r="Y185" s="4" t="s">
        <v>19154</v>
      </c>
      <c r="Z185" s="4">
        <v>17</v>
      </c>
      <c r="AA185" s="4">
        <v>0</v>
      </c>
      <c r="AB185" s="4">
        <v>939.9282596142192</v>
      </c>
    </row>
    <row r="186" spans="1:28" x14ac:dyDescent="0.25">
      <c r="A186" s="21">
        <v>184</v>
      </c>
      <c r="B186" s="4" t="s">
        <v>18154</v>
      </c>
      <c r="C186" s="99" t="s">
        <v>18155</v>
      </c>
      <c r="D186" s="4">
        <v>2.7E-2</v>
      </c>
      <c r="E186" s="4">
        <v>3</v>
      </c>
      <c r="F186" s="4">
        <v>1</v>
      </c>
      <c r="G186" s="4">
        <v>1</v>
      </c>
      <c r="H186" s="4">
        <v>1</v>
      </c>
      <c r="I186" s="4">
        <v>309</v>
      </c>
      <c r="J186" s="4">
        <v>35.6</v>
      </c>
      <c r="K186" s="4">
        <v>5.43</v>
      </c>
      <c r="L186" s="4">
        <v>45</v>
      </c>
      <c r="M186" s="4">
        <v>1</v>
      </c>
      <c r="N186" s="4"/>
      <c r="O186" s="4" t="s">
        <v>18822</v>
      </c>
      <c r="P186" s="4" t="s">
        <v>18823</v>
      </c>
      <c r="Q186" s="4" t="s">
        <v>18581</v>
      </c>
      <c r="R186" s="4" t="s">
        <v>18824</v>
      </c>
      <c r="S186" s="4">
        <v>5516</v>
      </c>
      <c r="T186" s="4" t="s">
        <v>18825</v>
      </c>
      <c r="U186" s="4" t="s">
        <v>18826</v>
      </c>
      <c r="V186" s="4">
        <v>8</v>
      </c>
      <c r="W186" s="4" t="s">
        <v>18827</v>
      </c>
      <c r="X186" s="4" t="s">
        <v>18828</v>
      </c>
      <c r="Y186" s="4" t="s">
        <v>18829</v>
      </c>
      <c r="Z186" s="4">
        <v>139</v>
      </c>
      <c r="AA186" s="4">
        <v>0</v>
      </c>
      <c r="AB186" s="4">
        <v>1095.2358249795436</v>
      </c>
    </row>
    <row r="187" spans="1:28" x14ac:dyDescent="0.25">
      <c r="A187" s="21">
        <v>185</v>
      </c>
      <c r="B187" s="4" t="s">
        <v>18192</v>
      </c>
      <c r="C187" s="99" t="s">
        <v>18193</v>
      </c>
      <c r="D187" s="4">
        <v>2.7E-2</v>
      </c>
      <c r="E187" s="4">
        <v>2</v>
      </c>
      <c r="F187" s="4">
        <v>1</v>
      </c>
      <c r="G187" s="4">
        <v>1</v>
      </c>
      <c r="H187" s="4">
        <v>1</v>
      </c>
      <c r="I187" s="4">
        <v>538</v>
      </c>
      <c r="J187" s="4">
        <v>60.2</v>
      </c>
      <c r="K187" s="4">
        <v>5.01</v>
      </c>
      <c r="L187" s="4">
        <v>45</v>
      </c>
      <c r="M187" s="4">
        <v>1</v>
      </c>
      <c r="N187" s="4"/>
      <c r="O187" s="4" t="s">
        <v>18702</v>
      </c>
      <c r="P187" s="4" t="s">
        <v>18933</v>
      </c>
      <c r="Q187" s="4" t="s">
        <v>18854</v>
      </c>
      <c r="R187" s="4" t="s">
        <v>19623</v>
      </c>
      <c r="S187" s="4">
        <v>3836</v>
      </c>
      <c r="T187" s="4" t="s">
        <v>19624</v>
      </c>
      <c r="U187" s="4" t="s">
        <v>5271</v>
      </c>
      <c r="V187" s="4">
        <v>3</v>
      </c>
      <c r="W187" s="4" t="s">
        <v>19625</v>
      </c>
      <c r="X187" s="4"/>
      <c r="Y187" s="4" t="s">
        <v>19626</v>
      </c>
      <c r="Z187" s="4">
        <v>25</v>
      </c>
      <c r="AA187" s="4">
        <v>0</v>
      </c>
      <c r="AB187" s="4">
        <v>421.63523435517226</v>
      </c>
    </row>
    <row r="188" spans="1:28" x14ac:dyDescent="0.25">
      <c r="A188" s="21">
        <v>186</v>
      </c>
      <c r="B188" s="4" t="s">
        <v>17998</v>
      </c>
      <c r="C188" s="99" t="s">
        <v>17999</v>
      </c>
      <c r="D188" s="4">
        <v>2.9000000000000001E-2</v>
      </c>
      <c r="E188" s="4">
        <v>3</v>
      </c>
      <c r="F188" s="4">
        <v>1</v>
      </c>
      <c r="G188" s="4">
        <v>1</v>
      </c>
      <c r="H188" s="4">
        <v>1</v>
      </c>
      <c r="I188" s="4">
        <v>410</v>
      </c>
      <c r="J188" s="4">
        <v>46.6</v>
      </c>
      <c r="K188" s="4">
        <v>7.37</v>
      </c>
      <c r="L188" s="4">
        <v>43</v>
      </c>
      <c r="M188" s="4">
        <v>1</v>
      </c>
      <c r="N188" s="4"/>
      <c r="O188" s="4" t="s">
        <v>18746</v>
      </c>
      <c r="P188" s="4" t="s">
        <v>18747</v>
      </c>
      <c r="Q188" s="4" t="s">
        <v>18628</v>
      </c>
      <c r="R188" s="4" t="s">
        <v>18748</v>
      </c>
      <c r="S188" s="4">
        <v>5048</v>
      </c>
      <c r="T188" s="4" t="s">
        <v>18749</v>
      </c>
      <c r="U188" s="4" t="s">
        <v>3605</v>
      </c>
      <c r="V188" s="4">
        <v>17</v>
      </c>
      <c r="W188" s="4" t="s">
        <v>18750</v>
      </c>
      <c r="X188" s="4" t="s">
        <v>18751</v>
      </c>
      <c r="Y188" s="4" t="s">
        <v>18752</v>
      </c>
      <c r="Z188" s="4">
        <v>37</v>
      </c>
      <c r="AA188" s="4">
        <v>0</v>
      </c>
      <c r="AB188" s="4">
        <v>4742.9829754284483</v>
      </c>
    </row>
    <row r="189" spans="1:28" x14ac:dyDescent="0.25">
      <c r="A189" s="21">
        <v>187</v>
      </c>
      <c r="B189" s="4" t="s">
        <v>18140</v>
      </c>
      <c r="C189" s="99" t="s">
        <v>18141</v>
      </c>
      <c r="D189" s="4">
        <v>3.1E-2</v>
      </c>
      <c r="E189" s="4">
        <v>2</v>
      </c>
      <c r="F189" s="4">
        <v>1</v>
      </c>
      <c r="G189" s="4">
        <v>1</v>
      </c>
      <c r="H189" s="4">
        <v>1</v>
      </c>
      <c r="I189" s="4">
        <v>534</v>
      </c>
      <c r="J189" s="4">
        <v>60.9</v>
      </c>
      <c r="K189" s="4">
        <v>8.44</v>
      </c>
      <c r="L189" s="4">
        <v>43</v>
      </c>
      <c r="M189" s="4">
        <v>1</v>
      </c>
      <c r="N189" s="4"/>
      <c r="O189" s="4" t="s">
        <v>18579</v>
      </c>
      <c r="P189" s="4" t="s">
        <v>19341</v>
      </c>
      <c r="Q189" s="4" t="s">
        <v>18884</v>
      </c>
      <c r="R189" s="4" t="s">
        <v>19342</v>
      </c>
      <c r="S189" s="4">
        <v>5709</v>
      </c>
      <c r="T189" s="4" t="s">
        <v>19343</v>
      </c>
      <c r="U189" s="4" t="s">
        <v>3235</v>
      </c>
      <c r="V189" s="4">
        <v>17</v>
      </c>
      <c r="W189" s="4" t="s">
        <v>18665</v>
      </c>
      <c r="X189" s="4" t="s">
        <v>18666</v>
      </c>
      <c r="Y189" s="4" t="s">
        <v>18667</v>
      </c>
      <c r="Z189" s="4">
        <v>153</v>
      </c>
      <c r="AA189" s="4">
        <v>0</v>
      </c>
      <c r="AB189" s="4">
        <v>1403.6134776528866</v>
      </c>
    </row>
    <row r="190" spans="1:28" x14ac:dyDescent="0.25">
      <c r="A190" s="21">
        <v>188</v>
      </c>
      <c r="B190" s="4" t="s">
        <v>18060</v>
      </c>
      <c r="C190" s="99" t="s">
        <v>18061</v>
      </c>
      <c r="D190" s="4">
        <v>3.1E-2</v>
      </c>
      <c r="E190" s="4">
        <v>3</v>
      </c>
      <c r="F190" s="4">
        <v>1</v>
      </c>
      <c r="G190" s="4">
        <v>1</v>
      </c>
      <c r="H190" s="4">
        <v>1</v>
      </c>
      <c r="I190" s="4">
        <v>376</v>
      </c>
      <c r="J190" s="4">
        <v>42.6</v>
      </c>
      <c r="K190" s="4">
        <v>6.64</v>
      </c>
      <c r="L190" s="4">
        <v>42</v>
      </c>
      <c r="M190" s="4">
        <v>1</v>
      </c>
      <c r="N190" s="4"/>
      <c r="O190" s="4" t="s">
        <v>19627</v>
      </c>
      <c r="P190" s="4" t="s">
        <v>18641</v>
      </c>
      <c r="Q190" s="4" t="s">
        <v>18865</v>
      </c>
      <c r="R190" s="4" t="s">
        <v>19620</v>
      </c>
      <c r="S190" s="4">
        <v>10121</v>
      </c>
      <c r="T190" s="4" t="s">
        <v>19628</v>
      </c>
      <c r="U190" s="4" t="s">
        <v>3902</v>
      </c>
      <c r="V190" s="4">
        <v>10</v>
      </c>
      <c r="W190" s="4"/>
      <c r="X190" s="4"/>
      <c r="Y190" s="4" t="s">
        <v>19629</v>
      </c>
      <c r="Z190" s="4">
        <v>33</v>
      </c>
      <c r="AA190" s="4">
        <v>0</v>
      </c>
      <c r="AB190" s="4">
        <v>2705.9228434710344</v>
      </c>
    </row>
    <row r="191" spans="1:28" x14ac:dyDescent="0.25">
      <c r="A191" s="21">
        <v>189</v>
      </c>
      <c r="B191" s="4" t="s">
        <v>18080</v>
      </c>
      <c r="C191" s="99" t="s">
        <v>18081</v>
      </c>
      <c r="D191" s="4">
        <v>3.1E-2</v>
      </c>
      <c r="E191" s="4">
        <v>2</v>
      </c>
      <c r="F191" s="4">
        <v>1</v>
      </c>
      <c r="G191" s="4">
        <v>1</v>
      </c>
      <c r="H191" s="4">
        <v>1</v>
      </c>
      <c r="I191" s="4">
        <v>379</v>
      </c>
      <c r="J191" s="4">
        <v>42.7</v>
      </c>
      <c r="K191" s="4">
        <v>6.28</v>
      </c>
      <c r="L191" s="4">
        <v>42</v>
      </c>
      <c r="M191" s="4">
        <v>1</v>
      </c>
      <c r="N191" s="4"/>
      <c r="O191" s="4" t="s">
        <v>19627</v>
      </c>
      <c r="P191" s="4" t="s">
        <v>19630</v>
      </c>
      <c r="Q191" s="4" t="s">
        <v>19631</v>
      </c>
      <c r="R191" s="4" t="s">
        <v>19017</v>
      </c>
      <c r="S191" s="4">
        <v>1992</v>
      </c>
      <c r="T191" s="4" t="s">
        <v>19632</v>
      </c>
      <c r="U191" s="4" t="s">
        <v>3581</v>
      </c>
      <c r="V191" s="4">
        <v>6</v>
      </c>
      <c r="W191" s="4" t="s">
        <v>19020</v>
      </c>
      <c r="X191" s="4"/>
      <c r="Y191" s="4" t="s">
        <v>18714</v>
      </c>
      <c r="Z191" s="4">
        <v>4</v>
      </c>
      <c r="AA191" s="4">
        <v>0</v>
      </c>
      <c r="AB191" s="4">
        <v>2308.5985680842459</v>
      </c>
    </row>
    <row r="192" spans="1:28" x14ac:dyDescent="0.25">
      <c r="A192" s="21">
        <v>190</v>
      </c>
      <c r="B192" s="4" t="s">
        <v>18176</v>
      </c>
      <c r="C192" s="99" t="s">
        <v>18177</v>
      </c>
      <c r="D192" s="4">
        <v>3.3000000000000002E-2</v>
      </c>
      <c r="E192" s="4">
        <v>2</v>
      </c>
      <c r="F192" s="4">
        <v>1</v>
      </c>
      <c r="G192" s="4">
        <v>1</v>
      </c>
      <c r="H192" s="4">
        <v>1</v>
      </c>
      <c r="I192" s="4">
        <v>499</v>
      </c>
      <c r="J192" s="4">
        <v>55.7</v>
      </c>
      <c r="K192" s="4">
        <v>5.62</v>
      </c>
      <c r="L192" s="4">
        <v>42</v>
      </c>
      <c r="M192" s="4">
        <v>1</v>
      </c>
      <c r="N192" s="4"/>
      <c r="O192" s="4" t="s">
        <v>18608</v>
      </c>
      <c r="P192" s="4" t="s">
        <v>18616</v>
      </c>
      <c r="Q192" s="4" t="s">
        <v>18609</v>
      </c>
      <c r="R192" s="4" t="s">
        <v>19117</v>
      </c>
      <c r="S192" s="4">
        <v>2935</v>
      </c>
      <c r="T192" s="4" t="s">
        <v>19633</v>
      </c>
      <c r="U192" s="4" t="s">
        <v>4243</v>
      </c>
      <c r="V192" s="4">
        <v>16</v>
      </c>
      <c r="W192" s="4" t="s">
        <v>19634</v>
      </c>
      <c r="X192" s="4"/>
      <c r="Y192" s="4" t="s">
        <v>19635</v>
      </c>
      <c r="Z192" s="4">
        <v>12</v>
      </c>
      <c r="AA192" s="4">
        <v>0</v>
      </c>
      <c r="AB192" s="4">
        <v>717.31722671004172</v>
      </c>
    </row>
    <row r="193" spans="1:28" x14ac:dyDescent="0.25">
      <c r="A193" s="21">
        <v>191</v>
      </c>
      <c r="B193" s="4" t="s">
        <v>18398</v>
      </c>
      <c r="C193" s="99" t="s">
        <v>18399</v>
      </c>
      <c r="D193" s="4">
        <v>3.5000000000000003E-2</v>
      </c>
      <c r="E193" s="4">
        <v>5</v>
      </c>
      <c r="F193" s="4">
        <v>1</v>
      </c>
      <c r="G193" s="4">
        <v>1</v>
      </c>
      <c r="H193" s="4">
        <v>1</v>
      </c>
      <c r="I193" s="4">
        <v>150</v>
      </c>
      <c r="J193" s="4">
        <v>16.3</v>
      </c>
      <c r="K193" s="4">
        <v>5.47</v>
      </c>
      <c r="L193" s="4">
        <v>41</v>
      </c>
      <c r="M193" s="4">
        <v>1</v>
      </c>
      <c r="N193" s="4"/>
      <c r="O193" s="4" t="s">
        <v>19300</v>
      </c>
      <c r="P193" s="4" t="s">
        <v>18795</v>
      </c>
      <c r="Q193" s="4" t="s">
        <v>19301</v>
      </c>
      <c r="R193" s="4" t="s">
        <v>19302</v>
      </c>
      <c r="S193" s="4">
        <v>2993</v>
      </c>
      <c r="T193" s="4"/>
      <c r="U193" s="4" t="s">
        <v>3807</v>
      </c>
      <c r="V193" s="4">
        <v>4</v>
      </c>
      <c r="W193" s="4" t="s">
        <v>19303</v>
      </c>
      <c r="X193" s="4"/>
      <c r="Y193" s="4" t="s">
        <v>18640</v>
      </c>
      <c r="Z193" s="4">
        <v>4</v>
      </c>
      <c r="AA193" s="4">
        <v>0</v>
      </c>
      <c r="AB193" s="4">
        <v>18809.883360928507</v>
      </c>
    </row>
    <row r="194" spans="1:28" x14ac:dyDescent="0.25">
      <c r="A194" s="21">
        <v>192</v>
      </c>
      <c r="B194" s="4" t="s">
        <v>17992</v>
      </c>
      <c r="C194" s="99" t="s">
        <v>17993</v>
      </c>
      <c r="D194" s="4">
        <v>3.5000000000000003E-2</v>
      </c>
      <c r="E194" s="4">
        <v>2</v>
      </c>
      <c r="F194" s="4">
        <v>1</v>
      </c>
      <c r="G194" s="4">
        <v>1</v>
      </c>
      <c r="H194" s="4">
        <v>1</v>
      </c>
      <c r="I194" s="4">
        <v>363</v>
      </c>
      <c r="J194" s="4">
        <v>38.9</v>
      </c>
      <c r="K194" s="4">
        <v>5.07</v>
      </c>
      <c r="L194" s="4">
        <v>41</v>
      </c>
      <c r="M194" s="4">
        <v>1</v>
      </c>
      <c r="N194" s="4"/>
      <c r="O194" s="4" t="s">
        <v>19636</v>
      </c>
      <c r="P194" s="4" t="s">
        <v>19637</v>
      </c>
      <c r="Q194" s="4" t="s">
        <v>18601</v>
      </c>
      <c r="R194" s="4" t="s">
        <v>19638</v>
      </c>
      <c r="S194" s="4">
        <v>54936</v>
      </c>
      <c r="T194" s="4" t="s">
        <v>19639</v>
      </c>
      <c r="U194" s="4" t="s">
        <v>5490</v>
      </c>
      <c r="V194" s="4">
        <v>1</v>
      </c>
      <c r="W194" s="4"/>
      <c r="X194" s="4"/>
      <c r="Y194" s="4" t="s">
        <v>19640</v>
      </c>
      <c r="Z194" s="4">
        <v>5</v>
      </c>
      <c r="AA194" s="4">
        <v>0</v>
      </c>
      <c r="AB194" s="4">
        <v>4786.7659761119885</v>
      </c>
    </row>
    <row r="195" spans="1:28" x14ac:dyDescent="0.25">
      <c r="A195" s="21">
        <v>193</v>
      </c>
      <c r="B195" s="4" t="s">
        <v>18128</v>
      </c>
      <c r="C195" s="99" t="s">
        <v>18129</v>
      </c>
      <c r="D195" s="4">
        <v>3.5000000000000003E-2</v>
      </c>
      <c r="E195" s="4">
        <v>1</v>
      </c>
      <c r="F195" s="4">
        <v>1</v>
      </c>
      <c r="G195" s="4">
        <v>1</v>
      </c>
      <c r="H195" s="4">
        <v>1</v>
      </c>
      <c r="I195" s="4">
        <v>870</v>
      </c>
      <c r="J195" s="4">
        <v>98.9</v>
      </c>
      <c r="K195" s="4">
        <v>7.12</v>
      </c>
      <c r="L195" s="4">
        <v>41</v>
      </c>
      <c r="M195" s="4">
        <v>1</v>
      </c>
      <c r="N195" s="4"/>
      <c r="O195" s="4" t="s">
        <v>18702</v>
      </c>
      <c r="P195" s="4" t="s">
        <v>18703</v>
      </c>
      <c r="Q195" s="4" t="s">
        <v>18628</v>
      </c>
      <c r="R195" s="4" t="s">
        <v>18704</v>
      </c>
      <c r="S195" s="4">
        <v>11060</v>
      </c>
      <c r="T195" s="4" t="s">
        <v>18705</v>
      </c>
      <c r="U195" s="4" t="s">
        <v>18706</v>
      </c>
      <c r="V195" s="4">
        <v>16</v>
      </c>
      <c r="W195" s="4" t="s">
        <v>18707</v>
      </c>
      <c r="X195" s="4"/>
      <c r="Y195" s="4" t="s">
        <v>18708</v>
      </c>
      <c r="Z195" s="4">
        <v>6</v>
      </c>
      <c r="AA195" s="4">
        <v>0</v>
      </c>
      <c r="AB195" s="4">
        <v>1458.9193530786331</v>
      </c>
    </row>
    <row r="196" spans="1:28" x14ac:dyDescent="0.25">
      <c r="A196" s="21">
        <v>194</v>
      </c>
      <c r="B196" s="4" t="s">
        <v>18402</v>
      </c>
      <c r="C196" s="99" t="s">
        <v>18403</v>
      </c>
      <c r="D196" s="4">
        <v>3.5000000000000003E-2</v>
      </c>
      <c r="E196" s="4">
        <v>2</v>
      </c>
      <c r="F196" s="4">
        <v>1</v>
      </c>
      <c r="G196" s="4">
        <v>1</v>
      </c>
      <c r="H196" s="4">
        <v>1</v>
      </c>
      <c r="I196" s="4">
        <v>428</v>
      </c>
      <c r="J196" s="4">
        <v>47</v>
      </c>
      <c r="K196" s="4">
        <v>5.25</v>
      </c>
      <c r="L196" s="4">
        <v>41</v>
      </c>
      <c r="M196" s="4">
        <v>1</v>
      </c>
      <c r="N196" s="4"/>
      <c r="O196" s="4" t="s">
        <v>18989</v>
      </c>
      <c r="P196" s="4" t="s">
        <v>19350</v>
      </c>
      <c r="Q196" s="4" t="s">
        <v>18635</v>
      </c>
      <c r="R196" s="4" t="s">
        <v>18796</v>
      </c>
      <c r="S196" s="4">
        <v>2319</v>
      </c>
      <c r="T196" s="4" t="s">
        <v>19641</v>
      </c>
      <c r="U196" s="4" t="s">
        <v>3208</v>
      </c>
      <c r="V196" s="4">
        <v>17</v>
      </c>
      <c r="W196" s="4" t="s">
        <v>19353</v>
      </c>
      <c r="X196" s="4" t="s">
        <v>19354</v>
      </c>
      <c r="Y196" s="4" t="s">
        <v>19355</v>
      </c>
      <c r="Z196" s="4">
        <v>6</v>
      </c>
      <c r="AA196" s="4">
        <v>0</v>
      </c>
      <c r="AB196" s="4">
        <v>618.80486006794877</v>
      </c>
    </row>
    <row r="197" spans="1:28" x14ac:dyDescent="0.25">
      <c r="A197" s="21">
        <v>195</v>
      </c>
      <c r="B197" s="4" t="s">
        <v>17890</v>
      </c>
      <c r="C197" s="99" t="s">
        <v>17891</v>
      </c>
      <c r="D197" s="4">
        <v>3.4000000000000002E-2</v>
      </c>
      <c r="E197" s="4">
        <v>3</v>
      </c>
      <c r="F197" s="4">
        <v>1</v>
      </c>
      <c r="G197" s="4">
        <v>1</v>
      </c>
      <c r="H197" s="4">
        <v>1</v>
      </c>
      <c r="I197" s="4">
        <v>315</v>
      </c>
      <c r="J197" s="4">
        <v>36.1</v>
      </c>
      <c r="K197" s="4">
        <v>5.08</v>
      </c>
      <c r="L197" s="4">
        <v>40</v>
      </c>
      <c r="M197" s="4">
        <v>1</v>
      </c>
      <c r="N197" s="4"/>
      <c r="O197" s="4" t="s">
        <v>19642</v>
      </c>
      <c r="P197" s="4" t="s">
        <v>19643</v>
      </c>
      <c r="Q197" s="4" t="s">
        <v>19098</v>
      </c>
      <c r="R197" s="4" t="s">
        <v>19644</v>
      </c>
      <c r="S197" s="4">
        <v>1965</v>
      </c>
      <c r="T197" s="4" t="s">
        <v>19645</v>
      </c>
      <c r="U197" s="4" t="s">
        <v>3856</v>
      </c>
      <c r="V197" s="4">
        <v>14</v>
      </c>
      <c r="W197" s="4" t="s">
        <v>19646</v>
      </c>
      <c r="X197" s="4" t="s">
        <v>19647</v>
      </c>
      <c r="Y197" s="4" t="s">
        <v>19648</v>
      </c>
      <c r="Z197" s="4">
        <v>25</v>
      </c>
      <c r="AA197" s="4">
        <v>0</v>
      </c>
      <c r="AB197" s="4">
        <v>17628.482483522876</v>
      </c>
    </row>
    <row r="198" spans="1:28" x14ac:dyDescent="0.25">
      <c r="A198" s="21">
        <v>196</v>
      </c>
      <c r="B198" s="4" t="s">
        <v>18160</v>
      </c>
      <c r="C198" s="99" t="s">
        <v>18161</v>
      </c>
      <c r="D198" s="4">
        <v>3.4000000000000002E-2</v>
      </c>
      <c r="E198" s="4">
        <v>5</v>
      </c>
      <c r="F198" s="4">
        <v>1</v>
      </c>
      <c r="G198" s="4">
        <v>1</v>
      </c>
      <c r="H198" s="4">
        <v>1</v>
      </c>
      <c r="I198" s="4">
        <v>244</v>
      </c>
      <c r="J198" s="4">
        <v>25.9</v>
      </c>
      <c r="K198" s="4">
        <v>8.1</v>
      </c>
      <c r="L198" s="4">
        <v>40</v>
      </c>
      <c r="M198" s="4">
        <v>1</v>
      </c>
      <c r="N198" s="4"/>
      <c r="O198" s="4" t="s">
        <v>18608</v>
      </c>
      <c r="P198" s="4" t="s">
        <v>19403</v>
      </c>
      <c r="Q198" s="4" t="s">
        <v>18628</v>
      </c>
      <c r="R198" s="4" t="s">
        <v>19404</v>
      </c>
      <c r="S198" s="4">
        <v>51181</v>
      </c>
      <c r="T198" s="4" t="s">
        <v>19405</v>
      </c>
      <c r="U198" s="4" t="s">
        <v>3723</v>
      </c>
      <c r="V198" s="4">
        <v>17</v>
      </c>
      <c r="W198" s="4" t="s">
        <v>19406</v>
      </c>
      <c r="X198" s="4"/>
      <c r="Y198" s="4" t="s">
        <v>19407</v>
      </c>
      <c r="Z198" s="4">
        <v>9</v>
      </c>
      <c r="AA198" s="4">
        <v>0</v>
      </c>
      <c r="AB198" s="4">
        <v>981.64242421428412</v>
      </c>
    </row>
    <row r="199" spans="1:28" x14ac:dyDescent="0.25">
      <c r="A199" s="21">
        <v>197</v>
      </c>
      <c r="B199" s="4" t="s">
        <v>18206</v>
      </c>
      <c r="C199" s="99" t="s">
        <v>18207</v>
      </c>
      <c r="D199" s="4">
        <v>3.4000000000000002E-2</v>
      </c>
      <c r="E199" s="4">
        <v>1</v>
      </c>
      <c r="F199" s="4">
        <v>1</v>
      </c>
      <c r="G199" s="4">
        <v>1</v>
      </c>
      <c r="H199" s="4">
        <v>1</v>
      </c>
      <c r="I199" s="4">
        <v>689</v>
      </c>
      <c r="J199" s="4">
        <v>78.8</v>
      </c>
      <c r="K199" s="4">
        <v>6.05</v>
      </c>
      <c r="L199" s="4">
        <v>40</v>
      </c>
      <c r="M199" s="4">
        <v>1</v>
      </c>
      <c r="N199" s="4"/>
      <c r="O199" s="4" t="s">
        <v>18600</v>
      </c>
      <c r="P199" s="4" t="s">
        <v>18580</v>
      </c>
      <c r="Q199" s="4" t="s">
        <v>18601</v>
      </c>
      <c r="R199" s="4" t="s">
        <v>19649</v>
      </c>
      <c r="S199" s="4">
        <v>7064</v>
      </c>
      <c r="T199" s="4" t="s">
        <v>19650</v>
      </c>
      <c r="U199" s="4" t="s">
        <v>4207</v>
      </c>
      <c r="V199" s="4">
        <v>19</v>
      </c>
      <c r="W199" s="4" t="s">
        <v>19651</v>
      </c>
      <c r="X199" s="4"/>
      <c r="Y199" s="4" t="s">
        <v>19461</v>
      </c>
      <c r="Z199" s="4">
        <v>6</v>
      </c>
      <c r="AA199" s="4">
        <v>0</v>
      </c>
      <c r="AB199" s="4">
        <v>496.77424955408145</v>
      </c>
    </row>
    <row r="200" spans="1:28" x14ac:dyDescent="0.25">
      <c r="A200" s="21">
        <v>198</v>
      </c>
      <c r="B200" s="4" t="s">
        <v>18220</v>
      </c>
      <c r="C200" s="99" t="s">
        <v>18221</v>
      </c>
      <c r="D200" s="4">
        <v>3.4000000000000002E-2</v>
      </c>
      <c r="E200" s="4">
        <v>4</v>
      </c>
      <c r="F200" s="4">
        <v>1</v>
      </c>
      <c r="G200" s="4">
        <v>1</v>
      </c>
      <c r="H200" s="4">
        <v>1</v>
      </c>
      <c r="I200" s="4">
        <v>380</v>
      </c>
      <c r="J200" s="4">
        <v>41.8</v>
      </c>
      <c r="K200" s="4">
        <v>8.5399999999999991</v>
      </c>
      <c r="L200" s="4">
        <v>40</v>
      </c>
      <c r="M200" s="4">
        <v>1</v>
      </c>
      <c r="N200" s="4"/>
      <c r="O200" s="4" t="s">
        <v>18600</v>
      </c>
      <c r="P200" s="4" t="s">
        <v>18766</v>
      </c>
      <c r="Q200" s="4" t="s">
        <v>18628</v>
      </c>
      <c r="R200" s="4" t="s">
        <v>19077</v>
      </c>
      <c r="S200" s="4">
        <v>11332</v>
      </c>
      <c r="T200" s="4" t="s">
        <v>19078</v>
      </c>
      <c r="U200" s="4" t="s">
        <v>4454</v>
      </c>
      <c r="V200" s="4">
        <v>1</v>
      </c>
      <c r="W200" s="4" t="s">
        <v>19079</v>
      </c>
      <c r="X200" s="4"/>
      <c r="Y200" s="4" t="s">
        <v>19080</v>
      </c>
      <c r="Z200" s="4">
        <v>6</v>
      </c>
      <c r="AA200" s="4">
        <v>0</v>
      </c>
      <c r="AB200" s="4">
        <v>219.89856463633024</v>
      </c>
    </row>
    <row r="201" spans="1:28" x14ac:dyDescent="0.25">
      <c r="A201" s="21">
        <v>199</v>
      </c>
      <c r="B201" s="4" t="s">
        <v>17886</v>
      </c>
      <c r="C201" s="99" t="s">
        <v>17887</v>
      </c>
      <c r="D201" s="4">
        <v>3.5999999999999997E-2</v>
      </c>
      <c r="E201" s="4">
        <v>4</v>
      </c>
      <c r="F201" s="4">
        <v>1</v>
      </c>
      <c r="G201" s="4">
        <v>1</v>
      </c>
      <c r="H201" s="4">
        <v>1</v>
      </c>
      <c r="I201" s="4">
        <v>427</v>
      </c>
      <c r="J201" s="4">
        <v>47.3</v>
      </c>
      <c r="K201" s="4">
        <v>7.49</v>
      </c>
      <c r="L201" s="4">
        <v>39</v>
      </c>
      <c r="M201" s="4">
        <v>1</v>
      </c>
      <c r="N201" s="4"/>
      <c r="O201" s="4" t="s">
        <v>18740</v>
      </c>
      <c r="P201" s="4" t="s">
        <v>19350</v>
      </c>
      <c r="Q201" s="4" t="s">
        <v>18635</v>
      </c>
      <c r="R201" s="4" t="s">
        <v>18796</v>
      </c>
      <c r="S201" s="4">
        <v>10211</v>
      </c>
      <c r="T201" s="4" t="s">
        <v>19351</v>
      </c>
      <c r="U201" s="4" t="s">
        <v>3156</v>
      </c>
      <c r="V201" s="4" t="s">
        <v>19352</v>
      </c>
      <c r="W201" s="4" t="s">
        <v>19353</v>
      </c>
      <c r="X201" s="4" t="s">
        <v>19354</v>
      </c>
      <c r="Y201" s="4" t="s">
        <v>19355</v>
      </c>
      <c r="Z201" s="4">
        <v>6</v>
      </c>
      <c r="AA201" s="4">
        <v>0</v>
      </c>
      <c r="AB201" s="4">
        <v>18423.074161463395</v>
      </c>
    </row>
    <row r="202" spans="1:28" x14ac:dyDescent="0.25">
      <c r="A202" s="21">
        <v>200</v>
      </c>
      <c r="B202" s="4" t="s">
        <v>17910</v>
      </c>
      <c r="C202" s="99" t="s">
        <v>17911</v>
      </c>
      <c r="D202" s="4">
        <v>3.5999999999999997E-2</v>
      </c>
      <c r="E202" s="4">
        <v>2</v>
      </c>
      <c r="F202" s="4">
        <v>1</v>
      </c>
      <c r="G202" s="4">
        <v>1</v>
      </c>
      <c r="H202" s="4">
        <v>1</v>
      </c>
      <c r="I202" s="4">
        <v>522</v>
      </c>
      <c r="J202" s="4">
        <v>58.5</v>
      </c>
      <c r="K202" s="4">
        <v>6.55</v>
      </c>
      <c r="L202" s="4">
        <v>39</v>
      </c>
      <c r="M202" s="4">
        <v>1</v>
      </c>
      <c r="N202" s="4"/>
      <c r="O202" s="4" t="s">
        <v>18702</v>
      </c>
      <c r="P202" s="4" t="s">
        <v>18698</v>
      </c>
      <c r="Q202" s="4" t="s">
        <v>18628</v>
      </c>
      <c r="R202" s="4" t="s">
        <v>19652</v>
      </c>
      <c r="S202" s="4">
        <v>25793</v>
      </c>
      <c r="T202" s="4" t="s">
        <v>19653</v>
      </c>
      <c r="U202" s="4" t="s">
        <v>3238</v>
      </c>
      <c r="V202" s="4">
        <v>22</v>
      </c>
      <c r="W202" s="4"/>
      <c r="X202" s="4"/>
      <c r="Y202" s="4" t="s">
        <v>19654</v>
      </c>
      <c r="Z202" s="4">
        <v>7</v>
      </c>
      <c r="AA202" s="4">
        <v>0</v>
      </c>
      <c r="AB202" s="4">
        <v>13762.206154067084</v>
      </c>
    </row>
    <row r="203" spans="1:28" x14ac:dyDescent="0.25">
      <c r="A203" s="21">
        <v>201</v>
      </c>
      <c r="B203" s="4" t="s">
        <v>17942</v>
      </c>
      <c r="C203" s="99" t="s">
        <v>17943</v>
      </c>
      <c r="D203" s="4">
        <v>3.5000000000000003E-2</v>
      </c>
      <c r="E203" s="4">
        <v>4</v>
      </c>
      <c r="F203" s="4">
        <v>1</v>
      </c>
      <c r="G203" s="4">
        <v>1</v>
      </c>
      <c r="H203" s="4">
        <v>1</v>
      </c>
      <c r="I203" s="4">
        <v>298</v>
      </c>
      <c r="J203" s="4">
        <v>34.799999999999997</v>
      </c>
      <c r="K203" s="4">
        <v>8</v>
      </c>
      <c r="L203" s="4">
        <v>39</v>
      </c>
      <c r="M203" s="4">
        <v>1</v>
      </c>
      <c r="N203" s="4"/>
      <c r="O203" s="4" t="s">
        <v>18608</v>
      </c>
      <c r="P203" s="4" t="s">
        <v>18766</v>
      </c>
      <c r="Q203" s="4" t="s">
        <v>19655</v>
      </c>
      <c r="R203" s="4" t="s">
        <v>19656</v>
      </c>
      <c r="S203" s="4">
        <v>54974</v>
      </c>
      <c r="T203" s="4" t="s">
        <v>19657</v>
      </c>
      <c r="U203" s="4" t="s">
        <v>6879</v>
      </c>
      <c r="V203" s="4">
        <v>5</v>
      </c>
      <c r="W203" s="4"/>
      <c r="X203" s="4"/>
      <c r="Y203" s="4" t="s">
        <v>19658</v>
      </c>
      <c r="Z203" s="4">
        <v>3</v>
      </c>
      <c r="AA203" s="4">
        <v>0</v>
      </c>
      <c r="AB203" s="4">
        <v>9793.4937434551812</v>
      </c>
    </row>
    <row r="204" spans="1:28" x14ac:dyDescent="0.25">
      <c r="A204" s="21">
        <v>202</v>
      </c>
      <c r="B204" s="4" t="s">
        <v>17982</v>
      </c>
      <c r="C204" s="99" t="s">
        <v>17983</v>
      </c>
      <c r="D204" s="4">
        <v>3.5999999999999997E-2</v>
      </c>
      <c r="E204" s="4">
        <v>3</v>
      </c>
      <c r="F204" s="4">
        <v>1</v>
      </c>
      <c r="G204" s="4">
        <v>1</v>
      </c>
      <c r="H204" s="4">
        <v>1</v>
      </c>
      <c r="I204" s="4">
        <v>297</v>
      </c>
      <c r="J204" s="4">
        <v>33.200000000000003</v>
      </c>
      <c r="K204" s="4">
        <v>6.6</v>
      </c>
      <c r="L204" s="4">
        <v>39</v>
      </c>
      <c r="M204" s="4">
        <v>1</v>
      </c>
      <c r="N204" s="4"/>
      <c r="O204" s="4" t="s">
        <v>18773</v>
      </c>
      <c r="P204" s="4" t="s">
        <v>18766</v>
      </c>
      <c r="Q204" s="4" t="s">
        <v>18628</v>
      </c>
      <c r="R204" s="4" t="s">
        <v>19319</v>
      </c>
      <c r="S204" s="4">
        <v>4357</v>
      </c>
      <c r="T204" s="4" t="s">
        <v>19320</v>
      </c>
      <c r="U204" s="4" t="s">
        <v>3232</v>
      </c>
      <c r="V204" s="4">
        <v>22</v>
      </c>
      <c r="W204" s="4" t="s">
        <v>19321</v>
      </c>
      <c r="X204" s="4" t="s">
        <v>19322</v>
      </c>
      <c r="Y204" s="4"/>
      <c r="Z204" s="4">
        <v>6</v>
      </c>
      <c r="AA204" s="4">
        <v>0</v>
      </c>
      <c r="AB204" s="4">
        <v>5712.0731071832524</v>
      </c>
    </row>
    <row r="205" spans="1:28" x14ac:dyDescent="0.25">
      <c r="A205" s="21">
        <v>203</v>
      </c>
      <c r="B205" s="4" t="s">
        <v>18046</v>
      </c>
      <c r="C205" s="99" t="s">
        <v>18047</v>
      </c>
      <c r="D205" s="4">
        <v>3.5999999999999997E-2</v>
      </c>
      <c r="E205" s="4">
        <v>6</v>
      </c>
      <c r="F205" s="4">
        <v>1</v>
      </c>
      <c r="G205" s="4">
        <v>1</v>
      </c>
      <c r="H205" s="4">
        <v>1</v>
      </c>
      <c r="I205" s="4">
        <v>154</v>
      </c>
      <c r="J205" s="4">
        <v>17.899999999999999</v>
      </c>
      <c r="K205" s="4">
        <v>7.84</v>
      </c>
      <c r="L205" s="4">
        <v>39</v>
      </c>
      <c r="M205" s="4">
        <v>1</v>
      </c>
      <c r="N205" s="4"/>
      <c r="O205" s="4" t="s">
        <v>18892</v>
      </c>
      <c r="P205" s="4"/>
      <c r="Q205" s="4" t="s">
        <v>19088</v>
      </c>
      <c r="R205" s="4" t="s">
        <v>19426</v>
      </c>
      <c r="S205" s="4">
        <v>171222</v>
      </c>
      <c r="T205" s="4" t="s">
        <v>19427</v>
      </c>
      <c r="U205" s="4" t="s">
        <v>19428</v>
      </c>
      <c r="V205" s="4">
        <v>13</v>
      </c>
      <c r="W205" s="4"/>
      <c r="X205" s="4"/>
      <c r="Y205" s="4"/>
      <c r="Z205" s="4">
        <v>0</v>
      </c>
      <c r="AA205" s="4">
        <v>0</v>
      </c>
      <c r="AB205" s="4">
        <v>3207.6468602341688</v>
      </c>
    </row>
    <row r="206" spans="1:28" x14ac:dyDescent="0.25">
      <c r="A206" s="21">
        <v>204</v>
      </c>
      <c r="B206" s="4" t="s">
        <v>18106</v>
      </c>
      <c r="C206" s="99" t="s">
        <v>18107</v>
      </c>
      <c r="D206" s="4">
        <v>3.5000000000000003E-2</v>
      </c>
      <c r="E206" s="4">
        <v>4</v>
      </c>
      <c r="F206" s="4">
        <v>1</v>
      </c>
      <c r="G206" s="4">
        <v>1</v>
      </c>
      <c r="H206" s="4">
        <v>1</v>
      </c>
      <c r="I206" s="4">
        <v>370</v>
      </c>
      <c r="J206" s="4">
        <v>40.5</v>
      </c>
      <c r="K206" s="4">
        <v>5.0999999999999996</v>
      </c>
      <c r="L206" s="4">
        <v>39</v>
      </c>
      <c r="M206" s="4">
        <v>1</v>
      </c>
      <c r="N206" s="4"/>
      <c r="O206" s="4" t="s">
        <v>18778</v>
      </c>
      <c r="P206" s="4" t="s">
        <v>19659</v>
      </c>
      <c r="Q206" s="4" t="s">
        <v>18948</v>
      </c>
      <c r="R206" s="4" t="s">
        <v>19660</v>
      </c>
      <c r="S206" s="4">
        <v>55968</v>
      </c>
      <c r="T206" s="4" t="s">
        <v>19661</v>
      </c>
      <c r="U206" s="4" t="s">
        <v>3557</v>
      </c>
      <c r="V206" s="4">
        <v>20</v>
      </c>
      <c r="W206" s="4" t="s">
        <v>19662</v>
      </c>
      <c r="X206" s="4"/>
      <c r="Y206" s="4"/>
      <c r="Z206" s="4">
        <v>1</v>
      </c>
      <c r="AA206" s="4">
        <v>0</v>
      </c>
      <c r="AB206" s="4">
        <v>1946.6532825932875</v>
      </c>
    </row>
    <row r="207" spans="1:28" x14ac:dyDescent="0.25">
      <c r="A207" s="21">
        <v>205</v>
      </c>
      <c r="B207" s="4" t="s">
        <v>18138</v>
      </c>
      <c r="C207" s="99" t="s">
        <v>18139</v>
      </c>
      <c r="D207" s="4">
        <v>3.4000000000000002E-2</v>
      </c>
      <c r="E207" s="4">
        <v>6</v>
      </c>
      <c r="F207" s="4">
        <v>1</v>
      </c>
      <c r="G207" s="4">
        <v>1</v>
      </c>
      <c r="H207" s="4">
        <v>1</v>
      </c>
      <c r="I207" s="4">
        <v>172</v>
      </c>
      <c r="J207" s="4">
        <v>19.8</v>
      </c>
      <c r="K207" s="4">
        <v>4.84</v>
      </c>
      <c r="L207" s="4">
        <v>39</v>
      </c>
      <c r="M207" s="4">
        <v>1</v>
      </c>
      <c r="N207" s="4"/>
      <c r="O207" s="4" t="s">
        <v>19323</v>
      </c>
      <c r="P207" s="4" t="s">
        <v>18616</v>
      </c>
      <c r="Q207" s="4" t="s">
        <v>19074</v>
      </c>
      <c r="R207" s="4" t="s">
        <v>19663</v>
      </c>
      <c r="S207" s="4" t="s">
        <v>19664</v>
      </c>
      <c r="T207" s="4" t="s">
        <v>19665</v>
      </c>
      <c r="U207" s="4" t="s">
        <v>19666</v>
      </c>
      <c r="V207" s="4">
        <v>18</v>
      </c>
      <c r="W207" s="4" t="s">
        <v>19667</v>
      </c>
      <c r="X207" s="4" t="s">
        <v>19668</v>
      </c>
      <c r="Y207" s="4" t="s">
        <v>19669</v>
      </c>
      <c r="Z207" s="4">
        <v>22</v>
      </c>
      <c r="AA207" s="4">
        <v>0</v>
      </c>
      <c r="AB207" s="4">
        <v>1417.8181341871843</v>
      </c>
    </row>
    <row r="208" spans="1:28" x14ac:dyDescent="0.25">
      <c r="A208" s="21">
        <v>206</v>
      </c>
      <c r="B208" s="4" t="s">
        <v>18174</v>
      </c>
      <c r="C208" s="99" t="s">
        <v>18175</v>
      </c>
      <c r="D208" s="4">
        <v>3.5999999999999997E-2</v>
      </c>
      <c r="E208" s="4">
        <v>7</v>
      </c>
      <c r="F208" s="4">
        <v>1</v>
      </c>
      <c r="G208" s="4">
        <v>1</v>
      </c>
      <c r="H208" s="4">
        <v>1</v>
      </c>
      <c r="I208" s="4">
        <v>181</v>
      </c>
      <c r="J208" s="4">
        <v>21.2</v>
      </c>
      <c r="K208" s="4">
        <v>7.49</v>
      </c>
      <c r="L208" s="4">
        <v>39</v>
      </c>
      <c r="M208" s="4">
        <v>1</v>
      </c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>
        <v>0</v>
      </c>
      <c r="AA208" s="4">
        <v>0</v>
      </c>
      <c r="AB208" s="4">
        <v>740.43132356589831</v>
      </c>
    </row>
    <row r="209" spans="1:28" x14ac:dyDescent="0.25">
      <c r="A209" s="21">
        <v>207</v>
      </c>
      <c r="B209" s="4" t="s">
        <v>18404</v>
      </c>
      <c r="C209" s="99" t="s">
        <v>18405</v>
      </c>
      <c r="D209" s="4">
        <v>3.5999999999999997E-2</v>
      </c>
      <c r="E209" s="4">
        <v>2</v>
      </c>
      <c r="F209" s="4">
        <v>1</v>
      </c>
      <c r="G209" s="4">
        <v>1</v>
      </c>
      <c r="H209" s="4">
        <v>1</v>
      </c>
      <c r="I209" s="4">
        <v>737</v>
      </c>
      <c r="J209" s="4">
        <v>80.900000000000006</v>
      </c>
      <c r="K209" s="4">
        <v>5.83</v>
      </c>
      <c r="L209" s="4">
        <v>39</v>
      </c>
      <c r="M209" s="4">
        <v>1</v>
      </c>
      <c r="N209" s="4"/>
      <c r="O209" s="4" t="s">
        <v>19670</v>
      </c>
      <c r="P209" s="4" t="s">
        <v>18587</v>
      </c>
      <c r="Q209" s="4" t="s">
        <v>18970</v>
      </c>
      <c r="R209" s="4" t="s">
        <v>19266</v>
      </c>
      <c r="S209" s="4">
        <v>118</v>
      </c>
      <c r="T209" s="4" t="s">
        <v>19671</v>
      </c>
      <c r="U209" s="4" t="s">
        <v>2851</v>
      </c>
      <c r="V209" s="4">
        <v>4</v>
      </c>
      <c r="W209" s="4"/>
      <c r="X209" s="4"/>
      <c r="Y209" s="4" t="s">
        <v>19672</v>
      </c>
      <c r="Z209" s="4">
        <v>11</v>
      </c>
      <c r="AA209" s="4">
        <v>0</v>
      </c>
      <c r="AB209" s="4">
        <v>314.918961544723</v>
      </c>
    </row>
    <row r="210" spans="1:28" x14ac:dyDescent="0.25">
      <c r="A210" s="21">
        <v>208</v>
      </c>
      <c r="B210" s="4" t="s">
        <v>18224</v>
      </c>
      <c r="C210" s="99" t="s">
        <v>18225</v>
      </c>
      <c r="D210" s="4">
        <v>3.5000000000000003E-2</v>
      </c>
      <c r="E210" s="4">
        <v>8</v>
      </c>
      <c r="F210" s="4">
        <v>1</v>
      </c>
      <c r="G210" s="4">
        <v>1</v>
      </c>
      <c r="H210" s="4">
        <v>1</v>
      </c>
      <c r="I210" s="4">
        <v>198</v>
      </c>
      <c r="J210" s="4">
        <v>22.6</v>
      </c>
      <c r="K210" s="4">
        <v>8.91</v>
      </c>
      <c r="L210" s="4">
        <v>38</v>
      </c>
      <c r="M210" s="4">
        <v>1</v>
      </c>
      <c r="N210" s="4"/>
      <c r="O210" s="4" t="s">
        <v>19177</v>
      </c>
      <c r="P210" s="4" t="s">
        <v>19178</v>
      </c>
      <c r="Q210" s="4" t="s">
        <v>18617</v>
      </c>
      <c r="R210" s="4" t="s">
        <v>19179</v>
      </c>
      <c r="S210" s="4">
        <v>3934</v>
      </c>
      <c r="T210" s="4" t="s">
        <v>19180</v>
      </c>
      <c r="U210" s="4" t="s">
        <v>5253</v>
      </c>
      <c r="V210" s="4">
        <v>9</v>
      </c>
      <c r="W210" s="4"/>
      <c r="X210" s="4"/>
      <c r="Y210" s="4" t="s">
        <v>19181</v>
      </c>
      <c r="Z210" s="4">
        <v>10</v>
      </c>
      <c r="AA210" s="4">
        <v>0</v>
      </c>
      <c r="AB210" s="4">
        <v>171.31542464100801</v>
      </c>
    </row>
    <row r="211" spans="1:28" x14ac:dyDescent="0.25">
      <c r="A211" s="21">
        <v>209</v>
      </c>
      <c r="B211" s="4" t="s">
        <v>17918</v>
      </c>
      <c r="C211" s="99" t="s">
        <v>17919</v>
      </c>
      <c r="D211" s="4">
        <v>3.5000000000000003E-2</v>
      </c>
      <c r="E211" s="4">
        <v>2</v>
      </c>
      <c r="F211" s="4">
        <v>1</v>
      </c>
      <c r="G211" s="4">
        <v>1</v>
      </c>
      <c r="H211" s="4">
        <v>1</v>
      </c>
      <c r="I211" s="4">
        <v>327</v>
      </c>
      <c r="J211" s="4">
        <v>36.1</v>
      </c>
      <c r="K211" s="4">
        <v>5.73</v>
      </c>
      <c r="L211" s="4">
        <v>37</v>
      </c>
      <c r="M211" s="4">
        <v>1</v>
      </c>
      <c r="N211" s="4"/>
      <c r="O211" s="4" t="s">
        <v>18682</v>
      </c>
      <c r="P211" s="4" t="s">
        <v>18933</v>
      </c>
      <c r="Q211" s="4" t="s">
        <v>18635</v>
      </c>
      <c r="R211" s="4" t="s">
        <v>19553</v>
      </c>
      <c r="S211" s="4">
        <v>10980</v>
      </c>
      <c r="T211" s="4" t="s">
        <v>19673</v>
      </c>
      <c r="U211" s="4" t="s">
        <v>4104</v>
      </c>
      <c r="V211" s="4">
        <v>7</v>
      </c>
      <c r="W211" s="4"/>
      <c r="X211" s="4" t="s">
        <v>19674</v>
      </c>
      <c r="Y211" s="4" t="s">
        <v>19335</v>
      </c>
      <c r="Z211" s="4">
        <v>14</v>
      </c>
      <c r="AA211" s="4">
        <v>0</v>
      </c>
      <c r="AB211" s="4">
        <v>13220.985791033572</v>
      </c>
    </row>
    <row r="212" spans="1:28" x14ac:dyDescent="0.25">
      <c r="A212" s="21">
        <v>210</v>
      </c>
      <c r="B212" s="4" t="s">
        <v>17944</v>
      </c>
      <c r="C212" s="99" t="s">
        <v>17945</v>
      </c>
      <c r="D212" s="4">
        <v>3.5000000000000003E-2</v>
      </c>
      <c r="E212" s="4">
        <v>1</v>
      </c>
      <c r="F212" s="4">
        <v>1</v>
      </c>
      <c r="G212" s="4">
        <v>1</v>
      </c>
      <c r="H212" s="4">
        <v>1</v>
      </c>
      <c r="I212" s="4">
        <v>745</v>
      </c>
      <c r="J212" s="4">
        <v>86.9</v>
      </c>
      <c r="K212" s="4">
        <v>6.92</v>
      </c>
      <c r="L212" s="4">
        <v>37</v>
      </c>
      <c r="M212" s="4">
        <v>1</v>
      </c>
      <c r="N212" s="4"/>
      <c r="O212" s="4" t="s">
        <v>18627</v>
      </c>
      <c r="P212" s="4" t="s">
        <v>18616</v>
      </c>
      <c r="Q212" s="4" t="s">
        <v>18628</v>
      </c>
      <c r="R212" s="4" t="s">
        <v>18629</v>
      </c>
      <c r="S212" s="4">
        <v>8453</v>
      </c>
      <c r="T212" s="4" t="s">
        <v>18630</v>
      </c>
      <c r="U212" s="4" t="s">
        <v>3492</v>
      </c>
      <c r="V212" s="4">
        <v>10</v>
      </c>
      <c r="W212" s="4" t="s">
        <v>18631</v>
      </c>
      <c r="X212" s="4"/>
      <c r="Y212" s="4" t="s">
        <v>18632</v>
      </c>
      <c r="Z212" s="4">
        <v>20</v>
      </c>
      <c r="AA212" s="4">
        <v>0</v>
      </c>
      <c r="AB212" s="4">
        <v>9761.8774912966801</v>
      </c>
    </row>
    <row r="213" spans="1:28" x14ac:dyDescent="0.25">
      <c r="A213" s="21">
        <v>211</v>
      </c>
      <c r="B213" s="4" t="s">
        <v>17948</v>
      </c>
      <c r="C213" s="99" t="s">
        <v>17949</v>
      </c>
      <c r="D213" s="4">
        <v>3.5000000000000003E-2</v>
      </c>
      <c r="E213" s="4">
        <v>4</v>
      </c>
      <c r="F213" s="4">
        <v>1</v>
      </c>
      <c r="G213" s="4">
        <v>1</v>
      </c>
      <c r="H213" s="4">
        <v>1</v>
      </c>
      <c r="I213" s="4">
        <v>231</v>
      </c>
      <c r="J213" s="4">
        <v>25.7</v>
      </c>
      <c r="K213" s="4">
        <v>6.84</v>
      </c>
      <c r="L213" s="4">
        <v>37</v>
      </c>
      <c r="M213" s="4">
        <v>1</v>
      </c>
      <c r="N213" s="4"/>
      <c r="O213" s="4" t="s">
        <v>18600</v>
      </c>
      <c r="P213" s="4" t="s">
        <v>18594</v>
      </c>
      <c r="Q213" s="4" t="s">
        <v>18628</v>
      </c>
      <c r="R213" s="4" t="s">
        <v>19408</v>
      </c>
      <c r="S213" s="4">
        <v>5050</v>
      </c>
      <c r="T213" s="4" t="s">
        <v>19409</v>
      </c>
      <c r="U213" s="4" t="s">
        <v>3486</v>
      </c>
      <c r="V213" s="4">
        <v>19</v>
      </c>
      <c r="W213" s="4" t="s">
        <v>18750</v>
      </c>
      <c r="X213" s="4"/>
      <c r="Y213" s="4" t="s">
        <v>19410</v>
      </c>
      <c r="Z213" s="4">
        <v>7</v>
      </c>
      <c r="AA213" s="4">
        <v>0</v>
      </c>
      <c r="AB213" s="4">
        <v>9372.4722691620573</v>
      </c>
    </row>
    <row r="214" spans="1:28" x14ac:dyDescent="0.25">
      <c r="A214" s="21">
        <v>212</v>
      </c>
      <c r="B214" s="4" t="s">
        <v>18014</v>
      </c>
      <c r="C214" s="99" t="s">
        <v>18015</v>
      </c>
      <c r="D214" s="4">
        <v>3.4000000000000002E-2</v>
      </c>
      <c r="E214" s="4">
        <v>4</v>
      </c>
      <c r="F214" s="4">
        <v>1</v>
      </c>
      <c r="G214" s="4">
        <v>1</v>
      </c>
      <c r="H214" s="4">
        <v>1</v>
      </c>
      <c r="I214" s="4">
        <v>282</v>
      </c>
      <c r="J214" s="4">
        <v>31.4</v>
      </c>
      <c r="K214" s="4">
        <v>7.02</v>
      </c>
      <c r="L214" s="4">
        <v>37</v>
      </c>
      <c r="M214" s="4">
        <v>1</v>
      </c>
      <c r="N214" s="4"/>
      <c r="O214" s="4" t="s">
        <v>18600</v>
      </c>
      <c r="P214" s="4" t="s">
        <v>19381</v>
      </c>
      <c r="Q214" s="4" t="s">
        <v>18628</v>
      </c>
      <c r="R214" s="4" t="s">
        <v>19382</v>
      </c>
      <c r="S214" s="4">
        <v>2098</v>
      </c>
      <c r="T214" s="4" t="s">
        <v>19383</v>
      </c>
      <c r="U214" s="4" t="s">
        <v>3114</v>
      </c>
      <c r="V214" s="4">
        <v>13</v>
      </c>
      <c r="W214" s="4" t="s">
        <v>19384</v>
      </c>
      <c r="X214" s="4" t="s">
        <v>19385</v>
      </c>
      <c r="Y214" s="4" t="s">
        <v>19386</v>
      </c>
      <c r="Z214" s="4">
        <v>6</v>
      </c>
      <c r="AA214" s="4">
        <v>0</v>
      </c>
      <c r="AB214" s="4">
        <v>4290.0404294751988</v>
      </c>
    </row>
    <row r="215" spans="1:28" x14ac:dyDescent="0.25">
      <c r="A215" s="21">
        <v>213</v>
      </c>
      <c r="B215" s="4" t="s">
        <v>18022</v>
      </c>
      <c r="C215" s="99" t="s">
        <v>18023</v>
      </c>
      <c r="D215" s="4">
        <v>3.4000000000000002E-2</v>
      </c>
      <c r="E215" s="4">
        <v>4</v>
      </c>
      <c r="F215" s="4">
        <v>1</v>
      </c>
      <c r="G215" s="4">
        <v>1</v>
      </c>
      <c r="H215" s="4">
        <v>1</v>
      </c>
      <c r="I215" s="4">
        <v>166</v>
      </c>
      <c r="J215" s="4">
        <v>18.5</v>
      </c>
      <c r="K215" s="4">
        <v>8.09</v>
      </c>
      <c r="L215" s="4">
        <v>37</v>
      </c>
      <c r="M215" s="4">
        <v>1</v>
      </c>
      <c r="N215" s="4"/>
      <c r="O215" s="4" t="s">
        <v>19675</v>
      </c>
      <c r="P215" s="4" t="s">
        <v>18587</v>
      </c>
      <c r="Q215" s="4" t="s">
        <v>18635</v>
      </c>
      <c r="R215" s="4" t="s">
        <v>19676</v>
      </c>
      <c r="S215" s="4">
        <v>1072</v>
      </c>
      <c r="T215" s="4" t="s">
        <v>19677</v>
      </c>
      <c r="U215" s="4" t="s">
        <v>3008</v>
      </c>
      <c r="V215" s="4">
        <v>11</v>
      </c>
      <c r="W215" s="4" t="s">
        <v>19678</v>
      </c>
      <c r="X215" s="4" t="s">
        <v>19679</v>
      </c>
      <c r="Y215" s="4" t="s">
        <v>19680</v>
      </c>
      <c r="Z215" s="4">
        <v>27</v>
      </c>
      <c r="AA215" s="4">
        <v>0</v>
      </c>
      <c r="AB215" s="4">
        <v>4074.7724908950149</v>
      </c>
    </row>
    <row r="216" spans="1:28" x14ac:dyDescent="0.25">
      <c r="A216" s="21">
        <v>214</v>
      </c>
      <c r="B216" s="4" t="s">
        <v>18048</v>
      </c>
      <c r="C216" s="99" t="s">
        <v>18049</v>
      </c>
      <c r="D216" s="4">
        <v>3.5000000000000003E-2</v>
      </c>
      <c r="E216" s="4">
        <v>1</v>
      </c>
      <c r="F216" s="4">
        <v>1</v>
      </c>
      <c r="G216" s="4">
        <v>1</v>
      </c>
      <c r="H216" s="4">
        <v>1</v>
      </c>
      <c r="I216" s="4">
        <v>919</v>
      </c>
      <c r="J216" s="4">
        <v>103.2</v>
      </c>
      <c r="K216" s="4">
        <v>5.72</v>
      </c>
      <c r="L216" s="4">
        <v>37</v>
      </c>
      <c r="M216" s="4">
        <v>1</v>
      </c>
      <c r="N216" s="4"/>
      <c r="O216" s="4" t="s">
        <v>18773</v>
      </c>
      <c r="P216" s="4" t="s">
        <v>18933</v>
      </c>
      <c r="Q216" s="4" t="s">
        <v>18601</v>
      </c>
      <c r="R216" s="4" t="s">
        <v>19681</v>
      </c>
      <c r="S216" s="4">
        <v>9520</v>
      </c>
      <c r="T216" s="4" t="s">
        <v>19682</v>
      </c>
      <c r="U216" s="4" t="s">
        <v>3402</v>
      </c>
      <c r="V216" s="4">
        <v>17</v>
      </c>
      <c r="W216" s="4"/>
      <c r="X216" s="4"/>
      <c r="Y216" s="4" t="s">
        <v>19461</v>
      </c>
      <c r="Z216" s="4">
        <v>4</v>
      </c>
      <c r="AA216" s="4">
        <v>0</v>
      </c>
      <c r="AB216" s="4">
        <v>3237.3977299830735</v>
      </c>
    </row>
    <row r="217" spans="1:28" x14ac:dyDescent="0.25">
      <c r="A217" s="21">
        <v>215</v>
      </c>
      <c r="B217" s="4" t="s">
        <v>18054</v>
      </c>
      <c r="C217" s="99" t="s">
        <v>18055</v>
      </c>
      <c r="D217" s="4">
        <v>3.5000000000000003E-2</v>
      </c>
      <c r="E217" s="4">
        <v>4</v>
      </c>
      <c r="F217" s="4">
        <v>1</v>
      </c>
      <c r="G217" s="4">
        <v>1</v>
      </c>
      <c r="H217" s="4">
        <v>1</v>
      </c>
      <c r="I217" s="4">
        <v>205</v>
      </c>
      <c r="J217" s="4">
        <v>22.7</v>
      </c>
      <c r="K217" s="4">
        <v>6.21</v>
      </c>
      <c r="L217" s="4">
        <v>37</v>
      </c>
      <c r="M217" s="4">
        <v>1</v>
      </c>
      <c r="N217" s="4"/>
      <c r="O217" s="4" t="s">
        <v>19132</v>
      </c>
      <c r="P217" s="4" t="s">
        <v>19683</v>
      </c>
      <c r="Q217" s="4" t="s">
        <v>18767</v>
      </c>
      <c r="R217" s="4" t="s">
        <v>19684</v>
      </c>
      <c r="S217" s="4">
        <v>5861</v>
      </c>
      <c r="T217" s="4" t="s">
        <v>19685</v>
      </c>
      <c r="U217" s="4" t="s">
        <v>4445</v>
      </c>
      <c r="V217" s="4">
        <v>2</v>
      </c>
      <c r="W217" s="4" t="s">
        <v>19686</v>
      </c>
      <c r="X217" s="4"/>
      <c r="Y217" s="4" t="s">
        <v>19687</v>
      </c>
      <c r="Z217" s="4">
        <v>21</v>
      </c>
      <c r="AA217" s="4">
        <v>0</v>
      </c>
      <c r="AB217" s="4">
        <v>2958.2572344465243</v>
      </c>
    </row>
    <row r="218" spans="1:28" x14ac:dyDescent="0.25">
      <c r="A218" s="21">
        <v>216</v>
      </c>
      <c r="B218" s="4" t="s">
        <v>18150</v>
      </c>
      <c r="C218" s="99" t="s">
        <v>18151</v>
      </c>
      <c r="D218" s="4">
        <v>3.4000000000000002E-2</v>
      </c>
      <c r="E218" s="4">
        <v>2</v>
      </c>
      <c r="F218" s="4">
        <v>1</v>
      </c>
      <c r="G218" s="4">
        <v>1</v>
      </c>
      <c r="H218" s="4">
        <v>1</v>
      </c>
      <c r="I218" s="4">
        <v>367</v>
      </c>
      <c r="J218" s="4">
        <v>40.799999999999997</v>
      </c>
      <c r="K218" s="4">
        <v>6.14</v>
      </c>
      <c r="L218" s="4">
        <v>37</v>
      </c>
      <c r="M218" s="4">
        <v>1</v>
      </c>
      <c r="N218" s="4"/>
      <c r="O218" s="4" t="s">
        <v>18600</v>
      </c>
      <c r="P218" s="4" t="s">
        <v>18580</v>
      </c>
      <c r="Q218" s="4" t="s">
        <v>18628</v>
      </c>
      <c r="R218" s="4" t="s">
        <v>19175</v>
      </c>
      <c r="S218" s="4">
        <v>7389</v>
      </c>
      <c r="T218" s="4" t="s">
        <v>19176</v>
      </c>
      <c r="U218" s="4" t="s">
        <v>3054</v>
      </c>
      <c r="V218" s="4">
        <v>1</v>
      </c>
      <c r="W218" s="4" t="s">
        <v>18889</v>
      </c>
      <c r="X218" s="4" t="s">
        <v>18890</v>
      </c>
      <c r="Y218" s="4" t="s">
        <v>18891</v>
      </c>
      <c r="Z218" s="4">
        <v>6</v>
      </c>
      <c r="AA218" s="4">
        <v>0</v>
      </c>
      <c r="AB218" s="4">
        <v>1166.9363489235727</v>
      </c>
    </row>
    <row r="219" spans="1:28" x14ac:dyDescent="0.25">
      <c r="A219" s="21">
        <v>217</v>
      </c>
      <c r="B219" s="4" t="s">
        <v>18170</v>
      </c>
      <c r="C219" s="99" t="s">
        <v>18171</v>
      </c>
      <c r="D219" s="4">
        <v>3.5000000000000003E-2</v>
      </c>
      <c r="E219" s="4">
        <v>2</v>
      </c>
      <c r="F219" s="4">
        <v>1</v>
      </c>
      <c r="G219" s="4">
        <v>1</v>
      </c>
      <c r="H219" s="4">
        <v>1</v>
      </c>
      <c r="I219" s="4">
        <v>698</v>
      </c>
      <c r="J219" s="4">
        <v>77</v>
      </c>
      <c r="K219" s="4">
        <v>7.12</v>
      </c>
      <c r="L219" s="4">
        <v>37</v>
      </c>
      <c r="M219" s="4">
        <v>1</v>
      </c>
      <c r="N219" s="4"/>
      <c r="O219" s="4" t="s">
        <v>18838</v>
      </c>
      <c r="P219" s="4" t="s">
        <v>18839</v>
      </c>
      <c r="Q219" s="4" t="s">
        <v>18840</v>
      </c>
      <c r="R219" s="4" t="s">
        <v>18841</v>
      </c>
      <c r="S219" s="4">
        <v>7018</v>
      </c>
      <c r="T219" s="4" t="s">
        <v>18842</v>
      </c>
      <c r="U219" s="4" t="s">
        <v>2629</v>
      </c>
      <c r="V219" s="4">
        <v>3</v>
      </c>
      <c r="W219" s="4" t="s">
        <v>18843</v>
      </c>
      <c r="X219" s="4" t="s">
        <v>18844</v>
      </c>
      <c r="Y219" s="4" t="s">
        <v>18845</v>
      </c>
      <c r="Z219" s="4">
        <v>20</v>
      </c>
      <c r="AA219" s="4">
        <v>0</v>
      </c>
      <c r="AB219" s="4">
        <v>758.48098350190196</v>
      </c>
    </row>
    <row r="220" spans="1:28" x14ac:dyDescent="0.25">
      <c r="A220" s="21">
        <v>218</v>
      </c>
      <c r="B220" s="4" t="s">
        <v>17946</v>
      </c>
      <c r="C220" s="99" t="s">
        <v>17947</v>
      </c>
      <c r="D220" s="4">
        <v>4.2999999999999997E-2</v>
      </c>
      <c r="E220" s="4">
        <v>0</v>
      </c>
      <c r="F220" s="4">
        <v>1</v>
      </c>
      <c r="G220" s="4">
        <v>2</v>
      </c>
      <c r="H220" s="4">
        <v>1</v>
      </c>
      <c r="I220" s="4">
        <v>2839</v>
      </c>
      <c r="J220" s="4">
        <v>301.5</v>
      </c>
      <c r="K220" s="4">
        <v>7.43</v>
      </c>
      <c r="L220" s="4">
        <v>36</v>
      </c>
      <c r="M220" s="4">
        <v>1</v>
      </c>
      <c r="N220" s="4"/>
      <c r="O220" s="4"/>
      <c r="P220" s="4" t="s">
        <v>18964</v>
      </c>
      <c r="Q220" s="4" t="s">
        <v>18635</v>
      </c>
      <c r="R220" s="4" t="s">
        <v>18965</v>
      </c>
      <c r="S220" s="4">
        <v>23037</v>
      </c>
      <c r="T220" s="4" t="s">
        <v>18966</v>
      </c>
      <c r="U220" s="4" t="s">
        <v>18967</v>
      </c>
      <c r="V220" s="4">
        <v>5</v>
      </c>
      <c r="W220" s="4"/>
      <c r="X220" s="4"/>
      <c r="Y220" s="4"/>
      <c r="Z220" s="4">
        <v>0</v>
      </c>
      <c r="AA220" s="4">
        <v>0</v>
      </c>
      <c r="AB220" s="4">
        <v>13502.555545207859</v>
      </c>
    </row>
    <row r="221" spans="1:28" x14ac:dyDescent="0.25">
      <c r="A221" s="21">
        <v>219</v>
      </c>
      <c r="B221" s="4" t="s">
        <v>17920</v>
      </c>
      <c r="C221" s="99" t="s">
        <v>17921</v>
      </c>
      <c r="D221" s="4">
        <v>4.3999999999999997E-2</v>
      </c>
      <c r="E221" s="4">
        <v>4</v>
      </c>
      <c r="F221" s="4">
        <v>1</v>
      </c>
      <c r="G221" s="4">
        <v>1</v>
      </c>
      <c r="H221" s="4">
        <v>1</v>
      </c>
      <c r="I221" s="4">
        <v>321</v>
      </c>
      <c r="J221" s="4">
        <v>35.9</v>
      </c>
      <c r="K221" s="4">
        <v>6.6</v>
      </c>
      <c r="L221" s="4">
        <v>36</v>
      </c>
      <c r="M221" s="4">
        <v>1</v>
      </c>
      <c r="N221" s="4"/>
      <c r="O221" s="4" t="s">
        <v>18600</v>
      </c>
      <c r="P221" s="4" t="s">
        <v>18580</v>
      </c>
      <c r="Q221" s="4" t="s">
        <v>18628</v>
      </c>
      <c r="R221" s="4" t="s">
        <v>19688</v>
      </c>
      <c r="S221" s="4">
        <v>7264</v>
      </c>
      <c r="T221" s="4" t="s">
        <v>19689</v>
      </c>
      <c r="U221" s="4" t="s">
        <v>3072</v>
      </c>
      <c r="V221" s="4" t="s">
        <v>19432</v>
      </c>
      <c r="W221" s="4" t="s">
        <v>19690</v>
      </c>
      <c r="X221" s="4"/>
      <c r="Y221" s="4" t="s">
        <v>19691</v>
      </c>
      <c r="Z221" s="4">
        <v>9</v>
      </c>
      <c r="AA221" s="4">
        <v>0</v>
      </c>
      <c r="AB221" s="4">
        <v>12822.796337673915</v>
      </c>
    </row>
    <row r="222" spans="1:28" x14ac:dyDescent="0.25">
      <c r="A222" s="21">
        <v>220</v>
      </c>
      <c r="B222" s="4" t="s">
        <v>17990</v>
      </c>
      <c r="C222" s="99" t="s">
        <v>17991</v>
      </c>
      <c r="D222" s="4">
        <v>3.5999999999999997E-2</v>
      </c>
      <c r="E222" s="4">
        <v>1</v>
      </c>
      <c r="F222" s="4">
        <v>1</v>
      </c>
      <c r="G222" s="4">
        <v>1</v>
      </c>
      <c r="H222" s="4">
        <v>1</v>
      </c>
      <c r="I222" s="4">
        <v>868</v>
      </c>
      <c r="J222" s="4">
        <v>96</v>
      </c>
      <c r="K222" s="4">
        <v>6.52</v>
      </c>
      <c r="L222" s="4">
        <v>36</v>
      </c>
      <c r="M222" s="4">
        <v>1</v>
      </c>
      <c r="N222" s="4"/>
      <c r="O222" s="4" t="s">
        <v>19692</v>
      </c>
      <c r="P222" s="4" t="s">
        <v>19693</v>
      </c>
      <c r="Q222" s="4" t="s">
        <v>18635</v>
      </c>
      <c r="R222" s="4" t="s">
        <v>19694</v>
      </c>
      <c r="S222" s="4">
        <v>10015</v>
      </c>
      <c r="T222" s="4" t="s">
        <v>19695</v>
      </c>
      <c r="U222" s="4" t="s">
        <v>3090</v>
      </c>
      <c r="V222" s="4">
        <v>3</v>
      </c>
      <c r="W222" s="4" t="s">
        <v>19063</v>
      </c>
      <c r="X222" s="4"/>
      <c r="Y222" s="4" t="s">
        <v>19696</v>
      </c>
      <c r="Z222" s="4">
        <v>9</v>
      </c>
      <c r="AA222" s="4">
        <v>0</v>
      </c>
      <c r="AB222" s="4">
        <v>5105.5893909417218</v>
      </c>
    </row>
    <row r="223" spans="1:28" x14ac:dyDescent="0.25">
      <c r="A223" s="21">
        <v>221</v>
      </c>
      <c r="B223" s="4" t="s">
        <v>18010</v>
      </c>
      <c r="C223" s="99" t="s">
        <v>18011</v>
      </c>
      <c r="D223" s="4">
        <v>4.7E-2</v>
      </c>
      <c r="E223" s="4">
        <v>1</v>
      </c>
      <c r="F223" s="4">
        <v>1</v>
      </c>
      <c r="G223" s="4">
        <v>2</v>
      </c>
      <c r="H223" s="4">
        <v>1</v>
      </c>
      <c r="I223" s="4">
        <v>668</v>
      </c>
      <c r="J223" s="4">
        <v>69.5</v>
      </c>
      <c r="K223" s="4">
        <v>4.83</v>
      </c>
      <c r="L223" s="4">
        <v>35</v>
      </c>
      <c r="M223" s="4">
        <v>1</v>
      </c>
      <c r="N223" s="4"/>
      <c r="O223" s="4" t="s">
        <v>19697</v>
      </c>
      <c r="P223" s="4"/>
      <c r="Q223" s="4" t="s">
        <v>18635</v>
      </c>
      <c r="R223" s="4"/>
      <c r="S223" s="4">
        <v>79173</v>
      </c>
      <c r="T223" s="4" t="s">
        <v>19698</v>
      </c>
      <c r="U223" s="4" t="s">
        <v>19699</v>
      </c>
      <c r="V223" s="4">
        <v>19</v>
      </c>
      <c r="W223" s="4"/>
      <c r="X223" s="4"/>
      <c r="Y223" s="4"/>
      <c r="Z223" s="4">
        <v>0</v>
      </c>
      <c r="AA223" s="4">
        <v>0</v>
      </c>
      <c r="AB223" s="4">
        <v>10581.665117252231</v>
      </c>
    </row>
    <row r="224" spans="1:28" x14ac:dyDescent="0.25">
      <c r="A224" s="21">
        <v>222</v>
      </c>
      <c r="B224" s="4" t="s">
        <v>18006</v>
      </c>
      <c r="C224" s="99" t="s">
        <v>18007</v>
      </c>
      <c r="D224" s="4">
        <v>0.05</v>
      </c>
      <c r="E224" s="4">
        <v>4</v>
      </c>
      <c r="F224" s="4">
        <v>1</v>
      </c>
      <c r="G224" s="4">
        <v>1</v>
      </c>
      <c r="H224" s="4">
        <v>1</v>
      </c>
      <c r="I224" s="4">
        <v>289</v>
      </c>
      <c r="J224" s="4">
        <v>32.200000000000003</v>
      </c>
      <c r="K224" s="4">
        <v>4.96</v>
      </c>
      <c r="L224" s="4">
        <v>35</v>
      </c>
      <c r="M224" s="4">
        <v>1</v>
      </c>
      <c r="N224" s="4"/>
      <c r="O224" s="4" t="s">
        <v>18621</v>
      </c>
      <c r="P224" s="4" t="s">
        <v>18737</v>
      </c>
      <c r="Q224" s="4" t="s">
        <v>19166</v>
      </c>
      <c r="R224" s="4" t="s">
        <v>19167</v>
      </c>
      <c r="S224" s="4">
        <v>9352</v>
      </c>
      <c r="T224" s="4" t="s">
        <v>19168</v>
      </c>
      <c r="U224" s="4" t="s">
        <v>3463</v>
      </c>
      <c r="V224" s="4">
        <v>18</v>
      </c>
      <c r="W224" s="4"/>
      <c r="X224" s="4"/>
      <c r="Y224" s="4"/>
      <c r="Z224" s="4">
        <v>0</v>
      </c>
      <c r="AA224" s="4">
        <v>0</v>
      </c>
      <c r="AB224" s="4">
        <v>4509.3640230989013</v>
      </c>
    </row>
    <row r="225" spans="1:28" x14ac:dyDescent="0.25">
      <c r="A225" s="21">
        <v>223</v>
      </c>
      <c r="B225" s="4" t="s">
        <v>18016</v>
      </c>
      <c r="C225" s="99" t="s">
        <v>18017</v>
      </c>
      <c r="D225" s="4">
        <v>4.2999999999999997E-2</v>
      </c>
      <c r="E225" s="4">
        <v>6</v>
      </c>
      <c r="F225" s="4">
        <v>1</v>
      </c>
      <c r="G225" s="4">
        <v>1</v>
      </c>
      <c r="H225" s="4">
        <v>1</v>
      </c>
      <c r="I225" s="4">
        <v>118</v>
      </c>
      <c r="J225" s="4">
        <v>12.9</v>
      </c>
      <c r="K225" s="4">
        <v>5.52</v>
      </c>
      <c r="L225" s="4">
        <v>35</v>
      </c>
      <c r="M225" s="4">
        <v>1</v>
      </c>
      <c r="N225" s="4"/>
      <c r="O225" s="4" t="s">
        <v>19006</v>
      </c>
      <c r="P225" s="4" t="s">
        <v>18933</v>
      </c>
      <c r="Q225" s="4" t="s">
        <v>18859</v>
      </c>
      <c r="R225" s="4" t="s">
        <v>19007</v>
      </c>
      <c r="S225" s="4" t="s">
        <v>19008</v>
      </c>
      <c r="T225" s="4" t="s">
        <v>19009</v>
      </c>
      <c r="U225" s="4" t="s">
        <v>19010</v>
      </c>
      <c r="V225" s="4">
        <v>7</v>
      </c>
      <c r="W225" s="4"/>
      <c r="X225" s="4"/>
      <c r="Y225" s="4"/>
      <c r="Z225" s="4">
        <v>0</v>
      </c>
      <c r="AA225" s="4">
        <v>0</v>
      </c>
      <c r="AB225" s="4">
        <v>4255.4745433644694</v>
      </c>
    </row>
    <row r="226" spans="1:28" x14ac:dyDescent="0.25">
      <c r="A226" s="21">
        <v>224</v>
      </c>
      <c r="B226" s="4" t="s">
        <v>18078</v>
      </c>
      <c r="C226" s="99" t="s">
        <v>18079</v>
      </c>
      <c r="D226" s="4">
        <v>4.4999999999999998E-2</v>
      </c>
      <c r="E226" s="4">
        <v>3</v>
      </c>
      <c r="F226" s="4">
        <v>1</v>
      </c>
      <c r="G226" s="4">
        <v>1</v>
      </c>
      <c r="H226" s="4">
        <v>1</v>
      </c>
      <c r="I226" s="4">
        <v>472</v>
      </c>
      <c r="J226" s="4">
        <v>51.1</v>
      </c>
      <c r="K226" s="4">
        <v>8.4</v>
      </c>
      <c r="L226" s="4">
        <v>35</v>
      </c>
      <c r="M226" s="4">
        <v>1</v>
      </c>
      <c r="N226" s="4"/>
      <c r="O226" s="4" t="s">
        <v>18892</v>
      </c>
      <c r="P226" s="4" t="s">
        <v>18933</v>
      </c>
      <c r="Q226" s="4" t="s">
        <v>18609</v>
      </c>
      <c r="R226" s="4" t="s">
        <v>19344</v>
      </c>
      <c r="S226" s="4">
        <v>1968</v>
      </c>
      <c r="T226" s="4" t="s">
        <v>19345</v>
      </c>
      <c r="U226" s="4" t="s">
        <v>3923</v>
      </c>
      <c r="V226" s="4" t="s">
        <v>18777</v>
      </c>
      <c r="W226" s="4" t="s">
        <v>18931</v>
      </c>
      <c r="X226" s="4" t="s">
        <v>19121</v>
      </c>
      <c r="Y226" s="4" t="s">
        <v>19346</v>
      </c>
      <c r="Z226" s="4">
        <v>15</v>
      </c>
      <c r="AA226" s="4">
        <v>0</v>
      </c>
      <c r="AB226" s="4">
        <v>2626.5477630492937</v>
      </c>
    </row>
    <row r="227" spans="1:28" x14ac:dyDescent="0.25">
      <c r="A227" s="21">
        <v>225</v>
      </c>
      <c r="B227" s="4" t="s">
        <v>18112</v>
      </c>
      <c r="C227" s="99" t="s">
        <v>18113</v>
      </c>
      <c r="D227" s="4">
        <v>0.05</v>
      </c>
      <c r="E227" s="4">
        <v>1</v>
      </c>
      <c r="F227" s="4">
        <v>1</v>
      </c>
      <c r="G227" s="4">
        <v>1</v>
      </c>
      <c r="H227" s="4">
        <v>1</v>
      </c>
      <c r="I227" s="4">
        <v>1047</v>
      </c>
      <c r="J227" s="4">
        <v>116.9</v>
      </c>
      <c r="K227" s="4">
        <v>6.87</v>
      </c>
      <c r="L227" s="4">
        <v>35</v>
      </c>
      <c r="M227" s="4">
        <v>1</v>
      </c>
      <c r="N227" s="4"/>
      <c r="O227" s="4" t="s">
        <v>18627</v>
      </c>
      <c r="P227" s="4" t="s">
        <v>18795</v>
      </c>
      <c r="Q227" s="4" t="s">
        <v>19700</v>
      </c>
      <c r="R227" s="4" t="s">
        <v>19701</v>
      </c>
      <c r="S227" s="4">
        <v>4882</v>
      </c>
      <c r="T227" s="4" t="s">
        <v>19702</v>
      </c>
      <c r="U227" s="4" t="s">
        <v>19703</v>
      </c>
      <c r="V227" s="4">
        <v>9</v>
      </c>
      <c r="W227" s="4" t="s">
        <v>19704</v>
      </c>
      <c r="X227" s="4"/>
      <c r="Y227" s="4" t="s">
        <v>19705</v>
      </c>
      <c r="Z227" s="4">
        <v>7</v>
      </c>
      <c r="AA227" s="4">
        <v>0</v>
      </c>
      <c r="AB227" s="4">
        <v>1841.0096527971305</v>
      </c>
    </row>
    <row r="228" spans="1:28" x14ac:dyDescent="0.25">
      <c r="A228" s="21">
        <v>226</v>
      </c>
      <c r="B228" s="4" t="s">
        <v>18230</v>
      </c>
      <c r="C228" s="99" t="s">
        <v>18231</v>
      </c>
      <c r="D228" s="4">
        <v>5.1999999999999998E-2</v>
      </c>
      <c r="E228" s="4">
        <v>0</v>
      </c>
      <c r="F228" s="4">
        <v>1</v>
      </c>
      <c r="G228" s="4">
        <v>1</v>
      </c>
      <c r="H228" s="4">
        <v>1</v>
      </c>
      <c r="I228" s="4">
        <v>1494</v>
      </c>
      <c r="J228" s="4">
        <v>159.80000000000001</v>
      </c>
      <c r="K228" s="4">
        <v>8.98</v>
      </c>
      <c r="L228" s="4">
        <v>34</v>
      </c>
      <c r="M228" s="4">
        <v>1</v>
      </c>
      <c r="N228" s="4"/>
      <c r="O228" s="4" t="s">
        <v>18627</v>
      </c>
      <c r="P228" s="4" t="s">
        <v>18858</v>
      </c>
      <c r="Q228" s="4" t="s">
        <v>19706</v>
      </c>
      <c r="R228" s="4" t="s">
        <v>19707</v>
      </c>
      <c r="S228" s="4">
        <v>55777</v>
      </c>
      <c r="T228" s="4" t="s">
        <v>19708</v>
      </c>
      <c r="U228" s="4" t="s">
        <v>19709</v>
      </c>
      <c r="V228" s="4">
        <v>2</v>
      </c>
      <c r="W228" s="4"/>
      <c r="X228" s="4"/>
      <c r="Y228" s="4" t="s">
        <v>19710</v>
      </c>
      <c r="Z228" s="4">
        <v>4</v>
      </c>
      <c r="AA228" s="4">
        <v>0</v>
      </c>
      <c r="AB228" s="4">
        <v>7199.0221249538799</v>
      </c>
    </row>
    <row r="229" spans="1:28" x14ac:dyDescent="0.25">
      <c r="A229" s="21">
        <v>227</v>
      </c>
      <c r="B229" s="4" t="s">
        <v>18024</v>
      </c>
      <c r="C229" s="99" t="s">
        <v>18025</v>
      </c>
      <c r="D229" s="4">
        <v>5.0999999999999997E-2</v>
      </c>
      <c r="E229" s="4">
        <v>5</v>
      </c>
      <c r="F229" s="4">
        <v>1</v>
      </c>
      <c r="G229" s="4">
        <v>1</v>
      </c>
      <c r="H229" s="4">
        <v>1</v>
      </c>
      <c r="I229" s="4">
        <v>164</v>
      </c>
      <c r="J229" s="4">
        <v>18.600000000000001</v>
      </c>
      <c r="K229" s="4">
        <v>7.94</v>
      </c>
      <c r="L229" s="4">
        <v>34</v>
      </c>
      <c r="M229" s="4">
        <v>1</v>
      </c>
      <c r="N229" s="4"/>
      <c r="O229" s="4"/>
      <c r="P229" s="4"/>
      <c r="Q229" s="4"/>
      <c r="R229" s="4" t="s">
        <v>19711</v>
      </c>
      <c r="S229" s="4">
        <v>25927</v>
      </c>
      <c r="T229" s="4" t="s">
        <v>19712</v>
      </c>
      <c r="U229" s="4" t="s">
        <v>4448</v>
      </c>
      <c r="V229" s="4">
        <v>2</v>
      </c>
      <c r="W229" s="4"/>
      <c r="X229" s="4"/>
      <c r="Y229" s="4"/>
      <c r="Z229" s="4">
        <v>0</v>
      </c>
      <c r="AA229" s="4">
        <v>0</v>
      </c>
      <c r="AB229" s="4">
        <v>3998.6059046797104</v>
      </c>
    </row>
    <row r="230" spans="1:28" x14ac:dyDescent="0.25">
      <c r="A230" s="21">
        <v>228</v>
      </c>
      <c r="B230" s="4" t="s">
        <v>18028</v>
      </c>
      <c r="C230" s="99" t="s">
        <v>18029</v>
      </c>
      <c r="D230" s="4">
        <v>5.1999999999999998E-2</v>
      </c>
      <c r="E230" s="4">
        <v>2</v>
      </c>
      <c r="F230" s="4">
        <v>1</v>
      </c>
      <c r="G230" s="4">
        <v>1</v>
      </c>
      <c r="H230" s="4">
        <v>1</v>
      </c>
      <c r="I230" s="4">
        <v>667</v>
      </c>
      <c r="J230" s="4">
        <v>75.900000000000006</v>
      </c>
      <c r="K230" s="4">
        <v>6.98</v>
      </c>
      <c r="L230" s="4">
        <v>34</v>
      </c>
      <c r="M230" s="4">
        <v>1</v>
      </c>
      <c r="N230" s="4"/>
      <c r="O230" s="4" t="s">
        <v>18740</v>
      </c>
      <c r="P230" s="4" t="s">
        <v>19291</v>
      </c>
      <c r="Q230" s="4" t="s">
        <v>18635</v>
      </c>
      <c r="R230" s="4" t="s">
        <v>19361</v>
      </c>
      <c r="S230" s="4">
        <v>83706</v>
      </c>
      <c r="T230" s="4" t="s">
        <v>19362</v>
      </c>
      <c r="U230" s="4" t="s">
        <v>2986</v>
      </c>
      <c r="V230" s="4">
        <v>11</v>
      </c>
      <c r="W230" s="4" t="s">
        <v>19363</v>
      </c>
      <c r="X230" s="4"/>
      <c r="Y230" s="4" t="s">
        <v>18896</v>
      </c>
      <c r="Z230" s="4">
        <v>5</v>
      </c>
      <c r="AA230" s="4">
        <v>0</v>
      </c>
      <c r="AB230" s="4">
        <v>3800.1925550840051</v>
      </c>
    </row>
    <row r="231" spans="1:28" x14ac:dyDescent="0.25">
      <c r="A231" s="21">
        <v>229</v>
      </c>
      <c r="B231" s="4" t="s">
        <v>18200</v>
      </c>
      <c r="C231" s="99" t="s">
        <v>18201</v>
      </c>
      <c r="D231" s="4">
        <v>0.05</v>
      </c>
      <c r="E231" s="4">
        <v>2</v>
      </c>
      <c r="F231" s="4">
        <v>1</v>
      </c>
      <c r="G231" s="4">
        <v>1</v>
      </c>
      <c r="H231" s="4">
        <v>1</v>
      </c>
      <c r="I231" s="4">
        <v>321</v>
      </c>
      <c r="J231" s="4">
        <v>34</v>
      </c>
      <c r="K231" s="4">
        <v>6.14</v>
      </c>
      <c r="L231" s="4">
        <v>34</v>
      </c>
      <c r="M231" s="4">
        <v>1</v>
      </c>
      <c r="N231" s="4"/>
      <c r="O231" s="4" t="s">
        <v>19195</v>
      </c>
      <c r="P231" s="4" t="s">
        <v>18616</v>
      </c>
      <c r="Q231" s="4" t="s">
        <v>18601</v>
      </c>
      <c r="R231" s="4" t="s">
        <v>19713</v>
      </c>
      <c r="S231" s="4">
        <v>283871</v>
      </c>
      <c r="T231" s="4" t="s">
        <v>19714</v>
      </c>
      <c r="U231" s="4" t="s">
        <v>3964</v>
      </c>
      <c r="V231" s="4">
        <v>16</v>
      </c>
      <c r="W231" s="4" t="s">
        <v>19715</v>
      </c>
      <c r="X231" s="4"/>
      <c r="Y231" s="4" t="s">
        <v>122</v>
      </c>
      <c r="Z231" s="4">
        <v>7</v>
      </c>
      <c r="AA231" s="4">
        <v>0</v>
      </c>
      <c r="AB231" s="4">
        <v>491.61507063094899</v>
      </c>
    </row>
    <row r="232" spans="1:28" x14ac:dyDescent="0.25">
      <c r="A232" s="21">
        <v>230</v>
      </c>
      <c r="B232" s="4" t="s">
        <v>17882</v>
      </c>
      <c r="C232" s="99" t="s">
        <v>17883</v>
      </c>
      <c r="D232" s="4">
        <v>5.6000000000000001E-2</v>
      </c>
      <c r="E232" s="4">
        <v>3</v>
      </c>
      <c r="F232" s="4">
        <v>1</v>
      </c>
      <c r="G232" s="4">
        <v>1</v>
      </c>
      <c r="H232" s="4">
        <v>1</v>
      </c>
      <c r="I232" s="4">
        <v>248</v>
      </c>
      <c r="J232" s="4">
        <v>28.5</v>
      </c>
      <c r="K232" s="4">
        <v>4.6900000000000004</v>
      </c>
      <c r="L232" s="4">
        <v>33</v>
      </c>
      <c r="M232" s="4">
        <v>1</v>
      </c>
      <c r="N232" s="4"/>
      <c r="O232" s="4" t="s">
        <v>19716</v>
      </c>
      <c r="P232" s="4" t="s">
        <v>18848</v>
      </c>
      <c r="Q232" s="4" t="s">
        <v>18849</v>
      </c>
      <c r="R232" s="4" t="s">
        <v>19717</v>
      </c>
      <c r="S232" s="4">
        <v>7171</v>
      </c>
      <c r="T232" s="4" t="s">
        <v>19718</v>
      </c>
      <c r="U232" s="4" t="s">
        <v>3415</v>
      </c>
      <c r="V232" s="4">
        <v>19</v>
      </c>
      <c r="W232" s="4" t="s">
        <v>19719</v>
      </c>
      <c r="X232" s="4" t="s">
        <v>19360</v>
      </c>
      <c r="Y232" s="4" t="s">
        <v>19720</v>
      </c>
      <c r="Z232" s="4">
        <v>8</v>
      </c>
      <c r="AA232" s="4">
        <v>0</v>
      </c>
      <c r="AB232" s="4">
        <v>21896.573374180098</v>
      </c>
    </row>
    <row r="233" spans="1:28" x14ac:dyDescent="0.25">
      <c r="A233" s="21">
        <v>231</v>
      </c>
      <c r="B233" s="4" t="s">
        <v>18238</v>
      </c>
      <c r="C233" s="99" t="s">
        <v>18239</v>
      </c>
      <c r="D233" s="4">
        <v>5.5E-2</v>
      </c>
      <c r="E233" s="4">
        <v>1</v>
      </c>
      <c r="F233" s="4">
        <v>1</v>
      </c>
      <c r="G233" s="4">
        <v>2</v>
      </c>
      <c r="H233" s="4">
        <v>1</v>
      </c>
      <c r="I233" s="4">
        <v>713</v>
      </c>
      <c r="J233" s="4">
        <v>80.599999999999994</v>
      </c>
      <c r="K233" s="4">
        <v>7.05</v>
      </c>
      <c r="L233" s="4">
        <v>33</v>
      </c>
      <c r="M233" s="4">
        <v>1</v>
      </c>
      <c r="N233" s="4"/>
      <c r="O233" s="4" t="s">
        <v>18600</v>
      </c>
      <c r="P233" s="4" t="s">
        <v>19721</v>
      </c>
      <c r="Q233" s="4" t="s">
        <v>18601</v>
      </c>
      <c r="R233" s="4" t="s">
        <v>19649</v>
      </c>
      <c r="S233" s="4">
        <v>4285</v>
      </c>
      <c r="T233" s="4" t="s">
        <v>19722</v>
      </c>
      <c r="U233" s="4" t="s">
        <v>19723</v>
      </c>
      <c r="V233" s="4">
        <v>13</v>
      </c>
      <c r="W233" s="4"/>
      <c r="X233" s="4"/>
      <c r="Y233" s="4"/>
      <c r="Z233" s="4">
        <v>0</v>
      </c>
      <c r="AA233" s="4">
        <v>0</v>
      </c>
      <c r="AB233" s="4">
        <v>10203.769129266264</v>
      </c>
    </row>
    <row r="234" spans="1:28" x14ac:dyDescent="0.25">
      <c r="A234" s="21">
        <v>232</v>
      </c>
      <c r="B234" s="4" t="s">
        <v>18096</v>
      </c>
      <c r="C234" s="99" t="s">
        <v>18097</v>
      </c>
      <c r="D234" s="4">
        <v>5.2999999999999999E-2</v>
      </c>
      <c r="E234" s="4">
        <v>2</v>
      </c>
      <c r="F234" s="4">
        <v>1</v>
      </c>
      <c r="G234" s="4">
        <v>1</v>
      </c>
      <c r="H234" s="4">
        <v>1</v>
      </c>
      <c r="I234" s="4">
        <v>494</v>
      </c>
      <c r="J234" s="4">
        <v>53.8</v>
      </c>
      <c r="K234" s="4">
        <v>5.87</v>
      </c>
      <c r="L234" s="4">
        <v>33</v>
      </c>
      <c r="M234" s="4">
        <v>1</v>
      </c>
      <c r="N234" s="4"/>
      <c r="O234" s="4" t="s">
        <v>18600</v>
      </c>
      <c r="P234" s="4" t="s">
        <v>18580</v>
      </c>
      <c r="Q234" s="4" t="s">
        <v>18684</v>
      </c>
      <c r="R234" s="4" t="s">
        <v>19724</v>
      </c>
      <c r="S234" s="4">
        <v>223</v>
      </c>
      <c r="T234" s="4"/>
      <c r="U234" s="4" t="s">
        <v>3932</v>
      </c>
      <c r="V234" s="4">
        <v>1</v>
      </c>
      <c r="W234" s="4" t="s">
        <v>19725</v>
      </c>
      <c r="X234" s="4" t="s">
        <v>19726</v>
      </c>
      <c r="Y234" s="4" t="s">
        <v>19727</v>
      </c>
      <c r="Z234" s="4">
        <v>17</v>
      </c>
      <c r="AA234" s="4">
        <v>0</v>
      </c>
      <c r="AB234" s="4">
        <v>2123.1495890582355</v>
      </c>
    </row>
    <row r="235" spans="1:28" x14ac:dyDescent="0.25">
      <c r="A235" s="21">
        <v>233</v>
      </c>
      <c r="B235" s="4" t="s">
        <v>18196</v>
      </c>
      <c r="C235" s="99" t="s">
        <v>18197</v>
      </c>
      <c r="D235" s="4">
        <v>5.5E-2</v>
      </c>
      <c r="E235" s="4">
        <v>1</v>
      </c>
      <c r="F235" s="4">
        <v>1</v>
      </c>
      <c r="G235" s="4">
        <v>1</v>
      </c>
      <c r="H235" s="4">
        <v>1</v>
      </c>
      <c r="I235" s="4">
        <v>611</v>
      </c>
      <c r="J235" s="4">
        <v>69.099999999999994</v>
      </c>
      <c r="K235" s="4">
        <v>5.73</v>
      </c>
      <c r="L235" s="4">
        <v>33</v>
      </c>
      <c r="M235" s="4">
        <v>1</v>
      </c>
      <c r="N235" s="4"/>
      <c r="O235" s="4" t="s">
        <v>18778</v>
      </c>
      <c r="P235" s="4" t="s">
        <v>18616</v>
      </c>
      <c r="Q235" s="4" t="s">
        <v>18656</v>
      </c>
      <c r="R235" s="4" t="s">
        <v>19728</v>
      </c>
      <c r="S235" s="4">
        <v>1975</v>
      </c>
      <c r="T235" s="4" t="s">
        <v>19729</v>
      </c>
      <c r="U235" s="4" t="s">
        <v>5171</v>
      </c>
      <c r="V235" s="4">
        <v>12</v>
      </c>
      <c r="W235" s="4" t="s">
        <v>19730</v>
      </c>
      <c r="X235" s="4" t="s">
        <v>19731</v>
      </c>
      <c r="Y235" s="4" t="s">
        <v>19732</v>
      </c>
      <c r="Z235" s="4">
        <v>22</v>
      </c>
      <c r="AA235" s="4">
        <v>0</v>
      </c>
      <c r="AB235" s="4">
        <v>355.04450032595241</v>
      </c>
    </row>
    <row r="236" spans="1:28" x14ac:dyDescent="0.25">
      <c r="A236" s="21">
        <v>234</v>
      </c>
      <c r="B236" s="4" t="s">
        <v>18228</v>
      </c>
      <c r="C236" s="99" t="s">
        <v>18229</v>
      </c>
      <c r="D236" s="4">
        <v>5.5E-2</v>
      </c>
      <c r="E236" s="4">
        <v>1</v>
      </c>
      <c r="F236" s="4">
        <v>1</v>
      </c>
      <c r="G236" s="4">
        <v>1</v>
      </c>
      <c r="H236" s="4">
        <v>1</v>
      </c>
      <c r="I236" s="4">
        <v>1272</v>
      </c>
      <c r="J236" s="4">
        <v>141.30000000000001</v>
      </c>
      <c r="K236" s="4">
        <v>5.41</v>
      </c>
      <c r="L236" s="4">
        <v>33</v>
      </c>
      <c r="M236" s="4">
        <v>1</v>
      </c>
      <c r="N236" s="4"/>
      <c r="O236" s="4" t="s">
        <v>18740</v>
      </c>
      <c r="P236" s="4" t="s">
        <v>18848</v>
      </c>
      <c r="Q236" s="4" t="s">
        <v>19733</v>
      </c>
      <c r="R236" s="4" t="s">
        <v>19734</v>
      </c>
      <c r="S236" s="4">
        <v>1729</v>
      </c>
      <c r="T236" s="4" t="s">
        <v>19735</v>
      </c>
      <c r="U236" s="4" t="s">
        <v>3256</v>
      </c>
      <c r="V236" s="4">
        <v>5</v>
      </c>
      <c r="W236" s="4" t="s">
        <v>19736</v>
      </c>
      <c r="X236" s="4" t="s">
        <v>19737</v>
      </c>
      <c r="Y236" s="4" t="s">
        <v>19738</v>
      </c>
      <c r="Z236" s="4">
        <v>19</v>
      </c>
      <c r="AA236" s="4">
        <v>0</v>
      </c>
      <c r="AB236" s="4">
        <v>132.51886622940935</v>
      </c>
    </row>
    <row r="237" spans="1:28" x14ac:dyDescent="0.25">
      <c r="A237" s="21">
        <v>235</v>
      </c>
      <c r="B237" s="4" t="s">
        <v>18282</v>
      </c>
      <c r="C237" s="99" t="s">
        <v>18283</v>
      </c>
      <c r="D237" s="4">
        <v>6.3E-2</v>
      </c>
      <c r="E237" s="4">
        <v>1</v>
      </c>
      <c r="F237" s="4">
        <v>1</v>
      </c>
      <c r="G237" s="4">
        <v>1</v>
      </c>
      <c r="H237" s="4">
        <v>1</v>
      </c>
      <c r="I237" s="4">
        <v>749</v>
      </c>
      <c r="J237" s="4">
        <v>84</v>
      </c>
      <c r="K237" s="4">
        <v>9.61</v>
      </c>
      <c r="L237" s="4">
        <v>29</v>
      </c>
      <c r="M237" s="4">
        <v>1</v>
      </c>
      <c r="N237" s="4"/>
      <c r="O237" s="4" t="s">
        <v>19192</v>
      </c>
      <c r="P237" s="4" t="s">
        <v>18848</v>
      </c>
      <c r="Q237" s="4" t="s">
        <v>18588</v>
      </c>
      <c r="R237" s="4"/>
      <c r="S237" s="4">
        <v>9053</v>
      </c>
      <c r="T237" s="4" t="s">
        <v>19193</v>
      </c>
      <c r="U237" s="4" t="s">
        <v>19194</v>
      </c>
      <c r="V237" s="4">
        <v>6</v>
      </c>
      <c r="W237" s="4"/>
      <c r="X237" s="4"/>
      <c r="Y237" s="4"/>
      <c r="Z237" s="4">
        <v>0</v>
      </c>
      <c r="AA237" s="4">
        <v>0</v>
      </c>
      <c r="AB237" s="4">
        <v>3.7439933762921687</v>
      </c>
    </row>
    <row r="238" spans="1:28" x14ac:dyDescent="0.25">
      <c r="A238" s="21">
        <v>236</v>
      </c>
      <c r="B238" s="4" t="s">
        <v>17936</v>
      </c>
      <c r="C238" s="99" t="s">
        <v>17937</v>
      </c>
      <c r="D238" s="4">
        <v>6.8000000000000005E-2</v>
      </c>
      <c r="E238" s="4">
        <v>2</v>
      </c>
      <c r="F238" s="4">
        <v>1</v>
      </c>
      <c r="G238" s="4">
        <v>1</v>
      </c>
      <c r="H238" s="4">
        <v>1</v>
      </c>
      <c r="I238" s="4">
        <v>385</v>
      </c>
      <c r="J238" s="4">
        <v>42.3</v>
      </c>
      <c r="K238" s="4">
        <v>6.47</v>
      </c>
      <c r="L238" s="4">
        <v>27</v>
      </c>
      <c r="M238" s="4">
        <v>1</v>
      </c>
      <c r="N238" s="4"/>
      <c r="O238" s="4" t="s">
        <v>18600</v>
      </c>
      <c r="P238" s="4" t="s">
        <v>19016</v>
      </c>
      <c r="Q238" s="4" t="s">
        <v>19088</v>
      </c>
      <c r="R238" s="4"/>
      <c r="S238" s="4">
        <v>390637</v>
      </c>
      <c r="T238" s="4" t="s">
        <v>19739</v>
      </c>
      <c r="U238" s="4" t="s">
        <v>19740</v>
      </c>
      <c r="V238" s="4">
        <v>15</v>
      </c>
      <c r="W238" s="4"/>
      <c r="X238" s="4"/>
      <c r="Y238" s="4"/>
      <c r="Z238" s="4">
        <v>0</v>
      </c>
      <c r="AA238" s="4">
        <v>0</v>
      </c>
      <c r="AB238" s="4">
        <v>11545.601204051194</v>
      </c>
    </row>
    <row r="239" spans="1:28" x14ac:dyDescent="0.25">
      <c r="A239" s="21">
        <v>237</v>
      </c>
      <c r="B239" s="4" t="s">
        <v>18272</v>
      </c>
      <c r="C239" s="99" t="s">
        <v>18273</v>
      </c>
      <c r="D239" s="4">
        <v>6.8000000000000005E-2</v>
      </c>
      <c r="E239" s="4">
        <v>2</v>
      </c>
      <c r="F239" s="4">
        <v>1</v>
      </c>
      <c r="G239" s="4">
        <v>1</v>
      </c>
      <c r="H239" s="4">
        <v>1</v>
      </c>
      <c r="I239" s="4">
        <v>493</v>
      </c>
      <c r="J239" s="4">
        <v>54.5</v>
      </c>
      <c r="K239" s="4">
        <v>7.24</v>
      </c>
      <c r="L239" s="4">
        <v>27</v>
      </c>
      <c r="M239" s="4">
        <v>1</v>
      </c>
      <c r="N239" s="4"/>
      <c r="O239" s="4" t="s">
        <v>19097</v>
      </c>
      <c r="P239" s="4" t="s">
        <v>18641</v>
      </c>
      <c r="Q239" s="4" t="s">
        <v>19098</v>
      </c>
      <c r="R239" s="4" t="s">
        <v>19099</v>
      </c>
      <c r="S239" s="4">
        <v>6624</v>
      </c>
      <c r="T239" s="4" t="s">
        <v>19100</v>
      </c>
      <c r="U239" s="4" t="s">
        <v>3688</v>
      </c>
      <c r="V239" s="4">
        <v>7</v>
      </c>
      <c r="W239" s="4" t="s">
        <v>19101</v>
      </c>
      <c r="X239" s="4"/>
      <c r="Y239" s="4" t="s">
        <v>19102</v>
      </c>
      <c r="Z239" s="4">
        <v>5</v>
      </c>
      <c r="AA239" s="4">
        <v>0</v>
      </c>
      <c r="AB239" s="4">
        <v>6.040384315725623</v>
      </c>
    </row>
    <row r="240" spans="1:28" x14ac:dyDescent="0.25">
      <c r="A240" s="21">
        <v>238</v>
      </c>
      <c r="B240" s="4" t="s">
        <v>18082</v>
      </c>
      <c r="C240" s="99" t="s">
        <v>18083</v>
      </c>
      <c r="D240" s="4">
        <v>7.0000000000000007E-2</v>
      </c>
      <c r="E240" s="4">
        <v>1</v>
      </c>
      <c r="F240" s="4">
        <v>1</v>
      </c>
      <c r="G240" s="4">
        <v>1</v>
      </c>
      <c r="H240" s="4">
        <v>1</v>
      </c>
      <c r="I240" s="4">
        <v>682</v>
      </c>
      <c r="J240" s="4">
        <v>76.900000000000006</v>
      </c>
      <c r="K240" s="4">
        <v>7.37</v>
      </c>
      <c r="L240" s="4">
        <v>25</v>
      </c>
      <c r="M240" s="4">
        <v>1</v>
      </c>
      <c r="N240" s="4"/>
      <c r="O240" s="4" t="s">
        <v>18600</v>
      </c>
      <c r="P240" s="4" t="s">
        <v>18616</v>
      </c>
      <c r="Q240" s="4" t="s">
        <v>18628</v>
      </c>
      <c r="R240" s="4" t="s">
        <v>19741</v>
      </c>
      <c r="S240" s="4">
        <v>9945</v>
      </c>
      <c r="T240" s="4" t="s">
        <v>19742</v>
      </c>
      <c r="U240" s="4" t="s">
        <v>19743</v>
      </c>
      <c r="V240" s="4">
        <v>5</v>
      </c>
      <c r="W240" s="4" t="s">
        <v>19744</v>
      </c>
      <c r="X240" s="4"/>
      <c r="Y240" s="4" t="s">
        <v>19745</v>
      </c>
      <c r="Z240" s="4">
        <v>10</v>
      </c>
      <c r="AA240" s="4">
        <v>0</v>
      </c>
      <c r="AB240" s="4">
        <v>2293.7375190790581</v>
      </c>
    </row>
    <row r="241" spans="1:28" x14ac:dyDescent="0.25">
      <c r="A241" s="21">
        <v>239</v>
      </c>
      <c r="B241" s="4" t="s">
        <v>17862</v>
      </c>
      <c r="C241" s="99" t="s">
        <v>17863</v>
      </c>
      <c r="D241" s="4">
        <v>7.0999999999999994E-2</v>
      </c>
      <c r="E241" s="4">
        <v>0</v>
      </c>
      <c r="F241" s="4">
        <v>1</v>
      </c>
      <c r="G241" s="4">
        <v>1</v>
      </c>
      <c r="H241" s="4">
        <v>1</v>
      </c>
      <c r="I241" s="4">
        <v>2027</v>
      </c>
      <c r="J241" s="4">
        <v>231.3</v>
      </c>
      <c r="K241" s="4">
        <v>6.57</v>
      </c>
      <c r="L241" s="4">
        <v>24</v>
      </c>
      <c r="M241" s="4">
        <v>1</v>
      </c>
      <c r="N241" s="4"/>
      <c r="O241" s="4" t="s">
        <v>19746</v>
      </c>
      <c r="P241" s="4" t="s">
        <v>18594</v>
      </c>
      <c r="Q241" s="4" t="s">
        <v>19747</v>
      </c>
      <c r="R241" s="4" t="s">
        <v>19748</v>
      </c>
      <c r="S241" s="4">
        <v>11113</v>
      </c>
      <c r="T241" s="4" t="s">
        <v>19749</v>
      </c>
      <c r="U241" s="4" t="s">
        <v>19750</v>
      </c>
      <c r="V241" s="4">
        <v>12</v>
      </c>
      <c r="W241" s="4"/>
      <c r="X241" s="4" t="s">
        <v>19751</v>
      </c>
      <c r="Y241" s="4" t="s">
        <v>19752</v>
      </c>
      <c r="Z241" s="4">
        <v>5</v>
      </c>
      <c r="AA241" s="4">
        <v>0</v>
      </c>
      <c r="AB241" s="4">
        <v>43107.278069764485</v>
      </c>
    </row>
    <row r="242" spans="1:28" x14ac:dyDescent="0.25">
      <c r="A242" s="21">
        <v>240</v>
      </c>
      <c r="B242" s="4" t="s">
        <v>18400</v>
      </c>
      <c r="C242" s="99" t="s">
        <v>18401</v>
      </c>
      <c r="D242" s="4">
        <v>7.8E-2</v>
      </c>
      <c r="E242" s="4">
        <v>5</v>
      </c>
      <c r="F242" s="4">
        <v>1</v>
      </c>
      <c r="G242" s="4">
        <v>1</v>
      </c>
      <c r="H242" s="4">
        <v>1</v>
      </c>
      <c r="I242" s="4">
        <v>359</v>
      </c>
      <c r="J242" s="4">
        <v>40.6</v>
      </c>
      <c r="K242" s="4">
        <v>4.8899999999999997</v>
      </c>
      <c r="L242" s="4">
        <v>18</v>
      </c>
      <c r="M242" s="4">
        <v>1</v>
      </c>
      <c r="N242" s="4"/>
      <c r="O242" s="4" t="s">
        <v>19753</v>
      </c>
      <c r="P242" s="4" t="s">
        <v>18774</v>
      </c>
      <c r="Q242" s="4" t="s">
        <v>19337</v>
      </c>
      <c r="R242" s="4" t="s">
        <v>19754</v>
      </c>
      <c r="S242" s="4">
        <v>10614</v>
      </c>
      <c r="T242" s="4" t="s">
        <v>19755</v>
      </c>
      <c r="U242" s="4" t="s">
        <v>19756</v>
      </c>
      <c r="V242" s="4">
        <v>17</v>
      </c>
      <c r="W242" s="4"/>
      <c r="X242" s="4" t="s">
        <v>19757</v>
      </c>
      <c r="Y242" s="4"/>
      <c r="Z242" s="4">
        <v>1</v>
      </c>
      <c r="AA242" s="4">
        <v>0</v>
      </c>
      <c r="AB242" s="4">
        <v>1093.6620026204159</v>
      </c>
    </row>
    <row r="243" spans="1:28" x14ac:dyDescent="0.25">
      <c r="A243" s="21">
        <v>241</v>
      </c>
      <c r="B243" s="4" t="s">
        <v>18270</v>
      </c>
      <c r="C243" s="99" t="s">
        <v>18271</v>
      </c>
      <c r="D243" s="4">
        <v>7.8E-2</v>
      </c>
      <c r="E243" s="4">
        <v>3</v>
      </c>
      <c r="F243" s="4">
        <v>1</v>
      </c>
      <c r="G243" s="4">
        <v>1</v>
      </c>
      <c r="H243" s="4">
        <v>1</v>
      </c>
      <c r="I243" s="4">
        <v>219</v>
      </c>
      <c r="J243" s="4">
        <v>21.9</v>
      </c>
      <c r="K243" s="4">
        <v>11.03</v>
      </c>
      <c r="L243" s="4">
        <v>18</v>
      </c>
      <c r="M243" s="4">
        <v>1</v>
      </c>
      <c r="N243" s="4"/>
      <c r="O243" s="4" t="s">
        <v>18778</v>
      </c>
      <c r="P243" s="4" t="s">
        <v>18858</v>
      </c>
      <c r="Q243" s="4" t="s">
        <v>19758</v>
      </c>
      <c r="R243" s="4" t="s">
        <v>19759</v>
      </c>
      <c r="S243" s="4">
        <v>3008</v>
      </c>
      <c r="T243" s="4" t="s">
        <v>19760</v>
      </c>
      <c r="U243" s="4" t="s">
        <v>19761</v>
      </c>
      <c r="V243" s="4">
        <v>6</v>
      </c>
      <c r="W243" s="4"/>
      <c r="X243" s="4" t="s">
        <v>19762</v>
      </c>
      <c r="Y243" s="4" t="s">
        <v>19763</v>
      </c>
      <c r="Z243" s="4">
        <v>11</v>
      </c>
      <c r="AA243" s="4">
        <v>0</v>
      </c>
      <c r="AB243" s="4">
        <v>51.400786209155534</v>
      </c>
    </row>
    <row r="244" spans="1:28" x14ac:dyDescent="0.25">
      <c r="A244" s="21">
        <v>242</v>
      </c>
      <c r="B244" s="4" t="s">
        <v>18114</v>
      </c>
      <c r="C244" s="99" t="s">
        <v>18115</v>
      </c>
      <c r="D244" s="4">
        <v>8.1000000000000003E-2</v>
      </c>
      <c r="E244" s="4">
        <v>4</v>
      </c>
      <c r="F244" s="4">
        <v>1</v>
      </c>
      <c r="G244" s="4">
        <v>1</v>
      </c>
      <c r="H244" s="4">
        <v>1</v>
      </c>
      <c r="I244" s="4">
        <v>205</v>
      </c>
      <c r="J244" s="4">
        <v>23.7</v>
      </c>
      <c r="K244" s="4">
        <v>9.61</v>
      </c>
      <c r="L244" s="4">
        <v>13</v>
      </c>
      <c r="M244" s="4">
        <v>1</v>
      </c>
      <c r="N244" s="4"/>
      <c r="O244" s="4" t="s">
        <v>18857</v>
      </c>
      <c r="P244" s="4"/>
      <c r="Q244" s="4" t="s">
        <v>18635</v>
      </c>
      <c r="R244" s="4"/>
      <c r="S244" s="4">
        <v>132141</v>
      </c>
      <c r="T244" s="4" t="s">
        <v>19764</v>
      </c>
      <c r="U244" s="4" t="s">
        <v>19765</v>
      </c>
      <c r="V244" s="4">
        <v>3</v>
      </c>
      <c r="W244" s="4"/>
      <c r="X244" s="4"/>
      <c r="Y244" s="4"/>
      <c r="Z244" s="4">
        <v>0</v>
      </c>
      <c r="AA244" s="4">
        <v>0</v>
      </c>
      <c r="AB244" s="4">
        <v>4421.6009107117852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DBAA-7358-4C8F-8560-81342B234EAA}">
  <dimension ref="A1:AC154"/>
  <sheetViews>
    <sheetView topLeftCell="A99" workbookViewId="0">
      <selection activeCell="C154" sqref="C154"/>
    </sheetView>
  </sheetViews>
  <sheetFormatPr defaultRowHeight="15" x14ac:dyDescent="0.25"/>
  <cols>
    <col min="3" max="3" width="77.140625" customWidth="1"/>
  </cols>
  <sheetData>
    <row r="1" spans="1:29" x14ac:dyDescent="0.25">
      <c r="A1" s="9" t="s">
        <v>18553</v>
      </c>
    </row>
    <row r="2" spans="1:29" x14ac:dyDescent="0.25">
      <c r="A2" s="90"/>
      <c r="B2" s="96" t="s">
        <v>17760</v>
      </c>
      <c r="C2" s="98" t="s">
        <v>17761</v>
      </c>
      <c r="D2" s="96" t="s">
        <v>18554</v>
      </c>
      <c r="E2" s="96" t="s">
        <v>18555</v>
      </c>
      <c r="F2" s="96" t="s">
        <v>18556</v>
      </c>
      <c r="G2" s="96" t="s">
        <v>18557</v>
      </c>
      <c r="H2" s="96" t="s">
        <v>18558</v>
      </c>
      <c r="I2" s="96" t="s">
        <v>18559</v>
      </c>
      <c r="J2" s="96" t="s">
        <v>18560</v>
      </c>
      <c r="K2" s="96" t="s">
        <v>18561</v>
      </c>
      <c r="L2" s="96" t="s">
        <v>18562</v>
      </c>
      <c r="M2" s="96" t="s">
        <v>18563</v>
      </c>
      <c r="N2" s="96" t="s">
        <v>18564</v>
      </c>
      <c r="O2" s="96" t="s">
        <v>18565</v>
      </c>
      <c r="P2" s="96" t="s">
        <v>18566</v>
      </c>
      <c r="Q2" s="96" t="s">
        <v>18567</v>
      </c>
      <c r="R2" s="96" t="s">
        <v>18568</v>
      </c>
      <c r="S2" s="96" t="s">
        <v>18569</v>
      </c>
      <c r="T2" s="96" t="s">
        <v>18570</v>
      </c>
      <c r="U2" s="96" t="s">
        <v>18571</v>
      </c>
      <c r="V2" s="96" t="s">
        <v>18572</v>
      </c>
      <c r="W2" s="96" t="s">
        <v>18573</v>
      </c>
      <c r="X2" s="96" t="s">
        <v>18574</v>
      </c>
      <c r="Y2" s="96" t="s">
        <v>18575</v>
      </c>
      <c r="Z2" s="96" t="s">
        <v>18576</v>
      </c>
      <c r="AA2" s="96" t="s">
        <v>18577</v>
      </c>
      <c r="AB2" s="96" t="s">
        <v>18578</v>
      </c>
    </row>
    <row r="3" spans="1:29" x14ac:dyDescent="0.25">
      <c r="A3" s="21">
        <v>1</v>
      </c>
      <c r="B3" s="4" t="s">
        <v>17770</v>
      </c>
      <c r="C3" s="99" t="s">
        <v>17771</v>
      </c>
      <c r="D3" s="4" t="s">
        <v>19766</v>
      </c>
      <c r="E3" s="4">
        <v>0</v>
      </c>
      <c r="F3" s="4">
        <v>55</v>
      </c>
      <c r="G3" s="4">
        <v>14</v>
      </c>
      <c r="H3" s="4">
        <v>111</v>
      </c>
      <c r="I3" s="4">
        <v>14</v>
      </c>
      <c r="J3" s="4">
        <v>261</v>
      </c>
      <c r="K3" s="4">
        <v>28.9</v>
      </c>
      <c r="L3" s="4">
        <v>7.12</v>
      </c>
      <c r="M3" s="4">
        <v>4250</v>
      </c>
      <c r="N3" s="4">
        <v>14</v>
      </c>
      <c r="O3" s="4"/>
      <c r="P3" s="4" t="s">
        <v>18579</v>
      </c>
      <c r="Q3" s="4" t="s">
        <v>18580</v>
      </c>
      <c r="R3" s="4" t="s">
        <v>18581</v>
      </c>
      <c r="S3" s="4" t="s">
        <v>18582</v>
      </c>
      <c r="T3" s="4">
        <v>759</v>
      </c>
      <c r="U3" s="4" t="s">
        <v>18583</v>
      </c>
      <c r="V3" s="4" t="s">
        <v>2606</v>
      </c>
      <c r="W3" s="4">
        <v>8</v>
      </c>
      <c r="X3" s="4" t="s">
        <v>18584</v>
      </c>
      <c r="Y3" s="4"/>
      <c r="Z3" s="4" t="s">
        <v>18585</v>
      </c>
      <c r="AA3" s="4">
        <v>12</v>
      </c>
      <c r="AB3" s="4">
        <v>0</v>
      </c>
      <c r="AC3">
        <v>670419.20504132193</v>
      </c>
    </row>
    <row r="4" spans="1:29" x14ac:dyDescent="0.25">
      <c r="A4" s="21">
        <v>2</v>
      </c>
      <c r="B4" s="4" t="s">
        <v>17768</v>
      </c>
      <c r="C4" s="99" t="s">
        <v>17769</v>
      </c>
      <c r="D4" s="4" t="s">
        <v>19767</v>
      </c>
      <c r="E4" s="4">
        <v>0</v>
      </c>
      <c r="F4" s="4">
        <v>65</v>
      </c>
      <c r="G4" s="4">
        <v>18</v>
      </c>
      <c r="H4" s="4">
        <v>100</v>
      </c>
      <c r="I4" s="4">
        <v>17</v>
      </c>
      <c r="J4" s="4">
        <v>198</v>
      </c>
      <c r="K4" s="4">
        <v>21.9</v>
      </c>
      <c r="L4" s="4">
        <v>5.97</v>
      </c>
      <c r="M4" s="4">
        <v>3615</v>
      </c>
      <c r="N4" s="4">
        <v>18</v>
      </c>
      <c r="O4" s="4"/>
      <c r="P4" s="4" t="s">
        <v>18593</v>
      </c>
      <c r="Q4" s="4" t="s">
        <v>18594</v>
      </c>
      <c r="R4" s="4" t="s">
        <v>18595</v>
      </c>
      <c r="S4" s="4" t="s">
        <v>18596</v>
      </c>
      <c r="T4" s="4">
        <v>7001</v>
      </c>
      <c r="U4" s="4" t="s">
        <v>18597</v>
      </c>
      <c r="V4" s="4" t="s">
        <v>2632</v>
      </c>
      <c r="W4" s="4">
        <v>19</v>
      </c>
      <c r="X4" s="4"/>
      <c r="Y4" s="4" t="s">
        <v>18598</v>
      </c>
      <c r="Z4" s="4" t="s">
        <v>18599</v>
      </c>
      <c r="AA4" s="4">
        <v>12</v>
      </c>
      <c r="AB4" s="4">
        <v>2</v>
      </c>
      <c r="AC4">
        <v>289751.95165011426</v>
      </c>
    </row>
    <row r="5" spans="1:29" x14ac:dyDescent="0.25">
      <c r="A5" s="21">
        <v>3</v>
      </c>
      <c r="B5" s="4" t="s">
        <v>18056</v>
      </c>
      <c r="C5" s="99" t="s">
        <v>18057</v>
      </c>
      <c r="D5" s="4" t="s">
        <v>19768</v>
      </c>
      <c r="E5" s="4">
        <v>4.0000000000000001E-3</v>
      </c>
      <c r="F5" s="4">
        <v>3</v>
      </c>
      <c r="G5" s="4">
        <v>1</v>
      </c>
      <c r="H5" s="4">
        <v>2</v>
      </c>
      <c r="I5" s="4">
        <v>1</v>
      </c>
      <c r="J5" s="4">
        <v>434</v>
      </c>
      <c r="K5" s="4">
        <v>47</v>
      </c>
      <c r="L5" s="4">
        <v>7.71</v>
      </c>
      <c r="M5" s="4">
        <v>103</v>
      </c>
      <c r="N5" s="4">
        <v>1</v>
      </c>
      <c r="O5" s="4"/>
      <c r="P5" s="4" t="s">
        <v>18600</v>
      </c>
      <c r="Q5" s="4" t="s">
        <v>18594</v>
      </c>
      <c r="R5" s="4" t="s">
        <v>18601</v>
      </c>
      <c r="S5" s="4" t="s">
        <v>18602</v>
      </c>
      <c r="T5" s="4">
        <v>2027</v>
      </c>
      <c r="U5" s="4" t="s">
        <v>18603</v>
      </c>
      <c r="V5" s="4" t="s">
        <v>18604</v>
      </c>
      <c r="W5" s="4">
        <v>17</v>
      </c>
      <c r="X5" s="4" t="s">
        <v>18605</v>
      </c>
      <c r="Y5" s="4" t="s">
        <v>18606</v>
      </c>
      <c r="Z5" s="4" t="s">
        <v>18607</v>
      </c>
      <c r="AA5" s="4">
        <v>12</v>
      </c>
      <c r="AB5" s="4">
        <v>0</v>
      </c>
      <c r="AC5">
        <v>173182.05370402514</v>
      </c>
    </row>
    <row r="6" spans="1:29" x14ac:dyDescent="0.25">
      <c r="A6" s="21">
        <v>4</v>
      </c>
      <c r="B6" s="4" t="s">
        <v>17810</v>
      </c>
      <c r="C6" s="99" t="s">
        <v>17811</v>
      </c>
      <c r="D6" s="4" t="s">
        <v>19769</v>
      </c>
      <c r="E6" s="4">
        <v>0</v>
      </c>
      <c r="F6" s="4">
        <v>65</v>
      </c>
      <c r="G6" s="4">
        <v>10</v>
      </c>
      <c r="H6" s="4">
        <v>161</v>
      </c>
      <c r="I6" s="4">
        <v>1</v>
      </c>
      <c r="J6" s="4">
        <v>147</v>
      </c>
      <c r="K6" s="4">
        <v>16.100000000000001</v>
      </c>
      <c r="L6" s="4">
        <v>7.2</v>
      </c>
      <c r="M6" s="4">
        <v>6112</v>
      </c>
      <c r="N6" s="4">
        <v>10</v>
      </c>
      <c r="O6" s="4"/>
      <c r="P6" s="4" t="s">
        <v>18615</v>
      </c>
      <c r="Q6" s="4" t="s">
        <v>18616</v>
      </c>
      <c r="R6" s="4" t="s">
        <v>18617</v>
      </c>
      <c r="S6" s="4" t="s">
        <v>18618</v>
      </c>
      <c r="T6" s="4">
        <v>3048</v>
      </c>
      <c r="U6" s="4" t="s">
        <v>18619</v>
      </c>
      <c r="V6" s="4" t="s">
        <v>2728</v>
      </c>
      <c r="W6" s="4">
        <v>11</v>
      </c>
      <c r="X6" s="4"/>
      <c r="Y6" s="4"/>
      <c r="Z6" s="4" t="s">
        <v>18620</v>
      </c>
      <c r="AA6" s="4">
        <v>2</v>
      </c>
      <c r="AB6" s="4">
        <v>0</v>
      </c>
      <c r="AC6">
        <v>119665.23411734075</v>
      </c>
    </row>
    <row r="7" spans="1:29" x14ac:dyDescent="0.25">
      <c r="A7" s="21">
        <v>5</v>
      </c>
      <c r="B7" s="4" t="s">
        <v>17944</v>
      </c>
      <c r="C7" s="99" t="s">
        <v>17945</v>
      </c>
      <c r="D7" s="4" t="s">
        <v>19770</v>
      </c>
      <c r="E7" s="4">
        <v>3.5000000000000003E-2</v>
      </c>
      <c r="F7" s="4">
        <v>1</v>
      </c>
      <c r="G7" s="4">
        <v>1</v>
      </c>
      <c r="H7" s="4">
        <v>1</v>
      </c>
      <c r="I7" s="4">
        <v>1</v>
      </c>
      <c r="J7" s="4">
        <v>745</v>
      </c>
      <c r="K7" s="4">
        <v>86.9</v>
      </c>
      <c r="L7" s="4">
        <v>6.92</v>
      </c>
      <c r="M7" s="4">
        <v>37</v>
      </c>
      <c r="N7" s="4">
        <v>1</v>
      </c>
      <c r="O7" s="4"/>
      <c r="P7" s="4" t="s">
        <v>18627</v>
      </c>
      <c r="Q7" s="4" t="s">
        <v>18616</v>
      </c>
      <c r="R7" s="4" t="s">
        <v>18628</v>
      </c>
      <c r="S7" s="4" t="s">
        <v>18629</v>
      </c>
      <c r="T7" s="4">
        <v>8453</v>
      </c>
      <c r="U7" s="4" t="s">
        <v>18630</v>
      </c>
      <c r="V7" s="4" t="s">
        <v>3492</v>
      </c>
      <c r="W7" s="4">
        <v>10</v>
      </c>
      <c r="X7" s="4" t="s">
        <v>18631</v>
      </c>
      <c r="Y7" s="4"/>
      <c r="Z7" s="4" t="s">
        <v>18632</v>
      </c>
      <c r="AA7" s="4">
        <v>20</v>
      </c>
      <c r="AB7" s="4">
        <v>0</v>
      </c>
      <c r="AC7">
        <v>58897.855696349019</v>
      </c>
    </row>
    <row r="8" spans="1:29" x14ac:dyDescent="0.25">
      <c r="A8" s="21">
        <v>6</v>
      </c>
      <c r="B8" s="4" t="s">
        <v>17772</v>
      </c>
      <c r="C8" s="99" t="s">
        <v>17773</v>
      </c>
      <c r="D8" s="4" t="s">
        <v>19771</v>
      </c>
      <c r="E8" s="4">
        <v>0</v>
      </c>
      <c r="F8" s="4">
        <v>45</v>
      </c>
      <c r="G8" s="4">
        <v>9</v>
      </c>
      <c r="H8" s="4">
        <v>17</v>
      </c>
      <c r="I8" s="4">
        <v>9</v>
      </c>
      <c r="J8" s="4">
        <v>224</v>
      </c>
      <c r="K8" s="4">
        <v>25</v>
      </c>
      <c r="L8" s="4">
        <v>6.38</v>
      </c>
      <c r="M8" s="4">
        <v>497</v>
      </c>
      <c r="N8" s="4">
        <v>9</v>
      </c>
      <c r="O8" s="4"/>
      <c r="P8" s="4" t="s">
        <v>18621</v>
      </c>
      <c r="Q8" s="4" t="s">
        <v>18622</v>
      </c>
      <c r="R8" s="4" t="s">
        <v>18595</v>
      </c>
      <c r="S8" s="4" t="s">
        <v>18596</v>
      </c>
      <c r="T8" s="4">
        <v>9588</v>
      </c>
      <c r="U8" s="4" t="s">
        <v>18623</v>
      </c>
      <c r="V8" s="4" t="s">
        <v>2707</v>
      </c>
      <c r="W8" s="4">
        <v>1</v>
      </c>
      <c r="X8" s="4" t="s">
        <v>18624</v>
      </c>
      <c r="Y8" s="4" t="s">
        <v>18625</v>
      </c>
      <c r="Z8" s="4" t="s">
        <v>18626</v>
      </c>
      <c r="AA8" s="4">
        <v>8</v>
      </c>
      <c r="AB8" s="4">
        <v>0</v>
      </c>
      <c r="AC8">
        <v>57270.534935406387</v>
      </c>
    </row>
    <row r="9" spans="1:29" x14ac:dyDescent="0.25">
      <c r="A9" s="21">
        <v>7</v>
      </c>
      <c r="B9" s="4" t="s">
        <v>18252</v>
      </c>
      <c r="C9" s="99" t="s">
        <v>18253</v>
      </c>
      <c r="D9" s="4" t="s">
        <v>19772</v>
      </c>
      <c r="E9" s="4">
        <v>1.7000000000000001E-2</v>
      </c>
      <c r="F9" s="4">
        <v>1</v>
      </c>
      <c r="G9" s="4">
        <v>1</v>
      </c>
      <c r="H9" s="4">
        <v>2</v>
      </c>
      <c r="I9" s="4">
        <v>1</v>
      </c>
      <c r="J9" s="4">
        <v>1179</v>
      </c>
      <c r="K9" s="4">
        <v>134.5</v>
      </c>
      <c r="L9" s="4">
        <v>6.9</v>
      </c>
      <c r="M9" s="4">
        <v>54</v>
      </c>
      <c r="N9" s="4">
        <v>1</v>
      </c>
      <c r="O9" s="4"/>
      <c r="P9" s="4" t="s">
        <v>18633</v>
      </c>
      <c r="Q9" s="4" t="s">
        <v>18634</v>
      </c>
      <c r="R9" s="4" t="s">
        <v>18635</v>
      </c>
      <c r="S9" s="4" t="s">
        <v>18636</v>
      </c>
      <c r="T9" s="4">
        <v>2734</v>
      </c>
      <c r="U9" s="4" t="s">
        <v>18637</v>
      </c>
      <c r="V9" s="4" t="s">
        <v>18638</v>
      </c>
      <c r="W9" s="4">
        <v>16</v>
      </c>
      <c r="X9" s="4" t="s">
        <v>18639</v>
      </c>
      <c r="Y9" s="4"/>
      <c r="Z9" s="4" t="s">
        <v>18640</v>
      </c>
      <c r="AA9" s="4">
        <v>3</v>
      </c>
      <c r="AB9" s="4">
        <v>0</v>
      </c>
      <c r="AC9">
        <v>49046.075615408852</v>
      </c>
    </row>
    <row r="10" spans="1:29" x14ac:dyDescent="0.25">
      <c r="A10" s="21">
        <v>8</v>
      </c>
      <c r="B10" s="4" t="s">
        <v>17782</v>
      </c>
      <c r="C10" s="99" t="s">
        <v>17783</v>
      </c>
      <c r="D10" s="4" t="s">
        <v>19773</v>
      </c>
      <c r="E10" s="4">
        <v>0</v>
      </c>
      <c r="F10" s="4">
        <v>40</v>
      </c>
      <c r="G10" s="4">
        <v>4</v>
      </c>
      <c r="H10" s="4">
        <v>10</v>
      </c>
      <c r="I10" s="4">
        <v>4</v>
      </c>
      <c r="J10" s="4">
        <v>105</v>
      </c>
      <c r="K10" s="4">
        <v>11.7</v>
      </c>
      <c r="L10" s="4">
        <v>4.92</v>
      </c>
      <c r="M10" s="4">
        <v>286</v>
      </c>
      <c r="N10" s="4">
        <v>4</v>
      </c>
      <c r="O10" s="4"/>
      <c r="P10" s="4" t="s">
        <v>18646</v>
      </c>
      <c r="Q10" s="4" t="s">
        <v>18647</v>
      </c>
      <c r="R10" s="4" t="s">
        <v>18648</v>
      </c>
      <c r="S10" s="4" t="s">
        <v>18649</v>
      </c>
      <c r="T10" s="4">
        <v>7295</v>
      </c>
      <c r="U10" s="4" t="s">
        <v>18650</v>
      </c>
      <c r="V10" s="4" t="s">
        <v>4476</v>
      </c>
      <c r="W10" s="4">
        <v>9</v>
      </c>
      <c r="X10" s="4" t="s">
        <v>18651</v>
      </c>
      <c r="Y10" s="4" t="s">
        <v>18652</v>
      </c>
      <c r="Z10" s="4" t="s">
        <v>18653</v>
      </c>
      <c r="AA10" s="4">
        <v>25</v>
      </c>
      <c r="AB10" s="4">
        <v>0</v>
      </c>
      <c r="AC10">
        <v>31860.200775328361</v>
      </c>
    </row>
    <row r="11" spans="1:29" x14ac:dyDescent="0.25">
      <c r="A11" s="21">
        <v>9</v>
      </c>
      <c r="B11" s="4" t="s">
        <v>18070</v>
      </c>
      <c r="C11" s="99" t="s">
        <v>18071</v>
      </c>
      <c r="D11" s="4" t="s">
        <v>19774</v>
      </c>
      <c r="E11" s="4">
        <v>0</v>
      </c>
      <c r="F11" s="4">
        <v>38</v>
      </c>
      <c r="G11" s="4">
        <v>4</v>
      </c>
      <c r="H11" s="4">
        <v>13</v>
      </c>
      <c r="I11" s="4">
        <v>4</v>
      </c>
      <c r="J11" s="4">
        <v>165</v>
      </c>
      <c r="K11" s="4">
        <v>18</v>
      </c>
      <c r="L11" s="4">
        <v>7.81</v>
      </c>
      <c r="M11" s="4">
        <v>585</v>
      </c>
      <c r="N11" s="4">
        <v>4</v>
      </c>
      <c r="O11" s="4"/>
      <c r="P11" s="4" t="s">
        <v>18654</v>
      </c>
      <c r="Q11" s="4" t="s">
        <v>18655</v>
      </c>
      <c r="R11" s="4" t="s">
        <v>18656</v>
      </c>
      <c r="S11" s="4" t="s">
        <v>18657</v>
      </c>
      <c r="T11" s="4">
        <v>5478</v>
      </c>
      <c r="U11" s="4" t="s">
        <v>18658</v>
      </c>
      <c r="V11" s="4" t="s">
        <v>3099</v>
      </c>
      <c r="W11" s="4">
        <v>7</v>
      </c>
      <c r="X11" s="4"/>
      <c r="Y11" s="4" t="s">
        <v>18659</v>
      </c>
      <c r="Z11" s="4" t="s">
        <v>18660</v>
      </c>
      <c r="AA11" s="4">
        <v>34</v>
      </c>
      <c r="AB11" s="4">
        <v>0</v>
      </c>
      <c r="AC11">
        <v>28348.711740613369</v>
      </c>
    </row>
    <row r="12" spans="1:29" x14ac:dyDescent="0.25">
      <c r="A12" s="21">
        <v>10</v>
      </c>
      <c r="B12" s="4" t="s">
        <v>17924</v>
      </c>
      <c r="C12" s="99" t="s">
        <v>17925</v>
      </c>
      <c r="D12" s="4" t="s">
        <v>19775</v>
      </c>
      <c r="E12" s="4">
        <v>3.0000000000000001E-3</v>
      </c>
      <c r="F12" s="4">
        <v>5</v>
      </c>
      <c r="G12" s="4">
        <v>2</v>
      </c>
      <c r="H12" s="4">
        <v>2</v>
      </c>
      <c r="I12" s="4">
        <v>2</v>
      </c>
      <c r="J12" s="4">
        <v>439</v>
      </c>
      <c r="K12" s="4">
        <v>49.2</v>
      </c>
      <c r="L12" s="4">
        <v>5.24</v>
      </c>
      <c r="M12" s="4">
        <v>87</v>
      </c>
      <c r="N12" s="4">
        <v>2</v>
      </c>
      <c r="O12" s="4"/>
      <c r="P12" s="4" t="s">
        <v>18579</v>
      </c>
      <c r="Q12" s="4" t="s">
        <v>18661</v>
      </c>
      <c r="R12" s="4" t="s">
        <v>18662</v>
      </c>
      <c r="S12" s="4" t="s">
        <v>18663</v>
      </c>
      <c r="T12" s="4">
        <v>5702</v>
      </c>
      <c r="U12" s="4" t="s">
        <v>18664</v>
      </c>
      <c r="V12" s="4" t="s">
        <v>3274</v>
      </c>
      <c r="W12" s="4">
        <v>11</v>
      </c>
      <c r="X12" s="4" t="s">
        <v>18665</v>
      </c>
      <c r="Y12" s="4" t="s">
        <v>18666</v>
      </c>
      <c r="Z12" s="4" t="s">
        <v>18667</v>
      </c>
      <c r="AA12" s="4">
        <v>153</v>
      </c>
      <c r="AB12" s="4">
        <v>0</v>
      </c>
      <c r="AC12">
        <v>27199.981484695945</v>
      </c>
    </row>
    <row r="13" spans="1:29" x14ac:dyDescent="0.25">
      <c r="A13" s="21">
        <v>11</v>
      </c>
      <c r="B13" s="4" t="s">
        <v>17792</v>
      </c>
      <c r="C13" s="99" t="s">
        <v>17793</v>
      </c>
      <c r="D13" s="4" t="s">
        <v>19776</v>
      </c>
      <c r="E13" s="4">
        <v>0</v>
      </c>
      <c r="F13" s="4">
        <v>19</v>
      </c>
      <c r="G13" s="4">
        <v>7</v>
      </c>
      <c r="H13" s="4">
        <v>17</v>
      </c>
      <c r="I13" s="4">
        <v>7</v>
      </c>
      <c r="J13" s="4">
        <v>484</v>
      </c>
      <c r="K13" s="4">
        <v>54.9</v>
      </c>
      <c r="L13" s="4">
        <v>7.11</v>
      </c>
      <c r="M13" s="4">
        <v>612</v>
      </c>
      <c r="N13" s="4">
        <v>7</v>
      </c>
      <c r="O13" s="4"/>
      <c r="P13" s="4" t="s">
        <v>18682</v>
      </c>
      <c r="Q13" s="4" t="s">
        <v>18683</v>
      </c>
      <c r="R13" s="4" t="s">
        <v>18684</v>
      </c>
      <c r="S13" s="4" t="s">
        <v>18685</v>
      </c>
      <c r="T13" s="4">
        <v>158</v>
      </c>
      <c r="U13" s="4" t="s">
        <v>18686</v>
      </c>
      <c r="V13" s="4" t="s">
        <v>3147</v>
      </c>
      <c r="W13" s="4">
        <v>22</v>
      </c>
      <c r="X13" s="4" t="s">
        <v>18687</v>
      </c>
      <c r="Y13" s="4" t="s">
        <v>18688</v>
      </c>
      <c r="Z13" s="4" t="s">
        <v>18689</v>
      </c>
      <c r="AA13" s="4">
        <v>8</v>
      </c>
      <c r="AB13" s="4">
        <v>0</v>
      </c>
      <c r="AC13">
        <v>14866.817157379483</v>
      </c>
    </row>
    <row r="14" spans="1:29" x14ac:dyDescent="0.25">
      <c r="A14" s="21">
        <v>12</v>
      </c>
      <c r="B14" s="4" t="s">
        <v>17966</v>
      </c>
      <c r="C14" s="99" t="s">
        <v>17967</v>
      </c>
      <c r="D14" s="4" t="s">
        <v>19777</v>
      </c>
      <c r="E14" s="4">
        <v>3.0000000000000001E-3</v>
      </c>
      <c r="F14" s="4">
        <v>5</v>
      </c>
      <c r="G14" s="4">
        <v>2</v>
      </c>
      <c r="H14" s="4">
        <v>3</v>
      </c>
      <c r="I14" s="4">
        <v>2</v>
      </c>
      <c r="J14" s="4">
        <v>501</v>
      </c>
      <c r="K14" s="4">
        <v>57.1</v>
      </c>
      <c r="L14" s="4">
        <v>6.55</v>
      </c>
      <c r="M14" s="4">
        <v>86</v>
      </c>
      <c r="N14" s="4">
        <v>2</v>
      </c>
      <c r="O14" s="4"/>
      <c r="P14" s="4" t="s">
        <v>18608</v>
      </c>
      <c r="Q14" s="4" t="s">
        <v>18594</v>
      </c>
      <c r="R14" s="4" t="s">
        <v>18609</v>
      </c>
      <c r="S14" s="4" t="s">
        <v>18610</v>
      </c>
      <c r="T14" s="4">
        <v>1615</v>
      </c>
      <c r="U14" s="4" t="s">
        <v>18611</v>
      </c>
      <c r="V14" s="4" t="s">
        <v>4000</v>
      </c>
      <c r="W14" s="4">
        <v>2</v>
      </c>
      <c r="X14" s="4" t="s">
        <v>18612</v>
      </c>
      <c r="Y14" s="4" t="s">
        <v>18613</v>
      </c>
      <c r="Z14" s="4" t="s">
        <v>18614</v>
      </c>
      <c r="AA14" s="4">
        <v>10</v>
      </c>
      <c r="AB14" s="4">
        <v>0</v>
      </c>
      <c r="AC14">
        <v>14814.982993484286</v>
      </c>
    </row>
    <row r="15" spans="1:29" x14ac:dyDescent="0.25">
      <c r="A15" s="21">
        <v>13</v>
      </c>
      <c r="B15" s="4" t="s">
        <v>18128</v>
      </c>
      <c r="C15" s="99" t="s">
        <v>18129</v>
      </c>
      <c r="D15" s="4" t="s">
        <v>19778</v>
      </c>
      <c r="E15" s="4">
        <v>3.5000000000000003E-2</v>
      </c>
      <c r="F15" s="4">
        <v>1</v>
      </c>
      <c r="G15" s="4">
        <v>1</v>
      </c>
      <c r="H15" s="4">
        <v>1</v>
      </c>
      <c r="I15" s="4">
        <v>1</v>
      </c>
      <c r="J15" s="4">
        <v>870</v>
      </c>
      <c r="K15" s="4">
        <v>98.9</v>
      </c>
      <c r="L15" s="4">
        <v>7.12</v>
      </c>
      <c r="M15" s="4">
        <v>41</v>
      </c>
      <c r="N15" s="4">
        <v>1</v>
      </c>
      <c r="O15" s="4"/>
      <c r="P15" s="4" t="s">
        <v>18702</v>
      </c>
      <c r="Q15" s="4" t="s">
        <v>18703</v>
      </c>
      <c r="R15" s="4" t="s">
        <v>18628</v>
      </c>
      <c r="S15" s="4" t="s">
        <v>18704</v>
      </c>
      <c r="T15" s="4">
        <v>11060</v>
      </c>
      <c r="U15" s="4" t="s">
        <v>18705</v>
      </c>
      <c r="V15" s="4" t="s">
        <v>18706</v>
      </c>
      <c r="W15" s="4">
        <v>16</v>
      </c>
      <c r="X15" s="4" t="s">
        <v>18707</v>
      </c>
      <c r="Y15" s="4"/>
      <c r="Z15" s="4" t="s">
        <v>18708</v>
      </c>
      <c r="AA15" s="4">
        <v>6</v>
      </c>
      <c r="AB15" s="4">
        <v>0</v>
      </c>
      <c r="AC15">
        <v>14061.903604698258</v>
      </c>
    </row>
    <row r="16" spans="1:29" x14ac:dyDescent="0.25">
      <c r="A16" s="21">
        <v>14</v>
      </c>
      <c r="B16" s="4" t="s">
        <v>17822</v>
      </c>
      <c r="C16" s="99" t="s">
        <v>17823</v>
      </c>
      <c r="D16" s="4" t="s">
        <v>19779</v>
      </c>
      <c r="E16" s="4">
        <v>0</v>
      </c>
      <c r="F16" s="4">
        <v>13</v>
      </c>
      <c r="G16" s="4">
        <v>4</v>
      </c>
      <c r="H16" s="4">
        <v>7</v>
      </c>
      <c r="I16" s="4">
        <v>4</v>
      </c>
      <c r="J16" s="4">
        <v>394</v>
      </c>
      <c r="K16" s="4">
        <v>43.8</v>
      </c>
      <c r="L16" s="4">
        <v>6.55</v>
      </c>
      <c r="M16" s="4">
        <v>219</v>
      </c>
      <c r="N16" s="4">
        <v>4</v>
      </c>
      <c r="O16" s="4"/>
      <c r="P16" s="4" t="s">
        <v>18709</v>
      </c>
      <c r="Q16" s="4" t="s">
        <v>18710</v>
      </c>
      <c r="R16" s="4" t="s">
        <v>18711</v>
      </c>
      <c r="S16" s="4" t="s">
        <v>18712</v>
      </c>
      <c r="T16" s="4">
        <v>5036</v>
      </c>
      <c r="U16" s="4" t="s">
        <v>18713</v>
      </c>
      <c r="V16" s="4" t="s">
        <v>3190</v>
      </c>
      <c r="W16" s="4">
        <v>12</v>
      </c>
      <c r="X16" s="4"/>
      <c r="Y16" s="4"/>
      <c r="Z16" s="4" t="s">
        <v>18714</v>
      </c>
      <c r="AA16" s="4">
        <v>3</v>
      </c>
      <c r="AB16" s="4">
        <v>0</v>
      </c>
      <c r="AC16">
        <v>13553.343973204241</v>
      </c>
    </row>
    <row r="17" spans="1:29" x14ac:dyDescent="0.25">
      <c r="A17" s="21">
        <v>15</v>
      </c>
      <c r="B17" s="4" t="s">
        <v>17874</v>
      </c>
      <c r="C17" s="99" t="s">
        <v>17875</v>
      </c>
      <c r="D17" s="4" t="s">
        <v>19780</v>
      </c>
      <c r="E17" s="4">
        <v>0</v>
      </c>
      <c r="F17" s="4">
        <v>32</v>
      </c>
      <c r="G17" s="4">
        <v>6</v>
      </c>
      <c r="H17" s="4">
        <v>7</v>
      </c>
      <c r="I17" s="4">
        <v>5</v>
      </c>
      <c r="J17" s="4">
        <v>199</v>
      </c>
      <c r="K17" s="4">
        <v>22.1</v>
      </c>
      <c r="L17" s="4">
        <v>8.1300000000000008</v>
      </c>
      <c r="M17" s="4">
        <v>241</v>
      </c>
      <c r="N17" s="4">
        <v>6</v>
      </c>
      <c r="O17" s="4"/>
      <c r="P17" s="4" t="s">
        <v>18697</v>
      </c>
      <c r="Q17" s="4" t="s">
        <v>18698</v>
      </c>
      <c r="R17" s="4" t="s">
        <v>18648</v>
      </c>
      <c r="S17" s="4" t="s">
        <v>18596</v>
      </c>
      <c r="T17" s="4">
        <v>5052</v>
      </c>
      <c r="U17" s="4" t="s">
        <v>18699</v>
      </c>
      <c r="V17" s="4" t="s">
        <v>2957</v>
      </c>
      <c r="W17" s="4">
        <v>1</v>
      </c>
      <c r="X17" s="4" t="s">
        <v>18700</v>
      </c>
      <c r="Y17" s="4" t="s">
        <v>18701</v>
      </c>
      <c r="Z17" s="4" t="s">
        <v>18599</v>
      </c>
      <c r="AA17" s="4">
        <v>15</v>
      </c>
      <c r="AB17" s="4">
        <v>0</v>
      </c>
      <c r="AC17">
        <v>13017.948358002324</v>
      </c>
    </row>
    <row r="18" spans="1:29" x14ac:dyDescent="0.25">
      <c r="A18" s="21">
        <v>16</v>
      </c>
      <c r="B18" s="4" t="s">
        <v>17864</v>
      </c>
      <c r="C18" s="99" t="s">
        <v>17865</v>
      </c>
      <c r="D18" s="4" t="s">
        <v>19781</v>
      </c>
      <c r="E18" s="4">
        <v>0</v>
      </c>
      <c r="F18" s="4">
        <v>20</v>
      </c>
      <c r="G18" s="4">
        <v>4</v>
      </c>
      <c r="H18" s="4">
        <v>9</v>
      </c>
      <c r="I18" s="4">
        <v>4</v>
      </c>
      <c r="J18" s="4">
        <v>234</v>
      </c>
      <c r="K18" s="4">
        <v>25.9</v>
      </c>
      <c r="L18" s="4">
        <v>7.43</v>
      </c>
      <c r="M18" s="4">
        <v>418</v>
      </c>
      <c r="N18" s="4">
        <v>4</v>
      </c>
      <c r="O18" s="4"/>
      <c r="P18" s="4" t="s">
        <v>18579</v>
      </c>
      <c r="Q18" s="4" t="s">
        <v>18715</v>
      </c>
      <c r="R18" s="4" t="s">
        <v>18628</v>
      </c>
      <c r="S18" s="4" t="s">
        <v>18716</v>
      </c>
      <c r="T18" s="4">
        <v>5683</v>
      </c>
      <c r="U18" s="4" t="s">
        <v>18717</v>
      </c>
      <c r="V18" s="4" t="s">
        <v>3460</v>
      </c>
      <c r="W18" s="4">
        <v>7</v>
      </c>
      <c r="X18" s="4" t="s">
        <v>18718</v>
      </c>
      <c r="Y18" s="4" t="s">
        <v>18719</v>
      </c>
      <c r="Z18" s="4" t="s">
        <v>18667</v>
      </c>
      <c r="AA18" s="4">
        <v>151</v>
      </c>
      <c r="AB18" s="4">
        <v>0</v>
      </c>
      <c r="AC18">
        <v>12399.66608163449</v>
      </c>
    </row>
    <row r="19" spans="1:29" x14ac:dyDescent="0.25">
      <c r="A19" s="21">
        <v>17</v>
      </c>
      <c r="B19" s="4" t="s">
        <v>17940</v>
      </c>
      <c r="C19" s="99" t="s">
        <v>17941</v>
      </c>
      <c r="D19" s="4" t="s">
        <v>19782</v>
      </c>
      <c r="E19" s="4">
        <v>0</v>
      </c>
      <c r="F19" s="4">
        <v>21</v>
      </c>
      <c r="G19" s="4">
        <v>2</v>
      </c>
      <c r="H19" s="4">
        <v>5</v>
      </c>
      <c r="I19" s="4">
        <v>2</v>
      </c>
      <c r="J19" s="4">
        <v>154</v>
      </c>
      <c r="K19" s="4">
        <v>15.9</v>
      </c>
      <c r="L19" s="4">
        <v>6.13</v>
      </c>
      <c r="M19" s="4">
        <v>247</v>
      </c>
      <c r="N19" s="4">
        <v>2</v>
      </c>
      <c r="O19" s="4"/>
      <c r="P19" s="4" t="s">
        <v>18720</v>
      </c>
      <c r="Q19" s="4" t="s">
        <v>18721</v>
      </c>
      <c r="R19" s="4" t="s">
        <v>18722</v>
      </c>
      <c r="S19" s="4" t="s">
        <v>18723</v>
      </c>
      <c r="T19" s="4">
        <v>6647</v>
      </c>
      <c r="U19" s="4" t="s">
        <v>18724</v>
      </c>
      <c r="V19" s="4" t="s">
        <v>3268</v>
      </c>
      <c r="W19" s="4">
        <v>21</v>
      </c>
      <c r="X19" s="4" t="s">
        <v>18725</v>
      </c>
      <c r="Y19" s="4" t="s">
        <v>18726</v>
      </c>
      <c r="Z19" s="4" t="s">
        <v>18727</v>
      </c>
      <c r="AA19" s="4">
        <v>27</v>
      </c>
      <c r="AB19" s="4">
        <v>0</v>
      </c>
      <c r="AC19">
        <v>11618.144933685639</v>
      </c>
    </row>
    <row r="20" spans="1:29" x14ac:dyDescent="0.25">
      <c r="A20" s="21">
        <v>18</v>
      </c>
      <c r="B20" s="4" t="s">
        <v>17820</v>
      </c>
      <c r="C20" s="99" t="s">
        <v>17821</v>
      </c>
      <c r="D20" s="4" t="s">
        <v>19783</v>
      </c>
      <c r="E20" s="4">
        <v>0</v>
      </c>
      <c r="F20" s="4">
        <v>14</v>
      </c>
      <c r="G20" s="4">
        <v>4</v>
      </c>
      <c r="H20" s="4">
        <v>12</v>
      </c>
      <c r="I20" s="4">
        <v>4</v>
      </c>
      <c r="J20" s="4">
        <v>311</v>
      </c>
      <c r="K20" s="4">
        <v>33.200000000000003</v>
      </c>
      <c r="L20" s="4">
        <v>8.5399999999999991</v>
      </c>
      <c r="M20" s="4">
        <v>513</v>
      </c>
      <c r="N20" s="4">
        <v>4</v>
      </c>
      <c r="O20" s="4"/>
      <c r="P20" s="4" t="s">
        <v>18600</v>
      </c>
      <c r="Q20" s="4" t="s">
        <v>18616</v>
      </c>
      <c r="R20" s="4" t="s">
        <v>18628</v>
      </c>
      <c r="S20" s="4" t="s">
        <v>18728</v>
      </c>
      <c r="T20" s="4">
        <v>22934</v>
      </c>
      <c r="U20" s="4" t="s">
        <v>18729</v>
      </c>
      <c r="V20" s="4" t="s">
        <v>18730</v>
      </c>
      <c r="W20" s="4">
        <v>2</v>
      </c>
      <c r="X20" s="4" t="s">
        <v>18731</v>
      </c>
      <c r="Y20" s="4" t="s">
        <v>168</v>
      </c>
      <c r="Z20" s="4" t="s">
        <v>18732</v>
      </c>
      <c r="AA20" s="4">
        <v>14</v>
      </c>
      <c r="AB20" s="4">
        <v>0</v>
      </c>
      <c r="AC20">
        <v>11278.013501345255</v>
      </c>
    </row>
    <row r="21" spans="1:29" x14ac:dyDescent="0.25">
      <c r="A21" s="21">
        <v>19</v>
      </c>
      <c r="B21" s="4" t="s">
        <v>17780</v>
      </c>
      <c r="C21" s="99" t="s">
        <v>17781</v>
      </c>
      <c r="D21" s="4" t="s">
        <v>19784</v>
      </c>
      <c r="E21" s="4">
        <v>0</v>
      </c>
      <c r="F21" s="4">
        <v>12</v>
      </c>
      <c r="G21" s="4">
        <v>10</v>
      </c>
      <c r="H21" s="4">
        <v>13</v>
      </c>
      <c r="I21" s="4">
        <v>10</v>
      </c>
      <c r="J21" s="4">
        <v>806</v>
      </c>
      <c r="K21" s="4">
        <v>89.3</v>
      </c>
      <c r="L21" s="4">
        <v>5.26</v>
      </c>
      <c r="M21" s="4">
        <v>389</v>
      </c>
      <c r="N21" s="4">
        <v>10</v>
      </c>
      <c r="O21" s="4"/>
      <c r="P21" s="4" t="s">
        <v>18668</v>
      </c>
      <c r="Q21" s="4" t="s">
        <v>18669</v>
      </c>
      <c r="R21" s="4" t="s">
        <v>18670</v>
      </c>
      <c r="S21" s="4" t="s">
        <v>18671</v>
      </c>
      <c r="T21" s="4">
        <v>7415</v>
      </c>
      <c r="U21" s="4" t="s">
        <v>18672</v>
      </c>
      <c r="V21" s="4" t="s">
        <v>2744</v>
      </c>
      <c r="W21" s="4">
        <v>9</v>
      </c>
      <c r="X21" s="4" t="s">
        <v>18673</v>
      </c>
      <c r="Y21" s="4"/>
      <c r="Z21" s="4" t="s">
        <v>18674</v>
      </c>
      <c r="AA21" s="4">
        <v>35</v>
      </c>
      <c r="AB21" s="4">
        <v>0</v>
      </c>
      <c r="AC21">
        <v>11254.804489672435</v>
      </c>
    </row>
    <row r="22" spans="1:29" x14ac:dyDescent="0.25">
      <c r="A22" s="21">
        <v>20</v>
      </c>
      <c r="B22" s="4" t="s">
        <v>17802</v>
      </c>
      <c r="C22" s="99" t="s">
        <v>17803</v>
      </c>
      <c r="D22" s="4" t="s">
        <v>19785</v>
      </c>
      <c r="E22" s="4">
        <v>0</v>
      </c>
      <c r="F22" s="4">
        <v>15</v>
      </c>
      <c r="G22" s="4">
        <v>8</v>
      </c>
      <c r="H22" s="4">
        <v>12</v>
      </c>
      <c r="I22" s="4">
        <v>8</v>
      </c>
      <c r="J22" s="4">
        <v>541</v>
      </c>
      <c r="K22" s="4">
        <v>59.6</v>
      </c>
      <c r="L22" s="4">
        <v>5.66</v>
      </c>
      <c r="M22" s="4">
        <v>349</v>
      </c>
      <c r="N22" s="4">
        <v>8</v>
      </c>
      <c r="O22" s="4"/>
      <c r="P22" s="4" t="s">
        <v>18579</v>
      </c>
      <c r="Q22" s="4" t="s">
        <v>18641</v>
      </c>
      <c r="R22" s="4" t="s">
        <v>18642</v>
      </c>
      <c r="S22" s="4" t="s">
        <v>18643</v>
      </c>
      <c r="T22" s="4">
        <v>22948</v>
      </c>
      <c r="U22" s="4" t="s">
        <v>18644</v>
      </c>
      <c r="V22" s="4" t="s">
        <v>2804</v>
      </c>
      <c r="W22" s="4">
        <v>5</v>
      </c>
      <c r="X22" s="4"/>
      <c r="Y22" s="4"/>
      <c r="Z22" s="4" t="s">
        <v>18645</v>
      </c>
      <c r="AA22" s="4">
        <v>13</v>
      </c>
      <c r="AB22" s="4">
        <v>0</v>
      </c>
      <c r="AC22">
        <v>10924.473788343528</v>
      </c>
    </row>
    <row r="23" spans="1:29" x14ac:dyDescent="0.25">
      <c r="A23" s="21">
        <v>21</v>
      </c>
      <c r="B23" s="4" t="s">
        <v>17798</v>
      </c>
      <c r="C23" s="99" t="s">
        <v>17799</v>
      </c>
      <c r="D23" s="4" t="s">
        <v>19786</v>
      </c>
      <c r="E23" s="4">
        <v>0</v>
      </c>
      <c r="F23" s="4">
        <v>7</v>
      </c>
      <c r="G23" s="4">
        <v>1</v>
      </c>
      <c r="H23" s="4">
        <v>3</v>
      </c>
      <c r="I23" s="4">
        <v>1</v>
      </c>
      <c r="J23" s="4">
        <v>128</v>
      </c>
      <c r="K23" s="4">
        <v>14.7</v>
      </c>
      <c r="L23" s="4">
        <v>9.83</v>
      </c>
      <c r="M23" s="4">
        <v>137</v>
      </c>
      <c r="N23" s="4">
        <v>1</v>
      </c>
      <c r="O23" s="4"/>
      <c r="P23" s="4" t="s">
        <v>18690</v>
      </c>
      <c r="Q23" s="4" t="s">
        <v>18691</v>
      </c>
      <c r="R23" s="4" t="s">
        <v>18588</v>
      </c>
      <c r="S23" s="4" t="s">
        <v>18692</v>
      </c>
      <c r="T23" s="4">
        <v>7311</v>
      </c>
      <c r="U23" s="4" t="s">
        <v>18693</v>
      </c>
      <c r="V23" s="4" t="s">
        <v>7437</v>
      </c>
      <c r="W23" s="4">
        <v>19</v>
      </c>
      <c r="X23" s="4" t="s">
        <v>18694</v>
      </c>
      <c r="Y23" s="4" t="s">
        <v>18695</v>
      </c>
      <c r="Z23" s="4" t="s">
        <v>18696</v>
      </c>
      <c r="AA23" s="4">
        <v>361</v>
      </c>
      <c r="AB23" s="4">
        <v>0</v>
      </c>
      <c r="AC23">
        <v>9788.5991091117157</v>
      </c>
    </row>
    <row r="24" spans="1:29" x14ac:dyDescent="0.25">
      <c r="A24" s="21">
        <v>22</v>
      </c>
      <c r="B24" s="4" t="s">
        <v>17850</v>
      </c>
      <c r="C24" s="99" t="s">
        <v>17851</v>
      </c>
      <c r="D24" s="4" t="s">
        <v>19787</v>
      </c>
      <c r="E24" s="4">
        <v>0</v>
      </c>
      <c r="F24" s="4">
        <v>19</v>
      </c>
      <c r="G24" s="4">
        <v>7</v>
      </c>
      <c r="H24" s="4">
        <v>15</v>
      </c>
      <c r="I24" s="4">
        <v>7</v>
      </c>
      <c r="J24" s="4">
        <v>472</v>
      </c>
      <c r="K24" s="4">
        <v>52.4</v>
      </c>
      <c r="L24" s="4">
        <v>6.37</v>
      </c>
      <c r="M24" s="4">
        <v>515</v>
      </c>
      <c r="N24" s="4">
        <v>7</v>
      </c>
      <c r="O24" s="4"/>
      <c r="P24" s="4" t="s">
        <v>18733</v>
      </c>
      <c r="Q24" s="4" t="s">
        <v>18703</v>
      </c>
      <c r="R24" s="4" t="s">
        <v>18635</v>
      </c>
      <c r="S24" s="4" t="s">
        <v>18734</v>
      </c>
      <c r="T24" s="4">
        <v>8991</v>
      </c>
      <c r="U24" s="4" t="s">
        <v>18735</v>
      </c>
      <c r="V24" s="4" t="s">
        <v>2649</v>
      </c>
      <c r="W24" s="4">
        <v>1</v>
      </c>
      <c r="X24" s="4"/>
      <c r="Y24" s="4" t="s">
        <v>18736</v>
      </c>
      <c r="Z24" s="4"/>
      <c r="AA24" s="4">
        <v>2</v>
      </c>
      <c r="AB24" s="4">
        <v>0</v>
      </c>
      <c r="AC24">
        <v>9698.081236474145</v>
      </c>
    </row>
    <row r="25" spans="1:29" x14ac:dyDescent="0.25">
      <c r="A25" s="21">
        <v>23</v>
      </c>
      <c r="B25" s="4" t="s">
        <v>17980</v>
      </c>
      <c r="C25" s="99" t="s">
        <v>17981</v>
      </c>
      <c r="D25" s="4" t="s">
        <v>19788</v>
      </c>
      <c r="E25" s="4">
        <v>0</v>
      </c>
      <c r="F25" s="4">
        <v>13</v>
      </c>
      <c r="G25" s="4">
        <v>21</v>
      </c>
      <c r="H25" s="4">
        <v>34</v>
      </c>
      <c r="I25" s="4">
        <v>21</v>
      </c>
      <c r="J25" s="4">
        <v>1881</v>
      </c>
      <c r="K25" s="4">
        <v>206.1</v>
      </c>
      <c r="L25" s="4">
        <v>6.01</v>
      </c>
      <c r="M25" s="4">
        <v>1075</v>
      </c>
      <c r="N25" s="4">
        <v>21</v>
      </c>
      <c r="O25" s="4"/>
      <c r="P25" s="4" t="s">
        <v>18740</v>
      </c>
      <c r="Q25" s="4" t="s">
        <v>18741</v>
      </c>
      <c r="R25" s="4" t="s">
        <v>18588</v>
      </c>
      <c r="S25" s="4" t="s">
        <v>18742</v>
      </c>
      <c r="T25" s="4">
        <v>286</v>
      </c>
      <c r="U25" s="4" t="s">
        <v>18743</v>
      </c>
      <c r="V25" s="4" t="s">
        <v>2623</v>
      </c>
      <c r="W25" s="4">
        <v>8</v>
      </c>
      <c r="X25" s="4" t="s">
        <v>18744</v>
      </c>
      <c r="Y25" s="4"/>
      <c r="Z25" s="4" t="s">
        <v>18745</v>
      </c>
      <c r="AA25" s="4">
        <v>16</v>
      </c>
      <c r="AB25" s="4">
        <v>0</v>
      </c>
      <c r="AC25">
        <v>7512.4000603515342</v>
      </c>
    </row>
    <row r="26" spans="1:29" x14ac:dyDescent="0.25">
      <c r="A26" s="21">
        <v>24</v>
      </c>
      <c r="B26" s="4" t="s">
        <v>17998</v>
      </c>
      <c r="C26" s="99" t="s">
        <v>17999</v>
      </c>
      <c r="D26" s="4" t="s">
        <v>19789</v>
      </c>
      <c r="E26" s="4">
        <v>2.9000000000000001E-2</v>
      </c>
      <c r="F26" s="4">
        <v>3</v>
      </c>
      <c r="G26" s="4">
        <v>1</v>
      </c>
      <c r="H26" s="4">
        <v>1</v>
      </c>
      <c r="I26" s="4">
        <v>1</v>
      </c>
      <c r="J26" s="4">
        <v>410</v>
      </c>
      <c r="K26" s="4">
        <v>46.6</v>
      </c>
      <c r="L26" s="4">
        <v>7.37</v>
      </c>
      <c r="M26" s="4">
        <v>43</v>
      </c>
      <c r="N26" s="4">
        <v>1</v>
      </c>
      <c r="O26" s="4"/>
      <c r="P26" s="4" t="s">
        <v>18746</v>
      </c>
      <c r="Q26" s="4" t="s">
        <v>18747</v>
      </c>
      <c r="R26" s="4" t="s">
        <v>18628</v>
      </c>
      <c r="S26" s="4" t="s">
        <v>18748</v>
      </c>
      <c r="T26" s="4">
        <v>5048</v>
      </c>
      <c r="U26" s="4" t="s">
        <v>18749</v>
      </c>
      <c r="V26" s="4" t="s">
        <v>3605</v>
      </c>
      <c r="W26" s="4">
        <v>17</v>
      </c>
      <c r="X26" s="4" t="s">
        <v>18750</v>
      </c>
      <c r="Y26" s="4" t="s">
        <v>18751</v>
      </c>
      <c r="Z26" s="4" t="s">
        <v>18752</v>
      </c>
      <c r="AA26" s="4">
        <v>37</v>
      </c>
      <c r="AB26" s="4">
        <v>0</v>
      </c>
      <c r="AC26">
        <v>7170.8981740647523</v>
      </c>
    </row>
    <row r="27" spans="1:29" x14ac:dyDescent="0.25">
      <c r="A27" s="21">
        <v>25</v>
      </c>
      <c r="B27" s="4" t="s">
        <v>18044</v>
      </c>
      <c r="C27" s="99" t="s">
        <v>18045</v>
      </c>
      <c r="D27" s="4" t="s">
        <v>19790</v>
      </c>
      <c r="E27" s="4">
        <v>2.3E-2</v>
      </c>
      <c r="F27" s="4">
        <v>2</v>
      </c>
      <c r="G27" s="4">
        <v>1</v>
      </c>
      <c r="H27" s="4">
        <v>1</v>
      </c>
      <c r="I27" s="4">
        <v>1</v>
      </c>
      <c r="J27" s="4">
        <v>325</v>
      </c>
      <c r="K27" s="4">
        <v>36.6</v>
      </c>
      <c r="L27" s="4">
        <v>6.79</v>
      </c>
      <c r="M27" s="4">
        <v>47</v>
      </c>
      <c r="N27" s="4">
        <v>1</v>
      </c>
      <c r="O27" s="4"/>
      <c r="P27" s="4" t="s">
        <v>18600</v>
      </c>
      <c r="Q27" s="4" t="s">
        <v>18760</v>
      </c>
      <c r="R27" s="4" t="s">
        <v>18628</v>
      </c>
      <c r="S27" s="4" t="s">
        <v>18761</v>
      </c>
      <c r="T27" s="4">
        <v>10327</v>
      </c>
      <c r="U27" s="4" t="s">
        <v>18762</v>
      </c>
      <c r="V27" s="4" t="s">
        <v>4074</v>
      </c>
      <c r="W27" s="4">
        <v>1</v>
      </c>
      <c r="X27" s="4" t="s">
        <v>18763</v>
      </c>
      <c r="Y27" s="4" t="s">
        <v>18764</v>
      </c>
      <c r="Z27" s="4" t="s">
        <v>18765</v>
      </c>
      <c r="AA27" s="4">
        <v>12</v>
      </c>
      <c r="AB27" s="4">
        <v>0</v>
      </c>
      <c r="AC27">
        <v>6478.1628703864435</v>
      </c>
    </row>
    <row r="28" spans="1:29" x14ac:dyDescent="0.25">
      <c r="A28" s="21">
        <v>26</v>
      </c>
      <c r="B28" s="4" t="s">
        <v>17778</v>
      </c>
      <c r="C28" s="99" t="s">
        <v>17779</v>
      </c>
      <c r="D28" s="4" t="s">
        <v>19791</v>
      </c>
      <c r="E28" s="4">
        <v>0</v>
      </c>
      <c r="F28" s="4">
        <v>28</v>
      </c>
      <c r="G28" s="4">
        <v>7</v>
      </c>
      <c r="H28" s="4">
        <v>10</v>
      </c>
      <c r="I28" s="4">
        <v>7</v>
      </c>
      <c r="J28" s="4">
        <v>246</v>
      </c>
      <c r="K28" s="4">
        <v>27.4</v>
      </c>
      <c r="L28" s="4">
        <v>6.76</v>
      </c>
      <c r="M28" s="4">
        <v>296</v>
      </c>
      <c r="N28" s="4">
        <v>7</v>
      </c>
      <c r="O28" s="4"/>
      <c r="P28" s="4" t="s">
        <v>18579</v>
      </c>
      <c r="Q28" s="4" t="s">
        <v>18737</v>
      </c>
      <c r="R28" s="4" t="s">
        <v>18609</v>
      </c>
      <c r="S28" s="4" t="s">
        <v>18716</v>
      </c>
      <c r="T28" s="4">
        <v>5687</v>
      </c>
      <c r="U28" s="4" t="s">
        <v>18738</v>
      </c>
      <c r="V28" s="4" t="s">
        <v>3541</v>
      </c>
      <c r="W28" s="4">
        <v>14</v>
      </c>
      <c r="X28" s="4" t="s">
        <v>18718</v>
      </c>
      <c r="Y28" s="4" t="s">
        <v>18719</v>
      </c>
      <c r="Z28" s="4" t="s">
        <v>18739</v>
      </c>
      <c r="AA28" s="4">
        <v>150</v>
      </c>
      <c r="AB28" s="4">
        <v>0</v>
      </c>
      <c r="AC28">
        <v>6322.6046830524901</v>
      </c>
    </row>
    <row r="29" spans="1:29" x14ac:dyDescent="0.25">
      <c r="A29" s="21">
        <v>27</v>
      </c>
      <c r="B29" s="4" t="s">
        <v>17800</v>
      </c>
      <c r="C29" s="99" t="s">
        <v>17801</v>
      </c>
      <c r="D29" s="4" t="s">
        <v>19792</v>
      </c>
      <c r="E29" s="4">
        <v>1.0999999999999999E-2</v>
      </c>
      <c r="F29" s="4">
        <v>7</v>
      </c>
      <c r="G29" s="4">
        <v>1</v>
      </c>
      <c r="H29" s="4">
        <v>3</v>
      </c>
      <c r="I29" s="4">
        <v>1</v>
      </c>
      <c r="J29" s="4">
        <v>153</v>
      </c>
      <c r="K29" s="4">
        <v>17.399999999999999</v>
      </c>
      <c r="L29" s="4">
        <v>5.92</v>
      </c>
      <c r="M29" s="4">
        <v>62</v>
      </c>
      <c r="N29" s="4">
        <v>1</v>
      </c>
      <c r="O29" s="4"/>
      <c r="P29" s="4" t="s">
        <v>18773</v>
      </c>
      <c r="Q29" s="4" t="s">
        <v>18774</v>
      </c>
      <c r="R29" s="4" t="s">
        <v>18628</v>
      </c>
      <c r="S29" s="4" t="s">
        <v>18775</v>
      </c>
      <c r="T29" s="4">
        <v>389898</v>
      </c>
      <c r="U29" s="4"/>
      <c r="V29" s="4" t="s">
        <v>18776</v>
      </c>
      <c r="W29" s="4" t="s">
        <v>18777</v>
      </c>
      <c r="X29" s="4" t="s">
        <v>18707</v>
      </c>
      <c r="Y29" s="4"/>
      <c r="Z29" s="4"/>
      <c r="AA29" s="4">
        <v>1</v>
      </c>
      <c r="AB29" s="4">
        <v>0</v>
      </c>
      <c r="AC29">
        <v>5690.5069207377837</v>
      </c>
    </row>
    <row r="30" spans="1:29" x14ac:dyDescent="0.25">
      <c r="A30" s="21">
        <v>28</v>
      </c>
      <c r="B30" s="4" t="s">
        <v>17818</v>
      </c>
      <c r="C30" s="99" t="s">
        <v>17819</v>
      </c>
      <c r="D30" s="4" t="s">
        <v>19793</v>
      </c>
      <c r="E30" s="4">
        <v>0</v>
      </c>
      <c r="F30" s="4">
        <v>16</v>
      </c>
      <c r="G30" s="4">
        <v>5</v>
      </c>
      <c r="H30" s="4">
        <v>7</v>
      </c>
      <c r="I30" s="4">
        <v>5</v>
      </c>
      <c r="J30" s="4">
        <v>334</v>
      </c>
      <c r="K30" s="4">
        <v>36.4</v>
      </c>
      <c r="L30" s="4">
        <v>7.36</v>
      </c>
      <c r="M30" s="4">
        <v>192</v>
      </c>
      <c r="N30" s="4">
        <v>5</v>
      </c>
      <c r="O30" s="4"/>
      <c r="P30" s="4" t="s">
        <v>18600</v>
      </c>
      <c r="Q30" s="4" t="s">
        <v>18766</v>
      </c>
      <c r="R30" s="4" t="s">
        <v>18767</v>
      </c>
      <c r="S30" s="4" t="s">
        <v>18768</v>
      </c>
      <c r="T30" s="4">
        <v>4190</v>
      </c>
      <c r="U30" s="4" t="s">
        <v>18769</v>
      </c>
      <c r="V30" s="4" t="s">
        <v>3162</v>
      </c>
      <c r="W30" s="4">
        <v>2</v>
      </c>
      <c r="X30" s="4" t="s">
        <v>18770</v>
      </c>
      <c r="Y30" s="4" t="s">
        <v>18771</v>
      </c>
      <c r="Z30" s="4" t="s">
        <v>18772</v>
      </c>
      <c r="AA30" s="4">
        <v>15</v>
      </c>
      <c r="AB30" s="4">
        <v>0</v>
      </c>
      <c r="AC30">
        <v>5517.5454364275756</v>
      </c>
    </row>
    <row r="31" spans="1:29" x14ac:dyDescent="0.25">
      <c r="A31" s="21">
        <v>29</v>
      </c>
      <c r="B31" s="4" t="s">
        <v>17842</v>
      </c>
      <c r="C31" s="99" t="s">
        <v>17843</v>
      </c>
      <c r="D31" s="4" t="s">
        <v>19794</v>
      </c>
      <c r="E31" s="4">
        <v>4.0000000000000001E-3</v>
      </c>
      <c r="F31" s="4">
        <v>13</v>
      </c>
      <c r="G31" s="4">
        <v>3</v>
      </c>
      <c r="H31" s="4">
        <v>4</v>
      </c>
      <c r="I31" s="4">
        <v>3</v>
      </c>
      <c r="J31" s="4">
        <v>241</v>
      </c>
      <c r="K31" s="4">
        <v>27.5</v>
      </c>
      <c r="L31" s="4">
        <v>6.6</v>
      </c>
      <c r="M31" s="4">
        <v>120</v>
      </c>
      <c r="N31" s="4">
        <v>3</v>
      </c>
      <c r="O31" s="4"/>
      <c r="P31" s="4" t="s">
        <v>18784</v>
      </c>
      <c r="Q31" s="4" t="s">
        <v>18580</v>
      </c>
      <c r="R31" s="4" t="s">
        <v>18595</v>
      </c>
      <c r="S31" s="4" t="s">
        <v>18785</v>
      </c>
      <c r="T31" s="4">
        <v>9446</v>
      </c>
      <c r="U31" s="4" t="s">
        <v>18786</v>
      </c>
      <c r="V31" s="4" t="s">
        <v>2945</v>
      </c>
      <c r="W31" s="4">
        <v>10</v>
      </c>
      <c r="X31" s="4" t="s">
        <v>18787</v>
      </c>
      <c r="Y31" s="4" t="s">
        <v>18788</v>
      </c>
      <c r="Z31" s="4" t="s">
        <v>18789</v>
      </c>
      <c r="AA31" s="4">
        <v>20</v>
      </c>
      <c r="AB31" s="4">
        <v>0</v>
      </c>
      <c r="AC31">
        <v>5261.1616103171391</v>
      </c>
    </row>
    <row r="32" spans="1:29" x14ac:dyDescent="0.25">
      <c r="A32" s="21">
        <v>30</v>
      </c>
      <c r="B32" s="4" t="s">
        <v>18012</v>
      </c>
      <c r="C32" s="99" t="s">
        <v>18013</v>
      </c>
      <c r="D32" s="4" t="s">
        <v>19795</v>
      </c>
      <c r="E32" s="4">
        <v>0</v>
      </c>
      <c r="F32" s="4">
        <v>13</v>
      </c>
      <c r="G32" s="4">
        <v>3</v>
      </c>
      <c r="H32" s="4">
        <v>6</v>
      </c>
      <c r="I32" s="4">
        <v>3</v>
      </c>
      <c r="J32" s="4">
        <v>308</v>
      </c>
      <c r="K32" s="4">
        <v>33.799999999999997</v>
      </c>
      <c r="L32" s="4">
        <v>8.1199999999999992</v>
      </c>
      <c r="M32" s="4">
        <v>226</v>
      </c>
      <c r="N32" s="4">
        <v>3</v>
      </c>
      <c r="O32" s="4"/>
      <c r="P32" s="4" t="s">
        <v>18600</v>
      </c>
      <c r="Q32" s="4" t="s">
        <v>18790</v>
      </c>
      <c r="R32" s="4" t="s">
        <v>18581</v>
      </c>
      <c r="S32" s="4" t="s">
        <v>18791</v>
      </c>
      <c r="T32" s="4">
        <v>3029</v>
      </c>
      <c r="U32" s="4" t="s">
        <v>18792</v>
      </c>
      <c r="V32" s="4" t="s">
        <v>3253</v>
      </c>
      <c r="W32" s="4">
        <v>16</v>
      </c>
      <c r="X32" s="4" t="s">
        <v>18793</v>
      </c>
      <c r="Y32" s="4"/>
      <c r="Z32" s="4"/>
      <c r="AA32" s="4">
        <v>1</v>
      </c>
      <c r="AB32" s="4">
        <v>0</v>
      </c>
      <c r="AC32">
        <v>5166.2503952784373</v>
      </c>
    </row>
    <row r="33" spans="1:29" x14ac:dyDescent="0.25">
      <c r="A33" s="21">
        <v>31</v>
      </c>
      <c r="B33" s="4" t="s">
        <v>17904</v>
      </c>
      <c r="C33" s="99" t="s">
        <v>17905</v>
      </c>
      <c r="D33" s="4" t="s">
        <v>19796</v>
      </c>
      <c r="E33" s="4">
        <v>0</v>
      </c>
      <c r="F33" s="4">
        <v>19</v>
      </c>
      <c r="G33" s="4">
        <v>4</v>
      </c>
      <c r="H33" s="4">
        <v>4</v>
      </c>
      <c r="I33" s="4">
        <v>4</v>
      </c>
      <c r="J33" s="4">
        <v>255</v>
      </c>
      <c r="K33" s="4">
        <v>28.4</v>
      </c>
      <c r="L33" s="4">
        <v>5.33</v>
      </c>
      <c r="M33" s="4">
        <v>154</v>
      </c>
      <c r="N33" s="4">
        <v>4</v>
      </c>
      <c r="O33" s="4"/>
      <c r="P33" s="4" t="s">
        <v>18579</v>
      </c>
      <c r="Q33" s="4" t="s">
        <v>18737</v>
      </c>
      <c r="R33" s="4" t="s">
        <v>18767</v>
      </c>
      <c r="S33" s="4" t="s">
        <v>18716</v>
      </c>
      <c r="T33" s="4">
        <v>5684</v>
      </c>
      <c r="U33" s="4" t="s">
        <v>18783</v>
      </c>
      <c r="V33" s="4" t="s">
        <v>3587</v>
      </c>
      <c r="W33" s="4">
        <v>14</v>
      </c>
      <c r="X33" s="4" t="s">
        <v>18718</v>
      </c>
      <c r="Y33" s="4" t="s">
        <v>18719</v>
      </c>
      <c r="Z33" s="4" t="s">
        <v>18739</v>
      </c>
      <c r="AA33" s="4">
        <v>150</v>
      </c>
      <c r="AB33" s="4">
        <v>0</v>
      </c>
      <c r="AC33">
        <v>5059.6228792583597</v>
      </c>
    </row>
    <row r="34" spans="1:29" x14ac:dyDescent="0.25">
      <c r="A34" s="21">
        <v>32</v>
      </c>
      <c r="B34" s="4" t="s">
        <v>17794</v>
      </c>
      <c r="C34" s="99" t="s">
        <v>17795</v>
      </c>
      <c r="D34" s="4" t="s">
        <v>19797</v>
      </c>
      <c r="E34" s="4">
        <v>0</v>
      </c>
      <c r="F34" s="4">
        <v>13</v>
      </c>
      <c r="G34" s="4">
        <v>4</v>
      </c>
      <c r="H34" s="4">
        <v>6</v>
      </c>
      <c r="I34" s="4">
        <v>4</v>
      </c>
      <c r="J34" s="4">
        <v>263</v>
      </c>
      <c r="K34" s="4">
        <v>29.5</v>
      </c>
      <c r="L34" s="4">
        <v>6.61</v>
      </c>
      <c r="M34" s="4">
        <v>195</v>
      </c>
      <c r="N34" s="4">
        <v>4</v>
      </c>
      <c r="O34" s="4"/>
      <c r="P34" s="4" t="s">
        <v>18579</v>
      </c>
      <c r="Q34" s="4" t="s">
        <v>18737</v>
      </c>
      <c r="R34" s="4" t="s">
        <v>18656</v>
      </c>
      <c r="S34" s="4" t="s">
        <v>18716</v>
      </c>
      <c r="T34" s="4">
        <v>5682</v>
      </c>
      <c r="U34" s="4" t="s">
        <v>18800</v>
      </c>
      <c r="V34" s="4" t="s">
        <v>3057</v>
      </c>
      <c r="W34" s="4">
        <v>11</v>
      </c>
      <c r="X34" s="4" t="s">
        <v>18718</v>
      </c>
      <c r="Y34" s="4" t="s">
        <v>18719</v>
      </c>
      <c r="Z34" s="4" t="s">
        <v>18739</v>
      </c>
      <c r="AA34" s="4">
        <v>150</v>
      </c>
      <c r="AB34" s="4">
        <v>0</v>
      </c>
      <c r="AC34">
        <v>4906.3863655358191</v>
      </c>
    </row>
    <row r="35" spans="1:29" x14ac:dyDescent="0.25">
      <c r="A35" s="21">
        <v>33</v>
      </c>
      <c r="B35" s="4" t="s">
        <v>17876</v>
      </c>
      <c r="C35" s="99" t="s">
        <v>17877</v>
      </c>
      <c r="D35" s="4" t="s">
        <v>19798</v>
      </c>
      <c r="E35" s="4">
        <v>0</v>
      </c>
      <c r="F35" s="4">
        <v>9</v>
      </c>
      <c r="G35" s="4">
        <v>2</v>
      </c>
      <c r="H35" s="4">
        <v>3</v>
      </c>
      <c r="I35" s="4">
        <v>2</v>
      </c>
      <c r="J35" s="4">
        <v>239</v>
      </c>
      <c r="K35" s="4">
        <v>25.3</v>
      </c>
      <c r="L35" s="4">
        <v>4.92</v>
      </c>
      <c r="M35" s="4">
        <v>142</v>
      </c>
      <c r="N35" s="4">
        <v>2</v>
      </c>
      <c r="O35" s="4"/>
      <c r="P35" s="4" t="s">
        <v>18579</v>
      </c>
      <c r="Q35" s="4" t="s">
        <v>18737</v>
      </c>
      <c r="R35" s="4" t="s">
        <v>18628</v>
      </c>
      <c r="S35" s="4" t="s">
        <v>18801</v>
      </c>
      <c r="T35" s="4">
        <v>5694</v>
      </c>
      <c r="U35" s="4" t="s">
        <v>18802</v>
      </c>
      <c r="V35" s="4" t="s">
        <v>3911</v>
      </c>
      <c r="W35" s="4">
        <v>17</v>
      </c>
      <c r="X35" s="4" t="s">
        <v>18718</v>
      </c>
      <c r="Y35" s="4" t="s">
        <v>18719</v>
      </c>
      <c r="Z35" s="4" t="s">
        <v>18739</v>
      </c>
      <c r="AA35" s="4">
        <v>150</v>
      </c>
      <c r="AB35" s="4">
        <v>0</v>
      </c>
      <c r="AC35">
        <v>4887.3848659890582</v>
      </c>
    </row>
    <row r="36" spans="1:29" x14ac:dyDescent="0.25">
      <c r="A36" s="21">
        <v>34</v>
      </c>
      <c r="B36" s="4" t="s">
        <v>17858</v>
      </c>
      <c r="C36" s="99" t="s">
        <v>17859</v>
      </c>
      <c r="D36" s="4" t="s">
        <v>19799</v>
      </c>
      <c r="E36" s="4">
        <v>0</v>
      </c>
      <c r="F36" s="4">
        <v>7</v>
      </c>
      <c r="G36" s="4">
        <v>2</v>
      </c>
      <c r="H36" s="4">
        <v>9</v>
      </c>
      <c r="I36" s="4">
        <v>2</v>
      </c>
      <c r="J36" s="4">
        <v>277</v>
      </c>
      <c r="K36" s="4">
        <v>29.9</v>
      </c>
      <c r="L36" s="4">
        <v>7.68</v>
      </c>
      <c r="M36" s="4">
        <v>228</v>
      </c>
      <c r="N36" s="4">
        <v>2</v>
      </c>
      <c r="O36" s="4"/>
      <c r="P36" s="4" t="s">
        <v>18579</v>
      </c>
      <c r="Q36" s="4" t="s">
        <v>18715</v>
      </c>
      <c r="R36" s="4" t="s">
        <v>18767</v>
      </c>
      <c r="S36" s="4" t="s">
        <v>18803</v>
      </c>
      <c r="T36" s="4">
        <v>5695</v>
      </c>
      <c r="U36" s="4" t="s">
        <v>18804</v>
      </c>
      <c r="V36" s="4" t="s">
        <v>3853</v>
      </c>
      <c r="W36" s="4">
        <v>9</v>
      </c>
      <c r="X36" s="4" t="s">
        <v>18718</v>
      </c>
      <c r="Y36" s="4" t="s">
        <v>18719</v>
      </c>
      <c r="Z36" s="4" t="s">
        <v>18667</v>
      </c>
      <c r="AA36" s="4">
        <v>151</v>
      </c>
      <c r="AB36" s="4">
        <v>0</v>
      </c>
      <c r="AC36">
        <v>4306.9936849247142</v>
      </c>
    </row>
    <row r="37" spans="1:29" x14ac:dyDescent="0.25">
      <c r="A37" s="21">
        <v>35</v>
      </c>
      <c r="B37" s="4" t="s">
        <v>17846</v>
      </c>
      <c r="C37" s="99" t="s">
        <v>17847</v>
      </c>
      <c r="D37" s="4" t="s">
        <v>19800</v>
      </c>
      <c r="E37" s="4">
        <v>0</v>
      </c>
      <c r="F37" s="4">
        <v>16</v>
      </c>
      <c r="G37" s="4">
        <v>4</v>
      </c>
      <c r="H37" s="4">
        <v>9</v>
      </c>
      <c r="I37" s="4">
        <v>1</v>
      </c>
      <c r="J37" s="4">
        <v>246</v>
      </c>
      <c r="K37" s="4">
        <v>28.1</v>
      </c>
      <c r="L37" s="4">
        <v>4.83</v>
      </c>
      <c r="M37" s="4">
        <v>307</v>
      </c>
      <c r="N37" s="4">
        <v>4</v>
      </c>
      <c r="O37" s="4"/>
      <c r="P37" s="4" t="s">
        <v>18753</v>
      </c>
      <c r="Q37" s="4" t="s">
        <v>18754</v>
      </c>
      <c r="R37" s="4" t="s">
        <v>18635</v>
      </c>
      <c r="S37" s="4" t="s">
        <v>18755</v>
      </c>
      <c r="T37" s="4">
        <v>7529</v>
      </c>
      <c r="U37" s="4" t="s">
        <v>18756</v>
      </c>
      <c r="V37" s="4" t="s">
        <v>3550</v>
      </c>
      <c r="W37" s="4">
        <v>20</v>
      </c>
      <c r="X37" s="4" t="s">
        <v>18757</v>
      </c>
      <c r="Y37" s="4" t="s">
        <v>18758</v>
      </c>
      <c r="Z37" s="4" t="s">
        <v>18759</v>
      </c>
      <c r="AA37" s="4">
        <v>68</v>
      </c>
      <c r="AB37" s="4">
        <v>2</v>
      </c>
      <c r="AC37">
        <v>4202.511625932395</v>
      </c>
    </row>
    <row r="38" spans="1:29" x14ac:dyDescent="0.25">
      <c r="A38" s="21">
        <v>36</v>
      </c>
      <c r="B38" s="4" t="s">
        <v>17902</v>
      </c>
      <c r="C38" s="99" t="s">
        <v>17903</v>
      </c>
      <c r="D38" s="4" t="s">
        <v>19801</v>
      </c>
      <c r="E38" s="4">
        <v>0</v>
      </c>
      <c r="F38" s="4">
        <v>7</v>
      </c>
      <c r="G38" s="4">
        <v>3</v>
      </c>
      <c r="H38" s="4">
        <v>5</v>
      </c>
      <c r="I38" s="4">
        <v>3</v>
      </c>
      <c r="J38" s="4">
        <v>510</v>
      </c>
      <c r="K38" s="4">
        <v>54.6</v>
      </c>
      <c r="L38" s="4">
        <v>8.76</v>
      </c>
      <c r="M38" s="4">
        <v>241</v>
      </c>
      <c r="N38" s="4">
        <v>3</v>
      </c>
      <c r="O38" s="4"/>
      <c r="P38" s="4" t="s">
        <v>18600</v>
      </c>
      <c r="Q38" s="4" t="s">
        <v>18805</v>
      </c>
      <c r="R38" s="4" t="s">
        <v>18628</v>
      </c>
      <c r="S38" s="4" t="s">
        <v>18806</v>
      </c>
      <c r="T38" s="4">
        <v>2271</v>
      </c>
      <c r="U38" s="4" t="s">
        <v>18807</v>
      </c>
      <c r="V38" s="4" t="s">
        <v>3819</v>
      </c>
      <c r="W38" s="4">
        <v>1</v>
      </c>
      <c r="X38" s="4" t="s">
        <v>18808</v>
      </c>
      <c r="Y38" s="4" t="s">
        <v>18809</v>
      </c>
      <c r="Z38" s="4" t="s">
        <v>18810</v>
      </c>
      <c r="AA38" s="4">
        <v>13</v>
      </c>
      <c r="AB38" s="4">
        <v>0</v>
      </c>
      <c r="AC38">
        <v>3938.1184595105296</v>
      </c>
    </row>
    <row r="39" spans="1:29" x14ac:dyDescent="0.25">
      <c r="A39" s="21">
        <v>37</v>
      </c>
      <c r="B39" s="4" t="s">
        <v>17826</v>
      </c>
      <c r="C39" s="99" t="s">
        <v>17827</v>
      </c>
      <c r="D39" s="4" t="s">
        <v>19802</v>
      </c>
      <c r="E39" s="4">
        <v>0</v>
      </c>
      <c r="F39" s="4">
        <v>22</v>
      </c>
      <c r="G39" s="4">
        <v>5</v>
      </c>
      <c r="H39" s="4">
        <v>6</v>
      </c>
      <c r="I39" s="4">
        <v>5</v>
      </c>
      <c r="J39" s="4">
        <v>260</v>
      </c>
      <c r="K39" s="4">
        <v>29.5</v>
      </c>
      <c r="L39" s="4">
        <v>7.34</v>
      </c>
      <c r="M39" s="4">
        <v>124</v>
      </c>
      <c r="N39" s="4">
        <v>5</v>
      </c>
      <c r="O39" s="4"/>
      <c r="P39" s="4" t="s">
        <v>18811</v>
      </c>
      <c r="Q39" s="4" t="s">
        <v>18580</v>
      </c>
      <c r="R39" s="4" t="s">
        <v>18601</v>
      </c>
      <c r="S39" s="4" t="s">
        <v>18582</v>
      </c>
      <c r="T39" s="4">
        <v>761</v>
      </c>
      <c r="U39" s="4" t="s">
        <v>18812</v>
      </c>
      <c r="V39" s="4" t="s">
        <v>3168</v>
      </c>
      <c r="W39" s="4">
        <v>8</v>
      </c>
      <c r="X39" s="4" t="s">
        <v>18584</v>
      </c>
      <c r="Y39" s="4"/>
      <c r="Z39" s="4" t="s">
        <v>18813</v>
      </c>
      <c r="AA39" s="4">
        <v>3</v>
      </c>
      <c r="AB39" s="4">
        <v>0</v>
      </c>
      <c r="AC39">
        <v>3817.3473230759841</v>
      </c>
    </row>
    <row r="40" spans="1:29" x14ac:dyDescent="0.25">
      <c r="A40" s="21">
        <v>38</v>
      </c>
      <c r="B40" s="4" t="s">
        <v>17834</v>
      </c>
      <c r="C40" s="99" t="s">
        <v>17835</v>
      </c>
      <c r="D40" s="4" t="s">
        <v>19803</v>
      </c>
      <c r="E40" s="4">
        <v>3.0000000000000001E-3</v>
      </c>
      <c r="F40" s="4">
        <v>10</v>
      </c>
      <c r="G40" s="4">
        <v>1</v>
      </c>
      <c r="H40" s="4">
        <v>2</v>
      </c>
      <c r="I40" s="4">
        <v>1</v>
      </c>
      <c r="J40" s="4">
        <v>106</v>
      </c>
      <c r="K40" s="4">
        <v>11.8</v>
      </c>
      <c r="L40" s="4">
        <v>8.09</v>
      </c>
      <c r="M40" s="4">
        <v>88</v>
      </c>
      <c r="N40" s="4">
        <v>1</v>
      </c>
      <c r="O40" s="4"/>
      <c r="P40" s="4" t="s">
        <v>18833</v>
      </c>
      <c r="Q40" s="4" t="s">
        <v>18698</v>
      </c>
      <c r="R40" s="4" t="s">
        <v>18628</v>
      </c>
      <c r="S40" s="4" t="s">
        <v>18834</v>
      </c>
      <c r="T40" s="4">
        <v>2745</v>
      </c>
      <c r="U40" s="4" t="s">
        <v>18835</v>
      </c>
      <c r="V40" s="4" t="s">
        <v>5356</v>
      </c>
      <c r="W40" s="4">
        <v>5</v>
      </c>
      <c r="X40" s="4"/>
      <c r="Y40" s="4" t="s">
        <v>18836</v>
      </c>
      <c r="Z40" s="4" t="s">
        <v>18837</v>
      </c>
      <c r="AA40" s="4">
        <v>4</v>
      </c>
      <c r="AB40" s="4">
        <v>0</v>
      </c>
      <c r="AC40">
        <v>3555.235652246588</v>
      </c>
    </row>
    <row r="41" spans="1:29" x14ac:dyDescent="0.25">
      <c r="A41" s="21">
        <v>39</v>
      </c>
      <c r="B41" s="4" t="s">
        <v>18170</v>
      </c>
      <c r="C41" s="99" t="s">
        <v>18171</v>
      </c>
      <c r="D41" s="4" t="s">
        <v>19804</v>
      </c>
      <c r="E41" s="4">
        <v>3.5000000000000003E-2</v>
      </c>
      <c r="F41" s="4">
        <v>2</v>
      </c>
      <c r="G41" s="4">
        <v>1</v>
      </c>
      <c r="H41" s="4">
        <v>1</v>
      </c>
      <c r="I41" s="4">
        <v>1</v>
      </c>
      <c r="J41" s="4">
        <v>698</v>
      </c>
      <c r="K41" s="4">
        <v>77</v>
      </c>
      <c r="L41" s="4">
        <v>7.12</v>
      </c>
      <c r="M41" s="4">
        <v>37</v>
      </c>
      <c r="N41" s="4">
        <v>1</v>
      </c>
      <c r="O41" s="4"/>
      <c r="P41" s="4" t="s">
        <v>18838</v>
      </c>
      <c r="Q41" s="4" t="s">
        <v>18839</v>
      </c>
      <c r="R41" s="4" t="s">
        <v>18840</v>
      </c>
      <c r="S41" s="4" t="s">
        <v>18841</v>
      </c>
      <c r="T41" s="4">
        <v>7018</v>
      </c>
      <c r="U41" s="4" t="s">
        <v>18842</v>
      </c>
      <c r="V41" s="4" t="s">
        <v>2629</v>
      </c>
      <c r="W41" s="4">
        <v>3</v>
      </c>
      <c r="X41" s="4" t="s">
        <v>18843</v>
      </c>
      <c r="Y41" s="4" t="s">
        <v>18844</v>
      </c>
      <c r="Z41" s="4" t="s">
        <v>18845</v>
      </c>
      <c r="AA41" s="4">
        <v>20</v>
      </c>
      <c r="AB41" s="4">
        <v>0</v>
      </c>
      <c r="AC41">
        <v>3537.7950233691427</v>
      </c>
    </row>
    <row r="42" spans="1:29" x14ac:dyDescent="0.25">
      <c r="A42" s="21">
        <v>40</v>
      </c>
      <c r="B42" s="4" t="s">
        <v>18038</v>
      </c>
      <c r="C42" s="99" t="s">
        <v>18039</v>
      </c>
      <c r="D42" s="4" t="s">
        <v>19805</v>
      </c>
      <c r="E42" s="4">
        <v>3.0000000000000001E-3</v>
      </c>
      <c r="F42" s="4">
        <v>23</v>
      </c>
      <c r="G42" s="4">
        <v>3</v>
      </c>
      <c r="H42" s="4">
        <v>3</v>
      </c>
      <c r="I42" s="4">
        <v>3</v>
      </c>
      <c r="J42" s="4">
        <v>142</v>
      </c>
      <c r="K42" s="4">
        <v>15.5</v>
      </c>
      <c r="L42" s="4">
        <v>7.62</v>
      </c>
      <c r="M42" s="4">
        <v>88</v>
      </c>
      <c r="N42" s="4">
        <v>3</v>
      </c>
      <c r="O42" s="4"/>
      <c r="P42" s="4" t="s">
        <v>18733</v>
      </c>
      <c r="Q42" s="4"/>
      <c r="R42" s="4" t="s">
        <v>18617</v>
      </c>
      <c r="S42" s="4" t="s">
        <v>18846</v>
      </c>
      <c r="T42" s="4">
        <v>3049</v>
      </c>
      <c r="U42" s="4" t="s">
        <v>18847</v>
      </c>
      <c r="V42" s="4" t="s">
        <v>4707</v>
      </c>
      <c r="W42" s="4">
        <v>16</v>
      </c>
      <c r="X42" s="4"/>
      <c r="Y42" s="4"/>
      <c r="Z42" s="4"/>
      <c r="AA42" s="4">
        <v>0</v>
      </c>
      <c r="AB42" s="4">
        <v>0</v>
      </c>
      <c r="AC42">
        <v>3518.6430297193133</v>
      </c>
    </row>
    <row r="43" spans="1:29" x14ac:dyDescent="0.25">
      <c r="A43" s="21">
        <v>41</v>
      </c>
      <c r="B43" s="4" t="s">
        <v>17866</v>
      </c>
      <c r="C43" s="99" t="s">
        <v>17867</v>
      </c>
      <c r="D43" s="4" t="s">
        <v>19806</v>
      </c>
      <c r="E43" s="4">
        <v>1.0999999999999999E-2</v>
      </c>
      <c r="F43" s="4">
        <v>8</v>
      </c>
      <c r="G43" s="4">
        <v>1</v>
      </c>
      <c r="H43" s="4">
        <v>2</v>
      </c>
      <c r="I43" s="4">
        <v>1</v>
      </c>
      <c r="J43" s="4">
        <v>115</v>
      </c>
      <c r="K43" s="4">
        <v>12.5</v>
      </c>
      <c r="L43" s="4">
        <v>7.88</v>
      </c>
      <c r="M43" s="4">
        <v>59</v>
      </c>
      <c r="N43" s="4">
        <v>1</v>
      </c>
      <c r="O43" s="4"/>
      <c r="P43" s="4" t="s">
        <v>18814</v>
      </c>
      <c r="Q43" s="4" t="s">
        <v>18815</v>
      </c>
      <c r="R43" s="4" t="s">
        <v>18628</v>
      </c>
      <c r="S43" s="4" t="s">
        <v>18816</v>
      </c>
      <c r="T43" s="4">
        <v>4282</v>
      </c>
      <c r="U43" s="4" t="s">
        <v>18817</v>
      </c>
      <c r="V43" s="4" t="s">
        <v>5616</v>
      </c>
      <c r="W43" s="4" t="s">
        <v>18818</v>
      </c>
      <c r="X43" s="4" t="s">
        <v>18819</v>
      </c>
      <c r="Y43" s="4" t="s">
        <v>18820</v>
      </c>
      <c r="Z43" s="4" t="s">
        <v>18821</v>
      </c>
      <c r="AA43" s="4">
        <v>13</v>
      </c>
      <c r="AB43" s="4">
        <v>0</v>
      </c>
      <c r="AC43">
        <v>3472.4732717442316</v>
      </c>
    </row>
    <row r="44" spans="1:29" x14ac:dyDescent="0.25">
      <c r="A44" s="21">
        <v>42</v>
      </c>
      <c r="B44" s="4" t="s">
        <v>17812</v>
      </c>
      <c r="C44" s="99" t="s">
        <v>17813</v>
      </c>
      <c r="D44" s="4" t="s">
        <v>19807</v>
      </c>
      <c r="E44" s="4">
        <v>0</v>
      </c>
      <c r="F44" s="4">
        <v>29</v>
      </c>
      <c r="G44" s="4">
        <v>3</v>
      </c>
      <c r="H44" s="4">
        <v>6</v>
      </c>
      <c r="I44" s="4">
        <v>3</v>
      </c>
      <c r="J44" s="4">
        <v>126</v>
      </c>
      <c r="K44" s="4">
        <v>13.8</v>
      </c>
      <c r="L44" s="4">
        <v>6.95</v>
      </c>
      <c r="M44" s="4">
        <v>147</v>
      </c>
      <c r="N44" s="4">
        <v>3</v>
      </c>
      <c r="O44" s="4"/>
      <c r="P44" s="4" t="s">
        <v>18830</v>
      </c>
      <c r="Q44" s="4" t="s">
        <v>18587</v>
      </c>
      <c r="R44" s="4" t="s">
        <v>18767</v>
      </c>
      <c r="S44" s="4" t="s">
        <v>18831</v>
      </c>
      <c r="T44" s="4">
        <v>3094</v>
      </c>
      <c r="U44" s="4" t="s">
        <v>18832</v>
      </c>
      <c r="V44" s="4" t="s">
        <v>7316</v>
      </c>
      <c r="W44" s="4">
        <v>5</v>
      </c>
      <c r="X44" s="4"/>
      <c r="Y44" s="4"/>
      <c r="Z44" s="4"/>
      <c r="AA44" s="4">
        <v>0</v>
      </c>
      <c r="AB44" s="4">
        <v>0</v>
      </c>
      <c r="AC44">
        <v>3447.4775997166453</v>
      </c>
    </row>
    <row r="45" spans="1:29" x14ac:dyDescent="0.25">
      <c r="A45" s="21">
        <v>43</v>
      </c>
      <c r="B45" s="4" t="s">
        <v>17894</v>
      </c>
      <c r="C45" s="99" t="s">
        <v>17895</v>
      </c>
      <c r="D45" s="4" t="s">
        <v>19808</v>
      </c>
      <c r="E45" s="4">
        <v>0</v>
      </c>
      <c r="F45" s="4">
        <v>4</v>
      </c>
      <c r="G45" s="4">
        <v>5</v>
      </c>
      <c r="H45" s="4">
        <v>5</v>
      </c>
      <c r="I45" s="4">
        <v>5</v>
      </c>
      <c r="J45" s="4">
        <v>1087</v>
      </c>
      <c r="K45" s="4">
        <v>123.8</v>
      </c>
      <c r="L45" s="4">
        <v>6.32</v>
      </c>
      <c r="M45" s="4">
        <v>167</v>
      </c>
      <c r="N45" s="4">
        <v>5</v>
      </c>
      <c r="O45" s="4"/>
      <c r="P45" s="4" t="s">
        <v>18733</v>
      </c>
      <c r="Q45" s="4" t="s">
        <v>18774</v>
      </c>
      <c r="R45" s="4" t="s">
        <v>18854</v>
      </c>
      <c r="S45" s="4" t="s">
        <v>18855</v>
      </c>
      <c r="T45" s="4">
        <v>23039</v>
      </c>
      <c r="U45" s="4" t="s">
        <v>18856</v>
      </c>
      <c r="V45" s="4" t="s">
        <v>2954</v>
      </c>
      <c r="W45" s="4">
        <v>8</v>
      </c>
      <c r="X45" s="4"/>
      <c r="Y45" s="4"/>
      <c r="Z45" s="4"/>
      <c r="AA45" s="4">
        <v>0</v>
      </c>
      <c r="AB45" s="4">
        <v>0</v>
      </c>
      <c r="AC45">
        <v>2843.2283715266731</v>
      </c>
    </row>
    <row r="46" spans="1:29" x14ac:dyDescent="0.25">
      <c r="A46" s="21">
        <v>44</v>
      </c>
      <c r="B46" s="4" t="s">
        <v>17790</v>
      </c>
      <c r="C46" s="99" t="s">
        <v>17791</v>
      </c>
      <c r="D46" s="4" t="s">
        <v>19809</v>
      </c>
      <c r="E46" s="4">
        <v>0</v>
      </c>
      <c r="F46" s="4">
        <v>14</v>
      </c>
      <c r="G46" s="4">
        <v>8</v>
      </c>
      <c r="H46" s="4">
        <v>9</v>
      </c>
      <c r="I46" s="4">
        <v>7</v>
      </c>
      <c r="J46" s="4">
        <v>543</v>
      </c>
      <c r="K46" s="4">
        <v>59.3</v>
      </c>
      <c r="L46" s="4">
        <v>7.65</v>
      </c>
      <c r="M46" s="4">
        <v>256</v>
      </c>
      <c r="N46" s="4">
        <v>8</v>
      </c>
      <c r="O46" s="4"/>
      <c r="P46" s="4" t="s">
        <v>18702</v>
      </c>
      <c r="Q46" s="4" t="s">
        <v>18766</v>
      </c>
      <c r="R46" s="4" t="s">
        <v>18865</v>
      </c>
      <c r="S46" s="4" t="s">
        <v>18643</v>
      </c>
      <c r="T46" s="4">
        <v>10574</v>
      </c>
      <c r="U46" s="4" t="s">
        <v>18866</v>
      </c>
      <c r="V46" s="4" t="s">
        <v>2863</v>
      </c>
      <c r="W46" s="4">
        <v>2</v>
      </c>
      <c r="X46" s="4"/>
      <c r="Y46" s="4"/>
      <c r="Z46" s="4" t="s">
        <v>18867</v>
      </c>
      <c r="AA46" s="4">
        <v>9</v>
      </c>
      <c r="AB46" s="4">
        <v>0</v>
      </c>
      <c r="AC46">
        <v>2614.8282512681058</v>
      </c>
    </row>
    <row r="47" spans="1:29" x14ac:dyDescent="0.25">
      <c r="A47" s="21">
        <v>45</v>
      </c>
      <c r="B47" s="4" t="s">
        <v>18142</v>
      </c>
      <c r="C47" s="99" t="s">
        <v>18143</v>
      </c>
      <c r="D47" s="4" t="s">
        <v>19810</v>
      </c>
      <c r="E47" s="4">
        <v>8.9999999999999993E-3</v>
      </c>
      <c r="F47" s="4">
        <v>14</v>
      </c>
      <c r="G47" s="4">
        <v>3</v>
      </c>
      <c r="H47" s="4">
        <v>3</v>
      </c>
      <c r="I47" s="4">
        <v>3</v>
      </c>
      <c r="J47" s="4">
        <v>184</v>
      </c>
      <c r="K47" s="4">
        <v>20.8</v>
      </c>
      <c r="L47" s="4">
        <v>5.31</v>
      </c>
      <c r="M47" s="4">
        <v>73</v>
      </c>
      <c r="N47" s="4">
        <v>3</v>
      </c>
      <c r="O47" s="4"/>
      <c r="P47" s="4" t="s">
        <v>18870</v>
      </c>
      <c r="Q47" s="4" t="s">
        <v>18703</v>
      </c>
      <c r="R47" s="4" t="s">
        <v>18601</v>
      </c>
      <c r="S47" s="4" t="s">
        <v>18871</v>
      </c>
      <c r="T47" s="4">
        <v>2739</v>
      </c>
      <c r="U47" s="4" t="s">
        <v>18872</v>
      </c>
      <c r="V47" s="4" t="s">
        <v>3374</v>
      </c>
      <c r="W47" s="4">
        <v>6</v>
      </c>
      <c r="X47" s="4" t="s">
        <v>18793</v>
      </c>
      <c r="Y47" s="4"/>
      <c r="Z47" s="4" t="s">
        <v>18793</v>
      </c>
      <c r="AA47" s="4">
        <v>5</v>
      </c>
      <c r="AB47" s="4">
        <v>0</v>
      </c>
      <c r="AC47">
        <v>2318.4136306068262</v>
      </c>
    </row>
    <row r="48" spans="1:29" x14ac:dyDescent="0.25">
      <c r="A48" s="21">
        <v>46</v>
      </c>
      <c r="B48" s="4" t="s">
        <v>17906</v>
      </c>
      <c r="C48" s="99" t="s">
        <v>17907</v>
      </c>
      <c r="D48" s="4" t="s">
        <v>19811</v>
      </c>
      <c r="E48" s="4">
        <v>8.9999999999999993E-3</v>
      </c>
      <c r="F48" s="4">
        <v>12</v>
      </c>
      <c r="G48" s="4">
        <v>2</v>
      </c>
      <c r="H48" s="4">
        <v>3</v>
      </c>
      <c r="I48" s="4">
        <v>2</v>
      </c>
      <c r="J48" s="4">
        <v>117</v>
      </c>
      <c r="K48" s="4">
        <v>13.7</v>
      </c>
      <c r="L48" s="4">
        <v>8.1</v>
      </c>
      <c r="M48" s="4">
        <v>67</v>
      </c>
      <c r="N48" s="4">
        <v>2</v>
      </c>
      <c r="O48" s="4"/>
      <c r="P48" s="4" t="s">
        <v>18668</v>
      </c>
      <c r="Q48" s="4" t="s">
        <v>18877</v>
      </c>
      <c r="R48" s="4" t="s">
        <v>18635</v>
      </c>
      <c r="S48" s="4" t="s">
        <v>18878</v>
      </c>
      <c r="T48" s="4">
        <v>11345</v>
      </c>
      <c r="U48" s="4" t="s">
        <v>18879</v>
      </c>
      <c r="V48" s="4" t="s">
        <v>18880</v>
      </c>
      <c r="W48" s="4">
        <v>16</v>
      </c>
      <c r="X48" s="4" t="s">
        <v>18881</v>
      </c>
      <c r="Y48" s="4" t="s">
        <v>18882</v>
      </c>
      <c r="Z48" s="4" t="s">
        <v>18883</v>
      </c>
      <c r="AA48" s="4">
        <v>11</v>
      </c>
      <c r="AB48" s="4">
        <v>0</v>
      </c>
      <c r="AC48">
        <v>2271.9242222733524</v>
      </c>
    </row>
    <row r="49" spans="1:29" x14ac:dyDescent="0.25">
      <c r="A49" s="21">
        <v>47</v>
      </c>
      <c r="B49" s="4" t="s">
        <v>17934</v>
      </c>
      <c r="C49" s="99" t="s">
        <v>17935</v>
      </c>
      <c r="D49" s="4" t="s">
        <v>19812</v>
      </c>
      <c r="E49" s="4">
        <v>3.0000000000000001E-3</v>
      </c>
      <c r="F49" s="4">
        <v>9</v>
      </c>
      <c r="G49" s="4">
        <v>2</v>
      </c>
      <c r="H49" s="4">
        <v>2</v>
      </c>
      <c r="I49" s="4">
        <v>2</v>
      </c>
      <c r="J49" s="4">
        <v>264</v>
      </c>
      <c r="K49" s="4">
        <v>29.2</v>
      </c>
      <c r="L49" s="4">
        <v>5.97</v>
      </c>
      <c r="M49" s="4">
        <v>95</v>
      </c>
      <c r="N49" s="4">
        <v>2</v>
      </c>
      <c r="O49" s="4"/>
      <c r="P49" s="4" t="s">
        <v>18579</v>
      </c>
      <c r="Q49" s="4" t="s">
        <v>18737</v>
      </c>
      <c r="R49" s="4" t="s">
        <v>18884</v>
      </c>
      <c r="S49" s="4" t="s">
        <v>18801</v>
      </c>
      <c r="T49" s="4">
        <v>5692</v>
      </c>
      <c r="U49" s="4" t="s">
        <v>18885</v>
      </c>
      <c r="V49" s="4" t="s">
        <v>3441</v>
      </c>
      <c r="W49" s="4">
        <v>1</v>
      </c>
      <c r="X49" s="4" t="s">
        <v>18718</v>
      </c>
      <c r="Y49" s="4" t="s">
        <v>18719</v>
      </c>
      <c r="Z49" s="4" t="s">
        <v>18739</v>
      </c>
      <c r="AA49" s="4">
        <v>150</v>
      </c>
      <c r="AB49" s="4">
        <v>0</v>
      </c>
      <c r="AC49">
        <v>2258.1372124462382</v>
      </c>
    </row>
    <row r="50" spans="1:29" x14ac:dyDescent="0.25">
      <c r="A50" s="21">
        <v>48</v>
      </c>
      <c r="B50" s="4" t="s">
        <v>17870</v>
      </c>
      <c r="C50" s="99" t="s">
        <v>17871</v>
      </c>
      <c r="D50" s="4" t="s">
        <v>19813</v>
      </c>
      <c r="E50" s="4">
        <v>3.0000000000000001E-3</v>
      </c>
      <c r="F50" s="4">
        <v>5</v>
      </c>
      <c r="G50" s="4">
        <v>2</v>
      </c>
      <c r="H50" s="4">
        <v>4</v>
      </c>
      <c r="I50" s="4">
        <v>2</v>
      </c>
      <c r="J50" s="4">
        <v>361</v>
      </c>
      <c r="K50" s="4">
        <v>39.299999999999997</v>
      </c>
      <c r="L50" s="4">
        <v>7.18</v>
      </c>
      <c r="M50" s="4">
        <v>86</v>
      </c>
      <c r="N50" s="4">
        <v>2</v>
      </c>
      <c r="O50" s="4"/>
      <c r="P50" s="4" t="s">
        <v>18600</v>
      </c>
      <c r="Q50" s="4" t="s">
        <v>18580</v>
      </c>
      <c r="R50" s="4" t="s">
        <v>18684</v>
      </c>
      <c r="S50" s="4" t="s">
        <v>18886</v>
      </c>
      <c r="T50" s="4">
        <v>3145</v>
      </c>
      <c r="U50" s="4" t="s">
        <v>18887</v>
      </c>
      <c r="V50" s="4" t="s">
        <v>2927</v>
      </c>
      <c r="W50" s="4" t="s">
        <v>18888</v>
      </c>
      <c r="X50" s="4" t="s">
        <v>18889</v>
      </c>
      <c r="Y50" s="4" t="s">
        <v>18890</v>
      </c>
      <c r="Z50" s="4" t="s">
        <v>18891</v>
      </c>
      <c r="AA50" s="4">
        <v>6</v>
      </c>
      <c r="AB50" s="4">
        <v>0</v>
      </c>
      <c r="AC50">
        <v>2235.9325477186962</v>
      </c>
    </row>
    <row r="51" spans="1:29" x14ac:dyDescent="0.25">
      <c r="A51" s="21">
        <v>49</v>
      </c>
      <c r="B51" s="4" t="s">
        <v>17824</v>
      </c>
      <c r="C51" s="99" t="s">
        <v>17825</v>
      </c>
      <c r="D51" s="4" t="s">
        <v>19814</v>
      </c>
      <c r="E51" s="4">
        <v>0</v>
      </c>
      <c r="F51" s="4">
        <v>18</v>
      </c>
      <c r="G51" s="4">
        <v>9</v>
      </c>
      <c r="H51" s="4">
        <v>10</v>
      </c>
      <c r="I51" s="4">
        <v>9</v>
      </c>
      <c r="J51" s="4">
        <v>548</v>
      </c>
      <c r="K51" s="4">
        <v>59.6</v>
      </c>
      <c r="L51" s="4">
        <v>5.6</v>
      </c>
      <c r="M51" s="4">
        <v>307</v>
      </c>
      <c r="N51" s="4">
        <v>9</v>
      </c>
      <c r="O51" s="4"/>
      <c r="P51" s="4" t="s">
        <v>18873</v>
      </c>
      <c r="Q51" s="4" t="s">
        <v>18874</v>
      </c>
      <c r="R51" s="4" t="s">
        <v>18767</v>
      </c>
      <c r="S51" s="4" t="s">
        <v>18643</v>
      </c>
      <c r="T51" s="4">
        <v>10694</v>
      </c>
      <c r="U51" s="4" t="s">
        <v>18875</v>
      </c>
      <c r="V51" s="4" t="s">
        <v>2854</v>
      </c>
      <c r="W51" s="4">
        <v>21</v>
      </c>
      <c r="X51" s="4"/>
      <c r="Y51" s="4"/>
      <c r="Z51" s="4" t="s">
        <v>18876</v>
      </c>
      <c r="AA51" s="4">
        <v>16</v>
      </c>
      <c r="AB51" s="4">
        <v>0</v>
      </c>
      <c r="AC51">
        <v>2178.1889346547987</v>
      </c>
    </row>
    <row r="52" spans="1:29" x14ac:dyDescent="0.25">
      <c r="A52" s="21">
        <v>50</v>
      </c>
      <c r="B52" s="4" t="s">
        <v>17776</v>
      </c>
      <c r="C52" s="99" t="s">
        <v>17777</v>
      </c>
      <c r="D52" s="4" t="s">
        <v>19815</v>
      </c>
      <c r="E52" s="4">
        <v>0</v>
      </c>
      <c r="F52" s="4">
        <v>18</v>
      </c>
      <c r="G52" s="4">
        <v>12</v>
      </c>
      <c r="H52" s="4">
        <v>24</v>
      </c>
      <c r="I52" s="4">
        <v>12</v>
      </c>
      <c r="J52" s="4">
        <v>691</v>
      </c>
      <c r="K52" s="4">
        <v>77</v>
      </c>
      <c r="L52" s="4">
        <v>8.09</v>
      </c>
      <c r="M52" s="4">
        <v>710</v>
      </c>
      <c r="N52" s="4">
        <v>12</v>
      </c>
      <c r="O52" s="4"/>
      <c r="P52" s="4" t="s">
        <v>18778</v>
      </c>
      <c r="Q52" s="4" t="s">
        <v>18779</v>
      </c>
      <c r="R52" s="4" t="s">
        <v>18780</v>
      </c>
      <c r="S52" s="4" t="s">
        <v>18781</v>
      </c>
      <c r="T52" s="4">
        <v>2038</v>
      </c>
      <c r="U52" s="4" t="s">
        <v>18782</v>
      </c>
      <c r="V52" s="4" t="s">
        <v>2700</v>
      </c>
      <c r="W52" s="4">
        <v>15</v>
      </c>
      <c r="X52" s="4"/>
      <c r="Y52" s="4"/>
      <c r="Z52" s="4"/>
      <c r="AA52" s="4">
        <v>0</v>
      </c>
      <c r="AB52" s="4">
        <v>0</v>
      </c>
      <c r="AC52">
        <v>2118.4673516836956</v>
      </c>
    </row>
    <row r="53" spans="1:29" x14ac:dyDescent="0.25">
      <c r="A53" s="21">
        <v>51</v>
      </c>
      <c r="B53" s="4" t="s">
        <v>17908</v>
      </c>
      <c r="C53" s="99" t="s">
        <v>17909</v>
      </c>
      <c r="D53" s="4" t="s">
        <v>19816</v>
      </c>
      <c r="E53" s="4">
        <v>4.0000000000000001E-3</v>
      </c>
      <c r="F53" s="4">
        <v>8</v>
      </c>
      <c r="G53" s="4">
        <v>3</v>
      </c>
      <c r="H53" s="4">
        <v>3</v>
      </c>
      <c r="I53" s="4">
        <v>3</v>
      </c>
      <c r="J53" s="4">
        <v>396</v>
      </c>
      <c r="K53" s="4">
        <v>44.7</v>
      </c>
      <c r="L53" s="4">
        <v>7.81</v>
      </c>
      <c r="M53" s="4">
        <v>101</v>
      </c>
      <c r="N53" s="4">
        <v>3</v>
      </c>
      <c r="O53" s="4"/>
      <c r="P53" s="4" t="s">
        <v>18892</v>
      </c>
      <c r="Q53" s="4" t="s">
        <v>18655</v>
      </c>
      <c r="R53" s="4" t="s">
        <v>18893</v>
      </c>
      <c r="S53" s="4" t="s">
        <v>18894</v>
      </c>
      <c r="T53" s="4">
        <v>29789</v>
      </c>
      <c r="U53" s="4" t="s">
        <v>18895</v>
      </c>
      <c r="V53" s="4" t="s">
        <v>3250</v>
      </c>
      <c r="W53" s="4">
        <v>2</v>
      </c>
      <c r="X53" s="4"/>
      <c r="Y53" s="4"/>
      <c r="Z53" s="4" t="s">
        <v>18896</v>
      </c>
      <c r="AA53" s="4">
        <v>4</v>
      </c>
      <c r="AB53" s="4">
        <v>0</v>
      </c>
      <c r="AC53">
        <v>2029.1082139260961</v>
      </c>
    </row>
    <row r="54" spans="1:29" x14ac:dyDescent="0.25">
      <c r="A54" s="21">
        <v>52</v>
      </c>
      <c r="B54" s="4" t="s">
        <v>18426</v>
      </c>
      <c r="C54" s="99" t="s">
        <v>18427</v>
      </c>
      <c r="D54" s="4" t="s">
        <v>19817</v>
      </c>
      <c r="E54" s="4">
        <v>0</v>
      </c>
      <c r="F54" s="4">
        <v>22</v>
      </c>
      <c r="G54" s="4">
        <v>1</v>
      </c>
      <c r="H54" s="4">
        <v>37</v>
      </c>
      <c r="I54" s="4">
        <v>1</v>
      </c>
      <c r="J54" s="4">
        <v>129</v>
      </c>
      <c r="K54" s="4">
        <v>14</v>
      </c>
      <c r="L54" s="4">
        <v>10.9</v>
      </c>
      <c r="M54" s="4">
        <v>1419</v>
      </c>
      <c r="N54" s="4">
        <v>1</v>
      </c>
      <c r="O54" s="4"/>
      <c r="P54" s="4" t="s">
        <v>18857</v>
      </c>
      <c r="Q54" s="4" t="s">
        <v>18858</v>
      </c>
      <c r="R54" s="4" t="s">
        <v>18859</v>
      </c>
      <c r="S54" s="4" t="s">
        <v>18860</v>
      </c>
      <c r="T54" s="4">
        <v>8338</v>
      </c>
      <c r="U54" s="4" t="s">
        <v>18861</v>
      </c>
      <c r="V54" s="4" t="s">
        <v>18862</v>
      </c>
      <c r="W54" s="4">
        <v>1</v>
      </c>
      <c r="X54" s="4" t="s">
        <v>18863</v>
      </c>
      <c r="Y54" s="4"/>
      <c r="Z54" s="4" t="s">
        <v>18864</v>
      </c>
      <c r="AA54" s="4">
        <v>66</v>
      </c>
      <c r="AB54" s="4">
        <v>0</v>
      </c>
      <c r="AC54">
        <v>2027.6469230361245</v>
      </c>
    </row>
    <row r="55" spans="1:29" x14ac:dyDescent="0.25">
      <c r="A55" s="21">
        <v>53</v>
      </c>
      <c r="B55" s="4" t="s">
        <v>17788</v>
      </c>
      <c r="C55" s="99" t="s">
        <v>17789</v>
      </c>
      <c r="D55" s="4" t="s">
        <v>19818</v>
      </c>
      <c r="E55" s="4">
        <v>0</v>
      </c>
      <c r="F55" s="4">
        <v>12</v>
      </c>
      <c r="G55" s="4">
        <v>4</v>
      </c>
      <c r="H55" s="4">
        <v>5</v>
      </c>
      <c r="I55" s="4">
        <v>4</v>
      </c>
      <c r="J55" s="4">
        <v>413</v>
      </c>
      <c r="K55" s="4">
        <v>46.2</v>
      </c>
      <c r="L55" s="4">
        <v>7.01</v>
      </c>
      <c r="M55" s="4">
        <v>158</v>
      </c>
      <c r="N55" s="4">
        <v>4</v>
      </c>
      <c r="O55" s="4"/>
      <c r="P55" s="4" t="s">
        <v>18627</v>
      </c>
      <c r="Q55" s="4" t="s">
        <v>18909</v>
      </c>
      <c r="R55" s="4" t="s">
        <v>18684</v>
      </c>
      <c r="S55" s="4" t="s">
        <v>18910</v>
      </c>
      <c r="T55" s="4">
        <v>2805</v>
      </c>
      <c r="U55" s="4" t="s">
        <v>18911</v>
      </c>
      <c r="V55" s="4" t="s">
        <v>3111</v>
      </c>
      <c r="W55" s="4">
        <v>10</v>
      </c>
      <c r="X55" s="4" t="s">
        <v>18912</v>
      </c>
      <c r="Y55" s="4" t="s">
        <v>18913</v>
      </c>
      <c r="Z55" s="4" t="s">
        <v>18914</v>
      </c>
      <c r="AA55" s="4">
        <v>24</v>
      </c>
      <c r="AB55" s="4">
        <v>0</v>
      </c>
      <c r="AC55">
        <v>1660.389078542177</v>
      </c>
    </row>
    <row r="56" spans="1:29" x14ac:dyDescent="0.25">
      <c r="A56" s="21">
        <v>54</v>
      </c>
      <c r="B56" s="4" t="s">
        <v>17868</v>
      </c>
      <c r="C56" s="99" t="s">
        <v>17869</v>
      </c>
      <c r="D56" s="4" t="s">
        <v>19819</v>
      </c>
      <c r="E56" s="4">
        <v>0</v>
      </c>
      <c r="F56" s="4">
        <v>27</v>
      </c>
      <c r="G56" s="4">
        <v>2</v>
      </c>
      <c r="H56" s="4">
        <v>8</v>
      </c>
      <c r="I56" s="4">
        <v>2</v>
      </c>
      <c r="J56" s="4">
        <v>90</v>
      </c>
      <c r="K56" s="4">
        <v>10.199999999999999</v>
      </c>
      <c r="L56" s="4">
        <v>5.48</v>
      </c>
      <c r="M56" s="4">
        <v>291</v>
      </c>
      <c r="N56" s="4">
        <v>2</v>
      </c>
      <c r="O56" s="4"/>
      <c r="P56" s="4" t="s">
        <v>18740</v>
      </c>
      <c r="Q56" s="4" t="s">
        <v>18915</v>
      </c>
      <c r="R56" s="4" t="s">
        <v>18617</v>
      </c>
      <c r="S56" s="4" t="s">
        <v>18916</v>
      </c>
      <c r="T56" s="4">
        <v>6277</v>
      </c>
      <c r="U56" s="4" t="s">
        <v>18917</v>
      </c>
      <c r="V56" s="4" t="s">
        <v>3575</v>
      </c>
      <c r="W56" s="4">
        <v>1</v>
      </c>
      <c r="X56" s="4"/>
      <c r="Y56" s="4" t="s">
        <v>18918</v>
      </c>
      <c r="Z56" s="4"/>
      <c r="AA56" s="4">
        <v>2</v>
      </c>
      <c r="AB56" s="4">
        <v>0</v>
      </c>
      <c r="AC56">
        <v>1646.5655945479903</v>
      </c>
    </row>
    <row r="57" spans="1:29" x14ac:dyDescent="0.25">
      <c r="A57" s="21">
        <v>55</v>
      </c>
      <c r="B57" s="4" t="s">
        <v>17956</v>
      </c>
      <c r="C57" s="99" t="s">
        <v>17957</v>
      </c>
      <c r="D57" s="4" t="s">
        <v>19820</v>
      </c>
      <c r="E57" s="4">
        <v>0</v>
      </c>
      <c r="F57" s="4">
        <v>7</v>
      </c>
      <c r="G57" s="4">
        <v>5</v>
      </c>
      <c r="H57" s="4">
        <v>8</v>
      </c>
      <c r="I57" s="4">
        <v>3</v>
      </c>
      <c r="J57" s="4">
        <v>780</v>
      </c>
      <c r="K57" s="4">
        <v>85.1</v>
      </c>
      <c r="L57" s="4">
        <v>7.99</v>
      </c>
      <c r="M57" s="4">
        <v>237</v>
      </c>
      <c r="N57" s="4">
        <v>5</v>
      </c>
      <c r="O57" s="4"/>
      <c r="P57" s="4" t="s">
        <v>18919</v>
      </c>
      <c r="Q57" s="4" t="s">
        <v>18703</v>
      </c>
      <c r="R57" s="4" t="s">
        <v>18893</v>
      </c>
      <c r="S57" s="4" t="s">
        <v>18920</v>
      </c>
      <c r="T57" s="4">
        <v>5213</v>
      </c>
      <c r="U57" s="4" t="s">
        <v>18921</v>
      </c>
      <c r="V57" s="4" t="s">
        <v>3474</v>
      </c>
      <c r="W57" s="4">
        <v>12</v>
      </c>
      <c r="X57" s="4" t="s">
        <v>18922</v>
      </c>
      <c r="Y57" s="4" t="s">
        <v>18923</v>
      </c>
      <c r="Z57" s="4" t="s">
        <v>122</v>
      </c>
      <c r="AA57" s="4">
        <v>16</v>
      </c>
      <c r="AB57" s="4">
        <v>2</v>
      </c>
      <c r="AC57">
        <v>1593.4537380582719</v>
      </c>
    </row>
    <row r="58" spans="1:29" x14ac:dyDescent="0.25">
      <c r="A58" s="21">
        <v>56</v>
      </c>
      <c r="B58" s="4" t="s">
        <v>17844</v>
      </c>
      <c r="C58" s="99" t="s">
        <v>17845</v>
      </c>
      <c r="D58" s="4" t="s">
        <v>19821</v>
      </c>
      <c r="E58" s="4">
        <v>0</v>
      </c>
      <c r="F58" s="4">
        <v>8</v>
      </c>
      <c r="G58" s="4">
        <v>19</v>
      </c>
      <c r="H58" s="4">
        <v>28</v>
      </c>
      <c r="I58" s="4">
        <v>19</v>
      </c>
      <c r="J58" s="4">
        <v>2419</v>
      </c>
      <c r="K58" s="4">
        <v>279.8</v>
      </c>
      <c r="L58" s="4">
        <v>5.05</v>
      </c>
      <c r="M58" s="4">
        <v>679</v>
      </c>
      <c r="N58" s="4">
        <v>19</v>
      </c>
      <c r="O58" s="4"/>
      <c r="P58" s="4" t="s">
        <v>18654</v>
      </c>
      <c r="Q58" s="4" t="s">
        <v>18848</v>
      </c>
      <c r="R58" s="4" t="s">
        <v>18849</v>
      </c>
      <c r="S58" s="4" t="s">
        <v>18850</v>
      </c>
      <c r="T58" s="4">
        <v>6708</v>
      </c>
      <c r="U58" s="4" t="s">
        <v>18851</v>
      </c>
      <c r="V58" s="4" t="s">
        <v>2609</v>
      </c>
      <c r="W58" s="4">
        <v>1</v>
      </c>
      <c r="X58" s="4" t="s">
        <v>18852</v>
      </c>
      <c r="Y58" s="4"/>
      <c r="Z58" s="4" t="s">
        <v>18853</v>
      </c>
      <c r="AA58" s="4">
        <v>22</v>
      </c>
      <c r="AB58" s="4">
        <v>0</v>
      </c>
      <c r="AC58">
        <v>1539.9679859624423</v>
      </c>
    </row>
    <row r="59" spans="1:29" x14ac:dyDescent="0.25">
      <c r="A59" s="21">
        <v>57</v>
      </c>
      <c r="B59" s="4" t="s">
        <v>18058</v>
      </c>
      <c r="C59" s="99" t="s">
        <v>18059</v>
      </c>
      <c r="D59" s="4" t="s">
        <v>19822</v>
      </c>
      <c r="E59" s="4">
        <v>3.0000000000000001E-3</v>
      </c>
      <c r="F59" s="4">
        <v>2</v>
      </c>
      <c r="G59" s="4">
        <v>1</v>
      </c>
      <c r="H59" s="4">
        <v>2</v>
      </c>
      <c r="I59" s="4">
        <v>1</v>
      </c>
      <c r="J59" s="4">
        <v>737</v>
      </c>
      <c r="K59" s="4">
        <v>82.5</v>
      </c>
      <c r="L59" s="4">
        <v>5.0999999999999996</v>
      </c>
      <c r="M59" s="4">
        <v>95</v>
      </c>
      <c r="N59" s="4">
        <v>1</v>
      </c>
      <c r="O59" s="4"/>
      <c r="P59" s="4" t="s">
        <v>18600</v>
      </c>
      <c r="Q59" s="4" t="s">
        <v>18594</v>
      </c>
      <c r="R59" s="4" t="s">
        <v>18581</v>
      </c>
      <c r="S59" s="4" t="s">
        <v>18945</v>
      </c>
      <c r="T59" s="4">
        <v>10072</v>
      </c>
      <c r="U59" s="4" t="s">
        <v>18946</v>
      </c>
      <c r="V59" s="4" t="s">
        <v>3066</v>
      </c>
      <c r="W59" s="4">
        <v>11</v>
      </c>
      <c r="X59" s="4"/>
      <c r="Y59" s="4"/>
      <c r="Z59" s="4"/>
      <c r="AA59" s="4">
        <v>0</v>
      </c>
      <c r="AB59" s="4">
        <v>0</v>
      </c>
      <c r="AC59">
        <v>1407.170565809691</v>
      </c>
    </row>
    <row r="60" spans="1:29" x14ac:dyDescent="0.25">
      <c r="A60" s="21">
        <v>58</v>
      </c>
      <c r="B60" s="4" t="s">
        <v>17786</v>
      </c>
      <c r="C60" s="99" t="s">
        <v>17787</v>
      </c>
      <c r="D60" s="4" t="s">
        <v>19823</v>
      </c>
      <c r="E60" s="4">
        <v>0</v>
      </c>
      <c r="F60" s="4">
        <v>16</v>
      </c>
      <c r="G60" s="4">
        <v>6</v>
      </c>
      <c r="H60" s="4">
        <v>18</v>
      </c>
      <c r="I60" s="4">
        <v>6</v>
      </c>
      <c r="J60" s="4">
        <v>483</v>
      </c>
      <c r="K60" s="4">
        <v>53.1</v>
      </c>
      <c r="L60" s="4">
        <v>7.23</v>
      </c>
      <c r="M60" s="4">
        <v>575</v>
      </c>
      <c r="N60" s="4">
        <v>6</v>
      </c>
      <c r="O60" s="4"/>
      <c r="P60" s="4" t="s">
        <v>18600</v>
      </c>
      <c r="Q60" s="4" t="s">
        <v>18933</v>
      </c>
      <c r="R60" s="4" t="s">
        <v>18684</v>
      </c>
      <c r="S60" s="4" t="s">
        <v>18934</v>
      </c>
      <c r="T60" s="4">
        <v>5226</v>
      </c>
      <c r="U60" s="4" t="s">
        <v>18935</v>
      </c>
      <c r="V60" s="4" t="s">
        <v>2887</v>
      </c>
      <c r="W60" s="4">
        <v>1</v>
      </c>
      <c r="X60" s="4" t="s">
        <v>18936</v>
      </c>
      <c r="Y60" s="4" t="s">
        <v>18937</v>
      </c>
      <c r="Z60" s="4" t="s">
        <v>18938</v>
      </c>
      <c r="AA60" s="4">
        <v>9</v>
      </c>
      <c r="AB60" s="4">
        <v>0</v>
      </c>
      <c r="AC60">
        <v>1377.9591779333578</v>
      </c>
    </row>
    <row r="61" spans="1:29" x14ac:dyDescent="0.25">
      <c r="A61" s="21">
        <v>59</v>
      </c>
      <c r="B61" s="4" t="s">
        <v>17986</v>
      </c>
      <c r="C61" s="99" t="s">
        <v>17987</v>
      </c>
      <c r="D61" s="4" t="s">
        <v>19824</v>
      </c>
      <c r="E61" s="4">
        <v>0</v>
      </c>
      <c r="F61" s="4">
        <v>10</v>
      </c>
      <c r="G61" s="4">
        <v>2</v>
      </c>
      <c r="H61" s="4">
        <v>3</v>
      </c>
      <c r="I61" s="4">
        <v>2</v>
      </c>
      <c r="J61" s="4">
        <v>261</v>
      </c>
      <c r="K61" s="4">
        <v>29.5</v>
      </c>
      <c r="L61" s="4">
        <v>7.72</v>
      </c>
      <c r="M61" s="4">
        <v>200</v>
      </c>
      <c r="N61" s="4">
        <v>2</v>
      </c>
      <c r="O61" s="4"/>
      <c r="P61" s="4" t="s">
        <v>18579</v>
      </c>
      <c r="Q61" s="4" t="s">
        <v>18737</v>
      </c>
      <c r="R61" s="4" t="s">
        <v>18628</v>
      </c>
      <c r="S61" s="4" t="s">
        <v>18716</v>
      </c>
      <c r="T61" s="4">
        <v>5685</v>
      </c>
      <c r="U61" s="4" t="s">
        <v>18903</v>
      </c>
      <c r="V61" s="4" t="s">
        <v>3301</v>
      </c>
      <c r="W61" s="4">
        <v>15</v>
      </c>
      <c r="X61" s="4" t="s">
        <v>18718</v>
      </c>
      <c r="Y61" s="4" t="s">
        <v>18904</v>
      </c>
      <c r="Z61" s="4" t="s">
        <v>18739</v>
      </c>
      <c r="AA61" s="4">
        <v>151</v>
      </c>
      <c r="AB61" s="4">
        <v>0</v>
      </c>
      <c r="AC61">
        <v>1369.8756806624365</v>
      </c>
    </row>
    <row r="62" spans="1:29" x14ac:dyDescent="0.25">
      <c r="A62" s="21">
        <v>60</v>
      </c>
      <c r="B62" s="4" t="s">
        <v>17892</v>
      </c>
      <c r="C62" s="99" t="s">
        <v>17893</v>
      </c>
      <c r="D62" s="4" t="s">
        <v>19825</v>
      </c>
      <c r="E62" s="4">
        <v>0</v>
      </c>
      <c r="F62" s="4">
        <v>8</v>
      </c>
      <c r="G62" s="4">
        <v>5</v>
      </c>
      <c r="H62" s="4">
        <v>8</v>
      </c>
      <c r="I62" s="4">
        <v>5</v>
      </c>
      <c r="J62" s="4">
        <v>802</v>
      </c>
      <c r="K62" s="4">
        <v>85.1</v>
      </c>
      <c r="L62" s="4">
        <v>6.79</v>
      </c>
      <c r="M62" s="4">
        <v>244</v>
      </c>
      <c r="N62" s="4">
        <v>5</v>
      </c>
      <c r="O62" s="4"/>
      <c r="P62" s="4" t="s">
        <v>18600</v>
      </c>
      <c r="Q62" s="4" t="s">
        <v>18795</v>
      </c>
      <c r="R62" s="4" t="s">
        <v>18684</v>
      </c>
      <c r="S62" s="4" t="s">
        <v>18952</v>
      </c>
      <c r="T62" s="4">
        <v>126133</v>
      </c>
      <c r="U62" s="4" t="s">
        <v>18953</v>
      </c>
      <c r="V62" s="4" t="s">
        <v>3298</v>
      </c>
      <c r="W62" s="4">
        <v>19</v>
      </c>
      <c r="X62" s="4"/>
      <c r="Y62" s="4"/>
      <c r="Z62" s="4"/>
      <c r="AA62" s="4">
        <v>0</v>
      </c>
      <c r="AB62" s="4">
        <v>0</v>
      </c>
      <c r="AC62">
        <v>1354.3381743138732</v>
      </c>
    </row>
    <row r="63" spans="1:29" x14ac:dyDescent="0.25">
      <c r="A63" s="21">
        <v>61</v>
      </c>
      <c r="B63" s="4" t="s">
        <v>17958</v>
      </c>
      <c r="C63" s="99" t="s">
        <v>17959</v>
      </c>
      <c r="D63" s="4" t="s">
        <v>19826</v>
      </c>
      <c r="E63" s="4">
        <v>4.0000000000000001E-3</v>
      </c>
      <c r="F63" s="4">
        <v>12</v>
      </c>
      <c r="G63" s="4">
        <v>3</v>
      </c>
      <c r="H63" s="4">
        <v>4</v>
      </c>
      <c r="I63" s="4">
        <v>3</v>
      </c>
      <c r="J63" s="4">
        <v>342</v>
      </c>
      <c r="K63" s="4">
        <v>36.700000000000003</v>
      </c>
      <c r="L63" s="4">
        <v>5.17</v>
      </c>
      <c r="M63" s="4">
        <v>118</v>
      </c>
      <c r="N63" s="4">
        <v>3</v>
      </c>
      <c r="O63" s="4"/>
      <c r="P63" s="4" t="s">
        <v>18897</v>
      </c>
      <c r="Q63" s="4" t="s">
        <v>18898</v>
      </c>
      <c r="R63" s="4" t="s">
        <v>18899</v>
      </c>
      <c r="S63" s="4" t="s">
        <v>18900</v>
      </c>
      <c r="T63" s="4">
        <v>79084</v>
      </c>
      <c r="U63" s="4" t="s">
        <v>18901</v>
      </c>
      <c r="V63" s="4" t="s">
        <v>4225</v>
      </c>
      <c r="W63" s="4">
        <v>1</v>
      </c>
      <c r="X63" s="4"/>
      <c r="Y63" s="4"/>
      <c r="Z63" s="4" t="s">
        <v>18902</v>
      </c>
      <c r="AA63" s="4">
        <v>6</v>
      </c>
      <c r="AB63" s="4">
        <v>0</v>
      </c>
      <c r="AC63">
        <v>1330.3075517367743</v>
      </c>
    </row>
    <row r="64" spans="1:29" x14ac:dyDescent="0.25">
      <c r="A64" s="21">
        <v>62</v>
      </c>
      <c r="B64" s="4" t="s">
        <v>17860</v>
      </c>
      <c r="C64" s="99" t="s">
        <v>17861</v>
      </c>
      <c r="D64" s="4" t="s">
        <v>19827</v>
      </c>
      <c r="E64" s="4">
        <v>0</v>
      </c>
      <c r="F64" s="4">
        <v>10</v>
      </c>
      <c r="G64" s="4">
        <v>6</v>
      </c>
      <c r="H64" s="4">
        <v>9</v>
      </c>
      <c r="I64" s="4">
        <v>6</v>
      </c>
      <c r="J64" s="4">
        <v>637</v>
      </c>
      <c r="K64" s="4">
        <v>72.599999999999994</v>
      </c>
      <c r="L64" s="4">
        <v>6.29</v>
      </c>
      <c r="M64" s="4">
        <v>254</v>
      </c>
      <c r="N64" s="4">
        <v>6</v>
      </c>
      <c r="O64" s="4"/>
      <c r="P64" s="4" t="s">
        <v>18928</v>
      </c>
      <c r="Q64" s="4" t="s">
        <v>18898</v>
      </c>
      <c r="R64" s="4" t="s">
        <v>18899</v>
      </c>
      <c r="S64" s="4" t="s">
        <v>18929</v>
      </c>
      <c r="T64" s="4">
        <v>10419</v>
      </c>
      <c r="U64" s="4" t="s">
        <v>18930</v>
      </c>
      <c r="V64" s="4" t="s">
        <v>3292</v>
      </c>
      <c r="W64" s="4">
        <v>14</v>
      </c>
      <c r="X64" s="4" t="s">
        <v>18931</v>
      </c>
      <c r="Y64" s="4"/>
      <c r="Z64" s="4" t="s">
        <v>18932</v>
      </c>
      <c r="AA64" s="4">
        <v>13</v>
      </c>
      <c r="AB64" s="4">
        <v>0</v>
      </c>
      <c r="AC64">
        <v>1325.1937627774887</v>
      </c>
    </row>
    <row r="65" spans="1:29" x14ac:dyDescent="0.25">
      <c r="A65" s="21">
        <v>63</v>
      </c>
      <c r="B65" s="4" t="s">
        <v>18164</v>
      </c>
      <c r="C65" s="99" t="s">
        <v>18165</v>
      </c>
      <c r="D65" s="4" t="s">
        <v>19828</v>
      </c>
      <c r="E65" s="4">
        <v>3.0000000000000001E-3</v>
      </c>
      <c r="F65" s="4">
        <v>12</v>
      </c>
      <c r="G65" s="4">
        <v>2</v>
      </c>
      <c r="H65" s="4">
        <v>2</v>
      </c>
      <c r="I65" s="4">
        <v>2</v>
      </c>
      <c r="J65" s="4">
        <v>218</v>
      </c>
      <c r="K65" s="4">
        <v>24.6</v>
      </c>
      <c r="L65" s="4">
        <v>6.68</v>
      </c>
      <c r="M65" s="4">
        <v>89</v>
      </c>
      <c r="N65" s="4">
        <v>2</v>
      </c>
      <c r="O65" s="4"/>
      <c r="P65" s="4" t="s">
        <v>18939</v>
      </c>
      <c r="Q65" s="4" t="s">
        <v>18580</v>
      </c>
      <c r="R65" s="4" t="s">
        <v>18893</v>
      </c>
      <c r="S65" s="4" t="s">
        <v>18940</v>
      </c>
      <c r="T65" s="4">
        <v>3251</v>
      </c>
      <c r="U65" s="4" t="s">
        <v>18941</v>
      </c>
      <c r="V65" s="4" t="s">
        <v>3093</v>
      </c>
      <c r="W65" s="4" t="s">
        <v>18777</v>
      </c>
      <c r="X65" s="4" t="s">
        <v>18942</v>
      </c>
      <c r="Y65" s="4" t="s">
        <v>18943</v>
      </c>
      <c r="Z65" s="4" t="s">
        <v>18944</v>
      </c>
      <c r="AA65" s="4">
        <v>9</v>
      </c>
      <c r="AB65" s="4">
        <v>0</v>
      </c>
      <c r="AC65">
        <v>1325.1060761327365</v>
      </c>
    </row>
    <row r="66" spans="1:29" x14ac:dyDescent="0.25">
      <c r="A66" s="21">
        <v>64</v>
      </c>
      <c r="B66" s="4" t="s">
        <v>17832</v>
      </c>
      <c r="C66" s="99" t="s">
        <v>17833</v>
      </c>
      <c r="D66" s="4" t="s">
        <v>19829</v>
      </c>
      <c r="E66" s="4">
        <v>0</v>
      </c>
      <c r="F66" s="4">
        <v>19</v>
      </c>
      <c r="G66" s="4">
        <v>6</v>
      </c>
      <c r="H66" s="4">
        <v>7</v>
      </c>
      <c r="I66" s="4">
        <v>6</v>
      </c>
      <c r="J66" s="4">
        <v>223</v>
      </c>
      <c r="K66" s="4">
        <v>24.7</v>
      </c>
      <c r="L66" s="4">
        <v>6.95</v>
      </c>
      <c r="M66" s="4">
        <v>230</v>
      </c>
      <c r="N66" s="4">
        <v>6</v>
      </c>
      <c r="O66" s="4"/>
      <c r="P66" s="4" t="s">
        <v>18753</v>
      </c>
      <c r="Q66" s="4" t="s">
        <v>18933</v>
      </c>
      <c r="R66" s="4" t="s">
        <v>18635</v>
      </c>
      <c r="S66" s="4" t="s">
        <v>18954</v>
      </c>
      <c r="T66" s="4">
        <v>5715</v>
      </c>
      <c r="U66" s="4" t="s">
        <v>18955</v>
      </c>
      <c r="V66" s="4" t="s">
        <v>3566</v>
      </c>
      <c r="W66" s="4">
        <v>12</v>
      </c>
      <c r="X66" s="4"/>
      <c r="Y66" s="4" t="s">
        <v>18666</v>
      </c>
      <c r="Z66" s="4" t="s">
        <v>18739</v>
      </c>
      <c r="AA66" s="4">
        <v>150</v>
      </c>
      <c r="AB66" s="4">
        <v>0</v>
      </c>
      <c r="AC66">
        <v>1268.3602770585419</v>
      </c>
    </row>
    <row r="67" spans="1:29" x14ac:dyDescent="0.25">
      <c r="A67" s="21">
        <v>65</v>
      </c>
      <c r="B67" s="4" t="s">
        <v>18098</v>
      </c>
      <c r="C67" s="99" t="s">
        <v>18099</v>
      </c>
      <c r="D67" s="4" t="s">
        <v>19830</v>
      </c>
      <c r="E67" s="4">
        <v>8.9999999999999993E-3</v>
      </c>
      <c r="F67" s="4">
        <v>11</v>
      </c>
      <c r="G67" s="4">
        <v>2</v>
      </c>
      <c r="H67" s="4">
        <v>2</v>
      </c>
      <c r="I67" s="4">
        <v>2</v>
      </c>
      <c r="J67" s="4">
        <v>216</v>
      </c>
      <c r="K67" s="4">
        <v>24.4</v>
      </c>
      <c r="L67" s="4">
        <v>7.49</v>
      </c>
      <c r="M67" s="4">
        <v>70</v>
      </c>
      <c r="N67" s="4">
        <v>2</v>
      </c>
      <c r="O67" s="4"/>
      <c r="P67" s="4" t="s">
        <v>18956</v>
      </c>
      <c r="Q67" s="4" t="s">
        <v>18957</v>
      </c>
      <c r="R67" s="4" t="s">
        <v>18958</v>
      </c>
      <c r="S67" s="4" t="s">
        <v>18959</v>
      </c>
      <c r="T67" s="4">
        <v>5901</v>
      </c>
      <c r="U67" s="4" t="s">
        <v>18960</v>
      </c>
      <c r="V67" s="4" t="s">
        <v>2912</v>
      </c>
      <c r="W67" s="4">
        <v>12</v>
      </c>
      <c r="X67" s="4" t="s">
        <v>18961</v>
      </c>
      <c r="Y67" s="4" t="s">
        <v>18962</v>
      </c>
      <c r="Z67" s="4" t="s">
        <v>18963</v>
      </c>
      <c r="AA67" s="4">
        <v>30</v>
      </c>
      <c r="AB67" s="4">
        <v>0</v>
      </c>
      <c r="AC67">
        <v>1263.1786895600687</v>
      </c>
    </row>
    <row r="68" spans="1:29" x14ac:dyDescent="0.25">
      <c r="A68" s="21">
        <v>66</v>
      </c>
      <c r="B68" s="4" t="s">
        <v>17946</v>
      </c>
      <c r="C68" s="99" t="s">
        <v>17947</v>
      </c>
      <c r="D68" s="4" t="s">
        <v>19831</v>
      </c>
      <c r="E68" s="4">
        <v>4.2999999999999997E-2</v>
      </c>
      <c r="F68" s="4">
        <v>0</v>
      </c>
      <c r="G68" s="4">
        <v>1</v>
      </c>
      <c r="H68" s="4">
        <v>2</v>
      </c>
      <c r="I68" s="4">
        <v>1</v>
      </c>
      <c r="J68" s="4">
        <v>2839</v>
      </c>
      <c r="K68" s="4">
        <v>301.5</v>
      </c>
      <c r="L68" s="4">
        <v>7.43</v>
      </c>
      <c r="M68" s="4">
        <v>36</v>
      </c>
      <c r="N68" s="4">
        <v>1</v>
      </c>
      <c r="O68" s="4"/>
      <c r="P68" s="4"/>
      <c r="Q68" s="4" t="s">
        <v>18964</v>
      </c>
      <c r="R68" s="4" t="s">
        <v>18635</v>
      </c>
      <c r="S68" s="4" t="s">
        <v>18965</v>
      </c>
      <c r="T68" s="4">
        <v>23037</v>
      </c>
      <c r="U68" s="4" t="s">
        <v>18966</v>
      </c>
      <c r="V68" s="4" t="s">
        <v>18967</v>
      </c>
      <c r="W68" s="4">
        <v>5</v>
      </c>
      <c r="X68" s="4"/>
      <c r="Y68" s="4"/>
      <c r="Z68" s="4"/>
      <c r="AA68" s="4">
        <v>0</v>
      </c>
      <c r="AB68" s="4">
        <v>0</v>
      </c>
      <c r="AC68">
        <v>1143.2576648858546</v>
      </c>
    </row>
    <row r="69" spans="1:29" x14ac:dyDescent="0.25">
      <c r="A69" s="21">
        <v>67</v>
      </c>
      <c r="B69" s="4" t="s">
        <v>17804</v>
      </c>
      <c r="C69" s="99" t="s">
        <v>17805</v>
      </c>
      <c r="D69" s="4" t="s">
        <v>19832</v>
      </c>
      <c r="E69" s="4">
        <v>0</v>
      </c>
      <c r="F69" s="4">
        <v>6</v>
      </c>
      <c r="G69" s="4">
        <v>4</v>
      </c>
      <c r="H69" s="4">
        <v>5</v>
      </c>
      <c r="I69" s="4">
        <v>2</v>
      </c>
      <c r="J69" s="4">
        <v>577</v>
      </c>
      <c r="K69" s="4">
        <v>67.8</v>
      </c>
      <c r="L69" s="4">
        <v>6.4</v>
      </c>
      <c r="M69" s="4">
        <v>125</v>
      </c>
      <c r="N69" s="4">
        <v>4</v>
      </c>
      <c r="O69" s="4"/>
      <c r="P69" s="4" t="s">
        <v>18968</v>
      </c>
      <c r="Q69" s="4" t="s">
        <v>18969</v>
      </c>
      <c r="R69" s="4" t="s">
        <v>18970</v>
      </c>
      <c r="S69" s="4" t="s">
        <v>18971</v>
      </c>
      <c r="T69" s="4">
        <v>4478</v>
      </c>
      <c r="U69" s="4" t="s">
        <v>18972</v>
      </c>
      <c r="V69" s="4" t="s">
        <v>3042</v>
      </c>
      <c r="W69" s="4" t="s">
        <v>18777</v>
      </c>
      <c r="X69" s="4" t="s">
        <v>18973</v>
      </c>
      <c r="Y69" s="4" t="s">
        <v>18974</v>
      </c>
      <c r="Z69" s="4" t="s">
        <v>18975</v>
      </c>
      <c r="AA69" s="4">
        <v>16</v>
      </c>
      <c r="AB69" s="4">
        <v>2</v>
      </c>
      <c r="AC69">
        <v>1121.9277502715217</v>
      </c>
    </row>
    <row r="70" spans="1:29" x14ac:dyDescent="0.25">
      <c r="A70" s="21">
        <v>68</v>
      </c>
      <c r="B70" s="4" t="s">
        <v>17926</v>
      </c>
      <c r="C70" s="99" t="s">
        <v>17927</v>
      </c>
      <c r="D70" s="4" t="s">
        <v>19833</v>
      </c>
      <c r="E70" s="4">
        <v>0</v>
      </c>
      <c r="F70" s="4">
        <v>11</v>
      </c>
      <c r="G70" s="4">
        <v>3</v>
      </c>
      <c r="H70" s="4">
        <v>5</v>
      </c>
      <c r="I70" s="4">
        <v>3</v>
      </c>
      <c r="J70" s="4">
        <v>249</v>
      </c>
      <c r="K70" s="4">
        <v>28.7</v>
      </c>
      <c r="L70" s="4">
        <v>6.02</v>
      </c>
      <c r="M70" s="4">
        <v>135</v>
      </c>
      <c r="N70" s="4">
        <v>3</v>
      </c>
      <c r="O70" s="4"/>
      <c r="P70" s="4" t="s">
        <v>18579</v>
      </c>
      <c r="Q70" s="4" t="s">
        <v>18947</v>
      </c>
      <c r="R70" s="4" t="s">
        <v>18948</v>
      </c>
      <c r="S70" s="4" t="s">
        <v>18949</v>
      </c>
      <c r="T70" s="4">
        <v>5720</v>
      </c>
      <c r="U70" s="4" t="s">
        <v>18950</v>
      </c>
      <c r="V70" s="4" t="s">
        <v>3280</v>
      </c>
      <c r="W70" s="4">
        <v>14</v>
      </c>
      <c r="X70" s="4" t="s">
        <v>18951</v>
      </c>
      <c r="Y70" s="4" t="s">
        <v>18719</v>
      </c>
      <c r="Z70" s="4" t="s">
        <v>18739</v>
      </c>
      <c r="AA70" s="4">
        <v>151</v>
      </c>
      <c r="AB70" s="4">
        <v>0</v>
      </c>
      <c r="AC70">
        <v>1112.3984631654741</v>
      </c>
    </row>
    <row r="71" spans="1:29" x14ac:dyDescent="0.25">
      <c r="A71" s="21">
        <v>69</v>
      </c>
      <c r="B71" s="4" t="s">
        <v>17872</v>
      </c>
      <c r="C71" s="99" t="s">
        <v>17873</v>
      </c>
      <c r="D71" s="4" t="s">
        <v>19834</v>
      </c>
      <c r="E71" s="4">
        <v>4.0000000000000001E-3</v>
      </c>
      <c r="F71" s="4">
        <v>1</v>
      </c>
      <c r="G71" s="4">
        <v>1</v>
      </c>
      <c r="H71" s="4">
        <v>3</v>
      </c>
      <c r="I71" s="4">
        <v>1</v>
      </c>
      <c r="J71" s="4">
        <v>696</v>
      </c>
      <c r="K71" s="4">
        <v>81.8</v>
      </c>
      <c r="L71" s="4">
        <v>4.7699999999999996</v>
      </c>
      <c r="M71" s="4">
        <v>109</v>
      </c>
      <c r="N71" s="4">
        <v>1</v>
      </c>
      <c r="O71" s="4"/>
      <c r="P71" s="4" t="s">
        <v>18733</v>
      </c>
      <c r="Q71" s="4" t="s">
        <v>18980</v>
      </c>
      <c r="R71" s="4"/>
      <c r="S71" s="4"/>
      <c r="T71" s="4">
        <v>27333</v>
      </c>
      <c r="U71" s="4" t="s">
        <v>18981</v>
      </c>
      <c r="V71" s="4" t="s">
        <v>18982</v>
      </c>
      <c r="W71" s="4">
        <v>3</v>
      </c>
      <c r="X71" s="4"/>
      <c r="Y71" s="4"/>
      <c r="Z71" s="4" t="s">
        <v>18983</v>
      </c>
      <c r="AA71" s="4">
        <v>4</v>
      </c>
      <c r="AB71" s="4">
        <v>0</v>
      </c>
      <c r="AC71">
        <v>1104.5157232671236</v>
      </c>
    </row>
    <row r="72" spans="1:29" x14ac:dyDescent="0.25">
      <c r="A72" s="21">
        <v>70</v>
      </c>
      <c r="B72" s="4" t="s">
        <v>18072</v>
      </c>
      <c r="C72" s="99" t="s">
        <v>18073</v>
      </c>
      <c r="D72" s="4" t="s">
        <v>19835</v>
      </c>
      <c r="E72" s="4">
        <v>3.0000000000000001E-3</v>
      </c>
      <c r="F72" s="4">
        <v>14</v>
      </c>
      <c r="G72" s="4">
        <v>2</v>
      </c>
      <c r="H72" s="4">
        <v>2</v>
      </c>
      <c r="I72" s="4">
        <v>2</v>
      </c>
      <c r="J72" s="4">
        <v>227</v>
      </c>
      <c r="K72" s="4">
        <v>24.6</v>
      </c>
      <c r="L72" s="4">
        <v>7.21</v>
      </c>
      <c r="M72" s="4">
        <v>95</v>
      </c>
      <c r="N72" s="4">
        <v>2</v>
      </c>
      <c r="O72" s="4"/>
      <c r="P72" s="4" t="s">
        <v>18600</v>
      </c>
      <c r="Q72" s="4" t="s">
        <v>18580</v>
      </c>
      <c r="R72" s="4" t="s">
        <v>18628</v>
      </c>
      <c r="S72" s="4" t="s">
        <v>18924</v>
      </c>
      <c r="T72" s="4">
        <v>5110</v>
      </c>
      <c r="U72" s="4"/>
      <c r="V72" s="4" t="s">
        <v>3199</v>
      </c>
      <c r="W72" s="4">
        <v>6</v>
      </c>
      <c r="X72" s="4"/>
      <c r="Y72" s="4"/>
      <c r="Z72" s="4" t="s">
        <v>18925</v>
      </c>
      <c r="AA72" s="4">
        <v>2</v>
      </c>
      <c r="AB72" s="4">
        <v>0</v>
      </c>
      <c r="AC72">
        <v>1076.6562437719788</v>
      </c>
    </row>
    <row r="73" spans="1:29" x14ac:dyDescent="0.25">
      <c r="A73" s="21">
        <v>71</v>
      </c>
      <c r="B73" s="4" t="s">
        <v>17930</v>
      </c>
      <c r="C73" s="99" t="s">
        <v>17931</v>
      </c>
      <c r="D73" s="4" t="s">
        <v>19836</v>
      </c>
      <c r="E73" s="4">
        <v>0</v>
      </c>
      <c r="F73" s="4">
        <v>6</v>
      </c>
      <c r="G73" s="4">
        <v>2</v>
      </c>
      <c r="H73" s="4">
        <v>5</v>
      </c>
      <c r="I73" s="4">
        <v>2</v>
      </c>
      <c r="J73" s="4">
        <v>419</v>
      </c>
      <c r="K73" s="4">
        <v>46.3</v>
      </c>
      <c r="L73" s="4">
        <v>6.95</v>
      </c>
      <c r="M73" s="4">
        <v>241</v>
      </c>
      <c r="N73" s="4">
        <v>2</v>
      </c>
      <c r="O73" s="4"/>
      <c r="P73" s="4" t="s">
        <v>18600</v>
      </c>
      <c r="Q73" s="4" t="s">
        <v>18616</v>
      </c>
      <c r="R73" s="4" t="s">
        <v>18581</v>
      </c>
      <c r="S73" s="4" t="s">
        <v>18984</v>
      </c>
      <c r="T73" s="4">
        <v>2184</v>
      </c>
      <c r="U73" s="4" t="s">
        <v>18985</v>
      </c>
      <c r="V73" s="4" t="s">
        <v>3349</v>
      </c>
      <c r="W73" s="4">
        <v>15</v>
      </c>
      <c r="X73" s="4" t="s">
        <v>18986</v>
      </c>
      <c r="Y73" s="4" t="s">
        <v>18987</v>
      </c>
      <c r="Z73" s="4" t="s">
        <v>18988</v>
      </c>
      <c r="AA73" s="4">
        <v>7</v>
      </c>
      <c r="AB73" s="4">
        <v>0</v>
      </c>
      <c r="AC73">
        <v>1016.4873960924994</v>
      </c>
    </row>
    <row r="74" spans="1:29" x14ac:dyDescent="0.25">
      <c r="A74" s="21">
        <v>72</v>
      </c>
      <c r="B74" s="4" t="s">
        <v>17774</v>
      </c>
      <c r="C74" s="99" t="s">
        <v>17775</v>
      </c>
      <c r="D74" s="4" t="s">
        <v>19837</v>
      </c>
      <c r="E74" s="4">
        <v>1.0999999999999999E-2</v>
      </c>
      <c r="F74" s="4">
        <v>17</v>
      </c>
      <c r="G74" s="4">
        <v>2</v>
      </c>
      <c r="H74" s="4">
        <v>2</v>
      </c>
      <c r="I74" s="4">
        <v>2</v>
      </c>
      <c r="J74" s="4">
        <v>101</v>
      </c>
      <c r="K74" s="4">
        <v>11.7</v>
      </c>
      <c r="L74" s="4">
        <v>6.11</v>
      </c>
      <c r="M74" s="4">
        <v>62</v>
      </c>
      <c r="N74" s="4">
        <v>2</v>
      </c>
      <c r="O74" s="4"/>
      <c r="P74" s="4" t="s">
        <v>18989</v>
      </c>
      <c r="Q74" s="4" t="s">
        <v>18990</v>
      </c>
      <c r="R74" s="4" t="s">
        <v>18991</v>
      </c>
      <c r="S74" s="4" t="s">
        <v>18992</v>
      </c>
      <c r="T74" s="4">
        <v>6275</v>
      </c>
      <c r="U74" s="4" t="s">
        <v>18993</v>
      </c>
      <c r="V74" s="4" t="s">
        <v>4305</v>
      </c>
      <c r="W74" s="4">
        <v>1</v>
      </c>
      <c r="X74" s="4"/>
      <c r="Y74" s="4"/>
      <c r="Z74" s="4"/>
      <c r="AA74" s="4">
        <v>0</v>
      </c>
      <c r="AB74" s="4">
        <v>0</v>
      </c>
      <c r="AC74">
        <v>1015.5161462451864</v>
      </c>
    </row>
    <row r="75" spans="1:29" x14ac:dyDescent="0.25">
      <c r="A75" s="21">
        <v>73</v>
      </c>
      <c r="B75" s="4" t="s">
        <v>18226</v>
      </c>
      <c r="C75" s="99" t="s">
        <v>18227</v>
      </c>
      <c r="D75" s="4" t="s">
        <v>19838</v>
      </c>
      <c r="E75" s="4">
        <v>2.1999999999999999E-2</v>
      </c>
      <c r="F75" s="4">
        <v>13</v>
      </c>
      <c r="G75" s="4">
        <v>1</v>
      </c>
      <c r="H75" s="4">
        <v>1</v>
      </c>
      <c r="I75" s="4">
        <v>1</v>
      </c>
      <c r="J75" s="4">
        <v>72</v>
      </c>
      <c r="K75" s="4">
        <v>7.9</v>
      </c>
      <c r="L75" s="4">
        <v>8.3699999999999992</v>
      </c>
      <c r="M75" s="4">
        <v>51</v>
      </c>
      <c r="N75" s="4">
        <v>1</v>
      </c>
      <c r="O75" s="4"/>
      <c r="P75" s="4" t="s">
        <v>18976</v>
      </c>
      <c r="Q75" s="4" t="s">
        <v>18641</v>
      </c>
      <c r="R75" s="4" t="s">
        <v>18977</v>
      </c>
      <c r="S75" s="4"/>
      <c r="T75" s="4">
        <v>6703</v>
      </c>
      <c r="U75" s="4" t="s">
        <v>18978</v>
      </c>
      <c r="V75" s="4" t="s">
        <v>18979</v>
      </c>
      <c r="W75" s="4">
        <v>1</v>
      </c>
      <c r="X75" s="4"/>
      <c r="Y75" s="4"/>
      <c r="Z75" s="4" t="s">
        <v>18681</v>
      </c>
      <c r="AA75" s="4">
        <v>3</v>
      </c>
      <c r="AB75" s="4">
        <v>0</v>
      </c>
      <c r="AC75">
        <v>1000.6066182970421</v>
      </c>
    </row>
    <row r="76" spans="1:29" x14ac:dyDescent="0.25">
      <c r="A76" s="21">
        <v>74</v>
      </c>
      <c r="B76" s="4" t="s">
        <v>18120</v>
      </c>
      <c r="C76" s="99" t="s">
        <v>18121</v>
      </c>
      <c r="D76" s="4" t="s">
        <v>19839</v>
      </c>
      <c r="E76" s="4">
        <v>1.6E-2</v>
      </c>
      <c r="F76" s="4">
        <v>2</v>
      </c>
      <c r="G76" s="4">
        <v>2</v>
      </c>
      <c r="H76" s="4">
        <v>2</v>
      </c>
      <c r="I76" s="4">
        <v>2</v>
      </c>
      <c r="J76" s="4">
        <v>1041</v>
      </c>
      <c r="K76" s="4">
        <v>115.9</v>
      </c>
      <c r="L76" s="4">
        <v>4.8099999999999996</v>
      </c>
      <c r="M76" s="4">
        <v>57</v>
      </c>
      <c r="N76" s="4">
        <v>2</v>
      </c>
      <c r="O76" s="4"/>
      <c r="P76" s="4" t="s">
        <v>18733</v>
      </c>
      <c r="Q76" s="4" t="s">
        <v>18703</v>
      </c>
      <c r="R76" s="4" t="s">
        <v>18854</v>
      </c>
      <c r="S76" s="4" t="s">
        <v>18855</v>
      </c>
      <c r="T76" s="4">
        <v>55705</v>
      </c>
      <c r="U76" s="4" t="s">
        <v>18999</v>
      </c>
      <c r="V76" s="4" t="s">
        <v>3244</v>
      </c>
      <c r="W76" s="4">
        <v>1</v>
      </c>
      <c r="X76" s="4"/>
      <c r="Y76" s="4"/>
      <c r="Z76" s="4"/>
      <c r="AA76" s="4">
        <v>0</v>
      </c>
      <c r="AB76" s="4">
        <v>0</v>
      </c>
      <c r="AC76">
        <v>949.68726192887038</v>
      </c>
    </row>
    <row r="77" spans="1:29" x14ac:dyDescent="0.25">
      <c r="A77" s="21">
        <v>75</v>
      </c>
      <c r="B77" s="4" t="s">
        <v>17970</v>
      </c>
      <c r="C77" s="99" t="s">
        <v>17971</v>
      </c>
      <c r="D77" s="4" t="s">
        <v>19840</v>
      </c>
      <c r="E77" s="4">
        <v>3.0000000000000001E-3</v>
      </c>
      <c r="F77" s="4">
        <v>6</v>
      </c>
      <c r="G77" s="4">
        <v>2</v>
      </c>
      <c r="H77" s="4">
        <v>3</v>
      </c>
      <c r="I77" s="4">
        <v>2</v>
      </c>
      <c r="J77" s="4">
        <v>377</v>
      </c>
      <c r="K77" s="4">
        <v>40.700000000000003</v>
      </c>
      <c r="L77" s="4">
        <v>4.79</v>
      </c>
      <c r="M77" s="4">
        <v>96</v>
      </c>
      <c r="N77" s="4">
        <v>2</v>
      </c>
      <c r="O77" s="4"/>
      <c r="P77" s="4" t="s">
        <v>18753</v>
      </c>
      <c r="Q77" s="4" t="s">
        <v>18737</v>
      </c>
      <c r="R77" s="4" t="s">
        <v>19000</v>
      </c>
      <c r="S77" s="4" t="s">
        <v>19001</v>
      </c>
      <c r="T77" s="4">
        <v>5710</v>
      </c>
      <c r="U77" s="4" t="s">
        <v>19002</v>
      </c>
      <c r="V77" s="4" t="s">
        <v>4485</v>
      </c>
      <c r="W77" s="4">
        <v>1</v>
      </c>
      <c r="X77" s="4" t="s">
        <v>18665</v>
      </c>
      <c r="Y77" s="4" t="s">
        <v>18666</v>
      </c>
      <c r="Z77" s="4" t="s">
        <v>18739</v>
      </c>
      <c r="AA77" s="4">
        <v>152</v>
      </c>
      <c r="AB77" s="4">
        <v>0</v>
      </c>
      <c r="AC77">
        <v>943.5811041035829</v>
      </c>
    </row>
    <row r="78" spans="1:29" x14ac:dyDescent="0.25">
      <c r="A78" s="21">
        <v>76</v>
      </c>
      <c r="B78" s="4" t="s">
        <v>17898</v>
      </c>
      <c r="C78" s="99" t="s">
        <v>17899</v>
      </c>
      <c r="D78" s="4" t="s">
        <v>19841</v>
      </c>
      <c r="E78" s="4">
        <v>0</v>
      </c>
      <c r="F78" s="4">
        <v>11</v>
      </c>
      <c r="G78" s="4">
        <v>3</v>
      </c>
      <c r="H78" s="4">
        <v>5</v>
      </c>
      <c r="I78" s="4">
        <v>3</v>
      </c>
      <c r="J78" s="4">
        <v>332</v>
      </c>
      <c r="K78" s="4">
        <v>36.700000000000003</v>
      </c>
      <c r="L78" s="4">
        <v>8.27</v>
      </c>
      <c r="M78" s="4">
        <v>150</v>
      </c>
      <c r="N78" s="4">
        <v>3</v>
      </c>
      <c r="O78" s="4"/>
      <c r="P78" s="4" t="s">
        <v>18627</v>
      </c>
      <c r="Q78" s="4" t="s">
        <v>18703</v>
      </c>
      <c r="R78" s="4" t="s">
        <v>18767</v>
      </c>
      <c r="S78" s="4" t="s">
        <v>18768</v>
      </c>
      <c r="T78" s="4">
        <v>3939</v>
      </c>
      <c r="U78" s="4" t="s">
        <v>19003</v>
      </c>
      <c r="V78" s="4" t="s">
        <v>3002</v>
      </c>
      <c r="W78" s="4">
        <v>11</v>
      </c>
      <c r="X78" s="4" t="s">
        <v>19004</v>
      </c>
      <c r="Y78" s="4" t="s">
        <v>19005</v>
      </c>
      <c r="Z78" s="4" t="s">
        <v>18793</v>
      </c>
      <c r="AA78" s="4">
        <v>16</v>
      </c>
      <c r="AB78" s="4">
        <v>0</v>
      </c>
      <c r="AC78">
        <v>918.28360559830799</v>
      </c>
    </row>
    <row r="79" spans="1:29" x14ac:dyDescent="0.25">
      <c r="A79" s="21">
        <v>77</v>
      </c>
      <c r="B79" s="4" t="s">
        <v>18132</v>
      </c>
      <c r="C79" s="99" t="s">
        <v>18133</v>
      </c>
      <c r="D79" s="4" t="s">
        <v>19842</v>
      </c>
      <c r="E79" s="4">
        <v>0</v>
      </c>
      <c r="F79" s="4">
        <v>13</v>
      </c>
      <c r="G79" s="4">
        <v>3</v>
      </c>
      <c r="H79" s="4">
        <v>4</v>
      </c>
      <c r="I79" s="4">
        <v>3</v>
      </c>
      <c r="J79" s="4">
        <v>318</v>
      </c>
      <c r="K79" s="4">
        <v>34.799999999999997</v>
      </c>
      <c r="L79" s="4">
        <v>6.35</v>
      </c>
      <c r="M79" s="4">
        <v>129</v>
      </c>
      <c r="N79" s="4">
        <v>3</v>
      </c>
      <c r="O79" s="4"/>
      <c r="P79" s="4" t="s">
        <v>18600</v>
      </c>
      <c r="Q79" s="4"/>
      <c r="R79" s="4" t="s">
        <v>18893</v>
      </c>
      <c r="S79" s="4" t="s">
        <v>18994</v>
      </c>
      <c r="T79" s="4">
        <v>221823</v>
      </c>
      <c r="U79" s="4" t="s">
        <v>18995</v>
      </c>
      <c r="V79" s="4" t="s">
        <v>18996</v>
      </c>
      <c r="W79" s="4">
        <v>7</v>
      </c>
      <c r="X79" s="4" t="s">
        <v>18997</v>
      </c>
      <c r="Y79" s="4"/>
      <c r="Z79" s="4" t="s">
        <v>18998</v>
      </c>
      <c r="AA79" s="4">
        <v>9</v>
      </c>
      <c r="AB79" s="4">
        <v>0</v>
      </c>
      <c r="AC79">
        <v>906.74051793830813</v>
      </c>
    </row>
    <row r="80" spans="1:29" x14ac:dyDescent="0.25">
      <c r="A80" s="21">
        <v>78</v>
      </c>
      <c r="B80" s="4" t="s">
        <v>18232</v>
      </c>
      <c r="C80" s="99" t="s">
        <v>18233</v>
      </c>
      <c r="D80" s="4" t="s">
        <v>19843</v>
      </c>
      <c r="E80" s="4">
        <v>0</v>
      </c>
      <c r="F80" s="4">
        <v>13</v>
      </c>
      <c r="G80" s="4">
        <v>3</v>
      </c>
      <c r="H80" s="4">
        <v>4</v>
      </c>
      <c r="I80" s="4">
        <v>3</v>
      </c>
      <c r="J80" s="4">
        <v>288</v>
      </c>
      <c r="K80" s="4">
        <v>31.7</v>
      </c>
      <c r="L80" s="4">
        <v>7.88</v>
      </c>
      <c r="M80" s="4">
        <v>147</v>
      </c>
      <c r="N80" s="4">
        <v>3</v>
      </c>
      <c r="O80" s="4"/>
      <c r="P80" s="4" t="s">
        <v>18905</v>
      </c>
      <c r="Q80" s="4" t="s">
        <v>18906</v>
      </c>
      <c r="R80" s="4" t="s">
        <v>18635</v>
      </c>
      <c r="S80" s="4" t="s">
        <v>18796</v>
      </c>
      <c r="T80" s="4">
        <v>2040</v>
      </c>
      <c r="U80" s="4" t="s">
        <v>18907</v>
      </c>
      <c r="V80" s="4" t="s">
        <v>2750</v>
      </c>
      <c r="W80" s="4">
        <v>9</v>
      </c>
      <c r="X80" s="4"/>
      <c r="Y80" s="4"/>
      <c r="Z80" s="4" t="s">
        <v>18908</v>
      </c>
      <c r="AA80" s="4">
        <v>6</v>
      </c>
      <c r="AB80" s="4">
        <v>0</v>
      </c>
      <c r="AC80">
        <v>904.00128257054143</v>
      </c>
    </row>
    <row r="81" spans="1:29" x14ac:dyDescent="0.25">
      <c r="A81" s="21">
        <v>79</v>
      </c>
      <c r="B81" s="4" t="s">
        <v>18428</v>
      </c>
      <c r="C81" s="99" t="s">
        <v>18429</v>
      </c>
      <c r="D81" s="4" t="s">
        <v>19844</v>
      </c>
      <c r="E81" s="4">
        <v>8.9999999999999993E-3</v>
      </c>
      <c r="F81" s="4">
        <v>3</v>
      </c>
      <c r="G81" s="4">
        <v>1</v>
      </c>
      <c r="H81" s="4">
        <v>1</v>
      </c>
      <c r="I81" s="4">
        <v>1</v>
      </c>
      <c r="J81" s="4">
        <v>390</v>
      </c>
      <c r="K81" s="4">
        <v>44.8</v>
      </c>
      <c r="L81" s="4">
        <v>6.21</v>
      </c>
      <c r="M81" s="4">
        <v>74</v>
      </c>
      <c r="N81" s="4">
        <v>1</v>
      </c>
      <c r="O81" s="4"/>
      <c r="P81" s="4" t="s">
        <v>18857</v>
      </c>
      <c r="Q81" s="4" t="s">
        <v>19016</v>
      </c>
      <c r="R81" s="4" t="s">
        <v>18948</v>
      </c>
      <c r="S81" s="4" t="s">
        <v>19017</v>
      </c>
      <c r="T81" s="4">
        <v>6318</v>
      </c>
      <c r="U81" s="4" t="s">
        <v>19018</v>
      </c>
      <c r="V81" s="4" t="s">
        <v>19019</v>
      </c>
      <c r="W81" s="4">
        <v>18</v>
      </c>
      <c r="X81" s="4" t="s">
        <v>19020</v>
      </c>
      <c r="Y81" s="4"/>
      <c r="Z81" s="4"/>
      <c r="AA81" s="4">
        <v>1</v>
      </c>
      <c r="AB81" s="4">
        <v>0</v>
      </c>
      <c r="AC81">
        <v>839.92587449452583</v>
      </c>
    </row>
    <row r="82" spans="1:29" x14ac:dyDescent="0.25">
      <c r="A82" s="21">
        <v>80</v>
      </c>
      <c r="B82" s="4" t="s">
        <v>17784</v>
      </c>
      <c r="C82" s="99" t="s">
        <v>17785</v>
      </c>
      <c r="D82" s="4" t="s">
        <v>19845</v>
      </c>
      <c r="E82" s="4">
        <v>0</v>
      </c>
      <c r="F82" s="4">
        <v>20</v>
      </c>
      <c r="G82" s="4">
        <v>3</v>
      </c>
      <c r="H82" s="4">
        <v>5</v>
      </c>
      <c r="I82" s="4">
        <v>3</v>
      </c>
      <c r="J82" s="4">
        <v>152</v>
      </c>
      <c r="K82" s="4">
        <v>17.100000000000001</v>
      </c>
      <c r="L82" s="4">
        <v>6.19</v>
      </c>
      <c r="M82" s="4">
        <v>153</v>
      </c>
      <c r="N82" s="4">
        <v>3</v>
      </c>
      <c r="O82" s="4"/>
      <c r="P82" s="4" t="s">
        <v>19026</v>
      </c>
      <c r="Q82" s="4" t="s">
        <v>18754</v>
      </c>
      <c r="R82" s="4" t="s">
        <v>19027</v>
      </c>
      <c r="S82" s="4" t="s">
        <v>19028</v>
      </c>
      <c r="T82" s="4">
        <v>4830</v>
      </c>
      <c r="U82" s="4" t="s">
        <v>19029</v>
      </c>
      <c r="V82" s="4" t="s">
        <v>3084</v>
      </c>
      <c r="W82" s="4">
        <v>17</v>
      </c>
      <c r="X82" s="4" t="s">
        <v>19030</v>
      </c>
      <c r="Y82" s="4"/>
      <c r="Z82" s="4" t="s">
        <v>18837</v>
      </c>
      <c r="AA82" s="4">
        <v>6</v>
      </c>
      <c r="AB82" s="4">
        <v>0</v>
      </c>
      <c r="AC82">
        <v>821.2999642993758</v>
      </c>
    </row>
    <row r="83" spans="1:29" x14ac:dyDescent="0.25">
      <c r="A83" s="21">
        <v>81</v>
      </c>
      <c r="B83" s="4" t="s">
        <v>17806</v>
      </c>
      <c r="C83" s="99" t="s">
        <v>17807</v>
      </c>
      <c r="D83" s="4" t="s">
        <v>19846</v>
      </c>
      <c r="E83" s="4">
        <v>0</v>
      </c>
      <c r="F83" s="4">
        <v>13</v>
      </c>
      <c r="G83" s="4">
        <v>6</v>
      </c>
      <c r="H83" s="4">
        <v>9</v>
      </c>
      <c r="I83" s="4">
        <v>5</v>
      </c>
      <c r="J83" s="4">
        <v>535</v>
      </c>
      <c r="K83" s="4">
        <v>57.5</v>
      </c>
      <c r="L83" s="4">
        <v>6.46</v>
      </c>
      <c r="M83" s="4">
        <v>376</v>
      </c>
      <c r="N83" s="4">
        <v>6</v>
      </c>
      <c r="O83" s="4"/>
      <c r="P83" s="4" t="s">
        <v>18873</v>
      </c>
      <c r="Q83" s="4" t="s">
        <v>18926</v>
      </c>
      <c r="R83" s="4" t="s">
        <v>18865</v>
      </c>
      <c r="S83" s="4" t="s">
        <v>18643</v>
      </c>
      <c r="T83" s="4">
        <v>10576</v>
      </c>
      <c r="U83" s="4" t="s">
        <v>18927</v>
      </c>
      <c r="V83" s="4" t="s">
        <v>2798</v>
      </c>
      <c r="W83" s="4">
        <v>12</v>
      </c>
      <c r="X83" s="4"/>
      <c r="Y83" s="4"/>
      <c r="Z83" s="4" t="s">
        <v>18876</v>
      </c>
      <c r="AA83" s="4">
        <v>16</v>
      </c>
      <c r="AB83" s="4">
        <v>0</v>
      </c>
      <c r="AC83">
        <v>699.90456863520353</v>
      </c>
    </row>
    <row r="84" spans="1:29" x14ac:dyDescent="0.25">
      <c r="A84" s="21">
        <v>82</v>
      </c>
      <c r="B84" s="4" t="s">
        <v>17988</v>
      </c>
      <c r="C84" s="99" t="s">
        <v>17989</v>
      </c>
      <c r="D84" s="4" t="s">
        <v>19847</v>
      </c>
      <c r="E84" s="4">
        <v>8.9999999999999993E-3</v>
      </c>
      <c r="F84" s="4">
        <v>5</v>
      </c>
      <c r="G84" s="4">
        <v>2</v>
      </c>
      <c r="H84" s="4">
        <v>2</v>
      </c>
      <c r="I84" s="4">
        <v>2</v>
      </c>
      <c r="J84" s="4">
        <v>456</v>
      </c>
      <c r="K84" s="4">
        <v>52.9</v>
      </c>
      <c r="L84" s="4">
        <v>7.65</v>
      </c>
      <c r="M84" s="4">
        <v>73</v>
      </c>
      <c r="N84" s="4">
        <v>2</v>
      </c>
      <c r="O84" s="4"/>
      <c r="P84" s="4" t="s">
        <v>18579</v>
      </c>
      <c r="Q84" s="4" t="s">
        <v>19048</v>
      </c>
      <c r="R84" s="4" t="s">
        <v>18628</v>
      </c>
      <c r="S84" s="4" t="s">
        <v>19049</v>
      </c>
      <c r="T84" s="4">
        <v>5718</v>
      </c>
      <c r="U84" s="4" t="s">
        <v>19050</v>
      </c>
      <c r="V84" s="4" t="s">
        <v>3877</v>
      </c>
      <c r="W84" s="4">
        <v>17</v>
      </c>
      <c r="X84" s="4" t="s">
        <v>18665</v>
      </c>
      <c r="Y84" s="4" t="s">
        <v>18666</v>
      </c>
      <c r="Z84" s="4" t="s">
        <v>18667</v>
      </c>
      <c r="AA84" s="4">
        <v>153</v>
      </c>
      <c r="AB84" s="4">
        <v>0</v>
      </c>
      <c r="AC84">
        <v>678.22357701771807</v>
      </c>
    </row>
    <row r="85" spans="1:29" x14ac:dyDescent="0.25">
      <c r="A85" s="21">
        <v>83</v>
      </c>
      <c r="B85" s="4" t="s">
        <v>18036</v>
      </c>
      <c r="C85" s="99" t="s">
        <v>18037</v>
      </c>
      <c r="D85" s="4" t="s">
        <v>19848</v>
      </c>
      <c r="E85" s="4">
        <v>4.0000000000000001E-3</v>
      </c>
      <c r="F85" s="4">
        <v>7</v>
      </c>
      <c r="G85" s="4">
        <v>4</v>
      </c>
      <c r="H85" s="4">
        <v>4</v>
      </c>
      <c r="I85" s="4">
        <v>4</v>
      </c>
      <c r="J85" s="4">
        <v>732</v>
      </c>
      <c r="K85" s="4">
        <v>81.2</v>
      </c>
      <c r="L85" s="4">
        <v>5.48</v>
      </c>
      <c r="M85" s="4">
        <v>112</v>
      </c>
      <c r="N85" s="4">
        <v>4</v>
      </c>
      <c r="O85" s="4"/>
      <c r="P85" s="4" t="s">
        <v>19021</v>
      </c>
      <c r="Q85" s="4" t="s">
        <v>19022</v>
      </c>
      <c r="R85" s="4" t="s">
        <v>18656</v>
      </c>
      <c r="S85" s="4" t="s">
        <v>19023</v>
      </c>
      <c r="T85" s="4">
        <v>327</v>
      </c>
      <c r="U85" s="4" t="s">
        <v>19024</v>
      </c>
      <c r="V85" s="4" t="s">
        <v>2786</v>
      </c>
      <c r="W85" s="4">
        <v>3</v>
      </c>
      <c r="X85" s="4"/>
      <c r="Y85" s="4"/>
      <c r="Z85" s="4" t="s">
        <v>19025</v>
      </c>
      <c r="AA85" s="4">
        <v>6</v>
      </c>
      <c r="AB85" s="4">
        <v>0</v>
      </c>
      <c r="AC85">
        <v>667.65286376464996</v>
      </c>
    </row>
    <row r="86" spans="1:29" x14ac:dyDescent="0.25">
      <c r="A86" s="21">
        <v>84</v>
      </c>
      <c r="B86" s="4" t="s">
        <v>17848</v>
      </c>
      <c r="C86" s="99" t="s">
        <v>17849</v>
      </c>
      <c r="D86" s="4" t="s">
        <v>19849</v>
      </c>
      <c r="E86" s="4">
        <v>0</v>
      </c>
      <c r="F86" s="4">
        <v>5</v>
      </c>
      <c r="G86" s="4">
        <v>4</v>
      </c>
      <c r="H86" s="4">
        <v>4</v>
      </c>
      <c r="I86" s="4">
        <v>4</v>
      </c>
      <c r="J86" s="4">
        <v>1058</v>
      </c>
      <c r="K86" s="4">
        <v>117.8</v>
      </c>
      <c r="L86" s="4">
        <v>5.76</v>
      </c>
      <c r="M86" s="4">
        <v>125</v>
      </c>
      <c r="N86" s="4">
        <v>4</v>
      </c>
      <c r="O86" s="4"/>
      <c r="P86" s="4" t="s">
        <v>18773</v>
      </c>
      <c r="Q86" s="4" t="s">
        <v>18754</v>
      </c>
      <c r="R86" s="4" t="s">
        <v>18609</v>
      </c>
      <c r="S86" s="4" t="s">
        <v>19011</v>
      </c>
      <c r="T86" s="4">
        <v>7317</v>
      </c>
      <c r="U86" s="4" t="s">
        <v>19012</v>
      </c>
      <c r="V86" s="4" t="s">
        <v>2835</v>
      </c>
      <c r="W86" s="4" t="s">
        <v>18777</v>
      </c>
      <c r="X86" s="4" t="s">
        <v>19013</v>
      </c>
      <c r="Y86" s="4" t="s">
        <v>19014</v>
      </c>
      <c r="Z86" s="4" t="s">
        <v>19015</v>
      </c>
      <c r="AA86" s="4">
        <v>13</v>
      </c>
      <c r="AB86" s="4">
        <v>0</v>
      </c>
      <c r="AC86">
        <v>660.79236212065325</v>
      </c>
    </row>
    <row r="87" spans="1:29" x14ac:dyDescent="0.25">
      <c r="A87" s="21">
        <v>85</v>
      </c>
      <c r="B87" s="4" t="s">
        <v>17954</v>
      </c>
      <c r="C87" s="99" t="s">
        <v>17955</v>
      </c>
      <c r="D87" s="4" t="s">
        <v>19850</v>
      </c>
      <c r="E87" s="4">
        <v>3.0000000000000001E-3</v>
      </c>
      <c r="F87" s="4">
        <v>11</v>
      </c>
      <c r="G87" s="4">
        <v>3</v>
      </c>
      <c r="H87" s="4">
        <v>3</v>
      </c>
      <c r="I87" s="4">
        <v>3</v>
      </c>
      <c r="J87" s="4">
        <v>307</v>
      </c>
      <c r="K87" s="4">
        <v>33.9</v>
      </c>
      <c r="L87" s="4">
        <v>6.29</v>
      </c>
      <c r="M87" s="4">
        <v>90</v>
      </c>
      <c r="N87" s="4">
        <v>3</v>
      </c>
      <c r="O87" s="4"/>
      <c r="P87" s="4" t="s">
        <v>19059</v>
      </c>
      <c r="Q87" s="4" t="s">
        <v>19060</v>
      </c>
      <c r="R87" s="4" t="s">
        <v>18635</v>
      </c>
      <c r="S87" s="4" t="s">
        <v>19061</v>
      </c>
      <c r="T87" s="4">
        <v>51534</v>
      </c>
      <c r="U87" s="4" t="s">
        <v>19062</v>
      </c>
      <c r="V87" s="4" t="s">
        <v>4655</v>
      </c>
      <c r="W87" s="4">
        <v>6</v>
      </c>
      <c r="X87" s="4" t="s">
        <v>19063</v>
      </c>
      <c r="Y87" s="4"/>
      <c r="Z87" s="4" t="s">
        <v>19064</v>
      </c>
      <c r="AA87" s="4">
        <v>10</v>
      </c>
      <c r="AB87" s="4">
        <v>0</v>
      </c>
      <c r="AC87">
        <v>659.30721903990434</v>
      </c>
    </row>
    <row r="88" spans="1:29" x14ac:dyDescent="0.25">
      <c r="A88" s="21">
        <v>86</v>
      </c>
      <c r="B88" s="4" t="s">
        <v>18430</v>
      </c>
      <c r="C88" s="99" t="s">
        <v>18431</v>
      </c>
      <c r="D88" s="4" t="s">
        <v>19851</v>
      </c>
      <c r="E88" s="4">
        <v>5.0999999999999997E-2</v>
      </c>
      <c r="F88" s="4">
        <v>5</v>
      </c>
      <c r="G88" s="4">
        <v>1</v>
      </c>
      <c r="H88" s="4">
        <v>1</v>
      </c>
      <c r="I88" s="4">
        <v>1</v>
      </c>
      <c r="J88" s="4">
        <v>140</v>
      </c>
      <c r="K88" s="4">
        <v>15.7</v>
      </c>
      <c r="L88" s="4">
        <v>6.19</v>
      </c>
      <c r="M88" s="4">
        <v>33</v>
      </c>
      <c r="N88" s="4">
        <v>1</v>
      </c>
      <c r="O88" s="4"/>
      <c r="P88" s="4" t="s">
        <v>19073</v>
      </c>
      <c r="Q88" s="4" t="s">
        <v>19016</v>
      </c>
      <c r="R88" s="4" t="s">
        <v>19074</v>
      </c>
      <c r="S88" s="4" t="s">
        <v>19075</v>
      </c>
      <c r="T88" s="4">
        <v>392490</v>
      </c>
      <c r="U88" s="4"/>
      <c r="V88" s="4" t="s">
        <v>19076</v>
      </c>
      <c r="W88" s="4" t="s">
        <v>18777</v>
      </c>
      <c r="X88" s="4"/>
      <c r="Y88" s="4"/>
      <c r="Z88" s="4"/>
      <c r="AA88" s="4">
        <v>0</v>
      </c>
      <c r="AB88" s="4">
        <v>0</v>
      </c>
      <c r="AC88">
        <v>630.37043465962063</v>
      </c>
    </row>
    <row r="89" spans="1:29" x14ac:dyDescent="0.25">
      <c r="A89" s="21">
        <v>87</v>
      </c>
      <c r="B89" s="4" t="s">
        <v>18188</v>
      </c>
      <c r="C89" s="99" t="s">
        <v>18189</v>
      </c>
      <c r="D89" s="4" t="s">
        <v>19852</v>
      </c>
      <c r="E89" s="4">
        <v>4.0000000000000001E-3</v>
      </c>
      <c r="F89" s="4">
        <v>20</v>
      </c>
      <c r="G89" s="4">
        <v>1</v>
      </c>
      <c r="H89" s="4">
        <v>3</v>
      </c>
      <c r="I89" s="4">
        <v>1</v>
      </c>
      <c r="J89" s="4">
        <v>100</v>
      </c>
      <c r="K89" s="4">
        <v>11.2</v>
      </c>
      <c r="L89" s="4">
        <v>6.62</v>
      </c>
      <c r="M89" s="4">
        <v>97</v>
      </c>
      <c r="N89" s="4">
        <v>1</v>
      </c>
      <c r="O89" s="4"/>
      <c r="P89" s="4" t="s">
        <v>19051</v>
      </c>
      <c r="Q89" s="4" t="s">
        <v>19052</v>
      </c>
      <c r="R89" s="4" t="s">
        <v>19053</v>
      </c>
      <c r="S89" s="4" t="s">
        <v>19054</v>
      </c>
      <c r="T89" s="4">
        <v>336</v>
      </c>
      <c r="U89" s="4" t="s">
        <v>19055</v>
      </c>
      <c r="V89" s="4" t="s">
        <v>3596</v>
      </c>
      <c r="W89" s="4">
        <v>1</v>
      </c>
      <c r="X89" s="4" t="s">
        <v>19056</v>
      </c>
      <c r="Y89" s="4" t="s">
        <v>19057</v>
      </c>
      <c r="Z89" s="4" t="s">
        <v>19058</v>
      </c>
      <c r="AA89" s="4">
        <v>24</v>
      </c>
      <c r="AB89" s="4">
        <v>0</v>
      </c>
      <c r="AC89">
        <v>602.32469928703222</v>
      </c>
    </row>
    <row r="90" spans="1:29" x14ac:dyDescent="0.25">
      <c r="A90" s="21">
        <v>88</v>
      </c>
      <c r="B90" s="4" t="s">
        <v>17994</v>
      </c>
      <c r="C90" s="99" t="s">
        <v>17995</v>
      </c>
      <c r="D90" s="4" t="s">
        <v>19853</v>
      </c>
      <c r="E90" s="4">
        <v>8.9999999999999993E-3</v>
      </c>
      <c r="F90" s="4">
        <v>7</v>
      </c>
      <c r="G90" s="4">
        <v>1</v>
      </c>
      <c r="H90" s="4">
        <v>2</v>
      </c>
      <c r="I90" s="4">
        <v>1</v>
      </c>
      <c r="J90" s="4">
        <v>163</v>
      </c>
      <c r="K90" s="4">
        <v>18.600000000000001</v>
      </c>
      <c r="L90" s="4">
        <v>4.54</v>
      </c>
      <c r="M90" s="4">
        <v>74</v>
      </c>
      <c r="N90" s="4">
        <v>1</v>
      </c>
      <c r="O90" s="4"/>
      <c r="P90" s="4" t="s">
        <v>19081</v>
      </c>
      <c r="Q90" s="4" t="s">
        <v>18933</v>
      </c>
      <c r="R90" s="4" t="s">
        <v>18628</v>
      </c>
      <c r="S90" s="4" t="s">
        <v>19082</v>
      </c>
      <c r="T90" s="4">
        <v>6500</v>
      </c>
      <c r="U90" s="4" t="s">
        <v>19083</v>
      </c>
      <c r="V90" s="4" t="s">
        <v>4397</v>
      </c>
      <c r="W90" s="4">
        <v>5</v>
      </c>
      <c r="X90" s="4" t="s">
        <v>19084</v>
      </c>
      <c r="Y90" s="4" t="s">
        <v>19085</v>
      </c>
      <c r="Z90" s="4" t="s">
        <v>19086</v>
      </c>
      <c r="AA90" s="4">
        <v>105</v>
      </c>
      <c r="AB90" s="4">
        <v>0</v>
      </c>
      <c r="AC90">
        <v>572.29869428532857</v>
      </c>
    </row>
    <row r="91" spans="1:29" x14ac:dyDescent="0.25">
      <c r="A91" s="21">
        <v>89</v>
      </c>
      <c r="B91" s="4" t="s">
        <v>18432</v>
      </c>
      <c r="C91" s="99" t="s">
        <v>18433</v>
      </c>
      <c r="D91" s="4" t="s">
        <v>19854</v>
      </c>
      <c r="E91" s="4">
        <v>0</v>
      </c>
      <c r="F91" s="4">
        <v>18</v>
      </c>
      <c r="G91" s="4">
        <v>3</v>
      </c>
      <c r="H91" s="4">
        <v>3</v>
      </c>
      <c r="I91" s="4">
        <v>3</v>
      </c>
      <c r="J91" s="4">
        <v>260</v>
      </c>
      <c r="K91" s="4">
        <v>28.3</v>
      </c>
      <c r="L91" s="4">
        <v>6.64</v>
      </c>
      <c r="M91" s="4">
        <v>138</v>
      </c>
      <c r="N91" s="4">
        <v>3</v>
      </c>
      <c r="O91" s="4"/>
      <c r="P91" s="4" t="s">
        <v>18600</v>
      </c>
      <c r="Q91" s="4" t="s">
        <v>19087</v>
      </c>
      <c r="R91" s="4" t="s">
        <v>19088</v>
      </c>
      <c r="S91" s="4" t="s">
        <v>19089</v>
      </c>
      <c r="T91" s="4">
        <v>79154</v>
      </c>
      <c r="U91" s="4" t="s">
        <v>19090</v>
      </c>
      <c r="V91" s="4" t="s">
        <v>4918</v>
      </c>
      <c r="W91" s="4" t="s">
        <v>19091</v>
      </c>
      <c r="X91" s="4"/>
      <c r="Y91" s="4"/>
      <c r="Z91" s="4"/>
      <c r="AA91" s="4">
        <v>0</v>
      </c>
      <c r="AB91" s="4">
        <v>0</v>
      </c>
      <c r="AC91">
        <v>563.61594887718832</v>
      </c>
    </row>
    <row r="92" spans="1:29" x14ac:dyDescent="0.25">
      <c r="A92" s="21">
        <v>90</v>
      </c>
      <c r="B92" s="4" t="s">
        <v>17816</v>
      </c>
      <c r="C92" s="99" t="s">
        <v>17817</v>
      </c>
      <c r="D92" s="4" t="s">
        <v>19855</v>
      </c>
      <c r="E92" s="4">
        <v>0</v>
      </c>
      <c r="F92" s="4">
        <v>16</v>
      </c>
      <c r="G92" s="4">
        <v>4</v>
      </c>
      <c r="H92" s="4">
        <v>4</v>
      </c>
      <c r="I92" s="4">
        <v>4</v>
      </c>
      <c r="J92" s="4">
        <v>263</v>
      </c>
      <c r="K92" s="4">
        <v>28.5</v>
      </c>
      <c r="L92" s="4">
        <v>6.92</v>
      </c>
      <c r="M92" s="4">
        <v>130</v>
      </c>
      <c r="N92" s="4">
        <v>4</v>
      </c>
      <c r="O92" s="4"/>
      <c r="P92" s="4" t="s">
        <v>18579</v>
      </c>
      <c r="Q92" s="4" t="s">
        <v>18737</v>
      </c>
      <c r="R92" s="4" t="s">
        <v>18628</v>
      </c>
      <c r="S92" s="4" t="s">
        <v>18801</v>
      </c>
      <c r="T92" s="4">
        <v>5693</v>
      </c>
      <c r="U92" s="4" t="s">
        <v>19092</v>
      </c>
      <c r="V92" s="4" t="s">
        <v>3432</v>
      </c>
      <c r="W92" s="4">
        <v>14</v>
      </c>
      <c r="X92" s="4" t="s">
        <v>18718</v>
      </c>
      <c r="Y92" s="4" t="s">
        <v>18719</v>
      </c>
      <c r="Z92" s="4" t="s">
        <v>18739</v>
      </c>
      <c r="AA92" s="4">
        <v>150</v>
      </c>
      <c r="AB92" s="4">
        <v>0</v>
      </c>
      <c r="AC92">
        <v>529.86511713501386</v>
      </c>
    </row>
    <row r="93" spans="1:29" x14ac:dyDescent="0.25">
      <c r="A93" s="21">
        <v>91</v>
      </c>
      <c r="B93" s="4" t="s">
        <v>17976</v>
      </c>
      <c r="C93" s="99" t="s">
        <v>17977</v>
      </c>
      <c r="D93" s="4" t="s">
        <v>19856</v>
      </c>
      <c r="E93" s="4">
        <v>8.9999999999999993E-3</v>
      </c>
      <c r="F93" s="4">
        <v>5</v>
      </c>
      <c r="G93" s="4">
        <v>2</v>
      </c>
      <c r="H93" s="4">
        <v>2</v>
      </c>
      <c r="I93" s="4">
        <v>2</v>
      </c>
      <c r="J93" s="4">
        <v>399</v>
      </c>
      <c r="K93" s="4">
        <v>44.5</v>
      </c>
      <c r="L93" s="4">
        <v>5.05</v>
      </c>
      <c r="M93" s="4">
        <v>71</v>
      </c>
      <c r="N93" s="4">
        <v>2</v>
      </c>
      <c r="O93" s="4"/>
      <c r="P93" s="4" t="s">
        <v>18600</v>
      </c>
      <c r="Q93" s="4" t="s">
        <v>18616</v>
      </c>
      <c r="R93" s="4" t="s">
        <v>18628</v>
      </c>
      <c r="S93" s="4" t="s">
        <v>18868</v>
      </c>
      <c r="T93" s="4">
        <v>84301</v>
      </c>
      <c r="U93" s="4" t="s">
        <v>18869</v>
      </c>
      <c r="V93" s="4" t="s">
        <v>3075</v>
      </c>
      <c r="W93" s="4">
        <v>1</v>
      </c>
      <c r="X93" s="4"/>
      <c r="Y93" s="4"/>
      <c r="Z93" s="4"/>
      <c r="AA93" s="4">
        <v>0</v>
      </c>
      <c r="AB93" s="4">
        <v>0</v>
      </c>
      <c r="AC93">
        <v>504.3105741351489</v>
      </c>
    </row>
    <row r="94" spans="1:29" x14ac:dyDescent="0.25">
      <c r="A94" s="21">
        <v>92</v>
      </c>
      <c r="B94" s="4" t="s">
        <v>18434</v>
      </c>
      <c r="C94" s="99" t="s">
        <v>18435</v>
      </c>
      <c r="D94" s="4" t="s">
        <v>19857</v>
      </c>
      <c r="E94" s="4">
        <v>0</v>
      </c>
      <c r="F94" s="4">
        <v>8</v>
      </c>
      <c r="G94" s="4">
        <v>2</v>
      </c>
      <c r="H94" s="4">
        <v>4</v>
      </c>
      <c r="I94" s="4">
        <v>2</v>
      </c>
      <c r="J94" s="4">
        <v>463</v>
      </c>
      <c r="K94" s="4">
        <v>50.4</v>
      </c>
      <c r="L94" s="4">
        <v>9.0299999999999994</v>
      </c>
      <c r="M94" s="4">
        <v>174</v>
      </c>
      <c r="N94" s="4">
        <v>2</v>
      </c>
      <c r="O94" s="4"/>
      <c r="P94" s="4" t="s">
        <v>18627</v>
      </c>
      <c r="Q94" s="4" t="s">
        <v>18774</v>
      </c>
      <c r="R94" s="4" t="s">
        <v>18609</v>
      </c>
      <c r="S94" s="4" t="s">
        <v>19117</v>
      </c>
      <c r="T94" s="4">
        <v>1917</v>
      </c>
      <c r="U94" s="4" t="s">
        <v>19118</v>
      </c>
      <c r="V94" s="4" t="s">
        <v>19119</v>
      </c>
      <c r="W94" s="4">
        <v>20</v>
      </c>
      <c r="X94" s="4" t="s">
        <v>19120</v>
      </c>
      <c r="Y94" s="4" t="s">
        <v>19121</v>
      </c>
      <c r="Z94" s="4" t="s">
        <v>19122</v>
      </c>
      <c r="AA94" s="4">
        <v>6</v>
      </c>
      <c r="AB94" s="4">
        <v>0</v>
      </c>
      <c r="AC94">
        <v>480.15503352684402</v>
      </c>
    </row>
    <row r="95" spans="1:29" x14ac:dyDescent="0.25">
      <c r="A95" s="21">
        <v>93</v>
      </c>
      <c r="B95" s="4" t="s">
        <v>18272</v>
      </c>
      <c r="C95" s="99" t="s">
        <v>18273</v>
      </c>
      <c r="D95" s="4" t="s">
        <v>19858</v>
      </c>
      <c r="E95" s="4">
        <v>6.8000000000000005E-2</v>
      </c>
      <c r="F95" s="4">
        <v>2</v>
      </c>
      <c r="G95" s="4">
        <v>1</v>
      </c>
      <c r="H95" s="4">
        <v>1</v>
      </c>
      <c r="I95" s="4">
        <v>1</v>
      </c>
      <c r="J95" s="4">
        <v>493</v>
      </c>
      <c r="K95" s="4">
        <v>54.5</v>
      </c>
      <c r="L95" s="4">
        <v>7.24</v>
      </c>
      <c r="M95" s="4">
        <v>27</v>
      </c>
      <c r="N95" s="4">
        <v>1</v>
      </c>
      <c r="O95" s="4"/>
      <c r="P95" s="4" t="s">
        <v>19097</v>
      </c>
      <c r="Q95" s="4" t="s">
        <v>18641</v>
      </c>
      <c r="R95" s="4" t="s">
        <v>19098</v>
      </c>
      <c r="S95" s="4" t="s">
        <v>19099</v>
      </c>
      <c r="T95" s="4">
        <v>6624</v>
      </c>
      <c r="U95" s="4" t="s">
        <v>19100</v>
      </c>
      <c r="V95" s="4" t="s">
        <v>3688</v>
      </c>
      <c r="W95" s="4">
        <v>7</v>
      </c>
      <c r="X95" s="4" t="s">
        <v>19101</v>
      </c>
      <c r="Y95" s="4"/>
      <c r="Z95" s="4" t="s">
        <v>19102</v>
      </c>
      <c r="AA95" s="4">
        <v>5</v>
      </c>
      <c r="AB95" s="4">
        <v>0</v>
      </c>
      <c r="AC95">
        <v>478.57072339871553</v>
      </c>
    </row>
    <row r="96" spans="1:29" x14ac:dyDescent="0.25">
      <c r="A96" s="21">
        <v>94</v>
      </c>
      <c r="B96" s="4" t="s">
        <v>18088</v>
      </c>
      <c r="C96" s="99" t="s">
        <v>18089</v>
      </c>
      <c r="D96" s="4" t="s">
        <v>19859</v>
      </c>
      <c r="E96" s="4">
        <v>4.0000000000000001E-3</v>
      </c>
      <c r="F96" s="4">
        <v>5</v>
      </c>
      <c r="G96" s="4">
        <v>1</v>
      </c>
      <c r="H96" s="4">
        <v>2</v>
      </c>
      <c r="I96" s="4">
        <v>1</v>
      </c>
      <c r="J96" s="4">
        <v>274</v>
      </c>
      <c r="K96" s="4">
        <v>30.7</v>
      </c>
      <c r="L96" s="4">
        <v>6.02</v>
      </c>
      <c r="M96" s="4">
        <v>106</v>
      </c>
      <c r="N96" s="4">
        <v>1</v>
      </c>
      <c r="O96" s="4"/>
      <c r="P96" s="4" t="s">
        <v>19081</v>
      </c>
      <c r="Q96" s="4" t="s">
        <v>18616</v>
      </c>
      <c r="R96" s="4" t="s">
        <v>18884</v>
      </c>
      <c r="S96" s="4" t="s">
        <v>18761</v>
      </c>
      <c r="T96" s="4">
        <v>2730</v>
      </c>
      <c r="U96" s="4" t="s">
        <v>19093</v>
      </c>
      <c r="V96" s="4" t="s">
        <v>3468</v>
      </c>
      <c r="W96" s="4">
        <v>1</v>
      </c>
      <c r="X96" s="4" t="s">
        <v>19094</v>
      </c>
      <c r="Y96" s="4" t="s">
        <v>19095</v>
      </c>
      <c r="Z96" s="4" t="s">
        <v>19096</v>
      </c>
      <c r="AA96" s="4">
        <v>16</v>
      </c>
      <c r="AB96" s="4">
        <v>0</v>
      </c>
      <c r="AC96">
        <v>470.21540113277661</v>
      </c>
    </row>
    <row r="97" spans="1:29" x14ac:dyDescent="0.25">
      <c r="A97" s="21">
        <v>95</v>
      </c>
      <c r="B97" s="4" t="s">
        <v>17916</v>
      </c>
      <c r="C97" s="99" t="s">
        <v>17917</v>
      </c>
      <c r="D97" s="4" t="s">
        <v>19860</v>
      </c>
      <c r="E97" s="4">
        <v>0</v>
      </c>
      <c r="F97" s="4">
        <v>10</v>
      </c>
      <c r="G97" s="4">
        <v>4</v>
      </c>
      <c r="H97" s="4">
        <v>7</v>
      </c>
      <c r="I97" s="4">
        <v>4</v>
      </c>
      <c r="J97" s="4">
        <v>522</v>
      </c>
      <c r="K97" s="4">
        <v>56.2</v>
      </c>
      <c r="L97" s="4">
        <v>8.5</v>
      </c>
      <c r="M97" s="4">
        <v>235</v>
      </c>
      <c r="N97" s="4">
        <v>4</v>
      </c>
      <c r="O97" s="4"/>
      <c r="P97" s="4" t="s">
        <v>18784</v>
      </c>
      <c r="Q97" s="4" t="s">
        <v>18790</v>
      </c>
      <c r="R97" s="4" t="s">
        <v>19123</v>
      </c>
      <c r="S97" s="4" t="s">
        <v>19124</v>
      </c>
      <c r="T97" s="4">
        <v>2936</v>
      </c>
      <c r="U97" s="4" t="s">
        <v>19125</v>
      </c>
      <c r="V97" s="4" t="s">
        <v>3265</v>
      </c>
      <c r="W97" s="4">
        <v>8</v>
      </c>
      <c r="X97" s="4" t="s">
        <v>19126</v>
      </c>
      <c r="Y97" s="4" t="s">
        <v>19127</v>
      </c>
      <c r="Z97" s="4" t="s">
        <v>19128</v>
      </c>
      <c r="AA97" s="4">
        <v>13</v>
      </c>
      <c r="AB97" s="4">
        <v>0</v>
      </c>
      <c r="AC97">
        <v>464.55029669488971</v>
      </c>
    </row>
    <row r="98" spans="1:29" x14ac:dyDescent="0.25">
      <c r="A98" s="21">
        <v>96</v>
      </c>
      <c r="B98" s="4" t="s">
        <v>18034</v>
      </c>
      <c r="C98" s="99" t="s">
        <v>18035</v>
      </c>
      <c r="D98" s="4" t="s">
        <v>19861</v>
      </c>
      <c r="E98" s="4">
        <v>1.6E-2</v>
      </c>
      <c r="F98" s="4">
        <v>3</v>
      </c>
      <c r="G98" s="4">
        <v>2</v>
      </c>
      <c r="H98" s="4">
        <v>2</v>
      </c>
      <c r="I98" s="4">
        <v>2</v>
      </c>
      <c r="J98" s="4">
        <v>527</v>
      </c>
      <c r="K98" s="4">
        <v>58</v>
      </c>
      <c r="L98" s="4">
        <v>6.43</v>
      </c>
      <c r="M98" s="4">
        <v>58</v>
      </c>
      <c r="N98" s="4">
        <v>2</v>
      </c>
      <c r="O98" s="4"/>
      <c r="P98" s="4" t="s">
        <v>18627</v>
      </c>
      <c r="Q98" s="4" t="s">
        <v>18580</v>
      </c>
      <c r="R98" s="4" t="s">
        <v>19129</v>
      </c>
      <c r="S98" s="4" t="s">
        <v>19130</v>
      </c>
      <c r="T98" s="4">
        <v>9943</v>
      </c>
      <c r="U98" s="4" t="s">
        <v>19131</v>
      </c>
      <c r="V98" s="4" t="s">
        <v>3355</v>
      </c>
      <c r="W98" s="4">
        <v>3</v>
      </c>
      <c r="X98" s="4"/>
      <c r="Y98" s="4"/>
      <c r="Z98" s="4"/>
      <c r="AA98" s="4">
        <v>0</v>
      </c>
      <c r="AB98" s="4">
        <v>0</v>
      </c>
      <c r="AC98">
        <v>456.72832005760318</v>
      </c>
    </row>
    <row r="99" spans="1:29" x14ac:dyDescent="0.25">
      <c r="A99" s="21">
        <v>97</v>
      </c>
      <c r="B99" s="4" t="s">
        <v>18168</v>
      </c>
      <c r="C99" s="99" t="s">
        <v>18169</v>
      </c>
      <c r="D99" s="4" t="s">
        <v>19862</v>
      </c>
      <c r="E99" s="4">
        <v>0</v>
      </c>
      <c r="F99" s="4">
        <v>7</v>
      </c>
      <c r="G99" s="4">
        <v>1</v>
      </c>
      <c r="H99" s="4">
        <v>14</v>
      </c>
      <c r="I99" s="4">
        <v>1</v>
      </c>
      <c r="J99" s="4">
        <v>317</v>
      </c>
      <c r="K99" s="4">
        <v>36.1</v>
      </c>
      <c r="L99" s="4">
        <v>5.73</v>
      </c>
      <c r="M99" s="4">
        <v>439</v>
      </c>
      <c r="N99" s="4">
        <v>1</v>
      </c>
      <c r="O99" s="4"/>
      <c r="P99" s="4" t="s">
        <v>19031</v>
      </c>
      <c r="Q99" s="4" t="s">
        <v>19032</v>
      </c>
      <c r="R99" s="4" t="s">
        <v>19033</v>
      </c>
      <c r="S99" s="4" t="s">
        <v>19034</v>
      </c>
      <c r="T99" s="4">
        <v>348</v>
      </c>
      <c r="U99" s="4" t="s">
        <v>19035</v>
      </c>
      <c r="V99" s="4" t="s">
        <v>3328</v>
      </c>
      <c r="W99" s="4">
        <v>19</v>
      </c>
      <c r="X99" s="4" t="s">
        <v>19036</v>
      </c>
      <c r="Y99" s="4" t="s">
        <v>19037</v>
      </c>
      <c r="Z99" s="4" t="s">
        <v>19038</v>
      </c>
      <c r="AA99" s="4">
        <v>33</v>
      </c>
      <c r="AB99" s="4">
        <v>0</v>
      </c>
      <c r="AC99">
        <v>453.64674342803141</v>
      </c>
    </row>
    <row r="100" spans="1:29" x14ac:dyDescent="0.25">
      <c r="A100" s="21">
        <v>98</v>
      </c>
      <c r="B100" s="4" t="s">
        <v>18084</v>
      </c>
      <c r="C100" s="99" t="s">
        <v>18085</v>
      </c>
      <c r="D100" s="4" t="s">
        <v>19863</v>
      </c>
      <c r="E100" s="4">
        <v>1.0999999999999999E-2</v>
      </c>
      <c r="F100" s="4">
        <v>8</v>
      </c>
      <c r="G100" s="4">
        <v>1</v>
      </c>
      <c r="H100" s="4">
        <v>2</v>
      </c>
      <c r="I100" s="4">
        <v>1</v>
      </c>
      <c r="J100" s="4">
        <v>86</v>
      </c>
      <c r="K100" s="4">
        <v>10.1</v>
      </c>
      <c r="L100" s="4">
        <v>6.52</v>
      </c>
      <c r="M100" s="4">
        <v>65</v>
      </c>
      <c r="N100" s="4">
        <v>1</v>
      </c>
      <c r="O100" s="4"/>
      <c r="P100" s="4" t="s">
        <v>18822</v>
      </c>
      <c r="Q100" s="4" t="s">
        <v>18933</v>
      </c>
      <c r="R100" s="4" t="s">
        <v>18635</v>
      </c>
      <c r="S100" s="4" t="s">
        <v>19136</v>
      </c>
      <c r="T100" s="4" t="s">
        <v>19137</v>
      </c>
      <c r="U100" s="4"/>
      <c r="V100" s="4" t="s">
        <v>19138</v>
      </c>
      <c r="W100" s="4">
        <v>16</v>
      </c>
      <c r="X100" s="4"/>
      <c r="Y100" s="4"/>
      <c r="Z100" s="4" t="s">
        <v>19139</v>
      </c>
      <c r="AA100" s="4">
        <v>5</v>
      </c>
      <c r="AB100" s="4">
        <v>0</v>
      </c>
      <c r="AC100">
        <v>452.4162793239343</v>
      </c>
    </row>
    <row r="101" spans="1:29" x14ac:dyDescent="0.25">
      <c r="A101" s="21">
        <v>99</v>
      </c>
      <c r="B101" s="4" t="s">
        <v>18222</v>
      </c>
      <c r="C101" s="99" t="s">
        <v>18223</v>
      </c>
      <c r="D101" s="4" t="s">
        <v>19864</v>
      </c>
      <c r="E101" s="4">
        <v>4.0000000000000001E-3</v>
      </c>
      <c r="F101" s="4">
        <v>15</v>
      </c>
      <c r="G101" s="4">
        <v>3</v>
      </c>
      <c r="H101" s="4">
        <v>3</v>
      </c>
      <c r="I101" s="4">
        <v>3</v>
      </c>
      <c r="J101" s="4">
        <v>267</v>
      </c>
      <c r="K101" s="4">
        <v>30.8</v>
      </c>
      <c r="L101" s="4">
        <v>5.76</v>
      </c>
      <c r="M101" s="4">
        <v>120</v>
      </c>
      <c r="N101" s="4">
        <v>3</v>
      </c>
      <c r="O101" s="4"/>
      <c r="P101" s="4" t="s">
        <v>19111</v>
      </c>
      <c r="Q101" s="4" t="s">
        <v>19112</v>
      </c>
      <c r="R101" s="4" t="s">
        <v>19053</v>
      </c>
      <c r="S101" s="4" t="s">
        <v>19034</v>
      </c>
      <c r="T101" s="4">
        <v>335</v>
      </c>
      <c r="U101" s="4" t="s">
        <v>19113</v>
      </c>
      <c r="V101" s="4" t="s">
        <v>2725</v>
      </c>
      <c r="W101" s="4">
        <v>11</v>
      </c>
      <c r="X101" s="4" t="s">
        <v>19114</v>
      </c>
      <c r="Y101" s="4" t="s">
        <v>19115</v>
      </c>
      <c r="Z101" s="4" t="s">
        <v>19116</v>
      </c>
      <c r="AA101" s="4">
        <v>46</v>
      </c>
      <c r="AB101" s="4">
        <v>0</v>
      </c>
      <c r="AC101">
        <v>446.71119500858265</v>
      </c>
    </row>
    <row r="102" spans="1:29" x14ac:dyDescent="0.25">
      <c r="A102" s="21">
        <v>100</v>
      </c>
      <c r="B102" s="4" t="s">
        <v>17922</v>
      </c>
      <c r="C102" s="99" t="s">
        <v>17923</v>
      </c>
      <c r="D102" s="4" t="s">
        <v>19865</v>
      </c>
      <c r="E102" s="4">
        <v>0</v>
      </c>
      <c r="F102" s="4">
        <v>9</v>
      </c>
      <c r="G102" s="4">
        <v>6</v>
      </c>
      <c r="H102" s="4">
        <v>9</v>
      </c>
      <c r="I102" s="4">
        <v>6</v>
      </c>
      <c r="J102" s="4">
        <v>687</v>
      </c>
      <c r="K102" s="4">
        <v>77.3</v>
      </c>
      <c r="L102" s="4">
        <v>5.22</v>
      </c>
      <c r="M102" s="4">
        <v>321</v>
      </c>
      <c r="N102" s="4">
        <v>6</v>
      </c>
      <c r="O102" s="4"/>
      <c r="P102" s="4" t="s">
        <v>18838</v>
      </c>
      <c r="Q102" s="4" t="s">
        <v>19070</v>
      </c>
      <c r="R102" s="4" t="s">
        <v>18893</v>
      </c>
      <c r="S102" s="4" t="s">
        <v>18781</v>
      </c>
      <c r="T102" s="4">
        <v>7052</v>
      </c>
      <c r="U102" s="4" t="s">
        <v>19071</v>
      </c>
      <c r="V102" s="4" t="s">
        <v>2792</v>
      </c>
      <c r="W102" s="4">
        <v>20</v>
      </c>
      <c r="X102" s="4" t="s">
        <v>19072</v>
      </c>
      <c r="Y102" s="4"/>
      <c r="Z102" s="4"/>
      <c r="AA102" s="4">
        <v>1</v>
      </c>
      <c r="AB102" s="4">
        <v>0</v>
      </c>
      <c r="AC102">
        <v>436.39893659553076</v>
      </c>
    </row>
    <row r="103" spans="1:29" x14ac:dyDescent="0.25">
      <c r="A103" s="21">
        <v>101</v>
      </c>
      <c r="B103" s="4" t="s">
        <v>18182</v>
      </c>
      <c r="C103" s="99" t="s">
        <v>18183</v>
      </c>
      <c r="D103" s="4" t="s">
        <v>19866</v>
      </c>
      <c r="E103" s="4">
        <v>0</v>
      </c>
      <c r="F103" s="4">
        <v>42</v>
      </c>
      <c r="G103" s="4">
        <v>3</v>
      </c>
      <c r="H103" s="4">
        <v>7</v>
      </c>
      <c r="I103" s="4">
        <v>3</v>
      </c>
      <c r="J103" s="4">
        <v>106</v>
      </c>
      <c r="K103" s="4">
        <v>11.3</v>
      </c>
      <c r="L103" s="4">
        <v>7.24</v>
      </c>
      <c r="M103" s="4">
        <v>311</v>
      </c>
      <c r="N103" s="4">
        <v>3</v>
      </c>
      <c r="O103" s="4"/>
      <c r="P103" s="4" t="s">
        <v>19132</v>
      </c>
      <c r="Q103" s="4" t="s">
        <v>19133</v>
      </c>
      <c r="R103" s="4" t="s">
        <v>18628</v>
      </c>
      <c r="S103" s="4" t="s">
        <v>19134</v>
      </c>
      <c r="T103" s="4">
        <v>3538</v>
      </c>
      <c r="U103" s="4"/>
      <c r="V103" s="4" t="s">
        <v>3078</v>
      </c>
      <c r="W103" s="4">
        <v>22</v>
      </c>
      <c r="X103" s="4"/>
      <c r="Y103" s="4"/>
      <c r="Z103" s="4" t="s">
        <v>19135</v>
      </c>
      <c r="AA103" s="4">
        <v>26</v>
      </c>
      <c r="AB103" s="4">
        <v>0</v>
      </c>
      <c r="AC103">
        <v>435.97599745776199</v>
      </c>
    </row>
    <row r="104" spans="1:29" x14ac:dyDescent="0.25">
      <c r="A104" s="21">
        <v>102</v>
      </c>
      <c r="B104" s="4" t="s">
        <v>18184</v>
      </c>
      <c r="C104" s="99" t="s">
        <v>18185</v>
      </c>
      <c r="D104" s="4" t="s">
        <v>19867</v>
      </c>
      <c r="E104" s="4">
        <v>0.01</v>
      </c>
      <c r="F104" s="4">
        <v>3</v>
      </c>
      <c r="G104" s="4">
        <v>1</v>
      </c>
      <c r="H104" s="4">
        <v>2</v>
      </c>
      <c r="I104" s="4">
        <v>1</v>
      </c>
      <c r="J104" s="4">
        <v>525</v>
      </c>
      <c r="K104" s="4">
        <v>59.5</v>
      </c>
      <c r="L104" s="4">
        <v>7.5</v>
      </c>
      <c r="M104" s="4">
        <v>84</v>
      </c>
      <c r="N104" s="4">
        <v>1</v>
      </c>
      <c r="O104" s="4"/>
      <c r="P104" s="4" t="s">
        <v>19065</v>
      </c>
      <c r="Q104" s="4" t="s">
        <v>19066</v>
      </c>
      <c r="R104" s="4" t="s">
        <v>19067</v>
      </c>
      <c r="S104" s="4"/>
      <c r="T104" s="4">
        <v>3273</v>
      </c>
      <c r="U104" s="4" t="s">
        <v>19068</v>
      </c>
      <c r="V104" s="4" t="s">
        <v>3023</v>
      </c>
      <c r="W104" s="4">
        <v>3</v>
      </c>
      <c r="X104" s="4"/>
      <c r="Y104" s="4"/>
      <c r="Z104" s="4" t="s">
        <v>19069</v>
      </c>
      <c r="AA104" s="4">
        <v>5</v>
      </c>
      <c r="AB104" s="4">
        <v>0</v>
      </c>
      <c r="AC104">
        <v>425.20666984898452</v>
      </c>
    </row>
    <row r="105" spans="1:29" x14ac:dyDescent="0.25">
      <c r="A105" s="21">
        <v>103</v>
      </c>
      <c r="B105" s="4" t="s">
        <v>18020</v>
      </c>
      <c r="C105" s="99" t="s">
        <v>18021</v>
      </c>
      <c r="D105" s="4" t="s">
        <v>19868</v>
      </c>
      <c r="E105" s="4">
        <v>0</v>
      </c>
      <c r="F105" s="4">
        <v>13</v>
      </c>
      <c r="G105" s="4">
        <v>2</v>
      </c>
      <c r="H105" s="4">
        <v>7</v>
      </c>
      <c r="I105" s="4">
        <v>2</v>
      </c>
      <c r="J105" s="4">
        <v>158</v>
      </c>
      <c r="K105" s="4">
        <v>18</v>
      </c>
      <c r="L105" s="4">
        <v>6.74</v>
      </c>
      <c r="M105" s="4">
        <v>239</v>
      </c>
      <c r="N105" s="4">
        <v>2</v>
      </c>
      <c r="O105" s="4"/>
      <c r="P105" s="4" t="s">
        <v>18600</v>
      </c>
      <c r="Q105" s="4" t="s">
        <v>18594</v>
      </c>
      <c r="R105" s="4" t="s">
        <v>18628</v>
      </c>
      <c r="S105" s="4" t="s">
        <v>19144</v>
      </c>
      <c r="T105" s="4">
        <v>52</v>
      </c>
      <c r="U105" s="4" t="s">
        <v>19145</v>
      </c>
      <c r="V105" s="4" t="s">
        <v>3477</v>
      </c>
      <c r="W105" s="4">
        <v>2</v>
      </c>
      <c r="X105" s="4" t="s">
        <v>19146</v>
      </c>
      <c r="Y105" s="4" t="s">
        <v>19147</v>
      </c>
      <c r="Z105" s="4"/>
      <c r="AA105" s="4">
        <v>4</v>
      </c>
      <c r="AB105" s="4">
        <v>0</v>
      </c>
      <c r="AC105">
        <v>367.90218653327554</v>
      </c>
    </row>
    <row r="106" spans="1:29" x14ac:dyDescent="0.25">
      <c r="A106" s="21">
        <v>104</v>
      </c>
      <c r="B106" s="4" t="s">
        <v>18436</v>
      </c>
      <c r="C106" s="99" t="s">
        <v>18437</v>
      </c>
      <c r="D106" s="4" t="s">
        <v>19869</v>
      </c>
      <c r="E106" s="4">
        <v>0</v>
      </c>
      <c r="F106" s="4">
        <v>13</v>
      </c>
      <c r="G106" s="4">
        <v>3</v>
      </c>
      <c r="H106" s="4">
        <v>5</v>
      </c>
      <c r="I106" s="4">
        <v>1</v>
      </c>
      <c r="J106" s="4">
        <v>248</v>
      </c>
      <c r="K106" s="4">
        <v>27.8</v>
      </c>
      <c r="L106" s="4">
        <v>4.74</v>
      </c>
      <c r="M106" s="4">
        <v>197</v>
      </c>
      <c r="N106" s="4">
        <v>3</v>
      </c>
      <c r="O106" s="4"/>
      <c r="P106" s="4" t="s">
        <v>19155</v>
      </c>
      <c r="Q106" s="4" t="s">
        <v>19156</v>
      </c>
      <c r="R106" s="4" t="s">
        <v>18948</v>
      </c>
      <c r="S106" s="4" t="s">
        <v>18755</v>
      </c>
      <c r="T106" s="4">
        <v>2810</v>
      </c>
      <c r="U106" s="4" t="s">
        <v>19157</v>
      </c>
      <c r="V106" s="4" t="s">
        <v>19158</v>
      </c>
      <c r="W106" s="4">
        <v>1</v>
      </c>
      <c r="X106" s="4" t="s">
        <v>19159</v>
      </c>
      <c r="Y106" s="4" t="s">
        <v>19160</v>
      </c>
      <c r="Z106" s="4" t="s">
        <v>19161</v>
      </c>
      <c r="AA106" s="4">
        <v>31</v>
      </c>
      <c r="AB106" s="4">
        <v>0</v>
      </c>
      <c r="AC106">
        <v>341.81875896031426</v>
      </c>
    </row>
    <row r="107" spans="1:29" x14ac:dyDescent="0.25">
      <c r="A107" s="21">
        <v>105</v>
      </c>
      <c r="B107" s="4" t="s">
        <v>17964</v>
      </c>
      <c r="C107" s="99" t="s">
        <v>17965</v>
      </c>
      <c r="D107" s="4" t="s">
        <v>19870</v>
      </c>
      <c r="E107" s="4">
        <v>0</v>
      </c>
      <c r="F107" s="4">
        <v>7</v>
      </c>
      <c r="G107" s="4">
        <v>4</v>
      </c>
      <c r="H107" s="4">
        <v>5</v>
      </c>
      <c r="I107" s="4">
        <v>4</v>
      </c>
      <c r="J107" s="4">
        <v>637</v>
      </c>
      <c r="K107" s="4">
        <v>72.7</v>
      </c>
      <c r="L107" s="4">
        <v>6.09</v>
      </c>
      <c r="M107" s="4">
        <v>152</v>
      </c>
      <c r="N107" s="4">
        <v>4</v>
      </c>
      <c r="O107" s="4"/>
      <c r="P107" s="4" t="s">
        <v>19081</v>
      </c>
      <c r="Q107" s="4" t="s">
        <v>18616</v>
      </c>
      <c r="R107" s="4" t="s">
        <v>18893</v>
      </c>
      <c r="S107" s="4" t="s">
        <v>19162</v>
      </c>
      <c r="T107" s="4">
        <v>2729</v>
      </c>
      <c r="U107" s="4" t="s">
        <v>19163</v>
      </c>
      <c r="V107" s="4" t="s">
        <v>2875</v>
      </c>
      <c r="W107" s="4">
        <v>6</v>
      </c>
      <c r="X107" s="4" t="s">
        <v>19094</v>
      </c>
      <c r="Y107" s="4" t="s">
        <v>19164</v>
      </c>
      <c r="Z107" s="4" t="s">
        <v>19165</v>
      </c>
      <c r="AA107" s="4">
        <v>21</v>
      </c>
      <c r="AB107" s="4">
        <v>0</v>
      </c>
      <c r="AC107">
        <v>324.02444277292398</v>
      </c>
    </row>
    <row r="108" spans="1:29" x14ac:dyDescent="0.25">
      <c r="A108" s="21">
        <v>106</v>
      </c>
      <c r="B108" s="4" t="s">
        <v>18224</v>
      </c>
      <c r="C108" s="99" t="s">
        <v>18225</v>
      </c>
      <c r="D108" s="4" t="s">
        <v>19871</v>
      </c>
      <c r="E108" s="4">
        <v>3.5000000000000003E-2</v>
      </c>
      <c r="F108" s="4">
        <v>8</v>
      </c>
      <c r="G108" s="4">
        <v>1</v>
      </c>
      <c r="H108" s="4">
        <v>1</v>
      </c>
      <c r="I108" s="4">
        <v>1</v>
      </c>
      <c r="J108" s="4">
        <v>198</v>
      </c>
      <c r="K108" s="4">
        <v>22.6</v>
      </c>
      <c r="L108" s="4">
        <v>8.91</v>
      </c>
      <c r="M108" s="4">
        <v>38</v>
      </c>
      <c r="N108" s="4">
        <v>1</v>
      </c>
      <c r="O108" s="4"/>
      <c r="P108" s="4" t="s">
        <v>19177</v>
      </c>
      <c r="Q108" s="4" t="s">
        <v>19178</v>
      </c>
      <c r="R108" s="4" t="s">
        <v>18617</v>
      </c>
      <c r="S108" s="4" t="s">
        <v>19179</v>
      </c>
      <c r="T108" s="4">
        <v>3934</v>
      </c>
      <c r="U108" s="4" t="s">
        <v>19180</v>
      </c>
      <c r="V108" s="4" t="s">
        <v>5253</v>
      </c>
      <c r="W108" s="4">
        <v>9</v>
      </c>
      <c r="X108" s="4"/>
      <c r="Y108" s="4"/>
      <c r="Z108" s="4" t="s">
        <v>19181</v>
      </c>
      <c r="AA108" s="4">
        <v>10</v>
      </c>
      <c r="AB108" s="4">
        <v>0</v>
      </c>
      <c r="AC108">
        <v>285.05532089979232</v>
      </c>
    </row>
    <row r="109" spans="1:29" x14ac:dyDescent="0.25">
      <c r="A109" s="21">
        <v>107</v>
      </c>
      <c r="B109" s="4" t="s">
        <v>18194</v>
      </c>
      <c r="C109" s="99" t="s">
        <v>18195</v>
      </c>
      <c r="D109" s="4" t="s">
        <v>19872</v>
      </c>
      <c r="E109" s="4">
        <v>1.0999999999999999E-2</v>
      </c>
      <c r="F109" s="4">
        <v>4</v>
      </c>
      <c r="G109" s="4">
        <v>1</v>
      </c>
      <c r="H109" s="4">
        <v>1</v>
      </c>
      <c r="I109" s="4">
        <v>1</v>
      </c>
      <c r="J109" s="4">
        <v>366</v>
      </c>
      <c r="K109" s="4">
        <v>39.299999999999997</v>
      </c>
      <c r="L109" s="4">
        <v>7.85</v>
      </c>
      <c r="M109" s="4">
        <v>63</v>
      </c>
      <c r="N109" s="4">
        <v>1</v>
      </c>
      <c r="O109" s="4"/>
      <c r="P109" s="4" t="s">
        <v>18600</v>
      </c>
      <c r="Q109" s="4" t="s">
        <v>19182</v>
      </c>
      <c r="R109" s="4" t="s">
        <v>19183</v>
      </c>
      <c r="S109" s="4" t="s">
        <v>19184</v>
      </c>
      <c r="T109" s="4">
        <v>8634</v>
      </c>
      <c r="U109" s="4" t="s">
        <v>19185</v>
      </c>
      <c r="V109" s="4" t="s">
        <v>4430</v>
      </c>
      <c r="W109" s="4">
        <v>1</v>
      </c>
      <c r="X109" s="4"/>
      <c r="Y109" s="4"/>
      <c r="Z109" s="4"/>
      <c r="AA109" s="4">
        <v>0</v>
      </c>
      <c r="AB109" s="4">
        <v>0</v>
      </c>
      <c r="AC109">
        <v>262.30701170707243</v>
      </c>
    </row>
    <row r="110" spans="1:29" x14ac:dyDescent="0.25">
      <c r="A110" s="21">
        <v>108</v>
      </c>
      <c r="B110" s="4" t="s">
        <v>18150</v>
      </c>
      <c r="C110" s="99" t="s">
        <v>18151</v>
      </c>
      <c r="D110" s="4" t="s">
        <v>19873</v>
      </c>
      <c r="E110" s="4">
        <v>3.4000000000000002E-2</v>
      </c>
      <c r="F110" s="4">
        <v>2</v>
      </c>
      <c r="G110" s="4">
        <v>1</v>
      </c>
      <c r="H110" s="4">
        <v>1</v>
      </c>
      <c r="I110" s="4">
        <v>1</v>
      </c>
      <c r="J110" s="4">
        <v>367</v>
      </c>
      <c r="K110" s="4">
        <v>40.799999999999997</v>
      </c>
      <c r="L110" s="4">
        <v>6.14</v>
      </c>
      <c r="M110" s="4">
        <v>37</v>
      </c>
      <c r="N110" s="4">
        <v>1</v>
      </c>
      <c r="O110" s="4"/>
      <c r="P110" s="4" t="s">
        <v>18600</v>
      </c>
      <c r="Q110" s="4" t="s">
        <v>18580</v>
      </c>
      <c r="R110" s="4" t="s">
        <v>18628</v>
      </c>
      <c r="S110" s="4" t="s">
        <v>19175</v>
      </c>
      <c r="T110" s="4">
        <v>7389</v>
      </c>
      <c r="U110" s="4" t="s">
        <v>19176</v>
      </c>
      <c r="V110" s="4" t="s">
        <v>3054</v>
      </c>
      <c r="W110" s="4">
        <v>1</v>
      </c>
      <c r="X110" s="4" t="s">
        <v>18889</v>
      </c>
      <c r="Y110" s="4" t="s">
        <v>18890</v>
      </c>
      <c r="Z110" s="4" t="s">
        <v>18891</v>
      </c>
      <c r="AA110" s="4">
        <v>6</v>
      </c>
      <c r="AB110" s="4">
        <v>0</v>
      </c>
      <c r="AC110">
        <v>261.1308472830961</v>
      </c>
    </row>
    <row r="111" spans="1:29" x14ac:dyDescent="0.25">
      <c r="A111" s="21">
        <v>109</v>
      </c>
      <c r="B111" s="4" t="s">
        <v>18282</v>
      </c>
      <c r="C111" s="99" t="s">
        <v>18283</v>
      </c>
      <c r="D111" s="4" t="s">
        <v>19874</v>
      </c>
      <c r="E111" s="4">
        <v>6.3E-2</v>
      </c>
      <c r="F111" s="4">
        <v>1</v>
      </c>
      <c r="G111" s="4">
        <v>1</v>
      </c>
      <c r="H111" s="4">
        <v>1</v>
      </c>
      <c r="I111" s="4">
        <v>1</v>
      </c>
      <c r="J111" s="4">
        <v>749</v>
      </c>
      <c r="K111" s="4">
        <v>84</v>
      </c>
      <c r="L111" s="4">
        <v>9.61</v>
      </c>
      <c r="M111" s="4">
        <v>29</v>
      </c>
      <c r="N111" s="4">
        <v>1</v>
      </c>
      <c r="O111" s="4"/>
      <c r="P111" s="4" t="s">
        <v>19192</v>
      </c>
      <c r="Q111" s="4" t="s">
        <v>18848</v>
      </c>
      <c r="R111" s="4" t="s">
        <v>18588</v>
      </c>
      <c r="S111" s="4"/>
      <c r="T111" s="4">
        <v>9053</v>
      </c>
      <c r="U111" s="4" t="s">
        <v>19193</v>
      </c>
      <c r="V111" s="4" t="s">
        <v>19194</v>
      </c>
      <c r="W111" s="4">
        <v>6</v>
      </c>
      <c r="X111" s="4"/>
      <c r="Y111" s="4"/>
      <c r="Z111" s="4"/>
      <c r="AA111" s="4">
        <v>0</v>
      </c>
      <c r="AB111" s="4">
        <v>0</v>
      </c>
      <c r="AC111">
        <v>247.24490452443635</v>
      </c>
    </row>
    <row r="112" spans="1:29" x14ac:dyDescent="0.25">
      <c r="A112" s="21">
        <v>110</v>
      </c>
      <c r="B112" s="4" t="s">
        <v>17880</v>
      </c>
      <c r="C112" s="99" t="s">
        <v>17881</v>
      </c>
      <c r="D112" s="4" t="s">
        <v>19875</v>
      </c>
      <c r="E112" s="4">
        <v>3.0000000000000001E-3</v>
      </c>
      <c r="F112" s="4">
        <v>6</v>
      </c>
      <c r="G112" s="4">
        <v>2</v>
      </c>
      <c r="H112" s="4">
        <v>3</v>
      </c>
      <c r="I112" s="4">
        <v>2</v>
      </c>
      <c r="J112" s="4">
        <v>406</v>
      </c>
      <c r="K112" s="4">
        <v>46.2</v>
      </c>
      <c r="L112" s="4">
        <v>6.99</v>
      </c>
      <c r="M112" s="4">
        <v>87</v>
      </c>
      <c r="N112" s="4">
        <v>2</v>
      </c>
      <c r="O112" s="4"/>
      <c r="P112" s="4" t="s">
        <v>19195</v>
      </c>
      <c r="Q112" s="4" t="s">
        <v>19196</v>
      </c>
      <c r="R112" s="4" t="s">
        <v>19088</v>
      </c>
      <c r="S112" s="4" t="s">
        <v>19197</v>
      </c>
      <c r="T112" s="4">
        <v>5305</v>
      </c>
      <c r="U112" s="4" t="s">
        <v>19198</v>
      </c>
      <c r="V112" s="4" t="s">
        <v>3471</v>
      </c>
      <c r="W112" s="4">
        <v>10</v>
      </c>
      <c r="X112" s="4" t="s">
        <v>19199</v>
      </c>
      <c r="Y112" s="4" t="s">
        <v>19200</v>
      </c>
      <c r="Z112" s="4" t="s">
        <v>19201</v>
      </c>
      <c r="AA112" s="4">
        <v>23</v>
      </c>
      <c r="AB112" s="4">
        <v>0</v>
      </c>
      <c r="AC112">
        <v>240.3933216326898</v>
      </c>
    </row>
    <row r="113" spans="1:29" x14ac:dyDescent="0.25">
      <c r="A113" s="21">
        <v>111</v>
      </c>
      <c r="B113" s="4" t="s">
        <v>18166</v>
      </c>
      <c r="C113" s="99" t="s">
        <v>18167</v>
      </c>
      <c r="D113" s="4" t="s">
        <v>19876</v>
      </c>
      <c r="E113" s="4">
        <v>2.7E-2</v>
      </c>
      <c r="F113" s="4">
        <v>3</v>
      </c>
      <c r="G113" s="4">
        <v>1</v>
      </c>
      <c r="H113" s="4">
        <v>1</v>
      </c>
      <c r="I113" s="4">
        <v>1</v>
      </c>
      <c r="J113" s="4">
        <v>373</v>
      </c>
      <c r="K113" s="4">
        <v>42</v>
      </c>
      <c r="L113" s="4">
        <v>6.89</v>
      </c>
      <c r="M113" s="4">
        <v>46</v>
      </c>
      <c r="N113" s="4">
        <v>1</v>
      </c>
      <c r="O113" s="4"/>
      <c r="P113" s="4" t="s">
        <v>19148</v>
      </c>
      <c r="Q113" s="4" t="s">
        <v>19149</v>
      </c>
      <c r="R113" s="4" t="s">
        <v>18893</v>
      </c>
      <c r="S113" s="4" t="s">
        <v>19150</v>
      </c>
      <c r="T113" s="4">
        <v>2752</v>
      </c>
      <c r="U113" s="4" t="s">
        <v>19151</v>
      </c>
      <c r="V113" s="4" t="s">
        <v>6150</v>
      </c>
      <c r="W113" s="4">
        <v>1</v>
      </c>
      <c r="X113" s="4" t="s">
        <v>19152</v>
      </c>
      <c r="Y113" s="4" t="s">
        <v>19153</v>
      </c>
      <c r="Z113" s="4" t="s">
        <v>19154</v>
      </c>
      <c r="AA113" s="4">
        <v>17</v>
      </c>
      <c r="AB113" s="4">
        <v>0</v>
      </c>
      <c r="AC113">
        <v>229.99895529968435</v>
      </c>
    </row>
    <row r="114" spans="1:29" x14ac:dyDescent="0.25">
      <c r="A114" s="21">
        <v>112</v>
      </c>
      <c r="B114" s="4" t="s">
        <v>18086</v>
      </c>
      <c r="C114" s="99" t="s">
        <v>18087</v>
      </c>
      <c r="D114" s="4" t="s">
        <v>19877</v>
      </c>
      <c r="E114" s="4">
        <v>2.4E-2</v>
      </c>
      <c r="F114" s="4">
        <v>2</v>
      </c>
      <c r="G114" s="4">
        <v>1</v>
      </c>
      <c r="H114" s="4">
        <v>1</v>
      </c>
      <c r="I114" s="4">
        <v>1</v>
      </c>
      <c r="J114" s="4">
        <v>534</v>
      </c>
      <c r="K114" s="4">
        <v>60.2</v>
      </c>
      <c r="L114" s="4">
        <v>5.4</v>
      </c>
      <c r="M114" s="4">
        <v>50</v>
      </c>
      <c r="N114" s="4">
        <v>1</v>
      </c>
      <c r="O114" s="4"/>
      <c r="P114" s="4" t="s">
        <v>18830</v>
      </c>
      <c r="Q114" s="4" t="s">
        <v>18594</v>
      </c>
      <c r="R114" s="4" t="s">
        <v>18628</v>
      </c>
      <c r="S114" s="4" t="s">
        <v>19212</v>
      </c>
      <c r="T114" s="4">
        <v>8883</v>
      </c>
      <c r="U114" s="4" t="s">
        <v>19213</v>
      </c>
      <c r="V114" s="4" t="s">
        <v>4993</v>
      </c>
      <c r="W114" s="4">
        <v>16</v>
      </c>
      <c r="X114" s="4" t="s">
        <v>19036</v>
      </c>
      <c r="Y114" s="4" t="s">
        <v>19214</v>
      </c>
      <c r="Z114" s="4" t="s">
        <v>19215</v>
      </c>
      <c r="AA114" s="4">
        <v>5</v>
      </c>
      <c r="AB114" s="4">
        <v>0</v>
      </c>
      <c r="AC114">
        <v>213.02223765164226</v>
      </c>
    </row>
    <row r="115" spans="1:29" x14ac:dyDescent="0.25">
      <c r="A115" s="21">
        <v>113</v>
      </c>
      <c r="B115" s="4" t="s">
        <v>18438</v>
      </c>
      <c r="C115" s="99" t="s">
        <v>18439</v>
      </c>
      <c r="D115" s="4" t="s">
        <v>19878</v>
      </c>
      <c r="E115" s="4">
        <v>0</v>
      </c>
      <c r="F115" s="4">
        <v>16</v>
      </c>
      <c r="G115" s="4">
        <v>4</v>
      </c>
      <c r="H115" s="4">
        <v>5</v>
      </c>
      <c r="I115" s="4">
        <v>1</v>
      </c>
      <c r="J115" s="4">
        <v>245</v>
      </c>
      <c r="K115" s="4">
        <v>27.7</v>
      </c>
      <c r="L115" s="4">
        <v>4.78</v>
      </c>
      <c r="M115" s="4">
        <v>175</v>
      </c>
      <c r="N115" s="4">
        <v>4</v>
      </c>
      <c r="O115" s="4"/>
      <c r="P115" s="4" t="s">
        <v>18740</v>
      </c>
      <c r="Q115" s="4" t="s">
        <v>19202</v>
      </c>
      <c r="R115" s="4" t="s">
        <v>18635</v>
      </c>
      <c r="S115" s="4" t="s">
        <v>18755</v>
      </c>
      <c r="T115" s="4">
        <v>10971</v>
      </c>
      <c r="U115" s="4" t="s">
        <v>19203</v>
      </c>
      <c r="V115" s="4" t="s">
        <v>3135</v>
      </c>
      <c r="W115" s="4">
        <v>2</v>
      </c>
      <c r="X115" s="4" t="s">
        <v>19204</v>
      </c>
      <c r="Y115" s="4" t="s">
        <v>19205</v>
      </c>
      <c r="Z115" s="4" t="s">
        <v>19206</v>
      </c>
      <c r="AA115" s="4">
        <v>37</v>
      </c>
      <c r="AB115" s="4">
        <v>0</v>
      </c>
      <c r="AC115">
        <v>186.05804033507559</v>
      </c>
    </row>
    <row r="116" spans="1:29" x14ac:dyDescent="0.25">
      <c r="A116" s="21">
        <v>114</v>
      </c>
      <c r="B116" s="4" t="s">
        <v>18440</v>
      </c>
      <c r="C116" s="99" t="s">
        <v>18441</v>
      </c>
      <c r="D116" s="4" t="s">
        <v>19879</v>
      </c>
      <c r="E116" s="4">
        <v>5.6000000000000001E-2</v>
      </c>
      <c r="F116" s="4">
        <v>3</v>
      </c>
      <c r="G116" s="4">
        <v>1</v>
      </c>
      <c r="H116" s="4">
        <v>1</v>
      </c>
      <c r="I116" s="4">
        <v>1</v>
      </c>
      <c r="J116" s="4">
        <v>475</v>
      </c>
      <c r="K116" s="4">
        <v>52.4</v>
      </c>
      <c r="L116" s="4">
        <v>7.42</v>
      </c>
      <c r="M116" s="4">
        <v>32</v>
      </c>
      <c r="N116" s="4">
        <v>1</v>
      </c>
      <c r="O116" s="4"/>
      <c r="P116" s="4" t="s">
        <v>18600</v>
      </c>
      <c r="Q116" s="4" t="s">
        <v>18933</v>
      </c>
      <c r="R116" s="4" t="s">
        <v>18581</v>
      </c>
      <c r="S116" s="4" t="s">
        <v>19264</v>
      </c>
      <c r="T116" s="4">
        <v>23549</v>
      </c>
      <c r="U116" s="4"/>
      <c r="V116" s="4" t="s">
        <v>4394</v>
      </c>
      <c r="W116" s="4">
        <v>2</v>
      </c>
      <c r="X116" s="4"/>
      <c r="Y116" s="4"/>
      <c r="Z116" s="4"/>
      <c r="AA116" s="4">
        <v>0</v>
      </c>
      <c r="AB116" s="4">
        <v>0</v>
      </c>
      <c r="AC116">
        <v>165.69938668055315</v>
      </c>
    </row>
    <row r="117" spans="1:29" x14ac:dyDescent="0.25">
      <c r="A117" s="21">
        <v>115</v>
      </c>
      <c r="B117" s="4" t="s">
        <v>18442</v>
      </c>
      <c r="C117" s="99" t="s">
        <v>18443</v>
      </c>
      <c r="D117" s="4" t="s">
        <v>19880</v>
      </c>
      <c r="E117" s="4">
        <v>4.3999999999999997E-2</v>
      </c>
      <c r="F117" s="4">
        <v>0</v>
      </c>
      <c r="G117" s="4">
        <v>1</v>
      </c>
      <c r="H117" s="4">
        <v>1</v>
      </c>
      <c r="I117" s="4">
        <v>1</v>
      </c>
      <c r="J117" s="4">
        <v>1693</v>
      </c>
      <c r="K117" s="4">
        <v>189.1</v>
      </c>
      <c r="L117" s="4">
        <v>7.74</v>
      </c>
      <c r="M117" s="4">
        <v>36</v>
      </c>
      <c r="N117" s="4">
        <v>1</v>
      </c>
      <c r="O117" s="4"/>
      <c r="P117" s="4" t="s">
        <v>18627</v>
      </c>
      <c r="Q117" s="4" t="s">
        <v>18594</v>
      </c>
      <c r="R117" s="4" t="s">
        <v>19246</v>
      </c>
      <c r="S117" s="4" t="s">
        <v>19247</v>
      </c>
      <c r="T117" s="4">
        <v>23007</v>
      </c>
      <c r="U117" s="4" t="s">
        <v>19248</v>
      </c>
      <c r="V117" s="4" t="s">
        <v>19249</v>
      </c>
      <c r="W117" s="4">
        <v>3</v>
      </c>
      <c r="X117" s="4" t="s">
        <v>19250</v>
      </c>
      <c r="Y117" s="4" t="s">
        <v>19251</v>
      </c>
      <c r="Z117" s="4" t="s">
        <v>19252</v>
      </c>
      <c r="AA117" s="4">
        <v>7</v>
      </c>
      <c r="AB117" s="4">
        <v>0</v>
      </c>
      <c r="AC117">
        <v>164.92465299877207</v>
      </c>
    </row>
    <row r="118" spans="1:29" x14ac:dyDescent="0.25">
      <c r="A118" s="21">
        <v>116</v>
      </c>
      <c r="B118" s="4" t="s">
        <v>18202</v>
      </c>
      <c r="C118" s="99" t="s">
        <v>18203</v>
      </c>
      <c r="D118" s="4" t="s">
        <v>19881</v>
      </c>
      <c r="E118" s="4">
        <v>0</v>
      </c>
      <c r="F118" s="4">
        <v>10</v>
      </c>
      <c r="G118" s="4">
        <v>1</v>
      </c>
      <c r="H118" s="4">
        <v>6</v>
      </c>
      <c r="I118" s="4">
        <v>1</v>
      </c>
      <c r="J118" s="4">
        <v>175</v>
      </c>
      <c r="K118" s="4">
        <v>20</v>
      </c>
      <c r="L118" s="4">
        <v>9</v>
      </c>
      <c r="M118" s="4">
        <v>164</v>
      </c>
      <c r="N118" s="4">
        <v>1</v>
      </c>
      <c r="O118" s="4"/>
      <c r="P118" s="4" t="s">
        <v>19241</v>
      </c>
      <c r="Q118" s="4" t="s">
        <v>19242</v>
      </c>
      <c r="R118" s="4" t="s">
        <v>18635</v>
      </c>
      <c r="S118" s="4" t="s">
        <v>19243</v>
      </c>
      <c r="T118" s="4">
        <v>10551</v>
      </c>
      <c r="U118" s="4" t="s">
        <v>19244</v>
      </c>
      <c r="V118" s="4" t="s">
        <v>19245</v>
      </c>
      <c r="W118" s="4">
        <v>7</v>
      </c>
      <c r="X118" s="4"/>
      <c r="Y118" s="4"/>
      <c r="Z118" s="4"/>
      <c r="AA118" s="4">
        <v>0</v>
      </c>
      <c r="AB118" s="4">
        <v>0</v>
      </c>
      <c r="AC118">
        <v>163.76128276340913</v>
      </c>
    </row>
    <row r="119" spans="1:29" x14ac:dyDescent="0.25">
      <c r="A119" s="21">
        <v>117</v>
      </c>
      <c r="B119" s="4" t="s">
        <v>17836</v>
      </c>
      <c r="C119" s="99" t="s">
        <v>17837</v>
      </c>
      <c r="D119" s="4" t="s">
        <v>19882</v>
      </c>
      <c r="E119" s="4">
        <v>4.0000000000000001E-3</v>
      </c>
      <c r="F119" s="4">
        <v>13</v>
      </c>
      <c r="G119" s="4">
        <v>3</v>
      </c>
      <c r="H119" s="4">
        <v>3</v>
      </c>
      <c r="I119" s="4">
        <v>3</v>
      </c>
      <c r="J119" s="4">
        <v>189</v>
      </c>
      <c r="K119" s="4">
        <v>19.899999999999999</v>
      </c>
      <c r="L119" s="4">
        <v>6.79</v>
      </c>
      <c r="M119" s="4">
        <v>101</v>
      </c>
      <c r="N119" s="4">
        <v>3</v>
      </c>
      <c r="O119" s="4"/>
      <c r="P119" s="4" t="s">
        <v>19230</v>
      </c>
      <c r="Q119" s="4" t="s">
        <v>19231</v>
      </c>
      <c r="R119" s="4" t="s">
        <v>19232</v>
      </c>
      <c r="S119" s="4" t="s">
        <v>19233</v>
      </c>
      <c r="T119" s="4">
        <v>11315</v>
      </c>
      <c r="U119" s="4" t="s">
        <v>19234</v>
      </c>
      <c r="V119" s="4" t="s">
        <v>3026</v>
      </c>
      <c r="W119" s="4">
        <v>1</v>
      </c>
      <c r="X119" s="4" t="s">
        <v>19235</v>
      </c>
      <c r="Y119" s="4" t="s">
        <v>19236</v>
      </c>
      <c r="Z119" s="4"/>
      <c r="AA119" s="4">
        <v>4</v>
      </c>
      <c r="AB119" s="4">
        <v>0</v>
      </c>
      <c r="AC119">
        <v>161.54935485737431</v>
      </c>
    </row>
    <row r="120" spans="1:29" x14ac:dyDescent="0.25">
      <c r="A120" s="21">
        <v>118</v>
      </c>
      <c r="B120" s="4" t="s">
        <v>17896</v>
      </c>
      <c r="C120" s="99" t="s">
        <v>17897</v>
      </c>
      <c r="D120" s="4" t="s">
        <v>19883</v>
      </c>
      <c r="E120" s="4">
        <v>0.01</v>
      </c>
      <c r="F120" s="4">
        <v>5</v>
      </c>
      <c r="G120" s="4">
        <v>2</v>
      </c>
      <c r="H120" s="4">
        <v>2</v>
      </c>
      <c r="I120" s="4">
        <v>2</v>
      </c>
      <c r="J120" s="4">
        <v>504</v>
      </c>
      <c r="K120" s="4">
        <v>56.2</v>
      </c>
      <c r="L120" s="4">
        <v>5.48</v>
      </c>
      <c r="M120" s="4">
        <v>83</v>
      </c>
      <c r="N120" s="4">
        <v>2</v>
      </c>
      <c r="O120" s="4"/>
      <c r="P120" s="4" t="s">
        <v>18753</v>
      </c>
      <c r="Q120" s="4" t="s">
        <v>19169</v>
      </c>
      <c r="R120" s="4" t="s">
        <v>18635</v>
      </c>
      <c r="S120" s="4" t="s">
        <v>19170</v>
      </c>
      <c r="T120" s="4">
        <v>5711</v>
      </c>
      <c r="U120" s="4" t="s">
        <v>19171</v>
      </c>
      <c r="V120" s="4" t="s">
        <v>3390</v>
      </c>
      <c r="W120" s="4">
        <v>9</v>
      </c>
      <c r="X120" s="4"/>
      <c r="Y120" s="4" t="s">
        <v>18666</v>
      </c>
      <c r="Z120" s="4" t="s">
        <v>18739</v>
      </c>
      <c r="AA120" s="4">
        <v>150</v>
      </c>
      <c r="AB120" s="4">
        <v>0</v>
      </c>
      <c r="AC120">
        <v>159.79244818286435</v>
      </c>
    </row>
    <row r="121" spans="1:29" x14ac:dyDescent="0.25">
      <c r="A121" s="21">
        <v>119</v>
      </c>
      <c r="B121" s="4" t="s">
        <v>17856</v>
      </c>
      <c r="C121" s="99" t="s">
        <v>17857</v>
      </c>
      <c r="D121" s="4" t="s">
        <v>19884</v>
      </c>
      <c r="E121" s="4">
        <v>0</v>
      </c>
      <c r="F121" s="4">
        <v>19</v>
      </c>
      <c r="G121" s="4">
        <v>3</v>
      </c>
      <c r="H121" s="4">
        <v>4</v>
      </c>
      <c r="I121" s="4">
        <v>3</v>
      </c>
      <c r="J121" s="4">
        <v>203</v>
      </c>
      <c r="K121" s="4">
        <v>22.1</v>
      </c>
      <c r="L121" s="4">
        <v>6.55</v>
      </c>
      <c r="M121" s="4">
        <v>150</v>
      </c>
      <c r="N121" s="4">
        <v>3</v>
      </c>
      <c r="O121" s="4"/>
      <c r="P121" s="4" t="s">
        <v>19253</v>
      </c>
      <c r="Q121" s="4" t="s">
        <v>18790</v>
      </c>
      <c r="R121" s="4" t="s">
        <v>18595</v>
      </c>
      <c r="S121" s="4" t="s">
        <v>19254</v>
      </c>
      <c r="T121" s="4">
        <v>2876</v>
      </c>
      <c r="U121" s="4" t="s">
        <v>19255</v>
      </c>
      <c r="V121" s="4" t="s">
        <v>3316</v>
      </c>
      <c r="W121" s="4">
        <v>3</v>
      </c>
      <c r="X121" s="4" t="s">
        <v>19256</v>
      </c>
      <c r="Y121" s="4" t="s">
        <v>19257</v>
      </c>
      <c r="Z121" s="4" t="s">
        <v>19258</v>
      </c>
      <c r="AA121" s="4">
        <v>27</v>
      </c>
      <c r="AB121" s="4">
        <v>0</v>
      </c>
      <c r="AC121">
        <v>154.32343098066823</v>
      </c>
    </row>
    <row r="122" spans="1:29" x14ac:dyDescent="0.25">
      <c r="A122" s="21">
        <v>120</v>
      </c>
      <c r="B122" s="4" t="s">
        <v>18068</v>
      </c>
      <c r="C122" s="99" t="s">
        <v>18069</v>
      </c>
      <c r="D122" s="4" t="s">
        <v>19885</v>
      </c>
      <c r="E122" s="4">
        <v>1.7999999999999999E-2</v>
      </c>
      <c r="F122" s="4">
        <v>9</v>
      </c>
      <c r="G122" s="4">
        <v>1</v>
      </c>
      <c r="H122" s="4">
        <v>1</v>
      </c>
      <c r="I122" s="4">
        <v>1</v>
      </c>
      <c r="J122" s="4">
        <v>118</v>
      </c>
      <c r="K122" s="4">
        <v>12.7</v>
      </c>
      <c r="L122" s="4">
        <v>7.3</v>
      </c>
      <c r="M122" s="4">
        <v>54</v>
      </c>
      <c r="N122" s="4">
        <v>1</v>
      </c>
      <c r="O122" s="4"/>
      <c r="P122" s="4" t="s">
        <v>19195</v>
      </c>
      <c r="Q122" s="4" t="s">
        <v>19016</v>
      </c>
      <c r="R122" s="4" t="s">
        <v>18628</v>
      </c>
      <c r="S122" s="4" t="s">
        <v>18816</v>
      </c>
      <c r="T122" s="4">
        <v>1652</v>
      </c>
      <c r="U122" s="4" t="s">
        <v>19274</v>
      </c>
      <c r="V122" s="4" t="s">
        <v>4388</v>
      </c>
      <c r="W122" s="4" t="s">
        <v>18818</v>
      </c>
      <c r="X122" s="4"/>
      <c r="Y122" s="4"/>
      <c r="Z122" s="4"/>
      <c r="AA122" s="4">
        <v>0</v>
      </c>
      <c r="AB122" s="4">
        <v>0</v>
      </c>
      <c r="AC122">
        <v>148.69012259960013</v>
      </c>
    </row>
    <row r="123" spans="1:29" x14ac:dyDescent="0.25">
      <c r="A123" s="21">
        <v>121</v>
      </c>
      <c r="B123" s="4" t="s">
        <v>17814</v>
      </c>
      <c r="C123" s="99" t="s">
        <v>17815</v>
      </c>
      <c r="D123" s="4" t="s">
        <v>19886</v>
      </c>
      <c r="E123" s="4">
        <v>0</v>
      </c>
      <c r="F123" s="4">
        <v>9</v>
      </c>
      <c r="G123" s="4">
        <v>2</v>
      </c>
      <c r="H123" s="4">
        <v>8</v>
      </c>
      <c r="I123" s="4">
        <v>2</v>
      </c>
      <c r="J123" s="4">
        <v>201</v>
      </c>
      <c r="K123" s="4">
        <v>22.8</v>
      </c>
      <c r="L123" s="4">
        <v>7.02</v>
      </c>
      <c r="M123" s="4">
        <v>359</v>
      </c>
      <c r="N123" s="4">
        <v>2</v>
      </c>
      <c r="O123" s="4"/>
      <c r="P123" s="4" t="s">
        <v>18579</v>
      </c>
      <c r="Q123" s="4" t="s">
        <v>19207</v>
      </c>
      <c r="R123" s="4" t="s">
        <v>18884</v>
      </c>
      <c r="S123" s="4" t="s">
        <v>18801</v>
      </c>
      <c r="T123" s="4">
        <v>5690</v>
      </c>
      <c r="U123" s="4" t="s">
        <v>19275</v>
      </c>
      <c r="V123" s="4" t="s">
        <v>3544</v>
      </c>
      <c r="W123" s="4">
        <v>1</v>
      </c>
      <c r="X123" s="4" t="s">
        <v>18718</v>
      </c>
      <c r="Y123" s="4" t="s">
        <v>18719</v>
      </c>
      <c r="Z123" s="4" t="s">
        <v>18739</v>
      </c>
      <c r="AA123" s="4">
        <v>150</v>
      </c>
      <c r="AB123" s="4">
        <v>0</v>
      </c>
      <c r="AC123">
        <v>144.45159863256765</v>
      </c>
    </row>
    <row r="124" spans="1:29" x14ac:dyDescent="0.25">
      <c r="A124" s="21">
        <v>122</v>
      </c>
      <c r="B124" s="4" t="s">
        <v>17960</v>
      </c>
      <c r="C124" s="99" t="s">
        <v>17961</v>
      </c>
      <c r="D124" s="4" t="s">
        <v>19887</v>
      </c>
      <c r="E124" s="4">
        <v>4.0000000000000001E-3</v>
      </c>
      <c r="F124" s="4">
        <v>1</v>
      </c>
      <c r="G124" s="4">
        <v>3</v>
      </c>
      <c r="H124" s="4">
        <v>3</v>
      </c>
      <c r="I124" s="4">
        <v>3</v>
      </c>
      <c r="J124" s="4">
        <v>5183</v>
      </c>
      <c r="K124" s="4">
        <v>573.5</v>
      </c>
      <c r="L124" s="4">
        <v>6.04</v>
      </c>
      <c r="M124" s="4">
        <v>110</v>
      </c>
      <c r="N124" s="4">
        <v>3</v>
      </c>
      <c r="O124" s="4"/>
      <c r="P124" s="4" t="s">
        <v>18892</v>
      </c>
      <c r="Q124" s="4" t="s">
        <v>18587</v>
      </c>
      <c r="R124" s="4" t="s">
        <v>18581</v>
      </c>
      <c r="S124" s="4" t="s">
        <v>19140</v>
      </c>
      <c r="T124" s="4">
        <v>23352</v>
      </c>
      <c r="U124" s="4" t="s">
        <v>19141</v>
      </c>
      <c r="V124" s="4" t="s">
        <v>2716</v>
      </c>
      <c r="W124" s="4">
        <v>1</v>
      </c>
      <c r="X124" s="4" t="s">
        <v>19142</v>
      </c>
      <c r="Y124" s="4"/>
      <c r="Z124" s="4" t="s">
        <v>19143</v>
      </c>
      <c r="AA124" s="4">
        <v>7</v>
      </c>
      <c r="AB124" s="4">
        <v>0</v>
      </c>
      <c r="AC124">
        <v>140.63112078865231</v>
      </c>
    </row>
    <row r="125" spans="1:29" x14ac:dyDescent="0.25">
      <c r="A125" s="21">
        <v>123</v>
      </c>
      <c r="B125" s="4" t="s">
        <v>17888</v>
      </c>
      <c r="C125" s="99" t="s">
        <v>17889</v>
      </c>
      <c r="D125" s="4" t="s">
        <v>19888</v>
      </c>
      <c r="E125" s="4">
        <v>0</v>
      </c>
      <c r="F125" s="4">
        <v>22</v>
      </c>
      <c r="G125" s="4">
        <v>2</v>
      </c>
      <c r="H125" s="4">
        <v>5</v>
      </c>
      <c r="I125" s="4">
        <v>2</v>
      </c>
      <c r="J125" s="4">
        <v>102</v>
      </c>
      <c r="K125" s="4">
        <v>11.8</v>
      </c>
      <c r="L125" s="4">
        <v>5</v>
      </c>
      <c r="M125" s="4">
        <v>181</v>
      </c>
      <c r="N125" s="4">
        <v>2</v>
      </c>
      <c r="O125" s="4"/>
      <c r="P125" s="4" t="s">
        <v>18870</v>
      </c>
      <c r="Q125" s="4" t="s">
        <v>19016</v>
      </c>
      <c r="R125" s="4" t="s">
        <v>18635</v>
      </c>
      <c r="S125" s="4" t="s">
        <v>19216</v>
      </c>
      <c r="T125" s="4">
        <v>51327</v>
      </c>
      <c r="U125" s="4" t="s">
        <v>19217</v>
      </c>
      <c r="V125" s="4" t="s">
        <v>5062</v>
      </c>
      <c r="W125" s="4">
        <v>16</v>
      </c>
      <c r="X125" s="4"/>
      <c r="Y125" s="4"/>
      <c r="Z125" s="4"/>
      <c r="AA125" s="4">
        <v>0</v>
      </c>
      <c r="AB125" s="4">
        <v>0</v>
      </c>
      <c r="AC125">
        <v>128.05110201820028</v>
      </c>
    </row>
    <row r="126" spans="1:29" x14ac:dyDescent="0.25">
      <c r="A126" s="21">
        <v>124</v>
      </c>
      <c r="B126" s="4" t="s">
        <v>18444</v>
      </c>
      <c r="C126" s="99" t="s">
        <v>18445</v>
      </c>
      <c r="D126" s="4" t="s">
        <v>19889</v>
      </c>
      <c r="E126" s="4">
        <v>1.0999999999999999E-2</v>
      </c>
      <c r="F126" s="4">
        <v>7</v>
      </c>
      <c r="G126" s="4">
        <v>1</v>
      </c>
      <c r="H126" s="4">
        <v>1</v>
      </c>
      <c r="I126" s="4">
        <v>1</v>
      </c>
      <c r="J126" s="4">
        <v>201</v>
      </c>
      <c r="K126" s="4">
        <v>23.5</v>
      </c>
      <c r="L126" s="4">
        <v>5.0199999999999996</v>
      </c>
      <c r="M126" s="4">
        <v>61</v>
      </c>
      <c r="N126" s="4">
        <v>1</v>
      </c>
      <c r="O126" s="4"/>
      <c r="P126" s="4" t="s">
        <v>19288</v>
      </c>
      <c r="Q126" s="4" t="s">
        <v>19289</v>
      </c>
      <c r="R126" s="4" t="s">
        <v>18635</v>
      </c>
      <c r="S126" s="4" t="s">
        <v>19179</v>
      </c>
      <c r="T126" s="4">
        <v>5004</v>
      </c>
      <c r="U126" s="4"/>
      <c r="V126" s="4" t="s">
        <v>3117</v>
      </c>
      <c r="W126" s="4">
        <v>9</v>
      </c>
      <c r="X126" s="4"/>
      <c r="Y126" s="4"/>
      <c r="Z126" s="4" t="s">
        <v>19290</v>
      </c>
      <c r="AA126" s="4">
        <v>7</v>
      </c>
      <c r="AB126" s="4">
        <v>0</v>
      </c>
      <c r="AC126">
        <v>121.49289483243007</v>
      </c>
    </row>
    <row r="127" spans="1:29" x14ac:dyDescent="0.25">
      <c r="A127" s="21">
        <v>125</v>
      </c>
      <c r="B127" s="4" t="s">
        <v>18446</v>
      </c>
      <c r="C127" s="99" t="s">
        <v>18447</v>
      </c>
      <c r="D127" s="4" t="s">
        <v>19890</v>
      </c>
      <c r="E127" s="4">
        <v>5.6000000000000001E-2</v>
      </c>
      <c r="F127" s="4">
        <v>1</v>
      </c>
      <c r="G127" s="4">
        <v>1</v>
      </c>
      <c r="H127" s="4">
        <v>1</v>
      </c>
      <c r="I127" s="4">
        <v>1</v>
      </c>
      <c r="J127" s="4">
        <v>1663</v>
      </c>
      <c r="K127" s="4">
        <v>187</v>
      </c>
      <c r="L127" s="4">
        <v>6.4</v>
      </c>
      <c r="M127" s="4">
        <v>33</v>
      </c>
      <c r="N127" s="4">
        <v>1</v>
      </c>
      <c r="O127" s="4"/>
      <c r="P127" s="4" t="s">
        <v>19051</v>
      </c>
      <c r="Q127" s="4" t="s">
        <v>19291</v>
      </c>
      <c r="R127" s="4" t="s">
        <v>18884</v>
      </c>
      <c r="S127" s="4" t="s">
        <v>19292</v>
      </c>
      <c r="T127" s="4">
        <v>718</v>
      </c>
      <c r="U127" s="4" t="s">
        <v>19293</v>
      </c>
      <c r="V127" s="4" t="s">
        <v>684</v>
      </c>
      <c r="W127" s="4">
        <v>19</v>
      </c>
      <c r="X127" s="4" t="s">
        <v>19294</v>
      </c>
      <c r="Y127" s="4" t="s">
        <v>19295</v>
      </c>
      <c r="Z127" s="4" t="s">
        <v>19296</v>
      </c>
      <c r="AA127" s="4">
        <v>36</v>
      </c>
      <c r="AB127" s="4">
        <v>0</v>
      </c>
      <c r="AC127">
        <v>121.38516613949481</v>
      </c>
    </row>
    <row r="128" spans="1:29" x14ac:dyDescent="0.25">
      <c r="A128" s="21">
        <v>126</v>
      </c>
      <c r="B128" s="4" t="s">
        <v>18126</v>
      </c>
      <c r="C128" s="99" t="s">
        <v>18127</v>
      </c>
      <c r="D128" s="4" t="s">
        <v>19891</v>
      </c>
      <c r="E128" s="4">
        <v>0</v>
      </c>
      <c r="F128" s="4">
        <v>10</v>
      </c>
      <c r="G128" s="4">
        <v>7</v>
      </c>
      <c r="H128" s="4">
        <v>8</v>
      </c>
      <c r="I128" s="4">
        <v>7</v>
      </c>
      <c r="J128" s="4">
        <v>726</v>
      </c>
      <c r="K128" s="4">
        <v>80.8</v>
      </c>
      <c r="L128" s="4">
        <v>5.92</v>
      </c>
      <c r="M128" s="4">
        <v>259</v>
      </c>
      <c r="N128" s="4">
        <v>7</v>
      </c>
      <c r="O128" s="4"/>
      <c r="P128" s="4" t="s">
        <v>19265</v>
      </c>
      <c r="Q128" s="4" t="s">
        <v>18848</v>
      </c>
      <c r="R128" s="4" t="s">
        <v>18588</v>
      </c>
      <c r="S128" s="4" t="s">
        <v>19266</v>
      </c>
      <c r="T128" s="4">
        <v>119</v>
      </c>
      <c r="U128" s="4" t="s">
        <v>19267</v>
      </c>
      <c r="V128" s="4" t="s">
        <v>2848</v>
      </c>
      <c r="W128" s="4">
        <v>2</v>
      </c>
      <c r="X128" s="4"/>
      <c r="Y128" s="4"/>
      <c r="Z128" s="4" t="s">
        <v>19268</v>
      </c>
      <c r="AA128" s="4">
        <v>2</v>
      </c>
      <c r="AB128" s="4">
        <v>0</v>
      </c>
      <c r="AC128">
        <v>108.21541529650202</v>
      </c>
    </row>
    <row r="129" spans="1:29" x14ac:dyDescent="0.25">
      <c r="A129" s="21">
        <v>127</v>
      </c>
      <c r="B129" s="4" t="s">
        <v>17984</v>
      </c>
      <c r="C129" s="99" t="s">
        <v>17985</v>
      </c>
      <c r="D129" s="4" t="s">
        <v>19892</v>
      </c>
      <c r="E129" s="4">
        <v>4.0000000000000001E-3</v>
      </c>
      <c r="F129" s="4">
        <v>5</v>
      </c>
      <c r="G129" s="4">
        <v>2</v>
      </c>
      <c r="H129" s="4">
        <v>3</v>
      </c>
      <c r="I129" s="4">
        <v>2</v>
      </c>
      <c r="J129" s="4">
        <v>445</v>
      </c>
      <c r="K129" s="4">
        <v>49.9</v>
      </c>
      <c r="L129" s="4">
        <v>4.8899999999999997</v>
      </c>
      <c r="M129" s="4">
        <v>98</v>
      </c>
      <c r="N129" s="4">
        <v>2</v>
      </c>
      <c r="O129" s="4"/>
      <c r="P129" s="4" t="s">
        <v>19280</v>
      </c>
      <c r="Q129" s="4" t="s">
        <v>19281</v>
      </c>
      <c r="R129" s="4" t="s">
        <v>18780</v>
      </c>
      <c r="S129" s="4" t="s">
        <v>19282</v>
      </c>
      <c r="T129" s="4">
        <v>7280</v>
      </c>
      <c r="U129" s="4" t="s">
        <v>19283</v>
      </c>
      <c r="V129" s="4" t="s">
        <v>19284</v>
      </c>
      <c r="W129" s="4">
        <v>6</v>
      </c>
      <c r="X129" s="4" t="s">
        <v>19285</v>
      </c>
      <c r="Y129" s="4" t="s">
        <v>19286</v>
      </c>
      <c r="Z129" s="4" t="s">
        <v>19287</v>
      </c>
      <c r="AA129" s="4">
        <v>65</v>
      </c>
      <c r="AB129" s="4">
        <v>0</v>
      </c>
      <c r="AC129">
        <v>105.65904442266645</v>
      </c>
    </row>
    <row r="130" spans="1:29" x14ac:dyDescent="0.25">
      <c r="A130" s="21">
        <v>128</v>
      </c>
      <c r="B130" s="4" t="s">
        <v>18448</v>
      </c>
      <c r="C130" s="99" t="s">
        <v>18449</v>
      </c>
      <c r="D130" s="4" t="s">
        <v>19893</v>
      </c>
      <c r="E130" s="4">
        <v>0</v>
      </c>
      <c r="F130" s="4">
        <v>16</v>
      </c>
      <c r="G130" s="4">
        <v>6</v>
      </c>
      <c r="H130" s="4">
        <v>14</v>
      </c>
      <c r="I130" s="4">
        <v>2</v>
      </c>
      <c r="J130" s="4">
        <v>330</v>
      </c>
      <c r="K130" s="4">
        <v>36.1</v>
      </c>
      <c r="L130" s="4">
        <v>8.19</v>
      </c>
      <c r="M130" s="4">
        <v>432</v>
      </c>
      <c r="N130" s="4">
        <v>6</v>
      </c>
      <c r="O130" s="4"/>
      <c r="P130" s="4" t="s">
        <v>19132</v>
      </c>
      <c r="Q130" s="4" t="s">
        <v>19133</v>
      </c>
      <c r="R130" s="4" t="s">
        <v>18581</v>
      </c>
      <c r="S130" s="4" t="s">
        <v>19309</v>
      </c>
      <c r="T130" s="4">
        <v>3500</v>
      </c>
      <c r="U130" s="4" t="s">
        <v>19310</v>
      </c>
      <c r="V130" s="4" t="s">
        <v>19311</v>
      </c>
      <c r="W130" s="4" t="s">
        <v>19312</v>
      </c>
      <c r="X130" s="4"/>
      <c r="Y130" s="4"/>
      <c r="Z130" s="4" t="s">
        <v>19313</v>
      </c>
      <c r="AA130" s="4">
        <v>14</v>
      </c>
      <c r="AB130" s="4">
        <v>0</v>
      </c>
      <c r="AC130">
        <v>95.301532655724642</v>
      </c>
    </row>
    <row r="131" spans="1:29" x14ac:dyDescent="0.25">
      <c r="A131" s="21">
        <v>129</v>
      </c>
      <c r="B131" s="4" t="s">
        <v>18214</v>
      </c>
      <c r="C131" s="99" t="s">
        <v>18215</v>
      </c>
      <c r="D131" s="4" t="s">
        <v>19894</v>
      </c>
      <c r="E131" s="4">
        <v>2.4E-2</v>
      </c>
      <c r="F131" s="4">
        <v>1</v>
      </c>
      <c r="G131" s="4">
        <v>1</v>
      </c>
      <c r="H131" s="4">
        <v>1</v>
      </c>
      <c r="I131" s="4">
        <v>1</v>
      </c>
      <c r="J131" s="4">
        <v>876</v>
      </c>
      <c r="K131" s="4">
        <v>97.1</v>
      </c>
      <c r="L131" s="4">
        <v>4.78</v>
      </c>
      <c r="M131" s="4">
        <v>50</v>
      </c>
      <c r="N131" s="4">
        <v>1</v>
      </c>
      <c r="O131" s="4"/>
      <c r="P131" s="4" t="s">
        <v>18654</v>
      </c>
      <c r="Q131" s="4" t="s">
        <v>18655</v>
      </c>
      <c r="R131" s="4" t="s">
        <v>19314</v>
      </c>
      <c r="S131" s="4" t="s">
        <v>19315</v>
      </c>
      <c r="T131" s="4">
        <v>3837</v>
      </c>
      <c r="U131" s="4" t="s">
        <v>19316</v>
      </c>
      <c r="V131" s="4" t="s">
        <v>2975</v>
      </c>
      <c r="W131" s="4">
        <v>17</v>
      </c>
      <c r="X131" s="4" t="s">
        <v>18931</v>
      </c>
      <c r="Y131" s="4" t="s">
        <v>19317</v>
      </c>
      <c r="Z131" s="4" t="s">
        <v>19318</v>
      </c>
      <c r="AA131" s="4">
        <v>29</v>
      </c>
      <c r="AB131" s="4">
        <v>0</v>
      </c>
      <c r="AC131">
        <v>86.799534465467033</v>
      </c>
    </row>
    <row r="132" spans="1:29" x14ac:dyDescent="0.25">
      <c r="A132" s="21">
        <v>130</v>
      </c>
      <c r="B132" s="4" t="s">
        <v>18162</v>
      </c>
      <c r="C132" s="99" t="s">
        <v>18163</v>
      </c>
      <c r="D132" s="4" t="s">
        <v>19895</v>
      </c>
      <c r="E132" s="4">
        <v>0</v>
      </c>
      <c r="F132" s="4">
        <v>4</v>
      </c>
      <c r="G132" s="4">
        <v>1</v>
      </c>
      <c r="H132" s="4">
        <v>4</v>
      </c>
      <c r="I132" s="4">
        <v>1</v>
      </c>
      <c r="J132" s="4">
        <v>399</v>
      </c>
      <c r="K132" s="4">
        <v>45.3</v>
      </c>
      <c r="L132" s="4">
        <v>7.75</v>
      </c>
      <c r="M132" s="4">
        <v>145</v>
      </c>
      <c r="N132" s="4">
        <v>1</v>
      </c>
      <c r="O132" s="4"/>
      <c r="P132" s="4" t="s">
        <v>19323</v>
      </c>
      <c r="Q132" s="4" t="s">
        <v>19324</v>
      </c>
      <c r="R132" s="4" t="s">
        <v>19325</v>
      </c>
      <c r="S132" s="4" t="s">
        <v>19326</v>
      </c>
      <c r="T132" s="4">
        <v>10314</v>
      </c>
      <c r="U132" s="4" t="s">
        <v>19327</v>
      </c>
      <c r="V132" s="4" t="s">
        <v>3905</v>
      </c>
      <c r="W132" s="4">
        <v>2</v>
      </c>
      <c r="X132" s="4"/>
      <c r="Y132" s="4"/>
      <c r="Z132" s="4"/>
      <c r="AA132" s="4">
        <v>0</v>
      </c>
      <c r="AB132" s="4">
        <v>0</v>
      </c>
      <c r="AC132">
        <v>84.106749085485419</v>
      </c>
    </row>
    <row r="133" spans="1:29" x14ac:dyDescent="0.25">
      <c r="A133" s="21">
        <v>131</v>
      </c>
      <c r="B133" s="4" t="s">
        <v>17796</v>
      </c>
      <c r="C133" s="99" t="s">
        <v>17797</v>
      </c>
      <c r="D133" s="4" t="s">
        <v>19896</v>
      </c>
      <c r="E133" s="4">
        <v>0</v>
      </c>
      <c r="F133" s="4">
        <v>4</v>
      </c>
      <c r="G133" s="4">
        <v>5</v>
      </c>
      <c r="H133" s="4">
        <v>13</v>
      </c>
      <c r="I133" s="4">
        <v>5</v>
      </c>
      <c r="J133" s="4">
        <v>864</v>
      </c>
      <c r="K133" s="4">
        <v>97</v>
      </c>
      <c r="L133" s="4">
        <v>5.58</v>
      </c>
      <c r="M133" s="4">
        <v>298</v>
      </c>
      <c r="N133" s="4">
        <v>5</v>
      </c>
      <c r="O133" s="4"/>
      <c r="P133" s="4" t="s">
        <v>18586</v>
      </c>
      <c r="Q133" s="4" t="s">
        <v>18587</v>
      </c>
      <c r="R133" s="4" t="s">
        <v>18588</v>
      </c>
      <c r="S133" s="4" t="s">
        <v>18589</v>
      </c>
      <c r="T133" s="4">
        <v>2035</v>
      </c>
      <c r="U133" s="4" t="s">
        <v>18590</v>
      </c>
      <c r="V133" s="4" t="s">
        <v>2681</v>
      </c>
      <c r="W133" s="4">
        <v>1</v>
      </c>
      <c r="X133" s="4" t="s">
        <v>18591</v>
      </c>
      <c r="Y133" s="4"/>
      <c r="Z133" s="4" t="s">
        <v>18592</v>
      </c>
      <c r="AA133" s="4">
        <v>4</v>
      </c>
      <c r="AB133" s="4">
        <v>0</v>
      </c>
      <c r="AC133">
        <v>61.77956863520351</v>
      </c>
    </row>
    <row r="134" spans="1:29" x14ac:dyDescent="0.25">
      <c r="A134" s="21">
        <v>132</v>
      </c>
      <c r="B134" s="4" t="s">
        <v>17982</v>
      </c>
      <c r="C134" s="99" t="s">
        <v>17983</v>
      </c>
      <c r="D134" s="4" t="s">
        <v>19897</v>
      </c>
      <c r="E134" s="4">
        <v>3.5999999999999997E-2</v>
      </c>
      <c r="F134" s="4">
        <v>3</v>
      </c>
      <c r="G134" s="4">
        <v>1</v>
      </c>
      <c r="H134" s="4">
        <v>1</v>
      </c>
      <c r="I134" s="4">
        <v>1</v>
      </c>
      <c r="J134" s="4">
        <v>297</v>
      </c>
      <c r="K134" s="4">
        <v>33.200000000000003</v>
      </c>
      <c r="L134" s="4">
        <v>6.6</v>
      </c>
      <c r="M134" s="4">
        <v>39</v>
      </c>
      <c r="N134" s="4">
        <v>1</v>
      </c>
      <c r="O134" s="4"/>
      <c r="P134" s="4" t="s">
        <v>18773</v>
      </c>
      <c r="Q134" s="4" t="s">
        <v>18766</v>
      </c>
      <c r="R134" s="4" t="s">
        <v>18628</v>
      </c>
      <c r="S134" s="4" t="s">
        <v>19319</v>
      </c>
      <c r="T134" s="4">
        <v>4357</v>
      </c>
      <c r="U134" s="4" t="s">
        <v>19320</v>
      </c>
      <c r="V134" s="4" t="s">
        <v>3232</v>
      </c>
      <c r="W134" s="4">
        <v>22</v>
      </c>
      <c r="X134" s="4" t="s">
        <v>19321</v>
      </c>
      <c r="Y134" s="4" t="s">
        <v>19322</v>
      </c>
      <c r="Z134" s="4"/>
      <c r="AA134" s="4">
        <v>6</v>
      </c>
      <c r="AB134" s="4">
        <v>0</v>
      </c>
      <c r="AC134">
        <v>57.5554578597526</v>
      </c>
    </row>
    <row r="135" spans="1:29" x14ac:dyDescent="0.25">
      <c r="A135" s="21">
        <v>133</v>
      </c>
      <c r="B135" s="4" t="s">
        <v>18108</v>
      </c>
      <c r="C135" s="99" t="s">
        <v>18109</v>
      </c>
      <c r="D135" s="4" t="s">
        <v>19898</v>
      </c>
      <c r="E135" s="4">
        <v>0</v>
      </c>
      <c r="F135" s="4">
        <v>22</v>
      </c>
      <c r="G135" s="4">
        <v>4</v>
      </c>
      <c r="H135" s="4">
        <v>12</v>
      </c>
      <c r="I135" s="4">
        <v>4</v>
      </c>
      <c r="J135" s="4">
        <v>353</v>
      </c>
      <c r="K135" s="4">
        <v>37.6</v>
      </c>
      <c r="L135" s="4">
        <v>6.51</v>
      </c>
      <c r="M135" s="4">
        <v>334</v>
      </c>
      <c r="N135" s="4">
        <v>4</v>
      </c>
      <c r="O135" s="4"/>
      <c r="P135" s="4" t="s">
        <v>19132</v>
      </c>
      <c r="Q135" s="4" t="s">
        <v>19133</v>
      </c>
      <c r="R135" s="4" t="s">
        <v>18635</v>
      </c>
      <c r="S135" s="4" t="s">
        <v>19309</v>
      </c>
      <c r="T135" s="4">
        <v>3493</v>
      </c>
      <c r="U135" s="4" t="s">
        <v>19347</v>
      </c>
      <c r="V135" s="4" t="s">
        <v>2672</v>
      </c>
      <c r="W135" s="4" t="s">
        <v>19312</v>
      </c>
      <c r="X135" s="4"/>
      <c r="Y135" s="4" t="s">
        <v>19348</v>
      </c>
      <c r="Z135" s="4" t="s">
        <v>19349</v>
      </c>
      <c r="AA135" s="4">
        <v>6</v>
      </c>
      <c r="AB135" s="4">
        <v>0</v>
      </c>
      <c r="AC135">
        <v>45.755266093206558</v>
      </c>
    </row>
    <row r="136" spans="1:29" x14ac:dyDescent="0.25">
      <c r="A136" s="21">
        <v>134</v>
      </c>
      <c r="B136" s="4" t="s">
        <v>17928</v>
      </c>
      <c r="C136" s="99" t="s">
        <v>17929</v>
      </c>
      <c r="D136" s="4" t="s">
        <v>19899</v>
      </c>
      <c r="E136" s="4">
        <v>2.3E-2</v>
      </c>
      <c r="F136" s="4">
        <v>4</v>
      </c>
      <c r="G136" s="4">
        <v>1</v>
      </c>
      <c r="H136" s="4">
        <v>1</v>
      </c>
      <c r="I136" s="4">
        <v>1</v>
      </c>
      <c r="J136" s="4">
        <v>239</v>
      </c>
      <c r="K136" s="4">
        <v>27.4</v>
      </c>
      <c r="L136" s="4">
        <v>5.73</v>
      </c>
      <c r="M136" s="4">
        <v>48</v>
      </c>
      <c r="N136" s="4">
        <v>1</v>
      </c>
      <c r="O136" s="4"/>
      <c r="P136" s="4" t="s">
        <v>18579</v>
      </c>
      <c r="Q136" s="4" t="s">
        <v>19297</v>
      </c>
      <c r="R136" s="4" t="s">
        <v>18948</v>
      </c>
      <c r="S136" s="4" t="s">
        <v>18949</v>
      </c>
      <c r="T136" s="4">
        <v>5721</v>
      </c>
      <c r="U136" s="4" t="s">
        <v>19298</v>
      </c>
      <c r="V136" s="4" t="s">
        <v>3337</v>
      </c>
      <c r="W136" s="4">
        <v>14</v>
      </c>
      <c r="X136" s="4" t="s">
        <v>18951</v>
      </c>
      <c r="Y136" s="4" t="s">
        <v>18719</v>
      </c>
      <c r="Z136" s="4" t="s">
        <v>19299</v>
      </c>
      <c r="AA136" s="4">
        <v>153</v>
      </c>
      <c r="AB136" s="4">
        <v>0</v>
      </c>
      <c r="AC136">
        <v>42.61345797009907</v>
      </c>
    </row>
    <row r="137" spans="1:29" x14ac:dyDescent="0.25">
      <c r="A137" s="21">
        <v>135</v>
      </c>
      <c r="B137" s="4" t="s">
        <v>18092</v>
      </c>
      <c r="C137" s="99" t="s">
        <v>18093</v>
      </c>
      <c r="D137" s="4" t="s">
        <v>19900</v>
      </c>
      <c r="E137" s="4">
        <v>1.0999999999999999E-2</v>
      </c>
      <c r="F137" s="4">
        <v>5</v>
      </c>
      <c r="G137" s="4">
        <v>1</v>
      </c>
      <c r="H137" s="4">
        <v>1</v>
      </c>
      <c r="I137" s="4">
        <v>1</v>
      </c>
      <c r="J137" s="4">
        <v>197</v>
      </c>
      <c r="K137" s="4">
        <v>21.6</v>
      </c>
      <c r="L137" s="4">
        <v>5.03</v>
      </c>
      <c r="M137" s="4">
        <v>62</v>
      </c>
      <c r="N137" s="4">
        <v>1</v>
      </c>
      <c r="O137" s="4"/>
      <c r="P137" s="4" t="s">
        <v>18633</v>
      </c>
      <c r="Q137" s="4" t="s">
        <v>18616</v>
      </c>
      <c r="R137" s="4" t="s">
        <v>19074</v>
      </c>
      <c r="S137" s="4" t="s">
        <v>19356</v>
      </c>
      <c r="T137" s="4">
        <v>4635</v>
      </c>
      <c r="U137" s="4" t="s">
        <v>19357</v>
      </c>
      <c r="V137" s="4" t="s">
        <v>5144</v>
      </c>
      <c r="W137" s="4">
        <v>17</v>
      </c>
      <c r="X137" s="4" t="s">
        <v>19358</v>
      </c>
      <c r="Y137" s="4" t="s">
        <v>19359</v>
      </c>
      <c r="Z137" s="4" t="s">
        <v>19360</v>
      </c>
      <c r="AA137" s="4">
        <v>6</v>
      </c>
      <c r="AB137" s="4">
        <v>0</v>
      </c>
      <c r="AC137">
        <v>41.005206625650125</v>
      </c>
    </row>
    <row r="138" spans="1:29" x14ac:dyDescent="0.25">
      <c r="A138" s="21">
        <v>136</v>
      </c>
      <c r="B138" s="4" t="s">
        <v>17900</v>
      </c>
      <c r="C138" s="99" t="s">
        <v>17901</v>
      </c>
      <c r="D138" s="4" t="s">
        <v>19901</v>
      </c>
      <c r="E138" s="4">
        <v>0</v>
      </c>
      <c r="F138" s="4">
        <v>16</v>
      </c>
      <c r="G138" s="4">
        <v>2</v>
      </c>
      <c r="H138" s="4">
        <v>4</v>
      </c>
      <c r="I138" s="4">
        <v>2</v>
      </c>
      <c r="J138" s="4">
        <v>147</v>
      </c>
      <c r="K138" s="4">
        <v>15.9</v>
      </c>
      <c r="L138" s="4">
        <v>8.2100000000000009</v>
      </c>
      <c r="M138" s="4">
        <v>125</v>
      </c>
      <c r="N138" s="4">
        <v>2</v>
      </c>
      <c r="O138" s="4"/>
      <c r="P138" s="4" t="s">
        <v>19323</v>
      </c>
      <c r="Q138" s="4" t="s">
        <v>18580</v>
      </c>
      <c r="R138" s="4" t="s">
        <v>18711</v>
      </c>
      <c r="S138" s="4" t="s">
        <v>19370</v>
      </c>
      <c r="T138" s="4">
        <v>23589</v>
      </c>
      <c r="U138" s="4" t="s">
        <v>19371</v>
      </c>
      <c r="V138" s="4" t="s">
        <v>4012</v>
      </c>
      <c r="W138" s="4">
        <v>16</v>
      </c>
      <c r="X138" s="4"/>
      <c r="Y138" s="4"/>
      <c r="Z138" s="4"/>
      <c r="AA138" s="4">
        <v>0</v>
      </c>
      <c r="AB138" s="4">
        <v>0</v>
      </c>
      <c r="AC138">
        <v>32.297063950124404</v>
      </c>
    </row>
    <row r="139" spans="1:29" x14ac:dyDescent="0.25">
      <c r="A139" s="21">
        <v>137</v>
      </c>
      <c r="B139" s="4" t="s">
        <v>18178</v>
      </c>
      <c r="C139" s="99" t="s">
        <v>18179</v>
      </c>
      <c r="D139" s="4" t="s">
        <v>19902</v>
      </c>
      <c r="E139" s="4">
        <v>8.9999999999999993E-3</v>
      </c>
      <c r="F139" s="4">
        <v>5</v>
      </c>
      <c r="G139" s="4">
        <v>1</v>
      </c>
      <c r="H139" s="4">
        <v>2</v>
      </c>
      <c r="I139" s="4">
        <v>1</v>
      </c>
      <c r="J139" s="4">
        <v>270</v>
      </c>
      <c r="K139" s="4">
        <v>31.8</v>
      </c>
      <c r="L139" s="4">
        <v>6.55</v>
      </c>
      <c r="M139" s="4">
        <v>75</v>
      </c>
      <c r="N139" s="4">
        <v>1</v>
      </c>
      <c r="O139" s="4"/>
      <c r="P139" s="4" t="s">
        <v>18753</v>
      </c>
      <c r="Q139" s="4" t="s">
        <v>18580</v>
      </c>
      <c r="R139" s="4" t="s">
        <v>19237</v>
      </c>
      <c r="S139" s="4" t="s">
        <v>19238</v>
      </c>
      <c r="T139" s="4">
        <v>5306</v>
      </c>
      <c r="U139" s="4" t="s">
        <v>19239</v>
      </c>
      <c r="V139" s="4" t="s">
        <v>4018</v>
      </c>
      <c r="W139" s="4">
        <v>17</v>
      </c>
      <c r="X139" s="4"/>
      <c r="Y139" s="4"/>
      <c r="Z139" s="4" t="s">
        <v>19240</v>
      </c>
      <c r="AA139" s="4">
        <v>9</v>
      </c>
      <c r="AB139" s="4">
        <v>0</v>
      </c>
      <c r="AC139">
        <v>27.618834660906352</v>
      </c>
    </row>
    <row r="140" spans="1:29" x14ac:dyDescent="0.25">
      <c r="A140" s="21">
        <v>138</v>
      </c>
      <c r="B140" s="4" t="s">
        <v>17968</v>
      </c>
      <c r="C140" s="99" t="s">
        <v>17969</v>
      </c>
      <c r="D140" s="4" t="s">
        <v>19903</v>
      </c>
      <c r="E140" s="4">
        <v>1.0999999999999999E-2</v>
      </c>
      <c r="F140" s="4">
        <v>7</v>
      </c>
      <c r="G140" s="4">
        <v>2</v>
      </c>
      <c r="H140" s="4">
        <v>2</v>
      </c>
      <c r="I140" s="4">
        <v>1</v>
      </c>
      <c r="J140" s="4">
        <v>407</v>
      </c>
      <c r="K140" s="4">
        <v>46.4</v>
      </c>
      <c r="L140" s="4">
        <v>5.48</v>
      </c>
      <c r="M140" s="4">
        <v>61</v>
      </c>
      <c r="N140" s="4">
        <v>2</v>
      </c>
      <c r="O140" s="4"/>
      <c r="P140" s="4" t="s">
        <v>19195</v>
      </c>
      <c r="Q140" s="4" t="s">
        <v>18616</v>
      </c>
      <c r="R140" s="4" t="s">
        <v>19000</v>
      </c>
      <c r="S140" s="4" t="s">
        <v>19372</v>
      </c>
      <c r="T140" s="4">
        <v>1974</v>
      </c>
      <c r="U140" s="4" t="s">
        <v>19373</v>
      </c>
      <c r="V140" s="4" t="s">
        <v>5341</v>
      </c>
      <c r="W140" s="4">
        <v>3</v>
      </c>
      <c r="X140" s="4" t="s">
        <v>18931</v>
      </c>
      <c r="Y140" s="4" t="s">
        <v>19121</v>
      </c>
      <c r="Z140" s="4" t="s">
        <v>19374</v>
      </c>
      <c r="AA140" s="4">
        <v>19</v>
      </c>
      <c r="AB140" s="4">
        <v>1</v>
      </c>
      <c r="AC140">
        <v>27.283835432377355</v>
      </c>
    </row>
    <row r="141" spans="1:29" x14ac:dyDescent="0.25">
      <c r="A141" s="21">
        <v>139</v>
      </c>
      <c r="B141" s="4" t="s">
        <v>18006</v>
      </c>
      <c r="C141" s="99" t="s">
        <v>18007</v>
      </c>
      <c r="D141" s="4" t="s">
        <v>19904</v>
      </c>
      <c r="E141" s="4">
        <v>0.05</v>
      </c>
      <c r="F141" s="4">
        <v>4</v>
      </c>
      <c r="G141" s="4">
        <v>1</v>
      </c>
      <c r="H141" s="4">
        <v>1</v>
      </c>
      <c r="I141" s="4">
        <v>1</v>
      </c>
      <c r="J141" s="4">
        <v>289</v>
      </c>
      <c r="K141" s="4">
        <v>32.200000000000003</v>
      </c>
      <c r="L141" s="4">
        <v>4.96</v>
      </c>
      <c r="M141" s="4">
        <v>35</v>
      </c>
      <c r="N141" s="4">
        <v>1</v>
      </c>
      <c r="O141" s="4"/>
      <c r="P141" s="4" t="s">
        <v>18621</v>
      </c>
      <c r="Q141" s="4" t="s">
        <v>18737</v>
      </c>
      <c r="R141" s="4" t="s">
        <v>19166</v>
      </c>
      <c r="S141" s="4" t="s">
        <v>19167</v>
      </c>
      <c r="T141" s="4">
        <v>9352</v>
      </c>
      <c r="U141" s="4" t="s">
        <v>19168</v>
      </c>
      <c r="V141" s="4" t="s">
        <v>3463</v>
      </c>
      <c r="W141" s="4">
        <v>18</v>
      </c>
      <c r="X141" s="4"/>
      <c r="Y141" s="4"/>
      <c r="Z141" s="4"/>
      <c r="AA141" s="4">
        <v>0</v>
      </c>
      <c r="AB141" s="4">
        <v>0</v>
      </c>
      <c r="AC141">
        <v>17.695634197380858</v>
      </c>
    </row>
    <row r="142" spans="1:29" x14ac:dyDescent="0.25">
      <c r="A142" s="21">
        <v>140</v>
      </c>
      <c r="B142" s="4" t="s">
        <v>17854</v>
      </c>
      <c r="C142" s="99" t="s">
        <v>17855</v>
      </c>
      <c r="D142" s="4" t="s">
        <v>19905</v>
      </c>
      <c r="E142" s="4">
        <v>4.0000000000000001E-3</v>
      </c>
      <c r="F142" s="4">
        <v>4</v>
      </c>
      <c r="G142" s="4">
        <v>3</v>
      </c>
      <c r="H142" s="4">
        <v>3</v>
      </c>
      <c r="I142" s="4">
        <v>3</v>
      </c>
      <c r="J142" s="4">
        <v>768</v>
      </c>
      <c r="K142" s="4">
        <v>88.9</v>
      </c>
      <c r="L142" s="4">
        <v>8.48</v>
      </c>
      <c r="M142" s="4">
        <v>116</v>
      </c>
      <c r="N142" s="4">
        <v>3</v>
      </c>
      <c r="O142" s="4"/>
      <c r="P142" s="4" t="s">
        <v>19392</v>
      </c>
      <c r="Q142" s="4" t="s">
        <v>19393</v>
      </c>
      <c r="R142" s="4" t="s">
        <v>18628</v>
      </c>
      <c r="S142" s="4" t="s">
        <v>18629</v>
      </c>
      <c r="T142" s="4">
        <v>8452</v>
      </c>
      <c r="U142" s="4" t="s">
        <v>19394</v>
      </c>
      <c r="V142" s="4" t="s">
        <v>3399</v>
      </c>
      <c r="W142" s="4">
        <v>2</v>
      </c>
      <c r="X142" s="4" t="s">
        <v>19395</v>
      </c>
      <c r="Y142" s="4"/>
      <c r="Z142" s="4" t="s">
        <v>19396</v>
      </c>
      <c r="AA142" s="4">
        <v>22</v>
      </c>
      <c r="AB142" s="4">
        <v>0</v>
      </c>
      <c r="AC142">
        <v>14.689328225552407</v>
      </c>
    </row>
    <row r="143" spans="1:29" x14ac:dyDescent="0.25">
      <c r="A143" s="21">
        <v>141</v>
      </c>
      <c r="B143" s="4" t="s">
        <v>17948</v>
      </c>
      <c r="C143" s="99" t="s">
        <v>17949</v>
      </c>
      <c r="D143" s="4" t="s">
        <v>19906</v>
      </c>
      <c r="E143" s="4">
        <v>3.5000000000000003E-2</v>
      </c>
      <c r="F143" s="4">
        <v>4</v>
      </c>
      <c r="G143" s="4">
        <v>1</v>
      </c>
      <c r="H143" s="4">
        <v>1</v>
      </c>
      <c r="I143" s="4">
        <v>1</v>
      </c>
      <c r="J143" s="4">
        <v>231</v>
      </c>
      <c r="K143" s="4">
        <v>25.7</v>
      </c>
      <c r="L143" s="4">
        <v>6.84</v>
      </c>
      <c r="M143" s="4">
        <v>37</v>
      </c>
      <c r="N143" s="4">
        <v>1</v>
      </c>
      <c r="O143" s="4"/>
      <c r="P143" s="4" t="s">
        <v>18600</v>
      </c>
      <c r="Q143" s="4" t="s">
        <v>18594</v>
      </c>
      <c r="R143" s="4" t="s">
        <v>18628</v>
      </c>
      <c r="S143" s="4" t="s">
        <v>19408</v>
      </c>
      <c r="T143" s="4">
        <v>5050</v>
      </c>
      <c r="U143" s="4" t="s">
        <v>19409</v>
      </c>
      <c r="V143" s="4" t="s">
        <v>3486</v>
      </c>
      <c r="W143" s="4">
        <v>19</v>
      </c>
      <c r="X143" s="4" t="s">
        <v>18750</v>
      </c>
      <c r="Y143" s="4"/>
      <c r="Z143" s="4" t="s">
        <v>19410</v>
      </c>
      <c r="AA143" s="4">
        <v>7</v>
      </c>
      <c r="AB143" s="4">
        <v>0</v>
      </c>
      <c r="AC143">
        <v>11.420758275633732</v>
      </c>
    </row>
    <row r="144" spans="1:29" x14ac:dyDescent="0.25">
      <c r="A144" s="21">
        <v>142</v>
      </c>
      <c r="B144" s="4" t="s">
        <v>18102</v>
      </c>
      <c r="C144" s="99" t="s">
        <v>18103</v>
      </c>
      <c r="D144" s="4" t="s">
        <v>19907</v>
      </c>
      <c r="E144" s="4">
        <v>8.9999999999999993E-3</v>
      </c>
      <c r="F144" s="4">
        <v>5</v>
      </c>
      <c r="G144" s="4">
        <v>1</v>
      </c>
      <c r="H144" s="4">
        <v>1</v>
      </c>
      <c r="I144" s="4">
        <v>1</v>
      </c>
      <c r="J144" s="4">
        <v>295</v>
      </c>
      <c r="K144" s="4">
        <v>33.200000000000003</v>
      </c>
      <c r="L144" s="4">
        <v>5.36</v>
      </c>
      <c r="M144" s="4">
        <v>76</v>
      </c>
      <c r="N144" s="4">
        <v>1</v>
      </c>
      <c r="O144" s="4"/>
      <c r="P144" s="4" t="s">
        <v>19328</v>
      </c>
      <c r="Q144" s="4" t="s">
        <v>18760</v>
      </c>
      <c r="R144" s="4" t="s">
        <v>18635</v>
      </c>
      <c r="S144" s="4" t="s">
        <v>19329</v>
      </c>
      <c r="T144" s="4">
        <v>8775</v>
      </c>
      <c r="U144" s="4" t="s">
        <v>19330</v>
      </c>
      <c r="V144" s="4" t="s">
        <v>3277</v>
      </c>
      <c r="W144" s="4">
        <v>19</v>
      </c>
      <c r="X144" s="4" t="s">
        <v>19331</v>
      </c>
      <c r="Y144" s="4" t="s">
        <v>19332</v>
      </c>
      <c r="Z144" s="4" t="s">
        <v>19333</v>
      </c>
      <c r="AA144" s="4">
        <v>19</v>
      </c>
      <c r="AB144" s="4">
        <v>0</v>
      </c>
      <c r="AC144">
        <v>11.090081494660778</v>
      </c>
    </row>
    <row r="145" spans="1:29" x14ac:dyDescent="0.25">
      <c r="A145" s="21">
        <v>143</v>
      </c>
      <c r="B145" s="4" t="s">
        <v>18028</v>
      </c>
      <c r="C145" s="99" t="s">
        <v>18029</v>
      </c>
      <c r="D145" s="4" t="s">
        <v>19908</v>
      </c>
      <c r="E145" s="4">
        <v>5.1999999999999998E-2</v>
      </c>
      <c r="F145" s="4">
        <v>2</v>
      </c>
      <c r="G145" s="4">
        <v>1</v>
      </c>
      <c r="H145" s="4">
        <v>1</v>
      </c>
      <c r="I145" s="4">
        <v>1</v>
      </c>
      <c r="J145" s="4">
        <v>667</v>
      </c>
      <c r="K145" s="4">
        <v>75.900000000000006</v>
      </c>
      <c r="L145" s="4">
        <v>6.98</v>
      </c>
      <c r="M145" s="4">
        <v>34</v>
      </c>
      <c r="N145" s="4">
        <v>1</v>
      </c>
      <c r="O145" s="4"/>
      <c r="P145" s="4" t="s">
        <v>18740</v>
      </c>
      <c r="Q145" s="4" t="s">
        <v>19291</v>
      </c>
      <c r="R145" s="4" t="s">
        <v>18635</v>
      </c>
      <c r="S145" s="4" t="s">
        <v>19361</v>
      </c>
      <c r="T145" s="4">
        <v>83706</v>
      </c>
      <c r="U145" s="4" t="s">
        <v>19362</v>
      </c>
      <c r="V145" s="4" t="s">
        <v>2986</v>
      </c>
      <c r="W145" s="4">
        <v>11</v>
      </c>
      <c r="X145" s="4" t="s">
        <v>19363</v>
      </c>
      <c r="Y145" s="4"/>
      <c r="Z145" s="4" t="s">
        <v>18896</v>
      </c>
      <c r="AA145" s="4">
        <v>5</v>
      </c>
      <c r="AB145" s="4">
        <v>0</v>
      </c>
      <c r="AC145">
        <v>10.255223300674395</v>
      </c>
    </row>
    <row r="146" spans="1:29" x14ac:dyDescent="0.25">
      <c r="A146" s="21">
        <v>144</v>
      </c>
      <c r="B146" s="4" t="s">
        <v>17974</v>
      </c>
      <c r="C146" s="99" t="s">
        <v>17975</v>
      </c>
      <c r="D146" s="4" t="s">
        <v>19909</v>
      </c>
      <c r="E146" s="4">
        <v>0</v>
      </c>
      <c r="F146" s="4">
        <v>7</v>
      </c>
      <c r="G146" s="4">
        <v>5</v>
      </c>
      <c r="H146" s="4">
        <v>9</v>
      </c>
      <c r="I146" s="4">
        <v>3</v>
      </c>
      <c r="J146" s="4">
        <v>780</v>
      </c>
      <c r="K146" s="4">
        <v>85</v>
      </c>
      <c r="L146" s="4">
        <v>7.5</v>
      </c>
      <c r="M146" s="4">
        <v>297</v>
      </c>
      <c r="N146" s="4">
        <v>5</v>
      </c>
      <c r="O146" s="4"/>
      <c r="P146" s="4" t="s">
        <v>18753</v>
      </c>
      <c r="Q146" s="4" t="s">
        <v>19411</v>
      </c>
      <c r="R146" s="4" t="s">
        <v>18893</v>
      </c>
      <c r="S146" s="4" t="s">
        <v>18920</v>
      </c>
      <c r="T146" s="4">
        <v>5211</v>
      </c>
      <c r="U146" s="4" t="s">
        <v>19412</v>
      </c>
      <c r="V146" s="4" t="s">
        <v>2978</v>
      </c>
      <c r="W146" s="4">
        <v>21</v>
      </c>
      <c r="X146" s="4" t="s">
        <v>19413</v>
      </c>
      <c r="Y146" s="4" t="s">
        <v>19414</v>
      </c>
      <c r="Z146" s="4" t="s">
        <v>19415</v>
      </c>
      <c r="AA146" s="4">
        <v>22</v>
      </c>
      <c r="AB146" s="4">
        <v>0</v>
      </c>
      <c r="AC146">
        <v>8.8554182980063914</v>
      </c>
    </row>
    <row r="147" spans="1:29" x14ac:dyDescent="0.25">
      <c r="A147" s="21">
        <v>145</v>
      </c>
      <c r="B147" s="4" t="s">
        <v>17914</v>
      </c>
      <c r="C147" s="99" t="s">
        <v>17915</v>
      </c>
      <c r="D147" s="4" t="s">
        <v>19910</v>
      </c>
      <c r="E147" s="4">
        <v>4.0000000000000001E-3</v>
      </c>
      <c r="F147" s="4">
        <v>4</v>
      </c>
      <c r="G147" s="4">
        <v>3</v>
      </c>
      <c r="H147" s="4">
        <v>3</v>
      </c>
      <c r="I147" s="4">
        <v>3</v>
      </c>
      <c r="J147" s="4">
        <v>858</v>
      </c>
      <c r="K147" s="4">
        <v>95.3</v>
      </c>
      <c r="L147" s="4">
        <v>6.83</v>
      </c>
      <c r="M147" s="4">
        <v>107</v>
      </c>
      <c r="N147" s="4">
        <v>3</v>
      </c>
      <c r="O147" s="4"/>
      <c r="P147" s="4" t="s">
        <v>19223</v>
      </c>
      <c r="Q147" s="4" t="s">
        <v>19224</v>
      </c>
      <c r="R147" s="4" t="s">
        <v>18609</v>
      </c>
      <c r="S147" s="4" t="s">
        <v>19225</v>
      </c>
      <c r="T147" s="4">
        <v>1938</v>
      </c>
      <c r="U147" s="4" t="s">
        <v>19226</v>
      </c>
      <c r="V147" s="4" t="s">
        <v>3087</v>
      </c>
      <c r="W147" s="4">
        <v>19</v>
      </c>
      <c r="X147" s="4" t="s">
        <v>19227</v>
      </c>
      <c r="Y147" s="4" t="s">
        <v>19228</v>
      </c>
      <c r="Z147" s="4" t="s">
        <v>19229</v>
      </c>
      <c r="AA147" s="4">
        <v>20</v>
      </c>
      <c r="AB147" s="4">
        <v>0</v>
      </c>
      <c r="AC147">
        <v>6.6037915288465872</v>
      </c>
    </row>
    <row r="148" spans="1:29" x14ac:dyDescent="0.25">
      <c r="A148" s="21">
        <v>146</v>
      </c>
      <c r="B148" s="4" t="s">
        <v>18052</v>
      </c>
      <c r="C148" s="99" t="s">
        <v>18053</v>
      </c>
      <c r="D148" s="4" t="s">
        <v>19911</v>
      </c>
      <c r="E148" s="4">
        <v>3.0000000000000001E-3</v>
      </c>
      <c r="F148" s="4">
        <v>4</v>
      </c>
      <c r="G148" s="4">
        <v>2</v>
      </c>
      <c r="H148" s="4">
        <v>2</v>
      </c>
      <c r="I148" s="4">
        <v>2</v>
      </c>
      <c r="J148" s="4">
        <v>508</v>
      </c>
      <c r="K148" s="4">
        <v>56.9</v>
      </c>
      <c r="L148" s="4">
        <v>8.15</v>
      </c>
      <c r="M148" s="4">
        <v>92</v>
      </c>
      <c r="N148" s="4">
        <v>2</v>
      </c>
      <c r="O148" s="4"/>
      <c r="P148" s="4" t="s">
        <v>18600</v>
      </c>
      <c r="Q148" s="4" t="s">
        <v>18933</v>
      </c>
      <c r="R148" s="4" t="s">
        <v>18893</v>
      </c>
      <c r="S148" s="4" t="s">
        <v>19304</v>
      </c>
      <c r="T148" s="4">
        <v>7360</v>
      </c>
      <c r="U148" s="4" t="s">
        <v>19305</v>
      </c>
      <c r="V148" s="4" t="s">
        <v>3981</v>
      </c>
      <c r="W148" s="4">
        <v>2</v>
      </c>
      <c r="X148" s="4" t="s">
        <v>19306</v>
      </c>
      <c r="Y148" s="4" t="s">
        <v>19307</v>
      </c>
      <c r="Z148" s="4" t="s">
        <v>19308</v>
      </c>
      <c r="AA148" s="4">
        <v>16</v>
      </c>
      <c r="AB148" s="4">
        <v>0</v>
      </c>
      <c r="AC148">
        <v>6.214115391720429</v>
      </c>
    </row>
    <row r="149" spans="1:29" x14ac:dyDescent="0.25">
      <c r="A149" s="21">
        <v>147</v>
      </c>
      <c r="B149" s="4" t="s">
        <v>18090</v>
      </c>
      <c r="C149" s="99" t="s">
        <v>18091</v>
      </c>
      <c r="D149" s="4" t="s">
        <v>19912</v>
      </c>
      <c r="E149" s="4">
        <v>8.9999999999999993E-3</v>
      </c>
      <c r="F149" s="4">
        <v>4</v>
      </c>
      <c r="G149" s="4">
        <v>2</v>
      </c>
      <c r="H149" s="4">
        <v>2</v>
      </c>
      <c r="I149" s="4">
        <v>2</v>
      </c>
      <c r="J149" s="4">
        <v>499</v>
      </c>
      <c r="K149" s="4">
        <v>56.8</v>
      </c>
      <c r="L149" s="4">
        <v>6.28</v>
      </c>
      <c r="M149" s="4">
        <v>71</v>
      </c>
      <c r="N149" s="4">
        <v>2</v>
      </c>
      <c r="O149" s="4"/>
      <c r="P149" s="4" t="s">
        <v>18822</v>
      </c>
      <c r="Q149" s="4" t="s">
        <v>18703</v>
      </c>
      <c r="R149" s="4" t="s">
        <v>19397</v>
      </c>
      <c r="S149" s="4" t="s">
        <v>19398</v>
      </c>
      <c r="T149" s="4">
        <v>5536</v>
      </c>
      <c r="U149" s="4" t="s">
        <v>19399</v>
      </c>
      <c r="V149" s="4" t="s">
        <v>6455</v>
      </c>
      <c r="W149" s="4">
        <v>19</v>
      </c>
      <c r="X149" s="4" t="s">
        <v>19400</v>
      </c>
      <c r="Y149" s="4" t="s">
        <v>19401</v>
      </c>
      <c r="Z149" s="4" t="s">
        <v>19402</v>
      </c>
      <c r="AA149" s="4">
        <v>16</v>
      </c>
      <c r="AB149" s="4">
        <v>0</v>
      </c>
      <c r="AC149">
        <v>5.9121735512417475</v>
      </c>
    </row>
    <row r="150" spans="1:29" x14ac:dyDescent="0.25">
      <c r="A150" s="21">
        <v>148</v>
      </c>
      <c r="B150" s="4" t="s">
        <v>18078</v>
      </c>
      <c r="C150" s="99" t="s">
        <v>18079</v>
      </c>
      <c r="D150" s="4" t="s">
        <v>19913</v>
      </c>
      <c r="E150" s="4">
        <v>4.4999999999999998E-2</v>
      </c>
      <c r="F150" s="4">
        <v>3</v>
      </c>
      <c r="G150" s="4">
        <v>1</v>
      </c>
      <c r="H150" s="4">
        <v>1</v>
      </c>
      <c r="I150" s="4">
        <v>1</v>
      </c>
      <c r="J150" s="4">
        <v>472</v>
      </c>
      <c r="K150" s="4">
        <v>51.1</v>
      </c>
      <c r="L150" s="4">
        <v>8.4</v>
      </c>
      <c r="M150" s="4">
        <v>35</v>
      </c>
      <c r="N150" s="4">
        <v>1</v>
      </c>
      <c r="O150" s="4"/>
      <c r="P150" s="4" t="s">
        <v>18892</v>
      </c>
      <c r="Q150" s="4" t="s">
        <v>18933</v>
      </c>
      <c r="R150" s="4" t="s">
        <v>18609</v>
      </c>
      <c r="S150" s="4" t="s">
        <v>19344</v>
      </c>
      <c r="T150" s="4">
        <v>1968</v>
      </c>
      <c r="U150" s="4" t="s">
        <v>19345</v>
      </c>
      <c r="V150" s="4" t="s">
        <v>3923</v>
      </c>
      <c r="W150" s="4" t="s">
        <v>18777</v>
      </c>
      <c r="X150" s="4" t="s">
        <v>18931</v>
      </c>
      <c r="Y150" s="4" t="s">
        <v>19121</v>
      </c>
      <c r="Z150" s="4" t="s">
        <v>19346</v>
      </c>
      <c r="AA150" s="4">
        <v>15</v>
      </c>
      <c r="AB150" s="4">
        <v>0</v>
      </c>
      <c r="AC150">
        <v>2.0962573560965496</v>
      </c>
    </row>
    <row r="151" spans="1:29" x14ac:dyDescent="0.25">
      <c r="A151" s="21">
        <v>149</v>
      </c>
      <c r="B151" s="4" t="s">
        <v>18046</v>
      </c>
      <c r="C151" s="99" t="s">
        <v>18047</v>
      </c>
      <c r="D151" s="4" t="s">
        <v>19914</v>
      </c>
      <c r="E151" s="4">
        <v>3.5999999999999997E-2</v>
      </c>
      <c r="F151" s="4">
        <v>6</v>
      </c>
      <c r="G151" s="4">
        <v>1</v>
      </c>
      <c r="H151" s="4">
        <v>1</v>
      </c>
      <c r="I151" s="4">
        <v>1</v>
      </c>
      <c r="J151" s="4">
        <v>154</v>
      </c>
      <c r="K151" s="4">
        <v>17.899999999999999</v>
      </c>
      <c r="L151" s="4">
        <v>7.84</v>
      </c>
      <c r="M151" s="4">
        <v>39</v>
      </c>
      <c r="N151" s="4">
        <v>1</v>
      </c>
      <c r="O151" s="4"/>
      <c r="P151" s="4" t="s">
        <v>18892</v>
      </c>
      <c r="Q151" s="4"/>
      <c r="R151" s="4" t="s">
        <v>19088</v>
      </c>
      <c r="S151" s="4" t="s">
        <v>19426</v>
      </c>
      <c r="T151" s="4">
        <v>171222</v>
      </c>
      <c r="U151" s="4" t="s">
        <v>19427</v>
      </c>
      <c r="V151" s="4" t="s">
        <v>19428</v>
      </c>
      <c r="W151" s="4">
        <v>13</v>
      </c>
      <c r="X151" s="4"/>
      <c r="Y151" s="4"/>
      <c r="Z151" s="4"/>
      <c r="AA151" s="4">
        <v>0</v>
      </c>
      <c r="AB151" s="4">
        <v>0</v>
      </c>
      <c r="AC151">
        <v>1.8079246520947059</v>
      </c>
    </row>
    <row r="152" spans="1:29" x14ac:dyDescent="0.25">
      <c r="A152" s="21">
        <v>150</v>
      </c>
      <c r="B152" s="4" t="s">
        <v>18130</v>
      </c>
      <c r="C152" s="99" t="s">
        <v>18131</v>
      </c>
      <c r="D152" s="4" t="s">
        <v>19915</v>
      </c>
      <c r="E152" s="4">
        <v>1.6E-2</v>
      </c>
      <c r="F152" s="4">
        <v>2</v>
      </c>
      <c r="G152" s="4">
        <v>1</v>
      </c>
      <c r="H152" s="4">
        <v>1</v>
      </c>
      <c r="I152" s="4">
        <v>1</v>
      </c>
      <c r="J152" s="4">
        <v>538</v>
      </c>
      <c r="K152" s="4">
        <v>57.5</v>
      </c>
      <c r="L152" s="4">
        <v>5.68</v>
      </c>
      <c r="M152" s="4">
        <v>56</v>
      </c>
      <c r="N152" s="4">
        <v>1</v>
      </c>
      <c r="O152" s="4"/>
      <c r="P152" s="4" t="s">
        <v>18811</v>
      </c>
      <c r="Q152" s="4" t="s">
        <v>18926</v>
      </c>
      <c r="R152" s="4" t="s">
        <v>18628</v>
      </c>
      <c r="S152" s="4" t="s">
        <v>19429</v>
      </c>
      <c r="T152" s="4">
        <v>93100</v>
      </c>
      <c r="U152" s="4" t="s">
        <v>19430</v>
      </c>
      <c r="V152" s="4" t="s">
        <v>19431</v>
      </c>
      <c r="W152" s="4" t="s">
        <v>19432</v>
      </c>
      <c r="X152" s="4" t="s">
        <v>19433</v>
      </c>
      <c r="Y152" s="4" t="s">
        <v>19434</v>
      </c>
      <c r="Z152" s="4" t="s">
        <v>19435</v>
      </c>
      <c r="AA152" s="4">
        <v>11</v>
      </c>
      <c r="AB152" s="4">
        <v>0</v>
      </c>
      <c r="AC152">
        <v>1.6071338164670486</v>
      </c>
    </row>
    <row r="153" spans="1:29" x14ac:dyDescent="0.25">
      <c r="A153" s="21">
        <v>151</v>
      </c>
      <c r="B153" s="4" t="s">
        <v>17838</v>
      </c>
      <c r="C153" s="99" t="s">
        <v>17839</v>
      </c>
      <c r="D153" s="4" t="s">
        <v>19916</v>
      </c>
      <c r="E153" s="4">
        <v>4.0000000000000001E-3</v>
      </c>
      <c r="F153" s="4">
        <v>7</v>
      </c>
      <c r="G153" s="4">
        <v>4</v>
      </c>
      <c r="H153" s="4">
        <v>4</v>
      </c>
      <c r="I153" s="4">
        <v>4</v>
      </c>
      <c r="J153" s="4">
        <v>574</v>
      </c>
      <c r="K153" s="4">
        <v>61.8</v>
      </c>
      <c r="L153" s="4">
        <v>7.74</v>
      </c>
      <c r="M153" s="4">
        <v>112</v>
      </c>
      <c r="N153" s="4">
        <v>4</v>
      </c>
      <c r="O153" s="4"/>
      <c r="P153" s="4" t="s">
        <v>18773</v>
      </c>
      <c r="Q153" s="4" t="s">
        <v>18580</v>
      </c>
      <c r="R153" s="4" t="s">
        <v>19186</v>
      </c>
      <c r="S153" s="4" t="s">
        <v>19187</v>
      </c>
      <c r="T153" s="4">
        <v>5313</v>
      </c>
      <c r="U153" s="4" t="s">
        <v>19188</v>
      </c>
      <c r="V153" s="4" t="s">
        <v>2906</v>
      </c>
      <c r="W153" s="4" t="s">
        <v>19189</v>
      </c>
      <c r="X153" s="4" t="s">
        <v>19190</v>
      </c>
      <c r="Y153" s="4" t="s">
        <v>18606</v>
      </c>
      <c r="Z153" s="4" t="s">
        <v>19191</v>
      </c>
      <c r="AA153" s="4">
        <v>17</v>
      </c>
      <c r="AB153" s="4">
        <v>0</v>
      </c>
      <c r="AC153">
        <v>1.1485780573958355</v>
      </c>
    </row>
    <row r="154" spans="1:29" x14ac:dyDescent="0.25">
      <c r="A154" s="21">
        <v>152</v>
      </c>
      <c r="B154" s="4" t="s">
        <v>18094</v>
      </c>
      <c r="C154" s="99" t="s">
        <v>18095</v>
      </c>
      <c r="D154" s="4" t="s">
        <v>19917</v>
      </c>
      <c r="E154" s="4">
        <v>4.0000000000000001E-3</v>
      </c>
      <c r="F154" s="4">
        <v>9</v>
      </c>
      <c r="G154" s="4">
        <v>2</v>
      </c>
      <c r="H154" s="4">
        <v>3</v>
      </c>
      <c r="I154" s="4">
        <v>1</v>
      </c>
      <c r="J154" s="4">
        <v>286</v>
      </c>
      <c r="K154" s="4">
        <v>32.9</v>
      </c>
      <c r="L154" s="4">
        <v>5.85</v>
      </c>
      <c r="M154" s="4">
        <v>109</v>
      </c>
      <c r="N154" s="4">
        <v>2</v>
      </c>
      <c r="O154" s="4"/>
      <c r="P154" s="4" t="s">
        <v>19259</v>
      </c>
      <c r="Q154" s="4" t="s">
        <v>19260</v>
      </c>
      <c r="R154" s="4" t="s">
        <v>18635</v>
      </c>
      <c r="S154" s="4" t="s">
        <v>19261</v>
      </c>
      <c r="T154" s="4">
        <v>830</v>
      </c>
      <c r="U154" s="4" t="s">
        <v>19262</v>
      </c>
      <c r="V154" s="4" t="s">
        <v>4466</v>
      </c>
      <c r="W154" s="4">
        <v>7</v>
      </c>
      <c r="X154" s="4" t="s">
        <v>19063</v>
      </c>
      <c r="Y154" s="4"/>
      <c r="Z154" s="4" t="s">
        <v>19263</v>
      </c>
      <c r="AA154" s="4">
        <v>22</v>
      </c>
      <c r="AB154" s="4">
        <v>1</v>
      </c>
      <c r="AC154">
        <v>0.61492994279863966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B31BF-A8EF-4AEA-8D59-A979A5713470}">
  <dimension ref="A1:AB241"/>
  <sheetViews>
    <sheetView topLeftCell="A59" workbookViewId="0">
      <selection activeCell="C87" sqref="C87"/>
    </sheetView>
  </sheetViews>
  <sheetFormatPr defaultRowHeight="15" x14ac:dyDescent="0.25"/>
  <cols>
    <col min="3" max="3" width="91.7109375" customWidth="1"/>
  </cols>
  <sheetData>
    <row r="1" spans="1:28" x14ac:dyDescent="0.25">
      <c r="A1" s="9" t="s">
        <v>19927</v>
      </c>
    </row>
    <row r="2" spans="1:28" x14ac:dyDescent="0.25">
      <c r="A2" s="90"/>
      <c r="B2" s="96" t="s">
        <v>17760</v>
      </c>
      <c r="C2" s="98" t="s">
        <v>17761</v>
      </c>
      <c r="D2" s="96" t="s">
        <v>18554</v>
      </c>
      <c r="E2" s="96" t="s">
        <v>18555</v>
      </c>
      <c r="F2" s="96" t="s">
        <v>18556</v>
      </c>
      <c r="G2" s="96" t="s">
        <v>18557</v>
      </c>
      <c r="H2" s="96" t="s">
        <v>18558</v>
      </c>
      <c r="I2" s="96" t="s">
        <v>18559</v>
      </c>
      <c r="J2" s="96" t="s">
        <v>18560</v>
      </c>
      <c r="K2" s="96" t="s">
        <v>18561</v>
      </c>
      <c r="L2" s="96" t="s">
        <v>18562</v>
      </c>
      <c r="M2" s="96" t="s">
        <v>18563</v>
      </c>
      <c r="N2" s="96" t="s">
        <v>18564</v>
      </c>
      <c r="O2" s="96" t="s">
        <v>18565</v>
      </c>
      <c r="P2" s="96" t="s">
        <v>18566</v>
      </c>
      <c r="Q2" s="96" t="s">
        <v>18567</v>
      </c>
      <c r="R2" s="96" t="s">
        <v>18568</v>
      </c>
      <c r="S2" s="96" t="s">
        <v>18569</v>
      </c>
      <c r="T2" s="96" t="s">
        <v>18570</v>
      </c>
      <c r="U2" s="96" t="s">
        <v>18571</v>
      </c>
      <c r="V2" s="96" t="s">
        <v>18572</v>
      </c>
      <c r="W2" s="96" t="s">
        <v>18573</v>
      </c>
      <c r="X2" s="96" t="s">
        <v>18574</v>
      </c>
      <c r="Y2" s="96" t="s">
        <v>18575</v>
      </c>
      <c r="Z2" s="96" t="s">
        <v>18576</v>
      </c>
      <c r="AA2" s="96" t="s">
        <v>18577</v>
      </c>
      <c r="AB2" s="96" t="s">
        <v>18578</v>
      </c>
    </row>
    <row r="3" spans="1:28" x14ac:dyDescent="0.25">
      <c r="A3" s="21">
        <v>1</v>
      </c>
      <c r="B3" s="4" t="s">
        <v>17768</v>
      </c>
      <c r="C3" s="99" t="s">
        <v>17769</v>
      </c>
      <c r="D3" s="4">
        <v>0</v>
      </c>
      <c r="E3" s="4">
        <v>65</v>
      </c>
      <c r="F3" s="4">
        <v>18</v>
      </c>
      <c r="G3" s="4">
        <v>100</v>
      </c>
      <c r="H3" s="4">
        <v>17</v>
      </c>
      <c r="I3" s="4">
        <v>198</v>
      </c>
      <c r="J3" s="4">
        <v>21.9</v>
      </c>
      <c r="K3" s="4">
        <v>5.97</v>
      </c>
      <c r="L3" s="4">
        <v>3615</v>
      </c>
      <c r="M3" s="4">
        <v>18</v>
      </c>
      <c r="N3" s="4"/>
      <c r="O3" s="4" t="s">
        <v>18593</v>
      </c>
      <c r="P3" s="4" t="s">
        <v>18594</v>
      </c>
      <c r="Q3" s="4" t="s">
        <v>18595</v>
      </c>
      <c r="R3" s="4" t="s">
        <v>18596</v>
      </c>
      <c r="S3" s="4">
        <v>7001</v>
      </c>
      <c r="T3" s="4" t="s">
        <v>18597</v>
      </c>
      <c r="U3" s="4" t="s">
        <v>2632</v>
      </c>
      <c r="V3" s="4">
        <v>19</v>
      </c>
      <c r="W3" s="4"/>
      <c r="X3" s="4" t="s">
        <v>18598</v>
      </c>
      <c r="Y3" s="4" t="s">
        <v>18599</v>
      </c>
      <c r="Z3" s="4">
        <v>12</v>
      </c>
      <c r="AA3" s="4">
        <v>2</v>
      </c>
      <c r="AB3" s="4">
        <v>6180014.1190446382</v>
      </c>
    </row>
    <row r="4" spans="1:28" x14ac:dyDescent="0.25">
      <c r="A4" s="21">
        <v>2</v>
      </c>
      <c r="B4" s="4" t="s">
        <v>17770</v>
      </c>
      <c r="C4" s="99" t="s">
        <v>17771</v>
      </c>
      <c r="D4" s="4">
        <v>0</v>
      </c>
      <c r="E4" s="4">
        <v>55</v>
      </c>
      <c r="F4" s="4">
        <v>14</v>
      </c>
      <c r="G4" s="4">
        <v>111</v>
      </c>
      <c r="H4" s="4">
        <v>14</v>
      </c>
      <c r="I4" s="4">
        <v>261</v>
      </c>
      <c r="J4" s="4">
        <v>28.9</v>
      </c>
      <c r="K4" s="4">
        <v>7.12</v>
      </c>
      <c r="L4" s="4">
        <v>4250</v>
      </c>
      <c r="M4" s="4">
        <v>14</v>
      </c>
      <c r="N4" s="4"/>
      <c r="O4" s="4" t="s">
        <v>18579</v>
      </c>
      <c r="P4" s="4" t="s">
        <v>18580</v>
      </c>
      <c r="Q4" s="4" t="s">
        <v>18581</v>
      </c>
      <c r="R4" s="4" t="s">
        <v>18582</v>
      </c>
      <c r="S4" s="4">
        <v>759</v>
      </c>
      <c r="T4" s="4" t="s">
        <v>18583</v>
      </c>
      <c r="U4" s="4" t="s">
        <v>2606</v>
      </c>
      <c r="V4" s="4">
        <v>8</v>
      </c>
      <c r="W4" s="4" t="s">
        <v>18584</v>
      </c>
      <c r="X4" s="4"/>
      <c r="Y4" s="4" t="s">
        <v>18585</v>
      </c>
      <c r="Z4" s="4">
        <v>12</v>
      </c>
      <c r="AA4" s="4">
        <v>0</v>
      </c>
      <c r="AB4" s="4">
        <v>751664.73908976151</v>
      </c>
    </row>
    <row r="5" spans="1:28" x14ac:dyDescent="0.25">
      <c r="A5" s="21">
        <v>3</v>
      </c>
      <c r="B5" s="4" t="s">
        <v>17772</v>
      </c>
      <c r="C5" s="99" t="s">
        <v>17773</v>
      </c>
      <c r="D5" s="4">
        <v>0</v>
      </c>
      <c r="E5" s="4">
        <v>45</v>
      </c>
      <c r="F5" s="4">
        <v>9</v>
      </c>
      <c r="G5" s="4">
        <v>17</v>
      </c>
      <c r="H5" s="4">
        <v>9</v>
      </c>
      <c r="I5" s="4">
        <v>224</v>
      </c>
      <c r="J5" s="4">
        <v>25</v>
      </c>
      <c r="K5" s="4">
        <v>6.38</v>
      </c>
      <c r="L5" s="4">
        <v>497</v>
      </c>
      <c r="M5" s="4">
        <v>9</v>
      </c>
      <c r="N5" s="4"/>
      <c r="O5" s="4" t="s">
        <v>18621</v>
      </c>
      <c r="P5" s="4" t="s">
        <v>18622</v>
      </c>
      <c r="Q5" s="4" t="s">
        <v>18595</v>
      </c>
      <c r="R5" s="4" t="s">
        <v>18596</v>
      </c>
      <c r="S5" s="4">
        <v>9588</v>
      </c>
      <c r="T5" s="4" t="s">
        <v>18623</v>
      </c>
      <c r="U5" s="4" t="s">
        <v>2707</v>
      </c>
      <c r="V5" s="4">
        <v>1</v>
      </c>
      <c r="W5" s="4" t="s">
        <v>18624</v>
      </c>
      <c r="X5" s="4" t="s">
        <v>18625</v>
      </c>
      <c r="Y5" s="4" t="s">
        <v>18626</v>
      </c>
      <c r="Z5" s="4">
        <v>8</v>
      </c>
      <c r="AA5" s="4">
        <v>0</v>
      </c>
      <c r="AB5" s="4">
        <v>373774.21591218427</v>
      </c>
    </row>
    <row r="6" spans="1:28" x14ac:dyDescent="0.25">
      <c r="A6" s="21">
        <v>4</v>
      </c>
      <c r="B6" s="4" t="s">
        <v>17774</v>
      </c>
      <c r="C6" s="99" t="s">
        <v>17775</v>
      </c>
      <c r="D6" s="4">
        <v>1.0999999999999999E-2</v>
      </c>
      <c r="E6" s="4">
        <v>17</v>
      </c>
      <c r="F6" s="4">
        <v>2</v>
      </c>
      <c r="G6" s="4">
        <v>2</v>
      </c>
      <c r="H6" s="4">
        <v>2</v>
      </c>
      <c r="I6" s="4">
        <v>101</v>
      </c>
      <c r="J6" s="4">
        <v>11.7</v>
      </c>
      <c r="K6" s="4">
        <v>6.11</v>
      </c>
      <c r="L6" s="4">
        <v>62</v>
      </c>
      <c r="M6" s="4">
        <v>2</v>
      </c>
      <c r="N6" s="4"/>
      <c r="O6" s="4" t="s">
        <v>18989</v>
      </c>
      <c r="P6" s="4" t="s">
        <v>18990</v>
      </c>
      <c r="Q6" s="4" t="s">
        <v>18991</v>
      </c>
      <c r="R6" s="4" t="s">
        <v>18992</v>
      </c>
      <c r="S6" s="4">
        <v>6275</v>
      </c>
      <c r="T6" s="4" t="s">
        <v>18993</v>
      </c>
      <c r="U6" s="4" t="s">
        <v>4305</v>
      </c>
      <c r="V6" s="4">
        <v>1</v>
      </c>
      <c r="W6" s="4"/>
      <c r="X6" s="4"/>
      <c r="Y6" s="4"/>
      <c r="Z6" s="4">
        <v>0</v>
      </c>
      <c r="AA6" s="4">
        <v>0</v>
      </c>
      <c r="AB6" s="4">
        <v>302425.96550250251</v>
      </c>
    </row>
    <row r="7" spans="1:28" x14ac:dyDescent="0.25">
      <c r="A7" s="21">
        <v>5</v>
      </c>
      <c r="B7" s="4" t="s">
        <v>17776</v>
      </c>
      <c r="C7" s="99" t="s">
        <v>17777</v>
      </c>
      <c r="D7" s="4">
        <v>0</v>
      </c>
      <c r="E7" s="4">
        <v>18</v>
      </c>
      <c r="F7" s="4">
        <v>12</v>
      </c>
      <c r="G7" s="4">
        <v>24</v>
      </c>
      <c r="H7" s="4">
        <v>12</v>
      </c>
      <c r="I7" s="4">
        <v>691</v>
      </c>
      <c r="J7" s="4">
        <v>77</v>
      </c>
      <c r="K7" s="4">
        <v>8.09</v>
      </c>
      <c r="L7" s="4">
        <v>710</v>
      </c>
      <c r="M7" s="4">
        <v>12</v>
      </c>
      <c r="N7" s="4"/>
      <c r="O7" s="4" t="s">
        <v>18778</v>
      </c>
      <c r="P7" s="4" t="s">
        <v>18779</v>
      </c>
      <c r="Q7" s="4" t="s">
        <v>18780</v>
      </c>
      <c r="R7" s="4" t="s">
        <v>18781</v>
      </c>
      <c r="S7" s="4">
        <v>2038</v>
      </c>
      <c r="T7" s="4" t="s">
        <v>18782</v>
      </c>
      <c r="U7" s="4" t="s">
        <v>2700</v>
      </c>
      <c r="V7" s="4">
        <v>15</v>
      </c>
      <c r="W7" s="4"/>
      <c r="X7" s="4"/>
      <c r="Y7" s="4"/>
      <c r="Z7" s="4">
        <v>0</v>
      </c>
      <c r="AA7" s="4">
        <v>0</v>
      </c>
      <c r="AB7" s="4">
        <v>252056.15819208507</v>
      </c>
    </row>
    <row r="8" spans="1:28" x14ac:dyDescent="0.25">
      <c r="A8" s="21">
        <v>6</v>
      </c>
      <c r="B8" s="4" t="s">
        <v>17778</v>
      </c>
      <c r="C8" s="99" t="s">
        <v>17779</v>
      </c>
      <c r="D8" s="4">
        <v>0</v>
      </c>
      <c r="E8" s="4">
        <v>28</v>
      </c>
      <c r="F8" s="4">
        <v>7</v>
      </c>
      <c r="G8" s="4">
        <v>10</v>
      </c>
      <c r="H8" s="4">
        <v>7</v>
      </c>
      <c r="I8" s="4">
        <v>246</v>
      </c>
      <c r="J8" s="4">
        <v>27.4</v>
      </c>
      <c r="K8" s="4">
        <v>6.76</v>
      </c>
      <c r="L8" s="4">
        <v>296</v>
      </c>
      <c r="M8" s="4">
        <v>7</v>
      </c>
      <c r="N8" s="4"/>
      <c r="O8" s="4" t="s">
        <v>18579</v>
      </c>
      <c r="P8" s="4" t="s">
        <v>18737</v>
      </c>
      <c r="Q8" s="4" t="s">
        <v>18609</v>
      </c>
      <c r="R8" s="4" t="s">
        <v>18716</v>
      </c>
      <c r="S8" s="4">
        <v>5687</v>
      </c>
      <c r="T8" s="4" t="s">
        <v>18738</v>
      </c>
      <c r="U8" s="4" t="s">
        <v>3541</v>
      </c>
      <c r="V8" s="4">
        <v>14</v>
      </c>
      <c r="W8" s="4" t="s">
        <v>18718</v>
      </c>
      <c r="X8" s="4" t="s">
        <v>18719</v>
      </c>
      <c r="Y8" s="4" t="s">
        <v>18739</v>
      </c>
      <c r="Z8" s="4">
        <v>150</v>
      </c>
      <c r="AA8" s="4">
        <v>0</v>
      </c>
      <c r="AB8" s="4">
        <v>166104.01153690132</v>
      </c>
    </row>
    <row r="9" spans="1:28" x14ac:dyDescent="0.25">
      <c r="A9" s="21">
        <v>7</v>
      </c>
      <c r="B9" s="4" t="s">
        <v>17780</v>
      </c>
      <c r="C9" s="99" t="s">
        <v>17781</v>
      </c>
      <c r="D9" s="4">
        <v>0</v>
      </c>
      <c r="E9" s="4">
        <v>12</v>
      </c>
      <c r="F9" s="4">
        <v>10</v>
      </c>
      <c r="G9" s="4">
        <v>13</v>
      </c>
      <c r="H9" s="4">
        <v>10</v>
      </c>
      <c r="I9" s="4">
        <v>806</v>
      </c>
      <c r="J9" s="4">
        <v>89.3</v>
      </c>
      <c r="K9" s="4">
        <v>5.26</v>
      </c>
      <c r="L9" s="4">
        <v>389</v>
      </c>
      <c r="M9" s="4">
        <v>10</v>
      </c>
      <c r="N9" s="4"/>
      <c r="O9" s="4" t="s">
        <v>18668</v>
      </c>
      <c r="P9" s="4" t="s">
        <v>18669</v>
      </c>
      <c r="Q9" s="4" t="s">
        <v>18670</v>
      </c>
      <c r="R9" s="4" t="s">
        <v>18671</v>
      </c>
      <c r="S9" s="4">
        <v>7415</v>
      </c>
      <c r="T9" s="4" t="s">
        <v>18672</v>
      </c>
      <c r="U9" s="4" t="s">
        <v>2744</v>
      </c>
      <c r="V9" s="4">
        <v>9</v>
      </c>
      <c r="W9" s="4" t="s">
        <v>18673</v>
      </c>
      <c r="X9" s="4"/>
      <c r="Y9" s="4" t="s">
        <v>18674</v>
      </c>
      <c r="Z9" s="4">
        <v>35</v>
      </c>
      <c r="AA9" s="4">
        <v>0</v>
      </c>
      <c r="AB9" s="4">
        <v>140402.19668695694</v>
      </c>
    </row>
    <row r="10" spans="1:28" x14ac:dyDescent="0.25">
      <c r="A10" s="21">
        <v>8</v>
      </c>
      <c r="B10" s="4" t="s">
        <v>17782</v>
      </c>
      <c r="C10" s="99" t="s">
        <v>17783</v>
      </c>
      <c r="D10" s="4">
        <v>0</v>
      </c>
      <c r="E10" s="4">
        <v>40</v>
      </c>
      <c r="F10" s="4">
        <v>4</v>
      </c>
      <c r="G10" s="4">
        <v>10</v>
      </c>
      <c r="H10" s="4">
        <v>4</v>
      </c>
      <c r="I10" s="4">
        <v>105</v>
      </c>
      <c r="J10" s="4">
        <v>11.7</v>
      </c>
      <c r="K10" s="4">
        <v>4.92</v>
      </c>
      <c r="L10" s="4">
        <v>286</v>
      </c>
      <c r="M10" s="4">
        <v>4</v>
      </c>
      <c r="N10" s="4"/>
      <c r="O10" s="4" t="s">
        <v>18646</v>
      </c>
      <c r="P10" s="4" t="s">
        <v>18647</v>
      </c>
      <c r="Q10" s="4" t="s">
        <v>18648</v>
      </c>
      <c r="R10" s="4" t="s">
        <v>18649</v>
      </c>
      <c r="S10" s="4">
        <v>7295</v>
      </c>
      <c r="T10" s="4" t="s">
        <v>18650</v>
      </c>
      <c r="U10" s="4" t="s">
        <v>4476</v>
      </c>
      <c r="V10" s="4">
        <v>9</v>
      </c>
      <c r="W10" s="4" t="s">
        <v>18651</v>
      </c>
      <c r="X10" s="4" t="s">
        <v>18652</v>
      </c>
      <c r="Y10" s="4" t="s">
        <v>18653</v>
      </c>
      <c r="Z10" s="4">
        <v>25</v>
      </c>
      <c r="AA10" s="4">
        <v>0</v>
      </c>
      <c r="AB10" s="4">
        <v>129584.07019688401</v>
      </c>
    </row>
    <row r="11" spans="1:28" x14ac:dyDescent="0.25">
      <c r="A11" s="21">
        <v>9</v>
      </c>
      <c r="B11" s="4" t="s">
        <v>17784</v>
      </c>
      <c r="C11" s="99" t="s">
        <v>17785</v>
      </c>
      <c r="D11" s="4">
        <v>0</v>
      </c>
      <c r="E11" s="4">
        <v>20</v>
      </c>
      <c r="F11" s="4">
        <v>3</v>
      </c>
      <c r="G11" s="4">
        <v>5</v>
      </c>
      <c r="H11" s="4">
        <v>3</v>
      </c>
      <c r="I11" s="4">
        <v>152</v>
      </c>
      <c r="J11" s="4">
        <v>17.100000000000001</v>
      </c>
      <c r="K11" s="4">
        <v>6.19</v>
      </c>
      <c r="L11" s="4">
        <v>153</v>
      </c>
      <c r="M11" s="4">
        <v>3</v>
      </c>
      <c r="N11" s="4"/>
      <c r="O11" s="4" t="s">
        <v>19026</v>
      </c>
      <c r="P11" s="4" t="s">
        <v>18754</v>
      </c>
      <c r="Q11" s="4" t="s">
        <v>19027</v>
      </c>
      <c r="R11" s="4" t="s">
        <v>19028</v>
      </c>
      <c r="S11" s="4">
        <v>4830</v>
      </c>
      <c r="T11" s="4" t="s">
        <v>19029</v>
      </c>
      <c r="U11" s="4" t="s">
        <v>3084</v>
      </c>
      <c r="V11" s="4">
        <v>17</v>
      </c>
      <c r="W11" s="4" t="s">
        <v>19030</v>
      </c>
      <c r="X11" s="4"/>
      <c r="Y11" s="4" t="s">
        <v>18837</v>
      </c>
      <c r="Z11" s="4">
        <v>6</v>
      </c>
      <c r="AA11" s="4">
        <v>0</v>
      </c>
      <c r="AB11" s="4">
        <v>113406.88564689702</v>
      </c>
    </row>
    <row r="12" spans="1:28" x14ac:dyDescent="0.25">
      <c r="A12" s="21">
        <v>10</v>
      </c>
      <c r="B12" s="4" t="s">
        <v>17786</v>
      </c>
      <c r="C12" s="99" t="s">
        <v>17787</v>
      </c>
      <c r="D12" s="4">
        <v>0</v>
      </c>
      <c r="E12" s="4">
        <v>16</v>
      </c>
      <c r="F12" s="4">
        <v>6</v>
      </c>
      <c r="G12" s="4">
        <v>18</v>
      </c>
      <c r="H12" s="4">
        <v>6</v>
      </c>
      <c r="I12" s="4">
        <v>483</v>
      </c>
      <c r="J12" s="4">
        <v>53.1</v>
      </c>
      <c r="K12" s="4">
        <v>7.23</v>
      </c>
      <c r="L12" s="4">
        <v>575</v>
      </c>
      <c r="M12" s="4">
        <v>6</v>
      </c>
      <c r="N12" s="4"/>
      <c r="O12" s="4" t="s">
        <v>18600</v>
      </c>
      <c r="P12" s="4" t="s">
        <v>18933</v>
      </c>
      <c r="Q12" s="4" t="s">
        <v>18684</v>
      </c>
      <c r="R12" s="4" t="s">
        <v>18934</v>
      </c>
      <c r="S12" s="4">
        <v>5226</v>
      </c>
      <c r="T12" s="4" t="s">
        <v>18935</v>
      </c>
      <c r="U12" s="4" t="s">
        <v>2887</v>
      </c>
      <c r="V12" s="4">
        <v>1</v>
      </c>
      <c r="W12" s="4" t="s">
        <v>18936</v>
      </c>
      <c r="X12" s="4" t="s">
        <v>18937</v>
      </c>
      <c r="Y12" s="4" t="s">
        <v>18938</v>
      </c>
      <c r="Z12" s="4">
        <v>9</v>
      </c>
      <c r="AA12" s="4">
        <v>0</v>
      </c>
      <c r="AB12" s="4">
        <v>98500.263782775437</v>
      </c>
    </row>
    <row r="13" spans="1:28" x14ac:dyDescent="0.25">
      <c r="A13" s="21">
        <v>11</v>
      </c>
      <c r="B13" s="4" t="s">
        <v>17788</v>
      </c>
      <c r="C13" s="99" t="s">
        <v>17789</v>
      </c>
      <c r="D13" s="4">
        <v>0</v>
      </c>
      <c r="E13" s="4">
        <v>12</v>
      </c>
      <c r="F13" s="4">
        <v>4</v>
      </c>
      <c r="G13" s="4">
        <v>5</v>
      </c>
      <c r="H13" s="4">
        <v>4</v>
      </c>
      <c r="I13" s="4">
        <v>413</v>
      </c>
      <c r="J13" s="4">
        <v>46.2</v>
      </c>
      <c r="K13" s="4">
        <v>7.01</v>
      </c>
      <c r="L13" s="4">
        <v>158</v>
      </c>
      <c r="M13" s="4">
        <v>4</v>
      </c>
      <c r="N13" s="4"/>
      <c r="O13" s="4" t="s">
        <v>18627</v>
      </c>
      <c r="P13" s="4" t="s">
        <v>18909</v>
      </c>
      <c r="Q13" s="4" t="s">
        <v>18684</v>
      </c>
      <c r="R13" s="4" t="s">
        <v>18910</v>
      </c>
      <c r="S13" s="4">
        <v>2805</v>
      </c>
      <c r="T13" s="4" t="s">
        <v>18911</v>
      </c>
      <c r="U13" s="4" t="s">
        <v>3111</v>
      </c>
      <c r="V13" s="4">
        <v>10</v>
      </c>
      <c r="W13" s="4" t="s">
        <v>18912</v>
      </c>
      <c r="X13" s="4" t="s">
        <v>18913</v>
      </c>
      <c r="Y13" s="4" t="s">
        <v>18914</v>
      </c>
      <c r="Z13" s="4">
        <v>24</v>
      </c>
      <c r="AA13" s="4">
        <v>0</v>
      </c>
      <c r="AB13" s="4">
        <v>96991.302711540091</v>
      </c>
    </row>
    <row r="14" spans="1:28" x14ac:dyDescent="0.25">
      <c r="A14" s="21">
        <v>12</v>
      </c>
      <c r="B14" s="4" t="s">
        <v>17790</v>
      </c>
      <c r="C14" s="99" t="s">
        <v>17791</v>
      </c>
      <c r="D14" s="4">
        <v>0</v>
      </c>
      <c r="E14" s="4">
        <v>14</v>
      </c>
      <c r="F14" s="4">
        <v>8</v>
      </c>
      <c r="G14" s="4">
        <v>9</v>
      </c>
      <c r="H14" s="4">
        <v>7</v>
      </c>
      <c r="I14" s="4">
        <v>543</v>
      </c>
      <c r="J14" s="4">
        <v>59.3</v>
      </c>
      <c r="K14" s="4">
        <v>7.65</v>
      </c>
      <c r="L14" s="4">
        <v>256</v>
      </c>
      <c r="M14" s="4">
        <v>8</v>
      </c>
      <c r="N14" s="4"/>
      <c r="O14" s="4" t="s">
        <v>18702</v>
      </c>
      <c r="P14" s="4" t="s">
        <v>18766</v>
      </c>
      <c r="Q14" s="4" t="s">
        <v>18865</v>
      </c>
      <c r="R14" s="4" t="s">
        <v>18643</v>
      </c>
      <c r="S14" s="4">
        <v>10574</v>
      </c>
      <c r="T14" s="4" t="s">
        <v>18866</v>
      </c>
      <c r="U14" s="4" t="s">
        <v>2863</v>
      </c>
      <c r="V14" s="4">
        <v>2</v>
      </c>
      <c r="W14" s="4"/>
      <c r="X14" s="4"/>
      <c r="Y14" s="4" t="s">
        <v>18867</v>
      </c>
      <c r="Z14" s="4">
        <v>9</v>
      </c>
      <c r="AA14" s="4">
        <v>0</v>
      </c>
      <c r="AB14" s="4">
        <v>95502.141886088881</v>
      </c>
    </row>
    <row r="15" spans="1:28" x14ac:dyDescent="0.25">
      <c r="A15" s="21">
        <v>13</v>
      </c>
      <c r="B15" s="4" t="s">
        <v>17792</v>
      </c>
      <c r="C15" s="99" t="s">
        <v>17793</v>
      </c>
      <c r="D15" s="4">
        <v>0</v>
      </c>
      <c r="E15" s="4">
        <v>19</v>
      </c>
      <c r="F15" s="4">
        <v>7</v>
      </c>
      <c r="G15" s="4">
        <v>17</v>
      </c>
      <c r="H15" s="4">
        <v>7</v>
      </c>
      <c r="I15" s="4">
        <v>484</v>
      </c>
      <c r="J15" s="4">
        <v>54.9</v>
      </c>
      <c r="K15" s="4">
        <v>7.11</v>
      </c>
      <c r="L15" s="4">
        <v>612</v>
      </c>
      <c r="M15" s="4">
        <v>7</v>
      </c>
      <c r="N15" s="4"/>
      <c r="O15" s="4" t="s">
        <v>18682</v>
      </c>
      <c r="P15" s="4" t="s">
        <v>18683</v>
      </c>
      <c r="Q15" s="4" t="s">
        <v>18684</v>
      </c>
      <c r="R15" s="4" t="s">
        <v>18685</v>
      </c>
      <c r="S15" s="4">
        <v>158</v>
      </c>
      <c r="T15" s="4" t="s">
        <v>18686</v>
      </c>
      <c r="U15" s="4" t="s">
        <v>3147</v>
      </c>
      <c r="V15" s="4">
        <v>22</v>
      </c>
      <c r="W15" s="4" t="s">
        <v>18687</v>
      </c>
      <c r="X15" s="4" t="s">
        <v>18688</v>
      </c>
      <c r="Y15" s="4" t="s">
        <v>18689</v>
      </c>
      <c r="Z15" s="4">
        <v>8</v>
      </c>
      <c r="AA15" s="4">
        <v>0</v>
      </c>
      <c r="AB15" s="4">
        <v>90153.066175491447</v>
      </c>
    </row>
    <row r="16" spans="1:28" x14ac:dyDescent="0.25">
      <c r="A16" s="21">
        <v>14</v>
      </c>
      <c r="B16" s="4" t="s">
        <v>17794</v>
      </c>
      <c r="C16" s="99" t="s">
        <v>17795</v>
      </c>
      <c r="D16" s="4">
        <v>0</v>
      </c>
      <c r="E16" s="4">
        <v>13</v>
      </c>
      <c r="F16" s="4">
        <v>4</v>
      </c>
      <c r="G16" s="4">
        <v>6</v>
      </c>
      <c r="H16" s="4">
        <v>4</v>
      </c>
      <c r="I16" s="4">
        <v>263</v>
      </c>
      <c r="J16" s="4">
        <v>29.5</v>
      </c>
      <c r="K16" s="4">
        <v>6.61</v>
      </c>
      <c r="L16" s="4">
        <v>195</v>
      </c>
      <c r="M16" s="4">
        <v>4</v>
      </c>
      <c r="N16" s="4"/>
      <c r="O16" s="4" t="s">
        <v>18579</v>
      </c>
      <c r="P16" s="4" t="s">
        <v>18737</v>
      </c>
      <c r="Q16" s="4" t="s">
        <v>18656</v>
      </c>
      <c r="R16" s="4" t="s">
        <v>18716</v>
      </c>
      <c r="S16" s="4">
        <v>5682</v>
      </c>
      <c r="T16" s="4" t="s">
        <v>18800</v>
      </c>
      <c r="U16" s="4" t="s">
        <v>3057</v>
      </c>
      <c r="V16" s="4">
        <v>11</v>
      </c>
      <c r="W16" s="4" t="s">
        <v>18718</v>
      </c>
      <c r="X16" s="4" t="s">
        <v>18719</v>
      </c>
      <c r="Y16" s="4" t="s">
        <v>18739</v>
      </c>
      <c r="Z16" s="4">
        <v>150</v>
      </c>
      <c r="AA16" s="4">
        <v>0</v>
      </c>
      <c r="AB16" s="4">
        <v>87805.941008901951</v>
      </c>
    </row>
    <row r="17" spans="1:28" x14ac:dyDescent="0.25">
      <c r="A17" s="21">
        <v>15</v>
      </c>
      <c r="B17" s="4" t="s">
        <v>17796</v>
      </c>
      <c r="C17" s="99" t="s">
        <v>17797</v>
      </c>
      <c r="D17" s="4">
        <v>0</v>
      </c>
      <c r="E17" s="4">
        <v>4</v>
      </c>
      <c r="F17" s="4">
        <v>5</v>
      </c>
      <c r="G17" s="4">
        <v>13</v>
      </c>
      <c r="H17" s="4">
        <v>5</v>
      </c>
      <c r="I17" s="4">
        <v>864</v>
      </c>
      <c r="J17" s="4">
        <v>97</v>
      </c>
      <c r="K17" s="4">
        <v>5.58</v>
      </c>
      <c r="L17" s="4">
        <v>298</v>
      </c>
      <c r="M17" s="4">
        <v>5</v>
      </c>
      <c r="N17" s="4"/>
      <c r="O17" s="4" t="s">
        <v>18586</v>
      </c>
      <c r="P17" s="4" t="s">
        <v>18587</v>
      </c>
      <c r="Q17" s="4" t="s">
        <v>18588</v>
      </c>
      <c r="R17" s="4" t="s">
        <v>18589</v>
      </c>
      <c r="S17" s="4">
        <v>2035</v>
      </c>
      <c r="T17" s="4" t="s">
        <v>18590</v>
      </c>
      <c r="U17" s="4" t="s">
        <v>2681</v>
      </c>
      <c r="V17" s="4">
        <v>1</v>
      </c>
      <c r="W17" s="4" t="s">
        <v>18591</v>
      </c>
      <c r="X17" s="4"/>
      <c r="Y17" s="4" t="s">
        <v>18592</v>
      </c>
      <c r="Z17" s="4">
        <v>4</v>
      </c>
      <c r="AA17" s="4">
        <v>0</v>
      </c>
      <c r="AB17" s="4">
        <v>75707.809374462537</v>
      </c>
    </row>
    <row r="18" spans="1:28" x14ac:dyDescent="0.25">
      <c r="A18" s="21">
        <v>16</v>
      </c>
      <c r="B18" s="4" t="s">
        <v>17798</v>
      </c>
      <c r="C18" s="99" t="s">
        <v>17799</v>
      </c>
      <c r="D18" s="4">
        <v>0</v>
      </c>
      <c r="E18" s="4">
        <v>7</v>
      </c>
      <c r="F18" s="4">
        <v>1</v>
      </c>
      <c r="G18" s="4">
        <v>3</v>
      </c>
      <c r="H18" s="4">
        <v>1</v>
      </c>
      <c r="I18" s="4">
        <v>128</v>
      </c>
      <c r="J18" s="4">
        <v>14.7</v>
      </c>
      <c r="K18" s="4">
        <v>9.83</v>
      </c>
      <c r="L18" s="4">
        <v>137</v>
      </c>
      <c r="M18" s="4">
        <v>1</v>
      </c>
      <c r="N18" s="4"/>
      <c r="O18" s="4" t="s">
        <v>18690</v>
      </c>
      <c r="P18" s="4" t="s">
        <v>18691</v>
      </c>
      <c r="Q18" s="4" t="s">
        <v>18588</v>
      </c>
      <c r="R18" s="4" t="s">
        <v>18692</v>
      </c>
      <c r="S18" s="4">
        <v>7311</v>
      </c>
      <c r="T18" s="4" t="s">
        <v>18693</v>
      </c>
      <c r="U18" s="4" t="s">
        <v>7437</v>
      </c>
      <c r="V18" s="4">
        <v>19</v>
      </c>
      <c r="W18" s="4" t="s">
        <v>18694</v>
      </c>
      <c r="X18" s="4" t="s">
        <v>18695</v>
      </c>
      <c r="Y18" s="4" t="s">
        <v>18696</v>
      </c>
      <c r="Z18" s="4">
        <v>361</v>
      </c>
      <c r="AA18" s="4">
        <v>0</v>
      </c>
      <c r="AB18" s="4">
        <v>73927.904889141108</v>
      </c>
    </row>
    <row r="19" spans="1:28" x14ac:dyDescent="0.25">
      <c r="A19" s="21">
        <v>17</v>
      </c>
      <c r="B19" s="4" t="s">
        <v>17800</v>
      </c>
      <c r="C19" s="99" t="s">
        <v>17801</v>
      </c>
      <c r="D19" s="4">
        <v>1.0999999999999999E-2</v>
      </c>
      <c r="E19" s="4">
        <v>7</v>
      </c>
      <c r="F19" s="4">
        <v>1</v>
      </c>
      <c r="G19" s="4">
        <v>3</v>
      </c>
      <c r="H19" s="4">
        <v>1</v>
      </c>
      <c r="I19" s="4">
        <v>153</v>
      </c>
      <c r="J19" s="4">
        <v>17.399999999999999</v>
      </c>
      <c r="K19" s="4">
        <v>5.92</v>
      </c>
      <c r="L19" s="4">
        <v>62</v>
      </c>
      <c r="M19" s="4">
        <v>1</v>
      </c>
      <c r="N19" s="4"/>
      <c r="O19" s="4" t="s">
        <v>18773</v>
      </c>
      <c r="P19" s="4" t="s">
        <v>18774</v>
      </c>
      <c r="Q19" s="4" t="s">
        <v>18628</v>
      </c>
      <c r="R19" s="4" t="s">
        <v>18775</v>
      </c>
      <c r="S19" s="4">
        <v>389898</v>
      </c>
      <c r="T19" s="4"/>
      <c r="U19" s="4" t="s">
        <v>18776</v>
      </c>
      <c r="V19" s="4" t="s">
        <v>18777</v>
      </c>
      <c r="W19" s="4" t="s">
        <v>18707</v>
      </c>
      <c r="X19" s="4"/>
      <c r="Y19" s="4"/>
      <c r="Z19" s="4">
        <v>1</v>
      </c>
      <c r="AA19" s="4">
        <v>0</v>
      </c>
      <c r="AB19" s="4">
        <v>70207.453866545518</v>
      </c>
    </row>
    <row r="20" spans="1:28" x14ac:dyDescent="0.25">
      <c r="A20" s="21">
        <v>18</v>
      </c>
      <c r="B20" s="4" t="s">
        <v>17802</v>
      </c>
      <c r="C20" s="99" t="s">
        <v>17803</v>
      </c>
      <c r="D20" s="4">
        <v>0</v>
      </c>
      <c r="E20" s="4">
        <v>15</v>
      </c>
      <c r="F20" s="4">
        <v>8</v>
      </c>
      <c r="G20" s="4">
        <v>12</v>
      </c>
      <c r="H20" s="4">
        <v>8</v>
      </c>
      <c r="I20" s="4">
        <v>541</v>
      </c>
      <c r="J20" s="4">
        <v>59.6</v>
      </c>
      <c r="K20" s="4">
        <v>5.66</v>
      </c>
      <c r="L20" s="4">
        <v>349</v>
      </c>
      <c r="M20" s="4">
        <v>8</v>
      </c>
      <c r="N20" s="4"/>
      <c r="O20" s="4" t="s">
        <v>18579</v>
      </c>
      <c r="P20" s="4" t="s">
        <v>18641</v>
      </c>
      <c r="Q20" s="4" t="s">
        <v>18642</v>
      </c>
      <c r="R20" s="4" t="s">
        <v>18643</v>
      </c>
      <c r="S20" s="4">
        <v>22948</v>
      </c>
      <c r="T20" s="4" t="s">
        <v>18644</v>
      </c>
      <c r="U20" s="4" t="s">
        <v>2804</v>
      </c>
      <c r="V20" s="4">
        <v>5</v>
      </c>
      <c r="W20" s="4"/>
      <c r="X20" s="4"/>
      <c r="Y20" s="4" t="s">
        <v>18645</v>
      </c>
      <c r="Z20" s="4">
        <v>13</v>
      </c>
      <c r="AA20" s="4">
        <v>0</v>
      </c>
      <c r="AB20" s="4">
        <v>64954.715945622425</v>
      </c>
    </row>
    <row r="21" spans="1:28" x14ac:dyDescent="0.25">
      <c r="A21" s="21">
        <v>19</v>
      </c>
      <c r="B21" s="4" t="s">
        <v>17804</v>
      </c>
      <c r="C21" s="99" t="s">
        <v>17805</v>
      </c>
      <c r="D21" s="4">
        <v>0</v>
      </c>
      <c r="E21" s="4">
        <v>6</v>
      </c>
      <c r="F21" s="4">
        <v>4</v>
      </c>
      <c r="G21" s="4">
        <v>5</v>
      </c>
      <c r="H21" s="4">
        <v>2</v>
      </c>
      <c r="I21" s="4">
        <v>577</v>
      </c>
      <c r="J21" s="4">
        <v>67.8</v>
      </c>
      <c r="K21" s="4">
        <v>6.4</v>
      </c>
      <c r="L21" s="4">
        <v>125</v>
      </c>
      <c r="M21" s="4">
        <v>4</v>
      </c>
      <c r="N21" s="4"/>
      <c r="O21" s="4" t="s">
        <v>18968</v>
      </c>
      <c r="P21" s="4" t="s">
        <v>18969</v>
      </c>
      <c r="Q21" s="4" t="s">
        <v>18970</v>
      </c>
      <c r="R21" s="4" t="s">
        <v>18971</v>
      </c>
      <c r="S21" s="4">
        <v>4478</v>
      </c>
      <c r="T21" s="4" t="s">
        <v>18972</v>
      </c>
      <c r="U21" s="4" t="s">
        <v>3042</v>
      </c>
      <c r="V21" s="4" t="s">
        <v>18777</v>
      </c>
      <c r="W21" s="4" t="s">
        <v>18973</v>
      </c>
      <c r="X21" s="4" t="s">
        <v>18974</v>
      </c>
      <c r="Y21" s="4" t="s">
        <v>18975</v>
      </c>
      <c r="Z21" s="4">
        <v>16</v>
      </c>
      <c r="AA21" s="4">
        <v>2</v>
      </c>
      <c r="AB21" s="4">
        <v>63558.175731333809</v>
      </c>
    </row>
    <row r="22" spans="1:28" x14ac:dyDescent="0.25">
      <c r="A22" s="21">
        <v>20</v>
      </c>
      <c r="B22" s="4" t="s">
        <v>17806</v>
      </c>
      <c r="C22" s="99" t="s">
        <v>17807</v>
      </c>
      <c r="D22" s="4">
        <v>0</v>
      </c>
      <c r="E22" s="4">
        <v>13</v>
      </c>
      <c r="F22" s="4">
        <v>6</v>
      </c>
      <c r="G22" s="4">
        <v>9</v>
      </c>
      <c r="H22" s="4">
        <v>5</v>
      </c>
      <c r="I22" s="4">
        <v>535</v>
      </c>
      <c r="J22" s="4">
        <v>57.5</v>
      </c>
      <c r="K22" s="4">
        <v>6.46</v>
      </c>
      <c r="L22" s="4">
        <v>376</v>
      </c>
      <c r="M22" s="4">
        <v>6</v>
      </c>
      <c r="N22" s="4"/>
      <c r="O22" s="4" t="s">
        <v>18873</v>
      </c>
      <c r="P22" s="4" t="s">
        <v>18926</v>
      </c>
      <c r="Q22" s="4" t="s">
        <v>18865</v>
      </c>
      <c r="R22" s="4" t="s">
        <v>18643</v>
      </c>
      <c r="S22" s="4">
        <v>10576</v>
      </c>
      <c r="T22" s="4" t="s">
        <v>18927</v>
      </c>
      <c r="U22" s="4" t="s">
        <v>2798</v>
      </c>
      <c r="V22" s="4">
        <v>12</v>
      </c>
      <c r="W22" s="4"/>
      <c r="X22" s="4"/>
      <c r="Y22" s="4" t="s">
        <v>18876</v>
      </c>
      <c r="Z22" s="4">
        <v>16</v>
      </c>
      <c r="AA22" s="4">
        <v>0</v>
      </c>
      <c r="AB22" s="4">
        <v>62646.94093066996</v>
      </c>
    </row>
    <row r="23" spans="1:28" x14ac:dyDescent="0.25">
      <c r="A23" s="21">
        <v>21</v>
      </c>
      <c r="B23" s="4" t="s">
        <v>17808</v>
      </c>
      <c r="C23" s="99" t="s">
        <v>17809</v>
      </c>
      <c r="D23" s="4">
        <v>4.0000000000000001E-3</v>
      </c>
      <c r="E23" s="4">
        <v>10</v>
      </c>
      <c r="F23" s="4">
        <v>2</v>
      </c>
      <c r="G23" s="4">
        <v>4</v>
      </c>
      <c r="H23" s="4">
        <v>2</v>
      </c>
      <c r="I23" s="4">
        <v>153</v>
      </c>
      <c r="J23" s="4">
        <v>16.8</v>
      </c>
      <c r="K23" s="4">
        <v>5.58</v>
      </c>
      <c r="L23" s="4">
        <v>115</v>
      </c>
      <c r="M23" s="4">
        <v>2</v>
      </c>
      <c r="N23" s="4"/>
      <c r="O23" s="4" t="s">
        <v>18702</v>
      </c>
      <c r="P23" s="4" t="s">
        <v>19493</v>
      </c>
      <c r="Q23" s="4" t="s">
        <v>19098</v>
      </c>
      <c r="R23" s="4" t="s">
        <v>19494</v>
      </c>
      <c r="S23" s="4">
        <v>56648</v>
      </c>
      <c r="T23" s="4" t="s">
        <v>19495</v>
      </c>
      <c r="U23" s="4" t="s">
        <v>19496</v>
      </c>
      <c r="V23" s="4">
        <v>3</v>
      </c>
      <c r="W23" s="4"/>
      <c r="X23" s="4"/>
      <c r="Y23" s="4" t="s">
        <v>19497</v>
      </c>
      <c r="Z23" s="4">
        <v>4</v>
      </c>
      <c r="AA23" s="4">
        <v>0</v>
      </c>
      <c r="AB23" s="4">
        <v>61023.472202366742</v>
      </c>
    </row>
    <row r="24" spans="1:28" x14ac:dyDescent="0.25">
      <c r="A24" s="21">
        <v>22</v>
      </c>
      <c r="B24" s="4" t="s">
        <v>17810</v>
      </c>
      <c r="C24" s="99" t="s">
        <v>17811</v>
      </c>
      <c r="D24" s="4">
        <v>0</v>
      </c>
      <c r="E24" s="4">
        <v>65</v>
      </c>
      <c r="F24" s="4">
        <v>10</v>
      </c>
      <c r="G24" s="4">
        <v>161</v>
      </c>
      <c r="H24" s="4">
        <v>1</v>
      </c>
      <c r="I24" s="4">
        <v>147</v>
      </c>
      <c r="J24" s="4">
        <v>16.100000000000001</v>
      </c>
      <c r="K24" s="4">
        <v>7.2</v>
      </c>
      <c r="L24" s="4">
        <v>6112</v>
      </c>
      <c r="M24" s="4">
        <v>10</v>
      </c>
      <c r="N24" s="4"/>
      <c r="O24" s="4" t="s">
        <v>18615</v>
      </c>
      <c r="P24" s="4" t="s">
        <v>18616</v>
      </c>
      <c r="Q24" s="4" t="s">
        <v>18617</v>
      </c>
      <c r="R24" s="4" t="s">
        <v>18618</v>
      </c>
      <c r="S24" s="4">
        <v>3048</v>
      </c>
      <c r="T24" s="4" t="s">
        <v>18619</v>
      </c>
      <c r="U24" s="4" t="s">
        <v>2728</v>
      </c>
      <c r="V24" s="4">
        <v>11</v>
      </c>
      <c r="W24" s="4"/>
      <c r="X24" s="4"/>
      <c r="Y24" s="4" t="s">
        <v>18620</v>
      </c>
      <c r="Z24" s="4">
        <v>2</v>
      </c>
      <c r="AA24" s="4">
        <v>0</v>
      </c>
      <c r="AB24" s="4">
        <v>60807.09066582645</v>
      </c>
    </row>
    <row r="25" spans="1:28" x14ac:dyDescent="0.25">
      <c r="A25" s="21">
        <v>23</v>
      </c>
      <c r="B25" s="4" t="s">
        <v>17812</v>
      </c>
      <c r="C25" s="99" t="s">
        <v>17813</v>
      </c>
      <c r="D25" s="4">
        <v>0</v>
      </c>
      <c r="E25" s="4">
        <v>29</v>
      </c>
      <c r="F25" s="4">
        <v>3</v>
      </c>
      <c r="G25" s="4">
        <v>6</v>
      </c>
      <c r="H25" s="4">
        <v>3</v>
      </c>
      <c r="I25" s="4">
        <v>126</v>
      </c>
      <c r="J25" s="4">
        <v>13.8</v>
      </c>
      <c r="K25" s="4">
        <v>6.95</v>
      </c>
      <c r="L25" s="4">
        <v>147</v>
      </c>
      <c r="M25" s="4">
        <v>3</v>
      </c>
      <c r="N25" s="4"/>
      <c r="O25" s="4" t="s">
        <v>18830</v>
      </c>
      <c r="P25" s="4" t="s">
        <v>18587</v>
      </c>
      <c r="Q25" s="4" t="s">
        <v>18767</v>
      </c>
      <c r="R25" s="4" t="s">
        <v>18831</v>
      </c>
      <c r="S25" s="4">
        <v>3094</v>
      </c>
      <c r="T25" s="4" t="s">
        <v>18832</v>
      </c>
      <c r="U25" s="4" t="s">
        <v>7316</v>
      </c>
      <c r="V25" s="4">
        <v>5</v>
      </c>
      <c r="W25" s="4"/>
      <c r="X25" s="4"/>
      <c r="Y25" s="4"/>
      <c r="Z25" s="4">
        <v>0</v>
      </c>
      <c r="AA25" s="4">
        <v>0</v>
      </c>
      <c r="AB25" s="4">
        <v>58603.023259305242</v>
      </c>
    </row>
    <row r="26" spans="1:28" x14ac:dyDescent="0.25">
      <c r="A26" s="21">
        <v>24</v>
      </c>
      <c r="B26" s="4" t="s">
        <v>17814</v>
      </c>
      <c r="C26" s="99" t="s">
        <v>17815</v>
      </c>
      <c r="D26" s="4">
        <v>0</v>
      </c>
      <c r="E26" s="4">
        <v>9</v>
      </c>
      <c r="F26" s="4">
        <v>2</v>
      </c>
      <c r="G26" s="4">
        <v>8</v>
      </c>
      <c r="H26" s="4">
        <v>2</v>
      </c>
      <c r="I26" s="4">
        <v>201</v>
      </c>
      <c r="J26" s="4">
        <v>22.8</v>
      </c>
      <c r="K26" s="4">
        <v>7.02</v>
      </c>
      <c r="L26" s="4">
        <v>359</v>
      </c>
      <c r="M26" s="4">
        <v>2</v>
      </c>
      <c r="N26" s="4"/>
      <c r="O26" s="4" t="s">
        <v>18579</v>
      </c>
      <c r="P26" s="4" t="s">
        <v>19207</v>
      </c>
      <c r="Q26" s="4" t="s">
        <v>18884</v>
      </c>
      <c r="R26" s="4" t="s">
        <v>18801</v>
      </c>
      <c r="S26" s="4">
        <v>5690</v>
      </c>
      <c r="T26" s="4" t="s">
        <v>19275</v>
      </c>
      <c r="U26" s="4" t="s">
        <v>3544</v>
      </c>
      <c r="V26" s="4">
        <v>1</v>
      </c>
      <c r="W26" s="4" t="s">
        <v>18718</v>
      </c>
      <c r="X26" s="4" t="s">
        <v>18719</v>
      </c>
      <c r="Y26" s="4" t="s">
        <v>18739</v>
      </c>
      <c r="Z26" s="4">
        <v>150</v>
      </c>
      <c r="AA26" s="4">
        <v>0</v>
      </c>
      <c r="AB26" s="4">
        <v>54256.357166305759</v>
      </c>
    </row>
    <row r="27" spans="1:28" x14ac:dyDescent="0.25">
      <c r="A27" s="21">
        <v>25</v>
      </c>
      <c r="B27" s="4" t="s">
        <v>17816</v>
      </c>
      <c r="C27" s="99" t="s">
        <v>17817</v>
      </c>
      <c r="D27" s="4">
        <v>0</v>
      </c>
      <c r="E27" s="4">
        <v>16</v>
      </c>
      <c r="F27" s="4">
        <v>4</v>
      </c>
      <c r="G27" s="4">
        <v>4</v>
      </c>
      <c r="H27" s="4">
        <v>4</v>
      </c>
      <c r="I27" s="4">
        <v>263</v>
      </c>
      <c r="J27" s="4">
        <v>28.5</v>
      </c>
      <c r="K27" s="4">
        <v>6.92</v>
      </c>
      <c r="L27" s="4">
        <v>130</v>
      </c>
      <c r="M27" s="4">
        <v>4</v>
      </c>
      <c r="N27" s="4"/>
      <c r="O27" s="4" t="s">
        <v>18579</v>
      </c>
      <c r="P27" s="4" t="s">
        <v>18737</v>
      </c>
      <c r="Q27" s="4" t="s">
        <v>18628</v>
      </c>
      <c r="R27" s="4" t="s">
        <v>18801</v>
      </c>
      <c r="S27" s="4">
        <v>5693</v>
      </c>
      <c r="T27" s="4" t="s">
        <v>19092</v>
      </c>
      <c r="U27" s="4" t="s">
        <v>3432</v>
      </c>
      <c r="V27" s="4">
        <v>14</v>
      </c>
      <c r="W27" s="4" t="s">
        <v>18718</v>
      </c>
      <c r="X27" s="4" t="s">
        <v>18719</v>
      </c>
      <c r="Y27" s="4" t="s">
        <v>18739</v>
      </c>
      <c r="Z27" s="4">
        <v>150</v>
      </c>
      <c r="AA27" s="4">
        <v>0</v>
      </c>
      <c r="AB27" s="4">
        <v>53943.884305699583</v>
      </c>
    </row>
    <row r="28" spans="1:28" x14ac:dyDescent="0.25">
      <c r="A28" s="21">
        <v>26</v>
      </c>
      <c r="B28" s="4" t="s">
        <v>17818</v>
      </c>
      <c r="C28" s="99" t="s">
        <v>17819</v>
      </c>
      <c r="D28" s="4">
        <v>0</v>
      </c>
      <c r="E28" s="4">
        <v>16</v>
      </c>
      <c r="F28" s="4">
        <v>5</v>
      </c>
      <c r="G28" s="4">
        <v>7</v>
      </c>
      <c r="H28" s="4">
        <v>5</v>
      </c>
      <c r="I28" s="4">
        <v>334</v>
      </c>
      <c r="J28" s="4">
        <v>36.4</v>
      </c>
      <c r="K28" s="4">
        <v>7.36</v>
      </c>
      <c r="L28" s="4">
        <v>192</v>
      </c>
      <c r="M28" s="4">
        <v>5</v>
      </c>
      <c r="N28" s="4"/>
      <c r="O28" s="4" t="s">
        <v>18600</v>
      </c>
      <c r="P28" s="4" t="s">
        <v>18766</v>
      </c>
      <c r="Q28" s="4" t="s">
        <v>18767</v>
      </c>
      <c r="R28" s="4" t="s">
        <v>18768</v>
      </c>
      <c r="S28" s="4">
        <v>4190</v>
      </c>
      <c r="T28" s="4" t="s">
        <v>18769</v>
      </c>
      <c r="U28" s="4" t="s">
        <v>3162</v>
      </c>
      <c r="V28" s="4">
        <v>2</v>
      </c>
      <c r="W28" s="4" t="s">
        <v>18770</v>
      </c>
      <c r="X28" s="4" t="s">
        <v>18771</v>
      </c>
      <c r="Y28" s="4" t="s">
        <v>18772</v>
      </c>
      <c r="Z28" s="4">
        <v>15</v>
      </c>
      <c r="AA28" s="4">
        <v>0</v>
      </c>
      <c r="AB28" s="4">
        <v>51451.374733039527</v>
      </c>
    </row>
    <row r="29" spans="1:28" x14ac:dyDescent="0.25">
      <c r="A29" s="21">
        <v>27</v>
      </c>
      <c r="B29" s="4" t="s">
        <v>17820</v>
      </c>
      <c r="C29" s="99" t="s">
        <v>17821</v>
      </c>
      <c r="D29" s="4">
        <v>0</v>
      </c>
      <c r="E29" s="4">
        <v>14</v>
      </c>
      <c r="F29" s="4">
        <v>4</v>
      </c>
      <c r="G29" s="4">
        <v>12</v>
      </c>
      <c r="H29" s="4">
        <v>4</v>
      </c>
      <c r="I29" s="4">
        <v>311</v>
      </c>
      <c r="J29" s="4">
        <v>33.200000000000003</v>
      </c>
      <c r="K29" s="4">
        <v>8.5399999999999991</v>
      </c>
      <c r="L29" s="4">
        <v>513</v>
      </c>
      <c r="M29" s="4">
        <v>4</v>
      </c>
      <c r="N29" s="4"/>
      <c r="O29" s="4" t="s">
        <v>18600</v>
      </c>
      <c r="P29" s="4" t="s">
        <v>18616</v>
      </c>
      <c r="Q29" s="4" t="s">
        <v>18628</v>
      </c>
      <c r="R29" s="4" t="s">
        <v>18728</v>
      </c>
      <c r="S29" s="4">
        <v>22934</v>
      </c>
      <c r="T29" s="4" t="s">
        <v>18729</v>
      </c>
      <c r="U29" s="4" t="s">
        <v>18730</v>
      </c>
      <c r="V29" s="4">
        <v>2</v>
      </c>
      <c r="W29" s="4" t="s">
        <v>18731</v>
      </c>
      <c r="X29" s="4" t="s">
        <v>168</v>
      </c>
      <c r="Y29" s="4" t="s">
        <v>18732</v>
      </c>
      <c r="Z29" s="4">
        <v>14</v>
      </c>
      <c r="AA29" s="4">
        <v>0</v>
      </c>
      <c r="AB29" s="4">
        <v>47081.54260201101</v>
      </c>
    </row>
    <row r="30" spans="1:28" x14ac:dyDescent="0.25">
      <c r="A30" s="21">
        <v>28</v>
      </c>
      <c r="B30" s="4" t="s">
        <v>17822</v>
      </c>
      <c r="C30" s="99" t="s">
        <v>17823</v>
      </c>
      <c r="D30" s="4">
        <v>0</v>
      </c>
      <c r="E30" s="4">
        <v>13</v>
      </c>
      <c r="F30" s="4">
        <v>4</v>
      </c>
      <c r="G30" s="4">
        <v>7</v>
      </c>
      <c r="H30" s="4">
        <v>4</v>
      </c>
      <c r="I30" s="4">
        <v>394</v>
      </c>
      <c r="J30" s="4">
        <v>43.8</v>
      </c>
      <c r="K30" s="4">
        <v>6.55</v>
      </c>
      <c r="L30" s="4">
        <v>219</v>
      </c>
      <c r="M30" s="4">
        <v>4</v>
      </c>
      <c r="N30" s="4"/>
      <c r="O30" s="4" t="s">
        <v>18709</v>
      </c>
      <c r="P30" s="4" t="s">
        <v>18710</v>
      </c>
      <c r="Q30" s="4" t="s">
        <v>18711</v>
      </c>
      <c r="R30" s="4" t="s">
        <v>18712</v>
      </c>
      <c r="S30" s="4">
        <v>5036</v>
      </c>
      <c r="T30" s="4" t="s">
        <v>18713</v>
      </c>
      <c r="U30" s="4" t="s">
        <v>3190</v>
      </c>
      <c r="V30" s="4">
        <v>12</v>
      </c>
      <c r="W30" s="4"/>
      <c r="X30" s="4"/>
      <c r="Y30" s="4" t="s">
        <v>18714</v>
      </c>
      <c r="Z30" s="4">
        <v>3</v>
      </c>
      <c r="AA30" s="4">
        <v>0</v>
      </c>
      <c r="AB30" s="4">
        <v>46881.245723008418</v>
      </c>
    </row>
    <row r="31" spans="1:28" x14ac:dyDescent="0.25">
      <c r="A31" s="21">
        <v>29</v>
      </c>
      <c r="B31" s="4" t="s">
        <v>17824</v>
      </c>
      <c r="C31" s="99" t="s">
        <v>17825</v>
      </c>
      <c r="D31" s="4">
        <v>0</v>
      </c>
      <c r="E31" s="4">
        <v>18</v>
      </c>
      <c r="F31" s="4">
        <v>9</v>
      </c>
      <c r="G31" s="4">
        <v>10</v>
      </c>
      <c r="H31" s="4">
        <v>9</v>
      </c>
      <c r="I31" s="4">
        <v>548</v>
      </c>
      <c r="J31" s="4">
        <v>59.6</v>
      </c>
      <c r="K31" s="4">
        <v>5.6</v>
      </c>
      <c r="L31" s="4">
        <v>307</v>
      </c>
      <c r="M31" s="4">
        <v>9</v>
      </c>
      <c r="N31" s="4"/>
      <c r="O31" s="4" t="s">
        <v>18873</v>
      </c>
      <c r="P31" s="4" t="s">
        <v>18874</v>
      </c>
      <c r="Q31" s="4" t="s">
        <v>18767</v>
      </c>
      <c r="R31" s="4" t="s">
        <v>18643</v>
      </c>
      <c r="S31" s="4">
        <v>10694</v>
      </c>
      <c r="T31" s="4" t="s">
        <v>18875</v>
      </c>
      <c r="U31" s="4" t="s">
        <v>2854</v>
      </c>
      <c r="V31" s="4">
        <v>21</v>
      </c>
      <c r="W31" s="4"/>
      <c r="X31" s="4"/>
      <c r="Y31" s="4" t="s">
        <v>18876</v>
      </c>
      <c r="Z31" s="4">
        <v>16</v>
      </c>
      <c r="AA31" s="4">
        <v>0</v>
      </c>
      <c r="AB31" s="4">
        <v>45949.657119313822</v>
      </c>
    </row>
    <row r="32" spans="1:28" x14ac:dyDescent="0.25">
      <c r="A32" s="21">
        <v>30</v>
      </c>
      <c r="B32" s="4" t="s">
        <v>17826</v>
      </c>
      <c r="C32" s="99" t="s">
        <v>17827</v>
      </c>
      <c r="D32" s="4">
        <v>0</v>
      </c>
      <c r="E32" s="4">
        <v>22</v>
      </c>
      <c r="F32" s="4">
        <v>5</v>
      </c>
      <c r="G32" s="4">
        <v>6</v>
      </c>
      <c r="H32" s="4">
        <v>5</v>
      </c>
      <c r="I32" s="4">
        <v>260</v>
      </c>
      <c r="J32" s="4">
        <v>29.5</v>
      </c>
      <c r="K32" s="4">
        <v>7.34</v>
      </c>
      <c r="L32" s="4">
        <v>124</v>
      </c>
      <c r="M32" s="4">
        <v>5</v>
      </c>
      <c r="N32" s="4"/>
      <c r="O32" s="4" t="s">
        <v>18811</v>
      </c>
      <c r="P32" s="4" t="s">
        <v>18580</v>
      </c>
      <c r="Q32" s="4" t="s">
        <v>18601</v>
      </c>
      <c r="R32" s="4" t="s">
        <v>18582</v>
      </c>
      <c r="S32" s="4">
        <v>761</v>
      </c>
      <c r="T32" s="4" t="s">
        <v>18812</v>
      </c>
      <c r="U32" s="4" t="s">
        <v>3168</v>
      </c>
      <c r="V32" s="4">
        <v>8</v>
      </c>
      <c r="W32" s="4" t="s">
        <v>18584</v>
      </c>
      <c r="X32" s="4"/>
      <c r="Y32" s="4" t="s">
        <v>18813</v>
      </c>
      <c r="Z32" s="4">
        <v>3</v>
      </c>
      <c r="AA32" s="4">
        <v>0</v>
      </c>
      <c r="AB32" s="4">
        <v>45123.802036995519</v>
      </c>
    </row>
    <row r="33" spans="1:28" x14ac:dyDescent="0.25">
      <c r="A33" s="21">
        <v>31</v>
      </c>
      <c r="B33" s="4" t="s">
        <v>17828</v>
      </c>
      <c r="C33" s="99" t="s">
        <v>17829</v>
      </c>
      <c r="D33" s="4">
        <v>0</v>
      </c>
      <c r="E33" s="4">
        <v>10</v>
      </c>
      <c r="F33" s="4">
        <v>6</v>
      </c>
      <c r="G33" s="4">
        <v>6</v>
      </c>
      <c r="H33" s="4">
        <v>3</v>
      </c>
      <c r="I33" s="4">
        <v>732</v>
      </c>
      <c r="J33" s="4">
        <v>84.6</v>
      </c>
      <c r="K33" s="4">
        <v>5.0199999999999996</v>
      </c>
      <c r="L33" s="4">
        <v>205</v>
      </c>
      <c r="M33" s="4">
        <v>6</v>
      </c>
      <c r="N33" s="4"/>
      <c r="O33" s="4" t="s">
        <v>18753</v>
      </c>
      <c r="P33" s="4" t="s">
        <v>18655</v>
      </c>
      <c r="Q33" s="4" t="s">
        <v>18670</v>
      </c>
      <c r="R33" s="4" t="s">
        <v>19387</v>
      </c>
      <c r="S33" s="4">
        <v>3320</v>
      </c>
      <c r="T33" s="4" t="s">
        <v>19388</v>
      </c>
      <c r="U33" s="4" t="s">
        <v>2857</v>
      </c>
      <c r="V33" s="4">
        <v>14</v>
      </c>
      <c r="W33" s="4" t="s">
        <v>19389</v>
      </c>
      <c r="X33" s="4" t="s">
        <v>19390</v>
      </c>
      <c r="Y33" s="4" t="s">
        <v>19391</v>
      </c>
      <c r="Z33" s="4">
        <v>86</v>
      </c>
      <c r="AA33" s="4">
        <v>2</v>
      </c>
      <c r="AB33" s="4">
        <v>42888.057296992112</v>
      </c>
    </row>
    <row r="34" spans="1:28" x14ac:dyDescent="0.25">
      <c r="A34" s="21">
        <v>32</v>
      </c>
      <c r="B34" s="4" t="s">
        <v>17830</v>
      </c>
      <c r="C34" s="99" t="s">
        <v>17831</v>
      </c>
      <c r="D34" s="4">
        <v>0</v>
      </c>
      <c r="E34" s="4">
        <v>19</v>
      </c>
      <c r="F34" s="4">
        <v>5</v>
      </c>
      <c r="G34" s="4">
        <v>5</v>
      </c>
      <c r="H34" s="4">
        <v>5</v>
      </c>
      <c r="I34" s="4">
        <v>296</v>
      </c>
      <c r="J34" s="4">
        <v>33.4</v>
      </c>
      <c r="K34" s="4">
        <v>6.44</v>
      </c>
      <c r="L34" s="4">
        <v>146</v>
      </c>
      <c r="M34" s="4">
        <v>5</v>
      </c>
      <c r="N34" s="4"/>
      <c r="O34" s="4" t="s">
        <v>18600</v>
      </c>
      <c r="P34" s="4" t="s">
        <v>18580</v>
      </c>
      <c r="Q34" s="4" t="s">
        <v>18581</v>
      </c>
      <c r="R34" s="4" t="s">
        <v>19462</v>
      </c>
      <c r="S34" s="4">
        <v>644</v>
      </c>
      <c r="T34" s="4" t="s">
        <v>19463</v>
      </c>
      <c r="U34" s="4" t="s">
        <v>3048</v>
      </c>
      <c r="V34" s="4">
        <v>7</v>
      </c>
      <c r="W34" s="4" t="s">
        <v>19464</v>
      </c>
      <c r="X34" s="4"/>
      <c r="Y34" s="4" t="s">
        <v>19465</v>
      </c>
      <c r="Z34" s="4">
        <v>4</v>
      </c>
      <c r="AA34" s="4">
        <v>0</v>
      </c>
      <c r="AB34" s="4">
        <v>42257.257369850646</v>
      </c>
    </row>
    <row r="35" spans="1:28" x14ac:dyDescent="0.25">
      <c r="A35" s="21">
        <v>33</v>
      </c>
      <c r="B35" s="4" t="s">
        <v>17832</v>
      </c>
      <c r="C35" s="99" t="s">
        <v>17833</v>
      </c>
      <c r="D35" s="4">
        <v>0</v>
      </c>
      <c r="E35" s="4">
        <v>19</v>
      </c>
      <c r="F35" s="4">
        <v>6</v>
      </c>
      <c r="G35" s="4">
        <v>7</v>
      </c>
      <c r="H35" s="4">
        <v>6</v>
      </c>
      <c r="I35" s="4">
        <v>223</v>
      </c>
      <c r="J35" s="4">
        <v>24.7</v>
      </c>
      <c r="K35" s="4">
        <v>6.95</v>
      </c>
      <c r="L35" s="4">
        <v>230</v>
      </c>
      <c r="M35" s="4">
        <v>6</v>
      </c>
      <c r="N35" s="4"/>
      <c r="O35" s="4" t="s">
        <v>18753</v>
      </c>
      <c r="P35" s="4" t="s">
        <v>18933</v>
      </c>
      <c r="Q35" s="4" t="s">
        <v>18635</v>
      </c>
      <c r="R35" s="4" t="s">
        <v>18954</v>
      </c>
      <c r="S35" s="4">
        <v>5715</v>
      </c>
      <c r="T35" s="4" t="s">
        <v>18955</v>
      </c>
      <c r="U35" s="4" t="s">
        <v>3566</v>
      </c>
      <c r="V35" s="4">
        <v>12</v>
      </c>
      <c r="W35" s="4"/>
      <c r="X35" s="4" t="s">
        <v>18666</v>
      </c>
      <c r="Y35" s="4" t="s">
        <v>18739</v>
      </c>
      <c r="Z35" s="4">
        <v>150</v>
      </c>
      <c r="AA35" s="4">
        <v>0</v>
      </c>
      <c r="AB35" s="4">
        <v>41537.244330695714</v>
      </c>
    </row>
    <row r="36" spans="1:28" x14ac:dyDescent="0.25">
      <c r="A36" s="21">
        <v>34</v>
      </c>
      <c r="B36" s="4" t="s">
        <v>17834</v>
      </c>
      <c r="C36" s="99" t="s">
        <v>17835</v>
      </c>
      <c r="D36" s="4">
        <v>3.0000000000000001E-3</v>
      </c>
      <c r="E36" s="4">
        <v>10</v>
      </c>
      <c r="F36" s="4">
        <v>1</v>
      </c>
      <c r="G36" s="4">
        <v>2</v>
      </c>
      <c r="H36" s="4">
        <v>1</v>
      </c>
      <c r="I36" s="4">
        <v>106</v>
      </c>
      <c r="J36" s="4">
        <v>11.8</v>
      </c>
      <c r="K36" s="4">
        <v>8.09</v>
      </c>
      <c r="L36" s="4">
        <v>88</v>
      </c>
      <c r="M36" s="4">
        <v>1</v>
      </c>
      <c r="N36" s="4"/>
      <c r="O36" s="4" t="s">
        <v>18833</v>
      </c>
      <c r="P36" s="4" t="s">
        <v>18698</v>
      </c>
      <c r="Q36" s="4" t="s">
        <v>18628</v>
      </c>
      <c r="R36" s="4" t="s">
        <v>18834</v>
      </c>
      <c r="S36" s="4">
        <v>2745</v>
      </c>
      <c r="T36" s="4" t="s">
        <v>18835</v>
      </c>
      <c r="U36" s="4" t="s">
        <v>5356</v>
      </c>
      <c r="V36" s="4">
        <v>5</v>
      </c>
      <c r="W36" s="4"/>
      <c r="X36" s="4" t="s">
        <v>18836</v>
      </c>
      <c r="Y36" s="4" t="s">
        <v>18837</v>
      </c>
      <c r="Z36" s="4">
        <v>4</v>
      </c>
      <c r="AA36" s="4">
        <v>0</v>
      </c>
      <c r="AB36" s="4">
        <v>40800.206529256255</v>
      </c>
    </row>
    <row r="37" spans="1:28" x14ac:dyDescent="0.25">
      <c r="A37" s="21">
        <v>35</v>
      </c>
      <c r="B37" s="4" t="s">
        <v>17836</v>
      </c>
      <c r="C37" s="99" t="s">
        <v>17837</v>
      </c>
      <c r="D37" s="4">
        <v>4.0000000000000001E-3</v>
      </c>
      <c r="E37" s="4">
        <v>13</v>
      </c>
      <c r="F37" s="4">
        <v>3</v>
      </c>
      <c r="G37" s="4">
        <v>3</v>
      </c>
      <c r="H37" s="4">
        <v>3</v>
      </c>
      <c r="I37" s="4">
        <v>189</v>
      </c>
      <c r="J37" s="4">
        <v>19.899999999999999</v>
      </c>
      <c r="K37" s="4">
        <v>6.79</v>
      </c>
      <c r="L37" s="4">
        <v>101</v>
      </c>
      <c r="M37" s="4">
        <v>3</v>
      </c>
      <c r="N37" s="4"/>
      <c r="O37" s="4" t="s">
        <v>19230</v>
      </c>
      <c r="P37" s="4" t="s">
        <v>19231</v>
      </c>
      <c r="Q37" s="4" t="s">
        <v>19232</v>
      </c>
      <c r="R37" s="4" t="s">
        <v>19233</v>
      </c>
      <c r="S37" s="4">
        <v>11315</v>
      </c>
      <c r="T37" s="4" t="s">
        <v>19234</v>
      </c>
      <c r="U37" s="4" t="s">
        <v>3026</v>
      </c>
      <c r="V37" s="4">
        <v>1</v>
      </c>
      <c r="W37" s="4" t="s">
        <v>19235</v>
      </c>
      <c r="X37" s="4" t="s">
        <v>19236</v>
      </c>
      <c r="Y37" s="4"/>
      <c r="Z37" s="4">
        <v>4</v>
      </c>
      <c r="AA37" s="4">
        <v>0</v>
      </c>
      <c r="AB37" s="4">
        <v>40036.658580144016</v>
      </c>
    </row>
    <row r="38" spans="1:28" x14ac:dyDescent="0.25">
      <c r="A38" s="21">
        <v>36</v>
      </c>
      <c r="B38" s="4" t="s">
        <v>17838</v>
      </c>
      <c r="C38" s="99" t="s">
        <v>17839</v>
      </c>
      <c r="D38" s="4">
        <v>4.0000000000000001E-3</v>
      </c>
      <c r="E38" s="4">
        <v>7</v>
      </c>
      <c r="F38" s="4">
        <v>4</v>
      </c>
      <c r="G38" s="4">
        <v>4</v>
      </c>
      <c r="H38" s="4">
        <v>4</v>
      </c>
      <c r="I38" s="4">
        <v>574</v>
      </c>
      <c r="J38" s="4">
        <v>61.8</v>
      </c>
      <c r="K38" s="4">
        <v>7.74</v>
      </c>
      <c r="L38" s="4">
        <v>112</v>
      </c>
      <c r="M38" s="4">
        <v>4</v>
      </c>
      <c r="N38" s="4"/>
      <c r="O38" s="4" t="s">
        <v>18773</v>
      </c>
      <c r="P38" s="4" t="s">
        <v>18580</v>
      </c>
      <c r="Q38" s="4" t="s">
        <v>19186</v>
      </c>
      <c r="R38" s="4" t="s">
        <v>19187</v>
      </c>
      <c r="S38" s="4">
        <v>5313</v>
      </c>
      <c r="T38" s="4" t="s">
        <v>19188</v>
      </c>
      <c r="U38" s="4" t="s">
        <v>2906</v>
      </c>
      <c r="V38" s="4" t="s">
        <v>19189</v>
      </c>
      <c r="W38" s="4" t="s">
        <v>19190</v>
      </c>
      <c r="X38" s="4" t="s">
        <v>18606</v>
      </c>
      <c r="Y38" s="4" t="s">
        <v>19191</v>
      </c>
      <c r="Z38" s="4">
        <v>17</v>
      </c>
      <c r="AA38" s="4">
        <v>0</v>
      </c>
      <c r="AB38" s="4">
        <v>39174.154226473838</v>
      </c>
    </row>
    <row r="39" spans="1:28" x14ac:dyDescent="0.25">
      <c r="A39" s="21">
        <v>37</v>
      </c>
      <c r="B39" s="4" t="s">
        <v>17840</v>
      </c>
      <c r="C39" s="99" t="s">
        <v>17841</v>
      </c>
      <c r="D39" s="4">
        <v>3.0000000000000001E-3</v>
      </c>
      <c r="E39" s="4">
        <v>7</v>
      </c>
      <c r="F39" s="4">
        <v>3</v>
      </c>
      <c r="G39" s="4">
        <v>3</v>
      </c>
      <c r="H39" s="4">
        <v>3</v>
      </c>
      <c r="I39" s="4">
        <v>440</v>
      </c>
      <c r="J39" s="4">
        <v>49.2</v>
      </c>
      <c r="K39" s="4">
        <v>6.21</v>
      </c>
      <c r="L39" s="4">
        <v>93</v>
      </c>
      <c r="M39" s="4">
        <v>3</v>
      </c>
      <c r="N39" s="4"/>
      <c r="O39" s="4" t="s">
        <v>18579</v>
      </c>
      <c r="P39" s="4" t="s">
        <v>19207</v>
      </c>
      <c r="Q39" s="4" t="s">
        <v>18609</v>
      </c>
      <c r="R39" s="4" t="s">
        <v>19208</v>
      </c>
      <c r="S39" s="4">
        <v>5700</v>
      </c>
      <c r="T39" s="4" t="s">
        <v>19209</v>
      </c>
      <c r="U39" s="4" t="s">
        <v>3510</v>
      </c>
      <c r="V39" s="4">
        <v>14</v>
      </c>
      <c r="W39" s="4" t="s">
        <v>19210</v>
      </c>
      <c r="X39" s="4" t="s">
        <v>18666</v>
      </c>
      <c r="Y39" s="4" t="s">
        <v>19211</v>
      </c>
      <c r="Z39" s="4">
        <v>155</v>
      </c>
      <c r="AA39" s="4">
        <v>0</v>
      </c>
      <c r="AB39" s="4">
        <v>39029.628893196219</v>
      </c>
    </row>
    <row r="40" spans="1:28" x14ac:dyDescent="0.25">
      <c r="A40" s="21">
        <v>38</v>
      </c>
      <c r="B40" s="4" t="s">
        <v>17842</v>
      </c>
      <c r="C40" s="99" t="s">
        <v>17843</v>
      </c>
      <c r="D40" s="4">
        <v>4.0000000000000001E-3</v>
      </c>
      <c r="E40" s="4">
        <v>13</v>
      </c>
      <c r="F40" s="4">
        <v>3</v>
      </c>
      <c r="G40" s="4">
        <v>4</v>
      </c>
      <c r="H40" s="4">
        <v>3</v>
      </c>
      <c r="I40" s="4">
        <v>241</v>
      </c>
      <c r="J40" s="4">
        <v>27.5</v>
      </c>
      <c r="K40" s="4">
        <v>6.6</v>
      </c>
      <c r="L40" s="4">
        <v>120</v>
      </c>
      <c r="M40" s="4">
        <v>3</v>
      </c>
      <c r="N40" s="4"/>
      <c r="O40" s="4" t="s">
        <v>18784</v>
      </c>
      <c r="P40" s="4" t="s">
        <v>18580</v>
      </c>
      <c r="Q40" s="4" t="s">
        <v>18595</v>
      </c>
      <c r="R40" s="4" t="s">
        <v>18785</v>
      </c>
      <c r="S40" s="4">
        <v>9446</v>
      </c>
      <c r="T40" s="4" t="s">
        <v>18786</v>
      </c>
      <c r="U40" s="4" t="s">
        <v>2945</v>
      </c>
      <c r="V40" s="4">
        <v>10</v>
      </c>
      <c r="W40" s="4" t="s">
        <v>18787</v>
      </c>
      <c r="X40" s="4" t="s">
        <v>18788</v>
      </c>
      <c r="Y40" s="4" t="s">
        <v>18789</v>
      </c>
      <c r="Z40" s="4">
        <v>20</v>
      </c>
      <c r="AA40" s="4">
        <v>0</v>
      </c>
      <c r="AB40" s="4">
        <v>38882.48561969299</v>
      </c>
    </row>
    <row r="41" spans="1:28" x14ac:dyDescent="0.25">
      <c r="A41" s="21">
        <v>39</v>
      </c>
      <c r="B41" s="4" t="s">
        <v>17844</v>
      </c>
      <c r="C41" s="99" t="s">
        <v>17845</v>
      </c>
      <c r="D41" s="4">
        <v>0</v>
      </c>
      <c r="E41" s="4">
        <v>8</v>
      </c>
      <c r="F41" s="4">
        <v>19</v>
      </c>
      <c r="G41" s="4">
        <v>28</v>
      </c>
      <c r="H41" s="4">
        <v>19</v>
      </c>
      <c r="I41" s="4">
        <v>2419</v>
      </c>
      <c r="J41" s="4">
        <v>279.8</v>
      </c>
      <c r="K41" s="4">
        <v>5.05</v>
      </c>
      <c r="L41" s="4">
        <v>679</v>
      </c>
      <c r="M41" s="4">
        <v>19</v>
      </c>
      <c r="N41" s="4"/>
      <c r="O41" s="4" t="s">
        <v>18654</v>
      </c>
      <c r="P41" s="4" t="s">
        <v>18848</v>
      </c>
      <c r="Q41" s="4" t="s">
        <v>18849</v>
      </c>
      <c r="R41" s="4" t="s">
        <v>18850</v>
      </c>
      <c r="S41" s="4">
        <v>6708</v>
      </c>
      <c r="T41" s="4" t="s">
        <v>18851</v>
      </c>
      <c r="U41" s="4" t="s">
        <v>2609</v>
      </c>
      <c r="V41" s="4">
        <v>1</v>
      </c>
      <c r="W41" s="4" t="s">
        <v>18852</v>
      </c>
      <c r="X41" s="4"/>
      <c r="Y41" s="4" t="s">
        <v>18853</v>
      </c>
      <c r="Z41" s="4">
        <v>22</v>
      </c>
      <c r="AA41" s="4">
        <v>0</v>
      </c>
      <c r="AB41" s="4">
        <v>38815.173893610765</v>
      </c>
    </row>
    <row r="42" spans="1:28" x14ac:dyDescent="0.25">
      <c r="A42" s="21">
        <v>40</v>
      </c>
      <c r="B42" s="4" t="s">
        <v>17846</v>
      </c>
      <c r="C42" s="99" t="s">
        <v>17847</v>
      </c>
      <c r="D42" s="4">
        <v>0</v>
      </c>
      <c r="E42" s="4">
        <v>16</v>
      </c>
      <c r="F42" s="4">
        <v>4</v>
      </c>
      <c r="G42" s="4">
        <v>9</v>
      </c>
      <c r="H42" s="4">
        <v>1</v>
      </c>
      <c r="I42" s="4">
        <v>246</v>
      </c>
      <c r="J42" s="4">
        <v>28.1</v>
      </c>
      <c r="K42" s="4">
        <v>4.83</v>
      </c>
      <c r="L42" s="4">
        <v>307</v>
      </c>
      <c r="M42" s="4">
        <v>4</v>
      </c>
      <c r="N42" s="4"/>
      <c r="O42" s="4" t="s">
        <v>18753</v>
      </c>
      <c r="P42" s="4" t="s">
        <v>18754</v>
      </c>
      <c r="Q42" s="4" t="s">
        <v>18635</v>
      </c>
      <c r="R42" s="4" t="s">
        <v>18755</v>
      </c>
      <c r="S42" s="4">
        <v>7529</v>
      </c>
      <c r="T42" s="4" t="s">
        <v>18756</v>
      </c>
      <c r="U42" s="4" t="s">
        <v>3550</v>
      </c>
      <c r="V42" s="4">
        <v>20</v>
      </c>
      <c r="W42" s="4" t="s">
        <v>18757</v>
      </c>
      <c r="X42" s="4" t="s">
        <v>18758</v>
      </c>
      <c r="Y42" s="4" t="s">
        <v>18759</v>
      </c>
      <c r="Z42" s="4">
        <v>68</v>
      </c>
      <c r="AA42" s="4">
        <v>2</v>
      </c>
      <c r="AB42" s="4">
        <v>38766.780422699201</v>
      </c>
    </row>
    <row r="43" spans="1:28" x14ac:dyDescent="0.25">
      <c r="A43" s="21">
        <v>41</v>
      </c>
      <c r="B43" s="4" t="s">
        <v>17848</v>
      </c>
      <c r="C43" s="99" t="s">
        <v>17849</v>
      </c>
      <c r="D43" s="4">
        <v>0</v>
      </c>
      <c r="E43" s="4">
        <v>5</v>
      </c>
      <c r="F43" s="4">
        <v>4</v>
      </c>
      <c r="G43" s="4">
        <v>4</v>
      </c>
      <c r="H43" s="4">
        <v>4</v>
      </c>
      <c r="I43" s="4">
        <v>1058</v>
      </c>
      <c r="J43" s="4">
        <v>117.8</v>
      </c>
      <c r="K43" s="4">
        <v>5.76</v>
      </c>
      <c r="L43" s="4">
        <v>125</v>
      </c>
      <c r="M43" s="4">
        <v>4</v>
      </c>
      <c r="N43" s="4"/>
      <c r="O43" s="4" t="s">
        <v>18773</v>
      </c>
      <c r="P43" s="4" t="s">
        <v>18754</v>
      </c>
      <c r="Q43" s="4" t="s">
        <v>18609</v>
      </c>
      <c r="R43" s="4" t="s">
        <v>19011</v>
      </c>
      <c r="S43" s="4">
        <v>7317</v>
      </c>
      <c r="T43" s="4" t="s">
        <v>19012</v>
      </c>
      <c r="U43" s="4" t="s">
        <v>2835</v>
      </c>
      <c r="V43" s="4" t="s">
        <v>18777</v>
      </c>
      <c r="W43" s="4" t="s">
        <v>19013</v>
      </c>
      <c r="X43" s="4" t="s">
        <v>19014</v>
      </c>
      <c r="Y43" s="4" t="s">
        <v>19015</v>
      </c>
      <c r="Z43" s="4">
        <v>13</v>
      </c>
      <c r="AA43" s="4">
        <v>0</v>
      </c>
      <c r="AB43" s="4">
        <v>35016.528248009992</v>
      </c>
    </row>
    <row r="44" spans="1:28" x14ac:dyDescent="0.25">
      <c r="A44" s="21">
        <v>42</v>
      </c>
      <c r="B44" s="4" t="s">
        <v>17850</v>
      </c>
      <c r="C44" s="99" t="s">
        <v>17851</v>
      </c>
      <c r="D44" s="4">
        <v>0</v>
      </c>
      <c r="E44" s="4">
        <v>19</v>
      </c>
      <c r="F44" s="4">
        <v>7</v>
      </c>
      <c r="G44" s="4">
        <v>15</v>
      </c>
      <c r="H44" s="4">
        <v>7</v>
      </c>
      <c r="I44" s="4">
        <v>472</v>
      </c>
      <c r="J44" s="4">
        <v>52.4</v>
      </c>
      <c r="K44" s="4">
        <v>6.37</v>
      </c>
      <c r="L44" s="4">
        <v>515</v>
      </c>
      <c r="M44" s="4">
        <v>7</v>
      </c>
      <c r="N44" s="4"/>
      <c r="O44" s="4" t="s">
        <v>18733</v>
      </c>
      <c r="P44" s="4" t="s">
        <v>18703</v>
      </c>
      <c r="Q44" s="4" t="s">
        <v>18635</v>
      </c>
      <c r="R44" s="4" t="s">
        <v>18734</v>
      </c>
      <c r="S44" s="4">
        <v>8991</v>
      </c>
      <c r="T44" s="4" t="s">
        <v>18735</v>
      </c>
      <c r="U44" s="4" t="s">
        <v>2649</v>
      </c>
      <c r="V44" s="4">
        <v>1</v>
      </c>
      <c r="W44" s="4"/>
      <c r="X44" s="4" t="s">
        <v>18736</v>
      </c>
      <c r="Y44" s="4"/>
      <c r="Z44" s="4">
        <v>2</v>
      </c>
      <c r="AA44" s="4">
        <v>0</v>
      </c>
      <c r="AB44" s="4">
        <v>34140.653069174601</v>
      </c>
    </row>
    <row r="45" spans="1:28" x14ac:dyDescent="0.25">
      <c r="A45" s="21">
        <v>43</v>
      </c>
      <c r="B45" s="4" t="s">
        <v>17852</v>
      </c>
      <c r="C45" s="99" t="s">
        <v>17853</v>
      </c>
      <c r="D45" s="4">
        <v>4.0000000000000001E-3</v>
      </c>
      <c r="E45" s="4">
        <v>13</v>
      </c>
      <c r="F45" s="4">
        <v>2</v>
      </c>
      <c r="G45" s="4">
        <v>5</v>
      </c>
      <c r="H45" s="4">
        <v>2</v>
      </c>
      <c r="I45" s="4">
        <v>187</v>
      </c>
      <c r="J45" s="4">
        <v>21</v>
      </c>
      <c r="K45" s="4">
        <v>7.53</v>
      </c>
      <c r="L45" s="4">
        <v>120</v>
      </c>
      <c r="M45" s="4">
        <v>2</v>
      </c>
      <c r="N45" s="4"/>
      <c r="O45" s="4" t="s">
        <v>18627</v>
      </c>
      <c r="P45" s="4" t="s">
        <v>18933</v>
      </c>
      <c r="Q45" s="4" t="s">
        <v>19269</v>
      </c>
      <c r="R45" s="4" t="s">
        <v>19270</v>
      </c>
      <c r="S45" s="4">
        <v>5037</v>
      </c>
      <c r="T45" s="4" t="s">
        <v>19271</v>
      </c>
      <c r="U45" s="4" t="s">
        <v>3454</v>
      </c>
      <c r="V45" s="4">
        <v>12</v>
      </c>
      <c r="W45" s="4"/>
      <c r="X45" s="4" t="s">
        <v>19272</v>
      </c>
      <c r="Y45" s="4" t="s">
        <v>19273</v>
      </c>
      <c r="Z45" s="4">
        <v>19</v>
      </c>
      <c r="AA45" s="4">
        <v>0</v>
      </c>
      <c r="AB45" s="4">
        <v>33839.841133574206</v>
      </c>
    </row>
    <row r="46" spans="1:28" x14ac:dyDescent="0.25">
      <c r="A46" s="21">
        <v>44</v>
      </c>
      <c r="B46" s="4" t="s">
        <v>17854</v>
      </c>
      <c r="C46" s="99" t="s">
        <v>17855</v>
      </c>
      <c r="D46" s="4">
        <v>4.0000000000000001E-3</v>
      </c>
      <c r="E46" s="4">
        <v>4</v>
      </c>
      <c r="F46" s="4">
        <v>3</v>
      </c>
      <c r="G46" s="4">
        <v>3</v>
      </c>
      <c r="H46" s="4">
        <v>3</v>
      </c>
      <c r="I46" s="4">
        <v>768</v>
      </c>
      <c r="J46" s="4">
        <v>88.9</v>
      </c>
      <c r="K46" s="4">
        <v>8.48</v>
      </c>
      <c r="L46" s="4">
        <v>116</v>
      </c>
      <c r="M46" s="4">
        <v>3</v>
      </c>
      <c r="N46" s="4"/>
      <c r="O46" s="4" t="s">
        <v>19392</v>
      </c>
      <c r="P46" s="4" t="s">
        <v>19393</v>
      </c>
      <c r="Q46" s="4" t="s">
        <v>18628</v>
      </c>
      <c r="R46" s="4" t="s">
        <v>18629</v>
      </c>
      <c r="S46" s="4">
        <v>8452</v>
      </c>
      <c r="T46" s="4" t="s">
        <v>19394</v>
      </c>
      <c r="U46" s="4" t="s">
        <v>3399</v>
      </c>
      <c r="V46" s="4">
        <v>2</v>
      </c>
      <c r="W46" s="4" t="s">
        <v>19395</v>
      </c>
      <c r="X46" s="4"/>
      <c r="Y46" s="4" t="s">
        <v>19396</v>
      </c>
      <c r="Z46" s="4">
        <v>22</v>
      </c>
      <c r="AA46" s="4">
        <v>0</v>
      </c>
      <c r="AB46" s="4">
        <v>32552.152265617231</v>
      </c>
    </row>
    <row r="47" spans="1:28" x14ac:dyDescent="0.25">
      <c r="A47" s="21">
        <v>45</v>
      </c>
      <c r="B47" s="4" t="s">
        <v>17856</v>
      </c>
      <c r="C47" s="99" t="s">
        <v>17857</v>
      </c>
      <c r="D47" s="4">
        <v>0</v>
      </c>
      <c r="E47" s="4">
        <v>19</v>
      </c>
      <c r="F47" s="4">
        <v>3</v>
      </c>
      <c r="G47" s="4">
        <v>4</v>
      </c>
      <c r="H47" s="4">
        <v>3</v>
      </c>
      <c r="I47" s="4">
        <v>203</v>
      </c>
      <c r="J47" s="4">
        <v>22.1</v>
      </c>
      <c r="K47" s="4">
        <v>6.55</v>
      </c>
      <c r="L47" s="4">
        <v>150</v>
      </c>
      <c r="M47" s="4">
        <v>3</v>
      </c>
      <c r="N47" s="4"/>
      <c r="O47" s="4" t="s">
        <v>19253</v>
      </c>
      <c r="P47" s="4" t="s">
        <v>18790</v>
      </c>
      <c r="Q47" s="4" t="s">
        <v>18595</v>
      </c>
      <c r="R47" s="4" t="s">
        <v>19254</v>
      </c>
      <c r="S47" s="4">
        <v>2876</v>
      </c>
      <c r="T47" s="4" t="s">
        <v>19255</v>
      </c>
      <c r="U47" s="4" t="s">
        <v>3316</v>
      </c>
      <c r="V47" s="4">
        <v>3</v>
      </c>
      <c r="W47" s="4" t="s">
        <v>19256</v>
      </c>
      <c r="X47" s="4" t="s">
        <v>19257</v>
      </c>
      <c r="Y47" s="4" t="s">
        <v>19258</v>
      </c>
      <c r="Z47" s="4">
        <v>27</v>
      </c>
      <c r="AA47" s="4">
        <v>0</v>
      </c>
      <c r="AB47" s="4">
        <v>31542.276270252893</v>
      </c>
    </row>
    <row r="48" spans="1:28" x14ac:dyDescent="0.25">
      <c r="A48" s="21">
        <v>46</v>
      </c>
      <c r="B48" s="4" t="s">
        <v>17858</v>
      </c>
      <c r="C48" s="99" t="s">
        <v>17859</v>
      </c>
      <c r="D48" s="4">
        <v>0</v>
      </c>
      <c r="E48" s="4">
        <v>7</v>
      </c>
      <c r="F48" s="4">
        <v>2</v>
      </c>
      <c r="G48" s="4">
        <v>9</v>
      </c>
      <c r="H48" s="4">
        <v>2</v>
      </c>
      <c r="I48" s="4">
        <v>277</v>
      </c>
      <c r="J48" s="4">
        <v>29.9</v>
      </c>
      <c r="K48" s="4">
        <v>7.68</v>
      </c>
      <c r="L48" s="4">
        <v>228</v>
      </c>
      <c r="M48" s="4">
        <v>2</v>
      </c>
      <c r="N48" s="4"/>
      <c r="O48" s="4" t="s">
        <v>18579</v>
      </c>
      <c r="P48" s="4" t="s">
        <v>18715</v>
      </c>
      <c r="Q48" s="4" t="s">
        <v>18767</v>
      </c>
      <c r="R48" s="4" t="s">
        <v>18803</v>
      </c>
      <c r="S48" s="4">
        <v>5695</v>
      </c>
      <c r="T48" s="4" t="s">
        <v>18804</v>
      </c>
      <c r="U48" s="4" t="s">
        <v>3853</v>
      </c>
      <c r="V48" s="4">
        <v>9</v>
      </c>
      <c r="W48" s="4" t="s">
        <v>18718</v>
      </c>
      <c r="X48" s="4" t="s">
        <v>18719</v>
      </c>
      <c r="Y48" s="4" t="s">
        <v>18667</v>
      </c>
      <c r="Z48" s="4">
        <v>151</v>
      </c>
      <c r="AA48" s="4">
        <v>0</v>
      </c>
      <c r="AB48" s="4">
        <v>29259.380356125483</v>
      </c>
    </row>
    <row r="49" spans="1:28" x14ac:dyDescent="0.25">
      <c r="A49" s="21">
        <v>47</v>
      </c>
      <c r="B49" s="4" t="s">
        <v>17860</v>
      </c>
      <c r="C49" s="99" t="s">
        <v>17861</v>
      </c>
      <c r="D49" s="4">
        <v>0</v>
      </c>
      <c r="E49" s="4">
        <v>10</v>
      </c>
      <c r="F49" s="4">
        <v>6</v>
      </c>
      <c r="G49" s="4">
        <v>9</v>
      </c>
      <c r="H49" s="4">
        <v>6</v>
      </c>
      <c r="I49" s="4">
        <v>637</v>
      </c>
      <c r="J49" s="4">
        <v>72.599999999999994</v>
      </c>
      <c r="K49" s="4">
        <v>6.29</v>
      </c>
      <c r="L49" s="4">
        <v>254</v>
      </c>
      <c r="M49" s="4">
        <v>6</v>
      </c>
      <c r="N49" s="4"/>
      <c r="O49" s="4" t="s">
        <v>18928</v>
      </c>
      <c r="P49" s="4" t="s">
        <v>18898</v>
      </c>
      <c r="Q49" s="4" t="s">
        <v>18899</v>
      </c>
      <c r="R49" s="4" t="s">
        <v>18929</v>
      </c>
      <c r="S49" s="4">
        <v>10419</v>
      </c>
      <c r="T49" s="4" t="s">
        <v>18930</v>
      </c>
      <c r="U49" s="4" t="s">
        <v>3292</v>
      </c>
      <c r="V49" s="4">
        <v>14</v>
      </c>
      <c r="W49" s="4" t="s">
        <v>18931</v>
      </c>
      <c r="X49" s="4"/>
      <c r="Y49" s="4" t="s">
        <v>18932</v>
      </c>
      <c r="Z49" s="4">
        <v>13</v>
      </c>
      <c r="AA49" s="4">
        <v>0</v>
      </c>
      <c r="AB49" s="4">
        <v>27841.957610852092</v>
      </c>
    </row>
    <row r="50" spans="1:28" x14ac:dyDescent="0.25">
      <c r="A50" s="21">
        <v>48</v>
      </c>
      <c r="B50" s="4" t="s">
        <v>17862</v>
      </c>
      <c r="C50" s="99" t="s">
        <v>17863</v>
      </c>
      <c r="D50" s="4">
        <v>7.0999999999999994E-2</v>
      </c>
      <c r="E50" s="4">
        <v>0</v>
      </c>
      <c r="F50" s="4">
        <v>1</v>
      </c>
      <c r="G50" s="4">
        <v>1</v>
      </c>
      <c r="H50" s="4">
        <v>1</v>
      </c>
      <c r="I50" s="4">
        <v>2027</v>
      </c>
      <c r="J50" s="4">
        <v>231.3</v>
      </c>
      <c r="K50" s="4">
        <v>6.57</v>
      </c>
      <c r="L50" s="4">
        <v>24</v>
      </c>
      <c r="M50" s="4">
        <v>1</v>
      </c>
      <c r="N50" s="4"/>
      <c r="O50" s="4" t="s">
        <v>19746</v>
      </c>
      <c r="P50" s="4" t="s">
        <v>18594</v>
      </c>
      <c r="Q50" s="4" t="s">
        <v>19747</v>
      </c>
      <c r="R50" s="4" t="s">
        <v>19748</v>
      </c>
      <c r="S50" s="4">
        <v>11113</v>
      </c>
      <c r="T50" s="4" t="s">
        <v>19749</v>
      </c>
      <c r="U50" s="4" t="s">
        <v>19750</v>
      </c>
      <c r="V50" s="4">
        <v>12</v>
      </c>
      <c r="W50" s="4"/>
      <c r="X50" s="4" t="s">
        <v>19751</v>
      </c>
      <c r="Y50" s="4" t="s">
        <v>19752</v>
      </c>
      <c r="Z50" s="4">
        <v>5</v>
      </c>
      <c r="AA50" s="4">
        <v>0</v>
      </c>
      <c r="AB50" s="4">
        <v>25860.824879736258</v>
      </c>
    </row>
    <row r="51" spans="1:28" x14ac:dyDescent="0.25">
      <c r="A51" s="21">
        <v>49</v>
      </c>
      <c r="B51" s="4" t="s">
        <v>17864</v>
      </c>
      <c r="C51" s="99" t="s">
        <v>17865</v>
      </c>
      <c r="D51" s="4">
        <v>0</v>
      </c>
      <c r="E51" s="4">
        <v>20</v>
      </c>
      <c r="F51" s="4">
        <v>4</v>
      </c>
      <c r="G51" s="4">
        <v>9</v>
      </c>
      <c r="H51" s="4">
        <v>4</v>
      </c>
      <c r="I51" s="4">
        <v>234</v>
      </c>
      <c r="J51" s="4">
        <v>25.9</v>
      </c>
      <c r="K51" s="4">
        <v>7.43</v>
      </c>
      <c r="L51" s="4">
        <v>418</v>
      </c>
      <c r="M51" s="4">
        <v>4</v>
      </c>
      <c r="N51" s="4"/>
      <c r="O51" s="4" t="s">
        <v>18579</v>
      </c>
      <c r="P51" s="4" t="s">
        <v>18715</v>
      </c>
      <c r="Q51" s="4" t="s">
        <v>18628</v>
      </c>
      <c r="R51" s="4" t="s">
        <v>18716</v>
      </c>
      <c r="S51" s="4">
        <v>5683</v>
      </c>
      <c r="T51" s="4" t="s">
        <v>18717</v>
      </c>
      <c r="U51" s="4" t="s">
        <v>3460</v>
      </c>
      <c r="V51" s="4">
        <v>7</v>
      </c>
      <c r="W51" s="4" t="s">
        <v>18718</v>
      </c>
      <c r="X51" s="4" t="s">
        <v>18719</v>
      </c>
      <c r="Y51" s="4" t="s">
        <v>18667</v>
      </c>
      <c r="Z51" s="4">
        <v>151</v>
      </c>
      <c r="AA51" s="4">
        <v>0</v>
      </c>
      <c r="AB51" s="4">
        <v>25104.657938640637</v>
      </c>
    </row>
    <row r="52" spans="1:28" x14ac:dyDescent="0.25">
      <c r="A52" s="21">
        <v>50</v>
      </c>
      <c r="B52" s="4" t="s">
        <v>17866</v>
      </c>
      <c r="C52" s="99" t="s">
        <v>17867</v>
      </c>
      <c r="D52" s="4">
        <v>1.0999999999999999E-2</v>
      </c>
      <c r="E52" s="4">
        <v>8</v>
      </c>
      <c r="F52" s="4">
        <v>1</v>
      </c>
      <c r="G52" s="4">
        <v>2</v>
      </c>
      <c r="H52" s="4">
        <v>1</v>
      </c>
      <c r="I52" s="4">
        <v>115</v>
      </c>
      <c r="J52" s="4">
        <v>12.5</v>
      </c>
      <c r="K52" s="4">
        <v>7.88</v>
      </c>
      <c r="L52" s="4">
        <v>59</v>
      </c>
      <c r="M52" s="4">
        <v>1</v>
      </c>
      <c r="N52" s="4"/>
      <c r="O52" s="4" t="s">
        <v>18814</v>
      </c>
      <c r="P52" s="4" t="s">
        <v>18815</v>
      </c>
      <c r="Q52" s="4" t="s">
        <v>18628</v>
      </c>
      <c r="R52" s="4" t="s">
        <v>18816</v>
      </c>
      <c r="S52" s="4">
        <v>4282</v>
      </c>
      <c r="T52" s="4" t="s">
        <v>18817</v>
      </c>
      <c r="U52" s="4" t="s">
        <v>5616</v>
      </c>
      <c r="V52" s="4" t="s">
        <v>18818</v>
      </c>
      <c r="W52" s="4" t="s">
        <v>18819</v>
      </c>
      <c r="X52" s="4" t="s">
        <v>18820</v>
      </c>
      <c r="Y52" s="4" t="s">
        <v>18821</v>
      </c>
      <c r="Z52" s="4">
        <v>13</v>
      </c>
      <c r="AA52" s="4">
        <v>0</v>
      </c>
      <c r="AB52" s="4">
        <v>24743.614537743837</v>
      </c>
    </row>
    <row r="53" spans="1:28" x14ac:dyDescent="0.25">
      <c r="A53" s="21">
        <v>51</v>
      </c>
      <c r="B53" s="4" t="s">
        <v>17868</v>
      </c>
      <c r="C53" s="99" t="s">
        <v>17869</v>
      </c>
      <c r="D53" s="4">
        <v>0</v>
      </c>
      <c r="E53" s="4">
        <v>27</v>
      </c>
      <c r="F53" s="4">
        <v>2</v>
      </c>
      <c r="G53" s="4">
        <v>8</v>
      </c>
      <c r="H53" s="4">
        <v>2</v>
      </c>
      <c r="I53" s="4">
        <v>90</v>
      </c>
      <c r="J53" s="4">
        <v>10.199999999999999</v>
      </c>
      <c r="K53" s="4">
        <v>5.48</v>
      </c>
      <c r="L53" s="4">
        <v>291</v>
      </c>
      <c r="M53" s="4">
        <v>2</v>
      </c>
      <c r="N53" s="4"/>
      <c r="O53" s="4" t="s">
        <v>18740</v>
      </c>
      <c r="P53" s="4" t="s">
        <v>18915</v>
      </c>
      <c r="Q53" s="4" t="s">
        <v>18617</v>
      </c>
      <c r="R53" s="4" t="s">
        <v>18916</v>
      </c>
      <c r="S53" s="4">
        <v>6277</v>
      </c>
      <c r="T53" s="4" t="s">
        <v>18917</v>
      </c>
      <c r="U53" s="4" t="s">
        <v>3575</v>
      </c>
      <c r="V53" s="4">
        <v>1</v>
      </c>
      <c r="W53" s="4"/>
      <c r="X53" s="4" t="s">
        <v>18918</v>
      </c>
      <c r="Y53" s="4"/>
      <c r="Z53" s="4">
        <v>2</v>
      </c>
      <c r="AA53" s="4">
        <v>0</v>
      </c>
      <c r="AB53" s="4">
        <v>23175.007697195844</v>
      </c>
    </row>
    <row r="54" spans="1:28" x14ac:dyDescent="0.25">
      <c r="A54" s="21">
        <v>52</v>
      </c>
      <c r="B54" s="4" t="s">
        <v>17870</v>
      </c>
      <c r="C54" s="99" t="s">
        <v>17871</v>
      </c>
      <c r="D54" s="4">
        <v>3.0000000000000001E-3</v>
      </c>
      <c r="E54" s="4">
        <v>5</v>
      </c>
      <c r="F54" s="4">
        <v>2</v>
      </c>
      <c r="G54" s="4">
        <v>4</v>
      </c>
      <c r="H54" s="4">
        <v>2</v>
      </c>
      <c r="I54" s="4">
        <v>361</v>
      </c>
      <c r="J54" s="4">
        <v>39.299999999999997</v>
      </c>
      <c r="K54" s="4">
        <v>7.18</v>
      </c>
      <c r="L54" s="4">
        <v>86</v>
      </c>
      <c r="M54" s="4">
        <v>2</v>
      </c>
      <c r="N54" s="4"/>
      <c r="O54" s="4" t="s">
        <v>18600</v>
      </c>
      <c r="P54" s="4" t="s">
        <v>18580</v>
      </c>
      <c r="Q54" s="4" t="s">
        <v>18684</v>
      </c>
      <c r="R54" s="4" t="s">
        <v>18886</v>
      </c>
      <c r="S54" s="4">
        <v>3145</v>
      </c>
      <c r="T54" s="4" t="s">
        <v>18887</v>
      </c>
      <c r="U54" s="4" t="s">
        <v>2927</v>
      </c>
      <c r="V54" s="4" t="s">
        <v>18888</v>
      </c>
      <c r="W54" s="4" t="s">
        <v>18889</v>
      </c>
      <c r="X54" s="4" t="s">
        <v>18890</v>
      </c>
      <c r="Y54" s="4" t="s">
        <v>18891</v>
      </c>
      <c r="Z54" s="4">
        <v>6</v>
      </c>
      <c r="AA54" s="4">
        <v>0</v>
      </c>
      <c r="AB54" s="4">
        <v>22550.444008873645</v>
      </c>
    </row>
    <row r="55" spans="1:28" x14ac:dyDescent="0.25">
      <c r="A55" s="21">
        <v>53</v>
      </c>
      <c r="B55" s="4" t="s">
        <v>17872</v>
      </c>
      <c r="C55" s="99" t="s">
        <v>17873</v>
      </c>
      <c r="D55" s="4">
        <v>4.0000000000000001E-3</v>
      </c>
      <c r="E55" s="4">
        <v>1</v>
      </c>
      <c r="F55" s="4">
        <v>1</v>
      </c>
      <c r="G55" s="4">
        <v>3</v>
      </c>
      <c r="H55" s="4">
        <v>1</v>
      </c>
      <c r="I55" s="4">
        <v>696</v>
      </c>
      <c r="J55" s="4">
        <v>81.8</v>
      </c>
      <c r="K55" s="4">
        <v>4.7699999999999996</v>
      </c>
      <c r="L55" s="4">
        <v>109</v>
      </c>
      <c r="M55" s="4">
        <v>1</v>
      </c>
      <c r="N55" s="4"/>
      <c r="O55" s="4" t="s">
        <v>18733</v>
      </c>
      <c r="P55" s="4" t="s">
        <v>18980</v>
      </c>
      <c r="Q55" s="4"/>
      <c r="R55" s="4"/>
      <c r="S55" s="4">
        <v>27333</v>
      </c>
      <c r="T55" s="4" t="s">
        <v>18981</v>
      </c>
      <c r="U55" s="4" t="s">
        <v>18982</v>
      </c>
      <c r="V55" s="4">
        <v>3</v>
      </c>
      <c r="W55" s="4"/>
      <c r="X55" s="4"/>
      <c r="Y55" s="4" t="s">
        <v>18983</v>
      </c>
      <c r="Z55" s="4">
        <v>4</v>
      </c>
      <c r="AA55" s="4">
        <v>0</v>
      </c>
      <c r="AB55" s="4">
        <v>21644.913532875042</v>
      </c>
    </row>
    <row r="56" spans="1:28" x14ac:dyDescent="0.25">
      <c r="A56" s="21">
        <v>54</v>
      </c>
      <c r="B56" s="4" t="s">
        <v>17874</v>
      </c>
      <c r="C56" s="99" t="s">
        <v>17875</v>
      </c>
      <c r="D56" s="4">
        <v>0</v>
      </c>
      <c r="E56" s="4">
        <v>32</v>
      </c>
      <c r="F56" s="4">
        <v>6</v>
      </c>
      <c r="G56" s="4">
        <v>7</v>
      </c>
      <c r="H56" s="4">
        <v>5</v>
      </c>
      <c r="I56" s="4">
        <v>199</v>
      </c>
      <c r="J56" s="4">
        <v>22.1</v>
      </c>
      <c r="K56" s="4">
        <v>8.1300000000000008</v>
      </c>
      <c r="L56" s="4">
        <v>241</v>
      </c>
      <c r="M56" s="4">
        <v>6</v>
      </c>
      <c r="N56" s="4"/>
      <c r="O56" s="4" t="s">
        <v>18697</v>
      </c>
      <c r="P56" s="4" t="s">
        <v>18698</v>
      </c>
      <c r="Q56" s="4" t="s">
        <v>18648</v>
      </c>
      <c r="R56" s="4" t="s">
        <v>18596</v>
      </c>
      <c r="S56" s="4">
        <v>5052</v>
      </c>
      <c r="T56" s="4" t="s">
        <v>18699</v>
      </c>
      <c r="U56" s="4" t="s">
        <v>2957</v>
      </c>
      <c r="V56" s="4">
        <v>1</v>
      </c>
      <c r="W56" s="4" t="s">
        <v>18700</v>
      </c>
      <c r="X56" s="4" t="s">
        <v>18701</v>
      </c>
      <c r="Y56" s="4" t="s">
        <v>18599</v>
      </c>
      <c r="Z56" s="4">
        <v>15</v>
      </c>
      <c r="AA56" s="4">
        <v>0</v>
      </c>
      <c r="AB56" s="4">
        <v>20710.976261653555</v>
      </c>
    </row>
    <row r="57" spans="1:28" x14ac:dyDescent="0.25">
      <c r="A57" s="21">
        <v>55</v>
      </c>
      <c r="B57" s="4" t="s">
        <v>17876</v>
      </c>
      <c r="C57" s="99" t="s">
        <v>17877</v>
      </c>
      <c r="D57" s="4">
        <v>0</v>
      </c>
      <c r="E57" s="4">
        <v>9</v>
      </c>
      <c r="F57" s="4">
        <v>2</v>
      </c>
      <c r="G57" s="4">
        <v>3</v>
      </c>
      <c r="H57" s="4">
        <v>2</v>
      </c>
      <c r="I57" s="4">
        <v>239</v>
      </c>
      <c r="J57" s="4">
        <v>25.3</v>
      </c>
      <c r="K57" s="4">
        <v>4.92</v>
      </c>
      <c r="L57" s="4">
        <v>142</v>
      </c>
      <c r="M57" s="4">
        <v>2</v>
      </c>
      <c r="N57" s="4"/>
      <c r="O57" s="4" t="s">
        <v>18579</v>
      </c>
      <c r="P57" s="4" t="s">
        <v>18737</v>
      </c>
      <c r="Q57" s="4" t="s">
        <v>18628</v>
      </c>
      <c r="R57" s="4" t="s">
        <v>18801</v>
      </c>
      <c r="S57" s="4">
        <v>5694</v>
      </c>
      <c r="T57" s="4" t="s">
        <v>18802</v>
      </c>
      <c r="U57" s="4" t="s">
        <v>3911</v>
      </c>
      <c r="V57" s="4">
        <v>17</v>
      </c>
      <c r="W57" s="4" t="s">
        <v>18718</v>
      </c>
      <c r="X57" s="4" t="s">
        <v>18719</v>
      </c>
      <c r="Y57" s="4" t="s">
        <v>18739</v>
      </c>
      <c r="Z57" s="4">
        <v>150</v>
      </c>
      <c r="AA57" s="4">
        <v>0</v>
      </c>
      <c r="AB57" s="4">
        <v>20088.817076426345</v>
      </c>
    </row>
    <row r="58" spans="1:28" x14ac:dyDescent="0.25">
      <c r="A58" s="21">
        <v>56</v>
      </c>
      <c r="B58" s="4" t="s">
        <v>17878</v>
      </c>
      <c r="C58" s="99" t="s">
        <v>17879</v>
      </c>
      <c r="D58" s="4">
        <v>4.0000000000000001E-3</v>
      </c>
      <c r="E58" s="4">
        <v>5</v>
      </c>
      <c r="F58" s="4">
        <v>4</v>
      </c>
      <c r="G58" s="4">
        <v>4</v>
      </c>
      <c r="H58" s="4">
        <v>4</v>
      </c>
      <c r="I58" s="4">
        <v>776</v>
      </c>
      <c r="J58" s="4">
        <v>89.6</v>
      </c>
      <c r="K58" s="4">
        <v>8</v>
      </c>
      <c r="L58" s="4">
        <v>111</v>
      </c>
      <c r="M58" s="4">
        <v>4</v>
      </c>
      <c r="N58" s="4"/>
      <c r="O58" s="4" t="s">
        <v>19218</v>
      </c>
      <c r="P58" s="4" t="s">
        <v>18616</v>
      </c>
      <c r="Q58" s="4" t="s">
        <v>18628</v>
      </c>
      <c r="R58" s="4" t="s">
        <v>18629</v>
      </c>
      <c r="S58" s="4">
        <v>8454</v>
      </c>
      <c r="T58" s="4" t="s">
        <v>19219</v>
      </c>
      <c r="U58" s="4" t="s">
        <v>3498</v>
      </c>
      <c r="V58" s="4">
        <v>7</v>
      </c>
      <c r="W58" s="4" t="s">
        <v>19220</v>
      </c>
      <c r="X58" s="4" t="s">
        <v>19221</v>
      </c>
      <c r="Y58" s="4" t="s">
        <v>19222</v>
      </c>
      <c r="Z58" s="4">
        <v>104</v>
      </c>
      <c r="AA58" s="4">
        <v>0</v>
      </c>
      <c r="AB58" s="4">
        <v>19723.885627122167</v>
      </c>
    </row>
    <row r="59" spans="1:28" x14ac:dyDescent="0.25">
      <c r="A59" s="21">
        <v>57</v>
      </c>
      <c r="B59" s="4" t="s">
        <v>17880</v>
      </c>
      <c r="C59" s="99" t="s">
        <v>17881</v>
      </c>
      <c r="D59" s="4">
        <v>3.0000000000000001E-3</v>
      </c>
      <c r="E59" s="4">
        <v>6</v>
      </c>
      <c r="F59" s="4">
        <v>2</v>
      </c>
      <c r="G59" s="4">
        <v>3</v>
      </c>
      <c r="H59" s="4">
        <v>2</v>
      </c>
      <c r="I59" s="4">
        <v>406</v>
      </c>
      <c r="J59" s="4">
        <v>46.2</v>
      </c>
      <c r="K59" s="4">
        <v>6.99</v>
      </c>
      <c r="L59" s="4">
        <v>87</v>
      </c>
      <c r="M59" s="4">
        <v>2</v>
      </c>
      <c r="N59" s="4"/>
      <c r="O59" s="4" t="s">
        <v>19195</v>
      </c>
      <c r="P59" s="4" t="s">
        <v>19196</v>
      </c>
      <c r="Q59" s="4" t="s">
        <v>19088</v>
      </c>
      <c r="R59" s="4" t="s">
        <v>19197</v>
      </c>
      <c r="S59" s="4">
        <v>5305</v>
      </c>
      <c r="T59" s="4" t="s">
        <v>19198</v>
      </c>
      <c r="U59" s="4" t="s">
        <v>3471</v>
      </c>
      <c r="V59" s="4">
        <v>10</v>
      </c>
      <c r="W59" s="4" t="s">
        <v>19199</v>
      </c>
      <c r="X59" s="4" t="s">
        <v>19200</v>
      </c>
      <c r="Y59" s="4" t="s">
        <v>19201</v>
      </c>
      <c r="Z59" s="4">
        <v>23</v>
      </c>
      <c r="AA59" s="4">
        <v>0</v>
      </c>
      <c r="AB59" s="4">
        <v>19661.500540089244</v>
      </c>
    </row>
    <row r="60" spans="1:28" x14ac:dyDescent="0.25">
      <c r="A60" s="21">
        <v>58</v>
      </c>
      <c r="B60" s="4" t="s">
        <v>17882</v>
      </c>
      <c r="C60" s="99" t="s">
        <v>17883</v>
      </c>
      <c r="D60" s="4">
        <v>5.6000000000000001E-2</v>
      </c>
      <c r="E60" s="4">
        <v>3</v>
      </c>
      <c r="F60" s="4">
        <v>1</v>
      </c>
      <c r="G60" s="4">
        <v>1</v>
      </c>
      <c r="H60" s="4">
        <v>1</v>
      </c>
      <c r="I60" s="4">
        <v>248</v>
      </c>
      <c r="J60" s="4">
        <v>28.5</v>
      </c>
      <c r="K60" s="4">
        <v>4.6900000000000004</v>
      </c>
      <c r="L60" s="4">
        <v>33</v>
      </c>
      <c r="M60" s="4">
        <v>1</v>
      </c>
      <c r="N60" s="4"/>
      <c r="O60" s="4" t="s">
        <v>19716</v>
      </c>
      <c r="P60" s="4" t="s">
        <v>18848</v>
      </c>
      <c r="Q60" s="4" t="s">
        <v>18849</v>
      </c>
      <c r="R60" s="4" t="s">
        <v>19717</v>
      </c>
      <c r="S60" s="4">
        <v>7171</v>
      </c>
      <c r="T60" s="4" t="s">
        <v>19718</v>
      </c>
      <c r="U60" s="4" t="s">
        <v>3415</v>
      </c>
      <c r="V60" s="4">
        <v>19</v>
      </c>
      <c r="W60" s="4" t="s">
        <v>19719</v>
      </c>
      <c r="X60" s="4" t="s">
        <v>19360</v>
      </c>
      <c r="Y60" s="4" t="s">
        <v>19720</v>
      </c>
      <c r="Z60" s="4">
        <v>8</v>
      </c>
      <c r="AA60" s="4">
        <v>0</v>
      </c>
      <c r="AB60" s="4">
        <v>19218.653776902185</v>
      </c>
    </row>
    <row r="61" spans="1:28" x14ac:dyDescent="0.25">
      <c r="A61" s="21">
        <v>59</v>
      </c>
      <c r="B61" s="4" t="s">
        <v>17884</v>
      </c>
      <c r="C61" s="99" t="s">
        <v>17885</v>
      </c>
      <c r="D61" s="4">
        <v>0</v>
      </c>
      <c r="E61" s="4">
        <v>7</v>
      </c>
      <c r="F61" s="4">
        <v>5</v>
      </c>
      <c r="G61" s="4">
        <v>5</v>
      </c>
      <c r="H61" s="4">
        <v>5</v>
      </c>
      <c r="I61" s="4">
        <v>953</v>
      </c>
      <c r="J61" s="4">
        <v>105.8</v>
      </c>
      <c r="K61" s="4">
        <v>5.39</v>
      </c>
      <c r="L61" s="4">
        <v>157</v>
      </c>
      <c r="M61" s="4">
        <v>5</v>
      </c>
      <c r="N61" s="4"/>
      <c r="O61" s="4" t="s">
        <v>18579</v>
      </c>
      <c r="P61" s="4" t="s">
        <v>19341</v>
      </c>
      <c r="Q61" s="4" t="s">
        <v>18884</v>
      </c>
      <c r="R61" s="4" t="s">
        <v>19449</v>
      </c>
      <c r="S61" s="4">
        <v>5707</v>
      </c>
      <c r="T61" s="4" t="s">
        <v>19450</v>
      </c>
      <c r="U61" s="4" t="s">
        <v>3129</v>
      </c>
      <c r="V61" s="4">
        <v>2</v>
      </c>
      <c r="W61" s="4" t="s">
        <v>18665</v>
      </c>
      <c r="X61" s="4" t="s">
        <v>18666</v>
      </c>
      <c r="Y61" s="4" t="s">
        <v>18667</v>
      </c>
      <c r="Z61" s="4">
        <v>153</v>
      </c>
      <c r="AA61" s="4">
        <v>0</v>
      </c>
      <c r="AB61" s="4">
        <v>18660.821233181399</v>
      </c>
    </row>
    <row r="62" spans="1:28" x14ac:dyDescent="0.25">
      <c r="A62" s="21">
        <v>60</v>
      </c>
      <c r="B62" s="4" t="s">
        <v>17886</v>
      </c>
      <c r="C62" s="99" t="s">
        <v>17887</v>
      </c>
      <c r="D62" s="4">
        <v>3.5999999999999997E-2</v>
      </c>
      <c r="E62" s="4">
        <v>4</v>
      </c>
      <c r="F62" s="4">
        <v>1</v>
      </c>
      <c r="G62" s="4">
        <v>1</v>
      </c>
      <c r="H62" s="4">
        <v>1</v>
      </c>
      <c r="I62" s="4">
        <v>427</v>
      </c>
      <c r="J62" s="4">
        <v>47.3</v>
      </c>
      <c r="K62" s="4">
        <v>7.49</v>
      </c>
      <c r="L62" s="4">
        <v>39</v>
      </c>
      <c r="M62" s="4">
        <v>1</v>
      </c>
      <c r="N62" s="4"/>
      <c r="O62" s="4" t="s">
        <v>18740</v>
      </c>
      <c r="P62" s="4" t="s">
        <v>19350</v>
      </c>
      <c r="Q62" s="4" t="s">
        <v>18635</v>
      </c>
      <c r="R62" s="4" t="s">
        <v>18796</v>
      </c>
      <c r="S62" s="4">
        <v>10211</v>
      </c>
      <c r="T62" s="4" t="s">
        <v>19351</v>
      </c>
      <c r="U62" s="4" t="s">
        <v>3156</v>
      </c>
      <c r="V62" s="4" t="s">
        <v>19352</v>
      </c>
      <c r="W62" s="4" t="s">
        <v>19353</v>
      </c>
      <c r="X62" s="4" t="s">
        <v>19354</v>
      </c>
      <c r="Y62" s="4" t="s">
        <v>19355</v>
      </c>
      <c r="Z62" s="4">
        <v>6</v>
      </c>
      <c r="AA62" s="4">
        <v>0</v>
      </c>
      <c r="AB62" s="4">
        <v>18329.948991772937</v>
      </c>
    </row>
    <row r="63" spans="1:28" x14ac:dyDescent="0.25">
      <c r="A63" s="21">
        <v>61</v>
      </c>
      <c r="B63" s="4" t="s">
        <v>17888</v>
      </c>
      <c r="C63" s="99" t="s">
        <v>17889</v>
      </c>
      <c r="D63" s="4">
        <v>0</v>
      </c>
      <c r="E63" s="4">
        <v>22</v>
      </c>
      <c r="F63" s="4">
        <v>2</v>
      </c>
      <c r="G63" s="4">
        <v>5</v>
      </c>
      <c r="H63" s="4">
        <v>2</v>
      </c>
      <c r="I63" s="4">
        <v>102</v>
      </c>
      <c r="J63" s="4">
        <v>11.8</v>
      </c>
      <c r="K63" s="4">
        <v>5</v>
      </c>
      <c r="L63" s="4">
        <v>181</v>
      </c>
      <c r="M63" s="4">
        <v>2</v>
      </c>
      <c r="N63" s="4"/>
      <c r="O63" s="4" t="s">
        <v>18870</v>
      </c>
      <c r="P63" s="4" t="s">
        <v>19016</v>
      </c>
      <c r="Q63" s="4" t="s">
        <v>18635</v>
      </c>
      <c r="R63" s="4" t="s">
        <v>19216</v>
      </c>
      <c r="S63" s="4">
        <v>51327</v>
      </c>
      <c r="T63" s="4" t="s">
        <v>19217</v>
      </c>
      <c r="U63" s="4" t="s">
        <v>5062</v>
      </c>
      <c r="V63" s="4">
        <v>16</v>
      </c>
      <c r="W63" s="4"/>
      <c r="X63" s="4"/>
      <c r="Y63" s="4"/>
      <c r="Z63" s="4">
        <v>0</v>
      </c>
      <c r="AA63" s="4">
        <v>0</v>
      </c>
      <c r="AB63" s="4">
        <v>18098.859939093461</v>
      </c>
    </row>
    <row r="64" spans="1:28" x14ac:dyDescent="0.25">
      <c r="A64" s="21">
        <v>62</v>
      </c>
      <c r="B64" s="4" t="s">
        <v>17890</v>
      </c>
      <c r="C64" s="99" t="s">
        <v>17891</v>
      </c>
      <c r="D64" s="4">
        <v>3.4000000000000002E-2</v>
      </c>
      <c r="E64" s="4">
        <v>3</v>
      </c>
      <c r="F64" s="4">
        <v>1</v>
      </c>
      <c r="G64" s="4">
        <v>1</v>
      </c>
      <c r="H64" s="4">
        <v>1</v>
      </c>
      <c r="I64" s="4">
        <v>315</v>
      </c>
      <c r="J64" s="4">
        <v>36.1</v>
      </c>
      <c r="K64" s="4">
        <v>5.08</v>
      </c>
      <c r="L64" s="4">
        <v>40</v>
      </c>
      <c r="M64" s="4">
        <v>1</v>
      </c>
      <c r="N64" s="4"/>
      <c r="O64" s="4" t="s">
        <v>19642</v>
      </c>
      <c r="P64" s="4" t="s">
        <v>19643</v>
      </c>
      <c r="Q64" s="4" t="s">
        <v>19098</v>
      </c>
      <c r="R64" s="4" t="s">
        <v>19644</v>
      </c>
      <c r="S64" s="4">
        <v>1965</v>
      </c>
      <c r="T64" s="4" t="s">
        <v>19645</v>
      </c>
      <c r="U64" s="4" t="s">
        <v>3856</v>
      </c>
      <c r="V64" s="4">
        <v>14</v>
      </c>
      <c r="W64" s="4" t="s">
        <v>19646</v>
      </c>
      <c r="X64" s="4" t="s">
        <v>19647</v>
      </c>
      <c r="Y64" s="4" t="s">
        <v>19648</v>
      </c>
      <c r="Z64" s="4">
        <v>25</v>
      </c>
      <c r="AA64" s="4">
        <v>0</v>
      </c>
      <c r="AB64" s="4">
        <v>17994.788147862175</v>
      </c>
    </row>
    <row r="65" spans="1:28" x14ac:dyDescent="0.25">
      <c r="A65" s="21">
        <v>63</v>
      </c>
      <c r="B65" s="4" t="s">
        <v>17892</v>
      </c>
      <c r="C65" s="99" t="s">
        <v>17893</v>
      </c>
      <c r="D65" s="4">
        <v>0</v>
      </c>
      <c r="E65" s="4">
        <v>8</v>
      </c>
      <c r="F65" s="4">
        <v>5</v>
      </c>
      <c r="G65" s="4">
        <v>8</v>
      </c>
      <c r="H65" s="4">
        <v>5</v>
      </c>
      <c r="I65" s="4">
        <v>802</v>
      </c>
      <c r="J65" s="4">
        <v>85.1</v>
      </c>
      <c r="K65" s="4">
        <v>6.79</v>
      </c>
      <c r="L65" s="4">
        <v>244</v>
      </c>
      <c r="M65" s="4">
        <v>5</v>
      </c>
      <c r="N65" s="4"/>
      <c r="O65" s="4" t="s">
        <v>18600</v>
      </c>
      <c r="P65" s="4" t="s">
        <v>18795</v>
      </c>
      <c r="Q65" s="4" t="s">
        <v>18684</v>
      </c>
      <c r="R65" s="4" t="s">
        <v>18952</v>
      </c>
      <c r="S65" s="4">
        <v>126133</v>
      </c>
      <c r="T65" s="4" t="s">
        <v>18953</v>
      </c>
      <c r="U65" s="4" t="s">
        <v>3298</v>
      </c>
      <c r="V65" s="4">
        <v>19</v>
      </c>
      <c r="W65" s="4"/>
      <c r="X65" s="4"/>
      <c r="Y65" s="4"/>
      <c r="Z65" s="4">
        <v>0</v>
      </c>
      <c r="AA65" s="4">
        <v>0</v>
      </c>
      <c r="AB65" s="4">
        <v>17023.880217385467</v>
      </c>
    </row>
    <row r="66" spans="1:28" x14ac:dyDescent="0.25">
      <c r="A66" s="21">
        <v>64</v>
      </c>
      <c r="B66" s="4" t="s">
        <v>17894</v>
      </c>
      <c r="C66" s="99" t="s">
        <v>17895</v>
      </c>
      <c r="D66" s="4">
        <v>0</v>
      </c>
      <c r="E66" s="4">
        <v>4</v>
      </c>
      <c r="F66" s="4">
        <v>5</v>
      </c>
      <c r="G66" s="4">
        <v>5</v>
      </c>
      <c r="H66" s="4">
        <v>5</v>
      </c>
      <c r="I66" s="4">
        <v>1087</v>
      </c>
      <c r="J66" s="4">
        <v>123.8</v>
      </c>
      <c r="K66" s="4">
        <v>6.32</v>
      </c>
      <c r="L66" s="4">
        <v>167</v>
      </c>
      <c r="M66" s="4">
        <v>5</v>
      </c>
      <c r="N66" s="4"/>
      <c r="O66" s="4" t="s">
        <v>18733</v>
      </c>
      <c r="P66" s="4" t="s">
        <v>18774</v>
      </c>
      <c r="Q66" s="4" t="s">
        <v>18854</v>
      </c>
      <c r="R66" s="4" t="s">
        <v>18855</v>
      </c>
      <c r="S66" s="4">
        <v>23039</v>
      </c>
      <c r="T66" s="4" t="s">
        <v>18856</v>
      </c>
      <c r="U66" s="4" t="s">
        <v>2954</v>
      </c>
      <c r="V66" s="4">
        <v>8</v>
      </c>
      <c r="W66" s="4"/>
      <c r="X66" s="4"/>
      <c r="Y66" s="4"/>
      <c r="Z66" s="4">
        <v>0</v>
      </c>
      <c r="AA66" s="4">
        <v>0</v>
      </c>
      <c r="AB66" s="4">
        <v>16655.5202142165</v>
      </c>
    </row>
    <row r="67" spans="1:28" x14ac:dyDescent="0.25">
      <c r="A67" s="21">
        <v>65</v>
      </c>
      <c r="B67" s="4" t="s">
        <v>17896</v>
      </c>
      <c r="C67" s="99" t="s">
        <v>17897</v>
      </c>
      <c r="D67" s="4">
        <v>0.01</v>
      </c>
      <c r="E67" s="4">
        <v>5</v>
      </c>
      <c r="F67" s="4">
        <v>2</v>
      </c>
      <c r="G67" s="4">
        <v>2</v>
      </c>
      <c r="H67" s="4">
        <v>2</v>
      </c>
      <c r="I67" s="4">
        <v>504</v>
      </c>
      <c r="J67" s="4">
        <v>56.2</v>
      </c>
      <c r="K67" s="4">
        <v>5.48</v>
      </c>
      <c r="L67" s="4">
        <v>83</v>
      </c>
      <c r="M67" s="4">
        <v>2</v>
      </c>
      <c r="N67" s="4"/>
      <c r="O67" s="4" t="s">
        <v>18753</v>
      </c>
      <c r="P67" s="4" t="s">
        <v>19169</v>
      </c>
      <c r="Q67" s="4" t="s">
        <v>18635</v>
      </c>
      <c r="R67" s="4" t="s">
        <v>19170</v>
      </c>
      <c r="S67" s="4">
        <v>5711</v>
      </c>
      <c r="T67" s="4" t="s">
        <v>19171</v>
      </c>
      <c r="U67" s="4" t="s">
        <v>3390</v>
      </c>
      <c r="V67" s="4">
        <v>9</v>
      </c>
      <c r="W67" s="4"/>
      <c r="X67" s="4" t="s">
        <v>18666</v>
      </c>
      <c r="Y67" s="4" t="s">
        <v>18739</v>
      </c>
      <c r="Z67" s="4">
        <v>150</v>
      </c>
      <c r="AA67" s="4">
        <v>0</v>
      </c>
      <c r="AB67" s="4">
        <v>15872.746432499185</v>
      </c>
    </row>
    <row r="68" spans="1:28" x14ac:dyDescent="0.25">
      <c r="A68" s="21">
        <v>66</v>
      </c>
      <c r="B68" s="4" t="s">
        <v>17898</v>
      </c>
      <c r="C68" s="99" t="s">
        <v>17899</v>
      </c>
      <c r="D68" s="4">
        <v>0</v>
      </c>
      <c r="E68" s="4">
        <v>11</v>
      </c>
      <c r="F68" s="4">
        <v>3</v>
      </c>
      <c r="G68" s="4">
        <v>5</v>
      </c>
      <c r="H68" s="4">
        <v>3</v>
      </c>
      <c r="I68" s="4">
        <v>332</v>
      </c>
      <c r="J68" s="4">
        <v>36.700000000000003</v>
      </c>
      <c r="K68" s="4">
        <v>8.27</v>
      </c>
      <c r="L68" s="4">
        <v>150</v>
      </c>
      <c r="M68" s="4">
        <v>3</v>
      </c>
      <c r="N68" s="4"/>
      <c r="O68" s="4" t="s">
        <v>18627</v>
      </c>
      <c r="P68" s="4" t="s">
        <v>18703</v>
      </c>
      <c r="Q68" s="4" t="s">
        <v>18767</v>
      </c>
      <c r="R68" s="4" t="s">
        <v>18768</v>
      </c>
      <c r="S68" s="4">
        <v>3939</v>
      </c>
      <c r="T68" s="4" t="s">
        <v>19003</v>
      </c>
      <c r="U68" s="4" t="s">
        <v>3002</v>
      </c>
      <c r="V68" s="4">
        <v>11</v>
      </c>
      <c r="W68" s="4" t="s">
        <v>19004</v>
      </c>
      <c r="X68" s="4" t="s">
        <v>19005</v>
      </c>
      <c r="Y68" s="4" t="s">
        <v>18793</v>
      </c>
      <c r="Z68" s="4">
        <v>16</v>
      </c>
      <c r="AA68" s="4">
        <v>0</v>
      </c>
      <c r="AB68" s="4">
        <v>15763.767105245015</v>
      </c>
    </row>
    <row r="69" spans="1:28" x14ac:dyDescent="0.25">
      <c r="A69" s="21">
        <v>67</v>
      </c>
      <c r="B69" s="4" t="s">
        <v>17900</v>
      </c>
      <c r="C69" s="99" t="s">
        <v>17901</v>
      </c>
      <c r="D69" s="4">
        <v>0</v>
      </c>
      <c r="E69" s="4">
        <v>16</v>
      </c>
      <c r="F69" s="4">
        <v>2</v>
      </c>
      <c r="G69" s="4">
        <v>4</v>
      </c>
      <c r="H69" s="4">
        <v>2</v>
      </c>
      <c r="I69" s="4">
        <v>147</v>
      </c>
      <c r="J69" s="4">
        <v>15.9</v>
      </c>
      <c r="K69" s="4">
        <v>8.2100000000000009</v>
      </c>
      <c r="L69" s="4">
        <v>125</v>
      </c>
      <c r="M69" s="4">
        <v>2</v>
      </c>
      <c r="N69" s="4"/>
      <c r="O69" s="4" t="s">
        <v>19323</v>
      </c>
      <c r="P69" s="4" t="s">
        <v>18580</v>
      </c>
      <c r="Q69" s="4" t="s">
        <v>18711</v>
      </c>
      <c r="R69" s="4" t="s">
        <v>19370</v>
      </c>
      <c r="S69" s="4">
        <v>23589</v>
      </c>
      <c r="T69" s="4" t="s">
        <v>19371</v>
      </c>
      <c r="U69" s="4" t="s">
        <v>4012</v>
      </c>
      <c r="V69" s="4">
        <v>16</v>
      </c>
      <c r="W69" s="4"/>
      <c r="X69" s="4"/>
      <c r="Y69" s="4"/>
      <c r="Z69" s="4">
        <v>0</v>
      </c>
      <c r="AA69" s="4">
        <v>0</v>
      </c>
      <c r="AB69" s="4">
        <v>15184.844999648043</v>
      </c>
    </row>
    <row r="70" spans="1:28" x14ac:dyDescent="0.25">
      <c r="A70" s="21">
        <v>68</v>
      </c>
      <c r="B70" s="4" t="s">
        <v>17902</v>
      </c>
      <c r="C70" s="99" t="s">
        <v>17903</v>
      </c>
      <c r="D70" s="4">
        <v>0</v>
      </c>
      <c r="E70" s="4">
        <v>7</v>
      </c>
      <c r="F70" s="4">
        <v>3</v>
      </c>
      <c r="G70" s="4">
        <v>5</v>
      </c>
      <c r="H70" s="4">
        <v>3</v>
      </c>
      <c r="I70" s="4">
        <v>510</v>
      </c>
      <c r="J70" s="4">
        <v>54.6</v>
      </c>
      <c r="K70" s="4">
        <v>8.76</v>
      </c>
      <c r="L70" s="4">
        <v>241</v>
      </c>
      <c r="M70" s="4">
        <v>3</v>
      </c>
      <c r="N70" s="4"/>
      <c r="O70" s="4" t="s">
        <v>18600</v>
      </c>
      <c r="P70" s="4" t="s">
        <v>18805</v>
      </c>
      <c r="Q70" s="4" t="s">
        <v>18628</v>
      </c>
      <c r="R70" s="4" t="s">
        <v>18806</v>
      </c>
      <c r="S70" s="4">
        <v>2271</v>
      </c>
      <c r="T70" s="4" t="s">
        <v>18807</v>
      </c>
      <c r="U70" s="4" t="s">
        <v>3819</v>
      </c>
      <c r="V70" s="4">
        <v>1</v>
      </c>
      <c r="W70" s="4" t="s">
        <v>18808</v>
      </c>
      <c r="X70" s="4" t="s">
        <v>18809</v>
      </c>
      <c r="Y70" s="4" t="s">
        <v>18810</v>
      </c>
      <c r="Z70" s="4">
        <v>13</v>
      </c>
      <c r="AA70" s="4">
        <v>0</v>
      </c>
      <c r="AB70" s="4">
        <v>14825.199671556074</v>
      </c>
    </row>
    <row r="71" spans="1:28" x14ac:dyDescent="0.25">
      <c r="A71" s="21">
        <v>69</v>
      </c>
      <c r="B71" s="4" t="s">
        <v>17904</v>
      </c>
      <c r="C71" s="99" t="s">
        <v>17905</v>
      </c>
      <c r="D71" s="4">
        <v>0</v>
      </c>
      <c r="E71" s="4">
        <v>19</v>
      </c>
      <c r="F71" s="4">
        <v>4</v>
      </c>
      <c r="G71" s="4">
        <v>4</v>
      </c>
      <c r="H71" s="4">
        <v>4</v>
      </c>
      <c r="I71" s="4">
        <v>255</v>
      </c>
      <c r="J71" s="4">
        <v>28.4</v>
      </c>
      <c r="K71" s="4">
        <v>5.33</v>
      </c>
      <c r="L71" s="4">
        <v>154</v>
      </c>
      <c r="M71" s="4">
        <v>4</v>
      </c>
      <c r="N71" s="4"/>
      <c r="O71" s="4" t="s">
        <v>18579</v>
      </c>
      <c r="P71" s="4" t="s">
        <v>18737</v>
      </c>
      <c r="Q71" s="4" t="s">
        <v>18767</v>
      </c>
      <c r="R71" s="4" t="s">
        <v>18716</v>
      </c>
      <c r="S71" s="4">
        <v>5684</v>
      </c>
      <c r="T71" s="4" t="s">
        <v>18783</v>
      </c>
      <c r="U71" s="4" t="s">
        <v>3587</v>
      </c>
      <c r="V71" s="4">
        <v>14</v>
      </c>
      <c r="W71" s="4" t="s">
        <v>18718</v>
      </c>
      <c r="X71" s="4" t="s">
        <v>18719</v>
      </c>
      <c r="Y71" s="4" t="s">
        <v>18739</v>
      </c>
      <c r="Z71" s="4">
        <v>150</v>
      </c>
      <c r="AA71" s="4">
        <v>0</v>
      </c>
      <c r="AB71" s="4">
        <v>14728.77457886827</v>
      </c>
    </row>
    <row r="72" spans="1:28" x14ac:dyDescent="0.25">
      <c r="A72" s="21">
        <v>70</v>
      </c>
      <c r="B72" s="4" t="s">
        <v>17906</v>
      </c>
      <c r="C72" s="99" t="s">
        <v>17907</v>
      </c>
      <c r="D72" s="4">
        <v>8.9999999999999993E-3</v>
      </c>
      <c r="E72" s="4">
        <v>12</v>
      </c>
      <c r="F72" s="4">
        <v>2</v>
      </c>
      <c r="G72" s="4">
        <v>3</v>
      </c>
      <c r="H72" s="4">
        <v>2</v>
      </c>
      <c r="I72" s="4">
        <v>117</v>
      </c>
      <c r="J72" s="4">
        <v>13.7</v>
      </c>
      <c r="K72" s="4">
        <v>8.1</v>
      </c>
      <c r="L72" s="4">
        <v>67</v>
      </c>
      <c r="M72" s="4">
        <v>2</v>
      </c>
      <c r="N72" s="4"/>
      <c r="O72" s="4" t="s">
        <v>18668</v>
      </c>
      <c r="P72" s="4" t="s">
        <v>18877</v>
      </c>
      <c r="Q72" s="4" t="s">
        <v>18635</v>
      </c>
      <c r="R72" s="4" t="s">
        <v>18878</v>
      </c>
      <c r="S72" s="4">
        <v>11345</v>
      </c>
      <c r="T72" s="4" t="s">
        <v>18879</v>
      </c>
      <c r="U72" s="4" t="s">
        <v>18880</v>
      </c>
      <c r="V72" s="4">
        <v>16</v>
      </c>
      <c r="W72" s="4" t="s">
        <v>18881</v>
      </c>
      <c r="X72" s="4" t="s">
        <v>18882</v>
      </c>
      <c r="Y72" s="4" t="s">
        <v>18883</v>
      </c>
      <c r="Z72" s="4">
        <v>11</v>
      </c>
      <c r="AA72" s="4">
        <v>0</v>
      </c>
      <c r="AB72" s="4">
        <v>14524.635108667333</v>
      </c>
    </row>
    <row r="73" spans="1:28" x14ac:dyDescent="0.25">
      <c r="A73" s="21">
        <v>71</v>
      </c>
      <c r="B73" s="4" t="s">
        <v>17908</v>
      </c>
      <c r="C73" s="99" t="s">
        <v>17909</v>
      </c>
      <c r="D73" s="4">
        <v>4.0000000000000001E-3</v>
      </c>
      <c r="E73" s="4">
        <v>8</v>
      </c>
      <c r="F73" s="4">
        <v>3</v>
      </c>
      <c r="G73" s="4">
        <v>3</v>
      </c>
      <c r="H73" s="4">
        <v>3</v>
      </c>
      <c r="I73" s="4">
        <v>396</v>
      </c>
      <c r="J73" s="4">
        <v>44.7</v>
      </c>
      <c r="K73" s="4">
        <v>7.81</v>
      </c>
      <c r="L73" s="4">
        <v>101</v>
      </c>
      <c r="M73" s="4">
        <v>3</v>
      </c>
      <c r="N73" s="4"/>
      <c r="O73" s="4" t="s">
        <v>18892</v>
      </c>
      <c r="P73" s="4" t="s">
        <v>18655</v>
      </c>
      <c r="Q73" s="4" t="s">
        <v>18893</v>
      </c>
      <c r="R73" s="4" t="s">
        <v>18894</v>
      </c>
      <c r="S73" s="4">
        <v>29789</v>
      </c>
      <c r="T73" s="4" t="s">
        <v>18895</v>
      </c>
      <c r="U73" s="4" t="s">
        <v>3250</v>
      </c>
      <c r="V73" s="4">
        <v>2</v>
      </c>
      <c r="W73" s="4"/>
      <c r="X73" s="4"/>
      <c r="Y73" s="4" t="s">
        <v>18896</v>
      </c>
      <c r="Z73" s="4">
        <v>4</v>
      </c>
      <c r="AA73" s="4">
        <v>0</v>
      </c>
      <c r="AB73" s="4">
        <v>14500.920556672903</v>
      </c>
    </row>
    <row r="74" spans="1:28" x14ac:dyDescent="0.25">
      <c r="A74" s="21">
        <v>72</v>
      </c>
      <c r="B74" s="4" t="s">
        <v>17910</v>
      </c>
      <c r="C74" s="99" t="s">
        <v>17911</v>
      </c>
      <c r="D74" s="4">
        <v>3.5999999999999997E-2</v>
      </c>
      <c r="E74" s="4">
        <v>2</v>
      </c>
      <c r="F74" s="4">
        <v>1</v>
      </c>
      <c r="G74" s="4">
        <v>1</v>
      </c>
      <c r="H74" s="4">
        <v>1</v>
      </c>
      <c r="I74" s="4">
        <v>522</v>
      </c>
      <c r="J74" s="4">
        <v>58.5</v>
      </c>
      <c r="K74" s="4">
        <v>6.55</v>
      </c>
      <c r="L74" s="4">
        <v>39</v>
      </c>
      <c r="M74" s="4">
        <v>1</v>
      </c>
      <c r="N74" s="4"/>
      <c r="O74" s="4" t="s">
        <v>18702</v>
      </c>
      <c r="P74" s="4" t="s">
        <v>18698</v>
      </c>
      <c r="Q74" s="4" t="s">
        <v>18628</v>
      </c>
      <c r="R74" s="4" t="s">
        <v>19652</v>
      </c>
      <c r="S74" s="4">
        <v>25793</v>
      </c>
      <c r="T74" s="4" t="s">
        <v>19653</v>
      </c>
      <c r="U74" s="4" t="s">
        <v>3238</v>
      </c>
      <c r="V74" s="4">
        <v>22</v>
      </c>
      <c r="W74" s="4"/>
      <c r="X74" s="4"/>
      <c r="Y74" s="4" t="s">
        <v>19654</v>
      </c>
      <c r="Z74" s="4">
        <v>7</v>
      </c>
      <c r="AA74" s="4">
        <v>0</v>
      </c>
      <c r="AB74" s="4">
        <v>14048.173710988212</v>
      </c>
    </row>
    <row r="75" spans="1:28" x14ac:dyDescent="0.25">
      <c r="A75" s="21">
        <v>73</v>
      </c>
      <c r="B75" s="4" t="s">
        <v>17912</v>
      </c>
      <c r="C75" s="99" t="s">
        <v>17913</v>
      </c>
      <c r="D75" s="4">
        <v>4.0000000000000001E-3</v>
      </c>
      <c r="E75" s="4">
        <v>2</v>
      </c>
      <c r="F75" s="4">
        <v>3</v>
      </c>
      <c r="G75" s="4">
        <v>3</v>
      </c>
      <c r="H75" s="4">
        <v>3</v>
      </c>
      <c r="I75" s="4">
        <v>1960</v>
      </c>
      <c r="J75" s="4">
        <v>226.4</v>
      </c>
      <c r="K75" s="4">
        <v>5.6</v>
      </c>
      <c r="L75" s="4">
        <v>116</v>
      </c>
      <c r="M75" s="4">
        <v>3</v>
      </c>
      <c r="N75" s="4"/>
      <c r="O75" s="4" t="s">
        <v>19485</v>
      </c>
      <c r="P75" s="4" t="s">
        <v>19486</v>
      </c>
      <c r="Q75" s="4" t="s">
        <v>19487</v>
      </c>
      <c r="R75" s="4" t="s">
        <v>19488</v>
      </c>
      <c r="S75" s="4">
        <v>4627</v>
      </c>
      <c r="T75" s="4" t="s">
        <v>19489</v>
      </c>
      <c r="U75" s="4" t="s">
        <v>2696</v>
      </c>
      <c r="V75" s="4">
        <v>22</v>
      </c>
      <c r="W75" s="4" t="s">
        <v>19490</v>
      </c>
      <c r="X75" s="4" t="s">
        <v>19491</v>
      </c>
      <c r="Y75" s="4" t="s">
        <v>19492</v>
      </c>
      <c r="Z75" s="4">
        <v>23</v>
      </c>
      <c r="AA75" s="4">
        <v>0</v>
      </c>
      <c r="AB75" s="4">
        <v>14047.175171787203</v>
      </c>
    </row>
    <row r="76" spans="1:28" x14ac:dyDescent="0.25">
      <c r="A76" s="21">
        <v>74</v>
      </c>
      <c r="B76" s="4" t="s">
        <v>17914</v>
      </c>
      <c r="C76" s="99" t="s">
        <v>17915</v>
      </c>
      <c r="D76" s="4">
        <v>4.0000000000000001E-3</v>
      </c>
      <c r="E76" s="4">
        <v>4</v>
      </c>
      <c r="F76" s="4">
        <v>3</v>
      </c>
      <c r="G76" s="4">
        <v>3</v>
      </c>
      <c r="H76" s="4">
        <v>3</v>
      </c>
      <c r="I76" s="4">
        <v>858</v>
      </c>
      <c r="J76" s="4">
        <v>95.3</v>
      </c>
      <c r="K76" s="4">
        <v>6.83</v>
      </c>
      <c r="L76" s="4">
        <v>107</v>
      </c>
      <c r="M76" s="4">
        <v>3</v>
      </c>
      <c r="N76" s="4"/>
      <c r="O76" s="4" t="s">
        <v>19223</v>
      </c>
      <c r="P76" s="4" t="s">
        <v>19224</v>
      </c>
      <c r="Q76" s="4" t="s">
        <v>18609</v>
      </c>
      <c r="R76" s="4" t="s">
        <v>19225</v>
      </c>
      <c r="S76" s="4">
        <v>1938</v>
      </c>
      <c r="T76" s="4" t="s">
        <v>19226</v>
      </c>
      <c r="U76" s="4" t="s">
        <v>3087</v>
      </c>
      <c r="V76" s="4">
        <v>19</v>
      </c>
      <c r="W76" s="4" t="s">
        <v>19227</v>
      </c>
      <c r="X76" s="4" t="s">
        <v>19228</v>
      </c>
      <c r="Y76" s="4" t="s">
        <v>19229</v>
      </c>
      <c r="Z76" s="4">
        <v>20</v>
      </c>
      <c r="AA76" s="4">
        <v>0</v>
      </c>
      <c r="AB76" s="4">
        <v>13830.747242587697</v>
      </c>
    </row>
    <row r="77" spans="1:28" x14ac:dyDescent="0.25">
      <c r="A77" s="21">
        <v>75</v>
      </c>
      <c r="B77" s="4" t="s">
        <v>17916</v>
      </c>
      <c r="C77" s="99" t="s">
        <v>17917</v>
      </c>
      <c r="D77" s="4">
        <v>0</v>
      </c>
      <c r="E77" s="4">
        <v>10</v>
      </c>
      <c r="F77" s="4">
        <v>4</v>
      </c>
      <c r="G77" s="4">
        <v>7</v>
      </c>
      <c r="H77" s="4">
        <v>4</v>
      </c>
      <c r="I77" s="4">
        <v>522</v>
      </c>
      <c r="J77" s="4">
        <v>56.2</v>
      </c>
      <c r="K77" s="4">
        <v>8.5</v>
      </c>
      <c r="L77" s="4">
        <v>235</v>
      </c>
      <c r="M77" s="4">
        <v>4</v>
      </c>
      <c r="N77" s="4"/>
      <c r="O77" s="4" t="s">
        <v>18784</v>
      </c>
      <c r="P77" s="4" t="s">
        <v>18790</v>
      </c>
      <c r="Q77" s="4" t="s">
        <v>19123</v>
      </c>
      <c r="R77" s="4" t="s">
        <v>19124</v>
      </c>
      <c r="S77" s="4">
        <v>2936</v>
      </c>
      <c r="T77" s="4" t="s">
        <v>19125</v>
      </c>
      <c r="U77" s="4" t="s">
        <v>3265</v>
      </c>
      <c r="V77" s="4">
        <v>8</v>
      </c>
      <c r="W77" s="4" t="s">
        <v>19126</v>
      </c>
      <c r="X77" s="4" t="s">
        <v>19127</v>
      </c>
      <c r="Y77" s="4" t="s">
        <v>19128</v>
      </c>
      <c r="Z77" s="4">
        <v>13</v>
      </c>
      <c r="AA77" s="4">
        <v>0</v>
      </c>
      <c r="AB77" s="4">
        <v>13732.63678617328</v>
      </c>
    </row>
    <row r="78" spans="1:28" x14ac:dyDescent="0.25">
      <c r="A78" s="21">
        <v>76</v>
      </c>
      <c r="B78" s="4" t="s">
        <v>17918</v>
      </c>
      <c r="C78" s="99" t="s">
        <v>17919</v>
      </c>
      <c r="D78" s="4">
        <v>3.5000000000000003E-2</v>
      </c>
      <c r="E78" s="4">
        <v>2</v>
      </c>
      <c r="F78" s="4">
        <v>1</v>
      </c>
      <c r="G78" s="4">
        <v>1</v>
      </c>
      <c r="H78" s="4">
        <v>1</v>
      </c>
      <c r="I78" s="4">
        <v>327</v>
      </c>
      <c r="J78" s="4">
        <v>36.1</v>
      </c>
      <c r="K78" s="4">
        <v>5.73</v>
      </c>
      <c r="L78" s="4">
        <v>37</v>
      </c>
      <c r="M78" s="4">
        <v>1</v>
      </c>
      <c r="N78" s="4"/>
      <c r="O78" s="4" t="s">
        <v>18682</v>
      </c>
      <c r="P78" s="4" t="s">
        <v>18933</v>
      </c>
      <c r="Q78" s="4" t="s">
        <v>18635</v>
      </c>
      <c r="R78" s="4" t="s">
        <v>19553</v>
      </c>
      <c r="S78" s="4">
        <v>10980</v>
      </c>
      <c r="T78" s="4" t="s">
        <v>19673</v>
      </c>
      <c r="U78" s="4" t="s">
        <v>4104</v>
      </c>
      <c r="V78" s="4">
        <v>7</v>
      </c>
      <c r="W78" s="4"/>
      <c r="X78" s="4" t="s">
        <v>19674</v>
      </c>
      <c r="Y78" s="4" t="s">
        <v>19335</v>
      </c>
      <c r="Z78" s="4">
        <v>14</v>
      </c>
      <c r="AA78" s="4">
        <v>0</v>
      </c>
      <c r="AB78" s="4">
        <v>13495.707224822987</v>
      </c>
    </row>
    <row r="79" spans="1:28" x14ac:dyDescent="0.25">
      <c r="A79" s="21">
        <v>77</v>
      </c>
      <c r="B79" s="4" t="s">
        <v>17920</v>
      </c>
      <c r="C79" s="99" t="s">
        <v>17921</v>
      </c>
      <c r="D79" s="4">
        <v>4.3999999999999997E-2</v>
      </c>
      <c r="E79" s="4">
        <v>4</v>
      </c>
      <c r="F79" s="4">
        <v>1</v>
      </c>
      <c r="G79" s="4">
        <v>1</v>
      </c>
      <c r="H79" s="4">
        <v>1</v>
      </c>
      <c r="I79" s="4">
        <v>321</v>
      </c>
      <c r="J79" s="4">
        <v>35.9</v>
      </c>
      <c r="K79" s="4">
        <v>6.6</v>
      </c>
      <c r="L79" s="4">
        <v>36</v>
      </c>
      <c r="M79" s="4">
        <v>1</v>
      </c>
      <c r="N79" s="4"/>
      <c r="O79" s="4" t="s">
        <v>18600</v>
      </c>
      <c r="P79" s="4" t="s">
        <v>18580</v>
      </c>
      <c r="Q79" s="4" t="s">
        <v>18628</v>
      </c>
      <c r="R79" s="4" t="s">
        <v>19688</v>
      </c>
      <c r="S79" s="4">
        <v>7264</v>
      </c>
      <c r="T79" s="4" t="s">
        <v>19689</v>
      </c>
      <c r="U79" s="4" t="s">
        <v>3072</v>
      </c>
      <c r="V79" s="4" t="s">
        <v>19432</v>
      </c>
      <c r="W79" s="4" t="s">
        <v>19690</v>
      </c>
      <c r="X79" s="4"/>
      <c r="Y79" s="4" t="s">
        <v>19691</v>
      </c>
      <c r="Z79" s="4">
        <v>9</v>
      </c>
      <c r="AA79" s="4">
        <v>0</v>
      </c>
      <c r="AB79" s="4">
        <v>13089.24371540762</v>
      </c>
    </row>
    <row r="80" spans="1:28" x14ac:dyDescent="0.25">
      <c r="A80" s="21">
        <v>78</v>
      </c>
      <c r="B80" s="4" t="s">
        <v>17922</v>
      </c>
      <c r="C80" s="99" t="s">
        <v>17923</v>
      </c>
      <c r="D80" s="4">
        <v>0</v>
      </c>
      <c r="E80" s="4">
        <v>9</v>
      </c>
      <c r="F80" s="4">
        <v>6</v>
      </c>
      <c r="G80" s="4">
        <v>9</v>
      </c>
      <c r="H80" s="4">
        <v>6</v>
      </c>
      <c r="I80" s="4">
        <v>687</v>
      </c>
      <c r="J80" s="4">
        <v>77.3</v>
      </c>
      <c r="K80" s="4">
        <v>5.22</v>
      </c>
      <c r="L80" s="4">
        <v>321</v>
      </c>
      <c r="M80" s="4">
        <v>6</v>
      </c>
      <c r="N80" s="4"/>
      <c r="O80" s="4" t="s">
        <v>18838</v>
      </c>
      <c r="P80" s="4" t="s">
        <v>19070</v>
      </c>
      <c r="Q80" s="4" t="s">
        <v>18893</v>
      </c>
      <c r="R80" s="4" t="s">
        <v>18781</v>
      </c>
      <c r="S80" s="4">
        <v>7052</v>
      </c>
      <c r="T80" s="4" t="s">
        <v>19071</v>
      </c>
      <c r="U80" s="4" t="s">
        <v>2792</v>
      </c>
      <c r="V80" s="4">
        <v>20</v>
      </c>
      <c r="W80" s="4" t="s">
        <v>19072</v>
      </c>
      <c r="X80" s="4"/>
      <c r="Y80" s="4"/>
      <c r="Z80" s="4">
        <v>1</v>
      </c>
      <c r="AA80" s="4">
        <v>0</v>
      </c>
      <c r="AB80" s="4">
        <v>12699.487035692424</v>
      </c>
    </row>
    <row r="81" spans="1:28" x14ac:dyDescent="0.25">
      <c r="A81" s="21">
        <v>79</v>
      </c>
      <c r="B81" s="4" t="s">
        <v>17924</v>
      </c>
      <c r="C81" s="99" t="s">
        <v>17925</v>
      </c>
      <c r="D81" s="4">
        <v>3.0000000000000001E-3</v>
      </c>
      <c r="E81" s="4">
        <v>5</v>
      </c>
      <c r="F81" s="4">
        <v>2</v>
      </c>
      <c r="G81" s="4">
        <v>2</v>
      </c>
      <c r="H81" s="4">
        <v>2</v>
      </c>
      <c r="I81" s="4">
        <v>439</v>
      </c>
      <c r="J81" s="4">
        <v>49.2</v>
      </c>
      <c r="K81" s="4">
        <v>5.24</v>
      </c>
      <c r="L81" s="4">
        <v>87</v>
      </c>
      <c r="M81" s="4">
        <v>2</v>
      </c>
      <c r="N81" s="4"/>
      <c r="O81" s="4" t="s">
        <v>18579</v>
      </c>
      <c r="P81" s="4" t="s">
        <v>18661</v>
      </c>
      <c r="Q81" s="4" t="s">
        <v>18662</v>
      </c>
      <c r="R81" s="4" t="s">
        <v>18663</v>
      </c>
      <c r="S81" s="4">
        <v>5702</v>
      </c>
      <c r="T81" s="4" t="s">
        <v>18664</v>
      </c>
      <c r="U81" s="4" t="s">
        <v>3274</v>
      </c>
      <c r="V81" s="4">
        <v>11</v>
      </c>
      <c r="W81" s="4" t="s">
        <v>18665</v>
      </c>
      <c r="X81" s="4" t="s">
        <v>18666</v>
      </c>
      <c r="Y81" s="4" t="s">
        <v>18667</v>
      </c>
      <c r="Z81" s="4">
        <v>153</v>
      </c>
      <c r="AA81" s="4">
        <v>0</v>
      </c>
      <c r="AB81" s="4">
        <v>12607.442450651772</v>
      </c>
    </row>
    <row r="82" spans="1:28" x14ac:dyDescent="0.25">
      <c r="A82" s="21">
        <v>80</v>
      </c>
      <c r="B82" s="4" t="s">
        <v>17926</v>
      </c>
      <c r="C82" s="99" t="s">
        <v>17927</v>
      </c>
      <c r="D82" s="4">
        <v>0</v>
      </c>
      <c r="E82" s="4">
        <v>11</v>
      </c>
      <c r="F82" s="4">
        <v>3</v>
      </c>
      <c r="G82" s="4">
        <v>5</v>
      </c>
      <c r="H82" s="4">
        <v>3</v>
      </c>
      <c r="I82" s="4">
        <v>249</v>
      </c>
      <c r="J82" s="4">
        <v>28.7</v>
      </c>
      <c r="K82" s="4">
        <v>6.02</v>
      </c>
      <c r="L82" s="4">
        <v>135</v>
      </c>
      <c r="M82" s="4">
        <v>3</v>
      </c>
      <c r="N82" s="4"/>
      <c r="O82" s="4" t="s">
        <v>18579</v>
      </c>
      <c r="P82" s="4" t="s">
        <v>18947</v>
      </c>
      <c r="Q82" s="4" t="s">
        <v>18948</v>
      </c>
      <c r="R82" s="4" t="s">
        <v>18949</v>
      </c>
      <c r="S82" s="4">
        <v>5720</v>
      </c>
      <c r="T82" s="4" t="s">
        <v>18950</v>
      </c>
      <c r="U82" s="4" t="s">
        <v>3280</v>
      </c>
      <c r="V82" s="4">
        <v>14</v>
      </c>
      <c r="W82" s="4" t="s">
        <v>18951</v>
      </c>
      <c r="X82" s="4" t="s">
        <v>18719</v>
      </c>
      <c r="Y82" s="4" t="s">
        <v>18739</v>
      </c>
      <c r="Z82" s="4">
        <v>151</v>
      </c>
      <c r="AA82" s="4">
        <v>0</v>
      </c>
      <c r="AB82" s="4">
        <v>12601.876941654395</v>
      </c>
    </row>
    <row r="83" spans="1:28" x14ac:dyDescent="0.25">
      <c r="A83" s="21">
        <v>81</v>
      </c>
      <c r="B83" s="4" t="s">
        <v>17928</v>
      </c>
      <c r="C83" s="99" t="s">
        <v>17929</v>
      </c>
      <c r="D83" s="4">
        <v>2.3E-2</v>
      </c>
      <c r="E83" s="4">
        <v>4</v>
      </c>
      <c r="F83" s="4">
        <v>1</v>
      </c>
      <c r="G83" s="4">
        <v>1</v>
      </c>
      <c r="H83" s="4">
        <v>1</v>
      </c>
      <c r="I83" s="4">
        <v>239</v>
      </c>
      <c r="J83" s="4">
        <v>27.4</v>
      </c>
      <c r="K83" s="4">
        <v>5.73</v>
      </c>
      <c r="L83" s="4">
        <v>48</v>
      </c>
      <c r="M83" s="4">
        <v>1</v>
      </c>
      <c r="N83" s="4"/>
      <c r="O83" s="4" t="s">
        <v>18579</v>
      </c>
      <c r="P83" s="4" t="s">
        <v>19297</v>
      </c>
      <c r="Q83" s="4" t="s">
        <v>18948</v>
      </c>
      <c r="R83" s="4" t="s">
        <v>18949</v>
      </c>
      <c r="S83" s="4">
        <v>5721</v>
      </c>
      <c r="T83" s="4" t="s">
        <v>19298</v>
      </c>
      <c r="U83" s="4" t="s">
        <v>3337</v>
      </c>
      <c r="V83" s="4">
        <v>14</v>
      </c>
      <c r="W83" s="4" t="s">
        <v>18951</v>
      </c>
      <c r="X83" s="4" t="s">
        <v>18719</v>
      </c>
      <c r="Y83" s="4" t="s">
        <v>19299</v>
      </c>
      <c r="Z83" s="4">
        <v>153</v>
      </c>
      <c r="AA83" s="4">
        <v>0</v>
      </c>
      <c r="AB83" s="4">
        <v>12506.311816815225</v>
      </c>
    </row>
    <row r="84" spans="1:28" x14ac:dyDescent="0.25">
      <c r="A84" s="21">
        <v>82</v>
      </c>
      <c r="B84" s="4" t="s">
        <v>17930</v>
      </c>
      <c r="C84" s="99" t="s">
        <v>17931</v>
      </c>
      <c r="D84" s="4">
        <v>0</v>
      </c>
      <c r="E84" s="4">
        <v>6</v>
      </c>
      <c r="F84" s="4">
        <v>2</v>
      </c>
      <c r="G84" s="4">
        <v>5</v>
      </c>
      <c r="H84" s="4">
        <v>2</v>
      </c>
      <c r="I84" s="4">
        <v>419</v>
      </c>
      <c r="J84" s="4">
        <v>46.3</v>
      </c>
      <c r="K84" s="4">
        <v>6.95</v>
      </c>
      <c r="L84" s="4">
        <v>241</v>
      </c>
      <c r="M84" s="4">
        <v>2</v>
      </c>
      <c r="N84" s="4"/>
      <c r="O84" s="4" t="s">
        <v>18600</v>
      </c>
      <c r="P84" s="4" t="s">
        <v>18616</v>
      </c>
      <c r="Q84" s="4" t="s">
        <v>18581</v>
      </c>
      <c r="R84" s="4" t="s">
        <v>18984</v>
      </c>
      <c r="S84" s="4">
        <v>2184</v>
      </c>
      <c r="T84" s="4" t="s">
        <v>18985</v>
      </c>
      <c r="U84" s="4" t="s">
        <v>3349</v>
      </c>
      <c r="V84" s="4">
        <v>15</v>
      </c>
      <c r="W84" s="4" t="s">
        <v>18986</v>
      </c>
      <c r="X84" s="4" t="s">
        <v>18987</v>
      </c>
      <c r="Y84" s="4" t="s">
        <v>18988</v>
      </c>
      <c r="Z84" s="4">
        <v>7</v>
      </c>
      <c r="AA84" s="4">
        <v>0</v>
      </c>
      <c r="AB84" s="4">
        <v>12484.157714767567</v>
      </c>
    </row>
    <row r="85" spans="1:28" x14ac:dyDescent="0.25">
      <c r="A85" s="21">
        <v>83</v>
      </c>
      <c r="B85" s="4" t="s">
        <v>17932</v>
      </c>
      <c r="C85" s="99" t="s">
        <v>17933</v>
      </c>
      <c r="D85" s="4">
        <v>0</v>
      </c>
      <c r="E85" s="4">
        <v>9</v>
      </c>
      <c r="F85" s="4">
        <v>3</v>
      </c>
      <c r="G85" s="4">
        <v>4</v>
      </c>
      <c r="H85" s="4">
        <v>3</v>
      </c>
      <c r="I85" s="4">
        <v>456</v>
      </c>
      <c r="J85" s="4">
        <v>50.2</v>
      </c>
      <c r="K85" s="4">
        <v>6.42</v>
      </c>
      <c r="L85" s="4">
        <v>140</v>
      </c>
      <c r="M85" s="4">
        <v>3</v>
      </c>
      <c r="N85" s="4"/>
      <c r="O85" s="4" t="s">
        <v>19466</v>
      </c>
      <c r="P85" s="4" t="s">
        <v>18587</v>
      </c>
      <c r="Q85" s="4" t="s">
        <v>18767</v>
      </c>
      <c r="R85" s="4" t="s">
        <v>19467</v>
      </c>
      <c r="S85" s="4">
        <v>8607</v>
      </c>
      <c r="T85" s="4" t="s">
        <v>19468</v>
      </c>
      <c r="U85" s="4" t="s">
        <v>4107</v>
      </c>
      <c r="V85" s="4">
        <v>3</v>
      </c>
      <c r="W85" s="4" t="s">
        <v>19469</v>
      </c>
      <c r="X85" s="4" t="s">
        <v>19470</v>
      </c>
      <c r="Y85" s="4" t="s">
        <v>19471</v>
      </c>
      <c r="Z85" s="4">
        <v>25</v>
      </c>
      <c r="AA85" s="4">
        <v>0</v>
      </c>
      <c r="AB85" s="4">
        <v>12021.545220364393</v>
      </c>
    </row>
    <row r="86" spans="1:28" x14ac:dyDescent="0.25">
      <c r="A86" s="21">
        <v>84</v>
      </c>
      <c r="B86" s="4" t="s">
        <v>17934</v>
      </c>
      <c r="C86" s="99" t="s">
        <v>17935</v>
      </c>
      <c r="D86" s="4">
        <v>3.0000000000000001E-3</v>
      </c>
      <c r="E86" s="4">
        <v>9</v>
      </c>
      <c r="F86" s="4">
        <v>2</v>
      </c>
      <c r="G86" s="4">
        <v>2</v>
      </c>
      <c r="H86" s="4">
        <v>2</v>
      </c>
      <c r="I86" s="4">
        <v>264</v>
      </c>
      <c r="J86" s="4">
        <v>29.2</v>
      </c>
      <c r="K86" s="4">
        <v>5.97</v>
      </c>
      <c r="L86" s="4">
        <v>95</v>
      </c>
      <c r="M86" s="4">
        <v>2</v>
      </c>
      <c r="N86" s="4"/>
      <c r="O86" s="4" t="s">
        <v>18579</v>
      </c>
      <c r="P86" s="4" t="s">
        <v>18737</v>
      </c>
      <c r="Q86" s="4" t="s">
        <v>18884</v>
      </c>
      <c r="R86" s="4" t="s">
        <v>18801</v>
      </c>
      <c r="S86" s="4">
        <v>5692</v>
      </c>
      <c r="T86" s="4" t="s">
        <v>18885</v>
      </c>
      <c r="U86" s="4" t="s">
        <v>3441</v>
      </c>
      <c r="V86" s="4">
        <v>1</v>
      </c>
      <c r="W86" s="4" t="s">
        <v>18718</v>
      </c>
      <c r="X86" s="4" t="s">
        <v>18719</v>
      </c>
      <c r="Y86" s="4" t="s">
        <v>18739</v>
      </c>
      <c r="Z86" s="4">
        <v>150</v>
      </c>
      <c r="AA86" s="4">
        <v>0</v>
      </c>
      <c r="AB86" s="4">
        <v>11798.21961041006</v>
      </c>
    </row>
    <row r="87" spans="1:28" x14ac:dyDescent="0.25">
      <c r="A87" s="21">
        <v>85</v>
      </c>
      <c r="B87" s="4" t="s">
        <v>17936</v>
      </c>
      <c r="C87" s="99" t="s">
        <v>17937</v>
      </c>
      <c r="D87" s="4">
        <v>6.8000000000000005E-2</v>
      </c>
      <c r="E87" s="4">
        <v>2</v>
      </c>
      <c r="F87" s="4">
        <v>1</v>
      </c>
      <c r="G87" s="4">
        <v>1</v>
      </c>
      <c r="H87" s="4">
        <v>1</v>
      </c>
      <c r="I87" s="4">
        <v>385</v>
      </c>
      <c r="J87" s="4">
        <v>42.3</v>
      </c>
      <c r="K87" s="4">
        <v>6.47</v>
      </c>
      <c r="L87" s="4">
        <v>27</v>
      </c>
      <c r="M87" s="4">
        <v>1</v>
      </c>
      <c r="N87" s="4"/>
      <c r="O87" s="4" t="s">
        <v>18600</v>
      </c>
      <c r="P87" s="4" t="s">
        <v>19016</v>
      </c>
      <c r="Q87" s="4" t="s">
        <v>19088</v>
      </c>
      <c r="R87" s="4"/>
      <c r="S87" s="4">
        <v>390637</v>
      </c>
      <c r="T87" s="4" t="s">
        <v>19739</v>
      </c>
      <c r="U87" s="4" t="s">
        <v>19740</v>
      </c>
      <c r="V87" s="4">
        <v>15</v>
      </c>
      <c r="W87" s="4"/>
      <c r="X87" s="4"/>
      <c r="Y87" s="4"/>
      <c r="Z87" s="4">
        <v>0</v>
      </c>
      <c r="AA87" s="4">
        <v>0</v>
      </c>
      <c r="AB87" s="4">
        <v>11785.509495828413</v>
      </c>
    </row>
    <row r="88" spans="1:28" x14ac:dyDescent="0.25">
      <c r="A88" s="21">
        <v>86</v>
      </c>
      <c r="B88" s="4" t="s">
        <v>17938</v>
      </c>
      <c r="C88" s="99" t="s">
        <v>17939</v>
      </c>
      <c r="D88" s="4">
        <v>4.0000000000000001E-3</v>
      </c>
      <c r="E88" s="4">
        <v>2</v>
      </c>
      <c r="F88" s="4">
        <v>2</v>
      </c>
      <c r="G88" s="4">
        <v>2</v>
      </c>
      <c r="H88" s="4">
        <v>2</v>
      </c>
      <c r="I88" s="4">
        <v>981</v>
      </c>
      <c r="J88" s="4">
        <v>112.3</v>
      </c>
      <c r="K88" s="4">
        <v>5.22</v>
      </c>
      <c r="L88" s="4">
        <v>97</v>
      </c>
      <c r="M88" s="4">
        <v>2</v>
      </c>
      <c r="N88" s="4"/>
      <c r="O88" s="4" t="s">
        <v>18822</v>
      </c>
      <c r="P88" s="4" t="s">
        <v>18698</v>
      </c>
      <c r="Q88" s="4" t="s">
        <v>18628</v>
      </c>
      <c r="R88" s="4" t="s">
        <v>19172</v>
      </c>
      <c r="S88" s="4">
        <v>9958</v>
      </c>
      <c r="T88" s="4" t="s">
        <v>19173</v>
      </c>
      <c r="U88" s="4" t="s">
        <v>3005</v>
      </c>
      <c r="V88" s="4">
        <v>12</v>
      </c>
      <c r="W88" s="4"/>
      <c r="X88" s="4"/>
      <c r="Y88" s="4" t="s">
        <v>19174</v>
      </c>
      <c r="Z88" s="4">
        <v>10</v>
      </c>
      <c r="AA88" s="4">
        <v>0</v>
      </c>
      <c r="AB88" s="4">
        <v>11431.432794901064</v>
      </c>
    </row>
    <row r="89" spans="1:28" x14ac:dyDescent="0.25">
      <c r="A89" s="21">
        <v>87</v>
      </c>
      <c r="B89" s="4" t="s">
        <v>17940</v>
      </c>
      <c r="C89" s="99" t="s">
        <v>17941</v>
      </c>
      <c r="D89" s="4">
        <v>0</v>
      </c>
      <c r="E89" s="4">
        <v>21</v>
      </c>
      <c r="F89" s="4">
        <v>2</v>
      </c>
      <c r="G89" s="4">
        <v>5</v>
      </c>
      <c r="H89" s="4">
        <v>2</v>
      </c>
      <c r="I89" s="4">
        <v>154</v>
      </c>
      <c r="J89" s="4">
        <v>15.9</v>
      </c>
      <c r="K89" s="4">
        <v>6.13</v>
      </c>
      <c r="L89" s="4">
        <v>247</v>
      </c>
      <c r="M89" s="4">
        <v>2</v>
      </c>
      <c r="N89" s="4"/>
      <c r="O89" s="4" t="s">
        <v>18720</v>
      </c>
      <c r="P89" s="4" t="s">
        <v>18721</v>
      </c>
      <c r="Q89" s="4" t="s">
        <v>18722</v>
      </c>
      <c r="R89" s="4" t="s">
        <v>18723</v>
      </c>
      <c r="S89" s="4">
        <v>6647</v>
      </c>
      <c r="T89" s="4" t="s">
        <v>18724</v>
      </c>
      <c r="U89" s="4" t="s">
        <v>3268</v>
      </c>
      <c r="V89" s="4">
        <v>21</v>
      </c>
      <c r="W89" s="4" t="s">
        <v>18725</v>
      </c>
      <c r="X89" s="4" t="s">
        <v>18726</v>
      </c>
      <c r="Y89" s="4" t="s">
        <v>18727</v>
      </c>
      <c r="Z89" s="4">
        <v>27</v>
      </c>
      <c r="AA89" s="4">
        <v>0</v>
      </c>
      <c r="AB89" s="4">
        <v>10352.625846055153</v>
      </c>
    </row>
    <row r="90" spans="1:28" x14ac:dyDescent="0.25">
      <c r="A90" s="21">
        <v>88</v>
      </c>
      <c r="B90" s="4" t="s">
        <v>17942</v>
      </c>
      <c r="C90" s="99" t="s">
        <v>17943</v>
      </c>
      <c r="D90" s="4">
        <v>3.5000000000000003E-2</v>
      </c>
      <c r="E90" s="4">
        <v>4</v>
      </c>
      <c r="F90" s="4">
        <v>1</v>
      </c>
      <c r="G90" s="4">
        <v>1</v>
      </c>
      <c r="H90" s="4">
        <v>1</v>
      </c>
      <c r="I90" s="4">
        <v>298</v>
      </c>
      <c r="J90" s="4">
        <v>34.799999999999997</v>
      </c>
      <c r="K90" s="4">
        <v>8</v>
      </c>
      <c r="L90" s="4">
        <v>39</v>
      </c>
      <c r="M90" s="4">
        <v>1</v>
      </c>
      <c r="N90" s="4"/>
      <c r="O90" s="4" t="s">
        <v>18608</v>
      </c>
      <c r="P90" s="4" t="s">
        <v>18766</v>
      </c>
      <c r="Q90" s="4" t="s">
        <v>19655</v>
      </c>
      <c r="R90" s="4" t="s">
        <v>19656</v>
      </c>
      <c r="S90" s="4">
        <v>54974</v>
      </c>
      <c r="T90" s="4" t="s">
        <v>19657</v>
      </c>
      <c r="U90" s="4" t="s">
        <v>6879</v>
      </c>
      <c r="V90" s="4">
        <v>5</v>
      </c>
      <c r="W90" s="4"/>
      <c r="X90" s="4"/>
      <c r="Y90" s="4" t="s">
        <v>19658</v>
      </c>
      <c r="Z90" s="4">
        <v>3</v>
      </c>
      <c r="AA90" s="4">
        <v>0</v>
      </c>
      <c r="AB90" s="4">
        <v>9996.9946537151682</v>
      </c>
    </row>
    <row r="91" spans="1:28" x14ac:dyDescent="0.25">
      <c r="A91" s="21">
        <v>89</v>
      </c>
      <c r="B91" s="4" t="s">
        <v>17944</v>
      </c>
      <c r="C91" s="99" t="s">
        <v>17945</v>
      </c>
      <c r="D91" s="4">
        <v>3.5000000000000003E-2</v>
      </c>
      <c r="E91" s="4">
        <v>1</v>
      </c>
      <c r="F91" s="4">
        <v>1</v>
      </c>
      <c r="G91" s="4">
        <v>1</v>
      </c>
      <c r="H91" s="4">
        <v>1</v>
      </c>
      <c r="I91" s="4">
        <v>745</v>
      </c>
      <c r="J91" s="4">
        <v>86.9</v>
      </c>
      <c r="K91" s="4">
        <v>6.92</v>
      </c>
      <c r="L91" s="4">
        <v>37</v>
      </c>
      <c r="M91" s="4">
        <v>1</v>
      </c>
      <c r="N91" s="4"/>
      <c r="O91" s="4" t="s">
        <v>18627</v>
      </c>
      <c r="P91" s="4" t="s">
        <v>18616</v>
      </c>
      <c r="Q91" s="4" t="s">
        <v>18628</v>
      </c>
      <c r="R91" s="4" t="s">
        <v>18629</v>
      </c>
      <c r="S91" s="4">
        <v>8453</v>
      </c>
      <c r="T91" s="4" t="s">
        <v>18630</v>
      </c>
      <c r="U91" s="4" t="s">
        <v>3492</v>
      </c>
      <c r="V91" s="4">
        <v>10</v>
      </c>
      <c r="W91" s="4" t="s">
        <v>18631</v>
      </c>
      <c r="X91" s="4"/>
      <c r="Y91" s="4" t="s">
        <v>18632</v>
      </c>
      <c r="Z91" s="4">
        <v>20</v>
      </c>
      <c r="AA91" s="4">
        <v>0</v>
      </c>
      <c r="AB91" s="4">
        <v>9964.7214413071561</v>
      </c>
    </row>
    <row r="92" spans="1:28" x14ac:dyDescent="0.25">
      <c r="A92" s="21">
        <v>90</v>
      </c>
      <c r="B92" s="4" t="s">
        <v>17946</v>
      </c>
      <c r="C92" s="99" t="s">
        <v>17947</v>
      </c>
      <c r="D92" s="4">
        <v>4.2999999999999997E-2</v>
      </c>
      <c r="E92" s="4">
        <v>0</v>
      </c>
      <c r="F92" s="4">
        <v>1</v>
      </c>
      <c r="G92" s="4">
        <v>2</v>
      </c>
      <c r="H92" s="4">
        <v>1</v>
      </c>
      <c r="I92" s="4">
        <v>2839</v>
      </c>
      <c r="J92" s="4">
        <v>301.5</v>
      </c>
      <c r="K92" s="4">
        <v>7.43</v>
      </c>
      <c r="L92" s="4">
        <v>36</v>
      </c>
      <c r="M92" s="4">
        <v>1</v>
      </c>
      <c r="N92" s="4"/>
      <c r="O92" s="4"/>
      <c r="P92" s="4" t="s">
        <v>18964</v>
      </c>
      <c r="Q92" s="4" t="s">
        <v>18635</v>
      </c>
      <c r="R92" s="4" t="s">
        <v>18965</v>
      </c>
      <c r="S92" s="4">
        <v>23037</v>
      </c>
      <c r="T92" s="4" t="s">
        <v>18966</v>
      </c>
      <c r="U92" s="4" t="s">
        <v>18967</v>
      </c>
      <c r="V92" s="4">
        <v>5</v>
      </c>
      <c r="W92" s="4"/>
      <c r="X92" s="4"/>
      <c r="Y92" s="4"/>
      <c r="Z92" s="4">
        <v>0</v>
      </c>
      <c r="AA92" s="4">
        <v>0</v>
      </c>
      <c r="AB92" s="4">
        <v>9880.7407840129217</v>
      </c>
    </row>
    <row r="93" spans="1:28" x14ac:dyDescent="0.25">
      <c r="A93" s="21">
        <v>91</v>
      </c>
      <c r="B93" s="4" t="s">
        <v>17948</v>
      </c>
      <c r="C93" s="99" t="s">
        <v>17949</v>
      </c>
      <c r="D93" s="4">
        <v>3.5000000000000003E-2</v>
      </c>
      <c r="E93" s="4">
        <v>4</v>
      </c>
      <c r="F93" s="4">
        <v>1</v>
      </c>
      <c r="G93" s="4">
        <v>1</v>
      </c>
      <c r="H93" s="4">
        <v>1</v>
      </c>
      <c r="I93" s="4">
        <v>231</v>
      </c>
      <c r="J93" s="4">
        <v>25.7</v>
      </c>
      <c r="K93" s="4">
        <v>6.84</v>
      </c>
      <c r="L93" s="4">
        <v>37</v>
      </c>
      <c r="M93" s="4">
        <v>1</v>
      </c>
      <c r="N93" s="4"/>
      <c r="O93" s="4" t="s">
        <v>18600</v>
      </c>
      <c r="P93" s="4" t="s">
        <v>18594</v>
      </c>
      <c r="Q93" s="4" t="s">
        <v>18628</v>
      </c>
      <c r="R93" s="4" t="s">
        <v>19408</v>
      </c>
      <c r="S93" s="4">
        <v>5050</v>
      </c>
      <c r="T93" s="4" t="s">
        <v>19409</v>
      </c>
      <c r="U93" s="4" t="s">
        <v>3486</v>
      </c>
      <c r="V93" s="4">
        <v>19</v>
      </c>
      <c r="W93" s="4" t="s">
        <v>18750</v>
      </c>
      <c r="X93" s="4"/>
      <c r="Y93" s="4" t="s">
        <v>19410</v>
      </c>
      <c r="Z93" s="4">
        <v>7</v>
      </c>
      <c r="AA93" s="4">
        <v>0</v>
      </c>
      <c r="AB93" s="4">
        <v>9567.22469236502</v>
      </c>
    </row>
    <row r="94" spans="1:28" x14ac:dyDescent="0.25">
      <c r="A94" s="21">
        <v>92</v>
      </c>
      <c r="B94" s="4" t="s">
        <v>17950</v>
      </c>
      <c r="C94" s="99" t="s">
        <v>17951</v>
      </c>
      <c r="D94" s="4">
        <v>8.9999999999999993E-3</v>
      </c>
      <c r="E94" s="4">
        <v>3</v>
      </c>
      <c r="F94" s="4">
        <v>2</v>
      </c>
      <c r="G94" s="4">
        <v>2</v>
      </c>
      <c r="H94" s="4">
        <v>2</v>
      </c>
      <c r="I94" s="4">
        <v>908</v>
      </c>
      <c r="J94" s="4">
        <v>100.1</v>
      </c>
      <c r="K94" s="4">
        <v>5.2</v>
      </c>
      <c r="L94" s="4">
        <v>75</v>
      </c>
      <c r="M94" s="4">
        <v>2</v>
      </c>
      <c r="N94" s="4"/>
      <c r="O94" s="4" t="s">
        <v>18579</v>
      </c>
      <c r="P94" s="4" t="s">
        <v>18661</v>
      </c>
      <c r="Q94" s="4" t="s">
        <v>18662</v>
      </c>
      <c r="R94" s="4" t="s">
        <v>19535</v>
      </c>
      <c r="S94" s="4">
        <v>5708</v>
      </c>
      <c r="T94" s="4" t="s">
        <v>19536</v>
      </c>
      <c r="U94" s="4" t="s">
        <v>3011</v>
      </c>
      <c r="V94" s="4">
        <v>3</v>
      </c>
      <c r="W94" s="4" t="s">
        <v>18665</v>
      </c>
      <c r="X94" s="4" t="s">
        <v>19537</v>
      </c>
      <c r="Y94" s="4" t="s">
        <v>18667</v>
      </c>
      <c r="Z94" s="4">
        <v>154</v>
      </c>
      <c r="AA94" s="4">
        <v>0</v>
      </c>
      <c r="AB94" s="4">
        <v>9157.5147059570554</v>
      </c>
    </row>
    <row r="95" spans="1:28" x14ac:dyDescent="0.25">
      <c r="A95" s="21">
        <v>93</v>
      </c>
      <c r="B95" s="4" t="s">
        <v>17952</v>
      </c>
      <c r="C95" s="99" t="s">
        <v>17953</v>
      </c>
      <c r="D95" s="4">
        <v>0</v>
      </c>
      <c r="E95" s="4">
        <v>2</v>
      </c>
      <c r="F95" s="4">
        <v>3</v>
      </c>
      <c r="G95" s="4">
        <v>4</v>
      </c>
      <c r="H95" s="4">
        <v>3</v>
      </c>
      <c r="I95" s="4">
        <v>1675</v>
      </c>
      <c r="J95" s="4">
        <v>191.5</v>
      </c>
      <c r="K95" s="4">
        <v>5.69</v>
      </c>
      <c r="L95" s="4">
        <v>156</v>
      </c>
      <c r="M95" s="4">
        <v>3</v>
      </c>
      <c r="N95" s="4"/>
      <c r="O95" s="4" t="s">
        <v>19453</v>
      </c>
      <c r="P95" s="4" t="s">
        <v>19454</v>
      </c>
      <c r="Q95" s="4" t="s">
        <v>18970</v>
      </c>
      <c r="R95" s="4" t="s">
        <v>19455</v>
      </c>
      <c r="S95" s="4">
        <v>1213</v>
      </c>
      <c r="T95" s="4" t="s">
        <v>19456</v>
      </c>
      <c r="U95" s="4" t="s">
        <v>2826</v>
      </c>
      <c r="V95" s="4">
        <v>17</v>
      </c>
      <c r="W95" s="4" t="s">
        <v>19457</v>
      </c>
      <c r="X95" s="4" t="s">
        <v>19458</v>
      </c>
      <c r="Y95" s="4" t="s">
        <v>19459</v>
      </c>
      <c r="Z95" s="4">
        <v>50</v>
      </c>
      <c r="AA95" s="4">
        <v>0</v>
      </c>
      <c r="AB95" s="4">
        <v>8984.2081950605698</v>
      </c>
    </row>
    <row r="96" spans="1:28" x14ac:dyDescent="0.25">
      <c r="A96" s="21">
        <v>94</v>
      </c>
      <c r="B96" s="4" t="s">
        <v>17954</v>
      </c>
      <c r="C96" s="99" t="s">
        <v>17955</v>
      </c>
      <c r="D96" s="4">
        <v>3.0000000000000001E-3</v>
      </c>
      <c r="E96" s="4">
        <v>11</v>
      </c>
      <c r="F96" s="4">
        <v>3</v>
      </c>
      <c r="G96" s="4">
        <v>3</v>
      </c>
      <c r="H96" s="4">
        <v>3</v>
      </c>
      <c r="I96" s="4">
        <v>307</v>
      </c>
      <c r="J96" s="4">
        <v>33.9</v>
      </c>
      <c r="K96" s="4">
        <v>6.29</v>
      </c>
      <c r="L96" s="4">
        <v>90</v>
      </c>
      <c r="M96" s="4">
        <v>3</v>
      </c>
      <c r="N96" s="4"/>
      <c r="O96" s="4" t="s">
        <v>19059</v>
      </c>
      <c r="P96" s="4" t="s">
        <v>19060</v>
      </c>
      <c r="Q96" s="4" t="s">
        <v>18635</v>
      </c>
      <c r="R96" s="4" t="s">
        <v>19061</v>
      </c>
      <c r="S96" s="4">
        <v>51534</v>
      </c>
      <c r="T96" s="4" t="s">
        <v>19062</v>
      </c>
      <c r="U96" s="4" t="s">
        <v>4655</v>
      </c>
      <c r="V96" s="4">
        <v>6</v>
      </c>
      <c r="W96" s="4" t="s">
        <v>19063</v>
      </c>
      <c r="X96" s="4"/>
      <c r="Y96" s="4" t="s">
        <v>19064</v>
      </c>
      <c r="Z96" s="4">
        <v>10</v>
      </c>
      <c r="AA96" s="4">
        <v>0</v>
      </c>
      <c r="AB96" s="4">
        <v>8488.3743839862182</v>
      </c>
    </row>
    <row r="97" spans="1:28" x14ac:dyDescent="0.25">
      <c r="A97" s="21">
        <v>95</v>
      </c>
      <c r="B97" s="4" t="s">
        <v>17956</v>
      </c>
      <c r="C97" s="99" t="s">
        <v>17957</v>
      </c>
      <c r="D97" s="4">
        <v>0</v>
      </c>
      <c r="E97" s="4">
        <v>7</v>
      </c>
      <c r="F97" s="4">
        <v>5</v>
      </c>
      <c r="G97" s="4">
        <v>8</v>
      </c>
      <c r="H97" s="4">
        <v>3</v>
      </c>
      <c r="I97" s="4">
        <v>780</v>
      </c>
      <c r="J97" s="4">
        <v>85.1</v>
      </c>
      <c r="K97" s="4">
        <v>7.99</v>
      </c>
      <c r="L97" s="4">
        <v>237</v>
      </c>
      <c r="M97" s="4">
        <v>5</v>
      </c>
      <c r="N97" s="4"/>
      <c r="O97" s="4" t="s">
        <v>18919</v>
      </c>
      <c r="P97" s="4" t="s">
        <v>18703</v>
      </c>
      <c r="Q97" s="4" t="s">
        <v>18893</v>
      </c>
      <c r="R97" s="4" t="s">
        <v>18920</v>
      </c>
      <c r="S97" s="4">
        <v>5213</v>
      </c>
      <c r="T97" s="4" t="s">
        <v>18921</v>
      </c>
      <c r="U97" s="4" t="s">
        <v>3474</v>
      </c>
      <c r="V97" s="4">
        <v>12</v>
      </c>
      <c r="W97" s="4" t="s">
        <v>18922</v>
      </c>
      <c r="X97" s="4" t="s">
        <v>18923</v>
      </c>
      <c r="Y97" s="4" t="s">
        <v>122</v>
      </c>
      <c r="Z97" s="4">
        <v>16</v>
      </c>
      <c r="AA97" s="4">
        <v>2</v>
      </c>
      <c r="AB97" s="4">
        <v>7903.794488649598</v>
      </c>
    </row>
    <row r="98" spans="1:28" x14ac:dyDescent="0.25">
      <c r="A98" s="21">
        <v>96</v>
      </c>
      <c r="B98" s="4" t="s">
        <v>17958</v>
      </c>
      <c r="C98" s="99" t="s">
        <v>17959</v>
      </c>
      <c r="D98" s="4">
        <v>4.0000000000000001E-3</v>
      </c>
      <c r="E98" s="4">
        <v>12</v>
      </c>
      <c r="F98" s="4">
        <v>3</v>
      </c>
      <c r="G98" s="4">
        <v>4</v>
      </c>
      <c r="H98" s="4">
        <v>3</v>
      </c>
      <c r="I98" s="4">
        <v>342</v>
      </c>
      <c r="J98" s="4">
        <v>36.700000000000003</v>
      </c>
      <c r="K98" s="4">
        <v>5.17</v>
      </c>
      <c r="L98" s="4">
        <v>118</v>
      </c>
      <c r="M98" s="4">
        <v>3</v>
      </c>
      <c r="N98" s="4"/>
      <c r="O98" s="4" t="s">
        <v>18897</v>
      </c>
      <c r="P98" s="4" t="s">
        <v>18898</v>
      </c>
      <c r="Q98" s="4" t="s">
        <v>18899</v>
      </c>
      <c r="R98" s="4" t="s">
        <v>18900</v>
      </c>
      <c r="S98" s="4">
        <v>79084</v>
      </c>
      <c r="T98" s="4" t="s">
        <v>18901</v>
      </c>
      <c r="U98" s="4" t="s">
        <v>4225</v>
      </c>
      <c r="V98" s="4">
        <v>1</v>
      </c>
      <c r="W98" s="4"/>
      <c r="X98" s="4"/>
      <c r="Y98" s="4" t="s">
        <v>18902</v>
      </c>
      <c r="Z98" s="4">
        <v>6</v>
      </c>
      <c r="AA98" s="4">
        <v>0</v>
      </c>
      <c r="AB98" s="4">
        <v>7789.0672396142127</v>
      </c>
    </row>
    <row r="99" spans="1:28" x14ac:dyDescent="0.25">
      <c r="A99" s="21">
        <v>97</v>
      </c>
      <c r="B99" s="4" t="s">
        <v>17960</v>
      </c>
      <c r="C99" s="99" t="s">
        <v>17961</v>
      </c>
      <c r="D99" s="4">
        <v>4.0000000000000001E-3</v>
      </c>
      <c r="E99" s="4">
        <v>1</v>
      </c>
      <c r="F99" s="4">
        <v>3</v>
      </c>
      <c r="G99" s="4">
        <v>3</v>
      </c>
      <c r="H99" s="4">
        <v>3</v>
      </c>
      <c r="I99" s="4">
        <v>5183</v>
      </c>
      <c r="J99" s="4">
        <v>573.5</v>
      </c>
      <c r="K99" s="4">
        <v>6.04</v>
      </c>
      <c r="L99" s="4">
        <v>110</v>
      </c>
      <c r="M99" s="4">
        <v>3</v>
      </c>
      <c r="N99" s="4"/>
      <c r="O99" s="4" t="s">
        <v>18892</v>
      </c>
      <c r="P99" s="4" t="s">
        <v>18587</v>
      </c>
      <c r="Q99" s="4" t="s">
        <v>18581</v>
      </c>
      <c r="R99" s="4" t="s">
        <v>19140</v>
      </c>
      <c r="S99" s="4">
        <v>23352</v>
      </c>
      <c r="T99" s="4" t="s">
        <v>19141</v>
      </c>
      <c r="U99" s="4" t="s">
        <v>2716</v>
      </c>
      <c r="V99" s="4">
        <v>1</v>
      </c>
      <c r="W99" s="4" t="s">
        <v>19142</v>
      </c>
      <c r="X99" s="4"/>
      <c r="Y99" s="4" t="s">
        <v>19143</v>
      </c>
      <c r="Z99" s="4">
        <v>7</v>
      </c>
      <c r="AA99" s="4">
        <v>0</v>
      </c>
      <c r="AB99" s="4">
        <v>7781.6897002929045</v>
      </c>
    </row>
    <row r="100" spans="1:28" x14ac:dyDescent="0.25">
      <c r="A100" s="21">
        <v>98</v>
      </c>
      <c r="B100" s="4" t="s">
        <v>17962</v>
      </c>
      <c r="C100" s="99" t="s">
        <v>17963</v>
      </c>
      <c r="D100" s="4">
        <v>0</v>
      </c>
      <c r="E100" s="4">
        <v>8</v>
      </c>
      <c r="F100" s="4">
        <v>3</v>
      </c>
      <c r="G100" s="4">
        <v>4</v>
      </c>
      <c r="H100" s="4">
        <v>3</v>
      </c>
      <c r="I100" s="4">
        <v>463</v>
      </c>
      <c r="J100" s="4">
        <v>51.1</v>
      </c>
      <c r="K100" s="4">
        <v>5.64</v>
      </c>
      <c r="L100" s="4">
        <v>189</v>
      </c>
      <c r="M100" s="4">
        <v>3</v>
      </c>
      <c r="N100" s="4"/>
      <c r="O100" s="4" t="s">
        <v>18822</v>
      </c>
      <c r="P100" s="4" t="s">
        <v>18703</v>
      </c>
      <c r="Q100" s="4" t="s">
        <v>18899</v>
      </c>
      <c r="R100" s="4" t="s">
        <v>19441</v>
      </c>
      <c r="S100" s="4">
        <v>10856</v>
      </c>
      <c r="T100" s="4" t="s">
        <v>19442</v>
      </c>
      <c r="U100" s="4" t="s">
        <v>3997</v>
      </c>
      <c r="V100" s="4">
        <v>19</v>
      </c>
      <c r="W100" s="4"/>
      <c r="X100" s="4"/>
      <c r="Y100" s="4" t="s">
        <v>19443</v>
      </c>
      <c r="Z100" s="4">
        <v>8</v>
      </c>
      <c r="AA100" s="4">
        <v>0</v>
      </c>
      <c r="AB100" s="4">
        <v>7449.5974457425291</v>
      </c>
    </row>
    <row r="101" spans="1:28" x14ac:dyDescent="0.25">
      <c r="A101" s="21">
        <v>99</v>
      </c>
      <c r="B101" s="4" t="s">
        <v>17964</v>
      </c>
      <c r="C101" s="99" t="s">
        <v>17965</v>
      </c>
      <c r="D101" s="4">
        <v>0</v>
      </c>
      <c r="E101" s="4">
        <v>7</v>
      </c>
      <c r="F101" s="4">
        <v>4</v>
      </c>
      <c r="G101" s="4">
        <v>5</v>
      </c>
      <c r="H101" s="4">
        <v>4</v>
      </c>
      <c r="I101" s="4">
        <v>637</v>
      </c>
      <c r="J101" s="4">
        <v>72.7</v>
      </c>
      <c r="K101" s="4">
        <v>6.09</v>
      </c>
      <c r="L101" s="4">
        <v>152</v>
      </c>
      <c r="M101" s="4">
        <v>4</v>
      </c>
      <c r="N101" s="4"/>
      <c r="O101" s="4" t="s">
        <v>19081</v>
      </c>
      <c r="P101" s="4" t="s">
        <v>18616</v>
      </c>
      <c r="Q101" s="4" t="s">
        <v>18893</v>
      </c>
      <c r="R101" s="4" t="s">
        <v>19162</v>
      </c>
      <c r="S101" s="4">
        <v>2729</v>
      </c>
      <c r="T101" s="4" t="s">
        <v>19163</v>
      </c>
      <c r="U101" s="4" t="s">
        <v>2875</v>
      </c>
      <c r="V101" s="4">
        <v>6</v>
      </c>
      <c r="W101" s="4" t="s">
        <v>19094</v>
      </c>
      <c r="X101" s="4" t="s">
        <v>19164</v>
      </c>
      <c r="Y101" s="4" t="s">
        <v>19165</v>
      </c>
      <c r="Z101" s="4">
        <v>21</v>
      </c>
      <c r="AA101" s="4">
        <v>0</v>
      </c>
      <c r="AB101" s="4">
        <v>7098.7715872419194</v>
      </c>
    </row>
    <row r="102" spans="1:28" x14ac:dyDescent="0.25">
      <c r="A102" s="21">
        <v>100</v>
      </c>
      <c r="B102" s="4" t="s">
        <v>17966</v>
      </c>
      <c r="C102" s="99" t="s">
        <v>17967</v>
      </c>
      <c r="D102" s="4">
        <v>3.0000000000000001E-3</v>
      </c>
      <c r="E102" s="4">
        <v>5</v>
      </c>
      <c r="F102" s="4">
        <v>2</v>
      </c>
      <c r="G102" s="4">
        <v>3</v>
      </c>
      <c r="H102" s="4">
        <v>2</v>
      </c>
      <c r="I102" s="4">
        <v>501</v>
      </c>
      <c r="J102" s="4">
        <v>57.1</v>
      </c>
      <c r="K102" s="4">
        <v>6.55</v>
      </c>
      <c r="L102" s="4">
        <v>86</v>
      </c>
      <c r="M102" s="4">
        <v>2</v>
      </c>
      <c r="N102" s="4"/>
      <c r="O102" s="4" t="s">
        <v>18608</v>
      </c>
      <c r="P102" s="4" t="s">
        <v>18594</v>
      </c>
      <c r="Q102" s="4" t="s">
        <v>18609</v>
      </c>
      <c r="R102" s="4" t="s">
        <v>18610</v>
      </c>
      <c r="S102" s="4">
        <v>1615</v>
      </c>
      <c r="T102" s="4" t="s">
        <v>18611</v>
      </c>
      <c r="U102" s="4" t="s">
        <v>4000</v>
      </c>
      <c r="V102" s="4">
        <v>2</v>
      </c>
      <c r="W102" s="4" t="s">
        <v>18612</v>
      </c>
      <c r="X102" s="4" t="s">
        <v>18613</v>
      </c>
      <c r="Y102" s="4" t="s">
        <v>18614</v>
      </c>
      <c r="Z102" s="4">
        <v>10</v>
      </c>
      <c r="AA102" s="4">
        <v>0</v>
      </c>
      <c r="AB102" s="4">
        <v>7095.2100959860318</v>
      </c>
    </row>
    <row r="103" spans="1:28" x14ac:dyDescent="0.25">
      <c r="A103" s="21">
        <v>101</v>
      </c>
      <c r="B103" s="4" t="s">
        <v>17968</v>
      </c>
      <c r="C103" s="99" t="s">
        <v>17969</v>
      </c>
      <c r="D103" s="4">
        <v>1.0999999999999999E-2</v>
      </c>
      <c r="E103" s="4">
        <v>7</v>
      </c>
      <c r="F103" s="4">
        <v>2</v>
      </c>
      <c r="G103" s="4">
        <v>2</v>
      </c>
      <c r="H103" s="4">
        <v>1</v>
      </c>
      <c r="I103" s="4">
        <v>407</v>
      </c>
      <c r="J103" s="4">
        <v>46.4</v>
      </c>
      <c r="K103" s="4">
        <v>5.48</v>
      </c>
      <c r="L103" s="4">
        <v>61</v>
      </c>
      <c r="M103" s="4">
        <v>2</v>
      </c>
      <c r="N103" s="4"/>
      <c r="O103" s="4" t="s">
        <v>19195</v>
      </c>
      <c r="P103" s="4" t="s">
        <v>18616</v>
      </c>
      <c r="Q103" s="4" t="s">
        <v>19000</v>
      </c>
      <c r="R103" s="4" t="s">
        <v>19372</v>
      </c>
      <c r="S103" s="4">
        <v>1974</v>
      </c>
      <c r="T103" s="4" t="s">
        <v>19373</v>
      </c>
      <c r="U103" s="4" t="s">
        <v>5341</v>
      </c>
      <c r="V103" s="4">
        <v>3</v>
      </c>
      <c r="W103" s="4" t="s">
        <v>18931</v>
      </c>
      <c r="X103" s="4" t="s">
        <v>19121</v>
      </c>
      <c r="Y103" s="4" t="s">
        <v>19374</v>
      </c>
      <c r="Z103" s="4">
        <v>19</v>
      </c>
      <c r="AA103" s="4">
        <v>1</v>
      </c>
      <c r="AB103" s="4">
        <v>7010.8034630297389</v>
      </c>
    </row>
    <row r="104" spans="1:28" x14ac:dyDescent="0.25">
      <c r="A104" s="21">
        <v>102</v>
      </c>
      <c r="B104" s="4" t="s">
        <v>17970</v>
      </c>
      <c r="C104" s="99" t="s">
        <v>17971</v>
      </c>
      <c r="D104" s="4">
        <v>3.0000000000000001E-3</v>
      </c>
      <c r="E104" s="4">
        <v>6</v>
      </c>
      <c r="F104" s="4">
        <v>2</v>
      </c>
      <c r="G104" s="4">
        <v>3</v>
      </c>
      <c r="H104" s="4">
        <v>2</v>
      </c>
      <c r="I104" s="4">
        <v>377</v>
      </c>
      <c r="J104" s="4">
        <v>40.700000000000003</v>
      </c>
      <c r="K104" s="4">
        <v>4.79</v>
      </c>
      <c r="L104" s="4">
        <v>96</v>
      </c>
      <c r="M104" s="4">
        <v>2</v>
      </c>
      <c r="N104" s="4"/>
      <c r="O104" s="4" t="s">
        <v>18753</v>
      </c>
      <c r="P104" s="4" t="s">
        <v>18737</v>
      </c>
      <c r="Q104" s="4" t="s">
        <v>19000</v>
      </c>
      <c r="R104" s="4" t="s">
        <v>19001</v>
      </c>
      <c r="S104" s="4">
        <v>5710</v>
      </c>
      <c r="T104" s="4" t="s">
        <v>19002</v>
      </c>
      <c r="U104" s="4" t="s">
        <v>4485</v>
      </c>
      <c r="V104" s="4">
        <v>1</v>
      </c>
      <c r="W104" s="4" t="s">
        <v>18665</v>
      </c>
      <c r="X104" s="4" t="s">
        <v>18666</v>
      </c>
      <c r="Y104" s="4" t="s">
        <v>18739</v>
      </c>
      <c r="Z104" s="4">
        <v>152</v>
      </c>
      <c r="AA104" s="4">
        <v>0</v>
      </c>
      <c r="AB104" s="4">
        <v>6988.7713323459211</v>
      </c>
    </row>
    <row r="105" spans="1:28" x14ac:dyDescent="0.25">
      <c r="A105" s="21">
        <v>103</v>
      </c>
      <c r="B105" s="4" t="s">
        <v>17972</v>
      </c>
      <c r="C105" s="99" t="s">
        <v>17973</v>
      </c>
      <c r="D105" s="4">
        <v>0</v>
      </c>
      <c r="E105" s="4">
        <v>7</v>
      </c>
      <c r="F105" s="4">
        <v>1</v>
      </c>
      <c r="G105" s="4">
        <v>3</v>
      </c>
      <c r="H105" s="4">
        <v>1</v>
      </c>
      <c r="I105" s="4">
        <v>244</v>
      </c>
      <c r="J105" s="4">
        <v>25.8</v>
      </c>
      <c r="K105" s="4">
        <v>7.37</v>
      </c>
      <c r="L105" s="4">
        <v>157</v>
      </c>
      <c r="M105" s="4">
        <v>1</v>
      </c>
      <c r="N105" s="4"/>
      <c r="O105" s="4" t="s">
        <v>18773</v>
      </c>
      <c r="P105" s="4" t="s">
        <v>18766</v>
      </c>
      <c r="Q105" s="4" t="s">
        <v>18767</v>
      </c>
      <c r="R105" s="4"/>
      <c r="S105" s="4">
        <v>5860</v>
      </c>
      <c r="T105" s="4" t="s">
        <v>19451</v>
      </c>
      <c r="U105" s="4" t="s">
        <v>4275</v>
      </c>
      <c r="V105" s="4">
        <v>4</v>
      </c>
      <c r="W105" s="4" t="s">
        <v>19452</v>
      </c>
      <c r="X105" s="4"/>
      <c r="Y105" s="4" t="s">
        <v>18988</v>
      </c>
      <c r="Z105" s="4">
        <v>6</v>
      </c>
      <c r="AA105" s="4">
        <v>0</v>
      </c>
      <c r="AB105" s="4">
        <v>6788.6474946172484</v>
      </c>
    </row>
    <row r="106" spans="1:28" x14ac:dyDescent="0.25">
      <c r="A106" s="21">
        <v>104</v>
      </c>
      <c r="B106" s="4" t="s">
        <v>17974</v>
      </c>
      <c r="C106" s="99" t="s">
        <v>17975</v>
      </c>
      <c r="D106" s="4">
        <v>0</v>
      </c>
      <c r="E106" s="4">
        <v>7</v>
      </c>
      <c r="F106" s="4">
        <v>5</v>
      </c>
      <c r="G106" s="4">
        <v>9</v>
      </c>
      <c r="H106" s="4">
        <v>3</v>
      </c>
      <c r="I106" s="4">
        <v>780</v>
      </c>
      <c r="J106" s="4">
        <v>85</v>
      </c>
      <c r="K106" s="4">
        <v>7.5</v>
      </c>
      <c r="L106" s="4">
        <v>297</v>
      </c>
      <c r="M106" s="4">
        <v>5</v>
      </c>
      <c r="N106" s="4"/>
      <c r="O106" s="4" t="s">
        <v>18753</v>
      </c>
      <c r="P106" s="4" t="s">
        <v>19411</v>
      </c>
      <c r="Q106" s="4" t="s">
        <v>18893</v>
      </c>
      <c r="R106" s="4" t="s">
        <v>18920</v>
      </c>
      <c r="S106" s="4">
        <v>5211</v>
      </c>
      <c r="T106" s="4" t="s">
        <v>19412</v>
      </c>
      <c r="U106" s="4" t="s">
        <v>2978</v>
      </c>
      <c r="V106" s="4">
        <v>21</v>
      </c>
      <c r="W106" s="4" t="s">
        <v>19413</v>
      </c>
      <c r="X106" s="4" t="s">
        <v>19414</v>
      </c>
      <c r="Y106" s="4" t="s">
        <v>19415</v>
      </c>
      <c r="Z106" s="4">
        <v>22</v>
      </c>
      <c r="AA106" s="4">
        <v>0</v>
      </c>
      <c r="AB106" s="4">
        <v>6776.9330958779055</v>
      </c>
    </row>
    <row r="107" spans="1:28" x14ac:dyDescent="0.25">
      <c r="A107" s="21">
        <v>105</v>
      </c>
      <c r="B107" s="4" t="s">
        <v>17976</v>
      </c>
      <c r="C107" s="99" t="s">
        <v>17977</v>
      </c>
      <c r="D107" s="4">
        <v>8.9999999999999993E-3</v>
      </c>
      <c r="E107" s="4">
        <v>5</v>
      </c>
      <c r="F107" s="4">
        <v>2</v>
      </c>
      <c r="G107" s="4">
        <v>2</v>
      </c>
      <c r="H107" s="4">
        <v>2</v>
      </c>
      <c r="I107" s="4">
        <v>399</v>
      </c>
      <c r="J107" s="4">
        <v>44.5</v>
      </c>
      <c r="K107" s="4">
        <v>5.05</v>
      </c>
      <c r="L107" s="4">
        <v>71</v>
      </c>
      <c r="M107" s="4">
        <v>2</v>
      </c>
      <c r="N107" s="4"/>
      <c r="O107" s="4" t="s">
        <v>18600</v>
      </c>
      <c r="P107" s="4" t="s">
        <v>18616</v>
      </c>
      <c r="Q107" s="4" t="s">
        <v>18628</v>
      </c>
      <c r="R107" s="4" t="s">
        <v>18868</v>
      </c>
      <c r="S107" s="4">
        <v>84301</v>
      </c>
      <c r="T107" s="4" t="s">
        <v>18869</v>
      </c>
      <c r="U107" s="4" t="s">
        <v>3075</v>
      </c>
      <c r="V107" s="4">
        <v>1</v>
      </c>
      <c r="W107" s="4"/>
      <c r="X107" s="4"/>
      <c r="Y107" s="4"/>
      <c r="Z107" s="4">
        <v>0</v>
      </c>
      <c r="AA107" s="4">
        <v>0</v>
      </c>
      <c r="AB107" s="4">
        <v>6414.9503669413862</v>
      </c>
    </row>
    <row r="108" spans="1:28" x14ac:dyDescent="0.25">
      <c r="A108" s="21">
        <v>106</v>
      </c>
      <c r="B108" s="4" t="s">
        <v>17978</v>
      </c>
      <c r="C108" s="99" t="s">
        <v>17979</v>
      </c>
      <c r="D108" s="4">
        <v>1.0999999999999999E-2</v>
      </c>
      <c r="E108" s="4">
        <v>11</v>
      </c>
      <c r="F108" s="4">
        <v>1</v>
      </c>
      <c r="G108" s="4">
        <v>1</v>
      </c>
      <c r="H108" s="4">
        <v>1</v>
      </c>
      <c r="I108" s="4">
        <v>114</v>
      </c>
      <c r="J108" s="4">
        <v>12.8</v>
      </c>
      <c r="K108" s="4">
        <v>5.25</v>
      </c>
      <c r="L108" s="4">
        <v>61</v>
      </c>
      <c r="M108" s="4">
        <v>1</v>
      </c>
      <c r="N108" s="4"/>
      <c r="O108" s="4" t="s">
        <v>19565</v>
      </c>
      <c r="P108" s="4" t="s">
        <v>18774</v>
      </c>
      <c r="Q108" s="4" t="s">
        <v>18628</v>
      </c>
      <c r="R108" s="4" t="s">
        <v>19566</v>
      </c>
      <c r="S108" s="4">
        <v>6451</v>
      </c>
      <c r="T108" s="4" t="s">
        <v>19567</v>
      </c>
      <c r="U108" s="4" t="s">
        <v>7358</v>
      </c>
      <c r="V108" s="4" t="s">
        <v>18777</v>
      </c>
      <c r="W108" s="4"/>
      <c r="X108" s="4"/>
      <c r="Y108" s="4"/>
      <c r="Z108" s="4">
        <v>0</v>
      </c>
      <c r="AA108" s="4">
        <v>0</v>
      </c>
      <c r="AB108" s="4">
        <v>6269.933592789037</v>
      </c>
    </row>
    <row r="109" spans="1:28" x14ac:dyDescent="0.25">
      <c r="A109" s="21">
        <v>107</v>
      </c>
      <c r="B109" s="4" t="s">
        <v>17980</v>
      </c>
      <c r="C109" s="99" t="s">
        <v>17981</v>
      </c>
      <c r="D109" s="4">
        <v>0</v>
      </c>
      <c r="E109" s="4">
        <v>13</v>
      </c>
      <c r="F109" s="4">
        <v>21</v>
      </c>
      <c r="G109" s="4">
        <v>34</v>
      </c>
      <c r="H109" s="4">
        <v>21</v>
      </c>
      <c r="I109" s="4">
        <v>1881</v>
      </c>
      <c r="J109" s="4">
        <v>206.1</v>
      </c>
      <c r="K109" s="4">
        <v>6.01</v>
      </c>
      <c r="L109" s="4">
        <v>1075</v>
      </c>
      <c r="M109" s="4">
        <v>21</v>
      </c>
      <c r="N109" s="4"/>
      <c r="O109" s="4" t="s">
        <v>18740</v>
      </c>
      <c r="P109" s="4" t="s">
        <v>18741</v>
      </c>
      <c r="Q109" s="4" t="s">
        <v>18588</v>
      </c>
      <c r="R109" s="4" t="s">
        <v>18742</v>
      </c>
      <c r="S109" s="4">
        <v>286</v>
      </c>
      <c r="T109" s="4" t="s">
        <v>18743</v>
      </c>
      <c r="U109" s="4" t="s">
        <v>2623</v>
      </c>
      <c r="V109" s="4">
        <v>8</v>
      </c>
      <c r="W109" s="4" t="s">
        <v>18744</v>
      </c>
      <c r="X109" s="4"/>
      <c r="Y109" s="4" t="s">
        <v>18745</v>
      </c>
      <c r="Z109" s="4">
        <v>16</v>
      </c>
      <c r="AA109" s="4">
        <v>0</v>
      </c>
      <c r="AB109" s="4">
        <v>6022.0793131606233</v>
      </c>
    </row>
    <row r="110" spans="1:28" x14ac:dyDescent="0.25">
      <c r="A110" s="21">
        <v>108</v>
      </c>
      <c r="B110" s="4" t="s">
        <v>17982</v>
      </c>
      <c r="C110" s="99" t="s">
        <v>17983</v>
      </c>
      <c r="D110" s="4">
        <v>3.5999999999999997E-2</v>
      </c>
      <c r="E110" s="4">
        <v>3</v>
      </c>
      <c r="F110" s="4">
        <v>1</v>
      </c>
      <c r="G110" s="4">
        <v>1</v>
      </c>
      <c r="H110" s="4">
        <v>1</v>
      </c>
      <c r="I110" s="4">
        <v>297</v>
      </c>
      <c r="J110" s="4">
        <v>33.200000000000003</v>
      </c>
      <c r="K110" s="4">
        <v>6.6</v>
      </c>
      <c r="L110" s="4">
        <v>39</v>
      </c>
      <c r="M110" s="4">
        <v>1</v>
      </c>
      <c r="N110" s="4"/>
      <c r="O110" s="4" t="s">
        <v>18773</v>
      </c>
      <c r="P110" s="4" t="s">
        <v>18766</v>
      </c>
      <c r="Q110" s="4" t="s">
        <v>18628</v>
      </c>
      <c r="R110" s="4" t="s">
        <v>19319</v>
      </c>
      <c r="S110" s="4">
        <v>4357</v>
      </c>
      <c r="T110" s="4" t="s">
        <v>19320</v>
      </c>
      <c r="U110" s="4" t="s">
        <v>3232</v>
      </c>
      <c r="V110" s="4">
        <v>22</v>
      </c>
      <c r="W110" s="4" t="s">
        <v>19321</v>
      </c>
      <c r="X110" s="4" t="s">
        <v>19322</v>
      </c>
      <c r="Y110" s="4"/>
      <c r="Z110" s="4">
        <v>6</v>
      </c>
      <c r="AA110" s="4">
        <v>0</v>
      </c>
      <c r="AB110" s="4">
        <v>5830.7653846516687</v>
      </c>
    </row>
    <row r="111" spans="1:28" x14ac:dyDescent="0.25">
      <c r="A111" s="21">
        <v>109</v>
      </c>
      <c r="B111" s="4" t="s">
        <v>17984</v>
      </c>
      <c r="C111" s="99" t="s">
        <v>17985</v>
      </c>
      <c r="D111" s="4">
        <v>4.0000000000000001E-3</v>
      </c>
      <c r="E111" s="4">
        <v>5</v>
      </c>
      <c r="F111" s="4">
        <v>2</v>
      </c>
      <c r="G111" s="4">
        <v>3</v>
      </c>
      <c r="H111" s="4">
        <v>2</v>
      </c>
      <c r="I111" s="4">
        <v>445</v>
      </c>
      <c r="J111" s="4">
        <v>49.9</v>
      </c>
      <c r="K111" s="4">
        <v>4.8899999999999997</v>
      </c>
      <c r="L111" s="4">
        <v>98</v>
      </c>
      <c r="M111" s="4">
        <v>2</v>
      </c>
      <c r="N111" s="4"/>
      <c r="O111" s="4" t="s">
        <v>19280</v>
      </c>
      <c r="P111" s="4" t="s">
        <v>19281</v>
      </c>
      <c r="Q111" s="4" t="s">
        <v>18780</v>
      </c>
      <c r="R111" s="4" t="s">
        <v>19282</v>
      </c>
      <c r="S111" s="4">
        <v>7280</v>
      </c>
      <c r="T111" s="4" t="s">
        <v>19283</v>
      </c>
      <c r="U111" s="4" t="s">
        <v>19284</v>
      </c>
      <c r="V111" s="4">
        <v>6</v>
      </c>
      <c r="W111" s="4" t="s">
        <v>19285</v>
      </c>
      <c r="X111" s="4" t="s">
        <v>19286</v>
      </c>
      <c r="Y111" s="4" t="s">
        <v>19287</v>
      </c>
      <c r="Z111" s="4">
        <v>65</v>
      </c>
      <c r="AA111" s="4">
        <v>0</v>
      </c>
      <c r="AB111" s="4">
        <v>5764.7081865451373</v>
      </c>
    </row>
    <row r="112" spans="1:28" x14ac:dyDescent="0.25">
      <c r="A112" s="21">
        <v>110</v>
      </c>
      <c r="B112" s="4" t="s">
        <v>17986</v>
      </c>
      <c r="C112" s="99" t="s">
        <v>17987</v>
      </c>
      <c r="D112" s="4">
        <v>0</v>
      </c>
      <c r="E112" s="4">
        <v>10</v>
      </c>
      <c r="F112" s="4">
        <v>2</v>
      </c>
      <c r="G112" s="4">
        <v>3</v>
      </c>
      <c r="H112" s="4">
        <v>2</v>
      </c>
      <c r="I112" s="4">
        <v>261</v>
      </c>
      <c r="J112" s="4">
        <v>29.5</v>
      </c>
      <c r="K112" s="4">
        <v>7.72</v>
      </c>
      <c r="L112" s="4">
        <v>200</v>
      </c>
      <c r="M112" s="4">
        <v>2</v>
      </c>
      <c r="N112" s="4"/>
      <c r="O112" s="4" t="s">
        <v>18579</v>
      </c>
      <c r="P112" s="4" t="s">
        <v>18737</v>
      </c>
      <c r="Q112" s="4" t="s">
        <v>18628</v>
      </c>
      <c r="R112" s="4" t="s">
        <v>18716</v>
      </c>
      <c r="S112" s="4">
        <v>5685</v>
      </c>
      <c r="T112" s="4" t="s">
        <v>18903</v>
      </c>
      <c r="U112" s="4" t="s">
        <v>3301</v>
      </c>
      <c r="V112" s="4">
        <v>15</v>
      </c>
      <c r="W112" s="4" t="s">
        <v>18718</v>
      </c>
      <c r="X112" s="4" t="s">
        <v>18904</v>
      </c>
      <c r="Y112" s="4" t="s">
        <v>18739</v>
      </c>
      <c r="Z112" s="4">
        <v>151</v>
      </c>
      <c r="AA112" s="4">
        <v>0</v>
      </c>
      <c r="AB112" s="4">
        <v>5328.2710804660401</v>
      </c>
    </row>
    <row r="113" spans="1:28" x14ac:dyDescent="0.25">
      <c r="A113" s="21">
        <v>111</v>
      </c>
      <c r="B113" s="4" t="s">
        <v>17988</v>
      </c>
      <c r="C113" s="99" t="s">
        <v>17989</v>
      </c>
      <c r="D113" s="4">
        <v>8.9999999999999993E-3</v>
      </c>
      <c r="E113" s="4">
        <v>5</v>
      </c>
      <c r="F113" s="4">
        <v>2</v>
      </c>
      <c r="G113" s="4">
        <v>2</v>
      </c>
      <c r="H113" s="4">
        <v>2</v>
      </c>
      <c r="I113" s="4">
        <v>456</v>
      </c>
      <c r="J113" s="4">
        <v>52.9</v>
      </c>
      <c r="K113" s="4">
        <v>7.65</v>
      </c>
      <c r="L113" s="4">
        <v>73</v>
      </c>
      <c r="M113" s="4">
        <v>2</v>
      </c>
      <c r="N113" s="4"/>
      <c r="O113" s="4" t="s">
        <v>18579</v>
      </c>
      <c r="P113" s="4" t="s">
        <v>19048</v>
      </c>
      <c r="Q113" s="4" t="s">
        <v>18628</v>
      </c>
      <c r="R113" s="4" t="s">
        <v>19049</v>
      </c>
      <c r="S113" s="4">
        <v>5718</v>
      </c>
      <c r="T113" s="4" t="s">
        <v>19050</v>
      </c>
      <c r="U113" s="4" t="s">
        <v>3877</v>
      </c>
      <c r="V113" s="4">
        <v>17</v>
      </c>
      <c r="W113" s="4" t="s">
        <v>18665</v>
      </c>
      <c r="X113" s="4" t="s">
        <v>18666</v>
      </c>
      <c r="Y113" s="4" t="s">
        <v>18667</v>
      </c>
      <c r="Z113" s="4">
        <v>153</v>
      </c>
      <c r="AA113" s="4">
        <v>0</v>
      </c>
      <c r="AB113" s="4">
        <v>5306.8087959092863</v>
      </c>
    </row>
    <row r="114" spans="1:28" x14ac:dyDescent="0.25">
      <c r="A114" s="21">
        <v>112</v>
      </c>
      <c r="B114" s="4" t="s">
        <v>17990</v>
      </c>
      <c r="C114" s="99" t="s">
        <v>17991</v>
      </c>
      <c r="D114" s="4">
        <v>3.5999999999999997E-2</v>
      </c>
      <c r="E114" s="4">
        <v>1</v>
      </c>
      <c r="F114" s="4">
        <v>1</v>
      </c>
      <c r="G114" s="4">
        <v>1</v>
      </c>
      <c r="H114" s="4">
        <v>1</v>
      </c>
      <c r="I114" s="4">
        <v>868</v>
      </c>
      <c r="J114" s="4">
        <v>96</v>
      </c>
      <c r="K114" s="4">
        <v>6.52</v>
      </c>
      <c r="L114" s="4">
        <v>36</v>
      </c>
      <c r="M114" s="4">
        <v>1</v>
      </c>
      <c r="N114" s="4"/>
      <c r="O114" s="4" t="s">
        <v>19692</v>
      </c>
      <c r="P114" s="4" t="s">
        <v>19693</v>
      </c>
      <c r="Q114" s="4" t="s">
        <v>18635</v>
      </c>
      <c r="R114" s="4" t="s">
        <v>19694</v>
      </c>
      <c r="S114" s="4">
        <v>10015</v>
      </c>
      <c r="T114" s="4" t="s">
        <v>19695</v>
      </c>
      <c r="U114" s="4" t="s">
        <v>3090</v>
      </c>
      <c r="V114" s="4">
        <v>3</v>
      </c>
      <c r="W114" s="4" t="s">
        <v>19063</v>
      </c>
      <c r="X114" s="4"/>
      <c r="Y114" s="4" t="s">
        <v>19696</v>
      </c>
      <c r="Z114" s="4">
        <v>9</v>
      </c>
      <c r="AA114" s="4">
        <v>0</v>
      </c>
      <c r="AB114" s="4">
        <v>5211.6794253755224</v>
      </c>
    </row>
    <row r="115" spans="1:28" x14ac:dyDescent="0.25">
      <c r="A115" s="21">
        <v>113</v>
      </c>
      <c r="B115" s="4" t="s">
        <v>17992</v>
      </c>
      <c r="C115" s="99" t="s">
        <v>17993</v>
      </c>
      <c r="D115" s="4">
        <v>3.5000000000000003E-2</v>
      </c>
      <c r="E115" s="4">
        <v>2</v>
      </c>
      <c r="F115" s="4">
        <v>1</v>
      </c>
      <c r="G115" s="4">
        <v>1</v>
      </c>
      <c r="H115" s="4">
        <v>1</v>
      </c>
      <c r="I115" s="4">
        <v>363</v>
      </c>
      <c r="J115" s="4">
        <v>38.9</v>
      </c>
      <c r="K115" s="4">
        <v>5.07</v>
      </c>
      <c r="L115" s="4">
        <v>41</v>
      </c>
      <c r="M115" s="4">
        <v>1</v>
      </c>
      <c r="N115" s="4"/>
      <c r="O115" s="4" t="s">
        <v>19636</v>
      </c>
      <c r="P115" s="4" t="s">
        <v>19637</v>
      </c>
      <c r="Q115" s="4" t="s">
        <v>18601</v>
      </c>
      <c r="R115" s="4" t="s">
        <v>19638</v>
      </c>
      <c r="S115" s="4">
        <v>54936</v>
      </c>
      <c r="T115" s="4" t="s">
        <v>19639</v>
      </c>
      <c r="U115" s="4" t="s">
        <v>5490</v>
      </c>
      <c r="V115" s="4">
        <v>1</v>
      </c>
      <c r="W115" s="4"/>
      <c r="X115" s="4"/>
      <c r="Y115" s="4" t="s">
        <v>19640</v>
      </c>
      <c r="Z115" s="4">
        <v>5</v>
      </c>
      <c r="AA115" s="4">
        <v>0</v>
      </c>
      <c r="AB115" s="4">
        <v>4886.2311168327151</v>
      </c>
    </row>
    <row r="116" spans="1:28" x14ac:dyDescent="0.25">
      <c r="A116" s="21">
        <v>114</v>
      </c>
      <c r="B116" s="4" t="s">
        <v>17994</v>
      </c>
      <c r="C116" s="99" t="s">
        <v>17995</v>
      </c>
      <c r="D116" s="4">
        <v>8.9999999999999993E-3</v>
      </c>
      <c r="E116" s="4">
        <v>7</v>
      </c>
      <c r="F116" s="4">
        <v>1</v>
      </c>
      <c r="G116" s="4">
        <v>2</v>
      </c>
      <c r="H116" s="4">
        <v>1</v>
      </c>
      <c r="I116" s="4">
        <v>163</v>
      </c>
      <c r="J116" s="4">
        <v>18.600000000000001</v>
      </c>
      <c r="K116" s="4">
        <v>4.54</v>
      </c>
      <c r="L116" s="4">
        <v>74</v>
      </c>
      <c r="M116" s="4">
        <v>1</v>
      </c>
      <c r="N116" s="4"/>
      <c r="O116" s="4" t="s">
        <v>19081</v>
      </c>
      <c r="P116" s="4" t="s">
        <v>18933</v>
      </c>
      <c r="Q116" s="4" t="s">
        <v>18628</v>
      </c>
      <c r="R116" s="4" t="s">
        <v>19082</v>
      </c>
      <c r="S116" s="4">
        <v>6500</v>
      </c>
      <c r="T116" s="4" t="s">
        <v>19083</v>
      </c>
      <c r="U116" s="4" t="s">
        <v>4397</v>
      </c>
      <c r="V116" s="4">
        <v>5</v>
      </c>
      <c r="W116" s="4" t="s">
        <v>19084</v>
      </c>
      <c r="X116" s="4" t="s">
        <v>19085</v>
      </c>
      <c r="Y116" s="4" t="s">
        <v>19086</v>
      </c>
      <c r="Z116" s="4">
        <v>105</v>
      </c>
      <c r="AA116" s="4">
        <v>0</v>
      </c>
      <c r="AB116" s="4">
        <v>4858.1785875750074</v>
      </c>
    </row>
    <row r="117" spans="1:28" x14ac:dyDescent="0.25">
      <c r="A117" s="21">
        <v>115</v>
      </c>
      <c r="B117" s="4" t="s">
        <v>17996</v>
      </c>
      <c r="C117" s="99" t="s">
        <v>17997</v>
      </c>
      <c r="D117" s="4">
        <v>0</v>
      </c>
      <c r="E117" s="4">
        <v>8</v>
      </c>
      <c r="F117" s="4">
        <v>1</v>
      </c>
      <c r="G117" s="4">
        <v>6</v>
      </c>
      <c r="H117" s="4">
        <v>1</v>
      </c>
      <c r="I117" s="4">
        <v>222</v>
      </c>
      <c r="J117" s="4">
        <v>25.7</v>
      </c>
      <c r="K117" s="4">
        <v>5.78</v>
      </c>
      <c r="L117" s="4">
        <v>247</v>
      </c>
      <c r="M117" s="4">
        <v>1</v>
      </c>
      <c r="N117" s="4"/>
      <c r="O117" s="4" t="s">
        <v>19436</v>
      </c>
      <c r="P117" s="4" t="s">
        <v>19016</v>
      </c>
      <c r="Q117" s="4" t="s">
        <v>18948</v>
      </c>
      <c r="R117" s="4" t="s">
        <v>19437</v>
      </c>
      <c r="S117" s="4">
        <v>56925</v>
      </c>
      <c r="T117" s="4" t="s">
        <v>19438</v>
      </c>
      <c r="U117" s="4" t="s">
        <v>3946</v>
      </c>
      <c r="V117" s="4">
        <v>3</v>
      </c>
      <c r="W117" s="4"/>
      <c r="X117" s="4"/>
      <c r="Y117" s="4"/>
      <c r="Z117" s="4">
        <v>0</v>
      </c>
      <c r="AA117" s="4">
        <v>0</v>
      </c>
      <c r="AB117" s="4">
        <v>4806.1955874146324</v>
      </c>
    </row>
    <row r="118" spans="1:28" x14ac:dyDescent="0.25">
      <c r="A118" s="21">
        <v>116</v>
      </c>
      <c r="B118" s="4" t="s">
        <v>17998</v>
      </c>
      <c r="C118" s="99" t="s">
        <v>17999</v>
      </c>
      <c r="D118" s="4">
        <v>2.9000000000000001E-2</v>
      </c>
      <c r="E118" s="4">
        <v>3</v>
      </c>
      <c r="F118" s="4">
        <v>1</v>
      </c>
      <c r="G118" s="4">
        <v>1</v>
      </c>
      <c r="H118" s="4">
        <v>1</v>
      </c>
      <c r="I118" s="4">
        <v>410</v>
      </c>
      <c r="J118" s="4">
        <v>46.6</v>
      </c>
      <c r="K118" s="4">
        <v>7.37</v>
      </c>
      <c r="L118" s="4">
        <v>43</v>
      </c>
      <c r="M118" s="4">
        <v>1</v>
      </c>
      <c r="N118" s="4"/>
      <c r="O118" s="4" t="s">
        <v>18746</v>
      </c>
      <c r="P118" s="4" t="s">
        <v>18747</v>
      </c>
      <c r="Q118" s="4" t="s">
        <v>18628</v>
      </c>
      <c r="R118" s="4" t="s">
        <v>18748</v>
      </c>
      <c r="S118" s="4">
        <v>5048</v>
      </c>
      <c r="T118" s="4" t="s">
        <v>18749</v>
      </c>
      <c r="U118" s="4" t="s">
        <v>3605</v>
      </c>
      <c r="V118" s="4">
        <v>17</v>
      </c>
      <c r="W118" s="4" t="s">
        <v>18750</v>
      </c>
      <c r="X118" s="4" t="s">
        <v>18751</v>
      </c>
      <c r="Y118" s="4" t="s">
        <v>18752</v>
      </c>
      <c r="Z118" s="4">
        <v>37</v>
      </c>
      <c r="AA118" s="4">
        <v>0</v>
      </c>
      <c r="AB118" s="4">
        <v>4791.7789792712401</v>
      </c>
    </row>
    <row r="119" spans="1:28" x14ac:dyDescent="0.25">
      <c r="A119" s="21">
        <v>117</v>
      </c>
      <c r="B119" s="4" t="s">
        <v>18000</v>
      </c>
      <c r="C119" s="99" t="s">
        <v>18001</v>
      </c>
      <c r="D119" s="4">
        <v>4.0000000000000001E-3</v>
      </c>
      <c r="E119" s="4">
        <v>4</v>
      </c>
      <c r="F119" s="4">
        <v>2</v>
      </c>
      <c r="G119" s="4">
        <v>3</v>
      </c>
      <c r="H119" s="4">
        <v>2</v>
      </c>
      <c r="I119" s="4">
        <v>617</v>
      </c>
      <c r="J119" s="4">
        <v>68.3</v>
      </c>
      <c r="K119" s="4">
        <v>5.52</v>
      </c>
      <c r="L119" s="4">
        <v>110</v>
      </c>
      <c r="M119" s="4">
        <v>2</v>
      </c>
      <c r="N119" s="4"/>
      <c r="O119" s="4" t="s">
        <v>18621</v>
      </c>
      <c r="P119" s="4" t="s">
        <v>19375</v>
      </c>
      <c r="Q119" s="4" t="s">
        <v>19376</v>
      </c>
      <c r="R119" s="4" t="s">
        <v>19377</v>
      </c>
      <c r="S119" s="4">
        <v>523</v>
      </c>
      <c r="T119" s="4" t="s">
        <v>19378</v>
      </c>
      <c r="U119" s="4" t="s">
        <v>3180</v>
      </c>
      <c r="V119" s="4">
        <v>3</v>
      </c>
      <c r="W119" s="4" t="s">
        <v>19379</v>
      </c>
      <c r="X119" s="4"/>
      <c r="Y119" s="4" t="s">
        <v>19380</v>
      </c>
      <c r="Z119" s="4">
        <v>20</v>
      </c>
      <c r="AA119" s="4">
        <v>0</v>
      </c>
      <c r="AB119" s="4">
        <v>4742.8630934541252</v>
      </c>
    </row>
    <row r="120" spans="1:28" x14ac:dyDescent="0.25">
      <c r="A120" s="21">
        <v>118</v>
      </c>
      <c r="B120" s="4" t="s">
        <v>18002</v>
      </c>
      <c r="C120" s="99" t="s">
        <v>18003</v>
      </c>
      <c r="D120" s="4">
        <v>0</v>
      </c>
      <c r="E120" s="4">
        <v>5</v>
      </c>
      <c r="F120" s="4">
        <v>2</v>
      </c>
      <c r="G120" s="4">
        <v>2</v>
      </c>
      <c r="H120" s="4">
        <v>2</v>
      </c>
      <c r="I120" s="4">
        <v>708</v>
      </c>
      <c r="J120" s="4">
        <v>76.5</v>
      </c>
      <c r="K120" s="4">
        <v>5.07</v>
      </c>
      <c r="L120" s="4">
        <v>137</v>
      </c>
      <c r="M120" s="4">
        <v>2</v>
      </c>
      <c r="N120" s="4"/>
      <c r="O120" s="4" t="s">
        <v>18857</v>
      </c>
      <c r="P120" s="4" t="s">
        <v>19336</v>
      </c>
      <c r="Q120" s="4" t="s">
        <v>19337</v>
      </c>
      <c r="R120" s="4" t="s">
        <v>19338</v>
      </c>
      <c r="S120" s="4">
        <v>831</v>
      </c>
      <c r="T120" s="4" t="s">
        <v>19339</v>
      </c>
      <c r="U120" s="4" t="s">
        <v>2893</v>
      </c>
      <c r="V120" s="4">
        <v>5</v>
      </c>
      <c r="W120" s="4"/>
      <c r="X120" s="4"/>
      <c r="Y120" s="4" t="s">
        <v>19340</v>
      </c>
      <c r="Z120" s="4">
        <v>5</v>
      </c>
      <c r="AA120" s="4">
        <v>0</v>
      </c>
      <c r="AB120" s="4">
        <v>4707.5296096626089</v>
      </c>
    </row>
    <row r="121" spans="1:28" x14ac:dyDescent="0.25">
      <c r="A121" s="21">
        <v>119</v>
      </c>
      <c r="B121" s="4" t="s">
        <v>18004</v>
      </c>
      <c r="C121" s="99" t="s">
        <v>18005</v>
      </c>
      <c r="D121" s="4">
        <v>4.0000000000000001E-3</v>
      </c>
      <c r="E121" s="4">
        <v>12</v>
      </c>
      <c r="F121" s="4">
        <v>2</v>
      </c>
      <c r="G121" s="4">
        <v>4</v>
      </c>
      <c r="H121" s="4">
        <v>1</v>
      </c>
      <c r="I121" s="4">
        <v>145</v>
      </c>
      <c r="J121" s="4">
        <v>16.399999999999999</v>
      </c>
      <c r="K121" s="4">
        <v>8.09</v>
      </c>
      <c r="L121" s="4">
        <v>120</v>
      </c>
      <c r="M121" s="4">
        <v>2</v>
      </c>
      <c r="N121" s="4"/>
      <c r="O121" s="4" t="s">
        <v>19478</v>
      </c>
      <c r="P121" s="4" t="s">
        <v>18774</v>
      </c>
      <c r="Q121" s="4" t="s">
        <v>18628</v>
      </c>
      <c r="R121" s="4" t="s">
        <v>18775</v>
      </c>
      <c r="S121" s="4">
        <v>7336</v>
      </c>
      <c r="T121" s="4" t="s">
        <v>19479</v>
      </c>
      <c r="U121" s="4" t="s">
        <v>5389</v>
      </c>
      <c r="V121" s="4">
        <v>8</v>
      </c>
      <c r="W121" s="4"/>
      <c r="X121" s="4"/>
      <c r="Y121" s="4" t="s">
        <v>19480</v>
      </c>
      <c r="Z121" s="4">
        <v>23</v>
      </c>
      <c r="AA121" s="4">
        <v>0</v>
      </c>
      <c r="AB121" s="4">
        <v>4659.27571075164</v>
      </c>
    </row>
    <row r="122" spans="1:28" x14ac:dyDescent="0.25">
      <c r="A122" s="21">
        <v>120</v>
      </c>
      <c r="B122" s="4" t="s">
        <v>18006</v>
      </c>
      <c r="C122" s="99" t="s">
        <v>18007</v>
      </c>
      <c r="D122" s="4">
        <v>0.05</v>
      </c>
      <c r="E122" s="4">
        <v>4</v>
      </c>
      <c r="F122" s="4">
        <v>1</v>
      </c>
      <c r="G122" s="4">
        <v>1</v>
      </c>
      <c r="H122" s="4">
        <v>1</v>
      </c>
      <c r="I122" s="4">
        <v>289</v>
      </c>
      <c r="J122" s="4">
        <v>32.200000000000003</v>
      </c>
      <c r="K122" s="4">
        <v>4.96</v>
      </c>
      <c r="L122" s="4">
        <v>35</v>
      </c>
      <c r="M122" s="4">
        <v>1</v>
      </c>
      <c r="N122" s="4"/>
      <c r="O122" s="4" t="s">
        <v>18621</v>
      </c>
      <c r="P122" s="4" t="s">
        <v>18737</v>
      </c>
      <c r="Q122" s="4" t="s">
        <v>19166</v>
      </c>
      <c r="R122" s="4" t="s">
        <v>19167</v>
      </c>
      <c r="S122" s="4">
        <v>9352</v>
      </c>
      <c r="T122" s="4" t="s">
        <v>19168</v>
      </c>
      <c r="U122" s="4" t="s">
        <v>3463</v>
      </c>
      <c r="V122" s="4">
        <v>18</v>
      </c>
      <c r="W122" s="4"/>
      <c r="X122" s="4"/>
      <c r="Y122" s="4"/>
      <c r="Z122" s="4">
        <v>0</v>
      </c>
      <c r="AA122" s="4">
        <v>0</v>
      </c>
      <c r="AB122" s="4">
        <v>4603.0649747135913</v>
      </c>
    </row>
    <row r="123" spans="1:28" x14ac:dyDescent="0.25">
      <c r="A123" s="21">
        <v>121</v>
      </c>
      <c r="B123" s="4" t="s">
        <v>18008</v>
      </c>
      <c r="C123" s="99" t="s">
        <v>18009</v>
      </c>
      <c r="D123" s="4">
        <v>3.0000000000000001E-3</v>
      </c>
      <c r="E123" s="4">
        <v>3</v>
      </c>
      <c r="F123" s="4">
        <v>2</v>
      </c>
      <c r="G123" s="4">
        <v>2</v>
      </c>
      <c r="H123" s="4">
        <v>2</v>
      </c>
      <c r="I123" s="4">
        <v>767</v>
      </c>
      <c r="J123" s="4">
        <v>88.8</v>
      </c>
      <c r="K123" s="4">
        <v>6.98</v>
      </c>
      <c r="L123" s="4">
        <v>92</v>
      </c>
      <c r="M123" s="4">
        <v>2</v>
      </c>
      <c r="N123" s="4"/>
      <c r="O123" s="4" t="s">
        <v>18892</v>
      </c>
      <c r="P123" s="4" t="s">
        <v>19178</v>
      </c>
      <c r="Q123" s="4" t="s">
        <v>18581</v>
      </c>
      <c r="R123" s="4" t="s">
        <v>19526</v>
      </c>
      <c r="S123" s="4">
        <v>272</v>
      </c>
      <c r="T123" s="4" t="s">
        <v>19527</v>
      </c>
      <c r="U123" s="4" t="s">
        <v>3704</v>
      </c>
      <c r="V123" s="4">
        <v>11</v>
      </c>
      <c r="W123" s="4" t="s">
        <v>19528</v>
      </c>
      <c r="X123" s="4"/>
      <c r="Y123" s="4" t="s">
        <v>19529</v>
      </c>
      <c r="Z123" s="4">
        <v>9</v>
      </c>
      <c r="AA123" s="4">
        <v>0</v>
      </c>
      <c r="AB123" s="4">
        <v>4544.7158335951835</v>
      </c>
    </row>
    <row r="124" spans="1:28" x14ac:dyDescent="0.25">
      <c r="A124" s="21">
        <v>122</v>
      </c>
      <c r="B124" s="4" t="s">
        <v>18010</v>
      </c>
      <c r="C124" s="99" t="s">
        <v>18011</v>
      </c>
      <c r="D124" s="4">
        <v>4.7E-2</v>
      </c>
      <c r="E124" s="4">
        <v>1</v>
      </c>
      <c r="F124" s="4">
        <v>1</v>
      </c>
      <c r="G124" s="4">
        <v>2</v>
      </c>
      <c r="H124" s="4">
        <v>1</v>
      </c>
      <c r="I124" s="4">
        <v>668</v>
      </c>
      <c r="J124" s="4">
        <v>69.5</v>
      </c>
      <c r="K124" s="4">
        <v>4.83</v>
      </c>
      <c r="L124" s="4">
        <v>35</v>
      </c>
      <c r="M124" s="4">
        <v>1</v>
      </c>
      <c r="N124" s="4"/>
      <c r="O124" s="4" t="s">
        <v>19697</v>
      </c>
      <c r="P124" s="4"/>
      <c r="Q124" s="4" t="s">
        <v>18635</v>
      </c>
      <c r="R124" s="4"/>
      <c r="S124" s="4">
        <v>79173</v>
      </c>
      <c r="T124" s="4" t="s">
        <v>19698</v>
      </c>
      <c r="U124" s="4" t="s">
        <v>19699</v>
      </c>
      <c r="V124" s="4">
        <v>19</v>
      </c>
      <c r="W124" s="4"/>
      <c r="X124" s="4"/>
      <c r="Y124" s="4"/>
      <c r="Z124" s="4">
        <v>0</v>
      </c>
      <c r="AA124" s="4">
        <v>0</v>
      </c>
      <c r="AB124" s="4">
        <v>4470.3789022218944</v>
      </c>
    </row>
    <row r="125" spans="1:28" x14ac:dyDescent="0.25">
      <c r="A125" s="21">
        <v>123</v>
      </c>
      <c r="B125" s="4" t="s">
        <v>18012</v>
      </c>
      <c r="C125" s="99" t="s">
        <v>18013</v>
      </c>
      <c r="D125" s="4">
        <v>0</v>
      </c>
      <c r="E125" s="4">
        <v>13</v>
      </c>
      <c r="F125" s="4">
        <v>3</v>
      </c>
      <c r="G125" s="4">
        <v>6</v>
      </c>
      <c r="H125" s="4">
        <v>3</v>
      </c>
      <c r="I125" s="4">
        <v>308</v>
      </c>
      <c r="J125" s="4">
        <v>33.799999999999997</v>
      </c>
      <c r="K125" s="4">
        <v>8.1199999999999992</v>
      </c>
      <c r="L125" s="4">
        <v>226</v>
      </c>
      <c r="M125" s="4">
        <v>3</v>
      </c>
      <c r="N125" s="4"/>
      <c r="O125" s="4" t="s">
        <v>18600</v>
      </c>
      <c r="P125" s="4" t="s">
        <v>18790</v>
      </c>
      <c r="Q125" s="4" t="s">
        <v>18581</v>
      </c>
      <c r="R125" s="4" t="s">
        <v>18791</v>
      </c>
      <c r="S125" s="4">
        <v>3029</v>
      </c>
      <c r="T125" s="4" t="s">
        <v>18792</v>
      </c>
      <c r="U125" s="4" t="s">
        <v>3253</v>
      </c>
      <c r="V125" s="4">
        <v>16</v>
      </c>
      <c r="W125" s="4" t="s">
        <v>18793</v>
      </c>
      <c r="X125" s="4"/>
      <c r="Y125" s="4"/>
      <c r="Z125" s="4">
        <v>1</v>
      </c>
      <c r="AA125" s="4">
        <v>0</v>
      </c>
      <c r="AB125" s="4">
        <v>4388.4586745666584</v>
      </c>
    </row>
    <row r="126" spans="1:28" x14ac:dyDescent="0.25">
      <c r="A126" s="21">
        <v>124</v>
      </c>
      <c r="B126" s="4" t="s">
        <v>18014</v>
      </c>
      <c r="C126" s="99" t="s">
        <v>18015</v>
      </c>
      <c r="D126" s="4">
        <v>3.4000000000000002E-2</v>
      </c>
      <c r="E126" s="4">
        <v>4</v>
      </c>
      <c r="F126" s="4">
        <v>1</v>
      </c>
      <c r="G126" s="4">
        <v>1</v>
      </c>
      <c r="H126" s="4">
        <v>1</v>
      </c>
      <c r="I126" s="4">
        <v>282</v>
      </c>
      <c r="J126" s="4">
        <v>31.4</v>
      </c>
      <c r="K126" s="4">
        <v>7.02</v>
      </c>
      <c r="L126" s="4">
        <v>37</v>
      </c>
      <c r="M126" s="4">
        <v>1</v>
      </c>
      <c r="N126" s="4"/>
      <c r="O126" s="4" t="s">
        <v>18600</v>
      </c>
      <c r="P126" s="4" t="s">
        <v>19381</v>
      </c>
      <c r="Q126" s="4" t="s">
        <v>18628</v>
      </c>
      <c r="R126" s="4" t="s">
        <v>19382</v>
      </c>
      <c r="S126" s="4">
        <v>2098</v>
      </c>
      <c r="T126" s="4" t="s">
        <v>19383</v>
      </c>
      <c r="U126" s="4" t="s">
        <v>3114</v>
      </c>
      <c r="V126" s="4">
        <v>13</v>
      </c>
      <c r="W126" s="4" t="s">
        <v>19384</v>
      </c>
      <c r="X126" s="4" t="s">
        <v>19385</v>
      </c>
      <c r="Y126" s="4" t="s">
        <v>19386</v>
      </c>
      <c r="Z126" s="4">
        <v>6</v>
      </c>
      <c r="AA126" s="4">
        <v>0</v>
      </c>
      <c r="AB126" s="4">
        <v>4379.1840135035009</v>
      </c>
    </row>
    <row r="127" spans="1:28" x14ac:dyDescent="0.25">
      <c r="A127" s="21">
        <v>125</v>
      </c>
      <c r="B127" s="4" t="s">
        <v>18016</v>
      </c>
      <c r="C127" s="99" t="s">
        <v>18017</v>
      </c>
      <c r="D127" s="4">
        <v>4.2999999999999997E-2</v>
      </c>
      <c r="E127" s="4">
        <v>6</v>
      </c>
      <c r="F127" s="4">
        <v>1</v>
      </c>
      <c r="G127" s="4">
        <v>1</v>
      </c>
      <c r="H127" s="4">
        <v>1</v>
      </c>
      <c r="I127" s="4">
        <v>118</v>
      </c>
      <c r="J127" s="4">
        <v>12.9</v>
      </c>
      <c r="K127" s="4">
        <v>5.52</v>
      </c>
      <c r="L127" s="4">
        <v>35</v>
      </c>
      <c r="M127" s="4">
        <v>1</v>
      </c>
      <c r="N127" s="4"/>
      <c r="O127" s="4" t="s">
        <v>19006</v>
      </c>
      <c r="P127" s="4" t="s">
        <v>18933</v>
      </c>
      <c r="Q127" s="4" t="s">
        <v>18859</v>
      </c>
      <c r="R127" s="4" t="s">
        <v>19007</v>
      </c>
      <c r="S127" s="4" t="s">
        <v>19008</v>
      </c>
      <c r="T127" s="4" t="s">
        <v>19009</v>
      </c>
      <c r="U127" s="4" t="s">
        <v>19010</v>
      </c>
      <c r="V127" s="4">
        <v>7</v>
      </c>
      <c r="W127" s="4"/>
      <c r="X127" s="4"/>
      <c r="Y127" s="4"/>
      <c r="Z127" s="4">
        <v>0</v>
      </c>
      <c r="AA127" s="4">
        <v>0</v>
      </c>
      <c r="AB127" s="4">
        <v>4343.8998761259872</v>
      </c>
    </row>
    <row r="128" spans="1:28" x14ac:dyDescent="0.25">
      <c r="A128" s="21">
        <v>126</v>
      </c>
      <c r="B128" s="4" t="s">
        <v>18018</v>
      </c>
      <c r="C128" s="99" t="s">
        <v>18019</v>
      </c>
      <c r="D128" s="4">
        <v>8.9999999999999993E-3</v>
      </c>
      <c r="E128" s="4">
        <v>7</v>
      </c>
      <c r="F128" s="4">
        <v>2</v>
      </c>
      <c r="G128" s="4">
        <v>2</v>
      </c>
      <c r="H128" s="4">
        <v>2</v>
      </c>
      <c r="I128" s="4">
        <v>324</v>
      </c>
      <c r="J128" s="4">
        <v>37</v>
      </c>
      <c r="K128" s="4">
        <v>6.77</v>
      </c>
      <c r="L128" s="4">
        <v>66</v>
      </c>
      <c r="M128" s="4">
        <v>2</v>
      </c>
      <c r="N128" s="4"/>
      <c r="O128" s="4" t="s">
        <v>18579</v>
      </c>
      <c r="P128" s="4" t="s">
        <v>19341</v>
      </c>
      <c r="Q128" s="4" t="s">
        <v>18628</v>
      </c>
      <c r="R128" s="4" t="s">
        <v>19553</v>
      </c>
      <c r="S128" s="4">
        <v>5713</v>
      </c>
      <c r="T128" s="4" t="s">
        <v>19554</v>
      </c>
      <c r="U128" s="4" t="s">
        <v>3785</v>
      </c>
      <c r="V128" s="4">
        <v>16</v>
      </c>
      <c r="W128" s="4" t="s">
        <v>18665</v>
      </c>
      <c r="X128" s="4" t="s">
        <v>18666</v>
      </c>
      <c r="Y128" s="4" t="s">
        <v>18667</v>
      </c>
      <c r="Z128" s="4">
        <v>153</v>
      </c>
      <c r="AA128" s="4">
        <v>0</v>
      </c>
      <c r="AB128" s="4">
        <v>4315.5409274077965</v>
      </c>
    </row>
    <row r="129" spans="1:28" x14ac:dyDescent="0.25">
      <c r="A129" s="21">
        <v>127</v>
      </c>
      <c r="B129" s="4" t="s">
        <v>18020</v>
      </c>
      <c r="C129" s="99" t="s">
        <v>18021</v>
      </c>
      <c r="D129" s="4">
        <v>0</v>
      </c>
      <c r="E129" s="4">
        <v>13</v>
      </c>
      <c r="F129" s="4">
        <v>2</v>
      </c>
      <c r="G129" s="4">
        <v>7</v>
      </c>
      <c r="H129" s="4">
        <v>2</v>
      </c>
      <c r="I129" s="4">
        <v>158</v>
      </c>
      <c r="J129" s="4">
        <v>18</v>
      </c>
      <c r="K129" s="4">
        <v>6.74</v>
      </c>
      <c r="L129" s="4">
        <v>239</v>
      </c>
      <c r="M129" s="4">
        <v>2</v>
      </c>
      <c r="N129" s="4"/>
      <c r="O129" s="4" t="s">
        <v>18600</v>
      </c>
      <c r="P129" s="4" t="s">
        <v>18594</v>
      </c>
      <c r="Q129" s="4" t="s">
        <v>18628</v>
      </c>
      <c r="R129" s="4" t="s">
        <v>19144</v>
      </c>
      <c r="S129" s="4">
        <v>52</v>
      </c>
      <c r="T129" s="4" t="s">
        <v>19145</v>
      </c>
      <c r="U129" s="4" t="s">
        <v>3477</v>
      </c>
      <c r="V129" s="4">
        <v>2</v>
      </c>
      <c r="W129" s="4" t="s">
        <v>19146</v>
      </c>
      <c r="X129" s="4" t="s">
        <v>19147</v>
      </c>
      <c r="Y129" s="4"/>
      <c r="Z129" s="4">
        <v>4</v>
      </c>
      <c r="AA129" s="4">
        <v>0</v>
      </c>
      <c r="AB129" s="4">
        <v>4195.41569184727</v>
      </c>
    </row>
    <row r="130" spans="1:28" x14ac:dyDescent="0.25">
      <c r="A130" s="21">
        <v>128</v>
      </c>
      <c r="B130" s="4" t="s">
        <v>18022</v>
      </c>
      <c r="C130" s="99" t="s">
        <v>18023</v>
      </c>
      <c r="D130" s="4">
        <v>3.4000000000000002E-2</v>
      </c>
      <c r="E130" s="4">
        <v>4</v>
      </c>
      <c r="F130" s="4">
        <v>1</v>
      </c>
      <c r="G130" s="4">
        <v>1</v>
      </c>
      <c r="H130" s="4">
        <v>1</v>
      </c>
      <c r="I130" s="4">
        <v>166</v>
      </c>
      <c r="J130" s="4">
        <v>18.5</v>
      </c>
      <c r="K130" s="4">
        <v>8.09</v>
      </c>
      <c r="L130" s="4">
        <v>37</v>
      </c>
      <c r="M130" s="4">
        <v>1</v>
      </c>
      <c r="N130" s="4"/>
      <c r="O130" s="4" t="s">
        <v>19675</v>
      </c>
      <c r="P130" s="4" t="s">
        <v>18587</v>
      </c>
      <c r="Q130" s="4" t="s">
        <v>18635</v>
      </c>
      <c r="R130" s="4" t="s">
        <v>19676</v>
      </c>
      <c r="S130" s="4">
        <v>1072</v>
      </c>
      <c r="T130" s="4" t="s">
        <v>19677</v>
      </c>
      <c r="U130" s="4" t="s">
        <v>3008</v>
      </c>
      <c r="V130" s="4">
        <v>11</v>
      </c>
      <c r="W130" s="4" t="s">
        <v>19678</v>
      </c>
      <c r="X130" s="4" t="s">
        <v>19679</v>
      </c>
      <c r="Y130" s="4" t="s">
        <v>19680</v>
      </c>
      <c r="Z130" s="4">
        <v>27</v>
      </c>
      <c r="AA130" s="4">
        <v>0</v>
      </c>
      <c r="AB130" s="4">
        <v>4159.4429805814598</v>
      </c>
    </row>
    <row r="131" spans="1:28" x14ac:dyDescent="0.25">
      <c r="A131" s="21">
        <v>129</v>
      </c>
      <c r="B131" s="4" t="s">
        <v>18024</v>
      </c>
      <c r="C131" s="99" t="s">
        <v>18025</v>
      </c>
      <c r="D131" s="4">
        <v>5.0999999999999997E-2</v>
      </c>
      <c r="E131" s="4">
        <v>5</v>
      </c>
      <c r="F131" s="4">
        <v>1</v>
      </c>
      <c r="G131" s="4">
        <v>1</v>
      </c>
      <c r="H131" s="4">
        <v>1</v>
      </c>
      <c r="I131" s="4">
        <v>164</v>
      </c>
      <c r="J131" s="4">
        <v>18.600000000000001</v>
      </c>
      <c r="K131" s="4">
        <v>7.94</v>
      </c>
      <c r="L131" s="4">
        <v>34</v>
      </c>
      <c r="M131" s="4">
        <v>1</v>
      </c>
      <c r="N131" s="4"/>
      <c r="O131" s="4"/>
      <c r="P131" s="4"/>
      <c r="Q131" s="4"/>
      <c r="R131" s="4" t="s">
        <v>19711</v>
      </c>
      <c r="S131" s="4">
        <v>25927</v>
      </c>
      <c r="T131" s="4" t="s">
        <v>19712</v>
      </c>
      <c r="U131" s="4" t="s">
        <v>4448</v>
      </c>
      <c r="V131" s="4">
        <v>2</v>
      </c>
      <c r="W131" s="4"/>
      <c r="X131" s="4"/>
      <c r="Y131" s="4"/>
      <c r="Z131" s="4">
        <v>0</v>
      </c>
      <c r="AA131" s="4">
        <v>0</v>
      </c>
      <c r="AB131" s="4">
        <v>4081.6937140651066</v>
      </c>
    </row>
    <row r="132" spans="1:28" x14ac:dyDescent="0.25">
      <c r="A132" s="21">
        <v>130</v>
      </c>
      <c r="B132" s="4" t="s">
        <v>18026</v>
      </c>
      <c r="C132" s="99" t="s">
        <v>18027</v>
      </c>
      <c r="D132" s="4">
        <v>8.9999999999999993E-3</v>
      </c>
      <c r="E132" s="4">
        <v>2</v>
      </c>
      <c r="F132" s="4">
        <v>2</v>
      </c>
      <c r="G132" s="4">
        <v>2</v>
      </c>
      <c r="H132" s="4">
        <v>2</v>
      </c>
      <c r="I132" s="4">
        <v>1019</v>
      </c>
      <c r="J132" s="4">
        <v>117.9</v>
      </c>
      <c r="K132" s="4">
        <v>6.61</v>
      </c>
      <c r="L132" s="4">
        <v>76</v>
      </c>
      <c r="M132" s="4">
        <v>2</v>
      </c>
      <c r="N132" s="4"/>
      <c r="O132" s="4" t="s">
        <v>19081</v>
      </c>
      <c r="P132" s="4" t="s">
        <v>19530</v>
      </c>
      <c r="Q132" s="4" t="s">
        <v>19531</v>
      </c>
      <c r="R132" s="4" t="s">
        <v>19532</v>
      </c>
      <c r="S132" s="4">
        <v>3416</v>
      </c>
      <c r="T132" s="4" t="s">
        <v>19533</v>
      </c>
      <c r="U132" s="4" t="s">
        <v>3633</v>
      </c>
      <c r="V132" s="4">
        <v>10</v>
      </c>
      <c r="W132" s="4" t="s">
        <v>19036</v>
      </c>
      <c r="X132" s="4" t="s">
        <v>19214</v>
      </c>
      <c r="Y132" s="4" t="s">
        <v>19534</v>
      </c>
      <c r="Z132" s="4">
        <v>6</v>
      </c>
      <c r="AA132" s="4">
        <v>0</v>
      </c>
      <c r="AB132" s="4">
        <v>3959.2812259390876</v>
      </c>
    </row>
    <row r="133" spans="1:28" x14ac:dyDescent="0.25">
      <c r="A133" s="21">
        <v>131</v>
      </c>
      <c r="B133" s="4" t="s">
        <v>18028</v>
      </c>
      <c r="C133" s="99" t="s">
        <v>18029</v>
      </c>
      <c r="D133" s="4">
        <v>5.1999999999999998E-2</v>
      </c>
      <c r="E133" s="4">
        <v>2</v>
      </c>
      <c r="F133" s="4">
        <v>1</v>
      </c>
      <c r="G133" s="4">
        <v>1</v>
      </c>
      <c r="H133" s="4">
        <v>1</v>
      </c>
      <c r="I133" s="4">
        <v>667</v>
      </c>
      <c r="J133" s="4">
        <v>75.900000000000006</v>
      </c>
      <c r="K133" s="4">
        <v>6.98</v>
      </c>
      <c r="L133" s="4">
        <v>34</v>
      </c>
      <c r="M133" s="4">
        <v>1</v>
      </c>
      <c r="N133" s="4"/>
      <c r="O133" s="4" t="s">
        <v>18740</v>
      </c>
      <c r="P133" s="4" t="s">
        <v>19291</v>
      </c>
      <c r="Q133" s="4" t="s">
        <v>18635</v>
      </c>
      <c r="R133" s="4" t="s">
        <v>19361</v>
      </c>
      <c r="S133" s="4">
        <v>83706</v>
      </c>
      <c r="T133" s="4" t="s">
        <v>19362</v>
      </c>
      <c r="U133" s="4" t="s">
        <v>2986</v>
      </c>
      <c r="V133" s="4">
        <v>11</v>
      </c>
      <c r="W133" s="4" t="s">
        <v>19363</v>
      </c>
      <c r="X133" s="4"/>
      <c r="Y133" s="4" t="s">
        <v>18896</v>
      </c>
      <c r="Z133" s="4">
        <v>5</v>
      </c>
      <c r="AA133" s="4">
        <v>0</v>
      </c>
      <c r="AB133" s="4">
        <v>3879.1574949084293</v>
      </c>
    </row>
    <row r="134" spans="1:28" x14ac:dyDescent="0.25">
      <c r="A134" s="21">
        <v>132</v>
      </c>
      <c r="B134" s="4" t="s">
        <v>18030</v>
      </c>
      <c r="C134" s="99" t="s">
        <v>18031</v>
      </c>
      <c r="D134" s="4">
        <v>1.7999999999999999E-2</v>
      </c>
      <c r="E134" s="4">
        <v>3</v>
      </c>
      <c r="F134" s="4">
        <v>1</v>
      </c>
      <c r="G134" s="4">
        <v>1</v>
      </c>
      <c r="H134" s="4">
        <v>1</v>
      </c>
      <c r="I134" s="4">
        <v>360</v>
      </c>
      <c r="J134" s="4">
        <v>41.5</v>
      </c>
      <c r="K134" s="4">
        <v>4.91</v>
      </c>
      <c r="L134" s="4">
        <v>54</v>
      </c>
      <c r="M134" s="4">
        <v>1</v>
      </c>
      <c r="N134" s="4"/>
      <c r="O134" s="4" t="s">
        <v>18857</v>
      </c>
      <c r="P134" s="4" t="s">
        <v>19585</v>
      </c>
      <c r="Q134" s="4" t="s">
        <v>18948</v>
      </c>
      <c r="R134" s="4" t="s">
        <v>19586</v>
      </c>
      <c r="S134" s="4">
        <v>5510</v>
      </c>
      <c r="T134" s="4" t="s">
        <v>19587</v>
      </c>
      <c r="U134" s="4" t="s">
        <v>3614</v>
      </c>
      <c r="V134" s="4">
        <v>2</v>
      </c>
      <c r="W134" s="4"/>
      <c r="X134" s="4"/>
      <c r="Y134" s="4"/>
      <c r="Z134" s="4">
        <v>0</v>
      </c>
      <c r="AA134" s="4">
        <v>0</v>
      </c>
      <c r="AB134" s="4">
        <v>3839.0007931710365</v>
      </c>
    </row>
    <row r="135" spans="1:28" x14ac:dyDescent="0.25">
      <c r="A135" s="21">
        <v>133</v>
      </c>
      <c r="B135" s="4" t="s">
        <v>18032</v>
      </c>
      <c r="C135" s="99" t="s">
        <v>18033</v>
      </c>
      <c r="D135" s="4">
        <v>2.3E-2</v>
      </c>
      <c r="E135" s="4">
        <v>1</v>
      </c>
      <c r="F135" s="4">
        <v>2</v>
      </c>
      <c r="G135" s="4">
        <v>2</v>
      </c>
      <c r="H135" s="4">
        <v>2</v>
      </c>
      <c r="I135" s="4">
        <v>1478</v>
      </c>
      <c r="J135" s="4">
        <v>164.9</v>
      </c>
      <c r="K135" s="4">
        <v>5.22</v>
      </c>
      <c r="L135" s="4">
        <v>49</v>
      </c>
      <c r="M135" s="4">
        <v>2</v>
      </c>
      <c r="N135" s="4"/>
      <c r="O135" s="4" t="s">
        <v>18740</v>
      </c>
      <c r="P135" s="4" t="s">
        <v>19599</v>
      </c>
      <c r="Q135" s="4" t="s">
        <v>18948</v>
      </c>
      <c r="R135" s="4" t="s">
        <v>19600</v>
      </c>
      <c r="S135" s="4">
        <v>26130</v>
      </c>
      <c r="T135" s="4" t="s">
        <v>19601</v>
      </c>
      <c r="U135" s="4" t="s">
        <v>3132</v>
      </c>
      <c r="V135" s="4">
        <v>9</v>
      </c>
      <c r="W135" s="4"/>
      <c r="X135" s="4"/>
      <c r="Y135" s="4" t="s">
        <v>19602</v>
      </c>
      <c r="Z135" s="4">
        <v>5</v>
      </c>
      <c r="AA135" s="4">
        <v>0</v>
      </c>
      <c r="AB135" s="4">
        <v>3808.0264845106681</v>
      </c>
    </row>
    <row r="136" spans="1:28" x14ac:dyDescent="0.25">
      <c r="A136" s="21">
        <v>134</v>
      </c>
      <c r="B136" s="4" t="s">
        <v>18034</v>
      </c>
      <c r="C136" s="99" t="s">
        <v>18035</v>
      </c>
      <c r="D136" s="4">
        <v>1.6E-2</v>
      </c>
      <c r="E136" s="4">
        <v>3</v>
      </c>
      <c r="F136" s="4">
        <v>2</v>
      </c>
      <c r="G136" s="4">
        <v>2</v>
      </c>
      <c r="H136" s="4">
        <v>2</v>
      </c>
      <c r="I136" s="4">
        <v>527</v>
      </c>
      <c r="J136" s="4">
        <v>58</v>
      </c>
      <c r="K136" s="4">
        <v>6.43</v>
      </c>
      <c r="L136" s="4">
        <v>58</v>
      </c>
      <c r="M136" s="4">
        <v>2</v>
      </c>
      <c r="N136" s="4"/>
      <c r="O136" s="4" t="s">
        <v>18627</v>
      </c>
      <c r="P136" s="4" t="s">
        <v>18580</v>
      </c>
      <c r="Q136" s="4" t="s">
        <v>19129</v>
      </c>
      <c r="R136" s="4" t="s">
        <v>19130</v>
      </c>
      <c r="S136" s="4">
        <v>9943</v>
      </c>
      <c r="T136" s="4" t="s">
        <v>19131</v>
      </c>
      <c r="U136" s="4" t="s">
        <v>3355</v>
      </c>
      <c r="V136" s="4">
        <v>3</v>
      </c>
      <c r="W136" s="4"/>
      <c r="X136" s="4"/>
      <c r="Y136" s="4"/>
      <c r="Z136" s="4">
        <v>0</v>
      </c>
      <c r="AA136" s="4">
        <v>0</v>
      </c>
      <c r="AB136" s="4">
        <v>3716.6619618247432</v>
      </c>
    </row>
    <row r="137" spans="1:28" x14ac:dyDescent="0.25">
      <c r="A137" s="21">
        <v>135</v>
      </c>
      <c r="B137" s="4" t="s">
        <v>18036</v>
      </c>
      <c r="C137" s="99" t="s">
        <v>18037</v>
      </c>
      <c r="D137" s="4">
        <v>4.0000000000000001E-3</v>
      </c>
      <c r="E137" s="4">
        <v>7</v>
      </c>
      <c r="F137" s="4">
        <v>4</v>
      </c>
      <c r="G137" s="4">
        <v>4</v>
      </c>
      <c r="H137" s="4">
        <v>4</v>
      </c>
      <c r="I137" s="4">
        <v>732</v>
      </c>
      <c r="J137" s="4">
        <v>81.2</v>
      </c>
      <c r="K137" s="4">
        <v>5.48</v>
      </c>
      <c r="L137" s="4">
        <v>112</v>
      </c>
      <c r="M137" s="4">
        <v>4</v>
      </c>
      <c r="N137" s="4"/>
      <c r="O137" s="4" t="s">
        <v>19021</v>
      </c>
      <c r="P137" s="4" t="s">
        <v>19022</v>
      </c>
      <c r="Q137" s="4" t="s">
        <v>18656</v>
      </c>
      <c r="R137" s="4" t="s">
        <v>19023</v>
      </c>
      <c r="S137" s="4">
        <v>327</v>
      </c>
      <c r="T137" s="4" t="s">
        <v>19024</v>
      </c>
      <c r="U137" s="4" t="s">
        <v>2786</v>
      </c>
      <c r="V137" s="4">
        <v>3</v>
      </c>
      <c r="W137" s="4"/>
      <c r="X137" s="4"/>
      <c r="Y137" s="4" t="s">
        <v>19025</v>
      </c>
      <c r="Z137" s="4">
        <v>6</v>
      </c>
      <c r="AA137" s="4">
        <v>0</v>
      </c>
      <c r="AB137" s="4">
        <v>3574.1830299768581</v>
      </c>
    </row>
    <row r="138" spans="1:28" x14ac:dyDescent="0.25">
      <c r="A138" s="21">
        <v>136</v>
      </c>
      <c r="B138" s="4" t="s">
        <v>18038</v>
      </c>
      <c r="C138" s="99" t="s">
        <v>18039</v>
      </c>
      <c r="D138" s="4">
        <v>3.0000000000000001E-3</v>
      </c>
      <c r="E138" s="4">
        <v>23</v>
      </c>
      <c r="F138" s="4">
        <v>3</v>
      </c>
      <c r="G138" s="4">
        <v>3</v>
      </c>
      <c r="H138" s="4">
        <v>3</v>
      </c>
      <c r="I138" s="4">
        <v>142</v>
      </c>
      <c r="J138" s="4">
        <v>15.5</v>
      </c>
      <c r="K138" s="4">
        <v>7.62</v>
      </c>
      <c r="L138" s="4">
        <v>88</v>
      </c>
      <c r="M138" s="4">
        <v>3</v>
      </c>
      <c r="N138" s="4"/>
      <c r="O138" s="4" t="s">
        <v>18733</v>
      </c>
      <c r="P138" s="4"/>
      <c r="Q138" s="4" t="s">
        <v>18617</v>
      </c>
      <c r="R138" s="4" t="s">
        <v>18846</v>
      </c>
      <c r="S138" s="4">
        <v>3049</v>
      </c>
      <c r="T138" s="4" t="s">
        <v>18847</v>
      </c>
      <c r="U138" s="4" t="s">
        <v>4707</v>
      </c>
      <c r="V138" s="4">
        <v>16</v>
      </c>
      <c r="W138" s="4"/>
      <c r="X138" s="4"/>
      <c r="Y138" s="4"/>
      <c r="Z138" s="4">
        <v>0</v>
      </c>
      <c r="AA138" s="4">
        <v>0</v>
      </c>
      <c r="AB138" s="4">
        <v>3491.9659999267287</v>
      </c>
    </row>
    <row r="139" spans="1:28" x14ac:dyDescent="0.25">
      <c r="A139" s="21">
        <v>137</v>
      </c>
      <c r="B139" s="4" t="s">
        <v>18040</v>
      </c>
      <c r="C139" s="99" t="s">
        <v>18041</v>
      </c>
      <c r="D139" s="4">
        <v>1.0999999999999999E-2</v>
      </c>
      <c r="E139" s="4">
        <v>4</v>
      </c>
      <c r="F139" s="4">
        <v>2</v>
      </c>
      <c r="G139" s="4">
        <v>2</v>
      </c>
      <c r="H139" s="4">
        <v>2</v>
      </c>
      <c r="I139" s="4">
        <v>649</v>
      </c>
      <c r="J139" s="4">
        <v>70.900000000000006</v>
      </c>
      <c r="K139" s="4">
        <v>7.39</v>
      </c>
      <c r="L139" s="4">
        <v>65</v>
      </c>
      <c r="M139" s="4">
        <v>2</v>
      </c>
      <c r="N139" s="4"/>
      <c r="O139" s="4" t="s">
        <v>19555</v>
      </c>
      <c r="P139" s="4" t="s">
        <v>18698</v>
      </c>
      <c r="Q139" s="4" t="s">
        <v>19556</v>
      </c>
      <c r="R139" s="4" t="s">
        <v>19557</v>
      </c>
      <c r="S139" s="4">
        <v>7296</v>
      </c>
      <c r="T139" s="4" t="s">
        <v>19558</v>
      </c>
      <c r="U139" s="4" t="s">
        <v>3444</v>
      </c>
      <c r="V139" s="4">
        <v>12</v>
      </c>
      <c r="W139" s="4" t="s">
        <v>19559</v>
      </c>
      <c r="X139" s="4" t="s">
        <v>19560</v>
      </c>
      <c r="Y139" s="4" t="s">
        <v>19561</v>
      </c>
      <c r="Z139" s="4">
        <v>28</v>
      </c>
      <c r="AA139" s="4">
        <v>0</v>
      </c>
      <c r="AB139" s="4">
        <v>3421.9844986948601</v>
      </c>
    </row>
    <row r="140" spans="1:28" x14ac:dyDescent="0.25">
      <c r="A140" s="21">
        <v>138</v>
      </c>
      <c r="B140" s="4" t="s">
        <v>18042</v>
      </c>
      <c r="C140" s="99" t="s">
        <v>18043</v>
      </c>
      <c r="D140" s="4">
        <v>2.7E-2</v>
      </c>
      <c r="E140" s="4">
        <v>3</v>
      </c>
      <c r="F140" s="4">
        <v>1</v>
      </c>
      <c r="G140" s="4">
        <v>1</v>
      </c>
      <c r="H140" s="4">
        <v>1</v>
      </c>
      <c r="I140" s="4">
        <v>274</v>
      </c>
      <c r="J140" s="4">
        <v>29</v>
      </c>
      <c r="K140" s="4">
        <v>5.58</v>
      </c>
      <c r="L140" s="4">
        <v>46</v>
      </c>
      <c r="M140" s="4">
        <v>1</v>
      </c>
      <c r="N140" s="4"/>
      <c r="O140" s="4" t="s">
        <v>18579</v>
      </c>
      <c r="P140" s="4" t="s">
        <v>18933</v>
      </c>
      <c r="Q140" s="4" t="s">
        <v>19614</v>
      </c>
      <c r="R140" s="4" t="s">
        <v>19615</v>
      </c>
      <c r="S140" s="4">
        <v>9973</v>
      </c>
      <c r="T140" s="4" t="s">
        <v>19616</v>
      </c>
      <c r="U140" s="4" t="s">
        <v>3517</v>
      </c>
      <c r="V140" s="4">
        <v>11</v>
      </c>
      <c r="W140" s="4" t="s">
        <v>19617</v>
      </c>
      <c r="X140" s="4" t="s">
        <v>19618</v>
      </c>
      <c r="Y140" s="4" t="s">
        <v>19128</v>
      </c>
      <c r="Z140" s="4">
        <v>6</v>
      </c>
      <c r="AA140" s="4">
        <v>0</v>
      </c>
      <c r="AB140" s="4">
        <v>3407.5763436193997</v>
      </c>
    </row>
    <row r="141" spans="1:28" x14ac:dyDescent="0.25">
      <c r="A141" s="21">
        <v>139</v>
      </c>
      <c r="B141" s="4" t="s">
        <v>18044</v>
      </c>
      <c r="C141" s="99" t="s">
        <v>18045</v>
      </c>
      <c r="D141" s="4">
        <v>2.3E-2</v>
      </c>
      <c r="E141" s="4">
        <v>2</v>
      </c>
      <c r="F141" s="4">
        <v>1</v>
      </c>
      <c r="G141" s="4">
        <v>1</v>
      </c>
      <c r="H141" s="4">
        <v>1</v>
      </c>
      <c r="I141" s="4">
        <v>325</v>
      </c>
      <c r="J141" s="4">
        <v>36.6</v>
      </c>
      <c r="K141" s="4">
        <v>6.79</v>
      </c>
      <c r="L141" s="4">
        <v>47</v>
      </c>
      <c r="M141" s="4">
        <v>1</v>
      </c>
      <c r="N141" s="4"/>
      <c r="O141" s="4" t="s">
        <v>18600</v>
      </c>
      <c r="P141" s="4" t="s">
        <v>18760</v>
      </c>
      <c r="Q141" s="4" t="s">
        <v>18628</v>
      </c>
      <c r="R141" s="4" t="s">
        <v>18761</v>
      </c>
      <c r="S141" s="4">
        <v>10327</v>
      </c>
      <c r="T141" s="4" t="s">
        <v>18762</v>
      </c>
      <c r="U141" s="4" t="s">
        <v>4074</v>
      </c>
      <c r="V141" s="4">
        <v>1</v>
      </c>
      <c r="W141" s="4" t="s">
        <v>18763</v>
      </c>
      <c r="X141" s="4" t="s">
        <v>18764</v>
      </c>
      <c r="Y141" s="4" t="s">
        <v>18765</v>
      </c>
      <c r="Z141" s="4">
        <v>12</v>
      </c>
      <c r="AA141" s="4">
        <v>0</v>
      </c>
      <c r="AB141" s="4">
        <v>3288.9784058640953</v>
      </c>
    </row>
    <row r="142" spans="1:28" x14ac:dyDescent="0.25">
      <c r="A142" s="21">
        <v>140</v>
      </c>
      <c r="B142" s="4" t="s">
        <v>18046</v>
      </c>
      <c r="C142" s="99" t="s">
        <v>18047</v>
      </c>
      <c r="D142" s="4">
        <v>3.5999999999999997E-2</v>
      </c>
      <c r="E142" s="4">
        <v>6</v>
      </c>
      <c r="F142" s="4">
        <v>1</v>
      </c>
      <c r="G142" s="4">
        <v>1</v>
      </c>
      <c r="H142" s="4">
        <v>1</v>
      </c>
      <c r="I142" s="4">
        <v>154</v>
      </c>
      <c r="J142" s="4">
        <v>17.899999999999999</v>
      </c>
      <c r="K142" s="4">
        <v>7.84</v>
      </c>
      <c r="L142" s="4">
        <v>39</v>
      </c>
      <c r="M142" s="4">
        <v>1</v>
      </c>
      <c r="N142" s="4"/>
      <c r="O142" s="4" t="s">
        <v>18892</v>
      </c>
      <c r="P142" s="4"/>
      <c r="Q142" s="4" t="s">
        <v>19088</v>
      </c>
      <c r="R142" s="4" t="s">
        <v>19426</v>
      </c>
      <c r="S142" s="4">
        <v>171222</v>
      </c>
      <c r="T142" s="4" t="s">
        <v>19427</v>
      </c>
      <c r="U142" s="4" t="s">
        <v>19428</v>
      </c>
      <c r="V142" s="4">
        <v>13</v>
      </c>
      <c r="W142" s="4"/>
      <c r="X142" s="4"/>
      <c r="Y142" s="4"/>
      <c r="Z142" s="4">
        <v>0</v>
      </c>
      <c r="AA142" s="4">
        <v>0</v>
      </c>
      <c r="AB142" s="4">
        <v>3274.2991778798987</v>
      </c>
    </row>
    <row r="143" spans="1:28" x14ac:dyDescent="0.25">
      <c r="A143" s="21">
        <v>141</v>
      </c>
      <c r="B143" s="4" t="s">
        <v>18048</v>
      </c>
      <c r="C143" s="99" t="s">
        <v>18049</v>
      </c>
      <c r="D143" s="4">
        <v>3.5000000000000003E-2</v>
      </c>
      <c r="E143" s="4">
        <v>1</v>
      </c>
      <c r="F143" s="4">
        <v>1</v>
      </c>
      <c r="G143" s="4">
        <v>1</v>
      </c>
      <c r="H143" s="4">
        <v>1</v>
      </c>
      <c r="I143" s="4">
        <v>919</v>
      </c>
      <c r="J143" s="4">
        <v>103.2</v>
      </c>
      <c r="K143" s="4">
        <v>5.72</v>
      </c>
      <c r="L143" s="4">
        <v>37</v>
      </c>
      <c r="M143" s="4">
        <v>1</v>
      </c>
      <c r="N143" s="4"/>
      <c r="O143" s="4" t="s">
        <v>18773</v>
      </c>
      <c r="P143" s="4" t="s">
        <v>18933</v>
      </c>
      <c r="Q143" s="4" t="s">
        <v>18601</v>
      </c>
      <c r="R143" s="4" t="s">
        <v>19681</v>
      </c>
      <c r="S143" s="4">
        <v>9520</v>
      </c>
      <c r="T143" s="4" t="s">
        <v>19682</v>
      </c>
      <c r="U143" s="4" t="s">
        <v>3402</v>
      </c>
      <c r="V143" s="4">
        <v>17</v>
      </c>
      <c r="W143" s="4"/>
      <c r="X143" s="4"/>
      <c r="Y143" s="4" t="s">
        <v>19461</v>
      </c>
      <c r="Z143" s="4">
        <v>4</v>
      </c>
      <c r="AA143" s="4">
        <v>0</v>
      </c>
      <c r="AB143" s="4">
        <v>3262.3346078738005</v>
      </c>
    </row>
    <row r="144" spans="1:28" x14ac:dyDescent="0.25">
      <c r="A144" s="21">
        <v>142</v>
      </c>
      <c r="B144" s="4" t="s">
        <v>18050</v>
      </c>
      <c r="C144" s="99" t="s">
        <v>18051</v>
      </c>
      <c r="D144" s="4">
        <v>0</v>
      </c>
      <c r="E144" s="4">
        <v>12</v>
      </c>
      <c r="F144" s="4">
        <v>3</v>
      </c>
      <c r="G144" s="4">
        <v>4</v>
      </c>
      <c r="H144" s="4">
        <v>1</v>
      </c>
      <c r="I144" s="4">
        <v>255</v>
      </c>
      <c r="J144" s="4">
        <v>29.2</v>
      </c>
      <c r="K144" s="4">
        <v>4.74</v>
      </c>
      <c r="L144" s="4">
        <v>158</v>
      </c>
      <c r="M144" s="4">
        <v>3</v>
      </c>
      <c r="N144" s="4"/>
      <c r="O144" s="4" t="s">
        <v>18720</v>
      </c>
      <c r="P144" s="4" t="s">
        <v>18754</v>
      </c>
      <c r="Q144" s="4" t="s">
        <v>19098</v>
      </c>
      <c r="R144" s="4" t="s">
        <v>18755</v>
      </c>
      <c r="S144" s="4">
        <v>7531</v>
      </c>
      <c r="T144" s="4" t="s">
        <v>19444</v>
      </c>
      <c r="U144" s="4" t="s">
        <v>2884</v>
      </c>
      <c r="V144" s="4" t="s">
        <v>19445</v>
      </c>
      <c r="W144" s="4" t="s">
        <v>19446</v>
      </c>
      <c r="X144" s="4" t="s">
        <v>19447</v>
      </c>
      <c r="Y144" s="4" t="s">
        <v>19448</v>
      </c>
      <c r="Z144" s="4">
        <v>65</v>
      </c>
      <c r="AA144" s="4">
        <v>0</v>
      </c>
      <c r="AB144" s="4">
        <v>3179.6528089720487</v>
      </c>
    </row>
    <row r="145" spans="1:28" x14ac:dyDescent="0.25">
      <c r="A145" s="21">
        <v>143</v>
      </c>
      <c r="B145" s="4" t="s">
        <v>18052</v>
      </c>
      <c r="C145" s="99" t="s">
        <v>18053</v>
      </c>
      <c r="D145" s="4">
        <v>3.0000000000000001E-3</v>
      </c>
      <c r="E145" s="4">
        <v>4</v>
      </c>
      <c r="F145" s="4">
        <v>2</v>
      </c>
      <c r="G145" s="4">
        <v>2</v>
      </c>
      <c r="H145" s="4">
        <v>2</v>
      </c>
      <c r="I145" s="4">
        <v>508</v>
      </c>
      <c r="J145" s="4">
        <v>56.9</v>
      </c>
      <c r="K145" s="4">
        <v>8.15</v>
      </c>
      <c r="L145" s="4">
        <v>92</v>
      </c>
      <c r="M145" s="4">
        <v>2</v>
      </c>
      <c r="N145" s="4"/>
      <c r="O145" s="4" t="s">
        <v>18600</v>
      </c>
      <c r="P145" s="4" t="s">
        <v>18933</v>
      </c>
      <c r="Q145" s="4" t="s">
        <v>18893</v>
      </c>
      <c r="R145" s="4" t="s">
        <v>19304</v>
      </c>
      <c r="S145" s="4">
        <v>7360</v>
      </c>
      <c r="T145" s="4" t="s">
        <v>19305</v>
      </c>
      <c r="U145" s="4" t="s">
        <v>3981</v>
      </c>
      <c r="V145" s="4">
        <v>2</v>
      </c>
      <c r="W145" s="4" t="s">
        <v>19306</v>
      </c>
      <c r="X145" s="4" t="s">
        <v>19307</v>
      </c>
      <c r="Y145" s="4" t="s">
        <v>19308</v>
      </c>
      <c r="Z145" s="4">
        <v>16</v>
      </c>
      <c r="AA145" s="4">
        <v>0</v>
      </c>
      <c r="AB145" s="4">
        <v>3134.4831743241898</v>
      </c>
    </row>
    <row r="146" spans="1:28" x14ac:dyDescent="0.25">
      <c r="A146" s="21">
        <v>144</v>
      </c>
      <c r="B146" s="4" t="s">
        <v>18054</v>
      </c>
      <c r="C146" s="99" t="s">
        <v>18055</v>
      </c>
      <c r="D146" s="4">
        <v>3.5000000000000003E-2</v>
      </c>
      <c r="E146" s="4">
        <v>4</v>
      </c>
      <c r="F146" s="4">
        <v>1</v>
      </c>
      <c r="G146" s="4">
        <v>1</v>
      </c>
      <c r="H146" s="4">
        <v>1</v>
      </c>
      <c r="I146" s="4">
        <v>205</v>
      </c>
      <c r="J146" s="4">
        <v>22.7</v>
      </c>
      <c r="K146" s="4">
        <v>6.21</v>
      </c>
      <c r="L146" s="4">
        <v>37</v>
      </c>
      <c r="M146" s="4">
        <v>1</v>
      </c>
      <c r="N146" s="4"/>
      <c r="O146" s="4" t="s">
        <v>19132</v>
      </c>
      <c r="P146" s="4" t="s">
        <v>19683</v>
      </c>
      <c r="Q146" s="4" t="s">
        <v>18767</v>
      </c>
      <c r="R146" s="4" t="s">
        <v>19684</v>
      </c>
      <c r="S146" s="4">
        <v>5861</v>
      </c>
      <c r="T146" s="4" t="s">
        <v>19685</v>
      </c>
      <c r="U146" s="4" t="s">
        <v>4445</v>
      </c>
      <c r="V146" s="4">
        <v>2</v>
      </c>
      <c r="W146" s="4" t="s">
        <v>19686</v>
      </c>
      <c r="X146" s="4"/>
      <c r="Y146" s="4" t="s">
        <v>19687</v>
      </c>
      <c r="Z146" s="4">
        <v>21</v>
      </c>
      <c r="AA146" s="4">
        <v>0</v>
      </c>
      <c r="AB146" s="4">
        <v>3019.7274365789726</v>
      </c>
    </row>
    <row r="147" spans="1:28" x14ac:dyDescent="0.25">
      <c r="A147" s="21">
        <v>145</v>
      </c>
      <c r="B147" s="4" t="s">
        <v>18056</v>
      </c>
      <c r="C147" s="99" t="s">
        <v>18057</v>
      </c>
      <c r="D147" s="4">
        <v>4.0000000000000001E-3</v>
      </c>
      <c r="E147" s="4">
        <v>3</v>
      </c>
      <c r="F147" s="4">
        <v>1</v>
      </c>
      <c r="G147" s="4">
        <v>2</v>
      </c>
      <c r="H147" s="4">
        <v>1</v>
      </c>
      <c r="I147" s="4">
        <v>434</v>
      </c>
      <c r="J147" s="4">
        <v>47</v>
      </c>
      <c r="K147" s="4">
        <v>7.71</v>
      </c>
      <c r="L147" s="4">
        <v>103</v>
      </c>
      <c r="M147" s="4">
        <v>1</v>
      </c>
      <c r="N147" s="4"/>
      <c r="O147" s="4" t="s">
        <v>18600</v>
      </c>
      <c r="P147" s="4" t="s">
        <v>18594</v>
      </c>
      <c r="Q147" s="4" t="s">
        <v>18601</v>
      </c>
      <c r="R147" s="4" t="s">
        <v>18602</v>
      </c>
      <c r="S147" s="4">
        <v>2027</v>
      </c>
      <c r="T147" s="4" t="s">
        <v>18603</v>
      </c>
      <c r="U147" s="4" t="s">
        <v>18604</v>
      </c>
      <c r="V147" s="4">
        <v>17</v>
      </c>
      <c r="W147" s="4" t="s">
        <v>18605</v>
      </c>
      <c r="X147" s="4" t="s">
        <v>18606</v>
      </c>
      <c r="Y147" s="4" t="s">
        <v>18607</v>
      </c>
      <c r="Z147" s="4">
        <v>12</v>
      </c>
      <c r="AA147" s="4">
        <v>0</v>
      </c>
      <c r="AB147" s="4">
        <v>2877.1100354278224</v>
      </c>
    </row>
    <row r="148" spans="1:28" x14ac:dyDescent="0.25">
      <c r="A148" s="21">
        <v>146</v>
      </c>
      <c r="B148" s="4" t="s">
        <v>18058</v>
      </c>
      <c r="C148" s="99" t="s">
        <v>18059</v>
      </c>
      <c r="D148" s="4">
        <v>3.0000000000000001E-3</v>
      </c>
      <c r="E148" s="4">
        <v>2</v>
      </c>
      <c r="F148" s="4">
        <v>1</v>
      </c>
      <c r="G148" s="4">
        <v>2</v>
      </c>
      <c r="H148" s="4">
        <v>1</v>
      </c>
      <c r="I148" s="4">
        <v>737</v>
      </c>
      <c r="J148" s="4">
        <v>82.5</v>
      </c>
      <c r="K148" s="4">
        <v>5.0999999999999996</v>
      </c>
      <c r="L148" s="4">
        <v>95</v>
      </c>
      <c r="M148" s="4">
        <v>1</v>
      </c>
      <c r="N148" s="4"/>
      <c r="O148" s="4" t="s">
        <v>18600</v>
      </c>
      <c r="P148" s="4" t="s">
        <v>18594</v>
      </c>
      <c r="Q148" s="4" t="s">
        <v>18581</v>
      </c>
      <c r="R148" s="4" t="s">
        <v>18945</v>
      </c>
      <c r="S148" s="4">
        <v>10072</v>
      </c>
      <c r="T148" s="4" t="s">
        <v>18946</v>
      </c>
      <c r="U148" s="4" t="s">
        <v>3066</v>
      </c>
      <c r="V148" s="4">
        <v>11</v>
      </c>
      <c r="W148" s="4"/>
      <c r="X148" s="4"/>
      <c r="Y148" s="4"/>
      <c r="Z148" s="4">
        <v>0</v>
      </c>
      <c r="AA148" s="4">
        <v>0</v>
      </c>
      <c r="AB148" s="4">
        <v>2765.4012970124377</v>
      </c>
    </row>
    <row r="149" spans="1:28" x14ac:dyDescent="0.25">
      <c r="A149" s="21">
        <v>147</v>
      </c>
      <c r="B149" s="4" t="s">
        <v>18060</v>
      </c>
      <c r="C149" s="99" t="s">
        <v>18061</v>
      </c>
      <c r="D149" s="4">
        <v>3.1E-2</v>
      </c>
      <c r="E149" s="4">
        <v>3</v>
      </c>
      <c r="F149" s="4">
        <v>1</v>
      </c>
      <c r="G149" s="4">
        <v>1</v>
      </c>
      <c r="H149" s="4">
        <v>1</v>
      </c>
      <c r="I149" s="4">
        <v>376</v>
      </c>
      <c r="J149" s="4">
        <v>42.6</v>
      </c>
      <c r="K149" s="4">
        <v>6.64</v>
      </c>
      <c r="L149" s="4">
        <v>42</v>
      </c>
      <c r="M149" s="4">
        <v>1</v>
      </c>
      <c r="N149" s="4"/>
      <c r="O149" s="4" t="s">
        <v>19627</v>
      </c>
      <c r="P149" s="4" t="s">
        <v>18641</v>
      </c>
      <c r="Q149" s="4" t="s">
        <v>18865</v>
      </c>
      <c r="R149" s="4" t="s">
        <v>19620</v>
      </c>
      <c r="S149" s="4">
        <v>10121</v>
      </c>
      <c r="T149" s="4" t="s">
        <v>19628</v>
      </c>
      <c r="U149" s="4" t="s">
        <v>3902</v>
      </c>
      <c r="V149" s="4">
        <v>10</v>
      </c>
      <c r="W149" s="4"/>
      <c r="X149" s="4"/>
      <c r="Y149" s="4" t="s">
        <v>19629</v>
      </c>
      <c r="Z149" s="4">
        <v>33</v>
      </c>
      <c r="AA149" s="4">
        <v>0</v>
      </c>
      <c r="AB149" s="4">
        <v>2762.1497402419277</v>
      </c>
    </row>
    <row r="150" spans="1:28" x14ac:dyDescent="0.25">
      <c r="A150" s="21">
        <v>148</v>
      </c>
      <c r="B150" s="4" t="s">
        <v>18062</v>
      </c>
      <c r="C150" s="99" t="s">
        <v>18063</v>
      </c>
      <c r="D150" s="4">
        <v>8.9999999999999993E-3</v>
      </c>
      <c r="E150" s="4">
        <v>9</v>
      </c>
      <c r="F150" s="4">
        <v>2</v>
      </c>
      <c r="G150" s="4">
        <v>2</v>
      </c>
      <c r="H150" s="4">
        <v>2</v>
      </c>
      <c r="I150" s="4">
        <v>277</v>
      </c>
      <c r="J150" s="4">
        <v>30.4</v>
      </c>
      <c r="K150" s="4">
        <v>8.32</v>
      </c>
      <c r="L150" s="4">
        <v>70</v>
      </c>
      <c r="M150" s="4">
        <v>2</v>
      </c>
      <c r="N150" s="4"/>
      <c r="O150" s="4" t="s">
        <v>19542</v>
      </c>
      <c r="P150" s="4" t="s">
        <v>18580</v>
      </c>
      <c r="Q150" s="4" t="s">
        <v>18684</v>
      </c>
      <c r="R150" s="4" t="s">
        <v>19543</v>
      </c>
      <c r="S150" s="4" t="s">
        <v>19544</v>
      </c>
      <c r="T150" s="4" t="s">
        <v>19545</v>
      </c>
      <c r="U150" s="4" t="s">
        <v>19546</v>
      </c>
      <c r="V150" s="4">
        <v>21</v>
      </c>
      <c r="W150" s="4" t="s">
        <v>19547</v>
      </c>
      <c r="X150" s="4" t="s">
        <v>18625</v>
      </c>
      <c r="Y150" s="4" t="s">
        <v>19548</v>
      </c>
      <c r="Z150" s="4">
        <v>10</v>
      </c>
      <c r="AA150" s="4">
        <v>0</v>
      </c>
      <c r="AB150" s="4">
        <v>2720.2448833936978</v>
      </c>
    </row>
    <row r="151" spans="1:28" x14ac:dyDescent="0.25">
      <c r="A151" s="21">
        <v>149</v>
      </c>
      <c r="B151" s="4" t="s">
        <v>18064</v>
      </c>
      <c r="C151" s="99" t="s">
        <v>18065</v>
      </c>
      <c r="D151" s="4">
        <v>1.7999999999999999E-2</v>
      </c>
      <c r="E151" s="4">
        <v>5</v>
      </c>
      <c r="F151" s="4">
        <v>1</v>
      </c>
      <c r="G151" s="4">
        <v>1</v>
      </c>
      <c r="H151" s="4">
        <v>1</v>
      </c>
      <c r="I151" s="4">
        <v>241</v>
      </c>
      <c r="J151" s="4">
        <v>26.9</v>
      </c>
      <c r="K151" s="4">
        <v>5.17</v>
      </c>
      <c r="L151" s="4">
        <v>55</v>
      </c>
      <c r="M151" s="4">
        <v>1</v>
      </c>
      <c r="N151" s="4"/>
      <c r="O151" s="4" t="s">
        <v>18579</v>
      </c>
      <c r="P151" s="4" t="s">
        <v>19580</v>
      </c>
      <c r="Q151" s="4" t="s">
        <v>19581</v>
      </c>
      <c r="R151" s="4" t="s">
        <v>19582</v>
      </c>
      <c r="S151" s="4">
        <v>1192</v>
      </c>
      <c r="T151" s="4" t="s">
        <v>19583</v>
      </c>
      <c r="U151" s="4" t="s">
        <v>3841</v>
      </c>
      <c r="V151" s="4" t="s">
        <v>19584</v>
      </c>
      <c r="W151" s="4"/>
      <c r="X151" s="4"/>
      <c r="Y151" s="4"/>
      <c r="Z151" s="4">
        <v>0</v>
      </c>
      <c r="AA151" s="4">
        <v>0</v>
      </c>
      <c r="AB151" s="4">
        <v>2719.9458568242826</v>
      </c>
    </row>
    <row r="152" spans="1:28" x14ac:dyDescent="0.25">
      <c r="A152" s="21">
        <v>150</v>
      </c>
      <c r="B152" s="4" t="s">
        <v>18066</v>
      </c>
      <c r="C152" s="99" t="s">
        <v>18067</v>
      </c>
      <c r="D152" s="4">
        <v>0</v>
      </c>
      <c r="E152" s="4">
        <v>4</v>
      </c>
      <c r="F152" s="4">
        <v>3</v>
      </c>
      <c r="G152" s="4">
        <v>3</v>
      </c>
      <c r="H152" s="4">
        <v>3</v>
      </c>
      <c r="I152" s="4">
        <v>1292</v>
      </c>
      <c r="J152" s="4">
        <v>141.19999999999999</v>
      </c>
      <c r="K152" s="4">
        <v>5.12</v>
      </c>
      <c r="L152" s="4">
        <v>153</v>
      </c>
      <c r="M152" s="4">
        <v>3</v>
      </c>
      <c r="N152" s="4"/>
      <c r="O152" s="4" t="s">
        <v>18702</v>
      </c>
      <c r="P152" s="4" t="s">
        <v>18933</v>
      </c>
      <c r="Q152" s="4" t="s">
        <v>18609</v>
      </c>
      <c r="R152" s="4" t="s">
        <v>18775</v>
      </c>
      <c r="S152" s="4">
        <v>63893</v>
      </c>
      <c r="T152" s="4" t="s">
        <v>19460</v>
      </c>
      <c r="U152" s="4" t="s">
        <v>3144</v>
      </c>
      <c r="V152" s="4">
        <v>17</v>
      </c>
      <c r="W152" s="4" t="s">
        <v>18707</v>
      </c>
      <c r="X152" s="4"/>
      <c r="Y152" s="4" t="s">
        <v>19461</v>
      </c>
      <c r="Z152" s="4">
        <v>5</v>
      </c>
      <c r="AA152" s="4">
        <v>0</v>
      </c>
      <c r="AB152" s="4">
        <v>2671.9086648674574</v>
      </c>
    </row>
    <row r="153" spans="1:28" x14ac:dyDescent="0.25">
      <c r="A153" s="21">
        <v>151</v>
      </c>
      <c r="B153" s="4" t="s">
        <v>18068</v>
      </c>
      <c r="C153" s="99" t="s">
        <v>18069</v>
      </c>
      <c r="D153" s="4">
        <v>1.7999999999999999E-2</v>
      </c>
      <c r="E153" s="4">
        <v>9</v>
      </c>
      <c r="F153" s="4">
        <v>1</v>
      </c>
      <c r="G153" s="4">
        <v>1</v>
      </c>
      <c r="H153" s="4">
        <v>1</v>
      </c>
      <c r="I153" s="4">
        <v>118</v>
      </c>
      <c r="J153" s="4">
        <v>12.7</v>
      </c>
      <c r="K153" s="4">
        <v>7.3</v>
      </c>
      <c r="L153" s="4">
        <v>54</v>
      </c>
      <c r="M153" s="4">
        <v>1</v>
      </c>
      <c r="N153" s="4"/>
      <c r="O153" s="4" t="s">
        <v>19195</v>
      </c>
      <c r="P153" s="4" t="s">
        <v>19016</v>
      </c>
      <c r="Q153" s="4" t="s">
        <v>18628</v>
      </c>
      <c r="R153" s="4" t="s">
        <v>18816</v>
      </c>
      <c r="S153" s="4">
        <v>1652</v>
      </c>
      <c r="T153" s="4" t="s">
        <v>19274</v>
      </c>
      <c r="U153" s="4" t="s">
        <v>4388</v>
      </c>
      <c r="V153" s="4" t="s">
        <v>18818</v>
      </c>
      <c r="W153" s="4"/>
      <c r="X153" s="4"/>
      <c r="Y153" s="4"/>
      <c r="Z153" s="4">
        <v>0</v>
      </c>
      <c r="AA153" s="4">
        <v>0</v>
      </c>
      <c r="AB153" s="4">
        <v>2651.1958364144602</v>
      </c>
    </row>
    <row r="154" spans="1:28" x14ac:dyDescent="0.25">
      <c r="A154" s="21">
        <v>152</v>
      </c>
      <c r="B154" s="4" t="s">
        <v>18070</v>
      </c>
      <c r="C154" s="99" t="s">
        <v>18071</v>
      </c>
      <c r="D154" s="4">
        <v>0</v>
      </c>
      <c r="E154" s="4">
        <v>38</v>
      </c>
      <c r="F154" s="4">
        <v>4</v>
      </c>
      <c r="G154" s="4">
        <v>13</v>
      </c>
      <c r="H154" s="4">
        <v>4</v>
      </c>
      <c r="I154" s="4">
        <v>165</v>
      </c>
      <c r="J154" s="4">
        <v>18</v>
      </c>
      <c r="K154" s="4">
        <v>7.81</v>
      </c>
      <c r="L154" s="4">
        <v>585</v>
      </c>
      <c r="M154" s="4">
        <v>4</v>
      </c>
      <c r="N154" s="4"/>
      <c r="O154" s="4" t="s">
        <v>18654</v>
      </c>
      <c r="P154" s="4" t="s">
        <v>18655</v>
      </c>
      <c r="Q154" s="4" t="s">
        <v>18656</v>
      </c>
      <c r="R154" s="4" t="s">
        <v>18657</v>
      </c>
      <c r="S154" s="4">
        <v>5478</v>
      </c>
      <c r="T154" s="4" t="s">
        <v>18658</v>
      </c>
      <c r="U154" s="4" t="s">
        <v>3099</v>
      </c>
      <c r="V154" s="4">
        <v>7</v>
      </c>
      <c r="W154" s="4"/>
      <c r="X154" s="4" t="s">
        <v>18659</v>
      </c>
      <c r="Y154" s="4" t="s">
        <v>18660</v>
      </c>
      <c r="Z154" s="4">
        <v>34</v>
      </c>
      <c r="AA154" s="4">
        <v>0</v>
      </c>
      <c r="AB154" s="4">
        <v>2554.3301523643099</v>
      </c>
    </row>
    <row r="155" spans="1:28" x14ac:dyDescent="0.25">
      <c r="A155" s="21">
        <v>153</v>
      </c>
      <c r="B155" s="4" t="s">
        <v>18072</v>
      </c>
      <c r="C155" s="99" t="s">
        <v>18073</v>
      </c>
      <c r="D155" s="4">
        <v>3.0000000000000001E-3</v>
      </c>
      <c r="E155" s="4">
        <v>14</v>
      </c>
      <c r="F155" s="4">
        <v>2</v>
      </c>
      <c r="G155" s="4">
        <v>2</v>
      </c>
      <c r="H155" s="4">
        <v>2</v>
      </c>
      <c r="I155" s="4">
        <v>227</v>
      </c>
      <c r="J155" s="4">
        <v>24.6</v>
      </c>
      <c r="K155" s="4">
        <v>7.21</v>
      </c>
      <c r="L155" s="4">
        <v>95</v>
      </c>
      <c r="M155" s="4">
        <v>2</v>
      </c>
      <c r="N155" s="4"/>
      <c r="O155" s="4" t="s">
        <v>18600</v>
      </c>
      <c r="P155" s="4" t="s">
        <v>18580</v>
      </c>
      <c r="Q155" s="4" t="s">
        <v>18628</v>
      </c>
      <c r="R155" s="4" t="s">
        <v>18924</v>
      </c>
      <c r="S155" s="4">
        <v>5110</v>
      </c>
      <c r="T155" s="4"/>
      <c r="U155" s="4" t="s">
        <v>3199</v>
      </c>
      <c r="V155" s="4">
        <v>6</v>
      </c>
      <c r="W155" s="4"/>
      <c r="X155" s="4"/>
      <c r="Y155" s="4" t="s">
        <v>18925</v>
      </c>
      <c r="Z155" s="4">
        <v>2</v>
      </c>
      <c r="AA155" s="4">
        <v>0</v>
      </c>
      <c r="AB155" s="4">
        <v>2473.6716358082253</v>
      </c>
    </row>
    <row r="156" spans="1:28" x14ac:dyDescent="0.25">
      <c r="A156" s="21">
        <v>154</v>
      </c>
      <c r="B156" s="4" t="s">
        <v>18074</v>
      </c>
      <c r="C156" s="99" t="s">
        <v>18075</v>
      </c>
      <c r="D156" s="4">
        <v>0</v>
      </c>
      <c r="E156" s="4">
        <v>7</v>
      </c>
      <c r="F156" s="4">
        <v>2</v>
      </c>
      <c r="G156" s="4">
        <v>5</v>
      </c>
      <c r="H156" s="4">
        <v>1</v>
      </c>
      <c r="I156" s="4">
        <v>406</v>
      </c>
      <c r="J156" s="4">
        <v>46.1</v>
      </c>
      <c r="K156" s="4">
        <v>5.48</v>
      </c>
      <c r="L156" s="4">
        <v>221</v>
      </c>
      <c r="M156" s="4">
        <v>2</v>
      </c>
      <c r="N156" s="4"/>
      <c r="O156" s="4" t="s">
        <v>19195</v>
      </c>
      <c r="P156" s="4" t="s">
        <v>18703</v>
      </c>
      <c r="Q156" s="4" t="s">
        <v>19000</v>
      </c>
      <c r="R156" s="4" t="s">
        <v>19372</v>
      </c>
      <c r="S156" s="4">
        <v>1973</v>
      </c>
      <c r="T156" s="4" t="s">
        <v>19439</v>
      </c>
      <c r="U156" s="4" t="s">
        <v>3120</v>
      </c>
      <c r="V156" s="4">
        <v>17</v>
      </c>
      <c r="W156" s="4" t="s">
        <v>18931</v>
      </c>
      <c r="X156" s="4" t="s">
        <v>19440</v>
      </c>
      <c r="Y156" s="4" t="s">
        <v>19374</v>
      </c>
      <c r="Z156" s="4">
        <v>20</v>
      </c>
      <c r="AA156" s="4">
        <v>0</v>
      </c>
      <c r="AB156" s="4">
        <v>2462.2513992973941</v>
      </c>
    </row>
    <row r="157" spans="1:28" x14ac:dyDescent="0.25">
      <c r="A157" s="21">
        <v>155</v>
      </c>
      <c r="B157" s="4" t="s">
        <v>18076</v>
      </c>
      <c r="C157" s="99" t="s">
        <v>18077</v>
      </c>
      <c r="D157" s="4">
        <v>0</v>
      </c>
      <c r="E157" s="4">
        <v>13</v>
      </c>
      <c r="F157" s="4">
        <v>3</v>
      </c>
      <c r="G157" s="4">
        <v>4</v>
      </c>
      <c r="H157" s="4">
        <v>1</v>
      </c>
      <c r="I157" s="4">
        <v>245</v>
      </c>
      <c r="J157" s="4">
        <v>27.7</v>
      </c>
      <c r="K157" s="4">
        <v>4.79</v>
      </c>
      <c r="L157" s="4">
        <v>124</v>
      </c>
      <c r="M157" s="4">
        <v>3</v>
      </c>
      <c r="N157" s="4"/>
      <c r="O157" s="4" t="s">
        <v>18753</v>
      </c>
      <c r="P157" s="4" t="s">
        <v>18754</v>
      </c>
      <c r="Q157" s="4" t="s">
        <v>18656</v>
      </c>
      <c r="R157" s="4" t="s">
        <v>18755</v>
      </c>
      <c r="S157" s="4">
        <v>7534</v>
      </c>
      <c r="T157" s="4" t="s">
        <v>19475</v>
      </c>
      <c r="U157" s="4" t="s">
        <v>3205</v>
      </c>
      <c r="V157" s="4">
        <v>8</v>
      </c>
      <c r="W157" s="4" t="s">
        <v>19204</v>
      </c>
      <c r="X157" s="4" t="s">
        <v>19476</v>
      </c>
      <c r="Y157" s="4" t="s">
        <v>19477</v>
      </c>
      <c r="Z157" s="4">
        <v>51</v>
      </c>
      <c r="AA157" s="4">
        <v>0</v>
      </c>
      <c r="AB157" s="4">
        <v>2383.9369111086035</v>
      </c>
    </row>
    <row r="158" spans="1:28" x14ac:dyDescent="0.25">
      <c r="A158" s="21">
        <v>156</v>
      </c>
      <c r="B158" s="4" t="s">
        <v>18078</v>
      </c>
      <c r="C158" s="99" t="s">
        <v>18079</v>
      </c>
      <c r="D158" s="4">
        <v>4.4999999999999998E-2</v>
      </c>
      <c r="E158" s="4">
        <v>3</v>
      </c>
      <c r="F158" s="4">
        <v>1</v>
      </c>
      <c r="G158" s="4">
        <v>1</v>
      </c>
      <c r="H158" s="4">
        <v>1</v>
      </c>
      <c r="I158" s="4">
        <v>472</v>
      </c>
      <c r="J158" s="4">
        <v>51.1</v>
      </c>
      <c r="K158" s="4">
        <v>8.4</v>
      </c>
      <c r="L158" s="4">
        <v>35</v>
      </c>
      <c r="M158" s="4">
        <v>1</v>
      </c>
      <c r="N158" s="4"/>
      <c r="O158" s="4" t="s">
        <v>18892</v>
      </c>
      <c r="P158" s="4" t="s">
        <v>18933</v>
      </c>
      <c r="Q158" s="4" t="s">
        <v>18609</v>
      </c>
      <c r="R158" s="4" t="s">
        <v>19344</v>
      </c>
      <c r="S158" s="4">
        <v>1968</v>
      </c>
      <c r="T158" s="4" t="s">
        <v>19345</v>
      </c>
      <c r="U158" s="4" t="s">
        <v>3923</v>
      </c>
      <c r="V158" s="4" t="s">
        <v>18777</v>
      </c>
      <c r="W158" s="4" t="s">
        <v>18931</v>
      </c>
      <c r="X158" s="4" t="s">
        <v>19121</v>
      </c>
      <c r="Y158" s="4" t="s">
        <v>19346</v>
      </c>
      <c r="Z158" s="4">
        <v>15</v>
      </c>
      <c r="AA158" s="4">
        <v>0</v>
      </c>
      <c r="AB158" s="4">
        <v>2366.8561181933696</v>
      </c>
    </row>
    <row r="159" spans="1:28" x14ac:dyDescent="0.25">
      <c r="A159" s="21">
        <v>157</v>
      </c>
      <c r="B159" s="4" t="s">
        <v>18080</v>
      </c>
      <c r="C159" s="99" t="s">
        <v>18081</v>
      </c>
      <c r="D159" s="4">
        <v>3.1E-2</v>
      </c>
      <c r="E159" s="4">
        <v>2</v>
      </c>
      <c r="F159" s="4">
        <v>1</v>
      </c>
      <c r="G159" s="4">
        <v>1</v>
      </c>
      <c r="H159" s="4">
        <v>1</v>
      </c>
      <c r="I159" s="4">
        <v>379</v>
      </c>
      <c r="J159" s="4">
        <v>42.7</v>
      </c>
      <c r="K159" s="4">
        <v>6.28</v>
      </c>
      <c r="L159" s="4">
        <v>42</v>
      </c>
      <c r="M159" s="4">
        <v>1</v>
      </c>
      <c r="N159" s="4"/>
      <c r="O159" s="4" t="s">
        <v>19627</v>
      </c>
      <c r="P159" s="4" t="s">
        <v>19630</v>
      </c>
      <c r="Q159" s="4" t="s">
        <v>19631</v>
      </c>
      <c r="R159" s="4" t="s">
        <v>19017</v>
      </c>
      <c r="S159" s="4">
        <v>1992</v>
      </c>
      <c r="T159" s="4" t="s">
        <v>19632</v>
      </c>
      <c r="U159" s="4" t="s">
        <v>3581</v>
      </c>
      <c r="V159" s="4">
        <v>6</v>
      </c>
      <c r="W159" s="4" t="s">
        <v>19020</v>
      </c>
      <c r="X159" s="4"/>
      <c r="Y159" s="4" t="s">
        <v>18714</v>
      </c>
      <c r="Z159" s="4">
        <v>4</v>
      </c>
      <c r="AA159" s="4">
        <v>0</v>
      </c>
      <c r="AB159" s="4">
        <v>2356.5693865007079</v>
      </c>
    </row>
    <row r="160" spans="1:28" x14ac:dyDescent="0.25">
      <c r="A160" s="21">
        <v>158</v>
      </c>
      <c r="B160" s="4" t="s">
        <v>18082</v>
      </c>
      <c r="C160" s="99" t="s">
        <v>18083</v>
      </c>
      <c r="D160" s="4">
        <v>7.0000000000000007E-2</v>
      </c>
      <c r="E160" s="4">
        <v>1</v>
      </c>
      <c r="F160" s="4">
        <v>1</v>
      </c>
      <c r="G160" s="4">
        <v>1</v>
      </c>
      <c r="H160" s="4">
        <v>1</v>
      </c>
      <c r="I160" s="4">
        <v>682</v>
      </c>
      <c r="J160" s="4">
        <v>76.900000000000006</v>
      </c>
      <c r="K160" s="4">
        <v>7.37</v>
      </c>
      <c r="L160" s="4">
        <v>25</v>
      </c>
      <c r="M160" s="4">
        <v>1</v>
      </c>
      <c r="N160" s="4"/>
      <c r="O160" s="4" t="s">
        <v>18600</v>
      </c>
      <c r="P160" s="4" t="s">
        <v>18616</v>
      </c>
      <c r="Q160" s="4" t="s">
        <v>18628</v>
      </c>
      <c r="R160" s="4" t="s">
        <v>19741</v>
      </c>
      <c r="S160" s="4">
        <v>9945</v>
      </c>
      <c r="T160" s="4" t="s">
        <v>19742</v>
      </c>
      <c r="U160" s="4" t="s">
        <v>19743</v>
      </c>
      <c r="V160" s="4">
        <v>5</v>
      </c>
      <c r="W160" s="4" t="s">
        <v>19744</v>
      </c>
      <c r="X160" s="4"/>
      <c r="Y160" s="4" t="s">
        <v>19745</v>
      </c>
      <c r="Z160" s="4">
        <v>10</v>
      </c>
      <c r="AA160" s="4">
        <v>0</v>
      </c>
      <c r="AB160" s="4">
        <v>2341.3995368693909</v>
      </c>
    </row>
    <row r="161" spans="1:28" x14ac:dyDescent="0.25">
      <c r="A161" s="21">
        <v>159</v>
      </c>
      <c r="B161" s="4" t="s">
        <v>18084</v>
      </c>
      <c r="C161" s="99" t="s">
        <v>18085</v>
      </c>
      <c r="D161" s="4">
        <v>1.0999999999999999E-2</v>
      </c>
      <c r="E161" s="4">
        <v>8</v>
      </c>
      <c r="F161" s="4">
        <v>1</v>
      </c>
      <c r="G161" s="4">
        <v>2</v>
      </c>
      <c r="H161" s="4">
        <v>1</v>
      </c>
      <c r="I161" s="4">
        <v>86</v>
      </c>
      <c r="J161" s="4">
        <v>10.1</v>
      </c>
      <c r="K161" s="4">
        <v>6.52</v>
      </c>
      <c r="L161" s="4">
        <v>65</v>
      </c>
      <c r="M161" s="4">
        <v>1</v>
      </c>
      <c r="N161" s="4"/>
      <c r="O161" s="4" t="s">
        <v>18822</v>
      </c>
      <c r="P161" s="4" t="s">
        <v>18933</v>
      </c>
      <c r="Q161" s="4" t="s">
        <v>18635</v>
      </c>
      <c r="R161" s="4" t="s">
        <v>19136</v>
      </c>
      <c r="S161" s="4" t="s">
        <v>19137</v>
      </c>
      <c r="T161" s="4"/>
      <c r="U161" s="4" t="s">
        <v>19138</v>
      </c>
      <c r="V161" s="4">
        <v>16</v>
      </c>
      <c r="W161" s="4"/>
      <c r="X161" s="4"/>
      <c r="Y161" s="4" t="s">
        <v>19139</v>
      </c>
      <c r="Z161" s="4">
        <v>5</v>
      </c>
      <c r="AA161" s="4">
        <v>0</v>
      </c>
      <c r="AB161" s="4">
        <v>2306.415114892784</v>
      </c>
    </row>
    <row r="162" spans="1:28" x14ac:dyDescent="0.25">
      <c r="A162" s="21">
        <v>160</v>
      </c>
      <c r="B162" s="4" t="s">
        <v>18086</v>
      </c>
      <c r="C162" s="99" t="s">
        <v>18087</v>
      </c>
      <c r="D162" s="4">
        <v>2.4E-2</v>
      </c>
      <c r="E162" s="4">
        <v>2</v>
      </c>
      <c r="F162" s="4">
        <v>1</v>
      </c>
      <c r="G162" s="4">
        <v>1</v>
      </c>
      <c r="H162" s="4">
        <v>1</v>
      </c>
      <c r="I162" s="4">
        <v>534</v>
      </c>
      <c r="J162" s="4">
        <v>60.2</v>
      </c>
      <c r="K162" s="4">
        <v>5.4</v>
      </c>
      <c r="L162" s="4">
        <v>50</v>
      </c>
      <c r="M162" s="4">
        <v>1</v>
      </c>
      <c r="N162" s="4"/>
      <c r="O162" s="4" t="s">
        <v>18830</v>
      </c>
      <c r="P162" s="4" t="s">
        <v>18594</v>
      </c>
      <c r="Q162" s="4" t="s">
        <v>18628</v>
      </c>
      <c r="R162" s="4" t="s">
        <v>19212</v>
      </c>
      <c r="S162" s="4">
        <v>8883</v>
      </c>
      <c r="T162" s="4" t="s">
        <v>19213</v>
      </c>
      <c r="U162" s="4" t="s">
        <v>4993</v>
      </c>
      <c r="V162" s="4">
        <v>16</v>
      </c>
      <c r="W162" s="4" t="s">
        <v>19036</v>
      </c>
      <c r="X162" s="4" t="s">
        <v>19214</v>
      </c>
      <c r="Y162" s="4" t="s">
        <v>19215</v>
      </c>
      <c r="Z162" s="4">
        <v>5</v>
      </c>
      <c r="AA162" s="4">
        <v>0</v>
      </c>
      <c r="AB162" s="4">
        <v>2279.3528616928866</v>
      </c>
    </row>
    <row r="163" spans="1:28" x14ac:dyDescent="0.25">
      <c r="A163" s="21">
        <v>161</v>
      </c>
      <c r="B163" s="4" t="s">
        <v>18088</v>
      </c>
      <c r="C163" s="99" t="s">
        <v>18089</v>
      </c>
      <c r="D163" s="4">
        <v>4.0000000000000001E-3</v>
      </c>
      <c r="E163" s="4">
        <v>5</v>
      </c>
      <c r="F163" s="4">
        <v>1</v>
      </c>
      <c r="G163" s="4">
        <v>2</v>
      </c>
      <c r="H163" s="4">
        <v>1</v>
      </c>
      <c r="I163" s="4">
        <v>274</v>
      </c>
      <c r="J163" s="4">
        <v>30.7</v>
      </c>
      <c r="K163" s="4">
        <v>6.02</v>
      </c>
      <c r="L163" s="4">
        <v>106</v>
      </c>
      <c r="M163" s="4">
        <v>1</v>
      </c>
      <c r="N163" s="4"/>
      <c r="O163" s="4" t="s">
        <v>19081</v>
      </c>
      <c r="P163" s="4" t="s">
        <v>18616</v>
      </c>
      <c r="Q163" s="4" t="s">
        <v>18884</v>
      </c>
      <c r="R163" s="4" t="s">
        <v>18761</v>
      </c>
      <c r="S163" s="4">
        <v>2730</v>
      </c>
      <c r="T163" s="4" t="s">
        <v>19093</v>
      </c>
      <c r="U163" s="4" t="s">
        <v>3468</v>
      </c>
      <c r="V163" s="4">
        <v>1</v>
      </c>
      <c r="W163" s="4" t="s">
        <v>19094</v>
      </c>
      <c r="X163" s="4" t="s">
        <v>19095</v>
      </c>
      <c r="Y163" s="4" t="s">
        <v>19096</v>
      </c>
      <c r="Z163" s="4">
        <v>16</v>
      </c>
      <c r="AA163" s="4">
        <v>0</v>
      </c>
      <c r="AB163" s="4">
        <v>2239.381087116014</v>
      </c>
    </row>
    <row r="164" spans="1:28" x14ac:dyDescent="0.25">
      <c r="A164" s="21">
        <v>162</v>
      </c>
      <c r="B164" s="4" t="s">
        <v>18090</v>
      </c>
      <c r="C164" s="99" t="s">
        <v>18091</v>
      </c>
      <c r="D164" s="4">
        <v>8.9999999999999993E-3</v>
      </c>
      <c r="E164" s="4">
        <v>4</v>
      </c>
      <c r="F164" s="4">
        <v>2</v>
      </c>
      <c r="G164" s="4">
        <v>2</v>
      </c>
      <c r="H164" s="4">
        <v>2</v>
      </c>
      <c r="I164" s="4">
        <v>499</v>
      </c>
      <c r="J164" s="4">
        <v>56.8</v>
      </c>
      <c r="K164" s="4">
        <v>6.28</v>
      </c>
      <c r="L164" s="4">
        <v>71</v>
      </c>
      <c r="M164" s="4">
        <v>2</v>
      </c>
      <c r="N164" s="4"/>
      <c r="O164" s="4" t="s">
        <v>18822</v>
      </c>
      <c r="P164" s="4" t="s">
        <v>18703</v>
      </c>
      <c r="Q164" s="4" t="s">
        <v>19397</v>
      </c>
      <c r="R164" s="4" t="s">
        <v>19398</v>
      </c>
      <c r="S164" s="4">
        <v>5536</v>
      </c>
      <c r="T164" s="4" t="s">
        <v>19399</v>
      </c>
      <c r="U164" s="4" t="s">
        <v>6455</v>
      </c>
      <c r="V164" s="4">
        <v>19</v>
      </c>
      <c r="W164" s="4" t="s">
        <v>19400</v>
      </c>
      <c r="X164" s="4" t="s">
        <v>19401</v>
      </c>
      <c r="Y164" s="4" t="s">
        <v>19402</v>
      </c>
      <c r="Z164" s="4">
        <v>16</v>
      </c>
      <c r="AA164" s="4">
        <v>0</v>
      </c>
      <c r="AB164" s="4">
        <v>2212.822556826387</v>
      </c>
    </row>
    <row r="165" spans="1:28" x14ac:dyDescent="0.25">
      <c r="A165" s="21">
        <v>163</v>
      </c>
      <c r="B165" s="4" t="s">
        <v>18092</v>
      </c>
      <c r="C165" s="99" t="s">
        <v>18093</v>
      </c>
      <c r="D165" s="4">
        <v>1.0999999999999999E-2</v>
      </c>
      <c r="E165" s="4">
        <v>5</v>
      </c>
      <c r="F165" s="4">
        <v>1</v>
      </c>
      <c r="G165" s="4">
        <v>1</v>
      </c>
      <c r="H165" s="4">
        <v>1</v>
      </c>
      <c r="I165" s="4">
        <v>197</v>
      </c>
      <c r="J165" s="4">
        <v>21.6</v>
      </c>
      <c r="K165" s="4">
        <v>5.03</v>
      </c>
      <c r="L165" s="4">
        <v>62</v>
      </c>
      <c r="M165" s="4">
        <v>1</v>
      </c>
      <c r="N165" s="4"/>
      <c r="O165" s="4" t="s">
        <v>18633</v>
      </c>
      <c r="P165" s="4" t="s">
        <v>18616</v>
      </c>
      <c r="Q165" s="4" t="s">
        <v>19074</v>
      </c>
      <c r="R165" s="4" t="s">
        <v>19356</v>
      </c>
      <c r="S165" s="4">
        <v>4635</v>
      </c>
      <c r="T165" s="4" t="s">
        <v>19357</v>
      </c>
      <c r="U165" s="4" t="s">
        <v>5144</v>
      </c>
      <c r="V165" s="4">
        <v>17</v>
      </c>
      <c r="W165" s="4" t="s">
        <v>19358</v>
      </c>
      <c r="X165" s="4" t="s">
        <v>19359</v>
      </c>
      <c r="Y165" s="4" t="s">
        <v>19360</v>
      </c>
      <c r="Z165" s="4">
        <v>6</v>
      </c>
      <c r="AA165" s="4">
        <v>0</v>
      </c>
      <c r="AB165" s="4">
        <v>2182.6646410447506</v>
      </c>
    </row>
    <row r="166" spans="1:28" x14ac:dyDescent="0.25">
      <c r="A166" s="21">
        <v>164</v>
      </c>
      <c r="B166" s="4" t="s">
        <v>18094</v>
      </c>
      <c r="C166" s="99" t="s">
        <v>18095</v>
      </c>
      <c r="D166" s="4">
        <v>4.0000000000000001E-3</v>
      </c>
      <c r="E166" s="4">
        <v>9</v>
      </c>
      <c r="F166" s="4">
        <v>2</v>
      </c>
      <c r="G166" s="4">
        <v>3</v>
      </c>
      <c r="H166" s="4">
        <v>1</v>
      </c>
      <c r="I166" s="4">
        <v>286</v>
      </c>
      <c r="J166" s="4">
        <v>32.9</v>
      </c>
      <c r="K166" s="4">
        <v>5.85</v>
      </c>
      <c r="L166" s="4">
        <v>109</v>
      </c>
      <c r="M166" s="4">
        <v>2</v>
      </c>
      <c r="N166" s="4"/>
      <c r="O166" s="4" t="s">
        <v>19259</v>
      </c>
      <c r="P166" s="4" t="s">
        <v>19260</v>
      </c>
      <c r="Q166" s="4" t="s">
        <v>18635</v>
      </c>
      <c r="R166" s="4" t="s">
        <v>19261</v>
      </c>
      <c r="S166" s="4">
        <v>830</v>
      </c>
      <c r="T166" s="4" t="s">
        <v>19262</v>
      </c>
      <c r="U166" s="4" t="s">
        <v>4466</v>
      </c>
      <c r="V166" s="4">
        <v>7</v>
      </c>
      <c r="W166" s="4" t="s">
        <v>19063</v>
      </c>
      <c r="X166" s="4"/>
      <c r="Y166" s="4" t="s">
        <v>19263</v>
      </c>
      <c r="Z166" s="4">
        <v>22</v>
      </c>
      <c r="AA166" s="4">
        <v>1</v>
      </c>
      <c r="AB166" s="4">
        <v>2175.9072437995865</v>
      </c>
    </row>
    <row r="167" spans="1:28" x14ac:dyDescent="0.25">
      <c r="A167" s="21">
        <v>165</v>
      </c>
      <c r="B167" s="4" t="s">
        <v>18096</v>
      </c>
      <c r="C167" s="99" t="s">
        <v>18097</v>
      </c>
      <c r="D167" s="4">
        <v>5.2999999999999999E-2</v>
      </c>
      <c r="E167" s="4">
        <v>2</v>
      </c>
      <c r="F167" s="4">
        <v>1</v>
      </c>
      <c r="G167" s="4">
        <v>1</v>
      </c>
      <c r="H167" s="4">
        <v>1</v>
      </c>
      <c r="I167" s="4">
        <v>494</v>
      </c>
      <c r="J167" s="4">
        <v>53.8</v>
      </c>
      <c r="K167" s="4">
        <v>5.87</v>
      </c>
      <c r="L167" s="4">
        <v>33</v>
      </c>
      <c r="M167" s="4">
        <v>1</v>
      </c>
      <c r="N167" s="4"/>
      <c r="O167" s="4" t="s">
        <v>18600</v>
      </c>
      <c r="P167" s="4" t="s">
        <v>18580</v>
      </c>
      <c r="Q167" s="4" t="s">
        <v>18684</v>
      </c>
      <c r="R167" s="4" t="s">
        <v>19724</v>
      </c>
      <c r="S167" s="4">
        <v>223</v>
      </c>
      <c r="T167" s="4"/>
      <c r="U167" s="4" t="s">
        <v>3932</v>
      </c>
      <c r="V167" s="4">
        <v>1</v>
      </c>
      <c r="W167" s="4" t="s">
        <v>19725</v>
      </c>
      <c r="X167" s="4" t="s">
        <v>19726</v>
      </c>
      <c r="Y167" s="4" t="s">
        <v>19727</v>
      </c>
      <c r="Z167" s="4">
        <v>17</v>
      </c>
      <c r="AA167" s="4">
        <v>0</v>
      </c>
      <c r="AB167" s="4">
        <v>2167.2669270899473</v>
      </c>
    </row>
    <row r="168" spans="1:28" x14ac:dyDescent="0.25">
      <c r="A168" s="21">
        <v>166</v>
      </c>
      <c r="B168" s="4" t="s">
        <v>18098</v>
      </c>
      <c r="C168" s="99" t="s">
        <v>18099</v>
      </c>
      <c r="D168" s="4">
        <v>8.9999999999999993E-3</v>
      </c>
      <c r="E168" s="4">
        <v>11</v>
      </c>
      <c r="F168" s="4">
        <v>2</v>
      </c>
      <c r="G168" s="4">
        <v>2</v>
      </c>
      <c r="H168" s="4">
        <v>2</v>
      </c>
      <c r="I168" s="4">
        <v>216</v>
      </c>
      <c r="J168" s="4">
        <v>24.4</v>
      </c>
      <c r="K168" s="4">
        <v>7.49</v>
      </c>
      <c r="L168" s="4">
        <v>70</v>
      </c>
      <c r="M168" s="4">
        <v>2</v>
      </c>
      <c r="N168" s="4"/>
      <c r="O168" s="4" t="s">
        <v>18956</v>
      </c>
      <c r="P168" s="4" t="s">
        <v>18957</v>
      </c>
      <c r="Q168" s="4" t="s">
        <v>18958</v>
      </c>
      <c r="R168" s="4" t="s">
        <v>18959</v>
      </c>
      <c r="S168" s="4">
        <v>5901</v>
      </c>
      <c r="T168" s="4" t="s">
        <v>18960</v>
      </c>
      <c r="U168" s="4" t="s">
        <v>2912</v>
      </c>
      <c r="V168" s="4">
        <v>12</v>
      </c>
      <c r="W168" s="4" t="s">
        <v>18961</v>
      </c>
      <c r="X168" s="4" t="s">
        <v>18962</v>
      </c>
      <c r="Y168" s="4" t="s">
        <v>18963</v>
      </c>
      <c r="Z168" s="4">
        <v>30</v>
      </c>
      <c r="AA168" s="4">
        <v>0</v>
      </c>
      <c r="AB168" s="4">
        <v>2136.1730622280047</v>
      </c>
    </row>
    <row r="169" spans="1:28" x14ac:dyDescent="0.25">
      <c r="A169" s="21">
        <v>167</v>
      </c>
      <c r="B169" s="4" t="s">
        <v>18100</v>
      </c>
      <c r="C169" s="99" t="s">
        <v>18101</v>
      </c>
      <c r="D169" s="4">
        <v>2.3E-2</v>
      </c>
      <c r="E169" s="4">
        <v>2</v>
      </c>
      <c r="F169" s="4">
        <v>1</v>
      </c>
      <c r="G169" s="4">
        <v>1</v>
      </c>
      <c r="H169" s="4">
        <v>1</v>
      </c>
      <c r="I169" s="4">
        <v>423</v>
      </c>
      <c r="J169" s="4">
        <v>47.8</v>
      </c>
      <c r="K169" s="4">
        <v>6.65</v>
      </c>
      <c r="L169" s="4">
        <v>49</v>
      </c>
      <c r="M169" s="4">
        <v>1</v>
      </c>
      <c r="N169" s="4"/>
      <c r="O169" s="4" t="s">
        <v>18822</v>
      </c>
      <c r="P169" s="4" t="s">
        <v>18933</v>
      </c>
      <c r="Q169" s="4" t="s">
        <v>18635</v>
      </c>
      <c r="R169" s="4" t="s">
        <v>19049</v>
      </c>
      <c r="S169" s="4">
        <v>8533</v>
      </c>
      <c r="T169" s="4" t="s">
        <v>19334</v>
      </c>
      <c r="U169" s="4" t="s">
        <v>3636</v>
      </c>
      <c r="V169" s="4">
        <v>17</v>
      </c>
      <c r="W169" s="4"/>
      <c r="X169" s="4"/>
      <c r="Y169" s="4" t="s">
        <v>19335</v>
      </c>
      <c r="Z169" s="4">
        <v>13</v>
      </c>
      <c r="AA169" s="4">
        <v>0</v>
      </c>
      <c r="AB169" s="4">
        <v>2021.6409424294254</v>
      </c>
    </row>
    <row r="170" spans="1:28" x14ac:dyDescent="0.25">
      <c r="A170" s="21">
        <v>168</v>
      </c>
      <c r="B170" s="4" t="s">
        <v>18102</v>
      </c>
      <c r="C170" s="99" t="s">
        <v>18103</v>
      </c>
      <c r="D170" s="4">
        <v>8.9999999999999993E-3</v>
      </c>
      <c r="E170" s="4">
        <v>5</v>
      </c>
      <c r="F170" s="4">
        <v>1</v>
      </c>
      <c r="G170" s="4">
        <v>1</v>
      </c>
      <c r="H170" s="4">
        <v>1</v>
      </c>
      <c r="I170" s="4">
        <v>295</v>
      </c>
      <c r="J170" s="4">
        <v>33.200000000000003</v>
      </c>
      <c r="K170" s="4">
        <v>5.36</v>
      </c>
      <c r="L170" s="4">
        <v>76</v>
      </c>
      <c r="M170" s="4">
        <v>1</v>
      </c>
      <c r="N170" s="4"/>
      <c r="O170" s="4" t="s">
        <v>19328</v>
      </c>
      <c r="P170" s="4" t="s">
        <v>18760</v>
      </c>
      <c r="Q170" s="4" t="s">
        <v>18635</v>
      </c>
      <c r="R170" s="4" t="s">
        <v>19329</v>
      </c>
      <c r="S170" s="4">
        <v>8775</v>
      </c>
      <c r="T170" s="4" t="s">
        <v>19330</v>
      </c>
      <c r="U170" s="4" t="s">
        <v>3277</v>
      </c>
      <c r="V170" s="4">
        <v>19</v>
      </c>
      <c r="W170" s="4" t="s">
        <v>19331</v>
      </c>
      <c r="X170" s="4" t="s">
        <v>19332</v>
      </c>
      <c r="Y170" s="4" t="s">
        <v>19333</v>
      </c>
      <c r="Z170" s="4">
        <v>19</v>
      </c>
      <c r="AA170" s="4">
        <v>0</v>
      </c>
      <c r="AB170" s="4">
        <v>2014.0762672753269</v>
      </c>
    </row>
    <row r="171" spans="1:28" x14ac:dyDescent="0.25">
      <c r="A171" s="21">
        <v>169</v>
      </c>
      <c r="B171" s="4" t="s">
        <v>18104</v>
      </c>
      <c r="C171" s="99" t="s">
        <v>18105</v>
      </c>
      <c r="D171" s="4">
        <v>2.7E-2</v>
      </c>
      <c r="E171" s="4">
        <v>10</v>
      </c>
      <c r="F171" s="4">
        <v>1</v>
      </c>
      <c r="G171" s="4">
        <v>1</v>
      </c>
      <c r="H171" s="4">
        <v>1</v>
      </c>
      <c r="I171" s="4">
        <v>94</v>
      </c>
      <c r="J171" s="4">
        <v>10.199999999999999</v>
      </c>
      <c r="K171" s="4">
        <v>6.99</v>
      </c>
      <c r="L171" s="4">
        <v>46</v>
      </c>
      <c r="M171" s="4">
        <v>1</v>
      </c>
      <c r="N171" s="4"/>
      <c r="O171" s="4" t="s">
        <v>19364</v>
      </c>
      <c r="P171" s="4" t="s">
        <v>19289</v>
      </c>
      <c r="Q171" s="4"/>
      <c r="R171" s="4" t="s">
        <v>19365</v>
      </c>
      <c r="S171" s="4" t="s">
        <v>19366</v>
      </c>
      <c r="T171" s="4" t="s">
        <v>19367</v>
      </c>
      <c r="U171" s="4" t="s">
        <v>19368</v>
      </c>
      <c r="V171" s="4">
        <v>8</v>
      </c>
      <c r="W171" s="4"/>
      <c r="X171" s="4"/>
      <c r="Y171" s="4" t="s">
        <v>19369</v>
      </c>
      <c r="Z171" s="4">
        <v>6</v>
      </c>
      <c r="AA171" s="4">
        <v>0</v>
      </c>
      <c r="AB171" s="4">
        <v>1992.5341381485516</v>
      </c>
    </row>
    <row r="172" spans="1:28" x14ac:dyDescent="0.25">
      <c r="A172" s="21">
        <v>170</v>
      </c>
      <c r="B172" s="4" t="s">
        <v>18106</v>
      </c>
      <c r="C172" s="99" t="s">
        <v>18107</v>
      </c>
      <c r="D172" s="4">
        <v>3.5000000000000003E-2</v>
      </c>
      <c r="E172" s="4">
        <v>4</v>
      </c>
      <c r="F172" s="4">
        <v>1</v>
      </c>
      <c r="G172" s="4">
        <v>1</v>
      </c>
      <c r="H172" s="4">
        <v>1</v>
      </c>
      <c r="I172" s="4">
        <v>370</v>
      </c>
      <c r="J172" s="4">
        <v>40.5</v>
      </c>
      <c r="K172" s="4">
        <v>5.0999999999999996</v>
      </c>
      <c r="L172" s="4">
        <v>39</v>
      </c>
      <c r="M172" s="4">
        <v>1</v>
      </c>
      <c r="N172" s="4"/>
      <c r="O172" s="4" t="s">
        <v>18778</v>
      </c>
      <c r="P172" s="4" t="s">
        <v>19659</v>
      </c>
      <c r="Q172" s="4" t="s">
        <v>18948</v>
      </c>
      <c r="R172" s="4" t="s">
        <v>19660</v>
      </c>
      <c r="S172" s="4">
        <v>55968</v>
      </c>
      <c r="T172" s="4" t="s">
        <v>19661</v>
      </c>
      <c r="U172" s="4" t="s">
        <v>3557</v>
      </c>
      <c r="V172" s="4">
        <v>20</v>
      </c>
      <c r="W172" s="4" t="s">
        <v>19662</v>
      </c>
      <c r="X172" s="4"/>
      <c r="Y172" s="4"/>
      <c r="Z172" s="4">
        <v>1</v>
      </c>
      <c r="AA172" s="4">
        <v>0</v>
      </c>
      <c r="AB172" s="4">
        <v>1987.1031695637123</v>
      </c>
    </row>
    <row r="173" spans="1:28" x14ac:dyDescent="0.25">
      <c r="A173" s="21">
        <v>171</v>
      </c>
      <c r="B173" s="4" t="s">
        <v>18108</v>
      </c>
      <c r="C173" s="99" t="s">
        <v>18109</v>
      </c>
      <c r="D173" s="4">
        <v>0</v>
      </c>
      <c r="E173" s="4">
        <v>22</v>
      </c>
      <c r="F173" s="4">
        <v>4</v>
      </c>
      <c r="G173" s="4">
        <v>12</v>
      </c>
      <c r="H173" s="4">
        <v>4</v>
      </c>
      <c r="I173" s="4">
        <v>353</v>
      </c>
      <c r="J173" s="4">
        <v>37.6</v>
      </c>
      <c r="K173" s="4">
        <v>6.51</v>
      </c>
      <c r="L173" s="4">
        <v>334</v>
      </c>
      <c r="M173" s="4">
        <v>4</v>
      </c>
      <c r="N173" s="4"/>
      <c r="O173" s="4" t="s">
        <v>19132</v>
      </c>
      <c r="P173" s="4" t="s">
        <v>19133</v>
      </c>
      <c r="Q173" s="4" t="s">
        <v>18635</v>
      </c>
      <c r="R173" s="4" t="s">
        <v>19309</v>
      </c>
      <c r="S173" s="4">
        <v>3493</v>
      </c>
      <c r="T173" s="4" t="s">
        <v>19347</v>
      </c>
      <c r="U173" s="4" t="s">
        <v>2672</v>
      </c>
      <c r="V173" s="4" t="s">
        <v>19312</v>
      </c>
      <c r="W173" s="4"/>
      <c r="X173" s="4" t="s">
        <v>19348</v>
      </c>
      <c r="Y173" s="4" t="s">
        <v>19349</v>
      </c>
      <c r="Z173" s="4">
        <v>6</v>
      </c>
      <c r="AA173" s="4">
        <v>0</v>
      </c>
      <c r="AB173" s="4">
        <v>1929.3172261437301</v>
      </c>
    </row>
    <row r="174" spans="1:28" x14ac:dyDescent="0.25">
      <c r="A174" s="21">
        <v>172</v>
      </c>
      <c r="B174" s="4" t="s">
        <v>18110</v>
      </c>
      <c r="C174" s="99" t="s">
        <v>18111</v>
      </c>
      <c r="D174" s="4">
        <v>1.6E-2</v>
      </c>
      <c r="E174" s="4">
        <v>3</v>
      </c>
      <c r="F174" s="4">
        <v>2</v>
      </c>
      <c r="G174" s="4">
        <v>2</v>
      </c>
      <c r="H174" s="4">
        <v>2</v>
      </c>
      <c r="I174" s="4">
        <v>511</v>
      </c>
      <c r="J174" s="4">
        <v>56.5</v>
      </c>
      <c r="K174" s="4">
        <v>5.81</v>
      </c>
      <c r="L174" s="4">
        <v>56</v>
      </c>
      <c r="M174" s="4">
        <v>2</v>
      </c>
      <c r="N174" s="4"/>
      <c r="O174" s="4" t="s">
        <v>18621</v>
      </c>
      <c r="P174" s="4" t="s">
        <v>18594</v>
      </c>
      <c r="Q174" s="4" t="s">
        <v>19578</v>
      </c>
      <c r="R174" s="4" t="s">
        <v>19377</v>
      </c>
      <c r="S174" s="4">
        <v>526</v>
      </c>
      <c r="T174" s="4" t="s">
        <v>19579</v>
      </c>
      <c r="U174" s="4" t="s">
        <v>3791</v>
      </c>
      <c r="V174" s="4">
        <v>8</v>
      </c>
      <c r="W174" s="4" t="s">
        <v>19379</v>
      </c>
      <c r="X174" s="4"/>
      <c r="Y174" s="4" t="s">
        <v>19380</v>
      </c>
      <c r="Z174" s="4">
        <v>20</v>
      </c>
      <c r="AA174" s="4">
        <v>0</v>
      </c>
      <c r="AB174" s="4">
        <v>1888.4053524894175</v>
      </c>
    </row>
    <row r="175" spans="1:28" x14ac:dyDescent="0.25">
      <c r="A175" s="21">
        <v>173</v>
      </c>
      <c r="B175" s="4" t="s">
        <v>18112</v>
      </c>
      <c r="C175" s="99" t="s">
        <v>18113</v>
      </c>
      <c r="D175" s="4">
        <v>0.05</v>
      </c>
      <c r="E175" s="4">
        <v>1</v>
      </c>
      <c r="F175" s="4">
        <v>1</v>
      </c>
      <c r="G175" s="4">
        <v>1</v>
      </c>
      <c r="H175" s="4">
        <v>1</v>
      </c>
      <c r="I175" s="4">
        <v>1047</v>
      </c>
      <c r="J175" s="4">
        <v>116.9</v>
      </c>
      <c r="K175" s="4">
        <v>6.87</v>
      </c>
      <c r="L175" s="4">
        <v>35</v>
      </c>
      <c r="M175" s="4">
        <v>1</v>
      </c>
      <c r="N175" s="4"/>
      <c r="O175" s="4" t="s">
        <v>18627</v>
      </c>
      <c r="P175" s="4" t="s">
        <v>18795</v>
      </c>
      <c r="Q175" s="4" t="s">
        <v>19700</v>
      </c>
      <c r="R175" s="4" t="s">
        <v>19701</v>
      </c>
      <c r="S175" s="4">
        <v>4882</v>
      </c>
      <c r="T175" s="4" t="s">
        <v>19702</v>
      </c>
      <c r="U175" s="4" t="s">
        <v>19703</v>
      </c>
      <c r="V175" s="4">
        <v>9</v>
      </c>
      <c r="W175" s="4" t="s">
        <v>19704</v>
      </c>
      <c r="X175" s="4"/>
      <c r="Y175" s="4" t="s">
        <v>19705</v>
      </c>
      <c r="Z175" s="4">
        <v>7</v>
      </c>
      <c r="AA175" s="4">
        <v>0</v>
      </c>
      <c r="AB175" s="4">
        <v>1879.264350247875</v>
      </c>
    </row>
    <row r="176" spans="1:28" x14ac:dyDescent="0.25">
      <c r="A176" s="21">
        <v>174</v>
      </c>
      <c r="B176" s="4" t="s">
        <v>18114</v>
      </c>
      <c r="C176" s="99" t="s">
        <v>18115</v>
      </c>
      <c r="D176" s="4">
        <v>8.1000000000000003E-2</v>
      </c>
      <c r="E176" s="4">
        <v>4</v>
      </c>
      <c r="F176" s="4">
        <v>1</v>
      </c>
      <c r="G176" s="4">
        <v>1</v>
      </c>
      <c r="H176" s="4">
        <v>1</v>
      </c>
      <c r="I176" s="4">
        <v>205</v>
      </c>
      <c r="J176" s="4">
        <v>23.7</v>
      </c>
      <c r="K176" s="4">
        <v>9.61</v>
      </c>
      <c r="L176" s="4">
        <v>13</v>
      </c>
      <c r="M176" s="4">
        <v>1</v>
      </c>
      <c r="N176" s="4"/>
      <c r="O176" s="4" t="s">
        <v>18857</v>
      </c>
      <c r="P176" s="4"/>
      <c r="Q176" s="4" t="s">
        <v>18635</v>
      </c>
      <c r="R176" s="4"/>
      <c r="S176" s="4">
        <v>132141</v>
      </c>
      <c r="T176" s="4" t="s">
        <v>19764</v>
      </c>
      <c r="U176" s="4" t="s">
        <v>19765</v>
      </c>
      <c r="V176" s="4">
        <v>3</v>
      </c>
      <c r="W176" s="4"/>
      <c r="X176" s="4"/>
      <c r="Y176" s="4"/>
      <c r="Z176" s="4">
        <v>0</v>
      </c>
      <c r="AA176" s="4">
        <v>0</v>
      </c>
      <c r="AB176" s="4">
        <v>1845.5708282505316</v>
      </c>
    </row>
    <row r="177" spans="1:28" x14ac:dyDescent="0.25">
      <c r="A177" s="21">
        <v>175</v>
      </c>
      <c r="B177" s="4" t="s">
        <v>18116</v>
      </c>
      <c r="C177" s="99" t="s">
        <v>18117</v>
      </c>
      <c r="D177" s="4">
        <v>4.0000000000000001E-3</v>
      </c>
      <c r="E177" s="4">
        <v>7</v>
      </c>
      <c r="F177" s="4">
        <v>4</v>
      </c>
      <c r="G177" s="4">
        <v>4</v>
      </c>
      <c r="H177" s="4">
        <v>1</v>
      </c>
      <c r="I177" s="4">
        <v>724</v>
      </c>
      <c r="J177" s="4">
        <v>83.2</v>
      </c>
      <c r="K177" s="4">
        <v>5.03</v>
      </c>
      <c r="L177" s="4">
        <v>120</v>
      </c>
      <c r="M177" s="4">
        <v>4</v>
      </c>
      <c r="N177" s="4"/>
      <c r="O177" s="4" t="s">
        <v>18753</v>
      </c>
      <c r="P177" s="4" t="s">
        <v>19481</v>
      </c>
      <c r="Q177" s="4" t="s">
        <v>19269</v>
      </c>
      <c r="R177" s="4" t="s">
        <v>19387</v>
      </c>
      <c r="S177" s="4">
        <v>3326</v>
      </c>
      <c r="T177" s="4" t="s">
        <v>19482</v>
      </c>
      <c r="U177" s="4" t="s">
        <v>3495</v>
      </c>
      <c r="V177" s="4">
        <v>6</v>
      </c>
      <c r="W177" s="4" t="s">
        <v>19389</v>
      </c>
      <c r="X177" s="4" t="s">
        <v>19483</v>
      </c>
      <c r="Y177" s="4" t="s">
        <v>19484</v>
      </c>
      <c r="Z177" s="4">
        <v>42</v>
      </c>
      <c r="AA177" s="4">
        <v>0</v>
      </c>
      <c r="AB177" s="4">
        <v>1732.8337976492239</v>
      </c>
    </row>
    <row r="178" spans="1:28" x14ac:dyDescent="0.25">
      <c r="A178" s="21">
        <v>176</v>
      </c>
      <c r="B178" s="4" t="s">
        <v>18118</v>
      </c>
      <c r="C178" s="99" t="s">
        <v>18119</v>
      </c>
      <c r="D178" s="4">
        <v>3.0000000000000001E-3</v>
      </c>
      <c r="E178" s="4">
        <v>6</v>
      </c>
      <c r="F178" s="4">
        <v>2</v>
      </c>
      <c r="G178" s="4">
        <v>2</v>
      </c>
      <c r="H178" s="4">
        <v>2</v>
      </c>
      <c r="I178" s="4">
        <v>422</v>
      </c>
      <c r="J178" s="4">
        <v>47.4</v>
      </c>
      <c r="K178" s="4">
        <v>6.48</v>
      </c>
      <c r="L178" s="4">
        <v>94</v>
      </c>
      <c r="M178" s="4">
        <v>2</v>
      </c>
      <c r="N178" s="4"/>
      <c r="O178" s="4" t="s">
        <v>19523</v>
      </c>
      <c r="P178" s="4" t="s">
        <v>18661</v>
      </c>
      <c r="Q178" s="4" t="s">
        <v>19524</v>
      </c>
      <c r="R178" s="4" t="s">
        <v>19049</v>
      </c>
      <c r="S178" s="4">
        <v>5717</v>
      </c>
      <c r="T178" s="4" t="s">
        <v>19525</v>
      </c>
      <c r="U178" s="4" t="s">
        <v>3527</v>
      </c>
      <c r="V178" s="4">
        <v>17</v>
      </c>
      <c r="W178" s="4" t="s">
        <v>18665</v>
      </c>
      <c r="X178" s="4" t="s">
        <v>18666</v>
      </c>
      <c r="Y178" s="4" t="s">
        <v>18667</v>
      </c>
      <c r="Z178" s="4">
        <v>153</v>
      </c>
      <c r="AA178" s="4">
        <v>0</v>
      </c>
      <c r="AB178" s="4">
        <v>1712.9994419501122</v>
      </c>
    </row>
    <row r="179" spans="1:28" x14ac:dyDescent="0.25">
      <c r="A179" s="21">
        <v>177</v>
      </c>
      <c r="B179" s="2" t="s">
        <v>18120</v>
      </c>
      <c r="C179" s="2" t="s">
        <v>18121</v>
      </c>
      <c r="D179" s="2">
        <v>1.6E-2</v>
      </c>
      <c r="E179" s="2">
        <v>2</v>
      </c>
      <c r="F179" s="2">
        <v>2</v>
      </c>
      <c r="G179" s="2">
        <v>2</v>
      </c>
      <c r="H179" s="2">
        <v>2</v>
      </c>
      <c r="I179" s="2">
        <v>1041</v>
      </c>
      <c r="J179" s="2">
        <v>115.9</v>
      </c>
      <c r="K179" s="2">
        <v>4.8099999999999996</v>
      </c>
      <c r="L179" s="2">
        <v>57</v>
      </c>
      <c r="M179" s="2">
        <v>2</v>
      </c>
      <c r="N179" s="2"/>
      <c r="O179" s="2" t="s">
        <v>18733</v>
      </c>
      <c r="P179" s="2" t="s">
        <v>18703</v>
      </c>
      <c r="Q179" s="2" t="s">
        <v>18854</v>
      </c>
      <c r="R179" s="2" t="s">
        <v>18855</v>
      </c>
      <c r="S179" s="2">
        <v>55705</v>
      </c>
      <c r="T179" s="2" t="s">
        <v>18999</v>
      </c>
      <c r="U179" s="2" t="s">
        <v>3244</v>
      </c>
      <c r="V179" s="2">
        <v>1</v>
      </c>
      <c r="W179" s="2"/>
      <c r="X179" s="2"/>
      <c r="Y179" s="2"/>
      <c r="Z179" s="2">
        <v>0</v>
      </c>
      <c r="AA179" s="2">
        <v>0</v>
      </c>
      <c r="AB179" s="2">
        <v>1645.808902020518</v>
      </c>
    </row>
    <row r="180" spans="1:28" x14ac:dyDescent="0.25">
      <c r="A180" s="21">
        <v>178</v>
      </c>
      <c r="B180" s="2" t="s">
        <v>18122</v>
      </c>
      <c r="C180" s="2" t="s">
        <v>18123</v>
      </c>
      <c r="D180" s="2">
        <v>2.7E-2</v>
      </c>
      <c r="E180" s="2">
        <v>2</v>
      </c>
      <c r="F180" s="2">
        <v>1</v>
      </c>
      <c r="G180" s="2">
        <v>1</v>
      </c>
      <c r="H180" s="2">
        <v>1</v>
      </c>
      <c r="I180" s="2">
        <v>418</v>
      </c>
      <c r="J180" s="2">
        <v>47.6</v>
      </c>
      <c r="K180" s="2">
        <v>5.88</v>
      </c>
      <c r="L180" s="2">
        <v>46</v>
      </c>
      <c r="M180" s="2">
        <v>1</v>
      </c>
      <c r="N180" s="2"/>
      <c r="O180" s="2" t="s">
        <v>18989</v>
      </c>
      <c r="P180" s="2" t="s">
        <v>19619</v>
      </c>
      <c r="Q180" s="2" t="s">
        <v>18865</v>
      </c>
      <c r="R180" s="2" t="s">
        <v>19620</v>
      </c>
      <c r="S180" s="2">
        <v>57180</v>
      </c>
      <c r="T180" s="2" t="s">
        <v>19621</v>
      </c>
      <c r="U180" s="2" t="s">
        <v>19622</v>
      </c>
      <c r="V180" s="2">
        <v>7</v>
      </c>
      <c r="W180" s="2"/>
      <c r="X180" s="2"/>
      <c r="Y180" s="2"/>
      <c r="Z180" s="2">
        <v>0</v>
      </c>
      <c r="AA180" s="2">
        <v>0</v>
      </c>
      <c r="AB180" s="2">
        <v>1553.737332077056</v>
      </c>
    </row>
    <row r="181" spans="1:28" x14ac:dyDescent="0.25">
      <c r="A181" s="21">
        <v>179</v>
      </c>
      <c r="B181" s="2" t="s">
        <v>18124</v>
      </c>
      <c r="C181" s="2" t="s">
        <v>18125</v>
      </c>
      <c r="D181" s="2">
        <v>1.6E-2</v>
      </c>
      <c r="E181" s="2">
        <v>3</v>
      </c>
      <c r="F181" s="2">
        <v>1</v>
      </c>
      <c r="G181" s="2">
        <v>2</v>
      </c>
      <c r="H181" s="2">
        <v>1</v>
      </c>
      <c r="I181" s="2">
        <v>418</v>
      </c>
      <c r="J181" s="2">
        <v>47.3</v>
      </c>
      <c r="K181" s="2">
        <v>5.21</v>
      </c>
      <c r="L181" s="2">
        <v>57</v>
      </c>
      <c r="M181" s="2">
        <v>1</v>
      </c>
      <c r="N181" s="2"/>
      <c r="O181" s="2" t="s">
        <v>18579</v>
      </c>
      <c r="P181" s="2" t="s">
        <v>19207</v>
      </c>
      <c r="Q181" s="2" t="s">
        <v>18609</v>
      </c>
      <c r="R181" s="2" t="s">
        <v>19575</v>
      </c>
      <c r="S181" s="2">
        <v>5704</v>
      </c>
      <c r="T181" s="2" t="s">
        <v>19576</v>
      </c>
      <c r="U181" s="2" t="s">
        <v>3380</v>
      </c>
      <c r="V181" s="2" t="s">
        <v>19577</v>
      </c>
      <c r="W181" s="2" t="s">
        <v>18665</v>
      </c>
      <c r="X181" s="2" t="s">
        <v>18666</v>
      </c>
      <c r="Y181" s="2" t="s">
        <v>18739</v>
      </c>
      <c r="Z181" s="2">
        <v>152</v>
      </c>
      <c r="AA181" s="2">
        <v>0</v>
      </c>
      <c r="AB181" s="2">
        <v>1548.2190661481422</v>
      </c>
    </row>
    <row r="182" spans="1:28" x14ac:dyDescent="0.25">
      <c r="A182" s="21">
        <v>180</v>
      </c>
      <c r="B182" s="2" t="s">
        <v>18126</v>
      </c>
      <c r="C182" s="2" t="s">
        <v>18127</v>
      </c>
      <c r="D182" s="2">
        <v>0</v>
      </c>
      <c r="E182" s="2">
        <v>10</v>
      </c>
      <c r="F182" s="2">
        <v>7</v>
      </c>
      <c r="G182" s="2">
        <v>8</v>
      </c>
      <c r="H182" s="2">
        <v>7</v>
      </c>
      <c r="I182" s="2">
        <v>726</v>
      </c>
      <c r="J182" s="2">
        <v>80.8</v>
      </c>
      <c r="K182" s="2">
        <v>5.92</v>
      </c>
      <c r="L182" s="2">
        <v>259</v>
      </c>
      <c r="M182" s="2">
        <v>7</v>
      </c>
      <c r="N182" s="2"/>
      <c r="O182" s="2" t="s">
        <v>19265</v>
      </c>
      <c r="P182" s="2" t="s">
        <v>18848</v>
      </c>
      <c r="Q182" s="2" t="s">
        <v>18588</v>
      </c>
      <c r="R182" s="2" t="s">
        <v>19266</v>
      </c>
      <c r="S182" s="2">
        <v>119</v>
      </c>
      <c r="T182" s="2" t="s">
        <v>19267</v>
      </c>
      <c r="U182" s="2" t="s">
        <v>2848</v>
      </c>
      <c r="V182" s="2">
        <v>2</v>
      </c>
      <c r="W182" s="2"/>
      <c r="X182" s="2"/>
      <c r="Y182" s="2" t="s">
        <v>19268</v>
      </c>
      <c r="Z182" s="2">
        <v>2</v>
      </c>
      <c r="AA182" s="2">
        <v>0</v>
      </c>
      <c r="AB182" s="2">
        <v>1522.9630892791831</v>
      </c>
    </row>
    <row r="183" spans="1:28" x14ac:dyDescent="0.25">
      <c r="A183" s="21">
        <v>181</v>
      </c>
      <c r="B183" s="2" t="s">
        <v>18128</v>
      </c>
      <c r="C183" s="2" t="s">
        <v>18129</v>
      </c>
      <c r="D183" s="2">
        <v>3.5000000000000003E-2</v>
      </c>
      <c r="E183" s="2">
        <v>1</v>
      </c>
      <c r="F183" s="2">
        <v>1</v>
      </c>
      <c r="G183" s="2">
        <v>1</v>
      </c>
      <c r="H183" s="2">
        <v>1</v>
      </c>
      <c r="I183" s="2">
        <v>870</v>
      </c>
      <c r="J183" s="2">
        <v>98.9</v>
      </c>
      <c r="K183" s="2">
        <v>7.12</v>
      </c>
      <c r="L183" s="2">
        <v>41</v>
      </c>
      <c r="M183" s="2">
        <v>1</v>
      </c>
      <c r="N183" s="2"/>
      <c r="O183" s="2" t="s">
        <v>18702</v>
      </c>
      <c r="P183" s="2" t="s">
        <v>18703</v>
      </c>
      <c r="Q183" s="2" t="s">
        <v>18628</v>
      </c>
      <c r="R183" s="2" t="s">
        <v>18704</v>
      </c>
      <c r="S183" s="2">
        <v>11060</v>
      </c>
      <c r="T183" s="2" t="s">
        <v>18705</v>
      </c>
      <c r="U183" s="2" t="s">
        <v>18706</v>
      </c>
      <c r="V183" s="2">
        <v>16</v>
      </c>
      <c r="W183" s="2" t="s">
        <v>18707</v>
      </c>
      <c r="X183" s="2"/>
      <c r="Y183" s="2" t="s">
        <v>18708</v>
      </c>
      <c r="Z183" s="2">
        <v>6</v>
      </c>
      <c r="AA183" s="2">
        <v>0</v>
      </c>
      <c r="AB183" s="2">
        <v>1489.2345219167016</v>
      </c>
    </row>
    <row r="184" spans="1:28" x14ac:dyDescent="0.25">
      <c r="A184" s="21">
        <v>182</v>
      </c>
      <c r="B184" s="2" t="s">
        <v>18130</v>
      </c>
      <c r="C184" s="2" t="s">
        <v>18131</v>
      </c>
      <c r="D184" s="2">
        <v>1.6E-2</v>
      </c>
      <c r="E184" s="2">
        <v>2</v>
      </c>
      <c r="F184" s="2">
        <v>1</v>
      </c>
      <c r="G184" s="2">
        <v>1</v>
      </c>
      <c r="H184" s="2">
        <v>1</v>
      </c>
      <c r="I184" s="2">
        <v>538</v>
      </c>
      <c r="J184" s="2">
        <v>57.5</v>
      </c>
      <c r="K184" s="2">
        <v>5.68</v>
      </c>
      <c r="L184" s="2">
        <v>56</v>
      </c>
      <c r="M184" s="2">
        <v>1</v>
      </c>
      <c r="N184" s="2"/>
      <c r="O184" s="2" t="s">
        <v>18811</v>
      </c>
      <c r="P184" s="2" t="s">
        <v>18926</v>
      </c>
      <c r="Q184" s="2" t="s">
        <v>18628</v>
      </c>
      <c r="R184" s="2" t="s">
        <v>19429</v>
      </c>
      <c r="S184" s="2">
        <v>93100</v>
      </c>
      <c r="T184" s="2" t="s">
        <v>19430</v>
      </c>
      <c r="U184" s="2" t="s">
        <v>19431</v>
      </c>
      <c r="V184" s="2" t="s">
        <v>19432</v>
      </c>
      <c r="W184" s="2" t="s">
        <v>19433</v>
      </c>
      <c r="X184" s="2" t="s">
        <v>19434</v>
      </c>
      <c r="Y184" s="2" t="s">
        <v>19435</v>
      </c>
      <c r="Z184" s="2">
        <v>11</v>
      </c>
      <c r="AA184" s="2">
        <v>0</v>
      </c>
      <c r="AB184" s="2">
        <v>1478.7365032115081</v>
      </c>
    </row>
    <row r="185" spans="1:28" x14ac:dyDescent="0.25">
      <c r="A185" s="21">
        <v>183</v>
      </c>
      <c r="B185" s="2" t="s">
        <v>18132</v>
      </c>
      <c r="C185" s="2" t="s">
        <v>18133</v>
      </c>
      <c r="D185" s="2">
        <v>0</v>
      </c>
      <c r="E185" s="2">
        <v>13</v>
      </c>
      <c r="F185" s="2">
        <v>3</v>
      </c>
      <c r="G185" s="2">
        <v>4</v>
      </c>
      <c r="H185" s="2">
        <v>3</v>
      </c>
      <c r="I185" s="2">
        <v>318</v>
      </c>
      <c r="J185" s="2">
        <v>34.799999999999997</v>
      </c>
      <c r="K185" s="2">
        <v>6.35</v>
      </c>
      <c r="L185" s="2">
        <v>129</v>
      </c>
      <c r="M185" s="2">
        <v>3</v>
      </c>
      <c r="N185" s="2"/>
      <c r="O185" s="2" t="s">
        <v>18600</v>
      </c>
      <c r="P185" s="2"/>
      <c r="Q185" s="2" t="s">
        <v>18893</v>
      </c>
      <c r="R185" s="2" t="s">
        <v>18994</v>
      </c>
      <c r="S185" s="2">
        <v>221823</v>
      </c>
      <c r="T185" s="2" t="s">
        <v>18995</v>
      </c>
      <c r="U185" s="2" t="s">
        <v>18996</v>
      </c>
      <c r="V185" s="2">
        <v>7</v>
      </c>
      <c r="W185" s="2" t="s">
        <v>18997</v>
      </c>
      <c r="X185" s="2"/>
      <c r="Y185" s="2" t="s">
        <v>18998</v>
      </c>
      <c r="Z185" s="2">
        <v>9</v>
      </c>
      <c r="AA185" s="2">
        <v>0</v>
      </c>
      <c r="AB185" s="2">
        <v>1478.4927248962817</v>
      </c>
    </row>
    <row r="186" spans="1:28" x14ac:dyDescent="0.25">
      <c r="A186" s="21">
        <v>184</v>
      </c>
      <c r="B186" s="2" t="s">
        <v>18134</v>
      </c>
      <c r="C186" s="2" t="s">
        <v>18135</v>
      </c>
      <c r="D186" s="2">
        <v>1.7000000000000001E-2</v>
      </c>
      <c r="E186" s="2">
        <v>5</v>
      </c>
      <c r="F186" s="2">
        <v>1</v>
      </c>
      <c r="G186" s="2">
        <v>1</v>
      </c>
      <c r="H186" s="2">
        <v>1</v>
      </c>
      <c r="I186" s="2">
        <v>199</v>
      </c>
      <c r="J186" s="2">
        <v>22.1</v>
      </c>
      <c r="K186" s="2">
        <v>8.1</v>
      </c>
      <c r="L186" s="2">
        <v>53</v>
      </c>
      <c r="M186" s="2">
        <v>1</v>
      </c>
      <c r="N186" s="2"/>
      <c r="O186" s="2" t="s">
        <v>18586</v>
      </c>
      <c r="P186" s="2" t="s">
        <v>19588</v>
      </c>
      <c r="Q186" s="2" t="s">
        <v>18635</v>
      </c>
      <c r="R186" s="2" t="s">
        <v>19589</v>
      </c>
      <c r="S186" s="2">
        <v>57132</v>
      </c>
      <c r="T186" s="2" t="s">
        <v>19590</v>
      </c>
      <c r="U186" s="2" t="s">
        <v>6474</v>
      </c>
      <c r="V186" s="2">
        <v>18</v>
      </c>
      <c r="W186" s="2" t="s">
        <v>19063</v>
      </c>
      <c r="X186" s="2"/>
      <c r="Y186" s="2"/>
      <c r="Z186" s="2">
        <v>1</v>
      </c>
      <c r="AA186" s="2">
        <v>0</v>
      </c>
      <c r="AB186" s="2">
        <v>1464.8037609224295</v>
      </c>
    </row>
    <row r="187" spans="1:28" x14ac:dyDescent="0.25">
      <c r="A187" s="21">
        <v>185</v>
      </c>
      <c r="B187" s="2" t="s">
        <v>18136</v>
      </c>
      <c r="C187" s="2" t="s">
        <v>18137</v>
      </c>
      <c r="D187" s="2">
        <v>8.9999999999999993E-3</v>
      </c>
      <c r="E187" s="2">
        <v>4</v>
      </c>
      <c r="F187" s="2">
        <v>1</v>
      </c>
      <c r="G187" s="2">
        <v>1</v>
      </c>
      <c r="H187" s="2">
        <v>1</v>
      </c>
      <c r="I187" s="2">
        <v>277</v>
      </c>
      <c r="J187" s="2">
        <v>31.3</v>
      </c>
      <c r="K187" s="2">
        <v>5.59</v>
      </c>
      <c r="L187" s="2">
        <v>67</v>
      </c>
      <c r="M187" s="2">
        <v>1</v>
      </c>
      <c r="N187" s="2"/>
      <c r="O187" s="2" t="s">
        <v>19549</v>
      </c>
      <c r="P187" s="2" t="s">
        <v>18641</v>
      </c>
      <c r="Q187" s="2" t="s">
        <v>18635</v>
      </c>
      <c r="R187" s="2" t="s">
        <v>19550</v>
      </c>
      <c r="S187" s="2">
        <v>832</v>
      </c>
      <c r="T187" s="2" t="s">
        <v>19551</v>
      </c>
      <c r="U187" s="2" t="s">
        <v>3504</v>
      </c>
      <c r="V187" s="2">
        <v>1</v>
      </c>
      <c r="W187" s="2" t="s">
        <v>19063</v>
      </c>
      <c r="X187" s="2"/>
      <c r="Y187" s="2" t="s">
        <v>19552</v>
      </c>
      <c r="Z187" s="2">
        <v>20</v>
      </c>
      <c r="AA187" s="2">
        <v>0</v>
      </c>
      <c r="AB187" s="2">
        <v>1459.2270718781317</v>
      </c>
    </row>
    <row r="188" spans="1:28" x14ac:dyDescent="0.25">
      <c r="A188" s="21">
        <v>186</v>
      </c>
      <c r="B188" s="2" t="s">
        <v>18138</v>
      </c>
      <c r="C188" s="2" t="s">
        <v>18139</v>
      </c>
      <c r="D188" s="2">
        <v>3.4000000000000002E-2</v>
      </c>
      <c r="E188" s="2">
        <v>6</v>
      </c>
      <c r="F188" s="2">
        <v>1</v>
      </c>
      <c r="G188" s="2">
        <v>1</v>
      </c>
      <c r="H188" s="2">
        <v>1</v>
      </c>
      <c r="I188" s="2">
        <v>172</v>
      </c>
      <c r="J188" s="2">
        <v>19.8</v>
      </c>
      <c r="K188" s="2">
        <v>4.84</v>
      </c>
      <c r="L188" s="2">
        <v>39</v>
      </c>
      <c r="M188" s="2">
        <v>1</v>
      </c>
      <c r="N188" s="2"/>
      <c r="O188" s="2" t="s">
        <v>19323</v>
      </c>
      <c r="P188" s="2" t="s">
        <v>18616</v>
      </c>
      <c r="Q188" s="2" t="s">
        <v>19074</v>
      </c>
      <c r="R188" s="2" t="s">
        <v>19663</v>
      </c>
      <c r="S188" s="2" t="s">
        <v>19664</v>
      </c>
      <c r="T188" s="2" t="s">
        <v>19665</v>
      </c>
      <c r="U188" s="2" t="s">
        <v>19666</v>
      </c>
      <c r="V188" s="2">
        <v>18</v>
      </c>
      <c r="W188" s="2" t="s">
        <v>19667</v>
      </c>
      <c r="X188" s="2" t="s">
        <v>19668</v>
      </c>
      <c r="Y188" s="2" t="s">
        <v>19669</v>
      </c>
      <c r="Z188" s="2">
        <v>22</v>
      </c>
      <c r="AA188" s="2">
        <v>0</v>
      </c>
      <c r="AB188" s="2">
        <v>1447.27925280821</v>
      </c>
    </row>
    <row r="189" spans="1:28" x14ac:dyDescent="0.25">
      <c r="A189" s="21">
        <v>187</v>
      </c>
      <c r="B189" s="2" t="s">
        <v>18140</v>
      </c>
      <c r="C189" s="2" t="s">
        <v>18141</v>
      </c>
      <c r="D189" s="2">
        <v>3.1E-2</v>
      </c>
      <c r="E189" s="2">
        <v>2</v>
      </c>
      <c r="F189" s="2">
        <v>1</v>
      </c>
      <c r="G189" s="2">
        <v>1</v>
      </c>
      <c r="H189" s="2">
        <v>1</v>
      </c>
      <c r="I189" s="2">
        <v>534</v>
      </c>
      <c r="J189" s="2">
        <v>60.9</v>
      </c>
      <c r="K189" s="2">
        <v>8.44</v>
      </c>
      <c r="L189" s="2">
        <v>43</v>
      </c>
      <c r="M189" s="2">
        <v>1</v>
      </c>
      <c r="N189" s="2"/>
      <c r="O189" s="2" t="s">
        <v>18579</v>
      </c>
      <c r="P189" s="2" t="s">
        <v>19341</v>
      </c>
      <c r="Q189" s="2" t="s">
        <v>18884</v>
      </c>
      <c r="R189" s="2" t="s">
        <v>19342</v>
      </c>
      <c r="S189" s="2">
        <v>5709</v>
      </c>
      <c r="T189" s="2" t="s">
        <v>19343</v>
      </c>
      <c r="U189" s="2" t="s">
        <v>3235</v>
      </c>
      <c r="V189" s="2">
        <v>17</v>
      </c>
      <c r="W189" s="2" t="s">
        <v>18665</v>
      </c>
      <c r="X189" s="2" t="s">
        <v>18666</v>
      </c>
      <c r="Y189" s="2" t="s">
        <v>18667</v>
      </c>
      <c r="Z189" s="2">
        <v>153</v>
      </c>
      <c r="AA189" s="2">
        <v>0</v>
      </c>
      <c r="AB189" s="2">
        <v>1432.7794349545322</v>
      </c>
    </row>
    <row r="190" spans="1:28" x14ac:dyDescent="0.25">
      <c r="A190" s="21">
        <v>188</v>
      </c>
      <c r="B190" s="2" t="s">
        <v>18142</v>
      </c>
      <c r="C190" s="2" t="s">
        <v>18143</v>
      </c>
      <c r="D190" s="2">
        <v>8.9999999999999993E-3</v>
      </c>
      <c r="E190" s="2">
        <v>14</v>
      </c>
      <c r="F190" s="2">
        <v>3</v>
      </c>
      <c r="G190" s="2">
        <v>3</v>
      </c>
      <c r="H190" s="2">
        <v>3</v>
      </c>
      <c r="I190" s="2">
        <v>184</v>
      </c>
      <c r="J190" s="2">
        <v>20.8</v>
      </c>
      <c r="K190" s="2">
        <v>5.31</v>
      </c>
      <c r="L190" s="2">
        <v>73</v>
      </c>
      <c r="M190" s="2">
        <v>3</v>
      </c>
      <c r="N190" s="2"/>
      <c r="O190" s="2" t="s">
        <v>18870</v>
      </c>
      <c r="P190" s="2" t="s">
        <v>18703</v>
      </c>
      <c r="Q190" s="2" t="s">
        <v>18601</v>
      </c>
      <c r="R190" s="2" t="s">
        <v>18871</v>
      </c>
      <c r="S190" s="2">
        <v>2739</v>
      </c>
      <c r="T190" s="2" t="s">
        <v>18872</v>
      </c>
      <c r="U190" s="2" t="s">
        <v>3374</v>
      </c>
      <c r="V190" s="2">
        <v>6</v>
      </c>
      <c r="W190" s="2" t="s">
        <v>18793</v>
      </c>
      <c r="X190" s="2"/>
      <c r="Y190" s="2" t="s">
        <v>18793</v>
      </c>
      <c r="Z190" s="2">
        <v>5</v>
      </c>
      <c r="AA190" s="2">
        <v>0</v>
      </c>
      <c r="AB190" s="2">
        <v>1411.2504744149728</v>
      </c>
    </row>
    <row r="191" spans="1:28" x14ac:dyDescent="0.25">
      <c r="A191" s="21">
        <v>189</v>
      </c>
      <c r="B191" s="2" t="s">
        <v>18144</v>
      </c>
      <c r="C191" s="2" t="s">
        <v>18145</v>
      </c>
      <c r="D191" s="2">
        <v>2.7E-2</v>
      </c>
      <c r="E191" s="2">
        <v>2</v>
      </c>
      <c r="F191" s="2">
        <v>1</v>
      </c>
      <c r="G191" s="2">
        <v>1</v>
      </c>
      <c r="H191" s="2">
        <v>1</v>
      </c>
      <c r="I191" s="2">
        <v>505</v>
      </c>
      <c r="J191" s="2">
        <v>58.2</v>
      </c>
      <c r="K191" s="2">
        <v>4.7300000000000004</v>
      </c>
      <c r="L191" s="2">
        <v>47</v>
      </c>
      <c r="M191" s="2">
        <v>1</v>
      </c>
      <c r="N191" s="2"/>
      <c r="O191" s="2" t="s">
        <v>18773</v>
      </c>
      <c r="P191" s="2" t="s">
        <v>19016</v>
      </c>
      <c r="Q191" s="2" t="s">
        <v>18865</v>
      </c>
      <c r="R191" s="2" t="s">
        <v>19387</v>
      </c>
      <c r="S191" s="2">
        <v>664618</v>
      </c>
      <c r="T191" s="2"/>
      <c r="U191" s="2" t="s">
        <v>19608</v>
      </c>
      <c r="V191" s="2">
        <v>15</v>
      </c>
      <c r="W191" s="2"/>
      <c r="X191" s="2"/>
      <c r="Y191" s="2"/>
      <c r="Z191" s="2">
        <v>0</v>
      </c>
      <c r="AA191" s="2">
        <v>0</v>
      </c>
      <c r="AB191" s="2">
        <v>1390.5641588876517</v>
      </c>
    </row>
    <row r="192" spans="1:28" x14ac:dyDescent="0.25">
      <c r="A192" s="21">
        <v>190</v>
      </c>
      <c r="B192" s="2" t="s">
        <v>19918</v>
      </c>
      <c r="C192" s="2" t="s">
        <v>19919</v>
      </c>
      <c r="D192" s="2">
        <v>0</v>
      </c>
      <c r="E192" s="2">
        <v>18</v>
      </c>
      <c r="F192" s="2">
        <v>10</v>
      </c>
      <c r="G192" s="2">
        <v>34</v>
      </c>
      <c r="H192" s="2">
        <v>1</v>
      </c>
      <c r="I192" s="2">
        <v>432</v>
      </c>
      <c r="J192" s="2">
        <v>48.1</v>
      </c>
      <c r="K192" s="2">
        <v>5.0199999999999996</v>
      </c>
      <c r="L192" s="2">
        <v>820</v>
      </c>
      <c r="M192" s="2">
        <v>10</v>
      </c>
      <c r="N192" s="2"/>
      <c r="O192" s="2" t="s">
        <v>19920</v>
      </c>
      <c r="P192" s="2" t="s">
        <v>18641</v>
      </c>
      <c r="Q192" s="2" t="s">
        <v>19921</v>
      </c>
      <c r="R192" s="2" t="s">
        <v>19922</v>
      </c>
      <c r="S192" s="2">
        <v>3872</v>
      </c>
      <c r="T192" s="2" t="s">
        <v>19923</v>
      </c>
      <c r="U192" s="2" t="s">
        <v>5929</v>
      </c>
      <c r="V192" s="2">
        <v>17</v>
      </c>
      <c r="W192" s="2"/>
      <c r="X192" s="2"/>
      <c r="Y192" s="2" t="s">
        <v>18681</v>
      </c>
      <c r="Z192" s="2">
        <v>3</v>
      </c>
      <c r="AA192" s="2">
        <v>0</v>
      </c>
      <c r="AB192" s="2">
        <v>1384.2123303172757</v>
      </c>
    </row>
    <row r="193" spans="1:28" x14ac:dyDescent="0.25">
      <c r="A193" s="21">
        <v>191</v>
      </c>
      <c r="B193" s="2" t="s">
        <v>18146</v>
      </c>
      <c r="C193" s="2" t="s">
        <v>18147</v>
      </c>
      <c r="D193" s="2">
        <v>4.0000000000000001E-3</v>
      </c>
      <c r="E193" s="2">
        <v>5</v>
      </c>
      <c r="F193" s="2">
        <v>2</v>
      </c>
      <c r="G193" s="2">
        <v>3</v>
      </c>
      <c r="H193" s="2">
        <v>2</v>
      </c>
      <c r="I193" s="2">
        <v>463</v>
      </c>
      <c r="J193" s="2">
        <v>50.9</v>
      </c>
      <c r="K193" s="2">
        <v>5.54</v>
      </c>
      <c r="L193" s="2">
        <v>112</v>
      </c>
      <c r="M193" s="2">
        <v>2</v>
      </c>
      <c r="N193" s="2"/>
      <c r="O193" s="2" t="s">
        <v>18627</v>
      </c>
      <c r="P193" s="2" t="s">
        <v>19498</v>
      </c>
      <c r="Q193" s="2" t="s">
        <v>18711</v>
      </c>
      <c r="R193" s="2" t="s">
        <v>19499</v>
      </c>
      <c r="S193" s="2">
        <v>3190</v>
      </c>
      <c r="T193" s="2" t="s">
        <v>19500</v>
      </c>
      <c r="U193" s="2" t="s">
        <v>4155</v>
      </c>
      <c r="V193" s="2">
        <v>9</v>
      </c>
      <c r="W193" s="2" t="s">
        <v>19501</v>
      </c>
      <c r="X193" s="2" t="s">
        <v>19502</v>
      </c>
      <c r="Y193" s="2" t="s">
        <v>19503</v>
      </c>
      <c r="Z193" s="2">
        <v>14</v>
      </c>
      <c r="AA193" s="2">
        <v>0</v>
      </c>
      <c r="AB193" s="2">
        <v>1360.4829018303892</v>
      </c>
    </row>
    <row r="194" spans="1:28" x14ac:dyDescent="0.25">
      <c r="A194" s="21">
        <v>192</v>
      </c>
      <c r="B194" s="2" t="s">
        <v>18148</v>
      </c>
      <c r="C194" s="2" t="s">
        <v>18149</v>
      </c>
      <c r="D194" s="2">
        <v>4.0000000000000001E-3</v>
      </c>
      <c r="E194" s="2">
        <v>9</v>
      </c>
      <c r="F194" s="2">
        <v>2</v>
      </c>
      <c r="G194" s="2">
        <v>3</v>
      </c>
      <c r="H194" s="2">
        <v>1</v>
      </c>
      <c r="I194" s="2">
        <v>286</v>
      </c>
      <c r="J194" s="2">
        <v>32.9</v>
      </c>
      <c r="K194" s="2">
        <v>5.69</v>
      </c>
      <c r="L194" s="2">
        <v>105</v>
      </c>
      <c r="M194" s="2">
        <v>2</v>
      </c>
      <c r="N194" s="2"/>
      <c r="O194" s="2" t="s">
        <v>19259</v>
      </c>
      <c r="P194" s="2" t="s">
        <v>19509</v>
      </c>
      <c r="Q194" s="2" t="s">
        <v>18635</v>
      </c>
      <c r="R194" s="2" t="s">
        <v>19261</v>
      </c>
      <c r="S194" s="2">
        <v>829</v>
      </c>
      <c r="T194" s="2" t="s">
        <v>19510</v>
      </c>
      <c r="U194" s="2" t="s">
        <v>4149</v>
      </c>
      <c r="V194" s="2">
        <v>1</v>
      </c>
      <c r="W194" s="2" t="s">
        <v>19063</v>
      </c>
      <c r="X194" s="2"/>
      <c r="Y194" s="2" t="s">
        <v>19511</v>
      </c>
      <c r="Z194" s="2">
        <v>26</v>
      </c>
      <c r="AA194" s="2">
        <v>0</v>
      </c>
      <c r="AB194" s="2">
        <v>1157.8861193617186</v>
      </c>
    </row>
    <row r="195" spans="1:28" x14ac:dyDescent="0.25">
      <c r="A195" s="21">
        <v>193</v>
      </c>
      <c r="B195" s="2" t="s">
        <v>18150</v>
      </c>
      <c r="C195" s="2" t="s">
        <v>18151</v>
      </c>
      <c r="D195" s="2">
        <v>3.4000000000000002E-2</v>
      </c>
      <c r="E195" s="2">
        <v>2</v>
      </c>
      <c r="F195" s="2">
        <v>1</v>
      </c>
      <c r="G195" s="2">
        <v>1</v>
      </c>
      <c r="H195" s="2">
        <v>1</v>
      </c>
      <c r="I195" s="2">
        <v>367</v>
      </c>
      <c r="J195" s="2">
        <v>40.799999999999997</v>
      </c>
      <c r="K195" s="2">
        <v>6.14</v>
      </c>
      <c r="L195" s="2">
        <v>37</v>
      </c>
      <c r="M195" s="2">
        <v>1</v>
      </c>
      <c r="N195" s="2"/>
      <c r="O195" s="2" t="s">
        <v>18600</v>
      </c>
      <c r="P195" s="2" t="s">
        <v>18580</v>
      </c>
      <c r="Q195" s="2" t="s">
        <v>18628</v>
      </c>
      <c r="R195" s="2" t="s">
        <v>19175</v>
      </c>
      <c r="S195" s="2">
        <v>7389</v>
      </c>
      <c r="T195" s="2" t="s">
        <v>19176</v>
      </c>
      <c r="U195" s="2" t="s">
        <v>3054</v>
      </c>
      <c r="V195" s="2">
        <v>1</v>
      </c>
      <c r="W195" s="2" t="s">
        <v>18889</v>
      </c>
      <c r="X195" s="2" t="s">
        <v>18890</v>
      </c>
      <c r="Y195" s="2" t="s">
        <v>18891</v>
      </c>
      <c r="Z195" s="2">
        <v>6</v>
      </c>
      <c r="AA195" s="2">
        <v>0</v>
      </c>
      <c r="AB195" s="2">
        <v>1153.7658105465418</v>
      </c>
    </row>
    <row r="196" spans="1:28" x14ac:dyDescent="0.25">
      <c r="A196" s="21">
        <v>194</v>
      </c>
      <c r="B196" s="2" t="s">
        <v>18152</v>
      </c>
      <c r="C196" s="2" t="s">
        <v>18153</v>
      </c>
      <c r="D196" s="2">
        <v>2.3E-2</v>
      </c>
      <c r="E196" s="2">
        <v>4</v>
      </c>
      <c r="F196" s="2">
        <v>1</v>
      </c>
      <c r="G196" s="2">
        <v>1</v>
      </c>
      <c r="H196" s="2">
        <v>1</v>
      </c>
      <c r="I196" s="2">
        <v>335</v>
      </c>
      <c r="J196" s="2">
        <v>37.4</v>
      </c>
      <c r="K196" s="2">
        <v>5.39</v>
      </c>
      <c r="L196" s="2">
        <v>49</v>
      </c>
      <c r="M196" s="2">
        <v>1</v>
      </c>
      <c r="N196" s="2"/>
      <c r="O196" s="2" t="s">
        <v>18919</v>
      </c>
      <c r="P196" s="2" t="s">
        <v>19603</v>
      </c>
      <c r="Q196" s="2" t="s">
        <v>19604</v>
      </c>
      <c r="R196" s="2" t="s">
        <v>19605</v>
      </c>
      <c r="S196" s="2">
        <v>10539</v>
      </c>
      <c r="T196" s="2" t="s">
        <v>19606</v>
      </c>
      <c r="U196" s="2" t="s">
        <v>3611</v>
      </c>
      <c r="V196" s="2">
        <v>10</v>
      </c>
      <c r="W196" s="2"/>
      <c r="X196" s="2"/>
      <c r="Y196" s="2" t="s">
        <v>19607</v>
      </c>
      <c r="Z196" s="2">
        <v>2</v>
      </c>
      <c r="AA196" s="2">
        <v>0</v>
      </c>
      <c r="AB196" s="2">
        <v>1122.1641232702448</v>
      </c>
    </row>
    <row r="197" spans="1:28" x14ac:dyDescent="0.25">
      <c r="A197" s="21">
        <v>195</v>
      </c>
      <c r="B197" s="2" t="s">
        <v>18154</v>
      </c>
      <c r="C197" s="2" t="s">
        <v>18155</v>
      </c>
      <c r="D197" s="2">
        <v>2.7E-2</v>
      </c>
      <c r="E197" s="2">
        <v>3</v>
      </c>
      <c r="F197" s="2">
        <v>1</v>
      </c>
      <c r="G197" s="2">
        <v>1</v>
      </c>
      <c r="H197" s="2">
        <v>1</v>
      </c>
      <c r="I197" s="2">
        <v>309</v>
      </c>
      <c r="J197" s="2">
        <v>35.6</v>
      </c>
      <c r="K197" s="2">
        <v>5.43</v>
      </c>
      <c r="L197" s="2">
        <v>45</v>
      </c>
      <c r="M197" s="2">
        <v>1</v>
      </c>
      <c r="N197" s="2"/>
      <c r="O197" s="2" t="s">
        <v>18822</v>
      </c>
      <c r="P197" s="2" t="s">
        <v>18823</v>
      </c>
      <c r="Q197" s="2" t="s">
        <v>18581</v>
      </c>
      <c r="R197" s="2" t="s">
        <v>18824</v>
      </c>
      <c r="S197" s="2">
        <v>5516</v>
      </c>
      <c r="T197" s="2" t="s">
        <v>18825</v>
      </c>
      <c r="U197" s="2" t="s">
        <v>18826</v>
      </c>
      <c r="V197" s="2">
        <v>8</v>
      </c>
      <c r="W197" s="2" t="s">
        <v>18827</v>
      </c>
      <c r="X197" s="2" t="s">
        <v>18828</v>
      </c>
      <c r="Y197" s="2" t="s">
        <v>18829</v>
      </c>
      <c r="Z197" s="2">
        <v>139</v>
      </c>
      <c r="AA197" s="2">
        <v>0</v>
      </c>
      <c r="AB197" s="2">
        <v>1117.9939430905222</v>
      </c>
    </row>
    <row r="198" spans="1:28" x14ac:dyDescent="0.25">
      <c r="A198" s="21">
        <v>196</v>
      </c>
      <c r="B198" s="2" t="s">
        <v>18156</v>
      </c>
      <c r="C198" s="2" t="s">
        <v>18157</v>
      </c>
      <c r="D198" s="2">
        <v>2.4E-2</v>
      </c>
      <c r="E198" s="2">
        <v>4</v>
      </c>
      <c r="F198" s="2">
        <v>1</v>
      </c>
      <c r="G198" s="2">
        <v>1</v>
      </c>
      <c r="H198" s="2">
        <v>1</v>
      </c>
      <c r="I198" s="2">
        <v>389</v>
      </c>
      <c r="J198" s="2">
        <v>44.1</v>
      </c>
      <c r="K198" s="2">
        <v>7.49</v>
      </c>
      <c r="L198" s="2">
        <v>51</v>
      </c>
      <c r="M198" s="2">
        <v>1</v>
      </c>
      <c r="N198" s="2"/>
      <c r="O198" s="2" t="s">
        <v>18753</v>
      </c>
      <c r="P198" s="2" t="s">
        <v>19207</v>
      </c>
      <c r="Q198" s="2" t="s">
        <v>18609</v>
      </c>
      <c r="R198" s="2" t="s">
        <v>19591</v>
      </c>
      <c r="S198" s="2">
        <v>5706</v>
      </c>
      <c r="T198" s="2" t="s">
        <v>19592</v>
      </c>
      <c r="U198" s="2" t="s">
        <v>3262</v>
      </c>
      <c r="V198" s="2">
        <v>14</v>
      </c>
      <c r="W198" s="2" t="s">
        <v>18665</v>
      </c>
      <c r="X198" s="2" t="s">
        <v>18666</v>
      </c>
      <c r="Y198" s="2" t="s">
        <v>18739</v>
      </c>
      <c r="Z198" s="2">
        <v>152</v>
      </c>
      <c r="AA198" s="2">
        <v>0</v>
      </c>
      <c r="AB198" s="2">
        <v>1102.7419552645729</v>
      </c>
    </row>
    <row r="199" spans="1:28" x14ac:dyDescent="0.25">
      <c r="A199" s="21">
        <v>197</v>
      </c>
      <c r="B199" s="2" t="s">
        <v>18158</v>
      </c>
      <c r="C199" s="2" t="s">
        <v>18159</v>
      </c>
      <c r="D199" s="2">
        <v>8.9999999999999993E-3</v>
      </c>
      <c r="E199" s="2">
        <v>3</v>
      </c>
      <c r="F199" s="2">
        <v>2</v>
      </c>
      <c r="G199" s="2">
        <v>3</v>
      </c>
      <c r="H199" s="2">
        <v>2</v>
      </c>
      <c r="I199" s="2">
        <v>792</v>
      </c>
      <c r="J199" s="2">
        <v>90</v>
      </c>
      <c r="K199" s="2">
        <v>7.15</v>
      </c>
      <c r="L199" s="2">
        <v>75</v>
      </c>
      <c r="M199" s="2">
        <v>2</v>
      </c>
      <c r="N199" s="2"/>
      <c r="O199" s="2" t="s">
        <v>18600</v>
      </c>
      <c r="P199" s="2" t="s">
        <v>18580</v>
      </c>
      <c r="Q199" s="2" t="s">
        <v>18767</v>
      </c>
      <c r="R199" s="2" t="s">
        <v>19538</v>
      </c>
      <c r="S199" s="2">
        <v>6240</v>
      </c>
      <c r="T199" s="2" t="s">
        <v>19539</v>
      </c>
      <c r="U199" s="2" t="s">
        <v>3383</v>
      </c>
      <c r="V199" s="2">
        <v>11</v>
      </c>
      <c r="W199" s="2" t="s">
        <v>19540</v>
      </c>
      <c r="X199" s="2" t="s">
        <v>19541</v>
      </c>
      <c r="Y199" s="2" t="s">
        <v>18837</v>
      </c>
      <c r="Z199" s="2">
        <v>10</v>
      </c>
      <c r="AA199" s="2">
        <v>0</v>
      </c>
      <c r="AB199" s="2">
        <v>1037.8647325896054</v>
      </c>
    </row>
    <row r="200" spans="1:28" x14ac:dyDescent="0.25">
      <c r="A200" s="21">
        <v>198</v>
      </c>
      <c r="B200" s="2" t="s">
        <v>18160</v>
      </c>
      <c r="C200" s="2" t="s">
        <v>18161</v>
      </c>
      <c r="D200" s="2">
        <v>3.4000000000000002E-2</v>
      </c>
      <c r="E200" s="2">
        <v>5</v>
      </c>
      <c r="F200" s="2">
        <v>1</v>
      </c>
      <c r="G200" s="2">
        <v>1</v>
      </c>
      <c r="H200" s="2">
        <v>1</v>
      </c>
      <c r="I200" s="2">
        <v>244</v>
      </c>
      <c r="J200" s="2">
        <v>25.9</v>
      </c>
      <c r="K200" s="2">
        <v>8.1</v>
      </c>
      <c r="L200" s="2">
        <v>40</v>
      </c>
      <c r="M200" s="2">
        <v>1</v>
      </c>
      <c r="N200" s="2"/>
      <c r="O200" s="2" t="s">
        <v>18608</v>
      </c>
      <c r="P200" s="2" t="s">
        <v>19403</v>
      </c>
      <c r="Q200" s="2" t="s">
        <v>18628</v>
      </c>
      <c r="R200" s="2" t="s">
        <v>19404</v>
      </c>
      <c r="S200" s="2">
        <v>51181</v>
      </c>
      <c r="T200" s="2" t="s">
        <v>19405</v>
      </c>
      <c r="U200" s="2" t="s">
        <v>3723</v>
      </c>
      <c r="V200" s="2">
        <v>17</v>
      </c>
      <c r="W200" s="2" t="s">
        <v>19406</v>
      </c>
      <c r="X200" s="2"/>
      <c r="Y200" s="2" t="s">
        <v>19407</v>
      </c>
      <c r="Z200" s="2">
        <v>9</v>
      </c>
      <c r="AA200" s="2">
        <v>0</v>
      </c>
      <c r="AB200" s="2">
        <v>1002.0401629692535</v>
      </c>
    </row>
    <row r="201" spans="1:28" x14ac:dyDescent="0.25">
      <c r="A201" s="21">
        <v>199</v>
      </c>
      <c r="B201" s="2" t="s">
        <v>18162</v>
      </c>
      <c r="C201" s="2" t="s">
        <v>18163</v>
      </c>
      <c r="D201" s="2">
        <v>0</v>
      </c>
      <c r="E201" s="2">
        <v>4</v>
      </c>
      <c r="F201" s="2">
        <v>1</v>
      </c>
      <c r="G201" s="2">
        <v>4</v>
      </c>
      <c r="H201" s="2">
        <v>1</v>
      </c>
      <c r="I201" s="2">
        <v>399</v>
      </c>
      <c r="J201" s="2">
        <v>45.3</v>
      </c>
      <c r="K201" s="2">
        <v>7.75</v>
      </c>
      <c r="L201" s="2">
        <v>145</v>
      </c>
      <c r="M201" s="2">
        <v>1</v>
      </c>
      <c r="N201" s="2"/>
      <c r="O201" s="2" t="s">
        <v>19323</v>
      </c>
      <c r="P201" s="2" t="s">
        <v>19324</v>
      </c>
      <c r="Q201" s="2" t="s">
        <v>19325</v>
      </c>
      <c r="R201" s="2" t="s">
        <v>19326</v>
      </c>
      <c r="S201" s="2">
        <v>10314</v>
      </c>
      <c r="T201" s="2" t="s">
        <v>19327</v>
      </c>
      <c r="U201" s="2" t="s">
        <v>3905</v>
      </c>
      <c r="V201" s="2">
        <v>2</v>
      </c>
      <c r="W201" s="2"/>
      <c r="X201" s="2"/>
      <c r="Y201" s="2"/>
      <c r="Z201" s="2">
        <v>0</v>
      </c>
      <c r="AA201" s="2">
        <v>0</v>
      </c>
      <c r="AB201" s="2">
        <v>887.85480888061284</v>
      </c>
    </row>
    <row r="202" spans="1:28" x14ac:dyDescent="0.25">
      <c r="A202" s="21">
        <v>200</v>
      </c>
      <c r="B202" s="2" t="s">
        <v>18164</v>
      </c>
      <c r="C202" s="2" t="s">
        <v>18165</v>
      </c>
      <c r="D202" s="2">
        <v>3.0000000000000001E-3</v>
      </c>
      <c r="E202" s="2">
        <v>12</v>
      </c>
      <c r="F202" s="2">
        <v>2</v>
      </c>
      <c r="G202" s="2">
        <v>2</v>
      </c>
      <c r="H202" s="2">
        <v>2</v>
      </c>
      <c r="I202" s="2">
        <v>218</v>
      </c>
      <c r="J202" s="2">
        <v>24.6</v>
      </c>
      <c r="K202" s="2">
        <v>6.68</v>
      </c>
      <c r="L202" s="2">
        <v>89</v>
      </c>
      <c r="M202" s="2">
        <v>2</v>
      </c>
      <c r="N202" s="2"/>
      <c r="O202" s="2" t="s">
        <v>18939</v>
      </c>
      <c r="P202" s="2" t="s">
        <v>18580</v>
      </c>
      <c r="Q202" s="2" t="s">
        <v>18893</v>
      </c>
      <c r="R202" s="2" t="s">
        <v>18940</v>
      </c>
      <c r="S202" s="2">
        <v>3251</v>
      </c>
      <c r="T202" s="2" t="s">
        <v>18941</v>
      </c>
      <c r="U202" s="2" t="s">
        <v>3093</v>
      </c>
      <c r="V202" s="2" t="s">
        <v>18777</v>
      </c>
      <c r="W202" s="2" t="s">
        <v>18942</v>
      </c>
      <c r="X202" s="2" t="s">
        <v>18943</v>
      </c>
      <c r="Y202" s="2" t="s">
        <v>18944</v>
      </c>
      <c r="Z202" s="2">
        <v>9</v>
      </c>
      <c r="AA202" s="2">
        <v>0</v>
      </c>
      <c r="AB202" s="2">
        <v>871.05673168540488</v>
      </c>
    </row>
    <row r="203" spans="1:28" x14ac:dyDescent="0.25">
      <c r="A203" s="21">
        <v>201</v>
      </c>
      <c r="B203" s="2" t="s">
        <v>18166</v>
      </c>
      <c r="C203" s="2" t="s">
        <v>18167</v>
      </c>
      <c r="D203" s="2">
        <v>2.7E-2</v>
      </c>
      <c r="E203" s="2">
        <v>3</v>
      </c>
      <c r="F203" s="2">
        <v>1</v>
      </c>
      <c r="G203" s="2">
        <v>1</v>
      </c>
      <c r="H203" s="2">
        <v>1</v>
      </c>
      <c r="I203" s="2">
        <v>373</v>
      </c>
      <c r="J203" s="2">
        <v>42</v>
      </c>
      <c r="K203" s="2">
        <v>6.89</v>
      </c>
      <c r="L203" s="2">
        <v>46</v>
      </c>
      <c r="M203" s="2">
        <v>1</v>
      </c>
      <c r="N203" s="2"/>
      <c r="O203" s="2" t="s">
        <v>19148</v>
      </c>
      <c r="P203" s="2" t="s">
        <v>19149</v>
      </c>
      <c r="Q203" s="2" t="s">
        <v>18893</v>
      </c>
      <c r="R203" s="2" t="s">
        <v>19150</v>
      </c>
      <c r="S203" s="2">
        <v>2752</v>
      </c>
      <c r="T203" s="2" t="s">
        <v>19151</v>
      </c>
      <c r="U203" s="2" t="s">
        <v>6150</v>
      </c>
      <c r="V203" s="2">
        <v>1</v>
      </c>
      <c r="W203" s="2" t="s">
        <v>19152</v>
      </c>
      <c r="X203" s="2" t="s">
        <v>19153</v>
      </c>
      <c r="Y203" s="2" t="s">
        <v>19154</v>
      </c>
      <c r="Z203" s="2">
        <v>17</v>
      </c>
      <c r="AA203" s="2">
        <v>0</v>
      </c>
      <c r="AB203" s="2">
        <v>853.73122217007392</v>
      </c>
    </row>
    <row r="204" spans="1:28" x14ac:dyDescent="0.25">
      <c r="A204" s="21">
        <v>202</v>
      </c>
      <c r="B204" s="2" t="s">
        <v>18168</v>
      </c>
      <c r="C204" s="2" t="s">
        <v>18169</v>
      </c>
      <c r="D204" s="2">
        <v>0</v>
      </c>
      <c r="E204" s="2">
        <v>7</v>
      </c>
      <c r="F204" s="2">
        <v>1</v>
      </c>
      <c r="G204" s="2">
        <v>14</v>
      </c>
      <c r="H204" s="2">
        <v>1</v>
      </c>
      <c r="I204" s="2">
        <v>317</v>
      </c>
      <c r="J204" s="2">
        <v>36.1</v>
      </c>
      <c r="K204" s="2">
        <v>5.73</v>
      </c>
      <c r="L204" s="2">
        <v>439</v>
      </c>
      <c r="M204" s="2">
        <v>1</v>
      </c>
      <c r="N204" s="2"/>
      <c r="O204" s="2" t="s">
        <v>19031</v>
      </c>
      <c r="P204" s="2" t="s">
        <v>19032</v>
      </c>
      <c r="Q204" s="2" t="s">
        <v>19033</v>
      </c>
      <c r="R204" s="2" t="s">
        <v>19034</v>
      </c>
      <c r="S204" s="2">
        <v>348</v>
      </c>
      <c r="T204" s="2" t="s">
        <v>19035</v>
      </c>
      <c r="U204" s="2" t="s">
        <v>3328</v>
      </c>
      <c r="V204" s="2">
        <v>19</v>
      </c>
      <c r="W204" s="2" t="s">
        <v>19036</v>
      </c>
      <c r="X204" s="2" t="s">
        <v>19037</v>
      </c>
      <c r="Y204" s="2" t="s">
        <v>19038</v>
      </c>
      <c r="Z204" s="2">
        <v>33</v>
      </c>
      <c r="AA204" s="2">
        <v>0</v>
      </c>
      <c r="AB204" s="2">
        <v>783.57286451579193</v>
      </c>
    </row>
    <row r="205" spans="1:28" x14ac:dyDescent="0.25">
      <c r="A205" s="21">
        <v>203</v>
      </c>
      <c r="B205" s="2" t="s">
        <v>18170</v>
      </c>
      <c r="C205" s="2" t="s">
        <v>18171</v>
      </c>
      <c r="D205" s="2">
        <v>3.5000000000000003E-2</v>
      </c>
      <c r="E205" s="2">
        <v>2</v>
      </c>
      <c r="F205" s="2">
        <v>1</v>
      </c>
      <c r="G205" s="2">
        <v>1</v>
      </c>
      <c r="H205" s="2">
        <v>1</v>
      </c>
      <c r="I205" s="2">
        <v>698</v>
      </c>
      <c r="J205" s="2">
        <v>77</v>
      </c>
      <c r="K205" s="2">
        <v>7.12</v>
      </c>
      <c r="L205" s="2">
        <v>37</v>
      </c>
      <c r="M205" s="2">
        <v>1</v>
      </c>
      <c r="N205" s="2"/>
      <c r="O205" s="2" t="s">
        <v>18838</v>
      </c>
      <c r="P205" s="2" t="s">
        <v>18839</v>
      </c>
      <c r="Q205" s="2" t="s">
        <v>18840</v>
      </c>
      <c r="R205" s="2" t="s">
        <v>18841</v>
      </c>
      <c r="S205" s="2">
        <v>7018</v>
      </c>
      <c r="T205" s="2" t="s">
        <v>18842</v>
      </c>
      <c r="U205" s="2" t="s">
        <v>2629</v>
      </c>
      <c r="V205" s="2">
        <v>3</v>
      </c>
      <c r="W205" s="2" t="s">
        <v>18843</v>
      </c>
      <c r="X205" s="2" t="s">
        <v>18844</v>
      </c>
      <c r="Y205" s="2" t="s">
        <v>18845</v>
      </c>
      <c r="Z205" s="2">
        <v>20</v>
      </c>
      <c r="AA205" s="2">
        <v>0</v>
      </c>
      <c r="AB205" s="2">
        <v>774.24160729978598</v>
      </c>
    </row>
    <row r="206" spans="1:28" x14ac:dyDescent="0.25">
      <c r="A206" s="21">
        <v>204</v>
      </c>
      <c r="B206" s="2" t="s">
        <v>18172</v>
      </c>
      <c r="C206" s="2" t="s">
        <v>18173</v>
      </c>
      <c r="D206" s="2">
        <v>1.6E-2</v>
      </c>
      <c r="E206" s="2">
        <v>1</v>
      </c>
      <c r="F206" s="2">
        <v>1</v>
      </c>
      <c r="G206" s="2">
        <v>1</v>
      </c>
      <c r="H206" s="2">
        <v>1</v>
      </c>
      <c r="I206" s="2">
        <v>2382</v>
      </c>
      <c r="J206" s="2">
        <v>250.6</v>
      </c>
      <c r="K206" s="2">
        <v>6.34</v>
      </c>
      <c r="L206" s="2">
        <v>58</v>
      </c>
      <c r="M206" s="2">
        <v>1</v>
      </c>
      <c r="N206" s="2"/>
      <c r="O206" s="2" t="s">
        <v>18579</v>
      </c>
      <c r="P206" s="2" t="s">
        <v>18594</v>
      </c>
      <c r="Q206" s="2" t="s">
        <v>19573</v>
      </c>
      <c r="R206" s="2" t="s">
        <v>19130</v>
      </c>
      <c r="S206" s="2">
        <v>65125</v>
      </c>
      <c r="T206" s="2" t="s">
        <v>19574</v>
      </c>
      <c r="U206" s="2" t="s">
        <v>3217</v>
      </c>
      <c r="V206" s="2">
        <v>12</v>
      </c>
      <c r="W206" s="2"/>
      <c r="X206" s="2"/>
      <c r="Y206" s="2" t="s">
        <v>18799</v>
      </c>
      <c r="Z206" s="2">
        <v>3</v>
      </c>
      <c r="AA206" s="2">
        <v>0</v>
      </c>
      <c r="AB206" s="2">
        <v>768.37401025969996</v>
      </c>
    </row>
    <row r="207" spans="1:28" x14ac:dyDescent="0.25">
      <c r="A207" s="21">
        <v>205</v>
      </c>
      <c r="B207" s="2" t="s">
        <v>18174</v>
      </c>
      <c r="C207" s="2" t="s">
        <v>18175</v>
      </c>
      <c r="D207" s="2">
        <v>3.5999999999999997E-2</v>
      </c>
      <c r="E207" s="2">
        <v>7</v>
      </c>
      <c r="F207" s="2">
        <v>1</v>
      </c>
      <c r="G207" s="2">
        <v>1</v>
      </c>
      <c r="H207" s="2">
        <v>1</v>
      </c>
      <c r="I207" s="2">
        <v>181</v>
      </c>
      <c r="J207" s="2">
        <v>21.2</v>
      </c>
      <c r="K207" s="2">
        <v>7.49</v>
      </c>
      <c r="L207" s="2">
        <v>39</v>
      </c>
      <c r="M207" s="2">
        <v>1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>
        <v>0</v>
      </c>
      <c r="AA207" s="2">
        <v>0</v>
      </c>
      <c r="AB207" s="2">
        <v>755.8168899712847</v>
      </c>
    </row>
    <row r="208" spans="1:28" x14ac:dyDescent="0.25">
      <c r="A208" s="21">
        <v>206</v>
      </c>
      <c r="B208" s="2" t="s">
        <v>18176</v>
      </c>
      <c r="C208" s="2" t="s">
        <v>18177</v>
      </c>
      <c r="D208" s="2">
        <v>3.3000000000000002E-2</v>
      </c>
      <c r="E208" s="2">
        <v>2</v>
      </c>
      <c r="F208" s="2">
        <v>1</v>
      </c>
      <c r="G208" s="2">
        <v>1</v>
      </c>
      <c r="H208" s="2">
        <v>1</v>
      </c>
      <c r="I208" s="2">
        <v>499</v>
      </c>
      <c r="J208" s="2">
        <v>55.7</v>
      </c>
      <c r="K208" s="2">
        <v>5.62</v>
      </c>
      <c r="L208" s="2">
        <v>42</v>
      </c>
      <c r="M208" s="2">
        <v>1</v>
      </c>
      <c r="N208" s="2"/>
      <c r="O208" s="2" t="s">
        <v>18608</v>
      </c>
      <c r="P208" s="2" t="s">
        <v>18616</v>
      </c>
      <c r="Q208" s="2" t="s">
        <v>18609</v>
      </c>
      <c r="R208" s="2" t="s">
        <v>19117</v>
      </c>
      <c r="S208" s="2">
        <v>2935</v>
      </c>
      <c r="T208" s="2" t="s">
        <v>19633</v>
      </c>
      <c r="U208" s="2" t="s">
        <v>4243</v>
      </c>
      <c r="V208" s="2">
        <v>16</v>
      </c>
      <c r="W208" s="2" t="s">
        <v>19634</v>
      </c>
      <c r="X208" s="2"/>
      <c r="Y208" s="2" t="s">
        <v>19635</v>
      </c>
      <c r="Z208" s="2">
        <v>12</v>
      </c>
      <c r="AA208" s="2">
        <v>0</v>
      </c>
      <c r="AB208" s="2">
        <v>732.22250080369338</v>
      </c>
    </row>
    <row r="209" spans="1:28" x14ac:dyDescent="0.25">
      <c r="A209" s="21">
        <v>207</v>
      </c>
      <c r="B209" s="2" t="s">
        <v>18178</v>
      </c>
      <c r="C209" s="2" t="s">
        <v>18179</v>
      </c>
      <c r="D209" s="2">
        <v>8.9999999999999993E-3</v>
      </c>
      <c r="E209" s="2">
        <v>5</v>
      </c>
      <c r="F209" s="2">
        <v>1</v>
      </c>
      <c r="G209" s="2">
        <v>2</v>
      </c>
      <c r="H209" s="2">
        <v>1</v>
      </c>
      <c r="I209" s="2">
        <v>270</v>
      </c>
      <c r="J209" s="2">
        <v>31.8</v>
      </c>
      <c r="K209" s="2">
        <v>6.55</v>
      </c>
      <c r="L209" s="2">
        <v>75</v>
      </c>
      <c r="M209" s="2">
        <v>1</v>
      </c>
      <c r="N209" s="2"/>
      <c r="O209" s="2" t="s">
        <v>18753</v>
      </c>
      <c r="P209" s="2" t="s">
        <v>18580</v>
      </c>
      <c r="Q209" s="2" t="s">
        <v>19237</v>
      </c>
      <c r="R209" s="2" t="s">
        <v>19238</v>
      </c>
      <c r="S209" s="2">
        <v>5306</v>
      </c>
      <c r="T209" s="2" t="s">
        <v>19239</v>
      </c>
      <c r="U209" s="2" t="s">
        <v>4018</v>
      </c>
      <c r="V209" s="2">
        <v>17</v>
      </c>
      <c r="W209" s="2"/>
      <c r="X209" s="2"/>
      <c r="Y209" s="2" t="s">
        <v>19240</v>
      </c>
      <c r="Z209" s="2">
        <v>9</v>
      </c>
      <c r="AA209" s="2">
        <v>0</v>
      </c>
      <c r="AB209" s="2">
        <v>594.69009907743975</v>
      </c>
    </row>
    <row r="210" spans="1:28" x14ac:dyDescent="0.25">
      <c r="A210" s="21">
        <v>208</v>
      </c>
      <c r="B210" s="2" t="s">
        <v>18180</v>
      </c>
      <c r="C210" s="2" t="s">
        <v>18181</v>
      </c>
      <c r="D210" s="2">
        <v>1.0999999999999999E-2</v>
      </c>
      <c r="E210" s="2">
        <v>1</v>
      </c>
      <c r="F210" s="2">
        <v>1</v>
      </c>
      <c r="G210" s="2">
        <v>1</v>
      </c>
      <c r="H210" s="2">
        <v>1</v>
      </c>
      <c r="I210" s="2">
        <v>1314</v>
      </c>
      <c r="J210" s="2">
        <v>148.4</v>
      </c>
      <c r="K210" s="2">
        <v>6.74</v>
      </c>
      <c r="L210" s="2">
        <v>62</v>
      </c>
      <c r="M210" s="2">
        <v>1</v>
      </c>
      <c r="N210" s="2"/>
      <c r="O210" s="2" t="s">
        <v>18600</v>
      </c>
      <c r="P210" s="2" t="s">
        <v>18580</v>
      </c>
      <c r="Q210" s="2" t="s">
        <v>18581</v>
      </c>
      <c r="R210" s="2" t="s">
        <v>19562</v>
      </c>
      <c r="S210" s="2">
        <v>63891</v>
      </c>
      <c r="T210" s="2" t="s">
        <v>19563</v>
      </c>
      <c r="U210" s="2" t="s">
        <v>2918</v>
      </c>
      <c r="V210" s="2">
        <v>3</v>
      </c>
      <c r="W210" s="2"/>
      <c r="X210" s="2"/>
      <c r="Y210" s="2" t="s">
        <v>19564</v>
      </c>
      <c r="Z210" s="2">
        <v>8</v>
      </c>
      <c r="AA210" s="2">
        <v>0</v>
      </c>
      <c r="AB210" s="2">
        <v>569.49843724260938</v>
      </c>
    </row>
    <row r="211" spans="1:28" x14ac:dyDescent="0.25">
      <c r="A211" s="21">
        <v>209</v>
      </c>
      <c r="B211" s="2" t="s">
        <v>18182</v>
      </c>
      <c r="C211" s="2" t="s">
        <v>18183</v>
      </c>
      <c r="D211" s="2">
        <v>0</v>
      </c>
      <c r="E211" s="2">
        <v>42</v>
      </c>
      <c r="F211" s="2">
        <v>3</v>
      </c>
      <c r="G211" s="2">
        <v>7</v>
      </c>
      <c r="H211" s="2">
        <v>3</v>
      </c>
      <c r="I211" s="2">
        <v>106</v>
      </c>
      <c r="J211" s="2">
        <v>11.3</v>
      </c>
      <c r="K211" s="2">
        <v>7.24</v>
      </c>
      <c r="L211" s="2">
        <v>311</v>
      </c>
      <c r="M211" s="2">
        <v>3</v>
      </c>
      <c r="N211" s="2"/>
      <c r="O211" s="2" t="s">
        <v>19132</v>
      </c>
      <c r="P211" s="2" t="s">
        <v>19133</v>
      </c>
      <c r="Q211" s="2" t="s">
        <v>18628</v>
      </c>
      <c r="R211" s="2" t="s">
        <v>19134</v>
      </c>
      <c r="S211" s="2">
        <v>3538</v>
      </c>
      <c r="T211" s="2"/>
      <c r="U211" s="2" t="s">
        <v>3078</v>
      </c>
      <c r="V211" s="2">
        <v>22</v>
      </c>
      <c r="W211" s="2"/>
      <c r="X211" s="2"/>
      <c r="Y211" s="2" t="s">
        <v>19135</v>
      </c>
      <c r="Z211" s="2">
        <v>26</v>
      </c>
      <c r="AA211" s="2">
        <v>0</v>
      </c>
      <c r="AB211" s="2">
        <v>549.62418671961905</v>
      </c>
    </row>
    <row r="212" spans="1:28" x14ac:dyDescent="0.25">
      <c r="A212" s="21">
        <v>210</v>
      </c>
      <c r="B212" s="2" t="s">
        <v>18184</v>
      </c>
      <c r="C212" s="2" t="s">
        <v>18185</v>
      </c>
      <c r="D212" s="2">
        <v>0.01</v>
      </c>
      <c r="E212" s="2">
        <v>3</v>
      </c>
      <c r="F212" s="2">
        <v>1</v>
      </c>
      <c r="G212" s="2">
        <v>2</v>
      </c>
      <c r="H212" s="2">
        <v>1</v>
      </c>
      <c r="I212" s="2">
        <v>525</v>
      </c>
      <c r="J212" s="2">
        <v>59.5</v>
      </c>
      <c r="K212" s="2">
        <v>7.5</v>
      </c>
      <c r="L212" s="2">
        <v>84</v>
      </c>
      <c r="M212" s="2">
        <v>1</v>
      </c>
      <c r="N212" s="2"/>
      <c r="O212" s="2" t="s">
        <v>19065</v>
      </c>
      <c r="P212" s="2" t="s">
        <v>19066</v>
      </c>
      <c r="Q212" s="2" t="s">
        <v>19067</v>
      </c>
      <c r="R212" s="2"/>
      <c r="S212" s="2">
        <v>3273</v>
      </c>
      <c r="T212" s="2" t="s">
        <v>19068</v>
      </c>
      <c r="U212" s="2" t="s">
        <v>3023</v>
      </c>
      <c r="V212" s="2">
        <v>3</v>
      </c>
      <c r="W212" s="2"/>
      <c r="X212" s="2"/>
      <c r="Y212" s="2" t="s">
        <v>19069</v>
      </c>
      <c r="Z212" s="2">
        <v>5</v>
      </c>
      <c r="AA212" s="2">
        <v>0</v>
      </c>
      <c r="AB212" s="2">
        <v>544.25879815266615</v>
      </c>
    </row>
    <row r="213" spans="1:28" x14ac:dyDescent="0.25">
      <c r="A213" s="21">
        <v>211</v>
      </c>
      <c r="B213" s="2" t="s">
        <v>18186</v>
      </c>
      <c r="C213" s="2" t="s">
        <v>18187</v>
      </c>
      <c r="D213" s="2">
        <v>0</v>
      </c>
      <c r="E213" s="2">
        <v>11</v>
      </c>
      <c r="F213" s="2">
        <v>2</v>
      </c>
      <c r="G213" s="2">
        <v>4</v>
      </c>
      <c r="H213" s="2">
        <v>2</v>
      </c>
      <c r="I213" s="2">
        <v>210</v>
      </c>
      <c r="J213" s="2">
        <v>22.3</v>
      </c>
      <c r="K213" s="2">
        <v>6.4</v>
      </c>
      <c r="L213" s="2">
        <v>128</v>
      </c>
      <c r="M213" s="2">
        <v>2</v>
      </c>
      <c r="N213" s="2"/>
      <c r="O213" s="2" t="s">
        <v>19195</v>
      </c>
      <c r="P213" s="2" t="s">
        <v>18933</v>
      </c>
      <c r="Q213" s="2" t="s">
        <v>18628</v>
      </c>
      <c r="R213" s="2" t="s">
        <v>19472</v>
      </c>
      <c r="S213" s="2">
        <v>84836</v>
      </c>
      <c r="T213" s="2" t="s">
        <v>19473</v>
      </c>
      <c r="U213" s="2" t="s">
        <v>4009</v>
      </c>
      <c r="V213" s="2">
        <v>3</v>
      </c>
      <c r="W213" s="2"/>
      <c r="X213" s="2"/>
      <c r="Y213" s="2" t="s">
        <v>19474</v>
      </c>
      <c r="Z213" s="2">
        <v>4</v>
      </c>
      <c r="AA213" s="2">
        <v>0</v>
      </c>
      <c r="AB213" s="2">
        <v>541.20808820381228</v>
      </c>
    </row>
    <row r="214" spans="1:28" x14ac:dyDescent="0.25">
      <c r="A214" s="21">
        <v>212</v>
      </c>
      <c r="B214" s="2" t="s">
        <v>18188</v>
      </c>
      <c r="C214" s="2" t="s">
        <v>18189</v>
      </c>
      <c r="D214" s="2">
        <v>4.0000000000000001E-3</v>
      </c>
      <c r="E214" s="2">
        <v>20</v>
      </c>
      <c r="F214" s="2">
        <v>1</v>
      </c>
      <c r="G214" s="2">
        <v>3</v>
      </c>
      <c r="H214" s="2">
        <v>1</v>
      </c>
      <c r="I214" s="2">
        <v>100</v>
      </c>
      <c r="J214" s="2">
        <v>11.2</v>
      </c>
      <c r="K214" s="2">
        <v>6.62</v>
      </c>
      <c r="L214" s="2">
        <v>97</v>
      </c>
      <c r="M214" s="2">
        <v>1</v>
      </c>
      <c r="N214" s="2"/>
      <c r="O214" s="2" t="s">
        <v>19051</v>
      </c>
      <c r="P214" s="2" t="s">
        <v>19052</v>
      </c>
      <c r="Q214" s="2" t="s">
        <v>19053</v>
      </c>
      <c r="R214" s="2" t="s">
        <v>19054</v>
      </c>
      <c r="S214" s="2">
        <v>336</v>
      </c>
      <c r="T214" s="2" t="s">
        <v>19055</v>
      </c>
      <c r="U214" s="2" t="s">
        <v>3596</v>
      </c>
      <c r="V214" s="2">
        <v>1</v>
      </c>
      <c r="W214" s="2" t="s">
        <v>19056</v>
      </c>
      <c r="X214" s="2" t="s">
        <v>19057</v>
      </c>
      <c r="Y214" s="2" t="s">
        <v>19058</v>
      </c>
      <c r="Z214" s="2">
        <v>24</v>
      </c>
      <c r="AA214" s="2">
        <v>0</v>
      </c>
      <c r="AB214" s="2">
        <v>486.4169063082133</v>
      </c>
    </row>
    <row r="215" spans="1:28" x14ac:dyDescent="0.25">
      <c r="A215" s="21">
        <v>213</v>
      </c>
      <c r="B215" s="2" t="s">
        <v>18190</v>
      </c>
      <c r="C215" s="2" t="s">
        <v>18191</v>
      </c>
      <c r="D215" s="2">
        <v>4.0000000000000001E-3</v>
      </c>
      <c r="E215" s="2">
        <v>4</v>
      </c>
      <c r="F215" s="2">
        <v>3</v>
      </c>
      <c r="G215" s="2">
        <v>4</v>
      </c>
      <c r="H215" s="2">
        <v>1</v>
      </c>
      <c r="I215" s="2">
        <v>583</v>
      </c>
      <c r="J215" s="2">
        <v>68.5</v>
      </c>
      <c r="K215" s="2">
        <v>6.37</v>
      </c>
      <c r="L215" s="2">
        <v>109</v>
      </c>
      <c r="M215" s="2">
        <v>3</v>
      </c>
      <c r="N215" s="2"/>
      <c r="O215" s="2" t="s">
        <v>19504</v>
      </c>
      <c r="P215" s="2" t="s">
        <v>18779</v>
      </c>
      <c r="Q215" s="2" t="s">
        <v>19098</v>
      </c>
      <c r="R215" s="2" t="s">
        <v>18971</v>
      </c>
      <c r="S215" s="2">
        <v>5962</v>
      </c>
      <c r="T215" s="2" t="s">
        <v>19505</v>
      </c>
      <c r="U215" s="2" t="s">
        <v>3770</v>
      </c>
      <c r="V215" s="2">
        <v>11</v>
      </c>
      <c r="W215" s="2" t="s">
        <v>19506</v>
      </c>
      <c r="X215" s="2" t="s">
        <v>19507</v>
      </c>
      <c r="Y215" s="2" t="s">
        <v>19508</v>
      </c>
      <c r="Z215" s="2">
        <v>8</v>
      </c>
      <c r="AA215" s="2">
        <v>0</v>
      </c>
      <c r="AB215" s="2">
        <v>455.64932079740902</v>
      </c>
    </row>
    <row r="216" spans="1:28" x14ac:dyDescent="0.25">
      <c r="A216" s="21">
        <v>214</v>
      </c>
      <c r="B216" s="2" t="s">
        <v>18192</v>
      </c>
      <c r="C216" s="2" t="s">
        <v>18193</v>
      </c>
      <c r="D216" s="2">
        <v>2.7E-2</v>
      </c>
      <c r="E216" s="2">
        <v>2</v>
      </c>
      <c r="F216" s="2">
        <v>1</v>
      </c>
      <c r="G216" s="2">
        <v>1</v>
      </c>
      <c r="H216" s="2">
        <v>1</v>
      </c>
      <c r="I216" s="2">
        <v>538</v>
      </c>
      <c r="J216" s="2">
        <v>60.2</v>
      </c>
      <c r="K216" s="2">
        <v>5.01</v>
      </c>
      <c r="L216" s="2">
        <v>45</v>
      </c>
      <c r="M216" s="2">
        <v>1</v>
      </c>
      <c r="N216" s="2"/>
      <c r="O216" s="2" t="s">
        <v>18702</v>
      </c>
      <c r="P216" s="2" t="s">
        <v>18933</v>
      </c>
      <c r="Q216" s="2" t="s">
        <v>18854</v>
      </c>
      <c r="R216" s="2" t="s">
        <v>19623</v>
      </c>
      <c r="S216" s="2">
        <v>3836</v>
      </c>
      <c r="T216" s="2" t="s">
        <v>19624</v>
      </c>
      <c r="U216" s="2" t="s">
        <v>5271</v>
      </c>
      <c r="V216" s="2">
        <v>3</v>
      </c>
      <c r="W216" s="2" t="s">
        <v>19625</v>
      </c>
      <c r="X216" s="2"/>
      <c r="Y216" s="2" t="s">
        <v>19626</v>
      </c>
      <c r="Z216" s="2">
        <v>25</v>
      </c>
      <c r="AA216" s="2">
        <v>0</v>
      </c>
      <c r="AB216" s="2">
        <v>430.39647485183377</v>
      </c>
    </row>
    <row r="217" spans="1:28" x14ac:dyDescent="0.25">
      <c r="A217" s="21">
        <v>215</v>
      </c>
      <c r="B217" s="2" t="s">
        <v>18194</v>
      </c>
      <c r="C217" s="2" t="s">
        <v>18195</v>
      </c>
      <c r="D217" s="2">
        <v>1.0999999999999999E-2</v>
      </c>
      <c r="E217" s="2">
        <v>4</v>
      </c>
      <c r="F217" s="2">
        <v>1</v>
      </c>
      <c r="G217" s="2">
        <v>1</v>
      </c>
      <c r="H217" s="2">
        <v>1</v>
      </c>
      <c r="I217" s="2">
        <v>366</v>
      </c>
      <c r="J217" s="2">
        <v>39.299999999999997</v>
      </c>
      <c r="K217" s="2">
        <v>7.85</v>
      </c>
      <c r="L217" s="2">
        <v>63</v>
      </c>
      <c r="M217" s="2">
        <v>1</v>
      </c>
      <c r="N217" s="2"/>
      <c r="O217" s="2" t="s">
        <v>18600</v>
      </c>
      <c r="P217" s="2" t="s">
        <v>19182</v>
      </c>
      <c r="Q217" s="2" t="s">
        <v>19183</v>
      </c>
      <c r="R217" s="2" t="s">
        <v>19184</v>
      </c>
      <c r="S217" s="2">
        <v>8634</v>
      </c>
      <c r="T217" s="2" t="s">
        <v>19185</v>
      </c>
      <c r="U217" s="2" t="s">
        <v>4430</v>
      </c>
      <c r="V217" s="2">
        <v>1</v>
      </c>
      <c r="W217" s="2"/>
      <c r="X217" s="2"/>
      <c r="Y217" s="2"/>
      <c r="Z217" s="2">
        <v>0</v>
      </c>
      <c r="AA217" s="2">
        <v>0</v>
      </c>
      <c r="AB217" s="2">
        <v>398.49084333747214</v>
      </c>
    </row>
    <row r="218" spans="1:28" x14ac:dyDescent="0.25">
      <c r="A218" s="21">
        <v>216</v>
      </c>
      <c r="B218" s="2" t="s">
        <v>18196</v>
      </c>
      <c r="C218" s="2" t="s">
        <v>18197</v>
      </c>
      <c r="D218" s="2">
        <v>5.5E-2</v>
      </c>
      <c r="E218" s="2">
        <v>1</v>
      </c>
      <c r="F218" s="2">
        <v>1</v>
      </c>
      <c r="G218" s="2">
        <v>1</v>
      </c>
      <c r="H218" s="2">
        <v>1</v>
      </c>
      <c r="I218" s="2">
        <v>611</v>
      </c>
      <c r="J218" s="2">
        <v>69.099999999999994</v>
      </c>
      <c r="K218" s="2">
        <v>5.73</v>
      </c>
      <c r="L218" s="2">
        <v>33</v>
      </c>
      <c r="M218" s="2">
        <v>1</v>
      </c>
      <c r="N218" s="2"/>
      <c r="O218" s="2" t="s">
        <v>18778</v>
      </c>
      <c r="P218" s="2" t="s">
        <v>18616</v>
      </c>
      <c r="Q218" s="2" t="s">
        <v>18656</v>
      </c>
      <c r="R218" s="2" t="s">
        <v>19728</v>
      </c>
      <c r="S218" s="2">
        <v>1975</v>
      </c>
      <c r="T218" s="2" t="s">
        <v>19729</v>
      </c>
      <c r="U218" s="2" t="s">
        <v>5171</v>
      </c>
      <c r="V218" s="2">
        <v>12</v>
      </c>
      <c r="W218" s="2" t="s">
        <v>19730</v>
      </c>
      <c r="X218" s="2" t="s">
        <v>19731</v>
      </c>
      <c r="Y218" s="2" t="s">
        <v>19732</v>
      </c>
      <c r="Z218" s="2">
        <v>22</v>
      </c>
      <c r="AA218" s="2">
        <v>0</v>
      </c>
      <c r="AB218" s="2">
        <v>362.42203901559714</v>
      </c>
    </row>
    <row r="219" spans="1:28" x14ac:dyDescent="0.25">
      <c r="A219" s="21">
        <v>217</v>
      </c>
      <c r="B219" s="2" t="s">
        <v>18200</v>
      </c>
      <c r="C219" s="2" t="s">
        <v>18201</v>
      </c>
      <c r="D219" s="2">
        <v>0.05</v>
      </c>
      <c r="E219" s="2">
        <v>2</v>
      </c>
      <c r="F219" s="2">
        <v>1</v>
      </c>
      <c r="G219" s="2">
        <v>1</v>
      </c>
      <c r="H219" s="2">
        <v>1</v>
      </c>
      <c r="I219" s="2">
        <v>321</v>
      </c>
      <c r="J219" s="2">
        <v>34</v>
      </c>
      <c r="K219" s="2">
        <v>6.14</v>
      </c>
      <c r="L219" s="2">
        <v>34</v>
      </c>
      <c r="M219" s="2">
        <v>1</v>
      </c>
      <c r="N219" s="2"/>
      <c r="O219" s="2" t="s">
        <v>19195</v>
      </c>
      <c r="P219" s="2" t="s">
        <v>18616</v>
      </c>
      <c r="Q219" s="2" t="s">
        <v>18601</v>
      </c>
      <c r="R219" s="2" t="s">
        <v>19713</v>
      </c>
      <c r="S219" s="2">
        <v>283871</v>
      </c>
      <c r="T219" s="2" t="s">
        <v>19714</v>
      </c>
      <c r="U219" s="2" t="s">
        <v>3964</v>
      </c>
      <c r="V219" s="2">
        <v>16</v>
      </c>
      <c r="W219" s="2" t="s">
        <v>19715</v>
      </c>
      <c r="X219" s="2"/>
      <c r="Y219" s="2" t="s">
        <v>122</v>
      </c>
      <c r="Z219" s="2">
        <v>7</v>
      </c>
      <c r="AA219" s="2">
        <v>0</v>
      </c>
      <c r="AB219" s="2">
        <v>345.60151455959596</v>
      </c>
    </row>
    <row r="220" spans="1:28" x14ac:dyDescent="0.25">
      <c r="A220" s="21">
        <v>218</v>
      </c>
      <c r="B220" s="2" t="s">
        <v>18202</v>
      </c>
      <c r="C220" s="2" t="s">
        <v>18203</v>
      </c>
      <c r="D220" s="2">
        <v>0</v>
      </c>
      <c r="E220" s="2">
        <v>10</v>
      </c>
      <c r="F220" s="2">
        <v>1</v>
      </c>
      <c r="G220" s="2">
        <v>6</v>
      </c>
      <c r="H220" s="2">
        <v>1</v>
      </c>
      <c r="I220" s="2">
        <v>175</v>
      </c>
      <c r="J220" s="2">
        <v>20</v>
      </c>
      <c r="K220" s="2">
        <v>9</v>
      </c>
      <c r="L220" s="2">
        <v>164</v>
      </c>
      <c r="M220" s="2">
        <v>1</v>
      </c>
      <c r="N220" s="2"/>
      <c r="O220" s="2" t="s">
        <v>19241</v>
      </c>
      <c r="P220" s="2" t="s">
        <v>19242</v>
      </c>
      <c r="Q220" s="2" t="s">
        <v>18635</v>
      </c>
      <c r="R220" s="2" t="s">
        <v>19243</v>
      </c>
      <c r="S220" s="2">
        <v>10551</v>
      </c>
      <c r="T220" s="2" t="s">
        <v>19244</v>
      </c>
      <c r="U220" s="2" t="s">
        <v>19245</v>
      </c>
      <c r="V220" s="2">
        <v>7</v>
      </c>
      <c r="W220" s="2"/>
      <c r="X220" s="2"/>
      <c r="Y220" s="2"/>
      <c r="Z220" s="2">
        <v>0</v>
      </c>
      <c r="AA220" s="2">
        <v>0</v>
      </c>
      <c r="AB220" s="2">
        <v>343.80274521630054</v>
      </c>
    </row>
    <row r="221" spans="1:28" x14ac:dyDescent="0.25">
      <c r="A221" s="21">
        <v>219</v>
      </c>
      <c r="B221" s="2" t="s">
        <v>18204</v>
      </c>
      <c r="C221" s="2" t="s">
        <v>18205</v>
      </c>
      <c r="D221" s="2">
        <v>2.4E-2</v>
      </c>
      <c r="E221" s="2">
        <v>3</v>
      </c>
      <c r="F221" s="2">
        <v>1</v>
      </c>
      <c r="G221" s="2">
        <v>1</v>
      </c>
      <c r="H221" s="2">
        <v>1</v>
      </c>
      <c r="I221" s="2">
        <v>483</v>
      </c>
      <c r="J221" s="2">
        <v>55.8</v>
      </c>
      <c r="K221" s="2">
        <v>6.48</v>
      </c>
      <c r="L221" s="2">
        <v>51</v>
      </c>
      <c r="M221" s="2">
        <v>1</v>
      </c>
      <c r="N221" s="2"/>
      <c r="O221" s="2" t="s">
        <v>19593</v>
      </c>
      <c r="P221" s="2" t="s">
        <v>18760</v>
      </c>
      <c r="Q221" s="2" t="s">
        <v>19594</v>
      </c>
      <c r="R221" s="2" t="s">
        <v>19595</v>
      </c>
      <c r="S221" s="2">
        <v>51606</v>
      </c>
      <c r="T221" s="2" t="s">
        <v>19596</v>
      </c>
      <c r="U221" s="2" t="s">
        <v>4921</v>
      </c>
      <c r="V221" s="2">
        <v>8</v>
      </c>
      <c r="W221" s="2" t="s">
        <v>19597</v>
      </c>
      <c r="X221" s="2"/>
      <c r="Y221" s="2" t="s">
        <v>19598</v>
      </c>
      <c r="Z221" s="2">
        <v>29</v>
      </c>
      <c r="AA221" s="2">
        <v>0</v>
      </c>
      <c r="AB221" s="2">
        <v>341.41962920523974</v>
      </c>
    </row>
    <row r="222" spans="1:28" x14ac:dyDescent="0.25">
      <c r="A222" s="21">
        <v>220</v>
      </c>
      <c r="B222" s="2" t="s">
        <v>18206</v>
      </c>
      <c r="C222" s="2" t="s">
        <v>18207</v>
      </c>
      <c r="D222" s="2">
        <v>3.4000000000000002E-2</v>
      </c>
      <c r="E222" s="2">
        <v>1</v>
      </c>
      <c r="F222" s="2">
        <v>1</v>
      </c>
      <c r="G222" s="2">
        <v>1</v>
      </c>
      <c r="H222" s="2">
        <v>1</v>
      </c>
      <c r="I222" s="2">
        <v>689</v>
      </c>
      <c r="J222" s="2">
        <v>78.8</v>
      </c>
      <c r="K222" s="2">
        <v>6.05</v>
      </c>
      <c r="L222" s="2">
        <v>40</v>
      </c>
      <c r="M222" s="2">
        <v>1</v>
      </c>
      <c r="N222" s="2"/>
      <c r="O222" s="2" t="s">
        <v>18600</v>
      </c>
      <c r="P222" s="2" t="s">
        <v>18580</v>
      </c>
      <c r="Q222" s="2" t="s">
        <v>18601</v>
      </c>
      <c r="R222" s="2" t="s">
        <v>19649</v>
      </c>
      <c r="S222" s="2">
        <v>7064</v>
      </c>
      <c r="T222" s="2" t="s">
        <v>19650</v>
      </c>
      <c r="U222" s="2" t="s">
        <v>4207</v>
      </c>
      <c r="V222" s="2">
        <v>19</v>
      </c>
      <c r="W222" s="2" t="s">
        <v>19651</v>
      </c>
      <c r="X222" s="2"/>
      <c r="Y222" s="2" t="s">
        <v>19461</v>
      </c>
      <c r="Z222" s="2">
        <v>6</v>
      </c>
      <c r="AA222" s="2">
        <v>0</v>
      </c>
      <c r="AB222" s="2">
        <v>324.87584138357187</v>
      </c>
    </row>
    <row r="223" spans="1:28" x14ac:dyDescent="0.25">
      <c r="A223" s="21">
        <v>221</v>
      </c>
      <c r="B223" s="2" t="s">
        <v>18208</v>
      </c>
      <c r="C223" s="2" t="s">
        <v>18209</v>
      </c>
      <c r="D223" s="2">
        <v>2.7E-2</v>
      </c>
      <c r="E223" s="2">
        <v>4</v>
      </c>
      <c r="F223" s="2">
        <v>1</v>
      </c>
      <c r="G223" s="2">
        <v>1</v>
      </c>
      <c r="H223" s="2">
        <v>1</v>
      </c>
      <c r="I223" s="2">
        <v>348</v>
      </c>
      <c r="J223" s="2">
        <v>38.799999999999997</v>
      </c>
      <c r="K223" s="2">
        <v>4.91</v>
      </c>
      <c r="L223" s="2">
        <v>47</v>
      </c>
      <c r="M223" s="2">
        <v>1</v>
      </c>
      <c r="N223" s="2"/>
      <c r="O223" s="2" t="s">
        <v>18733</v>
      </c>
      <c r="P223" s="2" t="s">
        <v>19609</v>
      </c>
      <c r="Q223" s="2" t="s">
        <v>19610</v>
      </c>
      <c r="R223" s="2" t="s">
        <v>19611</v>
      </c>
      <c r="S223" s="2">
        <v>439</v>
      </c>
      <c r="T223" s="2" t="s">
        <v>19612</v>
      </c>
      <c r="U223" s="2" t="s">
        <v>3412</v>
      </c>
      <c r="V223" s="2">
        <v>19</v>
      </c>
      <c r="W223" s="2"/>
      <c r="X223" s="2"/>
      <c r="Y223" s="2" t="s">
        <v>19613</v>
      </c>
      <c r="Z223" s="2">
        <v>4</v>
      </c>
      <c r="AA223" s="2">
        <v>0</v>
      </c>
      <c r="AB223" s="2">
        <v>288.99294219285304</v>
      </c>
    </row>
    <row r="224" spans="1:28" x14ac:dyDescent="0.25">
      <c r="A224" s="21">
        <v>222</v>
      </c>
      <c r="B224" s="2" t="s">
        <v>18210</v>
      </c>
      <c r="C224" s="2" t="s">
        <v>18211</v>
      </c>
      <c r="D224" s="2">
        <v>4.0000000000000001E-3</v>
      </c>
      <c r="E224" s="2">
        <v>3</v>
      </c>
      <c r="F224" s="2">
        <v>2</v>
      </c>
      <c r="G224" s="2">
        <v>4</v>
      </c>
      <c r="H224" s="2">
        <v>2</v>
      </c>
      <c r="I224" s="2">
        <v>710</v>
      </c>
      <c r="J224" s="2">
        <v>78.099999999999994</v>
      </c>
      <c r="K224" s="2">
        <v>8.1199999999999992</v>
      </c>
      <c r="L224" s="2">
        <v>103</v>
      </c>
      <c r="M224" s="2">
        <v>2</v>
      </c>
      <c r="N224" s="2"/>
      <c r="O224" s="2" t="s">
        <v>19512</v>
      </c>
      <c r="P224" s="2" t="s">
        <v>19513</v>
      </c>
      <c r="Q224" s="2" t="s">
        <v>19514</v>
      </c>
      <c r="R224" s="2" t="s">
        <v>19515</v>
      </c>
      <c r="S224" s="2">
        <v>4057</v>
      </c>
      <c r="T224" s="2" t="s">
        <v>19516</v>
      </c>
      <c r="U224" s="2" t="s">
        <v>2995</v>
      </c>
      <c r="V224" s="2">
        <v>3</v>
      </c>
      <c r="W224" s="2"/>
      <c r="X224" s="2"/>
      <c r="Y224" s="2" t="s">
        <v>19517</v>
      </c>
      <c r="Z224" s="2">
        <v>12</v>
      </c>
      <c r="AA224" s="2">
        <v>0</v>
      </c>
      <c r="AB224" s="2">
        <v>283.3037367410426</v>
      </c>
    </row>
    <row r="225" spans="1:28" x14ac:dyDescent="0.25">
      <c r="A225" s="21">
        <v>223</v>
      </c>
      <c r="B225" s="2" t="s">
        <v>18212</v>
      </c>
      <c r="C225" s="2" t="s">
        <v>18213</v>
      </c>
      <c r="D225" s="2">
        <v>1.0999999999999999E-2</v>
      </c>
      <c r="E225" s="2">
        <v>2</v>
      </c>
      <c r="F225" s="2">
        <v>2</v>
      </c>
      <c r="G225" s="2">
        <v>2</v>
      </c>
      <c r="H225" s="2">
        <v>2</v>
      </c>
      <c r="I225" s="2">
        <v>745</v>
      </c>
      <c r="J225" s="2">
        <v>81.7</v>
      </c>
      <c r="K225" s="2">
        <v>6.14</v>
      </c>
      <c r="L225" s="2">
        <v>64</v>
      </c>
      <c r="M225" s="2">
        <v>2</v>
      </c>
      <c r="N225" s="2"/>
      <c r="O225" s="2" t="s">
        <v>19039</v>
      </c>
      <c r="P225" s="2" t="s">
        <v>19040</v>
      </c>
      <c r="Q225" s="2" t="s">
        <v>19041</v>
      </c>
      <c r="R225" s="2" t="s">
        <v>19042</v>
      </c>
      <c r="S225" s="2">
        <v>3728</v>
      </c>
      <c r="T225" s="2" t="s">
        <v>19043</v>
      </c>
      <c r="U225" s="2" t="s">
        <v>19044</v>
      </c>
      <c r="V225" s="2">
        <v>17</v>
      </c>
      <c r="W225" s="2" t="s">
        <v>19045</v>
      </c>
      <c r="X225" s="2" t="s">
        <v>19046</v>
      </c>
      <c r="Y225" s="2" t="s">
        <v>19047</v>
      </c>
      <c r="Z225" s="2">
        <v>22</v>
      </c>
      <c r="AA225" s="2">
        <v>0</v>
      </c>
      <c r="AB225" s="2">
        <v>264.85457741055416</v>
      </c>
    </row>
    <row r="226" spans="1:28" x14ac:dyDescent="0.25">
      <c r="A226" s="21">
        <v>224</v>
      </c>
      <c r="B226" s="2" t="s">
        <v>18214</v>
      </c>
      <c r="C226" s="2" t="s">
        <v>18215</v>
      </c>
      <c r="D226" s="2">
        <v>2.4E-2</v>
      </c>
      <c r="E226" s="2">
        <v>1</v>
      </c>
      <c r="F226" s="2">
        <v>1</v>
      </c>
      <c r="G226" s="2">
        <v>1</v>
      </c>
      <c r="H226" s="2">
        <v>1</v>
      </c>
      <c r="I226" s="2">
        <v>876</v>
      </c>
      <c r="J226" s="2">
        <v>97.1</v>
      </c>
      <c r="K226" s="2">
        <v>4.78</v>
      </c>
      <c r="L226" s="2">
        <v>50</v>
      </c>
      <c r="M226" s="2">
        <v>1</v>
      </c>
      <c r="N226" s="2"/>
      <c r="O226" s="2" t="s">
        <v>18654</v>
      </c>
      <c r="P226" s="2" t="s">
        <v>18655</v>
      </c>
      <c r="Q226" s="2" t="s">
        <v>19314</v>
      </c>
      <c r="R226" s="2" t="s">
        <v>19315</v>
      </c>
      <c r="S226" s="2">
        <v>3837</v>
      </c>
      <c r="T226" s="2" t="s">
        <v>19316</v>
      </c>
      <c r="U226" s="2" t="s">
        <v>2975</v>
      </c>
      <c r="V226" s="2">
        <v>17</v>
      </c>
      <c r="W226" s="2" t="s">
        <v>18931</v>
      </c>
      <c r="X226" s="2" t="s">
        <v>19317</v>
      </c>
      <c r="Y226" s="2" t="s">
        <v>19318</v>
      </c>
      <c r="Z226" s="2">
        <v>29</v>
      </c>
      <c r="AA226" s="2">
        <v>0</v>
      </c>
      <c r="AB226" s="2">
        <v>264.34141495762373</v>
      </c>
    </row>
    <row r="227" spans="1:28" x14ac:dyDescent="0.25">
      <c r="A227" s="21">
        <v>225</v>
      </c>
      <c r="B227" s="2" t="s">
        <v>18216</v>
      </c>
      <c r="C227" s="2" t="s">
        <v>18217</v>
      </c>
      <c r="D227" s="2">
        <v>4.0000000000000001E-3</v>
      </c>
      <c r="E227" s="2">
        <v>5</v>
      </c>
      <c r="F227" s="2">
        <v>1</v>
      </c>
      <c r="G227" s="2">
        <v>2</v>
      </c>
      <c r="H227" s="2">
        <v>1</v>
      </c>
      <c r="I227" s="2">
        <v>328</v>
      </c>
      <c r="J227" s="2">
        <v>35.6</v>
      </c>
      <c r="K227" s="2">
        <v>7.39</v>
      </c>
      <c r="L227" s="2">
        <v>103</v>
      </c>
      <c r="M227" s="2">
        <v>1</v>
      </c>
      <c r="N227" s="2"/>
      <c r="O227" s="2" t="s">
        <v>18608</v>
      </c>
      <c r="P227" s="2" t="s">
        <v>19518</v>
      </c>
      <c r="Q227" s="2" t="s">
        <v>18767</v>
      </c>
      <c r="R227" s="2" t="s">
        <v>19519</v>
      </c>
      <c r="S227" s="2">
        <v>9380</v>
      </c>
      <c r="T227" s="2" t="s">
        <v>19520</v>
      </c>
      <c r="U227" s="2" t="s">
        <v>3941</v>
      </c>
      <c r="V227" s="2">
        <v>9</v>
      </c>
      <c r="W227" s="2" t="s">
        <v>19521</v>
      </c>
      <c r="X227" s="2"/>
      <c r="Y227" s="2" t="s">
        <v>19522</v>
      </c>
      <c r="Z227" s="2">
        <v>7</v>
      </c>
      <c r="AA227" s="2">
        <v>0</v>
      </c>
      <c r="AB227" s="2">
        <v>250.36363499473518</v>
      </c>
    </row>
    <row r="228" spans="1:28" x14ac:dyDescent="0.25">
      <c r="A228" s="21">
        <v>226</v>
      </c>
      <c r="B228" s="2" t="s">
        <v>18218</v>
      </c>
      <c r="C228" s="2" t="s">
        <v>18219</v>
      </c>
      <c r="D228" s="2">
        <v>1.0999999999999999E-2</v>
      </c>
      <c r="E228" s="2">
        <v>10</v>
      </c>
      <c r="F228" s="2">
        <v>2</v>
      </c>
      <c r="G228" s="2">
        <v>2</v>
      </c>
      <c r="H228" s="2">
        <v>2</v>
      </c>
      <c r="I228" s="2">
        <v>168</v>
      </c>
      <c r="J228" s="2">
        <v>19.7</v>
      </c>
      <c r="K228" s="2">
        <v>8.43</v>
      </c>
      <c r="L228" s="2">
        <v>61</v>
      </c>
      <c r="M228" s="2">
        <v>2</v>
      </c>
      <c r="N228" s="2"/>
      <c r="O228" s="2" t="s">
        <v>19504</v>
      </c>
      <c r="P228" s="2" t="s">
        <v>18641</v>
      </c>
      <c r="Q228" s="2" t="s">
        <v>18588</v>
      </c>
      <c r="R228" s="2" t="s">
        <v>19568</v>
      </c>
      <c r="S228" s="2">
        <v>10093</v>
      </c>
      <c r="T228" s="2" t="s">
        <v>19569</v>
      </c>
      <c r="U228" s="2" t="s">
        <v>6620</v>
      </c>
      <c r="V228" s="2">
        <v>3</v>
      </c>
      <c r="W228" s="2" t="s">
        <v>19570</v>
      </c>
      <c r="X228" s="2" t="s">
        <v>19571</v>
      </c>
      <c r="Y228" s="2" t="s">
        <v>19572</v>
      </c>
      <c r="Z228" s="2">
        <v>23</v>
      </c>
      <c r="AA228" s="2">
        <v>0</v>
      </c>
      <c r="AB228" s="2">
        <v>241.54187496779784</v>
      </c>
    </row>
    <row r="229" spans="1:28" x14ac:dyDescent="0.25">
      <c r="A229" s="21">
        <v>227</v>
      </c>
      <c r="B229" s="2" t="s">
        <v>18220</v>
      </c>
      <c r="C229" s="2" t="s">
        <v>18221</v>
      </c>
      <c r="D229" s="2">
        <v>3.4000000000000002E-2</v>
      </c>
      <c r="E229" s="2">
        <v>4</v>
      </c>
      <c r="F229" s="2">
        <v>1</v>
      </c>
      <c r="G229" s="2">
        <v>1</v>
      </c>
      <c r="H229" s="2">
        <v>1</v>
      </c>
      <c r="I229" s="2">
        <v>380</v>
      </c>
      <c r="J229" s="2">
        <v>41.8</v>
      </c>
      <c r="K229" s="2">
        <v>8.5399999999999991</v>
      </c>
      <c r="L229" s="2">
        <v>40</v>
      </c>
      <c r="M229" s="2">
        <v>1</v>
      </c>
      <c r="N229" s="2"/>
      <c r="O229" s="2" t="s">
        <v>18600</v>
      </c>
      <c r="P229" s="2" t="s">
        <v>18766</v>
      </c>
      <c r="Q229" s="2" t="s">
        <v>18628</v>
      </c>
      <c r="R229" s="2" t="s">
        <v>19077</v>
      </c>
      <c r="S229" s="2">
        <v>11332</v>
      </c>
      <c r="T229" s="2" t="s">
        <v>19078</v>
      </c>
      <c r="U229" s="2" t="s">
        <v>4454</v>
      </c>
      <c r="V229" s="2">
        <v>1</v>
      </c>
      <c r="W229" s="2" t="s">
        <v>19079</v>
      </c>
      <c r="X229" s="2"/>
      <c r="Y229" s="2" t="s">
        <v>19080</v>
      </c>
      <c r="Z229" s="2">
        <v>6</v>
      </c>
      <c r="AA229" s="2">
        <v>0</v>
      </c>
      <c r="AB229" s="2">
        <v>224.46787965715853</v>
      </c>
    </row>
    <row r="230" spans="1:28" x14ac:dyDescent="0.25">
      <c r="A230" s="21">
        <v>228</v>
      </c>
      <c r="B230" s="2" t="s">
        <v>18222</v>
      </c>
      <c r="C230" s="2" t="s">
        <v>18223</v>
      </c>
      <c r="D230" s="2">
        <v>4.0000000000000001E-3</v>
      </c>
      <c r="E230" s="2">
        <v>15</v>
      </c>
      <c r="F230" s="2">
        <v>3</v>
      </c>
      <c r="G230" s="2">
        <v>3</v>
      </c>
      <c r="H230" s="2">
        <v>3</v>
      </c>
      <c r="I230" s="2">
        <v>267</v>
      </c>
      <c r="J230" s="2">
        <v>30.8</v>
      </c>
      <c r="K230" s="2">
        <v>5.76</v>
      </c>
      <c r="L230" s="2">
        <v>120</v>
      </c>
      <c r="M230" s="2">
        <v>3</v>
      </c>
      <c r="N230" s="2"/>
      <c r="O230" s="2" t="s">
        <v>19111</v>
      </c>
      <c r="P230" s="2" t="s">
        <v>19112</v>
      </c>
      <c r="Q230" s="2" t="s">
        <v>19053</v>
      </c>
      <c r="R230" s="2" t="s">
        <v>19034</v>
      </c>
      <c r="S230" s="2">
        <v>335</v>
      </c>
      <c r="T230" s="2" t="s">
        <v>19113</v>
      </c>
      <c r="U230" s="2" t="s">
        <v>2725</v>
      </c>
      <c r="V230" s="2">
        <v>11</v>
      </c>
      <c r="W230" s="2" t="s">
        <v>19114</v>
      </c>
      <c r="X230" s="2" t="s">
        <v>19115</v>
      </c>
      <c r="Y230" s="2" t="s">
        <v>19116</v>
      </c>
      <c r="Z230" s="2">
        <v>46</v>
      </c>
      <c r="AA230" s="2">
        <v>0</v>
      </c>
      <c r="AB230" s="2">
        <v>194.02737536254645</v>
      </c>
    </row>
    <row r="231" spans="1:28" x14ac:dyDescent="0.25">
      <c r="A231" s="21">
        <v>229</v>
      </c>
      <c r="B231" s="2" t="s">
        <v>18224</v>
      </c>
      <c r="C231" s="2" t="s">
        <v>18225</v>
      </c>
      <c r="D231" s="2">
        <v>3.5000000000000003E-2</v>
      </c>
      <c r="E231" s="2">
        <v>8</v>
      </c>
      <c r="F231" s="2">
        <v>1</v>
      </c>
      <c r="G231" s="2">
        <v>1</v>
      </c>
      <c r="H231" s="2">
        <v>1</v>
      </c>
      <c r="I231" s="2">
        <v>198</v>
      </c>
      <c r="J231" s="2">
        <v>22.6</v>
      </c>
      <c r="K231" s="2">
        <v>8.91</v>
      </c>
      <c r="L231" s="2">
        <v>38</v>
      </c>
      <c r="M231" s="2">
        <v>1</v>
      </c>
      <c r="N231" s="2"/>
      <c r="O231" s="2" t="s">
        <v>19177</v>
      </c>
      <c r="P231" s="2" t="s">
        <v>19178</v>
      </c>
      <c r="Q231" s="2" t="s">
        <v>18617</v>
      </c>
      <c r="R231" s="2" t="s">
        <v>19179</v>
      </c>
      <c r="S231" s="2">
        <v>3934</v>
      </c>
      <c r="T231" s="2" t="s">
        <v>19180</v>
      </c>
      <c r="U231" s="2" t="s">
        <v>5253</v>
      </c>
      <c r="V231" s="2">
        <v>9</v>
      </c>
      <c r="W231" s="2"/>
      <c r="X231" s="2"/>
      <c r="Y231" s="2" t="s">
        <v>19181</v>
      </c>
      <c r="Z231" s="2">
        <v>10</v>
      </c>
      <c r="AA231" s="2">
        <v>0</v>
      </c>
      <c r="AB231" s="2">
        <v>174.8752211517598</v>
      </c>
    </row>
    <row r="232" spans="1:28" x14ac:dyDescent="0.25">
      <c r="A232" s="21">
        <v>230</v>
      </c>
      <c r="B232" s="2" t="s">
        <v>18226</v>
      </c>
      <c r="C232" s="2" t="s">
        <v>18227</v>
      </c>
      <c r="D232" s="2">
        <v>2.1999999999999999E-2</v>
      </c>
      <c r="E232" s="2">
        <v>13</v>
      </c>
      <c r="F232" s="2">
        <v>1</v>
      </c>
      <c r="G232" s="2">
        <v>1</v>
      </c>
      <c r="H232" s="2">
        <v>1</v>
      </c>
      <c r="I232" s="2">
        <v>72</v>
      </c>
      <c r="J232" s="2">
        <v>7.9</v>
      </c>
      <c r="K232" s="2">
        <v>8.3699999999999992</v>
      </c>
      <c r="L232" s="2">
        <v>51</v>
      </c>
      <c r="M232" s="2">
        <v>1</v>
      </c>
      <c r="N232" s="2"/>
      <c r="O232" s="2" t="s">
        <v>18976</v>
      </c>
      <c r="P232" s="2" t="s">
        <v>18641</v>
      </c>
      <c r="Q232" s="2" t="s">
        <v>18977</v>
      </c>
      <c r="R232" s="2"/>
      <c r="S232" s="2">
        <v>6703</v>
      </c>
      <c r="T232" s="2" t="s">
        <v>18978</v>
      </c>
      <c r="U232" s="2" t="s">
        <v>18979</v>
      </c>
      <c r="V232" s="2">
        <v>1</v>
      </c>
      <c r="W232" s="2"/>
      <c r="X232" s="2"/>
      <c r="Y232" s="2" t="s">
        <v>18681</v>
      </c>
      <c r="Z232" s="2">
        <v>3</v>
      </c>
      <c r="AA232" s="2">
        <v>0</v>
      </c>
      <c r="AB232" s="2">
        <v>174.21214005237977</v>
      </c>
    </row>
    <row r="233" spans="1:28" x14ac:dyDescent="0.25">
      <c r="A233" s="21">
        <v>231</v>
      </c>
      <c r="B233" s="2" t="s">
        <v>18228</v>
      </c>
      <c r="C233" s="2" t="s">
        <v>18229</v>
      </c>
      <c r="D233" s="2">
        <v>5.5E-2</v>
      </c>
      <c r="E233" s="2">
        <v>1</v>
      </c>
      <c r="F233" s="2">
        <v>1</v>
      </c>
      <c r="G233" s="2">
        <v>1</v>
      </c>
      <c r="H233" s="2">
        <v>1</v>
      </c>
      <c r="I233" s="2">
        <v>1272</v>
      </c>
      <c r="J233" s="2">
        <v>141.30000000000001</v>
      </c>
      <c r="K233" s="2">
        <v>5.41</v>
      </c>
      <c r="L233" s="2">
        <v>33</v>
      </c>
      <c r="M233" s="2">
        <v>1</v>
      </c>
      <c r="N233" s="2"/>
      <c r="O233" s="2" t="s">
        <v>18740</v>
      </c>
      <c r="P233" s="2" t="s">
        <v>18848</v>
      </c>
      <c r="Q233" s="2" t="s">
        <v>19733</v>
      </c>
      <c r="R233" s="2" t="s">
        <v>19734</v>
      </c>
      <c r="S233" s="2">
        <v>1729</v>
      </c>
      <c r="T233" s="2" t="s">
        <v>19735</v>
      </c>
      <c r="U233" s="2" t="s">
        <v>3256</v>
      </c>
      <c r="V233" s="2">
        <v>5</v>
      </c>
      <c r="W233" s="2" t="s">
        <v>19736</v>
      </c>
      <c r="X233" s="2" t="s">
        <v>19737</v>
      </c>
      <c r="Y233" s="2" t="s">
        <v>19738</v>
      </c>
      <c r="Z233" s="2">
        <v>19</v>
      </c>
      <c r="AA233" s="2">
        <v>0</v>
      </c>
      <c r="AB233" s="2">
        <v>135.27250151123391</v>
      </c>
    </row>
    <row r="234" spans="1:28" x14ac:dyDescent="0.25">
      <c r="A234" s="21">
        <v>232</v>
      </c>
      <c r="B234" s="2" t="s">
        <v>18230</v>
      </c>
      <c r="C234" s="2" t="s">
        <v>18231</v>
      </c>
      <c r="D234" s="2">
        <v>5.1999999999999998E-2</v>
      </c>
      <c r="E234" s="2">
        <v>0</v>
      </c>
      <c r="F234" s="2">
        <v>1</v>
      </c>
      <c r="G234" s="2">
        <v>1</v>
      </c>
      <c r="H234" s="2">
        <v>1</v>
      </c>
      <c r="I234" s="2">
        <v>1494</v>
      </c>
      <c r="J234" s="2">
        <v>159.80000000000001</v>
      </c>
      <c r="K234" s="2">
        <v>8.98</v>
      </c>
      <c r="L234" s="2">
        <v>34</v>
      </c>
      <c r="M234" s="2">
        <v>1</v>
      </c>
      <c r="N234" s="2"/>
      <c r="O234" s="2" t="s">
        <v>18627</v>
      </c>
      <c r="P234" s="2" t="s">
        <v>18858</v>
      </c>
      <c r="Q234" s="2" t="s">
        <v>19706</v>
      </c>
      <c r="R234" s="2" t="s">
        <v>19707</v>
      </c>
      <c r="S234" s="2">
        <v>55777</v>
      </c>
      <c r="T234" s="2" t="s">
        <v>19708</v>
      </c>
      <c r="U234" s="2" t="s">
        <v>19709</v>
      </c>
      <c r="V234" s="2">
        <v>2</v>
      </c>
      <c r="W234" s="2"/>
      <c r="X234" s="2"/>
      <c r="Y234" s="2" t="s">
        <v>19710</v>
      </c>
      <c r="Z234" s="2">
        <v>4</v>
      </c>
      <c r="AA234" s="2">
        <v>0</v>
      </c>
      <c r="AB234" s="2">
        <v>133.06686874506988</v>
      </c>
    </row>
    <row r="235" spans="1:28" x14ac:dyDescent="0.25">
      <c r="A235" s="21">
        <v>233</v>
      </c>
      <c r="B235" s="2" t="s">
        <v>18675</v>
      </c>
      <c r="C235" s="2" t="s">
        <v>18676</v>
      </c>
      <c r="D235" s="2">
        <v>0</v>
      </c>
      <c r="E235" s="2">
        <v>30</v>
      </c>
      <c r="F235" s="2">
        <v>14</v>
      </c>
      <c r="G235" s="2">
        <v>34</v>
      </c>
      <c r="H235" s="2">
        <v>5</v>
      </c>
      <c r="I235" s="2">
        <v>473</v>
      </c>
      <c r="J235" s="2">
        <v>51.2</v>
      </c>
      <c r="K235" s="2">
        <v>5.05</v>
      </c>
      <c r="L235" s="2">
        <v>945</v>
      </c>
      <c r="M235" s="2">
        <v>14</v>
      </c>
      <c r="N235" s="2"/>
      <c r="O235" s="2" t="s">
        <v>18677</v>
      </c>
      <c r="P235" s="2" t="s">
        <v>18678</v>
      </c>
      <c r="Q235" s="2" t="s">
        <v>18588</v>
      </c>
      <c r="R235" s="2" t="s">
        <v>18679</v>
      </c>
      <c r="S235" s="2">
        <v>3868</v>
      </c>
      <c r="T235" s="2" t="s">
        <v>18680</v>
      </c>
      <c r="U235" s="2" t="s">
        <v>3720</v>
      </c>
      <c r="V235" s="2">
        <v>17</v>
      </c>
      <c r="W235" s="2"/>
      <c r="X235" s="2"/>
      <c r="Y235" s="2" t="s">
        <v>18681</v>
      </c>
      <c r="Z235" s="2">
        <v>3</v>
      </c>
      <c r="AA235" s="2">
        <v>0</v>
      </c>
      <c r="AB235" s="2">
        <v>114.40482203814477</v>
      </c>
    </row>
    <row r="236" spans="1:28" x14ac:dyDescent="0.25">
      <c r="A236" s="21">
        <v>234</v>
      </c>
      <c r="B236" s="2" t="s">
        <v>18232</v>
      </c>
      <c r="C236" s="2" t="s">
        <v>18233</v>
      </c>
      <c r="D236" s="2">
        <v>0</v>
      </c>
      <c r="E236" s="2">
        <v>13</v>
      </c>
      <c r="F236" s="2">
        <v>3</v>
      </c>
      <c r="G236" s="2">
        <v>4</v>
      </c>
      <c r="H236" s="2">
        <v>3</v>
      </c>
      <c r="I236" s="2">
        <v>288</v>
      </c>
      <c r="J236" s="2">
        <v>31.7</v>
      </c>
      <c r="K236" s="2">
        <v>7.88</v>
      </c>
      <c r="L236" s="2">
        <v>147</v>
      </c>
      <c r="M236" s="2">
        <v>3</v>
      </c>
      <c r="N236" s="2"/>
      <c r="O236" s="2" t="s">
        <v>18905</v>
      </c>
      <c r="P236" s="2" t="s">
        <v>18906</v>
      </c>
      <c r="Q236" s="2" t="s">
        <v>18635</v>
      </c>
      <c r="R236" s="2" t="s">
        <v>18796</v>
      </c>
      <c r="S236" s="2">
        <v>2040</v>
      </c>
      <c r="T236" s="2" t="s">
        <v>18907</v>
      </c>
      <c r="U236" s="2" t="s">
        <v>2750</v>
      </c>
      <c r="V236" s="2">
        <v>9</v>
      </c>
      <c r="W236" s="2"/>
      <c r="X236" s="2"/>
      <c r="Y236" s="2" t="s">
        <v>18908</v>
      </c>
      <c r="Z236" s="2">
        <v>6</v>
      </c>
      <c r="AA236" s="2">
        <v>0</v>
      </c>
      <c r="AB236" s="2">
        <v>69.264040358744793</v>
      </c>
    </row>
    <row r="237" spans="1:28" x14ac:dyDescent="0.25">
      <c r="A237" s="21">
        <v>235</v>
      </c>
      <c r="B237" s="2" t="s">
        <v>18238</v>
      </c>
      <c r="C237" s="2" t="s">
        <v>18239</v>
      </c>
      <c r="D237" s="2">
        <v>5.5E-2</v>
      </c>
      <c r="E237" s="2">
        <v>1</v>
      </c>
      <c r="F237" s="2">
        <v>1</v>
      </c>
      <c r="G237" s="2">
        <v>2</v>
      </c>
      <c r="H237" s="2">
        <v>1</v>
      </c>
      <c r="I237" s="2">
        <v>713</v>
      </c>
      <c r="J237" s="2">
        <v>80.599999999999994</v>
      </c>
      <c r="K237" s="2">
        <v>7.05</v>
      </c>
      <c r="L237" s="2">
        <v>33</v>
      </c>
      <c r="M237" s="2">
        <v>1</v>
      </c>
      <c r="N237" s="2"/>
      <c r="O237" s="2" t="s">
        <v>18600</v>
      </c>
      <c r="P237" s="2" t="s">
        <v>19721</v>
      </c>
      <c r="Q237" s="2" t="s">
        <v>18601</v>
      </c>
      <c r="R237" s="2" t="s">
        <v>19649</v>
      </c>
      <c r="S237" s="2">
        <v>4285</v>
      </c>
      <c r="T237" s="2" t="s">
        <v>19722</v>
      </c>
      <c r="U237" s="2" t="s">
        <v>19723</v>
      </c>
      <c r="V237" s="2">
        <v>13</v>
      </c>
      <c r="W237" s="2"/>
      <c r="X237" s="2"/>
      <c r="Y237" s="2"/>
      <c r="Z237" s="2">
        <v>0</v>
      </c>
      <c r="AA237" s="2">
        <v>0</v>
      </c>
      <c r="AB237" s="2">
        <v>47.683773211863752</v>
      </c>
    </row>
    <row r="238" spans="1:28" x14ac:dyDescent="0.25">
      <c r="A238" s="21">
        <v>236</v>
      </c>
      <c r="B238" s="2" t="s">
        <v>18252</v>
      </c>
      <c r="C238" s="2" t="s">
        <v>18253</v>
      </c>
      <c r="D238" s="2">
        <v>1.7000000000000001E-2</v>
      </c>
      <c r="E238" s="2">
        <v>1</v>
      </c>
      <c r="F238" s="2">
        <v>1</v>
      </c>
      <c r="G238" s="2">
        <v>2</v>
      </c>
      <c r="H238" s="2">
        <v>1</v>
      </c>
      <c r="I238" s="2">
        <v>1179</v>
      </c>
      <c r="J238" s="2">
        <v>134.5</v>
      </c>
      <c r="K238" s="2">
        <v>6.9</v>
      </c>
      <c r="L238" s="2">
        <v>54</v>
      </c>
      <c r="M238" s="2">
        <v>1</v>
      </c>
      <c r="N238" s="2"/>
      <c r="O238" s="2" t="s">
        <v>18633</v>
      </c>
      <c r="P238" s="2" t="s">
        <v>18634</v>
      </c>
      <c r="Q238" s="2" t="s">
        <v>18635</v>
      </c>
      <c r="R238" s="2" t="s">
        <v>18636</v>
      </c>
      <c r="S238" s="2">
        <v>2734</v>
      </c>
      <c r="T238" s="2" t="s">
        <v>18637</v>
      </c>
      <c r="U238" s="2" t="s">
        <v>18638</v>
      </c>
      <c r="V238" s="2">
        <v>16</v>
      </c>
      <c r="W238" s="2" t="s">
        <v>18639</v>
      </c>
      <c r="X238" s="2"/>
      <c r="Y238" s="2" t="s">
        <v>18640</v>
      </c>
      <c r="Z238" s="2">
        <v>3</v>
      </c>
      <c r="AA238" s="2">
        <v>0</v>
      </c>
      <c r="AB238" s="2">
        <v>18.255861485432284</v>
      </c>
    </row>
    <row r="239" spans="1:28" x14ac:dyDescent="0.25">
      <c r="A239" s="21">
        <v>237</v>
      </c>
      <c r="B239" s="2" t="s">
        <v>18270</v>
      </c>
      <c r="C239" s="2" t="s">
        <v>18271</v>
      </c>
      <c r="D239" s="2">
        <v>7.8E-2</v>
      </c>
      <c r="E239" s="2">
        <v>3</v>
      </c>
      <c r="F239" s="2">
        <v>1</v>
      </c>
      <c r="G239" s="2">
        <v>1</v>
      </c>
      <c r="H239" s="2">
        <v>1</v>
      </c>
      <c r="I239" s="2">
        <v>219</v>
      </c>
      <c r="J239" s="2">
        <v>21.9</v>
      </c>
      <c r="K239" s="2">
        <v>11.03</v>
      </c>
      <c r="L239" s="2">
        <v>18</v>
      </c>
      <c r="M239" s="2">
        <v>1</v>
      </c>
      <c r="N239" s="2"/>
      <c r="O239" s="2" t="s">
        <v>18778</v>
      </c>
      <c r="P239" s="2" t="s">
        <v>18858</v>
      </c>
      <c r="Q239" s="2" t="s">
        <v>19758</v>
      </c>
      <c r="R239" s="2" t="s">
        <v>19759</v>
      </c>
      <c r="S239" s="2">
        <v>3008</v>
      </c>
      <c r="T239" s="2" t="s">
        <v>19760</v>
      </c>
      <c r="U239" s="2" t="s">
        <v>19761</v>
      </c>
      <c r="V239" s="2">
        <v>6</v>
      </c>
      <c r="W239" s="2"/>
      <c r="X239" s="2" t="s">
        <v>19762</v>
      </c>
      <c r="Y239" s="2" t="s">
        <v>19763</v>
      </c>
      <c r="Z239" s="2">
        <v>11</v>
      </c>
      <c r="AA239" s="2">
        <v>0</v>
      </c>
      <c r="AB239" s="2">
        <v>6.3846430285853621</v>
      </c>
    </row>
    <row r="240" spans="1:28" x14ac:dyDescent="0.25">
      <c r="A240" s="21">
        <v>238</v>
      </c>
      <c r="B240" s="2" t="s">
        <v>18272</v>
      </c>
      <c r="C240" s="2" t="s">
        <v>18273</v>
      </c>
      <c r="D240" s="2">
        <v>6.8000000000000005E-2</v>
      </c>
      <c r="E240" s="2">
        <v>2</v>
      </c>
      <c r="F240" s="2">
        <v>1</v>
      </c>
      <c r="G240" s="2">
        <v>1</v>
      </c>
      <c r="H240" s="2">
        <v>1</v>
      </c>
      <c r="I240" s="2">
        <v>493</v>
      </c>
      <c r="J240" s="2">
        <v>54.5</v>
      </c>
      <c r="K240" s="2">
        <v>7.24</v>
      </c>
      <c r="L240" s="2">
        <v>27</v>
      </c>
      <c r="M240" s="2">
        <v>1</v>
      </c>
      <c r="N240" s="2"/>
      <c r="O240" s="2" t="s">
        <v>19097</v>
      </c>
      <c r="P240" s="2" t="s">
        <v>18641</v>
      </c>
      <c r="Q240" s="2" t="s">
        <v>19098</v>
      </c>
      <c r="R240" s="2" t="s">
        <v>19099</v>
      </c>
      <c r="S240" s="2">
        <v>6624</v>
      </c>
      <c r="T240" s="2" t="s">
        <v>19100</v>
      </c>
      <c r="U240" s="2" t="s">
        <v>3688</v>
      </c>
      <c r="V240" s="2">
        <v>7</v>
      </c>
      <c r="W240" s="2" t="s">
        <v>19101</v>
      </c>
      <c r="X240" s="2"/>
      <c r="Y240" s="2" t="s">
        <v>19102</v>
      </c>
      <c r="Z240" s="2">
        <v>5</v>
      </c>
      <c r="AA240" s="2">
        <v>0</v>
      </c>
      <c r="AB240" s="2">
        <v>6.1658986356170082</v>
      </c>
    </row>
    <row r="241" spans="1:28" x14ac:dyDescent="0.25">
      <c r="A241" s="21">
        <v>239</v>
      </c>
      <c r="B241" s="2" t="s">
        <v>18282</v>
      </c>
      <c r="C241" s="2" t="s">
        <v>18283</v>
      </c>
      <c r="D241" s="2">
        <v>6.3E-2</v>
      </c>
      <c r="E241" s="2">
        <v>1</v>
      </c>
      <c r="F241" s="2">
        <v>1</v>
      </c>
      <c r="G241" s="2">
        <v>1</v>
      </c>
      <c r="H241" s="2">
        <v>1</v>
      </c>
      <c r="I241" s="2">
        <v>749</v>
      </c>
      <c r="J241" s="2">
        <v>84</v>
      </c>
      <c r="K241" s="2">
        <v>9.61</v>
      </c>
      <c r="L241" s="2">
        <v>29</v>
      </c>
      <c r="M241" s="2">
        <v>1</v>
      </c>
      <c r="N241" s="2"/>
      <c r="O241" s="2" t="s">
        <v>19192</v>
      </c>
      <c r="P241" s="2" t="s">
        <v>18848</v>
      </c>
      <c r="Q241" s="2" t="s">
        <v>18588</v>
      </c>
      <c r="R241" s="2"/>
      <c r="S241" s="2">
        <v>9053</v>
      </c>
      <c r="T241" s="2" t="s">
        <v>19193</v>
      </c>
      <c r="U241" s="2" t="s">
        <v>19194</v>
      </c>
      <c r="V241" s="2">
        <v>6</v>
      </c>
      <c r="W241" s="2"/>
      <c r="X241" s="2"/>
      <c r="Y241" s="2"/>
      <c r="Z241" s="2">
        <v>0</v>
      </c>
      <c r="AA241" s="2">
        <v>0</v>
      </c>
      <c r="AB241" s="2">
        <v>3.8217905424558767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6754-0ED9-4ACF-AE24-CAE91222D40A}">
  <dimension ref="A1:U5599"/>
  <sheetViews>
    <sheetView workbookViewId="0"/>
  </sheetViews>
  <sheetFormatPr defaultRowHeight="15" x14ac:dyDescent="0.25"/>
  <cols>
    <col min="1" max="1" width="6.5703125" customWidth="1"/>
    <col min="2" max="2" width="47" customWidth="1"/>
    <col min="4" max="4" width="15.7109375" customWidth="1"/>
    <col min="5" max="5" width="34" customWidth="1"/>
    <col min="6" max="6" width="14.85546875" customWidth="1"/>
    <col min="8" max="8" width="14.28515625" customWidth="1"/>
    <col min="9" max="9" width="15.42578125" customWidth="1"/>
    <col min="12" max="12" width="15.7109375" customWidth="1"/>
  </cols>
  <sheetData>
    <row r="1" spans="1:21" s="90" customFormat="1" x14ac:dyDescent="0.25">
      <c r="A1" s="9" t="s">
        <v>8970</v>
      </c>
    </row>
    <row r="2" spans="1:21" x14ac:dyDescent="0.25">
      <c r="A2" s="3"/>
      <c r="B2" s="14" t="s">
        <v>16817</v>
      </c>
      <c r="C2" s="14" t="s">
        <v>8971</v>
      </c>
      <c r="D2" s="14" t="s">
        <v>8972</v>
      </c>
      <c r="E2" s="14" t="s">
        <v>16819</v>
      </c>
      <c r="F2" s="14" t="s">
        <v>8973</v>
      </c>
      <c r="G2" s="14" t="s">
        <v>8974</v>
      </c>
      <c r="H2" s="14" t="s">
        <v>16820</v>
      </c>
      <c r="I2" s="14" t="s">
        <v>16818</v>
      </c>
      <c r="J2" s="14" t="s">
        <v>8975</v>
      </c>
      <c r="K2" s="14" t="s">
        <v>8976</v>
      </c>
      <c r="L2" s="14" t="s">
        <v>16821</v>
      </c>
      <c r="M2" s="14" t="s">
        <v>8977</v>
      </c>
      <c r="N2" s="14" t="s">
        <v>8978</v>
      </c>
      <c r="O2" s="14" t="s">
        <v>8979</v>
      </c>
      <c r="P2" s="14" t="s">
        <v>8980</v>
      </c>
      <c r="Q2" s="14" t="s">
        <v>8981</v>
      </c>
      <c r="R2" s="14" t="s">
        <v>8982</v>
      </c>
      <c r="S2" s="14" t="s">
        <v>8983</v>
      </c>
      <c r="T2" s="14" t="s">
        <v>8984</v>
      </c>
      <c r="U2" s="14" t="s">
        <v>8985</v>
      </c>
    </row>
    <row r="3" spans="1:21" x14ac:dyDescent="0.25">
      <c r="A3" s="4">
        <v>1</v>
      </c>
      <c r="B3" s="4" t="s">
        <v>8986</v>
      </c>
      <c r="C3" s="4">
        <v>2</v>
      </c>
      <c r="D3" s="93">
        <v>2622.14</v>
      </c>
      <c r="E3" s="4" t="s">
        <v>8987</v>
      </c>
      <c r="F3" s="4" t="s">
        <v>8988</v>
      </c>
      <c r="G3" s="4" t="s">
        <v>8989</v>
      </c>
      <c r="H3" s="93">
        <v>2622.12</v>
      </c>
      <c r="I3" s="4" t="s">
        <v>8990</v>
      </c>
      <c r="J3" s="15">
        <v>4.1803769999999999E-12</v>
      </c>
      <c r="K3" s="15">
        <v>2.3005809999999998E-16</v>
      </c>
      <c r="L3" s="4">
        <v>2.0693E-2</v>
      </c>
      <c r="M3" s="4">
        <v>7.8917000000000002</v>
      </c>
      <c r="N3" s="4" t="s">
        <v>8991</v>
      </c>
      <c r="O3" s="4" t="s">
        <v>8992</v>
      </c>
      <c r="P3" s="4">
        <v>2</v>
      </c>
      <c r="Q3" s="4">
        <v>1</v>
      </c>
      <c r="R3" s="4">
        <v>16</v>
      </c>
      <c r="S3" s="4">
        <v>8</v>
      </c>
      <c r="T3" s="15">
        <v>8.5288329999999997E-10</v>
      </c>
      <c r="U3" s="15">
        <v>8.1351489999999999E-16</v>
      </c>
    </row>
    <row r="4" spans="1:21" x14ac:dyDescent="0.25">
      <c r="A4" s="4">
        <v>2</v>
      </c>
      <c r="B4" s="4" t="s">
        <v>8993</v>
      </c>
      <c r="C4" s="4">
        <v>2</v>
      </c>
      <c r="D4" s="93">
        <v>1814.846</v>
      </c>
      <c r="E4" s="4" t="s">
        <v>8994</v>
      </c>
      <c r="F4" s="4" t="s">
        <v>8988</v>
      </c>
      <c r="G4" s="4" t="s">
        <v>8989</v>
      </c>
      <c r="H4" s="93">
        <v>1814.83</v>
      </c>
      <c r="I4" s="4" t="s">
        <v>8990</v>
      </c>
      <c r="J4" s="15">
        <v>4.1484449999999997E-9</v>
      </c>
      <c r="K4" s="15">
        <v>2.457087E-15</v>
      </c>
      <c r="L4" s="4">
        <v>1.5719E-2</v>
      </c>
      <c r="M4" s="4">
        <v>8.6614179999999994</v>
      </c>
      <c r="N4" s="4" t="s">
        <v>8995</v>
      </c>
      <c r="O4" s="4" t="s">
        <v>8992</v>
      </c>
      <c r="P4" s="4">
        <v>2</v>
      </c>
      <c r="Q4" s="4">
        <v>1</v>
      </c>
      <c r="R4" s="4">
        <v>9</v>
      </c>
      <c r="S4" s="4">
        <v>9</v>
      </c>
      <c r="T4" s="15">
        <v>1.7364730000000001E-20</v>
      </c>
      <c r="U4" s="15">
        <v>7.4191790000000004E-11</v>
      </c>
    </row>
    <row r="5" spans="1:21" x14ac:dyDescent="0.25">
      <c r="A5" s="4">
        <v>3</v>
      </c>
      <c r="B5" s="4" t="s">
        <v>8996</v>
      </c>
      <c r="C5" s="4">
        <v>2</v>
      </c>
      <c r="D5" s="93">
        <v>1814.846</v>
      </c>
      <c r="E5" s="4" t="s">
        <v>8994</v>
      </c>
      <c r="F5" s="4" t="s">
        <v>8988</v>
      </c>
      <c r="G5" s="4" t="s">
        <v>8989</v>
      </c>
      <c r="H5" s="93">
        <v>1814.83</v>
      </c>
      <c r="I5" s="4" t="s">
        <v>8990</v>
      </c>
      <c r="J5" s="15">
        <v>1.730057E-11</v>
      </c>
      <c r="K5" s="15">
        <v>4.6180680000000001E-15</v>
      </c>
      <c r="L5" s="4">
        <v>1.5841999999999998E-2</v>
      </c>
      <c r="M5" s="4">
        <v>8.7291930000000004</v>
      </c>
      <c r="N5" s="4" t="s">
        <v>8995</v>
      </c>
      <c r="O5" s="4" t="s">
        <v>8992</v>
      </c>
      <c r="P5" s="4">
        <v>2</v>
      </c>
      <c r="Q5" s="4">
        <v>1</v>
      </c>
      <c r="R5" s="4">
        <v>8</v>
      </c>
      <c r="S5" s="4">
        <v>9</v>
      </c>
      <c r="T5" s="15">
        <v>1.080165E-19</v>
      </c>
      <c r="U5" s="15">
        <v>9.7279040000000001E-12</v>
      </c>
    </row>
    <row r="6" spans="1:21" x14ac:dyDescent="0.25">
      <c r="A6" s="4">
        <v>4</v>
      </c>
      <c r="B6" s="4" t="s">
        <v>8997</v>
      </c>
      <c r="C6" s="4">
        <v>2</v>
      </c>
      <c r="D6" s="93">
        <v>2120.9499999999998</v>
      </c>
      <c r="E6" s="4" t="s">
        <v>8998</v>
      </c>
      <c r="F6" s="4" t="s">
        <v>8988</v>
      </c>
      <c r="G6" s="4" t="s">
        <v>8989</v>
      </c>
      <c r="H6" s="93">
        <v>2120.933</v>
      </c>
      <c r="I6" s="4" t="s">
        <v>8999</v>
      </c>
      <c r="J6" s="15">
        <v>1.893032E-11</v>
      </c>
      <c r="K6" s="15">
        <v>2.8030029999999999E-14</v>
      </c>
      <c r="L6" s="4">
        <v>1.6837000000000001E-2</v>
      </c>
      <c r="M6" s="4">
        <v>7.9384880000000004</v>
      </c>
      <c r="N6" s="4" t="s">
        <v>9000</v>
      </c>
      <c r="O6" s="4" t="s">
        <v>8992</v>
      </c>
      <c r="P6" s="4">
        <v>2</v>
      </c>
      <c r="Q6" s="4">
        <v>1</v>
      </c>
      <c r="R6" s="4">
        <v>16</v>
      </c>
      <c r="S6" s="4">
        <v>8</v>
      </c>
      <c r="T6" s="15">
        <v>1.6548239999999999E-7</v>
      </c>
      <c r="U6" s="15">
        <v>1.9344139999999999E-12</v>
      </c>
    </row>
    <row r="7" spans="1:21" x14ac:dyDescent="0.25">
      <c r="A7" s="4">
        <v>5</v>
      </c>
      <c r="B7" s="4" t="s">
        <v>9001</v>
      </c>
      <c r="C7" s="4">
        <v>2</v>
      </c>
      <c r="D7" s="93">
        <v>1959.973</v>
      </c>
      <c r="E7" s="4" t="s">
        <v>9002</v>
      </c>
      <c r="F7" s="4" t="s">
        <v>8988</v>
      </c>
      <c r="G7" s="4" t="s">
        <v>8989</v>
      </c>
      <c r="H7" s="93">
        <v>1959.954</v>
      </c>
      <c r="I7" s="4" t="s">
        <v>8990</v>
      </c>
      <c r="J7" s="15">
        <v>7.5339369999999996E-10</v>
      </c>
      <c r="K7" s="15">
        <v>4.0313099999999998E-14</v>
      </c>
      <c r="L7" s="4">
        <v>1.89E-2</v>
      </c>
      <c r="M7" s="4">
        <v>9.6430810000000005</v>
      </c>
      <c r="N7" s="4" t="s">
        <v>9003</v>
      </c>
      <c r="O7" s="4" t="s">
        <v>9004</v>
      </c>
      <c r="P7" s="4">
        <v>19</v>
      </c>
      <c r="Q7" s="4">
        <v>1</v>
      </c>
      <c r="R7" s="4">
        <v>17</v>
      </c>
      <c r="S7" s="4">
        <v>14</v>
      </c>
      <c r="T7" s="15">
        <v>9.8783129999999995E-12</v>
      </c>
      <c r="U7" s="15">
        <v>9.5746290000000006E-9</v>
      </c>
    </row>
    <row r="8" spans="1:21" x14ac:dyDescent="0.25">
      <c r="A8" s="4">
        <v>6</v>
      </c>
      <c r="B8" s="4" t="s">
        <v>9005</v>
      </c>
      <c r="C8" s="4">
        <v>2</v>
      </c>
      <c r="D8" s="93">
        <v>2104.953</v>
      </c>
      <c r="E8" s="4" t="s">
        <v>8998</v>
      </c>
      <c r="F8" s="4" t="s">
        <v>8988</v>
      </c>
      <c r="G8" s="4" t="s">
        <v>8989</v>
      </c>
      <c r="H8" s="93">
        <v>2104.9380000000001</v>
      </c>
      <c r="I8" s="4" t="s">
        <v>8990</v>
      </c>
      <c r="J8" s="15">
        <v>1.135485E-6</v>
      </c>
      <c r="K8" s="15">
        <v>5.8860859999999998E-14</v>
      </c>
      <c r="L8" s="4">
        <v>1.5611999999999999E-2</v>
      </c>
      <c r="M8" s="4">
        <v>7.4168459999999996</v>
      </c>
      <c r="N8" s="4" t="s">
        <v>9000</v>
      </c>
      <c r="O8" s="4" t="s">
        <v>8992</v>
      </c>
      <c r="P8" s="4">
        <v>2</v>
      </c>
      <c r="Q8" s="4">
        <v>1</v>
      </c>
      <c r="R8" s="4">
        <v>14</v>
      </c>
      <c r="S8" s="4">
        <v>9</v>
      </c>
      <c r="T8" s="15">
        <v>6.2169539999999995E-7</v>
      </c>
      <c r="U8" s="15">
        <v>1.0435160000000001E-12</v>
      </c>
    </row>
    <row r="9" spans="1:21" x14ac:dyDescent="0.25">
      <c r="A9" s="4">
        <v>7</v>
      </c>
      <c r="B9" s="4" t="s">
        <v>9006</v>
      </c>
      <c r="C9" s="4">
        <v>2</v>
      </c>
      <c r="D9" s="93">
        <v>1854.0429999999999</v>
      </c>
      <c r="E9" s="4" t="s">
        <v>9007</v>
      </c>
      <c r="F9" s="4" t="s">
        <v>8988</v>
      </c>
      <c r="G9" s="4" t="s">
        <v>8989</v>
      </c>
      <c r="H9" s="93">
        <v>1854.0440000000001</v>
      </c>
      <c r="I9" s="4" t="s">
        <v>8990</v>
      </c>
      <c r="J9" s="15">
        <v>2.4543970000000001E-18</v>
      </c>
      <c r="K9" s="15">
        <v>6.2058429999999995E-14</v>
      </c>
      <c r="L9" s="4">
        <v>-1.212E-3</v>
      </c>
      <c r="M9" s="4">
        <v>-0.65370600000000001</v>
      </c>
      <c r="N9" s="4" t="s">
        <v>9008</v>
      </c>
      <c r="O9" s="4" t="s">
        <v>9004</v>
      </c>
      <c r="P9" s="4">
        <v>13</v>
      </c>
      <c r="Q9" s="4">
        <v>1</v>
      </c>
      <c r="R9" s="4">
        <v>17</v>
      </c>
      <c r="S9" s="4">
        <v>6</v>
      </c>
      <c r="T9" s="15">
        <v>3.2919489999999999E-13</v>
      </c>
      <c r="U9" s="15">
        <v>2.6127620000000001E-11</v>
      </c>
    </row>
    <row r="10" spans="1:21" x14ac:dyDescent="0.25">
      <c r="A10" s="4">
        <v>8</v>
      </c>
      <c r="B10" s="4" t="s">
        <v>9009</v>
      </c>
      <c r="C10" s="4">
        <v>3</v>
      </c>
      <c r="D10" s="93">
        <v>2622.1460000000002</v>
      </c>
      <c r="E10" s="4" t="s">
        <v>8987</v>
      </c>
      <c r="F10" s="4" t="s">
        <v>8988</v>
      </c>
      <c r="G10" s="4" t="s">
        <v>8989</v>
      </c>
      <c r="H10" s="93">
        <v>2622.1219999999998</v>
      </c>
      <c r="I10" s="4" t="s">
        <v>8990</v>
      </c>
      <c r="J10" s="15">
        <v>2.5969830000000002E-16</v>
      </c>
      <c r="K10" s="15">
        <v>6.6751480000000004E-14</v>
      </c>
      <c r="L10" s="4">
        <v>2.3553000000000001E-2</v>
      </c>
      <c r="M10" s="4">
        <v>8.9824190000000002</v>
      </c>
      <c r="N10" s="4" t="s">
        <v>8991</v>
      </c>
      <c r="O10" s="4" t="s">
        <v>8992</v>
      </c>
      <c r="P10" s="4">
        <v>2</v>
      </c>
      <c r="Q10" s="4">
        <v>1</v>
      </c>
      <c r="R10" s="4">
        <v>18</v>
      </c>
      <c r="S10" s="4">
        <v>10</v>
      </c>
      <c r="T10" s="15">
        <v>2.4904239999999998E-9</v>
      </c>
      <c r="U10" s="15">
        <v>1.4869689999999999E-17</v>
      </c>
    </row>
    <row r="11" spans="1:21" x14ac:dyDescent="0.25">
      <c r="A11" s="4">
        <v>9</v>
      </c>
      <c r="B11" s="4" t="s">
        <v>9010</v>
      </c>
      <c r="C11" s="4">
        <v>5</v>
      </c>
      <c r="D11" s="93">
        <v>2383.3069999999998</v>
      </c>
      <c r="E11" s="4" t="s">
        <v>9011</v>
      </c>
      <c r="F11" s="4" t="s">
        <v>8988</v>
      </c>
      <c r="G11" s="4" t="s">
        <v>8989</v>
      </c>
      <c r="H11" s="93">
        <v>2383.288</v>
      </c>
      <c r="I11" s="4" t="s">
        <v>8990</v>
      </c>
      <c r="J11" s="15">
        <v>4.9112730000000003E-9</v>
      </c>
      <c r="K11" s="15">
        <v>8.8479989999999994E-14</v>
      </c>
      <c r="L11" s="4">
        <v>1.8769000000000001E-2</v>
      </c>
      <c r="M11" s="4">
        <v>7.8752550000000001</v>
      </c>
      <c r="N11" s="4" t="s">
        <v>9012</v>
      </c>
      <c r="O11" s="4" t="s">
        <v>9004</v>
      </c>
      <c r="P11" s="4">
        <v>23</v>
      </c>
      <c r="Q11" s="4">
        <v>1</v>
      </c>
      <c r="R11" s="4">
        <v>23</v>
      </c>
      <c r="S11" s="4">
        <v>12</v>
      </c>
      <c r="T11" s="15">
        <v>1.17464E-8</v>
      </c>
      <c r="U11" s="15">
        <v>3.3184159999999999E-8</v>
      </c>
    </row>
    <row r="12" spans="1:21" x14ac:dyDescent="0.25">
      <c r="A12" s="4">
        <v>10</v>
      </c>
      <c r="B12" s="4" t="s">
        <v>9013</v>
      </c>
      <c r="C12" s="4">
        <v>3</v>
      </c>
      <c r="D12" s="93">
        <v>2312.2109999999998</v>
      </c>
      <c r="E12" s="4" t="s">
        <v>9014</v>
      </c>
      <c r="F12" s="4" t="s">
        <v>8988</v>
      </c>
      <c r="G12" s="4" t="s">
        <v>8989</v>
      </c>
      <c r="H12" s="93">
        <v>2312.192</v>
      </c>
      <c r="I12" s="4" t="s">
        <v>8990</v>
      </c>
      <c r="J12" s="15">
        <v>8.8930800000000006E-11</v>
      </c>
      <c r="K12" s="15">
        <v>9.3829230000000002E-14</v>
      </c>
      <c r="L12" s="4">
        <v>1.8842999999999999E-2</v>
      </c>
      <c r="M12" s="4">
        <v>8.1494099999999996</v>
      </c>
      <c r="N12" s="4" t="s">
        <v>9015</v>
      </c>
      <c r="O12" s="4" t="s">
        <v>9004</v>
      </c>
      <c r="P12" s="4">
        <v>5</v>
      </c>
      <c r="Q12" s="4">
        <v>1</v>
      </c>
      <c r="R12" s="4">
        <v>14.5</v>
      </c>
      <c r="S12" s="4">
        <v>11.5</v>
      </c>
      <c r="T12" s="15">
        <v>9.5786710000000003E-10</v>
      </c>
      <c r="U12" s="15">
        <v>1.0983E-11</v>
      </c>
    </row>
    <row r="13" spans="1:21" x14ac:dyDescent="0.25">
      <c r="A13" s="4">
        <v>11</v>
      </c>
      <c r="B13" s="4" t="s">
        <v>9016</v>
      </c>
      <c r="C13" s="4">
        <v>2</v>
      </c>
      <c r="D13" s="93">
        <v>1814.846</v>
      </c>
      <c r="E13" s="4" t="s">
        <v>8994</v>
      </c>
      <c r="F13" s="4" t="s">
        <v>8988</v>
      </c>
      <c r="G13" s="4" t="s">
        <v>8989</v>
      </c>
      <c r="H13" s="93">
        <v>1814.83</v>
      </c>
      <c r="I13" s="4" t="s">
        <v>8990</v>
      </c>
      <c r="J13" s="15">
        <v>4.8602070000000003E-8</v>
      </c>
      <c r="K13" s="15">
        <v>1.2062379999999999E-13</v>
      </c>
      <c r="L13" s="4">
        <v>1.5827000000000001E-2</v>
      </c>
      <c r="M13" s="4">
        <v>8.7209280000000007</v>
      </c>
      <c r="N13" s="4" t="s">
        <v>8995</v>
      </c>
      <c r="O13" s="4" t="s">
        <v>8992</v>
      </c>
      <c r="P13" s="4">
        <v>2</v>
      </c>
      <c r="Q13" s="4">
        <v>1</v>
      </c>
      <c r="R13" s="4">
        <v>8</v>
      </c>
      <c r="S13" s="4">
        <v>8</v>
      </c>
      <c r="T13" s="15">
        <v>5.155192E-20</v>
      </c>
      <c r="U13" s="15">
        <v>2.4511990000000002E-8</v>
      </c>
    </row>
    <row r="14" spans="1:21" x14ac:dyDescent="0.25">
      <c r="A14" s="4">
        <v>12</v>
      </c>
      <c r="B14" s="4" t="s">
        <v>9017</v>
      </c>
      <c r="C14" s="4">
        <v>2</v>
      </c>
      <c r="D14" s="93">
        <v>1935.057</v>
      </c>
      <c r="E14" s="4" t="s">
        <v>9018</v>
      </c>
      <c r="F14" s="4" t="s">
        <v>8988</v>
      </c>
      <c r="G14" s="4" t="s">
        <v>8989</v>
      </c>
      <c r="H14" s="93">
        <v>1935.0409999999999</v>
      </c>
      <c r="I14" s="4" t="s">
        <v>8990</v>
      </c>
      <c r="J14" s="15">
        <v>1.337187E-8</v>
      </c>
      <c r="K14" s="15">
        <v>1.369035E-13</v>
      </c>
      <c r="L14" s="4">
        <v>1.6334999999999999E-2</v>
      </c>
      <c r="M14" s="4">
        <v>8.4416840000000004</v>
      </c>
      <c r="N14" s="4" t="s">
        <v>9019</v>
      </c>
      <c r="O14" s="4" t="s">
        <v>9004</v>
      </c>
      <c r="P14" s="4">
        <v>23</v>
      </c>
      <c r="Q14" s="4">
        <v>1</v>
      </c>
      <c r="R14" s="4">
        <v>15</v>
      </c>
      <c r="S14" s="4">
        <v>6</v>
      </c>
      <c r="T14" s="15">
        <v>3.0756390000000002E-11</v>
      </c>
      <c r="U14" s="15">
        <v>7.212953E-6</v>
      </c>
    </row>
    <row r="15" spans="1:21" x14ac:dyDescent="0.25">
      <c r="A15" s="4">
        <v>13</v>
      </c>
      <c r="B15" s="4" t="s">
        <v>9020</v>
      </c>
      <c r="C15" s="4">
        <v>2</v>
      </c>
      <c r="D15" s="93">
        <v>1959.9549999999999</v>
      </c>
      <c r="E15" s="4" t="s">
        <v>9002</v>
      </c>
      <c r="F15" s="4" t="s">
        <v>8988</v>
      </c>
      <c r="G15" s="4" t="s">
        <v>8989</v>
      </c>
      <c r="H15" s="93">
        <v>1959.954</v>
      </c>
      <c r="I15" s="4" t="s">
        <v>8990</v>
      </c>
      <c r="J15" s="15">
        <v>9.1164059999999998E-7</v>
      </c>
      <c r="K15" s="15">
        <v>1.628739E-13</v>
      </c>
      <c r="L15" s="4">
        <v>9.2100000000000005E-4</v>
      </c>
      <c r="M15" s="4">
        <v>0.46990900000000002</v>
      </c>
      <c r="N15" s="4" t="s">
        <v>9003</v>
      </c>
      <c r="O15" s="4" t="s">
        <v>9004</v>
      </c>
      <c r="P15" s="4">
        <v>13</v>
      </c>
      <c r="Q15" s="4">
        <v>1</v>
      </c>
      <c r="R15" s="4">
        <v>15</v>
      </c>
      <c r="S15" s="4">
        <v>10</v>
      </c>
      <c r="T15" s="15">
        <v>6.6046680000000001E-10</v>
      </c>
      <c r="U15" s="15">
        <v>3.60894E-5</v>
      </c>
    </row>
    <row r="16" spans="1:21" x14ac:dyDescent="0.25">
      <c r="A16" s="4">
        <v>14</v>
      </c>
      <c r="B16" s="4" t="s">
        <v>9021</v>
      </c>
      <c r="C16" s="4">
        <v>2</v>
      </c>
      <c r="D16" s="93">
        <v>1854.0429999999999</v>
      </c>
      <c r="E16" s="4" t="s">
        <v>9007</v>
      </c>
      <c r="F16" s="4" t="s">
        <v>8988</v>
      </c>
      <c r="G16" s="4" t="s">
        <v>8989</v>
      </c>
      <c r="H16" s="93">
        <v>1854.0440000000001</v>
      </c>
      <c r="I16" s="4" t="s">
        <v>8990</v>
      </c>
      <c r="J16" s="15">
        <v>2.241251E-13</v>
      </c>
      <c r="K16" s="15">
        <v>1.649721E-13</v>
      </c>
      <c r="L16" s="4">
        <v>-1.212E-3</v>
      </c>
      <c r="M16" s="4">
        <v>-0.65370600000000001</v>
      </c>
      <c r="N16" s="4" t="s">
        <v>9008</v>
      </c>
      <c r="O16" s="4" t="s">
        <v>9004</v>
      </c>
      <c r="P16" s="4">
        <v>13</v>
      </c>
      <c r="Q16" s="4">
        <v>1</v>
      </c>
      <c r="R16" s="4">
        <v>18</v>
      </c>
      <c r="S16" s="4">
        <v>6</v>
      </c>
      <c r="T16" s="15">
        <v>1.321515E-17</v>
      </c>
      <c r="U16" s="15">
        <v>2.1202429999999999E-11</v>
      </c>
    </row>
    <row r="17" spans="1:21" x14ac:dyDescent="0.25">
      <c r="A17" s="4">
        <v>15</v>
      </c>
      <c r="B17" s="4" t="s">
        <v>9022</v>
      </c>
      <c r="C17" s="4">
        <v>2</v>
      </c>
      <c r="D17" s="93">
        <v>2120.9499999999998</v>
      </c>
      <c r="E17" s="4" t="s">
        <v>8998</v>
      </c>
      <c r="F17" s="4" t="s">
        <v>8988</v>
      </c>
      <c r="G17" s="4" t="s">
        <v>8989</v>
      </c>
      <c r="H17" s="93">
        <v>2120.933</v>
      </c>
      <c r="I17" s="4" t="s">
        <v>8999</v>
      </c>
      <c r="J17" s="15">
        <v>4.9137360000000001E-8</v>
      </c>
      <c r="K17" s="15">
        <v>2.6498580000000001E-13</v>
      </c>
      <c r="L17" s="4">
        <v>1.7548999999999999E-2</v>
      </c>
      <c r="M17" s="4">
        <v>8.2741900000000008</v>
      </c>
      <c r="N17" s="4" t="s">
        <v>9000</v>
      </c>
      <c r="O17" s="4" t="s">
        <v>8992</v>
      </c>
      <c r="P17" s="4">
        <v>2</v>
      </c>
      <c r="Q17" s="4">
        <v>1</v>
      </c>
      <c r="R17" s="4">
        <v>17</v>
      </c>
      <c r="S17" s="4">
        <v>8</v>
      </c>
      <c r="T17" s="15">
        <v>1.08002E-6</v>
      </c>
      <c r="U17" s="15">
        <v>1.21153E-11</v>
      </c>
    </row>
    <row r="18" spans="1:21" x14ac:dyDescent="0.25">
      <c r="A18" s="4">
        <v>16</v>
      </c>
      <c r="B18" s="4" t="s">
        <v>9023</v>
      </c>
      <c r="C18" s="4">
        <v>3</v>
      </c>
      <c r="D18" s="93">
        <v>2654.1329999999998</v>
      </c>
      <c r="E18" s="4" t="s">
        <v>8987</v>
      </c>
      <c r="F18" s="4" t="s">
        <v>8988</v>
      </c>
      <c r="G18" s="4" t="s">
        <v>8989</v>
      </c>
      <c r="H18" s="93">
        <v>2654.1120000000001</v>
      </c>
      <c r="I18" s="4" t="s">
        <v>9024</v>
      </c>
      <c r="J18" s="15">
        <v>1.986365E-16</v>
      </c>
      <c r="K18" s="15">
        <v>3.9294759999999998E-13</v>
      </c>
      <c r="L18" s="4">
        <v>2.06E-2</v>
      </c>
      <c r="M18" s="4">
        <v>7.7615420000000004</v>
      </c>
      <c r="N18" s="4" t="s">
        <v>8991</v>
      </c>
      <c r="O18" s="4" t="s">
        <v>8992</v>
      </c>
      <c r="P18" s="4">
        <v>2</v>
      </c>
      <c r="Q18" s="4">
        <v>1</v>
      </c>
      <c r="R18" s="4">
        <v>28</v>
      </c>
      <c r="S18" s="4">
        <v>9</v>
      </c>
      <c r="T18" s="15">
        <v>3.1697769999999999E-20</v>
      </c>
      <c r="U18" s="15">
        <v>5.1991829999999999E-18</v>
      </c>
    </row>
    <row r="19" spans="1:21" x14ac:dyDescent="0.25">
      <c r="A19" s="4">
        <v>17</v>
      </c>
      <c r="B19" s="4" t="s">
        <v>9025</v>
      </c>
      <c r="C19" s="4">
        <v>4</v>
      </c>
      <c r="D19" s="93">
        <v>2029.09</v>
      </c>
      <c r="E19" s="4" t="s">
        <v>9026</v>
      </c>
      <c r="F19" s="4" t="s">
        <v>8988</v>
      </c>
      <c r="G19" s="4" t="s">
        <v>8989</v>
      </c>
      <c r="H19" s="93">
        <v>2029.0709999999999</v>
      </c>
      <c r="I19" s="4" t="s">
        <v>8990</v>
      </c>
      <c r="J19" s="15">
        <v>9.3737490000000004E-6</v>
      </c>
      <c r="K19" s="15">
        <v>4.4141100000000001E-13</v>
      </c>
      <c r="L19" s="4">
        <v>1.8443000000000001E-2</v>
      </c>
      <c r="M19" s="4">
        <v>9.0893800000000002</v>
      </c>
      <c r="N19" s="4" t="s">
        <v>9027</v>
      </c>
      <c r="O19" s="4" t="s">
        <v>9004</v>
      </c>
      <c r="P19" s="4">
        <v>23</v>
      </c>
      <c r="Q19" s="4">
        <v>1</v>
      </c>
      <c r="R19" s="4">
        <v>17.5</v>
      </c>
      <c r="S19" s="4">
        <v>20.5</v>
      </c>
      <c r="T19" s="15">
        <v>3.508203E-6</v>
      </c>
      <c r="U19" s="15">
        <v>2.7643419999999998E-9</v>
      </c>
    </row>
    <row r="20" spans="1:21" x14ac:dyDescent="0.25">
      <c r="A20" s="4">
        <v>18</v>
      </c>
      <c r="B20" s="4" t="s">
        <v>9028</v>
      </c>
      <c r="C20" s="4">
        <v>5</v>
      </c>
      <c r="D20" s="93">
        <v>2383.3069999999998</v>
      </c>
      <c r="E20" s="4" t="s">
        <v>9011</v>
      </c>
      <c r="F20" s="4" t="s">
        <v>8988</v>
      </c>
      <c r="G20" s="4" t="s">
        <v>8989</v>
      </c>
      <c r="H20" s="93">
        <v>2383.288</v>
      </c>
      <c r="I20" s="4" t="s">
        <v>8990</v>
      </c>
      <c r="J20" s="15">
        <v>1.0127780000000001E-8</v>
      </c>
      <c r="K20" s="15">
        <v>4.907213E-13</v>
      </c>
      <c r="L20" s="4">
        <v>1.8849999999999999E-2</v>
      </c>
      <c r="M20" s="4">
        <v>7.9092409999999997</v>
      </c>
      <c r="N20" s="4" t="s">
        <v>9012</v>
      </c>
      <c r="O20" s="4" t="s">
        <v>9004</v>
      </c>
      <c r="P20" s="4">
        <v>23</v>
      </c>
      <c r="Q20" s="4">
        <v>1</v>
      </c>
      <c r="R20" s="4">
        <v>23</v>
      </c>
      <c r="S20" s="4">
        <v>11</v>
      </c>
      <c r="T20" s="15">
        <v>5.669137E-9</v>
      </c>
      <c r="U20" s="15">
        <v>8.1196679999999993E-9</v>
      </c>
    </row>
    <row r="21" spans="1:21" x14ac:dyDescent="0.25">
      <c r="A21" s="4">
        <v>19</v>
      </c>
      <c r="B21" s="4" t="s">
        <v>9029</v>
      </c>
      <c r="C21" s="4">
        <v>3</v>
      </c>
      <c r="D21" s="93">
        <v>2638.1390000000001</v>
      </c>
      <c r="E21" s="4" t="s">
        <v>8987</v>
      </c>
      <c r="F21" s="4" t="s">
        <v>8988</v>
      </c>
      <c r="G21" s="4" t="s">
        <v>8989</v>
      </c>
      <c r="H21" s="93">
        <v>2638.1170000000002</v>
      </c>
      <c r="I21" s="4" t="s">
        <v>9030</v>
      </c>
      <c r="J21" s="15">
        <v>5.2220359999999999E-13</v>
      </c>
      <c r="K21" s="15">
        <v>5.2049299999999995E-13</v>
      </c>
      <c r="L21" s="4">
        <v>2.2447999999999999E-2</v>
      </c>
      <c r="M21" s="4">
        <v>8.5091000000000001</v>
      </c>
      <c r="N21" s="4" t="s">
        <v>8991</v>
      </c>
      <c r="O21" s="4" t="s">
        <v>8992</v>
      </c>
      <c r="P21" s="4">
        <v>2</v>
      </c>
      <c r="Q21" s="4">
        <v>1</v>
      </c>
      <c r="R21" s="4">
        <v>34.5</v>
      </c>
      <c r="S21" s="4">
        <v>9.5</v>
      </c>
      <c r="T21" s="15">
        <v>1.425787E-19</v>
      </c>
      <c r="U21" s="15">
        <v>4.2088950000000003E-15</v>
      </c>
    </row>
    <row r="22" spans="1:21" x14ac:dyDescent="0.25">
      <c r="A22" s="4">
        <v>20</v>
      </c>
      <c r="B22" s="4" t="s">
        <v>9031</v>
      </c>
      <c r="C22" s="4">
        <v>2</v>
      </c>
      <c r="D22" s="93">
        <v>1830.84</v>
      </c>
      <c r="E22" s="4" t="s">
        <v>8994</v>
      </c>
      <c r="F22" s="4" t="s">
        <v>8988</v>
      </c>
      <c r="G22" s="4" t="s">
        <v>8989</v>
      </c>
      <c r="H22" s="93">
        <v>1830.825</v>
      </c>
      <c r="I22" s="4" t="s">
        <v>9032</v>
      </c>
      <c r="J22" s="15">
        <v>1.136848E-7</v>
      </c>
      <c r="K22" s="15">
        <v>5.6842899999999996E-13</v>
      </c>
      <c r="L22" s="4">
        <v>1.5303000000000001E-2</v>
      </c>
      <c r="M22" s="4">
        <v>8.3585279999999997</v>
      </c>
      <c r="N22" s="4" t="s">
        <v>8995</v>
      </c>
      <c r="O22" s="4" t="s">
        <v>8992</v>
      </c>
      <c r="P22" s="4">
        <v>2</v>
      </c>
      <c r="Q22" s="4">
        <v>1</v>
      </c>
      <c r="R22" s="4">
        <v>8</v>
      </c>
      <c r="S22" s="4">
        <v>13</v>
      </c>
      <c r="T22" s="15">
        <v>2.1625230000000002E-18</v>
      </c>
      <c r="U22" s="15">
        <v>4.044985E-8</v>
      </c>
    </row>
    <row r="23" spans="1:21" x14ac:dyDescent="0.25">
      <c r="A23" s="4">
        <v>21</v>
      </c>
      <c r="B23" s="4" t="s">
        <v>9033</v>
      </c>
      <c r="C23" s="4">
        <v>3</v>
      </c>
      <c r="D23" s="93">
        <v>2029.0889999999999</v>
      </c>
      <c r="E23" s="4" t="s">
        <v>9026</v>
      </c>
      <c r="F23" s="4" t="s">
        <v>8988</v>
      </c>
      <c r="G23" s="4" t="s">
        <v>8989</v>
      </c>
      <c r="H23" s="93">
        <v>2029.0709999999999</v>
      </c>
      <c r="I23" s="4" t="s">
        <v>8990</v>
      </c>
      <c r="J23" s="15">
        <v>1.3528739999999999E-6</v>
      </c>
      <c r="K23" s="15">
        <v>9.2322820000000007E-13</v>
      </c>
      <c r="L23" s="4">
        <v>1.7784000000000001E-2</v>
      </c>
      <c r="M23" s="4">
        <v>8.7646010000000008</v>
      </c>
      <c r="N23" s="4" t="s">
        <v>9027</v>
      </c>
      <c r="O23" s="4" t="s">
        <v>9004</v>
      </c>
      <c r="P23" s="4">
        <v>23</v>
      </c>
      <c r="Q23" s="4">
        <v>1</v>
      </c>
      <c r="R23" s="4">
        <v>15.5</v>
      </c>
      <c r="S23" s="4">
        <v>16.5</v>
      </c>
      <c r="T23" s="15">
        <v>8.9284029999999997E-8</v>
      </c>
      <c r="U23" s="15">
        <v>1.6218979999999999E-11</v>
      </c>
    </row>
    <row r="24" spans="1:21" x14ac:dyDescent="0.25">
      <c r="A24" s="4">
        <v>22</v>
      </c>
      <c r="B24" s="4" t="s">
        <v>9034</v>
      </c>
      <c r="C24" s="4">
        <v>2</v>
      </c>
      <c r="D24" s="93">
        <v>2622.1460000000002</v>
      </c>
      <c r="E24" s="4" t="s">
        <v>8987</v>
      </c>
      <c r="F24" s="4" t="s">
        <v>8988</v>
      </c>
      <c r="G24" s="4" t="s">
        <v>8989</v>
      </c>
      <c r="H24" s="93">
        <v>2622.1219999999998</v>
      </c>
      <c r="I24" s="4" t="s">
        <v>8990</v>
      </c>
      <c r="J24" s="15">
        <v>4.41288E-15</v>
      </c>
      <c r="K24" s="15">
        <v>1.1544470000000001E-12</v>
      </c>
      <c r="L24" s="4">
        <v>2.4039000000000001E-2</v>
      </c>
      <c r="M24" s="4">
        <v>9.1677649999999993</v>
      </c>
      <c r="N24" s="4" t="s">
        <v>8991</v>
      </c>
      <c r="O24" s="4" t="s">
        <v>8992</v>
      </c>
      <c r="P24" s="4">
        <v>2</v>
      </c>
      <c r="Q24" s="4">
        <v>1</v>
      </c>
      <c r="R24" s="4">
        <v>11</v>
      </c>
      <c r="S24" s="4">
        <v>8</v>
      </c>
      <c r="T24" s="15">
        <v>7.9639490000000004E-7</v>
      </c>
      <c r="U24" s="15">
        <v>4.3325340000000001E-24</v>
      </c>
    </row>
    <row r="25" spans="1:21" x14ac:dyDescent="0.25">
      <c r="A25" s="4">
        <v>23</v>
      </c>
      <c r="B25" s="4" t="s">
        <v>9035</v>
      </c>
      <c r="C25" s="4">
        <v>3</v>
      </c>
      <c r="D25" s="93">
        <v>2866.2170000000001</v>
      </c>
      <c r="E25" s="4" t="s">
        <v>9036</v>
      </c>
      <c r="F25" s="4" t="s">
        <v>8988</v>
      </c>
      <c r="G25" s="4" t="s">
        <v>8989</v>
      </c>
      <c r="H25" s="93">
        <v>2866.192</v>
      </c>
      <c r="I25" s="4" t="s">
        <v>9024</v>
      </c>
      <c r="J25" s="15">
        <v>1.1317569999999999E-12</v>
      </c>
      <c r="K25" s="15">
        <v>1.500234E-12</v>
      </c>
      <c r="L25" s="4">
        <v>2.5753000000000002E-2</v>
      </c>
      <c r="M25" s="4">
        <v>8.9850940000000001</v>
      </c>
      <c r="N25" s="4" t="s">
        <v>9037</v>
      </c>
      <c r="O25" s="4" t="s">
        <v>8992</v>
      </c>
      <c r="P25" s="4">
        <v>2</v>
      </c>
      <c r="Q25" s="4">
        <v>1</v>
      </c>
      <c r="R25" s="4">
        <v>26</v>
      </c>
      <c r="S25" s="4">
        <v>11</v>
      </c>
      <c r="T25" s="15">
        <v>2.9688589999999999E-22</v>
      </c>
      <c r="U25" s="15">
        <v>1.59982E-14</v>
      </c>
    </row>
    <row r="26" spans="1:21" x14ac:dyDescent="0.25">
      <c r="A26" s="4">
        <v>24</v>
      </c>
      <c r="B26" s="4" t="s">
        <v>9038</v>
      </c>
      <c r="C26" s="4">
        <v>3</v>
      </c>
      <c r="D26" s="93">
        <v>2029.0889999999999</v>
      </c>
      <c r="E26" s="4" t="s">
        <v>9026</v>
      </c>
      <c r="F26" s="4" t="s">
        <v>8988</v>
      </c>
      <c r="G26" s="4" t="s">
        <v>8989</v>
      </c>
      <c r="H26" s="93">
        <v>2029.0709999999999</v>
      </c>
      <c r="I26" s="4" t="s">
        <v>8990</v>
      </c>
      <c r="J26" s="15">
        <v>3.2371140000000002E-5</v>
      </c>
      <c r="K26" s="15">
        <v>2.0796950000000001E-12</v>
      </c>
      <c r="L26" s="4">
        <v>1.8012E-2</v>
      </c>
      <c r="M26" s="4">
        <v>8.8769679999999997</v>
      </c>
      <c r="N26" s="4" t="s">
        <v>9027</v>
      </c>
      <c r="O26" s="4" t="s">
        <v>9004</v>
      </c>
      <c r="P26" s="4">
        <v>23</v>
      </c>
      <c r="Q26" s="4">
        <v>1</v>
      </c>
      <c r="R26" s="4">
        <v>15</v>
      </c>
      <c r="S26" s="4">
        <v>16</v>
      </c>
      <c r="T26" s="15">
        <v>5.1777690000000003E-5</v>
      </c>
      <c r="U26" s="15">
        <v>2.2827999999999999E-12</v>
      </c>
    </row>
    <row r="27" spans="1:21" x14ac:dyDescent="0.25">
      <c r="A27" s="4">
        <v>25</v>
      </c>
      <c r="B27" s="4" t="s">
        <v>9039</v>
      </c>
      <c r="C27" s="4">
        <v>3</v>
      </c>
      <c r="D27" s="93">
        <v>2638.1370000000002</v>
      </c>
      <c r="E27" s="4" t="s">
        <v>8987</v>
      </c>
      <c r="F27" s="4" t="s">
        <v>8988</v>
      </c>
      <c r="G27" s="4" t="s">
        <v>8989</v>
      </c>
      <c r="H27" s="93">
        <v>2638.1170000000002</v>
      </c>
      <c r="I27" s="4" t="s">
        <v>9030</v>
      </c>
      <c r="J27" s="15">
        <v>4.244554E-12</v>
      </c>
      <c r="K27" s="15">
        <v>2.1789019999999999E-12</v>
      </c>
      <c r="L27" s="4">
        <v>2.0077000000000001E-2</v>
      </c>
      <c r="M27" s="4">
        <v>7.6103519999999998</v>
      </c>
      <c r="N27" s="4" t="s">
        <v>8991</v>
      </c>
      <c r="O27" s="4" t="s">
        <v>8992</v>
      </c>
      <c r="P27" s="4">
        <v>2</v>
      </c>
      <c r="Q27" s="4">
        <v>1</v>
      </c>
      <c r="R27" s="4">
        <v>29</v>
      </c>
      <c r="S27" s="4">
        <v>10</v>
      </c>
      <c r="T27" s="15">
        <v>2.0930130000000002E-18</v>
      </c>
      <c r="U27" s="15">
        <v>3.7603530000000001E-14</v>
      </c>
    </row>
    <row r="28" spans="1:21" x14ac:dyDescent="0.25">
      <c r="A28" s="4">
        <v>26</v>
      </c>
      <c r="B28" s="4" t="s">
        <v>9040</v>
      </c>
      <c r="C28" s="4">
        <v>5</v>
      </c>
      <c r="D28" s="93">
        <v>2383.3069999999998</v>
      </c>
      <c r="E28" s="4" t="s">
        <v>9011</v>
      </c>
      <c r="F28" s="4" t="s">
        <v>8988</v>
      </c>
      <c r="G28" s="4" t="s">
        <v>8989</v>
      </c>
      <c r="H28" s="93">
        <v>2383.288</v>
      </c>
      <c r="I28" s="4" t="s">
        <v>8990</v>
      </c>
      <c r="J28" s="15">
        <v>3.9627759999999999E-8</v>
      </c>
      <c r="K28" s="15">
        <v>2.2295980000000002E-12</v>
      </c>
      <c r="L28" s="4">
        <v>1.8645999999999999E-2</v>
      </c>
      <c r="M28" s="4">
        <v>7.823645</v>
      </c>
      <c r="N28" s="4" t="s">
        <v>9012</v>
      </c>
      <c r="O28" s="4" t="s">
        <v>9004</v>
      </c>
      <c r="P28" s="4">
        <v>23</v>
      </c>
      <c r="Q28" s="4">
        <v>1</v>
      </c>
      <c r="R28" s="4">
        <v>22</v>
      </c>
      <c r="S28" s="4">
        <v>9</v>
      </c>
      <c r="T28" s="15">
        <v>1.287289E-7</v>
      </c>
      <c r="U28" s="15">
        <v>6.5186750000000001E-9</v>
      </c>
    </row>
    <row r="29" spans="1:21" x14ac:dyDescent="0.25">
      <c r="A29" s="4">
        <v>27</v>
      </c>
      <c r="B29" s="4" t="s">
        <v>9041</v>
      </c>
      <c r="C29" s="4">
        <v>3</v>
      </c>
      <c r="D29" s="93">
        <v>1854.0450000000001</v>
      </c>
      <c r="E29" s="4" t="s">
        <v>9007</v>
      </c>
      <c r="F29" s="4" t="s">
        <v>8988</v>
      </c>
      <c r="G29" s="4" t="s">
        <v>8989</v>
      </c>
      <c r="H29" s="93">
        <v>1854.0440000000001</v>
      </c>
      <c r="I29" s="4" t="s">
        <v>8990</v>
      </c>
      <c r="J29" s="15">
        <v>1.071073E-17</v>
      </c>
      <c r="K29" s="15">
        <v>2.5495610000000001E-12</v>
      </c>
      <c r="L29" s="4">
        <v>6.2799999999999998E-4</v>
      </c>
      <c r="M29" s="4">
        <v>0.33871899999999999</v>
      </c>
      <c r="N29" s="4" t="s">
        <v>9008</v>
      </c>
      <c r="O29" s="4" t="s">
        <v>9004</v>
      </c>
      <c r="P29" s="4">
        <v>13</v>
      </c>
      <c r="Q29" s="4">
        <v>1</v>
      </c>
      <c r="R29" s="4">
        <v>15</v>
      </c>
      <c r="S29" s="4">
        <v>7</v>
      </c>
      <c r="T29" s="15">
        <v>2.6081569999999999E-19</v>
      </c>
      <c r="U29" s="15">
        <v>7.6312639999999998E-22</v>
      </c>
    </row>
    <row r="30" spans="1:21" x14ac:dyDescent="0.25">
      <c r="A30" s="4">
        <v>28</v>
      </c>
      <c r="B30" s="4" t="s">
        <v>9042</v>
      </c>
      <c r="C30" s="4">
        <v>3</v>
      </c>
      <c r="D30" s="93">
        <v>2654.134</v>
      </c>
      <c r="E30" s="4" t="s">
        <v>8987</v>
      </c>
      <c r="F30" s="4" t="s">
        <v>8988</v>
      </c>
      <c r="G30" s="4" t="s">
        <v>8989</v>
      </c>
      <c r="H30" s="93">
        <v>2654.1120000000001</v>
      </c>
      <c r="I30" s="4" t="s">
        <v>9024</v>
      </c>
      <c r="J30" s="15">
        <v>2.1563450000000001E-17</v>
      </c>
      <c r="K30" s="15">
        <v>2.8403319999999998E-12</v>
      </c>
      <c r="L30" s="4">
        <v>2.2525E-2</v>
      </c>
      <c r="M30" s="4">
        <v>8.4868310000000005</v>
      </c>
      <c r="N30" s="4" t="s">
        <v>8991</v>
      </c>
      <c r="O30" s="4" t="s">
        <v>8992</v>
      </c>
      <c r="P30" s="4">
        <v>2</v>
      </c>
      <c r="Q30" s="4">
        <v>1</v>
      </c>
      <c r="R30" s="4">
        <v>24</v>
      </c>
      <c r="S30" s="4">
        <v>9</v>
      </c>
      <c r="T30" s="15">
        <v>8.4206510000000004E-17</v>
      </c>
      <c r="U30" s="15">
        <v>1.097721E-17</v>
      </c>
    </row>
    <row r="31" spans="1:21" x14ac:dyDescent="0.25">
      <c r="A31" s="4">
        <v>29</v>
      </c>
      <c r="B31" s="4" t="s">
        <v>9043</v>
      </c>
      <c r="C31" s="4">
        <v>4</v>
      </c>
      <c r="D31" s="93">
        <v>1886.019</v>
      </c>
      <c r="E31" s="4" t="s">
        <v>9044</v>
      </c>
      <c r="F31" s="4" t="s">
        <v>8988</v>
      </c>
      <c r="G31" s="4" t="s">
        <v>8989</v>
      </c>
      <c r="H31" s="93">
        <v>1886.002</v>
      </c>
      <c r="I31" s="4" t="s">
        <v>8990</v>
      </c>
      <c r="J31" s="15">
        <v>2.5030940000000001E-6</v>
      </c>
      <c r="K31" s="15">
        <v>4.5254690000000003E-12</v>
      </c>
      <c r="L31" s="4">
        <v>1.7326000000000001E-2</v>
      </c>
      <c r="M31" s="4">
        <v>9.1866299999999992</v>
      </c>
      <c r="N31" s="4" t="s">
        <v>9045</v>
      </c>
      <c r="O31" s="4" t="s">
        <v>8992</v>
      </c>
      <c r="P31" s="4">
        <v>23</v>
      </c>
      <c r="Q31" s="4">
        <v>1</v>
      </c>
      <c r="R31" s="4">
        <v>18.5</v>
      </c>
      <c r="S31" s="4">
        <v>15.5</v>
      </c>
      <c r="T31" s="15">
        <v>3.4244669999999999E-5</v>
      </c>
      <c r="U31" s="15">
        <v>1.730622E-6</v>
      </c>
    </row>
    <row r="32" spans="1:21" x14ac:dyDescent="0.25">
      <c r="A32" s="4">
        <v>30</v>
      </c>
      <c r="B32" s="4" t="s">
        <v>9046</v>
      </c>
      <c r="C32" s="4">
        <v>2</v>
      </c>
      <c r="D32" s="93">
        <v>2654.136</v>
      </c>
      <c r="E32" s="4" t="s">
        <v>8987</v>
      </c>
      <c r="F32" s="4" t="s">
        <v>8988</v>
      </c>
      <c r="G32" s="4" t="s">
        <v>8989</v>
      </c>
      <c r="H32" s="93">
        <v>2654.1120000000001</v>
      </c>
      <c r="I32" s="4" t="s">
        <v>9024</v>
      </c>
      <c r="J32" s="15">
        <v>3.0577720000000001E-9</v>
      </c>
      <c r="K32" s="15">
        <v>7.2515930000000003E-12</v>
      </c>
      <c r="L32" s="4">
        <v>2.3928999999999999E-2</v>
      </c>
      <c r="M32" s="4">
        <v>9.015822</v>
      </c>
      <c r="N32" s="4" t="s">
        <v>8991</v>
      </c>
      <c r="O32" s="4" t="s">
        <v>8992</v>
      </c>
      <c r="P32" s="4">
        <v>2</v>
      </c>
      <c r="Q32" s="4">
        <v>1</v>
      </c>
      <c r="R32" s="4">
        <v>25</v>
      </c>
      <c r="S32" s="4">
        <v>8</v>
      </c>
      <c r="T32" s="15">
        <v>7.097255E-10</v>
      </c>
      <c r="U32" s="15">
        <v>1.8631589999999999E-13</v>
      </c>
    </row>
    <row r="33" spans="1:21" x14ac:dyDescent="0.25">
      <c r="A33" s="4">
        <v>31</v>
      </c>
      <c r="B33" s="4" t="s">
        <v>9047</v>
      </c>
      <c r="C33" s="4">
        <v>3</v>
      </c>
      <c r="D33" s="93">
        <v>1854.0450000000001</v>
      </c>
      <c r="E33" s="4" t="s">
        <v>9007</v>
      </c>
      <c r="F33" s="4" t="s">
        <v>8988</v>
      </c>
      <c r="G33" s="4" t="s">
        <v>8989</v>
      </c>
      <c r="H33" s="93">
        <v>1854.0440000000001</v>
      </c>
      <c r="I33" s="4" t="s">
        <v>8990</v>
      </c>
      <c r="J33" s="15">
        <v>5.385152E-16</v>
      </c>
      <c r="K33" s="15">
        <v>7.3966049999999999E-12</v>
      </c>
      <c r="L33" s="4">
        <v>5.3700000000000004E-4</v>
      </c>
      <c r="M33" s="4">
        <v>0.28963699999999998</v>
      </c>
      <c r="N33" s="4" t="s">
        <v>9008</v>
      </c>
      <c r="O33" s="4" t="s">
        <v>9004</v>
      </c>
      <c r="P33" s="4">
        <v>13</v>
      </c>
      <c r="Q33" s="4">
        <v>1</v>
      </c>
      <c r="R33" s="4">
        <v>12</v>
      </c>
      <c r="S33" s="4">
        <v>7</v>
      </c>
      <c r="T33" s="15">
        <v>1.232799E-16</v>
      </c>
      <c r="U33" s="15">
        <v>1.10451E-20</v>
      </c>
    </row>
    <row r="34" spans="1:21" x14ac:dyDescent="0.25">
      <c r="A34" s="4">
        <v>32</v>
      </c>
      <c r="B34" s="4" t="s">
        <v>9048</v>
      </c>
      <c r="C34" s="4">
        <v>2</v>
      </c>
      <c r="D34" s="93">
        <v>2654.1370000000002</v>
      </c>
      <c r="E34" s="4" t="s">
        <v>8987</v>
      </c>
      <c r="F34" s="4" t="s">
        <v>8988</v>
      </c>
      <c r="G34" s="4" t="s">
        <v>8989</v>
      </c>
      <c r="H34" s="93">
        <v>2654.1120000000001</v>
      </c>
      <c r="I34" s="4" t="s">
        <v>9024</v>
      </c>
      <c r="J34" s="15">
        <v>2.9899320000000001E-9</v>
      </c>
      <c r="K34" s="15">
        <v>7.9376809999999995E-12</v>
      </c>
      <c r="L34" s="4">
        <v>2.4812000000000001E-2</v>
      </c>
      <c r="M34" s="4">
        <v>9.3485130000000005</v>
      </c>
      <c r="N34" s="4" t="s">
        <v>8991</v>
      </c>
      <c r="O34" s="4" t="s">
        <v>8992</v>
      </c>
      <c r="P34" s="4">
        <v>2</v>
      </c>
      <c r="Q34" s="4">
        <v>1</v>
      </c>
      <c r="R34" s="4">
        <v>22</v>
      </c>
      <c r="S34" s="4">
        <v>8</v>
      </c>
      <c r="T34" s="15">
        <v>9.1855569999999997E-9</v>
      </c>
      <c r="U34" s="15">
        <v>8.3073980000000004E-12</v>
      </c>
    </row>
    <row r="35" spans="1:21" x14ac:dyDescent="0.25">
      <c r="A35" s="4">
        <v>33</v>
      </c>
      <c r="B35" s="4" t="s">
        <v>9049</v>
      </c>
      <c r="C35" s="4">
        <v>2</v>
      </c>
      <c r="D35" s="93">
        <v>1846.836</v>
      </c>
      <c r="E35" s="4" t="s">
        <v>8994</v>
      </c>
      <c r="F35" s="4" t="s">
        <v>8988</v>
      </c>
      <c r="G35" s="4" t="s">
        <v>8989</v>
      </c>
      <c r="H35" s="93">
        <v>1846.82</v>
      </c>
      <c r="I35" s="4" t="s">
        <v>9050</v>
      </c>
      <c r="J35" s="15">
        <v>1.0938630000000001E-10</v>
      </c>
      <c r="K35" s="15">
        <v>1.1291170000000001E-11</v>
      </c>
      <c r="L35" s="4">
        <v>1.5873000000000002E-2</v>
      </c>
      <c r="M35" s="4">
        <v>8.5947750000000003</v>
      </c>
      <c r="N35" s="4" t="s">
        <v>8995</v>
      </c>
      <c r="O35" s="4" t="s">
        <v>8992</v>
      </c>
      <c r="P35" s="4">
        <v>2</v>
      </c>
      <c r="Q35" s="4">
        <v>1</v>
      </c>
      <c r="R35" s="4">
        <v>7</v>
      </c>
      <c r="S35" s="4">
        <v>15</v>
      </c>
      <c r="T35" s="15">
        <v>4.7180479999999997E-19</v>
      </c>
      <c r="U35" s="15">
        <v>4.5737590000000002E-9</v>
      </c>
    </row>
    <row r="36" spans="1:21" x14ac:dyDescent="0.25">
      <c r="A36" s="4">
        <v>34</v>
      </c>
      <c r="B36" s="4" t="s">
        <v>9051</v>
      </c>
      <c r="C36" s="4">
        <v>3</v>
      </c>
      <c r="D36" s="93">
        <v>2654.134</v>
      </c>
      <c r="E36" s="4" t="s">
        <v>8987</v>
      </c>
      <c r="F36" s="4" t="s">
        <v>8988</v>
      </c>
      <c r="G36" s="4" t="s">
        <v>8989</v>
      </c>
      <c r="H36" s="93">
        <v>2654.1120000000001</v>
      </c>
      <c r="I36" s="4" t="s">
        <v>9024</v>
      </c>
      <c r="J36" s="15">
        <v>1.9200360000000001E-14</v>
      </c>
      <c r="K36" s="15">
        <v>1.287415E-11</v>
      </c>
      <c r="L36" s="4">
        <v>2.2036E-2</v>
      </c>
      <c r="M36" s="4">
        <v>8.3025889999999993</v>
      </c>
      <c r="N36" s="4" t="s">
        <v>8991</v>
      </c>
      <c r="O36" s="4" t="s">
        <v>8992</v>
      </c>
      <c r="P36" s="4">
        <v>2</v>
      </c>
      <c r="Q36" s="4">
        <v>1</v>
      </c>
      <c r="R36" s="4">
        <v>21</v>
      </c>
      <c r="S36" s="4">
        <v>9</v>
      </c>
      <c r="T36" s="15">
        <v>2.3278310000000001E-14</v>
      </c>
      <c r="U36" s="15">
        <v>1.3433650000000001E-15</v>
      </c>
    </row>
    <row r="37" spans="1:21" x14ac:dyDescent="0.25">
      <c r="A37" s="4">
        <v>35</v>
      </c>
      <c r="B37" s="4" t="s">
        <v>9052</v>
      </c>
      <c r="C37" s="4">
        <v>3</v>
      </c>
      <c r="D37" s="93">
        <v>1992.077</v>
      </c>
      <c r="E37" s="4" t="s">
        <v>9053</v>
      </c>
      <c r="F37" s="4" t="s">
        <v>8988</v>
      </c>
      <c r="G37" s="4" t="s">
        <v>8989</v>
      </c>
      <c r="H37" s="93">
        <v>1992.058</v>
      </c>
      <c r="I37" s="4" t="s">
        <v>8990</v>
      </c>
      <c r="J37" s="15">
        <v>6.7262080000000003E-16</v>
      </c>
      <c r="K37" s="15">
        <v>1.4618989999999999E-11</v>
      </c>
      <c r="L37" s="4">
        <v>1.8738999999999999E-2</v>
      </c>
      <c r="M37" s="4">
        <v>9.4068539999999992</v>
      </c>
      <c r="N37" s="4" t="s">
        <v>9054</v>
      </c>
      <c r="O37" s="4" t="s">
        <v>9004</v>
      </c>
      <c r="P37" s="4">
        <v>23</v>
      </c>
      <c r="Q37" s="4">
        <v>1</v>
      </c>
      <c r="R37" s="4">
        <v>18.5</v>
      </c>
      <c r="S37" s="4">
        <v>15.5</v>
      </c>
      <c r="T37" s="15">
        <v>4.7488199999999999E-20</v>
      </c>
      <c r="U37" s="15">
        <v>4.0819389999999998E-13</v>
      </c>
    </row>
    <row r="38" spans="1:21" x14ac:dyDescent="0.25">
      <c r="A38" s="4">
        <v>36</v>
      </c>
      <c r="B38" s="4" t="s">
        <v>9055</v>
      </c>
      <c r="C38" s="4">
        <v>3</v>
      </c>
      <c r="D38" s="93">
        <v>2654.1320000000001</v>
      </c>
      <c r="E38" s="4" t="s">
        <v>8987</v>
      </c>
      <c r="F38" s="4" t="s">
        <v>8988</v>
      </c>
      <c r="G38" s="4" t="s">
        <v>8989</v>
      </c>
      <c r="H38" s="93">
        <v>2654.1120000000001</v>
      </c>
      <c r="I38" s="4" t="s">
        <v>9024</v>
      </c>
      <c r="J38" s="15">
        <v>2.141857E-14</v>
      </c>
      <c r="K38" s="15">
        <v>1.5836559999999999E-11</v>
      </c>
      <c r="L38" s="4">
        <v>2.0473999999999999E-2</v>
      </c>
      <c r="M38" s="4">
        <v>7.7140680000000001</v>
      </c>
      <c r="N38" s="4" t="s">
        <v>8991</v>
      </c>
      <c r="O38" s="4" t="s">
        <v>8992</v>
      </c>
      <c r="P38" s="4">
        <v>2</v>
      </c>
      <c r="Q38" s="4">
        <v>1</v>
      </c>
      <c r="R38" s="4">
        <v>23</v>
      </c>
      <c r="S38" s="4">
        <v>10</v>
      </c>
      <c r="T38" s="15">
        <v>8.9359769999999999E-16</v>
      </c>
      <c r="U38" s="15">
        <v>1.9865180000000001E-15</v>
      </c>
    </row>
    <row r="39" spans="1:21" x14ac:dyDescent="0.25">
      <c r="A39" s="4">
        <v>37</v>
      </c>
      <c r="B39" s="4" t="s">
        <v>9056</v>
      </c>
      <c r="C39" s="4">
        <v>4</v>
      </c>
      <c r="D39" s="93">
        <v>2604.3879999999999</v>
      </c>
      <c r="E39" s="4" t="s">
        <v>9057</v>
      </c>
      <c r="F39" s="4" t="s">
        <v>8988</v>
      </c>
      <c r="G39" s="4" t="s">
        <v>8989</v>
      </c>
      <c r="H39" s="93">
        <v>2604.3820000000001</v>
      </c>
      <c r="I39" s="4" t="s">
        <v>8990</v>
      </c>
      <c r="J39" s="15">
        <v>8.7619999999999997E-7</v>
      </c>
      <c r="K39" s="15">
        <v>1.6200160000000002E-11</v>
      </c>
      <c r="L39" s="4">
        <v>5.7980000000000002E-3</v>
      </c>
      <c r="M39" s="4">
        <v>2.226248</v>
      </c>
      <c r="N39" s="4" t="s">
        <v>9058</v>
      </c>
      <c r="O39" s="4" t="s">
        <v>9004</v>
      </c>
      <c r="P39" s="4">
        <v>13</v>
      </c>
      <c r="Q39" s="4">
        <v>1</v>
      </c>
      <c r="R39" s="4">
        <v>18</v>
      </c>
      <c r="S39" s="4">
        <v>15</v>
      </c>
      <c r="T39" s="15">
        <v>4.0611500000000002E-11</v>
      </c>
      <c r="U39" s="15">
        <v>2.084174E-6</v>
      </c>
    </row>
    <row r="40" spans="1:21" x14ac:dyDescent="0.25">
      <c r="A40" s="4">
        <v>38</v>
      </c>
      <c r="B40" s="4" t="s">
        <v>9059</v>
      </c>
      <c r="C40" s="4">
        <v>3</v>
      </c>
      <c r="D40" s="93">
        <v>2622.145</v>
      </c>
      <c r="E40" s="4" t="s">
        <v>8987</v>
      </c>
      <c r="F40" s="4" t="s">
        <v>8988</v>
      </c>
      <c r="G40" s="4" t="s">
        <v>8989</v>
      </c>
      <c r="H40" s="93">
        <v>2622.1219999999998</v>
      </c>
      <c r="I40" s="4" t="s">
        <v>8990</v>
      </c>
      <c r="J40" s="15">
        <v>1.2595269999999999E-16</v>
      </c>
      <c r="K40" s="15">
        <v>1.7683309999999998E-11</v>
      </c>
      <c r="L40" s="4">
        <v>2.3136E-2</v>
      </c>
      <c r="M40" s="4">
        <v>8.8233879999999996</v>
      </c>
      <c r="N40" s="4" t="s">
        <v>8991</v>
      </c>
      <c r="O40" s="4" t="s">
        <v>8992</v>
      </c>
      <c r="P40" s="4">
        <v>2</v>
      </c>
      <c r="Q40" s="4">
        <v>1</v>
      </c>
      <c r="R40" s="4">
        <v>16</v>
      </c>
      <c r="S40" s="4">
        <v>9</v>
      </c>
      <c r="T40" s="15">
        <v>7.7732489999999995E-9</v>
      </c>
      <c r="U40" s="15">
        <v>4.241421E-15</v>
      </c>
    </row>
    <row r="41" spans="1:21" x14ac:dyDescent="0.25">
      <c r="A41" s="4">
        <v>39</v>
      </c>
      <c r="B41" s="4" t="s">
        <v>9060</v>
      </c>
      <c r="C41" s="4">
        <v>2</v>
      </c>
      <c r="D41" s="93">
        <v>1974.932</v>
      </c>
      <c r="E41" s="4" t="s">
        <v>9061</v>
      </c>
      <c r="F41" s="4" t="s">
        <v>8988</v>
      </c>
      <c r="G41" s="4" t="s">
        <v>8989</v>
      </c>
      <c r="H41" s="93">
        <v>1974.915</v>
      </c>
      <c r="I41" s="4" t="s">
        <v>8990</v>
      </c>
      <c r="J41" s="15">
        <v>5.3626820000000002E-9</v>
      </c>
      <c r="K41" s="15">
        <v>1.8120090000000001E-11</v>
      </c>
      <c r="L41" s="4">
        <v>1.7878000000000002E-2</v>
      </c>
      <c r="M41" s="4">
        <v>9.052543</v>
      </c>
      <c r="N41" s="4" t="s">
        <v>9062</v>
      </c>
      <c r="O41" s="4" t="s">
        <v>8992</v>
      </c>
      <c r="P41" s="4">
        <v>1</v>
      </c>
      <c r="Q41" s="4">
        <v>1</v>
      </c>
      <c r="R41" s="4">
        <v>16.5</v>
      </c>
      <c r="S41" s="4">
        <v>4.5</v>
      </c>
      <c r="T41" s="15">
        <v>2.739658E-15</v>
      </c>
      <c r="U41" s="15">
        <v>6.2175030000000002E-9</v>
      </c>
    </row>
    <row r="42" spans="1:21" x14ac:dyDescent="0.25">
      <c r="A42" s="4">
        <v>40</v>
      </c>
      <c r="B42" s="4" t="s">
        <v>9063</v>
      </c>
      <c r="C42" s="4">
        <v>2</v>
      </c>
      <c r="D42" s="93">
        <v>1814.845</v>
      </c>
      <c r="E42" s="4" t="s">
        <v>9064</v>
      </c>
      <c r="F42" s="4" t="s">
        <v>8988</v>
      </c>
      <c r="G42" s="4" t="s">
        <v>8989</v>
      </c>
      <c r="H42" s="93">
        <v>1814.83</v>
      </c>
      <c r="I42" s="4" t="s">
        <v>8990</v>
      </c>
      <c r="J42" s="15">
        <v>7.1971800000000007E-8</v>
      </c>
      <c r="K42" s="15">
        <v>2.1031500000000001E-11</v>
      </c>
      <c r="L42" s="4">
        <v>1.5480000000000001E-2</v>
      </c>
      <c r="M42" s="4">
        <v>8.5297249999999991</v>
      </c>
      <c r="N42" s="4" t="s">
        <v>9065</v>
      </c>
      <c r="O42" s="4" t="s">
        <v>8992</v>
      </c>
      <c r="P42" s="4">
        <v>2</v>
      </c>
      <c r="Q42" s="4">
        <v>1</v>
      </c>
      <c r="R42" s="4">
        <v>8</v>
      </c>
      <c r="S42" s="4">
        <v>9</v>
      </c>
      <c r="T42" s="15">
        <v>5.8821029999999999E-17</v>
      </c>
      <c r="U42" s="15">
        <v>6.6338160000000004E-6</v>
      </c>
    </row>
    <row r="43" spans="1:21" x14ac:dyDescent="0.25">
      <c r="A43" s="4">
        <v>41</v>
      </c>
      <c r="B43" s="4" t="s">
        <v>9066</v>
      </c>
      <c r="C43" s="4">
        <v>3</v>
      </c>
      <c r="D43" s="93">
        <v>1999.0920000000001</v>
      </c>
      <c r="E43" s="4" t="s">
        <v>9067</v>
      </c>
      <c r="F43" s="4" t="s">
        <v>8988</v>
      </c>
      <c r="G43" s="4" t="s">
        <v>8989</v>
      </c>
      <c r="H43" s="93">
        <v>1999.076</v>
      </c>
      <c r="I43" s="4" t="s">
        <v>8990</v>
      </c>
      <c r="J43" s="15">
        <v>1.700204E-4</v>
      </c>
      <c r="K43" s="15">
        <v>2.5267550000000001E-11</v>
      </c>
      <c r="L43" s="4">
        <v>1.6233999999999998E-2</v>
      </c>
      <c r="M43" s="4">
        <v>8.1207519999999995</v>
      </c>
      <c r="N43" s="4" t="s">
        <v>9068</v>
      </c>
      <c r="O43" s="4" t="s">
        <v>9004</v>
      </c>
      <c r="P43" s="4">
        <v>23</v>
      </c>
      <c r="Q43" s="4">
        <v>1</v>
      </c>
      <c r="R43" s="4">
        <v>15.5</v>
      </c>
      <c r="S43" s="4">
        <v>6.5</v>
      </c>
      <c r="T43" s="15">
        <v>1.409164E-11</v>
      </c>
      <c r="U43" s="15">
        <v>1.941929E-3</v>
      </c>
    </row>
    <row r="44" spans="1:21" x14ac:dyDescent="0.25">
      <c r="A44" s="4">
        <v>42</v>
      </c>
      <c r="B44" s="4" t="s">
        <v>9069</v>
      </c>
      <c r="C44" s="4">
        <v>2</v>
      </c>
      <c r="D44" s="93">
        <v>1814.845</v>
      </c>
      <c r="E44" s="4" t="s">
        <v>8994</v>
      </c>
      <c r="F44" s="4" t="s">
        <v>8988</v>
      </c>
      <c r="G44" s="4" t="s">
        <v>8989</v>
      </c>
      <c r="H44" s="93">
        <v>1814.83</v>
      </c>
      <c r="I44" s="4" t="s">
        <v>8990</v>
      </c>
      <c r="J44" s="15">
        <v>1.587576E-6</v>
      </c>
      <c r="K44" s="15">
        <v>2.787196E-11</v>
      </c>
      <c r="L44" s="4">
        <v>1.5446E-2</v>
      </c>
      <c r="M44" s="4">
        <v>8.5109910000000006</v>
      </c>
      <c r="N44" s="4" t="s">
        <v>8995</v>
      </c>
      <c r="O44" s="4" t="s">
        <v>8992</v>
      </c>
      <c r="P44" s="4">
        <v>2</v>
      </c>
      <c r="Q44" s="4">
        <v>1</v>
      </c>
      <c r="R44" s="4">
        <v>8</v>
      </c>
      <c r="S44" s="4">
        <v>7</v>
      </c>
      <c r="T44" s="15">
        <v>7.4640350000000002E-16</v>
      </c>
      <c r="U44" s="15">
        <v>3.5699379999999999E-7</v>
      </c>
    </row>
    <row r="45" spans="1:21" x14ac:dyDescent="0.25">
      <c r="A45" s="4">
        <v>43</v>
      </c>
      <c r="B45" s="4" t="s">
        <v>9070</v>
      </c>
      <c r="C45" s="4">
        <v>3</v>
      </c>
      <c r="D45" s="93">
        <v>2866.2170000000001</v>
      </c>
      <c r="E45" s="4" t="s">
        <v>9036</v>
      </c>
      <c r="F45" s="4" t="s">
        <v>8988</v>
      </c>
      <c r="G45" s="4" t="s">
        <v>8989</v>
      </c>
      <c r="H45" s="93">
        <v>2866.192</v>
      </c>
      <c r="I45" s="4" t="s">
        <v>9024</v>
      </c>
      <c r="J45" s="15">
        <v>7.4462079999999993E-12</v>
      </c>
      <c r="K45" s="15">
        <v>3.0454110000000003E-11</v>
      </c>
      <c r="L45" s="4">
        <v>2.5753000000000002E-2</v>
      </c>
      <c r="M45" s="4">
        <v>8.9850940000000001</v>
      </c>
      <c r="N45" s="4" t="s">
        <v>9037</v>
      </c>
      <c r="O45" s="4" t="s">
        <v>8992</v>
      </c>
      <c r="P45" s="4">
        <v>2</v>
      </c>
      <c r="Q45" s="4">
        <v>1</v>
      </c>
      <c r="R45" s="4">
        <v>22</v>
      </c>
      <c r="S45" s="4">
        <v>9</v>
      </c>
      <c r="T45" s="15">
        <v>1.435207E-14</v>
      </c>
      <c r="U45" s="15">
        <v>1.153825E-14</v>
      </c>
    </row>
    <row r="46" spans="1:21" x14ac:dyDescent="0.25">
      <c r="A46" s="4">
        <v>44</v>
      </c>
      <c r="B46" s="4" t="s">
        <v>9071</v>
      </c>
      <c r="C46" s="4">
        <v>2</v>
      </c>
      <c r="D46" s="93">
        <v>2104.9560000000001</v>
      </c>
      <c r="E46" s="4" t="s">
        <v>8998</v>
      </c>
      <c r="F46" s="4" t="s">
        <v>8988</v>
      </c>
      <c r="G46" s="4" t="s">
        <v>8989</v>
      </c>
      <c r="H46" s="93">
        <v>2104.9380000000001</v>
      </c>
      <c r="I46" s="4" t="s">
        <v>8990</v>
      </c>
      <c r="J46" s="15">
        <v>1.9197610000000001E-5</v>
      </c>
      <c r="K46" s="15">
        <v>3.1836740000000002E-11</v>
      </c>
      <c r="L46" s="4">
        <v>1.8401000000000001E-2</v>
      </c>
      <c r="M46" s="4">
        <v>8.7418259999999997</v>
      </c>
      <c r="N46" s="4" t="s">
        <v>9000</v>
      </c>
      <c r="O46" s="4" t="s">
        <v>8992</v>
      </c>
      <c r="P46" s="4">
        <v>2</v>
      </c>
      <c r="Q46" s="4">
        <v>1</v>
      </c>
      <c r="R46" s="4">
        <v>12</v>
      </c>
      <c r="S46" s="4">
        <v>8</v>
      </c>
      <c r="T46" s="15">
        <v>8.7234929999999996E-6</v>
      </c>
      <c r="U46" s="15">
        <v>2.2953700000000001E-12</v>
      </c>
    </row>
    <row r="47" spans="1:21" x14ac:dyDescent="0.25">
      <c r="A47" s="4">
        <v>45</v>
      </c>
      <c r="B47" s="4" t="s">
        <v>9072</v>
      </c>
      <c r="C47" s="4">
        <v>2</v>
      </c>
      <c r="D47" s="93">
        <v>1886.018</v>
      </c>
      <c r="E47" s="4" t="s">
        <v>9044</v>
      </c>
      <c r="F47" s="4" t="s">
        <v>8988</v>
      </c>
      <c r="G47" s="4" t="s">
        <v>8989</v>
      </c>
      <c r="H47" s="93">
        <v>1886.002</v>
      </c>
      <c r="I47" s="4" t="s">
        <v>8990</v>
      </c>
      <c r="J47" s="15">
        <v>1.2944449999999999E-7</v>
      </c>
      <c r="K47" s="15">
        <v>4.0456250000000002E-11</v>
      </c>
      <c r="L47" s="4">
        <v>1.6580999999999999E-2</v>
      </c>
      <c r="M47" s="4">
        <v>8.7916139999999992</v>
      </c>
      <c r="N47" s="4" t="s">
        <v>9045</v>
      </c>
      <c r="O47" s="4" t="s">
        <v>8992</v>
      </c>
      <c r="P47" s="4">
        <v>23</v>
      </c>
      <c r="Q47" s="4">
        <v>1</v>
      </c>
      <c r="R47" s="4">
        <v>6.5</v>
      </c>
      <c r="S47" s="4">
        <v>9.5</v>
      </c>
      <c r="T47" s="15">
        <v>8.3680249999999999E-8</v>
      </c>
      <c r="U47" s="15">
        <v>2.6824579999999999E-8</v>
      </c>
    </row>
    <row r="48" spans="1:21" x14ac:dyDescent="0.25">
      <c r="A48" s="4">
        <v>46</v>
      </c>
      <c r="B48" s="4" t="s">
        <v>9073</v>
      </c>
      <c r="C48" s="4">
        <v>3</v>
      </c>
      <c r="D48" s="93">
        <v>2622.145</v>
      </c>
      <c r="E48" s="4" t="s">
        <v>8987</v>
      </c>
      <c r="F48" s="4" t="s">
        <v>8988</v>
      </c>
      <c r="G48" s="4" t="s">
        <v>8989</v>
      </c>
      <c r="H48" s="93">
        <v>2622.1219999999998</v>
      </c>
      <c r="I48" s="4" t="s">
        <v>8990</v>
      </c>
      <c r="J48" s="15">
        <v>5.7162320000000005E-14</v>
      </c>
      <c r="K48" s="15">
        <v>4.089554E-11</v>
      </c>
      <c r="L48" s="4">
        <v>2.2978999999999999E-2</v>
      </c>
      <c r="M48" s="4">
        <v>8.7635129999999997</v>
      </c>
      <c r="N48" s="4" t="s">
        <v>8991</v>
      </c>
      <c r="O48" s="4" t="s">
        <v>8992</v>
      </c>
      <c r="P48" s="4">
        <v>2</v>
      </c>
      <c r="Q48" s="4">
        <v>1</v>
      </c>
      <c r="R48" s="4">
        <v>10</v>
      </c>
      <c r="S48" s="4">
        <v>9</v>
      </c>
      <c r="T48" s="15">
        <v>4.4359030000000002E-5</v>
      </c>
      <c r="U48" s="15">
        <v>3.9228219999999998E-17</v>
      </c>
    </row>
    <row r="49" spans="1:21" x14ac:dyDescent="0.25">
      <c r="A49" s="4">
        <v>47</v>
      </c>
      <c r="B49" s="4" t="s">
        <v>9074</v>
      </c>
      <c r="C49" s="4">
        <v>4</v>
      </c>
      <c r="D49" s="93">
        <v>2304.1819999999998</v>
      </c>
      <c r="E49" s="4" t="s">
        <v>9075</v>
      </c>
      <c r="F49" s="4" t="s">
        <v>8988</v>
      </c>
      <c r="G49" s="4" t="s">
        <v>8989</v>
      </c>
      <c r="H49" s="93">
        <v>2304.1619999999998</v>
      </c>
      <c r="I49" s="4" t="s">
        <v>8990</v>
      </c>
      <c r="J49" s="15">
        <v>2.4918759999999999E-8</v>
      </c>
      <c r="K49" s="15">
        <v>4.2200039999999998E-11</v>
      </c>
      <c r="L49" s="4">
        <v>1.9741999999999999E-2</v>
      </c>
      <c r="M49" s="4">
        <v>8.5679750000000006</v>
      </c>
      <c r="N49" s="4" t="s">
        <v>9076</v>
      </c>
      <c r="O49" s="4" t="s">
        <v>8992</v>
      </c>
      <c r="P49" s="4">
        <v>23</v>
      </c>
      <c r="Q49" s="4">
        <v>1</v>
      </c>
      <c r="R49" s="4">
        <v>19</v>
      </c>
      <c r="S49" s="4">
        <v>13</v>
      </c>
      <c r="T49" s="15">
        <v>6.2425899999999996E-10</v>
      </c>
      <c r="U49" s="15">
        <v>4.18928E-7</v>
      </c>
    </row>
    <row r="50" spans="1:21" x14ac:dyDescent="0.25">
      <c r="A50" s="4">
        <v>48</v>
      </c>
      <c r="B50" s="4" t="s">
        <v>9077</v>
      </c>
      <c r="C50" s="4">
        <v>2</v>
      </c>
      <c r="D50" s="93">
        <v>1788.8779999999999</v>
      </c>
      <c r="E50" s="4" t="s">
        <v>9078</v>
      </c>
      <c r="F50" s="4" t="s">
        <v>8988</v>
      </c>
      <c r="G50" s="4" t="s">
        <v>8989</v>
      </c>
      <c r="H50" s="93">
        <v>1788.8620000000001</v>
      </c>
      <c r="I50" s="4" t="s">
        <v>9079</v>
      </c>
      <c r="J50" s="15">
        <v>4.4180990000000002E-7</v>
      </c>
      <c r="K50" s="15">
        <v>4.2966520000000002E-11</v>
      </c>
      <c r="L50" s="4">
        <v>1.5817999999999999E-2</v>
      </c>
      <c r="M50" s="4">
        <v>8.8424910000000008</v>
      </c>
      <c r="N50" s="4" t="s">
        <v>9080</v>
      </c>
      <c r="O50" s="4" t="s">
        <v>9004</v>
      </c>
      <c r="P50" s="4">
        <v>3</v>
      </c>
      <c r="Q50" s="4">
        <v>1</v>
      </c>
      <c r="R50" s="4">
        <v>19</v>
      </c>
      <c r="S50" s="4">
        <v>6</v>
      </c>
      <c r="T50" s="15">
        <v>9.6687769999999994E-18</v>
      </c>
      <c r="U50" s="15">
        <v>1.565213E-3</v>
      </c>
    </row>
    <row r="51" spans="1:21" x14ac:dyDescent="0.25">
      <c r="A51" s="4">
        <v>49</v>
      </c>
      <c r="B51" s="4" t="s">
        <v>9081</v>
      </c>
      <c r="C51" s="4">
        <v>2</v>
      </c>
      <c r="D51" s="93">
        <v>1959.9739999999999</v>
      </c>
      <c r="E51" s="4" t="s">
        <v>9002</v>
      </c>
      <c r="F51" s="4" t="s">
        <v>8988</v>
      </c>
      <c r="G51" s="4" t="s">
        <v>8989</v>
      </c>
      <c r="H51" s="93">
        <v>1959.954</v>
      </c>
      <c r="I51" s="4" t="s">
        <v>8990</v>
      </c>
      <c r="J51" s="15">
        <v>8.2366430000000004E-7</v>
      </c>
      <c r="K51" s="15">
        <v>4.4328199999999998E-11</v>
      </c>
      <c r="L51" s="4">
        <v>1.9175000000000001E-2</v>
      </c>
      <c r="M51" s="4">
        <v>9.7833900000000007</v>
      </c>
      <c r="N51" s="4" t="s">
        <v>9003</v>
      </c>
      <c r="O51" s="4" t="s">
        <v>9004</v>
      </c>
      <c r="P51" s="4">
        <v>19</v>
      </c>
      <c r="Q51" s="4">
        <v>1</v>
      </c>
      <c r="R51" s="4">
        <v>16</v>
      </c>
      <c r="S51" s="4">
        <v>13</v>
      </c>
      <c r="T51" s="15">
        <v>1.0588169999999999E-11</v>
      </c>
      <c r="U51" s="15">
        <v>1.3005230000000001E-5</v>
      </c>
    </row>
    <row r="52" spans="1:21" x14ac:dyDescent="0.25">
      <c r="A52" s="4">
        <v>50</v>
      </c>
      <c r="B52" s="4" t="s">
        <v>9082</v>
      </c>
      <c r="C52" s="4">
        <v>2</v>
      </c>
      <c r="D52" s="93">
        <v>1835.9880000000001</v>
      </c>
      <c r="E52" s="4" t="s">
        <v>9083</v>
      </c>
      <c r="F52" s="4" t="s">
        <v>8988</v>
      </c>
      <c r="G52" s="4" t="s">
        <v>8989</v>
      </c>
      <c r="H52" s="93">
        <v>1835.972</v>
      </c>
      <c r="I52" s="4" t="s">
        <v>8990</v>
      </c>
      <c r="J52" s="15">
        <v>4.5940180000000002E-7</v>
      </c>
      <c r="K52" s="15">
        <v>4.4854370000000001E-11</v>
      </c>
      <c r="L52" s="4">
        <v>1.6241999999999999E-2</v>
      </c>
      <c r="M52" s="4">
        <v>8.8465389999999999</v>
      </c>
      <c r="N52" s="4" t="s">
        <v>9084</v>
      </c>
      <c r="O52" s="4" t="s">
        <v>9004</v>
      </c>
      <c r="P52" s="4">
        <v>23</v>
      </c>
      <c r="Q52" s="4">
        <v>1</v>
      </c>
      <c r="R52" s="4">
        <v>15</v>
      </c>
      <c r="S52" s="4">
        <v>7</v>
      </c>
      <c r="T52" s="15">
        <v>2.826172E-15</v>
      </c>
      <c r="U52" s="15">
        <v>4.7570130000000003E-5</v>
      </c>
    </row>
    <row r="53" spans="1:21" x14ac:dyDescent="0.25">
      <c r="A53" s="4">
        <v>51</v>
      </c>
      <c r="B53" s="4" t="s">
        <v>9085</v>
      </c>
      <c r="C53" s="4">
        <v>3</v>
      </c>
      <c r="D53" s="93">
        <v>2638.1410000000001</v>
      </c>
      <c r="E53" s="4" t="s">
        <v>8987</v>
      </c>
      <c r="F53" s="4" t="s">
        <v>8988</v>
      </c>
      <c r="G53" s="4" t="s">
        <v>8989</v>
      </c>
      <c r="H53" s="93">
        <v>2638.1170000000002</v>
      </c>
      <c r="I53" s="4" t="s">
        <v>9030</v>
      </c>
      <c r="J53" s="15">
        <v>6.7545969999999996E-13</v>
      </c>
      <c r="K53" s="15">
        <v>6.0365700000000006E-11</v>
      </c>
      <c r="L53" s="4">
        <v>2.3623999999999999E-2</v>
      </c>
      <c r="M53" s="4">
        <v>8.9548719999999999</v>
      </c>
      <c r="N53" s="4" t="s">
        <v>8991</v>
      </c>
      <c r="O53" s="4" t="s">
        <v>8992</v>
      </c>
      <c r="P53" s="4">
        <v>2</v>
      </c>
      <c r="Q53" s="4">
        <v>1</v>
      </c>
      <c r="R53" s="4">
        <v>25.5</v>
      </c>
      <c r="S53" s="4">
        <v>9.5</v>
      </c>
      <c r="T53" s="15">
        <v>1.5724680000000001E-15</v>
      </c>
      <c r="U53" s="15">
        <v>3.2760339999999999E-14</v>
      </c>
    </row>
    <row r="54" spans="1:21" x14ac:dyDescent="0.25">
      <c r="A54" s="4">
        <v>52</v>
      </c>
      <c r="B54" s="4" t="s">
        <v>9086</v>
      </c>
      <c r="C54" s="4">
        <v>3</v>
      </c>
      <c r="D54" s="93">
        <v>2104.9569999999999</v>
      </c>
      <c r="E54" s="4" t="s">
        <v>8998</v>
      </c>
      <c r="F54" s="4" t="s">
        <v>8988</v>
      </c>
      <c r="G54" s="4" t="s">
        <v>8989</v>
      </c>
      <c r="H54" s="93">
        <v>2104.9380000000001</v>
      </c>
      <c r="I54" s="4" t="s">
        <v>8990</v>
      </c>
      <c r="J54" s="15">
        <v>3.519343E-6</v>
      </c>
      <c r="K54" s="15">
        <v>6.3036950000000006E-11</v>
      </c>
      <c r="L54" s="4">
        <v>1.924E-2</v>
      </c>
      <c r="M54" s="4">
        <v>9.1404119999999995</v>
      </c>
      <c r="N54" s="4" t="s">
        <v>9000</v>
      </c>
      <c r="O54" s="4" t="s">
        <v>8992</v>
      </c>
      <c r="P54" s="4">
        <v>2</v>
      </c>
      <c r="Q54" s="4">
        <v>1</v>
      </c>
      <c r="R54" s="4">
        <v>13</v>
      </c>
      <c r="S54" s="4">
        <v>9</v>
      </c>
      <c r="T54" s="15">
        <v>1.481196E-6</v>
      </c>
      <c r="U54" s="15">
        <v>4.2496270000000002E-19</v>
      </c>
    </row>
    <row r="55" spans="1:21" x14ac:dyDescent="0.25">
      <c r="A55" s="4">
        <v>53</v>
      </c>
      <c r="B55" s="4" t="s">
        <v>9087</v>
      </c>
      <c r="C55" s="4">
        <v>3</v>
      </c>
      <c r="D55" s="93">
        <v>2120.951</v>
      </c>
      <c r="E55" s="4" t="s">
        <v>8998</v>
      </c>
      <c r="F55" s="4" t="s">
        <v>8988</v>
      </c>
      <c r="G55" s="4" t="s">
        <v>8989</v>
      </c>
      <c r="H55" s="93">
        <v>2120.933</v>
      </c>
      <c r="I55" s="4" t="s">
        <v>8999</v>
      </c>
      <c r="J55" s="15">
        <v>1.811402E-9</v>
      </c>
      <c r="K55" s="15">
        <v>6.7580610000000004E-11</v>
      </c>
      <c r="L55" s="4">
        <v>1.8495000000000001E-2</v>
      </c>
      <c r="M55" s="4">
        <v>8.7202199999999994</v>
      </c>
      <c r="N55" s="4" t="s">
        <v>9000</v>
      </c>
      <c r="O55" s="4" t="s">
        <v>8992</v>
      </c>
      <c r="P55" s="4">
        <v>2</v>
      </c>
      <c r="Q55" s="4">
        <v>1</v>
      </c>
      <c r="R55" s="4">
        <v>22</v>
      </c>
      <c r="S55" s="4">
        <v>10</v>
      </c>
      <c r="T55" s="15">
        <v>5.0887560000000001E-9</v>
      </c>
      <c r="U55" s="15">
        <v>3.0524999999999999E-13</v>
      </c>
    </row>
    <row r="56" spans="1:21" x14ac:dyDescent="0.25">
      <c r="A56" s="4">
        <v>54</v>
      </c>
      <c r="B56" s="4" t="s">
        <v>9088</v>
      </c>
      <c r="C56" s="4">
        <v>3</v>
      </c>
      <c r="D56" s="93">
        <v>2120.9520000000002</v>
      </c>
      <c r="E56" s="4" t="s">
        <v>8998</v>
      </c>
      <c r="F56" s="4" t="s">
        <v>8988</v>
      </c>
      <c r="G56" s="4" t="s">
        <v>8989</v>
      </c>
      <c r="H56" s="93">
        <v>2120.933</v>
      </c>
      <c r="I56" s="4" t="s">
        <v>8999</v>
      </c>
      <c r="J56" s="15">
        <v>3.1197520000000001E-14</v>
      </c>
      <c r="K56" s="15">
        <v>1.1656170000000001E-10</v>
      </c>
      <c r="L56" s="4">
        <v>1.9349999999999999E-2</v>
      </c>
      <c r="M56" s="4">
        <v>9.1233439999999995</v>
      </c>
      <c r="N56" s="4" t="s">
        <v>9000</v>
      </c>
      <c r="O56" s="4" t="s">
        <v>8992</v>
      </c>
      <c r="P56" s="4">
        <v>3</v>
      </c>
      <c r="Q56" s="4">
        <v>1</v>
      </c>
      <c r="R56" s="4">
        <v>23</v>
      </c>
      <c r="S56" s="4">
        <v>13</v>
      </c>
      <c r="T56" s="15">
        <v>3.9075649999999998E-15</v>
      </c>
      <c r="U56" s="15">
        <v>3.3780290000000001E-18</v>
      </c>
    </row>
    <row r="57" spans="1:21" x14ac:dyDescent="0.25">
      <c r="A57" s="4">
        <v>55</v>
      </c>
      <c r="B57" s="4" t="s">
        <v>9089</v>
      </c>
      <c r="C57" s="4">
        <v>2</v>
      </c>
      <c r="D57" s="93">
        <v>1772.8810000000001</v>
      </c>
      <c r="E57" s="4" t="s">
        <v>9078</v>
      </c>
      <c r="F57" s="4" t="s">
        <v>8988</v>
      </c>
      <c r="G57" s="4" t="s">
        <v>8989</v>
      </c>
      <c r="H57" s="93">
        <v>1772.8679999999999</v>
      </c>
      <c r="I57" s="4" t="s">
        <v>8990</v>
      </c>
      <c r="J57" s="15">
        <v>2.308555E-6</v>
      </c>
      <c r="K57" s="15">
        <v>1.605846E-10</v>
      </c>
      <c r="L57" s="4">
        <v>1.3435000000000001E-2</v>
      </c>
      <c r="M57" s="4">
        <v>7.5781179999999999</v>
      </c>
      <c r="N57" s="4" t="s">
        <v>9080</v>
      </c>
      <c r="O57" s="4" t="s">
        <v>9004</v>
      </c>
      <c r="P57" s="4">
        <v>3</v>
      </c>
      <c r="Q57" s="4">
        <v>1</v>
      </c>
      <c r="R57" s="4">
        <v>15</v>
      </c>
      <c r="S57" s="4">
        <v>6</v>
      </c>
      <c r="T57" s="15">
        <v>3.0453489999999999E-15</v>
      </c>
      <c r="U57" s="15">
        <v>1.070816E-6</v>
      </c>
    </row>
    <row r="58" spans="1:21" x14ac:dyDescent="0.25">
      <c r="A58" s="4">
        <v>56</v>
      </c>
      <c r="B58" s="4" t="s">
        <v>9090</v>
      </c>
      <c r="C58" s="4">
        <v>3</v>
      </c>
      <c r="D58" s="93">
        <v>2622.143</v>
      </c>
      <c r="E58" s="4" t="s">
        <v>8987</v>
      </c>
      <c r="F58" s="4" t="s">
        <v>8988</v>
      </c>
      <c r="G58" s="4" t="s">
        <v>8989</v>
      </c>
      <c r="H58" s="93">
        <v>2622.1219999999998</v>
      </c>
      <c r="I58" s="4" t="s">
        <v>8990</v>
      </c>
      <c r="J58" s="15">
        <v>3.0711960000000002E-16</v>
      </c>
      <c r="K58" s="15">
        <v>1.7829170000000001E-10</v>
      </c>
      <c r="L58" s="4">
        <v>2.0428000000000002E-2</v>
      </c>
      <c r="M58" s="4">
        <v>7.7906370000000003</v>
      </c>
      <c r="N58" s="4" t="s">
        <v>8991</v>
      </c>
      <c r="O58" s="4" t="s">
        <v>8992</v>
      </c>
      <c r="P58" s="4">
        <v>2</v>
      </c>
      <c r="Q58" s="4">
        <v>1</v>
      </c>
      <c r="R58" s="4">
        <v>17</v>
      </c>
      <c r="S58" s="4">
        <v>9</v>
      </c>
      <c r="T58" s="15">
        <v>3.5246359999999999E-9</v>
      </c>
      <c r="U58" s="15">
        <v>6.9305699999999996E-17</v>
      </c>
    </row>
    <row r="59" spans="1:21" x14ac:dyDescent="0.25">
      <c r="A59" s="4">
        <v>57</v>
      </c>
      <c r="B59" s="4" t="s">
        <v>9091</v>
      </c>
      <c r="C59" s="4">
        <v>3</v>
      </c>
      <c r="D59" s="93">
        <v>2694.395</v>
      </c>
      <c r="E59" s="4" t="s">
        <v>9092</v>
      </c>
      <c r="F59" s="4" t="s">
        <v>8988</v>
      </c>
      <c r="G59" s="4" t="s">
        <v>8989</v>
      </c>
      <c r="H59" s="93">
        <v>2694.3710000000001</v>
      </c>
      <c r="I59" s="4" t="s">
        <v>8990</v>
      </c>
      <c r="J59" s="15">
        <v>7.3865679999999998E-9</v>
      </c>
      <c r="K59" s="15">
        <v>2.4812210000000002E-10</v>
      </c>
      <c r="L59" s="4">
        <v>2.4572E-2</v>
      </c>
      <c r="M59" s="4">
        <v>9.1197549999999996</v>
      </c>
      <c r="N59" s="4" t="s">
        <v>9093</v>
      </c>
      <c r="O59" s="4" t="s">
        <v>9004</v>
      </c>
      <c r="P59" s="4">
        <v>19</v>
      </c>
      <c r="Q59" s="4">
        <v>1</v>
      </c>
      <c r="R59" s="4">
        <v>13</v>
      </c>
      <c r="S59" s="4">
        <v>14</v>
      </c>
      <c r="T59" s="15">
        <v>4.7731319999999998E-9</v>
      </c>
      <c r="U59" s="15">
        <v>1.064802E-6</v>
      </c>
    </row>
    <row r="60" spans="1:21" x14ac:dyDescent="0.25">
      <c r="A60" s="4">
        <v>58</v>
      </c>
      <c r="B60" s="4" t="s">
        <v>9094</v>
      </c>
      <c r="C60" s="4">
        <v>4</v>
      </c>
      <c r="D60" s="93">
        <v>1622.874</v>
      </c>
      <c r="E60" s="4" t="s">
        <v>9095</v>
      </c>
      <c r="F60" s="4" t="s">
        <v>8988</v>
      </c>
      <c r="G60" s="4" t="s">
        <v>8989</v>
      </c>
      <c r="H60" s="93">
        <v>1622.8610000000001</v>
      </c>
      <c r="I60" s="4" t="s">
        <v>8990</v>
      </c>
      <c r="J60" s="15">
        <v>1.717276E-6</v>
      </c>
      <c r="K60" s="15">
        <v>2.5111749999999999E-10</v>
      </c>
      <c r="L60" s="4">
        <v>1.3642E-2</v>
      </c>
      <c r="M60" s="4">
        <v>8.4061430000000001</v>
      </c>
      <c r="N60" s="4" t="s">
        <v>9019</v>
      </c>
      <c r="O60" s="4" t="s">
        <v>9004</v>
      </c>
      <c r="P60" s="4">
        <v>23</v>
      </c>
      <c r="Q60" s="4">
        <v>1</v>
      </c>
      <c r="R60" s="4">
        <v>17</v>
      </c>
      <c r="S60" s="4">
        <v>8</v>
      </c>
      <c r="T60" s="15">
        <v>8.098745E-8</v>
      </c>
      <c r="U60" s="15">
        <v>4.1390160000000001E-6</v>
      </c>
    </row>
    <row r="61" spans="1:21" x14ac:dyDescent="0.25">
      <c r="A61" s="4">
        <v>59</v>
      </c>
      <c r="B61" s="4" t="s">
        <v>9096</v>
      </c>
      <c r="C61" s="4">
        <v>3</v>
      </c>
      <c r="D61" s="93">
        <v>2104.9560000000001</v>
      </c>
      <c r="E61" s="4" t="s">
        <v>8998</v>
      </c>
      <c r="F61" s="4" t="s">
        <v>8988</v>
      </c>
      <c r="G61" s="4" t="s">
        <v>8989</v>
      </c>
      <c r="H61" s="93">
        <v>2104.9380000000001</v>
      </c>
      <c r="I61" s="4" t="s">
        <v>8990</v>
      </c>
      <c r="J61" s="15">
        <v>1.469114E-6</v>
      </c>
      <c r="K61" s="15">
        <v>2.7138029999999999E-10</v>
      </c>
      <c r="L61" s="4">
        <v>1.7661E-2</v>
      </c>
      <c r="M61" s="4">
        <v>8.3902710000000003</v>
      </c>
      <c r="N61" s="4" t="s">
        <v>9000</v>
      </c>
      <c r="O61" s="4" t="s">
        <v>8992</v>
      </c>
      <c r="P61" s="4">
        <v>2</v>
      </c>
      <c r="Q61" s="4">
        <v>1</v>
      </c>
      <c r="R61" s="4">
        <v>14</v>
      </c>
      <c r="S61" s="4">
        <v>9</v>
      </c>
      <c r="T61" s="15">
        <v>9.417016E-7</v>
      </c>
      <c r="U61" s="15">
        <v>2.0814549999999999E-21</v>
      </c>
    </row>
    <row r="62" spans="1:21" x14ac:dyDescent="0.25">
      <c r="A62" s="4">
        <v>60</v>
      </c>
      <c r="B62" s="4" t="s">
        <v>9097</v>
      </c>
      <c r="C62" s="4">
        <v>3</v>
      </c>
      <c r="D62" s="93">
        <v>2654.1320000000001</v>
      </c>
      <c r="E62" s="4" t="s">
        <v>8987</v>
      </c>
      <c r="F62" s="4" t="s">
        <v>8988</v>
      </c>
      <c r="G62" s="4" t="s">
        <v>8989</v>
      </c>
      <c r="H62" s="93">
        <v>2654.1120000000001</v>
      </c>
      <c r="I62" s="4" t="s">
        <v>9024</v>
      </c>
      <c r="J62" s="15">
        <v>5.8230539999999999E-15</v>
      </c>
      <c r="K62" s="15">
        <v>2.836727E-10</v>
      </c>
      <c r="L62" s="4">
        <v>2.0358000000000001E-2</v>
      </c>
      <c r="M62" s="4">
        <v>7.6703619999999999</v>
      </c>
      <c r="N62" s="4" t="s">
        <v>8991</v>
      </c>
      <c r="O62" s="4" t="s">
        <v>8992</v>
      </c>
      <c r="P62" s="4">
        <v>2</v>
      </c>
      <c r="Q62" s="4">
        <v>1</v>
      </c>
      <c r="R62" s="4">
        <v>19</v>
      </c>
      <c r="S62" s="4">
        <v>9</v>
      </c>
      <c r="T62" s="15">
        <v>5.3208750000000003E-17</v>
      </c>
      <c r="U62" s="15">
        <v>6.3362189999999998E-16</v>
      </c>
    </row>
    <row r="63" spans="1:21" x14ac:dyDescent="0.25">
      <c r="A63" s="4">
        <v>61</v>
      </c>
      <c r="B63" s="4" t="s">
        <v>9098</v>
      </c>
      <c r="C63" s="4">
        <v>2</v>
      </c>
      <c r="D63" s="93">
        <v>1772.8820000000001</v>
      </c>
      <c r="E63" s="4" t="s">
        <v>9078</v>
      </c>
      <c r="F63" s="4" t="s">
        <v>8988</v>
      </c>
      <c r="G63" s="4" t="s">
        <v>8989</v>
      </c>
      <c r="H63" s="93">
        <v>1772.8679999999999</v>
      </c>
      <c r="I63" s="4" t="s">
        <v>8990</v>
      </c>
      <c r="J63" s="15">
        <v>5.5642620000000002E-8</v>
      </c>
      <c r="K63" s="15">
        <v>3.3246050000000001E-10</v>
      </c>
      <c r="L63" s="4">
        <v>1.4937000000000001E-2</v>
      </c>
      <c r="M63" s="4">
        <v>8.4253330000000002</v>
      </c>
      <c r="N63" s="4" t="s">
        <v>9080</v>
      </c>
      <c r="O63" s="4" t="s">
        <v>9004</v>
      </c>
      <c r="P63" s="4">
        <v>3</v>
      </c>
      <c r="Q63" s="4">
        <v>1</v>
      </c>
      <c r="R63" s="4">
        <v>18</v>
      </c>
      <c r="S63" s="4">
        <v>6</v>
      </c>
      <c r="T63" s="15">
        <v>3.3908349999999998E-14</v>
      </c>
      <c r="U63" s="15">
        <v>2.7910980000000002E-6</v>
      </c>
    </row>
    <row r="64" spans="1:21" x14ac:dyDescent="0.25">
      <c r="A64" s="4">
        <v>62</v>
      </c>
      <c r="B64" s="4" t="s">
        <v>9099</v>
      </c>
      <c r="C64" s="4">
        <v>2</v>
      </c>
      <c r="D64" s="93">
        <v>1772.884</v>
      </c>
      <c r="E64" s="4" t="s">
        <v>9078</v>
      </c>
      <c r="F64" s="4" t="s">
        <v>8988</v>
      </c>
      <c r="G64" s="4" t="s">
        <v>8989</v>
      </c>
      <c r="H64" s="93">
        <v>1772.8679999999999</v>
      </c>
      <c r="I64" s="4" t="s">
        <v>8990</v>
      </c>
      <c r="J64" s="15">
        <v>7.7433829999999996E-6</v>
      </c>
      <c r="K64" s="15">
        <v>4.8459869999999996E-10</v>
      </c>
      <c r="L64" s="4">
        <v>1.619E-2</v>
      </c>
      <c r="M64" s="4">
        <v>9.1320979999999992</v>
      </c>
      <c r="N64" s="4" t="s">
        <v>9080</v>
      </c>
      <c r="O64" s="4" t="s">
        <v>9004</v>
      </c>
      <c r="P64" s="4">
        <v>3</v>
      </c>
      <c r="Q64" s="4">
        <v>1</v>
      </c>
      <c r="R64" s="4">
        <v>18</v>
      </c>
      <c r="S64" s="4">
        <v>7</v>
      </c>
      <c r="T64" s="15">
        <v>5.2639859999999997E-14</v>
      </c>
      <c r="U64" s="15">
        <v>4.197445E-8</v>
      </c>
    </row>
    <row r="65" spans="1:21" x14ac:dyDescent="0.25">
      <c r="A65" s="4">
        <v>63</v>
      </c>
      <c r="B65" s="4" t="s">
        <v>9100</v>
      </c>
      <c r="C65" s="4">
        <v>5</v>
      </c>
      <c r="D65" s="93">
        <v>2383.3069999999998</v>
      </c>
      <c r="E65" s="4" t="s">
        <v>9011</v>
      </c>
      <c r="F65" s="4" t="s">
        <v>8988</v>
      </c>
      <c r="G65" s="4" t="s">
        <v>8989</v>
      </c>
      <c r="H65" s="93">
        <v>2383.288</v>
      </c>
      <c r="I65" s="4" t="s">
        <v>8990</v>
      </c>
      <c r="J65" s="15">
        <v>3.170258E-10</v>
      </c>
      <c r="K65" s="15">
        <v>5.9580960000000001E-10</v>
      </c>
      <c r="L65" s="4">
        <v>1.8918999999999998E-2</v>
      </c>
      <c r="M65" s="4">
        <v>7.9381930000000001</v>
      </c>
      <c r="N65" s="4" t="s">
        <v>9012</v>
      </c>
      <c r="O65" s="4" t="s">
        <v>9004</v>
      </c>
      <c r="P65" s="4">
        <v>23</v>
      </c>
      <c r="Q65" s="4">
        <v>1</v>
      </c>
      <c r="R65" s="4">
        <v>23.5</v>
      </c>
      <c r="S65" s="4">
        <v>7.5</v>
      </c>
      <c r="T65" s="15">
        <v>1.087413E-8</v>
      </c>
      <c r="U65" s="15">
        <v>3.1785800000000001E-10</v>
      </c>
    </row>
    <row r="66" spans="1:21" x14ac:dyDescent="0.25">
      <c r="A66" s="4">
        <v>64</v>
      </c>
      <c r="B66" s="4" t="s">
        <v>9101</v>
      </c>
      <c r="C66" s="4">
        <v>3</v>
      </c>
      <c r="D66" s="93">
        <v>1846.836</v>
      </c>
      <c r="E66" s="4" t="s">
        <v>8994</v>
      </c>
      <c r="F66" s="4" t="s">
        <v>8988</v>
      </c>
      <c r="G66" s="4" t="s">
        <v>8989</v>
      </c>
      <c r="H66" s="93">
        <v>1846.82</v>
      </c>
      <c r="I66" s="4" t="s">
        <v>9050</v>
      </c>
      <c r="J66" s="15">
        <v>2.2092270000000001E-9</v>
      </c>
      <c r="K66" s="15">
        <v>6.0851470000000005E-10</v>
      </c>
      <c r="L66" s="4">
        <v>1.6034E-2</v>
      </c>
      <c r="M66" s="4">
        <v>8.6819520000000008</v>
      </c>
      <c r="N66" s="4" t="s">
        <v>8995</v>
      </c>
      <c r="O66" s="4" t="s">
        <v>8992</v>
      </c>
      <c r="P66" s="4">
        <v>2</v>
      </c>
      <c r="Q66" s="4">
        <v>1</v>
      </c>
      <c r="R66" s="4">
        <v>10</v>
      </c>
      <c r="S66" s="4">
        <v>15</v>
      </c>
      <c r="T66" s="15">
        <v>1.964027E-21</v>
      </c>
      <c r="U66" s="15">
        <v>2.5280029999999998E-8</v>
      </c>
    </row>
    <row r="67" spans="1:21" x14ac:dyDescent="0.25">
      <c r="A67" s="4">
        <v>65</v>
      </c>
      <c r="B67" s="4" t="s">
        <v>9102</v>
      </c>
      <c r="C67" s="4">
        <v>2</v>
      </c>
      <c r="D67" s="93">
        <v>2604.386</v>
      </c>
      <c r="E67" s="4" t="s">
        <v>9057</v>
      </c>
      <c r="F67" s="4" t="s">
        <v>8988</v>
      </c>
      <c r="G67" s="4" t="s">
        <v>8989</v>
      </c>
      <c r="H67" s="93">
        <v>2604.3820000000001</v>
      </c>
      <c r="I67" s="4" t="s">
        <v>8990</v>
      </c>
      <c r="J67" s="15">
        <v>6.8262150000000001E-9</v>
      </c>
      <c r="K67" s="15">
        <v>6.1456890000000004E-10</v>
      </c>
      <c r="L67" s="4">
        <v>3.6449999999999998E-3</v>
      </c>
      <c r="M67" s="4">
        <v>1.399564</v>
      </c>
      <c r="N67" s="4" t="s">
        <v>9058</v>
      </c>
      <c r="O67" s="4" t="s">
        <v>9004</v>
      </c>
      <c r="P67" s="4">
        <v>13</v>
      </c>
      <c r="Q67" s="4">
        <v>1</v>
      </c>
      <c r="R67" s="4">
        <v>12</v>
      </c>
      <c r="S67" s="4">
        <v>17</v>
      </c>
      <c r="T67" s="15">
        <v>4.2531389999999997E-8</v>
      </c>
      <c r="U67" s="15">
        <v>2.049155E-9</v>
      </c>
    </row>
    <row r="68" spans="1:21" x14ac:dyDescent="0.25">
      <c r="A68" s="4">
        <v>66</v>
      </c>
      <c r="B68" s="4" t="s">
        <v>9103</v>
      </c>
      <c r="C68" s="4">
        <v>2</v>
      </c>
      <c r="D68" s="93">
        <v>1830.8389999999999</v>
      </c>
      <c r="E68" s="4" t="s">
        <v>8994</v>
      </c>
      <c r="F68" s="4" t="s">
        <v>8988</v>
      </c>
      <c r="G68" s="4" t="s">
        <v>8989</v>
      </c>
      <c r="H68" s="93">
        <v>1830.825</v>
      </c>
      <c r="I68" s="4" t="s">
        <v>9032</v>
      </c>
      <c r="J68" s="15">
        <v>1.4912719999999999E-8</v>
      </c>
      <c r="K68" s="15">
        <v>6.53094E-10</v>
      </c>
      <c r="L68" s="4">
        <v>1.4387E-2</v>
      </c>
      <c r="M68" s="4">
        <v>7.8582070000000002</v>
      </c>
      <c r="N68" s="4" t="s">
        <v>8995</v>
      </c>
      <c r="O68" s="4" t="s">
        <v>8992</v>
      </c>
      <c r="P68" s="4">
        <v>2</v>
      </c>
      <c r="Q68" s="4">
        <v>1</v>
      </c>
      <c r="R68" s="4">
        <v>8</v>
      </c>
      <c r="S68" s="4">
        <v>10</v>
      </c>
      <c r="T68" s="15">
        <v>1.486489E-13</v>
      </c>
      <c r="U68" s="15">
        <v>5.4642119999999999E-9</v>
      </c>
    </row>
    <row r="69" spans="1:21" x14ac:dyDescent="0.25">
      <c r="A69" s="4">
        <v>67</v>
      </c>
      <c r="B69" s="4" t="s">
        <v>9104</v>
      </c>
      <c r="C69" s="4">
        <v>4</v>
      </c>
      <c r="D69" s="93">
        <v>2060.069</v>
      </c>
      <c r="E69" s="4" t="s">
        <v>9105</v>
      </c>
      <c r="F69" s="4" t="s">
        <v>8988</v>
      </c>
      <c r="G69" s="4" t="s">
        <v>8989</v>
      </c>
      <c r="H69" s="93">
        <v>2060.056</v>
      </c>
      <c r="I69" s="4" t="s">
        <v>8990</v>
      </c>
      <c r="J69" s="15">
        <v>2.9503130000000001E-10</v>
      </c>
      <c r="K69" s="15">
        <v>6.5636769999999997E-10</v>
      </c>
      <c r="L69" s="4">
        <v>1.3572000000000001E-2</v>
      </c>
      <c r="M69" s="4">
        <v>6.588171</v>
      </c>
      <c r="N69" s="4" t="s">
        <v>9106</v>
      </c>
      <c r="O69" s="4" t="s">
        <v>9004</v>
      </c>
      <c r="P69" s="4">
        <v>23</v>
      </c>
      <c r="Q69" s="4">
        <v>1</v>
      </c>
      <c r="R69" s="4">
        <v>15</v>
      </c>
      <c r="S69" s="4">
        <v>15</v>
      </c>
      <c r="T69" s="15">
        <v>7.9209960000000006E-9</v>
      </c>
      <c r="U69" s="15">
        <v>4.0533490000000004E-9</v>
      </c>
    </row>
    <row r="70" spans="1:21" x14ac:dyDescent="0.25">
      <c r="A70" s="4">
        <v>68</v>
      </c>
      <c r="B70" s="4" t="s">
        <v>9107</v>
      </c>
      <c r="C70" s="4">
        <v>2</v>
      </c>
      <c r="D70" s="93">
        <v>2622.1460000000002</v>
      </c>
      <c r="E70" s="4" t="s">
        <v>8987</v>
      </c>
      <c r="F70" s="4" t="s">
        <v>8988</v>
      </c>
      <c r="G70" s="4" t="s">
        <v>8989</v>
      </c>
      <c r="H70" s="93">
        <v>2622.1219999999998</v>
      </c>
      <c r="I70" s="4" t="s">
        <v>8990</v>
      </c>
      <c r="J70" s="15">
        <v>5.4514979999999998E-21</v>
      </c>
      <c r="K70" s="15">
        <v>6.8206239999999996E-10</v>
      </c>
      <c r="L70" s="4">
        <v>2.3696999999999999E-2</v>
      </c>
      <c r="M70" s="4">
        <v>9.0373370000000008</v>
      </c>
      <c r="N70" s="4" t="s">
        <v>8991</v>
      </c>
      <c r="O70" s="4" t="s">
        <v>8992</v>
      </c>
      <c r="P70" s="4">
        <v>2</v>
      </c>
      <c r="Q70" s="4">
        <v>1</v>
      </c>
      <c r="R70" s="4">
        <v>12</v>
      </c>
      <c r="S70" s="4">
        <v>7</v>
      </c>
      <c r="T70" s="15">
        <v>2.0444129999999999E-8</v>
      </c>
      <c r="U70" s="15">
        <v>1.262813E-20</v>
      </c>
    </row>
    <row r="71" spans="1:21" x14ac:dyDescent="0.25">
      <c r="A71" s="4">
        <v>69</v>
      </c>
      <c r="B71" s="4" t="s">
        <v>9108</v>
      </c>
      <c r="C71" s="4">
        <v>5</v>
      </c>
      <c r="D71" s="93">
        <v>2304.181</v>
      </c>
      <c r="E71" s="4" t="s">
        <v>9075</v>
      </c>
      <c r="F71" s="4" t="s">
        <v>8988</v>
      </c>
      <c r="G71" s="4" t="s">
        <v>8989</v>
      </c>
      <c r="H71" s="93">
        <v>2304.1619999999998</v>
      </c>
      <c r="I71" s="4" t="s">
        <v>8990</v>
      </c>
      <c r="J71" s="15">
        <v>8.8099509999999997E-8</v>
      </c>
      <c r="K71" s="15">
        <v>7.5243990000000001E-10</v>
      </c>
      <c r="L71" s="4">
        <v>1.9158000000000001E-2</v>
      </c>
      <c r="M71" s="4">
        <v>8.3145199999999999</v>
      </c>
      <c r="N71" s="4" t="s">
        <v>9076</v>
      </c>
      <c r="O71" s="4" t="s">
        <v>8992</v>
      </c>
      <c r="P71" s="4">
        <v>23</v>
      </c>
      <c r="Q71" s="4">
        <v>1</v>
      </c>
      <c r="R71" s="4">
        <v>16</v>
      </c>
      <c r="S71" s="4">
        <v>9</v>
      </c>
      <c r="T71" s="15">
        <v>8.0564700000000004E-8</v>
      </c>
      <c r="U71" s="15">
        <v>4.129651E-9</v>
      </c>
    </row>
    <row r="72" spans="1:21" x14ac:dyDescent="0.25">
      <c r="A72" s="4">
        <v>70</v>
      </c>
      <c r="B72" s="4" t="s">
        <v>9109</v>
      </c>
      <c r="C72" s="4">
        <v>3</v>
      </c>
      <c r="D72" s="93">
        <v>2622.1439999999998</v>
      </c>
      <c r="E72" s="4" t="s">
        <v>8987</v>
      </c>
      <c r="F72" s="4" t="s">
        <v>8988</v>
      </c>
      <c r="G72" s="4" t="s">
        <v>8989</v>
      </c>
      <c r="H72" s="93">
        <v>2622.1219999999998</v>
      </c>
      <c r="I72" s="4" t="s">
        <v>8990</v>
      </c>
      <c r="J72" s="15">
        <v>1.104022E-13</v>
      </c>
      <c r="K72" s="15">
        <v>8.1291060000000002E-10</v>
      </c>
      <c r="L72" s="4">
        <v>2.1724E-2</v>
      </c>
      <c r="M72" s="4">
        <v>8.2848930000000003</v>
      </c>
      <c r="N72" s="4" t="s">
        <v>8991</v>
      </c>
      <c r="O72" s="4" t="s">
        <v>8992</v>
      </c>
      <c r="P72" s="4">
        <v>2</v>
      </c>
      <c r="Q72" s="4">
        <v>1</v>
      </c>
      <c r="R72" s="4">
        <v>16</v>
      </c>
      <c r="S72" s="4">
        <v>9</v>
      </c>
      <c r="T72" s="15">
        <v>1.35611E-8</v>
      </c>
      <c r="U72" s="15">
        <v>7.5545639999999999E-17</v>
      </c>
    </row>
    <row r="73" spans="1:21" x14ac:dyDescent="0.25">
      <c r="A73" s="4">
        <v>71</v>
      </c>
      <c r="B73" s="4" t="s">
        <v>9110</v>
      </c>
      <c r="C73" s="4">
        <v>3</v>
      </c>
      <c r="D73" s="93">
        <v>2029.075</v>
      </c>
      <c r="E73" s="4" t="s">
        <v>9026</v>
      </c>
      <c r="F73" s="4" t="s">
        <v>8988</v>
      </c>
      <c r="G73" s="4" t="s">
        <v>8989</v>
      </c>
      <c r="H73" s="93">
        <v>2029.0709999999999</v>
      </c>
      <c r="I73" s="4" t="s">
        <v>8990</v>
      </c>
      <c r="J73" s="15">
        <v>4.6469510000000003E-9</v>
      </c>
      <c r="K73" s="15">
        <v>8.5356449999999998E-10</v>
      </c>
      <c r="L73" s="4">
        <v>4.2230000000000002E-3</v>
      </c>
      <c r="M73" s="4">
        <v>2.081248</v>
      </c>
      <c r="N73" s="4" t="s">
        <v>9027</v>
      </c>
      <c r="O73" s="4" t="s">
        <v>9004</v>
      </c>
      <c r="P73" s="4">
        <v>17</v>
      </c>
      <c r="Q73" s="4">
        <v>1</v>
      </c>
      <c r="R73" s="4">
        <v>18</v>
      </c>
      <c r="S73" s="4">
        <v>16</v>
      </c>
      <c r="T73" s="15">
        <v>2.8795189999999999E-7</v>
      </c>
      <c r="U73" s="15">
        <v>1.1777839999999999E-13</v>
      </c>
    </row>
    <row r="74" spans="1:21" x14ac:dyDescent="0.25">
      <c r="A74" s="4">
        <v>72</v>
      </c>
      <c r="B74" s="4" t="s">
        <v>9111</v>
      </c>
      <c r="C74" s="4">
        <v>2</v>
      </c>
      <c r="D74" s="93">
        <v>1772.884</v>
      </c>
      <c r="E74" s="4" t="s">
        <v>9078</v>
      </c>
      <c r="F74" s="4" t="s">
        <v>8988</v>
      </c>
      <c r="G74" s="4" t="s">
        <v>8989</v>
      </c>
      <c r="H74" s="93">
        <v>1772.8679999999999</v>
      </c>
      <c r="I74" s="4" t="s">
        <v>8990</v>
      </c>
      <c r="J74" s="15">
        <v>1.3841289999999999E-7</v>
      </c>
      <c r="K74" s="15">
        <v>9.9299050000000006E-10</v>
      </c>
      <c r="L74" s="4">
        <v>1.6164999999999999E-2</v>
      </c>
      <c r="M74" s="4">
        <v>9.1179959999999998</v>
      </c>
      <c r="N74" s="4" t="s">
        <v>9080</v>
      </c>
      <c r="O74" s="4" t="s">
        <v>9004</v>
      </c>
      <c r="P74" s="4">
        <v>3</v>
      </c>
      <c r="Q74" s="4">
        <v>1</v>
      </c>
      <c r="R74" s="4">
        <v>17</v>
      </c>
      <c r="S74" s="4">
        <v>7</v>
      </c>
      <c r="T74" s="15">
        <v>9.8046520000000004E-14</v>
      </c>
      <c r="U74" s="15">
        <v>8.4112720000000001E-11</v>
      </c>
    </row>
    <row r="75" spans="1:21" x14ac:dyDescent="0.25">
      <c r="A75" s="4">
        <v>73</v>
      </c>
      <c r="B75" s="4" t="s">
        <v>9112</v>
      </c>
      <c r="C75" s="4">
        <v>2</v>
      </c>
      <c r="D75" s="93">
        <v>1717.837</v>
      </c>
      <c r="E75" s="4" t="s">
        <v>9113</v>
      </c>
      <c r="F75" s="4" t="s">
        <v>8988</v>
      </c>
      <c r="G75" s="4" t="s">
        <v>8989</v>
      </c>
      <c r="H75" s="93">
        <v>1717.835</v>
      </c>
      <c r="I75" s="4" t="s">
        <v>8990</v>
      </c>
      <c r="J75" s="15">
        <v>3.9418419999999999E-9</v>
      </c>
      <c r="K75" s="15">
        <v>1.0847679999999999E-9</v>
      </c>
      <c r="L75" s="4">
        <v>1.5430000000000001E-3</v>
      </c>
      <c r="M75" s="4">
        <v>0.89822400000000002</v>
      </c>
      <c r="N75" s="4" t="s">
        <v>9114</v>
      </c>
      <c r="O75" s="4" t="s">
        <v>9004</v>
      </c>
      <c r="P75" s="4">
        <v>13</v>
      </c>
      <c r="Q75" s="4">
        <v>1</v>
      </c>
      <c r="R75" s="4">
        <v>9</v>
      </c>
      <c r="S75" s="4">
        <v>7</v>
      </c>
      <c r="T75" s="15">
        <v>1.0572360000000001E-7</v>
      </c>
      <c r="U75" s="15">
        <v>3.4248979999999998E-9</v>
      </c>
    </row>
    <row r="76" spans="1:21" x14ac:dyDescent="0.25">
      <c r="A76" s="4">
        <v>74</v>
      </c>
      <c r="B76" s="4" t="s">
        <v>9115</v>
      </c>
      <c r="C76" s="4">
        <v>3</v>
      </c>
      <c r="D76" s="93">
        <v>2120.951</v>
      </c>
      <c r="E76" s="4" t="s">
        <v>8998</v>
      </c>
      <c r="F76" s="4" t="s">
        <v>8988</v>
      </c>
      <c r="G76" s="4" t="s">
        <v>8989</v>
      </c>
      <c r="H76" s="93">
        <v>2120.933</v>
      </c>
      <c r="I76" s="4" t="s">
        <v>8999</v>
      </c>
      <c r="J76" s="15">
        <v>8.9068730000000008E-9</v>
      </c>
      <c r="K76" s="15">
        <v>1.13277E-9</v>
      </c>
      <c r="L76" s="4">
        <v>1.8242000000000001E-2</v>
      </c>
      <c r="M76" s="4">
        <v>8.6009329999999995</v>
      </c>
      <c r="N76" s="4" t="s">
        <v>9000</v>
      </c>
      <c r="O76" s="4" t="s">
        <v>8992</v>
      </c>
      <c r="P76" s="4">
        <v>2</v>
      </c>
      <c r="Q76" s="4">
        <v>1</v>
      </c>
      <c r="R76" s="4">
        <v>18</v>
      </c>
      <c r="S76" s="4">
        <v>10</v>
      </c>
      <c r="T76" s="15">
        <v>8.8624529999999998E-7</v>
      </c>
      <c r="U76" s="15">
        <v>8.2662520000000004E-13</v>
      </c>
    </row>
    <row r="77" spans="1:21" x14ac:dyDescent="0.25">
      <c r="A77" s="4">
        <v>75</v>
      </c>
      <c r="B77" s="4" t="s">
        <v>9116</v>
      </c>
      <c r="C77" s="4">
        <v>2</v>
      </c>
      <c r="D77" s="93">
        <v>1974.932</v>
      </c>
      <c r="E77" s="4" t="s">
        <v>9061</v>
      </c>
      <c r="F77" s="4" t="s">
        <v>8988</v>
      </c>
      <c r="G77" s="4" t="s">
        <v>8989</v>
      </c>
      <c r="H77" s="93">
        <v>1974.915</v>
      </c>
      <c r="I77" s="4" t="s">
        <v>8990</v>
      </c>
      <c r="J77" s="15">
        <v>7.5809840000000001E-9</v>
      </c>
      <c r="K77" s="15">
        <v>1.154037E-9</v>
      </c>
      <c r="L77" s="4">
        <v>1.7374000000000001E-2</v>
      </c>
      <c r="M77" s="4">
        <v>8.7973420000000004</v>
      </c>
      <c r="N77" s="4" t="s">
        <v>9062</v>
      </c>
      <c r="O77" s="4" t="s">
        <v>8992</v>
      </c>
      <c r="P77" s="4">
        <v>1</v>
      </c>
      <c r="Q77" s="4">
        <v>1</v>
      </c>
      <c r="R77" s="4">
        <v>17.5</v>
      </c>
      <c r="S77" s="4">
        <v>5.5</v>
      </c>
      <c r="T77" s="15">
        <v>3.4909979999999997E-14</v>
      </c>
      <c r="U77" s="15">
        <v>3.772081E-9</v>
      </c>
    </row>
    <row r="78" spans="1:21" x14ac:dyDescent="0.25">
      <c r="A78" s="4">
        <v>76</v>
      </c>
      <c r="B78" s="4" t="s">
        <v>9117</v>
      </c>
      <c r="C78" s="4">
        <v>2</v>
      </c>
      <c r="D78" s="93">
        <v>1745.9590000000001</v>
      </c>
      <c r="E78" s="4" t="s">
        <v>9118</v>
      </c>
      <c r="F78" s="4" t="s">
        <v>8988</v>
      </c>
      <c r="G78" s="4" t="s">
        <v>8989</v>
      </c>
      <c r="H78" s="93">
        <v>1745.943</v>
      </c>
      <c r="I78" s="4" t="s">
        <v>8990</v>
      </c>
      <c r="J78" s="15">
        <v>2.6691820000000001E-6</v>
      </c>
      <c r="K78" s="15">
        <v>1.2619600000000001E-9</v>
      </c>
      <c r="L78" s="4">
        <v>1.5553000000000001E-2</v>
      </c>
      <c r="M78" s="4">
        <v>8.9080790000000007</v>
      </c>
      <c r="N78" s="4" t="s">
        <v>9119</v>
      </c>
      <c r="O78" s="4" t="s">
        <v>9004</v>
      </c>
      <c r="P78" s="4">
        <v>3</v>
      </c>
      <c r="Q78" s="4">
        <v>1</v>
      </c>
      <c r="R78" s="4">
        <v>13</v>
      </c>
      <c r="S78" s="4">
        <v>6</v>
      </c>
      <c r="T78" s="15">
        <v>3.844376E-8</v>
      </c>
      <c r="U78" s="15">
        <v>3.6163339999999999E-7</v>
      </c>
    </row>
    <row r="79" spans="1:21" x14ac:dyDescent="0.25">
      <c r="A79" s="4">
        <v>77</v>
      </c>
      <c r="B79" s="4" t="s">
        <v>9120</v>
      </c>
      <c r="C79" s="4">
        <v>3</v>
      </c>
      <c r="D79" s="93">
        <v>2638.1370000000002</v>
      </c>
      <c r="E79" s="4" t="s">
        <v>8987</v>
      </c>
      <c r="F79" s="4" t="s">
        <v>8988</v>
      </c>
      <c r="G79" s="4" t="s">
        <v>8989</v>
      </c>
      <c r="H79" s="93">
        <v>2638.1170000000002</v>
      </c>
      <c r="I79" s="4" t="s">
        <v>9030</v>
      </c>
      <c r="J79" s="15">
        <v>5.1838850000000004E-12</v>
      </c>
      <c r="K79" s="15">
        <v>1.269173E-9</v>
      </c>
      <c r="L79" s="4">
        <v>2.0264000000000001E-2</v>
      </c>
      <c r="M79" s="4">
        <v>7.6812360000000002</v>
      </c>
      <c r="N79" s="4" t="s">
        <v>8991</v>
      </c>
      <c r="O79" s="4" t="s">
        <v>8992</v>
      </c>
      <c r="P79" s="4">
        <v>2</v>
      </c>
      <c r="Q79" s="4">
        <v>1</v>
      </c>
      <c r="R79" s="4">
        <v>22</v>
      </c>
      <c r="S79" s="4">
        <v>9</v>
      </c>
      <c r="T79" s="15">
        <v>2.805257E-11</v>
      </c>
      <c r="U79" s="15">
        <v>4.4351739999999998E-13</v>
      </c>
    </row>
    <row r="80" spans="1:21" x14ac:dyDescent="0.25">
      <c r="A80" s="4">
        <v>78</v>
      </c>
      <c r="B80" s="4" t="s">
        <v>9121</v>
      </c>
      <c r="C80" s="4">
        <v>3</v>
      </c>
      <c r="D80" s="93">
        <v>2029.075</v>
      </c>
      <c r="E80" s="4" t="s">
        <v>9026</v>
      </c>
      <c r="F80" s="4" t="s">
        <v>8988</v>
      </c>
      <c r="G80" s="4" t="s">
        <v>8989</v>
      </c>
      <c r="H80" s="93">
        <v>2029.0709999999999</v>
      </c>
      <c r="I80" s="4" t="s">
        <v>8990</v>
      </c>
      <c r="J80" s="15">
        <v>3.8344699999999998E-10</v>
      </c>
      <c r="K80" s="15">
        <v>1.287711E-9</v>
      </c>
      <c r="L80" s="4">
        <v>4.2230000000000002E-3</v>
      </c>
      <c r="M80" s="4">
        <v>2.081248</v>
      </c>
      <c r="N80" s="4" t="s">
        <v>9027</v>
      </c>
      <c r="O80" s="4" t="s">
        <v>9004</v>
      </c>
      <c r="P80" s="4">
        <v>17</v>
      </c>
      <c r="Q80" s="4">
        <v>1</v>
      </c>
      <c r="R80" s="4">
        <v>19</v>
      </c>
      <c r="S80" s="4">
        <v>17</v>
      </c>
      <c r="T80" s="15">
        <v>2.338921E-10</v>
      </c>
      <c r="U80" s="15">
        <v>1.9593289999999999E-19</v>
      </c>
    </row>
    <row r="81" spans="1:21" x14ac:dyDescent="0.25">
      <c r="A81" s="4">
        <v>79</v>
      </c>
      <c r="B81" s="4" t="s">
        <v>9122</v>
      </c>
      <c r="C81" s="4">
        <v>3</v>
      </c>
      <c r="D81" s="93">
        <v>2312.2109999999998</v>
      </c>
      <c r="E81" s="4" t="s">
        <v>9014</v>
      </c>
      <c r="F81" s="4" t="s">
        <v>8988</v>
      </c>
      <c r="G81" s="4" t="s">
        <v>8989</v>
      </c>
      <c r="H81" s="93">
        <v>2312.192</v>
      </c>
      <c r="I81" s="4" t="s">
        <v>8990</v>
      </c>
      <c r="J81" s="15">
        <v>3.8922470000000004E-9</v>
      </c>
      <c r="K81" s="15">
        <v>1.300912E-9</v>
      </c>
      <c r="L81" s="4">
        <v>1.8534999999999999E-2</v>
      </c>
      <c r="M81" s="4">
        <v>8.0162030000000009</v>
      </c>
      <c r="N81" s="4" t="s">
        <v>9015</v>
      </c>
      <c r="O81" s="4" t="s">
        <v>9004</v>
      </c>
      <c r="P81" s="4">
        <v>5</v>
      </c>
      <c r="Q81" s="4">
        <v>1</v>
      </c>
      <c r="R81" s="4">
        <v>14.5</v>
      </c>
      <c r="S81" s="4">
        <v>9.5</v>
      </c>
      <c r="T81" s="15">
        <v>7.5719970000000006E-9</v>
      </c>
      <c r="U81" s="15">
        <v>6.3171210000000001E-11</v>
      </c>
    </row>
    <row r="82" spans="1:21" x14ac:dyDescent="0.25">
      <c r="A82" s="4">
        <v>80</v>
      </c>
      <c r="B82" s="4" t="s">
        <v>9123</v>
      </c>
      <c r="C82" s="4">
        <v>4</v>
      </c>
      <c r="D82" s="93">
        <v>2604.3879999999999</v>
      </c>
      <c r="E82" s="4" t="s">
        <v>9057</v>
      </c>
      <c r="F82" s="4" t="s">
        <v>8988</v>
      </c>
      <c r="G82" s="4" t="s">
        <v>8989</v>
      </c>
      <c r="H82" s="93">
        <v>2604.3820000000001</v>
      </c>
      <c r="I82" s="4" t="s">
        <v>8990</v>
      </c>
      <c r="J82" s="15">
        <v>3.8306780000000003E-8</v>
      </c>
      <c r="K82" s="15">
        <v>1.370761E-9</v>
      </c>
      <c r="L82" s="4">
        <v>6.3879999999999996E-3</v>
      </c>
      <c r="M82" s="4">
        <v>2.4527890000000001</v>
      </c>
      <c r="N82" s="4" t="s">
        <v>9058</v>
      </c>
      <c r="O82" s="4" t="s">
        <v>9004</v>
      </c>
      <c r="P82" s="4">
        <v>13</v>
      </c>
      <c r="Q82" s="4">
        <v>1</v>
      </c>
      <c r="R82" s="4">
        <v>17</v>
      </c>
      <c r="S82" s="4">
        <v>16</v>
      </c>
      <c r="T82" s="15">
        <v>4.1198989999999999E-13</v>
      </c>
      <c r="U82" s="15">
        <v>1.9611090000000001E-7</v>
      </c>
    </row>
    <row r="83" spans="1:21" x14ac:dyDescent="0.25">
      <c r="A83" s="4">
        <v>81</v>
      </c>
      <c r="B83" s="4" t="s">
        <v>9124</v>
      </c>
      <c r="C83" s="4">
        <v>4</v>
      </c>
      <c r="D83" s="93">
        <v>1622.874</v>
      </c>
      <c r="E83" s="4" t="s">
        <v>9095</v>
      </c>
      <c r="F83" s="4" t="s">
        <v>8988</v>
      </c>
      <c r="G83" s="4" t="s">
        <v>8989</v>
      </c>
      <c r="H83" s="93">
        <v>1622.8610000000001</v>
      </c>
      <c r="I83" s="4" t="s">
        <v>8990</v>
      </c>
      <c r="J83" s="15">
        <v>4.1070069999999998E-6</v>
      </c>
      <c r="K83" s="15">
        <v>1.5327539999999999E-9</v>
      </c>
      <c r="L83" s="4">
        <v>1.3594E-2</v>
      </c>
      <c r="M83" s="4">
        <v>8.3765660000000004</v>
      </c>
      <c r="N83" s="4" t="s">
        <v>9019</v>
      </c>
      <c r="O83" s="4" t="s">
        <v>9004</v>
      </c>
      <c r="P83" s="4">
        <v>23</v>
      </c>
      <c r="Q83" s="4">
        <v>1</v>
      </c>
      <c r="R83" s="4">
        <v>12</v>
      </c>
      <c r="S83" s="4">
        <v>6</v>
      </c>
      <c r="T83" s="15">
        <v>4.3834159999999997E-9</v>
      </c>
      <c r="U83" s="15">
        <v>3.570701E-4</v>
      </c>
    </row>
    <row r="84" spans="1:21" x14ac:dyDescent="0.25">
      <c r="A84" s="4">
        <v>82</v>
      </c>
      <c r="B84" s="4" t="s">
        <v>9125</v>
      </c>
      <c r="C84" s="4">
        <v>4</v>
      </c>
      <c r="D84" s="93">
        <v>2304.181</v>
      </c>
      <c r="E84" s="4" t="s">
        <v>9075</v>
      </c>
      <c r="F84" s="4" t="s">
        <v>8988</v>
      </c>
      <c r="G84" s="4" t="s">
        <v>8989</v>
      </c>
      <c r="H84" s="93">
        <v>2304.1619999999998</v>
      </c>
      <c r="I84" s="4" t="s">
        <v>8990</v>
      </c>
      <c r="J84" s="15">
        <v>5.5230889999999998E-7</v>
      </c>
      <c r="K84" s="15">
        <v>1.557786E-9</v>
      </c>
      <c r="L84" s="4">
        <v>1.9349000000000002E-2</v>
      </c>
      <c r="M84" s="4">
        <v>8.3974139999999995</v>
      </c>
      <c r="N84" s="4" t="s">
        <v>9076</v>
      </c>
      <c r="O84" s="4" t="s">
        <v>8992</v>
      </c>
      <c r="P84" s="4">
        <v>23</v>
      </c>
      <c r="Q84" s="4">
        <v>1</v>
      </c>
      <c r="R84" s="4">
        <v>17</v>
      </c>
      <c r="S84" s="4">
        <v>10</v>
      </c>
      <c r="T84" s="15">
        <v>1.6746470000000001E-9</v>
      </c>
      <c r="U84" s="15">
        <v>2.657258E-7</v>
      </c>
    </row>
    <row r="85" spans="1:21" x14ac:dyDescent="0.25">
      <c r="A85" s="4">
        <v>83</v>
      </c>
      <c r="B85" s="4" t="s">
        <v>9126</v>
      </c>
      <c r="C85" s="4">
        <v>3</v>
      </c>
      <c r="D85" s="93">
        <v>2604.4079999999999</v>
      </c>
      <c r="E85" s="4" t="s">
        <v>9057</v>
      </c>
      <c r="F85" s="4" t="s">
        <v>8988</v>
      </c>
      <c r="G85" s="4" t="s">
        <v>8989</v>
      </c>
      <c r="H85" s="93">
        <v>2604.3820000000001</v>
      </c>
      <c r="I85" s="4" t="s">
        <v>8990</v>
      </c>
      <c r="J85" s="15">
        <v>1.442012E-6</v>
      </c>
      <c r="K85" s="15">
        <v>1.613274E-9</v>
      </c>
      <c r="L85" s="4">
        <v>2.5871000000000002E-2</v>
      </c>
      <c r="M85" s="4">
        <v>9.933643</v>
      </c>
      <c r="N85" s="4" t="s">
        <v>9058</v>
      </c>
      <c r="O85" s="4" t="s">
        <v>9004</v>
      </c>
      <c r="P85" s="4">
        <v>19</v>
      </c>
      <c r="Q85" s="4">
        <v>1</v>
      </c>
      <c r="R85" s="4">
        <v>14</v>
      </c>
      <c r="S85" s="4">
        <v>14</v>
      </c>
      <c r="T85" s="15">
        <v>2.956617E-6</v>
      </c>
      <c r="U85" s="15">
        <v>1.127231E-6</v>
      </c>
    </row>
    <row r="86" spans="1:21" x14ac:dyDescent="0.25">
      <c r="A86" s="4">
        <v>84</v>
      </c>
      <c r="B86" s="4" t="s">
        <v>9127</v>
      </c>
      <c r="C86" s="4">
        <v>3</v>
      </c>
      <c r="D86" s="93">
        <v>1886.018</v>
      </c>
      <c r="E86" s="4" t="s">
        <v>9044</v>
      </c>
      <c r="F86" s="4" t="s">
        <v>8988</v>
      </c>
      <c r="G86" s="4" t="s">
        <v>8989</v>
      </c>
      <c r="H86" s="93">
        <v>1886.002</v>
      </c>
      <c r="I86" s="4" t="s">
        <v>8990</v>
      </c>
      <c r="J86" s="15">
        <v>2.7569139999999999E-11</v>
      </c>
      <c r="K86" s="15">
        <v>1.6807930000000001E-9</v>
      </c>
      <c r="L86" s="4">
        <v>1.6008999999999999E-2</v>
      </c>
      <c r="M86" s="4">
        <v>8.488327</v>
      </c>
      <c r="N86" s="4" t="s">
        <v>9045</v>
      </c>
      <c r="O86" s="4" t="s">
        <v>8992</v>
      </c>
      <c r="P86" s="4">
        <v>23</v>
      </c>
      <c r="Q86" s="4">
        <v>1</v>
      </c>
      <c r="R86" s="4">
        <v>13.5</v>
      </c>
      <c r="S86" s="4">
        <v>13.5</v>
      </c>
      <c r="T86" s="15">
        <v>2.924855E-10</v>
      </c>
      <c r="U86" s="15">
        <v>1.446672E-11</v>
      </c>
    </row>
    <row r="87" spans="1:21" x14ac:dyDescent="0.25">
      <c r="A87" s="4">
        <v>85</v>
      </c>
      <c r="B87" s="4" t="s">
        <v>9128</v>
      </c>
      <c r="C87" s="4">
        <v>5</v>
      </c>
      <c r="D87" s="93">
        <v>2383.3069999999998</v>
      </c>
      <c r="E87" s="4" t="s">
        <v>9011</v>
      </c>
      <c r="F87" s="4" t="s">
        <v>8988</v>
      </c>
      <c r="G87" s="4" t="s">
        <v>8989</v>
      </c>
      <c r="H87" s="93">
        <v>2383.288</v>
      </c>
      <c r="I87" s="4" t="s">
        <v>8990</v>
      </c>
      <c r="J87" s="15">
        <v>5.3685350000000004E-10</v>
      </c>
      <c r="K87" s="15">
        <v>2.0156990000000001E-9</v>
      </c>
      <c r="L87" s="4">
        <v>1.8821000000000001E-2</v>
      </c>
      <c r="M87" s="4">
        <v>7.8970729999999998</v>
      </c>
      <c r="N87" s="4" t="s">
        <v>9012</v>
      </c>
      <c r="O87" s="4" t="s">
        <v>9004</v>
      </c>
      <c r="P87" s="4">
        <v>23</v>
      </c>
      <c r="Q87" s="4">
        <v>1</v>
      </c>
      <c r="R87" s="4">
        <v>20.5</v>
      </c>
      <c r="S87" s="4">
        <v>7.5</v>
      </c>
      <c r="T87" s="15">
        <v>2.8075419999999998E-9</v>
      </c>
      <c r="U87" s="15">
        <v>3.5563010000000002E-10</v>
      </c>
    </row>
    <row r="88" spans="1:21" x14ac:dyDescent="0.25">
      <c r="A88" s="4">
        <v>86</v>
      </c>
      <c r="B88" s="4" t="s">
        <v>9129</v>
      </c>
      <c r="C88" s="4">
        <v>3</v>
      </c>
      <c r="D88" s="93">
        <v>2312.2109999999998</v>
      </c>
      <c r="E88" s="4" t="s">
        <v>9014</v>
      </c>
      <c r="F88" s="4" t="s">
        <v>8988</v>
      </c>
      <c r="G88" s="4" t="s">
        <v>8989</v>
      </c>
      <c r="H88" s="93">
        <v>2312.192</v>
      </c>
      <c r="I88" s="4" t="s">
        <v>8990</v>
      </c>
      <c r="J88" s="15">
        <v>9.0507299999999994E-8</v>
      </c>
      <c r="K88" s="15">
        <v>2.045548E-9</v>
      </c>
      <c r="L88" s="4">
        <v>1.8700000000000001E-2</v>
      </c>
      <c r="M88" s="4">
        <v>8.0875640000000004</v>
      </c>
      <c r="N88" s="4" t="s">
        <v>9015</v>
      </c>
      <c r="O88" s="4" t="s">
        <v>9004</v>
      </c>
      <c r="P88" s="4">
        <v>5</v>
      </c>
      <c r="Q88" s="4">
        <v>1</v>
      </c>
      <c r="R88" s="4">
        <v>11.5</v>
      </c>
      <c r="S88" s="4">
        <v>9.5</v>
      </c>
      <c r="T88" s="15">
        <v>1.1030279999999999E-7</v>
      </c>
      <c r="U88" s="15">
        <v>2.4557069999999999E-9</v>
      </c>
    </row>
    <row r="89" spans="1:21" x14ac:dyDescent="0.25">
      <c r="A89" s="4">
        <v>87</v>
      </c>
      <c r="B89" s="4" t="s">
        <v>9130</v>
      </c>
      <c r="C89" s="4">
        <v>5</v>
      </c>
      <c r="D89" s="93">
        <v>2383.3069999999998</v>
      </c>
      <c r="E89" s="4" t="s">
        <v>9011</v>
      </c>
      <c r="F89" s="4" t="s">
        <v>8988</v>
      </c>
      <c r="G89" s="4" t="s">
        <v>8989</v>
      </c>
      <c r="H89" s="93">
        <v>2383.288</v>
      </c>
      <c r="I89" s="4" t="s">
        <v>8990</v>
      </c>
      <c r="J89" s="15">
        <v>3.7156940000000001E-10</v>
      </c>
      <c r="K89" s="15">
        <v>2.0812440000000002E-9</v>
      </c>
      <c r="L89" s="4">
        <v>1.8801999999999999E-2</v>
      </c>
      <c r="M89" s="4">
        <v>7.8891010000000001</v>
      </c>
      <c r="N89" s="4" t="s">
        <v>9012</v>
      </c>
      <c r="O89" s="4" t="s">
        <v>9004</v>
      </c>
      <c r="P89" s="4">
        <v>23</v>
      </c>
      <c r="Q89" s="4">
        <v>1</v>
      </c>
      <c r="R89" s="4">
        <v>18</v>
      </c>
      <c r="S89" s="4">
        <v>9</v>
      </c>
      <c r="T89" s="15">
        <v>9.2688249999999996E-8</v>
      </c>
      <c r="U89" s="15">
        <v>6.1126349999999996E-13</v>
      </c>
    </row>
    <row r="90" spans="1:21" x14ac:dyDescent="0.25">
      <c r="A90" s="4">
        <v>88</v>
      </c>
      <c r="B90" s="4" t="s">
        <v>9131</v>
      </c>
      <c r="C90" s="4">
        <v>3</v>
      </c>
      <c r="D90" s="93">
        <v>2444.3490000000002</v>
      </c>
      <c r="E90" s="4" t="s">
        <v>9132</v>
      </c>
      <c r="F90" s="4" t="s">
        <v>8988</v>
      </c>
      <c r="G90" s="4" t="s">
        <v>8989</v>
      </c>
      <c r="H90" s="93">
        <v>2444.3249999999998</v>
      </c>
      <c r="I90" s="4" t="s">
        <v>8990</v>
      </c>
      <c r="J90" s="15">
        <v>2.9962710000000002E-8</v>
      </c>
      <c r="K90" s="15">
        <v>2.2622630000000001E-9</v>
      </c>
      <c r="L90" s="4">
        <v>2.3196000000000001E-2</v>
      </c>
      <c r="M90" s="4">
        <v>9.4897349999999996</v>
      </c>
      <c r="N90" s="4" t="s">
        <v>9133</v>
      </c>
      <c r="O90" s="4" t="s">
        <v>8992</v>
      </c>
      <c r="P90" s="4">
        <v>23</v>
      </c>
      <c r="Q90" s="4">
        <v>1</v>
      </c>
      <c r="R90" s="4">
        <v>19</v>
      </c>
      <c r="S90" s="4">
        <v>7</v>
      </c>
      <c r="T90" s="15">
        <v>4.4539119999999997E-17</v>
      </c>
      <c r="U90" s="15">
        <v>5.4214190000000002E-7</v>
      </c>
    </row>
    <row r="91" spans="1:21" x14ac:dyDescent="0.25">
      <c r="A91" s="4">
        <v>89</v>
      </c>
      <c r="B91" s="4" t="s">
        <v>9134</v>
      </c>
      <c r="C91" s="4">
        <v>4</v>
      </c>
      <c r="D91" s="93">
        <v>2060.0709999999999</v>
      </c>
      <c r="E91" s="4" t="s">
        <v>9105</v>
      </c>
      <c r="F91" s="4" t="s">
        <v>8988</v>
      </c>
      <c r="G91" s="4" t="s">
        <v>8989</v>
      </c>
      <c r="H91" s="93">
        <v>2060.056</v>
      </c>
      <c r="I91" s="4" t="s">
        <v>8990</v>
      </c>
      <c r="J91" s="15">
        <v>3.5620489999999998E-9</v>
      </c>
      <c r="K91" s="15">
        <v>2.272921E-9</v>
      </c>
      <c r="L91" s="4">
        <v>1.4636E-2</v>
      </c>
      <c r="M91" s="4">
        <v>7.1046620000000003</v>
      </c>
      <c r="N91" s="4" t="s">
        <v>9106</v>
      </c>
      <c r="O91" s="4" t="s">
        <v>9004</v>
      </c>
      <c r="P91" s="4">
        <v>23</v>
      </c>
      <c r="Q91" s="4">
        <v>1</v>
      </c>
      <c r="R91" s="4">
        <v>16</v>
      </c>
      <c r="S91" s="4">
        <v>17</v>
      </c>
      <c r="T91" s="15">
        <v>2.7954319999999999E-9</v>
      </c>
      <c r="U91" s="15">
        <v>1.2999619999999999E-9</v>
      </c>
    </row>
    <row r="92" spans="1:21" x14ac:dyDescent="0.25">
      <c r="A92" s="4">
        <v>90</v>
      </c>
      <c r="B92" s="4" t="s">
        <v>9135</v>
      </c>
      <c r="C92" s="4">
        <v>3</v>
      </c>
      <c r="D92" s="93">
        <v>2622.1439999999998</v>
      </c>
      <c r="E92" s="4" t="s">
        <v>8987</v>
      </c>
      <c r="F92" s="4" t="s">
        <v>8988</v>
      </c>
      <c r="G92" s="4" t="s">
        <v>8989</v>
      </c>
      <c r="H92" s="93">
        <v>2622.1219999999998</v>
      </c>
      <c r="I92" s="4" t="s">
        <v>8990</v>
      </c>
      <c r="J92" s="15">
        <v>3.8350450000000002E-17</v>
      </c>
      <c r="K92" s="15">
        <v>2.3142040000000002E-9</v>
      </c>
      <c r="L92" s="4">
        <v>2.2263999999999999E-2</v>
      </c>
      <c r="M92" s="4">
        <v>8.4908330000000003</v>
      </c>
      <c r="N92" s="4" t="s">
        <v>8991</v>
      </c>
      <c r="O92" s="4" t="s">
        <v>8992</v>
      </c>
      <c r="P92" s="4">
        <v>2</v>
      </c>
      <c r="Q92" s="4">
        <v>1</v>
      </c>
      <c r="R92" s="4">
        <v>16</v>
      </c>
      <c r="S92" s="4">
        <v>8</v>
      </c>
      <c r="T92" s="15">
        <v>8.3323109999999996E-9</v>
      </c>
      <c r="U92" s="15">
        <v>3.5326760000000001E-16</v>
      </c>
    </row>
    <row r="93" spans="1:21" x14ac:dyDescent="0.25">
      <c r="A93" s="4">
        <v>91</v>
      </c>
      <c r="B93" s="4" t="s">
        <v>9136</v>
      </c>
      <c r="C93" s="4">
        <v>4</v>
      </c>
      <c r="D93" s="93">
        <v>1886.019</v>
      </c>
      <c r="E93" s="4" t="s">
        <v>9044</v>
      </c>
      <c r="F93" s="4" t="s">
        <v>8988</v>
      </c>
      <c r="G93" s="4" t="s">
        <v>8989</v>
      </c>
      <c r="H93" s="93">
        <v>1886.002</v>
      </c>
      <c r="I93" s="4" t="s">
        <v>8990</v>
      </c>
      <c r="J93" s="15">
        <v>1.30399E-5</v>
      </c>
      <c r="K93" s="15">
        <v>2.5142280000000001E-9</v>
      </c>
      <c r="L93" s="4">
        <v>1.7603000000000001E-2</v>
      </c>
      <c r="M93" s="4">
        <v>9.3335019999999993</v>
      </c>
      <c r="N93" s="4" t="s">
        <v>9045</v>
      </c>
      <c r="O93" s="4" t="s">
        <v>8992</v>
      </c>
      <c r="P93" s="4">
        <v>23</v>
      </c>
      <c r="Q93" s="4">
        <v>1</v>
      </c>
      <c r="R93" s="4">
        <v>21</v>
      </c>
      <c r="S93" s="4">
        <v>15</v>
      </c>
      <c r="T93" s="15">
        <v>6.3489129999999997E-5</v>
      </c>
      <c r="U93" s="15">
        <v>1.7270239999999999E-5</v>
      </c>
    </row>
    <row r="94" spans="1:21" x14ac:dyDescent="0.25">
      <c r="A94" s="4">
        <v>92</v>
      </c>
      <c r="B94" s="4" t="s">
        <v>9137</v>
      </c>
      <c r="C94" s="4">
        <v>4</v>
      </c>
      <c r="D94" s="93">
        <v>1622.874</v>
      </c>
      <c r="E94" s="4" t="s">
        <v>9095</v>
      </c>
      <c r="F94" s="4" t="s">
        <v>8988</v>
      </c>
      <c r="G94" s="4" t="s">
        <v>8989</v>
      </c>
      <c r="H94" s="93">
        <v>1622.8610000000001</v>
      </c>
      <c r="I94" s="4" t="s">
        <v>8990</v>
      </c>
      <c r="J94" s="15">
        <v>1.653219E-5</v>
      </c>
      <c r="K94" s="15">
        <v>2.6420779999999998E-9</v>
      </c>
      <c r="L94" s="4">
        <v>1.3532000000000001E-2</v>
      </c>
      <c r="M94" s="4">
        <v>8.3383610000000008</v>
      </c>
      <c r="N94" s="4" t="s">
        <v>9019</v>
      </c>
      <c r="O94" s="4" t="s">
        <v>9004</v>
      </c>
      <c r="P94" s="4">
        <v>23</v>
      </c>
      <c r="Q94" s="4">
        <v>1</v>
      </c>
      <c r="R94" s="4">
        <v>13</v>
      </c>
      <c r="S94" s="4">
        <v>7</v>
      </c>
      <c r="T94" s="15">
        <v>1.5434040000000001E-8</v>
      </c>
      <c r="U94" s="15">
        <v>9.0349650000000003E-5</v>
      </c>
    </row>
    <row r="95" spans="1:21" x14ac:dyDescent="0.25">
      <c r="A95" s="4">
        <v>93</v>
      </c>
      <c r="B95" s="4" t="s">
        <v>9138</v>
      </c>
      <c r="C95" s="4">
        <v>2</v>
      </c>
      <c r="D95" s="93">
        <v>2604.3850000000002</v>
      </c>
      <c r="E95" s="4" t="s">
        <v>9057</v>
      </c>
      <c r="F95" s="4" t="s">
        <v>8988</v>
      </c>
      <c r="G95" s="4" t="s">
        <v>8989</v>
      </c>
      <c r="H95" s="93">
        <v>2604.3820000000001</v>
      </c>
      <c r="I95" s="4" t="s">
        <v>8990</v>
      </c>
      <c r="J95" s="15">
        <v>1.278994E-6</v>
      </c>
      <c r="K95" s="15">
        <v>2.710047E-9</v>
      </c>
      <c r="L95" s="4">
        <v>3.3449999999999999E-3</v>
      </c>
      <c r="M95" s="4">
        <v>1.2843739999999999</v>
      </c>
      <c r="N95" s="4" t="s">
        <v>9058</v>
      </c>
      <c r="O95" s="4" t="s">
        <v>9004</v>
      </c>
      <c r="P95" s="4">
        <v>13</v>
      </c>
      <c r="Q95" s="4">
        <v>1</v>
      </c>
      <c r="R95" s="4">
        <v>11</v>
      </c>
      <c r="S95" s="4">
        <v>12</v>
      </c>
      <c r="T95" s="15">
        <v>6.8621720000000004E-12</v>
      </c>
      <c r="U95" s="15">
        <v>4.7277369999999999E-9</v>
      </c>
    </row>
    <row r="96" spans="1:21" x14ac:dyDescent="0.25">
      <c r="A96" s="4">
        <v>94</v>
      </c>
      <c r="B96" s="4" t="s">
        <v>9139</v>
      </c>
      <c r="C96" s="4">
        <v>2</v>
      </c>
      <c r="D96" s="93">
        <v>1582.7929999999999</v>
      </c>
      <c r="E96" s="4" t="s">
        <v>9140</v>
      </c>
      <c r="F96" s="4" t="s">
        <v>8988</v>
      </c>
      <c r="G96" s="4" t="s">
        <v>8989</v>
      </c>
      <c r="H96" s="93">
        <v>1582.778</v>
      </c>
      <c r="I96" s="4" t="s">
        <v>8990</v>
      </c>
      <c r="J96" s="15">
        <v>5.8563540000000004E-7</v>
      </c>
      <c r="K96" s="15">
        <v>2.9807230000000002E-9</v>
      </c>
      <c r="L96" s="4">
        <v>1.4914E-2</v>
      </c>
      <c r="M96" s="4">
        <v>9.4226729999999996</v>
      </c>
      <c r="N96" s="4" t="s">
        <v>9141</v>
      </c>
      <c r="O96" s="4" t="s">
        <v>8992</v>
      </c>
      <c r="P96" s="4">
        <v>3</v>
      </c>
      <c r="Q96" s="4">
        <v>1</v>
      </c>
      <c r="R96" s="4">
        <v>9</v>
      </c>
      <c r="S96" s="4">
        <v>8</v>
      </c>
      <c r="T96" s="15">
        <v>2.9747230000000002E-21</v>
      </c>
      <c r="U96" s="15">
        <v>3.1970939999999999E-5</v>
      </c>
    </row>
    <row r="97" spans="1:21" x14ac:dyDescent="0.25">
      <c r="A97" s="4">
        <v>95</v>
      </c>
      <c r="B97" s="4" t="s">
        <v>9142</v>
      </c>
      <c r="C97" s="4">
        <v>3</v>
      </c>
      <c r="D97" s="93">
        <v>2228.1729999999998</v>
      </c>
      <c r="E97" s="4" t="s">
        <v>9143</v>
      </c>
      <c r="F97" s="4" t="s">
        <v>8988</v>
      </c>
      <c r="G97" s="4" t="s">
        <v>8989</v>
      </c>
      <c r="H97" s="93">
        <v>2228.1669999999999</v>
      </c>
      <c r="I97" s="4" t="s">
        <v>8990</v>
      </c>
      <c r="J97" s="15">
        <v>2.9977140000000002E-10</v>
      </c>
      <c r="K97" s="15">
        <v>3.218984E-9</v>
      </c>
      <c r="L97" s="4">
        <v>5.8180000000000003E-3</v>
      </c>
      <c r="M97" s="4">
        <v>2.6111149999999999</v>
      </c>
      <c r="N97" s="4" t="s">
        <v>9144</v>
      </c>
      <c r="O97" s="4" t="s">
        <v>9004</v>
      </c>
      <c r="P97" s="4">
        <v>13</v>
      </c>
      <c r="Q97" s="4">
        <v>1</v>
      </c>
      <c r="R97" s="4">
        <v>14.5</v>
      </c>
      <c r="S97" s="4">
        <v>7.5</v>
      </c>
      <c r="T97" s="15">
        <v>9.0029290000000005E-12</v>
      </c>
      <c r="U97" s="15">
        <v>6.3051160000000002E-10</v>
      </c>
    </row>
    <row r="98" spans="1:21" x14ac:dyDescent="0.25">
      <c r="A98" s="4">
        <v>96</v>
      </c>
      <c r="B98" s="4" t="s">
        <v>9145</v>
      </c>
      <c r="C98" s="4">
        <v>2</v>
      </c>
      <c r="D98" s="93">
        <v>2228.17</v>
      </c>
      <c r="E98" s="4" t="s">
        <v>9143</v>
      </c>
      <c r="F98" s="4" t="s">
        <v>8988</v>
      </c>
      <c r="G98" s="4" t="s">
        <v>8989</v>
      </c>
      <c r="H98" s="93">
        <v>2228.1669999999999</v>
      </c>
      <c r="I98" s="4" t="s">
        <v>8990</v>
      </c>
      <c r="J98" s="15">
        <v>4.1881919999999998E-8</v>
      </c>
      <c r="K98" s="15">
        <v>3.288613E-9</v>
      </c>
      <c r="L98" s="4">
        <v>2.9020000000000001E-3</v>
      </c>
      <c r="M98" s="4">
        <v>1.302416</v>
      </c>
      <c r="N98" s="4" t="s">
        <v>9144</v>
      </c>
      <c r="O98" s="4" t="s">
        <v>9004</v>
      </c>
      <c r="P98" s="4">
        <v>13</v>
      </c>
      <c r="Q98" s="4">
        <v>1</v>
      </c>
      <c r="R98" s="4">
        <v>13.5</v>
      </c>
      <c r="S98" s="4">
        <v>6.5</v>
      </c>
      <c r="T98" s="15">
        <v>2.7420919999999997E-7</v>
      </c>
      <c r="U98" s="15">
        <v>4.1767409999999998E-8</v>
      </c>
    </row>
    <row r="99" spans="1:21" x14ac:dyDescent="0.25">
      <c r="A99" s="4">
        <v>97</v>
      </c>
      <c r="B99" s="4" t="s">
        <v>9146</v>
      </c>
      <c r="C99" s="4">
        <v>2</v>
      </c>
      <c r="D99" s="93">
        <v>1814.845</v>
      </c>
      <c r="E99" s="4" t="s">
        <v>9064</v>
      </c>
      <c r="F99" s="4" t="s">
        <v>8988</v>
      </c>
      <c r="G99" s="4" t="s">
        <v>8989</v>
      </c>
      <c r="H99" s="93">
        <v>1814.83</v>
      </c>
      <c r="I99" s="4" t="s">
        <v>8990</v>
      </c>
      <c r="J99" s="15">
        <v>7.841607E-7</v>
      </c>
      <c r="K99" s="15">
        <v>4.0745720000000001E-9</v>
      </c>
      <c r="L99" s="4">
        <v>1.5205E-2</v>
      </c>
      <c r="M99" s="4">
        <v>8.3781960000000009</v>
      </c>
      <c r="N99" s="4" t="s">
        <v>9065</v>
      </c>
      <c r="O99" s="4" t="s">
        <v>8992</v>
      </c>
      <c r="P99" s="4">
        <v>2</v>
      </c>
      <c r="Q99" s="4">
        <v>1</v>
      </c>
      <c r="R99" s="4">
        <v>8</v>
      </c>
      <c r="S99" s="4">
        <v>8</v>
      </c>
      <c r="T99" s="15">
        <v>1.407318E-17</v>
      </c>
      <c r="U99" s="15">
        <v>2.5727209999999999E-6</v>
      </c>
    </row>
    <row r="100" spans="1:21" x14ac:dyDescent="0.25">
      <c r="A100" s="4">
        <v>98</v>
      </c>
      <c r="B100" s="4" t="s">
        <v>9147</v>
      </c>
      <c r="C100" s="4">
        <v>2</v>
      </c>
      <c r="D100" s="93">
        <v>1772.884</v>
      </c>
      <c r="E100" s="4" t="s">
        <v>9078</v>
      </c>
      <c r="F100" s="4" t="s">
        <v>8988</v>
      </c>
      <c r="G100" s="4" t="s">
        <v>8989</v>
      </c>
      <c r="H100" s="93">
        <v>1772.8679999999999</v>
      </c>
      <c r="I100" s="4" t="s">
        <v>8990</v>
      </c>
      <c r="J100" s="15">
        <v>1.027681E-7</v>
      </c>
      <c r="K100" s="15">
        <v>4.0868150000000002E-9</v>
      </c>
      <c r="L100" s="4">
        <v>1.6164000000000001E-2</v>
      </c>
      <c r="M100" s="4">
        <v>9.1174320000000009</v>
      </c>
      <c r="N100" s="4" t="s">
        <v>9080</v>
      </c>
      <c r="O100" s="4" t="s">
        <v>9004</v>
      </c>
      <c r="P100" s="4">
        <v>3</v>
      </c>
      <c r="Q100" s="4">
        <v>1</v>
      </c>
      <c r="R100" s="4">
        <v>16</v>
      </c>
      <c r="S100" s="4">
        <v>6</v>
      </c>
      <c r="T100" s="15">
        <v>8.2589069999999999E-12</v>
      </c>
      <c r="U100" s="15">
        <v>2.8951849999999999E-8</v>
      </c>
    </row>
    <row r="101" spans="1:21" x14ac:dyDescent="0.25">
      <c r="A101" s="4">
        <v>99</v>
      </c>
      <c r="B101" s="4" t="s">
        <v>9148</v>
      </c>
      <c r="C101" s="4">
        <v>4</v>
      </c>
      <c r="D101" s="93">
        <v>1877.05</v>
      </c>
      <c r="E101" s="4" t="s">
        <v>9149</v>
      </c>
      <c r="F101" s="4" t="s">
        <v>8988</v>
      </c>
      <c r="G101" s="4" t="s">
        <v>8989</v>
      </c>
      <c r="H101" s="93">
        <v>1877.0350000000001</v>
      </c>
      <c r="I101" s="4" t="s">
        <v>8990</v>
      </c>
      <c r="J101" s="15">
        <v>1.5309230000000001E-7</v>
      </c>
      <c r="K101" s="15">
        <v>4.1664559999999997E-9</v>
      </c>
      <c r="L101" s="4">
        <v>1.4449999999999999E-2</v>
      </c>
      <c r="M101" s="4">
        <v>7.6983110000000003</v>
      </c>
      <c r="N101" s="4" t="s">
        <v>9150</v>
      </c>
      <c r="O101" s="4" t="s">
        <v>9004</v>
      </c>
      <c r="P101" s="4">
        <v>23</v>
      </c>
      <c r="Q101" s="4">
        <v>1</v>
      </c>
      <c r="R101" s="4">
        <v>19.5</v>
      </c>
      <c r="S101" s="4">
        <v>6.5</v>
      </c>
      <c r="T101" s="15">
        <v>1.5967049999999999E-8</v>
      </c>
      <c r="U101" s="15">
        <v>1.195335E-5</v>
      </c>
    </row>
    <row r="102" spans="1:21" x14ac:dyDescent="0.25">
      <c r="A102" s="4">
        <v>100</v>
      </c>
      <c r="B102" s="4" t="s">
        <v>9151</v>
      </c>
      <c r="C102" s="4">
        <v>3</v>
      </c>
      <c r="D102" s="93">
        <v>2638.136</v>
      </c>
      <c r="E102" s="4" t="s">
        <v>8987</v>
      </c>
      <c r="F102" s="4" t="s">
        <v>8988</v>
      </c>
      <c r="G102" s="4" t="s">
        <v>8989</v>
      </c>
      <c r="H102" s="93">
        <v>2638.1170000000002</v>
      </c>
      <c r="I102" s="4" t="s">
        <v>9030</v>
      </c>
      <c r="J102" s="15">
        <v>2.402425E-14</v>
      </c>
      <c r="K102" s="15">
        <v>4.4042319999999996E-9</v>
      </c>
      <c r="L102" s="4">
        <v>1.8547000000000001E-2</v>
      </c>
      <c r="M102" s="4">
        <v>7.0303930000000001</v>
      </c>
      <c r="N102" s="4" t="s">
        <v>8991</v>
      </c>
      <c r="O102" s="4" t="s">
        <v>8992</v>
      </c>
      <c r="P102" s="4">
        <v>2</v>
      </c>
      <c r="Q102" s="4">
        <v>1</v>
      </c>
      <c r="R102" s="4">
        <v>23</v>
      </c>
      <c r="S102" s="4">
        <v>9</v>
      </c>
      <c r="T102" s="15">
        <v>5.4803430000000002E-12</v>
      </c>
      <c r="U102" s="15">
        <v>1.6845780000000001E-16</v>
      </c>
    </row>
    <row r="103" spans="1:21" x14ac:dyDescent="0.25">
      <c r="A103" s="4">
        <v>101</v>
      </c>
      <c r="B103" s="4" t="s">
        <v>9152</v>
      </c>
      <c r="C103" s="4">
        <v>3</v>
      </c>
      <c r="D103" s="93">
        <v>2654.1309999999999</v>
      </c>
      <c r="E103" s="4" t="s">
        <v>8987</v>
      </c>
      <c r="F103" s="4" t="s">
        <v>8988</v>
      </c>
      <c r="G103" s="4" t="s">
        <v>8989</v>
      </c>
      <c r="H103" s="93">
        <v>2654.1120000000001</v>
      </c>
      <c r="I103" s="4" t="s">
        <v>9024</v>
      </c>
      <c r="J103" s="15">
        <v>8.3733049999999996E-8</v>
      </c>
      <c r="K103" s="15">
        <v>4.7877749999999998E-9</v>
      </c>
      <c r="L103" s="4">
        <v>1.8799E-2</v>
      </c>
      <c r="M103" s="4">
        <v>7.0829719999999998</v>
      </c>
      <c r="N103" s="4" t="s">
        <v>8991</v>
      </c>
      <c r="O103" s="4" t="s">
        <v>8992</v>
      </c>
      <c r="P103" s="4">
        <v>2</v>
      </c>
      <c r="Q103" s="4">
        <v>1</v>
      </c>
      <c r="R103" s="4">
        <v>18</v>
      </c>
      <c r="S103" s="4">
        <v>8</v>
      </c>
      <c r="T103" s="15">
        <v>2.6708839999999999E-12</v>
      </c>
      <c r="U103" s="15">
        <v>7.5503259999999995E-9</v>
      </c>
    </row>
    <row r="104" spans="1:21" x14ac:dyDescent="0.25">
      <c r="A104" s="4">
        <v>102</v>
      </c>
      <c r="B104" s="4" t="s">
        <v>9153</v>
      </c>
      <c r="C104" s="4">
        <v>4</v>
      </c>
      <c r="D104" s="93">
        <v>1877.05</v>
      </c>
      <c r="E104" s="4" t="s">
        <v>9149</v>
      </c>
      <c r="F104" s="4" t="s">
        <v>8988</v>
      </c>
      <c r="G104" s="4" t="s">
        <v>8989</v>
      </c>
      <c r="H104" s="93">
        <v>1877.0350000000001</v>
      </c>
      <c r="I104" s="4" t="s">
        <v>8990</v>
      </c>
      <c r="J104" s="15">
        <v>7.7457900000000006E-6</v>
      </c>
      <c r="K104" s="15">
        <v>4.8296110000000001E-9</v>
      </c>
      <c r="L104" s="4">
        <v>1.4427000000000001E-2</v>
      </c>
      <c r="M104" s="4">
        <v>7.6860580000000001</v>
      </c>
      <c r="N104" s="4" t="s">
        <v>9150</v>
      </c>
      <c r="O104" s="4" t="s">
        <v>9004</v>
      </c>
      <c r="P104" s="4">
        <v>23</v>
      </c>
      <c r="Q104" s="4">
        <v>1</v>
      </c>
      <c r="R104" s="4">
        <v>19</v>
      </c>
      <c r="S104" s="4">
        <v>6</v>
      </c>
      <c r="T104" s="15">
        <v>1.383034E-9</v>
      </c>
      <c r="U104" s="15">
        <v>3.731833E-5</v>
      </c>
    </row>
    <row r="105" spans="1:21" x14ac:dyDescent="0.25">
      <c r="A105" s="4">
        <v>103</v>
      </c>
      <c r="B105" s="4" t="s">
        <v>9154</v>
      </c>
      <c r="C105" s="4">
        <v>4</v>
      </c>
      <c r="D105" s="93">
        <v>1622.874</v>
      </c>
      <c r="E105" s="4" t="s">
        <v>9095</v>
      </c>
      <c r="F105" s="4" t="s">
        <v>8988</v>
      </c>
      <c r="G105" s="4" t="s">
        <v>8989</v>
      </c>
      <c r="H105" s="93">
        <v>1622.8610000000001</v>
      </c>
      <c r="I105" s="4" t="s">
        <v>8990</v>
      </c>
      <c r="J105" s="15">
        <v>7.4418289999999998E-5</v>
      </c>
      <c r="K105" s="15">
        <v>4.8387959999999998E-9</v>
      </c>
      <c r="L105" s="4">
        <v>1.3616E-2</v>
      </c>
      <c r="M105" s="4">
        <v>8.3901219999999999</v>
      </c>
      <c r="N105" s="4" t="s">
        <v>9019</v>
      </c>
      <c r="O105" s="4" t="s">
        <v>9004</v>
      </c>
      <c r="P105" s="4">
        <v>23</v>
      </c>
      <c r="Q105" s="4">
        <v>1</v>
      </c>
      <c r="R105" s="4">
        <v>12</v>
      </c>
      <c r="S105" s="4">
        <v>6</v>
      </c>
      <c r="T105" s="15">
        <v>1.431429E-8</v>
      </c>
      <c r="U105" s="15">
        <v>1.649462E-3</v>
      </c>
    </row>
    <row r="106" spans="1:21" x14ac:dyDescent="0.25">
      <c r="A106" s="4">
        <v>104</v>
      </c>
      <c r="B106" s="4" t="s">
        <v>9155</v>
      </c>
      <c r="C106" s="4">
        <v>2</v>
      </c>
      <c r="D106" s="93">
        <v>1974.932</v>
      </c>
      <c r="E106" s="4" t="s">
        <v>9061</v>
      </c>
      <c r="F106" s="4" t="s">
        <v>8988</v>
      </c>
      <c r="G106" s="4" t="s">
        <v>8989</v>
      </c>
      <c r="H106" s="93">
        <v>1974.915</v>
      </c>
      <c r="I106" s="4" t="s">
        <v>8990</v>
      </c>
      <c r="J106" s="15">
        <v>1.9952519999999999E-8</v>
      </c>
      <c r="K106" s="15">
        <v>5.0665789999999998E-9</v>
      </c>
      <c r="L106" s="4">
        <v>1.7822999999999999E-2</v>
      </c>
      <c r="M106" s="4">
        <v>9.0246940000000002</v>
      </c>
      <c r="N106" s="4" t="s">
        <v>9062</v>
      </c>
      <c r="O106" s="4" t="s">
        <v>8992</v>
      </c>
      <c r="P106" s="4">
        <v>1</v>
      </c>
      <c r="Q106" s="4">
        <v>1</v>
      </c>
      <c r="R106" s="4">
        <v>14.5</v>
      </c>
      <c r="S106" s="4">
        <v>4.5</v>
      </c>
      <c r="T106" s="15">
        <v>2.1870599999999999E-16</v>
      </c>
      <c r="U106" s="15">
        <v>2.27904E-9</v>
      </c>
    </row>
    <row r="107" spans="1:21" x14ac:dyDescent="0.25">
      <c r="A107" s="4">
        <v>105</v>
      </c>
      <c r="B107" s="4" t="s">
        <v>9156</v>
      </c>
      <c r="C107" s="4">
        <v>4</v>
      </c>
      <c r="D107" s="93">
        <v>1622.874</v>
      </c>
      <c r="E107" s="4" t="s">
        <v>9095</v>
      </c>
      <c r="F107" s="4" t="s">
        <v>8988</v>
      </c>
      <c r="G107" s="4" t="s">
        <v>8989</v>
      </c>
      <c r="H107" s="93">
        <v>1622.8610000000001</v>
      </c>
      <c r="I107" s="4" t="s">
        <v>8990</v>
      </c>
      <c r="J107" s="15">
        <v>3.3304330000000001E-5</v>
      </c>
      <c r="K107" s="15">
        <v>5.7057009999999998E-9</v>
      </c>
      <c r="L107" s="4">
        <v>1.3577000000000001E-2</v>
      </c>
      <c r="M107" s="4">
        <v>8.3660899999999998</v>
      </c>
      <c r="N107" s="4" t="s">
        <v>9019</v>
      </c>
      <c r="O107" s="4" t="s">
        <v>9004</v>
      </c>
      <c r="P107" s="4">
        <v>23</v>
      </c>
      <c r="Q107" s="4">
        <v>1</v>
      </c>
      <c r="R107" s="4">
        <v>12</v>
      </c>
      <c r="S107" s="4">
        <v>7</v>
      </c>
      <c r="T107" s="15">
        <v>6.5607659999999998E-8</v>
      </c>
      <c r="U107" s="15">
        <v>6.9459929999999995E-4</v>
      </c>
    </row>
    <row r="108" spans="1:21" x14ac:dyDescent="0.25">
      <c r="A108" s="4">
        <v>106</v>
      </c>
      <c r="B108" s="4" t="s">
        <v>9157</v>
      </c>
      <c r="C108" s="4">
        <v>3</v>
      </c>
      <c r="D108" s="93">
        <v>2312.1970000000001</v>
      </c>
      <c r="E108" s="4" t="s">
        <v>9014</v>
      </c>
      <c r="F108" s="4" t="s">
        <v>8988</v>
      </c>
      <c r="G108" s="4" t="s">
        <v>8989</v>
      </c>
      <c r="H108" s="93">
        <v>2312.192</v>
      </c>
      <c r="I108" s="4" t="s">
        <v>8990</v>
      </c>
      <c r="J108" s="15">
        <v>4.2582989999999997E-11</v>
      </c>
      <c r="K108" s="15">
        <v>5.9748909999999997E-9</v>
      </c>
      <c r="L108" s="4">
        <v>5.4279999999999997E-3</v>
      </c>
      <c r="M108" s="4">
        <v>2.347556</v>
      </c>
      <c r="N108" s="4" t="s">
        <v>9015</v>
      </c>
      <c r="O108" s="4" t="s">
        <v>9004</v>
      </c>
      <c r="P108" s="4">
        <v>15</v>
      </c>
      <c r="Q108" s="4">
        <v>1</v>
      </c>
      <c r="R108" s="4">
        <v>24.5</v>
      </c>
      <c r="S108" s="4">
        <v>10.5</v>
      </c>
      <c r="T108" s="15">
        <v>4.8365540000000001E-14</v>
      </c>
      <c r="U108" s="15">
        <v>2.113445E-8</v>
      </c>
    </row>
    <row r="109" spans="1:21" x14ac:dyDescent="0.25">
      <c r="A109" s="4">
        <v>107</v>
      </c>
      <c r="B109" s="4" t="s">
        <v>9158</v>
      </c>
      <c r="C109" s="4">
        <v>3</v>
      </c>
      <c r="D109" s="93">
        <v>2104.9560000000001</v>
      </c>
      <c r="E109" s="4" t="s">
        <v>8998</v>
      </c>
      <c r="F109" s="4" t="s">
        <v>8988</v>
      </c>
      <c r="G109" s="4" t="s">
        <v>8989</v>
      </c>
      <c r="H109" s="93">
        <v>2104.9380000000001</v>
      </c>
      <c r="I109" s="4" t="s">
        <v>8990</v>
      </c>
      <c r="J109" s="15">
        <v>7.8106860000000007E-5</v>
      </c>
      <c r="K109" s="15">
        <v>6.4196640000000002E-9</v>
      </c>
      <c r="L109" s="4">
        <v>1.8567E-2</v>
      </c>
      <c r="M109" s="4">
        <v>8.8206880000000005</v>
      </c>
      <c r="N109" s="4" t="s">
        <v>9000</v>
      </c>
      <c r="O109" s="4" t="s">
        <v>8992</v>
      </c>
      <c r="P109" s="4">
        <v>2</v>
      </c>
      <c r="Q109" s="4">
        <v>1</v>
      </c>
      <c r="R109" s="4">
        <v>10.5</v>
      </c>
      <c r="S109" s="4">
        <v>10.5</v>
      </c>
      <c r="T109" s="15">
        <v>3.9328349999999998E-5</v>
      </c>
      <c r="U109" s="15">
        <v>8.5576100000000004E-16</v>
      </c>
    </row>
    <row r="110" spans="1:21" x14ac:dyDescent="0.25">
      <c r="A110" s="4">
        <v>108</v>
      </c>
      <c r="B110" s="4" t="s">
        <v>9159</v>
      </c>
      <c r="C110" s="4">
        <v>4</v>
      </c>
      <c r="D110" s="93">
        <v>1935.0550000000001</v>
      </c>
      <c r="E110" s="4" t="s">
        <v>9018</v>
      </c>
      <c r="F110" s="4" t="s">
        <v>8988</v>
      </c>
      <c r="G110" s="4" t="s">
        <v>8989</v>
      </c>
      <c r="H110" s="93">
        <v>1935.0409999999999</v>
      </c>
      <c r="I110" s="4" t="s">
        <v>8990</v>
      </c>
      <c r="J110" s="15">
        <v>1.3752829999999999E-6</v>
      </c>
      <c r="K110" s="15">
        <v>6.5258149999999998E-9</v>
      </c>
      <c r="L110" s="4">
        <v>1.4534E-2</v>
      </c>
      <c r="M110" s="4">
        <v>7.5109539999999999</v>
      </c>
      <c r="N110" s="4" t="s">
        <v>9019</v>
      </c>
      <c r="O110" s="4" t="s">
        <v>9004</v>
      </c>
      <c r="P110" s="4">
        <v>23</v>
      </c>
      <c r="Q110" s="4">
        <v>1</v>
      </c>
      <c r="R110" s="4">
        <v>19</v>
      </c>
      <c r="S110" s="4">
        <v>7</v>
      </c>
      <c r="T110" s="15">
        <v>7.3276889999999993E-12</v>
      </c>
      <c r="U110" s="15">
        <v>8.5264220000000004E-6</v>
      </c>
    </row>
    <row r="111" spans="1:21" x14ac:dyDescent="0.25">
      <c r="A111" s="4">
        <v>109</v>
      </c>
      <c r="B111" s="4" t="s">
        <v>9160</v>
      </c>
      <c r="C111" s="4">
        <v>2</v>
      </c>
      <c r="D111" s="93">
        <v>2604.386</v>
      </c>
      <c r="E111" s="4" t="s">
        <v>9057</v>
      </c>
      <c r="F111" s="4" t="s">
        <v>8988</v>
      </c>
      <c r="G111" s="4" t="s">
        <v>8989</v>
      </c>
      <c r="H111" s="93">
        <v>2604.3820000000001</v>
      </c>
      <c r="I111" s="4" t="s">
        <v>8990</v>
      </c>
      <c r="J111" s="15">
        <v>4.0754299999999997E-5</v>
      </c>
      <c r="K111" s="15">
        <v>6.8604010000000003E-9</v>
      </c>
      <c r="L111" s="4">
        <v>3.6449999999999998E-3</v>
      </c>
      <c r="M111" s="4">
        <v>1.399564</v>
      </c>
      <c r="N111" s="4" t="s">
        <v>9058</v>
      </c>
      <c r="O111" s="4" t="s">
        <v>9004</v>
      </c>
      <c r="P111" s="4">
        <v>13</v>
      </c>
      <c r="Q111" s="4">
        <v>1</v>
      </c>
      <c r="R111" s="4">
        <v>11</v>
      </c>
      <c r="S111" s="4">
        <v>10</v>
      </c>
      <c r="T111" s="15">
        <v>1.751457E-6</v>
      </c>
      <c r="U111" s="15">
        <v>1.6590230000000001E-5</v>
      </c>
    </row>
    <row r="112" spans="1:21" x14ac:dyDescent="0.25">
      <c r="A112" s="4">
        <v>110</v>
      </c>
      <c r="B112" s="4" t="s">
        <v>9161</v>
      </c>
      <c r="C112" s="4">
        <v>5</v>
      </c>
      <c r="D112" s="93">
        <v>2304.181</v>
      </c>
      <c r="E112" s="4" t="s">
        <v>9075</v>
      </c>
      <c r="F112" s="4" t="s">
        <v>8988</v>
      </c>
      <c r="G112" s="4" t="s">
        <v>8989</v>
      </c>
      <c r="H112" s="93">
        <v>2304.1619999999998</v>
      </c>
      <c r="I112" s="4" t="s">
        <v>8990</v>
      </c>
      <c r="J112" s="15">
        <v>8.5967599999999997E-8</v>
      </c>
      <c r="K112" s="15">
        <v>7.1125860000000001E-9</v>
      </c>
      <c r="L112" s="4">
        <v>1.9158000000000001E-2</v>
      </c>
      <c r="M112" s="4">
        <v>8.3145199999999999</v>
      </c>
      <c r="N112" s="4" t="s">
        <v>9076</v>
      </c>
      <c r="O112" s="4" t="s">
        <v>8992</v>
      </c>
      <c r="P112" s="4">
        <v>23</v>
      </c>
      <c r="Q112" s="4">
        <v>1</v>
      </c>
      <c r="R112" s="4">
        <v>14</v>
      </c>
      <c r="S112" s="4">
        <v>11</v>
      </c>
      <c r="T112" s="15">
        <v>3.1068599999999997E-8</v>
      </c>
      <c r="U112" s="15">
        <v>2.216053E-6</v>
      </c>
    </row>
    <row r="113" spans="1:21" x14ac:dyDescent="0.25">
      <c r="A113" s="4">
        <v>111</v>
      </c>
      <c r="B113" s="4" t="s">
        <v>9162</v>
      </c>
      <c r="C113" s="4">
        <v>3</v>
      </c>
      <c r="D113" s="93">
        <v>1846.836</v>
      </c>
      <c r="E113" s="4" t="s">
        <v>8994</v>
      </c>
      <c r="F113" s="4" t="s">
        <v>8988</v>
      </c>
      <c r="G113" s="4" t="s">
        <v>8989</v>
      </c>
      <c r="H113" s="93">
        <v>1846.82</v>
      </c>
      <c r="I113" s="4" t="s">
        <v>9050</v>
      </c>
      <c r="J113" s="15">
        <v>9.3036099999999999E-10</v>
      </c>
      <c r="K113" s="15">
        <v>7.9205910000000006E-9</v>
      </c>
      <c r="L113" s="4">
        <v>1.5973999999999999E-2</v>
      </c>
      <c r="M113" s="4">
        <v>8.649464</v>
      </c>
      <c r="N113" s="4" t="s">
        <v>8995</v>
      </c>
      <c r="O113" s="4" t="s">
        <v>8992</v>
      </c>
      <c r="P113" s="4">
        <v>2</v>
      </c>
      <c r="Q113" s="4">
        <v>1</v>
      </c>
      <c r="R113" s="4">
        <v>10</v>
      </c>
      <c r="S113" s="4">
        <v>13</v>
      </c>
      <c r="T113" s="15">
        <v>7.5427040000000005E-20</v>
      </c>
      <c r="U113" s="15">
        <v>5.3004169999999997E-8</v>
      </c>
    </row>
    <row r="114" spans="1:21" x14ac:dyDescent="0.25">
      <c r="A114" s="4">
        <v>112</v>
      </c>
      <c r="B114" s="4" t="s">
        <v>9163</v>
      </c>
      <c r="C114" s="4">
        <v>3</v>
      </c>
      <c r="D114" s="93">
        <v>2060.0720000000001</v>
      </c>
      <c r="E114" s="4" t="s">
        <v>9164</v>
      </c>
      <c r="F114" s="4" t="s">
        <v>8988</v>
      </c>
      <c r="G114" s="4" t="s">
        <v>8989</v>
      </c>
      <c r="H114" s="93">
        <v>2060.056</v>
      </c>
      <c r="I114" s="4" t="s">
        <v>8990</v>
      </c>
      <c r="J114" s="15">
        <v>2.2002739999999999E-10</v>
      </c>
      <c r="K114" s="15">
        <v>8.5682699999999994E-9</v>
      </c>
      <c r="L114" s="4">
        <v>1.6337999999999998E-2</v>
      </c>
      <c r="M114" s="4">
        <v>7.9308529999999999</v>
      </c>
      <c r="N114" s="4" t="s">
        <v>9165</v>
      </c>
      <c r="O114" s="4" t="s">
        <v>9004</v>
      </c>
      <c r="P114" s="4">
        <v>23</v>
      </c>
      <c r="Q114" s="4">
        <v>1</v>
      </c>
      <c r="R114" s="4">
        <v>11</v>
      </c>
      <c r="S114" s="4">
        <v>15</v>
      </c>
      <c r="T114" s="15">
        <v>3.7595239999999997E-11</v>
      </c>
      <c r="U114" s="15">
        <v>1.3870469999999999E-13</v>
      </c>
    </row>
    <row r="115" spans="1:21" x14ac:dyDescent="0.25">
      <c r="A115" s="4">
        <v>113</v>
      </c>
      <c r="B115" s="4" t="s">
        <v>9166</v>
      </c>
      <c r="C115" s="4">
        <v>4</v>
      </c>
      <c r="D115" s="93">
        <v>1622.874</v>
      </c>
      <c r="E115" s="4" t="s">
        <v>9095</v>
      </c>
      <c r="F115" s="4" t="s">
        <v>8988</v>
      </c>
      <c r="G115" s="4" t="s">
        <v>8989</v>
      </c>
      <c r="H115" s="93">
        <v>1622.8610000000001</v>
      </c>
      <c r="I115" s="4" t="s">
        <v>8990</v>
      </c>
      <c r="J115" s="15">
        <v>1.135613E-4</v>
      </c>
      <c r="K115" s="15">
        <v>9.3798689999999999E-9</v>
      </c>
      <c r="L115" s="4">
        <v>1.3594E-2</v>
      </c>
      <c r="M115" s="4">
        <v>8.3765660000000004</v>
      </c>
      <c r="N115" s="4" t="s">
        <v>9019</v>
      </c>
      <c r="O115" s="4" t="s">
        <v>9004</v>
      </c>
      <c r="P115" s="4">
        <v>23</v>
      </c>
      <c r="Q115" s="4">
        <v>1</v>
      </c>
      <c r="R115" s="4">
        <v>8</v>
      </c>
      <c r="S115" s="4">
        <v>7</v>
      </c>
      <c r="T115" s="15">
        <v>1.087551E-7</v>
      </c>
      <c r="U115" s="15">
        <v>3.9485389999999999E-5</v>
      </c>
    </row>
    <row r="116" spans="1:21" x14ac:dyDescent="0.25">
      <c r="A116" s="4">
        <v>114</v>
      </c>
      <c r="B116" s="4" t="s">
        <v>9167</v>
      </c>
      <c r="C116" s="4">
        <v>2</v>
      </c>
      <c r="D116" s="93">
        <v>2083.9140000000002</v>
      </c>
      <c r="E116" s="4" t="s">
        <v>9168</v>
      </c>
      <c r="F116" s="4" t="s">
        <v>8988</v>
      </c>
      <c r="G116" s="4" t="s">
        <v>8989</v>
      </c>
      <c r="H116" s="93">
        <v>2083.895</v>
      </c>
      <c r="I116" s="4" t="s">
        <v>8990</v>
      </c>
      <c r="J116" s="15">
        <v>1.8108370000000001E-4</v>
      </c>
      <c r="K116" s="15">
        <v>9.5235319999999995E-9</v>
      </c>
      <c r="L116" s="4">
        <v>1.9806000000000001E-2</v>
      </c>
      <c r="M116" s="4">
        <v>9.5043190000000006</v>
      </c>
      <c r="N116" s="4" t="s">
        <v>9169</v>
      </c>
      <c r="O116" s="4" t="s">
        <v>9004</v>
      </c>
      <c r="P116" s="4">
        <v>1</v>
      </c>
      <c r="Q116" s="4">
        <v>1</v>
      </c>
      <c r="R116" s="4">
        <v>11</v>
      </c>
      <c r="S116" s="4">
        <v>3</v>
      </c>
      <c r="T116" s="15">
        <v>8.2181409999999998E-9</v>
      </c>
      <c r="U116" s="15">
        <v>2.017911E-4</v>
      </c>
    </row>
    <row r="117" spans="1:21" x14ac:dyDescent="0.25">
      <c r="A117" s="4">
        <v>115</v>
      </c>
      <c r="B117" s="4" t="s">
        <v>9170</v>
      </c>
      <c r="C117" s="4">
        <v>4</v>
      </c>
      <c r="D117" s="93">
        <v>1935.992</v>
      </c>
      <c r="E117" s="4" t="s">
        <v>9171</v>
      </c>
      <c r="F117" s="4" t="s">
        <v>8988</v>
      </c>
      <c r="G117" s="4" t="s">
        <v>8989</v>
      </c>
      <c r="H117" s="93">
        <v>1935.9770000000001</v>
      </c>
      <c r="I117" s="4" t="s">
        <v>8990</v>
      </c>
      <c r="J117" s="15">
        <v>6.3227599999999996E-6</v>
      </c>
      <c r="K117" s="15">
        <v>9.6848789999999998E-9</v>
      </c>
      <c r="L117" s="4">
        <v>1.5297E-2</v>
      </c>
      <c r="M117" s="4">
        <v>7.9014369999999996</v>
      </c>
      <c r="N117" s="4" t="s">
        <v>9172</v>
      </c>
      <c r="O117" s="4" t="s">
        <v>9004</v>
      </c>
      <c r="P117" s="4">
        <v>23</v>
      </c>
      <c r="Q117" s="4">
        <v>1</v>
      </c>
      <c r="R117" s="4">
        <v>21</v>
      </c>
      <c r="S117" s="4">
        <v>6</v>
      </c>
      <c r="T117" s="15">
        <v>3.2600529999999998E-11</v>
      </c>
      <c r="U117" s="15">
        <v>1.910533E-5</v>
      </c>
    </row>
    <row r="118" spans="1:21" x14ac:dyDescent="0.25">
      <c r="A118" s="4">
        <v>116</v>
      </c>
      <c r="B118" s="4" t="s">
        <v>9173</v>
      </c>
      <c r="C118" s="4">
        <v>2</v>
      </c>
      <c r="D118" s="93">
        <v>2228.17</v>
      </c>
      <c r="E118" s="4" t="s">
        <v>9174</v>
      </c>
      <c r="F118" s="4" t="s">
        <v>8988</v>
      </c>
      <c r="G118" s="4" t="s">
        <v>8989</v>
      </c>
      <c r="H118" s="93">
        <v>2228.1669999999999</v>
      </c>
      <c r="I118" s="4" t="s">
        <v>8990</v>
      </c>
      <c r="J118" s="15">
        <v>4.9752559999999998E-10</v>
      </c>
      <c r="K118" s="15">
        <v>1.050095E-8</v>
      </c>
      <c r="L118" s="4">
        <v>3.0969999999999999E-3</v>
      </c>
      <c r="M118" s="4">
        <v>1.3899319999999999</v>
      </c>
      <c r="N118" s="4" t="s">
        <v>9175</v>
      </c>
      <c r="O118" s="4" t="s">
        <v>9004</v>
      </c>
      <c r="P118" s="4">
        <v>13</v>
      </c>
      <c r="Q118" s="4">
        <v>1</v>
      </c>
      <c r="R118" s="4">
        <v>14</v>
      </c>
      <c r="S118" s="4">
        <v>6</v>
      </c>
      <c r="T118" s="15">
        <v>1.0748880000000001E-13</v>
      </c>
      <c r="U118" s="15">
        <v>9.7563429999999996E-8</v>
      </c>
    </row>
    <row r="119" spans="1:21" x14ac:dyDescent="0.25">
      <c r="A119" s="4">
        <v>117</v>
      </c>
      <c r="B119" s="4" t="s">
        <v>9176</v>
      </c>
      <c r="C119" s="4">
        <v>4</v>
      </c>
      <c r="D119" s="93">
        <v>1622.874</v>
      </c>
      <c r="E119" s="4" t="s">
        <v>9095</v>
      </c>
      <c r="F119" s="4" t="s">
        <v>8988</v>
      </c>
      <c r="G119" s="4" t="s">
        <v>8989</v>
      </c>
      <c r="H119" s="93">
        <v>1622.8610000000001</v>
      </c>
      <c r="I119" s="4" t="s">
        <v>8990</v>
      </c>
      <c r="J119" s="15">
        <v>3.8410549999999998E-5</v>
      </c>
      <c r="K119" s="15">
        <v>1.1465769999999999E-8</v>
      </c>
      <c r="L119" s="4">
        <v>1.353E-2</v>
      </c>
      <c r="M119" s="4">
        <v>8.3371289999999991</v>
      </c>
      <c r="N119" s="4" t="s">
        <v>9019</v>
      </c>
      <c r="O119" s="4" t="s">
        <v>9004</v>
      </c>
      <c r="P119" s="4">
        <v>23</v>
      </c>
      <c r="Q119" s="4">
        <v>1</v>
      </c>
      <c r="R119" s="4">
        <v>11</v>
      </c>
      <c r="S119" s="4">
        <v>7</v>
      </c>
      <c r="T119" s="15">
        <v>4.5570749999999998E-7</v>
      </c>
      <c r="U119" s="15">
        <v>1.1878109999999999E-4</v>
      </c>
    </row>
    <row r="120" spans="1:21" x14ac:dyDescent="0.25">
      <c r="A120" s="4">
        <v>118</v>
      </c>
      <c r="B120" s="4" t="s">
        <v>9177</v>
      </c>
      <c r="C120" s="4">
        <v>5</v>
      </c>
      <c r="D120" s="93">
        <v>2304.181</v>
      </c>
      <c r="E120" s="4" t="s">
        <v>9075</v>
      </c>
      <c r="F120" s="4" t="s">
        <v>8988</v>
      </c>
      <c r="G120" s="4" t="s">
        <v>8989</v>
      </c>
      <c r="H120" s="93">
        <v>2304.1619999999998</v>
      </c>
      <c r="I120" s="4" t="s">
        <v>8990</v>
      </c>
      <c r="J120" s="15">
        <v>1.303327E-7</v>
      </c>
      <c r="K120" s="15">
        <v>1.152324E-8</v>
      </c>
      <c r="L120" s="4">
        <v>1.9009999999999999E-2</v>
      </c>
      <c r="M120" s="4">
        <v>8.2502890000000004</v>
      </c>
      <c r="N120" s="4" t="s">
        <v>9076</v>
      </c>
      <c r="O120" s="4" t="s">
        <v>8992</v>
      </c>
      <c r="P120" s="4">
        <v>23</v>
      </c>
      <c r="Q120" s="4">
        <v>1</v>
      </c>
      <c r="R120" s="4">
        <v>14</v>
      </c>
      <c r="S120" s="4">
        <v>9</v>
      </c>
      <c r="T120" s="15">
        <v>1.6237099999999999E-7</v>
      </c>
      <c r="U120" s="15">
        <v>1.426217E-6</v>
      </c>
    </row>
    <row r="121" spans="1:21" x14ac:dyDescent="0.25">
      <c r="A121" s="4">
        <v>119</v>
      </c>
      <c r="B121" s="4" t="s">
        <v>9178</v>
      </c>
      <c r="C121" s="4">
        <v>3</v>
      </c>
      <c r="D121" s="93">
        <v>2604.4059999999999</v>
      </c>
      <c r="E121" s="4" t="s">
        <v>9057</v>
      </c>
      <c r="F121" s="4" t="s">
        <v>8988</v>
      </c>
      <c r="G121" s="4" t="s">
        <v>8989</v>
      </c>
      <c r="H121" s="93">
        <v>2604.3820000000001</v>
      </c>
      <c r="I121" s="4" t="s">
        <v>8990</v>
      </c>
      <c r="J121" s="15">
        <v>1.712911E-6</v>
      </c>
      <c r="K121" s="15">
        <v>1.160419E-8</v>
      </c>
      <c r="L121" s="4">
        <v>2.4159E-2</v>
      </c>
      <c r="M121" s="4">
        <v>9.2762890000000002</v>
      </c>
      <c r="N121" s="4" t="s">
        <v>9058</v>
      </c>
      <c r="O121" s="4" t="s">
        <v>9004</v>
      </c>
      <c r="P121" s="4">
        <v>19</v>
      </c>
      <c r="Q121" s="4">
        <v>1</v>
      </c>
      <c r="R121" s="4">
        <v>16</v>
      </c>
      <c r="S121" s="4">
        <v>19</v>
      </c>
      <c r="T121" s="15">
        <v>2.4768569999999998E-7</v>
      </c>
      <c r="U121" s="15">
        <v>1.599765E-6</v>
      </c>
    </row>
    <row r="122" spans="1:21" x14ac:dyDescent="0.25">
      <c r="A122" s="4">
        <v>120</v>
      </c>
      <c r="B122" s="4" t="s">
        <v>9179</v>
      </c>
      <c r="C122" s="4">
        <v>2</v>
      </c>
      <c r="D122" s="93">
        <v>2604.4070000000002</v>
      </c>
      <c r="E122" s="4" t="s">
        <v>9057</v>
      </c>
      <c r="F122" s="4" t="s">
        <v>8988</v>
      </c>
      <c r="G122" s="4" t="s">
        <v>8989</v>
      </c>
      <c r="H122" s="93">
        <v>2604.3820000000001</v>
      </c>
      <c r="I122" s="4" t="s">
        <v>8990</v>
      </c>
      <c r="J122" s="15">
        <v>2.9289579999999999E-6</v>
      </c>
      <c r="K122" s="15">
        <v>1.2015120000000001E-8</v>
      </c>
      <c r="L122" s="4">
        <v>2.5052999999999999E-2</v>
      </c>
      <c r="M122" s="4">
        <v>9.6195570000000004</v>
      </c>
      <c r="N122" s="4" t="s">
        <v>9058</v>
      </c>
      <c r="O122" s="4" t="s">
        <v>9004</v>
      </c>
      <c r="P122" s="4">
        <v>19</v>
      </c>
      <c r="Q122" s="4">
        <v>1</v>
      </c>
      <c r="R122" s="4">
        <v>12</v>
      </c>
      <c r="S122" s="4">
        <v>15</v>
      </c>
      <c r="T122" s="15">
        <v>1.7910070000000001E-7</v>
      </c>
      <c r="U122" s="15">
        <v>3.9749779999999999E-6</v>
      </c>
    </row>
    <row r="123" spans="1:21" x14ac:dyDescent="0.25">
      <c r="A123" s="4">
        <v>121</v>
      </c>
      <c r="B123" s="4" t="s">
        <v>9180</v>
      </c>
      <c r="C123" s="4">
        <v>3</v>
      </c>
      <c r="D123" s="93">
        <v>2604.4079999999999</v>
      </c>
      <c r="E123" s="4" t="s">
        <v>9057</v>
      </c>
      <c r="F123" s="4" t="s">
        <v>8988</v>
      </c>
      <c r="G123" s="4" t="s">
        <v>8989</v>
      </c>
      <c r="H123" s="93">
        <v>2604.3820000000001</v>
      </c>
      <c r="I123" s="4" t="s">
        <v>8990</v>
      </c>
      <c r="J123" s="15">
        <v>1.877739E-5</v>
      </c>
      <c r="K123" s="15">
        <v>1.235753E-8</v>
      </c>
      <c r="L123" s="4">
        <v>2.6551000000000002E-2</v>
      </c>
      <c r="M123" s="4">
        <v>10.194741</v>
      </c>
      <c r="N123" s="4" t="s">
        <v>9058</v>
      </c>
      <c r="O123" s="4" t="s">
        <v>9004</v>
      </c>
      <c r="P123" s="4">
        <v>19</v>
      </c>
      <c r="Q123" s="4">
        <v>1</v>
      </c>
      <c r="R123" s="4">
        <v>12</v>
      </c>
      <c r="S123" s="4">
        <v>15</v>
      </c>
      <c r="T123" s="15">
        <v>1.2499329999999999E-5</v>
      </c>
      <c r="U123" s="15">
        <v>3.2157170000000002E-5</v>
      </c>
    </row>
    <row r="124" spans="1:21" x14ac:dyDescent="0.25">
      <c r="A124" s="4">
        <v>122</v>
      </c>
      <c r="B124" s="4" t="s">
        <v>9181</v>
      </c>
      <c r="C124" s="4">
        <v>2</v>
      </c>
      <c r="D124" s="93">
        <v>2654.1329999999998</v>
      </c>
      <c r="E124" s="4" t="s">
        <v>9182</v>
      </c>
      <c r="F124" s="4" t="s">
        <v>8988</v>
      </c>
      <c r="G124" s="4" t="s">
        <v>8989</v>
      </c>
      <c r="H124" s="93">
        <v>2654.1120000000001</v>
      </c>
      <c r="I124" s="4" t="s">
        <v>9024</v>
      </c>
      <c r="J124" s="15">
        <v>6.524554E-12</v>
      </c>
      <c r="K124" s="15">
        <v>1.2522990000000001E-8</v>
      </c>
      <c r="L124" s="4">
        <v>2.0979999999999999E-2</v>
      </c>
      <c r="M124" s="4">
        <v>7.9047159999999996</v>
      </c>
      <c r="N124" s="4" t="s">
        <v>9183</v>
      </c>
      <c r="O124" s="4" t="s">
        <v>8992</v>
      </c>
      <c r="P124" s="4">
        <v>2</v>
      </c>
      <c r="Q124" s="4">
        <v>1</v>
      </c>
      <c r="R124" s="4">
        <v>17</v>
      </c>
      <c r="S124" s="4">
        <v>8</v>
      </c>
      <c r="T124" s="15">
        <v>3.1908049999999999E-6</v>
      </c>
      <c r="U124" s="15">
        <v>2.954462E-11</v>
      </c>
    </row>
    <row r="125" spans="1:21" x14ac:dyDescent="0.25">
      <c r="A125" s="4">
        <v>123</v>
      </c>
      <c r="B125" s="4" t="s">
        <v>9184</v>
      </c>
      <c r="C125" s="4">
        <v>3</v>
      </c>
      <c r="D125" s="93">
        <v>1883.943</v>
      </c>
      <c r="E125" s="4" t="s">
        <v>9185</v>
      </c>
      <c r="F125" s="4" t="s">
        <v>8988</v>
      </c>
      <c r="G125" s="4" t="s">
        <v>8989</v>
      </c>
      <c r="H125" s="93">
        <v>1883.9290000000001</v>
      </c>
      <c r="I125" s="4" t="s">
        <v>8990</v>
      </c>
      <c r="J125" s="15">
        <v>1.862111E-8</v>
      </c>
      <c r="K125" s="15">
        <v>1.2863140000000001E-8</v>
      </c>
      <c r="L125" s="4">
        <v>1.4258E-2</v>
      </c>
      <c r="M125" s="4">
        <v>7.5682280000000004</v>
      </c>
      <c r="N125" s="4" t="s">
        <v>9186</v>
      </c>
      <c r="O125" s="4" t="s">
        <v>9004</v>
      </c>
      <c r="P125" s="4">
        <v>5</v>
      </c>
      <c r="Q125" s="4">
        <v>1</v>
      </c>
      <c r="R125" s="4">
        <v>14</v>
      </c>
      <c r="S125" s="4">
        <v>13</v>
      </c>
      <c r="T125" s="15">
        <v>1.0561E-7</v>
      </c>
      <c r="U125" s="15">
        <v>2.5407660000000001E-9</v>
      </c>
    </row>
    <row r="126" spans="1:21" x14ac:dyDescent="0.25">
      <c r="A126" s="4">
        <v>124</v>
      </c>
      <c r="B126" s="4" t="s">
        <v>9187</v>
      </c>
      <c r="C126" s="4">
        <v>4</v>
      </c>
      <c r="D126" s="93">
        <v>1822.9949999999999</v>
      </c>
      <c r="E126" s="4" t="s">
        <v>9188</v>
      </c>
      <c r="F126" s="4" t="s">
        <v>8988</v>
      </c>
      <c r="G126" s="4" t="s">
        <v>8989</v>
      </c>
      <c r="H126" s="93">
        <v>1822.981</v>
      </c>
      <c r="I126" s="4" t="s">
        <v>8990</v>
      </c>
      <c r="J126" s="15">
        <v>8.3487309999999998E-7</v>
      </c>
      <c r="K126" s="15">
        <v>1.303667E-8</v>
      </c>
      <c r="L126" s="4">
        <v>1.3866E-2</v>
      </c>
      <c r="M126" s="4">
        <v>7.606223</v>
      </c>
      <c r="N126" s="4" t="s">
        <v>9189</v>
      </c>
      <c r="O126" s="4" t="s">
        <v>8992</v>
      </c>
      <c r="P126" s="4">
        <v>23</v>
      </c>
      <c r="Q126" s="4">
        <v>1</v>
      </c>
      <c r="R126" s="4">
        <v>18</v>
      </c>
      <c r="S126" s="4">
        <v>9</v>
      </c>
      <c r="T126" s="15">
        <v>4.9679539999999996E-10</v>
      </c>
      <c r="U126" s="15">
        <v>1.0055500000000001E-6</v>
      </c>
    </row>
    <row r="127" spans="1:21" x14ac:dyDescent="0.25">
      <c r="A127" s="4">
        <v>125</v>
      </c>
      <c r="B127" s="4" t="s">
        <v>9190</v>
      </c>
      <c r="C127" s="4">
        <v>4</v>
      </c>
      <c r="D127" s="93">
        <v>1935.0550000000001</v>
      </c>
      <c r="E127" s="4" t="s">
        <v>9018</v>
      </c>
      <c r="F127" s="4" t="s">
        <v>8988</v>
      </c>
      <c r="G127" s="4" t="s">
        <v>8989</v>
      </c>
      <c r="H127" s="93">
        <v>1935.0409999999999</v>
      </c>
      <c r="I127" s="4" t="s">
        <v>8990</v>
      </c>
      <c r="J127" s="15">
        <v>7.4870560000000001E-7</v>
      </c>
      <c r="K127" s="15">
        <v>1.346462E-8</v>
      </c>
      <c r="L127" s="4">
        <v>1.4336E-2</v>
      </c>
      <c r="M127" s="4">
        <v>7.4086299999999996</v>
      </c>
      <c r="N127" s="4" t="s">
        <v>9019</v>
      </c>
      <c r="O127" s="4" t="s">
        <v>9004</v>
      </c>
      <c r="P127" s="4">
        <v>23</v>
      </c>
      <c r="Q127" s="4">
        <v>1</v>
      </c>
      <c r="R127" s="4">
        <v>20</v>
      </c>
      <c r="S127" s="4">
        <v>9</v>
      </c>
      <c r="T127" s="15">
        <v>1.0467929999999999E-12</v>
      </c>
      <c r="U127" s="15">
        <v>6.216374E-6</v>
      </c>
    </row>
    <row r="128" spans="1:21" x14ac:dyDescent="0.25">
      <c r="A128" s="4">
        <v>126</v>
      </c>
      <c r="B128" s="4" t="s">
        <v>9191</v>
      </c>
      <c r="C128" s="4">
        <v>2</v>
      </c>
      <c r="D128" s="93">
        <v>2604.4070000000002</v>
      </c>
      <c r="E128" s="4" t="s">
        <v>9057</v>
      </c>
      <c r="F128" s="4" t="s">
        <v>8988</v>
      </c>
      <c r="G128" s="4" t="s">
        <v>8989</v>
      </c>
      <c r="H128" s="93">
        <v>2604.3820000000001</v>
      </c>
      <c r="I128" s="4" t="s">
        <v>8990</v>
      </c>
      <c r="J128" s="15">
        <v>1.213121E-6</v>
      </c>
      <c r="K128" s="15">
        <v>1.36859E-8</v>
      </c>
      <c r="L128" s="4">
        <v>2.5246000000000001E-2</v>
      </c>
      <c r="M128" s="4">
        <v>9.6936630000000008</v>
      </c>
      <c r="N128" s="4" t="s">
        <v>9058</v>
      </c>
      <c r="O128" s="4" t="s">
        <v>9004</v>
      </c>
      <c r="P128" s="4">
        <v>19</v>
      </c>
      <c r="Q128" s="4">
        <v>1</v>
      </c>
      <c r="R128" s="4">
        <v>11</v>
      </c>
      <c r="S128" s="4">
        <v>13</v>
      </c>
      <c r="T128" s="15">
        <v>5.2422689999999995E-7</v>
      </c>
      <c r="U128" s="15">
        <v>1.7491510000000001E-8</v>
      </c>
    </row>
    <row r="129" spans="1:21" x14ac:dyDescent="0.25">
      <c r="A129" s="4">
        <v>127</v>
      </c>
      <c r="B129" s="4" t="s">
        <v>9192</v>
      </c>
      <c r="C129" s="4">
        <v>3</v>
      </c>
      <c r="D129" s="93">
        <v>2654.1370000000002</v>
      </c>
      <c r="E129" s="4" t="s">
        <v>9182</v>
      </c>
      <c r="F129" s="4" t="s">
        <v>8988</v>
      </c>
      <c r="G129" s="4" t="s">
        <v>8989</v>
      </c>
      <c r="H129" s="93">
        <v>2654.1120000000001</v>
      </c>
      <c r="I129" s="4" t="s">
        <v>9024</v>
      </c>
      <c r="J129" s="15">
        <v>1.3208689999999999E-6</v>
      </c>
      <c r="K129" s="15">
        <v>1.438759E-8</v>
      </c>
      <c r="L129" s="4">
        <v>2.4656999999999998E-2</v>
      </c>
      <c r="M129" s="4">
        <v>9.2901129999999998</v>
      </c>
      <c r="N129" s="4" t="s">
        <v>9183</v>
      </c>
      <c r="O129" s="4" t="s">
        <v>8992</v>
      </c>
      <c r="P129" s="4">
        <v>2</v>
      </c>
      <c r="Q129" s="4">
        <v>1</v>
      </c>
      <c r="R129" s="4">
        <v>11</v>
      </c>
      <c r="S129" s="4">
        <v>9</v>
      </c>
      <c r="T129" s="15">
        <v>8.7272339999999998E-14</v>
      </c>
      <c r="U129" s="15">
        <v>9.5345819999999994E-8</v>
      </c>
    </row>
    <row r="130" spans="1:21" x14ac:dyDescent="0.25">
      <c r="A130" s="4">
        <v>128</v>
      </c>
      <c r="B130" s="4" t="s">
        <v>9193</v>
      </c>
      <c r="C130" s="4">
        <v>2</v>
      </c>
      <c r="D130" s="93">
        <v>2654.1350000000002</v>
      </c>
      <c r="E130" s="4" t="s">
        <v>8987</v>
      </c>
      <c r="F130" s="4" t="s">
        <v>8988</v>
      </c>
      <c r="G130" s="4" t="s">
        <v>8989</v>
      </c>
      <c r="H130" s="93">
        <v>2654.1120000000001</v>
      </c>
      <c r="I130" s="4" t="s">
        <v>9024</v>
      </c>
      <c r="J130" s="15">
        <v>2.9585669999999999E-12</v>
      </c>
      <c r="K130" s="15">
        <v>1.4427929999999999E-8</v>
      </c>
      <c r="L130" s="4">
        <v>2.3071999999999999E-2</v>
      </c>
      <c r="M130" s="4">
        <v>8.6929269999999992</v>
      </c>
      <c r="N130" s="4" t="s">
        <v>8991</v>
      </c>
      <c r="O130" s="4" t="s">
        <v>8992</v>
      </c>
      <c r="P130" s="4">
        <v>2</v>
      </c>
      <c r="Q130" s="4">
        <v>1</v>
      </c>
      <c r="R130" s="4">
        <v>20</v>
      </c>
      <c r="S130" s="4">
        <v>8</v>
      </c>
      <c r="T130" s="15">
        <v>1.018783E-8</v>
      </c>
      <c r="U130" s="15">
        <v>1.947817E-16</v>
      </c>
    </row>
    <row r="131" spans="1:21" x14ac:dyDescent="0.25">
      <c r="A131" s="4">
        <v>129</v>
      </c>
      <c r="B131" s="4" t="s">
        <v>9194</v>
      </c>
      <c r="C131" s="4">
        <v>3</v>
      </c>
      <c r="D131" s="93">
        <v>2060.0720000000001</v>
      </c>
      <c r="E131" s="4" t="s">
        <v>9164</v>
      </c>
      <c r="F131" s="4" t="s">
        <v>8988</v>
      </c>
      <c r="G131" s="4" t="s">
        <v>8989</v>
      </c>
      <c r="H131" s="93">
        <v>2060.056</v>
      </c>
      <c r="I131" s="4" t="s">
        <v>8990</v>
      </c>
      <c r="J131" s="15">
        <v>1.1894289999999999E-12</v>
      </c>
      <c r="K131" s="15">
        <v>1.6860369999999999E-8</v>
      </c>
      <c r="L131" s="4">
        <v>1.6140999999999999E-2</v>
      </c>
      <c r="M131" s="4">
        <v>7.8352240000000002</v>
      </c>
      <c r="N131" s="4" t="s">
        <v>9165</v>
      </c>
      <c r="O131" s="4" t="s">
        <v>9004</v>
      </c>
      <c r="P131" s="4">
        <v>23</v>
      </c>
      <c r="Q131" s="4">
        <v>1</v>
      </c>
      <c r="R131" s="4">
        <v>11</v>
      </c>
      <c r="S131" s="4">
        <v>15</v>
      </c>
      <c r="T131" s="15">
        <v>3.8892610000000002E-11</v>
      </c>
      <c r="U131" s="15">
        <v>1.027909E-10</v>
      </c>
    </row>
    <row r="132" spans="1:21" x14ac:dyDescent="0.25">
      <c r="A132" s="4">
        <v>130</v>
      </c>
      <c r="B132" s="4" t="s">
        <v>9195</v>
      </c>
      <c r="C132" s="4">
        <v>2</v>
      </c>
      <c r="D132" s="93">
        <v>2570.3510000000001</v>
      </c>
      <c r="E132" s="4" t="s">
        <v>9196</v>
      </c>
      <c r="F132" s="4" t="s">
        <v>8988</v>
      </c>
      <c r="G132" s="4" t="s">
        <v>8989</v>
      </c>
      <c r="H132" s="93">
        <v>2570.328</v>
      </c>
      <c r="I132" s="4" t="s">
        <v>8990</v>
      </c>
      <c r="J132" s="15">
        <v>1.801223E-3</v>
      </c>
      <c r="K132" s="15">
        <v>1.7962130000000001E-8</v>
      </c>
      <c r="L132" s="4">
        <v>2.2731999999999999E-2</v>
      </c>
      <c r="M132" s="4">
        <v>8.8440069999999995</v>
      </c>
      <c r="N132" s="4" t="s">
        <v>9197</v>
      </c>
      <c r="O132" s="4" t="s">
        <v>9004</v>
      </c>
      <c r="P132" s="4">
        <v>19</v>
      </c>
      <c r="Q132" s="4">
        <v>1</v>
      </c>
      <c r="R132" s="4">
        <v>10</v>
      </c>
      <c r="S132" s="4">
        <v>14</v>
      </c>
      <c r="T132" s="15">
        <v>2.9357290000000002E-3</v>
      </c>
      <c r="U132" s="15">
        <v>2.6110349999999998E-3</v>
      </c>
    </row>
    <row r="133" spans="1:21" x14ac:dyDescent="0.25">
      <c r="A133" s="4">
        <v>131</v>
      </c>
      <c r="B133" s="4" t="s">
        <v>9198</v>
      </c>
      <c r="C133" s="4">
        <v>3</v>
      </c>
      <c r="D133" s="93">
        <v>1886.0160000000001</v>
      </c>
      <c r="E133" s="4" t="s">
        <v>9199</v>
      </c>
      <c r="F133" s="4" t="s">
        <v>8988</v>
      </c>
      <c r="G133" s="4" t="s">
        <v>8989</v>
      </c>
      <c r="H133" s="93">
        <v>1886.002</v>
      </c>
      <c r="I133" s="4" t="s">
        <v>8990</v>
      </c>
      <c r="J133" s="15">
        <v>4.954908E-6</v>
      </c>
      <c r="K133" s="15">
        <v>1.8213549999999999E-8</v>
      </c>
      <c r="L133" s="4">
        <v>1.4756E-2</v>
      </c>
      <c r="M133" s="4">
        <v>7.8239590000000003</v>
      </c>
      <c r="N133" s="4" t="s">
        <v>9200</v>
      </c>
      <c r="O133" s="4" t="s">
        <v>8992</v>
      </c>
      <c r="P133" s="4">
        <v>23</v>
      </c>
      <c r="Q133" s="4">
        <v>1</v>
      </c>
      <c r="R133" s="4">
        <v>15.5</v>
      </c>
      <c r="S133" s="4">
        <v>11.5</v>
      </c>
      <c r="T133" s="15">
        <v>7.8455419999999992E-12</v>
      </c>
      <c r="U133" s="15">
        <v>1.126599E-8</v>
      </c>
    </row>
    <row r="134" spans="1:21" x14ac:dyDescent="0.25">
      <c r="A134" s="4">
        <v>132</v>
      </c>
      <c r="B134" s="4" t="s">
        <v>9201</v>
      </c>
      <c r="C134" s="4">
        <v>4</v>
      </c>
      <c r="D134" s="93">
        <v>1822.9949999999999</v>
      </c>
      <c r="E134" s="4" t="s">
        <v>9202</v>
      </c>
      <c r="F134" s="4" t="s">
        <v>8988</v>
      </c>
      <c r="G134" s="4" t="s">
        <v>8989</v>
      </c>
      <c r="H134" s="93">
        <v>1822.981</v>
      </c>
      <c r="I134" s="4" t="s">
        <v>8990</v>
      </c>
      <c r="J134" s="15">
        <v>1.667756E-6</v>
      </c>
      <c r="K134" s="15">
        <v>1.849621E-8</v>
      </c>
      <c r="L134" s="4">
        <v>1.3705999999999999E-2</v>
      </c>
      <c r="M134" s="4">
        <v>7.5184550000000003</v>
      </c>
      <c r="N134" s="4" t="s">
        <v>9203</v>
      </c>
      <c r="O134" s="4" t="s">
        <v>8992</v>
      </c>
      <c r="P134" s="4">
        <v>23</v>
      </c>
      <c r="Q134" s="4">
        <v>1</v>
      </c>
      <c r="R134" s="4">
        <v>16</v>
      </c>
      <c r="S134" s="4">
        <v>9</v>
      </c>
      <c r="T134" s="15">
        <v>4.6100750000000002E-10</v>
      </c>
      <c r="U134" s="15">
        <v>1.03883E-5</v>
      </c>
    </row>
    <row r="135" spans="1:21" x14ac:dyDescent="0.25">
      <c r="A135" s="4">
        <v>133</v>
      </c>
      <c r="B135" s="4" t="s">
        <v>9204</v>
      </c>
      <c r="C135" s="4">
        <v>2</v>
      </c>
      <c r="D135" s="93">
        <v>1353.7080000000001</v>
      </c>
      <c r="E135" s="4" t="s">
        <v>9205</v>
      </c>
      <c r="F135" s="4" t="s">
        <v>8988</v>
      </c>
      <c r="G135" s="4" t="s">
        <v>8989</v>
      </c>
      <c r="H135" s="93">
        <v>1353.6949999999999</v>
      </c>
      <c r="I135" s="4" t="s">
        <v>8990</v>
      </c>
      <c r="J135" s="15">
        <v>8.0082899999999998E-8</v>
      </c>
      <c r="K135" s="15">
        <v>1.9403739999999999E-8</v>
      </c>
      <c r="L135" s="4">
        <v>1.2722000000000001E-2</v>
      </c>
      <c r="M135" s="4">
        <v>9.3979820000000007</v>
      </c>
      <c r="N135" s="4" t="s">
        <v>9206</v>
      </c>
      <c r="O135" s="4" t="s">
        <v>9004</v>
      </c>
      <c r="P135" s="4">
        <v>23</v>
      </c>
      <c r="Q135" s="4">
        <v>1</v>
      </c>
      <c r="R135" s="4">
        <v>6</v>
      </c>
      <c r="S135" s="4">
        <v>5</v>
      </c>
      <c r="T135" s="15">
        <v>8.1127290000000004E-6</v>
      </c>
      <c r="U135" s="15">
        <v>9.1426370000000006E-8</v>
      </c>
    </row>
    <row r="136" spans="1:21" x14ac:dyDescent="0.25">
      <c r="A136" s="4">
        <v>134</v>
      </c>
      <c r="B136" s="4" t="s">
        <v>9207</v>
      </c>
      <c r="C136" s="4">
        <v>3</v>
      </c>
      <c r="D136" s="93">
        <v>2604.4070000000002</v>
      </c>
      <c r="E136" s="4" t="s">
        <v>9057</v>
      </c>
      <c r="F136" s="4" t="s">
        <v>8988</v>
      </c>
      <c r="G136" s="4" t="s">
        <v>8989</v>
      </c>
      <c r="H136" s="93">
        <v>2604.3820000000001</v>
      </c>
      <c r="I136" s="4" t="s">
        <v>8990</v>
      </c>
      <c r="J136" s="15">
        <v>2.6083240000000001E-7</v>
      </c>
      <c r="K136" s="15">
        <v>1.9964700000000001E-8</v>
      </c>
      <c r="L136" s="4">
        <v>2.4695000000000002E-2</v>
      </c>
      <c r="M136" s="4">
        <v>9.4820960000000003</v>
      </c>
      <c r="N136" s="4" t="s">
        <v>9058</v>
      </c>
      <c r="O136" s="4" t="s">
        <v>9004</v>
      </c>
      <c r="P136" s="4">
        <v>19</v>
      </c>
      <c r="Q136" s="4">
        <v>1</v>
      </c>
      <c r="R136" s="4">
        <v>15</v>
      </c>
      <c r="S136" s="4">
        <v>17</v>
      </c>
      <c r="T136" s="15">
        <v>5.9380739999999997E-8</v>
      </c>
      <c r="U136" s="15">
        <v>6.2130060000000004E-7</v>
      </c>
    </row>
    <row r="137" spans="1:21" x14ac:dyDescent="0.25">
      <c r="A137" s="4">
        <v>135</v>
      </c>
      <c r="B137" s="4" t="s">
        <v>9208</v>
      </c>
      <c r="C137" s="4">
        <v>2</v>
      </c>
      <c r="D137" s="93">
        <v>2008.068</v>
      </c>
      <c r="E137" s="4" t="s">
        <v>9053</v>
      </c>
      <c r="F137" s="4" t="s">
        <v>8988</v>
      </c>
      <c r="G137" s="4" t="s">
        <v>8989</v>
      </c>
      <c r="H137" s="93">
        <v>2008.0530000000001</v>
      </c>
      <c r="I137" s="4" t="s">
        <v>9079</v>
      </c>
      <c r="J137" s="15">
        <v>5.0201929999999999E-8</v>
      </c>
      <c r="K137" s="15">
        <v>2.0644849999999999E-8</v>
      </c>
      <c r="L137" s="4">
        <v>1.5276E-2</v>
      </c>
      <c r="M137" s="4">
        <v>7.6073690000000003</v>
      </c>
      <c r="N137" s="4" t="s">
        <v>9054</v>
      </c>
      <c r="O137" s="4" t="s">
        <v>9004</v>
      </c>
      <c r="P137" s="4">
        <v>23</v>
      </c>
      <c r="Q137" s="4">
        <v>1</v>
      </c>
      <c r="R137" s="4">
        <v>19.5</v>
      </c>
      <c r="S137" s="4">
        <v>11.5</v>
      </c>
      <c r="T137" s="15">
        <v>2.5637850000000001E-16</v>
      </c>
      <c r="U137" s="15">
        <v>3.0621139999999998E-7</v>
      </c>
    </row>
    <row r="138" spans="1:21" x14ac:dyDescent="0.25">
      <c r="A138" s="4">
        <v>136</v>
      </c>
      <c r="B138" s="4" t="s">
        <v>9209</v>
      </c>
      <c r="C138" s="4">
        <v>2</v>
      </c>
      <c r="D138" s="93">
        <v>2604.4079999999999</v>
      </c>
      <c r="E138" s="4" t="s">
        <v>9057</v>
      </c>
      <c r="F138" s="4" t="s">
        <v>8988</v>
      </c>
      <c r="G138" s="4" t="s">
        <v>8989</v>
      </c>
      <c r="H138" s="93">
        <v>2604.3820000000001</v>
      </c>
      <c r="I138" s="4" t="s">
        <v>8990</v>
      </c>
      <c r="J138" s="15">
        <v>4.1620379999999999E-6</v>
      </c>
      <c r="K138" s="15">
        <v>2.099671E-8</v>
      </c>
      <c r="L138" s="4">
        <v>2.5974000000000001E-2</v>
      </c>
      <c r="M138" s="4">
        <v>9.9731919999999992</v>
      </c>
      <c r="N138" s="4" t="s">
        <v>9058</v>
      </c>
      <c r="O138" s="4" t="s">
        <v>9004</v>
      </c>
      <c r="P138" s="4">
        <v>19</v>
      </c>
      <c r="Q138" s="4">
        <v>1</v>
      </c>
      <c r="R138" s="4">
        <v>12</v>
      </c>
      <c r="S138" s="4">
        <v>12</v>
      </c>
      <c r="T138" s="15">
        <v>8.4245760000000002E-7</v>
      </c>
      <c r="U138" s="15">
        <v>2.807537E-7</v>
      </c>
    </row>
    <row r="139" spans="1:21" x14ac:dyDescent="0.25">
      <c r="A139" s="4">
        <v>137</v>
      </c>
      <c r="B139" s="4" t="s">
        <v>9210</v>
      </c>
      <c r="C139" s="4">
        <v>2</v>
      </c>
      <c r="D139" s="93">
        <v>1254.634</v>
      </c>
      <c r="E139" s="4" t="s">
        <v>9211</v>
      </c>
      <c r="F139" s="4" t="s">
        <v>8988</v>
      </c>
      <c r="G139" s="4" t="s">
        <v>8989</v>
      </c>
      <c r="H139" s="93">
        <v>1254.627</v>
      </c>
      <c r="I139" s="4" t="s">
        <v>8990</v>
      </c>
      <c r="J139" s="15">
        <v>2.0141600000000001E-10</v>
      </c>
      <c r="K139" s="15">
        <v>2.2820650000000001E-8</v>
      </c>
      <c r="L139" s="4">
        <v>7.9439999999999997E-3</v>
      </c>
      <c r="M139" s="4">
        <v>6.3317649999999999</v>
      </c>
      <c r="N139" s="4" t="s">
        <v>9212</v>
      </c>
      <c r="O139" s="4" t="s">
        <v>9004</v>
      </c>
      <c r="P139" s="4">
        <v>23</v>
      </c>
      <c r="Q139" s="4">
        <v>1</v>
      </c>
      <c r="R139" s="4">
        <v>7</v>
      </c>
      <c r="S139" s="4">
        <v>8</v>
      </c>
      <c r="T139" s="15">
        <v>1.8913010000000002E-9</v>
      </c>
      <c r="U139" s="15">
        <v>6.2884139999999997E-13</v>
      </c>
    </row>
    <row r="140" spans="1:21" x14ac:dyDescent="0.25">
      <c r="A140" s="4">
        <v>138</v>
      </c>
      <c r="B140" s="4" t="s">
        <v>9213</v>
      </c>
      <c r="C140" s="4">
        <v>3</v>
      </c>
      <c r="D140" s="93">
        <v>2418.268</v>
      </c>
      <c r="E140" s="4" t="s">
        <v>9214</v>
      </c>
      <c r="F140" s="4" t="s">
        <v>8988</v>
      </c>
      <c r="G140" s="4" t="s">
        <v>8989</v>
      </c>
      <c r="H140" s="93">
        <v>2418.248</v>
      </c>
      <c r="I140" s="4" t="s">
        <v>8990</v>
      </c>
      <c r="J140" s="15">
        <v>8.3012269999999998E-11</v>
      </c>
      <c r="K140" s="15">
        <v>2.4842749999999999E-8</v>
      </c>
      <c r="L140" s="4">
        <v>1.9366000000000001E-2</v>
      </c>
      <c r="M140" s="4">
        <v>8.0082749999999994</v>
      </c>
      <c r="N140" s="4" t="s">
        <v>9215</v>
      </c>
      <c r="O140" s="4" t="s">
        <v>9004</v>
      </c>
      <c r="P140" s="4">
        <v>4</v>
      </c>
      <c r="Q140" s="4">
        <v>1</v>
      </c>
      <c r="R140" s="4">
        <v>11.5</v>
      </c>
      <c r="S140" s="4">
        <v>14.5</v>
      </c>
      <c r="T140" s="15">
        <v>5.8354669999999999E-13</v>
      </c>
      <c r="U140" s="15">
        <v>5.4502410000000001E-10</v>
      </c>
    </row>
    <row r="141" spans="1:21" x14ac:dyDescent="0.25">
      <c r="A141" s="4">
        <v>139</v>
      </c>
      <c r="B141" s="4" t="s">
        <v>9216</v>
      </c>
      <c r="C141" s="4">
        <v>2</v>
      </c>
      <c r="D141" s="93">
        <v>1772.87</v>
      </c>
      <c r="E141" s="4" t="s">
        <v>9078</v>
      </c>
      <c r="F141" s="4" t="s">
        <v>8988</v>
      </c>
      <c r="G141" s="4" t="s">
        <v>8989</v>
      </c>
      <c r="H141" s="93">
        <v>1772.8679999999999</v>
      </c>
      <c r="I141" s="4" t="s">
        <v>8990</v>
      </c>
      <c r="J141" s="15">
        <v>3.7689640000000002E-5</v>
      </c>
      <c r="K141" s="15">
        <v>3.4105739999999998E-8</v>
      </c>
      <c r="L141" s="4">
        <v>1.9919999999999998E-3</v>
      </c>
      <c r="M141" s="4">
        <v>1.1236029999999999</v>
      </c>
      <c r="N141" s="4" t="s">
        <v>9080</v>
      </c>
      <c r="O141" s="4" t="s">
        <v>9004</v>
      </c>
      <c r="P141" s="4">
        <v>13</v>
      </c>
      <c r="Q141" s="4">
        <v>1</v>
      </c>
      <c r="R141" s="4">
        <v>14</v>
      </c>
      <c r="S141" s="4">
        <v>5</v>
      </c>
      <c r="T141" s="15">
        <v>1.5946280000000001E-9</v>
      </c>
      <c r="U141" s="15">
        <v>2.3068E-5</v>
      </c>
    </row>
    <row r="142" spans="1:21" x14ac:dyDescent="0.25">
      <c r="A142" s="4">
        <v>140</v>
      </c>
      <c r="B142" s="4" t="s">
        <v>9217</v>
      </c>
      <c r="C142" s="4">
        <v>2</v>
      </c>
      <c r="D142" s="93">
        <v>2083.913</v>
      </c>
      <c r="E142" s="4" t="s">
        <v>9218</v>
      </c>
      <c r="F142" s="4" t="s">
        <v>8988</v>
      </c>
      <c r="G142" s="4" t="s">
        <v>8989</v>
      </c>
      <c r="H142" s="93">
        <v>2083.895</v>
      </c>
      <c r="I142" s="4" t="s">
        <v>8990</v>
      </c>
      <c r="J142" s="15">
        <v>3.5475859999999999E-7</v>
      </c>
      <c r="K142" s="15">
        <v>3.521126E-8</v>
      </c>
      <c r="L142" s="4">
        <v>1.8364999999999999E-2</v>
      </c>
      <c r="M142" s="4">
        <v>8.8128259999999994</v>
      </c>
      <c r="N142" s="4" t="s">
        <v>9219</v>
      </c>
      <c r="O142" s="4" t="s">
        <v>9004</v>
      </c>
      <c r="P142" s="4">
        <v>1</v>
      </c>
      <c r="Q142" s="4">
        <v>1</v>
      </c>
      <c r="R142" s="4">
        <v>10</v>
      </c>
      <c r="S142" s="4">
        <v>4</v>
      </c>
      <c r="T142" s="15">
        <v>1.219362E-7</v>
      </c>
      <c r="U142" s="15">
        <v>5.4456370000000004E-6</v>
      </c>
    </row>
    <row r="143" spans="1:21" x14ac:dyDescent="0.25">
      <c r="A143" s="4">
        <v>141</v>
      </c>
      <c r="B143" s="4" t="s">
        <v>9220</v>
      </c>
      <c r="C143" s="4">
        <v>2</v>
      </c>
      <c r="D143" s="93">
        <v>1747.866</v>
      </c>
      <c r="E143" s="4" t="s">
        <v>9221</v>
      </c>
      <c r="F143" s="4" t="s">
        <v>8988</v>
      </c>
      <c r="G143" s="4" t="s">
        <v>8989</v>
      </c>
      <c r="H143" s="93">
        <v>1747.8530000000001</v>
      </c>
      <c r="I143" s="4" t="s">
        <v>8990</v>
      </c>
      <c r="J143" s="15">
        <v>5.367345E-6</v>
      </c>
      <c r="K143" s="15">
        <v>3.530999E-8</v>
      </c>
      <c r="L143" s="4">
        <v>1.3447000000000001E-2</v>
      </c>
      <c r="M143" s="4">
        <v>7.6934389999999997</v>
      </c>
      <c r="N143" s="4" t="s">
        <v>9222</v>
      </c>
      <c r="O143" s="4" t="s">
        <v>8992</v>
      </c>
      <c r="P143" s="4">
        <v>2</v>
      </c>
      <c r="Q143" s="4">
        <v>1</v>
      </c>
      <c r="R143" s="4">
        <v>18</v>
      </c>
      <c r="S143" s="4">
        <v>6</v>
      </c>
      <c r="T143" s="15">
        <v>3.6262390000000003E-11</v>
      </c>
      <c r="U143" s="15">
        <v>1.0002810000000001E-4</v>
      </c>
    </row>
    <row r="144" spans="1:21" x14ac:dyDescent="0.25">
      <c r="A144" s="4">
        <v>142</v>
      </c>
      <c r="B144" s="4" t="s">
        <v>9223</v>
      </c>
      <c r="C144" s="4">
        <v>3</v>
      </c>
      <c r="D144" s="93">
        <v>2694.395</v>
      </c>
      <c r="E144" s="4" t="s">
        <v>9092</v>
      </c>
      <c r="F144" s="4" t="s">
        <v>8988</v>
      </c>
      <c r="G144" s="4" t="s">
        <v>8989</v>
      </c>
      <c r="H144" s="93">
        <v>2694.3710000000001</v>
      </c>
      <c r="I144" s="4" t="s">
        <v>8990</v>
      </c>
      <c r="J144" s="15">
        <v>5.1034040000000004E-10</v>
      </c>
      <c r="K144" s="15">
        <v>3.5362990000000001E-8</v>
      </c>
      <c r="L144" s="4">
        <v>2.4138E-2</v>
      </c>
      <c r="M144" s="4">
        <v>8.9586780000000008</v>
      </c>
      <c r="N144" s="4" t="s">
        <v>9093</v>
      </c>
      <c r="O144" s="4" t="s">
        <v>9004</v>
      </c>
      <c r="P144" s="4">
        <v>19</v>
      </c>
      <c r="Q144" s="4">
        <v>1</v>
      </c>
      <c r="R144" s="4">
        <v>13</v>
      </c>
      <c r="S144" s="4">
        <v>11</v>
      </c>
      <c r="T144" s="15">
        <v>1.9768289999999999E-7</v>
      </c>
      <c r="U144" s="15">
        <v>1.61612E-7</v>
      </c>
    </row>
    <row r="145" spans="1:21" x14ac:dyDescent="0.25">
      <c r="A145" s="4">
        <v>143</v>
      </c>
      <c r="B145" s="4" t="s">
        <v>9224</v>
      </c>
      <c r="C145" s="4">
        <v>3</v>
      </c>
      <c r="D145" s="93">
        <v>2638.1379999999999</v>
      </c>
      <c r="E145" s="4" t="s">
        <v>8987</v>
      </c>
      <c r="F145" s="4" t="s">
        <v>8988</v>
      </c>
      <c r="G145" s="4" t="s">
        <v>8989</v>
      </c>
      <c r="H145" s="93">
        <v>2638.1170000000002</v>
      </c>
      <c r="I145" s="4" t="s">
        <v>9030</v>
      </c>
      <c r="J145" s="15">
        <v>3.0557770000000001E-8</v>
      </c>
      <c r="K145" s="15">
        <v>3.6747340000000001E-8</v>
      </c>
      <c r="L145" s="4">
        <v>2.0714E-2</v>
      </c>
      <c r="M145" s="4">
        <v>7.8518129999999999</v>
      </c>
      <c r="N145" s="4" t="s">
        <v>8991</v>
      </c>
      <c r="O145" s="4" t="s">
        <v>8992</v>
      </c>
      <c r="P145" s="4">
        <v>2</v>
      </c>
      <c r="Q145" s="4">
        <v>1</v>
      </c>
      <c r="R145" s="4">
        <v>14</v>
      </c>
      <c r="S145" s="4">
        <v>9</v>
      </c>
      <c r="T145" s="15">
        <v>1.4891389999999999E-7</v>
      </c>
      <c r="U145" s="15">
        <v>1.288756E-15</v>
      </c>
    </row>
    <row r="146" spans="1:21" x14ac:dyDescent="0.25">
      <c r="A146" s="4">
        <v>144</v>
      </c>
      <c r="B146" s="4" t="s">
        <v>9225</v>
      </c>
      <c r="C146" s="4">
        <v>4</v>
      </c>
      <c r="D146" s="93">
        <v>1935.0550000000001</v>
      </c>
      <c r="E146" s="4" t="s">
        <v>9018</v>
      </c>
      <c r="F146" s="4" t="s">
        <v>8988</v>
      </c>
      <c r="G146" s="4" t="s">
        <v>8989</v>
      </c>
      <c r="H146" s="93">
        <v>1935.0409999999999</v>
      </c>
      <c r="I146" s="4" t="s">
        <v>8990</v>
      </c>
      <c r="J146" s="15">
        <v>3.9757350000000002E-9</v>
      </c>
      <c r="K146" s="15">
        <v>3.7968840000000003E-8</v>
      </c>
      <c r="L146" s="4">
        <v>1.4704999999999999E-2</v>
      </c>
      <c r="M146" s="4">
        <v>7.5993240000000002</v>
      </c>
      <c r="N146" s="4" t="s">
        <v>9019</v>
      </c>
      <c r="O146" s="4" t="s">
        <v>9004</v>
      </c>
      <c r="P146" s="4">
        <v>23</v>
      </c>
      <c r="Q146" s="4">
        <v>1</v>
      </c>
      <c r="R146" s="4">
        <v>18</v>
      </c>
      <c r="S146" s="4">
        <v>5</v>
      </c>
      <c r="T146" s="15">
        <v>3.083181E-12</v>
      </c>
      <c r="U146" s="15">
        <v>8.0462480000000004E-8</v>
      </c>
    </row>
    <row r="147" spans="1:21" x14ac:dyDescent="0.25">
      <c r="A147" s="4">
        <v>145</v>
      </c>
      <c r="B147" s="4" t="s">
        <v>9226</v>
      </c>
      <c r="C147" s="4">
        <v>2</v>
      </c>
      <c r="D147" s="93">
        <v>2047.058</v>
      </c>
      <c r="E147" s="4" t="s">
        <v>9227</v>
      </c>
      <c r="F147" s="4" t="s">
        <v>8988</v>
      </c>
      <c r="G147" s="4" t="s">
        <v>8989</v>
      </c>
      <c r="H147" s="93">
        <v>2047.0530000000001</v>
      </c>
      <c r="I147" s="4" t="s">
        <v>8990</v>
      </c>
      <c r="J147" s="15">
        <v>7.823029E-4</v>
      </c>
      <c r="K147" s="15">
        <v>4.3692030000000001E-8</v>
      </c>
      <c r="L147" s="4">
        <v>4.9719999999999999E-3</v>
      </c>
      <c r="M147" s="4">
        <v>2.428858</v>
      </c>
      <c r="N147" s="4" t="s">
        <v>9228</v>
      </c>
      <c r="O147" s="4" t="s">
        <v>9004</v>
      </c>
      <c r="P147" s="4">
        <v>13</v>
      </c>
      <c r="Q147" s="4">
        <v>1</v>
      </c>
      <c r="R147" s="4">
        <v>14</v>
      </c>
      <c r="S147" s="4">
        <v>5</v>
      </c>
      <c r="T147" s="15">
        <v>2.0427619999999999E-9</v>
      </c>
      <c r="U147" s="15">
        <v>3.6747949999999999E-4</v>
      </c>
    </row>
    <row r="148" spans="1:21" x14ac:dyDescent="0.25">
      <c r="A148" s="4">
        <v>146</v>
      </c>
      <c r="B148" s="4" t="s">
        <v>9229</v>
      </c>
      <c r="C148" s="4">
        <v>3</v>
      </c>
      <c r="D148" s="93">
        <v>2638.1370000000002</v>
      </c>
      <c r="E148" s="4" t="s">
        <v>8987</v>
      </c>
      <c r="F148" s="4" t="s">
        <v>8988</v>
      </c>
      <c r="G148" s="4" t="s">
        <v>8989</v>
      </c>
      <c r="H148" s="93">
        <v>2638.1170000000002</v>
      </c>
      <c r="I148" s="4" t="s">
        <v>9030</v>
      </c>
      <c r="J148" s="15">
        <v>5.0769840000000003E-13</v>
      </c>
      <c r="K148" s="15">
        <v>4.5239280000000002E-8</v>
      </c>
      <c r="L148" s="4">
        <v>1.9963999999999999E-2</v>
      </c>
      <c r="M148" s="4">
        <v>7.5675189999999999</v>
      </c>
      <c r="N148" s="4" t="s">
        <v>8991</v>
      </c>
      <c r="O148" s="4" t="s">
        <v>8992</v>
      </c>
      <c r="P148" s="4">
        <v>2</v>
      </c>
      <c r="Q148" s="4">
        <v>1</v>
      </c>
      <c r="R148" s="4">
        <v>14</v>
      </c>
      <c r="S148" s="4">
        <v>8</v>
      </c>
      <c r="T148" s="15">
        <v>8.1966530000000008E-9</v>
      </c>
      <c r="U148" s="15">
        <v>1.2262179999999999E-13</v>
      </c>
    </row>
    <row r="149" spans="1:21" x14ac:dyDescent="0.25">
      <c r="A149" s="4">
        <v>147</v>
      </c>
      <c r="B149" s="4" t="s">
        <v>9230</v>
      </c>
      <c r="C149" s="4">
        <v>4</v>
      </c>
      <c r="D149" s="93">
        <v>1999.095</v>
      </c>
      <c r="E149" s="4" t="s">
        <v>9067</v>
      </c>
      <c r="F149" s="4" t="s">
        <v>8988</v>
      </c>
      <c r="G149" s="4" t="s">
        <v>8989</v>
      </c>
      <c r="H149" s="93">
        <v>1999.076</v>
      </c>
      <c r="I149" s="4" t="s">
        <v>8990</v>
      </c>
      <c r="J149" s="15">
        <v>2.042538E-4</v>
      </c>
      <c r="K149" s="15">
        <v>5.0037150000000001E-8</v>
      </c>
      <c r="L149" s="4">
        <v>1.9335999999999999E-2</v>
      </c>
      <c r="M149" s="4">
        <v>9.6724689999999995</v>
      </c>
      <c r="N149" s="4" t="s">
        <v>9068</v>
      </c>
      <c r="O149" s="4" t="s">
        <v>9004</v>
      </c>
      <c r="P149" s="4">
        <v>23</v>
      </c>
      <c r="Q149" s="4">
        <v>1</v>
      </c>
      <c r="R149" s="4">
        <v>17.5</v>
      </c>
      <c r="S149" s="4">
        <v>5.5</v>
      </c>
      <c r="T149" s="15">
        <v>6.4025319999999997E-11</v>
      </c>
      <c r="U149" s="15">
        <v>3.0026279999999998E-4</v>
      </c>
    </row>
    <row r="150" spans="1:21" x14ac:dyDescent="0.25">
      <c r="A150" s="4">
        <v>148</v>
      </c>
      <c r="B150" s="4" t="s">
        <v>9231</v>
      </c>
      <c r="C150" s="4">
        <v>3</v>
      </c>
      <c r="D150" s="93">
        <v>2654.134</v>
      </c>
      <c r="E150" s="4" t="s">
        <v>8987</v>
      </c>
      <c r="F150" s="4" t="s">
        <v>8988</v>
      </c>
      <c r="G150" s="4" t="s">
        <v>8989</v>
      </c>
      <c r="H150" s="93">
        <v>2654.1120000000001</v>
      </c>
      <c r="I150" s="4" t="s">
        <v>9024</v>
      </c>
      <c r="J150" s="15">
        <v>1.152207E-11</v>
      </c>
      <c r="K150" s="15">
        <v>5.0439059999999998E-8</v>
      </c>
      <c r="L150" s="4">
        <v>2.2359E-2</v>
      </c>
      <c r="M150" s="4">
        <v>8.4242869999999996</v>
      </c>
      <c r="N150" s="4" t="s">
        <v>8991</v>
      </c>
      <c r="O150" s="4" t="s">
        <v>8992</v>
      </c>
      <c r="P150" s="4">
        <v>2</v>
      </c>
      <c r="Q150" s="4">
        <v>1</v>
      </c>
      <c r="R150" s="4">
        <v>17</v>
      </c>
      <c r="S150" s="4">
        <v>7</v>
      </c>
      <c r="T150" s="15">
        <v>7.2778659999999995E-14</v>
      </c>
      <c r="U150" s="15">
        <v>1.1049030000000001E-11</v>
      </c>
    </row>
    <row r="151" spans="1:21" x14ac:dyDescent="0.25">
      <c r="A151" s="4">
        <v>149</v>
      </c>
      <c r="B151" s="4" t="s">
        <v>9232</v>
      </c>
      <c r="C151" s="4">
        <v>2</v>
      </c>
      <c r="D151" s="93">
        <v>2228.1860000000001</v>
      </c>
      <c r="E151" s="4" t="s">
        <v>9143</v>
      </c>
      <c r="F151" s="4" t="s">
        <v>8988</v>
      </c>
      <c r="G151" s="4" t="s">
        <v>8989</v>
      </c>
      <c r="H151" s="93">
        <v>2228.1669999999999</v>
      </c>
      <c r="I151" s="4" t="s">
        <v>8990</v>
      </c>
      <c r="J151" s="15">
        <v>6.6958410000000004E-10</v>
      </c>
      <c r="K151" s="15">
        <v>5.1355179999999997E-8</v>
      </c>
      <c r="L151" s="4">
        <v>1.9522000000000001E-2</v>
      </c>
      <c r="M151" s="4">
        <v>8.7614619999999999</v>
      </c>
      <c r="N151" s="4" t="s">
        <v>9144</v>
      </c>
      <c r="O151" s="4" t="s">
        <v>9004</v>
      </c>
      <c r="P151" s="4">
        <v>19</v>
      </c>
      <c r="Q151" s="4">
        <v>1</v>
      </c>
      <c r="R151" s="4">
        <v>14.5</v>
      </c>
      <c r="S151" s="4">
        <v>8.5</v>
      </c>
      <c r="T151" s="15">
        <v>1.136999E-9</v>
      </c>
      <c r="U151" s="15">
        <v>6.012394E-10</v>
      </c>
    </row>
    <row r="152" spans="1:21" x14ac:dyDescent="0.25">
      <c r="A152" s="4">
        <v>150</v>
      </c>
      <c r="B152" s="4" t="s">
        <v>9233</v>
      </c>
      <c r="C152" s="4">
        <v>3</v>
      </c>
      <c r="D152" s="93">
        <v>2604.404</v>
      </c>
      <c r="E152" s="4" t="s">
        <v>9057</v>
      </c>
      <c r="F152" s="4" t="s">
        <v>8988</v>
      </c>
      <c r="G152" s="4" t="s">
        <v>8989</v>
      </c>
      <c r="H152" s="93">
        <v>2604.3820000000001</v>
      </c>
      <c r="I152" s="4" t="s">
        <v>8990</v>
      </c>
      <c r="J152" s="15">
        <v>1.945169E-7</v>
      </c>
      <c r="K152" s="15">
        <v>5.329624E-8</v>
      </c>
      <c r="L152" s="4">
        <v>2.1815000000000001E-2</v>
      </c>
      <c r="M152" s="4">
        <v>8.3762679999999996</v>
      </c>
      <c r="N152" s="4" t="s">
        <v>9058</v>
      </c>
      <c r="O152" s="4" t="s">
        <v>9004</v>
      </c>
      <c r="P152" s="4">
        <v>19</v>
      </c>
      <c r="Q152" s="4">
        <v>1</v>
      </c>
      <c r="R152" s="4">
        <v>11</v>
      </c>
      <c r="S152" s="4">
        <v>11</v>
      </c>
      <c r="T152" s="15">
        <v>1.0505369999999999E-6</v>
      </c>
      <c r="U152" s="15">
        <v>1.0530090000000001E-7</v>
      </c>
    </row>
    <row r="153" spans="1:21" x14ac:dyDescent="0.25">
      <c r="A153" s="4">
        <v>151</v>
      </c>
      <c r="B153" s="4" t="s">
        <v>9234</v>
      </c>
      <c r="C153" s="4">
        <v>3</v>
      </c>
      <c r="D153" s="93">
        <v>2694.395</v>
      </c>
      <c r="E153" s="4" t="s">
        <v>9092</v>
      </c>
      <c r="F153" s="4" t="s">
        <v>8988</v>
      </c>
      <c r="G153" s="4" t="s">
        <v>8989</v>
      </c>
      <c r="H153" s="93">
        <v>2694.3710000000001</v>
      </c>
      <c r="I153" s="4" t="s">
        <v>8990</v>
      </c>
      <c r="J153" s="15">
        <v>7.2024860000000001E-7</v>
      </c>
      <c r="K153" s="15">
        <v>5.6298380000000001E-8</v>
      </c>
      <c r="L153" s="4">
        <v>2.4683E-2</v>
      </c>
      <c r="M153" s="4">
        <v>9.160952</v>
      </c>
      <c r="N153" s="4" t="s">
        <v>9093</v>
      </c>
      <c r="O153" s="4" t="s">
        <v>9004</v>
      </c>
      <c r="P153" s="4">
        <v>19</v>
      </c>
      <c r="Q153" s="4">
        <v>1</v>
      </c>
      <c r="R153" s="4">
        <v>12</v>
      </c>
      <c r="S153" s="4">
        <v>12</v>
      </c>
      <c r="T153" s="15">
        <v>4.6710930000000001E-6</v>
      </c>
      <c r="U153" s="15">
        <v>5.0389010000000004E-6</v>
      </c>
    </row>
    <row r="154" spans="1:21" x14ac:dyDescent="0.25">
      <c r="A154" s="4">
        <v>152</v>
      </c>
      <c r="B154" s="4" t="s">
        <v>9235</v>
      </c>
      <c r="C154" s="4">
        <v>3</v>
      </c>
      <c r="D154" s="93">
        <v>2694.3960000000002</v>
      </c>
      <c r="E154" s="4" t="s">
        <v>9092</v>
      </c>
      <c r="F154" s="4" t="s">
        <v>8988</v>
      </c>
      <c r="G154" s="4" t="s">
        <v>8989</v>
      </c>
      <c r="H154" s="93">
        <v>2694.3710000000001</v>
      </c>
      <c r="I154" s="4" t="s">
        <v>8990</v>
      </c>
      <c r="J154" s="15">
        <v>5.8106080000000001E-6</v>
      </c>
      <c r="K154" s="15">
        <v>5.6304010000000002E-8</v>
      </c>
      <c r="L154" s="4">
        <v>2.5593000000000001E-2</v>
      </c>
      <c r="M154" s="4">
        <v>9.4986929999999994</v>
      </c>
      <c r="N154" s="4" t="s">
        <v>9093</v>
      </c>
      <c r="O154" s="4" t="s">
        <v>9004</v>
      </c>
      <c r="P154" s="4">
        <v>19</v>
      </c>
      <c r="Q154" s="4">
        <v>1</v>
      </c>
      <c r="R154" s="4">
        <v>11</v>
      </c>
      <c r="S154" s="4">
        <v>11</v>
      </c>
      <c r="T154" s="15">
        <v>9.0451719999999995E-6</v>
      </c>
      <c r="U154" s="15">
        <v>1.0130840000000001E-5</v>
      </c>
    </row>
    <row r="155" spans="1:21" x14ac:dyDescent="0.25">
      <c r="A155" s="4">
        <v>153</v>
      </c>
      <c r="B155" s="4" t="s">
        <v>9236</v>
      </c>
      <c r="C155" s="4">
        <v>3</v>
      </c>
      <c r="D155" s="93">
        <v>2604.4050000000002</v>
      </c>
      <c r="E155" s="4" t="s">
        <v>9057</v>
      </c>
      <c r="F155" s="4" t="s">
        <v>8988</v>
      </c>
      <c r="G155" s="4" t="s">
        <v>8989</v>
      </c>
      <c r="H155" s="93">
        <v>2604.3820000000001</v>
      </c>
      <c r="I155" s="4" t="s">
        <v>8990</v>
      </c>
      <c r="J155" s="15">
        <v>1.163029E-7</v>
      </c>
      <c r="K155" s="15">
        <v>5.6710859999999999E-8</v>
      </c>
      <c r="L155" s="4">
        <v>2.2717000000000001E-2</v>
      </c>
      <c r="M155" s="4">
        <v>8.722607</v>
      </c>
      <c r="N155" s="4" t="s">
        <v>9058</v>
      </c>
      <c r="O155" s="4" t="s">
        <v>9004</v>
      </c>
      <c r="P155" s="4">
        <v>19</v>
      </c>
      <c r="Q155" s="4">
        <v>1</v>
      </c>
      <c r="R155" s="4">
        <v>12</v>
      </c>
      <c r="S155" s="4">
        <v>12</v>
      </c>
      <c r="T155" s="15">
        <v>1.4933789999999999E-7</v>
      </c>
      <c r="U155" s="15">
        <v>1.6127569999999999E-6</v>
      </c>
    </row>
    <row r="156" spans="1:21" x14ac:dyDescent="0.25">
      <c r="A156" s="4">
        <v>154</v>
      </c>
      <c r="B156" s="4" t="s">
        <v>9237</v>
      </c>
      <c r="C156" s="4">
        <v>4</v>
      </c>
      <c r="D156" s="93">
        <v>1935.0550000000001</v>
      </c>
      <c r="E156" s="4" t="s">
        <v>9018</v>
      </c>
      <c r="F156" s="4" t="s">
        <v>8988</v>
      </c>
      <c r="G156" s="4" t="s">
        <v>8989</v>
      </c>
      <c r="H156" s="93">
        <v>1935.0409999999999</v>
      </c>
      <c r="I156" s="4" t="s">
        <v>8990</v>
      </c>
      <c r="J156" s="15">
        <v>1.789823E-5</v>
      </c>
      <c r="K156" s="15">
        <v>5.8327040000000003E-8</v>
      </c>
      <c r="L156" s="4">
        <v>1.4862E-2</v>
      </c>
      <c r="M156" s="4">
        <v>7.6804589999999999</v>
      </c>
      <c r="N156" s="4" t="s">
        <v>9019</v>
      </c>
      <c r="O156" s="4" t="s">
        <v>9004</v>
      </c>
      <c r="P156" s="4">
        <v>23</v>
      </c>
      <c r="Q156" s="4">
        <v>1</v>
      </c>
      <c r="R156" s="4">
        <v>13</v>
      </c>
      <c r="S156" s="4">
        <v>8</v>
      </c>
      <c r="T156" s="15">
        <v>1.1212029999999999E-9</v>
      </c>
      <c r="U156" s="15">
        <v>5.2227800000000002E-5</v>
      </c>
    </row>
    <row r="157" spans="1:21" x14ac:dyDescent="0.25">
      <c r="A157" s="4">
        <v>155</v>
      </c>
      <c r="B157" s="4" t="s">
        <v>9238</v>
      </c>
      <c r="C157" s="4">
        <v>3</v>
      </c>
      <c r="D157" s="93">
        <v>2014.097</v>
      </c>
      <c r="E157" s="4" t="s">
        <v>9239</v>
      </c>
      <c r="F157" s="4" t="s">
        <v>8988</v>
      </c>
      <c r="G157" s="4" t="s">
        <v>8989</v>
      </c>
      <c r="H157" s="93">
        <v>2014.0930000000001</v>
      </c>
      <c r="I157" s="4" t="s">
        <v>8990</v>
      </c>
      <c r="J157" s="15">
        <v>1.0741930000000001E-21</v>
      </c>
      <c r="K157" s="15">
        <v>6.3431830000000001E-8</v>
      </c>
      <c r="L157" s="4">
        <v>4.0679999999999996E-3</v>
      </c>
      <c r="M157" s="4">
        <v>2.019768</v>
      </c>
      <c r="N157" s="4" t="s">
        <v>9240</v>
      </c>
      <c r="O157" s="4" t="s">
        <v>9004</v>
      </c>
      <c r="P157" s="4">
        <v>16</v>
      </c>
      <c r="Q157" s="4">
        <v>1</v>
      </c>
      <c r="R157" s="4">
        <v>22</v>
      </c>
      <c r="S157" s="4">
        <v>10</v>
      </c>
      <c r="T157" s="15">
        <v>4.1827059999999999E-17</v>
      </c>
      <c r="U157" s="15">
        <v>3.0642549999999997E-23</v>
      </c>
    </row>
    <row r="158" spans="1:21" x14ac:dyDescent="0.25">
      <c r="A158" s="4">
        <v>156</v>
      </c>
      <c r="B158" s="4" t="s">
        <v>9241</v>
      </c>
      <c r="C158" s="4">
        <v>4</v>
      </c>
      <c r="D158" s="93">
        <v>2029.076</v>
      </c>
      <c r="E158" s="4" t="s">
        <v>9026</v>
      </c>
      <c r="F158" s="4" t="s">
        <v>8988</v>
      </c>
      <c r="G158" s="4" t="s">
        <v>8989</v>
      </c>
      <c r="H158" s="93">
        <v>2029.0709999999999</v>
      </c>
      <c r="I158" s="4" t="s">
        <v>8990</v>
      </c>
      <c r="J158" s="15">
        <v>9.8282550000000003E-8</v>
      </c>
      <c r="K158" s="15">
        <v>6.3450859999999999E-8</v>
      </c>
      <c r="L158" s="4">
        <v>4.4299999999999999E-3</v>
      </c>
      <c r="M158" s="4">
        <v>2.183265</v>
      </c>
      <c r="N158" s="4" t="s">
        <v>9027</v>
      </c>
      <c r="O158" s="4" t="s">
        <v>9004</v>
      </c>
      <c r="P158" s="4">
        <v>17</v>
      </c>
      <c r="Q158" s="4">
        <v>1</v>
      </c>
      <c r="R158" s="4">
        <v>20</v>
      </c>
      <c r="S158" s="4">
        <v>16</v>
      </c>
      <c r="T158" s="15">
        <v>2.4405529999999997E-7</v>
      </c>
      <c r="U158" s="15">
        <v>9.7771350000000006E-11</v>
      </c>
    </row>
    <row r="159" spans="1:21" x14ac:dyDescent="0.25">
      <c r="A159" s="4">
        <v>157</v>
      </c>
      <c r="B159" s="4" t="s">
        <v>9242</v>
      </c>
      <c r="C159" s="4">
        <v>3</v>
      </c>
      <c r="D159" s="93">
        <v>2418.268</v>
      </c>
      <c r="E159" s="4" t="s">
        <v>9214</v>
      </c>
      <c r="F159" s="4" t="s">
        <v>8988</v>
      </c>
      <c r="G159" s="4" t="s">
        <v>8989</v>
      </c>
      <c r="H159" s="93">
        <v>2418.248</v>
      </c>
      <c r="I159" s="4" t="s">
        <v>8990</v>
      </c>
      <c r="J159" s="15">
        <v>1.913823E-9</v>
      </c>
      <c r="K159" s="15">
        <v>6.7199500000000006E-8</v>
      </c>
      <c r="L159" s="4">
        <v>1.9501000000000001E-2</v>
      </c>
      <c r="M159" s="4">
        <v>8.0641010000000009</v>
      </c>
      <c r="N159" s="4" t="s">
        <v>9215</v>
      </c>
      <c r="O159" s="4" t="s">
        <v>9004</v>
      </c>
      <c r="P159" s="4">
        <v>4</v>
      </c>
      <c r="Q159" s="4">
        <v>1</v>
      </c>
      <c r="R159" s="4">
        <v>11.5</v>
      </c>
      <c r="S159" s="4">
        <v>11.5</v>
      </c>
      <c r="T159" s="15">
        <v>1.8791180000000001E-10</v>
      </c>
      <c r="U159" s="15">
        <v>5.4956090000000001E-8</v>
      </c>
    </row>
    <row r="160" spans="1:21" x14ac:dyDescent="0.25">
      <c r="A160" s="4">
        <v>158</v>
      </c>
      <c r="B160" s="4" t="s">
        <v>9243</v>
      </c>
      <c r="C160" s="4">
        <v>3</v>
      </c>
      <c r="D160" s="93">
        <v>2622.145</v>
      </c>
      <c r="E160" s="4" t="s">
        <v>8987</v>
      </c>
      <c r="F160" s="4" t="s">
        <v>8988</v>
      </c>
      <c r="G160" s="4" t="s">
        <v>8989</v>
      </c>
      <c r="H160" s="93">
        <v>2622.1219999999998</v>
      </c>
      <c r="I160" s="4" t="s">
        <v>8990</v>
      </c>
      <c r="J160" s="15">
        <v>8.3249669999999995E-10</v>
      </c>
      <c r="K160" s="15">
        <v>6.7563360000000003E-8</v>
      </c>
      <c r="L160" s="4">
        <v>2.3326E-2</v>
      </c>
      <c r="M160" s="4">
        <v>8.8958480000000009</v>
      </c>
      <c r="N160" s="4" t="s">
        <v>8991</v>
      </c>
      <c r="O160" s="4" t="s">
        <v>8992</v>
      </c>
      <c r="P160" s="4">
        <v>2</v>
      </c>
      <c r="Q160" s="4">
        <v>1</v>
      </c>
      <c r="R160" s="4">
        <v>16</v>
      </c>
      <c r="S160" s="4">
        <v>8</v>
      </c>
      <c r="T160" s="15">
        <v>2.9811460000000002E-9</v>
      </c>
      <c r="U160" s="15">
        <v>2.8886860000000003E-10</v>
      </c>
    </row>
    <row r="161" spans="1:21" x14ac:dyDescent="0.25">
      <c r="A161" s="4">
        <v>159</v>
      </c>
      <c r="B161" s="4" t="s">
        <v>9244</v>
      </c>
      <c r="C161" s="4">
        <v>2</v>
      </c>
      <c r="D161" s="93">
        <v>1325.664</v>
      </c>
      <c r="E161" s="4" t="s">
        <v>9245</v>
      </c>
      <c r="F161" s="4" t="s">
        <v>8988</v>
      </c>
      <c r="G161" s="4" t="s">
        <v>8989</v>
      </c>
      <c r="H161" s="93">
        <v>1325.652</v>
      </c>
      <c r="I161" s="4" t="s">
        <v>8990</v>
      </c>
      <c r="J161" s="15">
        <v>3.343598E-7</v>
      </c>
      <c r="K161" s="15">
        <v>7.0046949999999996E-8</v>
      </c>
      <c r="L161" s="4">
        <v>1.1988E-2</v>
      </c>
      <c r="M161" s="4">
        <v>9.043094</v>
      </c>
      <c r="N161" s="4" t="s">
        <v>9246</v>
      </c>
      <c r="O161" s="4" t="s">
        <v>9004</v>
      </c>
      <c r="P161" s="4">
        <v>3</v>
      </c>
      <c r="Q161" s="4">
        <v>1</v>
      </c>
      <c r="R161" s="4">
        <v>7</v>
      </c>
      <c r="S161" s="4">
        <v>4</v>
      </c>
      <c r="T161" s="15">
        <v>2.1669910000000001E-9</v>
      </c>
      <c r="U161" s="15">
        <v>2.0880210000000001E-6</v>
      </c>
    </row>
    <row r="162" spans="1:21" x14ac:dyDescent="0.25">
      <c r="A162" s="4">
        <v>160</v>
      </c>
      <c r="B162" s="4" t="s">
        <v>9247</v>
      </c>
      <c r="C162" s="4">
        <v>3</v>
      </c>
      <c r="D162" s="93">
        <v>2604.4059999999999</v>
      </c>
      <c r="E162" s="4" t="s">
        <v>9057</v>
      </c>
      <c r="F162" s="4" t="s">
        <v>8988</v>
      </c>
      <c r="G162" s="4" t="s">
        <v>8989</v>
      </c>
      <c r="H162" s="93">
        <v>2604.3820000000001</v>
      </c>
      <c r="I162" s="4" t="s">
        <v>8990</v>
      </c>
      <c r="J162" s="15">
        <v>4.3561569999999998E-8</v>
      </c>
      <c r="K162" s="15">
        <v>7.0159119999999998E-8</v>
      </c>
      <c r="L162" s="4">
        <v>2.4041E-2</v>
      </c>
      <c r="M162" s="4">
        <v>9.2309809999999999</v>
      </c>
      <c r="N162" s="4" t="s">
        <v>9058</v>
      </c>
      <c r="O162" s="4" t="s">
        <v>9004</v>
      </c>
      <c r="P162" s="4">
        <v>23</v>
      </c>
      <c r="Q162" s="4">
        <v>1</v>
      </c>
      <c r="R162" s="4">
        <v>11</v>
      </c>
      <c r="S162" s="4">
        <v>13</v>
      </c>
      <c r="T162" s="15">
        <v>9.4668919999999997E-7</v>
      </c>
      <c r="U162" s="15">
        <v>1.9982009999999999E-10</v>
      </c>
    </row>
    <row r="163" spans="1:21" x14ac:dyDescent="0.25">
      <c r="A163" s="4">
        <v>161</v>
      </c>
      <c r="B163" s="4" t="s">
        <v>9248</v>
      </c>
      <c r="C163" s="4">
        <v>2</v>
      </c>
      <c r="D163" s="93">
        <v>1523.806</v>
      </c>
      <c r="E163" s="4" t="s">
        <v>9249</v>
      </c>
      <c r="F163" s="4" t="s">
        <v>8988</v>
      </c>
      <c r="G163" s="4" t="s">
        <v>8989</v>
      </c>
      <c r="H163" s="93">
        <v>1523.7919999999999</v>
      </c>
      <c r="I163" s="4" t="s">
        <v>8990</v>
      </c>
      <c r="J163" s="15">
        <v>1.4597280000000001E-13</v>
      </c>
      <c r="K163" s="15">
        <v>7.0468499999999993E-8</v>
      </c>
      <c r="L163" s="4">
        <v>1.3525000000000001E-2</v>
      </c>
      <c r="M163" s="4">
        <v>8.8758809999999997</v>
      </c>
      <c r="N163" s="4" t="s">
        <v>9084</v>
      </c>
      <c r="O163" s="4" t="s">
        <v>9004</v>
      </c>
      <c r="P163" s="4">
        <v>23</v>
      </c>
      <c r="Q163" s="4">
        <v>1</v>
      </c>
      <c r="R163" s="4">
        <v>8</v>
      </c>
      <c r="S163" s="4">
        <v>7</v>
      </c>
      <c r="T163" s="15">
        <v>2.1232680000000002E-12</v>
      </c>
      <c r="U163" s="15">
        <v>1.622294E-5</v>
      </c>
    </row>
    <row r="164" spans="1:21" x14ac:dyDescent="0.25">
      <c r="A164" s="4">
        <v>162</v>
      </c>
      <c r="B164" s="4" t="s">
        <v>9250</v>
      </c>
      <c r="C164" s="4">
        <v>2</v>
      </c>
      <c r="D164" s="93">
        <v>1788.88</v>
      </c>
      <c r="E164" s="4" t="s">
        <v>9078</v>
      </c>
      <c r="F164" s="4" t="s">
        <v>8988</v>
      </c>
      <c r="G164" s="4" t="s">
        <v>8989</v>
      </c>
      <c r="H164" s="93">
        <v>1788.8620000000001</v>
      </c>
      <c r="I164" s="4" t="s">
        <v>9079</v>
      </c>
      <c r="J164" s="15">
        <v>2.7232600000000001E-5</v>
      </c>
      <c r="K164" s="15">
        <v>7.6040469999999996E-8</v>
      </c>
      <c r="L164" s="4">
        <v>1.7075E-2</v>
      </c>
      <c r="M164" s="4">
        <v>9.5451720000000009</v>
      </c>
      <c r="N164" s="4" t="s">
        <v>9080</v>
      </c>
      <c r="O164" s="4" t="s">
        <v>9004</v>
      </c>
      <c r="P164" s="4">
        <v>19</v>
      </c>
      <c r="Q164" s="4">
        <v>1</v>
      </c>
      <c r="R164" s="4">
        <v>20</v>
      </c>
      <c r="S164" s="4">
        <v>7</v>
      </c>
      <c r="T164" s="15">
        <v>4.3394419999999999E-12</v>
      </c>
      <c r="U164" s="15">
        <v>7.8284900000000007E-6</v>
      </c>
    </row>
    <row r="165" spans="1:21" x14ac:dyDescent="0.25">
      <c r="A165" s="4">
        <v>163</v>
      </c>
      <c r="B165" s="4" t="s">
        <v>9251</v>
      </c>
      <c r="C165" s="4">
        <v>3</v>
      </c>
      <c r="D165" s="93">
        <v>2654.1350000000002</v>
      </c>
      <c r="E165" s="4" t="s">
        <v>9182</v>
      </c>
      <c r="F165" s="4" t="s">
        <v>8988</v>
      </c>
      <c r="G165" s="4" t="s">
        <v>8989</v>
      </c>
      <c r="H165" s="93">
        <v>2654.1120000000001</v>
      </c>
      <c r="I165" s="4" t="s">
        <v>9024</v>
      </c>
      <c r="J165" s="15">
        <v>5.8170399999999998E-6</v>
      </c>
      <c r="K165" s="15">
        <v>7.9811349999999998E-8</v>
      </c>
      <c r="L165" s="4">
        <v>2.3213999999999999E-2</v>
      </c>
      <c r="M165" s="4">
        <v>8.7464289999999991</v>
      </c>
      <c r="N165" s="4" t="s">
        <v>9183</v>
      </c>
      <c r="O165" s="4" t="s">
        <v>8992</v>
      </c>
      <c r="P165" s="4">
        <v>2</v>
      </c>
      <c r="Q165" s="4">
        <v>1</v>
      </c>
      <c r="R165" s="4">
        <v>9</v>
      </c>
      <c r="S165" s="4">
        <v>9</v>
      </c>
      <c r="T165" s="15">
        <v>9.4219970000000003E-8</v>
      </c>
      <c r="U165" s="15">
        <v>1.4660530000000001E-7</v>
      </c>
    </row>
    <row r="166" spans="1:21" x14ac:dyDescent="0.25">
      <c r="A166" s="4">
        <v>164</v>
      </c>
      <c r="B166" s="4" t="s">
        <v>9252</v>
      </c>
      <c r="C166" s="4">
        <v>2</v>
      </c>
      <c r="D166" s="93">
        <v>1772.884</v>
      </c>
      <c r="E166" s="4" t="s">
        <v>9078</v>
      </c>
      <c r="F166" s="4" t="s">
        <v>8988</v>
      </c>
      <c r="G166" s="4" t="s">
        <v>8989</v>
      </c>
      <c r="H166" s="93">
        <v>1772.8679999999999</v>
      </c>
      <c r="I166" s="4" t="s">
        <v>8990</v>
      </c>
      <c r="J166" s="15">
        <v>1.3396179999999999E-5</v>
      </c>
      <c r="K166" s="15">
        <v>8.3293099999999996E-8</v>
      </c>
      <c r="L166" s="4">
        <v>1.6237000000000001E-2</v>
      </c>
      <c r="M166" s="4">
        <v>9.1586090000000002</v>
      </c>
      <c r="N166" s="4" t="s">
        <v>9080</v>
      </c>
      <c r="O166" s="4" t="s">
        <v>9004</v>
      </c>
      <c r="P166" s="4">
        <v>3</v>
      </c>
      <c r="Q166" s="4">
        <v>1</v>
      </c>
      <c r="R166" s="4">
        <v>16</v>
      </c>
      <c r="S166" s="4">
        <v>6</v>
      </c>
      <c r="T166" s="15">
        <v>2.253485E-11</v>
      </c>
      <c r="U166" s="15">
        <v>2.3047270000000001E-4</v>
      </c>
    </row>
    <row r="167" spans="1:21" x14ac:dyDescent="0.25">
      <c r="A167" s="4">
        <v>165</v>
      </c>
      <c r="B167" s="4" t="s">
        <v>9253</v>
      </c>
      <c r="C167" s="4">
        <v>3</v>
      </c>
      <c r="D167" s="93">
        <v>2228.1729999999998</v>
      </c>
      <c r="E167" s="4" t="s">
        <v>9174</v>
      </c>
      <c r="F167" s="4" t="s">
        <v>8988</v>
      </c>
      <c r="G167" s="4" t="s">
        <v>8989</v>
      </c>
      <c r="H167" s="93">
        <v>2228.1669999999999</v>
      </c>
      <c r="I167" s="4" t="s">
        <v>8990</v>
      </c>
      <c r="J167" s="15">
        <v>1.160258E-8</v>
      </c>
      <c r="K167" s="15">
        <v>9.2811050000000006E-8</v>
      </c>
      <c r="L167" s="4">
        <v>5.8180000000000003E-3</v>
      </c>
      <c r="M167" s="4">
        <v>2.6111149999999999</v>
      </c>
      <c r="N167" s="4" t="s">
        <v>9175</v>
      </c>
      <c r="O167" s="4" t="s">
        <v>9004</v>
      </c>
      <c r="P167" s="4">
        <v>13</v>
      </c>
      <c r="Q167" s="4">
        <v>1</v>
      </c>
      <c r="R167" s="4">
        <v>13</v>
      </c>
      <c r="S167" s="4">
        <v>10</v>
      </c>
      <c r="T167" s="15">
        <v>8.1053440000000002E-5</v>
      </c>
      <c r="U167" s="15">
        <v>2.2028739999999999E-9</v>
      </c>
    </row>
    <row r="168" spans="1:21" x14ac:dyDescent="0.25">
      <c r="A168" s="4">
        <v>166</v>
      </c>
      <c r="B168" s="4" t="s">
        <v>9254</v>
      </c>
      <c r="C168" s="4">
        <v>3</v>
      </c>
      <c r="D168" s="93">
        <v>2014.097</v>
      </c>
      <c r="E168" s="4" t="s">
        <v>9239</v>
      </c>
      <c r="F168" s="4" t="s">
        <v>8988</v>
      </c>
      <c r="G168" s="4" t="s">
        <v>8989</v>
      </c>
      <c r="H168" s="93">
        <v>2014.0930000000001</v>
      </c>
      <c r="I168" s="4" t="s">
        <v>8990</v>
      </c>
      <c r="J168" s="15">
        <v>1.663281E-34</v>
      </c>
      <c r="K168" s="15">
        <v>9.4194869999999996E-8</v>
      </c>
      <c r="L168" s="4">
        <v>4.0679999999999996E-3</v>
      </c>
      <c r="M168" s="4">
        <v>2.019768</v>
      </c>
      <c r="N168" s="4" t="s">
        <v>9240</v>
      </c>
      <c r="O168" s="4" t="s">
        <v>9004</v>
      </c>
      <c r="P168" s="4">
        <v>16</v>
      </c>
      <c r="Q168" s="4">
        <v>1</v>
      </c>
      <c r="R168" s="4">
        <v>20</v>
      </c>
      <c r="S168" s="4">
        <v>10</v>
      </c>
      <c r="T168" s="15">
        <v>6.6655119999999998E-14</v>
      </c>
      <c r="U168" s="15">
        <v>4.2889400000000002E-38</v>
      </c>
    </row>
    <row r="169" spans="1:21" x14ac:dyDescent="0.25">
      <c r="A169" s="4">
        <v>167</v>
      </c>
      <c r="B169" s="4" t="s">
        <v>9255</v>
      </c>
      <c r="C169" s="4">
        <v>2</v>
      </c>
      <c r="D169" s="93">
        <v>1325.664</v>
      </c>
      <c r="E169" s="4" t="s">
        <v>9245</v>
      </c>
      <c r="F169" s="4" t="s">
        <v>8988</v>
      </c>
      <c r="G169" s="4" t="s">
        <v>8989</v>
      </c>
      <c r="H169" s="93">
        <v>1325.652</v>
      </c>
      <c r="I169" s="4" t="s">
        <v>8990</v>
      </c>
      <c r="J169" s="15">
        <v>2.8336339999999999E-9</v>
      </c>
      <c r="K169" s="15">
        <v>9.4752260000000004E-8</v>
      </c>
      <c r="L169" s="4">
        <v>1.2026E-2</v>
      </c>
      <c r="M169" s="4">
        <v>9.0717599999999994</v>
      </c>
      <c r="N169" s="4" t="s">
        <v>9246</v>
      </c>
      <c r="O169" s="4" t="s">
        <v>9004</v>
      </c>
      <c r="P169" s="4">
        <v>3</v>
      </c>
      <c r="Q169" s="4">
        <v>1</v>
      </c>
      <c r="R169" s="4">
        <v>7</v>
      </c>
      <c r="S169" s="4">
        <v>5</v>
      </c>
      <c r="T169" s="15">
        <v>3.597684E-11</v>
      </c>
      <c r="U169" s="15">
        <v>2.1895479999999999E-9</v>
      </c>
    </row>
    <row r="170" spans="1:21" x14ac:dyDescent="0.25">
      <c r="A170" s="4">
        <v>168</v>
      </c>
      <c r="B170" s="4" t="s">
        <v>9256</v>
      </c>
      <c r="C170" s="4">
        <v>2</v>
      </c>
      <c r="D170" s="93">
        <v>1829.9269999999999</v>
      </c>
      <c r="E170" s="4" t="s">
        <v>9257</v>
      </c>
      <c r="F170" s="4" t="s">
        <v>8988</v>
      </c>
      <c r="G170" s="4" t="s">
        <v>8989</v>
      </c>
      <c r="H170" s="93">
        <v>1829.91</v>
      </c>
      <c r="I170" s="4" t="s">
        <v>8990</v>
      </c>
      <c r="J170" s="15">
        <v>2.209937E-4</v>
      </c>
      <c r="K170" s="15">
        <v>9.8186209999999997E-8</v>
      </c>
      <c r="L170" s="4">
        <v>1.6846E-2</v>
      </c>
      <c r="M170" s="4">
        <v>9.2059169999999995</v>
      </c>
      <c r="N170" s="4" t="s">
        <v>9258</v>
      </c>
      <c r="O170" s="4" t="s">
        <v>8992</v>
      </c>
      <c r="P170" s="4">
        <v>1</v>
      </c>
      <c r="Q170" s="4">
        <v>1</v>
      </c>
      <c r="R170" s="4">
        <v>17</v>
      </c>
      <c r="S170" s="4">
        <v>4</v>
      </c>
      <c r="T170" s="15">
        <v>2.301111E-9</v>
      </c>
      <c r="U170" s="15">
        <v>4.7751260000000002E-4</v>
      </c>
    </row>
    <row r="171" spans="1:21" x14ac:dyDescent="0.25">
      <c r="A171" s="4">
        <v>169</v>
      </c>
      <c r="B171" s="4" t="s">
        <v>9259</v>
      </c>
      <c r="C171" s="4">
        <v>2</v>
      </c>
      <c r="D171" s="93">
        <v>1960.9159999999999</v>
      </c>
      <c r="E171" s="4" t="s">
        <v>9260</v>
      </c>
      <c r="F171" s="4" t="s">
        <v>8988</v>
      </c>
      <c r="G171" s="4" t="s">
        <v>8989</v>
      </c>
      <c r="H171" s="93">
        <v>1960.8989999999999</v>
      </c>
      <c r="I171" s="4" t="s">
        <v>8990</v>
      </c>
      <c r="J171" s="15">
        <v>3.3874009999999999E-8</v>
      </c>
      <c r="K171" s="15">
        <v>1.098555E-7</v>
      </c>
      <c r="L171" s="4">
        <v>1.7451999999999999E-2</v>
      </c>
      <c r="M171" s="4">
        <v>8.9</v>
      </c>
      <c r="N171" s="4" t="s">
        <v>9261</v>
      </c>
      <c r="O171" s="4" t="s">
        <v>8992</v>
      </c>
      <c r="P171" s="4">
        <v>1</v>
      </c>
      <c r="Q171" s="4">
        <v>1</v>
      </c>
      <c r="R171" s="4">
        <v>14</v>
      </c>
      <c r="S171" s="4">
        <v>4</v>
      </c>
      <c r="T171" s="15">
        <v>6.837462E-7</v>
      </c>
      <c r="U171" s="15">
        <v>1.5539090000000001E-6</v>
      </c>
    </row>
    <row r="172" spans="1:21" x14ac:dyDescent="0.25">
      <c r="A172" s="4">
        <v>170</v>
      </c>
      <c r="B172" s="4" t="s">
        <v>9262</v>
      </c>
      <c r="C172" s="4">
        <v>3</v>
      </c>
      <c r="D172" s="93">
        <v>2166.1309999999999</v>
      </c>
      <c r="E172" s="4" t="s">
        <v>9263</v>
      </c>
      <c r="F172" s="4" t="s">
        <v>8988</v>
      </c>
      <c r="G172" s="4" t="s">
        <v>8989</v>
      </c>
      <c r="H172" s="93">
        <v>2166.1120000000001</v>
      </c>
      <c r="I172" s="4" t="s">
        <v>8990</v>
      </c>
      <c r="J172" s="15">
        <v>1.517134E-8</v>
      </c>
      <c r="K172" s="15">
        <v>1.1980500000000001E-7</v>
      </c>
      <c r="L172" s="4">
        <v>1.8620999999999999E-2</v>
      </c>
      <c r="M172" s="4">
        <v>8.5965070000000008</v>
      </c>
      <c r="N172" s="4" t="s">
        <v>9264</v>
      </c>
      <c r="O172" s="4" t="s">
        <v>9004</v>
      </c>
      <c r="P172" s="4">
        <v>23</v>
      </c>
      <c r="Q172" s="4">
        <v>1</v>
      </c>
      <c r="R172" s="4">
        <v>11</v>
      </c>
      <c r="S172" s="4">
        <v>14</v>
      </c>
      <c r="T172" s="15">
        <v>1.399411E-10</v>
      </c>
      <c r="U172" s="15">
        <v>1.3554130000000001E-7</v>
      </c>
    </row>
    <row r="173" spans="1:21" x14ac:dyDescent="0.25">
      <c r="A173" s="4">
        <v>171</v>
      </c>
      <c r="B173" s="4" t="s">
        <v>9265</v>
      </c>
      <c r="C173" s="4">
        <v>4</v>
      </c>
      <c r="D173" s="93">
        <v>2060.0709999999999</v>
      </c>
      <c r="E173" s="4" t="s">
        <v>9105</v>
      </c>
      <c r="F173" s="4" t="s">
        <v>8988</v>
      </c>
      <c r="G173" s="4" t="s">
        <v>8989</v>
      </c>
      <c r="H173" s="93">
        <v>2060.056</v>
      </c>
      <c r="I173" s="4" t="s">
        <v>8990</v>
      </c>
      <c r="J173" s="15">
        <v>2.8093890000000001E-7</v>
      </c>
      <c r="K173" s="15">
        <v>1.198889E-7</v>
      </c>
      <c r="L173" s="4">
        <v>1.5077E-2</v>
      </c>
      <c r="M173" s="4">
        <v>7.3187340000000001</v>
      </c>
      <c r="N173" s="4" t="s">
        <v>9106</v>
      </c>
      <c r="O173" s="4" t="s">
        <v>9004</v>
      </c>
      <c r="P173" s="4">
        <v>23</v>
      </c>
      <c r="Q173" s="4">
        <v>1</v>
      </c>
      <c r="R173" s="4">
        <v>13</v>
      </c>
      <c r="S173" s="4">
        <v>16</v>
      </c>
      <c r="T173" s="15">
        <v>5.5951980000000004E-7</v>
      </c>
      <c r="U173" s="15">
        <v>1.744379E-7</v>
      </c>
    </row>
    <row r="174" spans="1:21" x14ac:dyDescent="0.25">
      <c r="A174" s="4">
        <v>172</v>
      </c>
      <c r="B174" s="4" t="s">
        <v>9266</v>
      </c>
      <c r="C174" s="4">
        <v>2</v>
      </c>
      <c r="D174" s="93">
        <v>1829.9269999999999</v>
      </c>
      <c r="E174" s="4" t="s">
        <v>9257</v>
      </c>
      <c r="F174" s="4" t="s">
        <v>8988</v>
      </c>
      <c r="G174" s="4" t="s">
        <v>8989</v>
      </c>
      <c r="H174" s="93">
        <v>1829.91</v>
      </c>
      <c r="I174" s="4" t="s">
        <v>8990</v>
      </c>
      <c r="J174" s="15">
        <v>1.420073E-5</v>
      </c>
      <c r="K174" s="15">
        <v>1.256708E-7</v>
      </c>
      <c r="L174" s="4">
        <v>1.6475E-2</v>
      </c>
      <c r="M174" s="4">
        <v>9.0031739999999996</v>
      </c>
      <c r="N174" s="4" t="s">
        <v>9258</v>
      </c>
      <c r="O174" s="4" t="s">
        <v>8992</v>
      </c>
      <c r="P174" s="4">
        <v>1</v>
      </c>
      <c r="Q174" s="4">
        <v>1</v>
      </c>
      <c r="R174" s="4">
        <v>16</v>
      </c>
      <c r="S174" s="4">
        <v>3</v>
      </c>
      <c r="T174" s="15">
        <v>3.4607020000000001E-9</v>
      </c>
      <c r="U174" s="15">
        <v>1.4213E-4</v>
      </c>
    </row>
    <row r="175" spans="1:21" x14ac:dyDescent="0.25">
      <c r="A175" s="4">
        <v>173</v>
      </c>
      <c r="B175" s="4" t="s">
        <v>9267</v>
      </c>
      <c r="C175" s="4">
        <v>2</v>
      </c>
      <c r="D175" s="93">
        <v>2318.91</v>
      </c>
      <c r="E175" s="4" t="s">
        <v>9268</v>
      </c>
      <c r="F175" s="4" t="s">
        <v>8988</v>
      </c>
      <c r="G175" s="4" t="s">
        <v>8989</v>
      </c>
      <c r="H175" s="93">
        <v>2318.8980000000001</v>
      </c>
      <c r="I175" s="4" t="s">
        <v>8990</v>
      </c>
      <c r="J175" s="15">
        <v>4.655055E-3</v>
      </c>
      <c r="K175" s="15">
        <v>1.2701E-7</v>
      </c>
      <c r="L175" s="4">
        <v>1.1922E-2</v>
      </c>
      <c r="M175" s="4">
        <v>5.1412339999999999</v>
      </c>
      <c r="N175" s="4" t="s">
        <v>9269</v>
      </c>
      <c r="O175" s="4" t="s">
        <v>9004</v>
      </c>
      <c r="P175" s="4">
        <v>1</v>
      </c>
      <c r="Q175" s="4">
        <v>1</v>
      </c>
      <c r="R175" s="4">
        <v>7</v>
      </c>
      <c r="S175" s="4">
        <v>3</v>
      </c>
      <c r="T175" s="15">
        <v>8.4707239999999996E-4</v>
      </c>
      <c r="U175" s="15">
        <v>4.9492080000000001E-3</v>
      </c>
    </row>
    <row r="176" spans="1:21" x14ac:dyDescent="0.25">
      <c r="A176" s="4">
        <v>174</v>
      </c>
      <c r="B176" s="4" t="s">
        <v>9270</v>
      </c>
      <c r="C176" s="4">
        <v>4</v>
      </c>
      <c r="D176" s="93">
        <v>1822.9949999999999</v>
      </c>
      <c r="E176" s="4" t="s">
        <v>9188</v>
      </c>
      <c r="F176" s="4" t="s">
        <v>8988</v>
      </c>
      <c r="G176" s="4" t="s">
        <v>8989</v>
      </c>
      <c r="H176" s="93">
        <v>1822.981</v>
      </c>
      <c r="I176" s="4" t="s">
        <v>8990</v>
      </c>
      <c r="J176" s="15">
        <v>2.6584709999999998E-7</v>
      </c>
      <c r="K176" s="15">
        <v>1.2809419999999999E-7</v>
      </c>
      <c r="L176" s="4">
        <v>1.3669000000000001E-2</v>
      </c>
      <c r="M176" s="4">
        <v>7.4981590000000002</v>
      </c>
      <c r="N176" s="4" t="s">
        <v>9189</v>
      </c>
      <c r="O176" s="4" t="s">
        <v>8992</v>
      </c>
      <c r="P176" s="4">
        <v>23</v>
      </c>
      <c r="Q176" s="4">
        <v>1</v>
      </c>
      <c r="R176" s="4">
        <v>16</v>
      </c>
      <c r="S176" s="4">
        <v>9</v>
      </c>
      <c r="T176" s="15">
        <v>1.161955E-9</v>
      </c>
      <c r="U176" s="15">
        <v>2.1206110000000002E-6</v>
      </c>
    </row>
    <row r="177" spans="1:21" x14ac:dyDescent="0.25">
      <c r="A177" s="4">
        <v>175</v>
      </c>
      <c r="B177" s="4" t="s">
        <v>9271</v>
      </c>
      <c r="C177" s="4">
        <v>3</v>
      </c>
      <c r="D177" s="93">
        <v>1830.8409999999999</v>
      </c>
      <c r="E177" s="4" t="s">
        <v>9064</v>
      </c>
      <c r="F177" s="4" t="s">
        <v>8988</v>
      </c>
      <c r="G177" s="4" t="s">
        <v>8989</v>
      </c>
      <c r="H177" s="93">
        <v>1830.825</v>
      </c>
      <c r="I177" s="4" t="s">
        <v>9032</v>
      </c>
      <c r="J177" s="15">
        <v>6.0755209999999998E-8</v>
      </c>
      <c r="K177" s="15">
        <v>1.2833780000000001E-7</v>
      </c>
      <c r="L177" s="4">
        <v>1.6091999999999999E-2</v>
      </c>
      <c r="M177" s="4">
        <v>8.7894810000000003</v>
      </c>
      <c r="N177" s="4" t="s">
        <v>9065</v>
      </c>
      <c r="O177" s="4" t="s">
        <v>8992</v>
      </c>
      <c r="P177" s="4">
        <v>2</v>
      </c>
      <c r="Q177" s="4">
        <v>1</v>
      </c>
      <c r="R177" s="4">
        <v>11</v>
      </c>
      <c r="S177" s="4">
        <v>13</v>
      </c>
      <c r="T177" s="15">
        <v>2.4169679999999999E-17</v>
      </c>
      <c r="U177" s="15">
        <v>3.453397E-9</v>
      </c>
    </row>
    <row r="178" spans="1:21" x14ac:dyDescent="0.25">
      <c r="A178" s="4">
        <v>176</v>
      </c>
      <c r="B178" s="4" t="s">
        <v>9272</v>
      </c>
      <c r="C178" s="4">
        <v>2</v>
      </c>
      <c r="D178" s="93">
        <v>2120.953</v>
      </c>
      <c r="E178" s="4" t="s">
        <v>8998</v>
      </c>
      <c r="F178" s="4" t="s">
        <v>8988</v>
      </c>
      <c r="G178" s="4" t="s">
        <v>8989</v>
      </c>
      <c r="H178" s="93">
        <v>2120.933</v>
      </c>
      <c r="I178" s="4" t="s">
        <v>8999</v>
      </c>
      <c r="J178" s="15">
        <v>7.9967609999999997E-10</v>
      </c>
      <c r="K178" s="15">
        <v>1.312712E-7</v>
      </c>
      <c r="L178" s="4">
        <v>1.9834000000000001E-2</v>
      </c>
      <c r="M178" s="4">
        <v>9.3515460000000008</v>
      </c>
      <c r="N178" s="4" t="s">
        <v>9000</v>
      </c>
      <c r="O178" s="4" t="s">
        <v>8992</v>
      </c>
      <c r="P178" s="4">
        <v>3</v>
      </c>
      <c r="Q178" s="4">
        <v>1</v>
      </c>
      <c r="R178" s="4">
        <v>13</v>
      </c>
      <c r="S178" s="4">
        <v>8</v>
      </c>
      <c r="T178" s="15">
        <v>3.4771019999999998E-5</v>
      </c>
      <c r="U178" s="15">
        <v>1.0047770000000001E-11</v>
      </c>
    </row>
    <row r="179" spans="1:21" x14ac:dyDescent="0.25">
      <c r="A179" s="4">
        <v>177</v>
      </c>
      <c r="B179" s="4" t="s">
        <v>9273</v>
      </c>
      <c r="C179" s="4">
        <v>3</v>
      </c>
      <c r="D179" s="93">
        <v>2654.1350000000002</v>
      </c>
      <c r="E179" s="4" t="s">
        <v>9182</v>
      </c>
      <c r="F179" s="4" t="s">
        <v>8988</v>
      </c>
      <c r="G179" s="4" t="s">
        <v>8989</v>
      </c>
      <c r="H179" s="93">
        <v>2654.1120000000001</v>
      </c>
      <c r="I179" s="4" t="s">
        <v>9024</v>
      </c>
      <c r="J179" s="15">
        <v>2.0171519999999999E-6</v>
      </c>
      <c r="K179" s="15">
        <v>1.3859630000000001E-7</v>
      </c>
      <c r="L179" s="4">
        <v>2.3415999999999999E-2</v>
      </c>
      <c r="M179" s="4">
        <v>8.8225370000000005</v>
      </c>
      <c r="N179" s="4" t="s">
        <v>9183</v>
      </c>
      <c r="O179" s="4" t="s">
        <v>8992</v>
      </c>
      <c r="P179" s="4">
        <v>2</v>
      </c>
      <c r="Q179" s="4">
        <v>1</v>
      </c>
      <c r="R179" s="4">
        <v>11</v>
      </c>
      <c r="S179" s="4">
        <v>9</v>
      </c>
      <c r="T179" s="15">
        <v>3.8144980000000002E-9</v>
      </c>
      <c r="U179" s="15">
        <v>5.0393840000000002E-7</v>
      </c>
    </row>
    <row r="180" spans="1:21" x14ac:dyDescent="0.25">
      <c r="A180" s="4">
        <v>178</v>
      </c>
      <c r="B180" s="4" t="s">
        <v>9274</v>
      </c>
      <c r="C180" s="4">
        <v>4</v>
      </c>
      <c r="D180" s="93">
        <v>2060.0740000000001</v>
      </c>
      <c r="E180" s="4" t="s">
        <v>9105</v>
      </c>
      <c r="F180" s="4" t="s">
        <v>8988</v>
      </c>
      <c r="G180" s="4" t="s">
        <v>8989</v>
      </c>
      <c r="H180" s="93">
        <v>2060.056</v>
      </c>
      <c r="I180" s="4" t="s">
        <v>8990</v>
      </c>
      <c r="J180" s="15">
        <v>6.3191489999999997E-9</v>
      </c>
      <c r="K180" s="15">
        <v>1.470637E-7</v>
      </c>
      <c r="L180" s="4">
        <v>1.7839000000000001E-2</v>
      </c>
      <c r="M180" s="4">
        <v>8.6594739999999994</v>
      </c>
      <c r="N180" s="4" t="s">
        <v>9106</v>
      </c>
      <c r="O180" s="4" t="s">
        <v>9004</v>
      </c>
      <c r="P180" s="4">
        <v>23</v>
      </c>
      <c r="Q180" s="4">
        <v>1</v>
      </c>
      <c r="R180" s="4">
        <v>10</v>
      </c>
      <c r="S180" s="4">
        <v>15</v>
      </c>
      <c r="T180" s="15">
        <v>9.737633999999999E-7</v>
      </c>
      <c r="U180" s="15">
        <v>4.2587679999999999E-9</v>
      </c>
    </row>
    <row r="181" spans="1:21" x14ac:dyDescent="0.25">
      <c r="A181" s="4">
        <v>179</v>
      </c>
      <c r="B181" s="4" t="s">
        <v>9275</v>
      </c>
      <c r="C181" s="4">
        <v>2</v>
      </c>
      <c r="D181" s="93">
        <v>1717.836</v>
      </c>
      <c r="E181" s="4" t="s">
        <v>9113</v>
      </c>
      <c r="F181" s="4" t="s">
        <v>8988</v>
      </c>
      <c r="G181" s="4" t="s">
        <v>8989</v>
      </c>
      <c r="H181" s="93">
        <v>1717.835</v>
      </c>
      <c r="I181" s="4" t="s">
        <v>8990</v>
      </c>
      <c r="J181" s="15">
        <v>8.3137429999999998E-13</v>
      </c>
      <c r="K181" s="15">
        <v>1.5349459999999999E-7</v>
      </c>
      <c r="L181" s="4">
        <v>1.204E-3</v>
      </c>
      <c r="M181" s="4">
        <v>0.70088200000000001</v>
      </c>
      <c r="N181" s="4" t="s">
        <v>9114</v>
      </c>
      <c r="O181" s="4" t="s">
        <v>9004</v>
      </c>
      <c r="P181" s="4">
        <v>14</v>
      </c>
      <c r="Q181" s="4">
        <v>1</v>
      </c>
      <c r="R181" s="4">
        <v>16</v>
      </c>
      <c r="S181" s="4">
        <v>13</v>
      </c>
      <c r="T181" s="15">
        <v>2.5227789999999999E-9</v>
      </c>
      <c r="U181" s="15">
        <v>3.9335220000000003E-12</v>
      </c>
    </row>
    <row r="182" spans="1:21" x14ac:dyDescent="0.25">
      <c r="A182" s="4">
        <v>180</v>
      </c>
      <c r="B182" s="4" t="s">
        <v>9276</v>
      </c>
      <c r="C182" s="4">
        <v>2</v>
      </c>
      <c r="D182" s="93">
        <v>1992.076</v>
      </c>
      <c r="E182" s="4" t="s">
        <v>9053</v>
      </c>
      <c r="F182" s="4" t="s">
        <v>8988</v>
      </c>
      <c r="G182" s="4" t="s">
        <v>8989</v>
      </c>
      <c r="H182" s="93">
        <v>1992.058</v>
      </c>
      <c r="I182" s="4" t="s">
        <v>8990</v>
      </c>
      <c r="J182" s="15">
        <v>5.6763919999999999E-8</v>
      </c>
      <c r="K182" s="15">
        <v>1.5766390000000001E-7</v>
      </c>
      <c r="L182" s="4">
        <v>1.7353E-2</v>
      </c>
      <c r="M182" s="4">
        <v>8.7110909999999997</v>
      </c>
      <c r="N182" s="4" t="s">
        <v>9054</v>
      </c>
      <c r="O182" s="4" t="s">
        <v>9004</v>
      </c>
      <c r="P182" s="4">
        <v>23</v>
      </c>
      <c r="Q182" s="4">
        <v>1</v>
      </c>
      <c r="R182" s="4">
        <v>14.5</v>
      </c>
      <c r="S182" s="4">
        <v>7.5</v>
      </c>
      <c r="T182" s="15">
        <v>3.452891E-14</v>
      </c>
      <c r="U182" s="15">
        <v>3.2951910000000002E-7</v>
      </c>
    </row>
    <row r="183" spans="1:21" x14ac:dyDescent="0.25">
      <c r="A183" s="4">
        <v>181</v>
      </c>
      <c r="B183" s="4" t="s">
        <v>9277</v>
      </c>
      <c r="C183" s="4">
        <v>3</v>
      </c>
      <c r="D183" s="93">
        <v>2104.9540000000002</v>
      </c>
      <c r="E183" s="4" t="s">
        <v>8998</v>
      </c>
      <c r="F183" s="4" t="s">
        <v>8988</v>
      </c>
      <c r="G183" s="4" t="s">
        <v>8989</v>
      </c>
      <c r="H183" s="93">
        <v>2104.9380000000001</v>
      </c>
      <c r="I183" s="4" t="s">
        <v>8990</v>
      </c>
      <c r="J183" s="15">
        <v>4.5221410000000004E-3</v>
      </c>
      <c r="K183" s="15">
        <v>1.642132E-7</v>
      </c>
      <c r="L183" s="4">
        <v>1.6597000000000001E-2</v>
      </c>
      <c r="M183" s="4">
        <v>7.8847930000000002</v>
      </c>
      <c r="N183" s="4" t="s">
        <v>9000</v>
      </c>
      <c r="O183" s="4" t="s">
        <v>8992</v>
      </c>
      <c r="P183" s="4">
        <v>2</v>
      </c>
      <c r="Q183" s="4">
        <v>1</v>
      </c>
      <c r="R183" s="4">
        <v>9</v>
      </c>
      <c r="S183" s="4">
        <v>8</v>
      </c>
      <c r="T183" s="15">
        <v>2.3744619999999999E-3</v>
      </c>
      <c r="U183" s="15">
        <v>3.4714900000000002E-12</v>
      </c>
    </row>
    <row r="184" spans="1:21" x14ac:dyDescent="0.25">
      <c r="A184" s="4">
        <v>182</v>
      </c>
      <c r="B184" s="4" t="s">
        <v>9278</v>
      </c>
      <c r="C184" s="4">
        <v>2</v>
      </c>
      <c r="D184" s="93">
        <v>1965.039</v>
      </c>
      <c r="E184" s="4" t="s">
        <v>9279</v>
      </c>
      <c r="F184" s="4" t="s">
        <v>8988</v>
      </c>
      <c r="G184" s="4" t="s">
        <v>8989</v>
      </c>
      <c r="H184" s="93">
        <v>1965.0219999999999</v>
      </c>
      <c r="I184" s="4" t="s">
        <v>8990</v>
      </c>
      <c r="J184" s="15">
        <v>6.5296790000000004E-6</v>
      </c>
      <c r="K184" s="15">
        <v>1.654329E-7</v>
      </c>
      <c r="L184" s="4">
        <v>1.7125000000000001E-2</v>
      </c>
      <c r="M184" s="4">
        <v>8.7149149999999995</v>
      </c>
      <c r="N184" s="4" t="s">
        <v>9280</v>
      </c>
      <c r="O184" s="4" t="s">
        <v>9004</v>
      </c>
      <c r="P184" s="4">
        <v>23</v>
      </c>
      <c r="Q184" s="4">
        <v>1</v>
      </c>
      <c r="R184" s="4">
        <v>14.5</v>
      </c>
      <c r="S184" s="4">
        <v>5.5</v>
      </c>
      <c r="T184" s="15">
        <v>1.5880770000000001E-6</v>
      </c>
      <c r="U184" s="15">
        <v>1.263314E-5</v>
      </c>
    </row>
    <row r="185" spans="1:21" x14ac:dyDescent="0.25">
      <c r="A185" s="4">
        <v>183</v>
      </c>
      <c r="B185" s="4" t="s">
        <v>9281</v>
      </c>
      <c r="C185" s="4">
        <v>2</v>
      </c>
      <c r="D185" s="93">
        <v>2239.2130000000002</v>
      </c>
      <c r="E185" s="4" t="s">
        <v>9282</v>
      </c>
      <c r="F185" s="4" t="s">
        <v>8988</v>
      </c>
      <c r="G185" s="4" t="s">
        <v>8989</v>
      </c>
      <c r="H185" s="93">
        <v>2239.19</v>
      </c>
      <c r="I185" s="4" t="s">
        <v>8990</v>
      </c>
      <c r="J185" s="15">
        <v>1.5288709999999999E-8</v>
      </c>
      <c r="K185" s="15">
        <v>1.7611999999999999E-7</v>
      </c>
      <c r="L185" s="4">
        <v>2.2527999999999999E-2</v>
      </c>
      <c r="M185" s="4">
        <v>10.060779999999999</v>
      </c>
      <c r="N185" s="4" t="s">
        <v>9283</v>
      </c>
      <c r="O185" s="4" t="s">
        <v>9004</v>
      </c>
      <c r="P185" s="4">
        <v>21</v>
      </c>
      <c r="Q185" s="4">
        <v>1</v>
      </c>
      <c r="R185" s="4">
        <v>13</v>
      </c>
      <c r="S185" s="4">
        <v>17</v>
      </c>
      <c r="T185" s="15">
        <v>2.7529589999999999E-7</v>
      </c>
      <c r="U185" s="15">
        <v>1.0351279999999999E-12</v>
      </c>
    </row>
    <row r="186" spans="1:21" x14ac:dyDescent="0.25">
      <c r="A186" s="4">
        <v>184</v>
      </c>
      <c r="B186" s="4" t="s">
        <v>9284</v>
      </c>
      <c r="C186" s="4">
        <v>3</v>
      </c>
      <c r="D186" s="93">
        <v>2296.2150000000001</v>
      </c>
      <c r="E186" s="4" t="s">
        <v>9285</v>
      </c>
      <c r="F186" s="4" t="s">
        <v>8988</v>
      </c>
      <c r="G186" s="4" t="s">
        <v>8989</v>
      </c>
      <c r="H186" s="93">
        <v>2296.2139999999999</v>
      </c>
      <c r="I186" s="4" t="s">
        <v>8990</v>
      </c>
      <c r="J186" s="15">
        <v>5.1414080000000001E-4</v>
      </c>
      <c r="K186" s="15">
        <v>1.7894270000000001E-7</v>
      </c>
      <c r="L186" s="4">
        <v>1.1999999999999999E-3</v>
      </c>
      <c r="M186" s="4">
        <v>0.52259900000000004</v>
      </c>
      <c r="N186" s="4" t="s">
        <v>9286</v>
      </c>
      <c r="O186" s="4" t="s">
        <v>9004</v>
      </c>
      <c r="P186" s="4">
        <v>13</v>
      </c>
      <c r="Q186" s="4">
        <v>1</v>
      </c>
      <c r="R186" s="4">
        <v>21</v>
      </c>
      <c r="S186" s="4">
        <v>6</v>
      </c>
      <c r="T186" s="15">
        <v>3.666129E-14</v>
      </c>
      <c r="U186" s="15">
        <v>1.1732850000000001E-4</v>
      </c>
    </row>
    <row r="187" spans="1:21" x14ac:dyDescent="0.25">
      <c r="A187" s="4">
        <v>185</v>
      </c>
      <c r="B187" s="4" t="s">
        <v>9287</v>
      </c>
      <c r="C187" s="4">
        <v>2</v>
      </c>
      <c r="D187" s="93">
        <v>2042.0360000000001</v>
      </c>
      <c r="E187" s="4" t="s">
        <v>9288</v>
      </c>
      <c r="F187" s="4" t="s">
        <v>8988</v>
      </c>
      <c r="G187" s="4" t="s">
        <v>8989</v>
      </c>
      <c r="H187" s="93">
        <v>2042.0329999999999</v>
      </c>
      <c r="I187" s="4" t="s">
        <v>8990</v>
      </c>
      <c r="J187" s="15">
        <v>2.1351350000000002E-18</v>
      </c>
      <c r="K187" s="15">
        <v>1.808677E-7</v>
      </c>
      <c r="L187" s="4">
        <v>2.464E-3</v>
      </c>
      <c r="M187" s="4">
        <v>1.2066399999999999</v>
      </c>
      <c r="N187" s="4" t="s">
        <v>9289</v>
      </c>
      <c r="O187" s="4" t="s">
        <v>9004</v>
      </c>
      <c r="P187" s="4">
        <v>15</v>
      </c>
      <c r="Q187" s="4">
        <v>1</v>
      </c>
      <c r="R187" s="4">
        <v>16</v>
      </c>
      <c r="S187" s="4">
        <v>9</v>
      </c>
      <c r="T187" s="15">
        <v>2.5449209999999998E-14</v>
      </c>
      <c r="U187" s="15">
        <v>4.1958409999999997E-18</v>
      </c>
    </row>
    <row r="188" spans="1:21" x14ac:dyDescent="0.25">
      <c r="A188" s="4">
        <v>186</v>
      </c>
      <c r="B188" s="4" t="s">
        <v>9290</v>
      </c>
      <c r="C188" s="4">
        <v>2</v>
      </c>
      <c r="D188" s="93">
        <v>1886.0039999999999</v>
      </c>
      <c r="E188" s="4" t="s">
        <v>9044</v>
      </c>
      <c r="F188" s="4" t="s">
        <v>8988</v>
      </c>
      <c r="G188" s="4" t="s">
        <v>8989</v>
      </c>
      <c r="H188" s="93">
        <v>1886.002</v>
      </c>
      <c r="I188" s="4" t="s">
        <v>8990</v>
      </c>
      <c r="J188" s="15">
        <v>6.9963280000000002E-7</v>
      </c>
      <c r="K188" s="15">
        <v>1.855948E-7</v>
      </c>
      <c r="L188" s="4">
        <v>2.5760000000000002E-3</v>
      </c>
      <c r="M188" s="4">
        <v>1.3658520000000001</v>
      </c>
      <c r="N188" s="4" t="s">
        <v>9045</v>
      </c>
      <c r="O188" s="4" t="s">
        <v>8992</v>
      </c>
      <c r="P188" s="4">
        <v>17</v>
      </c>
      <c r="Q188" s="4">
        <v>1</v>
      </c>
      <c r="R188" s="4">
        <v>6.5</v>
      </c>
      <c r="S188" s="4">
        <v>10.5</v>
      </c>
      <c r="T188" s="15">
        <v>2.931035E-5</v>
      </c>
      <c r="U188" s="15">
        <v>1.5392820000000001E-7</v>
      </c>
    </row>
    <row r="189" spans="1:21" x14ac:dyDescent="0.25">
      <c r="A189" s="4">
        <v>187</v>
      </c>
      <c r="B189" s="4" t="s">
        <v>9291</v>
      </c>
      <c r="C189" s="4">
        <v>3</v>
      </c>
      <c r="D189" s="93">
        <v>1582.7929999999999</v>
      </c>
      <c r="E189" s="4" t="s">
        <v>9140</v>
      </c>
      <c r="F189" s="4" t="s">
        <v>8988</v>
      </c>
      <c r="G189" s="4" t="s">
        <v>8989</v>
      </c>
      <c r="H189" s="93">
        <v>1582.778</v>
      </c>
      <c r="I189" s="4" t="s">
        <v>8990</v>
      </c>
      <c r="J189" s="15">
        <v>1.6763890000000001E-6</v>
      </c>
      <c r="K189" s="15">
        <v>1.874788E-7</v>
      </c>
      <c r="L189" s="4">
        <v>1.5185000000000001E-2</v>
      </c>
      <c r="M189" s="4">
        <v>9.5938909999999993</v>
      </c>
      <c r="N189" s="4" t="s">
        <v>9141</v>
      </c>
      <c r="O189" s="4" t="s">
        <v>8992</v>
      </c>
      <c r="P189" s="4">
        <v>3</v>
      </c>
      <c r="Q189" s="4">
        <v>1</v>
      </c>
      <c r="R189" s="4">
        <v>16</v>
      </c>
      <c r="S189" s="4">
        <v>11</v>
      </c>
      <c r="T189" s="15">
        <v>1.7715719999999999E-20</v>
      </c>
      <c r="U189" s="15">
        <v>1.15004E-4</v>
      </c>
    </row>
    <row r="190" spans="1:21" x14ac:dyDescent="0.25">
      <c r="A190" s="4">
        <v>188</v>
      </c>
      <c r="B190" s="4" t="s">
        <v>9292</v>
      </c>
      <c r="C190" s="4">
        <v>4</v>
      </c>
      <c r="D190" s="93">
        <v>2060.0569999999998</v>
      </c>
      <c r="E190" s="4" t="s">
        <v>9164</v>
      </c>
      <c r="F190" s="4" t="s">
        <v>8988</v>
      </c>
      <c r="G190" s="4" t="s">
        <v>8989</v>
      </c>
      <c r="H190" s="93">
        <v>2060.056</v>
      </c>
      <c r="I190" s="4" t="s">
        <v>8990</v>
      </c>
      <c r="J190" s="15">
        <v>1.120247E-7</v>
      </c>
      <c r="K190" s="15">
        <v>2.0133409999999999E-7</v>
      </c>
      <c r="L190" s="4">
        <v>1.4499999999999999E-3</v>
      </c>
      <c r="M190" s="4">
        <v>0.70386400000000005</v>
      </c>
      <c r="N190" s="4" t="s">
        <v>9165</v>
      </c>
      <c r="O190" s="4" t="s">
        <v>9004</v>
      </c>
      <c r="P190" s="4">
        <v>17</v>
      </c>
      <c r="Q190" s="4">
        <v>1</v>
      </c>
      <c r="R190" s="4">
        <v>14</v>
      </c>
      <c r="S190" s="4">
        <v>13</v>
      </c>
      <c r="T190" s="15">
        <v>1.8009579999999999E-7</v>
      </c>
      <c r="U190" s="15">
        <v>2.8376559999999999E-14</v>
      </c>
    </row>
    <row r="191" spans="1:21" x14ac:dyDescent="0.25">
      <c r="A191" s="4">
        <v>189</v>
      </c>
      <c r="B191" s="4" t="s">
        <v>9293</v>
      </c>
      <c r="C191" s="4">
        <v>5</v>
      </c>
      <c r="D191" s="93">
        <v>3630.7959999999998</v>
      </c>
      <c r="E191" s="4" t="s">
        <v>9294</v>
      </c>
      <c r="F191" s="4" t="s">
        <v>8988</v>
      </c>
      <c r="G191" s="4" t="s">
        <v>8989</v>
      </c>
      <c r="H191" s="93">
        <v>3630.768</v>
      </c>
      <c r="I191" s="4" t="s">
        <v>9295</v>
      </c>
      <c r="J191" s="15">
        <v>2.3008289999999998E-6</v>
      </c>
      <c r="K191" s="15">
        <v>2.0538079999999999E-7</v>
      </c>
      <c r="L191" s="4">
        <v>2.7910999999999998E-2</v>
      </c>
      <c r="M191" s="4">
        <v>7.6873550000000002</v>
      </c>
      <c r="N191" s="4" t="s">
        <v>9296</v>
      </c>
      <c r="O191" s="4" t="s">
        <v>9004</v>
      </c>
      <c r="P191" s="4">
        <v>23</v>
      </c>
      <c r="Q191" s="4">
        <v>1</v>
      </c>
      <c r="R191" s="4">
        <v>15</v>
      </c>
      <c r="S191" s="4">
        <v>10</v>
      </c>
      <c r="T191" s="15">
        <v>2.7424399999999999E-9</v>
      </c>
      <c r="U191" s="15">
        <v>8.7991279999999994E-9</v>
      </c>
    </row>
    <row r="192" spans="1:21" x14ac:dyDescent="0.25">
      <c r="A192" s="4">
        <v>190</v>
      </c>
      <c r="B192" s="4" t="s">
        <v>9297</v>
      </c>
      <c r="C192" s="4">
        <v>2</v>
      </c>
      <c r="D192" s="93">
        <v>1325.664</v>
      </c>
      <c r="E192" s="4" t="s">
        <v>9245</v>
      </c>
      <c r="F192" s="4" t="s">
        <v>8988</v>
      </c>
      <c r="G192" s="4" t="s">
        <v>8989</v>
      </c>
      <c r="H192" s="93">
        <v>1325.652</v>
      </c>
      <c r="I192" s="4" t="s">
        <v>8990</v>
      </c>
      <c r="J192" s="15">
        <v>1.104775E-9</v>
      </c>
      <c r="K192" s="15">
        <v>2.2266440000000001E-7</v>
      </c>
      <c r="L192" s="4">
        <v>1.2026E-2</v>
      </c>
      <c r="M192" s="4">
        <v>9.0717599999999994</v>
      </c>
      <c r="N192" s="4" t="s">
        <v>9246</v>
      </c>
      <c r="O192" s="4" t="s">
        <v>9004</v>
      </c>
      <c r="P192" s="4">
        <v>3</v>
      </c>
      <c r="Q192" s="4">
        <v>1</v>
      </c>
      <c r="R192" s="4">
        <v>7</v>
      </c>
      <c r="S192" s="4">
        <v>5</v>
      </c>
      <c r="T192" s="15">
        <v>4.0308100000000003E-11</v>
      </c>
      <c r="U192" s="15">
        <v>3.43304E-9</v>
      </c>
    </row>
    <row r="193" spans="1:21" x14ac:dyDescent="0.25">
      <c r="A193" s="4">
        <v>191</v>
      </c>
      <c r="B193" s="4" t="s">
        <v>9298</v>
      </c>
      <c r="C193" s="4">
        <v>3</v>
      </c>
      <c r="D193" s="93">
        <v>2638.136</v>
      </c>
      <c r="E193" s="4" t="s">
        <v>8987</v>
      </c>
      <c r="F193" s="4" t="s">
        <v>8988</v>
      </c>
      <c r="G193" s="4" t="s">
        <v>8989</v>
      </c>
      <c r="H193" s="93">
        <v>2638.1170000000002</v>
      </c>
      <c r="I193" s="4" t="s">
        <v>9030</v>
      </c>
      <c r="J193" s="15">
        <v>1.4912470000000001E-11</v>
      </c>
      <c r="K193" s="15">
        <v>2.3422110000000001E-7</v>
      </c>
      <c r="L193" s="4">
        <v>1.9486E-2</v>
      </c>
      <c r="M193" s="4">
        <v>7.3863289999999999</v>
      </c>
      <c r="N193" s="4" t="s">
        <v>8991</v>
      </c>
      <c r="O193" s="4" t="s">
        <v>8992</v>
      </c>
      <c r="P193" s="4">
        <v>2</v>
      </c>
      <c r="Q193" s="4">
        <v>1</v>
      </c>
      <c r="R193" s="4">
        <v>19</v>
      </c>
      <c r="S193" s="4">
        <v>9</v>
      </c>
      <c r="T193" s="15">
        <v>1.6450490000000001E-13</v>
      </c>
      <c r="U193" s="15">
        <v>2.3026729999999999E-13</v>
      </c>
    </row>
    <row r="194" spans="1:21" x14ac:dyDescent="0.25">
      <c r="A194" s="4">
        <v>192</v>
      </c>
      <c r="B194" s="4" t="s">
        <v>9299</v>
      </c>
      <c r="C194" s="4">
        <v>3</v>
      </c>
      <c r="D194" s="93">
        <v>1886.0160000000001</v>
      </c>
      <c r="E194" s="4" t="s">
        <v>9199</v>
      </c>
      <c r="F194" s="4" t="s">
        <v>8988</v>
      </c>
      <c r="G194" s="4" t="s">
        <v>8989</v>
      </c>
      <c r="H194" s="93">
        <v>1886.002</v>
      </c>
      <c r="I194" s="4" t="s">
        <v>8990</v>
      </c>
      <c r="J194" s="15">
        <v>3.444681E-7</v>
      </c>
      <c r="K194" s="15">
        <v>2.3995840000000001E-7</v>
      </c>
      <c r="L194" s="4">
        <v>1.4756E-2</v>
      </c>
      <c r="M194" s="4">
        <v>7.8239590000000003</v>
      </c>
      <c r="N194" s="4" t="s">
        <v>9200</v>
      </c>
      <c r="O194" s="4" t="s">
        <v>8992</v>
      </c>
      <c r="P194" s="4">
        <v>23</v>
      </c>
      <c r="Q194" s="4">
        <v>1</v>
      </c>
      <c r="R194" s="4">
        <v>14.5</v>
      </c>
      <c r="S194" s="4">
        <v>12.5</v>
      </c>
      <c r="T194" s="15">
        <v>3.7529719999999999E-9</v>
      </c>
      <c r="U194" s="15">
        <v>1.954601E-7</v>
      </c>
    </row>
    <row r="195" spans="1:21" x14ac:dyDescent="0.25">
      <c r="A195" s="4">
        <v>193</v>
      </c>
      <c r="B195" s="4" t="s">
        <v>9300</v>
      </c>
      <c r="C195" s="4">
        <v>2</v>
      </c>
      <c r="D195" s="93">
        <v>2286.1309999999999</v>
      </c>
      <c r="E195" s="4" t="s">
        <v>9301</v>
      </c>
      <c r="F195" s="4" t="s">
        <v>8988</v>
      </c>
      <c r="G195" s="4" t="s">
        <v>8989</v>
      </c>
      <c r="H195" s="93">
        <v>2286.1109999999999</v>
      </c>
      <c r="I195" s="4" t="s">
        <v>8990</v>
      </c>
      <c r="J195" s="15">
        <v>5.8995919999999999E-4</v>
      </c>
      <c r="K195" s="15">
        <v>2.451979E-7</v>
      </c>
      <c r="L195" s="4">
        <v>1.9689000000000002E-2</v>
      </c>
      <c r="M195" s="4">
        <v>8.6124430000000007</v>
      </c>
      <c r="N195" s="4" t="s">
        <v>9302</v>
      </c>
      <c r="O195" s="4" t="s">
        <v>9004</v>
      </c>
      <c r="P195" s="4">
        <v>19</v>
      </c>
      <c r="Q195" s="4">
        <v>1</v>
      </c>
      <c r="R195" s="4">
        <v>10</v>
      </c>
      <c r="S195" s="4">
        <v>12</v>
      </c>
      <c r="T195" s="15">
        <v>1.029358E-3</v>
      </c>
      <c r="U195" s="15">
        <v>1.595987E-8</v>
      </c>
    </row>
    <row r="196" spans="1:21" x14ac:dyDescent="0.25">
      <c r="A196" s="4">
        <v>194</v>
      </c>
      <c r="B196" s="4" t="s">
        <v>9303</v>
      </c>
      <c r="C196" s="4">
        <v>2</v>
      </c>
      <c r="D196" s="93">
        <v>1756.847</v>
      </c>
      <c r="E196" s="4" t="s">
        <v>9304</v>
      </c>
      <c r="F196" s="4" t="s">
        <v>8988</v>
      </c>
      <c r="G196" s="4" t="s">
        <v>8989</v>
      </c>
      <c r="H196" s="93">
        <v>1756.8320000000001</v>
      </c>
      <c r="I196" s="4" t="s">
        <v>8990</v>
      </c>
      <c r="J196" s="15">
        <v>3.9859670000000003E-9</v>
      </c>
      <c r="K196" s="15">
        <v>2.6197930000000002E-7</v>
      </c>
      <c r="L196" s="4">
        <v>1.4345999999999999E-2</v>
      </c>
      <c r="M196" s="4">
        <v>8.1658340000000003</v>
      </c>
      <c r="N196" s="4" t="s">
        <v>9305</v>
      </c>
      <c r="O196" s="4" t="s">
        <v>8992</v>
      </c>
      <c r="P196" s="4">
        <v>4</v>
      </c>
      <c r="Q196" s="4">
        <v>1</v>
      </c>
      <c r="R196" s="4">
        <v>11</v>
      </c>
      <c r="S196" s="4">
        <v>5</v>
      </c>
      <c r="T196" s="15">
        <v>2.3215219999999998E-13</v>
      </c>
      <c r="U196" s="15">
        <v>4.0661859999999999E-8</v>
      </c>
    </row>
    <row r="197" spans="1:21" x14ac:dyDescent="0.25">
      <c r="A197" s="4">
        <v>195</v>
      </c>
      <c r="B197" s="4" t="s">
        <v>9306</v>
      </c>
      <c r="C197" s="4">
        <v>3</v>
      </c>
      <c r="D197" s="93">
        <v>2348.3200000000002</v>
      </c>
      <c r="E197" s="4" t="s">
        <v>9307</v>
      </c>
      <c r="F197" s="4" t="s">
        <v>8988</v>
      </c>
      <c r="G197" s="4" t="s">
        <v>8989</v>
      </c>
      <c r="H197" s="93">
        <v>2348.3180000000002</v>
      </c>
      <c r="I197" s="4" t="s">
        <v>8990</v>
      </c>
      <c r="J197" s="15">
        <v>2.8847219999999998E-7</v>
      </c>
      <c r="K197" s="15">
        <v>2.817628E-7</v>
      </c>
      <c r="L197" s="4">
        <v>1.2570000000000001E-3</v>
      </c>
      <c r="M197" s="4">
        <v>0.535277</v>
      </c>
      <c r="N197" s="4" t="s">
        <v>9308</v>
      </c>
      <c r="O197" s="4" t="s">
        <v>9004</v>
      </c>
      <c r="P197" s="4">
        <v>13</v>
      </c>
      <c r="Q197" s="4">
        <v>1</v>
      </c>
      <c r="R197" s="4">
        <v>18</v>
      </c>
      <c r="S197" s="4">
        <v>6</v>
      </c>
      <c r="T197" s="15">
        <v>1.5939109999999999E-10</v>
      </c>
      <c r="U197" s="15">
        <v>8.9335880000000004E-7</v>
      </c>
    </row>
    <row r="198" spans="1:21" x14ac:dyDescent="0.25">
      <c r="A198" s="4">
        <v>196</v>
      </c>
      <c r="B198" s="4" t="s">
        <v>9309</v>
      </c>
      <c r="C198" s="4">
        <v>3</v>
      </c>
      <c r="D198" s="93">
        <v>2348.319</v>
      </c>
      <c r="E198" s="4" t="s">
        <v>9307</v>
      </c>
      <c r="F198" s="4" t="s">
        <v>8988</v>
      </c>
      <c r="G198" s="4" t="s">
        <v>8989</v>
      </c>
      <c r="H198" s="93">
        <v>2348.3180000000002</v>
      </c>
      <c r="I198" s="4" t="s">
        <v>8990</v>
      </c>
      <c r="J198" s="15">
        <v>1.4649140000000001E-7</v>
      </c>
      <c r="K198" s="15">
        <v>2.9276360000000002E-7</v>
      </c>
      <c r="L198" s="4">
        <v>1.1670000000000001E-3</v>
      </c>
      <c r="M198" s="4">
        <v>0.49695099999999998</v>
      </c>
      <c r="N198" s="4" t="s">
        <v>9308</v>
      </c>
      <c r="O198" s="4" t="s">
        <v>9004</v>
      </c>
      <c r="P198" s="4">
        <v>13</v>
      </c>
      <c r="Q198" s="4">
        <v>1</v>
      </c>
      <c r="R198" s="4">
        <v>18</v>
      </c>
      <c r="S198" s="4">
        <v>6</v>
      </c>
      <c r="T198" s="15">
        <v>4.4253739999999997E-8</v>
      </c>
      <c r="U198" s="15">
        <v>1.244643E-7</v>
      </c>
    </row>
    <row r="199" spans="1:21" x14ac:dyDescent="0.25">
      <c r="A199" s="4">
        <v>197</v>
      </c>
      <c r="B199" s="4" t="s">
        <v>9310</v>
      </c>
      <c r="C199" s="4">
        <v>2</v>
      </c>
      <c r="D199" s="93">
        <v>2104.9569999999999</v>
      </c>
      <c r="E199" s="4" t="s">
        <v>8998</v>
      </c>
      <c r="F199" s="4" t="s">
        <v>8988</v>
      </c>
      <c r="G199" s="4" t="s">
        <v>8989</v>
      </c>
      <c r="H199" s="93">
        <v>2104.9380000000001</v>
      </c>
      <c r="I199" s="4" t="s">
        <v>8990</v>
      </c>
      <c r="J199" s="15">
        <v>9.0355019999999999E-5</v>
      </c>
      <c r="K199" s="15">
        <v>2.9352580000000002E-7</v>
      </c>
      <c r="L199" s="4">
        <v>1.8832999999999999E-2</v>
      </c>
      <c r="M199" s="4">
        <v>8.9470580000000002</v>
      </c>
      <c r="N199" s="4" t="s">
        <v>9000</v>
      </c>
      <c r="O199" s="4" t="s">
        <v>8992</v>
      </c>
      <c r="P199" s="4">
        <v>3</v>
      </c>
      <c r="Q199" s="4">
        <v>1</v>
      </c>
      <c r="R199" s="4">
        <v>12</v>
      </c>
      <c r="S199" s="4">
        <v>7</v>
      </c>
      <c r="T199" s="15">
        <v>1.4534430000000001E-6</v>
      </c>
      <c r="U199" s="15">
        <v>2.5351260000000002E-15</v>
      </c>
    </row>
    <row r="200" spans="1:21" x14ac:dyDescent="0.25">
      <c r="A200" s="4">
        <v>198</v>
      </c>
      <c r="B200" s="4" t="s">
        <v>9311</v>
      </c>
      <c r="C200" s="4">
        <v>5</v>
      </c>
      <c r="D200" s="93">
        <v>2444.3449999999998</v>
      </c>
      <c r="E200" s="4" t="s">
        <v>9132</v>
      </c>
      <c r="F200" s="4" t="s">
        <v>8988</v>
      </c>
      <c r="G200" s="4" t="s">
        <v>8989</v>
      </c>
      <c r="H200" s="93">
        <v>2444.3249999999998</v>
      </c>
      <c r="I200" s="4" t="s">
        <v>8990</v>
      </c>
      <c r="J200" s="15">
        <v>2.2650509999999998E-6</v>
      </c>
      <c r="K200" s="15">
        <v>3.1959849999999999E-7</v>
      </c>
      <c r="L200" s="4">
        <v>1.9105E-2</v>
      </c>
      <c r="M200" s="4">
        <v>7.8160619999999996</v>
      </c>
      <c r="N200" s="4" t="s">
        <v>9133</v>
      </c>
      <c r="O200" s="4" t="s">
        <v>8992</v>
      </c>
      <c r="P200" s="4">
        <v>23</v>
      </c>
      <c r="Q200" s="4">
        <v>1</v>
      </c>
      <c r="R200" s="4">
        <v>21</v>
      </c>
      <c r="S200" s="4">
        <v>7</v>
      </c>
      <c r="T200" s="15">
        <v>2.0454899999999999E-11</v>
      </c>
      <c r="U200" s="15">
        <v>7.4470470000000003E-6</v>
      </c>
    </row>
    <row r="201" spans="1:21" x14ac:dyDescent="0.25">
      <c r="A201" s="4">
        <v>199</v>
      </c>
      <c r="B201" s="4" t="s">
        <v>9312</v>
      </c>
      <c r="C201" s="4">
        <v>3</v>
      </c>
      <c r="D201" s="93">
        <v>2296.2170000000001</v>
      </c>
      <c r="E201" s="4" t="s">
        <v>9285</v>
      </c>
      <c r="F201" s="4" t="s">
        <v>8988</v>
      </c>
      <c r="G201" s="4" t="s">
        <v>8989</v>
      </c>
      <c r="H201" s="93">
        <v>2296.2139999999999</v>
      </c>
      <c r="I201" s="4" t="s">
        <v>8990</v>
      </c>
      <c r="J201" s="15">
        <v>3.1368880000000001E-4</v>
      </c>
      <c r="K201" s="15">
        <v>3.3280789999999998E-7</v>
      </c>
      <c r="L201" s="4">
        <v>2.5170000000000001E-3</v>
      </c>
      <c r="M201" s="4">
        <v>1.096152</v>
      </c>
      <c r="N201" s="4" t="s">
        <v>9286</v>
      </c>
      <c r="O201" s="4" t="s">
        <v>9004</v>
      </c>
      <c r="P201" s="4">
        <v>13</v>
      </c>
      <c r="Q201" s="4">
        <v>1</v>
      </c>
      <c r="R201" s="4">
        <v>19</v>
      </c>
      <c r="S201" s="4">
        <v>6</v>
      </c>
      <c r="T201" s="15">
        <v>1.4648290000000001E-16</v>
      </c>
      <c r="U201" s="15">
        <v>1.5829550000000001E-4</v>
      </c>
    </row>
    <row r="202" spans="1:21" x14ac:dyDescent="0.25">
      <c r="A202" s="4">
        <v>200</v>
      </c>
      <c r="B202" s="4" t="s">
        <v>9313</v>
      </c>
      <c r="C202" s="4">
        <v>3</v>
      </c>
      <c r="D202" s="93">
        <v>2654.134</v>
      </c>
      <c r="E202" s="4" t="s">
        <v>9182</v>
      </c>
      <c r="F202" s="4" t="s">
        <v>8988</v>
      </c>
      <c r="G202" s="4" t="s">
        <v>8989</v>
      </c>
      <c r="H202" s="93">
        <v>2654.1120000000001</v>
      </c>
      <c r="I202" s="4" t="s">
        <v>9024</v>
      </c>
      <c r="J202" s="15">
        <v>2.1469859999999999E-7</v>
      </c>
      <c r="K202" s="15">
        <v>3.5708200000000002E-7</v>
      </c>
      <c r="L202" s="4">
        <v>2.2461999999999999E-2</v>
      </c>
      <c r="M202" s="4">
        <v>8.4630949999999991</v>
      </c>
      <c r="N202" s="4" t="s">
        <v>9183</v>
      </c>
      <c r="O202" s="4" t="s">
        <v>8992</v>
      </c>
      <c r="P202" s="4">
        <v>2</v>
      </c>
      <c r="Q202" s="4">
        <v>1</v>
      </c>
      <c r="R202" s="4">
        <v>13</v>
      </c>
      <c r="S202" s="4">
        <v>9</v>
      </c>
      <c r="T202" s="15">
        <v>1.247425E-10</v>
      </c>
      <c r="U202" s="15">
        <v>9.3447579999999993E-9</v>
      </c>
    </row>
    <row r="203" spans="1:21" x14ac:dyDescent="0.25">
      <c r="A203" s="4">
        <v>201</v>
      </c>
      <c r="B203" s="4" t="s">
        <v>9314</v>
      </c>
      <c r="C203" s="4">
        <v>3</v>
      </c>
      <c r="D203" s="93">
        <v>1582.7929999999999</v>
      </c>
      <c r="E203" s="4" t="s">
        <v>9140</v>
      </c>
      <c r="F203" s="4" t="s">
        <v>8988</v>
      </c>
      <c r="G203" s="4" t="s">
        <v>8989</v>
      </c>
      <c r="H203" s="93">
        <v>1582.778</v>
      </c>
      <c r="I203" s="4" t="s">
        <v>8990</v>
      </c>
      <c r="J203" s="15">
        <v>2.6498469999999998E-6</v>
      </c>
      <c r="K203" s="15">
        <v>3.6740529999999998E-7</v>
      </c>
      <c r="L203" s="4">
        <v>1.4893E-2</v>
      </c>
      <c r="M203" s="4">
        <v>9.4094049999999996</v>
      </c>
      <c r="N203" s="4" t="s">
        <v>9141</v>
      </c>
      <c r="O203" s="4" t="s">
        <v>8992</v>
      </c>
      <c r="P203" s="4">
        <v>3</v>
      </c>
      <c r="Q203" s="4">
        <v>1</v>
      </c>
      <c r="R203" s="4">
        <v>10</v>
      </c>
      <c r="S203" s="4">
        <v>9</v>
      </c>
      <c r="T203" s="15">
        <v>1.5989129999999999E-19</v>
      </c>
      <c r="U203" s="15">
        <v>1.4678779999999999E-5</v>
      </c>
    </row>
    <row r="204" spans="1:21" x14ac:dyDescent="0.25">
      <c r="A204" s="4">
        <v>202</v>
      </c>
      <c r="B204" s="4" t="s">
        <v>9315</v>
      </c>
      <c r="C204" s="4">
        <v>2</v>
      </c>
      <c r="D204" s="93">
        <v>1886.0039999999999</v>
      </c>
      <c r="E204" s="4" t="s">
        <v>9044</v>
      </c>
      <c r="F204" s="4" t="s">
        <v>8988</v>
      </c>
      <c r="G204" s="4" t="s">
        <v>8989</v>
      </c>
      <c r="H204" s="93">
        <v>1886.002</v>
      </c>
      <c r="I204" s="4" t="s">
        <v>8990</v>
      </c>
      <c r="J204" s="15">
        <v>2.167496E-10</v>
      </c>
      <c r="K204" s="15">
        <v>3.7024519999999998E-7</v>
      </c>
      <c r="L204" s="4">
        <v>2.63E-3</v>
      </c>
      <c r="M204" s="4">
        <v>1.3944840000000001</v>
      </c>
      <c r="N204" s="4" t="s">
        <v>9045</v>
      </c>
      <c r="O204" s="4" t="s">
        <v>8992</v>
      </c>
      <c r="P204" s="4">
        <v>17</v>
      </c>
      <c r="Q204" s="4">
        <v>1</v>
      </c>
      <c r="R204" s="4">
        <v>7</v>
      </c>
      <c r="S204" s="4">
        <v>10</v>
      </c>
      <c r="T204" s="15">
        <v>9.6587710000000009E-10</v>
      </c>
      <c r="U204" s="15">
        <v>1.562853E-8</v>
      </c>
    </row>
    <row r="205" spans="1:21" x14ac:dyDescent="0.25">
      <c r="A205" s="4">
        <v>203</v>
      </c>
      <c r="B205" s="4" t="s">
        <v>9316</v>
      </c>
      <c r="C205" s="4">
        <v>3</v>
      </c>
      <c r="D205" s="93">
        <v>2444.3490000000002</v>
      </c>
      <c r="E205" s="4" t="s">
        <v>9132</v>
      </c>
      <c r="F205" s="4" t="s">
        <v>8988</v>
      </c>
      <c r="G205" s="4" t="s">
        <v>8989</v>
      </c>
      <c r="H205" s="93">
        <v>2444.3249999999998</v>
      </c>
      <c r="I205" s="4" t="s">
        <v>8990</v>
      </c>
      <c r="J205" s="15">
        <v>7.0552659999999994E-8</v>
      </c>
      <c r="K205" s="15">
        <v>3.7359240000000002E-7</v>
      </c>
      <c r="L205" s="4">
        <v>2.3196000000000001E-2</v>
      </c>
      <c r="M205" s="4">
        <v>9.4897349999999996</v>
      </c>
      <c r="N205" s="4" t="s">
        <v>9133</v>
      </c>
      <c r="O205" s="4" t="s">
        <v>8992</v>
      </c>
      <c r="P205" s="4">
        <v>23</v>
      </c>
      <c r="Q205" s="4">
        <v>1</v>
      </c>
      <c r="R205" s="4">
        <v>15</v>
      </c>
      <c r="S205" s="4">
        <v>8</v>
      </c>
      <c r="T205" s="15">
        <v>4.5984680000000003E-15</v>
      </c>
      <c r="U205" s="15">
        <v>4.4134400000000001E-7</v>
      </c>
    </row>
    <row r="206" spans="1:21" x14ac:dyDescent="0.25">
      <c r="A206" s="4">
        <v>204</v>
      </c>
      <c r="B206" s="4" t="s">
        <v>9317</v>
      </c>
      <c r="C206" s="4">
        <v>4</v>
      </c>
      <c r="D206" s="93">
        <v>2060.0569999999998</v>
      </c>
      <c r="E206" s="4" t="s">
        <v>9164</v>
      </c>
      <c r="F206" s="4" t="s">
        <v>8988</v>
      </c>
      <c r="G206" s="4" t="s">
        <v>8989</v>
      </c>
      <c r="H206" s="93">
        <v>2060.056</v>
      </c>
      <c r="I206" s="4" t="s">
        <v>8990</v>
      </c>
      <c r="J206" s="15">
        <v>9.0577889999999996E-11</v>
      </c>
      <c r="K206" s="15">
        <v>3.9047560000000001E-7</v>
      </c>
      <c r="L206" s="4">
        <v>1.4499999999999999E-3</v>
      </c>
      <c r="M206" s="4">
        <v>0.70386400000000005</v>
      </c>
      <c r="N206" s="4" t="s">
        <v>9165</v>
      </c>
      <c r="O206" s="4" t="s">
        <v>9004</v>
      </c>
      <c r="P206" s="4">
        <v>17</v>
      </c>
      <c r="Q206" s="4">
        <v>1</v>
      </c>
      <c r="R206" s="4">
        <v>15</v>
      </c>
      <c r="S206" s="4">
        <v>11</v>
      </c>
      <c r="T206" s="15">
        <v>9.7143709999999993E-9</v>
      </c>
      <c r="U206" s="15">
        <v>2.094859E-14</v>
      </c>
    </row>
    <row r="207" spans="1:21" x14ac:dyDescent="0.25">
      <c r="A207" s="4">
        <v>205</v>
      </c>
      <c r="B207" s="4" t="s">
        <v>9318</v>
      </c>
      <c r="C207" s="4">
        <v>2</v>
      </c>
      <c r="D207" s="93">
        <v>2014.098</v>
      </c>
      <c r="E207" s="4" t="s">
        <v>9239</v>
      </c>
      <c r="F207" s="4" t="s">
        <v>8988</v>
      </c>
      <c r="G207" s="4" t="s">
        <v>8989</v>
      </c>
      <c r="H207" s="93">
        <v>2014.0930000000001</v>
      </c>
      <c r="I207" s="4" t="s">
        <v>8990</v>
      </c>
      <c r="J207" s="15">
        <v>6.2477080000000003E-12</v>
      </c>
      <c r="K207" s="15">
        <v>4.0775459999999999E-7</v>
      </c>
      <c r="L207" s="4">
        <v>5.4289999999999998E-3</v>
      </c>
      <c r="M207" s="4">
        <v>2.6955070000000001</v>
      </c>
      <c r="N207" s="4" t="s">
        <v>9240</v>
      </c>
      <c r="O207" s="4" t="s">
        <v>9004</v>
      </c>
      <c r="P207" s="4">
        <v>16</v>
      </c>
      <c r="Q207" s="4">
        <v>1</v>
      </c>
      <c r="R207" s="4">
        <v>16</v>
      </c>
      <c r="S207" s="4">
        <v>7</v>
      </c>
      <c r="T207" s="15">
        <v>2.3555670000000001E-6</v>
      </c>
      <c r="U207" s="15">
        <v>4.9246189999999999E-13</v>
      </c>
    </row>
    <row r="208" spans="1:21" x14ac:dyDescent="0.25">
      <c r="A208" s="4">
        <v>206</v>
      </c>
      <c r="B208" s="4" t="s">
        <v>9319</v>
      </c>
      <c r="C208" s="4">
        <v>2</v>
      </c>
      <c r="D208" s="93">
        <v>1930.011</v>
      </c>
      <c r="E208" s="4" t="s">
        <v>9320</v>
      </c>
      <c r="F208" s="4" t="s">
        <v>8988</v>
      </c>
      <c r="G208" s="4" t="s">
        <v>8989</v>
      </c>
      <c r="H208" s="93">
        <v>1930.0060000000001</v>
      </c>
      <c r="I208" s="4" t="s">
        <v>8990</v>
      </c>
      <c r="J208" s="15">
        <v>9.4622120000000003E-20</v>
      </c>
      <c r="K208" s="15">
        <v>4.091842E-7</v>
      </c>
      <c r="L208" s="4">
        <v>5.0850000000000001E-3</v>
      </c>
      <c r="M208" s="4">
        <v>2.6347070000000001</v>
      </c>
      <c r="N208" s="4" t="s">
        <v>9321</v>
      </c>
      <c r="O208" s="4" t="s">
        <v>9004</v>
      </c>
      <c r="P208" s="4">
        <v>16</v>
      </c>
      <c r="Q208" s="4">
        <v>1</v>
      </c>
      <c r="R208" s="4">
        <v>9</v>
      </c>
      <c r="S208" s="4">
        <v>10</v>
      </c>
      <c r="T208" s="15">
        <v>6.9499389999999997E-21</v>
      </c>
      <c r="U208" s="15">
        <v>7.0183800000000002E-13</v>
      </c>
    </row>
    <row r="209" spans="1:21" x14ac:dyDescent="0.25">
      <c r="A209" s="4">
        <v>207</v>
      </c>
      <c r="B209" s="4" t="s">
        <v>9322</v>
      </c>
      <c r="C209" s="4">
        <v>3</v>
      </c>
      <c r="D209" s="93">
        <v>2058.0419999999999</v>
      </c>
      <c r="E209" s="4" t="s">
        <v>9288</v>
      </c>
      <c r="F209" s="4" t="s">
        <v>8988</v>
      </c>
      <c r="G209" s="4" t="s">
        <v>8989</v>
      </c>
      <c r="H209" s="93">
        <v>2058.0279999999998</v>
      </c>
      <c r="I209" s="4" t="s">
        <v>9079</v>
      </c>
      <c r="J209" s="15">
        <v>1.6559249999999999E-9</v>
      </c>
      <c r="K209" s="15">
        <v>4.2363209999999998E-7</v>
      </c>
      <c r="L209" s="4">
        <v>1.3821999999999999E-2</v>
      </c>
      <c r="M209" s="4">
        <v>6.7161369999999998</v>
      </c>
      <c r="N209" s="4" t="s">
        <v>9289</v>
      </c>
      <c r="O209" s="4" t="s">
        <v>9004</v>
      </c>
      <c r="P209" s="4">
        <v>4</v>
      </c>
      <c r="Q209" s="4">
        <v>1</v>
      </c>
      <c r="R209" s="4">
        <v>13</v>
      </c>
      <c r="S209" s="4">
        <v>9</v>
      </c>
      <c r="T209" s="15">
        <v>2.9004180000000002E-10</v>
      </c>
      <c r="U209" s="15">
        <v>9.4102079999999991E-16</v>
      </c>
    </row>
    <row r="210" spans="1:21" x14ac:dyDescent="0.25">
      <c r="A210" s="4">
        <v>208</v>
      </c>
      <c r="B210" s="4" t="s">
        <v>9323</v>
      </c>
      <c r="C210" s="4">
        <v>3</v>
      </c>
      <c r="D210" s="93">
        <v>2104.9569999999999</v>
      </c>
      <c r="E210" s="4" t="s">
        <v>8998</v>
      </c>
      <c r="F210" s="4" t="s">
        <v>8988</v>
      </c>
      <c r="G210" s="4" t="s">
        <v>8989</v>
      </c>
      <c r="H210" s="93">
        <v>2104.9380000000001</v>
      </c>
      <c r="I210" s="4" t="s">
        <v>8990</v>
      </c>
      <c r="J210" s="15">
        <v>5.8616750000000001E-8</v>
      </c>
      <c r="K210" s="15">
        <v>4.2712020000000001E-7</v>
      </c>
      <c r="L210" s="4">
        <v>1.924E-2</v>
      </c>
      <c r="M210" s="4">
        <v>9.1404119999999995</v>
      </c>
      <c r="N210" s="4" t="s">
        <v>9000</v>
      </c>
      <c r="O210" s="4" t="s">
        <v>8992</v>
      </c>
      <c r="P210" s="4">
        <v>3</v>
      </c>
      <c r="Q210" s="4">
        <v>1</v>
      </c>
      <c r="R210" s="4">
        <v>16</v>
      </c>
      <c r="S210" s="4">
        <v>10</v>
      </c>
      <c r="T210" s="15">
        <v>8.2948510000000006E-8</v>
      </c>
      <c r="U210" s="15">
        <v>9.8568929999999994E-21</v>
      </c>
    </row>
    <row r="211" spans="1:21" x14ac:dyDescent="0.25">
      <c r="A211" s="4">
        <v>209</v>
      </c>
      <c r="B211" s="4" t="s">
        <v>9324</v>
      </c>
      <c r="C211" s="4">
        <v>3</v>
      </c>
      <c r="D211" s="93">
        <v>2296.2159999999999</v>
      </c>
      <c r="E211" s="4" t="s">
        <v>9285</v>
      </c>
      <c r="F211" s="4" t="s">
        <v>8988</v>
      </c>
      <c r="G211" s="4" t="s">
        <v>8989</v>
      </c>
      <c r="H211" s="93">
        <v>2296.2139999999999</v>
      </c>
      <c r="I211" s="4" t="s">
        <v>8990</v>
      </c>
      <c r="J211" s="15">
        <v>9.6169239999999997E-5</v>
      </c>
      <c r="K211" s="15">
        <v>4.3806419999999998E-7</v>
      </c>
      <c r="L211" s="4">
        <v>2.075E-3</v>
      </c>
      <c r="M211" s="4">
        <v>0.90366100000000005</v>
      </c>
      <c r="N211" s="4" t="s">
        <v>9286</v>
      </c>
      <c r="O211" s="4" t="s">
        <v>9004</v>
      </c>
      <c r="P211" s="4">
        <v>13</v>
      </c>
      <c r="Q211" s="4">
        <v>1</v>
      </c>
      <c r="R211" s="4">
        <v>22</v>
      </c>
      <c r="S211" s="4">
        <v>7</v>
      </c>
      <c r="T211" s="15">
        <v>9.8424509999999997E-13</v>
      </c>
      <c r="U211" s="15">
        <v>6.4387630000000003E-4</v>
      </c>
    </row>
    <row r="212" spans="1:21" x14ac:dyDescent="0.25">
      <c r="A212" s="4">
        <v>210</v>
      </c>
      <c r="B212" s="4" t="s">
        <v>9325</v>
      </c>
      <c r="C212" s="4">
        <v>3</v>
      </c>
      <c r="D212" s="93">
        <v>2160.0219999999999</v>
      </c>
      <c r="E212" s="4" t="s">
        <v>9326</v>
      </c>
      <c r="F212" s="4" t="s">
        <v>8988</v>
      </c>
      <c r="G212" s="4" t="s">
        <v>8989</v>
      </c>
      <c r="H212" s="93">
        <v>2160.0030000000002</v>
      </c>
      <c r="I212" s="4" t="s">
        <v>8990</v>
      </c>
      <c r="J212" s="15">
        <v>1.252914E-9</v>
      </c>
      <c r="K212" s="15">
        <v>4.439737E-7</v>
      </c>
      <c r="L212" s="4">
        <v>1.9584000000000001E-2</v>
      </c>
      <c r="M212" s="4">
        <v>9.066656</v>
      </c>
      <c r="N212" s="4" t="s">
        <v>9327</v>
      </c>
      <c r="O212" s="4" t="s">
        <v>8992</v>
      </c>
      <c r="P212" s="4">
        <v>3</v>
      </c>
      <c r="Q212" s="4">
        <v>1</v>
      </c>
      <c r="R212" s="4">
        <v>26</v>
      </c>
      <c r="S212" s="4">
        <v>12</v>
      </c>
      <c r="T212" s="15">
        <v>9.0009099999999998E-15</v>
      </c>
      <c r="U212" s="15">
        <v>5.247161E-11</v>
      </c>
    </row>
    <row r="213" spans="1:21" x14ac:dyDescent="0.25">
      <c r="A213" s="4">
        <v>211</v>
      </c>
      <c r="B213" s="4" t="s">
        <v>9328</v>
      </c>
      <c r="C213" s="4">
        <v>4</v>
      </c>
      <c r="D213" s="93">
        <v>2029.076</v>
      </c>
      <c r="E213" s="4" t="s">
        <v>9026</v>
      </c>
      <c r="F213" s="4" t="s">
        <v>8988</v>
      </c>
      <c r="G213" s="4" t="s">
        <v>8989</v>
      </c>
      <c r="H213" s="93">
        <v>2029.0709999999999</v>
      </c>
      <c r="I213" s="4" t="s">
        <v>8990</v>
      </c>
      <c r="J213" s="15">
        <v>5.388518E-7</v>
      </c>
      <c r="K213" s="15">
        <v>4.8846380000000004E-7</v>
      </c>
      <c r="L213" s="4">
        <v>4.4299999999999999E-3</v>
      </c>
      <c r="M213" s="4">
        <v>2.183265</v>
      </c>
      <c r="N213" s="4" t="s">
        <v>9027</v>
      </c>
      <c r="O213" s="4" t="s">
        <v>9004</v>
      </c>
      <c r="P213" s="4">
        <v>17</v>
      </c>
      <c r="Q213" s="4">
        <v>1</v>
      </c>
      <c r="R213" s="4">
        <v>18.5</v>
      </c>
      <c r="S213" s="4">
        <v>20.5</v>
      </c>
      <c r="T213" s="15">
        <v>8.7721920000000003E-7</v>
      </c>
      <c r="U213" s="15">
        <v>6.9697770000000001E-13</v>
      </c>
    </row>
    <row r="214" spans="1:21" x14ac:dyDescent="0.25">
      <c r="A214" s="4">
        <v>212</v>
      </c>
      <c r="B214" s="4" t="s">
        <v>9329</v>
      </c>
      <c r="C214" s="4">
        <v>5</v>
      </c>
      <c r="D214" s="93">
        <v>2383.2890000000002</v>
      </c>
      <c r="E214" s="4" t="s">
        <v>9011</v>
      </c>
      <c r="F214" s="4" t="s">
        <v>8988</v>
      </c>
      <c r="G214" s="4" t="s">
        <v>8989</v>
      </c>
      <c r="H214" s="93">
        <v>2383.288</v>
      </c>
      <c r="I214" s="4" t="s">
        <v>8990</v>
      </c>
      <c r="J214" s="15">
        <v>8.1496809999999997E-11</v>
      </c>
      <c r="K214" s="15">
        <v>5.1381610000000002E-7</v>
      </c>
      <c r="L214" s="4">
        <v>1.513E-3</v>
      </c>
      <c r="M214" s="4">
        <v>0.63483699999999998</v>
      </c>
      <c r="N214" s="4" t="s">
        <v>9012</v>
      </c>
      <c r="O214" s="4" t="s">
        <v>9004</v>
      </c>
      <c r="P214" s="4">
        <v>17</v>
      </c>
      <c r="Q214" s="4">
        <v>1</v>
      </c>
      <c r="R214" s="4">
        <v>16</v>
      </c>
      <c r="S214" s="4">
        <v>9</v>
      </c>
      <c r="T214" s="15">
        <v>8.128088E-8</v>
      </c>
      <c r="U214" s="15">
        <v>2.0514069999999999E-12</v>
      </c>
    </row>
    <row r="215" spans="1:21" x14ac:dyDescent="0.25">
      <c r="A215" s="4">
        <v>213</v>
      </c>
      <c r="B215" s="4" t="s">
        <v>9330</v>
      </c>
      <c r="C215" s="4">
        <v>3</v>
      </c>
      <c r="D215" s="93">
        <v>2604.4029999999998</v>
      </c>
      <c r="E215" s="4" t="s">
        <v>9057</v>
      </c>
      <c r="F215" s="4" t="s">
        <v>8988</v>
      </c>
      <c r="G215" s="4" t="s">
        <v>8989</v>
      </c>
      <c r="H215" s="93">
        <v>2604.3820000000001</v>
      </c>
      <c r="I215" s="4" t="s">
        <v>8990</v>
      </c>
      <c r="J215" s="15">
        <v>1.0683330000000001E-3</v>
      </c>
      <c r="K215" s="15">
        <v>5.3462490000000005E-7</v>
      </c>
      <c r="L215" s="4">
        <v>2.0691000000000001E-2</v>
      </c>
      <c r="M215" s="4">
        <v>7.9446870000000001</v>
      </c>
      <c r="N215" s="4" t="s">
        <v>9058</v>
      </c>
      <c r="O215" s="4" t="s">
        <v>9004</v>
      </c>
      <c r="P215" s="4">
        <v>19</v>
      </c>
      <c r="Q215" s="4">
        <v>1</v>
      </c>
      <c r="R215" s="4">
        <v>12</v>
      </c>
      <c r="S215" s="4">
        <v>9</v>
      </c>
      <c r="T215" s="15">
        <v>3.628068E-6</v>
      </c>
      <c r="U215" s="15">
        <v>1.255922E-3</v>
      </c>
    </row>
    <row r="216" spans="1:21" x14ac:dyDescent="0.25">
      <c r="A216" s="4">
        <v>214</v>
      </c>
      <c r="B216" s="4" t="s">
        <v>9331</v>
      </c>
      <c r="C216" s="4">
        <v>2</v>
      </c>
      <c r="D216" s="93">
        <v>2083.9119999999998</v>
      </c>
      <c r="E216" s="4" t="s">
        <v>9218</v>
      </c>
      <c r="F216" s="4" t="s">
        <v>8988</v>
      </c>
      <c r="G216" s="4" t="s">
        <v>8989</v>
      </c>
      <c r="H216" s="93">
        <v>2083.895</v>
      </c>
      <c r="I216" s="4" t="s">
        <v>8990</v>
      </c>
      <c r="J216" s="15">
        <v>3.1285159999999998E-6</v>
      </c>
      <c r="K216" s="15">
        <v>5.3875739999999998E-7</v>
      </c>
      <c r="L216" s="4">
        <v>1.7759E-2</v>
      </c>
      <c r="M216" s="4">
        <v>8.522024</v>
      </c>
      <c r="N216" s="4" t="s">
        <v>9219</v>
      </c>
      <c r="O216" s="4" t="s">
        <v>9004</v>
      </c>
      <c r="P216" s="4">
        <v>1</v>
      </c>
      <c r="Q216" s="4">
        <v>1</v>
      </c>
      <c r="R216" s="4">
        <v>12</v>
      </c>
      <c r="S216" s="4">
        <v>4</v>
      </c>
      <c r="T216" s="15">
        <v>1.436093E-7</v>
      </c>
      <c r="U216" s="15">
        <v>1.060038E-6</v>
      </c>
    </row>
    <row r="217" spans="1:21" x14ac:dyDescent="0.25">
      <c r="A217" s="4">
        <v>215</v>
      </c>
      <c r="B217" s="4" t="s">
        <v>9332</v>
      </c>
      <c r="C217" s="4">
        <v>3</v>
      </c>
      <c r="D217" s="93">
        <v>2104.9549999999999</v>
      </c>
      <c r="E217" s="4" t="s">
        <v>8998</v>
      </c>
      <c r="F217" s="4" t="s">
        <v>8988</v>
      </c>
      <c r="G217" s="4" t="s">
        <v>8989</v>
      </c>
      <c r="H217" s="93">
        <v>2104.9380000000001</v>
      </c>
      <c r="I217" s="4" t="s">
        <v>8990</v>
      </c>
      <c r="J217" s="15">
        <v>3.4979089999999998E-4</v>
      </c>
      <c r="K217" s="15">
        <v>5.5211989999999995E-7</v>
      </c>
      <c r="L217" s="4">
        <v>1.7614999999999999E-2</v>
      </c>
      <c r="M217" s="4">
        <v>8.3684180000000001</v>
      </c>
      <c r="N217" s="4" t="s">
        <v>9000</v>
      </c>
      <c r="O217" s="4" t="s">
        <v>8992</v>
      </c>
      <c r="P217" s="4">
        <v>2</v>
      </c>
      <c r="Q217" s="4">
        <v>1</v>
      </c>
      <c r="R217" s="4">
        <v>10</v>
      </c>
      <c r="S217" s="4">
        <v>9</v>
      </c>
      <c r="T217" s="15">
        <v>3.822721E-4</v>
      </c>
      <c r="U217" s="15">
        <v>1.139569E-14</v>
      </c>
    </row>
    <row r="218" spans="1:21" x14ac:dyDescent="0.25">
      <c r="A218" s="4">
        <v>216</v>
      </c>
      <c r="B218" s="4" t="s">
        <v>9333</v>
      </c>
      <c r="C218" s="4">
        <v>4</v>
      </c>
      <c r="D218" s="93">
        <v>1894.972</v>
      </c>
      <c r="E218" s="4" t="s">
        <v>9334</v>
      </c>
      <c r="F218" s="4" t="s">
        <v>8988</v>
      </c>
      <c r="G218" s="4" t="s">
        <v>8989</v>
      </c>
      <c r="H218" s="93">
        <v>1894.9549999999999</v>
      </c>
      <c r="I218" s="4" t="s">
        <v>9335</v>
      </c>
      <c r="J218" s="15">
        <v>7.8380089999999995E-4</v>
      </c>
      <c r="K218" s="15">
        <v>5.8386240000000001E-7</v>
      </c>
      <c r="L218" s="4">
        <v>1.6452000000000001E-2</v>
      </c>
      <c r="M218" s="4">
        <v>8.6820000000000004</v>
      </c>
      <c r="N218" s="4" t="s">
        <v>9336</v>
      </c>
      <c r="O218" s="4" t="s">
        <v>9004</v>
      </c>
      <c r="P218" s="4">
        <v>23</v>
      </c>
      <c r="Q218" s="4">
        <v>1</v>
      </c>
      <c r="R218" s="4">
        <v>20</v>
      </c>
      <c r="S218" s="4">
        <v>11</v>
      </c>
      <c r="T218" s="15">
        <v>1.2333760000000001E-13</v>
      </c>
      <c r="U218" s="15">
        <v>5.8114639999999997E-3</v>
      </c>
    </row>
    <row r="219" spans="1:21" x14ac:dyDescent="0.25">
      <c r="A219" s="4">
        <v>217</v>
      </c>
      <c r="B219" s="4" t="s">
        <v>9337</v>
      </c>
      <c r="C219" s="4">
        <v>3</v>
      </c>
      <c r="D219" s="93">
        <v>2604.402</v>
      </c>
      <c r="E219" s="4" t="s">
        <v>9057</v>
      </c>
      <c r="F219" s="4" t="s">
        <v>8988</v>
      </c>
      <c r="G219" s="4" t="s">
        <v>8989</v>
      </c>
      <c r="H219" s="93">
        <v>2604.3820000000001</v>
      </c>
      <c r="I219" s="4" t="s">
        <v>8990</v>
      </c>
      <c r="J219" s="15">
        <v>2.2928330000000001E-5</v>
      </c>
      <c r="K219" s="15">
        <v>6.0296869999999995E-7</v>
      </c>
      <c r="L219" s="4">
        <v>2.0485E-2</v>
      </c>
      <c r="M219" s="4">
        <v>7.8655900000000001</v>
      </c>
      <c r="N219" s="4" t="s">
        <v>9058</v>
      </c>
      <c r="O219" s="4" t="s">
        <v>9004</v>
      </c>
      <c r="P219" s="4">
        <v>19</v>
      </c>
      <c r="Q219" s="4">
        <v>1</v>
      </c>
      <c r="R219" s="4">
        <v>12</v>
      </c>
      <c r="S219" s="4">
        <v>13</v>
      </c>
      <c r="T219" s="15">
        <v>2.413674E-6</v>
      </c>
      <c r="U219" s="15">
        <v>2.1058160000000002E-5</v>
      </c>
    </row>
    <row r="220" spans="1:21" x14ac:dyDescent="0.25">
      <c r="A220" s="4">
        <v>218</v>
      </c>
      <c r="B220" s="4" t="s">
        <v>9338</v>
      </c>
      <c r="C220" s="4">
        <v>3</v>
      </c>
      <c r="D220" s="93">
        <v>2604.4050000000002</v>
      </c>
      <c r="E220" s="4" t="s">
        <v>9057</v>
      </c>
      <c r="F220" s="4" t="s">
        <v>8988</v>
      </c>
      <c r="G220" s="4" t="s">
        <v>8989</v>
      </c>
      <c r="H220" s="93">
        <v>2604.3820000000001</v>
      </c>
      <c r="I220" s="4" t="s">
        <v>8990</v>
      </c>
      <c r="J220" s="15">
        <v>2.5527970000000001E-5</v>
      </c>
      <c r="K220" s="15">
        <v>6.1984240000000005E-7</v>
      </c>
      <c r="L220" s="4">
        <v>2.2651999999999999E-2</v>
      </c>
      <c r="M220" s="4">
        <v>8.6976490000000002</v>
      </c>
      <c r="N220" s="4" t="s">
        <v>9058</v>
      </c>
      <c r="O220" s="4" t="s">
        <v>9004</v>
      </c>
      <c r="P220" s="4">
        <v>19</v>
      </c>
      <c r="Q220" s="4">
        <v>1</v>
      </c>
      <c r="R220" s="4">
        <v>12</v>
      </c>
      <c r="S220" s="4">
        <v>13</v>
      </c>
      <c r="T220" s="15">
        <v>9.3356989999999997E-8</v>
      </c>
      <c r="U220" s="15">
        <v>2.864624E-5</v>
      </c>
    </row>
    <row r="221" spans="1:21" x14ac:dyDescent="0.25">
      <c r="A221" s="4">
        <v>219</v>
      </c>
      <c r="B221" s="4" t="s">
        <v>9339</v>
      </c>
      <c r="C221" s="4">
        <v>2</v>
      </c>
      <c r="D221" s="93">
        <v>2047.07</v>
      </c>
      <c r="E221" s="4" t="s">
        <v>9227</v>
      </c>
      <c r="F221" s="4" t="s">
        <v>8988</v>
      </c>
      <c r="G221" s="4" t="s">
        <v>8989</v>
      </c>
      <c r="H221" s="93">
        <v>2047.0530000000001</v>
      </c>
      <c r="I221" s="4" t="s">
        <v>8990</v>
      </c>
      <c r="J221" s="15">
        <v>1.0191040000000001E-4</v>
      </c>
      <c r="K221" s="15">
        <v>6.4494509999999997E-7</v>
      </c>
      <c r="L221" s="4">
        <v>1.7302999999999999E-2</v>
      </c>
      <c r="M221" s="4">
        <v>8.4526400000000006</v>
      </c>
      <c r="N221" s="4" t="s">
        <v>9228</v>
      </c>
      <c r="O221" s="4" t="s">
        <v>9004</v>
      </c>
      <c r="P221" s="4">
        <v>19</v>
      </c>
      <c r="Q221" s="4">
        <v>1</v>
      </c>
      <c r="R221" s="4">
        <v>13</v>
      </c>
      <c r="S221" s="4">
        <v>5</v>
      </c>
      <c r="T221" s="15">
        <v>8.4093170000000004E-10</v>
      </c>
      <c r="U221" s="15">
        <v>5.2281080000000002E-4</v>
      </c>
    </row>
    <row r="222" spans="1:21" x14ac:dyDescent="0.25">
      <c r="A222" s="4">
        <v>220</v>
      </c>
      <c r="B222" s="4" t="s">
        <v>9340</v>
      </c>
      <c r="C222" s="4">
        <v>3</v>
      </c>
      <c r="D222" s="93">
        <v>2604.402</v>
      </c>
      <c r="E222" s="4" t="s">
        <v>9057</v>
      </c>
      <c r="F222" s="4" t="s">
        <v>8988</v>
      </c>
      <c r="G222" s="4" t="s">
        <v>8989</v>
      </c>
      <c r="H222" s="93">
        <v>2604.3820000000001</v>
      </c>
      <c r="I222" s="4" t="s">
        <v>8990</v>
      </c>
      <c r="J222" s="15">
        <v>8.226395E-7</v>
      </c>
      <c r="K222" s="15">
        <v>6.6644999999999999E-7</v>
      </c>
      <c r="L222" s="4">
        <v>2.0195999999999999E-2</v>
      </c>
      <c r="M222" s="4">
        <v>7.7546229999999996</v>
      </c>
      <c r="N222" s="4" t="s">
        <v>9058</v>
      </c>
      <c r="O222" s="4" t="s">
        <v>9004</v>
      </c>
      <c r="P222" s="4">
        <v>19</v>
      </c>
      <c r="Q222" s="4">
        <v>1</v>
      </c>
      <c r="R222" s="4">
        <v>12</v>
      </c>
      <c r="S222" s="4">
        <v>9</v>
      </c>
      <c r="T222" s="15">
        <v>1.268662E-5</v>
      </c>
      <c r="U222" s="15">
        <v>4.6744250000000002E-7</v>
      </c>
    </row>
    <row r="223" spans="1:21" x14ac:dyDescent="0.25">
      <c r="A223" s="4">
        <v>221</v>
      </c>
      <c r="B223" s="4" t="s">
        <v>9341</v>
      </c>
      <c r="C223" s="4">
        <v>2</v>
      </c>
      <c r="D223" s="93">
        <v>1763.85</v>
      </c>
      <c r="E223" s="4" t="s">
        <v>9221</v>
      </c>
      <c r="F223" s="4" t="s">
        <v>8988</v>
      </c>
      <c r="G223" s="4" t="s">
        <v>8989</v>
      </c>
      <c r="H223" s="93">
        <v>1763.848</v>
      </c>
      <c r="I223" s="4" t="s">
        <v>9079</v>
      </c>
      <c r="J223" s="15">
        <v>5.1023269999999999E-6</v>
      </c>
      <c r="K223" s="15">
        <v>7.0153099999999998E-7</v>
      </c>
      <c r="L223" s="4">
        <v>2.1710000000000002E-3</v>
      </c>
      <c r="M223" s="4">
        <v>1.2308319999999999</v>
      </c>
      <c r="N223" s="4" t="s">
        <v>9222</v>
      </c>
      <c r="O223" s="4" t="s">
        <v>8992</v>
      </c>
      <c r="P223" s="4">
        <v>13</v>
      </c>
      <c r="Q223" s="4">
        <v>1</v>
      </c>
      <c r="R223" s="4">
        <v>18</v>
      </c>
      <c r="S223" s="4">
        <v>6</v>
      </c>
      <c r="T223" s="15">
        <v>9.7914599999999995E-17</v>
      </c>
      <c r="U223" s="15">
        <v>2.3736720000000001E-5</v>
      </c>
    </row>
    <row r="224" spans="1:21" x14ac:dyDescent="0.25">
      <c r="A224" s="4">
        <v>222</v>
      </c>
      <c r="B224" s="4" t="s">
        <v>9342</v>
      </c>
      <c r="C224" s="4">
        <v>2</v>
      </c>
      <c r="D224" s="93">
        <v>2364.1570000000002</v>
      </c>
      <c r="E224" s="4" t="s">
        <v>9343</v>
      </c>
      <c r="F224" s="4" t="s">
        <v>8988</v>
      </c>
      <c r="G224" s="4" t="s">
        <v>8989</v>
      </c>
      <c r="H224" s="93">
        <v>2364.15</v>
      </c>
      <c r="I224" s="4" t="s">
        <v>8990</v>
      </c>
      <c r="J224" s="15">
        <v>5.9396689999999999E-23</v>
      </c>
      <c r="K224" s="15">
        <v>7.3440830000000005E-7</v>
      </c>
      <c r="L224" s="4">
        <v>7.071E-3</v>
      </c>
      <c r="M224" s="4">
        <v>2.9909270000000001</v>
      </c>
      <c r="N224" s="4" t="s">
        <v>9344</v>
      </c>
      <c r="O224" s="4" t="s">
        <v>8992</v>
      </c>
      <c r="P224" s="4">
        <v>13</v>
      </c>
      <c r="Q224" s="4">
        <v>1</v>
      </c>
      <c r="R224" s="4">
        <v>14</v>
      </c>
      <c r="S224" s="4">
        <v>9</v>
      </c>
      <c r="T224" s="15">
        <v>1.3946160000000001E-15</v>
      </c>
      <c r="U224" s="15">
        <v>1.8886270000000001E-22</v>
      </c>
    </row>
    <row r="225" spans="1:21" x14ac:dyDescent="0.25">
      <c r="A225" s="4">
        <v>223</v>
      </c>
      <c r="B225" s="4" t="s">
        <v>9345</v>
      </c>
      <c r="C225" s="4">
        <v>3</v>
      </c>
      <c r="D225" s="93">
        <v>2604.4050000000002</v>
      </c>
      <c r="E225" s="4" t="s">
        <v>9057</v>
      </c>
      <c r="F225" s="4" t="s">
        <v>8988</v>
      </c>
      <c r="G225" s="4" t="s">
        <v>8989</v>
      </c>
      <c r="H225" s="93">
        <v>2604.3820000000001</v>
      </c>
      <c r="I225" s="4" t="s">
        <v>8990</v>
      </c>
      <c r="J225" s="15">
        <v>1.330684E-6</v>
      </c>
      <c r="K225" s="15">
        <v>7.7569939999999999E-7</v>
      </c>
      <c r="L225" s="4">
        <v>2.3375E-2</v>
      </c>
      <c r="M225" s="4">
        <v>8.9752580000000002</v>
      </c>
      <c r="N225" s="4" t="s">
        <v>9058</v>
      </c>
      <c r="O225" s="4" t="s">
        <v>9004</v>
      </c>
      <c r="P225" s="4">
        <v>19</v>
      </c>
      <c r="Q225" s="4">
        <v>1</v>
      </c>
      <c r="R225" s="4">
        <v>12</v>
      </c>
      <c r="S225" s="4">
        <v>10</v>
      </c>
      <c r="T225" s="15">
        <v>9.9194170000000003E-8</v>
      </c>
      <c r="U225" s="15">
        <v>2.9515100000000002E-7</v>
      </c>
    </row>
    <row r="226" spans="1:21" x14ac:dyDescent="0.25">
      <c r="A226" s="4">
        <v>224</v>
      </c>
      <c r="B226" s="4" t="s">
        <v>9346</v>
      </c>
      <c r="C226" s="4">
        <v>4</v>
      </c>
      <c r="D226" s="93">
        <v>2586.2640000000001</v>
      </c>
      <c r="E226" s="4" t="s">
        <v>9347</v>
      </c>
      <c r="F226" s="4" t="s">
        <v>8988</v>
      </c>
      <c r="G226" s="4" t="s">
        <v>8989</v>
      </c>
      <c r="H226" s="93">
        <v>2586.2399999999998</v>
      </c>
      <c r="I226" s="4" t="s">
        <v>9348</v>
      </c>
      <c r="J226" s="15">
        <v>8.4855780000000005E-18</v>
      </c>
      <c r="K226" s="15">
        <v>7.9892339999999996E-7</v>
      </c>
      <c r="L226" s="4">
        <v>2.4067000000000002E-2</v>
      </c>
      <c r="M226" s="4">
        <v>9.3057859999999994</v>
      </c>
      <c r="N226" s="4" t="s">
        <v>9349</v>
      </c>
      <c r="O226" s="4" t="s">
        <v>9004</v>
      </c>
      <c r="P226" s="4">
        <v>23</v>
      </c>
      <c r="Q226" s="4">
        <v>1</v>
      </c>
      <c r="R226" s="4">
        <v>24</v>
      </c>
      <c r="S226" s="4">
        <v>8</v>
      </c>
      <c r="T226" s="15">
        <v>1.086882E-16</v>
      </c>
      <c r="U226" s="15">
        <v>2.098651E-17</v>
      </c>
    </row>
    <row r="227" spans="1:21" x14ac:dyDescent="0.25">
      <c r="A227" s="4">
        <v>225</v>
      </c>
      <c r="B227" s="4" t="s">
        <v>9350</v>
      </c>
      <c r="C227" s="4">
        <v>3</v>
      </c>
      <c r="D227" s="93">
        <v>2418.268</v>
      </c>
      <c r="E227" s="4" t="s">
        <v>9214</v>
      </c>
      <c r="F227" s="4" t="s">
        <v>8988</v>
      </c>
      <c r="G227" s="4" t="s">
        <v>8989</v>
      </c>
      <c r="H227" s="93">
        <v>2418.248</v>
      </c>
      <c r="I227" s="4" t="s">
        <v>8990</v>
      </c>
      <c r="J227" s="15">
        <v>9.0153490000000006E-6</v>
      </c>
      <c r="K227" s="15">
        <v>8.5830970000000004E-7</v>
      </c>
      <c r="L227" s="4">
        <v>1.9043999999999998E-2</v>
      </c>
      <c r="M227" s="4">
        <v>7.875121</v>
      </c>
      <c r="N227" s="4" t="s">
        <v>9215</v>
      </c>
      <c r="O227" s="4" t="s">
        <v>9004</v>
      </c>
      <c r="P227" s="4">
        <v>4</v>
      </c>
      <c r="Q227" s="4">
        <v>1</v>
      </c>
      <c r="R227" s="4">
        <v>12.5</v>
      </c>
      <c r="S227" s="4">
        <v>9.5</v>
      </c>
      <c r="T227" s="15">
        <v>7.7423109999999999E-7</v>
      </c>
      <c r="U227" s="15">
        <v>3.0017640000000001E-5</v>
      </c>
    </row>
    <row r="228" spans="1:21" x14ac:dyDescent="0.25">
      <c r="A228" s="4">
        <v>226</v>
      </c>
      <c r="B228" s="4" t="s">
        <v>9351</v>
      </c>
      <c r="C228" s="4">
        <v>4</v>
      </c>
      <c r="D228" s="93">
        <v>2624.3690000000001</v>
      </c>
      <c r="E228" s="4" t="s">
        <v>9352</v>
      </c>
      <c r="F228" s="4" t="s">
        <v>8988</v>
      </c>
      <c r="G228" s="4" t="s">
        <v>8989</v>
      </c>
      <c r="H228" s="93">
        <v>2624.3470000000002</v>
      </c>
      <c r="I228" s="4" t="s">
        <v>8990</v>
      </c>
      <c r="J228" s="15">
        <v>1.330637E-7</v>
      </c>
      <c r="K228" s="15">
        <v>9.1888860000000005E-7</v>
      </c>
      <c r="L228" s="4">
        <v>2.2484000000000001E-2</v>
      </c>
      <c r="M228" s="4">
        <v>8.5674659999999996</v>
      </c>
      <c r="N228" s="4" t="s">
        <v>9353</v>
      </c>
      <c r="O228" s="4" t="s">
        <v>9004</v>
      </c>
      <c r="P228" s="4">
        <v>23</v>
      </c>
      <c r="Q228" s="4">
        <v>1</v>
      </c>
      <c r="R228" s="4">
        <v>28</v>
      </c>
      <c r="S228" s="4">
        <v>6</v>
      </c>
      <c r="T228" s="15">
        <v>7.4078680000000004E-17</v>
      </c>
      <c r="U228" s="15">
        <v>1.1320060000000001E-3</v>
      </c>
    </row>
    <row r="229" spans="1:21" x14ac:dyDescent="0.25">
      <c r="A229" s="4">
        <v>227</v>
      </c>
      <c r="B229" s="4" t="s">
        <v>9354</v>
      </c>
      <c r="C229" s="4">
        <v>3</v>
      </c>
      <c r="D229" s="93">
        <v>2654.1370000000002</v>
      </c>
      <c r="E229" s="4" t="s">
        <v>9182</v>
      </c>
      <c r="F229" s="4" t="s">
        <v>8988</v>
      </c>
      <c r="G229" s="4" t="s">
        <v>8989</v>
      </c>
      <c r="H229" s="93">
        <v>2654.1120000000001</v>
      </c>
      <c r="I229" s="4" t="s">
        <v>9024</v>
      </c>
      <c r="J229" s="15">
        <v>4.836563E-6</v>
      </c>
      <c r="K229" s="15">
        <v>9.4186780000000002E-7</v>
      </c>
      <c r="L229" s="4">
        <v>2.5080000000000002E-2</v>
      </c>
      <c r="M229" s="4">
        <v>9.4494889999999998</v>
      </c>
      <c r="N229" s="4" t="s">
        <v>9183</v>
      </c>
      <c r="O229" s="4" t="s">
        <v>8992</v>
      </c>
      <c r="P229" s="4">
        <v>2</v>
      </c>
      <c r="Q229" s="4">
        <v>1</v>
      </c>
      <c r="R229" s="4">
        <v>10</v>
      </c>
      <c r="S229" s="4">
        <v>9</v>
      </c>
      <c r="T229" s="15">
        <v>2.032625E-7</v>
      </c>
      <c r="U229" s="15">
        <v>1.159577E-7</v>
      </c>
    </row>
    <row r="230" spans="1:21" x14ac:dyDescent="0.25">
      <c r="A230" s="4">
        <v>228</v>
      </c>
      <c r="B230" s="4" t="s">
        <v>9355</v>
      </c>
      <c r="C230" s="4">
        <v>4</v>
      </c>
      <c r="D230" s="93">
        <v>2049.0940000000001</v>
      </c>
      <c r="E230" s="4" t="s">
        <v>9356</v>
      </c>
      <c r="F230" s="4" t="s">
        <v>8988</v>
      </c>
      <c r="G230" s="4" t="s">
        <v>8989</v>
      </c>
      <c r="H230" s="93">
        <v>2049.076</v>
      </c>
      <c r="I230" s="4" t="s">
        <v>8990</v>
      </c>
      <c r="J230" s="15">
        <v>9.6215050000000004E-11</v>
      </c>
      <c r="K230" s="15">
        <v>9.6051049999999992E-7</v>
      </c>
      <c r="L230" s="4">
        <v>1.7410999999999999E-2</v>
      </c>
      <c r="M230" s="4">
        <v>8.4969990000000006</v>
      </c>
      <c r="N230" s="4" t="s">
        <v>9357</v>
      </c>
      <c r="O230" s="4" t="s">
        <v>8992</v>
      </c>
      <c r="P230" s="4">
        <v>23</v>
      </c>
      <c r="Q230" s="4">
        <v>1</v>
      </c>
      <c r="R230" s="4">
        <v>12</v>
      </c>
      <c r="S230" s="4">
        <v>20</v>
      </c>
      <c r="T230" s="15">
        <v>2.4599720000000001E-11</v>
      </c>
      <c r="U230" s="15">
        <v>4.8090320000000003E-11</v>
      </c>
    </row>
    <row r="231" spans="1:21" x14ac:dyDescent="0.25">
      <c r="A231" s="4">
        <v>229</v>
      </c>
      <c r="B231" s="4" t="s">
        <v>9358</v>
      </c>
      <c r="C231" s="4">
        <v>2</v>
      </c>
      <c r="D231" s="93">
        <v>1835.973</v>
      </c>
      <c r="E231" s="4" t="s">
        <v>9083</v>
      </c>
      <c r="F231" s="4" t="s">
        <v>8988</v>
      </c>
      <c r="G231" s="4" t="s">
        <v>8989</v>
      </c>
      <c r="H231" s="93">
        <v>1835.972</v>
      </c>
      <c r="I231" s="4" t="s">
        <v>8990</v>
      </c>
      <c r="J231" s="15">
        <v>6.8118099999999998E-12</v>
      </c>
      <c r="K231" s="15">
        <v>1.0379099999999999E-6</v>
      </c>
      <c r="L231" s="4">
        <v>1.3500000000000001E-3</v>
      </c>
      <c r="M231" s="4">
        <v>0.73530499999999999</v>
      </c>
      <c r="N231" s="4" t="s">
        <v>9084</v>
      </c>
      <c r="O231" s="4" t="s">
        <v>9004</v>
      </c>
      <c r="P231" s="4">
        <v>17</v>
      </c>
      <c r="Q231" s="4">
        <v>1</v>
      </c>
      <c r="R231" s="4">
        <v>14</v>
      </c>
      <c r="S231" s="4">
        <v>7</v>
      </c>
      <c r="T231" s="15">
        <v>1.902929E-16</v>
      </c>
      <c r="U231" s="15">
        <v>2.5020890000000001E-9</v>
      </c>
    </row>
    <row r="232" spans="1:21" x14ac:dyDescent="0.25">
      <c r="A232" s="4">
        <v>230</v>
      </c>
      <c r="B232" s="4" t="s">
        <v>9359</v>
      </c>
      <c r="C232" s="4">
        <v>3</v>
      </c>
      <c r="D232" s="93">
        <v>2604.402</v>
      </c>
      <c r="E232" s="4" t="s">
        <v>9057</v>
      </c>
      <c r="F232" s="4" t="s">
        <v>8988</v>
      </c>
      <c r="G232" s="4" t="s">
        <v>8989</v>
      </c>
      <c r="H232" s="93">
        <v>2604.3820000000001</v>
      </c>
      <c r="I232" s="4" t="s">
        <v>8990</v>
      </c>
      <c r="J232" s="15">
        <v>6.0558769999999998E-5</v>
      </c>
      <c r="K232" s="15">
        <v>1.06984E-6</v>
      </c>
      <c r="L232" s="4">
        <v>1.9970000000000002E-2</v>
      </c>
      <c r="M232" s="4">
        <v>7.6678459999999999</v>
      </c>
      <c r="N232" s="4" t="s">
        <v>9058</v>
      </c>
      <c r="O232" s="4" t="s">
        <v>9004</v>
      </c>
      <c r="P232" s="4">
        <v>19</v>
      </c>
      <c r="Q232" s="4">
        <v>1</v>
      </c>
      <c r="R232" s="4">
        <v>11</v>
      </c>
      <c r="S232" s="4">
        <v>12</v>
      </c>
      <c r="T232" s="15">
        <v>5.5904419999999998E-6</v>
      </c>
      <c r="U232" s="15">
        <v>1.9660739999999999E-5</v>
      </c>
    </row>
    <row r="233" spans="1:21" x14ac:dyDescent="0.25">
      <c r="A233" s="4">
        <v>231</v>
      </c>
      <c r="B233" s="4" t="s">
        <v>9360</v>
      </c>
      <c r="C233" s="4">
        <v>3</v>
      </c>
      <c r="D233" s="93">
        <v>2638.1390000000001</v>
      </c>
      <c r="E233" s="4" t="s">
        <v>9182</v>
      </c>
      <c r="F233" s="4" t="s">
        <v>8988</v>
      </c>
      <c r="G233" s="4" t="s">
        <v>8989</v>
      </c>
      <c r="H233" s="93">
        <v>2638.1170000000002</v>
      </c>
      <c r="I233" s="4" t="s">
        <v>9030</v>
      </c>
      <c r="J233" s="15">
        <v>1.114376E-7</v>
      </c>
      <c r="K233" s="15">
        <v>1.1122769999999999E-6</v>
      </c>
      <c r="L233" s="4">
        <v>2.2492999999999999E-2</v>
      </c>
      <c r="M233" s="4">
        <v>8.5261569999999995</v>
      </c>
      <c r="N233" s="4" t="s">
        <v>9183</v>
      </c>
      <c r="O233" s="4" t="s">
        <v>8992</v>
      </c>
      <c r="P233" s="4">
        <v>2</v>
      </c>
      <c r="Q233" s="4">
        <v>1</v>
      </c>
      <c r="R233" s="4">
        <v>15</v>
      </c>
      <c r="S233" s="4">
        <v>9</v>
      </c>
      <c r="T233" s="15">
        <v>7.4124829999999997E-7</v>
      </c>
      <c r="U233" s="15">
        <v>9.8892449999999992E-10</v>
      </c>
    </row>
    <row r="234" spans="1:21" x14ac:dyDescent="0.25">
      <c r="A234" s="4">
        <v>232</v>
      </c>
      <c r="B234" s="4" t="s">
        <v>9361</v>
      </c>
      <c r="C234" s="4">
        <v>3</v>
      </c>
      <c r="D234" s="93">
        <v>1544.856</v>
      </c>
      <c r="E234" s="4" t="s">
        <v>9362</v>
      </c>
      <c r="F234" s="4" t="s">
        <v>8988</v>
      </c>
      <c r="G234" s="4" t="s">
        <v>8989</v>
      </c>
      <c r="H234" s="93">
        <v>1544.8430000000001</v>
      </c>
      <c r="I234" s="4" t="s">
        <v>8990</v>
      </c>
      <c r="J234" s="15">
        <v>3.8410470000000004E-9</v>
      </c>
      <c r="K234" s="15">
        <v>1.1223330000000001E-6</v>
      </c>
      <c r="L234" s="4">
        <v>1.289E-2</v>
      </c>
      <c r="M234" s="4">
        <v>8.34389</v>
      </c>
      <c r="N234" s="4" t="s">
        <v>9363</v>
      </c>
      <c r="O234" s="4" t="s">
        <v>9004</v>
      </c>
      <c r="P234" s="4">
        <v>23</v>
      </c>
      <c r="Q234" s="4">
        <v>1</v>
      </c>
      <c r="R234" s="4">
        <v>12</v>
      </c>
      <c r="S234" s="4">
        <v>9</v>
      </c>
      <c r="T234" s="15">
        <v>3.3992619999999997E-11</v>
      </c>
      <c r="U234" s="15">
        <v>3.1111879999999998E-7</v>
      </c>
    </row>
    <row r="235" spans="1:21" x14ac:dyDescent="0.25">
      <c r="A235" s="4">
        <v>233</v>
      </c>
      <c r="B235" s="4" t="s">
        <v>9364</v>
      </c>
      <c r="C235" s="4">
        <v>3</v>
      </c>
      <c r="D235" s="93">
        <v>2383.31</v>
      </c>
      <c r="E235" s="4" t="s">
        <v>9011</v>
      </c>
      <c r="F235" s="4" t="s">
        <v>8988</v>
      </c>
      <c r="G235" s="4" t="s">
        <v>8989</v>
      </c>
      <c r="H235" s="93">
        <v>2383.288</v>
      </c>
      <c r="I235" s="4" t="s">
        <v>8990</v>
      </c>
      <c r="J235" s="15">
        <v>3.6003130000000002E-12</v>
      </c>
      <c r="K235" s="15">
        <v>1.138839E-6</v>
      </c>
      <c r="L235" s="4">
        <v>2.2415999999999998E-2</v>
      </c>
      <c r="M235" s="4">
        <v>9.4054939999999991</v>
      </c>
      <c r="N235" s="4" t="s">
        <v>9012</v>
      </c>
      <c r="O235" s="4" t="s">
        <v>9004</v>
      </c>
      <c r="P235" s="4">
        <v>23</v>
      </c>
      <c r="Q235" s="4">
        <v>1</v>
      </c>
      <c r="R235" s="4">
        <v>16</v>
      </c>
      <c r="S235" s="4">
        <v>6</v>
      </c>
      <c r="T235" s="15">
        <v>2.4653050000000001E-9</v>
      </c>
      <c r="U235" s="15">
        <v>1.173079E-11</v>
      </c>
    </row>
    <row r="236" spans="1:21" x14ac:dyDescent="0.25">
      <c r="A236" s="4">
        <v>234</v>
      </c>
      <c r="B236" s="4" t="s">
        <v>9365</v>
      </c>
      <c r="C236" s="4">
        <v>5</v>
      </c>
      <c r="D236" s="93">
        <v>2444.3449999999998</v>
      </c>
      <c r="E236" s="4" t="s">
        <v>9132</v>
      </c>
      <c r="F236" s="4" t="s">
        <v>8988</v>
      </c>
      <c r="G236" s="4" t="s">
        <v>8989</v>
      </c>
      <c r="H236" s="93">
        <v>2444.3249999999998</v>
      </c>
      <c r="I236" s="4" t="s">
        <v>8990</v>
      </c>
      <c r="J236" s="15">
        <v>1.6267280000000001E-5</v>
      </c>
      <c r="K236" s="15">
        <v>1.1801120000000001E-6</v>
      </c>
      <c r="L236" s="4">
        <v>1.9289000000000001E-2</v>
      </c>
      <c r="M236" s="4">
        <v>7.8913390000000003</v>
      </c>
      <c r="N236" s="4" t="s">
        <v>9133</v>
      </c>
      <c r="O236" s="4" t="s">
        <v>8992</v>
      </c>
      <c r="P236" s="4">
        <v>23</v>
      </c>
      <c r="Q236" s="4">
        <v>1</v>
      </c>
      <c r="R236" s="4">
        <v>22</v>
      </c>
      <c r="S236" s="4">
        <v>6</v>
      </c>
      <c r="T236" s="15">
        <v>4.6197239999999999E-12</v>
      </c>
      <c r="U236" s="15">
        <v>4.8733619999999998E-5</v>
      </c>
    </row>
    <row r="237" spans="1:21" x14ac:dyDescent="0.25">
      <c r="A237" s="4">
        <v>235</v>
      </c>
      <c r="B237" s="4" t="s">
        <v>9366</v>
      </c>
      <c r="C237" s="4">
        <v>3</v>
      </c>
      <c r="D237" s="93">
        <v>2622.145</v>
      </c>
      <c r="E237" s="4" t="s">
        <v>8987</v>
      </c>
      <c r="F237" s="4" t="s">
        <v>8988</v>
      </c>
      <c r="G237" s="4" t="s">
        <v>8989</v>
      </c>
      <c r="H237" s="93">
        <v>2622.1219999999998</v>
      </c>
      <c r="I237" s="4" t="s">
        <v>8990</v>
      </c>
      <c r="J237" s="15">
        <v>1.0928530000000001E-8</v>
      </c>
      <c r="K237" s="15">
        <v>1.1825929999999999E-6</v>
      </c>
      <c r="L237" s="4">
        <v>2.2561999999999999E-2</v>
      </c>
      <c r="M237" s="4">
        <v>8.6044809999999998</v>
      </c>
      <c r="N237" s="4" t="s">
        <v>8991</v>
      </c>
      <c r="O237" s="4" t="s">
        <v>8992</v>
      </c>
      <c r="P237" s="4">
        <v>2</v>
      </c>
      <c r="Q237" s="4">
        <v>1</v>
      </c>
      <c r="R237" s="4">
        <v>10</v>
      </c>
      <c r="S237" s="4">
        <v>8</v>
      </c>
      <c r="T237" s="15">
        <v>1.857363E-5</v>
      </c>
      <c r="U237" s="15">
        <v>2.8642230000000001E-15</v>
      </c>
    </row>
    <row r="238" spans="1:21" x14ac:dyDescent="0.25">
      <c r="A238" s="4">
        <v>236</v>
      </c>
      <c r="B238" s="4" t="s">
        <v>9367</v>
      </c>
      <c r="C238" s="4">
        <v>2</v>
      </c>
      <c r="D238" s="93">
        <v>2008.0550000000001</v>
      </c>
      <c r="E238" s="4" t="s">
        <v>9053</v>
      </c>
      <c r="F238" s="4" t="s">
        <v>8988</v>
      </c>
      <c r="G238" s="4" t="s">
        <v>8989</v>
      </c>
      <c r="H238" s="93">
        <v>2008.0530000000001</v>
      </c>
      <c r="I238" s="4" t="s">
        <v>9079</v>
      </c>
      <c r="J238" s="15">
        <v>3.1839389999999997E-8</v>
      </c>
      <c r="K238" s="15">
        <v>1.336707E-6</v>
      </c>
      <c r="L238" s="4">
        <v>1.5479999999999999E-3</v>
      </c>
      <c r="M238" s="4">
        <v>0.77089600000000003</v>
      </c>
      <c r="N238" s="4" t="s">
        <v>9054</v>
      </c>
      <c r="O238" s="4" t="s">
        <v>9004</v>
      </c>
      <c r="P238" s="4">
        <v>17</v>
      </c>
      <c r="Q238" s="4">
        <v>1</v>
      </c>
      <c r="R238" s="4">
        <v>16.5</v>
      </c>
      <c r="S238" s="4">
        <v>10.5</v>
      </c>
      <c r="T238" s="15">
        <v>3.1482269999999998E-18</v>
      </c>
      <c r="U238" s="15">
        <v>1.096063E-7</v>
      </c>
    </row>
    <row r="239" spans="1:21" x14ac:dyDescent="0.25">
      <c r="A239" s="4">
        <v>237</v>
      </c>
      <c r="B239" s="4" t="s">
        <v>9368</v>
      </c>
      <c r="C239" s="4">
        <v>2</v>
      </c>
      <c r="D239" s="93">
        <v>2083.915</v>
      </c>
      <c r="E239" s="4" t="s">
        <v>9218</v>
      </c>
      <c r="F239" s="4" t="s">
        <v>8988</v>
      </c>
      <c r="G239" s="4" t="s">
        <v>8989</v>
      </c>
      <c r="H239" s="93">
        <v>2083.895</v>
      </c>
      <c r="I239" s="4" t="s">
        <v>8990</v>
      </c>
      <c r="J239" s="15">
        <v>1.4900249999999999E-9</v>
      </c>
      <c r="K239" s="15">
        <v>1.3601689999999999E-6</v>
      </c>
      <c r="L239" s="4">
        <v>1.9972E-2</v>
      </c>
      <c r="M239" s="4">
        <v>9.5839780000000001</v>
      </c>
      <c r="N239" s="4" t="s">
        <v>9219</v>
      </c>
      <c r="O239" s="4" t="s">
        <v>9004</v>
      </c>
      <c r="P239" s="4">
        <v>8</v>
      </c>
      <c r="Q239" s="4">
        <v>1</v>
      </c>
      <c r="R239" s="4">
        <v>12</v>
      </c>
      <c r="S239" s="4">
        <v>5</v>
      </c>
      <c r="T239" s="15">
        <v>2.1845290000000002E-9</v>
      </c>
      <c r="U239" s="15">
        <v>7.6913839999999992E-9</v>
      </c>
    </row>
    <row r="240" spans="1:21" x14ac:dyDescent="0.25">
      <c r="A240" s="4">
        <v>238</v>
      </c>
      <c r="B240" s="4" t="s">
        <v>9369</v>
      </c>
      <c r="C240" s="4">
        <v>2</v>
      </c>
      <c r="D240" s="93">
        <v>1829.9269999999999</v>
      </c>
      <c r="E240" s="4" t="s">
        <v>9257</v>
      </c>
      <c r="F240" s="4" t="s">
        <v>8988</v>
      </c>
      <c r="G240" s="4" t="s">
        <v>8989</v>
      </c>
      <c r="H240" s="93">
        <v>1829.91</v>
      </c>
      <c r="I240" s="4" t="s">
        <v>8990</v>
      </c>
      <c r="J240" s="15">
        <v>7.4062979999999997E-5</v>
      </c>
      <c r="K240" s="15">
        <v>1.3608500000000001E-6</v>
      </c>
      <c r="L240" s="4">
        <v>1.669E-2</v>
      </c>
      <c r="M240" s="4">
        <v>9.1206659999999999</v>
      </c>
      <c r="N240" s="4" t="s">
        <v>9258</v>
      </c>
      <c r="O240" s="4" t="s">
        <v>8992</v>
      </c>
      <c r="P240" s="4">
        <v>1</v>
      </c>
      <c r="Q240" s="4">
        <v>1</v>
      </c>
      <c r="R240" s="4">
        <v>17</v>
      </c>
      <c r="S240" s="4">
        <v>4</v>
      </c>
      <c r="T240" s="15">
        <v>1.8901310000000001E-10</v>
      </c>
      <c r="U240" s="15">
        <v>1.146233E-4</v>
      </c>
    </row>
    <row r="241" spans="1:21" x14ac:dyDescent="0.25">
      <c r="A241" s="4">
        <v>239</v>
      </c>
      <c r="B241" s="4" t="s">
        <v>9370</v>
      </c>
      <c r="C241" s="4">
        <v>3</v>
      </c>
      <c r="D241" s="93">
        <v>1935.982</v>
      </c>
      <c r="E241" s="4" t="s">
        <v>9371</v>
      </c>
      <c r="F241" s="4" t="s">
        <v>8988</v>
      </c>
      <c r="G241" s="4" t="s">
        <v>8989</v>
      </c>
      <c r="H241" s="93">
        <v>1935.9770000000001</v>
      </c>
      <c r="I241" s="4" t="s">
        <v>8990</v>
      </c>
      <c r="J241" s="15">
        <v>3.6517010000000002E-10</v>
      </c>
      <c r="K241" s="15">
        <v>1.3787940000000001E-6</v>
      </c>
      <c r="L241" s="4">
        <v>4.8370000000000002E-3</v>
      </c>
      <c r="M241" s="4">
        <v>2.4984799999999998</v>
      </c>
      <c r="N241" s="4" t="s">
        <v>9372</v>
      </c>
      <c r="O241" s="4" t="s">
        <v>9004</v>
      </c>
      <c r="P241" s="4">
        <v>15</v>
      </c>
      <c r="Q241" s="4">
        <v>1</v>
      </c>
      <c r="R241" s="4">
        <v>14</v>
      </c>
      <c r="S241" s="4">
        <v>19</v>
      </c>
      <c r="T241" s="15">
        <v>1.3775720000000001E-10</v>
      </c>
      <c r="U241" s="15">
        <v>2.3792609999999999E-18</v>
      </c>
    </row>
    <row r="242" spans="1:21" x14ac:dyDescent="0.25">
      <c r="A242" s="4">
        <v>240</v>
      </c>
      <c r="B242" s="4" t="s">
        <v>9373</v>
      </c>
      <c r="C242" s="4">
        <v>3</v>
      </c>
      <c r="D242" s="93">
        <v>2248.163</v>
      </c>
      <c r="E242" s="4" t="s">
        <v>9374</v>
      </c>
      <c r="F242" s="4" t="s">
        <v>8988</v>
      </c>
      <c r="G242" s="4" t="s">
        <v>8989</v>
      </c>
      <c r="H242" s="93">
        <v>2248.1570000000002</v>
      </c>
      <c r="I242" s="4" t="s">
        <v>8990</v>
      </c>
      <c r="J242" s="15">
        <v>2.0584450000000001E-13</v>
      </c>
      <c r="K242" s="15">
        <v>1.468746E-6</v>
      </c>
      <c r="L242" s="4">
        <v>6.0359999999999997E-3</v>
      </c>
      <c r="M242" s="4">
        <v>2.684866</v>
      </c>
      <c r="N242" s="4" t="s">
        <v>9172</v>
      </c>
      <c r="O242" s="4" t="s">
        <v>9004</v>
      </c>
      <c r="P242" s="4">
        <v>16</v>
      </c>
      <c r="Q242" s="4">
        <v>1</v>
      </c>
      <c r="R242" s="4">
        <v>20</v>
      </c>
      <c r="S242" s="4">
        <v>18</v>
      </c>
      <c r="T242" s="15">
        <v>3.7202870000000004E-12</v>
      </c>
      <c r="U242" s="15">
        <v>1.95718E-14</v>
      </c>
    </row>
    <row r="243" spans="1:21" x14ac:dyDescent="0.25">
      <c r="A243" s="4">
        <v>241</v>
      </c>
      <c r="B243" s="4" t="s">
        <v>9375</v>
      </c>
      <c r="C243" s="4">
        <v>4</v>
      </c>
      <c r="D243" s="93">
        <v>1935.979</v>
      </c>
      <c r="E243" s="4" t="s">
        <v>9171</v>
      </c>
      <c r="F243" s="4" t="s">
        <v>8988</v>
      </c>
      <c r="G243" s="4" t="s">
        <v>8989</v>
      </c>
      <c r="H243" s="93">
        <v>1935.9770000000001</v>
      </c>
      <c r="I243" s="4" t="s">
        <v>8990</v>
      </c>
      <c r="J243" s="15">
        <v>1.262E-9</v>
      </c>
      <c r="K243" s="15">
        <v>1.4752230000000001E-6</v>
      </c>
      <c r="L243" s="4">
        <v>2.2780000000000001E-3</v>
      </c>
      <c r="M243" s="4">
        <v>1.1766669999999999</v>
      </c>
      <c r="N243" s="4" t="s">
        <v>9172</v>
      </c>
      <c r="O243" s="4" t="s">
        <v>9004</v>
      </c>
      <c r="P243" s="4">
        <v>15</v>
      </c>
      <c r="Q243" s="4">
        <v>1</v>
      </c>
      <c r="R243" s="4">
        <v>15</v>
      </c>
      <c r="S243" s="4">
        <v>11</v>
      </c>
      <c r="T243" s="15">
        <v>1.2034910000000001E-9</v>
      </c>
      <c r="U243" s="15">
        <v>7.142652E-12</v>
      </c>
    </row>
    <row r="244" spans="1:21" x14ac:dyDescent="0.25">
      <c r="A244" s="4">
        <v>242</v>
      </c>
      <c r="B244" s="4" t="s">
        <v>9376</v>
      </c>
      <c r="C244" s="4">
        <v>3</v>
      </c>
      <c r="D244" s="93">
        <v>2694.3919999999998</v>
      </c>
      <c r="E244" s="4" t="s">
        <v>9092</v>
      </c>
      <c r="F244" s="4" t="s">
        <v>8988</v>
      </c>
      <c r="G244" s="4" t="s">
        <v>8989</v>
      </c>
      <c r="H244" s="93">
        <v>2694.3710000000001</v>
      </c>
      <c r="I244" s="4" t="s">
        <v>8990</v>
      </c>
      <c r="J244" s="15">
        <v>5.3319510000000001E-6</v>
      </c>
      <c r="K244" s="15">
        <v>1.5125680000000001E-6</v>
      </c>
      <c r="L244" s="4">
        <v>2.1186E-2</v>
      </c>
      <c r="M244" s="4">
        <v>7.8630610000000001</v>
      </c>
      <c r="N244" s="4" t="s">
        <v>9093</v>
      </c>
      <c r="O244" s="4" t="s">
        <v>9004</v>
      </c>
      <c r="P244" s="4">
        <v>19</v>
      </c>
      <c r="Q244" s="4">
        <v>1</v>
      </c>
      <c r="R244" s="4">
        <v>14</v>
      </c>
      <c r="S244" s="4">
        <v>11</v>
      </c>
      <c r="T244" s="15">
        <v>1.529954E-6</v>
      </c>
      <c r="U244" s="15">
        <v>7.6351970000000001E-5</v>
      </c>
    </row>
    <row r="245" spans="1:21" x14ac:dyDescent="0.25">
      <c r="A245" s="4">
        <v>243</v>
      </c>
      <c r="B245" s="4" t="s">
        <v>9377</v>
      </c>
      <c r="C245" s="4">
        <v>2</v>
      </c>
      <c r="D245" s="93">
        <v>1404.7249999999999</v>
      </c>
      <c r="E245" s="4" t="s">
        <v>9378</v>
      </c>
      <c r="F245" s="4" t="s">
        <v>8988</v>
      </c>
      <c r="G245" s="4" t="s">
        <v>8989</v>
      </c>
      <c r="H245" s="93">
        <v>1404.712</v>
      </c>
      <c r="I245" s="4" t="s">
        <v>8990</v>
      </c>
      <c r="J245" s="15">
        <v>1.247145E-13</v>
      </c>
      <c r="K245" s="15">
        <v>1.5152929999999999E-6</v>
      </c>
      <c r="L245" s="4">
        <v>1.3358E-2</v>
      </c>
      <c r="M245" s="4">
        <v>9.5094250000000002</v>
      </c>
      <c r="N245" s="4" t="s">
        <v>9379</v>
      </c>
      <c r="O245" s="4" t="s">
        <v>9004</v>
      </c>
      <c r="P245" s="4">
        <v>3</v>
      </c>
      <c r="Q245" s="4">
        <v>1</v>
      </c>
      <c r="R245" s="4">
        <v>7</v>
      </c>
      <c r="S245" s="4">
        <v>6</v>
      </c>
      <c r="T245" s="15">
        <v>2.931852E-7</v>
      </c>
      <c r="U245" s="15">
        <v>2.5822719999999999E-6</v>
      </c>
    </row>
    <row r="246" spans="1:21" x14ac:dyDescent="0.25">
      <c r="A246" s="4">
        <v>244</v>
      </c>
      <c r="B246" s="4" t="s">
        <v>9380</v>
      </c>
      <c r="C246" s="4">
        <v>4</v>
      </c>
      <c r="D246" s="93">
        <v>3056.5160000000001</v>
      </c>
      <c r="E246" s="4" t="s">
        <v>9381</v>
      </c>
      <c r="F246" s="4" t="s">
        <v>8988</v>
      </c>
      <c r="G246" s="4" t="s">
        <v>8989</v>
      </c>
      <c r="H246" s="93">
        <v>3056.489</v>
      </c>
      <c r="I246" s="4" t="s">
        <v>9382</v>
      </c>
      <c r="J246" s="15">
        <v>1.1394559999999999E-13</v>
      </c>
      <c r="K246" s="15">
        <v>1.5270059999999999E-6</v>
      </c>
      <c r="L246" s="4">
        <v>2.6707999999999999E-2</v>
      </c>
      <c r="M246" s="4">
        <v>8.73813</v>
      </c>
      <c r="N246" s="4" t="s">
        <v>9383</v>
      </c>
      <c r="O246" s="4" t="s">
        <v>9004</v>
      </c>
      <c r="P246" s="4">
        <v>23</v>
      </c>
      <c r="Q246" s="4">
        <v>1</v>
      </c>
      <c r="R246" s="4">
        <v>22</v>
      </c>
      <c r="S246" s="4">
        <v>17</v>
      </c>
      <c r="T246" s="15">
        <v>3.9511249999999999E-12</v>
      </c>
      <c r="U246" s="15">
        <v>9.3469219999999998E-17</v>
      </c>
    </row>
    <row r="247" spans="1:21" x14ac:dyDescent="0.25">
      <c r="A247" s="4">
        <v>245</v>
      </c>
      <c r="B247" s="4" t="s">
        <v>9384</v>
      </c>
      <c r="C247" s="4">
        <v>2</v>
      </c>
      <c r="D247" s="93">
        <v>1353.7070000000001</v>
      </c>
      <c r="E247" s="4" t="s">
        <v>9205</v>
      </c>
      <c r="F247" s="4" t="s">
        <v>8988</v>
      </c>
      <c r="G247" s="4" t="s">
        <v>8989</v>
      </c>
      <c r="H247" s="93">
        <v>1353.6949999999999</v>
      </c>
      <c r="I247" s="4" t="s">
        <v>8990</v>
      </c>
      <c r="J247" s="15">
        <v>3.308508E-6</v>
      </c>
      <c r="K247" s="15">
        <v>1.5684830000000001E-6</v>
      </c>
      <c r="L247" s="4">
        <v>1.2148000000000001E-2</v>
      </c>
      <c r="M247" s="4">
        <v>8.9739570000000004</v>
      </c>
      <c r="N247" s="4" t="s">
        <v>9206</v>
      </c>
      <c r="O247" s="4" t="s">
        <v>9004</v>
      </c>
      <c r="P247" s="4">
        <v>23</v>
      </c>
      <c r="Q247" s="4">
        <v>1</v>
      </c>
      <c r="R247" s="4">
        <v>6</v>
      </c>
      <c r="S247" s="4">
        <v>5</v>
      </c>
      <c r="T247" s="15">
        <v>9.5478280000000002E-6</v>
      </c>
      <c r="U247" s="15">
        <v>1.7705310000000001E-7</v>
      </c>
    </row>
    <row r="248" spans="1:21" x14ac:dyDescent="0.25">
      <c r="A248" s="4">
        <v>246</v>
      </c>
      <c r="B248" s="4" t="s">
        <v>9385</v>
      </c>
      <c r="C248" s="4">
        <v>2</v>
      </c>
      <c r="D248" s="93">
        <v>2083.91</v>
      </c>
      <c r="E248" s="4" t="s">
        <v>9168</v>
      </c>
      <c r="F248" s="4" t="s">
        <v>8988</v>
      </c>
      <c r="G248" s="4" t="s">
        <v>8989</v>
      </c>
      <c r="H248" s="93">
        <v>2083.895</v>
      </c>
      <c r="I248" s="4" t="s">
        <v>8990</v>
      </c>
      <c r="J248" s="15">
        <v>1.6641200000000001E-4</v>
      </c>
      <c r="K248" s="15">
        <v>1.5972909999999999E-6</v>
      </c>
      <c r="L248" s="4">
        <v>1.5533E-2</v>
      </c>
      <c r="M248" s="4">
        <v>7.4538320000000002</v>
      </c>
      <c r="N248" s="4" t="s">
        <v>9169</v>
      </c>
      <c r="O248" s="4" t="s">
        <v>9004</v>
      </c>
      <c r="P248" s="4">
        <v>1</v>
      </c>
      <c r="Q248" s="4">
        <v>1</v>
      </c>
      <c r="R248" s="4">
        <v>9</v>
      </c>
      <c r="S248" s="4">
        <v>6</v>
      </c>
      <c r="T248" s="15">
        <v>4.6013139999999999E-4</v>
      </c>
      <c r="U248" s="15">
        <v>1.252083E-6</v>
      </c>
    </row>
    <row r="249" spans="1:21" x14ac:dyDescent="0.25">
      <c r="A249" s="4">
        <v>247</v>
      </c>
      <c r="B249" s="4" t="s">
        <v>9386</v>
      </c>
      <c r="C249" s="4">
        <v>3</v>
      </c>
      <c r="D249" s="93">
        <v>2104.9569999999999</v>
      </c>
      <c r="E249" s="4" t="s">
        <v>8998</v>
      </c>
      <c r="F249" s="4" t="s">
        <v>8988</v>
      </c>
      <c r="G249" s="4" t="s">
        <v>8989</v>
      </c>
      <c r="H249" s="93">
        <v>2104.9380000000001</v>
      </c>
      <c r="I249" s="4" t="s">
        <v>8990</v>
      </c>
      <c r="J249" s="15">
        <v>1.5628150000000001E-7</v>
      </c>
      <c r="K249" s="15">
        <v>1.5984090000000001E-6</v>
      </c>
      <c r="L249" s="4">
        <v>1.9192000000000001E-2</v>
      </c>
      <c r="M249" s="4">
        <v>9.1176089999999999</v>
      </c>
      <c r="N249" s="4" t="s">
        <v>9000</v>
      </c>
      <c r="O249" s="4" t="s">
        <v>8992</v>
      </c>
      <c r="P249" s="4">
        <v>3</v>
      </c>
      <c r="Q249" s="4">
        <v>1</v>
      </c>
      <c r="R249" s="4">
        <v>16</v>
      </c>
      <c r="S249" s="4">
        <v>10</v>
      </c>
      <c r="T249" s="15">
        <v>7.1375449999999993E-8</v>
      </c>
      <c r="U249" s="15">
        <v>5.2065180000000001E-20</v>
      </c>
    </row>
    <row r="250" spans="1:21" x14ac:dyDescent="0.25">
      <c r="A250" s="4">
        <v>248</v>
      </c>
      <c r="B250" s="4" t="s">
        <v>9387</v>
      </c>
      <c r="C250" s="4">
        <v>2</v>
      </c>
      <c r="D250" s="93">
        <v>1830.84</v>
      </c>
      <c r="E250" s="4" t="s">
        <v>9064</v>
      </c>
      <c r="F250" s="4" t="s">
        <v>8988</v>
      </c>
      <c r="G250" s="4" t="s">
        <v>8989</v>
      </c>
      <c r="H250" s="93">
        <v>1830.825</v>
      </c>
      <c r="I250" s="4" t="s">
        <v>9032</v>
      </c>
      <c r="J250" s="15">
        <v>8.5545979999999996E-5</v>
      </c>
      <c r="K250" s="15">
        <v>1.6493959999999999E-6</v>
      </c>
      <c r="L250" s="4">
        <v>1.5509E-2</v>
      </c>
      <c r="M250" s="4">
        <v>8.4710459999999994</v>
      </c>
      <c r="N250" s="4" t="s">
        <v>9065</v>
      </c>
      <c r="O250" s="4" t="s">
        <v>8992</v>
      </c>
      <c r="P250" s="4">
        <v>2</v>
      </c>
      <c r="Q250" s="4">
        <v>1</v>
      </c>
      <c r="R250" s="4">
        <v>8</v>
      </c>
      <c r="S250" s="4">
        <v>9</v>
      </c>
      <c r="T250" s="15">
        <v>8.5015760000000006E-14</v>
      </c>
      <c r="U250" s="15">
        <v>1.2872719999999999E-4</v>
      </c>
    </row>
    <row r="251" spans="1:21" x14ac:dyDescent="0.25">
      <c r="A251" s="4">
        <v>249</v>
      </c>
      <c r="B251" s="4" t="s">
        <v>9388</v>
      </c>
      <c r="C251" s="4">
        <v>3</v>
      </c>
      <c r="D251" s="93">
        <v>1582.7929999999999</v>
      </c>
      <c r="E251" s="4" t="s">
        <v>9140</v>
      </c>
      <c r="F251" s="4" t="s">
        <v>8988</v>
      </c>
      <c r="G251" s="4" t="s">
        <v>8989</v>
      </c>
      <c r="H251" s="93">
        <v>1582.778</v>
      </c>
      <c r="I251" s="4" t="s">
        <v>8990</v>
      </c>
      <c r="J251" s="15">
        <v>3.483387E-7</v>
      </c>
      <c r="K251" s="15">
        <v>1.6739880000000001E-6</v>
      </c>
      <c r="L251" s="4">
        <v>1.5177E-2</v>
      </c>
      <c r="M251" s="4">
        <v>9.5888360000000006</v>
      </c>
      <c r="N251" s="4" t="s">
        <v>9141</v>
      </c>
      <c r="O251" s="4" t="s">
        <v>8992</v>
      </c>
      <c r="P251" s="4">
        <v>3</v>
      </c>
      <c r="Q251" s="4">
        <v>1</v>
      </c>
      <c r="R251" s="4">
        <v>13</v>
      </c>
      <c r="S251" s="4">
        <v>11</v>
      </c>
      <c r="T251" s="15">
        <v>8.9061810000000001E-21</v>
      </c>
      <c r="U251" s="15">
        <v>6.5422589999999995E-7</v>
      </c>
    </row>
    <row r="252" spans="1:21" x14ac:dyDescent="0.25">
      <c r="A252" s="4">
        <v>250</v>
      </c>
      <c r="B252" s="4" t="s">
        <v>9389</v>
      </c>
      <c r="C252" s="4">
        <v>4</v>
      </c>
      <c r="D252" s="93">
        <v>1935.979</v>
      </c>
      <c r="E252" s="4" t="s">
        <v>9171</v>
      </c>
      <c r="F252" s="4" t="s">
        <v>8988</v>
      </c>
      <c r="G252" s="4" t="s">
        <v>8989</v>
      </c>
      <c r="H252" s="93">
        <v>1935.9770000000001</v>
      </c>
      <c r="I252" s="4" t="s">
        <v>8990</v>
      </c>
      <c r="J252" s="15">
        <v>2.1440579999999999E-9</v>
      </c>
      <c r="K252" s="15">
        <v>1.7258310000000001E-6</v>
      </c>
      <c r="L252" s="4">
        <v>2.2780000000000001E-3</v>
      </c>
      <c r="M252" s="4">
        <v>1.1766669999999999</v>
      </c>
      <c r="N252" s="4" t="s">
        <v>9172</v>
      </c>
      <c r="O252" s="4" t="s">
        <v>9004</v>
      </c>
      <c r="P252" s="4">
        <v>15</v>
      </c>
      <c r="Q252" s="4">
        <v>1</v>
      </c>
      <c r="R252" s="4">
        <v>16</v>
      </c>
      <c r="S252" s="4">
        <v>12</v>
      </c>
      <c r="T252" s="15">
        <v>9.8986619999999996E-9</v>
      </c>
      <c r="U252" s="15">
        <v>5.587644E-10</v>
      </c>
    </row>
    <row r="253" spans="1:21" x14ac:dyDescent="0.25">
      <c r="A253" s="4">
        <v>251</v>
      </c>
      <c r="B253" s="4" t="s">
        <v>9390</v>
      </c>
      <c r="C253" s="4">
        <v>2</v>
      </c>
      <c r="D253" s="93">
        <v>2622.1439999999998</v>
      </c>
      <c r="E253" s="4" t="s">
        <v>9182</v>
      </c>
      <c r="F253" s="4" t="s">
        <v>8988</v>
      </c>
      <c r="G253" s="4" t="s">
        <v>8989</v>
      </c>
      <c r="H253" s="93">
        <v>2622.1219999999998</v>
      </c>
      <c r="I253" s="4" t="s">
        <v>8990</v>
      </c>
      <c r="J253" s="15">
        <v>2.42796E-5</v>
      </c>
      <c r="K253" s="15">
        <v>1.7285949999999999E-6</v>
      </c>
      <c r="L253" s="4">
        <v>2.1812999999999999E-2</v>
      </c>
      <c r="M253" s="4">
        <v>8.318835</v>
      </c>
      <c r="N253" s="4" t="s">
        <v>9183</v>
      </c>
      <c r="O253" s="4" t="s">
        <v>8992</v>
      </c>
      <c r="P253" s="4">
        <v>2</v>
      </c>
      <c r="Q253" s="4">
        <v>1</v>
      </c>
      <c r="R253" s="4">
        <v>9</v>
      </c>
      <c r="S253" s="4">
        <v>8</v>
      </c>
      <c r="T253" s="15">
        <v>8.9819549999999998E-3</v>
      </c>
      <c r="U253" s="15">
        <v>9.5731889999999998E-8</v>
      </c>
    </row>
    <row r="254" spans="1:21" x14ac:dyDescent="0.25">
      <c r="A254" s="4">
        <v>252</v>
      </c>
      <c r="B254" s="4" t="s">
        <v>9391</v>
      </c>
      <c r="C254" s="4">
        <v>3</v>
      </c>
      <c r="D254" s="93">
        <v>2416.2069999999999</v>
      </c>
      <c r="E254" s="4" t="s">
        <v>9392</v>
      </c>
      <c r="F254" s="4" t="s">
        <v>8988</v>
      </c>
      <c r="G254" s="4" t="s">
        <v>8989</v>
      </c>
      <c r="H254" s="93">
        <v>2416.1849999999999</v>
      </c>
      <c r="I254" s="4" t="s">
        <v>9393</v>
      </c>
      <c r="J254" s="15">
        <v>6.459104E-4</v>
      </c>
      <c r="K254" s="15">
        <v>1.7624569999999999E-6</v>
      </c>
      <c r="L254" s="4">
        <v>2.2348E-2</v>
      </c>
      <c r="M254" s="4">
        <v>9.2492929999999998</v>
      </c>
      <c r="N254" s="4" t="s">
        <v>9394</v>
      </c>
      <c r="O254" s="4" t="s">
        <v>9004</v>
      </c>
      <c r="P254" s="4">
        <v>3</v>
      </c>
      <c r="Q254" s="4">
        <v>1</v>
      </c>
      <c r="R254" s="4">
        <v>9.5</v>
      </c>
      <c r="S254" s="4">
        <v>10.5</v>
      </c>
      <c r="T254" s="15">
        <v>4.5329489999999997E-3</v>
      </c>
      <c r="U254" s="15">
        <v>2.3894409999999999E-7</v>
      </c>
    </row>
    <row r="255" spans="1:21" x14ac:dyDescent="0.25">
      <c r="A255" s="4">
        <v>253</v>
      </c>
      <c r="B255" s="4" t="s">
        <v>9395</v>
      </c>
      <c r="C255" s="4">
        <v>3</v>
      </c>
      <c r="D255" s="93">
        <v>2248.163</v>
      </c>
      <c r="E255" s="4" t="s">
        <v>9374</v>
      </c>
      <c r="F255" s="4" t="s">
        <v>8988</v>
      </c>
      <c r="G255" s="4" t="s">
        <v>8989</v>
      </c>
      <c r="H255" s="93">
        <v>2248.1570000000002</v>
      </c>
      <c r="I255" s="4" t="s">
        <v>8990</v>
      </c>
      <c r="J255" s="15">
        <v>7.7852889999999999E-13</v>
      </c>
      <c r="K255" s="15">
        <v>1.871815E-6</v>
      </c>
      <c r="L255" s="4">
        <v>6.0359999999999997E-3</v>
      </c>
      <c r="M255" s="4">
        <v>2.684866</v>
      </c>
      <c r="N255" s="4" t="s">
        <v>9172</v>
      </c>
      <c r="O255" s="4" t="s">
        <v>9004</v>
      </c>
      <c r="P255" s="4">
        <v>16</v>
      </c>
      <c r="Q255" s="4">
        <v>1</v>
      </c>
      <c r="R255" s="4">
        <v>22</v>
      </c>
      <c r="S255" s="4">
        <v>18</v>
      </c>
      <c r="T255" s="15">
        <v>8.5656150000000006E-15</v>
      </c>
      <c r="U255" s="15">
        <v>1.02884E-16</v>
      </c>
    </row>
    <row r="256" spans="1:21" x14ac:dyDescent="0.25">
      <c r="A256" s="4">
        <v>254</v>
      </c>
      <c r="B256" s="4" t="s">
        <v>9396</v>
      </c>
      <c r="C256" s="4">
        <v>4</v>
      </c>
      <c r="D256" s="93">
        <v>1974.0419999999999</v>
      </c>
      <c r="E256" s="4" t="s">
        <v>9397</v>
      </c>
      <c r="F256" s="4" t="s">
        <v>8988</v>
      </c>
      <c r="G256" s="4" t="s">
        <v>8989</v>
      </c>
      <c r="H256" s="93">
        <v>1974.04</v>
      </c>
      <c r="I256" s="4" t="s">
        <v>8990</v>
      </c>
      <c r="J256" s="15">
        <v>1.802857E-10</v>
      </c>
      <c r="K256" s="15">
        <v>1.8870389999999999E-6</v>
      </c>
      <c r="L256" s="4">
        <v>1.4779999999999999E-3</v>
      </c>
      <c r="M256" s="4">
        <v>0.74871799999999999</v>
      </c>
      <c r="N256" s="4" t="s">
        <v>9398</v>
      </c>
      <c r="O256" s="4" t="s">
        <v>9004</v>
      </c>
      <c r="P256" s="4">
        <v>17</v>
      </c>
      <c r="Q256" s="4">
        <v>1</v>
      </c>
      <c r="R256" s="4">
        <v>28.5</v>
      </c>
      <c r="S256" s="4">
        <v>11.5</v>
      </c>
      <c r="T256" s="15">
        <v>6.5262100000000003E-17</v>
      </c>
      <c r="U256" s="15">
        <v>2.0564069999999998E-9</v>
      </c>
    </row>
    <row r="257" spans="1:21" x14ac:dyDescent="0.25">
      <c r="A257" s="4">
        <v>255</v>
      </c>
      <c r="B257" s="4" t="s">
        <v>9399</v>
      </c>
      <c r="C257" s="4">
        <v>4</v>
      </c>
      <c r="D257" s="93">
        <v>1622.8620000000001</v>
      </c>
      <c r="E257" s="4" t="s">
        <v>9095</v>
      </c>
      <c r="F257" s="4" t="s">
        <v>8988</v>
      </c>
      <c r="G257" s="4" t="s">
        <v>8989</v>
      </c>
      <c r="H257" s="93">
        <v>1622.8610000000001</v>
      </c>
      <c r="I257" s="4" t="s">
        <v>8990</v>
      </c>
      <c r="J257" s="15">
        <v>9.3690910000000002E-5</v>
      </c>
      <c r="K257" s="15">
        <v>1.9086740000000002E-6</v>
      </c>
      <c r="L257" s="4">
        <v>9.7199999999999999E-4</v>
      </c>
      <c r="M257" s="4">
        <v>0.59894199999999997</v>
      </c>
      <c r="N257" s="4" t="s">
        <v>9019</v>
      </c>
      <c r="O257" s="4" t="s">
        <v>9004</v>
      </c>
      <c r="P257" s="4">
        <v>17</v>
      </c>
      <c r="Q257" s="4">
        <v>1</v>
      </c>
      <c r="R257" s="4">
        <v>17</v>
      </c>
      <c r="S257" s="4">
        <v>10</v>
      </c>
      <c r="T257" s="15">
        <v>1.5134809999999999E-8</v>
      </c>
      <c r="U257" s="15">
        <v>9.6736170000000002E-5</v>
      </c>
    </row>
    <row r="258" spans="1:21" x14ac:dyDescent="0.25">
      <c r="A258" s="4">
        <v>256</v>
      </c>
      <c r="B258" s="4" t="s">
        <v>9400</v>
      </c>
      <c r="C258" s="4">
        <v>2</v>
      </c>
      <c r="D258" s="93">
        <v>1886</v>
      </c>
      <c r="E258" s="4" t="s">
        <v>9401</v>
      </c>
      <c r="F258" s="4" t="s">
        <v>8988</v>
      </c>
      <c r="G258" s="4" t="s">
        <v>8989</v>
      </c>
      <c r="H258" s="93">
        <v>1885.998</v>
      </c>
      <c r="I258" s="4" t="s">
        <v>8990</v>
      </c>
      <c r="J258" s="15">
        <v>1.043023E-8</v>
      </c>
      <c r="K258" s="15">
        <v>2.1363709999999998E-6</v>
      </c>
      <c r="L258" s="4">
        <v>2.5660000000000001E-3</v>
      </c>
      <c r="M258" s="4">
        <v>1.3605529999999999</v>
      </c>
      <c r="N258" s="4" t="s">
        <v>9402</v>
      </c>
      <c r="O258" s="4" t="s">
        <v>9004</v>
      </c>
      <c r="P258" s="4">
        <v>14</v>
      </c>
      <c r="Q258" s="4">
        <v>1</v>
      </c>
      <c r="R258" s="4">
        <v>18</v>
      </c>
      <c r="S258" s="4">
        <v>7</v>
      </c>
      <c r="T258" s="15">
        <v>1.172051E-17</v>
      </c>
      <c r="U258" s="15">
        <v>9.323081E-11</v>
      </c>
    </row>
    <row r="259" spans="1:21" x14ac:dyDescent="0.25">
      <c r="A259" s="4">
        <v>257</v>
      </c>
      <c r="B259" s="4" t="s">
        <v>9403</v>
      </c>
      <c r="C259" s="4">
        <v>2</v>
      </c>
      <c r="D259" s="93">
        <v>2042.05</v>
      </c>
      <c r="E259" s="4" t="s">
        <v>9404</v>
      </c>
      <c r="F259" s="4" t="s">
        <v>8988</v>
      </c>
      <c r="G259" s="4" t="s">
        <v>8989</v>
      </c>
      <c r="H259" s="93">
        <v>2042.0329999999999</v>
      </c>
      <c r="I259" s="4" t="s">
        <v>8990</v>
      </c>
      <c r="J259" s="15">
        <v>2.3808410000000001E-15</v>
      </c>
      <c r="K259" s="15">
        <v>2.1470789999999998E-6</v>
      </c>
      <c r="L259" s="4">
        <v>1.6135E-2</v>
      </c>
      <c r="M259" s="4">
        <v>7.9014379999999997</v>
      </c>
      <c r="N259" s="4" t="s">
        <v>9405</v>
      </c>
      <c r="O259" s="4" t="s">
        <v>9004</v>
      </c>
      <c r="P259" s="4">
        <v>21</v>
      </c>
      <c r="Q259" s="4">
        <v>1</v>
      </c>
      <c r="R259" s="4">
        <v>14</v>
      </c>
      <c r="S259" s="4">
        <v>9</v>
      </c>
      <c r="T259" s="15">
        <v>4.093823E-8</v>
      </c>
      <c r="U259" s="15">
        <v>3.1366440000000001E-9</v>
      </c>
    </row>
    <row r="260" spans="1:21" x14ac:dyDescent="0.25">
      <c r="A260" s="4">
        <v>258</v>
      </c>
      <c r="B260" s="4" t="s">
        <v>9406</v>
      </c>
      <c r="C260" s="4">
        <v>3</v>
      </c>
      <c r="D260" s="93">
        <v>1544.856</v>
      </c>
      <c r="E260" s="4" t="s">
        <v>9407</v>
      </c>
      <c r="F260" s="4" t="s">
        <v>8988</v>
      </c>
      <c r="G260" s="4" t="s">
        <v>8989</v>
      </c>
      <c r="H260" s="93">
        <v>1544.8430000000001</v>
      </c>
      <c r="I260" s="4" t="s">
        <v>8990</v>
      </c>
      <c r="J260" s="15">
        <v>1.8252599999999999E-13</v>
      </c>
      <c r="K260" s="15">
        <v>2.1574100000000002E-6</v>
      </c>
      <c r="L260" s="4">
        <v>1.3058999999999999E-2</v>
      </c>
      <c r="M260" s="4">
        <v>8.4532860000000003</v>
      </c>
      <c r="N260" s="4" t="s">
        <v>9408</v>
      </c>
      <c r="O260" s="4" t="s">
        <v>9004</v>
      </c>
      <c r="P260" s="4">
        <v>23</v>
      </c>
      <c r="Q260" s="4">
        <v>1</v>
      </c>
      <c r="R260" s="4">
        <v>14</v>
      </c>
      <c r="S260" s="4">
        <v>8</v>
      </c>
      <c r="T260" s="15">
        <v>3.2284690000000001E-13</v>
      </c>
      <c r="U260" s="15">
        <v>1.0223600000000001E-12</v>
      </c>
    </row>
    <row r="261" spans="1:21" x14ac:dyDescent="0.25">
      <c r="A261" s="4">
        <v>259</v>
      </c>
      <c r="B261" s="4" t="s">
        <v>9409</v>
      </c>
      <c r="C261" s="4">
        <v>2</v>
      </c>
      <c r="D261" s="93">
        <v>1865.857</v>
      </c>
      <c r="E261" s="4" t="s">
        <v>9410</v>
      </c>
      <c r="F261" s="4" t="s">
        <v>8988</v>
      </c>
      <c r="G261" s="4" t="s">
        <v>8989</v>
      </c>
      <c r="H261" s="93">
        <v>1865.8409999999999</v>
      </c>
      <c r="I261" s="4" t="s">
        <v>9348</v>
      </c>
      <c r="J261" s="15">
        <v>6.2751869999999999E-7</v>
      </c>
      <c r="K261" s="15">
        <v>2.1714789999999999E-6</v>
      </c>
      <c r="L261" s="4">
        <v>1.6330999999999998E-2</v>
      </c>
      <c r="M261" s="4">
        <v>8.7526229999999998</v>
      </c>
      <c r="N261" s="4" t="s">
        <v>9411</v>
      </c>
      <c r="O261" s="4" t="s">
        <v>8992</v>
      </c>
      <c r="P261" s="4">
        <v>1</v>
      </c>
      <c r="Q261" s="4">
        <v>1</v>
      </c>
      <c r="R261" s="4">
        <v>18</v>
      </c>
      <c r="S261" s="4">
        <v>3</v>
      </c>
      <c r="T261" s="15">
        <v>1.4402740000000001E-13</v>
      </c>
      <c r="U261" s="15">
        <v>8.2977770000000008E-6</v>
      </c>
    </row>
    <row r="262" spans="1:21" x14ac:dyDescent="0.25">
      <c r="A262" s="4">
        <v>260</v>
      </c>
      <c r="B262" s="4" t="s">
        <v>9412</v>
      </c>
      <c r="C262" s="4">
        <v>3</v>
      </c>
      <c r="D262" s="93">
        <v>2622.1460000000002</v>
      </c>
      <c r="E262" s="4" t="s">
        <v>8987</v>
      </c>
      <c r="F262" s="4" t="s">
        <v>8988</v>
      </c>
      <c r="G262" s="4" t="s">
        <v>8989</v>
      </c>
      <c r="H262" s="93">
        <v>2622.1219999999998</v>
      </c>
      <c r="I262" s="4" t="s">
        <v>8990</v>
      </c>
      <c r="J262" s="15">
        <v>4.110144E-8</v>
      </c>
      <c r="K262" s="15">
        <v>2.1911099999999999E-6</v>
      </c>
      <c r="L262" s="4">
        <v>2.3810999999999999E-2</v>
      </c>
      <c r="M262" s="4">
        <v>9.0808129999999991</v>
      </c>
      <c r="N262" s="4" t="s">
        <v>8991</v>
      </c>
      <c r="O262" s="4" t="s">
        <v>8992</v>
      </c>
      <c r="P262" s="4">
        <v>2</v>
      </c>
      <c r="Q262" s="4">
        <v>1</v>
      </c>
      <c r="R262" s="4">
        <v>9</v>
      </c>
      <c r="S262" s="4">
        <v>7</v>
      </c>
      <c r="T262" s="15">
        <v>1.7682799999999999E-3</v>
      </c>
      <c r="U262" s="15">
        <v>1.9602149999999999E-13</v>
      </c>
    </row>
    <row r="263" spans="1:21" x14ac:dyDescent="0.25">
      <c r="A263" s="4">
        <v>261</v>
      </c>
      <c r="B263" s="4" t="s">
        <v>9413</v>
      </c>
      <c r="C263" s="4">
        <v>4</v>
      </c>
      <c r="D263" s="93">
        <v>1622.8620000000001</v>
      </c>
      <c r="E263" s="4" t="s">
        <v>9095</v>
      </c>
      <c r="F263" s="4" t="s">
        <v>8988</v>
      </c>
      <c r="G263" s="4" t="s">
        <v>8989</v>
      </c>
      <c r="H263" s="93">
        <v>1622.8610000000001</v>
      </c>
      <c r="I263" s="4" t="s">
        <v>8990</v>
      </c>
      <c r="J263" s="15">
        <v>4.9310200000000001E-5</v>
      </c>
      <c r="K263" s="15">
        <v>2.318472E-6</v>
      </c>
      <c r="L263" s="4">
        <v>1.129E-3</v>
      </c>
      <c r="M263" s="4">
        <v>0.695685</v>
      </c>
      <c r="N263" s="4" t="s">
        <v>9019</v>
      </c>
      <c r="O263" s="4" t="s">
        <v>9004</v>
      </c>
      <c r="P263" s="4">
        <v>17</v>
      </c>
      <c r="Q263" s="4">
        <v>1</v>
      </c>
      <c r="R263" s="4">
        <v>17</v>
      </c>
      <c r="S263" s="4">
        <v>10</v>
      </c>
      <c r="T263" s="15">
        <v>8.6840880000000001E-9</v>
      </c>
      <c r="U263" s="15">
        <v>3.3499650000000001E-4</v>
      </c>
    </row>
    <row r="264" spans="1:21" x14ac:dyDescent="0.25">
      <c r="A264" s="4">
        <v>262</v>
      </c>
      <c r="B264" s="4" t="s">
        <v>9414</v>
      </c>
      <c r="C264" s="4">
        <v>2</v>
      </c>
      <c r="D264" s="93">
        <v>2227.127</v>
      </c>
      <c r="E264" s="4" t="s">
        <v>9415</v>
      </c>
      <c r="F264" s="4" t="s">
        <v>8988</v>
      </c>
      <c r="G264" s="4" t="s">
        <v>8989</v>
      </c>
      <c r="H264" s="93">
        <v>2227.1239999999998</v>
      </c>
      <c r="I264" s="4" t="s">
        <v>8990</v>
      </c>
      <c r="J264" s="15">
        <v>1.8800419999999998E-5</v>
      </c>
      <c r="K264" s="15">
        <v>2.4020149999999998E-6</v>
      </c>
      <c r="L264" s="4">
        <v>3.0109999999999998E-3</v>
      </c>
      <c r="M264" s="4">
        <v>1.3519680000000001</v>
      </c>
      <c r="N264" s="4" t="s">
        <v>9416</v>
      </c>
      <c r="O264" s="4" t="s">
        <v>8992</v>
      </c>
      <c r="P264" s="4">
        <v>13</v>
      </c>
      <c r="Q264" s="4">
        <v>1</v>
      </c>
      <c r="R264" s="4">
        <v>18</v>
      </c>
      <c r="S264" s="4">
        <v>9</v>
      </c>
      <c r="T264" s="15">
        <v>2.085732E-11</v>
      </c>
      <c r="U264" s="15">
        <v>3.009701E-6</v>
      </c>
    </row>
    <row r="265" spans="1:21" x14ac:dyDescent="0.25">
      <c r="A265" s="4">
        <v>263</v>
      </c>
      <c r="B265" s="4" t="s">
        <v>9417</v>
      </c>
      <c r="C265" s="4">
        <v>2</v>
      </c>
      <c r="D265" s="93">
        <v>1300.6500000000001</v>
      </c>
      <c r="E265" s="4" t="s">
        <v>9418</v>
      </c>
      <c r="F265" s="4" t="s">
        <v>8988</v>
      </c>
      <c r="G265" s="4" t="s">
        <v>8989</v>
      </c>
      <c r="H265" s="93">
        <v>1300.6379999999999</v>
      </c>
      <c r="I265" s="4" t="s">
        <v>8990</v>
      </c>
      <c r="J265" s="15">
        <v>1.0061009999999999E-4</v>
      </c>
      <c r="K265" s="15">
        <v>2.404659E-6</v>
      </c>
      <c r="L265" s="4">
        <v>1.2187999999999999E-2</v>
      </c>
      <c r="M265" s="4">
        <v>9.370787</v>
      </c>
      <c r="N265" s="4" t="s">
        <v>9419</v>
      </c>
      <c r="O265" s="4" t="s">
        <v>8992</v>
      </c>
      <c r="P265" s="4">
        <v>2</v>
      </c>
      <c r="Q265" s="4">
        <v>1</v>
      </c>
      <c r="R265" s="4">
        <v>7</v>
      </c>
      <c r="S265" s="4">
        <v>4</v>
      </c>
      <c r="T265" s="15">
        <v>1.3223179999999999E-4</v>
      </c>
      <c r="U265" s="15">
        <v>2.2599420000000001E-5</v>
      </c>
    </row>
    <row r="266" spans="1:21" x14ac:dyDescent="0.25">
      <c r="A266" s="4">
        <v>264</v>
      </c>
      <c r="B266" s="4" t="s">
        <v>9420</v>
      </c>
      <c r="C266" s="4">
        <v>5</v>
      </c>
      <c r="D266" s="93">
        <v>2973.5819999999999</v>
      </c>
      <c r="E266" s="4" t="s">
        <v>9421</v>
      </c>
      <c r="F266" s="4" t="s">
        <v>8988</v>
      </c>
      <c r="G266" s="4" t="s">
        <v>8989</v>
      </c>
      <c r="H266" s="93">
        <v>2973.558</v>
      </c>
      <c r="I266" s="4" t="s">
        <v>8990</v>
      </c>
      <c r="J266" s="15">
        <v>3.5875080000000002E-4</v>
      </c>
      <c r="K266" s="15">
        <v>2.4828519999999999E-6</v>
      </c>
      <c r="L266" s="4">
        <v>2.4494999999999999E-2</v>
      </c>
      <c r="M266" s="4">
        <v>8.2376059999999995</v>
      </c>
      <c r="N266" s="4" t="s">
        <v>9353</v>
      </c>
      <c r="O266" s="4" t="s">
        <v>9004</v>
      </c>
      <c r="P266" s="4">
        <v>23</v>
      </c>
      <c r="Q266" s="4">
        <v>1</v>
      </c>
      <c r="R266" s="4">
        <v>17.5</v>
      </c>
      <c r="S266" s="4">
        <v>9.5</v>
      </c>
      <c r="T266" s="15">
        <v>1.159243E-10</v>
      </c>
      <c r="U266" s="15">
        <v>4.290858E-4</v>
      </c>
    </row>
    <row r="267" spans="1:21" x14ac:dyDescent="0.25">
      <c r="A267" s="4">
        <v>265</v>
      </c>
      <c r="B267" s="4" t="s">
        <v>9422</v>
      </c>
      <c r="C267" s="4">
        <v>3</v>
      </c>
      <c r="D267" s="93">
        <v>2104.9569999999999</v>
      </c>
      <c r="E267" s="4" t="s">
        <v>8998</v>
      </c>
      <c r="F267" s="4" t="s">
        <v>8988</v>
      </c>
      <c r="G267" s="4" t="s">
        <v>8989</v>
      </c>
      <c r="H267" s="93">
        <v>2104.9380000000001</v>
      </c>
      <c r="I267" s="4" t="s">
        <v>8990</v>
      </c>
      <c r="J267" s="15">
        <v>2.7301579999999999E-2</v>
      </c>
      <c r="K267" s="15">
        <v>2.5576989999999999E-6</v>
      </c>
      <c r="L267" s="4">
        <v>1.9151000000000001E-2</v>
      </c>
      <c r="M267" s="4">
        <v>9.0981310000000004</v>
      </c>
      <c r="N267" s="4" t="s">
        <v>9000</v>
      </c>
      <c r="O267" s="4" t="s">
        <v>8992</v>
      </c>
      <c r="P267" s="4">
        <v>2</v>
      </c>
      <c r="Q267" s="4">
        <v>1</v>
      </c>
      <c r="R267" s="4">
        <v>8</v>
      </c>
      <c r="S267" s="4">
        <v>9</v>
      </c>
      <c r="T267" s="15">
        <v>4.1111620000000001E-2</v>
      </c>
      <c r="U267" s="15">
        <v>5.6121900000000001E-11</v>
      </c>
    </row>
    <row r="268" spans="1:21" x14ac:dyDescent="0.25">
      <c r="A268" s="4">
        <v>266</v>
      </c>
      <c r="B268" s="4" t="s">
        <v>9423</v>
      </c>
      <c r="C268" s="4">
        <v>2</v>
      </c>
      <c r="D268" s="93">
        <v>2414.3850000000002</v>
      </c>
      <c r="E268" s="4" t="s">
        <v>9424</v>
      </c>
      <c r="F268" s="4" t="s">
        <v>8988</v>
      </c>
      <c r="G268" s="4" t="s">
        <v>8989</v>
      </c>
      <c r="H268" s="93">
        <v>2414.3649999999998</v>
      </c>
      <c r="I268" s="4" t="s">
        <v>8990</v>
      </c>
      <c r="J268" s="15">
        <v>1.414963E-6</v>
      </c>
      <c r="K268" s="15">
        <v>2.6234959999999998E-6</v>
      </c>
      <c r="L268" s="4">
        <v>2.0101000000000001E-2</v>
      </c>
      <c r="M268" s="4">
        <v>8.3255839999999992</v>
      </c>
      <c r="N268" s="4" t="s">
        <v>9425</v>
      </c>
      <c r="O268" s="4" t="s">
        <v>9004</v>
      </c>
      <c r="P268" s="4">
        <v>21</v>
      </c>
      <c r="Q268" s="4">
        <v>1</v>
      </c>
      <c r="R268" s="4">
        <v>16</v>
      </c>
      <c r="S268" s="4">
        <v>5</v>
      </c>
      <c r="T268" s="15">
        <v>1.497345E-7</v>
      </c>
      <c r="U268" s="15">
        <v>4.7744219999999997E-5</v>
      </c>
    </row>
    <row r="269" spans="1:21" x14ac:dyDescent="0.25">
      <c r="A269" s="4">
        <v>267</v>
      </c>
      <c r="B269" s="4" t="s">
        <v>9426</v>
      </c>
      <c r="C269" s="4">
        <v>2</v>
      </c>
      <c r="D269" s="93">
        <v>1482.6469999999999</v>
      </c>
      <c r="E269" s="4" t="s">
        <v>9427</v>
      </c>
      <c r="F269" s="4" t="s">
        <v>8988</v>
      </c>
      <c r="G269" s="4" t="s">
        <v>8989</v>
      </c>
      <c r="H269" s="93">
        <v>1482.634</v>
      </c>
      <c r="I269" s="4" t="s">
        <v>8990</v>
      </c>
      <c r="J269" s="15">
        <v>1.635822E-7</v>
      </c>
      <c r="K269" s="15">
        <v>2.7115159999999998E-6</v>
      </c>
      <c r="L269" s="4">
        <v>1.2355E-2</v>
      </c>
      <c r="M269" s="4">
        <v>8.3331409999999995</v>
      </c>
      <c r="N269" s="4" t="s">
        <v>9428</v>
      </c>
      <c r="O269" s="4" t="s">
        <v>9004</v>
      </c>
      <c r="P269" s="4">
        <v>19</v>
      </c>
      <c r="Q269" s="4">
        <v>1</v>
      </c>
      <c r="R269" s="4">
        <v>8</v>
      </c>
      <c r="S269" s="4">
        <v>5</v>
      </c>
      <c r="T269" s="15">
        <v>8.9089480000000005E-9</v>
      </c>
      <c r="U269" s="15">
        <v>3.3364079999999999E-8</v>
      </c>
    </row>
    <row r="270" spans="1:21" x14ac:dyDescent="0.25">
      <c r="A270" s="4">
        <v>268</v>
      </c>
      <c r="B270" s="4" t="s">
        <v>9429</v>
      </c>
      <c r="C270" s="4">
        <v>2</v>
      </c>
      <c r="D270" s="93">
        <v>2013.1769999999999</v>
      </c>
      <c r="E270" s="4" t="s">
        <v>9430</v>
      </c>
      <c r="F270" s="4" t="s">
        <v>8988</v>
      </c>
      <c r="G270" s="4" t="s">
        <v>8989</v>
      </c>
      <c r="H270" s="93">
        <v>2013.1590000000001</v>
      </c>
      <c r="I270" s="4" t="s">
        <v>8990</v>
      </c>
      <c r="J270" s="15">
        <v>5.6869889999999998E-7</v>
      </c>
      <c r="K270" s="15">
        <v>2.760489E-6</v>
      </c>
      <c r="L270" s="4">
        <v>1.8015E-2</v>
      </c>
      <c r="M270" s="4">
        <v>8.9486229999999995</v>
      </c>
      <c r="N270" s="4" t="s">
        <v>9431</v>
      </c>
      <c r="O270" s="4" t="s">
        <v>9004</v>
      </c>
      <c r="P270" s="4">
        <v>21</v>
      </c>
      <c r="Q270" s="4">
        <v>1</v>
      </c>
      <c r="R270" s="4">
        <v>6.5</v>
      </c>
      <c r="S270" s="4">
        <v>16.5</v>
      </c>
      <c r="T270" s="15">
        <v>1.097436E-7</v>
      </c>
      <c r="U270" s="15">
        <v>2.3584749999999999E-7</v>
      </c>
    </row>
    <row r="271" spans="1:21" x14ac:dyDescent="0.25">
      <c r="A271" s="4">
        <v>269</v>
      </c>
      <c r="B271" s="4" t="s">
        <v>9432</v>
      </c>
      <c r="C271" s="4">
        <v>3</v>
      </c>
      <c r="D271" s="93">
        <v>1877.99</v>
      </c>
      <c r="E271" s="4" t="s">
        <v>9433</v>
      </c>
      <c r="F271" s="4" t="s">
        <v>8988</v>
      </c>
      <c r="G271" s="4" t="s">
        <v>8989</v>
      </c>
      <c r="H271" s="93">
        <v>1877.971</v>
      </c>
      <c r="I271" s="4" t="s">
        <v>8990</v>
      </c>
      <c r="J271" s="15">
        <v>1.0165110000000001E-8</v>
      </c>
      <c r="K271" s="15">
        <v>2.80838E-6</v>
      </c>
      <c r="L271" s="4">
        <v>1.8096999999999999E-2</v>
      </c>
      <c r="M271" s="4">
        <v>9.6364619999999999</v>
      </c>
      <c r="N271" s="4" t="s">
        <v>9434</v>
      </c>
      <c r="O271" s="4" t="s">
        <v>9004</v>
      </c>
      <c r="P271" s="4">
        <v>21</v>
      </c>
      <c r="Q271" s="4">
        <v>1</v>
      </c>
      <c r="R271" s="4">
        <v>15</v>
      </c>
      <c r="S271" s="4">
        <v>13</v>
      </c>
      <c r="T271" s="15">
        <v>9.5779900000000006E-17</v>
      </c>
      <c r="U271" s="15">
        <v>1.656585E-7</v>
      </c>
    </row>
    <row r="272" spans="1:21" x14ac:dyDescent="0.25">
      <c r="A272" s="4">
        <v>270</v>
      </c>
      <c r="B272" s="4" t="s">
        <v>9435</v>
      </c>
      <c r="C272" s="4">
        <v>3</v>
      </c>
      <c r="D272" s="93">
        <v>2604.4009999999998</v>
      </c>
      <c r="E272" s="4" t="s">
        <v>9057</v>
      </c>
      <c r="F272" s="4" t="s">
        <v>8988</v>
      </c>
      <c r="G272" s="4" t="s">
        <v>8989</v>
      </c>
      <c r="H272" s="93">
        <v>2604.3820000000001</v>
      </c>
      <c r="I272" s="4" t="s">
        <v>8990</v>
      </c>
      <c r="J272" s="15">
        <v>8.3878719999999998E-4</v>
      </c>
      <c r="K272" s="15">
        <v>2.825281E-6</v>
      </c>
      <c r="L272" s="4">
        <v>1.8880999999999998E-2</v>
      </c>
      <c r="M272" s="4">
        <v>7.2497049999999996</v>
      </c>
      <c r="N272" s="4" t="s">
        <v>9058</v>
      </c>
      <c r="O272" s="4" t="s">
        <v>9004</v>
      </c>
      <c r="P272" s="4">
        <v>19</v>
      </c>
      <c r="Q272" s="4">
        <v>1</v>
      </c>
      <c r="R272" s="4">
        <v>12</v>
      </c>
      <c r="S272" s="4">
        <v>10</v>
      </c>
      <c r="T272" s="15">
        <v>3.066936E-6</v>
      </c>
      <c r="U272" s="15">
        <v>1.730311E-3</v>
      </c>
    </row>
    <row r="273" spans="1:21" x14ac:dyDescent="0.25">
      <c r="A273" s="4">
        <v>271</v>
      </c>
      <c r="B273" s="4" t="s">
        <v>9436</v>
      </c>
      <c r="C273" s="4">
        <v>4</v>
      </c>
      <c r="D273" s="93">
        <v>2014.098</v>
      </c>
      <c r="E273" s="4" t="s">
        <v>9239</v>
      </c>
      <c r="F273" s="4" t="s">
        <v>8988</v>
      </c>
      <c r="G273" s="4" t="s">
        <v>8989</v>
      </c>
      <c r="H273" s="93">
        <v>2014.0930000000001</v>
      </c>
      <c r="I273" s="4" t="s">
        <v>8990</v>
      </c>
      <c r="J273" s="15">
        <v>5.0292630000000002E-18</v>
      </c>
      <c r="K273" s="15">
        <v>2.9060869999999999E-6</v>
      </c>
      <c r="L273" s="4">
        <v>5.2290000000000001E-3</v>
      </c>
      <c r="M273" s="4">
        <v>2.596206</v>
      </c>
      <c r="N273" s="4" t="s">
        <v>9240</v>
      </c>
      <c r="O273" s="4" t="s">
        <v>9004</v>
      </c>
      <c r="P273" s="4">
        <v>16</v>
      </c>
      <c r="Q273" s="4">
        <v>1</v>
      </c>
      <c r="R273" s="4">
        <v>17</v>
      </c>
      <c r="S273" s="4">
        <v>11</v>
      </c>
      <c r="T273" s="15">
        <v>8.6381720000000005E-13</v>
      </c>
      <c r="U273" s="15">
        <v>1.3861270000000001E-14</v>
      </c>
    </row>
    <row r="274" spans="1:21" x14ac:dyDescent="0.25">
      <c r="A274" s="4">
        <v>272</v>
      </c>
      <c r="B274" s="4" t="s">
        <v>9437</v>
      </c>
      <c r="C274" s="4">
        <v>3</v>
      </c>
      <c r="D274" s="93">
        <v>2400.212</v>
      </c>
      <c r="E274" s="4" t="s">
        <v>9392</v>
      </c>
      <c r="F274" s="4" t="s">
        <v>8988</v>
      </c>
      <c r="G274" s="4" t="s">
        <v>8989</v>
      </c>
      <c r="H274" s="93">
        <v>2400.19</v>
      </c>
      <c r="I274" s="4" t="s">
        <v>9438</v>
      </c>
      <c r="J274" s="15">
        <v>1.3126570000000001E-3</v>
      </c>
      <c r="K274" s="15">
        <v>2.978166E-6</v>
      </c>
      <c r="L274" s="4">
        <v>2.2751E-2</v>
      </c>
      <c r="M274" s="4">
        <v>9.4788340000000009</v>
      </c>
      <c r="N274" s="4" t="s">
        <v>9394</v>
      </c>
      <c r="O274" s="4" t="s">
        <v>9004</v>
      </c>
      <c r="P274" s="4">
        <v>3</v>
      </c>
      <c r="Q274" s="4">
        <v>1</v>
      </c>
      <c r="R274" s="4">
        <v>9</v>
      </c>
      <c r="S274" s="4">
        <v>7</v>
      </c>
      <c r="T274" s="15">
        <v>2.2182780000000001E-9</v>
      </c>
      <c r="U274" s="15">
        <v>0.30312329999999998</v>
      </c>
    </row>
    <row r="275" spans="1:21" x14ac:dyDescent="0.25">
      <c r="A275" s="4">
        <v>273</v>
      </c>
      <c r="B275" s="4" t="s">
        <v>9439</v>
      </c>
      <c r="C275" s="4">
        <v>3</v>
      </c>
      <c r="D275" s="93">
        <v>2014.1089999999999</v>
      </c>
      <c r="E275" s="4" t="s">
        <v>9239</v>
      </c>
      <c r="F275" s="4" t="s">
        <v>8988</v>
      </c>
      <c r="G275" s="4" t="s">
        <v>8989</v>
      </c>
      <c r="H275" s="93">
        <v>2014.0930000000001</v>
      </c>
      <c r="I275" s="4" t="s">
        <v>8990</v>
      </c>
      <c r="J275" s="15">
        <v>3.4004779999999999E-21</v>
      </c>
      <c r="K275" s="15">
        <v>2.990999E-6</v>
      </c>
      <c r="L275" s="4">
        <v>1.6691999999999999E-2</v>
      </c>
      <c r="M275" s="4">
        <v>8.2876030000000007</v>
      </c>
      <c r="N275" s="4" t="s">
        <v>9240</v>
      </c>
      <c r="O275" s="4" t="s">
        <v>9004</v>
      </c>
      <c r="P275" s="4">
        <v>22</v>
      </c>
      <c r="Q275" s="4">
        <v>1</v>
      </c>
      <c r="R275" s="4">
        <v>16</v>
      </c>
      <c r="S275" s="4">
        <v>9</v>
      </c>
      <c r="T275" s="15">
        <v>1.222729E-17</v>
      </c>
      <c r="U275" s="15">
        <v>6.6807699999999996E-31</v>
      </c>
    </row>
    <row r="276" spans="1:21" x14ac:dyDescent="0.25">
      <c r="A276" s="4">
        <v>274</v>
      </c>
      <c r="B276" s="4" t="s">
        <v>9440</v>
      </c>
      <c r="C276" s="4">
        <v>2</v>
      </c>
      <c r="D276" s="93">
        <v>1835.973</v>
      </c>
      <c r="E276" s="4" t="s">
        <v>9083</v>
      </c>
      <c r="F276" s="4" t="s">
        <v>8988</v>
      </c>
      <c r="G276" s="4" t="s">
        <v>8989</v>
      </c>
      <c r="H276" s="93">
        <v>1835.972</v>
      </c>
      <c r="I276" s="4" t="s">
        <v>8990</v>
      </c>
      <c r="J276" s="15">
        <v>3.7278229999999999E-12</v>
      </c>
      <c r="K276" s="15">
        <v>3.0944419999999999E-6</v>
      </c>
      <c r="L276" s="4">
        <v>1.1529999999999999E-3</v>
      </c>
      <c r="M276" s="4">
        <v>0.62800500000000004</v>
      </c>
      <c r="N276" s="4" t="s">
        <v>9084</v>
      </c>
      <c r="O276" s="4" t="s">
        <v>9004</v>
      </c>
      <c r="P276" s="4">
        <v>17</v>
      </c>
      <c r="Q276" s="4">
        <v>1</v>
      </c>
      <c r="R276" s="4">
        <v>14</v>
      </c>
      <c r="S276" s="4">
        <v>7</v>
      </c>
      <c r="T276" s="15">
        <v>2.208587E-17</v>
      </c>
      <c r="U276" s="15">
        <v>1.401031E-9</v>
      </c>
    </row>
    <row r="277" spans="1:21" x14ac:dyDescent="0.25">
      <c r="A277" s="4">
        <v>275</v>
      </c>
      <c r="B277" s="4" t="s">
        <v>9441</v>
      </c>
      <c r="C277" s="4">
        <v>3</v>
      </c>
      <c r="D277" s="93">
        <v>2694.3739999999998</v>
      </c>
      <c r="E277" s="4" t="s">
        <v>9092</v>
      </c>
      <c r="F277" s="4" t="s">
        <v>8988</v>
      </c>
      <c r="G277" s="4" t="s">
        <v>8989</v>
      </c>
      <c r="H277" s="93">
        <v>2694.3710000000001</v>
      </c>
      <c r="I277" s="4" t="s">
        <v>8990</v>
      </c>
      <c r="J277" s="15">
        <v>0.14025099999999999</v>
      </c>
      <c r="K277" s="15">
        <v>3.1346180000000001E-6</v>
      </c>
      <c r="L277" s="4">
        <v>3.1380000000000002E-3</v>
      </c>
      <c r="M277" s="4">
        <v>1.16465</v>
      </c>
      <c r="N277" s="4" t="s">
        <v>9093</v>
      </c>
      <c r="O277" s="4" t="s">
        <v>9004</v>
      </c>
      <c r="P277" s="4">
        <v>13</v>
      </c>
      <c r="Q277" s="4">
        <v>1</v>
      </c>
      <c r="R277" s="4">
        <v>7</v>
      </c>
      <c r="S277" s="4">
        <v>3</v>
      </c>
      <c r="T277" s="15">
        <v>3.4399540000000001E-6</v>
      </c>
      <c r="U277" s="15">
        <v>0.62671140000000003</v>
      </c>
    </row>
    <row r="278" spans="1:21" x14ac:dyDescent="0.25">
      <c r="A278" s="4">
        <v>276</v>
      </c>
      <c r="B278" s="4" t="s">
        <v>9442</v>
      </c>
      <c r="C278" s="4">
        <v>3</v>
      </c>
      <c r="D278" s="93">
        <v>1830.84</v>
      </c>
      <c r="E278" s="4" t="s">
        <v>9064</v>
      </c>
      <c r="F278" s="4" t="s">
        <v>8988</v>
      </c>
      <c r="G278" s="4" t="s">
        <v>8989</v>
      </c>
      <c r="H278" s="93">
        <v>1830.825</v>
      </c>
      <c r="I278" s="4" t="s">
        <v>9443</v>
      </c>
      <c r="J278" s="15">
        <v>5.5471779999999998E-6</v>
      </c>
      <c r="K278" s="15">
        <v>3.1667550000000001E-6</v>
      </c>
      <c r="L278" s="4">
        <v>1.4855E-2</v>
      </c>
      <c r="M278" s="4">
        <v>8.1138300000000001</v>
      </c>
      <c r="N278" s="4" t="s">
        <v>9065</v>
      </c>
      <c r="O278" s="4" t="s">
        <v>8992</v>
      </c>
      <c r="P278" s="4">
        <v>2</v>
      </c>
      <c r="Q278" s="4">
        <v>1</v>
      </c>
      <c r="R278" s="4">
        <v>10</v>
      </c>
      <c r="S278" s="4">
        <v>11</v>
      </c>
      <c r="T278" s="15">
        <v>2.7492799999999998E-16</v>
      </c>
      <c r="U278" s="15">
        <v>4.3647669999999998E-6</v>
      </c>
    </row>
    <row r="279" spans="1:21" x14ac:dyDescent="0.25">
      <c r="A279" s="4">
        <v>277</v>
      </c>
      <c r="B279" s="4" t="s">
        <v>9444</v>
      </c>
      <c r="C279" s="4">
        <v>4</v>
      </c>
      <c r="D279" s="93">
        <v>2586.2649999999999</v>
      </c>
      <c r="E279" s="4" t="s">
        <v>9347</v>
      </c>
      <c r="F279" s="4" t="s">
        <v>8988</v>
      </c>
      <c r="G279" s="4" t="s">
        <v>8989</v>
      </c>
      <c r="H279" s="93">
        <v>2586.2399999999998</v>
      </c>
      <c r="I279" s="4" t="s">
        <v>9348</v>
      </c>
      <c r="J279" s="15">
        <v>4.271004E-16</v>
      </c>
      <c r="K279" s="15">
        <v>3.3337809999999999E-6</v>
      </c>
      <c r="L279" s="4">
        <v>2.4504999999999999E-2</v>
      </c>
      <c r="M279" s="4">
        <v>9.4751440000000002</v>
      </c>
      <c r="N279" s="4" t="s">
        <v>9349</v>
      </c>
      <c r="O279" s="4" t="s">
        <v>9004</v>
      </c>
      <c r="P279" s="4">
        <v>23</v>
      </c>
      <c r="Q279" s="4">
        <v>1</v>
      </c>
      <c r="R279" s="4">
        <v>25</v>
      </c>
      <c r="S279" s="4">
        <v>8</v>
      </c>
      <c r="T279" s="15">
        <v>2.2205709999999999E-15</v>
      </c>
      <c r="U279" s="15">
        <v>8.1020359999999993E-15</v>
      </c>
    </row>
    <row r="280" spans="1:21" x14ac:dyDescent="0.25">
      <c r="A280" s="4">
        <v>278</v>
      </c>
      <c r="B280" s="4" t="s">
        <v>9445</v>
      </c>
      <c r="C280" s="4">
        <v>3</v>
      </c>
      <c r="D280" s="93">
        <v>2654.1390000000001</v>
      </c>
      <c r="E280" s="4" t="s">
        <v>9446</v>
      </c>
      <c r="F280" s="4" t="s">
        <v>8988</v>
      </c>
      <c r="G280" s="4" t="s">
        <v>8989</v>
      </c>
      <c r="H280" s="93">
        <v>2654.1120000000001</v>
      </c>
      <c r="I280" s="4" t="s">
        <v>9024</v>
      </c>
      <c r="J280" s="15">
        <v>1.5704000000000001E-7</v>
      </c>
      <c r="K280" s="15">
        <v>3.3598870000000001E-6</v>
      </c>
      <c r="L280" s="4">
        <v>2.7278E-2</v>
      </c>
      <c r="M280" s="4">
        <v>10.277637</v>
      </c>
      <c r="N280" s="4" t="s">
        <v>9447</v>
      </c>
      <c r="O280" s="4" t="s">
        <v>8992</v>
      </c>
      <c r="P280" s="4">
        <v>2</v>
      </c>
      <c r="Q280" s="4">
        <v>1</v>
      </c>
      <c r="R280" s="4">
        <v>9</v>
      </c>
      <c r="S280" s="4">
        <v>8</v>
      </c>
      <c r="T280" s="15">
        <v>1.738909E-6</v>
      </c>
      <c r="U280" s="15">
        <v>4.4630149999999998E-9</v>
      </c>
    </row>
    <row r="281" spans="1:21" x14ac:dyDescent="0.25">
      <c r="A281" s="4">
        <v>279</v>
      </c>
      <c r="B281" s="4" t="s">
        <v>9448</v>
      </c>
      <c r="C281" s="4">
        <v>3</v>
      </c>
      <c r="D281" s="93">
        <v>1935.982</v>
      </c>
      <c r="E281" s="4" t="s">
        <v>9371</v>
      </c>
      <c r="F281" s="4" t="s">
        <v>8988</v>
      </c>
      <c r="G281" s="4" t="s">
        <v>8989</v>
      </c>
      <c r="H281" s="93">
        <v>1935.9770000000001</v>
      </c>
      <c r="I281" s="4" t="s">
        <v>8990</v>
      </c>
      <c r="J281" s="15">
        <v>8.7055850000000003E-11</v>
      </c>
      <c r="K281" s="15">
        <v>3.4463200000000001E-6</v>
      </c>
      <c r="L281" s="4">
        <v>4.9160000000000002E-3</v>
      </c>
      <c r="M281" s="4">
        <v>2.5392860000000002</v>
      </c>
      <c r="N281" s="4" t="s">
        <v>9372</v>
      </c>
      <c r="O281" s="4" t="s">
        <v>9004</v>
      </c>
      <c r="P281" s="4">
        <v>15</v>
      </c>
      <c r="Q281" s="4">
        <v>1</v>
      </c>
      <c r="R281" s="4">
        <v>14.5</v>
      </c>
      <c r="S281" s="4">
        <v>19.5</v>
      </c>
      <c r="T281" s="15">
        <v>2.3760679999999998E-10</v>
      </c>
      <c r="U281" s="15">
        <v>5.6328679999999999E-17</v>
      </c>
    </row>
    <row r="282" spans="1:21" x14ac:dyDescent="0.25">
      <c r="A282" s="4">
        <v>280</v>
      </c>
      <c r="B282" s="4" t="s">
        <v>9449</v>
      </c>
      <c r="C282" s="4">
        <v>4</v>
      </c>
      <c r="D282" s="93">
        <v>1999.095</v>
      </c>
      <c r="E282" s="4" t="s">
        <v>9067</v>
      </c>
      <c r="F282" s="4" t="s">
        <v>8988</v>
      </c>
      <c r="G282" s="4" t="s">
        <v>8989</v>
      </c>
      <c r="H282" s="93">
        <v>1999.076</v>
      </c>
      <c r="I282" s="4" t="s">
        <v>8990</v>
      </c>
      <c r="J282" s="15">
        <v>1.809623E-4</v>
      </c>
      <c r="K282" s="15">
        <v>3.4594409999999999E-6</v>
      </c>
      <c r="L282" s="4">
        <v>1.9193999999999999E-2</v>
      </c>
      <c r="M282" s="4">
        <v>9.6014359999999996</v>
      </c>
      <c r="N282" s="4" t="s">
        <v>9068</v>
      </c>
      <c r="O282" s="4" t="s">
        <v>9004</v>
      </c>
      <c r="P282" s="4">
        <v>23</v>
      </c>
      <c r="Q282" s="4">
        <v>1</v>
      </c>
      <c r="R282" s="4">
        <v>16.5</v>
      </c>
      <c r="S282" s="4">
        <v>5.5</v>
      </c>
      <c r="T282" s="15">
        <v>1.994234E-12</v>
      </c>
      <c r="U282" s="15">
        <v>6.7930400000000004E-4</v>
      </c>
    </row>
    <row r="283" spans="1:21" x14ac:dyDescent="0.25">
      <c r="A283" s="4">
        <v>281</v>
      </c>
      <c r="B283" s="4" t="s">
        <v>9450</v>
      </c>
      <c r="C283" s="4">
        <v>4</v>
      </c>
      <c r="D283" s="93">
        <v>1974.0419999999999</v>
      </c>
      <c r="E283" s="4" t="s">
        <v>9397</v>
      </c>
      <c r="F283" s="4" t="s">
        <v>8988</v>
      </c>
      <c r="G283" s="4" t="s">
        <v>8989</v>
      </c>
      <c r="H283" s="93">
        <v>1974.04</v>
      </c>
      <c r="I283" s="4" t="s">
        <v>8990</v>
      </c>
      <c r="J283" s="15">
        <v>7.496468E-10</v>
      </c>
      <c r="K283" s="15">
        <v>3.4924619999999998E-6</v>
      </c>
      <c r="L283" s="4">
        <v>1.4779999999999999E-3</v>
      </c>
      <c r="M283" s="4">
        <v>0.74871799999999999</v>
      </c>
      <c r="N283" s="4" t="s">
        <v>9398</v>
      </c>
      <c r="O283" s="4" t="s">
        <v>9004</v>
      </c>
      <c r="P283" s="4">
        <v>17</v>
      </c>
      <c r="Q283" s="4">
        <v>1</v>
      </c>
      <c r="R283" s="4">
        <v>28.5</v>
      </c>
      <c r="S283" s="4">
        <v>10.5</v>
      </c>
      <c r="T283" s="15">
        <v>3.3283590000000002E-14</v>
      </c>
      <c r="U283" s="15">
        <v>1.6235859999999999E-8</v>
      </c>
    </row>
    <row r="284" spans="1:21" x14ac:dyDescent="0.25">
      <c r="A284" s="4">
        <v>282</v>
      </c>
      <c r="B284" s="4" t="s">
        <v>9451</v>
      </c>
      <c r="C284" s="4">
        <v>2</v>
      </c>
      <c r="D284" s="93">
        <v>1835.973</v>
      </c>
      <c r="E284" s="4" t="s">
        <v>9083</v>
      </c>
      <c r="F284" s="4" t="s">
        <v>8988</v>
      </c>
      <c r="G284" s="4" t="s">
        <v>8989</v>
      </c>
      <c r="H284" s="93">
        <v>1835.972</v>
      </c>
      <c r="I284" s="4" t="s">
        <v>8990</v>
      </c>
      <c r="J284" s="15">
        <v>2.582449E-12</v>
      </c>
      <c r="K284" s="15">
        <v>3.6324480000000002E-6</v>
      </c>
      <c r="L284" s="4">
        <v>1.1620000000000001E-3</v>
      </c>
      <c r="M284" s="4">
        <v>0.632907</v>
      </c>
      <c r="N284" s="4" t="s">
        <v>9084</v>
      </c>
      <c r="O284" s="4" t="s">
        <v>9004</v>
      </c>
      <c r="P284" s="4">
        <v>17</v>
      </c>
      <c r="Q284" s="4">
        <v>1</v>
      </c>
      <c r="R284" s="4">
        <v>14</v>
      </c>
      <c r="S284" s="4">
        <v>7</v>
      </c>
      <c r="T284" s="15">
        <v>1.9353479999999999E-14</v>
      </c>
      <c r="U284" s="15">
        <v>1.678096E-9</v>
      </c>
    </row>
    <row r="285" spans="1:21" x14ac:dyDescent="0.25">
      <c r="A285" s="4">
        <v>283</v>
      </c>
      <c r="B285" s="4" t="s">
        <v>9452</v>
      </c>
      <c r="C285" s="4">
        <v>2</v>
      </c>
      <c r="D285" s="93">
        <v>2604.3850000000002</v>
      </c>
      <c r="E285" s="4" t="s">
        <v>9057</v>
      </c>
      <c r="F285" s="4" t="s">
        <v>8988</v>
      </c>
      <c r="G285" s="4" t="s">
        <v>8989</v>
      </c>
      <c r="H285" s="93">
        <v>2604.3820000000001</v>
      </c>
      <c r="I285" s="4" t="s">
        <v>8990</v>
      </c>
      <c r="J285" s="15">
        <v>5.463283E-4</v>
      </c>
      <c r="K285" s="15">
        <v>3.6847649999999999E-6</v>
      </c>
      <c r="L285" s="4">
        <v>3.3449999999999999E-3</v>
      </c>
      <c r="M285" s="4">
        <v>1.2843739999999999</v>
      </c>
      <c r="N285" s="4" t="s">
        <v>9058</v>
      </c>
      <c r="O285" s="4" t="s">
        <v>9004</v>
      </c>
      <c r="P285" s="4">
        <v>13</v>
      </c>
      <c r="Q285" s="4">
        <v>1</v>
      </c>
      <c r="R285" s="4">
        <v>7</v>
      </c>
      <c r="S285" s="4">
        <v>10</v>
      </c>
      <c r="T285" s="15">
        <v>9.4261370000000004E-4</v>
      </c>
      <c r="U285" s="15">
        <v>1</v>
      </c>
    </row>
    <row r="286" spans="1:21" x14ac:dyDescent="0.25">
      <c r="A286" s="4">
        <v>284</v>
      </c>
      <c r="B286" s="4" t="s">
        <v>9453</v>
      </c>
      <c r="C286" s="4">
        <v>4</v>
      </c>
      <c r="D286" s="93">
        <v>2312.1950000000002</v>
      </c>
      <c r="E286" s="4" t="s">
        <v>9014</v>
      </c>
      <c r="F286" s="4" t="s">
        <v>8988</v>
      </c>
      <c r="G286" s="4" t="s">
        <v>8989</v>
      </c>
      <c r="H286" s="93">
        <v>2312.192</v>
      </c>
      <c r="I286" s="4" t="s">
        <v>8990</v>
      </c>
      <c r="J286" s="15">
        <v>5.7715749999999999E-8</v>
      </c>
      <c r="K286" s="15">
        <v>3.6969449999999999E-6</v>
      </c>
      <c r="L286" s="4">
        <v>3.326E-3</v>
      </c>
      <c r="M286" s="4">
        <v>1.4384619999999999</v>
      </c>
      <c r="N286" s="4" t="s">
        <v>9015</v>
      </c>
      <c r="O286" s="4" t="s">
        <v>9004</v>
      </c>
      <c r="P286" s="4">
        <v>15</v>
      </c>
      <c r="Q286" s="4">
        <v>1</v>
      </c>
      <c r="R286" s="4">
        <v>23.5</v>
      </c>
      <c r="S286" s="4">
        <v>11.5</v>
      </c>
      <c r="T286" s="15">
        <v>1.6692070000000001E-13</v>
      </c>
      <c r="U286" s="15">
        <v>2.345966E-8</v>
      </c>
    </row>
    <row r="287" spans="1:21" x14ac:dyDescent="0.25">
      <c r="A287" s="4">
        <v>285</v>
      </c>
      <c r="B287" s="4" t="s">
        <v>9454</v>
      </c>
      <c r="C287" s="4">
        <v>4</v>
      </c>
      <c r="D287" s="93">
        <v>1935.0409999999999</v>
      </c>
      <c r="E287" s="4" t="s">
        <v>9018</v>
      </c>
      <c r="F287" s="4" t="s">
        <v>8988</v>
      </c>
      <c r="G287" s="4" t="s">
        <v>8989</v>
      </c>
      <c r="H287" s="93">
        <v>1935.0409999999999</v>
      </c>
      <c r="I287" s="4" t="s">
        <v>8990</v>
      </c>
      <c r="J287" s="15">
        <v>3.1918869999999998E-7</v>
      </c>
      <c r="K287" s="15">
        <v>3.8004020000000001E-6</v>
      </c>
      <c r="L287" s="4">
        <v>8.2000000000000001E-5</v>
      </c>
      <c r="M287" s="4">
        <v>4.2375999999999997E-2</v>
      </c>
      <c r="N287" s="4" t="s">
        <v>9019</v>
      </c>
      <c r="O287" s="4" t="s">
        <v>9004</v>
      </c>
      <c r="P287" s="4">
        <v>17</v>
      </c>
      <c r="Q287" s="4">
        <v>1</v>
      </c>
      <c r="R287" s="4">
        <v>18</v>
      </c>
      <c r="S287" s="4">
        <v>6</v>
      </c>
      <c r="T287" s="15">
        <v>5.5464019999999996E-13</v>
      </c>
      <c r="U287" s="15">
        <v>6.9669410000000002E-7</v>
      </c>
    </row>
    <row r="288" spans="1:21" x14ac:dyDescent="0.25">
      <c r="A288" s="4">
        <v>286</v>
      </c>
      <c r="B288" s="4" t="s">
        <v>9455</v>
      </c>
      <c r="C288" s="4">
        <v>3</v>
      </c>
      <c r="D288" s="93">
        <v>2604.4050000000002</v>
      </c>
      <c r="E288" s="4" t="s">
        <v>9057</v>
      </c>
      <c r="F288" s="4" t="s">
        <v>8988</v>
      </c>
      <c r="G288" s="4" t="s">
        <v>8989</v>
      </c>
      <c r="H288" s="93">
        <v>2604.3820000000001</v>
      </c>
      <c r="I288" s="4" t="s">
        <v>8990</v>
      </c>
      <c r="J288" s="15">
        <v>3.0839680000000002E-7</v>
      </c>
      <c r="K288" s="15">
        <v>3.804204E-6</v>
      </c>
      <c r="L288" s="4">
        <v>2.3161999999999999E-2</v>
      </c>
      <c r="M288" s="4">
        <v>8.8934730000000002</v>
      </c>
      <c r="N288" s="4" t="s">
        <v>9058</v>
      </c>
      <c r="O288" s="4" t="s">
        <v>9004</v>
      </c>
      <c r="P288" s="4">
        <v>19</v>
      </c>
      <c r="Q288" s="4">
        <v>1</v>
      </c>
      <c r="R288" s="4">
        <v>13</v>
      </c>
      <c r="S288" s="4">
        <v>10</v>
      </c>
      <c r="T288" s="15">
        <v>1.3586649999999999E-7</v>
      </c>
      <c r="U288" s="15">
        <v>1.6235800000000001E-6</v>
      </c>
    </row>
    <row r="289" spans="1:21" x14ac:dyDescent="0.25">
      <c r="A289" s="4">
        <v>287</v>
      </c>
      <c r="B289" s="4" t="s">
        <v>9456</v>
      </c>
      <c r="C289" s="4">
        <v>2</v>
      </c>
      <c r="D289" s="93">
        <v>1622.874</v>
      </c>
      <c r="E289" s="4" t="s">
        <v>9457</v>
      </c>
      <c r="F289" s="4" t="s">
        <v>8988</v>
      </c>
      <c r="G289" s="4" t="s">
        <v>8989</v>
      </c>
      <c r="H289" s="93">
        <v>1622.8610000000001</v>
      </c>
      <c r="I289" s="4" t="s">
        <v>8990</v>
      </c>
      <c r="J289" s="15">
        <v>7.8654889999999994E-6</v>
      </c>
      <c r="K289" s="15">
        <v>3.8505139999999998E-6</v>
      </c>
      <c r="L289" s="4">
        <v>1.3585E-2</v>
      </c>
      <c r="M289" s="4">
        <v>8.3710199999999997</v>
      </c>
      <c r="N289" s="4" t="s">
        <v>9458</v>
      </c>
      <c r="O289" s="4" t="s">
        <v>9004</v>
      </c>
      <c r="P289" s="4">
        <v>23</v>
      </c>
      <c r="Q289" s="4">
        <v>1</v>
      </c>
      <c r="R289" s="4">
        <v>7</v>
      </c>
      <c r="S289" s="4">
        <v>4</v>
      </c>
      <c r="T289" s="15">
        <v>1.2573160000000001E-3</v>
      </c>
      <c r="U289" s="15">
        <v>1.555146E-2</v>
      </c>
    </row>
    <row r="290" spans="1:21" x14ac:dyDescent="0.25">
      <c r="A290" s="4">
        <v>288</v>
      </c>
      <c r="B290" s="4" t="s">
        <v>9459</v>
      </c>
      <c r="C290" s="4">
        <v>2</v>
      </c>
      <c r="D290" s="93">
        <v>1886.0160000000001</v>
      </c>
      <c r="E290" s="4" t="s">
        <v>9460</v>
      </c>
      <c r="F290" s="4" t="s">
        <v>8988</v>
      </c>
      <c r="G290" s="4" t="s">
        <v>8989</v>
      </c>
      <c r="H290" s="93">
        <v>1886.002</v>
      </c>
      <c r="I290" s="4" t="s">
        <v>8990</v>
      </c>
      <c r="J290" s="15">
        <v>9.3177380000000005E-4</v>
      </c>
      <c r="K290" s="15">
        <v>3.9444389999999999E-6</v>
      </c>
      <c r="L290" s="4">
        <v>1.4474000000000001E-2</v>
      </c>
      <c r="M290" s="4">
        <v>7.674436</v>
      </c>
      <c r="N290" s="4" t="s">
        <v>9461</v>
      </c>
      <c r="O290" s="4" t="s">
        <v>8992</v>
      </c>
      <c r="P290" s="4">
        <v>23</v>
      </c>
      <c r="Q290" s="4">
        <v>1</v>
      </c>
      <c r="R290" s="4">
        <v>7</v>
      </c>
      <c r="S290" s="4">
        <v>10</v>
      </c>
      <c r="T290" s="15">
        <v>3.0619270000000002E-4</v>
      </c>
      <c r="U290" s="15">
        <v>5.3844729999999998E-5</v>
      </c>
    </row>
    <row r="291" spans="1:21" x14ac:dyDescent="0.25">
      <c r="A291" s="4">
        <v>289</v>
      </c>
      <c r="B291" s="4" t="s">
        <v>9462</v>
      </c>
      <c r="C291" s="4">
        <v>4</v>
      </c>
      <c r="D291" s="93">
        <v>1820.0329999999999</v>
      </c>
      <c r="E291" s="4" t="s">
        <v>9463</v>
      </c>
      <c r="F291" s="4" t="s">
        <v>8988</v>
      </c>
      <c r="G291" s="4" t="s">
        <v>8989</v>
      </c>
      <c r="H291" s="93">
        <v>1820.018</v>
      </c>
      <c r="I291" s="4" t="s">
        <v>8990</v>
      </c>
      <c r="J291" s="15">
        <v>7.0447380000000003E-7</v>
      </c>
      <c r="K291" s="15">
        <v>4.0020489999999998E-6</v>
      </c>
      <c r="L291" s="4">
        <v>1.4883E-2</v>
      </c>
      <c r="M291" s="4">
        <v>8.1773930000000004</v>
      </c>
      <c r="N291" s="4" t="s">
        <v>9464</v>
      </c>
      <c r="O291" s="4" t="s">
        <v>9004</v>
      </c>
      <c r="P291" s="4">
        <v>23</v>
      </c>
      <c r="Q291" s="4">
        <v>1</v>
      </c>
      <c r="R291" s="4">
        <v>17.5</v>
      </c>
      <c r="S291" s="4">
        <v>7.5</v>
      </c>
      <c r="T291" s="15">
        <v>2.263488E-7</v>
      </c>
      <c r="U291" s="15">
        <v>1.6224510000000001E-6</v>
      </c>
    </row>
    <row r="292" spans="1:21" x14ac:dyDescent="0.25">
      <c r="A292" s="4">
        <v>290</v>
      </c>
      <c r="B292" s="4" t="s">
        <v>9465</v>
      </c>
      <c r="C292" s="4">
        <v>3</v>
      </c>
      <c r="D292" s="93">
        <v>1999.0920000000001</v>
      </c>
      <c r="E292" s="4" t="s">
        <v>9067</v>
      </c>
      <c r="F292" s="4" t="s">
        <v>8988</v>
      </c>
      <c r="G292" s="4" t="s">
        <v>8989</v>
      </c>
      <c r="H292" s="93">
        <v>1999.076</v>
      </c>
      <c r="I292" s="4" t="s">
        <v>8990</v>
      </c>
      <c r="J292" s="15">
        <v>7.0055880000000005E-4</v>
      </c>
      <c r="K292" s="15">
        <v>4.0702579999999999E-6</v>
      </c>
      <c r="L292" s="4">
        <v>1.6233999999999998E-2</v>
      </c>
      <c r="M292" s="4">
        <v>8.1207519999999995</v>
      </c>
      <c r="N292" s="4" t="s">
        <v>9068</v>
      </c>
      <c r="O292" s="4" t="s">
        <v>9004</v>
      </c>
      <c r="P292" s="4">
        <v>23</v>
      </c>
      <c r="Q292" s="4">
        <v>1</v>
      </c>
      <c r="R292" s="4">
        <v>12.5</v>
      </c>
      <c r="S292" s="4">
        <v>5.5</v>
      </c>
      <c r="T292" s="15">
        <v>3.0368599999999999E-16</v>
      </c>
      <c r="U292" s="15">
        <v>3.3461860000000001E-3</v>
      </c>
    </row>
    <row r="293" spans="1:21" x14ac:dyDescent="0.25">
      <c r="A293" s="4">
        <v>291</v>
      </c>
      <c r="B293" s="4" t="s">
        <v>9466</v>
      </c>
      <c r="C293" s="4">
        <v>3</v>
      </c>
      <c r="D293" s="93">
        <v>1947.9580000000001</v>
      </c>
      <c r="E293" s="4" t="s">
        <v>9467</v>
      </c>
      <c r="F293" s="4" t="s">
        <v>8988</v>
      </c>
      <c r="G293" s="4" t="s">
        <v>8989</v>
      </c>
      <c r="H293" s="93">
        <v>1947.941</v>
      </c>
      <c r="I293" s="4" t="s">
        <v>8990</v>
      </c>
      <c r="J293" s="15">
        <v>6.8361030000000004E-6</v>
      </c>
      <c r="K293" s="15">
        <v>4.1346649999999997E-6</v>
      </c>
      <c r="L293" s="4">
        <v>1.7061E-2</v>
      </c>
      <c r="M293" s="4">
        <v>8.7584809999999997</v>
      </c>
      <c r="N293" s="4" t="s">
        <v>9468</v>
      </c>
      <c r="O293" s="4" t="s">
        <v>8992</v>
      </c>
      <c r="P293" s="4">
        <v>23</v>
      </c>
      <c r="Q293" s="4">
        <v>1</v>
      </c>
      <c r="R293" s="4">
        <v>9.5</v>
      </c>
      <c r="S293" s="4">
        <v>8.5</v>
      </c>
      <c r="T293" s="15">
        <v>2.019542E-12</v>
      </c>
      <c r="U293" s="15">
        <v>1.3315850000000001E-6</v>
      </c>
    </row>
    <row r="294" spans="1:21" x14ac:dyDescent="0.25">
      <c r="A294" s="4">
        <v>292</v>
      </c>
      <c r="B294" s="4" t="s">
        <v>9469</v>
      </c>
      <c r="C294" s="4">
        <v>3</v>
      </c>
      <c r="D294" s="93">
        <v>2434.2629999999999</v>
      </c>
      <c r="E294" s="4" t="s">
        <v>9214</v>
      </c>
      <c r="F294" s="4" t="s">
        <v>8988</v>
      </c>
      <c r="G294" s="4" t="s">
        <v>8989</v>
      </c>
      <c r="H294" s="93">
        <v>2434.2429999999999</v>
      </c>
      <c r="I294" s="4" t="s">
        <v>9470</v>
      </c>
      <c r="J294" s="15">
        <v>1.2814900000000001E-4</v>
      </c>
      <c r="K294" s="15">
        <v>4.2026119999999997E-6</v>
      </c>
      <c r="L294" s="4">
        <v>1.9817999999999999E-2</v>
      </c>
      <c r="M294" s="4">
        <v>8.1413390000000003</v>
      </c>
      <c r="N294" s="4" t="s">
        <v>9215</v>
      </c>
      <c r="O294" s="4" t="s">
        <v>9004</v>
      </c>
      <c r="P294" s="4">
        <v>4</v>
      </c>
      <c r="Q294" s="4">
        <v>1</v>
      </c>
      <c r="R294" s="4">
        <v>12.5</v>
      </c>
      <c r="S294" s="4">
        <v>9.5</v>
      </c>
      <c r="T294" s="15">
        <v>9.1918030000000006E-9</v>
      </c>
      <c r="U294" s="15">
        <v>3.5665260000000003E-5</v>
      </c>
    </row>
    <row r="295" spans="1:21" x14ac:dyDescent="0.25">
      <c r="A295" s="4">
        <v>293</v>
      </c>
      <c r="B295" s="4" t="s">
        <v>9471</v>
      </c>
      <c r="C295" s="4">
        <v>2</v>
      </c>
      <c r="D295" s="93">
        <v>1990.9259999999999</v>
      </c>
      <c r="E295" s="4" t="s">
        <v>9061</v>
      </c>
      <c r="F295" s="4" t="s">
        <v>8988</v>
      </c>
      <c r="G295" s="4" t="s">
        <v>8989</v>
      </c>
      <c r="H295" s="93">
        <v>1990.91</v>
      </c>
      <c r="I295" s="4" t="s">
        <v>9438</v>
      </c>
      <c r="J295" s="15">
        <v>2.9210929999999999E-7</v>
      </c>
      <c r="K295" s="15">
        <v>4.289655E-6</v>
      </c>
      <c r="L295" s="4">
        <v>1.6968E-2</v>
      </c>
      <c r="M295" s="4">
        <v>8.5227380000000004</v>
      </c>
      <c r="N295" s="4" t="s">
        <v>9062</v>
      </c>
      <c r="O295" s="4" t="s">
        <v>8992</v>
      </c>
      <c r="P295" s="4">
        <v>1</v>
      </c>
      <c r="Q295" s="4">
        <v>1</v>
      </c>
      <c r="R295" s="4">
        <v>15.5</v>
      </c>
      <c r="S295" s="4">
        <v>4.5</v>
      </c>
      <c r="T295" s="15">
        <v>1.458626E-10</v>
      </c>
      <c r="U295" s="15">
        <v>2.15605E-7</v>
      </c>
    </row>
    <row r="296" spans="1:21" x14ac:dyDescent="0.25">
      <c r="A296" s="4">
        <v>294</v>
      </c>
      <c r="B296" s="4" t="s">
        <v>9472</v>
      </c>
      <c r="C296" s="4">
        <v>3</v>
      </c>
      <c r="D296" s="93">
        <v>2694.3919999999998</v>
      </c>
      <c r="E296" s="4" t="s">
        <v>9092</v>
      </c>
      <c r="F296" s="4" t="s">
        <v>8988</v>
      </c>
      <c r="G296" s="4" t="s">
        <v>8989</v>
      </c>
      <c r="H296" s="93">
        <v>2694.3710000000001</v>
      </c>
      <c r="I296" s="4" t="s">
        <v>8990</v>
      </c>
      <c r="J296" s="15">
        <v>4.0284689999999997E-5</v>
      </c>
      <c r="K296" s="15">
        <v>4.350567E-6</v>
      </c>
      <c r="L296" s="4">
        <v>2.0854999999999999E-2</v>
      </c>
      <c r="M296" s="4">
        <v>7.7402119999999996</v>
      </c>
      <c r="N296" s="4" t="s">
        <v>9093</v>
      </c>
      <c r="O296" s="4" t="s">
        <v>9004</v>
      </c>
      <c r="P296" s="4">
        <v>19</v>
      </c>
      <c r="Q296" s="4">
        <v>1</v>
      </c>
      <c r="R296" s="4">
        <v>11</v>
      </c>
      <c r="S296" s="4">
        <v>8</v>
      </c>
      <c r="T296" s="15">
        <v>2.6998889999999999E-5</v>
      </c>
      <c r="U296" s="15">
        <v>9.9877540000000003E-5</v>
      </c>
    </row>
    <row r="297" spans="1:21" x14ac:dyDescent="0.25">
      <c r="A297" s="4">
        <v>295</v>
      </c>
      <c r="B297" s="4" t="s">
        <v>9473</v>
      </c>
      <c r="C297" s="4">
        <v>4</v>
      </c>
      <c r="D297" s="93">
        <v>2060.0700000000002</v>
      </c>
      <c r="E297" s="4" t="s">
        <v>9105</v>
      </c>
      <c r="F297" s="4" t="s">
        <v>8988</v>
      </c>
      <c r="G297" s="4" t="s">
        <v>8989</v>
      </c>
      <c r="H297" s="93">
        <v>2060.056</v>
      </c>
      <c r="I297" s="4" t="s">
        <v>8990</v>
      </c>
      <c r="J297" s="15">
        <v>3.3713389999999997E-8</v>
      </c>
      <c r="K297" s="15">
        <v>4.426044E-6</v>
      </c>
      <c r="L297" s="4">
        <v>1.4511E-2</v>
      </c>
      <c r="M297" s="4">
        <v>7.043984</v>
      </c>
      <c r="N297" s="4" t="s">
        <v>9106</v>
      </c>
      <c r="O297" s="4" t="s">
        <v>9004</v>
      </c>
      <c r="P297" s="4">
        <v>23</v>
      </c>
      <c r="Q297" s="4">
        <v>1</v>
      </c>
      <c r="R297" s="4">
        <v>14</v>
      </c>
      <c r="S297" s="4">
        <v>15</v>
      </c>
      <c r="T297" s="15">
        <v>5.5679860000000001E-7</v>
      </c>
      <c r="U297" s="15">
        <v>4.3736450000000001E-7</v>
      </c>
    </row>
    <row r="298" spans="1:21" x14ac:dyDescent="0.25">
      <c r="A298" s="4">
        <v>296</v>
      </c>
      <c r="B298" s="4" t="s">
        <v>9474</v>
      </c>
      <c r="C298" s="4">
        <v>2</v>
      </c>
      <c r="D298" s="93">
        <v>2083.913</v>
      </c>
      <c r="E298" s="4" t="s">
        <v>9218</v>
      </c>
      <c r="F298" s="4" t="s">
        <v>8988</v>
      </c>
      <c r="G298" s="4" t="s">
        <v>8989</v>
      </c>
      <c r="H298" s="93">
        <v>2083.895</v>
      </c>
      <c r="I298" s="4" t="s">
        <v>8990</v>
      </c>
      <c r="J298" s="15">
        <v>2.7495829999999997E-10</v>
      </c>
      <c r="K298" s="15">
        <v>4.4282570000000003E-6</v>
      </c>
      <c r="L298" s="4">
        <v>1.8432E-2</v>
      </c>
      <c r="M298" s="4">
        <v>8.8449770000000001</v>
      </c>
      <c r="N298" s="4" t="s">
        <v>9219</v>
      </c>
      <c r="O298" s="4" t="s">
        <v>9004</v>
      </c>
      <c r="P298" s="4">
        <v>1</v>
      </c>
      <c r="Q298" s="4">
        <v>1</v>
      </c>
      <c r="R298" s="4">
        <v>8</v>
      </c>
      <c r="S298" s="4">
        <v>5</v>
      </c>
      <c r="T298" s="15">
        <v>7.8508260000000006E-6</v>
      </c>
      <c r="U298" s="15">
        <v>3.1092370000000002E-9</v>
      </c>
    </row>
    <row r="299" spans="1:21" x14ac:dyDescent="0.25">
      <c r="A299" s="4">
        <v>297</v>
      </c>
      <c r="B299" s="4" t="s">
        <v>9475</v>
      </c>
      <c r="C299" s="4">
        <v>4</v>
      </c>
      <c r="D299" s="93">
        <v>1935.9949999999999</v>
      </c>
      <c r="E299" s="4" t="s">
        <v>9171</v>
      </c>
      <c r="F299" s="4" t="s">
        <v>8988</v>
      </c>
      <c r="G299" s="4" t="s">
        <v>8989</v>
      </c>
      <c r="H299" s="93">
        <v>1935.9770000000001</v>
      </c>
      <c r="I299" s="4" t="s">
        <v>8990</v>
      </c>
      <c r="J299" s="15">
        <v>8.4478159999999999E-9</v>
      </c>
      <c r="K299" s="15">
        <v>4.4803720000000004E-6</v>
      </c>
      <c r="L299" s="4">
        <v>1.7669000000000001E-2</v>
      </c>
      <c r="M299" s="4">
        <v>9.1266580000000008</v>
      </c>
      <c r="N299" s="4" t="s">
        <v>9172</v>
      </c>
      <c r="O299" s="4" t="s">
        <v>9004</v>
      </c>
      <c r="P299" s="4">
        <v>22</v>
      </c>
      <c r="Q299" s="4">
        <v>1</v>
      </c>
      <c r="R299" s="4">
        <v>18</v>
      </c>
      <c r="S299" s="4">
        <v>11</v>
      </c>
      <c r="T299" s="15">
        <v>6.3602430000000001E-9</v>
      </c>
      <c r="U299" s="15">
        <v>8.7418050000000006E-11</v>
      </c>
    </row>
    <row r="300" spans="1:21" x14ac:dyDescent="0.25">
      <c r="A300" s="4">
        <v>298</v>
      </c>
      <c r="B300" s="4" t="s">
        <v>9476</v>
      </c>
      <c r="C300" s="4">
        <v>3</v>
      </c>
      <c r="D300" s="93">
        <v>2540.37</v>
      </c>
      <c r="E300" s="4" t="s">
        <v>9477</v>
      </c>
      <c r="F300" s="4" t="s">
        <v>8988</v>
      </c>
      <c r="G300" s="4" t="s">
        <v>8989</v>
      </c>
      <c r="H300" s="93">
        <v>2540.3470000000002</v>
      </c>
      <c r="I300" s="4" t="s">
        <v>8990</v>
      </c>
      <c r="J300" s="15">
        <v>2.7586849999999998E-4</v>
      </c>
      <c r="K300" s="15">
        <v>4.5154549999999996E-6</v>
      </c>
      <c r="L300" s="4">
        <v>2.3337E-2</v>
      </c>
      <c r="M300" s="4">
        <v>9.1865419999999993</v>
      </c>
      <c r="N300" s="4" t="s">
        <v>9478</v>
      </c>
      <c r="O300" s="4" t="s">
        <v>9004</v>
      </c>
      <c r="P300" s="4">
        <v>19</v>
      </c>
      <c r="Q300" s="4">
        <v>1</v>
      </c>
      <c r="R300" s="4">
        <v>13.5</v>
      </c>
      <c r="S300" s="4">
        <v>11.5</v>
      </c>
      <c r="T300" s="15">
        <v>1.128609E-5</v>
      </c>
      <c r="U300" s="15">
        <v>3.2028729999999999E-4</v>
      </c>
    </row>
    <row r="301" spans="1:21" x14ac:dyDescent="0.25">
      <c r="A301" s="4">
        <v>299</v>
      </c>
      <c r="B301" s="4" t="s">
        <v>9479</v>
      </c>
      <c r="C301" s="4">
        <v>2</v>
      </c>
      <c r="D301" s="93">
        <v>2160.0230000000001</v>
      </c>
      <c r="E301" s="4" t="s">
        <v>9326</v>
      </c>
      <c r="F301" s="4" t="s">
        <v>8988</v>
      </c>
      <c r="G301" s="4" t="s">
        <v>8989</v>
      </c>
      <c r="H301" s="93">
        <v>2160.0030000000002</v>
      </c>
      <c r="I301" s="4" t="s">
        <v>8990</v>
      </c>
      <c r="J301" s="15">
        <v>5.1588529999999999E-4</v>
      </c>
      <c r="K301" s="15">
        <v>4.6459970000000002E-6</v>
      </c>
      <c r="L301" s="4">
        <v>2.0065E-2</v>
      </c>
      <c r="M301" s="4">
        <v>9.2893410000000003</v>
      </c>
      <c r="N301" s="4" t="s">
        <v>9327</v>
      </c>
      <c r="O301" s="4" t="s">
        <v>8992</v>
      </c>
      <c r="P301" s="4">
        <v>3</v>
      </c>
      <c r="Q301" s="4">
        <v>1</v>
      </c>
      <c r="R301" s="4">
        <v>26</v>
      </c>
      <c r="S301" s="4">
        <v>2</v>
      </c>
      <c r="T301" s="15">
        <v>2.1462330000000001E-7</v>
      </c>
      <c r="U301" s="15">
        <v>7.8179310000000002E-3</v>
      </c>
    </row>
    <row r="302" spans="1:21" x14ac:dyDescent="0.25">
      <c r="A302" s="4">
        <v>300</v>
      </c>
      <c r="B302" s="4" t="s">
        <v>9480</v>
      </c>
      <c r="C302" s="4">
        <v>4</v>
      </c>
      <c r="D302" s="93">
        <v>1935.0409999999999</v>
      </c>
      <c r="E302" s="4" t="s">
        <v>9018</v>
      </c>
      <c r="F302" s="4" t="s">
        <v>8988</v>
      </c>
      <c r="G302" s="4" t="s">
        <v>8989</v>
      </c>
      <c r="H302" s="93">
        <v>1935.0409999999999</v>
      </c>
      <c r="I302" s="4" t="s">
        <v>8990</v>
      </c>
      <c r="J302" s="15">
        <v>1.186361E-7</v>
      </c>
      <c r="K302" s="15">
        <v>4.6478550000000002E-6</v>
      </c>
      <c r="L302" s="4">
        <v>5.8399999999999999E-4</v>
      </c>
      <c r="M302" s="4">
        <v>0.30180200000000001</v>
      </c>
      <c r="N302" s="4" t="s">
        <v>9019</v>
      </c>
      <c r="O302" s="4" t="s">
        <v>9004</v>
      </c>
      <c r="P302" s="4">
        <v>17</v>
      </c>
      <c r="Q302" s="4">
        <v>1</v>
      </c>
      <c r="R302" s="4">
        <v>17</v>
      </c>
      <c r="S302" s="4">
        <v>5</v>
      </c>
      <c r="T302" s="15">
        <v>9.2346169999999996E-12</v>
      </c>
      <c r="U302" s="15">
        <v>1.177261E-7</v>
      </c>
    </row>
    <row r="303" spans="1:21" x14ac:dyDescent="0.25">
      <c r="A303" s="4">
        <v>301</v>
      </c>
      <c r="B303" s="4" t="s">
        <v>9481</v>
      </c>
      <c r="C303" s="4">
        <v>2</v>
      </c>
      <c r="D303" s="93">
        <v>1325.665</v>
      </c>
      <c r="E303" s="4" t="s">
        <v>9245</v>
      </c>
      <c r="F303" s="4" t="s">
        <v>8988</v>
      </c>
      <c r="G303" s="4" t="s">
        <v>8989</v>
      </c>
      <c r="H303" s="93">
        <v>1325.652</v>
      </c>
      <c r="I303" s="4" t="s">
        <v>8990</v>
      </c>
      <c r="J303" s="15">
        <v>4.8634300000000003E-7</v>
      </c>
      <c r="K303" s="15">
        <v>4.882736E-6</v>
      </c>
      <c r="L303" s="4">
        <v>1.2246E-2</v>
      </c>
      <c r="M303" s="4">
        <v>9.2377160000000007</v>
      </c>
      <c r="N303" s="4" t="s">
        <v>9246</v>
      </c>
      <c r="O303" s="4" t="s">
        <v>9004</v>
      </c>
      <c r="P303" s="4">
        <v>3</v>
      </c>
      <c r="Q303" s="4">
        <v>1</v>
      </c>
      <c r="R303" s="4">
        <v>7</v>
      </c>
      <c r="S303" s="4">
        <v>4</v>
      </c>
      <c r="T303" s="15">
        <v>1.082702E-8</v>
      </c>
      <c r="U303" s="15">
        <v>4.6098500000000002E-7</v>
      </c>
    </row>
    <row r="304" spans="1:21" x14ac:dyDescent="0.25">
      <c r="A304" s="4">
        <v>302</v>
      </c>
      <c r="B304" s="4" t="s">
        <v>9482</v>
      </c>
      <c r="C304" s="4">
        <v>2</v>
      </c>
      <c r="D304" s="93">
        <v>1482.634</v>
      </c>
      <c r="E304" s="4" t="s">
        <v>9483</v>
      </c>
      <c r="F304" s="4" t="s">
        <v>8988</v>
      </c>
      <c r="G304" s="4" t="s">
        <v>8989</v>
      </c>
      <c r="H304" s="93">
        <v>1482.634</v>
      </c>
      <c r="I304" s="4" t="s">
        <v>8990</v>
      </c>
      <c r="J304" s="15">
        <v>3.2477279999999997E-2</v>
      </c>
      <c r="K304" s="15">
        <v>5.1294859999999998E-6</v>
      </c>
      <c r="L304" s="4">
        <v>-2.0000000000000001E-4</v>
      </c>
      <c r="M304" s="4">
        <v>-0.13489499999999999</v>
      </c>
      <c r="N304" s="4" t="s">
        <v>9484</v>
      </c>
      <c r="O304" s="4" t="s">
        <v>9004</v>
      </c>
      <c r="P304" s="4">
        <v>13</v>
      </c>
      <c r="Q304" s="4">
        <v>1</v>
      </c>
      <c r="R304" s="4">
        <v>5</v>
      </c>
      <c r="S304" s="4">
        <v>5</v>
      </c>
      <c r="T304" s="15">
        <v>1.546296E-2</v>
      </c>
      <c r="U304" s="15">
        <v>1.013672E-2</v>
      </c>
    </row>
    <row r="305" spans="1:21" x14ac:dyDescent="0.25">
      <c r="A305" s="4">
        <v>303</v>
      </c>
      <c r="B305" s="4" t="s">
        <v>9485</v>
      </c>
      <c r="C305" s="4">
        <v>4</v>
      </c>
      <c r="D305" s="93">
        <v>2353.1750000000002</v>
      </c>
      <c r="E305" s="4" t="s">
        <v>9486</v>
      </c>
      <c r="F305" s="4" t="s">
        <v>8988</v>
      </c>
      <c r="G305" s="4" t="s">
        <v>8989</v>
      </c>
      <c r="H305" s="93">
        <v>2353.1529999999998</v>
      </c>
      <c r="I305" s="4" t="s">
        <v>8990</v>
      </c>
      <c r="J305" s="15">
        <v>3.649027E-9</v>
      </c>
      <c r="K305" s="15">
        <v>5.2809459999999997E-6</v>
      </c>
      <c r="L305" s="4">
        <v>2.1898000000000001E-2</v>
      </c>
      <c r="M305" s="4">
        <v>9.3058119999999995</v>
      </c>
      <c r="N305" s="4" t="s">
        <v>9487</v>
      </c>
      <c r="O305" s="4" t="s">
        <v>9004</v>
      </c>
      <c r="P305" s="4">
        <v>23</v>
      </c>
      <c r="Q305" s="4">
        <v>1</v>
      </c>
      <c r="R305" s="4">
        <v>8.5</v>
      </c>
      <c r="S305" s="4">
        <v>8.5</v>
      </c>
      <c r="T305" s="15">
        <v>2.1667380000000001E-10</v>
      </c>
      <c r="U305" s="15">
        <v>2.9588929999999998E-10</v>
      </c>
    </row>
    <row r="306" spans="1:21" x14ac:dyDescent="0.25">
      <c r="A306" s="4">
        <v>304</v>
      </c>
      <c r="B306" s="4" t="s">
        <v>9488</v>
      </c>
      <c r="C306" s="4">
        <v>2</v>
      </c>
      <c r="D306" s="93">
        <v>1829.9269999999999</v>
      </c>
      <c r="E306" s="4" t="s">
        <v>9257</v>
      </c>
      <c r="F306" s="4" t="s">
        <v>8988</v>
      </c>
      <c r="G306" s="4" t="s">
        <v>8989</v>
      </c>
      <c r="H306" s="93">
        <v>1829.91</v>
      </c>
      <c r="I306" s="4" t="s">
        <v>8990</v>
      </c>
      <c r="J306" s="15">
        <v>4.6542810000000002E-4</v>
      </c>
      <c r="K306" s="15">
        <v>5.3329539999999996E-6</v>
      </c>
      <c r="L306" s="4">
        <v>1.6892000000000001E-2</v>
      </c>
      <c r="M306" s="4">
        <v>9.2310540000000003</v>
      </c>
      <c r="N306" s="4" t="s">
        <v>9258</v>
      </c>
      <c r="O306" s="4" t="s">
        <v>8992</v>
      </c>
      <c r="P306" s="4">
        <v>1</v>
      </c>
      <c r="Q306" s="4">
        <v>1</v>
      </c>
      <c r="R306" s="4">
        <v>17</v>
      </c>
      <c r="S306" s="4">
        <v>4</v>
      </c>
      <c r="T306" s="15">
        <v>3.1130710000000003E-8</v>
      </c>
      <c r="U306" s="15">
        <v>3.1973320000000001E-4</v>
      </c>
    </row>
    <row r="307" spans="1:21" x14ac:dyDescent="0.25">
      <c r="A307" s="4">
        <v>305</v>
      </c>
      <c r="B307" s="4" t="s">
        <v>9489</v>
      </c>
      <c r="C307" s="4">
        <v>3</v>
      </c>
      <c r="D307" s="93">
        <v>2654.1370000000002</v>
      </c>
      <c r="E307" s="4" t="s">
        <v>9446</v>
      </c>
      <c r="F307" s="4" t="s">
        <v>8988</v>
      </c>
      <c r="G307" s="4" t="s">
        <v>8989</v>
      </c>
      <c r="H307" s="93">
        <v>2654.1120000000001</v>
      </c>
      <c r="I307" s="4" t="s">
        <v>9024</v>
      </c>
      <c r="J307" s="15">
        <v>2.0594130000000001E-7</v>
      </c>
      <c r="K307" s="15">
        <v>5.358077E-6</v>
      </c>
      <c r="L307" s="4">
        <v>2.5371999999999999E-2</v>
      </c>
      <c r="M307" s="4">
        <v>9.559507</v>
      </c>
      <c r="N307" s="4" t="s">
        <v>9447</v>
      </c>
      <c r="O307" s="4" t="s">
        <v>8992</v>
      </c>
      <c r="P307" s="4">
        <v>2</v>
      </c>
      <c r="Q307" s="4">
        <v>1</v>
      </c>
      <c r="R307" s="4">
        <v>11</v>
      </c>
      <c r="S307" s="4">
        <v>9</v>
      </c>
      <c r="T307" s="15">
        <v>2.478772E-8</v>
      </c>
      <c r="U307" s="15">
        <v>1.434113E-9</v>
      </c>
    </row>
    <row r="308" spans="1:21" x14ac:dyDescent="0.25">
      <c r="A308" s="4">
        <v>306</v>
      </c>
      <c r="B308" s="4" t="s">
        <v>9490</v>
      </c>
      <c r="C308" s="4">
        <v>3</v>
      </c>
      <c r="D308" s="93">
        <v>1788.8789999999999</v>
      </c>
      <c r="E308" s="4" t="s">
        <v>9078</v>
      </c>
      <c r="F308" s="4" t="s">
        <v>8988</v>
      </c>
      <c r="G308" s="4" t="s">
        <v>8989</v>
      </c>
      <c r="H308" s="93">
        <v>1788.8620000000001</v>
      </c>
      <c r="I308" s="4" t="s">
        <v>9079</v>
      </c>
      <c r="J308" s="15">
        <v>2.5008570000000001E-5</v>
      </c>
      <c r="K308" s="15">
        <v>5.4783560000000004E-6</v>
      </c>
      <c r="L308" s="4">
        <v>1.6116999999999999E-2</v>
      </c>
      <c r="M308" s="4">
        <v>9.0096360000000004</v>
      </c>
      <c r="N308" s="4" t="s">
        <v>9080</v>
      </c>
      <c r="O308" s="4" t="s">
        <v>9004</v>
      </c>
      <c r="P308" s="4">
        <v>3</v>
      </c>
      <c r="Q308" s="4">
        <v>1</v>
      </c>
      <c r="R308" s="4">
        <v>15.5</v>
      </c>
      <c r="S308" s="4">
        <v>6.5</v>
      </c>
      <c r="T308" s="15">
        <v>1.6198090000000001E-7</v>
      </c>
      <c r="U308" s="15">
        <v>1.3521719999999999E-5</v>
      </c>
    </row>
    <row r="309" spans="1:21" x14ac:dyDescent="0.25">
      <c r="A309" s="4">
        <v>307</v>
      </c>
      <c r="B309" s="4" t="s">
        <v>9491</v>
      </c>
      <c r="C309" s="4">
        <v>3</v>
      </c>
      <c r="D309" s="93">
        <v>2014.1089999999999</v>
      </c>
      <c r="E309" s="4" t="s">
        <v>9239</v>
      </c>
      <c r="F309" s="4" t="s">
        <v>8988</v>
      </c>
      <c r="G309" s="4" t="s">
        <v>8989</v>
      </c>
      <c r="H309" s="93">
        <v>2014.0930000000001</v>
      </c>
      <c r="I309" s="4" t="s">
        <v>8990</v>
      </c>
      <c r="J309" s="15">
        <v>5.2459799999999998E-25</v>
      </c>
      <c r="K309" s="15">
        <v>5.603016E-6</v>
      </c>
      <c r="L309" s="4">
        <v>1.6813999999999999E-2</v>
      </c>
      <c r="M309" s="4">
        <v>8.3481760000000005</v>
      </c>
      <c r="N309" s="4" t="s">
        <v>9240</v>
      </c>
      <c r="O309" s="4" t="s">
        <v>9004</v>
      </c>
      <c r="P309" s="4">
        <v>22</v>
      </c>
      <c r="Q309" s="4">
        <v>1</v>
      </c>
      <c r="R309" s="4">
        <v>19</v>
      </c>
      <c r="S309" s="4">
        <v>8</v>
      </c>
      <c r="T309" s="15">
        <v>4.3746870000000001E-19</v>
      </c>
      <c r="U309" s="15">
        <v>3.6740910000000001E-18</v>
      </c>
    </row>
    <row r="310" spans="1:21" x14ac:dyDescent="0.25">
      <c r="A310" s="4">
        <v>308</v>
      </c>
      <c r="B310" s="4" t="s">
        <v>9492</v>
      </c>
      <c r="C310" s="4">
        <v>2</v>
      </c>
      <c r="D310" s="93">
        <v>2047.069</v>
      </c>
      <c r="E310" s="4" t="s">
        <v>9227</v>
      </c>
      <c r="F310" s="4" t="s">
        <v>8988</v>
      </c>
      <c r="G310" s="4" t="s">
        <v>8989</v>
      </c>
      <c r="H310" s="93">
        <v>2047.0530000000001</v>
      </c>
      <c r="I310" s="4" t="s">
        <v>8990</v>
      </c>
      <c r="J310" s="15">
        <v>8.1023030000000002E-6</v>
      </c>
      <c r="K310" s="15">
        <v>5.6746270000000004E-6</v>
      </c>
      <c r="L310" s="4">
        <v>1.5882E-2</v>
      </c>
      <c r="M310" s="4">
        <v>7.7584710000000001</v>
      </c>
      <c r="N310" s="4" t="s">
        <v>9228</v>
      </c>
      <c r="O310" s="4" t="s">
        <v>9004</v>
      </c>
      <c r="P310" s="4">
        <v>19</v>
      </c>
      <c r="Q310" s="4">
        <v>1</v>
      </c>
      <c r="R310" s="4">
        <v>11</v>
      </c>
      <c r="S310" s="4">
        <v>5</v>
      </c>
      <c r="T310" s="15">
        <v>2.2477930000000001E-10</v>
      </c>
      <c r="U310" s="15">
        <v>9.0746689999999998E-4</v>
      </c>
    </row>
    <row r="311" spans="1:21" x14ac:dyDescent="0.25">
      <c r="A311" s="4">
        <v>309</v>
      </c>
      <c r="B311" s="4" t="s">
        <v>9493</v>
      </c>
      <c r="C311" s="4">
        <v>3</v>
      </c>
      <c r="D311" s="93">
        <v>1999.078</v>
      </c>
      <c r="E311" s="4" t="s">
        <v>9067</v>
      </c>
      <c r="F311" s="4" t="s">
        <v>8988</v>
      </c>
      <c r="G311" s="4" t="s">
        <v>8989</v>
      </c>
      <c r="H311" s="93">
        <v>1999.076</v>
      </c>
      <c r="I311" s="4" t="s">
        <v>8990</v>
      </c>
      <c r="J311" s="15">
        <v>2.2852520000000002E-3</v>
      </c>
      <c r="K311" s="15">
        <v>5.681441E-6</v>
      </c>
      <c r="L311" s="4">
        <v>2.0230000000000001E-3</v>
      </c>
      <c r="M311" s="4">
        <v>1.011968</v>
      </c>
      <c r="N311" s="4" t="s">
        <v>9068</v>
      </c>
      <c r="O311" s="4" t="s">
        <v>9004</v>
      </c>
      <c r="P311" s="4">
        <v>17</v>
      </c>
      <c r="Q311" s="4">
        <v>1</v>
      </c>
      <c r="R311" s="4">
        <v>17.5</v>
      </c>
      <c r="S311" s="4">
        <v>6.5</v>
      </c>
      <c r="T311" s="15">
        <v>1.2029610000000001E-10</v>
      </c>
      <c r="U311" s="15">
        <v>2.470675E-2</v>
      </c>
    </row>
    <row r="312" spans="1:21" x14ac:dyDescent="0.25">
      <c r="A312" s="4">
        <v>310</v>
      </c>
      <c r="B312" s="4" t="s">
        <v>9494</v>
      </c>
      <c r="C312" s="4">
        <v>3</v>
      </c>
      <c r="D312" s="93">
        <v>1908.048</v>
      </c>
      <c r="E312" s="4" t="s">
        <v>9495</v>
      </c>
      <c r="F312" s="4" t="s">
        <v>8988</v>
      </c>
      <c r="G312" s="4" t="s">
        <v>8989</v>
      </c>
      <c r="H312" s="93">
        <v>1908.0340000000001</v>
      </c>
      <c r="I312" s="4" t="s">
        <v>8990</v>
      </c>
      <c r="J312" s="15">
        <v>4.5519610000000003E-11</v>
      </c>
      <c r="K312" s="15">
        <v>5.8328439999999998E-6</v>
      </c>
      <c r="L312" s="4">
        <v>1.4748000000000001E-2</v>
      </c>
      <c r="M312" s="4">
        <v>7.7294229999999997</v>
      </c>
      <c r="N312" s="4" t="s">
        <v>9496</v>
      </c>
      <c r="O312" s="4" t="s">
        <v>8992</v>
      </c>
      <c r="P312" s="4">
        <v>23</v>
      </c>
      <c r="Q312" s="4">
        <v>1</v>
      </c>
      <c r="R312" s="4">
        <v>11.5</v>
      </c>
      <c r="S312" s="4">
        <v>12.5</v>
      </c>
      <c r="T312" s="15">
        <v>1.5717330000000001E-21</v>
      </c>
      <c r="U312" s="15">
        <v>4.495772E-10</v>
      </c>
    </row>
    <row r="313" spans="1:21" x14ac:dyDescent="0.25">
      <c r="A313" s="4">
        <v>311</v>
      </c>
      <c r="B313" s="4" t="s">
        <v>9497</v>
      </c>
      <c r="C313" s="4">
        <v>4</v>
      </c>
      <c r="D313" s="93">
        <v>2624.3690000000001</v>
      </c>
      <c r="E313" s="4" t="s">
        <v>9352</v>
      </c>
      <c r="F313" s="4" t="s">
        <v>8988</v>
      </c>
      <c r="G313" s="4" t="s">
        <v>8989</v>
      </c>
      <c r="H313" s="93">
        <v>2624.3470000000002</v>
      </c>
      <c r="I313" s="4" t="s">
        <v>8990</v>
      </c>
      <c r="J313" s="15">
        <v>1.079324E-3</v>
      </c>
      <c r="K313" s="15">
        <v>5.8785179999999998E-6</v>
      </c>
      <c r="L313" s="4">
        <v>2.2598E-2</v>
      </c>
      <c r="M313" s="4">
        <v>8.6109050000000007</v>
      </c>
      <c r="N313" s="4" t="s">
        <v>9353</v>
      </c>
      <c r="O313" s="4" t="s">
        <v>9004</v>
      </c>
      <c r="P313" s="4">
        <v>23</v>
      </c>
      <c r="Q313" s="4">
        <v>1</v>
      </c>
      <c r="R313" s="4">
        <v>21</v>
      </c>
      <c r="S313" s="4">
        <v>5</v>
      </c>
      <c r="T313" s="15">
        <v>1.816829E-13</v>
      </c>
      <c r="U313" s="15">
        <v>3.1132529999999999E-3</v>
      </c>
    </row>
    <row r="314" spans="1:21" x14ac:dyDescent="0.25">
      <c r="A314" s="4">
        <v>312</v>
      </c>
      <c r="B314" s="4" t="s">
        <v>9498</v>
      </c>
      <c r="C314" s="4">
        <v>3</v>
      </c>
      <c r="D314" s="93">
        <v>1830.8389999999999</v>
      </c>
      <c r="E314" s="4" t="s">
        <v>9064</v>
      </c>
      <c r="F314" s="4" t="s">
        <v>8988</v>
      </c>
      <c r="G314" s="4" t="s">
        <v>8989</v>
      </c>
      <c r="H314" s="93">
        <v>1830.825</v>
      </c>
      <c r="I314" s="4" t="s">
        <v>9443</v>
      </c>
      <c r="J314" s="15">
        <v>7.4043240000000004E-7</v>
      </c>
      <c r="K314" s="15">
        <v>6.0291410000000001E-6</v>
      </c>
      <c r="L314" s="4">
        <v>1.4737E-2</v>
      </c>
      <c r="M314" s="4">
        <v>8.0493780000000008</v>
      </c>
      <c r="N314" s="4" t="s">
        <v>9065</v>
      </c>
      <c r="O314" s="4" t="s">
        <v>8992</v>
      </c>
      <c r="P314" s="4">
        <v>2</v>
      </c>
      <c r="Q314" s="4">
        <v>1</v>
      </c>
      <c r="R314" s="4">
        <v>9</v>
      </c>
      <c r="S314" s="4">
        <v>13</v>
      </c>
      <c r="T314" s="15">
        <v>3.0718750000000001E-18</v>
      </c>
      <c r="U314" s="15">
        <v>3.1827040000000003E-7</v>
      </c>
    </row>
    <row r="315" spans="1:21" x14ac:dyDescent="0.25">
      <c r="A315" s="4">
        <v>313</v>
      </c>
      <c r="B315" s="4" t="s">
        <v>9499</v>
      </c>
      <c r="C315" s="4">
        <v>2</v>
      </c>
      <c r="D315" s="93">
        <v>1482.636</v>
      </c>
      <c r="E315" s="4" t="s">
        <v>9483</v>
      </c>
      <c r="F315" s="4" t="s">
        <v>8988</v>
      </c>
      <c r="G315" s="4" t="s">
        <v>8989</v>
      </c>
      <c r="H315" s="93">
        <v>1482.634</v>
      </c>
      <c r="I315" s="4" t="s">
        <v>8990</v>
      </c>
      <c r="J315" s="15">
        <v>3.1324290000000002E-9</v>
      </c>
      <c r="K315" s="15">
        <v>6.1019260000000003E-6</v>
      </c>
      <c r="L315" s="4">
        <v>2.1610000000000002E-3</v>
      </c>
      <c r="M315" s="4">
        <v>1.457541</v>
      </c>
      <c r="N315" s="4" t="s">
        <v>9484</v>
      </c>
      <c r="O315" s="4" t="s">
        <v>9004</v>
      </c>
      <c r="P315" s="4">
        <v>14</v>
      </c>
      <c r="Q315" s="4">
        <v>1</v>
      </c>
      <c r="R315" s="4">
        <v>9</v>
      </c>
      <c r="S315" s="4">
        <v>7</v>
      </c>
      <c r="T315" s="15">
        <v>1.2066900000000001E-9</v>
      </c>
      <c r="U315" s="15">
        <v>5.5599040000000001E-12</v>
      </c>
    </row>
    <row r="316" spans="1:21" x14ac:dyDescent="0.25">
      <c r="A316" s="4">
        <v>314</v>
      </c>
      <c r="B316" s="4" t="s">
        <v>9500</v>
      </c>
      <c r="C316" s="4">
        <v>2</v>
      </c>
      <c r="D316" s="93">
        <v>2638.1379999999999</v>
      </c>
      <c r="E316" s="4" t="s">
        <v>9501</v>
      </c>
      <c r="F316" s="4" t="s">
        <v>8988</v>
      </c>
      <c r="G316" s="4" t="s">
        <v>8989</v>
      </c>
      <c r="H316" s="93">
        <v>2638.1170000000002</v>
      </c>
      <c r="I316" s="4" t="s">
        <v>9502</v>
      </c>
      <c r="J316" s="15">
        <v>1.1163629999999999E-8</v>
      </c>
      <c r="K316" s="15">
        <v>6.2909009999999996E-6</v>
      </c>
      <c r="L316" s="4">
        <v>2.1214E-2</v>
      </c>
      <c r="M316" s="4">
        <v>8.0413420000000002</v>
      </c>
      <c r="N316" s="4" t="s">
        <v>9503</v>
      </c>
      <c r="O316" s="4" t="s">
        <v>8992</v>
      </c>
      <c r="P316" s="4">
        <v>2</v>
      </c>
      <c r="Q316" s="4">
        <v>1</v>
      </c>
      <c r="R316" s="4">
        <v>11</v>
      </c>
      <c r="S316" s="4">
        <v>8</v>
      </c>
      <c r="T316" s="15">
        <v>2.199614E-6</v>
      </c>
      <c r="U316" s="15">
        <v>8.2624910000000008E-9</v>
      </c>
    </row>
    <row r="317" spans="1:21" x14ac:dyDescent="0.25">
      <c r="A317" s="4">
        <v>315</v>
      </c>
      <c r="B317" s="4" t="s">
        <v>9504</v>
      </c>
      <c r="C317" s="4">
        <v>3</v>
      </c>
      <c r="D317" s="93">
        <v>2656.386</v>
      </c>
      <c r="E317" s="4" t="s">
        <v>9505</v>
      </c>
      <c r="F317" s="4" t="s">
        <v>8988</v>
      </c>
      <c r="G317" s="4" t="s">
        <v>8989</v>
      </c>
      <c r="H317" s="93">
        <v>2656.384</v>
      </c>
      <c r="I317" s="4" t="s">
        <v>9506</v>
      </c>
      <c r="J317" s="15">
        <v>4.4856279999999998E-7</v>
      </c>
      <c r="K317" s="15">
        <v>6.3484089999999997E-6</v>
      </c>
      <c r="L317" s="4">
        <v>1.8489999999999999E-3</v>
      </c>
      <c r="M317" s="4">
        <v>0.69605899999999998</v>
      </c>
      <c r="N317" s="4" t="s">
        <v>9507</v>
      </c>
      <c r="O317" s="4" t="s">
        <v>8992</v>
      </c>
      <c r="P317" s="4">
        <v>13</v>
      </c>
      <c r="Q317" s="4">
        <v>1</v>
      </c>
      <c r="R317" s="4">
        <v>17</v>
      </c>
      <c r="S317" s="4">
        <v>12</v>
      </c>
      <c r="T317" s="15">
        <v>3.6193410000000003E-20</v>
      </c>
      <c r="U317" s="15">
        <v>5.6574909999999996E-7</v>
      </c>
    </row>
    <row r="318" spans="1:21" x14ac:dyDescent="0.25">
      <c r="A318" s="4">
        <v>316</v>
      </c>
      <c r="B318" s="4" t="s">
        <v>9508</v>
      </c>
      <c r="C318" s="4">
        <v>5</v>
      </c>
      <c r="D318" s="93">
        <v>4805.5389999999998</v>
      </c>
      <c r="E318" s="4" t="s">
        <v>9509</v>
      </c>
      <c r="F318" s="4" t="s">
        <v>8988</v>
      </c>
      <c r="G318" s="4" t="s">
        <v>8989</v>
      </c>
      <c r="H318" s="93">
        <v>4805.4979999999996</v>
      </c>
      <c r="I318" s="4" t="s">
        <v>9510</v>
      </c>
      <c r="J318" s="15">
        <v>3.84296E-6</v>
      </c>
      <c r="K318" s="15">
        <v>6.7301930000000004E-6</v>
      </c>
      <c r="L318" s="4">
        <v>4.1244999999999997E-2</v>
      </c>
      <c r="M318" s="4">
        <v>8.5828769999999999</v>
      </c>
      <c r="N318" s="4" t="s">
        <v>9511</v>
      </c>
      <c r="O318" s="4" t="s">
        <v>9004</v>
      </c>
      <c r="P318" s="4">
        <v>23</v>
      </c>
      <c r="Q318" s="4">
        <v>1</v>
      </c>
      <c r="R318" s="4">
        <v>22</v>
      </c>
      <c r="S318" s="4">
        <v>16</v>
      </c>
      <c r="T318" s="15">
        <v>4.0150510000000002E-13</v>
      </c>
      <c r="U318" s="15">
        <v>1.3686260000000001E-4</v>
      </c>
    </row>
    <row r="319" spans="1:21" x14ac:dyDescent="0.25">
      <c r="A319" s="4">
        <v>317</v>
      </c>
      <c r="B319" s="4" t="s">
        <v>9512</v>
      </c>
      <c r="C319" s="4">
        <v>3</v>
      </c>
      <c r="D319" s="93">
        <v>1992.0630000000001</v>
      </c>
      <c r="E319" s="4" t="s">
        <v>9053</v>
      </c>
      <c r="F319" s="4" t="s">
        <v>8988</v>
      </c>
      <c r="G319" s="4" t="s">
        <v>8989</v>
      </c>
      <c r="H319" s="93">
        <v>1992.058</v>
      </c>
      <c r="I319" s="4" t="s">
        <v>8990</v>
      </c>
      <c r="J319" s="15">
        <v>8.3480350000000008E-15</v>
      </c>
      <c r="K319" s="15">
        <v>6.7571680000000003E-6</v>
      </c>
      <c r="L319" s="4">
        <v>5.1970000000000002E-3</v>
      </c>
      <c r="M319" s="4">
        <v>2.60886</v>
      </c>
      <c r="N319" s="4" t="s">
        <v>9054</v>
      </c>
      <c r="O319" s="4" t="s">
        <v>9004</v>
      </c>
      <c r="P319" s="4">
        <v>17</v>
      </c>
      <c r="Q319" s="4">
        <v>1</v>
      </c>
      <c r="R319" s="4">
        <v>16.5</v>
      </c>
      <c r="S319" s="4">
        <v>12.5</v>
      </c>
      <c r="T319" s="15">
        <v>6.3342789999999999E-21</v>
      </c>
      <c r="U319" s="15">
        <v>4.85678E-14</v>
      </c>
    </row>
    <row r="320" spans="1:21" x14ac:dyDescent="0.25">
      <c r="A320" s="4">
        <v>318</v>
      </c>
      <c r="B320" s="4" t="s">
        <v>9513</v>
      </c>
      <c r="C320" s="4">
        <v>3</v>
      </c>
      <c r="D320" s="93">
        <v>1992.077</v>
      </c>
      <c r="E320" s="4" t="s">
        <v>9053</v>
      </c>
      <c r="F320" s="4" t="s">
        <v>8988</v>
      </c>
      <c r="G320" s="4" t="s">
        <v>8989</v>
      </c>
      <c r="H320" s="93">
        <v>1992.058</v>
      </c>
      <c r="I320" s="4" t="s">
        <v>8990</v>
      </c>
      <c r="J320" s="15">
        <v>2.911757E-10</v>
      </c>
      <c r="K320" s="15">
        <v>6.7774690000000001E-6</v>
      </c>
      <c r="L320" s="4">
        <v>1.8738999999999999E-2</v>
      </c>
      <c r="M320" s="4">
        <v>9.4068539999999992</v>
      </c>
      <c r="N320" s="4" t="s">
        <v>9054</v>
      </c>
      <c r="O320" s="4" t="s">
        <v>9004</v>
      </c>
      <c r="P320" s="4">
        <v>23</v>
      </c>
      <c r="Q320" s="4">
        <v>1</v>
      </c>
      <c r="R320" s="4">
        <v>15.5</v>
      </c>
      <c r="S320" s="4">
        <v>11.5</v>
      </c>
      <c r="T320" s="15">
        <v>1.3645780000000001E-10</v>
      </c>
      <c r="U320" s="15">
        <v>2.527443E-8</v>
      </c>
    </row>
    <row r="321" spans="1:21" x14ac:dyDescent="0.25">
      <c r="A321" s="4">
        <v>319</v>
      </c>
      <c r="B321" s="4" t="s">
        <v>9514</v>
      </c>
      <c r="C321" s="4">
        <v>3</v>
      </c>
      <c r="D321" s="93">
        <v>2434.2640000000001</v>
      </c>
      <c r="E321" s="4" t="s">
        <v>9214</v>
      </c>
      <c r="F321" s="4" t="s">
        <v>8988</v>
      </c>
      <c r="G321" s="4" t="s">
        <v>8989</v>
      </c>
      <c r="H321" s="93">
        <v>2434.2429999999999</v>
      </c>
      <c r="I321" s="4" t="s">
        <v>9470</v>
      </c>
      <c r="J321" s="15">
        <v>1.7990059999999999E-3</v>
      </c>
      <c r="K321" s="15">
        <v>6.8250779999999999E-6</v>
      </c>
      <c r="L321" s="4">
        <v>2.0175999999999999E-2</v>
      </c>
      <c r="M321" s="4">
        <v>8.2884069999999994</v>
      </c>
      <c r="N321" s="4" t="s">
        <v>9215</v>
      </c>
      <c r="O321" s="4" t="s">
        <v>9004</v>
      </c>
      <c r="P321" s="4">
        <v>4</v>
      </c>
      <c r="Q321" s="4">
        <v>1</v>
      </c>
      <c r="R321" s="4">
        <v>9.5</v>
      </c>
      <c r="S321" s="4">
        <v>8.5</v>
      </c>
      <c r="T321" s="15">
        <v>7.7468219999999999E-7</v>
      </c>
      <c r="U321" s="15">
        <v>2.4495929999999999E-3</v>
      </c>
    </row>
    <row r="322" spans="1:21" x14ac:dyDescent="0.25">
      <c r="A322" s="4">
        <v>320</v>
      </c>
      <c r="B322" s="4" t="s">
        <v>9515</v>
      </c>
      <c r="C322" s="4">
        <v>2</v>
      </c>
      <c r="D322" s="93">
        <v>1960.9159999999999</v>
      </c>
      <c r="E322" s="4" t="s">
        <v>9260</v>
      </c>
      <c r="F322" s="4" t="s">
        <v>8988</v>
      </c>
      <c r="G322" s="4" t="s">
        <v>8989</v>
      </c>
      <c r="H322" s="93">
        <v>1960.8989999999999</v>
      </c>
      <c r="I322" s="4" t="s">
        <v>8990</v>
      </c>
      <c r="J322" s="15">
        <v>3.5664489999999998E-7</v>
      </c>
      <c r="K322" s="15">
        <v>6.8929809999999996E-6</v>
      </c>
      <c r="L322" s="4">
        <v>1.6740999999999999E-2</v>
      </c>
      <c r="M322" s="4">
        <v>8.5374110000000005</v>
      </c>
      <c r="N322" s="4" t="s">
        <v>9261</v>
      </c>
      <c r="O322" s="4" t="s">
        <v>8992</v>
      </c>
      <c r="P322" s="4">
        <v>1</v>
      </c>
      <c r="Q322" s="4">
        <v>1</v>
      </c>
      <c r="R322" s="4">
        <v>13</v>
      </c>
      <c r="S322" s="4">
        <v>5</v>
      </c>
      <c r="T322" s="15">
        <v>7.6918050000000001E-6</v>
      </c>
      <c r="U322" s="15">
        <v>1.36078E-6</v>
      </c>
    </row>
    <row r="323" spans="1:21" x14ac:dyDescent="0.25">
      <c r="A323" s="4">
        <v>321</v>
      </c>
      <c r="B323" s="4" t="s">
        <v>9516</v>
      </c>
      <c r="C323" s="4">
        <v>4</v>
      </c>
      <c r="D323" s="93">
        <v>2418.252</v>
      </c>
      <c r="E323" s="4" t="s">
        <v>9214</v>
      </c>
      <c r="F323" s="4" t="s">
        <v>8988</v>
      </c>
      <c r="G323" s="4" t="s">
        <v>8989</v>
      </c>
      <c r="H323" s="93">
        <v>2418.248</v>
      </c>
      <c r="I323" s="4" t="s">
        <v>8990</v>
      </c>
      <c r="J323" s="15">
        <v>3.9503540000000003E-6</v>
      </c>
      <c r="K323" s="15">
        <v>6.9504310000000002E-6</v>
      </c>
      <c r="L323" s="4">
        <v>3.1110000000000001E-3</v>
      </c>
      <c r="M323" s="4">
        <v>1.2864679999999999</v>
      </c>
      <c r="N323" s="4" t="s">
        <v>9215</v>
      </c>
      <c r="O323" s="4" t="s">
        <v>9004</v>
      </c>
      <c r="P323" s="4">
        <v>15</v>
      </c>
      <c r="Q323" s="4">
        <v>1</v>
      </c>
      <c r="R323" s="4">
        <v>16.5</v>
      </c>
      <c r="S323" s="4">
        <v>11.5</v>
      </c>
      <c r="T323" s="15">
        <v>1.52797E-10</v>
      </c>
      <c r="U323" s="15">
        <v>8.6845909999999995E-5</v>
      </c>
    </row>
    <row r="324" spans="1:21" x14ac:dyDescent="0.25">
      <c r="A324" s="4">
        <v>322</v>
      </c>
      <c r="B324" s="4" t="s">
        <v>9517</v>
      </c>
      <c r="C324" s="4">
        <v>3</v>
      </c>
      <c r="D324" s="93">
        <v>2570.3519999999999</v>
      </c>
      <c r="E324" s="4" t="s">
        <v>9196</v>
      </c>
      <c r="F324" s="4" t="s">
        <v>8988</v>
      </c>
      <c r="G324" s="4" t="s">
        <v>8989</v>
      </c>
      <c r="H324" s="93">
        <v>2570.328</v>
      </c>
      <c r="I324" s="4" t="s">
        <v>8990</v>
      </c>
      <c r="J324" s="15">
        <v>3.598048E-3</v>
      </c>
      <c r="K324" s="15">
        <v>7.0568830000000003E-6</v>
      </c>
      <c r="L324" s="4">
        <v>2.3411000000000001E-2</v>
      </c>
      <c r="M324" s="4">
        <v>9.1081749999999992</v>
      </c>
      <c r="N324" s="4" t="s">
        <v>9197</v>
      </c>
      <c r="O324" s="4" t="s">
        <v>9004</v>
      </c>
      <c r="P324" s="4">
        <v>19</v>
      </c>
      <c r="Q324" s="4">
        <v>1</v>
      </c>
      <c r="R324" s="4">
        <v>12</v>
      </c>
      <c r="S324" s="4">
        <v>10</v>
      </c>
      <c r="T324" s="15">
        <v>1.3955180000000001E-3</v>
      </c>
      <c r="U324" s="15">
        <v>3.1964199999999997E-4</v>
      </c>
    </row>
    <row r="325" spans="1:21" x14ac:dyDescent="0.25">
      <c r="A325" s="4">
        <v>323</v>
      </c>
      <c r="B325" s="4" t="s">
        <v>9518</v>
      </c>
      <c r="C325" s="4">
        <v>3</v>
      </c>
      <c r="D325" s="93">
        <v>1814.845</v>
      </c>
      <c r="E325" s="4" t="s">
        <v>8994</v>
      </c>
      <c r="F325" s="4" t="s">
        <v>8988</v>
      </c>
      <c r="G325" s="4" t="s">
        <v>8989</v>
      </c>
      <c r="H325" s="93">
        <v>1814.83</v>
      </c>
      <c r="I325" s="4" t="s">
        <v>8990</v>
      </c>
      <c r="J325" s="15">
        <v>1.9489769999999999E-9</v>
      </c>
      <c r="K325" s="15">
        <v>7.0830419999999997E-6</v>
      </c>
      <c r="L325" s="4">
        <v>1.5429999999999999E-2</v>
      </c>
      <c r="M325" s="4">
        <v>8.5021749999999994</v>
      </c>
      <c r="N325" s="4" t="s">
        <v>8995</v>
      </c>
      <c r="O325" s="4" t="s">
        <v>8992</v>
      </c>
      <c r="P325" s="4">
        <v>2</v>
      </c>
      <c r="Q325" s="4">
        <v>1</v>
      </c>
      <c r="R325" s="4">
        <v>10</v>
      </c>
      <c r="S325" s="4">
        <v>9</v>
      </c>
      <c r="T325" s="15">
        <v>8.1802789999999995E-20</v>
      </c>
      <c r="U325" s="15">
        <v>8.7911420000000002E-11</v>
      </c>
    </row>
    <row r="326" spans="1:21" x14ac:dyDescent="0.25">
      <c r="A326" s="4">
        <v>324</v>
      </c>
      <c r="B326" s="4" t="s">
        <v>9519</v>
      </c>
      <c r="C326" s="4">
        <v>3</v>
      </c>
      <c r="D326" s="93">
        <v>2278.1579999999999</v>
      </c>
      <c r="E326" s="4" t="s">
        <v>9520</v>
      </c>
      <c r="F326" s="4" t="s">
        <v>8988</v>
      </c>
      <c r="G326" s="4" t="s">
        <v>8989</v>
      </c>
      <c r="H326" s="93">
        <v>2278.1379999999999</v>
      </c>
      <c r="I326" s="4" t="s">
        <v>8990</v>
      </c>
      <c r="J326" s="15">
        <v>7.6605939999999996E-7</v>
      </c>
      <c r="K326" s="15">
        <v>7.1064539999999996E-6</v>
      </c>
      <c r="L326" s="4">
        <v>1.983E-2</v>
      </c>
      <c r="M326" s="4">
        <v>8.7044759999999997</v>
      </c>
      <c r="N326" s="4" t="s">
        <v>9521</v>
      </c>
      <c r="O326" s="4" t="s">
        <v>9004</v>
      </c>
      <c r="P326" s="4">
        <v>4</v>
      </c>
      <c r="Q326" s="4">
        <v>1</v>
      </c>
      <c r="R326" s="4">
        <v>10</v>
      </c>
      <c r="S326" s="4">
        <v>12</v>
      </c>
      <c r="T326" s="15">
        <v>8.5645839999999997E-4</v>
      </c>
      <c r="U326" s="15">
        <v>1.638922E-13</v>
      </c>
    </row>
    <row r="327" spans="1:21" x14ac:dyDescent="0.25">
      <c r="A327" s="4">
        <v>325</v>
      </c>
      <c r="B327" s="4" t="s">
        <v>9522</v>
      </c>
      <c r="C327" s="4">
        <v>2</v>
      </c>
      <c r="D327" s="93">
        <v>2008.9860000000001</v>
      </c>
      <c r="E327" s="4" t="s">
        <v>9523</v>
      </c>
      <c r="F327" s="4" t="s">
        <v>8988</v>
      </c>
      <c r="G327" s="4" t="s">
        <v>8989</v>
      </c>
      <c r="H327" s="93">
        <v>2008.9680000000001</v>
      </c>
      <c r="I327" s="4" t="s">
        <v>8990</v>
      </c>
      <c r="J327" s="15">
        <v>1.0307959999999999E-4</v>
      </c>
      <c r="K327" s="15">
        <v>7.2001610000000001E-6</v>
      </c>
      <c r="L327" s="4">
        <v>1.7649999999999999E-2</v>
      </c>
      <c r="M327" s="4">
        <v>8.7856039999999993</v>
      </c>
      <c r="N327" s="4" t="s">
        <v>9524</v>
      </c>
      <c r="O327" s="4" t="s">
        <v>8992</v>
      </c>
      <c r="P327" s="4">
        <v>1</v>
      </c>
      <c r="Q327" s="4">
        <v>1</v>
      </c>
      <c r="R327" s="4">
        <v>11</v>
      </c>
      <c r="S327" s="4">
        <v>5</v>
      </c>
      <c r="T327" s="15">
        <v>3.2257830000000001E-11</v>
      </c>
      <c r="U327" s="15">
        <v>1.3568719999999999E-4</v>
      </c>
    </row>
    <row r="328" spans="1:21" x14ac:dyDescent="0.25">
      <c r="A328" s="4">
        <v>326</v>
      </c>
      <c r="B328" s="4" t="s">
        <v>9525</v>
      </c>
      <c r="C328" s="4">
        <v>3</v>
      </c>
      <c r="D328" s="93">
        <v>2228.1880000000001</v>
      </c>
      <c r="E328" s="4" t="s">
        <v>9526</v>
      </c>
      <c r="F328" s="4" t="s">
        <v>8988</v>
      </c>
      <c r="G328" s="4" t="s">
        <v>8989</v>
      </c>
      <c r="H328" s="93">
        <v>2228.1669999999999</v>
      </c>
      <c r="I328" s="4" t="s">
        <v>8990</v>
      </c>
      <c r="J328" s="15">
        <v>2.0615990000000001E-9</v>
      </c>
      <c r="K328" s="15">
        <v>7.3016709999999997E-6</v>
      </c>
      <c r="L328" s="4">
        <v>2.0965000000000001E-2</v>
      </c>
      <c r="M328" s="4">
        <v>9.4090799999999994</v>
      </c>
      <c r="N328" s="4" t="s">
        <v>9527</v>
      </c>
      <c r="O328" s="4" t="s">
        <v>9004</v>
      </c>
      <c r="P328" s="4">
        <v>19</v>
      </c>
      <c r="Q328" s="4">
        <v>1</v>
      </c>
      <c r="R328" s="4">
        <v>12.5</v>
      </c>
      <c r="S328" s="4">
        <v>7.5</v>
      </c>
      <c r="T328" s="15">
        <v>2.7306020000000002E-7</v>
      </c>
      <c r="U328" s="15">
        <v>1.7073250000000001E-7</v>
      </c>
    </row>
    <row r="329" spans="1:21" x14ac:dyDescent="0.25">
      <c r="A329" s="4">
        <v>327</v>
      </c>
      <c r="B329" s="4" t="s">
        <v>9528</v>
      </c>
      <c r="C329" s="4">
        <v>3</v>
      </c>
      <c r="D329" s="93">
        <v>1877.989</v>
      </c>
      <c r="E329" s="4" t="s">
        <v>9433</v>
      </c>
      <c r="F329" s="4" t="s">
        <v>8988</v>
      </c>
      <c r="G329" s="4" t="s">
        <v>8989</v>
      </c>
      <c r="H329" s="93">
        <v>1877.971</v>
      </c>
      <c r="I329" s="4" t="s">
        <v>8990</v>
      </c>
      <c r="J329" s="15">
        <v>1.038401E-8</v>
      </c>
      <c r="K329" s="15">
        <v>7.4238900000000003E-6</v>
      </c>
      <c r="L329" s="4">
        <v>1.7783E-2</v>
      </c>
      <c r="M329" s="4">
        <v>9.4692600000000002</v>
      </c>
      <c r="N329" s="4" t="s">
        <v>9434</v>
      </c>
      <c r="O329" s="4" t="s">
        <v>9004</v>
      </c>
      <c r="P329" s="4">
        <v>21</v>
      </c>
      <c r="Q329" s="4">
        <v>1</v>
      </c>
      <c r="R329" s="4">
        <v>14</v>
      </c>
      <c r="S329" s="4">
        <v>11</v>
      </c>
      <c r="T329" s="15">
        <v>2.0284369999999999E-14</v>
      </c>
      <c r="U329" s="15">
        <v>4.568469E-7</v>
      </c>
    </row>
    <row r="330" spans="1:21" x14ac:dyDescent="0.25">
      <c r="A330" s="4">
        <v>328</v>
      </c>
      <c r="B330" s="4" t="s">
        <v>9529</v>
      </c>
      <c r="C330" s="4">
        <v>2</v>
      </c>
      <c r="D330" s="93">
        <v>1886.0139999999999</v>
      </c>
      <c r="E330" s="4" t="s">
        <v>9401</v>
      </c>
      <c r="F330" s="4" t="s">
        <v>8988</v>
      </c>
      <c r="G330" s="4" t="s">
        <v>8989</v>
      </c>
      <c r="H330" s="93">
        <v>1885.998</v>
      </c>
      <c r="I330" s="4" t="s">
        <v>8990</v>
      </c>
      <c r="J330" s="15">
        <v>6.7140739999999998E-12</v>
      </c>
      <c r="K330" s="15">
        <v>7.4320600000000001E-6</v>
      </c>
      <c r="L330" s="4">
        <v>1.6494999999999999E-2</v>
      </c>
      <c r="M330" s="4">
        <v>8.7460339999999999</v>
      </c>
      <c r="N330" s="4" t="s">
        <v>9402</v>
      </c>
      <c r="O330" s="4" t="s">
        <v>9004</v>
      </c>
      <c r="P330" s="4">
        <v>20</v>
      </c>
      <c r="Q330" s="4">
        <v>1</v>
      </c>
      <c r="R330" s="4">
        <v>21</v>
      </c>
      <c r="S330" s="4">
        <v>8</v>
      </c>
      <c r="T330" s="15">
        <v>8.5492410000000005E-16</v>
      </c>
      <c r="U330" s="15">
        <v>7.2200030000000002E-13</v>
      </c>
    </row>
    <row r="331" spans="1:21" x14ac:dyDescent="0.25">
      <c r="A331" s="4">
        <v>329</v>
      </c>
      <c r="B331" s="4" t="s">
        <v>9530</v>
      </c>
      <c r="C331" s="4">
        <v>3</v>
      </c>
      <c r="D331" s="93">
        <v>2638.1390000000001</v>
      </c>
      <c r="E331" s="4" t="s">
        <v>9182</v>
      </c>
      <c r="F331" s="4" t="s">
        <v>8988</v>
      </c>
      <c r="G331" s="4" t="s">
        <v>8989</v>
      </c>
      <c r="H331" s="93">
        <v>2638.1170000000002</v>
      </c>
      <c r="I331" s="4" t="s">
        <v>9502</v>
      </c>
      <c r="J331" s="15">
        <v>9.6533330000000007E-9</v>
      </c>
      <c r="K331" s="15">
        <v>7.6293519999999997E-6</v>
      </c>
      <c r="L331" s="4">
        <v>2.1951999999999999E-2</v>
      </c>
      <c r="M331" s="4">
        <v>8.3210870000000003</v>
      </c>
      <c r="N331" s="4" t="s">
        <v>9183</v>
      </c>
      <c r="O331" s="4" t="s">
        <v>8992</v>
      </c>
      <c r="P331" s="4">
        <v>2</v>
      </c>
      <c r="Q331" s="4">
        <v>1</v>
      </c>
      <c r="R331" s="4">
        <v>18</v>
      </c>
      <c r="S331" s="4">
        <v>10</v>
      </c>
      <c r="T331" s="15">
        <v>1.5268799999999998E-8</v>
      </c>
      <c r="U331" s="15">
        <v>9.8635829999999997E-10</v>
      </c>
    </row>
    <row r="332" spans="1:21" x14ac:dyDescent="0.25">
      <c r="A332" s="4">
        <v>330</v>
      </c>
      <c r="B332" s="4" t="s">
        <v>9531</v>
      </c>
      <c r="C332" s="4">
        <v>2</v>
      </c>
      <c r="D332" s="93">
        <v>1830.84</v>
      </c>
      <c r="E332" s="4" t="s">
        <v>9064</v>
      </c>
      <c r="F332" s="4" t="s">
        <v>8988</v>
      </c>
      <c r="G332" s="4" t="s">
        <v>8989</v>
      </c>
      <c r="H332" s="93">
        <v>1830.825</v>
      </c>
      <c r="I332" s="4" t="s">
        <v>9443</v>
      </c>
      <c r="J332" s="15">
        <v>1.93131E-5</v>
      </c>
      <c r="K332" s="15">
        <v>7.9574019999999999E-6</v>
      </c>
      <c r="L332" s="4">
        <v>1.4945E-2</v>
      </c>
      <c r="M332" s="4">
        <v>8.1629880000000004</v>
      </c>
      <c r="N332" s="4" t="s">
        <v>9065</v>
      </c>
      <c r="O332" s="4" t="s">
        <v>8992</v>
      </c>
      <c r="P332" s="4">
        <v>2</v>
      </c>
      <c r="Q332" s="4">
        <v>1</v>
      </c>
      <c r="R332" s="4">
        <v>8</v>
      </c>
      <c r="S332" s="4">
        <v>7</v>
      </c>
      <c r="T332" s="15">
        <v>7.0626929999999998E-15</v>
      </c>
      <c r="U332" s="15">
        <v>1.123361E-4</v>
      </c>
    </row>
    <row r="333" spans="1:21" x14ac:dyDescent="0.25">
      <c r="A333" s="4">
        <v>331</v>
      </c>
      <c r="B333" s="4" t="s">
        <v>9532</v>
      </c>
      <c r="C333" s="4">
        <v>3</v>
      </c>
      <c r="D333" s="93">
        <v>2186.1689999999999</v>
      </c>
      <c r="E333" s="4" t="s">
        <v>9533</v>
      </c>
      <c r="F333" s="4" t="s">
        <v>8988</v>
      </c>
      <c r="G333" s="4" t="s">
        <v>8989</v>
      </c>
      <c r="H333" s="93">
        <v>2186.1489999999999</v>
      </c>
      <c r="I333" s="4" t="s">
        <v>8990</v>
      </c>
      <c r="J333" s="15">
        <v>1.57558E-3</v>
      </c>
      <c r="K333" s="15">
        <v>8.2350740000000007E-6</v>
      </c>
      <c r="L333" s="4">
        <v>1.9831999999999999E-2</v>
      </c>
      <c r="M333" s="4">
        <v>9.0716590000000004</v>
      </c>
      <c r="N333" s="4" t="s">
        <v>9534</v>
      </c>
      <c r="O333" s="4" t="s">
        <v>9004</v>
      </c>
      <c r="P333" s="4">
        <v>23</v>
      </c>
      <c r="Q333" s="4">
        <v>1</v>
      </c>
      <c r="R333" s="4">
        <v>15</v>
      </c>
      <c r="S333" s="4">
        <v>7</v>
      </c>
      <c r="T333" s="15">
        <v>8.6056170000000001E-16</v>
      </c>
      <c r="U333" s="15">
        <v>9.1538890000000001E-3</v>
      </c>
    </row>
    <row r="334" spans="1:21" x14ac:dyDescent="0.25">
      <c r="A334" s="4">
        <v>332</v>
      </c>
      <c r="B334" s="4" t="s">
        <v>9535</v>
      </c>
      <c r="C334" s="4">
        <v>2</v>
      </c>
      <c r="D334" s="93">
        <v>2092.105</v>
      </c>
      <c r="E334" s="4" t="s">
        <v>9536</v>
      </c>
      <c r="F334" s="4" t="s">
        <v>8988</v>
      </c>
      <c r="G334" s="4" t="s">
        <v>8989</v>
      </c>
      <c r="H334" s="93">
        <v>2092.0859999999998</v>
      </c>
      <c r="I334" s="4" t="s">
        <v>8990</v>
      </c>
      <c r="J334" s="15">
        <v>8.1618089999999992E-9</v>
      </c>
      <c r="K334" s="15">
        <v>8.2408400000000002E-6</v>
      </c>
      <c r="L334" s="4">
        <v>1.9245999999999999E-2</v>
      </c>
      <c r="M334" s="4">
        <v>9.1994299999999996</v>
      </c>
      <c r="N334" s="4" t="s">
        <v>9537</v>
      </c>
      <c r="O334" s="4" t="s">
        <v>9004</v>
      </c>
      <c r="P334" s="4">
        <v>22</v>
      </c>
      <c r="Q334" s="4">
        <v>1</v>
      </c>
      <c r="R334" s="4">
        <v>10</v>
      </c>
      <c r="S334" s="4">
        <v>6</v>
      </c>
      <c r="T334" s="15">
        <v>1.776373E-11</v>
      </c>
      <c r="U334" s="15">
        <v>1.4254940000000001E-7</v>
      </c>
    </row>
    <row r="335" spans="1:21" x14ac:dyDescent="0.25">
      <c r="A335" s="4">
        <v>333</v>
      </c>
      <c r="B335" s="4" t="s">
        <v>9538</v>
      </c>
      <c r="C335" s="4">
        <v>3</v>
      </c>
      <c r="D335" s="93">
        <v>2638.14</v>
      </c>
      <c r="E335" s="4" t="s">
        <v>9182</v>
      </c>
      <c r="F335" s="4" t="s">
        <v>8988</v>
      </c>
      <c r="G335" s="4" t="s">
        <v>8989</v>
      </c>
      <c r="H335" s="93">
        <v>2638.1170000000002</v>
      </c>
      <c r="I335" s="4" t="s">
        <v>9502</v>
      </c>
      <c r="J335" s="15">
        <v>1.5603579999999999E-5</v>
      </c>
      <c r="K335" s="15">
        <v>8.26808E-6</v>
      </c>
      <c r="L335" s="4">
        <v>2.2667E-2</v>
      </c>
      <c r="M335" s="4">
        <v>8.5921129999999994</v>
      </c>
      <c r="N335" s="4" t="s">
        <v>9183</v>
      </c>
      <c r="O335" s="4" t="s">
        <v>8992</v>
      </c>
      <c r="P335" s="4">
        <v>2</v>
      </c>
      <c r="Q335" s="4">
        <v>1</v>
      </c>
      <c r="R335" s="4">
        <v>7</v>
      </c>
      <c r="S335" s="4">
        <v>10</v>
      </c>
      <c r="T335" s="15">
        <v>1.4409770000000001E-4</v>
      </c>
      <c r="U335" s="15">
        <v>2.006122E-10</v>
      </c>
    </row>
    <row r="336" spans="1:21" x14ac:dyDescent="0.25">
      <c r="A336" s="4">
        <v>334</v>
      </c>
      <c r="B336" s="4" t="s">
        <v>9539</v>
      </c>
      <c r="C336" s="4">
        <v>4</v>
      </c>
      <c r="D336" s="93">
        <v>2434.2460000000001</v>
      </c>
      <c r="E336" s="4" t="s">
        <v>9214</v>
      </c>
      <c r="F336" s="4" t="s">
        <v>8988</v>
      </c>
      <c r="G336" s="4" t="s">
        <v>8989</v>
      </c>
      <c r="H336" s="93">
        <v>2434.2429999999999</v>
      </c>
      <c r="I336" s="4" t="s">
        <v>9470</v>
      </c>
      <c r="J336" s="15">
        <v>6.2526739999999997E-3</v>
      </c>
      <c r="K336" s="15">
        <v>8.5943240000000007E-6</v>
      </c>
      <c r="L336" s="4">
        <v>2.2109999999999999E-3</v>
      </c>
      <c r="M336" s="4">
        <v>0.90829000000000004</v>
      </c>
      <c r="N336" s="4" t="s">
        <v>9215</v>
      </c>
      <c r="O336" s="4" t="s">
        <v>9004</v>
      </c>
      <c r="P336" s="4">
        <v>15</v>
      </c>
      <c r="Q336" s="4">
        <v>1</v>
      </c>
      <c r="R336" s="4">
        <v>13.5</v>
      </c>
      <c r="S336" s="4">
        <v>8.5</v>
      </c>
      <c r="T336" s="15">
        <v>3.9203330000000001E-10</v>
      </c>
      <c r="U336" s="15">
        <v>1.7918770000000001E-2</v>
      </c>
    </row>
    <row r="337" spans="1:21" x14ac:dyDescent="0.25">
      <c r="A337" s="4">
        <v>335</v>
      </c>
      <c r="B337" s="4" t="s">
        <v>9540</v>
      </c>
      <c r="C337" s="4">
        <v>3</v>
      </c>
      <c r="D337" s="93">
        <v>1886.0050000000001</v>
      </c>
      <c r="E337" s="4" t="s">
        <v>9541</v>
      </c>
      <c r="F337" s="4" t="s">
        <v>8988</v>
      </c>
      <c r="G337" s="4" t="s">
        <v>8989</v>
      </c>
      <c r="H337" s="93">
        <v>1886.002</v>
      </c>
      <c r="I337" s="4" t="s">
        <v>8990</v>
      </c>
      <c r="J337" s="15">
        <v>1.752755E-7</v>
      </c>
      <c r="K337" s="15">
        <v>8.6132519999999997E-6</v>
      </c>
      <c r="L337" s="4">
        <v>3.3240000000000001E-3</v>
      </c>
      <c r="M337" s="4">
        <v>1.762459</v>
      </c>
      <c r="N337" s="4" t="s">
        <v>9542</v>
      </c>
      <c r="O337" s="4" t="s">
        <v>8992</v>
      </c>
      <c r="P337" s="4">
        <v>17</v>
      </c>
      <c r="Q337" s="4">
        <v>1</v>
      </c>
      <c r="R337" s="4">
        <v>14.5</v>
      </c>
      <c r="S337" s="4">
        <v>13.5</v>
      </c>
      <c r="T337" s="15">
        <v>4.4858199999999999E-13</v>
      </c>
      <c r="U337" s="15">
        <v>1.2597110000000001E-8</v>
      </c>
    </row>
    <row r="338" spans="1:21" x14ac:dyDescent="0.25">
      <c r="A338" s="4">
        <v>336</v>
      </c>
      <c r="B338" s="4" t="s">
        <v>9543</v>
      </c>
      <c r="C338" s="4">
        <v>3</v>
      </c>
      <c r="D338" s="93">
        <v>2186.1689999999999</v>
      </c>
      <c r="E338" s="4" t="s">
        <v>9533</v>
      </c>
      <c r="F338" s="4" t="s">
        <v>8988</v>
      </c>
      <c r="G338" s="4" t="s">
        <v>8989</v>
      </c>
      <c r="H338" s="93">
        <v>2186.1489999999999</v>
      </c>
      <c r="I338" s="4" t="s">
        <v>8990</v>
      </c>
      <c r="J338" s="15">
        <v>1.5467600000000001E-5</v>
      </c>
      <c r="K338" s="15">
        <v>8.8604870000000004E-6</v>
      </c>
      <c r="L338" s="4">
        <v>2.0195999999999999E-2</v>
      </c>
      <c r="M338" s="4">
        <v>9.2381620000000009</v>
      </c>
      <c r="N338" s="4" t="s">
        <v>9534</v>
      </c>
      <c r="O338" s="4" t="s">
        <v>9004</v>
      </c>
      <c r="P338" s="4">
        <v>23</v>
      </c>
      <c r="Q338" s="4">
        <v>1</v>
      </c>
      <c r="R338" s="4">
        <v>16</v>
      </c>
      <c r="S338" s="4">
        <v>8</v>
      </c>
      <c r="T338" s="15">
        <v>8.4601020000000006E-14</v>
      </c>
      <c r="U338" s="15">
        <v>9.4608059999999996E-4</v>
      </c>
    </row>
    <row r="339" spans="1:21" x14ac:dyDescent="0.25">
      <c r="A339" s="4">
        <v>337</v>
      </c>
      <c r="B339" s="4" t="s">
        <v>9544</v>
      </c>
      <c r="C339" s="4">
        <v>2</v>
      </c>
      <c r="D339" s="93">
        <v>2312.2109999999998</v>
      </c>
      <c r="E339" s="4" t="s">
        <v>9014</v>
      </c>
      <c r="F339" s="4" t="s">
        <v>8988</v>
      </c>
      <c r="G339" s="4" t="s">
        <v>8989</v>
      </c>
      <c r="H339" s="93">
        <v>2312.192</v>
      </c>
      <c r="I339" s="4" t="s">
        <v>8990</v>
      </c>
      <c r="J339" s="15">
        <v>2.145504E-10</v>
      </c>
      <c r="K339" s="15">
        <v>8.8622589999999993E-6</v>
      </c>
      <c r="L339" s="4">
        <v>1.9213000000000001E-2</v>
      </c>
      <c r="M339" s="4">
        <v>8.309431</v>
      </c>
      <c r="N339" s="4" t="s">
        <v>9015</v>
      </c>
      <c r="O339" s="4" t="s">
        <v>9004</v>
      </c>
      <c r="P339" s="4">
        <v>21</v>
      </c>
      <c r="Q339" s="4">
        <v>1</v>
      </c>
      <c r="R339" s="4">
        <v>10.5</v>
      </c>
      <c r="S339" s="4">
        <v>8.5</v>
      </c>
      <c r="T339" s="15">
        <v>4.9461440000000001E-11</v>
      </c>
      <c r="U339" s="15">
        <v>1.4798860000000001E-8</v>
      </c>
    </row>
    <row r="340" spans="1:21" x14ac:dyDescent="0.25">
      <c r="A340" s="4">
        <v>338</v>
      </c>
      <c r="B340" s="4" t="s">
        <v>9545</v>
      </c>
      <c r="C340" s="4">
        <v>2</v>
      </c>
      <c r="D340" s="93">
        <v>1772.883</v>
      </c>
      <c r="E340" s="4" t="s">
        <v>9078</v>
      </c>
      <c r="F340" s="4" t="s">
        <v>8988</v>
      </c>
      <c r="G340" s="4" t="s">
        <v>8989</v>
      </c>
      <c r="H340" s="93">
        <v>1772.8679999999999</v>
      </c>
      <c r="I340" s="4" t="s">
        <v>8990</v>
      </c>
      <c r="J340" s="15">
        <v>5.9406719999999995E-4</v>
      </c>
      <c r="K340" s="15">
        <v>8.8631449999999997E-6</v>
      </c>
      <c r="L340" s="4">
        <v>1.5275E-2</v>
      </c>
      <c r="M340" s="4">
        <v>8.6159850000000002</v>
      </c>
      <c r="N340" s="4" t="s">
        <v>9080</v>
      </c>
      <c r="O340" s="4" t="s">
        <v>9004</v>
      </c>
      <c r="P340" s="4">
        <v>3</v>
      </c>
      <c r="Q340" s="4">
        <v>1</v>
      </c>
      <c r="R340" s="4">
        <v>16</v>
      </c>
      <c r="S340" s="4">
        <v>6</v>
      </c>
      <c r="T340" s="15">
        <v>7.7235469999999997E-10</v>
      </c>
      <c r="U340" s="15">
        <v>9.2911039999999995E-5</v>
      </c>
    </row>
    <row r="341" spans="1:21" x14ac:dyDescent="0.25">
      <c r="A341" s="4">
        <v>339</v>
      </c>
      <c r="B341" s="4" t="s">
        <v>9546</v>
      </c>
      <c r="C341" s="4">
        <v>2</v>
      </c>
      <c r="D341" s="93">
        <v>2042.0509999999999</v>
      </c>
      <c r="E341" s="4" t="s">
        <v>9288</v>
      </c>
      <c r="F341" s="4" t="s">
        <v>8988</v>
      </c>
      <c r="G341" s="4" t="s">
        <v>8989</v>
      </c>
      <c r="H341" s="93">
        <v>2042.0329999999999</v>
      </c>
      <c r="I341" s="4" t="s">
        <v>8990</v>
      </c>
      <c r="J341" s="15">
        <v>6.6005969999999998E-15</v>
      </c>
      <c r="K341" s="15">
        <v>9.1376330000000007E-6</v>
      </c>
      <c r="L341" s="4">
        <v>1.7936000000000001E-2</v>
      </c>
      <c r="M341" s="4">
        <v>8.7834020000000006</v>
      </c>
      <c r="N341" s="4" t="s">
        <v>9289</v>
      </c>
      <c r="O341" s="4" t="s">
        <v>9004</v>
      </c>
      <c r="P341" s="4">
        <v>21</v>
      </c>
      <c r="Q341" s="4">
        <v>1</v>
      </c>
      <c r="R341" s="4">
        <v>15</v>
      </c>
      <c r="S341" s="4">
        <v>8</v>
      </c>
      <c r="T341" s="15">
        <v>1.067104E-11</v>
      </c>
      <c r="U341" s="15">
        <v>5.3465800000000005E-7</v>
      </c>
    </row>
    <row r="342" spans="1:21" x14ac:dyDescent="0.25">
      <c r="A342" s="4">
        <v>340</v>
      </c>
      <c r="B342" s="4" t="s">
        <v>9547</v>
      </c>
      <c r="C342" s="4">
        <v>4</v>
      </c>
      <c r="D342" s="93">
        <v>1935.0409999999999</v>
      </c>
      <c r="E342" s="4" t="s">
        <v>9018</v>
      </c>
      <c r="F342" s="4" t="s">
        <v>8988</v>
      </c>
      <c r="G342" s="4" t="s">
        <v>8989</v>
      </c>
      <c r="H342" s="93">
        <v>1935.0409999999999</v>
      </c>
      <c r="I342" s="4" t="s">
        <v>8990</v>
      </c>
      <c r="J342" s="15">
        <v>3.9222429999999997E-8</v>
      </c>
      <c r="K342" s="15">
        <v>9.7026680000000003E-6</v>
      </c>
      <c r="L342" s="4">
        <v>6.1899999999999998E-4</v>
      </c>
      <c r="M342" s="4">
        <v>0.31989000000000001</v>
      </c>
      <c r="N342" s="4" t="s">
        <v>9019</v>
      </c>
      <c r="O342" s="4" t="s">
        <v>9004</v>
      </c>
      <c r="P342" s="4">
        <v>17</v>
      </c>
      <c r="Q342" s="4">
        <v>1</v>
      </c>
      <c r="R342" s="4">
        <v>19</v>
      </c>
      <c r="S342" s="4">
        <v>7</v>
      </c>
      <c r="T342" s="15">
        <v>4.874353E-13</v>
      </c>
      <c r="U342" s="15">
        <v>3.168991E-7</v>
      </c>
    </row>
    <row r="343" spans="1:21" x14ac:dyDescent="0.25">
      <c r="A343" s="4">
        <v>341</v>
      </c>
      <c r="B343" s="4" t="s">
        <v>9548</v>
      </c>
      <c r="C343" s="4">
        <v>3</v>
      </c>
      <c r="D343" s="93">
        <v>2540.3690000000001</v>
      </c>
      <c r="E343" s="4" t="s">
        <v>9477</v>
      </c>
      <c r="F343" s="4" t="s">
        <v>8988</v>
      </c>
      <c r="G343" s="4" t="s">
        <v>8989</v>
      </c>
      <c r="H343" s="93">
        <v>2540.3470000000002</v>
      </c>
      <c r="I343" s="4" t="s">
        <v>8990</v>
      </c>
      <c r="J343" s="15">
        <v>6.7640419999999998E-4</v>
      </c>
      <c r="K343" s="15">
        <v>9.8473339999999994E-6</v>
      </c>
      <c r="L343" s="4">
        <v>2.1925E-2</v>
      </c>
      <c r="M343" s="4">
        <v>8.6307120000000008</v>
      </c>
      <c r="N343" s="4" t="s">
        <v>9478</v>
      </c>
      <c r="O343" s="4" t="s">
        <v>9004</v>
      </c>
      <c r="P343" s="4">
        <v>19</v>
      </c>
      <c r="Q343" s="4">
        <v>1</v>
      </c>
      <c r="R343" s="4">
        <v>12.5</v>
      </c>
      <c r="S343" s="4">
        <v>11.5</v>
      </c>
      <c r="T343" s="15">
        <v>1.981419E-5</v>
      </c>
      <c r="U343" s="15">
        <v>1.9679680000000001E-3</v>
      </c>
    </row>
    <row r="344" spans="1:21" x14ac:dyDescent="0.25">
      <c r="A344" s="4">
        <v>342</v>
      </c>
      <c r="B344" s="4" t="s">
        <v>9549</v>
      </c>
      <c r="C344" s="4">
        <v>2</v>
      </c>
      <c r="D344" s="93">
        <v>1604.8230000000001</v>
      </c>
      <c r="E344" s="4" t="s">
        <v>9550</v>
      </c>
      <c r="F344" s="4" t="s">
        <v>8988</v>
      </c>
      <c r="G344" s="4" t="s">
        <v>8989</v>
      </c>
      <c r="H344" s="93">
        <v>1604.81</v>
      </c>
      <c r="I344" s="4" t="s">
        <v>8990</v>
      </c>
      <c r="J344" s="15">
        <v>1.007752E-3</v>
      </c>
      <c r="K344" s="15">
        <v>9.850288E-6</v>
      </c>
      <c r="L344" s="4">
        <v>1.3436999999999999E-2</v>
      </c>
      <c r="M344" s="4">
        <v>8.372954</v>
      </c>
      <c r="N344" s="4" t="s">
        <v>9551</v>
      </c>
      <c r="O344" s="4" t="s">
        <v>8992</v>
      </c>
      <c r="P344" s="4">
        <v>4</v>
      </c>
      <c r="Q344" s="4">
        <v>1</v>
      </c>
      <c r="R344" s="4">
        <v>13</v>
      </c>
      <c r="S344" s="4">
        <v>5</v>
      </c>
      <c r="T344" s="15">
        <v>6.7992299999999999E-11</v>
      </c>
      <c r="U344" s="15">
        <v>1.267005E-2</v>
      </c>
    </row>
    <row r="345" spans="1:21" x14ac:dyDescent="0.25">
      <c r="A345" s="4">
        <v>343</v>
      </c>
      <c r="B345" s="4" t="s">
        <v>9552</v>
      </c>
      <c r="C345" s="4">
        <v>3</v>
      </c>
      <c r="D345" s="93">
        <v>2418.268</v>
      </c>
      <c r="E345" s="4" t="s">
        <v>9214</v>
      </c>
      <c r="F345" s="4" t="s">
        <v>8988</v>
      </c>
      <c r="G345" s="4" t="s">
        <v>8989</v>
      </c>
      <c r="H345" s="93">
        <v>2418.248</v>
      </c>
      <c r="I345" s="4" t="s">
        <v>8990</v>
      </c>
      <c r="J345" s="15">
        <v>1.541025E-5</v>
      </c>
      <c r="K345" s="15">
        <v>1.0142150000000001E-5</v>
      </c>
      <c r="L345" s="4">
        <v>1.9361E-2</v>
      </c>
      <c r="M345" s="4">
        <v>8.0062080000000009</v>
      </c>
      <c r="N345" s="4" t="s">
        <v>9215</v>
      </c>
      <c r="O345" s="4" t="s">
        <v>9004</v>
      </c>
      <c r="P345" s="4">
        <v>4</v>
      </c>
      <c r="Q345" s="4">
        <v>1</v>
      </c>
      <c r="R345" s="4">
        <v>10.5</v>
      </c>
      <c r="S345" s="4">
        <v>8.5</v>
      </c>
      <c r="T345" s="15">
        <v>7.7600329999999999E-8</v>
      </c>
      <c r="U345" s="15">
        <v>7.3486280000000002E-6</v>
      </c>
    </row>
    <row r="346" spans="1:21" x14ac:dyDescent="0.25">
      <c r="A346" s="4">
        <v>344</v>
      </c>
      <c r="B346" s="4" t="s">
        <v>9553</v>
      </c>
      <c r="C346" s="4">
        <v>3</v>
      </c>
      <c r="D346" s="93">
        <v>1756.846</v>
      </c>
      <c r="E346" s="4" t="s">
        <v>9304</v>
      </c>
      <c r="F346" s="4" t="s">
        <v>8988</v>
      </c>
      <c r="G346" s="4" t="s">
        <v>8989</v>
      </c>
      <c r="H346" s="93">
        <v>1756.8320000000001</v>
      </c>
      <c r="I346" s="4" t="s">
        <v>8990</v>
      </c>
      <c r="J346" s="15">
        <v>1.1011630000000001E-8</v>
      </c>
      <c r="K346" s="15">
        <v>1.022873E-5</v>
      </c>
      <c r="L346" s="4">
        <v>1.4267E-2</v>
      </c>
      <c r="M346" s="4">
        <v>8.1208670000000005</v>
      </c>
      <c r="N346" s="4" t="s">
        <v>9305</v>
      </c>
      <c r="O346" s="4" t="s">
        <v>8992</v>
      </c>
      <c r="P346" s="4">
        <v>4</v>
      </c>
      <c r="Q346" s="4">
        <v>1</v>
      </c>
      <c r="R346" s="4">
        <v>10</v>
      </c>
      <c r="S346" s="4">
        <v>12</v>
      </c>
      <c r="T346" s="15">
        <v>1.3467129999999999E-13</v>
      </c>
      <c r="U346" s="15">
        <v>5.3697430000000002E-9</v>
      </c>
    </row>
    <row r="347" spans="1:21" x14ac:dyDescent="0.25">
      <c r="A347" s="4">
        <v>345</v>
      </c>
      <c r="B347" s="4" t="s">
        <v>9554</v>
      </c>
      <c r="C347" s="4">
        <v>3</v>
      </c>
      <c r="D347" s="93">
        <v>2604.4059999999999</v>
      </c>
      <c r="E347" s="4" t="s">
        <v>9057</v>
      </c>
      <c r="F347" s="4" t="s">
        <v>8988</v>
      </c>
      <c r="G347" s="4" t="s">
        <v>8989</v>
      </c>
      <c r="H347" s="93">
        <v>2604.3820000000001</v>
      </c>
      <c r="I347" s="4" t="s">
        <v>8990</v>
      </c>
      <c r="J347" s="15">
        <v>5.3167149999999997E-8</v>
      </c>
      <c r="K347" s="15">
        <v>1.026562E-5</v>
      </c>
      <c r="L347" s="4">
        <v>2.3857E-2</v>
      </c>
      <c r="M347" s="4">
        <v>9.1603309999999993</v>
      </c>
      <c r="N347" s="4" t="s">
        <v>9058</v>
      </c>
      <c r="O347" s="4" t="s">
        <v>9004</v>
      </c>
      <c r="P347" s="4">
        <v>22</v>
      </c>
      <c r="Q347" s="4">
        <v>1</v>
      </c>
      <c r="R347" s="4">
        <v>15</v>
      </c>
      <c r="S347" s="4">
        <v>19</v>
      </c>
      <c r="T347" s="15">
        <v>4.7216480000000003E-9</v>
      </c>
      <c r="U347" s="15">
        <v>2.7274049999999999E-8</v>
      </c>
    </row>
    <row r="348" spans="1:21" x14ac:dyDescent="0.25">
      <c r="A348" s="4">
        <v>346</v>
      </c>
      <c r="B348" s="4" t="s">
        <v>9555</v>
      </c>
      <c r="C348" s="4">
        <v>3</v>
      </c>
      <c r="D348" s="93">
        <v>1582.7929999999999</v>
      </c>
      <c r="E348" s="4" t="s">
        <v>9140</v>
      </c>
      <c r="F348" s="4" t="s">
        <v>8988</v>
      </c>
      <c r="G348" s="4" t="s">
        <v>8989</v>
      </c>
      <c r="H348" s="93">
        <v>1582.778</v>
      </c>
      <c r="I348" s="4" t="s">
        <v>8990</v>
      </c>
      <c r="J348" s="15">
        <v>3.1639549999999999E-6</v>
      </c>
      <c r="K348" s="15">
        <v>1.036464E-5</v>
      </c>
      <c r="L348" s="4">
        <v>1.4994E-2</v>
      </c>
      <c r="M348" s="4">
        <v>9.473217</v>
      </c>
      <c r="N348" s="4" t="s">
        <v>9141</v>
      </c>
      <c r="O348" s="4" t="s">
        <v>8992</v>
      </c>
      <c r="P348" s="4">
        <v>3</v>
      </c>
      <c r="Q348" s="4">
        <v>1</v>
      </c>
      <c r="R348" s="4">
        <v>12</v>
      </c>
      <c r="S348" s="4">
        <v>8</v>
      </c>
      <c r="T348" s="15">
        <v>1.073802E-18</v>
      </c>
      <c r="U348" s="15">
        <v>3.5057339999999997E-5</v>
      </c>
    </row>
    <row r="349" spans="1:21" x14ac:dyDescent="0.25">
      <c r="A349" s="4">
        <v>347</v>
      </c>
      <c r="B349" s="4" t="s">
        <v>9556</v>
      </c>
      <c r="C349" s="4">
        <v>3</v>
      </c>
      <c r="D349" s="93">
        <v>1598.788</v>
      </c>
      <c r="E349" s="4" t="s">
        <v>9140</v>
      </c>
      <c r="F349" s="4" t="s">
        <v>8988</v>
      </c>
      <c r="G349" s="4" t="s">
        <v>8989</v>
      </c>
      <c r="H349" s="93">
        <v>1598.7729999999999</v>
      </c>
      <c r="I349" s="4" t="s">
        <v>9557</v>
      </c>
      <c r="J349" s="15">
        <v>5.4064709999999997E-6</v>
      </c>
      <c r="K349" s="15">
        <v>1.0804900000000001E-5</v>
      </c>
      <c r="L349" s="4">
        <v>1.4703000000000001E-2</v>
      </c>
      <c r="M349" s="4">
        <v>9.1964279999999992</v>
      </c>
      <c r="N349" s="4" t="s">
        <v>9141</v>
      </c>
      <c r="O349" s="4" t="s">
        <v>8992</v>
      </c>
      <c r="P349" s="4">
        <v>3</v>
      </c>
      <c r="Q349" s="4">
        <v>1</v>
      </c>
      <c r="R349" s="4">
        <v>11</v>
      </c>
      <c r="S349" s="4">
        <v>15</v>
      </c>
      <c r="T349" s="15">
        <v>1.068344E-18</v>
      </c>
      <c r="U349" s="15">
        <v>1.520755E-5</v>
      </c>
    </row>
    <row r="350" spans="1:21" x14ac:dyDescent="0.25">
      <c r="A350" s="4">
        <v>348</v>
      </c>
      <c r="B350" s="4" t="s">
        <v>9558</v>
      </c>
      <c r="C350" s="4">
        <v>2</v>
      </c>
      <c r="D350" s="93">
        <v>2414.3850000000002</v>
      </c>
      <c r="E350" s="4" t="s">
        <v>9424</v>
      </c>
      <c r="F350" s="4" t="s">
        <v>8988</v>
      </c>
      <c r="G350" s="4" t="s">
        <v>8989</v>
      </c>
      <c r="H350" s="93">
        <v>2414.3649999999998</v>
      </c>
      <c r="I350" s="4" t="s">
        <v>8990</v>
      </c>
      <c r="J350" s="15">
        <v>5.2885379999999999E-5</v>
      </c>
      <c r="K350" s="15">
        <v>1.104745E-5</v>
      </c>
      <c r="L350" s="4">
        <v>1.9304999999999999E-2</v>
      </c>
      <c r="M350" s="4">
        <v>7.9958910000000003</v>
      </c>
      <c r="N350" s="4" t="s">
        <v>9425</v>
      </c>
      <c r="O350" s="4" t="s">
        <v>9004</v>
      </c>
      <c r="P350" s="4">
        <v>21</v>
      </c>
      <c r="Q350" s="4">
        <v>1</v>
      </c>
      <c r="R350" s="4">
        <v>15</v>
      </c>
      <c r="S350" s="4">
        <v>5</v>
      </c>
      <c r="T350" s="15">
        <v>1.3939079999999999E-6</v>
      </c>
      <c r="U350" s="15">
        <v>5.7913210000000003E-4</v>
      </c>
    </row>
    <row r="351" spans="1:21" x14ac:dyDescent="0.25">
      <c r="A351" s="4">
        <v>349</v>
      </c>
      <c r="B351" s="4" t="s">
        <v>9559</v>
      </c>
      <c r="C351" s="4">
        <v>3</v>
      </c>
      <c r="D351" s="93">
        <v>2638.14</v>
      </c>
      <c r="E351" s="4" t="s">
        <v>8987</v>
      </c>
      <c r="F351" s="4" t="s">
        <v>8988</v>
      </c>
      <c r="G351" s="4" t="s">
        <v>8989</v>
      </c>
      <c r="H351" s="93">
        <v>2638.1170000000002</v>
      </c>
      <c r="I351" s="4" t="s">
        <v>9030</v>
      </c>
      <c r="J351" s="15">
        <v>2.6983809999999998E-10</v>
      </c>
      <c r="K351" s="15">
        <v>1.1180819999999999E-5</v>
      </c>
      <c r="L351" s="4">
        <v>2.3234999999999999E-2</v>
      </c>
      <c r="M351" s="4">
        <v>8.8074180000000002</v>
      </c>
      <c r="N351" s="4" t="s">
        <v>8991</v>
      </c>
      <c r="O351" s="4" t="s">
        <v>8992</v>
      </c>
      <c r="P351" s="4">
        <v>2</v>
      </c>
      <c r="Q351" s="4">
        <v>1</v>
      </c>
      <c r="R351" s="4">
        <v>17</v>
      </c>
      <c r="S351" s="4">
        <v>8</v>
      </c>
      <c r="T351" s="15">
        <v>3.5651550000000003E-8</v>
      </c>
      <c r="U351" s="15">
        <v>4.2792730000000001E-11</v>
      </c>
    </row>
    <row r="352" spans="1:21" x14ac:dyDescent="0.25">
      <c r="A352" s="4">
        <v>350</v>
      </c>
      <c r="B352" s="4" t="s">
        <v>9560</v>
      </c>
      <c r="C352" s="4">
        <v>3</v>
      </c>
      <c r="D352" s="93">
        <v>1935.992</v>
      </c>
      <c r="E352" s="4" t="s">
        <v>9561</v>
      </c>
      <c r="F352" s="4" t="s">
        <v>8988</v>
      </c>
      <c r="G352" s="4" t="s">
        <v>8989</v>
      </c>
      <c r="H352" s="93">
        <v>1935.9770000000001</v>
      </c>
      <c r="I352" s="4" t="s">
        <v>8990</v>
      </c>
      <c r="J352" s="15">
        <v>4.0009169999999998E-11</v>
      </c>
      <c r="K352" s="15">
        <v>1.134412E-5</v>
      </c>
      <c r="L352" s="4">
        <v>1.5181999999999999E-2</v>
      </c>
      <c r="M352" s="4">
        <v>7.8420350000000001</v>
      </c>
      <c r="N352" s="4" t="s">
        <v>9562</v>
      </c>
      <c r="O352" s="4" t="s">
        <v>9004</v>
      </c>
      <c r="P352" s="4">
        <v>22</v>
      </c>
      <c r="Q352" s="4">
        <v>1</v>
      </c>
      <c r="R352" s="4">
        <v>13</v>
      </c>
      <c r="S352" s="4">
        <v>17</v>
      </c>
      <c r="T352" s="15">
        <v>1.3573260000000001E-9</v>
      </c>
      <c r="U352" s="15">
        <v>1.480123E-9</v>
      </c>
    </row>
    <row r="353" spans="1:21" x14ac:dyDescent="0.25">
      <c r="A353" s="4">
        <v>351</v>
      </c>
      <c r="B353" s="4" t="s">
        <v>9563</v>
      </c>
      <c r="C353" s="4">
        <v>4</v>
      </c>
      <c r="D353" s="93">
        <v>2383.308</v>
      </c>
      <c r="E353" s="4" t="s">
        <v>9011</v>
      </c>
      <c r="F353" s="4" t="s">
        <v>8988</v>
      </c>
      <c r="G353" s="4" t="s">
        <v>8989</v>
      </c>
      <c r="H353" s="93">
        <v>2383.288</v>
      </c>
      <c r="I353" s="4" t="s">
        <v>8990</v>
      </c>
      <c r="J353" s="15">
        <v>3.9243559999999998E-13</v>
      </c>
      <c r="K353" s="15">
        <v>1.1379340000000001E-5</v>
      </c>
      <c r="L353" s="4">
        <v>1.9973000000000001E-2</v>
      </c>
      <c r="M353" s="4">
        <v>8.3804390000000009</v>
      </c>
      <c r="N353" s="4" t="s">
        <v>9012</v>
      </c>
      <c r="O353" s="4" t="s">
        <v>9004</v>
      </c>
      <c r="P353" s="4">
        <v>23</v>
      </c>
      <c r="Q353" s="4">
        <v>1</v>
      </c>
      <c r="R353" s="4">
        <v>23</v>
      </c>
      <c r="S353" s="4">
        <v>10</v>
      </c>
      <c r="T353" s="15">
        <v>1.079288E-10</v>
      </c>
      <c r="U353" s="15">
        <v>4.583518E-18</v>
      </c>
    </row>
    <row r="354" spans="1:21" x14ac:dyDescent="0.25">
      <c r="A354" s="4">
        <v>352</v>
      </c>
      <c r="B354" s="4" t="s">
        <v>9564</v>
      </c>
      <c r="C354" s="4">
        <v>4</v>
      </c>
      <c r="D354" s="93">
        <v>1935.979</v>
      </c>
      <c r="E354" s="4" t="s">
        <v>9171</v>
      </c>
      <c r="F354" s="4" t="s">
        <v>8988</v>
      </c>
      <c r="G354" s="4" t="s">
        <v>8989</v>
      </c>
      <c r="H354" s="93">
        <v>1935.9770000000001</v>
      </c>
      <c r="I354" s="4" t="s">
        <v>8990</v>
      </c>
      <c r="J354" s="15">
        <v>2.2585049999999999E-7</v>
      </c>
      <c r="K354" s="15">
        <v>1.141238E-5</v>
      </c>
      <c r="L354" s="4">
        <v>2.0929999999999998E-3</v>
      </c>
      <c r="M354" s="4">
        <v>1.081108</v>
      </c>
      <c r="N354" s="4" t="s">
        <v>9172</v>
      </c>
      <c r="O354" s="4" t="s">
        <v>9004</v>
      </c>
      <c r="P354" s="4">
        <v>16</v>
      </c>
      <c r="Q354" s="4">
        <v>1</v>
      </c>
      <c r="R354" s="4">
        <v>14</v>
      </c>
      <c r="S354" s="4">
        <v>10</v>
      </c>
      <c r="T354" s="15">
        <v>9.5831509999999993E-7</v>
      </c>
      <c r="U354" s="15">
        <v>6.560045E-9</v>
      </c>
    </row>
    <row r="355" spans="1:21" x14ac:dyDescent="0.25">
      <c r="A355" s="4">
        <v>353</v>
      </c>
      <c r="B355" s="4" t="s">
        <v>9565</v>
      </c>
      <c r="C355" s="4">
        <v>4</v>
      </c>
      <c r="D355" s="93">
        <v>1822.9949999999999</v>
      </c>
      <c r="E355" s="4" t="s">
        <v>9188</v>
      </c>
      <c r="F355" s="4" t="s">
        <v>8988</v>
      </c>
      <c r="G355" s="4" t="s">
        <v>8989</v>
      </c>
      <c r="H355" s="93">
        <v>1822.981</v>
      </c>
      <c r="I355" s="4" t="s">
        <v>8990</v>
      </c>
      <c r="J355" s="15">
        <v>8.4332579999999995E-6</v>
      </c>
      <c r="K355" s="15">
        <v>1.149945E-5</v>
      </c>
      <c r="L355" s="4">
        <v>1.4171E-2</v>
      </c>
      <c r="M355" s="4">
        <v>7.7735320000000003</v>
      </c>
      <c r="N355" s="4" t="s">
        <v>9189</v>
      </c>
      <c r="O355" s="4" t="s">
        <v>8992</v>
      </c>
      <c r="P355" s="4">
        <v>23</v>
      </c>
      <c r="Q355" s="4">
        <v>1</v>
      </c>
      <c r="R355" s="4">
        <v>16</v>
      </c>
      <c r="S355" s="4">
        <v>7</v>
      </c>
      <c r="T355" s="15">
        <v>2.5666200000000001E-8</v>
      </c>
      <c r="U355" s="15">
        <v>3.3743420000000001E-5</v>
      </c>
    </row>
    <row r="356" spans="1:21" x14ac:dyDescent="0.25">
      <c r="A356" s="4">
        <v>354</v>
      </c>
      <c r="B356" s="4" t="s">
        <v>9566</v>
      </c>
      <c r="C356" s="4">
        <v>4</v>
      </c>
      <c r="D356" s="93">
        <v>1572.8989999999999</v>
      </c>
      <c r="E356" s="4" t="s">
        <v>9567</v>
      </c>
      <c r="F356" s="4" t="s">
        <v>8988</v>
      </c>
      <c r="G356" s="4" t="s">
        <v>8989</v>
      </c>
      <c r="H356" s="93">
        <v>1572.886</v>
      </c>
      <c r="I356" s="4" t="s">
        <v>8990</v>
      </c>
      <c r="J356" s="15">
        <v>9.3277170000000007E-5</v>
      </c>
      <c r="K356" s="15">
        <v>1.157791E-5</v>
      </c>
      <c r="L356" s="4">
        <v>1.308E-2</v>
      </c>
      <c r="M356" s="4">
        <v>8.3159259999999993</v>
      </c>
      <c r="N356" s="4" t="s">
        <v>9568</v>
      </c>
      <c r="O356" s="4" t="s">
        <v>9004</v>
      </c>
      <c r="P356" s="4">
        <v>23</v>
      </c>
      <c r="Q356" s="4">
        <v>1</v>
      </c>
      <c r="R356" s="4">
        <v>11</v>
      </c>
      <c r="S356" s="4">
        <v>7</v>
      </c>
      <c r="T356" s="15">
        <v>3.4891719999999998E-4</v>
      </c>
      <c r="U356" s="15">
        <v>4.5968030000000001E-4</v>
      </c>
    </row>
    <row r="357" spans="1:21" x14ac:dyDescent="0.25">
      <c r="A357" s="4">
        <v>355</v>
      </c>
      <c r="B357" s="4" t="s">
        <v>9569</v>
      </c>
      <c r="C357" s="4">
        <v>3</v>
      </c>
      <c r="D357" s="93">
        <v>1974.0419999999999</v>
      </c>
      <c r="E357" s="4" t="s">
        <v>9397</v>
      </c>
      <c r="F357" s="4" t="s">
        <v>8988</v>
      </c>
      <c r="G357" s="4" t="s">
        <v>8989</v>
      </c>
      <c r="H357" s="93">
        <v>1974.04</v>
      </c>
      <c r="I357" s="4" t="s">
        <v>8990</v>
      </c>
      <c r="J357" s="15">
        <v>2.0263070000000001E-11</v>
      </c>
      <c r="K357" s="15">
        <v>1.159413E-5</v>
      </c>
      <c r="L357" s="4">
        <v>1.518E-3</v>
      </c>
      <c r="M357" s="4">
        <v>0.76898100000000003</v>
      </c>
      <c r="N357" s="4" t="s">
        <v>9398</v>
      </c>
      <c r="O357" s="4" t="s">
        <v>9004</v>
      </c>
      <c r="P357" s="4">
        <v>17</v>
      </c>
      <c r="Q357" s="4">
        <v>1</v>
      </c>
      <c r="R357" s="4">
        <v>22</v>
      </c>
      <c r="S357" s="4">
        <v>11</v>
      </c>
      <c r="T357" s="15">
        <v>1.7666519999999999E-18</v>
      </c>
      <c r="U357" s="15">
        <v>3.7635589999999999E-11</v>
      </c>
    </row>
    <row r="358" spans="1:21" x14ac:dyDescent="0.25">
      <c r="A358" s="4">
        <v>356</v>
      </c>
      <c r="B358" s="4" t="s">
        <v>9570</v>
      </c>
      <c r="C358" s="4">
        <v>3</v>
      </c>
      <c r="D358" s="93">
        <v>1572.8869999999999</v>
      </c>
      <c r="E358" s="4" t="s">
        <v>9567</v>
      </c>
      <c r="F358" s="4" t="s">
        <v>8988</v>
      </c>
      <c r="G358" s="4" t="s">
        <v>8989</v>
      </c>
      <c r="H358" s="93">
        <v>1572.886</v>
      </c>
      <c r="I358" s="4" t="s">
        <v>8990</v>
      </c>
      <c r="J358" s="15">
        <v>4.6211109999999997E-15</v>
      </c>
      <c r="K358" s="15">
        <v>1.180707E-5</v>
      </c>
      <c r="L358" s="4">
        <v>1.4940000000000001E-3</v>
      </c>
      <c r="M358" s="4">
        <v>0.949847</v>
      </c>
      <c r="N358" s="4" t="s">
        <v>9568</v>
      </c>
      <c r="O358" s="4" t="s">
        <v>9004</v>
      </c>
      <c r="P358" s="4">
        <v>17</v>
      </c>
      <c r="Q358" s="4">
        <v>1</v>
      </c>
      <c r="R358" s="4">
        <v>12.5</v>
      </c>
      <c r="S358" s="4">
        <v>6.5</v>
      </c>
      <c r="T358" s="15">
        <v>3.8568500000000002E-11</v>
      </c>
      <c r="U358" s="15">
        <v>4.9833890000000001E-12</v>
      </c>
    </row>
    <row r="359" spans="1:21" x14ac:dyDescent="0.25">
      <c r="A359" s="4">
        <v>357</v>
      </c>
      <c r="B359" s="4" t="s">
        <v>9571</v>
      </c>
      <c r="C359" s="4">
        <v>2</v>
      </c>
      <c r="D359" s="93">
        <v>1482.636</v>
      </c>
      <c r="E359" s="4" t="s">
        <v>9572</v>
      </c>
      <c r="F359" s="4" t="s">
        <v>8988</v>
      </c>
      <c r="G359" s="4" t="s">
        <v>8989</v>
      </c>
      <c r="H359" s="93">
        <v>1482.634</v>
      </c>
      <c r="I359" s="4" t="s">
        <v>8990</v>
      </c>
      <c r="J359" s="15">
        <v>8.7727360000000004E-9</v>
      </c>
      <c r="K359" s="15">
        <v>1.190548E-5</v>
      </c>
      <c r="L359" s="4">
        <v>2.1289999999999998E-3</v>
      </c>
      <c r="M359" s="4">
        <v>1.4359580000000001</v>
      </c>
      <c r="N359" s="4" t="s">
        <v>9573</v>
      </c>
      <c r="O359" s="4" t="s">
        <v>9004</v>
      </c>
      <c r="P359" s="4">
        <v>14</v>
      </c>
      <c r="Q359" s="4">
        <v>1</v>
      </c>
      <c r="R359" s="4">
        <v>9</v>
      </c>
      <c r="S359" s="4">
        <v>8</v>
      </c>
      <c r="T359" s="15">
        <v>7.6530529999999995E-9</v>
      </c>
      <c r="U359" s="15">
        <v>5.6402440000000001E-14</v>
      </c>
    </row>
    <row r="360" spans="1:21" x14ac:dyDescent="0.25">
      <c r="A360" s="4">
        <v>358</v>
      </c>
      <c r="B360" s="4" t="s">
        <v>9574</v>
      </c>
      <c r="C360" s="4">
        <v>3</v>
      </c>
      <c r="D360" s="93">
        <v>1731.9770000000001</v>
      </c>
      <c r="E360" s="4" t="s">
        <v>9575</v>
      </c>
      <c r="F360" s="4" t="s">
        <v>8988</v>
      </c>
      <c r="G360" s="4" t="s">
        <v>8989</v>
      </c>
      <c r="H360" s="93">
        <v>1731.9639999999999</v>
      </c>
      <c r="I360" s="4" t="s">
        <v>8990</v>
      </c>
      <c r="J360" s="15">
        <v>1.1072869999999999E-8</v>
      </c>
      <c r="K360" s="15">
        <v>1.20492E-5</v>
      </c>
      <c r="L360" s="4">
        <v>1.3381000000000001E-2</v>
      </c>
      <c r="M360" s="4">
        <v>7.7259120000000001</v>
      </c>
      <c r="N360" s="4" t="s">
        <v>9576</v>
      </c>
      <c r="O360" s="4" t="s">
        <v>8992</v>
      </c>
      <c r="P360" s="4">
        <v>23</v>
      </c>
      <c r="Q360" s="4">
        <v>1</v>
      </c>
      <c r="R360" s="4">
        <v>16</v>
      </c>
      <c r="S360" s="4">
        <v>11</v>
      </c>
      <c r="T360" s="15">
        <v>1.4069270000000001E-9</v>
      </c>
      <c r="U360" s="15">
        <v>2.4855199999999999E-6</v>
      </c>
    </row>
    <row r="361" spans="1:21" x14ac:dyDescent="0.25">
      <c r="A361" s="4">
        <v>359</v>
      </c>
      <c r="B361" s="4" t="s">
        <v>9577</v>
      </c>
      <c r="C361" s="4">
        <v>5</v>
      </c>
      <c r="D361" s="93">
        <v>2383.2890000000002</v>
      </c>
      <c r="E361" s="4" t="s">
        <v>9011</v>
      </c>
      <c r="F361" s="4" t="s">
        <v>8988</v>
      </c>
      <c r="G361" s="4" t="s">
        <v>8989</v>
      </c>
      <c r="H361" s="93">
        <v>2383.288</v>
      </c>
      <c r="I361" s="4" t="s">
        <v>8990</v>
      </c>
      <c r="J361" s="15">
        <v>1.7657559999999999E-6</v>
      </c>
      <c r="K361" s="15">
        <v>1.2072120000000001E-5</v>
      </c>
      <c r="L361" s="4">
        <v>1.513E-3</v>
      </c>
      <c r="M361" s="4">
        <v>0.63483699999999998</v>
      </c>
      <c r="N361" s="4" t="s">
        <v>9012</v>
      </c>
      <c r="O361" s="4" t="s">
        <v>9004</v>
      </c>
      <c r="P361" s="4">
        <v>17</v>
      </c>
      <c r="Q361" s="4">
        <v>1</v>
      </c>
      <c r="R361" s="4">
        <v>12</v>
      </c>
      <c r="S361" s="4">
        <v>7</v>
      </c>
      <c r="T361" s="15">
        <v>2.3467799999999999E-4</v>
      </c>
      <c r="U361" s="15">
        <v>2.4899110000000003E-10</v>
      </c>
    </row>
    <row r="362" spans="1:21" x14ac:dyDescent="0.25">
      <c r="A362" s="4">
        <v>360</v>
      </c>
      <c r="B362" s="4" t="s">
        <v>9578</v>
      </c>
      <c r="C362" s="4">
        <v>4</v>
      </c>
      <c r="D362" s="93">
        <v>2014.098</v>
      </c>
      <c r="E362" s="4" t="s">
        <v>9239</v>
      </c>
      <c r="F362" s="4" t="s">
        <v>8988</v>
      </c>
      <c r="G362" s="4" t="s">
        <v>8989</v>
      </c>
      <c r="H362" s="93">
        <v>2014.0930000000001</v>
      </c>
      <c r="I362" s="4" t="s">
        <v>8990</v>
      </c>
      <c r="J362" s="15">
        <v>5.5056309999999995E-16</v>
      </c>
      <c r="K362" s="15">
        <v>1.22656E-5</v>
      </c>
      <c r="L362" s="4">
        <v>5.2290000000000001E-3</v>
      </c>
      <c r="M362" s="4">
        <v>2.596206</v>
      </c>
      <c r="N362" s="4" t="s">
        <v>9240</v>
      </c>
      <c r="O362" s="4" t="s">
        <v>9004</v>
      </c>
      <c r="P362" s="4">
        <v>16</v>
      </c>
      <c r="Q362" s="4">
        <v>1</v>
      </c>
      <c r="R362" s="4">
        <v>16</v>
      </c>
      <c r="S362" s="4">
        <v>11</v>
      </c>
      <c r="T362" s="15">
        <v>1.8122770000000001E-11</v>
      </c>
      <c r="U362" s="15">
        <v>2.2940929999999999E-17</v>
      </c>
    </row>
    <row r="363" spans="1:21" x14ac:dyDescent="0.25">
      <c r="A363" s="4">
        <v>361</v>
      </c>
      <c r="B363" s="4" t="s">
        <v>9579</v>
      </c>
      <c r="C363" s="4">
        <v>5</v>
      </c>
      <c r="D363" s="93">
        <v>2353.1729999999998</v>
      </c>
      <c r="E363" s="4" t="s">
        <v>9486</v>
      </c>
      <c r="F363" s="4" t="s">
        <v>8988</v>
      </c>
      <c r="G363" s="4" t="s">
        <v>8989</v>
      </c>
      <c r="H363" s="93">
        <v>2353.1529999999998</v>
      </c>
      <c r="I363" s="4" t="s">
        <v>8990</v>
      </c>
      <c r="J363" s="15">
        <v>3.8574390000000004E-9</v>
      </c>
      <c r="K363" s="15">
        <v>1.230737E-5</v>
      </c>
      <c r="L363" s="4">
        <v>2.0247999999999999E-2</v>
      </c>
      <c r="M363" s="4">
        <v>8.6046250000000004</v>
      </c>
      <c r="N363" s="4" t="s">
        <v>9487</v>
      </c>
      <c r="O363" s="4" t="s">
        <v>9004</v>
      </c>
      <c r="P363" s="4">
        <v>22</v>
      </c>
      <c r="Q363" s="4">
        <v>1</v>
      </c>
      <c r="R363" s="4">
        <v>11.5</v>
      </c>
      <c r="S363" s="4">
        <v>10.5</v>
      </c>
      <c r="T363" s="15">
        <v>1.404021E-9</v>
      </c>
      <c r="U363" s="15">
        <v>1.04512E-7</v>
      </c>
    </row>
    <row r="364" spans="1:21" x14ac:dyDescent="0.25">
      <c r="A364" s="4">
        <v>362</v>
      </c>
      <c r="B364" s="4" t="s">
        <v>9580</v>
      </c>
      <c r="C364" s="4">
        <v>4</v>
      </c>
      <c r="D364" s="93">
        <v>1935.9929999999999</v>
      </c>
      <c r="E364" s="4" t="s">
        <v>9171</v>
      </c>
      <c r="F364" s="4" t="s">
        <v>8988</v>
      </c>
      <c r="G364" s="4" t="s">
        <v>8989</v>
      </c>
      <c r="H364" s="93">
        <v>1935.9770000000001</v>
      </c>
      <c r="I364" s="4" t="s">
        <v>8990</v>
      </c>
      <c r="J364" s="15">
        <v>2.6217839999999999E-8</v>
      </c>
      <c r="K364" s="15">
        <v>1.247464E-5</v>
      </c>
      <c r="L364" s="4">
        <v>1.6483000000000001E-2</v>
      </c>
      <c r="M364" s="4">
        <v>8.5140480000000007</v>
      </c>
      <c r="N364" s="4" t="s">
        <v>9172</v>
      </c>
      <c r="O364" s="4" t="s">
        <v>9004</v>
      </c>
      <c r="P364" s="4">
        <v>21</v>
      </c>
      <c r="Q364" s="4">
        <v>1</v>
      </c>
      <c r="R364" s="4">
        <v>21</v>
      </c>
      <c r="S364" s="4">
        <v>11</v>
      </c>
      <c r="T364" s="15">
        <v>2.7289980000000002E-9</v>
      </c>
      <c r="U364" s="15">
        <v>4.718136E-8</v>
      </c>
    </row>
    <row r="365" spans="1:21" x14ac:dyDescent="0.25">
      <c r="A365" s="4">
        <v>363</v>
      </c>
      <c r="B365" s="4" t="s">
        <v>9581</v>
      </c>
      <c r="C365" s="4">
        <v>3</v>
      </c>
      <c r="D365" s="93">
        <v>2434.2629999999999</v>
      </c>
      <c r="E365" s="4" t="s">
        <v>9214</v>
      </c>
      <c r="F365" s="4" t="s">
        <v>8988</v>
      </c>
      <c r="G365" s="4" t="s">
        <v>8989</v>
      </c>
      <c r="H365" s="93">
        <v>2434.2429999999999</v>
      </c>
      <c r="I365" s="4" t="s">
        <v>9470</v>
      </c>
      <c r="J365" s="15">
        <v>6.4072700000000001E-5</v>
      </c>
      <c r="K365" s="15">
        <v>1.2540929999999999E-5</v>
      </c>
      <c r="L365" s="4">
        <v>1.9668999999999999E-2</v>
      </c>
      <c r="M365" s="4">
        <v>8.0801289999999995</v>
      </c>
      <c r="N365" s="4" t="s">
        <v>9215</v>
      </c>
      <c r="O365" s="4" t="s">
        <v>9004</v>
      </c>
      <c r="P365" s="4">
        <v>4</v>
      </c>
      <c r="Q365" s="4">
        <v>1</v>
      </c>
      <c r="R365" s="4">
        <v>12.5</v>
      </c>
      <c r="S365" s="4">
        <v>9.5</v>
      </c>
      <c r="T365" s="15">
        <v>1.5595809999999998E-8</v>
      </c>
      <c r="U365" s="15">
        <v>7.6409069999999998E-5</v>
      </c>
    </row>
    <row r="366" spans="1:21" x14ac:dyDescent="0.25">
      <c r="A366" s="4">
        <v>364</v>
      </c>
      <c r="B366" s="4" t="s">
        <v>9582</v>
      </c>
      <c r="C366" s="4">
        <v>4</v>
      </c>
      <c r="D366" s="93">
        <v>1935.0409999999999</v>
      </c>
      <c r="E366" s="4" t="s">
        <v>9018</v>
      </c>
      <c r="F366" s="4" t="s">
        <v>8988</v>
      </c>
      <c r="G366" s="4" t="s">
        <v>8989</v>
      </c>
      <c r="H366" s="93">
        <v>1935.0409999999999</v>
      </c>
      <c r="I366" s="4" t="s">
        <v>8990</v>
      </c>
      <c r="J366" s="15">
        <v>2.5021940000000001E-8</v>
      </c>
      <c r="K366" s="15">
        <v>1.263408E-5</v>
      </c>
      <c r="L366" s="4">
        <v>1.17E-4</v>
      </c>
      <c r="M366" s="4">
        <v>6.0463999999999997E-2</v>
      </c>
      <c r="N366" s="4" t="s">
        <v>9019</v>
      </c>
      <c r="O366" s="4" t="s">
        <v>9004</v>
      </c>
      <c r="P366" s="4">
        <v>17</v>
      </c>
      <c r="Q366" s="4">
        <v>1</v>
      </c>
      <c r="R366" s="4">
        <v>20</v>
      </c>
      <c r="S366" s="4">
        <v>6</v>
      </c>
      <c r="T366" s="15">
        <v>5.5816849999999998E-13</v>
      </c>
      <c r="U366" s="15">
        <v>7.916381E-7</v>
      </c>
    </row>
    <row r="367" spans="1:21" x14ac:dyDescent="0.25">
      <c r="A367" s="4">
        <v>365</v>
      </c>
      <c r="B367" s="4" t="s">
        <v>9583</v>
      </c>
      <c r="C367" s="4">
        <v>4</v>
      </c>
      <c r="D367" s="93">
        <v>1622.874</v>
      </c>
      <c r="E367" s="4" t="s">
        <v>9095</v>
      </c>
      <c r="F367" s="4" t="s">
        <v>8988</v>
      </c>
      <c r="G367" s="4" t="s">
        <v>8989</v>
      </c>
      <c r="H367" s="93">
        <v>1622.8610000000001</v>
      </c>
      <c r="I367" s="4" t="s">
        <v>8990</v>
      </c>
      <c r="J367" s="15">
        <v>3.4179059999999997E-5</v>
      </c>
      <c r="K367" s="15">
        <v>1.269106E-5</v>
      </c>
      <c r="L367" s="4">
        <v>1.3651999999999999E-2</v>
      </c>
      <c r="M367" s="4">
        <v>8.4123049999999999</v>
      </c>
      <c r="N367" s="4" t="s">
        <v>9019</v>
      </c>
      <c r="O367" s="4" t="s">
        <v>9004</v>
      </c>
      <c r="P367" s="4">
        <v>23</v>
      </c>
      <c r="Q367" s="4">
        <v>1</v>
      </c>
      <c r="R367" s="4">
        <v>11</v>
      </c>
      <c r="S367" s="4">
        <v>8</v>
      </c>
      <c r="T367" s="15">
        <v>7.3194270000000003E-7</v>
      </c>
      <c r="U367" s="15">
        <v>2.5766020000000001E-4</v>
      </c>
    </row>
    <row r="368" spans="1:21" x14ac:dyDescent="0.25">
      <c r="A368" s="4">
        <v>366</v>
      </c>
      <c r="B368" s="4" t="s">
        <v>9584</v>
      </c>
      <c r="C368" s="4">
        <v>2</v>
      </c>
      <c r="D368" s="93">
        <v>1582.7929999999999</v>
      </c>
      <c r="E368" s="4" t="s">
        <v>9140</v>
      </c>
      <c r="F368" s="4" t="s">
        <v>8988</v>
      </c>
      <c r="G368" s="4" t="s">
        <v>8989</v>
      </c>
      <c r="H368" s="93">
        <v>1582.778</v>
      </c>
      <c r="I368" s="4" t="s">
        <v>8990</v>
      </c>
      <c r="J368" s="15">
        <v>1.8564539999999999E-4</v>
      </c>
      <c r="K368" s="15">
        <v>1.270884E-5</v>
      </c>
      <c r="L368" s="4">
        <v>1.4812000000000001E-2</v>
      </c>
      <c r="M368" s="4">
        <v>9.3582289999999997</v>
      </c>
      <c r="N368" s="4" t="s">
        <v>9141</v>
      </c>
      <c r="O368" s="4" t="s">
        <v>8992</v>
      </c>
      <c r="P368" s="4">
        <v>3</v>
      </c>
      <c r="Q368" s="4">
        <v>1</v>
      </c>
      <c r="R368" s="4">
        <v>8</v>
      </c>
      <c r="S368" s="4">
        <v>7</v>
      </c>
      <c r="T368" s="15">
        <v>1.9047809999999999E-17</v>
      </c>
      <c r="U368" s="15">
        <v>1.7264259999999999E-4</v>
      </c>
    </row>
    <row r="369" spans="1:21" x14ac:dyDescent="0.25">
      <c r="A369" s="4">
        <v>367</v>
      </c>
      <c r="B369" s="4" t="s">
        <v>9585</v>
      </c>
      <c r="C369" s="4">
        <v>2</v>
      </c>
      <c r="D369" s="93">
        <v>1912.925</v>
      </c>
      <c r="E369" s="4" t="s">
        <v>9586</v>
      </c>
      <c r="F369" s="4" t="s">
        <v>8988</v>
      </c>
      <c r="G369" s="4" t="s">
        <v>8989</v>
      </c>
      <c r="H369" s="93">
        <v>1912.922</v>
      </c>
      <c r="I369" s="4" t="s">
        <v>8990</v>
      </c>
      <c r="J369" s="15">
        <v>1.5553510000000001E-17</v>
      </c>
      <c r="K369" s="15">
        <v>1.2716470000000001E-5</v>
      </c>
      <c r="L369" s="4">
        <v>2.647E-3</v>
      </c>
      <c r="M369" s="4">
        <v>1.3837470000000001</v>
      </c>
      <c r="N369" s="4" t="s">
        <v>9587</v>
      </c>
      <c r="O369" s="4" t="s">
        <v>9004</v>
      </c>
      <c r="P369" s="4">
        <v>14</v>
      </c>
      <c r="Q369" s="4">
        <v>1</v>
      </c>
      <c r="R369" s="4">
        <v>8</v>
      </c>
      <c r="S369" s="4">
        <v>10</v>
      </c>
      <c r="T369" s="15">
        <v>4.8786009999999998E-26</v>
      </c>
      <c r="U369" s="15">
        <v>9.1954010000000001E-8</v>
      </c>
    </row>
    <row r="370" spans="1:21" x14ac:dyDescent="0.25">
      <c r="A370" s="4">
        <v>368</v>
      </c>
      <c r="B370" s="4" t="s">
        <v>9588</v>
      </c>
      <c r="C370" s="4">
        <v>3</v>
      </c>
      <c r="D370" s="93">
        <v>2278.1570000000002</v>
      </c>
      <c r="E370" s="4" t="s">
        <v>9520</v>
      </c>
      <c r="F370" s="4" t="s">
        <v>8988</v>
      </c>
      <c r="G370" s="4" t="s">
        <v>8989</v>
      </c>
      <c r="H370" s="93">
        <v>2278.1379999999999</v>
      </c>
      <c r="I370" s="4" t="s">
        <v>8990</v>
      </c>
      <c r="J370" s="15">
        <v>2.9307300000000001E-6</v>
      </c>
      <c r="K370" s="15">
        <v>1.280964E-5</v>
      </c>
      <c r="L370" s="4">
        <v>1.9105E-2</v>
      </c>
      <c r="M370" s="4">
        <v>8.386234</v>
      </c>
      <c r="N370" s="4" t="s">
        <v>9521</v>
      </c>
      <c r="O370" s="4" t="s">
        <v>9004</v>
      </c>
      <c r="P370" s="4">
        <v>4</v>
      </c>
      <c r="Q370" s="4">
        <v>1</v>
      </c>
      <c r="R370" s="4">
        <v>12.5</v>
      </c>
      <c r="S370" s="4">
        <v>11.5</v>
      </c>
      <c r="T370" s="15">
        <v>3.285372E-6</v>
      </c>
      <c r="U370" s="15">
        <v>3.5566799999999999E-8</v>
      </c>
    </row>
    <row r="371" spans="1:21" x14ac:dyDescent="0.25">
      <c r="A371" s="4">
        <v>369</v>
      </c>
      <c r="B371" s="4" t="s">
        <v>9589</v>
      </c>
      <c r="C371" s="4">
        <v>4</v>
      </c>
      <c r="D371" s="93">
        <v>2166.1309999999999</v>
      </c>
      <c r="E371" s="4" t="s">
        <v>9263</v>
      </c>
      <c r="F371" s="4" t="s">
        <v>8988</v>
      </c>
      <c r="G371" s="4" t="s">
        <v>8989</v>
      </c>
      <c r="H371" s="93">
        <v>2166.1120000000001</v>
      </c>
      <c r="I371" s="4" t="s">
        <v>8990</v>
      </c>
      <c r="J371" s="15">
        <v>6.1251629999999999E-6</v>
      </c>
      <c r="K371" s="15">
        <v>1.3105050000000001E-5</v>
      </c>
      <c r="L371" s="4">
        <v>1.9084E-2</v>
      </c>
      <c r="M371" s="4">
        <v>8.8102540000000005</v>
      </c>
      <c r="N371" s="4" t="s">
        <v>9264</v>
      </c>
      <c r="O371" s="4" t="s">
        <v>9004</v>
      </c>
      <c r="P371" s="4">
        <v>23</v>
      </c>
      <c r="Q371" s="4">
        <v>1</v>
      </c>
      <c r="R371" s="4">
        <v>11</v>
      </c>
      <c r="S371" s="4">
        <v>13</v>
      </c>
      <c r="T371" s="15">
        <v>3.6563370000000001E-9</v>
      </c>
      <c r="U371" s="15">
        <v>1.6577690000000002E-5</v>
      </c>
    </row>
    <row r="372" spans="1:21" x14ac:dyDescent="0.25">
      <c r="A372" s="4">
        <v>370</v>
      </c>
      <c r="B372" s="4" t="s">
        <v>9590</v>
      </c>
      <c r="C372" s="4">
        <v>4</v>
      </c>
      <c r="D372" s="93">
        <v>1935.9949999999999</v>
      </c>
      <c r="E372" s="4" t="s">
        <v>9171</v>
      </c>
      <c r="F372" s="4" t="s">
        <v>8988</v>
      </c>
      <c r="G372" s="4" t="s">
        <v>8989</v>
      </c>
      <c r="H372" s="93">
        <v>1935.9770000000001</v>
      </c>
      <c r="I372" s="4" t="s">
        <v>8990</v>
      </c>
      <c r="J372" s="15">
        <v>2.0476679999999999E-8</v>
      </c>
      <c r="K372" s="15">
        <v>1.328582E-5</v>
      </c>
      <c r="L372" s="4">
        <v>1.8369E-2</v>
      </c>
      <c r="M372" s="4">
        <v>9.4882329999999993</v>
      </c>
      <c r="N372" s="4" t="s">
        <v>9172</v>
      </c>
      <c r="O372" s="4" t="s">
        <v>9004</v>
      </c>
      <c r="P372" s="4">
        <v>22</v>
      </c>
      <c r="Q372" s="4">
        <v>1</v>
      </c>
      <c r="R372" s="4">
        <v>19</v>
      </c>
      <c r="S372" s="4">
        <v>11</v>
      </c>
      <c r="T372" s="15">
        <v>2.1780949999999998E-9</v>
      </c>
      <c r="U372" s="15">
        <v>8.3626189999999995E-9</v>
      </c>
    </row>
    <row r="373" spans="1:21" x14ac:dyDescent="0.25">
      <c r="A373" s="4">
        <v>371</v>
      </c>
      <c r="B373" s="4" t="s">
        <v>9591</v>
      </c>
      <c r="C373" s="4">
        <v>3</v>
      </c>
      <c r="D373" s="93">
        <v>1886.018</v>
      </c>
      <c r="E373" s="4" t="s">
        <v>9044</v>
      </c>
      <c r="F373" s="4" t="s">
        <v>8988</v>
      </c>
      <c r="G373" s="4" t="s">
        <v>8989</v>
      </c>
      <c r="H373" s="93">
        <v>1886.002</v>
      </c>
      <c r="I373" s="4" t="s">
        <v>8990</v>
      </c>
      <c r="J373" s="15">
        <v>2.368802E-8</v>
      </c>
      <c r="K373" s="15">
        <v>1.342605E-5</v>
      </c>
      <c r="L373" s="4">
        <v>1.6001999999999999E-2</v>
      </c>
      <c r="M373" s="4">
        <v>8.4846160000000008</v>
      </c>
      <c r="N373" s="4" t="s">
        <v>9045</v>
      </c>
      <c r="O373" s="4" t="s">
        <v>8992</v>
      </c>
      <c r="P373" s="4">
        <v>23</v>
      </c>
      <c r="Q373" s="4">
        <v>1</v>
      </c>
      <c r="R373" s="4">
        <v>14.5</v>
      </c>
      <c r="S373" s="4">
        <v>12.5</v>
      </c>
      <c r="T373" s="15">
        <v>1.852638E-7</v>
      </c>
      <c r="U373" s="15">
        <v>7.1458860000000005E-7</v>
      </c>
    </row>
    <row r="374" spans="1:21" x14ac:dyDescent="0.25">
      <c r="A374" s="4">
        <v>372</v>
      </c>
      <c r="B374" s="4" t="s">
        <v>9592</v>
      </c>
      <c r="C374" s="4">
        <v>2</v>
      </c>
      <c r="D374" s="93">
        <v>1445.835</v>
      </c>
      <c r="E374" s="4" t="s">
        <v>9593</v>
      </c>
      <c r="F374" s="4" t="s">
        <v>8988</v>
      </c>
      <c r="G374" s="4" t="s">
        <v>8989</v>
      </c>
      <c r="H374" s="93">
        <v>1445.8320000000001</v>
      </c>
      <c r="I374" s="4" t="s">
        <v>8990</v>
      </c>
      <c r="J374" s="15">
        <v>3.9326939999999999E-11</v>
      </c>
      <c r="K374" s="15">
        <v>1.365078E-5</v>
      </c>
      <c r="L374" s="4">
        <v>2.8890000000000001E-3</v>
      </c>
      <c r="M374" s="4">
        <v>1.998157</v>
      </c>
      <c r="N374" s="4" t="s">
        <v>9594</v>
      </c>
      <c r="O374" s="4" t="s">
        <v>9004</v>
      </c>
      <c r="P374" s="4">
        <v>16</v>
      </c>
      <c r="Q374" s="4">
        <v>1</v>
      </c>
      <c r="R374" s="4">
        <v>7</v>
      </c>
      <c r="S374" s="4">
        <v>7</v>
      </c>
      <c r="T374" s="15">
        <v>2.5982059999999998E-12</v>
      </c>
      <c r="U374" s="15">
        <v>8.993208E-8</v>
      </c>
    </row>
    <row r="375" spans="1:21" x14ac:dyDescent="0.25">
      <c r="A375" s="4">
        <v>373</v>
      </c>
      <c r="B375" s="4" t="s">
        <v>9595</v>
      </c>
      <c r="C375" s="4">
        <v>2</v>
      </c>
      <c r="D375" s="93">
        <v>1835.9749999999999</v>
      </c>
      <c r="E375" s="4" t="s">
        <v>9083</v>
      </c>
      <c r="F375" s="4" t="s">
        <v>8988</v>
      </c>
      <c r="G375" s="4" t="s">
        <v>8989</v>
      </c>
      <c r="H375" s="93">
        <v>1835.972</v>
      </c>
      <c r="I375" s="4" t="s">
        <v>8990</v>
      </c>
      <c r="J375" s="15">
        <v>7.2212980000000001E-10</v>
      </c>
      <c r="K375" s="15">
        <v>1.376043E-5</v>
      </c>
      <c r="L375" s="4">
        <v>2.4559999999999998E-3</v>
      </c>
      <c r="M375" s="4">
        <v>1.3377110000000001</v>
      </c>
      <c r="N375" s="4" t="s">
        <v>9084</v>
      </c>
      <c r="O375" s="4" t="s">
        <v>9004</v>
      </c>
      <c r="P375" s="4">
        <v>17</v>
      </c>
      <c r="Q375" s="4">
        <v>1</v>
      </c>
      <c r="R375" s="4">
        <v>14</v>
      </c>
      <c r="S375" s="4">
        <v>6</v>
      </c>
      <c r="T375" s="15">
        <v>4.745331E-14</v>
      </c>
      <c r="U375" s="15">
        <v>3.2263350000000001E-12</v>
      </c>
    </row>
    <row r="376" spans="1:21" x14ac:dyDescent="0.25">
      <c r="A376" s="4">
        <v>374</v>
      </c>
      <c r="B376" s="4" t="s">
        <v>9596</v>
      </c>
      <c r="C376" s="4">
        <v>3</v>
      </c>
      <c r="D376" s="93">
        <v>1935.056</v>
      </c>
      <c r="E376" s="4" t="s">
        <v>9018</v>
      </c>
      <c r="F376" s="4" t="s">
        <v>8988</v>
      </c>
      <c r="G376" s="4" t="s">
        <v>8989</v>
      </c>
      <c r="H376" s="93">
        <v>1935.0409999999999</v>
      </c>
      <c r="I376" s="4" t="s">
        <v>8990</v>
      </c>
      <c r="J376" s="15">
        <v>3.202625E-7</v>
      </c>
      <c r="K376" s="15">
        <v>1.3891769999999999E-5</v>
      </c>
      <c r="L376" s="4">
        <v>1.5330999999999999E-2</v>
      </c>
      <c r="M376" s="4">
        <v>7.9228310000000004</v>
      </c>
      <c r="N376" s="4" t="s">
        <v>9019</v>
      </c>
      <c r="O376" s="4" t="s">
        <v>9004</v>
      </c>
      <c r="P376" s="4">
        <v>23</v>
      </c>
      <c r="Q376" s="4">
        <v>1</v>
      </c>
      <c r="R376" s="4">
        <v>22.5</v>
      </c>
      <c r="S376" s="4">
        <v>9.5</v>
      </c>
      <c r="T376" s="15">
        <v>5.6138839999999997E-15</v>
      </c>
      <c r="U376" s="15">
        <v>1.689795E-6</v>
      </c>
    </row>
    <row r="377" spans="1:21" x14ac:dyDescent="0.25">
      <c r="A377" s="4">
        <v>375</v>
      </c>
      <c r="B377" s="4" t="s">
        <v>9597</v>
      </c>
      <c r="C377" s="4">
        <v>2</v>
      </c>
      <c r="D377" s="93">
        <v>1772.883</v>
      </c>
      <c r="E377" s="4" t="s">
        <v>9078</v>
      </c>
      <c r="F377" s="4" t="s">
        <v>8988</v>
      </c>
      <c r="G377" s="4" t="s">
        <v>8989</v>
      </c>
      <c r="H377" s="93">
        <v>1772.8679999999999</v>
      </c>
      <c r="I377" s="4" t="s">
        <v>8990</v>
      </c>
      <c r="J377" s="15">
        <v>3.9673030000000001E-3</v>
      </c>
      <c r="K377" s="15">
        <v>1.4131360000000001E-5</v>
      </c>
      <c r="L377" s="4">
        <v>1.5164E-2</v>
      </c>
      <c r="M377" s="4">
        <v>8.5533739999999998</v>
      </c>
      <c r="N377" s="4" t="s">
        <v>9080</v>
      </c>
      <c r="O377" s="4" t="s">
        <v>9004</v>
      </c>
      <c r="P377" s="4">
        <v>3</v>
      </c>
      <c r="Q377" s="4">
        <v>1</v>
      </c>
      <c r="R377" s="4">
        <v>13</v>
      </c>
      <c r="S377" s="4">
        <v>5</v>
      </c>
      <c r="T377" s="15">
        <v>2.2792620000000001E-7</v>
      </c>
      <c r="U377" s="15">
        <v>2.7774890000000002E-3</v>
      </c>
    </row>
    <row r="378" spans="1:21" x14ac:dyDescent="0.25">
      <c r="A378" s="4">
        <v>376</v>
      </c>
      <c r="B378" s="4" t="s">
        <v>9598</v>
      </c>
      <c r="C378" s="4">
        <v>5</v>
      </c>
      <c r="D378" s="93">
        <v>2353.1729999999998</v>
      </c>
      <c r="E378" s="4" t="s">
        <v>9486</v>
      </c>
      <c r="F378" s="4" t="s">
        <v>8988</v>
      </c>
      <c r="G378" s="4" t="s">
        <v>8989</v>
      </c>
      <c r="H378" s="93">
        <v>2353.1529999999998</v>
      </c>
      <c r="I378" s="4" t="s">
        <v>8990</v>
      </c>
      <c r="J378" s="15">
        <v>5.8390959999999998E-10</v>
      </c>
      <c r="K378" s="15">
        <v>1.4314829999999999E-5</v>
      </c>
      <c r="L378" s="4">
        <v>2.0282999999999999E-2</v>
      </c>
      <c r="M378" s="4">
        <v>8.6194989999999994</v>
      </c>
      <c r="N378" s="4" t="s">
        <v>9487</v>
      </c>
      <c r="O378" s="4" t="s">
        <v>9004</v>
      </c>
      <c r="P378" s="4">
        <v>22</v>
      </c>
      <c r="Q378" s="4">
        <v>1</v>
      </c>
      <c r="R378" s="4">
        <v>11.5</v>
      </c>
      <c r="S378" s="4">
        <v>11.5</v>
      </c>
      <c r="T378" s="15">
        <v>2.7747719999999999E-10</v>
      </c>
      <c r="U378" s="15">
        <v>1.723954E-8</v>
      </c>
    </row>
    <row r="379" spans="1:21" x14ac:dyDescent="0.25">
      <c r="A379" s="4">
        <v>377</v>
      </c>
      <c r="B379" s="4" t="s">
        <v>9599</v>
      </c>
      <c r="C379" s="4">
        <v>3</v>
      </c>
      <c r="D379" s="93">
        <v>1830.8409999999999</v>
      </c>
      <c r="E379" s="4" t="s">
        <v>9064</v>
      </c>
      <c r="F379" s="4" t="s">
        <v>8988</v>
      </c>
      <c r="G379" s="4" t="s">
        <v>8989</v>
      </c>
      <c r="H379" s="93">
        <v>1830.825</v>
      </c>
      <c r="I379" s="4" t="s">
        <v>9032</v>
      </c>
      <c r="J379" s="15">
        <v>1.648075E-4</v>
      </c>
      <c r="K379" s="15">
        <v>1.4411060000000001E-5</v>
      </c>
      <c r="L379" s="4">
        <v>1.5966999999999999E-2</v>
      </c>
      <c r="M379" s="4">
        <v>8.7212060000000005</v>
      </c>
      <c r="N379" s="4" t="s">
        <v>9065</v>
      </c>
      <c r="O379" s="4" t="s">
        <v>8992</v>
      </c>
      <c r="P379" s="4">
        <v>2</v>
      </c>
      <c r="Q379" s="4">
        <v>1</v>
      </c>
      <c r="R379" s="4">
        <v>11</v>
      </c>
      <c r="S379" s="4">
        <v>12</v>
      </c>
      <c r="T379" s="15">
        <v>2.8920950000000001E-11</v>
      </c>
      <c r="U379" s="15">
        <v>2.6973399999999999E-4</v>
      </c>
    </row>
    <row r="380" spans="1:21" x14ac:dyDescent="0.25">
      <c r="A380" s="4">
        <v>378</v>
      </c>
      <c r="B380" s="4" t="s">
        <v>9600</v>
      </c>
      <c r="C380" s="4">
        <v>3</v>
      </c>
      <c r="D380" s="93">
        <v>1598.788</v>
      </c>
      <c r="E380" s="4" t="s">
        <v>9140</v>
      </c>
      <c r="F380" s="4" t="s">
        <v>8988</v>
      </c>
      <c r="G380" s="4" t="s">
        <v>8989</v>
      </c>
      <c r="H380" s="93">
        <v>1598.7729999999999</v>
      </c>
      <c r="I380" s="4" t="s">
        <v>9557</v>
      </c>
      <c r="J380" s="15">
        <v>1.589608E-6</v>
      </c>
      <c r="K380" s="15">
        <v>1.489158E-5</v>
      </c>
      <c r="L380" s="4">
        <v>1.4699E-2</v>
      </c>
      <c r="M380" s="4">
        <v>9.1939259999999994</v>
      </c>
      <c r="N380" s="4" t="s">
        <v>9141</v>
      </c>
      <c r="O380" s="4" t="s">
        <v>8992</v>
      </c>
      <c r="P380" s="4">
        <v>3</v>
      </c>
      <c r="Q380" s="4">
        <v>1</v>
      </c>
      <c r="R380" s="4">
        <v>13</v>
      </c>
      <c r="S380" s="4">
        <v>16</v>
      </c>
      <c r="T380" s="15">
        <v>3.1148889999999999E-22</v>
      </c>
      <c r="U380" s="15">
        <v>5.9938900000000005E-7</v>
      </c>
    </row>
    <row r="381" spans="1:21" x14ac:dyDescent="0.25">
      <c r="A381" s="4">
        <v>379</v>
      </c>
      <c r="B381" s="4" t="s">
        <v>9601</v>
      </c>
      <c r="C381" s="4">
        <v>3</v>
      </c>
      <c r="D381" s="93">
        <v>2014.1089999999999</v>
      </c>
      <c r="E381" s="4" t="s">
        <v>9239</v>
      </c>
      <c r="F381" s="4" t="s">
        <v>8988</v>
      </c>
      <c r="G381" s="4" t="s">
        <v>8989</v>
      </c>
      <c r="H381" s="93">
        <v>2014.0930000000001</v>
      </c>
      <c r="I381" s="4" t="s">
        <v>8990</v>
      </c>
      <c r="J381" s="15">
        <v>4.562408E-24</v>
      </c>
      <c r="K381" s="15">
        <v>1.497071E-5</v>
      </c>
      <c r="L381" s="4">
        <v>1.6247000000000001E-2</v>
      </c>
      <c r="M381" s="4">
        <v>8.0666600000000006</v>
      </c>
      <c r="N381" s="4" t="s">
        <v>9240</v>
      </c>
      <c r="O381" s="4" t="s">
        <v>9004</v>
      </c>
      <c r="P381" s="4">
        <v>22</v>
      </c>
      <c r="Q381" s="4">
        <v>1</v>
      </c>
      <c r="R381" s="4">
        <v>17</v>
      </c>
      <c r="S381" s="4">
        <v>8</v>
      </c>
      <c r="T381" s="15">
        <v>1.028286E-18</v>
      </c>
      <c r="U381" s="15">
        <v>2.9432840000000003E-29</v>
      </c>
    </row>
    <row r="382" spans="1:21" x14ac:dyDescent="0.25">
      <c r="A382" s="4">
        <v>380</v>
      </c>
      <c r="B382" s="4" t="s">
        <v>9602</v>
      </c>
      <c r="C382" s="4">
        <v>3</v>
      </c>
      <c r="D382" s="93">
        <v>2353.174</v>
      </c>
      <c r="E382" s="4" t="s">
        <v>9486</v>
      </c>
      <c r="F382" s="4" t="s">
        <v>8988</v>
      </c>
      <c r="G382" s="4" t="s">
        <v>8989</v>
      </c>
      <c r="H382" s="93">
        <v>2353.1529999999998</v>
      </c>
      <c r="I382" s="4" t="s">
        <v>8990</v>
      </c>
      <c r="J382" s="15">
        <v>2.4599850000000001E-15</v>
      </c>
      <c r="K382" s="15">
        <v>1.5000680000000001E-5</v>
      </c>
      <c r="L382" s="4">
        <v>2.0798000000000001E-2</v>
      </c>
      <c r="M382" s="4">
        <v>8.8383540000000007</v>
      </c>
      <c r="N382" s="4" t="s">
        <v>9487</v>
      </c>
      <c r="O382" s="4" t="s">
        <v>9004</v>
      </c>
      <c r="P382" s="4">
        <v>22</v>
      </c>
      <c r="Q382" s="4">
        <v>1</v>
      </c>
      <c r="R382" s="4">
        <v>16.5</v>
      </c>
      <c r="S382" s="4">
        <v>11.5</v>
      </c>
      <c r="T382" s="15">
        <v>5.7130950000000002E-24</v>
      </c>
      <c r="U382" s="15">
        <v>2.3173260000000001E-14</v>
      </c>
    </row>
    <row r="383" spans="1:21" x14ac:dyDescent="0.25">
      <c r="A383" s="4">
        <v>381</v>
      </c>
      <c r="B383" s="4" t="s">
        <v>9603</v>
      </c>
      <c r="C383" s="4">
        <v>5</v>
      </c>
      <c r="D383" s="93">
        <v>3056.518</v>
      </c>
      <c r="E383" s="4" t="s">
        <v>9381</v>
      </c>
      <c r="F383" s="4" t="s">
        <v>8988</v>
      </c>
      <c r="G383" s="4" t="s">
        <v>8989</v>
      </c>
      <c r="H383" s="93">
        <v>3056.489</v>
      </c>
      <c r="I383" s="4" t="s">
        <v>9382</v>
      </c>
      <c r="J383" s="15">
        <v>2.3860469999999999E-9</v>
      </c>
      <c r="K383" s="15">
        <v>1.507436E-5</v>
      </c>
      <c r="L383" s="4">
        <v>2.8899000000000001E-2</v>
      </c>
      <c r="M383" s="4">
        <v>9.4549649999999996</v>
      </c>
      <c r="N383" s="4" t="s">
        <v>9383</v>
      </c>
      <c r="O383" s="4" t="s">
        <v>9004</v>
      </c>
      <c r="P383" s="4">
        <v>23</v>
      </c>
      <c r="Q383" s="4">
        <v>1</v>
      </c>
      <c r="R383" s="4">
        <v>18</v>
      </c>
      <c r="S383" s="4">
        <v>13</v>
      </c>
      <c r="T383" s="15">
        <v>4.0079189999999999E-8</v>
      </c>
      <c r="U383" s="15">
        <v>2.0994490000000001E-12</v>
      </c>
    </row>
    <row r="384" spans="1:21" x14ac:dyDescent="0.25">
      <c r="A384" s="4">
        <v>382</v>
      </c>
      <c r="B384" s="4" t="s">
        <v>9604</v>
      </c>
      <c r="C384" s="4">
        <v>4</v>
      </c>
      <c r="D384" s="93">
        <v>1622.8620000000001</v>
      </c>
      <c r="E384" s="4" t="s">
        <v>9095</v>
      </c>
      <c r="F384" s="4" t="s">
        <v>8988</v>
      </c>
      <c r="G384" s="4" t="s">
        <v>8989</v>
      </c>
      <c r="H384" s="93">
        <v>1622.8610000000001</v>
      </c>
      <c r="I384" s="4" t="s">
        <v>8990</v>
      </c>
      <c r="J384" s="15">
        <v>1.8689269999999999E-5</v>
      </c>
      <c r="K384" s="15">
        <v>1.525482E-5</v>
      </c>
      <c r="L384" s="4">
        <v>9.2599999999999996E-4</v>
      </c>
      <c r="M384" s="4">
        <v>0.57059700000000002</v>
      </c>
      <c r="N384" s="4" t="s">
        <v>9019</v>
      </c>
      <c r="O384" s="4" t="s">
        <v>9004</v>
      </c>
      <c r="P384" s="4">
        <v>17</v>
      </c>
      <c r="Q384" s="4">
        <v>1</v>
      </c>
      <c r="R384" s="4">
        <v>18</v>
      </c>
      <c r="S384" s="4">
        <v>7</v>
      </c>
      <c r="T384" s="15">
        <v>4.2092710000000002E-9</v>
      </c>
      <c r="U384" s="15">
        <v>2.173981E-4</v>
      </c>
    </row>
    <row r="385" spans="1:21" x14ac:dyDescent="0.25">
      <c r="A385" s="4">
        <v>383</v>
      </c>
      <c r="B385" s="4" t="s">
        <v>9605</v>
      </c>
      <c r="C385" s="4">
        <v>4</v>
      </c>
      <c r="D385" s="93">
        <v>1789.001</v>
      </c>
      <c r="E385" s="4" t="s">
        <v>9606</v>
      </c>
      <c r="F385" s="4" t="s">
        <v>8988</v>
      </c>
      <c r="G385" s="4" t="s">
        <v>8989</v>
      </c>
      <c r="H385" s="93">
        <v>1788.9870000000001</v>
      </c>
      <c r="I385" s="4" t="s">
        <v>8990</v>
      </c>
      <c r="J385" s="15">
        <v>1.3988259999999999E-7</v>
      </c>
      <c r="K385" s="15">
        <v>1.527924E-5</v>
      </c>
      <c r="L385" s="4">
        <v>1.4293999999999999E-2</v>
      </c>
      <c r="M385" s="4">
        <v>7.9899979999999999</v>
      </c>
      <c r="N385" s="4" t="s">
        <v>9607</v>
      </c>
      <c r="O385" s="4" t="s">
        <v>9004</v>
      </c>
      <c r="P385" s="4">
        <v>23</v>
      </c>
      <c r="Q385" s="4">
        <v>1</v>
      </c>
      <c r="R385" s="4">
        <v>12</v>
      </c>
      <c r="S385" s="4">
        <v>12</v>
      </c>
      <c r="T385" s="15">
        <v>1.725114E-6</v>
      </c>
      <c r="U385" s="15">
        <v>1.964892E-9</v>
      </c>
    </row>
    <row r="386" spans="1:21" x14ac:dyDescent="0.25">
      <c r="A386" s="4">
        <v>384</v>
      </c>
      <c r="B386" s="4" t="s">
        <v>9608</v>
      </c>
      <c r="C386" s="4">
        <v>5</v>
      </c>
      <c r="D386" s="93">
        <v>3056.518</v>
      </c>
      <c r="E386" s="4" t="s">
        <v>9381</v>
      </c>
      <c r="F386" s="4" t="s">
        <v>8988</v>
      </c>
      <c r="G386" s="4" t="s">
        <v>8989</v>
      </c>
      <c r="H386" s="93">
        <v>3056.489</v>
      </c>
      <c r="I386" s="4" t="s">
        <v>9382</v>
      </c>
      <c r="J386" s="15">
        <v>2.3162589999999999E-8</v>
      </c>
      <c r="K386" s="15">
        <v>1.5394270000000001E-5</v>
      </c>
      <c r="L386" s="4">
        <v>2.8535999999999999E-2</v>
      </c>
      <c r="M386" s="4">
        <v>9.3362010000000009</v>
      </c>
      <c r="N386" s="4" t="s">
        <v>9383</v>
      </c>
      <c r="O386" s="4" t="s">
        <v>9004</v>
      </c>
      <c r="P386" s="4">
        <v>23</v>
      </c>
      <c r="Q386" s="4">
        <v>1</v>
      </c>
      <c r="R386" s="4">
        <v>19</v>
      </c>
      <c r="S386" s="4">
        <v>13</v>
      </c>
      <c r="T386" s="15">
        <v>3.4404839999999998E-7</v>
      </c>
      <c r="U386" s="15">
        <v>3.4646410000000001E-13</v>
      </c>
    </row>
    <row r="387" spans="1:21" x14ac:dyDescent="0.25">
      <c r="A387" s="4">
        <v>385</v>
      </c>
      <c r="B387" s="4" t="s">
        <v>9609</v>
      </c>
      <c r="C387" s="4">
        <v>2</v>
      </c>
      <c r="D387" s="93">
        <v>1704.8440000000001</v>
      </c>
      <c r="E387" s="4" t="s">
        <v>9610</v>
      </c>
      <c r="F387" s="4" t="s">
        <v>8988</v>
      </c>
      <c r="G387" s="4" t="s">
        <v>8989</v>
      </c>
      <c r="H387" s="93">
        <v>1704.829</v>
      </c>
      <c r="I387" s="4" t="s">
        <v>9079</v>
      </c>
      <c r="J387" s="15">
        <v>1.5121890000000001E-4</v>
      </c>
      <c r="K387" s="15">
        <v>1.542817E-5</v>
      </c>
      <c r="L387" s="4">
        <v>1.4803999999999999E-2</v>
      </c>
      <c r="M387" s="4">
        <v>8.683567</v>
      </c>
      <c r="N387" s="4" t="s">
        <v>9611</v>
      </c>
      <c r="O387" s="4" t="s">
        <v>8992</v>
      </c>
      <c r="P387" s="4">
        <v>3</v>
      </c>
      <c r="Q387" s="4">
        <v>1</v>
      </c>
      <c r="R387" s="4">
        <v>9</v>
      </c>
      <c r="S387" s="4">
        <v>5</v>
      </c>
      <c r="T387" s="15">
        <v>1.1262220000000001E-6</v>
      </c>
      <c r="U387" s="15">
        <v>2.321131E-5</v>
      </c>
    </row>
    <row r="388" spans="1:21" x14ac:dyDescent="0.25">
      <c r="A388" s="4">
        <v>386</v>
      </c>
      <c r="B388" s="4" t="s">
        <v>9612</v>
      </c>
      <c r="C388" s="4">
        <v>4</v>
      </c>
      <c r="D388" s="93">
        <v>1822.9949999999999</v>
      </c>
      <c r="E388" s="4" t="s">
        <v>9202</v>
      </c>
      <c r="F388" s="4" t="s">
        <v>8988</v>
      </c>
      <c r="G388" s="4" t="s">
        <v>8989</v>
      </c>
      <c r="H388" s="93">
        <v>1822.981</v>
      </c>
      <c r="I388" s="4" t="s">
        <v>8990</v>
      </c>
      <c r="J388" s="15">
        <v>9.2167679999999994E-5</v>
      </c>
      <c r="K388" s="15">
        <v>1.562223E-5</v>
      </c>
      <c r="L388" s="4">
        <v>1.4050999999999999E-2</v>
      </c>
      <c r="M388" s="4">
        <v>7.7077049999999998</v>
      </c>
      <c r="N388" s="4" t="s">
        <v>9203</v>
      </c>
      <c r="O388" s="4" t="s">
        <v>8992</v>
      </c>
      <c r="P388" s="4">
        <v>23</v>
      </c>
      <c r="Q388" s="4">
        <v>1</v>
      </c>
      <c r="R388" s="4">
        <v>14</v>
      </c>
      <c r="S388" s="4">
        <v>8</v>
      </c>
      <c r="T388" s="15">
        <v>4.9003900000000001E-8</v>
      </c>
      <c r="U388" s="15">
        <v>2.1682890000000001E-5</v>
      </c>
    </row>
    <row r="389" spans="1:21" x14ac:dyDescent="0.25">
      <c r="A389" s="4">
        <v>387</v>
      </c>
      <c r="B389" s="4" t="s">
        <v>9613</v>
      </c>
      <c r="C389" s="4">
        <v>3</v>
      </c>
      <c r="D389" s="93">
        <v>2018.9849999999999</v>
      </c>
      <c r="E389" s="4" t="s">
        <v>9614</v>
      </c>
      <c r="F389" s="4" t="s">
        <v>8988</v>
      </c>
      <c r="G389" s="4" t="s">
        <v>8989</v>
      </c>
      <c r="H389" s="93">
        <v>2018.9659999999999</v>
      </c>
      <c r="I389" s="4" t="s">
        <v>8990</v>
      </c>
      <c r="J389" s="15">
        <v>2.770337E-14</v>
      </c>
      <c r="K389" s="15">
        <v>1.5642550000000002E-5</v>
      </c>
      <c r="L389" s="4">
        <v>1.806E-2</v>
      </c>
      <c r="M389" s="4">
        <v>8.9451710000000002</v>
      </c>
      <c r="N389" s="4" t="s">
        <v>9615</v>
      </c>
      <c r="O389" s="4" t="s">
        <v>8992</v>
      </c>
      <c r="P389" s="4">
        <v>22</v>
      </c>
      <c r="Q389" s="4">
        <v>1</v>
      </c>
      <c r="R389" s="4">
        <v>21</v>
      </c>
      <c r="S389" s="4">
        <v>16</v>
      </c>
      <c r="T389" s="15">
        <v>3.2409310000000001E-13</v>
      </c>
      <c r="U389" s="15">
        <v>1.4041220000000001E-17</v>
      </c>
    </row>
    <row r="390" spans="1:21" x14ac:dyDescent="0.25">
      <c r="A390" s="4">
        <v>388</v>
      </c>
      <c r="B390" s="4" t="s">
        <v>9616</v>
      </c>
      <c r="C390" s="4">
        <v>3</v>
      </c>
      <c r="D390" s="93">
        <v>1935.992</v>
      </c>
      <c r="E390" s="4" t="s">
        <v>9561</v>
      </c>
      <c r="F390" s="4" t="s">
        <v>8988</v>
      </c>
      <c r="G390" s="4" t="s">
        <v>8989</v>
      </c>
      <c r="H390" s="93">
        <v>1935.9770000000001</v>
      </c>
      <c r="I390" s="4" t="s">
        <v>8990</v>
      </c>
      <c r="J390" s="15">
        <v>3.933012E-11</v>
      </c>
      <c r="K390" s="15">
        <v>1.5695829999999998E-5</v>
      </c>
      <c r="L390" s="4">
        <v>1.5349E-2</v>
      </c>
      <c r="M390" s="4">
        <v>7.9282969999999997</v>
      </c>
      <c r="N390" s="4" t="s">
        <v>9562</v>
      </c>
      <c r="O390" s="4" t="s">
        <v>9004</v>
      </c>
      <c r="P390" s="4">
        <v>22</v>
      </c>
      <c r="Q390" s="4">
        <v>1</v>
      </c>
      <c r="R390" s="4">
        <v>14.5</v>
      </c>
      <c r="S390" s="4">
        <v>20.5</v>
      </c>
      <c r="T390" s="15">
        <v>1.179394E-10</v>
      </c>
      <c r="U390" s="15">
        <v>1.096335E-11</v>
      </c>
    </row>
    <row r="391" spans="1:21" x14ac:dyDescent="0.25">
      <c r="A391" s="4">
        <v>389</v>
      </c>
      <c r="B391" s="4" t="s">
        <v>9617</v>
      </c>
      <c r="C391" s="4">
        <v>3</v>
      </c>
      <c r="D391" s="93">
        <v>2312.21</v>
      </c>
      <c r="E391" s="4" t="s">
        <v>9014</v>
      </c>
      <c r="F391" s="4" t="s">
        <v>8988</v>
      </c>
      <c r="G391" s="4" t="s">
        <v>8989</v>
      </c>
      <c r="H391" s="93">
        <v>2312.192</v>
      </c>
      <c r="I391" s="4" t="s">
        <v>8990</v>
      </c>
      <c r="J391" s="15">
        <v>2.7894049999999999E-6</v>
      </c>
      <c r="K391" s="15">
        <v>1.5779229999999998E-5</v>
      </c>
      <c r="L391" s="4">
        <v>1.8027999999999999E-2</v>
      </c>
      <c r="M391" s="4">
        <v>7.7969299999999997</v>
      </c>
      <c r="N391" s="4" t="s">
        <v>9015</v>
      </c>
      <c r="O391" s="4" t="s">
        <v>9004</v>
      </c>
      <c r="P391" s="4">
        <v>21</v>
      </c>
      <c r="Q391" s="4">
        <v>1</v>
      </c>
      <c r="R391" s="4">
        <v>18.5</v>
      </c>
      <c r="S391" s="4">
        <v>9.5</v>
      </c>
      <c r="T391" s="15">
        <v>4.233497E-10</v>
      </c>
      <c r="U391" s="15">
        <v>2.7670970000000001E-5</v>
      </c>
    </row>
    <row r="392" spans="1:21" x14ac:dyDescent="0.25">
      <c r="A392" s="4">
        <v>390</v>
      </c>
      <c r="B392" s="4" t="s">
        <v>9618</v>
      </c>
      <c r="C392" s="4">
        <v>2</v>
      </c>
      <c r="D392" s="93">
        <v>1622.877</v>
      </c>
      <c r="E392" s="4" t="s">
        <v>9457</v>
      </c>
      <c r="F392" s="4" t="s">
        <v>8988</v>
      </c>
      <c r="G392" s="4" t="s">
        <v>8989</v>
      </c>
      <c r="H392" s="93">
        <v>1622.8610000000001</v>
      </c>
      <c r="I392" s="4" t="s">
        <v>8990</v>
      </c>
      <c r="J392" s="15">
        <v>1.4636230000000001E-3</v>
      </c>
      <c r="K392" s="15">
        <v>1.6126989999999999E-5</v>
      </c>
      <c r="L392" s="4">
        <v>1.5726E-2</v>
      </c>
      <c r="M392" s="4">
        <v>9.6902950000000008</v>
      </c>
      <c r="N392" s="4" t="s">
        <v>9458</v>
      </c>
      <c r="O392" s="4" t="s">
        <v>9004</v>
      </c>
      <c r="P392" s="4">
        <v>23</v>
      </c>
      <c r="Q392" s="4">
        <v>1</v>
      </c>
      <c r="R392" s="4">
        <v>7</v>
      </c>
      <c r="S392" s="4">
        <v>4</v>
      </c>
      <c r="T392" s="15">
        <v>2.1048389999999998E-3</v>
      </c>
      <c r="U392" s="15">
        <v>8.4340860000000001E-4</v>
      </c>
    </row>
    <row r="393" spans="1:21" x14ac:dyDescent="0.25">
      <c r="A393" s="4">
        <v>391</v>
      </c>
      <c r="B393" s="4" t="s">
        <v>9619</v>
      </c>
      <c r="C393" s="4">
        <v>3</v>
      </c>
      <c r="D393" s="93">
        <v>1886.001</v>
      </c>
      <c r="E393" s="4" t="s">
        <v>9401</v>
      </c>
      <c r="F393" s="4" t="s">
        <v>8988</v>
      </c>
      <c r="G393" s="4" t="s">
        <v>8989</v>
      </c>
      <c r="H393" s="93">
        <v>1885.998</v>
      </c>
      <c r="I393" s="4" t="s">
        <v>8990</v>
      </c>
      <c r="J393" s="15">
        <v>3.458964E-24</v>
      </c>
      <c r="K393" s="15">
        <v>1.632984E-5</v>
      </c>
      <c r="L393" s="4">
        <v>2.905E-3</v>
      </c>
      <c r="M393" s="4">
        <v>1.5402990000000001</v>
      </c>
      <c r="N393" s="4" t="s">
        <v>9402</v>
      </c>
      <c r="O393" s="4" t="s">
        <v>9004</v>
      </c>
      <c r="P393" s="4">
        <v>14</v>
      </c>
      <c r="Q393" s="4">
        <v>1</v>
      </c>
      <c r="R393" s="4">
        <v>20</v>
      </c>
      <c r="S393" s="4">
        <v>8</v>
      </c>
      <c r="T393" s="15">
        <v>1.628933E-20</v>
      </c>
      <c r="U393" s="15">
        <v>7.9835889999999995E-24</v>
      </c>
    </row>
    <row r="394" spans="1:21" x14ac:dyDescent="0.25">
      <c r="A394" s="4">
        <v>392</v>
      </c>
      <c r="B394" s="4" t="s">
        <v>9620</v>
      </c>
      <c r="C394" s="4">
        <v>3</v>
      </c>
      <c r="D394" s="93">
        <v>2434.2629999999999</v>
      </c>
      <c r="E394" s="4" t="s">
        <v>9214</v>
      </c>
      <c r="F394" s="4" t="s">
        <v>8988</v>
      </c>
      <c r="G394" s="4" t="s">
        <v>8989</v>
      </c>
      <c r="H394" s="93">
        <v>2434.2429999999999</v>
      </c>
      <c r="I394" s="4" t="s">
        <v>9470</v>
      </c>
      <c r="J394" s="15">
        <v>1.159531E-4</v>
      </c>
      <c r="K394" s="15">
        <v>1.6574970000000001E-5</v>
      </c>
      <c r="L394" s="4">
        <v>1.9460999999999999E-2</v>
      </c>
      <c r="M394" s="4">
        <v>7.9946809999999999</v>
      </c>
      <c r="N394" s="4" t="s">
        <v>9215</v>
      </c>
      <c r="O394" s="4" t="s">
        <v>9004</v>
      </c>
      <c r="P394" s="4">
        <v>4</v>
      </c>
      <c r="Q394" s="4">
        <v>1</v>
      </c>
      <c r="R394" s="4">
        <v>15.5</v>
      </c>
      <c r="S394" s="4">
        <v>10.5</v>
      </c>
      <c r="T394" s="15">
        <v>2.1092910000000002E-9</v>
      </c>
      <c r="U394" s="15">
        <v>1.2744189999999999E-3</v>
      </c>
    </row>
    <row r="395" spans="1:21" x14ac:dyDescent="0.25">
      <c r="A395" s="4">
        <v>393</v>
      </c>
      <c r="B395" s="4" t="s">
        <v>9621</v>
      </c>
      <c r="C395" s="4">
        <v>2</v>
      </c>
      <c r="D395" s="93">
        <v>1635.8</v>
      </c>
      <c r="E395" s="4" t="s">
        <v>9622</v>
      </c>
      <c r="F395" s="4" t="s">
        <v>8988</v>
      </c>
      <c r="G395" s="4" t="s">
        <v>8989</v>
      </c>
      <c r="H395" s="93">
        <v>1635.797</v>
      </c>
      <c r="I395" s="4" t="s">
        <v>8990</v>
      </c>
      <c r="J395" s="15">
        <v>2.6651529999999999E-5</v>
      </c>
      <c r="K395" s="15">
        <v>1.6653059999999999E-5</v>
      </c>
      <c r="L395" s="4">
        <v>2.9889999999999999E-3</v>
      </c>
      <c r="M395" s="4">
        <v>1.8272440000000001</v>
      </c>
      <c r="N395" s="4" t="s">
        <v>9623</v>
      </c>
      <c r="O395" s="4" t="s">
        <v>9004</v>
      </c>
      <c r="P395" s="4">
        <v>15</v>
      </c>
      <c r="Q395" s="4">
        <v>1</v>
      </c>
      <c r="R395" s="4">
        <v>12</v>
      </c>
      <c r="S395" s="4">
        <v>6</v>
      </c>
      <c r="T395" s="15">
        <v>1.1579550000000001E-9</v>
      </c>
      <c r="U395" s="15">
        <v>2.532725E-5</v>
      </c>
    </row>
    <row r="396" spans="1:21" x14ac:dyDescent="0.25">
      <c r="A396" s="4">
        <v>394</v>
      </c>
      <c r="B396" s="4" t="s">
        <v>9624</v>
      </c>
      <c r="C396" s="4">
        <v>4</v>
      </c>
      <c r="D396" s="93">
        <v>1935.979</v>
      </c>
      <c r="E396" s="4" t="s">
        <v>9171</v>
      </c>
      <c r="F396" s="4" t="s">
        <v>8988</v>
      </c>
      <c r="G396" s="4" t="s">
        <v>8989</v>
      </c>
      <c r="H396" s="93">
        <v>1935.9770000000001</v>
      </c>
      <c r="I396" s="4" t="s">
        <v>8990</v>
      </c>
      <c r="J396" s="15">
        <v>4.0569990000000001E-6</v>
      </c>
      <c r="K396" s="15">
        <v>1.6676390000000001E-5</v>
      </c>
      <c r="L396" s="4">
        <v>2.4250000000000001E-3</v>
      </c>
      <c r="M396" s="4">
        <v>1.2525980000000001</v>
      </c>
      <c r="N396" s="4" t="s">
        <v>9172</v>
      </c>
      <c r="O396" s="4" t="s">
        <v>9004</v>
      </c>
      <c r="P396" s="4">
        <v>17</v>
      </c>
      <c r="Q396" s="4">
        <v>1</v>
      </c>
      <c r="R396" s="4">
        <v>18</v>
      </c>
      <c r="S396" s="4">
        <v>8</v>
      </c>
      <c r="T396" s="15">
        <v>1.043551E-7</v>
      </c>
      <c r="U396" s="15">
        <v>9.2291189999999998E-6</v>
      </c>
    </row>
    <row r="397" spans="1:21" x14ac:dyDescent="0.25">
      <c r="A397" s="4">
        <v>395</v>
      </c>
      <c r="B397" s="4" t="s">
        <v>9625</v>
      </c>
      <c r="C397" s="4">
        <v>3</v>
      </c>
      <c r="D397" s="93">
        <v>1788.9880000000001</v>
      </c>
      <c r="E397" s="4" t="s">
        <v>9606</v>
      </c>
      <c r="F397" s="4" t="s">
        <v>8988</v>
      </c>
      <c r="G397" s="4" t="s">
        <v>8989</v>
      </c>
      <c r="H397" s="93">
        <v>1788.9870000000001</v>
      </c>
      <c r="I397" s="4" t="s">
        <v>8990</v>
      </c>
      <c r="J397" s="15">
        <v>1.2632749999999999E-8</v>
      </c>
      <c r="K397" s="15">
        <v>1.6719799999999999E-5</v>
      </c>
      <c r="L397" s="4">
        <v>1.2669999999999999E-3</v>
      </c>
      <c r="M397" s="4">
        <v>0.70822200000000002</v>
      </c>
      <c r="N397" s="4" t="s">
        <v>9607</v>
      </c>
      <c r="O397" s="4" t="s">
        <v>9004</v>
      </c>
      <c r="P397" s="4">
        <v>17</v>
      </c>
      <c r="Q397" s="4">
        <v>1</v>
      </c>
      <c r="R397" s="4">
        <v>12</v>
      </c>
      <c r="S397" s="4">
        <v>7</v>
      </c>
      <c r="T397" s="15">
        <v>2.2844160000000001E-7</v>
      </c>
      <c r="U397" s="15">
        <v>8.9815479999999995E-11</v>
      </c>
    </row>
    <row r="398" spans="1:21" x14ac:dyDescent="0.25">
      <c r="A398" s="4">
        <v>396</v>
      </c>
      <c r="B398" s="4" t="s">
        <v>9626</v>
      </c>
      <c r="C398" s="4">
        <v>3</v>
      </c>
      <c r="D398" s="93">
        <v>2638.1390000000001</v>
      </c>
      <c r="E398" s="4" t="s">
        <v>9501</v>
      </c>
      <c r="F398" s="4" t="s">
        <v>8988</v>
      </c>
      <c r="G398" s="4" t="s">
        <v>8989</v>
      </c>
      <c r="H398" s="93">
        <v>2638.1170000000002</v>
      </c>
      <c r="I398" s="4" t="s">
        <v>9030</v>
      </c>
      <c r="J398" s="15">
        <v>1.093183E-7</v>
      </c>
      <c r="K398" s="15">
        <v>1.6728170000000001E-5</v>
      </c>
      <c r="L398" s="4">
        <v>2.2180999999999999E-2</v>
      </c>
      <c r="M398" s="4">
        <v>8.4078909999999993</v>
      </c>
      <c r="N398" s="4" t="s">
        <v>9503</v>
      </c>
      <c r="O398" s="4" t="s">
        <v>8992</v>
      </c>
      <c r="P398" s="4">
        <v>2</v>
      </c>
      <c r="Q398" s="4">
        <v>1</v>
      </c>
      <c r="R398" s="4">
        <v>19</v>
      </c>
      <c r="S398" s="4">
        <v>10</v>
      </c>
      <c r="T398" s="15">
        <v>6.1025919999999996E-6</v>
      </c>
      <c r="U398" s="15">
        <v>6.8599060000000001E-10</v>
      </c>
    </row>
    <row r="399" spans="1:21" x14ac:dyDescent="0.25">
      <c r="A399" s="4">
        <v>397</v>
      </c>
      <c r="B399" s="4" t="s">
        <v>9627</v>
      </c>
      <c r="C399" s="4">
        <v>2</v>
      </c>
      <c r="D399" s="93">
        <v>2418.27</v>
      </c>
      <c r="E399" s="4" t="s">
        <v>9214</v>
      </c>
      <c r="F399" s="4" t="s">
        <v>8988</v>
      </c>
      <c r="G399" s="4" t="s">
        <v>8989</v>
      </c>
      <c r="H399" s="93">
        <v>2418.248</v>
      </c>
      <c r="I399" s="4" t="s">
        <v>8990</v>
      </c>
      <c r="J399" s="15">
        <v>8.5966089999999996E-6</v>
      </c>
      <c r="K399" s="15">
        <v>1.713106E-5</v>
      </c>
      <c r="L399" s="4">
        <v>2.112E-2</v>
      </c>
      <c r="M399" s="4">
        <v>8.7335940000000001</v>
      </c>
      <c r="N399" s="4" t="s">
        <v>9215</v>
      </c>
      <c r="O399" s="4" t="s">
        <v>9004</v>
      </c>
      <c r="P399" s="4">
        <v>21</v>
      </c>
      <c r="Q399" s="4">
        <v>1</v>
      </c>
      <c r="R399" s="4">
        <v>11.5</v>
      </c>
      <c r="S399" s="4">
        <v>10.5</v>
      </c>
      <c r="T399" s="15">
        <v>1.4805290000000001E-8</v>
      </c>
      <c r="U399" s="15">
        <v>3.5994569999999999E-13</v>
      </c>
    </row>
    <row r="400" spans="1:21" x14ac:dyDescent="0.25">
      <c r="A400" s="4">
        <v>398</v>
      </c>
      <c r="B400" s="4" t="s">
        <v>9628</v>
      </c>
      <c r="C400" s="4">
        <v>3</v>
      </c>
      <c r="D400" s="93">
        <v>1883.943</v>
      </c>
      <c r="E400" s="4" t="s">
        <v>9185</v>
      </c>
      <c r="F400" s="4" t="s">
        <v>8988</v>
      </c>
      <c r="G400" s="4" t="s">
        <v>8989</v>
      </c>
      <c r="H400" s="93">
        <v>1883.9290000000001</v>
      </c>
      <c r="I400" s="4" t="s">
        <v>8990</v>
      </c>
      <c r="J400" s="15">
        <v>6.5051810000000005E-8</v>
      </c>
      <c r="K400" s="15">
        <v>1.7388219999999999E-5</v>
      </c>
      <c r="L400" s="4">
        <v>1.4258E-2</v>
      </c>
      <c r="M400" s="4">
        <v>7.5682280000000004</v>
      </c>
      <c r="N400" s="4" t="s">
        <v>9186</v>
      </c>
      <c r="O400" s="4" t="s">
        <v>9004</v>
      </c>
      <c r="P400" s="4">
        <v>5</v>
      </c>
      <c r="Q400" s="4">
        <v>1</v>
      </c>
      <c r="R400" s="4">
        <v>13</v>
      </c>
      <c r="S400" s="4">
        <v>10</v>
      </c>
      <c r="T400" s="15">
        <v>1.4695970000000001E-7</v>
      </c>
      <c r="U400" s="15">
        <v>2.0072519999999999E-9</v>
      </c>
    </row>
    <row r="401" spans="1:21" x14ac:dyDescent="0.25">
      <c r="A401" s="4">
        <v>399</v>
      </c>
      <c r="B401" s="4" t="s">
        <v>9629</v>
      </c>
      <c r="C401" s="4">
        <v>3</v>
      </c>
      <c r="D401" s="93">
        <v>2014.1089999999999</v>
      </c>
      <c r="E401" s="4" t="s">
        <v>9630</v>
      </c>
      <c r="F401" s="4" t="s">
        <v>8988</v>
      </c>
      <c r="G401" s="4" t="s">
        <v>8989</v>
      </c>
      <c r="H401" s="93">
        <v>2014.0930000000001</v>
      </c>
      <c r="I401" s="4" t="s">
        <v>8990</v>
      </c>
      <c r="J401" s="15">
        <v>5.4964199999999997E-24</v>
      </c>
      <c r="K401" s="15">
        <v>1.7548929999999999E-5</v>
      </c>
      <c r="L401" s="4">
        <v>1.651E-2</v>
      </c>
      <c r="M401" s="4">
        <v>8.1972400000000007</v>
      </c>
      <c r="N401" s="4" t="s">
        <v>9402</v>
      </c>
      <c r="O401" s="4" t="s">
        <v>9004</v>
      </c>
      <c r="P401" s="4">
        <v>22</v>
      </c>
      <c r="Q401" s="4">
        <v>1</v>
      </c>
      <c r="R401" s="4">
        <v>17</v>
      </c>
      <c r="S401" s="4">
        <v>9</v>
      </c>
      <c r="T401" s="15">
        <v>1.319247E-16</v>
      </c>
      <c r="U401" s="15">
        <v>1.7256360000000001E-23</v>
      </c>
    </row>
    <row r="402" spans="1:21" x14ac:dyDescent="0.25">
      <c r="A402" s="4">
        <v>400</v>
      </c>
      <c r="B402" s="4" t="s">
        <v>9631</v>
      </c>
      <c r="C402" s="4">
        <v>3</v>
      </c>
      <c r="D402" s="93">
        <v>2092.105</v>
      </c>
      <c r="E402" s="4" t="s">
        <v>9536</v>
      </c>
      <c r="F402" s="4" t="s">
        <v>8988</v>
      </c>
      <c r="G402" s="4" t="s">
        <v>8989</v>
      </c>
      <c r="H402" s="93">
        <v>2092.0859999999998</v>
      </c>
      <c r="I402" s="4" t="s">
        <v>8990</v>
      </c>
      <c r="J402" s="15">
        <v>9.6459669999999994E-10</v>
      </c>
      <c r="K402" s="15">
        <v>1.756473E-5</v>
      </c>
      <c r="L402" s="4">
        <v>1.9265000000000001E-2</v>
      </c>
      <c r="M402" s="4">
        <v>9.2085120000000007</v>
      </c>
      <c r="N402" s="4" t="s">
        <v>9537</v>
      </c>
      <c r="O402" s="4" t="s">
        <v>9004</v>
      </c>
      <c r="P402" s="4">
        <v>22</v>
      </c>
      <c r="Q402" s="4">
        <v>1</v>
      </c>
      <c r="R402" s="4">
        <v>14</v>
      </c>
      <c r="S402" s="4">
        <v>8</v>
      </c>
      <c r="T402" s="15">
        <v>8.0146119999999992E-18</v>
      </c>
      <c r="U402" s="15">
        <v>8.962838E-10</v>
      </c>
    </row>
    <row r="403" spans="1:21" x14ac:dyDescent="0.25">
      <c r="A403" s="4">
        <v>401</v>
      </c>
      <c r="B403" s="4" t="s">
        <v>9632</v>
      </c>
      <c r="C403" s="4">
        <v>2</v>
      </c>
      <c r="D403" s="93">
        <v>2058.0410000000002</v>
      </c>
      <c r="E403" s="4" t="s">
        <v>9288</v>
      </c>
      <c r="F403" s="4" t="s">
        <v>8988</v>
      </c>
      <c r="G403" s="4" t="s">
        <v>8989</v>
      </c>
      <c r="H403" s="93">
        <v>2058.0279999999998</v>
      </c>
      <c r="I403" s="4" t="s">
        <v>9079</v>
      </c>
      <c r="J403" s="15">
        <v>7.2352000000000003E-13</v>
      </c>
      <c r="K403" s="15">
        <v>1.764924E-5</v>
      </c>
      <c r="L403" s="4">
        <v>1.315E-2</v>
      </c>
      <c r="M403" s="4">
        <v>6.3896110000000004</v>
      </c>
      <c r="N403" s="4" t="s">
        <v>9289</v>
      </c>
      <c r="O403" s="4" t="s">
        <v>9004</v>
      </c>
      <c r="P403" s="4">
        <v>21</v>
      </c>
      <c r="Q403" s="4">
        <v>1</v>
      </c>
      <c r="R403" s="4">
        <v>17</v>
      </c>
      <c r="S403" s="4">
        <v>10</v>
      </c>
      <c r="T403" s="15">
        <v>3.7150900000000002E-17</v>
      </c>
      <c r="U403" s="15">
        <v>2.2035860000000002E-19</v>
      </c>
    </row>
    <row r="404" spans="1:21" x14ac:dyDescent="0.25">
      <c r="A404" s="4">
        <v>402</v>
      </c>
      <c r="B404" s="4" t="s">
        <v>9633</v>
      </c>
      <c r="C404" s="4">
        <v>4</v>
      </c>
      <c r="D404" s="93">
        <v>2383.308</v>
      </c>
      <c r="E404" s="4" t="s">
        <v>9011</v>
      </c>
      <c r="F404" s="4" t="s">
        <v>8988</v>
      </c>
      <c r="G404" s="4" t="s">
        <v>8989</v>
      </c>
      <c r="H404" s="93">
        <v>2383.288</v>
      </c>
      <c r="I404" s="4" t="s">
        <v>8990</v>
      </c>
      <c r="J404" s="15">
        <v>2.041193E-11</v>
      </c>
      <c r="K404" s="15">
        <v>1.807613E-5</v>
      </c>
      <c r="L404" s="4">
        <v>1.983E-2</v>
      </c>
      <c r="M404" s="4">
        <v>8.3204379999999993</v>
      </c>
      <c r="N404" s="4" t="s">
        <v>9012</v>
      </c>
      <c r="O404" s="4" t="s">
        <v>9004</v>
      </c>
      <c r="P404" s="4">
        <v>23</v>
      </c>
      <c r="Q404" s="4">
        <v>1</v>
      </c>
      <c r="R404" s="4">
        <v>20</v>
      </c>
      <c r="S404" s="4">
        <v>10</v>
      </c>
      <c r="T404" s="15">
        <v>3.0577980000000001E-9</v>
      </c>
      <c r="U404" s="15">
        <v>2.4468099999999998E-16</v>
      </c>
    </row>
    <row r="405" spans="1:21" x14ac:dyDescent="0.25">
      <c r="A405" s="4">
        <v>403</v>
      </c>
      <c r="B405" s="4" t="s">
        <v>9634</v>
      </c>
      <c r="C405" s="4">
        <v>2</v>
      </c>
      <c r="D405" s="93">
        <v>2013.162</v>
      </c>
      <c r="E405" s="4" t="s">
        <v>9430</v>
      </c>
      <c r="F405" s="4" t="s">
        <v>8988</v>
      </c>
      <c r="G405" s="4" t="s">
        <v>8989</v>
      </c>
      <c r="H405" s="93">
        <v>2013.1590000000001</v>
      </c>
      <c r="I405" s="4" t="s">
        <v>8990</v>
      </c>
      <c r="J405" s="15">
        <v>2.3734200000000001E-23</v>
      </c>
      <c r="K405" s="15">
        <v>1.816311E-5</v>
      </c>
      <c r="L405" s="4">
        <v>2.6519999999999998E-3</v>
      </c>
      <c r="M405" s="4">
        <v>1.3173330000000001</v>
      </c>
      <c r="N405" s="4" t="s">
        <v>9431</v>
      </c>
      <c r="O405" s="4" t="s">
        <v>9004</v>
      </c>
      <c r="P405" s="4">
        <v>15</v>
      </c>
      <c r="Q405" s="4">
        <v>1</v>
      </c>
      <c r="R405" s="4">
        <v>6.5</v>
      </c>
      <c r="S405" s="4">
        <v>12.5</v>
      </c>
      <c r="T405" s="15">
        <v>2.7676050000000001E-18</v>
      </c>
      <c r="U405" s="15">
        <v>4.3507109999999999E-21</v>
      </c>
    </row>
    <row r="406" spans="1:21" x14ac:dyDescent="0.25">
      <c r="A406" s="4">
        <v>404</v>
      </c>
      <c r="B406" s="4" t="s">
        <v>9635</v>
      </c>
      <c r="C406" s="4">
        <v>3</v>
      </c>
      <c r="D406" s="93">
        <v>1745.9590000000001</v>
      </c>
      <c r="E406" s="4" t="s">
        <v>9118</v>
      </c>
      <c r="F406" s="4" t="s">
        <v>8988</v>
      </c>
      <c r="G406" s="4" t="s">
        <v>8989</v>
      </c>
      <c r="H406" s="93">
        <v>1745.943</v>
      </c>
      <c r="I406" s="4" t="s">
        <v>8990</v>
      </c>
      <c r="J406" s="15">
        <v>9.3023969999999994E-6</v>
      </c>
      <c r="K406" s="15">
        <v>1.86938E-5</v>
      </c>
      <c r="L406" s="4">
        <v>1.5640999999999999E-2</v>
      </c>
      <c r="M406" s="4">
        <v>8.9584820000000001</v>
      </c>
      <c r="N406" s="4" t="s">
        <v>9119</v>
      </c>
      <c r="O406" s="4" t="s">
        <v>9004</v>
      </c>
      <c r="P406" s="4">
        <v>3</v>
      </c>
      <c r="Q406" s="4">
        <v>1</v>
      </c>
      <c r="R406" s="4">
        <v>10</v>
      </c>
      <c r="S406" s="4">
        <v>6</v>
      </c>
      <c r="T406" s="15">
        <v>3.0488319999999998E-7</v>
      </c>
      <c r="U406" s="15">
        <v>1.132534E-6</v>
      </c>
    </row>
    <row r="407" spans="1:21" x14ac:dyDescent="0.25">
      <c r="A407" s="4">
        <v>405</v>
      </c>
      <c r="B407" s="4" t="s">
        <v>9636</v>
      </c>
      <c r="C407" s="4">
        <v>3</v>
      </c>
      <c r="D407" s="93">
        <v>2193.194</v>
      </c>
      <c r="E407" s="4" t="s">
        <v>9637</v>
      </c>
      <c r="F407" s="4" t="s">
        <v>8988</v>
      </c>
      <c r="G407" s="4" t="s">
        <v>8989</v>
      </c>
      <c r="H407" s="93">
        <v>2193.1729999999998</v>
      </c>
      <c r="I407" s="4" t="s">
        <v>8990</v>
      </c>
      <c r="J407" s="15">
        <v>1.086014E-10</v>
      </c>
      <c r="K407" s="15">
        <v>1.869941E-5</v>
      </c>
      <c r="L407" s="4">
        <v>2.0555E-2</v>
      </c>
      <c r="M407" s="4">
        <v>9.3722639999999995</v>
      </c>
      <c r="N407" s="4" t="s">
        <v>9638</v>
      </c>
      <c r="O407" s="4" t="s">
        <v>8992</v>
      </c>
      <c r="P407" s="4">
        <v>23</v>
      </c>
      <c r="Q407" s="4">
        <v>1</v>
      </c>
      <c r="R407" s="4">
        <v>17.5</v>
      </c>
      <c r="S407" s="4">
        <v>14.5</v>
      </c>
      <c r="T407" s="15">
        <v>3.7249620000000001E-22</v>
      </c>
      <c r="U407" s="15">
        <v>3.474974E-8</v>
      </c>
    </row>
    <row r="408" spans="1:21" x14ac:dyDescent="0.25">
      <c r="A408" s="4">
        <v>406</v>
      </c>
      <c r="B408" s="4" t="s">
        <v>9639</v>
      </c>
      <c r="C408" s="4">
        <v>4</v>
      </c>
      <c r="D408" s="93">
        <v>2029.088</v>
      </c>
      <c r="E408" s="4" t="s">
        <v>9026</v>
      </c>
      <c r="F408" s="4" t="s">
        <v>8988</v>
      </c>
      <c r="G408" s="4" t="s">
        <v>8989</v>
      </c>
      <c r="H408" s="93">
        <v>2029.0709999999999</v>
      </c>
      <c r="I408" s="4" t="s">
        <v>8990</v>
      </c>
      <c r="J408" s="15">
        <v>1.1616009999999999E-5</v>
      </c>
      <c r="K408" s="15">
        <v>1.8710629999999999E-5</v>
      </c>
      <c r="L408" s="4">
        <v>1.6785999999999999E-2</v>
      </c>
      <c r="M408" s="4">
        <v>8.2727509999999995</v>
      </c>
      <c r="N408" s="4" t="s">
        <v>9027</v>
      </c>
      <c r="O408" s="4" t="s">
        <v>9004</v>
      </c>
      <c r="P408" s="4">
        <v>22</v>
      </c>
      <c r="Q408" s="4">
        <v>1</v>
      </c>
      <c r="R408" s="4">
        <v>18.5</v>
      </c>
      <c r="S408" s="4">
        <v>18.5</v>
      </c>
      <c r="T408" s="15">
        <v>7.1975239999999999E-6</v>
      </c>
      <c r="U408" s="15">
        <v>7.5447469999999998E-17</v>
      </c>
    </row>
    <row r="409" spans="1:21" x14ac:dyDescent="0.25">
      <c r="A409" s="4">
        <v>407</v>
      </c>
      <c r="B409" s="4" t="s">
        <v>9640</v>
      </c>
      <c r="C409" s="4">
        <v>3</v>
      </c>
      <c r="D409" s="93">
        <v>1572.8989999999999</v>
      </c>
      <c r="E409" s="4" t="s">
        <v>9567</v>
      </c>
      <c r="F409" s="4" t="s">
        <v>8988</v>
      </c>
      <c r="G409" s="4" t="s">
        <v>8989</v>
      </c>
      <c r="H409" s="93">
        <v>1572.886</v>
      </c>
      <c r="I409" s="4" t="s">
        <v>8990</v>
      </c>
      <c r="J409" s="15">
        <v>8.9041649999999996E-13</v>
      </c>
      <c r="K409" s="15">
        <v>1.8712500000000001E-5</v>
      </c>
      <c r="L409" s="4">
        <v>1.3072E-2</v>
      </c>
      <c r="M409" s="4">
        <v>8.3108400000000007</v>
      </c>
      <c r="N409" s="4" t="s">
        <v>9568</v>
      </c>
      <c r="O409" s="4" t="s">
        <v>9004</v>
      </c>
      <c r="P409" s="4">
        <v>23</v>
      </c>
      <c r="Q409" s="4">
        <v>1</v>
      </c>
      <c r="R409" s="4">
        <v>10</v>
      </c>
      <c r="S409" s="4">
        <v>5</v>
      </c>
      <c r="T409" s="15">
        <v>1.8109899999999999E-8</v>
      </c>
      <c r="U409" s="15">
        <v>3.8875570000000001E-11</v>
      </c>
    </row>
    <row r="410" spans="1:21" x14ac:dyDescent="0.25">
      <c r="A410" s="4">
        <v>408</v>
      </c>
      <c r="B410" s="4" t="s">
        <v>9641</v>
      </c>
      <c r="C410" s="4">
        <v>3</v>
      </c>
      <c r="D410" s="93">
        <v>2604.4050000000002</v>
      </c>
      <c r="E410" s="4" t="s">
        <v>9057</v>
      </c>
      <c r="F410" s="4" t="s">
        <v>8988</v>
      </c>
      <c r="G410" s="4" t="s">
        <v>8989</v>
      </c>
      <c r="H410" s="93">
        <v>2604.3820000000001</v>
      </c>
      <c r="I410" s="4" t="s">
        <v>8990</v>
      </c>
      <c r="J410" s="15">
        <v>2.243096E-4</v>
      </c>
      <c r="K410" s="15">
        <v>1.8859029999999999E-5</v>
      </c>
      <c r="L410" s="4">
        <v>2.2717000000000001E-2</v>
      </c>
      <c r="M410" s="4">
        <v>8.722607</v>
      </c>
      <c r="N410" s="4" t="s">
        <v>9058</v>
      </c>
      <c r="O410" s="4" t="s">
        <v>9004</v>
      </c>
      <c r="P410" s="4">
        <v>19</v>
      </c>
      <c r="Q410" s="4">
        <v>1</v>
      </c>
      <c r="R410" s="4">
        <v>12</v>
      </c>
      <c r="S410" s="4">
        <v>11</v>
      </c>
      <c r="T410" s="15">
        <v>3.6603279999999998E-6</v>
      </c>
      <c r="U410" s="15">
        <v>2.8469500000000001E-4</v>
      </c>
    </row>
    <row r="411" spans="1:21" x14ac:dyDescent="0.25">
      <c r="A411" s="4">
        <v>409</v>
      </c>
      <c r="B411" s="4" t="s">
        <v>9642</v>
      </c>
      <c r="C411" s="4">
        <v>3</v>
      </c>
      <c r="D411" s="93">
        <v>2312.1979999999999</v>
      </c>
      <c r="E411" s="4" t="s">
        <v>9014</v>
      </c>
      <c r="F411" s="4" t="s">
        <v>8988</v>
      </c>
      <c r="G411" s="4" t="s">
        <v>8989</v>
      </c>
      <c r="H411" s="93">
        <v>2312.192</v>
      </c>
      <c r="I411" s="4" t="s">
        <v>8990</v>
      </c>
      <c r="J411" s="15">
        <v>5.5103500000000001E-9</v>
      </c>
      <c r="K411" s="15">
        <v>1.8900560000000001E-5</v>
      </c>
      <c r="L411" s="4">
        <v>5.764E-3</v>
      </c>
      <c r="M411" s="4">
        <v>2.4928729999999999</v>
      </c>
      <c r="N411" s="4" t="s">
        <v>9015</v>
      </c>
      <c r="O411" s="4" t="s">
        <v>9004</v>
      </c>
      <c r="P411" s="4">
        <v>15</v>
      </c>
      <c r="Q411" s="4">
        <v>1</v>
      </c>
      <c r="R411" s="4">
        <v>15.5</v>
      </c>
      <c r="S411" s="4">
        <v>9.5</v>
      </c>
      <c r="T411" s="15">
        <v>1.178912E-11</v>
      </c>
      <c r="U411" s="15">
        <v>5.701262E-8</v>
      </c>
    </row>
    <row r="412" spans="1:21" x14ac:dyDescent="0.25">
      <c r="A412" s="4">
        <v>410</v>
      </c>
      <c r="B412" s="4" t="s">
        <v>9643</v>
      </c>
      <c r="C412" s="4">
        <v>2</v>
      </c>
      <c r="D412" s="93">
        <v>2083.915</v>
      </c>
      <c r="E412" s="4" t="s">
        <v>9218</v>
      </c>
      <c r="F412" s="4" t="s">
        <v>8988</v>
      </c>
      <c r="G412" s="4" t="s">
        <v>8989</v>
      </c>
      <c r="H412" s="93">
        <v>2083.895</v>
      </c>
      <c r="I412" s="4" t="s">
        <v>8990</v>
      </c>
      <c r="J412" s="15">
        <v>2.9089510000000001E-11</v>
      </c>
      <c r="K412" s="15">
        <v>1.9040939999999999E-5</v>
      </c>
      <c r="L412" s="4">
        <v>2.0258999999999999E-2</v>
      </c>
      <c r="M412" s="4">
        <v>9.7217009999999995</v>
      </c>
      <c r="N412" s="4" t="s">
        <v>9219</v>
      </c>
      <c r="O412" s="4" t="s">
        <v>9004</v>
      </c>
      <c r="P412" s="4">
        <v>8</v>
      </c>
      <c r="Q412" s="4">
        <v>1</v>
      </c>
      <c r="R412" s="4">
        <v>12</v>
      </c>
      <c r="S412" s="4">
        <v>5</v>
      </c>
      <c r="T412" s="15">
        <v>2.441834E-8</v>
      </c>
      <c r="U412" s="15">
        <v>1.4751289999999999E-9</v>
      </c>
    </row>
    <row r="413" spans="1:21" x14ac:dyDescent="0.25">
      <c r="A413" s="4">
        <v>411</v>
      </c>
      <c r="B413" s="4" t="s">
        <v>9644</v>
      </c>
      <c r="C413" s="4">
        <v>4</v>
      </c>
      <c r="D413" s="93">
        <v>1297.752</v>
      </c>
      <c r="E413" s="4" t="s">
        <v>9645</v>
      </c>
      <c r="F413" s="4" t="s">
        <v>8988</v>
      </c>
      <c r="G413" s="4" t="s">
        <v>8989</v>
      </c>
      <c r="H413" s="93">
        <v>1297.741</v>
      </c>
      <c r="I413" s="4" t="s">
        <v>8990</v>
      </c>
      <c r="J413" s="15">
        <v>4.1261630000000001E-2</v>
      </c>
      <c r="K413" s="15">
        <v>1.9534669999999999E-5</v>
      </c>
      <c r="L413" s="4">
        <v>1.0936E-2</v>
      </c>
      <c r="M413" s="4">
        <v>8.426952</v>
      </c>
      <c r="N413" s="4" t="s">
        <v>9646</v>
      </c>
      <c r="O413" s="4" t="s">
        <v>9004</v>
      </c>
      <c r="P413" s="4">
        <v>23</v>
      </c>
      <c r="Q413" s="4">
        <v>1</v>
      </c>
      <c r="R413" s="4">
        <v>8</v>
      </c>
      <c r="S413" s="4">
        <v>8</v>
      </c>
      <c r="T413" s="15">
        <v>2.3532450000000001E-4</v>
      </c>
      <c r="U413" s="15">
        <v>0.23409869999999999</v>
      </c>
    </row>
    <row r="414" spans="1:21" x14ac:dyDescent="0.25">
      <c r="A414" s="4">
        <v>412</v>
      </c>
      <c r="B414" s="4" t="s">
        <v>9647</v>
      </c>
      <c r="C414" s="4">
        <v>3</v>
      </c>
      <c r="D414" s="93">
        <v>2248.1770000000001</v>
      </c>
      <c r="E414" s="4" t="s">
        <v>9374</v>
      </c>
      <c r="F414" s="4" t="s">
        <v>8988</v>
      </c>
      <c r="G414" s="4" t="s">
        <v>8989</v>
      </c>
      <c r="H414" s="93">
        <v>2248.1570000000002</v>
      </c>
      <c r="I414" s="4" t="s">
        <v>8990</v>
      </c>
      <c r="J414" s="15">
        <v>9.5452829999999995E-14</v>
      </c>
      <c r="K414" s="15">
        <v>1.9573780000000001E-5</v>
      </c>
      <c r="L414" s="4">
        <v>2.035E-2</v>
      </c>
      <c r="M414" s="4">
        <v>9.0518599999999996</v>
      </c>
      <c r="N414" s="4" t="s">
        <v>9172</v>
      </c>
      <c r="O414" s="4" t="s">
        <v>9004</v>
      </c>
      <c r="P414" s="4">
        <v>21</v>
      </c>
      <c r="Q414" s="4">
        <v>1</v>
      </c>
      <c r="R414" s="4">
        <v>18</v>
      </c>
      <c r="S414" s="4">
        <v>18</v>
      </c>
      <c r="T414" s="15">
        <v>2.600265E-13</v>
      </c>
      <c r="U414" s="15">
        <v>1.3441549999999999E-14</v>
      </c>
    </row>
    <row r="415" spans="1:21" x14ac:dyDescent="0.25">
      <c r="A415" s="4">
        <v>413</v>
      </c>
      <c r="B415" s="4" t="s">
        <v>9648</v>
      </c>
      <c r="C415" s="4">
        <v>4</v>
      </c>
      <c r="D415" s="93">
        <v>1935.979</v>
      </c>
      <c r="E415" s="4" t="s">
        <v>9171</v>
      </c>
      <c r="F415" s="4" t="s">
        <v>8988</v>
      </c>
      <c r="G415" s="4" t="s">
        <v>8989</v>
      </c>
      <c r="H415" s="93">
        <v>1935.9770000000001</v>
      </c>
      <c r="I415" s="4" t="s">
        <v>8990</v>
      </c>
      <c r="J415" s="15">
        <v>1.3236820000000001E-3</v>
      </c>
      <c r="K415" s="15">
        <v>1.9782359999999999E-5</v>
      </c>
      <c r="L415" s="4">
        <v>2.026E-3</v>
      </c>
      <c r="M415" s="4">
        <v>1.0465</v>
      </c>
      <c r="N415" s="4" t="s">
        <v>9172</v>
      </c>
      <c r="O415" s="4" t="s">
        <v>9004</v>
      </c>
      <c r="P415" s="4">
        <v>16</v>
      </c>
      <c r="Q415" s="4">
        <v>1</v>
      </c>
      <c r="R415" s="4">
        <v>7</v>
      </c>
      <c r="S415" s="4">
        <v>7</v>
      </c>
      <c r="T415" s="15">
        <v>1.4819589999999999E-3</v>
      </c>
      <c r="U415" s="15">
        <v>1.7468780000000001E-9</v>
      </c>
    </row>
    <row r="416" spans="1:21" x14ac:dyDescent="0.25">
      <c r="A416" s="4">
        <v>414</v>
      </c>
      <c r="B416" s="4" t="s">
        <v>9649</v>
      </c>
      <c r="C416" s="4">
        <v>4</v>
      </c>
      <c r="D416" s="93">
        <v>1935.0409999999999</v>
      </c>
      <c r="E416" s="4" t="s">
        <v>9018</v>
      </c>
      <c r="F416" s="4" t="s">
        <v>8988</v>
      </c>
      <c r="G416" s="4" t="s">
        <v>8989</v>
      </c>
      <c r="H416" s="93">
        <v>1935.0409999999999</v>
      </c>
      <c r="I416" s="4" t="s">
        <v>8990</v>
      </c>
      <c r="J416" s="15">
        <v>1.9418229999999999E-7</v>
      </c>
      <c r="K416" s="15">
        <v>1.9883510000000001E-5</v>
      </c>
      <c r="L416" s="4">
        <v>7.8600000000000002E-4</v>
      </c>
      <c r="M416" s="4">
        <v>0.40619300000000003</v>
      </c>
      <c r="N416" s="4" t="s">
        <v>9019</v>
      </c>
      <c r="O416" s="4" t="s">
        <v>9004</v>
      </c>
      <c r="P416" s="4">
        <v>17</v>
      </c>
      <c r="Q416" s="4">
        <v>1</v>
      </c>
      <c r="R416" s="4">
        <v>18</v>
      </c>
      <c r="S416" s="4">
        <v>7</v>
      </c>
      <c r="T416" s="15">
        <v>6.9706389999999999E-13</v>
      </c>
      <c r="U416" s="15">
        <v>1.75261E-6</v>
      </c>
    </row>
    <row r="417" spans="1:21" x14ac:dyDescent="0.25">
      <c r="A417" s="4">
        <v>415</v>
      </c>
      <c r="B417" s="4" t="s">
        <v>9650</v>
      </c>
      <c r="C417" s="4">
        <v>3</v>
      </c>
      <c r="D417" s="93">
        <v>1678.865</v>
      </c>
      <c r="E417" s="4" t="s">
        <v>9651</v>
      </c>
      <c r="F417" s="4" t="s">
        <v>8988</v>
      </c>
      <c r="G417" s="4" t="s">
        <v>8989</v>
      </c>
      <c r="H417" s="93">
        <v>1678.8510000000001</v>
      </c>
      <c r="I417" s="4" t="s">
        <v>8990</v>
      </c>
      <c r="J417" s="15">
        <v>1.8488760000000001E-8</v>
      </c>
      <c r="K417" s="15">
        <v>2.01598E-5</v>
      </c>
      <c r="L417" s="4">
        <v>1.4260999999999999E-2</v>
      </c>
      <c r="M417" s="4">
        <v>8.4945020000000007</v>
      </c>
      <c r="N417" s="4" t="s">
        <v>9652</v>
      </c>
      <c r="O417" s="4" t="s">
        <v>8992</v>
      </c>
      <c r="P417" s="4">
        <v>23</v>
      </c>
      <c r="Q417" s="4">
        <v>1</v>
      </c>
      <c r="R417" s="4">
        <v>16</v>
      </c>
      <c r="S417" s="4">
        <v>14</v>
      </c>
      <c r="T417" s="15">
        <v>3.5182060000000003E-14</v>
      </c>
      <c r="U417" s="15">
        <v>3.9500479999999997E-8</v>
      </c>
    </row>
    <row r="418" spans="1:21" x14ac:dyDescent="0.25">
      <c r="A418" s="4">
        <v>416</v>
      </c>
      <c r="B418" s="4" t="s">
        <v>9653</v>
      </c>
      <c r="C418" s="4">
        <v>3</v>
      </c>
      <c r="D418" s="93">
        <v>3225.7150000000001</v>
      </c>
      <c r="E418" s="4" t="s">
        <v>9654</v>
      </c>
      <c r="F418" s="4" t="s">
        <v>8988</v>
      </c>
      <c r="G418" s="4" t="s">
        <v>8989</v>
      </c>
      <c r="H418" s="93">
        <v>3225.694</v>
      </c>
      <c r="I418" s="4" t="s">
        <v>8990</v>
      </c>
      <c r="J418" s="15">
        <v>1.7740229999999999E-8</v>
      </c>
      <c r="K418" s="15">
        <v>2.0435840000000001E-5</v>
      </c>
      <c r="L418" s="4">
        <v>2.0580999999999999E-2</v>
      </c>
      <c r="M418" s="4">
        <v>6.3803320000000001</v>
      </c>
      <c r="N418" s="4" t="s">
        <v>9655</v>
      </c>
      <c r="O418" s="4" t="s">
        <v>9004</v>
      </c>
      <c r="P418" s="4">
        <v>22</v>
      </c>
      <c r="Q418" s="4">
        <v>1</v>
      </c>
      <c r="R418" s="4">
        <v>16.5</v>
      </c>
      <c r="S418" s="4">
        <v>11.5</v>
      </c>
      <c r="T418" s="15">
        <v>4.2274120000000002E-9</v>
      </c>
      <c r="U418" s="15">
        <v>4.6592870000000001E-14</v>
      </c>
    </row>
    <row r="419" spans="1:21" x14ac:dyDescent="0.25">
      <c r="A419" s="4">
        <v>417</v>
      </c>
      <c r="B419" s="4" t="s">
        <v>9656</v>
      </c>
      <c r="C419" s="4">
        <v>2</v>
      </c>
      <c r="D419" s="93">
        <v>1788.8789999999999</v>
      </c>
      <c r="E419" s="4" t="s">
        <v>9078</v>
      </c>
      <c r="F419" s="4" t="s">
        <v>8988</v>
      </c>
      <c r="G419" s="4" t="s">
        <v>8989</v>
      </c>
      <c r="H419" s="93">
        <v>1788.8620000000001</v>
      </c>
      <c r="I419" s="4" t="s">
        <v>9079</v>
      </c>
      <c r="J419" s="15">
        <v>3.002102E-3</v>
      </c>
      <c r="K419" s="15">
        <v>2.044197E-5</v>
      </c>
      <c r="L419" s="4">
        <v>1.7037E-2</v>
      </c>
      <c r="M419" s="4">
        <v>9.52393</v>
      </c>
      <c r="N419" s="4" t="s">
        <v>9080</v>
      </c>
      <c r="O419" s="4" t="s">
        <v>9004</v>
      </c>
      <c r="P419" s="4">
        <v>19</v>
      </c>
      <c r="Q419" s="4">
        <v>1</v>
      </c>
      <c r="R419" s="4">
        <v>18</v>
      </c>
      <c r="S419" s="4">
        <v>6</v>
      </c>
      <c r="T419" s="15">
        <v>3.5260219999999999E-12</v>
      </c>
      <c r="U419" s="15">
        <v>4.9463809999999997E-3</v>
      </c>
    </row>
    <row r="420" spans="1:21" x14ac:dyDescent="0.25">
      <c r="A420" s="4">
        <v>418</v>
      </c>
      <c r="B420" s="4" t="s">
        <v>9657</v>
      </c>
      <c r="C420" s="4">
        <v>6</v>
      </c>
      <c r="D420" s="93">
        <v>4805.5349999999999</v>
      </c>
      <c r="E420" s="4" t="s">
        <v>9509</v>
      </c>
      <c r="F420" s="4" t="s">
        <v>8988</v>
      </c>
      <c r="G420" s="4" t="s">
        <v>8989</v>
      </c>
      <c r="H420" s="93">
        <v>4805.4979999999996</v>
      </c>
      <c r="I420" s="4" t="s">
        <v>9510</v>
      </c>
      <c r="J420" s="15">
        <v>4.6613839999999998E-7</v>
      </c>
      <c r="K420" s="15">
        <v>2.0898760000000001E-5</v>
      </c>
      <c r="L420" s="4">
        <v>3.6565E-2</v>
      </c>
      <c r="M420" s="4">
        <v>7.6089929999999999</v>
      </c>
      <c r="N420" s="4" t="s">
        <v>9511</v>
      </c>
      <c r="O420" s="4" t="s">
        <v>9004</v>
      </c>
      <c r="P420" s="4">
        <v>23</v>
      </c>
      <c r="Q420" s="4">
        <v>1</v>
      </c>
      <c r="R420" s="4">
        <v>18</v>
      </c>
      <c r="S420" s="4">
        <v>14</v>
      </c>
      <c r="T420" s="15">
        <v>2.1486289999999999E-7</v>
      </c>
      <c r="U420" s="15">
        <v>6.5231139999999997E-15</v>
      </c>
    </row>
    <row r="421" spans="1:21" x14ac:dyDescent="0.25">
      <c r="A421" s="4">
        <v>419</v>
      </c>
      <c r="B421" s="4" t="s">
        <v>9658</v>
      </c>
      <c r="C421" s="4">
        <v>2</v>
      </c>
      <c r="D421" s="93">
        <v>1666.826</v>
      </c>
      <c r="E421" s="4" t="s">
        <v>9659</v>
      </c>
      <c r="F421" s="4" t="s">
        <v>8988</v>
      </c>
      <c r="G421" s="4" t="s">
        <v>8989</v>
      </c>
      <c r="H421" s="93">
        <v>1666.8109999999999</v>
      </c>
      <c r="I421" s="4" t="s">
        <v>8990</v>
      </c>
      <c r="J421" s="15">
        <v>4.6928399999999999E-4</v>
      </c>
      <c r="K421" s="15">
        <v>2.1399959999999999E-5</v>
      </c>
      <c r="L421" s="4">
        <v>1.4758E-2</v>
      </c>
      <c r="M421" s="4">
        <v>8.8540329999999994</v>
      </c>
      <c r="N421" s="4" t="s">
        <v>9660</v>
      </c>
      <c r="O421" s="4" t="s">
        <v>9004</v>
      </c>
      <c r="P421" s="4">
        <v>23</v>
      </c>
      <c r="Q421" s="4">
        <v>1</v>
      </c>
      <c r="R421" s="4">
        <v>9</v>
      </c>
      <c r="S421" s="4">
        <v>7</v>
      </c>
      <c r="T421" s="15">
        <v>1.1784919999999999E-5</v>
      </c>
      <c r="U421" s="15">
        <v>1.151551E-2</v>
      </c>
    </row>
    <row r="422" spans="1:21" x14ac:dyDescent="0.25">
      <c r="A422" s="4">
        <v>420</v>
      </c>
      <c r="B422" s="4" t="s">
        <v>9661</v>
      </c>
      <c r="C422" s="4">
        <v>4</v>
      </c>
      <c r="D422" s="93">
        <v>2418.2710000000002</v>
      </c>
      <c r="E422" s="4" t="s">
        <v>9214</v>
      </c>
      <c r="F422" s="4" t="s">
        <v>8988</v>
      </c>
      <c r="G422" s="4" t="s">
        <v>8989</v>
      </c>
      <c r="H422" s="93">
        <v>2418.248</v>
      </c>
      <c r="I422" s="4" t="s">
        <v>8990</v>
      </c>
      <c r="J422" s="15">
        <v>2.7925589999999998E-5</v>
      </c>
      <c r="K422" s="15">
        <v>2.1451380000000001E-5</v>
      </c>
      <c r="L422" s="4">
        <v>2.2516000000000001E-2</v>
      </c>
      <c r="M422" s="4">
        <v>9.3108710000000006</v>
      </c>
      <c r="N422" s="4" t="s">
        <v>9215</v>
      </c>
      <c r="O422" s="4" t="s">
        <v>9004</v>
      </c>
      <c r="P422" s="4">
        <v>21</v>
      </c>
      <c r="Q422" s="4">
        <v>1</v>
      </c>
      <c r="R422" s="4">
        <v>14.5</v>
      </c>
      <c r="S422" s="4">
        <v>12.5</v>
      </c>
      <c r="T422" s="15">
        <v>1.635595E-10</v>
      </c>
      <c r="U422" s="15">
        <v>6.297656E-5</v>
      </c>
    </row>
    <row r="423" spans="1:21" x14ac:dyDescent="0.25">
      <c r="A423" s="4">
        <v>421</v>
      </c>
      <c r="B423" s="4" t="s">
        <v>9662</v>
      </c>
      <c r="C423" s="4">
        <v>4</v>
      </c>
      <c r="D423" s="93">
        <v>2304.1640000000002</v>
      </c>
      <c r="E423" s="4" t="s">
        <v>9075</v>
      </c>
      <c r="F423" s="4" t="s">
        <v>8988</v>
      </c>
      <c r="G423" s="4" t="s">
        <v>8989</v>
      </c>
      <c r="H423" s="93">
        <v>2304.1619999999998</v>
      </c>
      <c r="I423" s="4" t="s">
        <v>8990</v>
      </c>
      <c r="J423" s="15">
        <v>5.0262830000000003E-10</v>
      </c>
      <c r="K423" s="15">
        <v>2.146211E-5</v>
      </c>
      <c r="L423" s="4">
        <v>2.4260000000000002E-3</v>
      </c>
      <c r="M423" s="4">
        <v>1.0528770000000001</v>
      </c>
      <c r="N423" s="4" t="s">
        <v>9076</v>
      </c>
      <c r="O423" s="4" t="s">
        <v>8992</v>
      </c>
      <c r="P423" s="4">
        <v>17</v>
      </c>
      <c r="Q423" s="4">
        <v>1</v>
      </c>
      <c r="R423" s="4">
        <v>14</v>
      </c>
      <c r="S423" s="4">
        <v>12</v>
      </c>
      <c r="T423" s="15">
        <v>1.374765E-5</v>
      </c>
      <c r="U423" s="15">
        <v>7.2572459999999999E-9</v>
      </c>
    </row>
    <row r="424" spans="1:21" x14ac:dyDescent="0.25">
      <c r="A424" s="4">
        <v>422</v>
      </c>
      <c r="B424" s="4" t="s">
        <v>9663</v>
      </c>
      <c r="C424" s="4">
        <v>2</v>
      </c>
      <c r="D424" s="93">
        <v>1717.85</v>
      </c>
      <c r="E424" s="4" t="s">
        <v>9113</v>
      </c>
      <c r="F424" s="4" t="s">
        <v>8988</v>
      </c>
      <c r="G424" s="4" t="s">
        <v>8989</v>
      </c>
      <c r="H424" s="93">
        <v>1717.835</v>
      </c>
      <c r="I424" s="4" t="s">
        <v>8990</v>
      </c>
      <c r="J424" s="15">
        <v>1</v>
      </c>
      <c r="K424" s="15">
        <v>2.163017E-5</v>
      </c>
      <c r="L424" s="4">
        <v>1.4636E-2</v>
      </c>
      <c r="M424" s="4">
        <v>8.5200259999999997</v>
      </c>
      <c r="N424" s="4" t="s">
        <v>9114</v>
      </c>
      <c r="O424" s="4" t="s">
        <v>9004</v>
      </c>
      <c r="P424" s="4">
        <v>19</v>
      </c>
      <c r="Q424" s="4">
        <v>1</v>
      </c>
      <c r="R424" s="4">
        <v>4</v>
      </c>
      <c r="S424" s="4">
        <v>5</v>
      </c>
      <c r="T424" s="15">
        <v>1</v>
      </c>
      <c r="U424" s="15">
        <v>1</v>
      </c>
    </row>
    <row r="425" spans="1:21" x14ac:dyDescent="0.25">
      <c r="A425" s="4">
        <v>423</v>
      </c>
      <c r="B425" s="4" t="s">
        <v>9664</v>
      </c>
      <c r="C425" s="4">
        <v>3</v>
      </c>
      <c r="D425" s="93">
        <v>1877.989</v>
      </c>
      <c r="E425" s="4" t="s">
        <v>9433</v>
      </c>
      <c r="F425" s="4" t="s">
        <v>8988</v>
      </c>
      <c r="G425" s="4" t="s">
        <v>8989</v>
      </c>
      <c r="H425" s="93">
        <v>1877.971</v>
      </c>
      <c r="I425" s="4" t="s">
        <v>8990</v>
      </c>
      <c r="J425" s="15">
        <v>2.0265230000000001E-7</v>
      </c>
      <c r="K425" s="15">
        <v>2.1675639999999999E-5</v>
      </c>
      <c r="L425" s="4">
        <v>1.8009000000000001E-2</v>
      </c>
      <c r="M425" s="4">
        <v>9.5896030000000003</v>
      </c>
      <c r="N425" s="4" t="s">
        <v>9434</v>
      </c>
      <c r="O425" s="4" t="s">
        <v>9004</v>
      </c>
      <c r="P425" s="4">
        <v>21</v>
      </c>
      <c r="Q425" s="4">
        <v>1</v>
      </c>
      <c r="R425" s="4">
        <v>17</v>
      </c>
      <c r="S425" s="4">
        <v>11</v>
      </c>
      <c r="T425" s="15">
        <v>3.3575630000000002E-12</v>
      </c>
      <c r="U425" s="15">
        <v>5.2514530000000002E-6</v>
      </c>
    </row>
    <row r="426" spans="1:21" x14ac:dyDescent="0.25">
      <c r="A426" s="4">
        <v>424</v>
      </c>
      <c r="B426" s="4" t="s">
        <v>9665</v>
      </c>
      <c r="C426" s="4">
        <v>4</v>
      </c>
      <c r="D426" s="93">
        <v>1935.9929999999999</v>
      </c>
      <c r="E426" s="4" t="s">
        <v>9171</v>
      </c>
      <c r="F426" s="4" t="s">
        <v>8988</v>
      </c>
      <c r="G426" s="4" t="s">
        <v>8989</v>
      </c>
      <c r="H426" s="93">
        <v>1935.9770000000001</v>
      </c>
      <c r="I426" s="4" t="s">
        <v>8990</v>
      </c>
      <c r="J426" s="15">
        <v>2.073362E-8</v>
      </c>
      <c r="K426" s="15">
        <v>2.1906619999999999E-5</v>
      </c>
      <c r="L426" s="4">
        <v>1.6454E-2</v>
      </c>
      <c r="M426" s="4">
        <v>8.4990679999999994</v>
      </c>
      <c r="N426" s="4" t="s">
        <v>9172</v>
      </c>
      <c r="O426" s="4" t="s">
        <v>9004</v>
      </c>
      <c r="P426" s="4">
        <v>21</v>
      </c>
      <c r="Q426" s="4">
        <v>1</v>
      </c>
      <c r="R426" s="4">
        <v>17</v>
      </c>
      <c r="S426" s="4">
        <v>12</v>
      </c>
      <c r="T426" s="15">
        <v>1.158339E-9</v>
      </c>
      <c r="U426" s="15">
        <v>7.0841079999999996E-9</v>
      </c>
    </row>
    <row r="427" spans="1:21" x14ac:dyDescent="0.25">
      <c r="A427" s="4">
        <v>425</v>
      </c>
      <c r="B427" s="4" t="s">
        <v>9666</v>
      </c>
      <c r="C427" s="4">
        <v>4</v>
      </c>
      <c r="D427" s="93">
        <v>3587.884</v>
      </c>
      <c r="E427" s="4" t="s">
        <v>9667</v>
      </c>
      <c r="F427" s="4" t="s">
        <v>8988</v>
      </c>
      <c r="G427" s="4" t="s">
        <v>8989</v>
      </c>
      <c r="H427" s="93">
        <v>3587.8490000000002</v>
      </c>
      <c r="I427" s="4" t="s">
        <v>8990</v>
      </c>
      <c r="J427" s="15">
        <v>8.5258759999999999E-8</v>
      </c>
      <c r="K427" s="15">
        <v>2.3050499999999999E-5</v>
      </c>
      <c r="L427" s="4">
        <v>3.4604000000000003E-2</v>
      </c>
      <c r="M427" s="4">
        <v>9.6447760000000002</v>
      </c>
      <c r="N427" s="4" t="s">
        <v>9668</v>
      </c>
      <c r="O427" s="4" t="s">
        <v>9004</v>
      </c>
      <c r="P427" s="4">
        <v>20</v>
      </c>
      <c r="Q427" s="4">
        <v>1</v>
      </c>
      <c r="R427" s="4">
        <v>19</v>
      </c>
      <c r="S427" s="4">
        <v>15</v>
      </c>
      <c r="T427" s="15">
        <v>6.1946260000000001E-9</v>
      </c>
      <c r="U427" s="15">
        <v>1.39876E-10</v>
      </c>
    </row>
    <row r="428" spans="1:21" x14ac:dyDescent="0.25">
      <c r="A428" s="4">
        <v>426</v>
      </c>
      <c r="B428" s="4" t="s">
        <v>9669</v>
      </c>
      <c r="C428" s="4">
        <v>4</v>
      </c>
      <c r="D428" s="93">
        <v>1935.9929999999999</v>
      </c>
      <c r="E428" s="4" t="s">
        <v>9171</v>
      </c>
      <c r="F428" s="4" t="s">
        <v>8988</v>
      </c>
      <c r="G428" s="4" t="s">
        <v>8989</v>
      </c>
      <c r="H428" s="93">
        <v>1935.9770000000001</v>
      </c>
      <c r="I428" s="4" t="s">
        <v>8990</v>
      </c>
      <c r="J428" s="15">
        <v>1.7383119999999999E-8</v>
      </c>
      <c r="K428" s="15">
        <v>2.3182260000000001E-5</v>
      </c>
      <c r="L428" s="4">
        <v>1.6449999999999999E-2</v>
      </c>
      <c r="M428" s="4">
        <v>8.4970020000000002</v>
      </c>
      <c r="N428" s="4" t="s">
        <v>9172</v>
      </c>
      <c r="O428" s="4" t="s">
        <v>9004</v>
      </c>
      <c r="P428" s="4">
        <v>21</v>
      </c>
      <c r="Q428" s="4">
        <v>1</v>
      </c>
      <c r="R428" s="4">
        <v>18</v>
      </c>
      <c r="S428" s="4">
        <v>11</v>
      </c>
      <c r="T428" s="15">
        <v>8.3278609999999997E-10</v>
      </c>
      <c r="U428" s="15">
        <v>1.240163E-8</v>
      </c>
    </row>
    <row r="429" spans="1:21" x14ac:dyDescent="0.25">
      <c r="A429" s="4">
        <v>427</v>
      </c>
      <c r="B429" s="4" t="s">
        <v>9670</v>
      </c>
      <c r="C429" s="4">
        <v>2</v>
      </c>
      <c r="D429" s="93">
        <v>1772.8689999999999</v>
      </c>
      <c r="E429" s="4" t="s">
        <v>9078</v>
      </c>
      <c r="F429" s="4" t="s">
        <v>8988</v>
      </c>
      <c r="G429" s="4" t="s">
        <v>8989</v>
      </c>
      <c r="H429" s="93">
        <v>1772.8679999999999</v>
      </c>
      <c r="I429" s="4" t="s">
        <v>8990</v>
      </c>
      <c r="J429" s="15">
        <v>0.1087264</v>
      </c>
      <c r="K429" s="15">
        <v>2.318458E-5</v>
      </c>
      <c r="L429" s="4">
        <v>1.0510000000000001E-3</v>
      </c>
      <c r="M429" s="4">
        <v>0.59282500000000005</v>
      </c>
      <c r="N429" s="4" t="s">
        <v>9080</v>
      </c>
      <c r="O429" s="4" t="s">
        <v>9004</v>
      </c>
      <c r="P429" s="4">
        <v>13</v>
      </c>
      <c r="Q429" s="4">
        <v>1</v>
      </c>
      <c r="R429" s="4">
        <v>13</v>
      </c>
      <c r="S429" s="4">
        <v>5</v>
      </c>
      <c r="T429" s="15">
        <v>1.015556E-5</v>
      </c>
      <c r="U429" s="15">
        <v>0.28967609999999999</v>
      </c>
    </row>
    <row r="430" spans="1:21" x14ac:dyDescent="0.25">
      <c r="A430" s="4">
        <v>428</v>
      </c>
      <c r="B430" s="4" t="s">
        <v>9671</v>
      </c>
      <c r="C430" s="4">
        <v>3</v>
      </c>
      <c r="D430" s="93">
        <v>1666.8019999999999</v>
      </c>
      <c r="E430" s="4" t="s">
        <v>9672</v>
      </c>
      <c r="F430" s="4" t="s">
        <v>8988</v>
      </c>
      <c r="G430" s="4" t="s">
        <v>8989</v>
      </c>
      <c r="H430" s="93">
        <v>1666.8030000000001</v>
      </c>
      <c r="I430" s="4" t="s">
        <v>8990</v>
      </c>
      <c r="J430" s="15">
        <v>1.136323E-7</v>
      </c>
      <c r="K430" s="15">
        <v>2.3445700000000002E-5</v>
      </c>
      <c r="L430" s="4">
        <v>-1.5139999999999999E-3</v>
      </c>
      <c r="M430" s="4">
        <v>-0.90832599999999997</v>
      </c>
      <c r="N430" s="4" t="s">
        <v>9673</v>
      </c>
      <c r="O430" s="4" t="s">
        <v>8992</v>
      </c>
      <c r="P430" s="4">
        <v>13</v>
      </c>
      <c r="Q430" s="4">
        <v>1</v>
      </c>
      <c r="R430" s="4">
        <v>14</v>
      </c>
      <c r="S430" s="4">
        <v>5</v>
      </c>
      <c r="T430" s="15">
        <v>1.6428420000000001E-11</v>
      </c>
      <c r="U430" s="15">
        <v>1.522055E-6</v>
      </c>
    </row>
    <row r="431" spans="1:21" x14ac:dyDescent="0.25">
      <c r="A431" s="4">
        <v>429</v>
      </c>
      <c r="B431" s="4" t="s">
        <v>9674</v>
      </c>
      <c r="C431" s="4">
        <v>3</v>
      </c>
      <c r="D431" s="93">
        <v>2248.1790000000001</v>
      </c>
      <c r="E431" s="4" t="s">
        <v>9675</v>
      </c>
      <c r="F431" s="4" t="s">
        <v>8988</v>
      </c>
      <c r="G431" s="4" t="s">
        <v>8989</v>
      </c>
      <c r="H431" s="93">
        <v>2248.1570000000002</v>
      </c>
      <c r="I431" s="4" t="s">
        <v>8990</v>
      </c>
      <c r="J431" s="15">
        <v>3.1424110000000001E-13</v>
      </c>
      <c r="K431" s="15">
        <v>2.4116259999999999E-5</v>
      </c>
      <c r="L431" s="4">
        <v>2.2152000000000002E-2</v>
      </c>
      <c r="M431" s="4">
        <v>9.8534059999999997</v>
      </c>
      <c r="N431" s="4" t="s">
        <v>9562</v>
      </c>
      <c r="O431" s="4" t="s">
        <v>9004</v>
      </c>
      <c r="P431" s="4">
        <v>21</v>
      </c>
      <c r="Q431" s="4">
        <v>1</v>
      </c>
      <c r="R431" s="4">
        <v>16.5</v>
      </c>
      <c r="S431" s="4">
        <v>16.5</v>
      </c>
      <c r="T431" s="15">
        <v>4.0735570000000001E-11</v>
      </c>
      <c r="U431" s="15">
        <v>9.6991020000000004E-14</v>
      </c>
    </row>
    <row r="432" spans="1:21" x14ac:dyDescent="0.25">
      <c r="A432" s="4">
        <v>430</v>
      </c>
      <c r="B432" s="4" t="s">
        <v>9676</v>
      </c>
      <c r="C432" s="4">
        <v>3</v>
      </c>
      <c r="D432" s="93">
        <v>2166.1280000000002</v>
      </c>
      <c r="E432" s="4" t="s">
        <v>9263</v>
      </c>
      <c r="F432" s="4" t="s">
        <v>8988</v>
      </c>
      <c r="G432" s="4" t="s">
        <v>8989</v>
      </c>
      <c r="H432" s="93">
        <v>2166.1120000000001</v>
      </c>
      <c r="I432" s="4" t="s">
        <v>8990</v>
      </c>
      <c r="J432" s="15">
        <v>1.698581E-7</v>
      </c>
      <c r="K432" s="15">
        <v>2.4370810000000001E-5</v>
      </c>
      <c r="L432" s="4">
        <v>1.5353E-2</v>
      </c>
      <c r="M432" s="4">
        <v>7.0878129999999997</v>
      </c>
      <c r="N432" s="4" t="s">
        <v>9264</v>
      </c>
      <c r="O432" s="4" t="s">
        <v>9004</v>
      </c>
      <c r="P432" s="4">
        <v>23</v>
      </c>
      <c r="Q432" s="4">
        <v>1</v>
      </c>
      <c r="R432" s="4">
        <v>12</v>
      </c>
      <c r="S432" s="4">
        <v>12</v>
      </c>
      <c r="T432" s="15">
        <v>4.526319E-11</v>
      </c>
      <c r="U432" s="15">
        <v>4.011682E-6</v>
      </c>
    </row>
    <row r="433" spans="1:21" x14ac:dyDescent="0.25">
      <c r="A433" s="4">
        <v>431</v>
      </c>
      <c r="B433" s="4" t="s">
        <v>9677</v>
      </c>
      <c r="C433" s="4">
        <v>2</v>
      </c>
      <c r="D433" s="93">
        <v>1959.018</v>
      </c>
      <c r="E433" s="4" t="s">
        <v>9678</v>
      </c>
      <c r="F433" s="4" t="s">
        <v>8988</v>
      </c>
      <c r="G433" s="4" t="s">
        <v>8989</v>
      </c>
      <c r="H433" s="93">
        <v>1959.001</v>
      </c>
      <c r="I433" s="4" t="s">
        <v>8990</v>
      </c>
      <c r="J433" s="15">
        <v>6.6712549999999995E-2</v>
      </c>
      <c r="K433" s="15">
        <v>2.495029E-5</v>
      </c>
      <c r="L433" s="4">
        <v>1.6943E-2</v>
      </c>
      <c r="M433" s="4">
        <v>8.6487960000000008</v>
      </c>
      <c r="N433" s="4" t="s">
        <v>9679</v>
      </c>
      <c r="O433" s="4" t="s">
        <v>9004</v>
      </c>
      <c r="P433" s="4">
        <v>18</v>
      </c>
      <c r="Q433" s="4">
        <v>1</v>
      </c>
      <c r="R433" s="4">
        <v>17</v>
      </c>
      <c r="S433" s="4">
        <v>5</v>
      </c>
      <c r="T433" s="15">
        <v>2.9285459999999999E-7</v>
      </c>
      <c r="U433" s="15">
        <v>0.1927461</v>
      </c>
    </row>
    <row r="434" spans="1:21" x14ac:dyDescent="0.25">
      <c r="A434" s="4">
        <v>432</v>
      </c>
      <c r="B434" s="4" t="s">
        <v>9680</v>
      </c>
      <c r="C434" s="4">
        <v>3</v>
      </c>
      <c r="D434" s="93">
        <v>1886.001</v>
      </c>
      <c r="E434" s="4" t="s">
        <v>9401</v>
      </c>
      <c r="F434" s="4" t="s">
        <v>8988</v>
      </c>
      <c r="G434" s="4" t="s">
        <v>8989</v>
      </c>
      <c r="H434" s="93">
        <v>1885.998</v>
      </c>
      <c r="I434" s="4" t="s">
        <v>8990</v>
      </c>
      <c r="J434" s="15">
        <v>8.9455449999999998E-22</v>
      </c>
      <c r="K434" s="15">
        <v>2.5385679999999998E-5</v>
      </c>
      <c r="L434" s="4">
        <v>2.8449999999999999E-3</v>
      </c>
      <c r="M434" s="4">
        <v>1.5084850000000001</v>
      </c>
      <c r="N434" s="4" t="s">
        <v>9402</v>
      </c>
      <c r="O434" s="4" t="s">
        <v>9004</v>
      </c>
      <c r="P434" s="4">
        <v>14</v>
      </c>
      <c r="Q434" s="4">
        <v>1</v>
      </c>
      <c r="R434" s="4">
        <v>19</v>
      </c>
      <c r="S434" s="4">
        <v>9</v>
      </c>
      <c r="T434" s="15">
        <v>4.1592770000000003E-21</v>
      </c>
      <c r="U434" s="15">
        <v>1.28262E-22</v>
      </c>
    </row>
    <row r="435" spans="1:21" x14ac:dyDescent="0.25">
      <c r="A435" s="4">
        <v>433</v>
      </c>
      <c r="B435" s="4" t="s">
        <v>9681</v>
      </c>
      <c r="C435" s="4">
        <v>4</v>
      </c>
      <c r="D435" s="93">
        <v>1935.9929999999999</v>
      </c>
      <c r="E435" s="4" t="s">
        <v>9171</v>
      </c>
      <c r="F435" s="4" t="s">
        <v>8988</v>
      </c>
      <c r="G435" s="4" t="s">
        <v>8989</v>
      </c>
      <c r="H435" s="93">
        <v>1935.9770000000001</v>
      </c>
      <c r="I435" s="4" t="s">
        <v>8990</v>
      </c>
      <c r="J435" s="15">
        <v>1.0210240000000001E-8</v>
      </c>
      <c r="K435" s="15">
        <v>2.5530789999999999E-5</v>
      </c>
      <c r="L435" s="4">
        <v>1.6539999999999999E-2</v>
      </c>
      <c r="M435" s="4">
        <v>8.5434900000000003</v>
      </c>
      <c r="N435" s="4" t="s">
        <v>9172</v>
      </c>
      <c r="O435" s="4" t="s">
        <v>9004</v>
      </c>
      <c r="P435" s="4">
        <v>21</v>
      </c>
      <c r="Q435" s="4">
        <v>1</v>
      </c>
      <c r="R435" s="4">
        <v>19</v>
      </c>
      <c r="S435" s="4">
        <v>12</v>
      </c>
      <c r="T435" s="15">
        <v>7.251003E-9</v>
      </c>
      <c r="U435" s="15">
        <v>3.091399E-9</v>
      </c>
    </row>
    <row r="436" spans="1:21" x14ac:dyDescent="0.25">
      <c r="A436" s="4">
        <v>434</v>
      </c>
      <c r="B436" s="4" t="s">
        <v>9682</v>
      </c>
      <c r="C436" s="4">
        <v>3</v>
      </c>
      <c r="D436" s="93">
        <v>1814.845</v>
      </c>
      <c r="E436" s="4" t="s">
        <v>8994</v>
      </c>
      <c r="F436" s="4" t="s">
        <v>8988</v>
      </c>
      <c r="G436" s="4" t="s">
        <v>8989</v>
      </c>
      <c r="H436" s="93">
        <v>1814.83</v>
      </c>
      <c r="I436" s="4" t="s">
        <v>8990</v>
      </c>
      <c r="J436" s="15">
        <v>4.7227770000000004E-9</v>
      </c>
      <c r="K436" s="15">
        <v>2.6625890000000001E-5</v>
      </c>
      <c r="L436" s="4">
        <v>1.5487000000000001E-2</v>
      </c>
      <c r="M436" s="4">
        <v>8.5335819999999991</v>
      </c>
      <c r="N436" s="4" t="s">
        <v>8995</v>
      </c>
      <c r="O436" s="4" t="s">
        <v>8992</v>
      </c>
      <c r="P436" s="4">
        <v>2</v>
      </c>
      <c r="Q436" s="4">
        <v>1</v>
      </c>
      <c r="R436" s="4">
        <v>11</v>
      </c>
      <c r="S436" s="4">
        <v>9</v>
      </c>
      <c r="T436" s="15">
        <v>3.5321620000000002E-19</v>
      </c>
      <c r="U436" s="15">
        <v>3.7931830000000001E-9</v>
      </c>
    </row>
    <row r="437" spans="1:21" x14ac:dyDescent="0.25">
      <c r="A437" s="4">
        <v>435</v>
      </c>
      <c r="B437" s="4" t="s">
        <v>9683</v>
      </c>
      <c r="C437" s="4">
        <v>4</v>
      </c>
      <c r="D437" s="93">
        <v>2383.2910000000002</v>
      </c>
      <c r="E437" s="4" t="s">
        <v>9011</v>
      </c>
      <c r="F437" s="4" t="s">
        <v>8988</v>
      </c>
      <c r="G437" s="4" t="s">
        <v>8989</v>
      </c>
      <c r="H437" s="93">
        <v>2383.288</v>
      </c>
      <c r="I437" s="4" t="s">
        <v>8990</v>
      </c>
      <c r="J437" s="15">
        <v>8.2099640000000007E-15</v>
      </c>
      <c r="K437" s="15">
        <v>2.682633E-5</v>
      </c>
      <c r="L437" s="4">
        <v>3.3519999999999999E-3</v>
      </c>
      <c r="M437" s="4">
        <v>1.40646</v>
      </c>
      <c r="N437" s="4" t="s">
        <v>9012</v>
      </c>
      <c r="O437" s="4" t="s">
        <v>9004</v>
      </c>
      <c r="P437" s="4">
        <v>17</v>
      </c>
      <c r="Q437" s="4">
        <v>1</v>
      </c>
      <c r="R437" s="4">
        <v>24</v>
      </c>
      <c r="S437" s="4">
        <v>9</v>
      </c>
      <c r="T437" s="15">
        <v>6.5076099999999994E-11</v>
      </c>
      <c r="U437" s="15">
        <v>2.7629259999999999E-22</v>
      </c>
    </row>
    <row r="438" spans="1:21" x14ac:dyDescent="0.25">
      <c r="A438" s="4">
        <v>436</v>
      </c>
      <c r="B438" s="4" t="s">
        <v>9684</v>
      </c>
      <c r="C438" s="4">
        <v>4</v>
      </c>
      <c r="D438" s="93">
        <v>1974.0419999999999</v>
      </c>
      <c r="E438" s="4" t="s">
        <v>9397</v>
      </c>
      <c r="F438" s="4" t="s">
        <v>8988</v>
      </c>
      <c r="G438" s="4" t="s">
        <v>8989</v>
      </c>
      <c r="H438" s="93">
        <v>1974.04</v>
      </c>
      <c r="I438" s="4" t="s">
        <v>8990</v>
      </c>
      <c r="J438" s="15">
        <v>1.6188079999999999E-12</v>
      </c>
      <c r="K438" s="15">
        <v>2.703368E-5</v>
      </c>
      <c r="L438" s="4">
        <v>1.4779999999999999E-3</v>
      </c>
      <c r="M438" s="4">
        <v>0.74871799999999999</v>
      </c>
      <c r="N438" s="4" t="s">
        <v>9398</v>
      </c>
      <c r="O438" s="4" t="s">
        <v>9004</v>
      </c>
      <c r="P438" s="4">
        <v>17</v>
      </c>
      <c r="Q438" s="4">
        <v>1</v>
      </c>
      <c r="R438" s="4">
        <v>26.5</v>
      </c>
      <c r="S438" s="4">
        <v>10.5</v>
      </c>
      <c r="T438" s="15">
        <v>1.024143E-14</v>
      </c>
      <c r="U438" s="15">
        <v>1.6861519999999999E-11</v>
      </c>
    </row>
    <row r="439" spans="1:21" x14ac:dyDescent="0.25">
      <c r="A439" s="4">
        <v>437</v>
      </c>
      <c r="B439" s="4" t="s">
        <v>9685</v>
      </c>
      <c r="C439" s="4">
        <v>3</v>
      </c>
      <c r="D439" s="93">
        <v>1935.9949999999999</v>
      </c>
      <c r="E439" s="4" t="s">
        <v>9371</v>
      </c>
      <c r="F439" s="4" t="s">
        <v>8988</v>
      </c>
      <c r="G439" s="4" t="s">
        <v>8989</v>
      </c>
      <c r="H439" s="93">
        <v>1935.9770000000001</v>
      </c>
      <c r="I439" s="4" t="s">
        <v>8990</v>
      </c>
      <c r="J439" s="15">
        <v>9.1318669999999993E-9</v>
      </c>
      <c r="K439" s="15">
        <v>2.7212690000000001E-5</v>
      </c>
      <c r="L439" s="4">
        <v>1.804E-2</v>
      </c>
      <c r="M439" s="4">
        <v>9.3182930000000006</v>
      </c>
      <c r="N439" s="4" t="s">
        <v>9372</v>
      </c>
      <c r="O439" s="4" t="s">
        <v>9004</v>
      </c>
      <c r="P439" s="4">
        <v>21</v>
      </c>
      <c r="Q439" s="4">
        <v>1</v>
      </c>
      <c r="R439" s="4">
        <v>11.5</v>
      </c>
      <c r="S439" s="4">
        <v>19.5</v>
      </c>
      <c r="T439" s="15">
        <v>2.4124189999999999E-9</v>
      </c>
      <c r="U439" s="15">
        <v>5.4908490000000004E-16</v>
      </c>
    </row>
    <row r="440" spans="1:21" x14ac:dyDescent="0.25">
      <c r="A440" s="4">
        <v>438</v>
      </c>
      <c r="B440" s="4" t="s">
        <v>9686</v>
      </c>
      <c r="C440" s="4">
        <v>4</v>
      </c>
      <c r="D440" s="93">
        <v>3225.7240000000002</v>
      </c>
      <c r="E440" s="4" t="s">
        <v>9654</v>
      </c>
      <c r="F440" s="4" t="s">
        <v>8988</v>
      </c>
      <c r="G440" s="4" t="s">
        <v>8989</v>
      </c>
      <c r="H440" s="93">
        <v>3225.694</v>
      </c>
      <c r="I440" s="4" t="s">
        <v>8990</v>
      </c>
      <c r="J440" s="15">
        <v>7.942642E-10</v>
      </c>
      <c r="K440" s="15">
        <v>2.732722E-5</v>
      </c>
      <c r="L440" s="4">
        <v>3.0238000000000001E-2</v>
      </c>
      <c r="M440" s="4">
        <v>9.3741059999999994</v>
      </c>
      <c r="N440" s="4" t="s">
        <v>9655</v>
      </c>
      <c r="O440" s="4" t="s">
        <v>9004</v>
      </c>
      <c r="P440" s="4">
        <v>22</v>
      </c>
      <c r="Q440" s="4">
        <v>1</v>
      </c>
      <c r="R440" s="4">
        <v>16</v>
      </c>
      <c r="S440" s="4">
        <v>16</v>
      </c>
      <c r="T440" s="15">
        <v>1.3946319999999999E-11</v>
      </c>
      <c r="U440" s="15">
        <v>1.3453750000000001E-8</v>
      </c>
    </row>
    <row r="441" spans="1:21" x14ac:dyDescent="0.25">
      <c r="A441" s="4">
        <v>439</v>
      </c>
      <c r="B441" s="4" t="s">
        <v>9687</v>
      </c>
      <c r="C441" s="4">
        <v>2</v>
      </c>
      <c r="D441" s="93">
        <v>2008.9870000000001</v>
      </c>
      <c r="E441" s="4" t="s">
        <v>9523</v>
      </c>
      <c r="F441" s="4" t="s">
        <v>8988</v>
      </c>
      <c r="G441" s="4" t="s">
        <v>8989</v>
      </c>
      <c r="H441" s="93">
        <v>2008.9680000000001</v>
      </c>
      <c r="I441" s="4" t="s">
        <v>8990</v>
      </c>
      <c r="J441" s="15">
        <v>3.3052789999999999E-3</v>
      </c>
      <c r="K441" s="15">
        <v>2.7596330000000001E-5</v>
      </c>
      <c r="L441" s="4">
        <v>1.8575000000000001E-2</v>
      </c>
      <c r="M441" s="4">
        <v>9.2460389999999997</v>
      </c>
      <c r="N441" s="4" t="s">
        <v>9524</v>
      </c>
      <c r="O441" s="4" t="s">
        <v>8992</v>
      </c>
      <c r="P441" s="4">
        <v>1</v>
      </c>
      <c r="Q441" s="4">
        <v>1</v>
      </c>
      <c r="R441" s="4">
        <v>12</v>
      </c>
      <c r="S441" s="4">
        <v>5</v>
      </c>
      <c r="T441" s="15">
        <v>1.6440070000000001E-9</v>
      </c>
      <c r="U441" s="15">
        <v>1.9008289999999999E-3</v>
      </c>
    </row>
    <row r="442" spans="1:21" x14ac:dyDescent="0.25">
      <c r="A442" s="4">
        <v>440</v>
      </c>
      <c r="B442" s="4" t="s">
        <v>9688</v>
      </c>
      <c r="C442" s="4">
        <v>3</v>
      </c>
      <c r="D442" s="93">
        <v>1772.883</v>
      </c>
      <c r="E442" s="4" t="s">
        <v>9078</v>
      </c>
      <c r="F442" s="4" t="s">
        <v>8988</v>
      </c>
      <c r="G442" s="4" t="s">
        <v>8989</v>
      </c>
      <c r="H442" s="93">
        <v>1772.8679999999999</v>
      </c>
      <c r="I442" s="4" t="s">
        <v>8990</v>
      </c>
      <c r="J442" s="15">
        <v>4.6718760000000002E-7</v>
      </c>
      <c r="K442" s="15">
        <v>2.7801300000000001E-5</v>
      </c>
      <c r="L442" s="4">
        <v>1.5613E-2</v>
      </c>
      <c r="M442" s="4">
        <v>8.8066370000000003</v>
      </c>
      <c r="N442" s="4" t="s">
        <v>9080</v>
      </c>
      <c r="O442" s="4" t="s">
        <v>9004</v>
      </c>
      <c r="P442" s="4">
        <v>3</v>
      </c>
      <c r="Q442" s="4">
        <v>1</v>
      </c>
      <c r="R442" s="4">
        <v>12</v>
      </c>
      <c r="S442" s="4">
        <v>5</v>
      </c>
      <c r="T442" s="15">
        <v>2.4502300000000001E-9</v>
      </c>
      <c r="U442" s="15">
        <v>2.0940619999999999E-5</v>
      </c>
    </row>
    <row r="443" spans="1:21" x14ac:dyDescent="0.25">
      <c r="A443" s="4">
        <v>441</v>
      </c>
      <c r="B443" s="4" t="s">
        <v>9689</v>
      </c>
      <c r="C443" s="4">
        <v>4</v>
      </c>
      <c r="D443" s="93">
        <v>2060.0709999999999</v>
      </c>
      <c r="E443" s="4" t="s">
        <v>9105</v>
      </c>
      <c r="F443" s="4" t="s">
        <v>8988</v>
      </c>
      <c r="G443" s="4" t="s">
        <v>8989</v>
      </c>
      <c r="H443" s="93">
        <v>2060.056</v>
      </c>
      <c r="I443" s="4" t="s">
        <v>8990</v>
      </c>
      <c r="J443" s="15">
        <v>1.667817E-6</v>
      </c>
      <c r="K443" s="15">
        <v>2.784303E-5</v>
      </c>
      <c r="L443" s="4">
        <v>1.4695E-2</v>
      </c>
      <c r="M443" s="4">
        <v>7.1333019999999996</v>
      </c>
      <c r="N443" s="4" t="s">
        <v>9106</v>
      </c>
      <c r="O443" s="4" t="s">
        <v>9004</v>
      </c>
      <c r="P443" s="4">
        <v>23</v>
      </c>
      <c r="Q443" s="4">
        <v>1</v>
      </c>
      <c r="R443" s="4">
        <v>10</v>
      </c>
      <c r="S443" s="4">
        <v>13</v>
      </c>
      <c r="T443" s="15">
        <v>3.7544259999999999E-6</v>
      </c>
      <c r="U443" s="15">
        <v>2.2636120000000001E-6</v>
      </c>
    </row>
    <row r="444" spans="1:21" x14ac:dyDescent="0.25">
      <c r="A444" s="4">
        <v>442</v>
      </c>
      <c r="B444" s="4" t="s">
        <v>9690</v>
      </c>
      <c r="C444" s="4">
        <v>3</v>
      </c>
      <c r="D444" s="93">
        <v>2654.136</v>
      </c>
      <c r="E444" s="4" t="s">
        <v>9691</v>
      </c>
      <c r="F444" s="4" t="s">
        <v>8988</v>
      </c>
      <c r="G444" s="4" t="s">
        <v>8989</v>
      </c>
      <c r="H444" s="93">
        <v>2654.1120000000001</v>
      </c>
      <c r="I444" s="4" t="s">
        <v>9024</v>
      </c>
      <c r="J444" s="15">
        <v>1.5851349999999999E-5</v>
      </c>
      <c r="K444" s="15">
        <v>2.8246859999999999E-5</v>
      </c>
      <c r="L444" s="4">
        <v>2.3789999999999999E-2</v>
      </c>
      <c r="M444" s="4">
        <v>8.9634499999999999</v>
      </c>
      <c r="N444" s="4" t="s">
        <v>9692</v>
      </c>
      <c r="O444" s="4" t="s">
        <v>8992</v>
      </c>
      <c r="P444" s="4">
        <v>2</v>
      </c>
      <c r="Q444" s="4">
        <v>1</v>
      </c>
      <c r="R444" s="4">
        <v>13</v>
      </c>
      <c r="S444" s="4">
        <v>8</v>
      </c>
      <c r="T444" s="15">
        <v>5.1694409999999998E-5</v>
      </c>
      <c r="U444" s="15">
        <v>8.1136549999999999E-9</v>
      </c>
    </row>
    <row r="445" spans="1:21" x14ac:dyDescent="0.25">
      <c r="A445" s="4">
        <v>443</v>
      </c>
      <c r="B445" s="4" t="s">
        <v>9693</v>
      </c>
      <c r="C445" s="4">
        <v>3</v>
      </c>
      <c r="D445" s="93">
        <v>2042.0509999999999</v>
      </c>
      <c r="E445" s="4" t="s">
        <v>9288</v>
      </c>
      <c r="F445" s="4" t="s">
        <v>8988</v>
      </c>
      <c r="G445" s="4" t="s">
        <v>8989</v>
      </c>
      <c r="H445" s="93">
        <v>2042.0329999999999</v>
      </c>
      <c r="I445" s="4" t="s">
        <v>8990</v>
      </c>
      <c r="J445" s="15">
        <v>6.6291789999999997E-10</v>
      </c>
      <c r="K445" s="15">
        <v>2.8371419999999999E-5</v>
      </c>
      <c r="L445" s="4">
        <v>1.7413000000000001E-2</v>
      </c>
      <c r="M445" s="4">
        <v>8.5272849999999991</v>
      </c>
      <c r="N445" s="4" t="s">
        <v>9289</v>
      </c>
      <c r="O445" s="4" t="s">
        <v>9004</v>
      </c>
      <c r="P445" s="4">
        <v>22</v>
      </c>
      <c r="Q445" s="4">
        <v>1</v>
      </c>
      <c r="R445" s="4">
        <v>12</v>
      </c>
      <c r="S445" s="4">
        <v>10</v>
      </c>
      <c r="T445" s="15">
        <v>1.095248E-7</v>
      </c>
      <c r="U445" s="15">
        <v>9.516848E-25</v>
      </c>
    </row>
    <row r="446" spans="1:21" x14ac:dyDescent="0.25">
      <c r="A446" s="4">
        <v>444</v>
      </c>
      <c r="B446" s="4" t="s">
        <v>9694</v>
      </c>
      <c r="C446" s="4">
        <v>3</v>
      </c>
      <c r="D446" s="93">
        <v>2042.038</v>
      </c>
      <c r="E446" s="4" t="s">
        <v>9404</v>
      </c>
      <c r="F446" s="4" t="s">
        <v>8988</v>
      </c>
      <c r="G446" s="4" t="s">
        <v>8989</v>
      </c>
      <c r="H446" s="93">
        <v>2042.0329999999999</v>
      </c>
      <c r="I446" s="4" t="s">
        <v>8990</v>
      </c>
      <c r="J446" s="15">
        <v>7.0071600000000001E-14</v>
      </c>
      <c r="K446" s="15">
        <v>2.8487980000000001E-5</v>
      </c>
      <c r="L446" s="4">
        <v>5.0800000000000003E-3</v>
      </c>
      <c r="M446" s="4">
        <v>2.4877159999999998</v>
      </c>
      <c r="N446" s="4" t="s">
        <v>9405</v>
      </c>
      <c r="O446" s="4" t="s">
        <v>9004</v>
      </c>
      <c r="P446" s="4">
        <v>15</v>
      </c>
      <c r="Q446" s="4">
        <v>1</v>
      </c>
      <c r="R446" s="4">
        <v>16</v>
      </c>
      <c r="S446" s="4">
        <v>12</v>
      </c>
      <c r="T446" s="15">
        <v>1.569719E-13</v>
      </c>
      <c r="U446" s="15">
        <v>4.959405E-15</v>
      </c>
    </row>
    <row r="447" spans="1:21" x14ac:dyDescent="0.25">
      <c r="A447" s="4">
        <v>445</v>
      </c>
      <c r="B447" s="4" t="s">
        <v>9695</v>
      </c>
      <c r="C447" s="4">
        <v>4</v>
      </c>
      <c r="D447" s="93">
        <v>1822.9949999999999</v>
      </c>
      <c r="E447" s="4" t="s">
        <v>9202</v>
      </c>
      <c r="F447" s="4" t="s">
        <v>8988</v>
      </c>
      <c r="G447" s="4" t="s">
        <v>8989</v>
      </c>
      <c r="H447" s="93">
        <v>1822.981</v>
      </c>
      <c r="I447" s="4" t="s">
        <v>8990</v>
      </c>
      <c r="J447" s="15">
        <v>2.242539E-5</v>
      </c>
      <c r="K447" s="15">
        <v>2.894454E-5</v>
      </c>
      <c r="L447" s="4">
        <v>1.3866E-2</v>
      </c>
      <c r="M447" s="4">
        <v>7.606223</v>
      </c>
      <c r="N447" s="4" t="s">
        <v>9203</v>
      </c>
      <c r="O447" s="4" t="s">
        <v>8992</v>
      </c>
      <c r="P447" s="4">
        <v>23</v>
      </c>
      <c r="Q447" s="4">
        <v>1</v>
      </c>
      <c r="R447" s="4">
        <v>15</v>
      </c>
      <c r="S447" s="4">
        <v>7</v>
      </c>
      <c r="T447" s="15">
        <v>4.6208259999999996E-9</v>
      </c>
      <c r="U447" s="15">
        <v>1.0465850000000001E-5</v>
      </c>
    </row>
    <row r="448" spans="1:21" x14ac:dyDescent="0.25">
      <c r="A448" s="4">
        <v>446</v>
      </c>
      <c r="B448" s="4" t="s">
        <v>9696</v>
      </c>
      <c r="C448" s="4">
        <v>3</v>
      </c>
      <c r="D448" s="93">
        <v>1666.825</v>
      </c>
      <c r="E448" s="4" t="s">
        <v>9659</v>
      </c>
      <c r="F448" s="4" t="s">
        <v>8988</v>
      </c>
      <c r="G448" s="4" t="s">
        <v>8989</v>
      </c>
      <c r="H448" s="93">
        <v>1666.8109999999999</v>
      </c>
      <c r="I448" s="4" t="s">
        <v>8990</v>
      </c>
      <c r="J448" s="15">
        <v>4.7489560000000002E-6</v>
      </c>
      <c r="K448" s="15">
        <v>2.9144939999999999E-5</v>
      </c>
      <c r="L448" s="4">
        <v>1.3697000000000001E-2</v>
      </c>
      <c r="M448" s="4">
        <v>8.2174879999999995</v>
      </c>
      <c r="N448" s="4" t="s">
        <v>9660</v>
      </c>
      <c r="O448" s="4" t="s">
        <v>9004</v>
      </c>
      <c r="P448" s="4">
        <v>4</v>
      </c>
      <c r="Q448" s="4">
        <v>1</v>
      </c>
      <c r="R448" s="4">
        <v>12</v>
      </c>
      <c r="S448" s="4">
        <v>10</v>
      </c>
      <c r="T448" s="15">
        <v>6.3746339999999994E-17</v>
      </c>
      <c r="U448" s="15">
        <v>1.3888500000000001E-6</v>
      </c>
    </row>
    <row r="449" spans="1:21" x14ac:dyDescent="0.25">
      <c r="A449" s="4">
        <v>447</v>
      </c>
      <c r="B449" s="4" t="s">
        <v>9697</v>
      </c>
      <c r="C449" s="4">
        <v>4</v>
      </c>
      <c r="D449" s="93">
        <v>1935.0550000000001</v>
      </c>
      <c r="E449" s="4" t="s">
        <v>9698</v>
      </c>
      <c r="F449" s="4" t="s">
        <v>8988</v>
      </c>
      <c r="G449" s="4" t="s">
        <v>8989</v>
      </c>
      <c r="H449" s="93">
        <v>1935.0409999999999</v>
      </c>
      <c r="I449" s="4" t="s">
        <v>8990</v>
      </c>
      <c r="J449" s="15">
        <v>5.2193829999999997E-6</v>
      </c>
      <c r="K449" s="15">
        <v>2.921789E-5</v>
      </c>
      <c r="L449" s="4">
        <v>1.4420000000000001E-2</v>
      </c>
      <c r="M449" s="4">
        <v>7.4520400000000002</v>
      </c>
      <c r="N449" s="4" t="s">
        <v>9458</v>
      </c>
      <c r="O449" s="4" t="s">
        <v>9004</v>
      </c>
      <c r="P449" s="4">
        <v>23</v>
      </c>
      <c r="Q449" s="4">
        <v>1</v>
      </c>
      <c r="R449" s="4">
        <v>14</v>
      </c>
      <c r="S449" s="4">
        <v>7</v>
      </c>
      <c r="T449" s="15">
        <v>1.964304E-11</v>
      </c>
      <c r="U449" s="15">
        <v>1.2261969999999999E-4</v>
      </c>
    </row>
    <row r="450" spans="1:21" x14ac:dyDescent="0.25">
      <c r="A450" s="4">
        <v>448</v>
      </c>
      <c r="B450" s="4" t="s">
        <v>9699</v>
      </c>
      <c r="C450" s="4">
        <v>5</v>
      </c>
      <c r="D450" s="93">
        <v>1935.0550000000001</v>
      </c>
      <c r="E450" s="4" t="s">
        <v>9018</v>
      </c>
      <c r="F450" s="4" t="s">
        <v>8988</v>
      </c>
      <c r="G450" s="4" t="s">
        <v>8989</v>
      </c>
      <c r="H450" s="93">
        <v>1935.0409999999999</v>
      </c>
      <c r="I450" s="4" t="s">
        <v>8990</v>
      </c>
      <c r="J450" s="15">
        <v>3.182876E-5</v>
      </c>
      <c r="K450" s="15">
        <v>2.9600200000000002E-5</v>
      </c>
      <c r="L450" s="4">
        <v>1.4728E-2</v>
      </c>
      <c r="M450" s="4">
        <v>7.6112099999999998</v>
      </c>
      <c r="N450" s="4" t="s">
        <v>9019</v>
      </c>
      <c r="O450" s="4" t="s">
        <v>9004</v>
      </c>
      <c r="P450" s="4">
        <v>23</v>
      </c>
      <c r="Q450" s="4">
        <v>1</v>
      </c>
      <c r="R450" s="4">
        <v>16.5</v>
      </c>
      <c r="S450" s="4">
        <v>8.5</v>
      </c>
      <c r="T450" s="15">
        <v>5.7868059999999998E-8</v>
      </c>
      <c r="U450" s="15">
        <v>5.7087899999999999E-5</v>
      </c>
    </row>
    <row r="451" spans="1:21" x14ac:dyDescent="0.25">
      <c r="A451" s="4">
        <v>449</v>
      </c>
      <c r="B451" s="4" t="s">
        <v>9700</v>
      </c>
      <c r="C451" s="4">
        <v>3</v>
      </c>
      <c r="D451" s="93">
        <v>1886.001</v>
      </c>
      <c r="E451" s="4" t="s">
        <v>9401</v>
      </c>
      <c r="F451" s="4" t="s">
        <v>8988</v>
      </c>
      <c r="G451" s="4" t="s">
        <v>8989</v>
      </c>
      <c r="H451" s="93">
        <v>1885.998</v>
      </c>
      <c r="I451" s="4" t="s">
        <v>8990</v>
      </c>
      <c r="J451" s="15">
        <v>4.0778279999999998E-15</v>
      </c>
      <c r="K451" s="15">
        <v>3.0407220000000001E-5</v>
      </c>
      <c r="L451" s="4">
        <v>2.905E-3</v>
      </c>
      <c r="M451" s="4">
        <v>1.5402990000000001</v>
      </c>
      <c r="N451" s="4" t="s">
        <v>9402</v>
      </c>
      <c r="O451" s="4" t="s">
        <v>9004</v>
      </c>
      <c r="P451" s="4">
        <v>14</v>
      </c>
      <c r="Q451" s="4">
        <v>1</v>
      </c>
      <c r="R451" s="4">
        <v>15</v>
      </c>
      <c r="S451" s="4">
        <v>9</v>
      </c>
      <c r="T451" s="15">
        <v>2.9714730000000001E-13</v>
      </c>
      <c r="U451" s="15">
        <v>3.98468E-17</v>
      </c>
    </row>
    <row r="452" spans="1:21" x14ac:dyDescent="0.25">
      <c r="A452" s="4">
        <v>450</v>
      </c>
      <c r="B452" s="4" t="s">
        <v>9701</v>
      </c>
      <c r="C452" s="4">
        <v>3</v>
      </c>
      <c r="D452" s="93">
        <v>1678.865</v>
      </c>
      <c r="E452" s="4" t="s">
        <v>9651</v>
      </c>
      <c r="F452" s="4" t="s">
        <v>8988</v>
      </c>
      <c r="G452" s="4" t="s">
        <v>8989</v>
      </c>
      <c r="H452" s="93">
        <v>1678.8510000000001</v>
      </c>
      <c r="I452" s="4" t="s">
        <v>8990</v>
      </c>
      <c r="J452" s="15">
        <v>8.4568490000000008E-6</v>
      </c>
      <c r="K452" s="15">
        <v>3.0805079999999999E-5</v>
      </c>
      <c r="L452" s="4">
        <v>1.4342000000000001E-2</v>
      </c>
      <c r="M452" s="4">
        <v>8.5427490000000006</v>
      </c>
      <c r="N452" s="4" t="s">
        <v>9652</v>
      </c>
      <c r="O452" s="4" t="s">
        <v>8992</v>
      </c>
      <c r="P452" s="4">
        <v>23</v>
      </c>
      <c r="Q452" s="4">
        <v>1</v>
      </c>
      <c r="R452" s="4">
        <v>14</v>
      </c>
      <c r="S452" s="4">
        <v>14</v>
      </c>
      <c r="T452" s="15">
        <v>2.493754E-10</v>
      </c>
      <c r="U452" s="15">
        <v>6.0742329999999996E-6</v>
      </c>
    </row>
    <row r="453" spans="1:21" x14ac:dyDescent="0.25">
      <c r="A453" s="4">
        <v>451</v>
      </c>
      <c r="B453" s="4" t="s">
        <v>9702</v>
      </c>
      <c r="C453" s="4">
        <v>3</v>
      </c>
      <c r="D453" s="93">
        <v>1349.7639999999999</v>
      </c>
      <c r="E453" s="4" t="s">
        <v>9703</v>
      </c>
      <c r="F453" s="4" t="s">
        <v>8988</v>
      </c>
      <c r="G453" s="4" t="s">
        <v>8989</v>
      </c>
      <c r="H453" s="93">
        <v>1349.7539999999999</v>
      </c>
      <c r="I453" s="4" t="s">
        <v>8990</v>
      </c>
      <c r="J453" s="15">
        <v>8.552648E-5</v>
      </c>
      <c r="K453" s="15">
        <v>3.0919269999999998E-5</v>
      </c>
      <c r="L453" s="4">
        <v>1.0833000000000001E-2</v>
      </c>
      <c r="M453" s="4">
        <v>8.0259099999999997</v>
      </c>
      <c r="N453" s="4" t="s">
        <v>9704</v>
      </c>
      <c r="O453" s="4" t="s">
        <v>9004</v>
      </c>
      <c r="P453" s="4">
        <v>23</v>
      </c>
      <c r="Q453" s="4">
        <v>1</v>
      </c>
      <c r="R453" s="4">
        <v>14</v>
      </c>
      <c r="S453" s="4">
        <v>6</v>
      </c>
      <c r="T453" s="15">
        <v>3.1025759999999998E-9</v>
      </c>
      <c r="U453" s="15">
        <v>1.679056E-4</v>
      </c>
    </row>
    <row r="454" spans="1:21" x14ac:dyDescent="0.25">
      <c r="A454" s="4">
        <v>452</v>
      </c>
      <c r="B454" s="4" t="s">
        <v>9705</v>
      </c>
      <c r="C454" s="4">
        <v>3</v>
      </c>
      <c r="D454" s="93">
        <v>2248.1779999999999</v>
      </c>
      <c r="E454" s="4" t="s">
        <v>9675</v>
      </c>
      <c r="F454" s="4" t="s">
        <v>8988</v>
      </c>
      <c r="G454" s="4" t="s">
        <v>8989</v>
      </c>
      <c r="H454" s="93">
        <v>2248.1570000000002</v>
      </c>
      <c r="I454" s="4" t="s">
        <v>8990</v>
      </c>
      <c r="J454" s="15">
        <v>4.8224789999999999E-13</v>
      </c>
      <c r="K454" s="15">
        <v>3.1214390000000003E-5</v>
      </c>
      <c r="L454" s="4">
        <v>2.1721000000000001E-2</v>
      </c>
      <c r="M454" s="4">
        <v>9.6616929999999996</v>
      </c>
      <c r="N454" s="4" t="s">
        <v>9562</v>
      </c>
      <c r="O454" s="4" t="s">
        <v>9004</v>
      </c>
      <c r="P454" s="4">
        <v>21</v>
      </c>
      <c r="Q454" s="4">
        <v>1</v>
      </c>
      <c r="R454" s="4">
        <v>17</v>
      </c>
      <c r="S454" s="4">
        <v>13</v>
      </c>
      <c r="T454" s="15">
        <v>6.2178359999999996E-13</v>
      </c>
      <c r="U454" s="15">
        <v>3.5199629999999998E-11</v>
      </c>
    </row>
    <row r="455" spans="1:21" x14ac:dyDescent="0.25">
      <c r="A455" s="4">
        <v>453</v>
      </c>
      <c r="B455" s="4" t="s">
        <v>9706</v>
      </c>
      <c r="C455" s="4">
        <v>3</v>
      </c>
      <c r="D455" s="93">
        <v>2384.2159999999999</v>
      </c>
      <c r="E455" s="4" t="s">
        <v>9392</v>
      </c>
      <c r="F455" s="4" t="s">
        <v>8988</v>
      </c>
      <c r="G455" s="4" t="s">
        <v>8989</v>
      </c>
      <c r="H455" s="93">
        <v>2384.1950000000002</v>
      </c>
      <c r="I455" s="4" t="s">
        <v>8990</v>
      </c>
      <c r="J455" s="15">
        <v>0.4437796</v>
      </c>
      <c r="K455" s="15">
        <v>3.1477689999999998E-5</v>
      </c>
      <c r="L455" s="4">
        <v>2.1742999999999998E-2</v>
      </c>
      <c r="M455" s="4">
        <v>9.1196409999999997</v>
      </c>
      <c r="N455" s="4" t="s">
        <v>9394</v>
      </c>
      <c r="O455" s="4" t="s">
        <v>9004</v>
      </c>
      <c r="P455" s="4">
        <v>3</v>
      </c>
      <c r="Q455" s="4">
        <v>1</v>
      </c>
      <c r="R455" s="4">
        <v>12</v>
      </c>
      <c r="S455" s="4">
        <v>10</v>
      </c>
      <c r="T455" s="15">
        <v>2.1197030000000001E-6</v>
      </c>
      <c r="U455" s="15">
        <v>0.25703160000000003</v>
      </c>
    </row>
    <row r="456" spans="1:21" x14ac:dyDescent="0.25">
      <c r="A456" s="4">
        <v>454</v>
      </c>
      <c r="B456" s="4" t="s">
        <v>9707</v>
      </c>
      <c r="C456" s="4">
        <v>3</v>
      </c>
      <c r="D456" s="93">
        <v>1666.8240000000001</v>
      </c>
      <c r="E456" s="4" t="s">
        <v>9659</v>
      </c>
      <c r="F456" s="4" t="s">
        <v>8988</v>
      </c>
      <c r="G456" s="4" t="s">
        <v>8989</v>
      </c>
      <c r="H456" s="93">
        <v>1666.8109999999999</v>
      </c>
      <c r="I456" s="4" t="s">
        <v>8990</v>
      </c>
      <c r="J456" s="15">
        <v>1.1543459999999999E-6</v>
      </c>
      <c r="K456" s="15">
        <v>3.1603850000000001E-5</v>
      </c>
      <c r="L456" s="4">
        <v>1.34E-2</v>
      </c>
      <c r="M456" s="4">
        <v>8.0393030000000003</v>
      </c>
      <c r="N456" s="4" t="s">
        <v>9660</v>
      </c>
      <c r="O456" s="4" t="s">
        <v>9004</v>
      </c>
      <c r="P456" s="4">
        <v>4</v>
      </c>
      <c r="Q456" s="4">
        <v>1</v>
      </c>
      <c r="R456" s="4">
        <v>10</v>
      </c>
      <c r="S456" s="4">
        <v>11</v>
      </c>
      <c r="T456" s="15">
        <v>2.455849E-18</v>
      </c>
      <c r="U456" s="15">
        <v>3.0799949999999998E-6</v>
      </c>
    </row>
    <row r="457" spans="1:21" x14ac:dyDescent="0.25">
      <c r="A457" s="4">
        <v>455</v>
      </c>
      <c r="B457" s="4" t="s">
        <v>9708</v>
      </c>
      <c r="C457" s="4">
        <v>3</v>
      </c>
      <c r="D457" s="93">
        <v>2622.1439999999998</v>
      </c>
      <c r="E457" s="4" t="s">
        <v>9691</v>
      </c>
      <c r="F457" s="4" t="s">
        <v>8988</v>
      </c>
      <c r="G457" s="4" t="s">
        <v>8989</v>
      </c>
      <c r="H457" s="93">
        <v>2622.1219999999998</v>
      </c>
      <c r="I457" s="4" t="s">
        <v>8990</v>
      </c>
      <c r="J457" s="15">
        <v>7.6358189999999993E-6</v>
      </c>
      <c r="K457" s="15">
        <v>3.1966179999999998E-5</v>
      </c>
      <c r="L457" s="4">
        <v>2.1791000000000001E-2</v>
      </c>
      <c r="M457" s="4">
        <v>8.3104449999999996</v>
      </c>
      <c r="N457" s="4" t="s">
        <v>9692</v>
      </c>
      <c r="O457" s="4" t="s">
        <v>8992</v>
      </c>
      <c r="P457" s="4">
        <v>2</v>
      </c>
      <c r="Q457" s="4">
        <v>1</v>
      </c>
      <c r="R457" s="4">
        <v>12</v>
      </c>
      <c r="S457" s="4">
        <v>9</v>
      </c>
      <c r="T457" s="15">
        <v>7.0425400000000005E-5</v>
      </c>
      <c r="U457" s="15">
        <v>3.390942E-12</v>
      </c>
    </row>
    <row r="458" spans="1:21" x14ac:dyDescent="0.25">
      <c r="A458" s="4">
        <v>456</v>
      </c>
      <c r="B458" s="4" t="s">
        <v>9709</v>
      </c>
      <c r="C458" s="4">
        <v>5</v>
      </c>
      <c r="D458" s="93">
        <v>3161.665</v>
      </c>
      <c r="E458" s="4" t="s">
        <v>9710</v>
      </c>
      <c r="F458" s="4" t="s">
        <v>8988</v>
      </c>
      <c r="G458" s="4" t="s">
        <v>8989</v>
      </c>
      <c r="H458" s="93">
        <v>3161.6590000000001</v>
      </c>
      <c r="I458" s="4" t="s">
        <v>8990</v>
      </c>
      <c r="J458" s="15">
        <v>1.6167850000000001E-5</v>
      </c>
      <c r="K458" s="15">
        <v>3.2071840000000003E-5</v>
      </c>
      <c r="L458" s="4">
        <v>6.045E-3</v>
      </c>
      <c r="M458" s="4">
        <v>1.9119710000000001</v>
      </c>
      <c r="N458" s="4" t="s">
        <v>9711</v>
      </c>
      <c r="O458" s="4" t="s">
        <v>9004</v>
      </c>
      <c r="P458" s="4">
        <v>16</v>
      </c>
      <c r="Q458" s="4">
        <v>1</v>
      </c>
      <c r="R458" s="4">
        <v>12</v>
      </c>
      <c r="S458" s="4">
        <v>11</v>
      </c>
      <c r="T458" s="15">
        <v>3.6504250000000001E-7</v>
      </c>
      <c r="U458" s="15">
        <v>1.344508E-6</v>
      </c>
    </row>
    <row r="459" spans="1:21" x14ac:dyDescent="0.25">
      <c r="A459" s="4">
        <v>457</v>
      </c>
      <c r="B459" s="4" t="s">
        <v>9712</v>
      </c>
      <c r="C459" s="4">
        <v>3</v>
      </c>
      <c r="D459" s="93">
        <v>1992.076</v>
      </c>
      <c r="E459" s="4" t="s">
        <v>9053</v>
      </c>
      <c r="F459" s="4" t="s">
        <v>8988</v>
      </c>
      <c r="G459" s="4" t="s">
        <v>8989</v>
      </c>
      <c r="H459" s="93">
        <v>1992.058</v>
      </c>
      <c r="I459" s="4" t="s">
        <v>8990</v>
      </c>
      <c r="J459" s="15">
        <v>1.04249E-7</v>
      </c>
      <c r="K459" s="15">
        <v>3.2171420000000003E-5</v>
      </c>
      <c r="L459" s="4">
        <v>1.8148000000000001E-2</v>
      </c>
      <c r="M459" s="4">
        <v>9.1101759999999992</v>
      </c>
      <c r="N459" s="4" t="s">
        <v>9054</v>
      </c>
      <c r="O459" s="4" t="s">
        <v>9004</v>
      </c>
      <c r="P459" s="4">
        <v>23</v>
      </c>
      <c r="Q459" s="4">
        <v>1</v>
      </c>
      <c r="R459" s="4">
        <v>15.5</v>
      </c>
      <c r="S459" s="4">
        <v>9.5</v>
      </c>
      <c r="T459" s="15">
        <v>1.072543E-11</v>
      </c>
      <c r="U459" s="15">
        <v>2.1857230000000001E-7</v>
      </c>
    </row>
    <row r="460" spans="1:21" x14ac:dyDescent="0.25">
      <c r="A460" s="4">
        <v>458</v>
      </c>
      <c r="B460" s="4" t="s">
        <v>9713</v>
      </c>
      <c r="C460" s="4">
        <v>3</v>
      </c>
      <c r="D460" s="93">
        <v>1717.838</v>
      </c>
      <c r="E460" s="4" t="s">
        <v>9113</v>
      </c>
      <c r="F460" s="4" t="s">
        <v>8988</v>
      </c>
      <c r="G460" s="4" t="s">
        <v>8989</v>
      </c>
      <c r="H460" s="93">
        <v>1717.835</v>
      </c>
      <c r="I460" s="4" t="s">
        <v>8990</v>
      </c>
      <c r="J460" s="15">
        <v>3.862503E-9</v>
      </c>
      <c r="K460" s="15">
        <v>3.3028719999999999E-5</v>
      </c>
      <c r="L460" s="4">
        <v>2.7529999999999998E-3</v>
      </c>
      <c r="M460" s="4">
        <v>1.6025990000000001</v>
      </c>
      <c r="N460" s="4" t="s">
        <v>9114</v>
      </c>
      <c r="O460" s="4" t="s">
        <v>9004</v>
      </c>
      <c r="P460" s="4">
        <v>13</v>
      </c>
      <c r="Q460" s="4">
        <v>1</v>
      </c>
      <c r="R460" s="4">
        <v>11</v>
      </c>
      <c r="S460" s="4">
        <v>8</v>
      </c>
      <c r="T460" s="15">
        <v>2.5872540000000002E-6</v>
      </c>
      <c r="U460" s="15">
        <v>7.205469E-10</v>
      </c>
    </row>
    <row r="461" spans="1:21" x14ac:dyDescent="0.25">
      <c r="A461" s="4">
        <v>459</v>
      </c>
      <c r="B461" s="4" t="s">
        <v>9714</v>
      </c>
      <c r="C461" s="4">
        <v>4</v>
      </c>
      <c r="D461" s="93">
        <v>1684.953</v>
      </c>
      <c r="E461" s="4" t="s">
        <v>9715</v>
      </c>
      <c r="F461" s="4" t="s">
        <v>8988</v>
      </c>
      <c r="G461" s="4" t="s">
        <v>8989</v>
      </c>
      <c r="H461" s="93">
        <v>1684.9380000000001</v>
      </c>
      <c r="I461" s="4" t="s">
        <v>8990</v>
      </c>
      <c r="J461" s="15">
        <v>1.1456159999999999E-6</v>
      </c>
      <c r="K461" s="15">
        <v>3.3058459999999999E-5</v>
      </c>
      <c r="L461" s="4">
        <v>1.5004999999999999E-2</v>
      </c>
      <c r="M461" s="4">
        <v>8.9053719999999998</v>
      </c>
      <c r="N461" s="4" t="s">
        <v>9716</v>
      </c>
      <c r="O461" s="4" t="s">
        <v>9004</v>
      </c>
      <c r="P461" s="4">
        <v>22</v>
      </c>
      <c r="Q461" s="4">
        <v>1</v>
      </c>
      <c r="R461" s="4">
        <v>13.5</v>
      </c>
      <c r="S461" s="4">
        <v>13.5</v>
      </c>
      <c r="T461" s="15">
        <v>1.668141E-14</v>
      </c>
      <c r="U461" s="15">
        <v>5.2366089999999999E-5</v>
      </c>
    </row>
    <row r="462" spans="1:21" x14ac:dyDescent="0.25">
      <c r="A462" s="4">
        <v>460</v>
      </c>
      <c r="B462" s="4" t="s">
        <v>9717</v>
      </c>
      <c r="C462" s="4">
        <v>3</v>
      </c>
      <c r="D462" s="93">
        <v>1772.883</v>
      </c>
      <c r="E462" s="4" t="s">
        <v>9078</v>
      </c>
      <c r="F462" s="4" t="s">
        <v>8988</v>
      </c>
      <c r="G462" s="4" t="s">
        <v>8989</v>
      </c>
      <c r="H462" s="93">
        <v>1772.8679999999999</v>
      </c>
      <c r="I462" s="4" t="s">
        <v>8990</v>
      </c>
      <c r="J462" s="15">
        <v>5.9483469999999999E-5</v>
      </c>
      <c r="K462" s="15">
        <v>3.3234130000000003E-5</v>
      </c>
      <c r="L462" s="4">
        <v>1.5684E-2</v>
      </c>
      <c r="M462" s="4">
        <v>8.8466850000000008</v>
      </c>
      <c r="N462" s="4" t="s">
        <v>9080</v>
      </c>
      <c r="O462" s="4" t="s">
        <v>9004</v>
      </c>
      <c r="P462" s="4">
        <v>3</v>
      </c>
      <c r="Q462" s="4">
        <v>1</v>
      </c>
      <c r="R462" s="4">
        <v>12</v>
      </c>
      <c r="S462" s="4">
        <v>5</v>
      </c>
      <c r="T462" s="15">
        <v>1.253389E-5</v>
      </c>
      <c r="U462" s="15">
        <v>1.159463E-4</v>
      </c>
    </row>
    <row r="463" spans="1:21" x14ac:dyDescent="0.25">
      <c r="A463" s="4">
        <v>461</v>
      </c>
      <c r="B463" s="4" t="s">
        <v>9718</v>
      </c>
      <c r="C463" s="4">
        <v>4</v>
      </c>
      <c r="D463" s="93">
        <v>2353.1750000000002</v>
      </c>
      <c r="E463" s="4" t="s">
        <v>9486</v>
      </c>
      <c r="F463" s="4" t="s">
        <v>8988</v>
      </c>
      <c r="G463" s="4" t="s">
        <v>8989</v>
      </c>
      <c r="H463" s="93">
        <v>2353.1529999999998</v>
      </c>
      <c r="I463" s="4" t="s">
        <v>8990</v>
      </c>
      <c r="J463" s="15">
        <v>3.3735129999999998E-10</v>
      </c>
      <c r="K463" s="15">
        <v>3.3360649999999997E-5</v>
      </c>
      <c r="L463" s="4">
        <v>2.2051999999999999E-2</v>
      </c>
      <c r="M463" s="4">
        <v>9.3712560000000007</v>
      </c>
      <c r="N463" s="4" t="s">
        <v>9487</v>
      </c>
      <c r="O463" s="4" t="s">
        <v>9004</v>
      </c>
      <c r="P463" s="4">
        <v>22</v>
      </c>
      <c r="Q463" s="4">
        <v>1</v>
      </c>
      <c r="R463" s="4">
        <v>14.5</v>
      </c>
      <c r="S463" s="4">
        <v>13.5</v>
      </c>
      <c r="T463" s="15">
        <v>2.023031E-13</v>
      </c>
      <c r="U463" s="15">
        <v>4.267312E-8</v>
      </c>
    </row>
    <row r="464" spans="1:21" x14ac:dyDescent="0.25">
      <c r="A464" s="4">
        <v>462</v>
      </c>
      <c r="B464" s="4" t="s">
        <v>9719</v>
      </c>
      <c r="C464" s="4">
        <v>3</v>
      </c>
      <c r="D464" s="93">
        <v>1886.0050000000001</v>
      </c>
      <c r="E464" s="4" t="s">
        <v>9541</v>
      </c>
      <c r="F464" s="4" t="s">
        <v>8988</v>
      </c>
      <c r="G464" s="4" t="s">
        <v>8989</v>
      </c>
      <c r="H464" s="93">
        <v>1886.002</v>
      </c>
      <c r="I464" s="4" t="s">
        <v>8990</v>
      </c>
      <c r="J464" s="15">
        <v>8.2983790000000003E-7</v>
      </c>
      <c r="K464" s="15">
        <v>3.3939400000000002E-5</v>
      </c>
      <c r="L464" s="4">
        <v>3.3249999999999998E-3</v>
      </c>
      <c r="M464" s="4">
        <v>1.7629889999999999</v>
      </c>
      <c r="N464" s="4" t="s">
        <v>9542</v>
      </c>
      <c r="O464" s="4" t="s">
        <v>8992</v>
      </c>
      <c r="P464" s="4">
        <v>17</v>
      </c>
      <c r="Q464" s="4">
        <v>1</v>
      </c>
      <c r="R464" s="4">
        <v>12.5</v>
      </c>
      <c r="S464" s="4">
        <v>10.5</v>
      </c>
      <c r="T464" s="15">
        <v>2.3855890000000001E-10</v>
      </c>
      <c r="U464" s="15">
        <v>3.0942290000000001E-7</v>
      </c>
    </row>
    <row r="465" spans="1:21" x14ac:dyDescent="0.25">
      <c r="A465" s="4">
        <v>463</v>
      </c>
      <c r="B465" s="4" t="s">
        <v>9720</v>
      </c>
      <c r="C465" s="4">
        <v>3</v>
      </c>
      <c r="D465" s="93">
        <v>2042.0509999999999</v>
      </c>
      <c r="E465" s="4" t="s">
        <v>9288</v>
      </c>
      <c r="F465" s="4" t="s">
        <v>8988</v>
      </c>
      <c r="G465" s="4" t="s">
        <v>8989</v>
      </c>
      <c r="H465" s="93">
        <v>2042.0329999999999</v>
      </c>
      <c r="I465" s="4" t="s">
        <v>8990</v>
      </c>
      <c r="J465" s="15">
        <v>5.8999180000000001E-6</v>
      </c>
      <c r="K465" s="15">
        <v>3.4729030000000001E-5</v>
      </c>
      <c r="L465" s="4">
        <v>1.7328E-2</v>
      </c>
      <c r="M465" s="4">
        <v>8.4856590000000001</v>
      </c>
      <c r="N465" s="4" t="s">
        <v>9289</v>
      </c>
      <c r="O465" s="4" t="s">
        <v>9004</v>
      </c>
      <c r="P465" s="4">
        <v>23</v>
      </c>
      <c r="Q465" s="4">
        <v>1</v>
      </c>
      <c r="R465" s="4">
        <v>12</v>
      </c>
      <c r="S465" s="4">
        <v>7</v>
      </c>
      <c r="T465" s="15">
        <v>2.2019189999999999E-6</v>
      </c>
      <c r="U465" s="15">
        <v>7.1523380000000001E-15</v>
      </c>
    </row>
    <row r="466" spans="1:21" x14ac:dyDescent="0.25">
      <c r="A466" s="4">
        <v>464</v>
      </c>
      <c r="B466" s="4" t="s">
        <v>9721</v>
      </c>
      <c r="C466" s="4">
        <v>3</v>
      </c>
      <c r="D466" s="93">
        <v>1935.9749999999999</v>
      </c>
      <c r="E466" s="4" t="s">
        <v>9371</v>
      </c>
      <c r="F466" s="4" t="s">
        <v>8988</v>
      </c>
      <c r="G466" s="4" t="s">
        <v>8989</v>
      </c>
      <c r="H466" s="93">
        <v>1935.9770000000001</v>
      </c>
      <c r="I466" s="4" t="s">
        <v>8990</v>
      </c>
      <c r="J466" s="15">
        <v>6.4407720000000005E-5</v>
      </c>
      <c r="K466" s="15">
        <v>3.4847300000000001E-5</v>
      </c>
      <c r="L466" s="4">
        <v>-1.8E-3</v>
      </c>
      <c r="M466" s="4">
        <v>-0.92976300000000001</v>
      </c>
      <c r="N466" s="4" t="s">
        <v>9372</v>
      </c>
      <c r="O466" s="4" t="s">
        <v>9004</v>
      </c>
      <c r="P466" s="4">
        <v>16</v>
      </c>
      <c r="Q466" s="4">
        <v>1</v>
      </c>
      <c r="R466" s="4">
        <v>9</v>
      </c>
      <c r="S466" s="4">
        <v>11</v>
      </c>
      <c r="T466" s="15">
        <v>6.4937780000000002E-6</v>
      </c>
      <c r="U466" s="15">
        <v>9.4565460000000004E-14</v>
      </c>
    </row>
    <row r="467" spans="1:21" x14ac:dyDescent="0.25">
      <c r="A467" s="4">
        <v>465</v>
      </c>
      <c r="B467" s="4" t="s">
        <v>9722</v>
      </c>
      <c r="C467" s="4">
        <v>3</v>
      </c>
      <c r="D467" s="93">
        <v>1582.7929999999999</v>
      </c>
      <c r="E467" s="4" t="s">
        <v>9140</v>
      </c>
      <c r="F467" s="4" t="s">
        <v>8988</v>
      </c>
      <c r="G467" s="4" t="s">
        <v>8989</v>
      </c>
      <c r="H467" s="93">
        <v>1582.778</v>
      </c>
      <c r="I467" s="4" t="s">
        <v>8990</v>
      </c>
      <c r="J467" s="15">
        <v>1.528996E-6</v>
      </c>
      <c r="K467" s="15">
        <v>3.5257399999999999E-5</v>
      </c>
      <c r="L467" s="4">
        <v>1.5028E-2</v>
      </c>
      <c r="M467" s="4">
        <v>9.4946979999999996</v>
      </c>
      <c r="N467" s="4" t="s">
        <v>9141</v>
      </c>
      <c r="O467" s="4" t="s">
        <v>8992</v>
      </c>
      <c r="P467" s="4">
        <v>3</v>
      </c>
      <c r="Q467" s="4">
        <v>1</v>
      </c>
      <c r="R467" s="4">
        <v>13</v>
      </c>
      <c r="S467" s="4">
        <v>11</v>
      </c>
      <c r="T467" s="15">
        <v>9.8550239999999998E-19</v>
      </c>
      <c r="U467" s="15">
        <v>4.0183400000000004E-6</v>
      </c>
    </row>
    <row r="468" spans="1:21" x14ac:dyDescent="0.25">
      <c r="A468" s="4">
        <v>466</v>
      </c>
      <c r="B468" s="4" t="s">
        <v>9723</v>
      </c>
      <c r="C468" s="4">
        <v>3</v>
      </c>
      <c r="D468" s="93">
        <v>1935.98</v>
      </c>
      <c r="E468" s="4" t="s">
        <v>9561</v>
      </c>
      <c r="F468" s="4" t="s">
        <v>8988</v>
      </c>
      <c r="G468" s="4" t="s">
        <v>8989</v>
      </c>
      <c r="H468" s="93">
        <v>1935.9770000000001</v>
      </c>
      <c r="I468" s="4" t="s">
        <v>8990</v>
      </c>
      <c r="J468" s="15">
        <v>1.721255E-12</v>
      </c>
      <c r="K468" s="15">
        <v>3.5349180000000002E-5</v>
      </c>
      <c r="L468" s="4">
        <v>2.784E-3</v>
      </c>
      <c r="M468" s="4">
        <v>1.438034</v>
      </c>
      <c r="N468" s="4" t="s">
        <v>9562</v>
      </c>
      <c r="O468" s="4" t="s">
        <v>9004</v>
      </c>
      <c r="P468" s="4">
        <v>15</v>
      </c>
      <c r="Q468" s="4">
        <v>1</v>
      </c>
      <c r="R468" s="4">
        <v>16</v>
      </c>
      <c r="S468" s="4">
        <v>20</v>
      </c>
      <c r="T468" s="15">
        <v>2.6625779999999998E-12</v>
      </c>
      <c r="U468" s="15">
        <v>8.5896049999999999E-13</v>
      </c>
    </row>
    <row r="469" spans="1:21" x14ac:dyDescent="0.25">
      <c r="A469" s="4">
        <v>467</v>
      </c>
      <c r="B469" s="4" t="s">
        <v>9724</v>
      </c>
      <c r="C469" s="4">
        <v>2</v>
      </c>
      <c r="D469" s="93">
        <v>1830.84</v>
      </c>
      <c r="E469" s="4" t="s">
        <v>9064</v>
      </c>
      <c r="F469" s="4" t="s">
        <v>8988</v>
      </c>
      <c r="G469" s="4" t="s">
        <v>8989</v>
      </c>
      <c r="H469" s="93">
        <v>1830.825</v>
      </c>
      <c r="I469" s="4" t="s">
        <v>9443</v>
      </c>
      <c r="J469" s="15">
        <v>1.8774469999999999E-4</v>
      </c>
      <c r="K469" s="15">
        <v>3.5686589999999997E-5</v>
      </c>
      <c r="L469" s="4">
        <v>1.4997E-2</v>
      </c>
      <c r="M469" s="4">
        <v>8.1913900000000002</v>
      </c>
      <c r="N469" s="4" t="s">
        <v>9065</v>
      </c>
      <c r="O469" s="4" t="s">
        <v>8992</v>
      </c>
      <c r="P469" s="4">
        <v>2</v>
      </c>
      <c r="Q469" s="4">
        <v>1</v>
      </c>
      <c r="R469" s="4">
        <v>8</v>
      </c>
      <c r="S469" s="4">
        <v>7</v>
      </c>
      <c r="T469" s="15">
        <v>5.0164829999999999E-16</v>
      </c>
      <c r="U469" s="15">
        <v>8.3930790000000006E-5</v>
      </c>
    </row>
    <row r="470" spans="1:21" x14ac:dyDescent="0.25">
      <c r="A470" s="4">
        <v>468</v>
      </c>
      <c r="B470" s="4" t="s">
        <v>9725</v>
      </c>
      <c r="C470" s="4">
        <v>3</v>
      </c>
      <c r="D470" s="93">
        <v>1886.001</v>
      </c>
      <c r="E470" s="4" t="s">
        <v>9401</v>
      </c>
      <c r="F470" s="4" t="s">
        <v>8988</v>
      </c>
      <c r="G470" s="4" t="s">
        <v>8989</v>
      </c>
      <c r="H470" s="93">
        <v>1885.998</v>
      </c>
      <c r="I470" s="4" t="s">
        <v>8990</v>
      </c>
      <c r="J470" s="15">
        <v>4.970938E-24</v>
      </c>
      <c r="K470" s="15">
        <v>3.5886980000000002E-5</v>
      </c>
      <c r="L470" s="4">
        <v>2.8540000000000002E-3</v>
      </c>
      <c r="M470" s="4">
        <v>1.5132570000000001</v>
      </c>
      <c r="N470" s="4" t="s">
        <v>9402</v>
      </c>
      <c r="O470" s="4" t="s">
        <v>9004</v>
      </c>
      <c r="P470" s="4">
        <v>14</v>
      </c>
      <c r="Q470" s="4">
        <v>1</v>
      </c>
      <c r="R470" s="4">
        <v>18</v>
      </c>
      <c r="S470" s="4">
        <v>8</v>
      </c>
      <c r="T470" s="15">
        <v>8.0123169999999999E-20</v>
      </c>
      <c r="U470" s="15">
        <v>8.672467E-21</v>
      </c>
    </row>
    <row r="471" spans="1:21" x14ac:dyDescent="0.25">
      <c r="A471" s="4">
        <v>469</v>
      </c>
      <c r="B471" s="4" t="s">
        <v>9726</v>
      </c>
      <c r="C471" s="4">
        <v>3</v>
      </c>
      <c r="D471" s="93">
        <v>2291.1350000000002</v>
      </c>
      <c r="E471" s="4" t="s">
        <v>9727</v>
      </c>
      <c r="F471" s="4" t="s">
        <v>8988</v>
      </c>
      <c r="G471" s="4" t="s">
        <v>8989</v>
      </c>
      <c r="H471" s="93">
        <v>2291.116</v>
      </c>
      <c r="I471" s="4" t="s">
        <v>9728</v>
      </c>
      <c r="J471" s="15">
        <v>5.3331880000000001E-10</v>
      </c>
      <c r="K471" s="15">
        <v>3.610295E-5</v>
      </c>
      <c r="L471" s="4">
        <v>1.9560000000000001E-2</v>
      </c>
      <c r="M471" s="4">
        <v>8.5373249999999992</v>
      </c>
      <c r="N471" s="4" t="s">
        <v>9729</v>
      </c>
      <c r="O471" s="4" t="s">
        <v>9004</v>
      </c>
      <c r="P471" s="4">
        <v>4</v>
      </c>
      <c r="Q471" s="4">
        <v>1</v>
      </c>
      <c r="R471" s="4">
        <v>11.5</v>
      </c>
      <c r="S471" s="4">
        <v>11.5</v>
      </c>
      <c r="T471" s="15">
        <v>5.6736850000000002E-12</v>
      </c>
      <c r="U471" s="15">
        <v>3.2324779999999998E-11</v>
      </c>
    </row>
    <row r="472" spans="1:21" x14ac:dyDescent="0.25">
      <c r="A472" s="4">
        <v>470</v>
      </c>
      <c r="B472" s="4" t="s">
        <v>9730</v>
      </c>
      <c r="C472" s="4">
        <v>3</v>
      </c>
      <c r="D472" s="93">
        <v>2104.9569999999999</v>
      </c>
      <c r="E472" s="4" t="s">
        <v>9731</v>
      </c>
      <c r="F472" s="4" t="s">
        <v>8988</v>
      </c>
      <c r="G472" s="4" t="s">
        <v>8989</v>
      </c>
      <c r="H472" s="93">
        <v>2104.9380000000001</v>
      </c>
      <c r="I472" s="4" t="s">
        <v>8990</v>
      </c>
      <c r="J472" s="15">
        <v>2.9515580000000002E-4</v>
      </c>
      <c r="K472" s="15">
        <v>3.678072E-5</v>
      </c>
      <c r="L472" s="4">
        <v>1.9532999999999998E-2</v>
      </c>
      <c r="M472" s="4">
        <v>9.2796090000000007</v>
      </c>
      <c r="N472" s="4" t="s">
        <v>9732</v>
      </c>
      <c r="O472" s="4" t="s">
        <v>8992</v>
      </c>
      <c r="P472" s="4">
        <v>2</v>
      </c>
      <c r="Q472" s="4">
        <v>1</v>
      </c>
      <c r="R472" s="4">
        <v>10.5</v>
      </c>
      <c r="S472" s="4">
        <v>9.5</v>
      </c>
      <c r="T472" s="15">
        <v>5.4564540000000001E-4</v>
      </c>
      <c r="U472" s="15">
        <v>2.8883060000000001E-15</v>
      </c>
    </row>
    <row r="473" spans="1:21" x14ac:dyDescent="0.25">
      <c r="A473" s="4">
        <v>471</v>
      </c>
      <c r="B473" s="4" t="s">
        <v>9733</v>
      </c>
      <c r="C473" s="4">
        <v>4</v>
      </c>
      <c r="D473" s="93">
        <v>1975.04</v>
      </c>
      <c r="E473" s="4" t="s">
        <v>9734</v>
      </c>
      <c r="F473" s="4" t="s">
        <v>8988</v>
      </c>
      <c r="G473" s="4" t="s">
        <v>8989</v>
      </c>
      <c r="H473" s="93">
        <v>1975.0239999999999</v>
      </c>
      <c r="I473" s="4" t="s">
        <v>8990</v>
      </c>
      <c r="J473" s="15">
        <v>1.0660080000000001E-6</v>
      </c>
      <c r="K473" s="15">
        <v>3.7024270000000002E-5</v>
      </c>
      <c r="L473" s="4">
        <v>1.6213999999999999E-2</v>
      </c>
      <c r="M473" s="4">
        <v>8.2095199999999995</v>
      </c>
      <c r="N473" s="4" t="s">
        <v>9735</v>
      </c>
      <c r="O473" s="4" t="s">
        <v>8992</v>
      </c>
      <c r="P473" s="4">
        <v>23</v>
      </c>
      <c r="Q473" s="4">
        <v>1</v>
      </c>
      <c r="R473" s="4">
        <v>15.5</v>
      </c>
      <c r="S473" s="4">
        <v>12.5</v>
      </c>
      <c r="T473" s="15">
        <v>2.624799E-6</v>
      </c>
      <c r="U473" s="15">
        <v>5.4612159999999999E-6</v>
      </c>
    </row>
    <row r="474" spans="1:21" x14ac:dyDescent="0.25">
      <c r="A474" s="4">
        <v>472</v>
      </c>
      <c r="B474" s="4" t="s">
        <v>9736</v>
      </c>
      <c r="C474" s="4">
        <v>3</v>
      </c>
      <c r="D474" s="93">
        <v>2622.143</v>
      </c>
      <c r="E474" s="4" t="s">
        <v>9501</v>
      </c>
      <c r="F474" s="4" t="s">
        <v>8988</v>
      </c>
      <c r="G474" s="4" t="s">
        <v>8989</v>
      </c>
      <c r="H474" s="93">
        <v>2622.1219999999998</v>
      </c>
      <c r="I474" s="4" t="s">
        <v>8990</v>
      </c>
      <c r="J474" s="15">
        <v>5.148129E-4</v>
      </c>
      <c r="K474" s="15">
        <v>3.7180089999999999E-5</v>
      </c>
      <c r="L474" s="4">
        <v>2.1361000000000002E-2</v>
      </c>
      <c r="M474" s="4">
        <v>8.1464549999999996</v>
      </c>
      <c r="N474" s="4" t="s">
        <v>9503</v>
      </c>
      <c r="O474" s="4" t="s">
        <v>8992</v>
      </c>
      <c r="P474" s="4">
        <v>2</v>
      </c>
      <c r="Q474" s="4">
        <v>1</v>
      </c>
      <c r="R474" s="4">
        <v>10</v>
      </c>
      <c r="S474" s="4">
        <v>9</v>
      </c>
      <c r="T474" s="15">
        <v>2.4809999999999999E-2</v>
      </c>
      <c r="U474" s="15">
        <v>1.6976050000000001E-13</v>
      </c>
    </row>
    <row r="475" spans="1:21" x14ac:dyDescent="0.25">
      <c r="A475" s="4">
        <v>473</v>
      </c>
      <c r="B475" s="4" t="s">
        <v>9737</v>
      </c>
      <c r="C475" s="4">
        <v>4</v>
      </c>
      <c r="D475" s="93">
        <v>2029.09</v>
      </c>
      <c r="E475" s="4" t="s">
        <v>9026</v>
      </c>
      <c r="F475" s="4" t="s">
        <v>8988</v>
      </c>
      <c r="G475" s="4" t="s">
        <v>8989</v>
      </c>
      <c r="H475" s="93">
        <v>2029.0709999999999</v>
      </c>
      <c r="I475" s="4" t="s">
        <v>8990</v>
      </c>
      <c r="J475" s="15">
        <v>2.1791289999999999E-4</v>
      </c>
      <c r="K475" s="15">
        <v>3.7276880000000001E-5</v>
      </c>
      <c r="L475" s="4">
        <v>1.8336999999999999E-2</v>
      </c>
      <c r="M475" s="4">
        <v>9.0371400000000008</v>
      </c>
      <c r="N475" s="4" t="s">
        <v>9027</v>
      </c>
      <c r="O475" s="4" t="s">
        <v>9004</v>
      </c>
      <c r="P475" s="4">
        <v>23</v>
      </c>
      <c r="Q475" s="4">
        <v>1</v>
      </c>
      <c r="R475" s="4">
        <v>16.5</v>
      </c>
      <c r="S475" s="4">
        <v>15.5</v>
      </c>
      <c r="T475" s="15">
        <v>8.1986490000000005E-5</v>
      </c>
      <c r="U475" s="15">
        <v>7.8536269999999996E-8</v>
      </c>
    </row>
    <row r="476" spans="1:21" x14ac:dyDescent="0.25">
      <c r="A476" s="4">
        <v>474</v>
      </c>
      <c r="B476" s="4" t="s">
        <v>9738</v>
      </c>
      <c r="C476" s="4">
        <v>2</v>
      </c>
      <c r="D476" s="93">
        <v>1404.7249999999999</v>
      </c>
      <c r="E476" s="4" t="s">
        <v>9378</v>
      </c>
      <c r="F476" s="4" t="s">
        <v>8988</v>
      </c>
      <c r="G476" s="4" t="s">
        <v>8989</v>
      </c>
      <c r="H476" s="93">
        <v>1404.712</v>
      </c>
      <c r="I476" s="4" t="s">
        <v>8990</v>
      </c>
      <c r="J476" s="15">
        <v>3.040587E-6</v>
      </c>
      <c r="K476" s="15">
        <v>3.7284340000000001E-5</v>
      </c>
      <c r="L476" s="4">
        <v>1.3396E-2</v>
      </c>
      <c r="M476" s="4">
        <v>9.5364760000000004</v>
      </c>
      <c r="N476" s="4" t="s">
        <v>9379</v>
      </c>
      <c r="O476" s="4" t="s">
        <v>9004</v>
      </c>
      <c r="P476" s="4">
        <v>3</v>
      </c>
      <c r="Q476" s="4">
        <v>1</v>
      </c>
      <c r="R476" s="4">
        <v>7</v>
      </c>
      <c r="S476" s="4">
        <v>4</v>
      </c>
      <c r="T476" s="15">
        <v>5.5781919999999997E-5</v>
      </c>
      <c r="U476" s="15">
        <v>2.182432E-4</v>
      </c>
    </row>
    <row r="477" spans="1:21" x14ac:dyDescent="0.25">
      <c r="A477" s="4">
        <v>475</v>
      </c>
      <c r="B477" s="4" t="s">
        <v>9739</v>
      </c>
      <c r="C477" s="4">
        <v>5</v>
      </c>
      <c r="D477" s="93">
        <v>2849.4850000000001</v>
      </c>
      <c r="E477" s="4" t="s">
        <v>9740</v>
      </c>
      <c r="F477" s="4" t="s">
        <v>8988</v>
      </c>
      <c r="G477" s="4" t="s">
        <v>8989</v>
      </c>
      <c r="H477" s="93">
        <v>2849.4789999999998</v>
      </c>
      <c r="I477" s="4" t="s">
        <v>8990</v>
      </c>
      <c r="J477" s="15">
        <v>1.640898E-6</v>
      </c>
      <c r="K477" s="15">
        <v>3.7516209999999999E-5</v>
      </c>
      <c r="L477" s="4">
        <v>5.9940000000000002E-3</v>
      </c>
      <c r="M477" s="4">
        <v>2.103542</v>
      </c>
      <c r="N477" s="4" t="s">
        <v>9711</v>
      </c>
      <c r="O477" s="4" t="s">
        <v>9004</v>
      </c>
      <c r="P477" s="4">
        <v>16</v>
      </c>
      <c r="Q477" s="4">
        <v>1</v>
      </c>
      <c r="R477" s="4">
        <v>12</v>
      </c>
      <c r="S477" s="4">
        <v>8</v>
      </c>
      <c r="T477" s="15">
        <v>1</v>
      </c>
      <c r="U477" s="15">
        <v>2.6885409999999998E-6</v>
      </c>
    </row>
    <row r="478" spans="1:21" x14ac:dyDescent="0.25">
      <c r="A478" s="4">
        <v>476</v>
      </c>
      <c r="B478" s="4" t="s">
        <v>9741</v>
      </c>
      <c r="C478" s="4">
        <v>4</v>
      </c>
      <c r="D478" s="93">
        <v>2311.2260000000001</v>
      </c>
      <c r="E478" s="4" t="s">
        <v>9742</v>
      </c>
      <c r="F478" s="4" t="s">
        <v>8988</v>
      </c>
      <c r="G478" s="4" t="s">
        <v>8989</v>
      </c>
      <c r="H478" s="93">
        <v>2311.2040000000002</v>
      </c>
      <c r="I478" s="4" t="s">
        <v>8990</v>
      </c>
      <c r="J478" s="15">
        <v>9.7880480000000001E-9</v>
      </c>
      <c r="K478" s="15">
        <v>3.7965300000000001E-5</v>
      </c>
      <c r="L478" s="4">
        <v>2.2082999999999998E-2</v>
      </c>
      <c r="M478" s="4">
        <v>9.5547599999999999</v>
      </c>
      <c r="N478" s="4" t="s">
        <v>9743</v>
      </c>
      <c r="O478" s="4" t="s">
        <v>9004</v>
      </c>
      <c r="P478" s="4">
        <v>21</v>
      </c>
      <c r="Q478" s="4">
        <v>1</v>
      </c>
      <c r="R478" s="4">
        <v>22</v>
      </c>
      <c r="S478" s="4">
        <v>10</v>
      </c>
      <c r="T478" s="15">
        <v>5.147876E-13</v>
      </c>
      <c r="U478" s="15">
        <v>1.484318E-8</v>
      </c>
    </row>
    <row r="479" spans="1:21" x14ac:dyDescent="0.25">
      <c r="A479" s="4">
        <v>477</v>
      </c>
      <c r="B479" s="4" t="s">
        <v>9744</v>
      </c>
      <c r="C479" s="4">
        <v>2</v>
      </c>
      <c r="D479" s="93">
        <v>1572.8869999999999</v>
      </c>
      <c r="E479" s="4" t="s">
        <v>9567</v>
      </c>
      <c r="F479" s="4" t="s">
        <v>8988</v>
      </c>
      <c r="G479" s="4" t="s">
        <v>8989</v>
      </c>
      <c r="H479" s="93">
        <v>1572.886</v>
      </c>
      <c r="I479" s="4" t="s">
        <v>8990</v>
      </c>
      <c r="J479" s="15">
        <v>8.3588900000000003E-8</v>
      </c>
      <c r="K479" s="15">
        <v>3.8182310000000003E-5</v>
      </c>
      <c r="L479" s="4">
        <v>1.547E-3</v>
      </c>
      <c r="M479" s="4">
        <v>0.98354299999999995</v>
      </c>
      <c r="N479" s="4" t="s">
        <v>9568</v>
      </c>
      <c r="O479" s="4" t="s">
        <v>9004</v>
      </c>
      <c r="P479" s="4">
        <v>17</v>
      </c>
      <c r="Q479" s="4">
        <v>1</v>
      </c>
      <c r="R479" s="4">
        <v>8.5</v>
      </c>
      <c r="S479" s="4">
        <v>4.5</v>
      </c>
      <c r="T479" s="15">
        <v>1.5731480000000001E-6</v>
      </c>
      <c r="U479" s="15">
        <v>1.4131520000000001E-11</v>
      </c>
    </row>
    <row r="480" spans="1:21" x14ac:dyDescent="0.25">
      <c r="A480" s="4">
        <v>478</v>
      </c>
      <c r="B480" s="4" t="s">
        <v>9745</v>
      </c>
      <c r="C480" s="4">
        <v>3</v>
      </c>
      <c r="D480" s="93">
        <v>1598.788</v>
      </c>
      <c r="E480" s="4" t="s">
        <v>9140</v>
      </c>
      <c r="F480" s="4" t="s">
        <v>8988</v>
      </c>
      <c r="G480" s="4" t="s">
        <v>8989</v>
      </c>
      <c r="H480" s="93">
        <v>1598.7729999999999</v>
      </c>
      <c r="I480" s="4" t="s">
        <v>9557</v>
      </c>
      <c r="J480" s="15">
        <v>8.6415469999999997E-5</v>
      </c>
      <c r="K480" s="15">
        <v>3.8431299999999999E-5</v>
      </c>
      <c r="L480" s="4">
        <v>1.4626999999999999E-2</v>
      </c>
      <c r="M480" s="4">
        <v>9.1488910000000008</v>
      </c>
      <c r="N480" s="4" t="s">
        <v>9141</v>
      </c>
      <c r="O480" s="4" t="s">
        <v>8992</v>
      </c>
      <c r="P480" s="4">
        <v>3</v>
      </c>
      <c r="Q480" s="4">
        <v>1</v>
      </c>
      <c r="R480" s="4">
        <v>11</v>
      </c>
      <c r="S480" s="4">
        <v>14</v>
      </c>
      <c r="T480" s="15">
        <v>5.0889599999999997E-19</v>
      </c>
      <c r="U480" s="15">
        <v>7.7769830000000004E-6</v>
      </c>
    </row>
    <row r="481" spans="1:21" x14ac:dyDescent="0.25">
      <c r="A481" s="4">
        <v>479</v>
      </c>
      <c r="B481" s="4" t="s">
        <v>9746</v>
      </c>
      <c r="C481" s="4">
        <v>3</v>
      </c>
      <c r="D481" s="93">
        <v>1886.0050000000001</v>
      </c>
      <c r="E481" s="4" t="s">
        <v>9044</v>
      </c>
      <c r="F481" s="4" t="s">
        <v>8988</v>
      </c>
      <c r="G481" s="4" t="s">
        <v>8989</v>
      </c>
      <c r="H481" s="93">
        <v>1886.002</v>
      </c>
      <c r="I481" s="4" t="s">
        <v>8990</v>
      </c>
      <c r="J481" s="15">
        <v>2.2309929999999999E-10</v>
      </c>
      <c r="K481" s="15">
        <v>3.8720600000000003E-5</v>
      </c>
      <c r="L481" s="4">
        <v>3.3219999999999999E-3</v>
      </c>
      <c r="M481" s="4">
        <v>1.761398</v>
      </c>
      <c r="N481" s="4" t="s">
        <v>9045</v>
      </c>
      <c r="O481" s="4" t="s">
        <v>8992</v>
      </c>
      <c r="P481" s="4">
        <v>17</v>
      </c>
      <c r="Q481" s="4">
        <v>1</v>
      </c>
      <c r="R481" s="4">
        <v>13.5</v>
      </c>
      <c r="S481" s="4">
        <v>14.5</v>
      </c>
      <c r="T481" s="15">
        <v>9.8214970000000007E-10</v>
      </c>
      <c r="U481" s="15">
        <v>1.2206500000000001E-10</v>
      </c>
    </row>
    <row r="482" spans="1:21" x14ac:dyDescent="0.25">
      <c r="A482" s="4">
        <v>480</v>
      </c>
      <c r="B482" s="4" t="s">
        <v>9747</v>
      </c>
      <c r="C482" s="4">
        <v>2</v>
      </c>
      <c r="D482" s="93">
        <v>1704.846</v>
      </c>
      <c r="E482" s="4" t="s">
        <v>9610</v>
      </c>
      <c r="F482" s="4" t="s">
        <v>8988</v>
      </c>
      <c r="G482" s="4" t="s">
        <v>8989</v>
      </c>
      <c r="H482" s="93">
        <v>1704.829</v>
      </c>
      <c r="I482" s="4" t="s">
        <v>9443</v>
      </c>
      <c r="J482" s="15">
        <v>1.4920929999999999E-3</v>
      </c>
      <c r="K482" s="15">
        <v>3.9211549999999999E-5</v>
      </c>
      <c r="L482" s="4">
        <v>1.6463999999999999E-2</v>
      </c>
      <c r="M482" s="4">
        <v>9.6572709999999997</v>
      </c>
      <c r="N482" s="4" t="s">
        <v>9611</v>
      </c>
      <c r="O482" s="4" t="s">
        <v>8992</v>
      </c>
      <c r="P482" s="4">
        <v>3</v>
      </c>
      <c r="Q482" s="4">
        <v>1</v>
      </c>
      <c r="R482" s="4">
        <v>13</v>
      </c>
      <c r="S482" s="4">
        <v>4</v>
      </c>
      <c r="T482" s="15">
        <v>4.8244839999999995E-7</v>
      </c>
      <c r="U482" s="15">
        <v>9.2825039999999996E-4</v>
      </c>
    </row>
    <row r="483" spans="1:21" x14ac:dyDescent="0.25">
      <c r="A483" s="4">
        <v>481</v>
      </c>
      <c r="B483" s="4" t="s">
        <v>9748</v>
      </c>
      <c r="C483" s="4">
        <v>3</v>
      </c>
      <c r="D483" s="93">
        <v>1886.001</v>
      </c>
      <c r="E483" s="4" t="s">
        <v>9401</v>
      </c>
      <c r="F483" s="4" t="s">
        <v>8988</v>
      </c>
      <c r="G483" s="4" t="s">
        <v>8989</v>
      </c>
      <c r="H483" s="93">
        <v>1885.998</v>
      </c>
      <c r="I483" s="4" t="s">
        <v>8990</v>
      </c>
      <c r="J483" s="15">
        <v>2.205526E-20</v>
      </c>
      <c r="K483" s="15">
        <v>3.9792190000000001E-5</v>
      </c>
      <c r="L483" s="4">
        <v>2.859E-3</v>
      </c>
      <c r="M483" s="4">
        <v>1.515909</v>
      </c>
      <c r="N483" s="4" t="s">
        <v>9402</v>
      </c>
      <c r="O483" s="4" t="s">
        <v>9004</v>
      </c>
      <c r="P483" s="4">
        <v>14</v>
      </c>
      <c r="Q483" s="4">
        <v>1</v>
      </c>
      <c r="R483" s="4">
        <v>16</v>
      </c>
      <c r="S483" s="4">
        <v>9</v>
      </c>
      <c r="T483" s="15">
        <v>2.879062E-18</v>
      </c>
      <c r="U483" s="15">
        <v>5.778071E-19</v>
      </c>
    </row>
    <row r="484" spans="1:21" x14ac:dyDescent="0.25">
      <c r="A484" s="4">
        <v>482</v>
      </c>
      <c r="B484" s="4" t="s">
        <v>9749</v>
      </c>
      <c r="C484" s="4">
        <v>3</v>
      </c>
      <c r="D484" s="93">
        <v>2312.2109999999998</v>
      </c>
      <c r="E484" s="4" t="s">
        <v>9014</v>
      </c>
      <c r="F484" s="4" t="s">
        <v>8988</v>
      </c>
      <c r="G484" s="4" t="s">
        <v>8989</v>
      </c>
      <c r="H484" s="93">
        <v>2312.192</v>
      </c>
      <c r="I484" s="4" t="s">
        <v>8990</v>
      </c>
      <c r="J484" s="15">
        <v>6.1019289999999997E-7</v>
      </c>
      <c r="K484" s="15">
        <v>4.0377399999999997E-5</v>
      </c>
      <c r="L484" s="4">
        <v>1.8572000000000002E-2</v>
      </c>
      <c r="M484" s="4">
        <v>8.0322049999999994</v>
      </c>
      <c r="N484" s="4" t="s">
        <v>9015</v>
      </c>
      <c r="O484" s="4" t="s">
        <v>9004</v>
      </c>
      <c r="P484" s="4">
        <v>21</v>
      </c>
      <c r="Q484" s="4">
        <v>1</v>
      </c>
      <c r="R484" s="4">
        <v>14.5</v>
      </c>
      <c r="S484" s="4">
        <v>9.5</v>
      </c>
      <c r="T484" s="15">
        <v>1.9767399999999999E-9</v>
      </c>
      <c r="U484" s="15">
        <v>1.701385E-5</v>
      </c>
    </row>
    <row r="485" spans="1:21" x14ac:dyDescent="0.25">
      <c r="A485" s="4">
        <v>483</v>
      </c>
      <c r="B485" s="4" t="s">
        <v>9750</v>
      </c>
      <c r="C485" s="4">
        <v>4</v>
      </c>
      <c r="D485" s="93">
        <v>2304.1640000000002</v>
      </c>
      <c r="E485" s="4" t="s">
        <v>9075</v>
      </c>
      <c r="F485" s="4" t="s">
        <v>8988</v>
      </c>
      <c r="G485" s="4" t="s">
        <v>8989</v>
      </c>
      <c r="H485" s="93">
        <v>2304.1619999999998</v>
      </c>
      <c r="I485" s="4" t="s">
        <v>8990</v>
      </c>
      <c r="J485" s="15">
        <v>3.4562329999999999E-6</v>
      </c>
      <c r="K485" s="15">
        <v>4.0600080000000003E-5</v>
      </c>
      <c r="L485" s="4">
        <v>2.4260000000000002E-3</v>
      </c>
      <c r="M485" s="4">
        <v>1.0528770000000001</v>
      </c>
      <c r="N485" s="4" t="s">
        <v>9076</v>
      </c>
      <c r="O485" s="4" t="s">
        <v>8992</v>
      </c>
      <c r="P485" s="4">
        <v>17</v>
      </c>
      <c r="Q485" s="4">
        <v>1</v>
      </c>
      <c r="R485" s="4">
        <v>17</v>
      </c>
      <c r="S485" s="4">
        <v>7</v>
      </c>
      <c r="T485" s="15">
        <v>9.816822E-8</v>
      </c>
      <c r="U485" s="15">
        <v>9.3684310000000004E-7</v>
      </c>
    </row>
    <row r="486" spans="1:21" x14ac:dyDescent="0.25">
      <c r="A486" s="4">
        <v>484</v>
      </c>
      <c r="B486" s="4" t="s">
        <v>9751</v>
      </c>
      <c r="C486" s="4">
        <v>3</v>
      </c>
      <c r="D486" s="93">
        <v>2042.039</v>
      </c>
      <c r="E486" s="4" t="s">
        <v>9404</v>
      </c>
      <c r="F486" s="4" t="s">
        <v>8988</v>
      </c>
      <c r="G486" s="4" t="s">
        <v>8989</v>
      </c>
      <c r="H486" s="93">
        <v>2042.0329999999999</v>
      </c>
      <c r="I486" s="4" t="s">
        <v>8990</v>
      </c>
      <c r="J486" s="15">
        <v>1.220219E-11</v>
      </c>
      <c r="K486" s="15">
        <v>4.0758720000000001E-5</v>
      </c>
      <c r="L486" s="4">
        <v>5.3020000000000003E-3</v>
      </c>
      <c r="M486" s="4">
        <v>2.5964320000000001</v>
      </c>
      <c r="N486" s="4" t="s">
        <v>9405</v>
      </c>
      <c r="O486" s="4" t="s">
        <v>9004</v>
      </c>
      <c r="P486" s="4">
        <v>15</v>
      </c>
      <c r="Q486" s="4">
        <v>1</v>
      </c>
      <c r="R486" s="4">
        <v>16</v>
      </c>
      <c r="S486" s="4">
        <v>11</v>
      </c>
      <c r="T486" s="15">
        <v>2.4396230000000002E-13</v>
      </c>
      <c r="U486" s="15">
        <v>1.672873E-17</v>
      </c>
    </row>
    <row r="487" spans="1:21" x14ac:dyDescent="0.25">
      <c r="A487" s="4">
        <v>485</v>
      </c>
      <c r="B487" s="4" t="s">
        <v>9752</v>
      </c>
      <c r="C487" s="4">
        <v>3</v>
      </c>
      <c r="D487" s="93">
        <v>2275.143</v>
      </c>
      <c r="E487" s="4" t="s">
        <v>9727</v>
      </c>
      <c r="F487" s="4" t="s">
        <v>8988</v>
      </c>
      <c r="G487" s="4" t="s">
        <v>8989</v>
      </c>
      <c r="H487" s="93">
        <v>2275.1210000000001</v>
      </c>
      <c r="I487" s="4" t="s">
        <v>9348</v>
      </c>
      <c r="J487" s="15">
        <v>7.955182E-7</v>
      </c>
      <c r="K487" s="15">
        <v>4.1004000000000002E-5</v>
      </c>
      <c r="L487" s="4">
        <v>2.2239999999999999E-2</v>
      </c>
      <c r="M487" s="4">
        <v>9.7753049999999995</v>
      </c>
      <c r="N487" s="4" t="s">
        <v>9729</v>
      </c>
      <c r="O487" s="4" t="s">
        <v>9004</v>
      </c>
      <c r="P487" s="4">
        <v>21</v>
      </c>
      <c r="Q487" s="4">
        <v>1</v>
      </c>
      <c r="R487" s="4">
        <v>10.5</v>
      </c>
      <c r="S487" s="4">
        <v>13.5</v>
      </c>
      <c r="T487" s="15">
        <v>6.1082880000000001E-12</v>
      </c>
      <c r="U487" s="15">
        <v>2.3582700000000001E-7</v>
      </c>
    </row>
    <row r="488" spans="1:21" x14ac:dyDescent="0.25">
      <c r="A488" s="4">
        <v>486</v>
      </c>
      <c r="B488" s="4" t="s">
        <v>9753</v>
      </c>
      <c r="C488" s="4">
        <v>2</v>
      </c>
      <c r="D488" s="93">
        <v>1618.7860000000001</v>
      </c>
      <c r="E488" s="4" t="s">
        <v>9622</v>
      </c>
      <c r="F488" s="4" t="s">
        <v>8988</v>
      </c>
      <c r="G488" s="4" t="s">
        <v>8989</v>
      </c>
      <c r="H488" s="93">
        <v>1618.771</v>
      </c>
      <c r="I488" s="4" t="s">
        <v>9754</v>
      </c>
      <c r="J488" s="15">
        <v>2.533511E-8</v>
      </c>
      <c r="K488" s="15">
        <v>4.1127190000000001E-5</v>
      </c>
      <c r="L488" s="4">
        <v>1.5715E-2</v>
      </c>
      <c r="M488" s="4">
        <v>9.7079839999999997</v>
      </c>
      <c r="N488" s="4" t="s">
        <v>9623</v>
      </c>
      <c r="O488" s="4" t="s">
        <v>9004</v>
      </c>
      <c r="P488" s="4">
        <v>18</v>
      </c>
      <c r="Q488" s="4">
        <v>1</v>
      </c>
      <c r="R488" s="4">
        <v>13</v>
      </c>
      <c r="S488" s="4">
        <v>8</v>
      </c>
      <c r="T488" s="15">
        <v>2.3955490000000001E-11</v>
      </c>
      <c r="U488" s="15">
        <v>2.5525969999999999E-9</v>
      </c>
    </row>
    <row r="489" spans="1:21" x14ac:dyDescent="0.25">
      <c r="A489" s="4">
        <v>487</v>
      </c>
      <c r="B489" s="4" t="s">
        <v>9755</v>
      </c>
      <c r="C489" s="4">
        <v>2</v>
      </c>
      <c r="D489" s="93">
        <v>1829.9269999999999</v>
      </c>
      <c r="E489" s="4" t="s">
        <v>9257</v>
      </c>
      <c r="F489" s="4" t="s">
        <v>8988</v>
      </c>
      <c r="G489" s="4" t="s">
        <v>8989</v>
      </c>
      <c r="H489" s="93">
        <v>1829.91</v>
      </c>
      <c r="I489" s="4" t="s">
        <v>8990</v>
      </c>
      <c r="J489" s="15">
        <v>1.2079129999999999E-3</v>
      </c>
      <c r="K489" s="15">
        <v>4.1234250000000003E-5</v>
      </c>
      <c r="L489" s="4">
        <v>1.6534E-2</v>
      </c>
      <c r="M489" s="4">
        <v>9.0354159999999997</v>
      </c>
      <c r="N489" s="4" t="s">
        <v>9258</v>
      </c>
      <c r="O489" s="4" t="s">
        <v>8992</v>
      </c>
      <c r="P489" s="4">
        <v>1</v>
      </c>
      <c r="Q489" s="4">
        <v>1</v>
      </c>
      <c r="R489" s="4">
        <v>16</v>
      </c>
      <c r="S489" s="4">
        <v>3</v>
      </c>
      <c r="T489" s="15">
        <v>2.416783E-7</v>
      </c>
      <c r="U489" s="15">
        <v>1.3700889999999999E-3</v>
      </c>
    </row>
    <row r="490" spans="1:21" x14ac:dyDescent="0.25">
      <c r="A490" s="4">
        <v>488</v>
      </c>
      <c r="B490" s="4" t="s">
        <v>9756</v>
      </c>
      <c r="C490" s="4">
        <v>2</v>
      </c>
      <c r="D490" s="93">
        <v>1747.8530000000001</v>
      </c>
      <c r="E490" s="4" t="s">
        <v>9221</v>
      </c>
      <c r="F490" s="4" t="s">
        <v>8988</v>
      </c>
      <c r="G490" s="4" t="s">
        <v>8989</v>
      </c>
      <c r="H490" s="93">
        <v>1747.8530000000001</v>
      </c>
      <c r="I490" s="4" t="s">
        <v>8990</v>
      </c>
      <c r="J490" s="15">
        <v>2.4529659999999998E-4</v>
      </c>
      <c r="K490" s="15">
        <v>4.1287890000000001E-5</v>
      </c>
      <c r="L490" s="4">
        <v>3.0200000000000002E-4</v>
      </c>
      <c r="M490" s="4">
        <v>0.17278299999999999</v>
      </c>
      <c r="N490" s="4" t="s">
        <v>9222</v>
      </c>
      <c r="O490" s="4" t="s">
        <v>8992</v>
      </c>
      <c r="P490" s="4">
        <v>13</v>
      </c>
      <c r="Q490" s="4">
        <v>1</v>
      </c>
      <c r="R490" s="4">
        <v>17</v>
      </c>
      <c r="S490" s="4">
        <v>5</v>
      </c>
      <c r="T490" s="15">
        <v>5.0888390000000001E-9</v>
      </c>
      <c r="U490" s="15">
        <v>3.5127219999999998E-3</v>
      </c>
    </row>
    <row r="491" spans="1:21" x14ac:dyDescent="0.25">
      <c r="A491" s="4">
        <v>489</v>
      </c>
      <c r="B491" s="4" t="s">
        <v>9757</v>
      </c>
      <c r="C491" s="4">
        <v>3</v>
      </c>
      <c r="D491" s="93">
        <v>2586.3440000000001</v>
      </c>
      <c r="E491" s="4" t="s">
        <v>9196</v>
      </c>
      <c r="F491" s="4" t="s">
        <v>8988</v>
      </c>
      <c r="G491" s="4" t="s">
        <v>8989</v>
      </c>
      <c r="H491" s="93">
        <v>2586.3229999999999</v>
      </c>
      <c r="I491" s="4" t="s">
        <v>9438</v>
      </c>
      <c r="J491" s="15">
        <v>7.6335029999999998E-4</v>
      </c>
      <c r="K491" s="15">
        <v>4.2702939999999997E-5</v>
      </c>
      <c r="L491" s="4">
        <v>2.1002E-2</v>
      </c>
      <c r="M491" s="4">
        <v>8.1204079999999994</v>
      </c>
      <c r="N491" s="4" t="s">
        <v>9197</v>
      </c>
      <c r="O491" s="4" t="s">
        <v>9004</v>
      </c>
      <c r="P491" s="4">
        <v>19</v>
      </c>
      <c r="Q491" s="4">
        <v>1</v>
      </c>
      <c r="R491" s="4">
        <v>11</v>
      </c>
      <c r="S491" s="4">
        <v>10</v>
      </c>
      <c r="T491" s="15">
        <v>1.9677369999999999E-4</v>
      </c>
      <c r="U491" s="15">
        <v>7.7795060000000001E-4</v>
      </c>
    </row>
    <row r="492" spans="1:21" x14ac:dyDescent="0.25">
      <c r="A492" s="4">
        <v>490</v>
      </c>
      <c r="B492" s="4" t="s">
        <v>9758</v>
      </c>
      <c r="C492" s="4">
        <v>3</v>
      </c>
      <c r="D492" s="93">
        <v>2261.25</v>
      </c>
      <c r="E492" s="4" t="s">
        <v>9759</v>
      </c>
      <c r="F492" s="4" t="s">
        <v>8988</v>
      </c>
      <c r="G492" s="4" t="s">
        <v>8989</v>
      </c>
      <c r="H492" s="93">
        <v>2261.2289999999998</v>
      </c>
      <c r="I492" s="4" t="s">
        <v>8990</v>
      </c>
      <c r="J492" s="15">
        <v>5.9673849999999996E-6</v>
      </c>
      <c r="K492" s="15">
        <v>4.3188200000000001E-5</v>
      </c>
      <c r="L492" s="4">
        <v>2.1461000000000001E-2</v>
      </c>
      <c r="M492" s="4">
        <v>9.4908579999999994</v>
      </c>
      <c r="N492" s="4" t="s">
        <v>9760</v>
      </c>
      <c r="O492" s="4" t="s">
        <v>9004</v>
      </c>
      <c r="P492" s="4">
        <v>23</v>
      </c>
      <c r="Q492" s="4">
        <v>1</v>
      </c>
      <c r="R492" s="4">
        <v>11</v>
      </c>
      <c r="S492" s="4">
        <v>8</v>
      </c>
      <c r="T492" s="15">
        <v>1.7970769999999999E-8</v>
      </c>
      <c r="U492" s="15">
        <v>4.0216840000000004E-6</v>
      </c>
    </row>
    <row r="493" spans="1:21" x14ac:dyDescent="0.25">
      <c r="A493" s="4">
        <v>491</v>
      </c>
      <c r="B493" s="4" t="s">
        <v>9761</v>
      </c>
      <c r="C493" s="4">
        <v>3</v>
      </c>
      <c r="D493" s="93">
        <v>1886.0139999999999</v>
      </c>
      <c r="E493" s="4" t="s">
        <v>9401</v>
      </c>
      <c r="F493" s="4" t="s">
        <v>8988</v>
      </c>
      <c r="G493" s="4" t="s">
        <v>8989</v>
      </c>
      <c r="H493" s="93">
        <v>1885.998</v>
      </c>
      <c r="I493" s="4" t="s">
        <v>8990</v>
      </c>
      <c r="J493" s="15">
        <v>7.4653789999999998E-16</v>
      </c>
      <c r="K493" s="15">
        <v>4.3933039999999997E-5</v>
      </c>
      <c r="L493" s="4">
        <v>1.619E-2</v>
      </c>
      <c r="M493" s="4">
        <v>8.5843159999999994</v>
      </c>
      <c r="N493" s="4" t="s">
        <v>9402</v>
      </c>
      <c r="O493" s="4" t="s">
        <v>9004</v>
      </c>
      <c r="P493" s="4">
        <v>20</v>
      </c>
      <c r="Q493" s="4">
        <v>1</v>
      </c>
      <c r="R493" s="4">
        <v>24</v>
      </c>
      <c r="S493" s="4">
        <v>8</v>
      </c>
      <c r="T493" s="15">
        <v>4.1671440000000002E-15</v>
      </c>
      <c r="U493" s="15">
        <v>4.783496E-17</v>
      </c>
    </row>
    <row r="494" spans="1:21" x14ac:dyDescent="0.25">
      <c r="A494" s="4">
        <v>492</v>
      </c>
      <c r="B494" s="4" t="s">
        <v>9762</v>
      </c>
      <c r="C494" s="4">
        <v>4</v>
      </c>
      <c r="D494" s="93">
        <v>1935.0419999999999</v>
      </c>
      <c r="E494" s="4" t="s">
        <v>9018</v>
      </c>
      <c r="F494" s="4" t="s">
        <v>8988</v>
      </c>
      <c r="G494" s="4" t="s">
        <v>8989</v>
      </c>
      <c r="H494" s="93">
        <v>1935.0409999999999</v>
      </c>
      <c r="I494" s="4" t="s">
        <v>8990</v>
      </c>
      <c r="J494" s="15">
        <v>1.7726539999999999E-8</v>
      </c>
      <c r="K494" s="15">
        <v>4.4579139999999998E-5</v>
      </c>
      <c r="L494" s="4">
        <v>1.121E-3</v>
      </c>
      <c r="M494" s="4">
        <v>0.57931600000000005</v>
      </c>
      <c r="N494" s="4" t="s">
        <v>9019</v>
      </c>
      <c r="O494" s="4" t="s">
        <v>9004</v>
      </c>
      <c r="P494" s="4">
        <v>17</v>
      </c>
      <c r="Q494" s="4">
        <v>1</v>
      </c>
      <c r="R494" s="4">
        <v>18</v>
      </c>
      <c r="S494" s="4">
        <v>8</v>
      </c>
      <c r="T494" s="15">
        <v>1.990404E-12</v>
      </c>
      <c r="U494" s="15">
        <v>3.8240770000000002E-7</v>
      </c>
    </row>
    <row r="495" spans="1:21" x14ac:dyDescent="0.25">
      <c r="A495" s="4">
        <v>493</v>
      </c>
      <c r="B495" s="4" t="s">
        <v>9763</v>
      </c>
      <c r="C495" s="4">
        <v>3</v>
      </c>
      <c r="D495" s="93">
        <v>1935.9949999999999</v>
      </c>
      <c r="E495" s="4" t="s">
        <v>9371</v>
      </c>
      <c r="F495" s="4" t="s">
        <v>8988</v>
      </c>
      <c r="G495" s="4" t="s">
        <v>8989</v>
      </c>
      <c r="H495" s="93">
        <v>1935.9770000000001</v>
      </c>
      <c r="I495" s="4" t="s">
        <v>8990</v>
      </c>
      <c r="J495" s="15">
        <v>3.4362119999999999E-8</v>
      </c>
      <c r="K495" s="15">
        <v>4.504065E-5</v>
      </c>
      <c r="L495" s="4">
        <v>1.7756999999999998E-2</v>
      </c>
      <c r="M495" s="4">
        <v>9.1721129999999995</v>
      </c>
      <c r="N495" s="4" t="s">
        <v>9372</v>
      </c>
      <c r="O495" s="4" t="s">
        <v>9004</v>
      </c>
      <c r="P495" s="4">
        <v>21</v>
      </c>
      <c r="Q495" s="4">
        <v>1</v>
      </c>
      <c r="R495" s="4">
        <v>10</v>
      </c>
      <c r="S495" s="4">
        <v>15</v>
      </c>
      <c r="T495" s="15">
        <v>2.8761350000000001E-8</v>
      </c>
      <c r="U495" s="15">
        <v>1.2930560000000001E-12</v>
      </c>
    </row>
    <row r="496" spans="1:21" x14ac:dyDescent="0.25">
      <c r="A496" s="4">
        <v>494</v>
      </c>
      <c r="B496" s="4" t="s">
        <v>9764</v>
      </c>
      <c r="C496" s="4">
        <v>3</v>
      </c>
      <c r="D496" s="93">
        <v>1745.9590000000001</v>
      </c>
      <c r="E496" s="4" t="s">
        <v>9118</v>
      </c>
      <c r="F496" s="4" t="s">
        <v>8988</v>
      </c>
      <c r="G496" s="4" t="s">
        <v>8989</v>
      </c>
      <c r="H496" s="93">
        <v>1745.943</v>
      </c>
      <c r="I496" s="4" t="s">
        <v>8990</v>
      </c>
      <c r="J496" s="15">
        <v>1.690019E-6</v>
      </c>
      <c r="K496" s="15">
        <v>4.5243790000000001E-5</v>
      </c>
      <c r="L496" s="4">
        <v>1.5587E-2</v>
      </c>
      <c r="M496" s="4">
        <v>8.9275529999999996</v>
      </c>
      <c r="N496" s="4" t="s">
        <v>9119</v>
      </c>
      <c r="O496" s="4" t="s">
        <v>9004</v>
      </c>
      <c r="P496" s="4">
        <v>3</v>
      </c>
      <c r="Q496" s="4">
        <v>1</v>
      </c>
      <c r="R496" s="4">
        <v>11</v>
      </c>
      <c r="S496" s="4">
        <v>6</v>
      </c>
      <c r="T496" s="15">
        <v>3.9238499999999998E-8</v>
      </c>
      <c r="U496" s="15">
        <v>3.9347209999999998E-7</v>
      </c>
    </row>
    <row r="497" spans="1:21" x14ac:dyDescent="0.25">
      <c r="A497" s="4">
        <v>495</v>
      </c>
      <c r="B497" s="4" t="s">
        <v>9765</v>
      </c>
      <c r="C497" s="4">
        <v>3</v>
      </c>
      <c r="D497" s="93">
        <v>1572.8989999999999</v>
      </c>
      <c r="E497" s="4" t="s">
        <v>9567</v>
      </c>
      <c r="F497" s="4" t="s">
        <v>8988</v>
      </c>
      <c r="G497" s="4" t="s">
        <v>8989</v>
      </c>
      <c r="H497" s="93">
        <v>1572.886</v>
      </c>
      <c r="I497" s="4" t="s">
        <v>8990</v>
      </c>
      <c r="J497" s="15">
        <v>6.1598660000000001E-10</v>
      </c>
      <c r="K497" s="15">
        <v>4.5428749999999998E-5</v>
      </c>
      <c r="L497" s="4">
        <v>1.3098E-2</v>
      </c>
      <c r="M497" s="4">
        <v>8.3273700000000002</v>
      </c>
      <c r="N497" s="4" t="s">
        <v>9568</v>
      </c>
      <c r="O497" s="4" t="s">
        <v>9004</v>
      </c>
      <c r="P497" s="4">
        <v>23</v>
      </c>
      <c r="Q497" s="4">
        <v>1</v>
      </c>
      <c r="R497" s="4">
        <v>10</v>
      </c>
      <c r="S497" s="4">
        <v>6</v>
      </c>
      <c r="T497" s="15">
        <v>4.8389680000000002E-8</v>
      </c>
      <c r="U497" s="15">
        <v>3.6382210000000002E-9</v>
      </c>
    </row>
    <row r="498" spans="1:21" x14ac:dyDescent="0.25">
      <c r="A498" s="4">
        <v>496</v>
      </c>
      <c r="B498" s="4" t="s">
        <v>9766</v>
      </c>
      <c r="C498" s="4">
        <v>3</v>
      </c>
      <c r="D498" s="93">
        <v>2092.09</v>
      </c>
      <c r="E498" s="4" t="s">
        <v>9536</v>
      </c>
      <c r="F498" s="4" t="s">
        <v>8988</v>
      </c>
      <c r="G498" s="4" t="s">
        <v>8989</v>
      </c>
      <c r="H498" s="93">
        <v>2092.0859999999998</v>
      </c>
      <c r="I498" s="4" t="s">
        <v>8990</v>
      </c>
      <c r="J498" s="15">
        <v>1.1887089999999999E-12</v>
      </c>
      <c r="K498" s="15">
        <v>4.5800490000000002E-5</v>
      </c>
      <c r="L498" s="4">
        <v>4.0670000000000003E-3</v>
      </c>
      <c r="M498" s="4">
        <v>1.9439930000000001</v>
      </c>
      <c r="N498" s="4" t="s">
        <v>9537</v>
      </c>
      <c r="O498" s="4" t="s">
        <v>9004</v>
      </c>
      <c r="P498" s="4">
        <v>16</v>
      </c>
      <c r="Q498" s="4">
        <v>1</v>
      </c>
      <c r="R498" s="4">
        <v>18</v>
      </c>
      <c r="S498" s="4">
        <v>8</v>
      </c>
      <c r="T498" s="15">
        <v>1.7991989999999999E-15</v>
      </c>
      <c r="U498" s="15">
        <v>8.8878290000000003E-8</v>
      </c>
    </row>
    <row r="499" spans="1:21" x14ac:dyDescent="0.25">
      <c r="A499" s="4">
        <v>497</v>
      </c>
      <c r="B499" s="4" t="s">
        <v>9767</v>
      </c>
      <c r="C499" s="4">
        <v>3</v>
      </c>
      <c r="D499" s="93">
        <v>2042.0519999999999</v>
      </c>
      <c r="E499" s="4" t="s">
        <v>9288</v>
      </c>
      <c r="F499" s="4" t="s">
        <v>8988</v>
      </c>
      <c r="G499" s="4" t="s">
        <v>8989</v>
      </c>
      <c r="H499" s="93">
        <v>2042.0329999999999</v>
      </c>
      <c r="I499" s="4" t="s">
        <v>8990</v>
      </c>
      <c r="J499" s="15">
        <v>2.7865279999999998E-6</v>
      </c>
      <c r="K499" s="15">
        <v>4.596106E-5</v>
      </c>
      <c r="L499" s="4">
        <v>1.8387000000000001E-2</v>
      </c>
      <c r="M499" s="4">
        <v>9.0042600000000004</v>
      </c>
      <c r="N499" s="4" t="s">
        <v>9289</v>
      </c>
      <c r="O499" s="4" t="s">
        <v>9004</v>
      </c>
      <c r="P499" s="4">
        <v>22</v>
      </c>
      <c r="Q499" s="4">
        <v>1</v>
      </c>
      <c r="R499" s="4">
        <v>13</v>
      </c>
      <c r="S499" s="4">
        <v>10</v>
      </c>
      <c r="T499" s="15">
        <v>1.792754E-5</v>
      </c>
      <c r="U499" s="15">
        <v>7.8766240000000004E-11</v>
      </c>
    </row>
    <row r="500" spans="1:21" x14ac:dyDescent="0.25">
      <c r="A500" s="4">
        <v>498</v>
      </c>
      <c r="B500" s="4" t="s">
        <v>9768</v>
      </c>
      <c r="C500" s="4">
        <v>2</v>
      </c>
      <c r="D500" s="93">
        <v>1325.664</v>
      </c>
      <c r="E500" s="4" t="s">
        <v>9245</v>
      </c>
      <c r="F500" s="4" t="s">
        <v>8988</v>
      </c>
      <c r="G500" s="4" t="s">
        <v>8989</v>
      </c>
      <c r="H500" s="93">
        <v>1325.652</v>
      </c>
      <c r="I500" s="4" t="s">
        <v>8990</v>
      </c>
      <c r="J500" s="15">
        <v>5.6275420000000001E-5</v>
      </c>
      <c r="K500" s="15">
        <v>4.6726610000000002E-5</v>
      </c>
      <c r="L500" s="4">
        <v>1.1724999999999999E-2</v>
      </c>
      <c r="M500" s="4">
        <v>8.8447019999999998</v>
      </c>
      <c r="N500" s="4" t="s">
        <v>9246</v>
      </c>
      <c r="O500" s="4" t="s">
        <v>9004</v>
      </c>
      <c r="P500" s="4">
        <v>3</v>
      </c>
      <c r="Q500" s="4">
        <v>1</v>
      </c>
      <c r="R500" s="4">
        <v>7</v>
      </c>
      <c r="S500" s="4">
        <v>4</v>
      </c>
      <c r="T500" s="15">
        <v>5.7869389999999996E-7</v>
      </c>
      <c r="U500" s="15">
        <v>6.0616900000000001E-6</v>
      </c>
    </row>
    <row r="501" spans="1:21" x14ac:dyDescent="0.25">
      <c r="A501" s="4">
        <v>499</v>
      </c>
      <c r="B501" s="4" t="s">
        <v>9769</v>
      </c>
      <c r="C501" s="4">
        <v>3</v>
      </c>
      <c r="D501" s="93">
        <v>2638.14</v>
      </c>
      <c r="E501" s="4" t="s">
        <v>8987</v>
      </c>
      <c r="F501" s="4" t="s">
        <v>8988</v>
      </c>
      <c r="G501" s="4" t="s">
        <v>8989</v>
      </c>
      <c r="H501" s="93">
        <v>2638.1170000000002</v>
      </c>
      <c r="I501" s="4" t="s">
        <v>9030</v>
      </c>
      <c r="J501" s="15">
        <v>6.8475100000000005E-10</v>
      </c>
      <c r="K501" s="15">
        <v>4.7425649999999999E-5</v>
      </c>
      <c r="L501" s="4">
        <v>2.3074000000000001E-2</v>
      </c>
      <c r="M501" s="4">
        <v>8.7463899999999999</v>
      </c>
      <c r="N501" s="4" t="s">
        <v>8991</v>
      </c>
      <c r="O501" s="4" t="s">
        <v>8992</v>
      </c>
      <c r="P501" s="4">
        <v>2</v>
      </c>
      <c r="Q501" s="4">
        <v>1</v>
      </c>
      <c r="R501" s="4">
        <v>14</v>
      </c>
      <c r="S501" s="4">
        <v>10</v>
      </c>
      <c r="T501" s="15">
        <v>8.9010889999999995E-7</v>
      </c>
      <c r="U501" s="15">
        <v>4.7257340000000002E-13</v>
      </c>
    </row>
    <row r="502" spans="1:21" x14ac:dyDescent="0.25">
      <c r="A502" s="4">
        <v>500</v>
      </c>
      <c r="B502" s="4" t="s">
        <v>9770</v>
      </c>
      <c r="C502" s="4">
        <v>4</v>
      </c>
      <c r="D502" s="93">
        <v>2557.3429999999998</v>
      </c>
      <c r="E502" s="4" t="s">
        <v>9771</v>
      </c>
      <c r="F502" s="4" t="s">
        <v>8988</v>
      </c>
      <c r="G502" s="4" t="s">
        <v>8989</v>
      </c>
      <c r="H502" s="93">
        <v>2557.3420000000001</v>
      </c>
      <c r="I502" s="4" t="s">
        <v>8990</v>
      </c>
      <c r="J502" s="15">
        <v>3.6472469999999998E-6</v>
      </c>
      <c r="K502" s="15">
        <v>4.7783140000000003E-5</v>
      </c>
      <c r="L502" s="4">
        <v>4.3600000000000003E-4</v>
      </c>
      <c r="M502" s="4">
        <v>0.17049</v>
      </c>
      <c r="N502" s="4" t="s">
        <v>9772</v>
      </c>
      <c r="O502" s="4" t="s">
        <v>9004</v>
      </c>
      <c r="P502" s="4">
        <v>17</v>
      </c>
      <c r="Q502" s="4">
        <v>1</v>
      </c>
      <c r="R502" s="4">
        <v>17</v>
      </c>
      <c r="S502" s="4">
        <v>7</v>
      </c>
      <c r="T502" s="15">
        <v>4.0895859999999998E-6</v>
      </c>
      <c r="U502" s="15">
        <v>2.950959E-16</v>
      </c>
    </row>
    <row r="503" spans="1:21" x14ac:dyDescent="0.25">
      <c r="A503" s="4">
        <v>501</v>
      </c>
      <c r="B503" s="4" t="s">
        <v>9773</v>
      </c>
      <c r="C503" s="4">
        <v>4</v>
      </c>
      <c r="D503" s="93">
        <v>2312.1950000000002</v>
      </c>
      <c r="E503" s="4" t="s">
        <v>9014</v>
      </c>
      <c r="F503" s="4" t="s">
        <v>8988</v>
      </c>
      <c r="G503" s="4" t="s">
        <v>8989</v>
      </c>
      <c r="H503" s="93">
        <v>2312.192</v>
      </c>
      <c r="I503" s="4" t="s">
        <v>8990</v>
      </c>
      <c r="J503" s="15">
        <v>5.643821E-9</v>
      </c>
      <c r="K503" s="15">
        <v>4.7966970000000001E-5</v>
      </c>
      <c r="L503" s="4">
        <v>3.326E-3</v>
      </c>
      <c r="M503" s="4">
        <v>1.4384619999999999</v>
      </c>
      <c r="N503" s="4" t="s">
        <v>9015</v>
      </c>
      <c r="O503" s="4" t="s">
        <v>9004</v>
      </c>
      <c r="P503" s="4">
        <v>15</v>
      </c>
      <c r="Q503" s="4">
        <v>1</v>
      </c>
      <c r="R503" s="4">
        <v>22.5</v>
      </c>
      <c r="S503" s="4">
        <v>8.5</v>
      </c>
      <c r="T503" s="15">
        <v>1.1416129999999999E-12</v>
      </c>
      <c r="U503" s="15">
        <v>3.3009850000000001E-8</v>
      </c>
    </row>
    <row r="504" spans="1:21" x14ac:dyDescent="0.25">
      <c r="A504" s="4">
        <v>502</v>
      </c>
      <c r="B504" s="4" t="s">
        <v>9774</v>
      </c>
      <c r="C504" s="4">
        <v>3</v>
      </c>
      <c r="D504" s="93">
        <v>2021.076</v>
      </c>
      <c r="E504" s="4" t="s">
        <v>9775</v>
      </c>
      <c r="F504" s="4" t="s">
        <v>8988</v>
      </c>
      <c r="G504" s="4" t="s">
        <v>8989</v>
      </c>
      <c r="H504" s="93">
        <v>2021.06</v>
      </c>
      <c r="I504" s="4" t="s">
        <v>8990</v>
      </c>
      <c r="J504" s="15">
        <v>7.0731399999999995E-8</v>
      </c>
      <c r="K504" s="15">
        <v>4.8013519999999998E-5</v>
      </c>
      <c r="L504" s="4">
        <v>1.5935000000000001E-2</v>
      </c>
      <c r="M504" s="4">
        <v>7.8844760000000003</v>
      </c>
      <c r="N504" s="4" t="s">
        <v>9776</v>
      </c>
      <c r="O504" s="4" t="s">
        <v>9004</v>
      </c>
      <c r="P504" s="4">
        <v>5</v>
      </c>
      <c r="Q504" s="4">
        <v>1</v>
      </c>
      <c r="R504" s="4">
        <v>16</v>
      </c>
      <c r="S504" s="4">
        <v>5</v>
      </c>
      <c r="T504" s="15">
        <v>1.6219600000000001E-8</v>
      </c>
      <c r="U504" s="15">
        <v>3.2439639999999998E-7</v>
      </c>
    </row>
    <row r="505" spans="1:21" x14ac:dyDescent="0.25">
      <c r="A505" s="4">
        <v>503</v>
      </c>
      <c r="B505" s="4" t="s">
        <v>9777</v>
      </c>
      <c r="C505" s="4">
        <v>3</v>
      </c>
      <c r="D505" s="93">
        <v>2248.1759999999999</v>
      </c>
      <c r="E505" s="4" t="s">
        <v>9374</v>
      </c>
      <c r="F505" s="4" t="s">
        <v>8988</v>
      </c>
      <c r="G505" s="4" t="s">
        <v>8989</v>
      </c>
      <c r="H505" s="93">
        <v>2248.1570000000002</v>
      </c>
      <c r="I505" s="4" t="s">
        <v>8990</v>
      </c>
      <c r="J505" s="15">
        <v>1.2968939999999999E-8</v>
      </c>
      <c r="K505" s="15">
        <v>4.8465979999999998E-5</v>
      </c>
      <c r="L505" s="4">
        <v>1.9358E-2</v>
      </c>
      <c r="M505" s="4">
        <v>8.6106099999999994</v>
      </c>
      <c r="N505" s="4" t="s">
        <v>9172</v>
      </c>
      <c r="O505" s="4" t="s">
        <v>9004</v>
      </c>
      <c r="P505" s="4">
        <v>22</v>
      </c>
      <c r="Q505" s="4">
        <v>1</v>
      </c>
      <c r="R505" s="4">
        <v>19.5</v>
      </c>
      <c r="S505" s="4">
        <v>17.5</v>
      </c>
      <c r="T505" s="15">
        <v>2.5447350000000002E-7</v>
      </c>
      <c r="U505" s="15">
        <v>2.5445550000000002E-16</v>
      </c>
    </row>
    <row r="506" spans="1:21" x14ac:dyDescent="0.25">
      <c r="A506" s="4">
        <v>504</v>
      </c>
      <c r="B506" s="4" t="s">
        <v>9778</v>
      </c>
      <c r="C506" s="4">
        <v>3</v>
      </c>
      <c r="D506" s="93">
        <v>2092.09</v>
      </c>
      <c r="E506" s="4" t="s">
        <v>9536</v>
      </c>
      <c r="F506" s="4" t="s">
        <v>8988</v>
      </c>
      <c r="G506" s="4" t="s">
        <v>8989</v>
      </c>
      <c r="H506" s="93">
        <v>2092.0859999999998</v>
      </c>
      <c r="I506" s="4" t="s">
        <v>8990</v>
      </c>
      <c r="J506" s="15">
        <v>1.4999809999999999E-14</v>
      </c>
      <c r="K506" s="15">
        <v>4.854892E-5</v>
      </c>
      <c r="L506" s="4">
        <v>4.019E-3</v>
      </c>
      <c r="M506" s="4">
        <v>1.921049</v>
      </c>
      <c r="N506" s="4" t="s">
        <v>9537</v>
      </c>
      <c r="O506" s="4" t="s">
        <v>9004</v>
      </c>
      <c r="P506" s="4">
        <v>16</v>
      </c>
      <c r="Q506" s="4">
        <v>1</v>
      </c>
      <c r="R506" s="4">
        <v>17</v>
      </c>
      <c r="S506" s="4">
        <v>8</v>
      </c>
      <c r="T506" s="15">
        <v>1.150912E-14</v>
      </c>
      <c r="U506" s="15">
        <v>4.7721020000000001E-7</v>
      </c>
    </row>
    <row r="507" spans="1:21" x14ac:dyDescent="0.25">
      <c r="A507" s="4">
        <v>505</v>
      </c>
      <c r="B507" s="4" t="s">
        <v>9779</v>
      </c>
      <c r="C507" s="4">
        <v>2</v>
      </c>
      <c r="D507" s="93">
        <v>1991.0609999999999</v>
      </c>
      <c r="E507" s="4" t="s">
        <v>9780</v>
      </c>
      <c r="F507" s="4" t="s">
        <v>8988</v>
      </c>
      <c r="G507" s="4" t="s">
        <v>8989</v>
      </c>
      <c r="H507" s="93">
        <v>1991.0440000000001</v>
      </c>
      <c r="I507" s="4" t="s">
        <v>8990</v>
      </c>
      <c r="J507" s="15">
        <v>2.150028E-5</v>
      </c>
      <c r="K507" s="15">
        <v>4.8618390000000001E-5</v>
      </c>
      <c r="L507" s="4">
        <v>1.6968E-2</v>
      </c>
      <c r="M507" s="4">
        <v>8.5221610000000005</v>
      </c>
      <c r="N507" s="4" t="s">
        <v>9781</v>
      </c>
      <c r="O507" s="4" t="s">
        <v>8992</v>
      </c>
      <c r="P507" s="4">
        <v>19</v>
      </c>
      <c r="Q507" s="4">
        <v>1</v>
      </c>
      <c r="R507" s="4">
        <v>13</v>
      </c>
      <c r="S507" s="4">
        <v>8</v>
      </c>
      <c r="T507" s="15">
        <v>6.5862949999999999E-5</v>
      </c>
      <c r="U507" s="15">
        <v>5.3555950000000001E-13</v>
      </c>
    </row>
    <row r="508" spans="1:21" x14ac:dyDescent="0.25">
      <c r="A508" s="4">
        <v>506</v>
      </c>
      <c r="B508" s="4" t="s">
        <v>9782</v>
      </c>
      <c r="C508" s="4">
        <v>4</v>
      </c>
      <c r="D508" s="93">
        <v>2248.16</v>
      </c>
      <c r="E508" s="4" t="s">
        <v>9374</v>
      </c>
      <c r="F508" s="4" t="s">
        <v>8988</v>
      </c>
      <c r="G508" s="4" t="s">
        <v>8989</v>
      </c>
      <c r="H508" s="93">
        <v>2248.1570000000002</v>
      </c>
      <c r="I508" s="4" t="s">
        <v>8990</v>
      </c>
      <c r="J508" s="15">
        <v>3.3004930000000001E-8</v>
      </c>
      <c r="K508" s="15">
        <v>4.8627629999999997E-5</v>
      </c>
      <c r="L508" s="4">
        <v>2.9450000000000001E-3</v>
      </c>
      <c r="M508" s="4">
        <v>1.3099620000000001</v>
      </c>
      <c r="N508" s="4" t="s">
        <v>9172</v>
      </c>
      <c r="O508" s="4" t="s">
        <v>9004</v>
      </c>
      <c r="P508" s="4">
        <v>16</v>
      </c>
      <c r="Q508" s="4">
        <v>1</v>
      </c>
      <c r="R508" s="4">
        <v>12</v>
      </c>
      <c r="S508" s="4">
        <v>10</v>
      </c>
      <c r="T508" s="15">
        <v>4.7382160000000002E-7</v>
      </c>
      <c r="U508" s="15">
        <v>1.4404990000000001E-8</v>
      </c>
    </row>
    <row r="509" spans="1:21" x14ac:dyDescent="0.25">
      <c r="A509" s="4">
        <v>507</v>
      </c>
      <c r="B509" s="4" t="s">
        <v>9783</v>
      </c>
      <c r="C509" s="4">
        <v>3</v>
      </c>
      <c r="D509" s="93">
        <v>2058.0479999999998</v>
      </c>
      <c r="E509" s="4" t="s">
        <v>9404</v>
      </c>
      <c r="F509" s="4" t="s">
        <v>8988</v>
      </c>
      <c r="G509" s="4" t="s">
        <v>8989</v>
      </c>
      <c r="H509" s="93">
        <v>2058.0279999999998</v>
      </c>
      <c r="I509" s="4" t="s">
        <v>9079</v>
      </c>
      <c r="J509" s="15">
        <v>3.8784840000000003E-11</v>
      </c>
      <c r="K509" s="15">
        <v>4.8817640000000001E-5</v>
      </c>
      <c r="L509" s="4">
        <v>1.9394999999999999E-2</v>
      </c>
      <c r="M509" s="4">
        <v>9.4240689999999994</v>
      </c>
      <c r="N509" s="4" t="s">
        <v>9405</v>
      </c>
      <c r="O509" s="4" t="s">
        <v>9004</v>
      </c>
      <c r="P509" s="4">
        <v>22</v>
      </c>
      <c r="Q509" s="4">
        <v>1</v>
      </c>
      <c r="R509" s="4">
        <v>15</v>
      </c>
      <c r="S509" s="4">
        <v>10</v>
      </c>
      <c r="T509" s="15">
        <v>1.221983E-10</v>
      </c>
      <c r="U509" s="15">
        <v>2.751788E-23</v>
      </c>
    </row>
    <row r="510" spans="1:21" x14ac:dyDescent="0.25">
      <c r="A510" s="4">
        <v>508</v>
      </c>
      <c r="B510" s="4" t="s">
        <v>9784</v>
      </c>
      <c r="C510" s="4">
        <v>5</v>
      </c>
      <c r="D510" s="93">
        <v>2942.5720000000001</v>
      </c>
      <c r="E510" s="4" t="s">
        <v>9785</v>
      </c>
      <c r="F510" s="4" t="s">
        <v>8988</v>
      </c>
      <c r="G510" s="4" t="s">
        <v>8989</v>
      </c>
      <c r="H510" s="93">
        <v>2942.5729999999999</v>
      </c>
      <c r="I510" s="4" t="s">
        <v>8990</v>
      </c>
      <c r="J510" s="15">
        <v>2.8225360000000001E-2</v>
      </c>
      <c r="K510" s="15">
        <v>4.8959899999999999E-5</v>
      </c>
      <c r="L510" s="4">
        <v>-1.1999999999999999E-3</v>
      </c>
      <c r="M510" s="4">
        <v>-0.407806</v>
      </c>
      <c r="N510" s="4" t="s">
        <v>9786</v>
      </c>
      <c r="O510" s="4" t="s">
        <v>9004</v>
      </c>
      <c r="P510" s="4">
        <v>17</v>
      </c>
      <c r="Q510" s="4">
        <v>1</v>
      </c>
      <c r="R510" s="4">
        <v>17.5</v>
      </c>
      <c r="S510" s="4">
        <v>12.5</v>
      </c>
      <c r="T510" s="15">
        <v>1.765263E-5</v>
      </c>
      <c r="U510" s="15">
        <v>3.4178710000000001E-2</v>
      </c>
    </row>
    <row r="511" spans="1:21" x14ac:dyDescent="0.25">
      <c r="A511" s="4">
        <v>509</v>
      </c>
      <c r="B511" s="4" t="s">
        <v>9787</v>
      </c>
      <c r="C511" s="4">
        <v>4</v>
      </c>
      <c r="D511" s="93">
        <v>2557.3429999999998</v>
      </c>
      <c r="E511" s="4" t="s">
        <v>9771</v>
      </c>
      <c r="F511" s="4" t="s">
        <v>8988</v>
      </c>
      <c r="G511" s="4" t="s">
        <v>8989</v>
      </c>
      <c r="H511" s="93">
        <v>2557.3420000000001</v>
      </c>
      <c r="I511" s="4" t="s">
        <v>8990</v>
      </c>
      <c r="J511" s="15">
        <v>1.141512E-17</v>
      </c>
      <c r="K511" s="15">
        <v>4.9108469999999997E-5</v>
      </c>
      <c r="L511" s="4">
        <v>6.0099999999999997E-4</v>
      </c>
      <c r="M511" s="4">
        <v>0.23501</v>
      </c>
      <c r="N511" s="4" t="s">
        <v>9772</v>
      </c>
      <c r="O511" s="4" t="s">
        <v>9004</v>
      </c>
      <c r="P511" s="4">
        <v>17</v>
      </c>
      <c r="Q511" s="4">
        <v>1</v>
      </c>
      <c r="R511" s="4">
        <v>22</v>
      </c>
      <c r="S511" s="4">
        <v>8</v>
      </c>
      <c r="T511" s="15">
        <v>2.0056179999999999E-8</v>
      </c>
      <c r="U511" s="15">
        <v>1.65526E-19</v>
      </c>
    </row>
    <row r="512" spans="1:21" x14ac:dyDescent="0.25">
      <c r="A512" s="4">
        <v>510</v>
      </c>
      <c r="B512" s="4" t="s">
        <v>9788</v>
      </c>
      <c r="C512" s="4">
        <v>3</v>
      </c>
      <c r="D512" s="93">
        <v>2047.058</v>
      </c>
      <c r="E512" s="4" t="s">
        <v>9227</v>
      </c>
      <c r="F512" s="4" t="s">
        <v>8988</v>
      </c>
      <c r="G512" s="4" t="s">
        <v>8989</v>
      </c>
      <c r="H512" s="93">
        <v>2047.0530000000001</v>
      </c>
      <c r="I512" s="4" t="s">
        <v>8990</v>
      </c>
      <c r="J512" s="15">
        <v>2.366082E-9</v>
      </c>
      <c r="K512" s="15">
        <v>4.9585130000000003E-5</v>
      </c>
      <c r="L512" s="4">
        <v>4.8370000000000002E-3</v>
      </c>
      <c r="M512" s="4">
        <v>2.3629090000000001</v>
      </c>
      <c r="N512" s="4" t="s">
        <v>9228</v>
      </c>
      <c r="O512" s="4" t="s">
        <v>9004</v>
      </c>
      <c r="P512" s="4">
        <v>13</v>
      </c>
      <c r="Q512" s="4">
        <v>1</v>
      </c>
      <c r="R512" s="4">
        <v>13</v>
      </c>
      <c r="S512" s="4">
        <v>10</v>
      </c>
      <c r="T512" s="15">
        <v>1.341029E-9</v>
      </c>
      <c r="U512" s="15">
        <v>4.4093240000000001E-6</v>
      </c>
    </row>
    <row r="513" spans="1:21" x14ac:dyDescent="0.25">
      <c r="A513" s="4">
        <v>511</v>
      </c>
      <c r="B513" s="4" t="s">
        <v>9789</v>
      </c>
      <c r="C513" s="4">
        <v>2</v>
      </c>
      <c r="D513" s="93">
        <v>2178.2109999999998</v>
      </c>
      <c r="E513" s="4" t="s">
        <v>9790</v>
      </c>
      <c r="F513" s="4" t="s">
        <v>8988</v>
      </c>
      <c r="G513" s="4" t="s">
        <v>8989</v>
      </c>
      <c r="H513" s="93">
        <v>2178.192</v>
      </c>
      <c r="I513" s="4" t="s">
        <v>8990</v>
      </c>
      <c r="J513" s="15">
        <v>1.0255710000000001E-11</v>
      </c>
      <c r="K513" s="15">
        <v>4.9635729999999999E-5</v>
      </c>
      <c r="L513" s="4">
        <v>1.9463000000000001E-2</v>
      </c>
      <c r="M513" s="4">
        <v>8.9353940000000005</v>
      </c>
      <c r="N513" s="4" t="s">
        <v>9791</v>
      </c>
      <c r="O513" s="4" t="s">
        <v>9004</v>
      </c>
      <c r="P513" s="4">
        <v>22</v>
      </c>
      <c r="Q513" s="4">
        <v>1</v>
      </c>
      <c r="R513" s="4">
        <v>18</v>
      </c>
      <c r="S513" s="4">
        <v>9</v>
      </c>
      <c r="T513" s="15">
        <v>4.9767329999999998E-9</v>
      </c>
      <c r="U513" s="15">
        <v>1.5194410000000001E-11</v>
      </c>
    </row>
    <row r="514" spans="1:21" x14ac:dyDescent="0.25">
      <c r="A514" s="4">
        <v>512</v>
      </c>
      <c r="B514" s="4" t="s">
        <v>9792</v>
      </c>
      <c r="C514" s="4">
        <v>3</v>
      </c>
      <c r="D514" s="93">
        <v>2654.136</v>
      </c>
      <c r="E514" s="4" t="s">
        <v>9501</v>
      </c>
      <c r="F514" s="4" t="s">
        <v>8988</v>
      </c>
      <c r="G514" s="4" t="s">
        <v>8989</v>
      </c>
      <c r="H514" s="93">
        <v>2654.1120000000001</v>
      </c>
      <c r="I514" s="4" t="s">
        <v>9024</v>
      </c>
      <c r="J514" s="15">
        <v>4.1949929999999999E-8</v>
      </c>
      <c r="K514" s="15">
        <v>4.9724649999999998E-5</v>
      </c>
      <c r="L514" s="4">
        <v>2.4122999999999999E-2</v>
      </c>
      <c r="M514" s="4">
        <v>9.0889159999999993</v>
      </c>
      <c r="N514" s="4" t="s">
        <v>9503</v>
      </c>
      <c r="O514" s="4" t="s">
        <v>8992</v>
      </c>
      <c r="P514" s="4">
        <v>2</v>
      </c>
      <c r="Q514" s="4">
        <v>1</v>
      </c>
      <c r="R514" s="4">
        <v>15</v>
      </c>
      <c r="S514" s="4">
        <v>9</v>
      </c>
      <c r="T514" s="15">
        <v>1.2203469999999999E-8</v>
      </c>
      <c r="U514" s="15">
        <v>3.00036E-8</v>
      </c>
    </row>
    <row r="515" spans="1:21" x14ac:dyDescent="0.25">
      <c r="A515" s="4">
        <v>513</v>
      </c>
      <c r="B515" s="4" t="s">
        <v>9793</v>
      </c>
      <c r="C515" s="4">
        <v>3</v>
      </c>
      <c r="D515" s="93">
        <v>1935.979</v>
      </c>
      <c r="E515" s="4" t="s">
        <v>9171</v>
      </c>
      <c r="F515" s="4" t="s">
        <v>8988</v>
      </c>
      <c r="G515" s="4" t="s">
        <v>8989</v>
      </c>
      <c r="H515" s="93">
        <v>1935.9770000000001</v>
      </c>
      <c r="I515" s="4" t="s">
        <v>8990</v>
      </c>
      <c r="J515" s="15">
        <v>9.1210870000000007E-9</v>
      </c>
      <c r="K515" s="15">
        <v>4.9893499999999999E-5</v>
      </c>
      <c r="L515" s="4">
        <v>2.2859999999999998E-3</v>
      </c>
      <c r="M515" s="4">
        <v>1.1807989999999999</v>
      </c>
      <c r="N515" s="4" t="s">
        <v>9172</v>
      </c>
      <c r="O515" s="4" t="s">
        <v>9004</v>
      </c>
      <c r="P515" s="4">
        <v>16</v>
      </c>
      <c r="Q515" s="4">
        <v>1</v>
      </c>
      <c r="R515" s="4">
        <v>10</v>
      </c>
      <c r="S515" s="4">
        <v>18</v>
      </c>
      <c r="T515" s="15">
        <v>1.177415E-8</v>
      </c>
      <c r="U515" s="15">
        <v>1.4049679999999999E-10</v>
      </c>
    </row>
    <row r="516" spans="1:21" x14ac:dyDescent="0.25">
      <c r="A516" s="4">
        <v>514</v>
      </c>
      <c r="B516" s="4" t="s">
        <v>9794</v>
      </c>
      <c r="C516" s="4">
        <v>3</v>
      </c>
      <c r="D516" s="93">
        <v>1992.076</v>
      </c>
      <c r="E516" s="4" t="s">
        <v>9053</v>
      </c>
      <c r="F516" s="4" t="s">
        <v>8988</v>
      </c>
      <c r="G516" s="4" t="s">
        <v>8989</v>
      </c>
      <c r="H516" s="93">
        <v>1992.058</v>
      </c>
      <c r="I516" s="4" t="s">
        <v>8990</v>
      </c>
      <c r="J516" s="15">
        <v>1.696663E-8</v>
      </c>
      <c r="K516" s="15">
        <v>4.9905969999999997E-5</v>
      </c>
      <c r="L516" s="4">
        <v>1.7767000000000002E-2</v>
      </c>
      <c r="M516" s="4">
        <v>8.9189159999999994</v>
      </c>
      <c r="N516" s="4" t="s">
        <v>9054</v>
      </c>
      <c r="O516" s="4" t="s">
        <v>9004</v>
      </c>
      <c r="P516" s="4">
        <v>23</v>
      </c>
      <c r="Q516" s="4">
        <v>1</v>
      </c>
      <c r="R516" s="4">
        <v>11.5</v>
      </c>
      <c r="S516" s="4">
        <v>9.5</v>
      </c>
      <c r="T516" s="15">
        <v>1.554777E-9</v>
      </c>
      <c r="U516" s="15">
        <v>3.1581610000000001E-9</v>
      </c>
    </row>
    <row r="517" spans="1:21" x14ac:dyDescent="0.25">
      <c r="A517" s="4">
        <v>515</v>
      </c>
      <c r="B517" s="4" t="s">
        <v>9795</v>
      </c>
      <c r="C517" s="4">
        <v>3</v>
      </c>
      <c r="D517" s="93">
        <v>1886.0050000000001</v>
      </c>
      <c r="E517" s="4" t="s">
        <v>9541</v>
      </c>
      <c r="F517" s="4" t="s">
        <v>8988</v>
      </c>
      <c r="G517" s="4" t="s">
        <v>8989</v>
      </c>
      <c r="H517" s="93">
        <v>1886.002</v>
      </c>
      <c r="I517" s="4" t="s">
        <v>8990</v>
      </c>
      <c r="J517" s="15">
        <v>2.8573119999999999E-8</v>
      </c>
      <c r="K517" s="15">
        <v>5.0518020000000001E-5</v>
      </c>
      <c r="L517" s="4">
        <v>3.5330000000000001E-3</v>
      </c>
      <c r="M517" s="4">
        <v>1.873275</v>
      </c>
      <c r="N517" s="4" t="s">
        <v>9542</v>
      </c>
      <c r="O517" s="4" t="s">
        <v>8992</v>
      </c>
      <c r="P517" s="4">
        <v>17</v>
      </c>
      <c r="Q517" s="4">
        <v>1</v>
      </c>
      <c r="R517" s="4">
        <v>14.5</v>
      </c>
      <c r="S517" s="4">
        <v>12.5</v>
      </c>
      <c r="T517" s="15">
        <v>1.4630440000000001E-11</v>
      </c>
      <c r="U517" s="15">
        <v>1.191338E-7</v>
      </c>
    </row>
    <row r="518" spans="1:21" x14ac:dyDescent="0.25">
      <c r="A518" s="4">
        <v>516</v>
      </c>
      <c r="B518" s="4" t="s">
        <v>9796</v>
      </c>
      <c r="C518" s="4">
        <v>3</v>
      </c>
      <c r="D518" s="93">
        <v>2013.163</v>
      </c>
      <c r="E518" s="4" t="s">
        <v>9430</v>
      </c>
      <c r="F518" s="4" t="s">
        <v>8988</v>
      </c>
      <c r="G518" s="4" t="s">
        <v>8989</v>
      </c>
      <c r="H518" s="93">
        <v>2013.1590000000001</v>
      </c>
      <c r="I518" s="4" t="s">
        <v>8990</v>
      </c>
      <c r="J518" s="15">
        <v>3.0735450000000002E-10</v>
      </c>
      <c r="K518" s="15">
        <v>5.0887109999999997E-5</v>
      </c>
      <c r="L518" s="4">
        <v>3.8240000000000001E-3</v>
      </c>
      <c r="M518" s="4">
        <v>1.899502</v>
      </c>
      <c r="N518" s="4" t="s">
        <v>9431</v>
      </c>
      <c r="O518" s="4" t="s">
        <v>9004</v>
      </c>
      <c r="P518" s="4">
        <v>15</v>
      </c>
      <c r="Q518" s="4">
        <v>1</v>
      </c>
      <c r="R518" s="4">
        <v>8.5</v>
      </c>
      <c r="S518" s="4">
        <v>21.5</v>
      </c>
      <c r="T518" s="15">
        <v>2.8740639999999998E-14</v>
      </c>
      <c r="U518" s="15">
        <v>8.5735920000000003E-11</v>
      </c>
    </row>
    <row r="519" spans="1:21" x14ac:dyDescent="0.25">
      <c r="A519" s="4">
        <v>517</v>
      </c>
      <c r="B519" s="4" t="s">
        <v>9797</v>
      </c>
      <c r="C519" s="4">
        <v>4</v>
      </c>
      <c r="D519" s="93">
        <v>2248.16</v>
      </c>
      <c r="E519" s="4" t="s">
        <v>9374</v>
      </c>
      <c r="F519" s="4" t="s">
        <v>8988</v>
      </c>
      <c r="G519" s="4" t="s">
        <v>8989</v>
      </c>
      <c r="H519" s="93">
        <v>2248.1570000000002</v>
      </c>
      <c r="I519" s="4" t="s">
        <v>8990</v>
      </c>
      <c r="J519" s="15">
        <v>3.1903169999999999E-8</v>
      </c>
      <c r="K519" s="15">
        <v>5.1060409999999997E-5</v>
      </c>
      <c r="L519" s="4">
        <v>3.127E-3</v>
      </c>
      <c r="M519" s="4">
        <v>1.390917</v>
      </c>
      <c r="N519" s="4" t="s">
        <v>9172</v>
      </c>
      <c r="O519" s="4" t="s">
        <v>9004</v>
      </c>
      <c r="P519" s="4">
        <v>15</v>
      </c>
      <c r="Q519" s="4">
        <v>1</v>
      </c>
      <c r="R519" s="4">
        <v>14</v>
      </c>
      <c r="S519" s="4">
        <v>11</v>
      </c>
      <c r="T519" s="15">
        <v>4.0267809999999999E-8</v>
      </c>
      <c r="U519" s="15">
        <v>2.6625840000000002E-9</v>
      </c>
    </row>
    <row r="520" spans="1:21" x14ac:dyDescent="0.25">
      <c r="A520" s="4">
        <v>518</v>
      </c>
      <c r="B520" s="4" t="s">
        <v>9798</v>
      </c>
      <c r="C520" s="4">
        <v>3</v>
      </c>
      <c r="D520" s="93">
        <v>2186.1689999999999</v>
      </c>
      <c r="E520" s="4" t="s">
        <v>9533</v>
      </c>
      <c r="F520" s="4" t="s">
        <v>8988</v>
      </c>
      <c r="G520" s="4" t="s">
        <v>8989</v>
      </c>
      <c r="H520" s="93">
        <v>2186.1489999999999</v>
      </c>
      <c r="I520" s="4" t="s">
        <v>8990</v>
      </c>
      <c r="J520" s="15">
        <v>1.6042549999999999E-4</v>
      </c>
      <c r="K520" s="15">
        <v>5.1350220000000003E-5</v>
      </c>
      <c r="L520" s="4">
        <v>1.9730999999999999E-2</v>
      </c>
      <c r="M520" s="4">
        <v>9.0254589999999997</v>
      </c>
      <c r="N520" s="4" t="s">
        <v>9534</v>
      </c>
      <c r="O520" s="4" t="s">
        <v>9004</v>
      </c>
      <c r="P520" s="4">
        <v>23</v>
      </c>
      <c r="Q520" s="4">
        <v>1</v>
      </c>
      <c r="R520" s="4">
        <v>14</v>
      </c>
      <c r="S520" s="4">
        <v>6</v>
      </c>
      <c r="T520" s="15">
        <v>2.622892E-11</v>
      </c>
      <c r="U520" s="15">
        <v>2.9031930000000001E-3</v>
      </c>
    </row>
    <row r="521" spans="1:21" x14ac:dyDescent="0.25">
      <c r="A521" s="4">
        <v>519</v>
      </c>
      <c r="B521" s="4" t="s">
        <v>9799</v>
      </c>
      <c r="C521" s="4">
        <v>3</v>
      </c>
      <c r="D521" s="93">
        <v>2638.14</v>
      </c>
      <c r="E521" s="4" t="s">
        <v>9182</v>
      </c>
      <c r="F521" s="4" t="s">
        <v>8988</v>
      </c>
      <c r="G521" s="4" t="s">
        <v>8989</v>
      </c>
      <c r="H521" s="93">
        <v>2638.1170000000002</v>
      </c>
      <c r="I521" s="4" t="s">
        <v>9502</v>
      </c>
      <c r="J521" s="15">
        <v>1.0751179999999999E-3</v>
      </c>
      <c r="K521" s="15">
        <v>5.1838269999999999E-5</v>
      </c>
      <c r="L521" s="4">
        <v>2.2667E-2</v>
      </c>
      <c r="M521" s="4">
        <v>8.5921129999999994</v>
      </c>
      <c r="N521" s="4" t="s">
        <v>9183</v>
      </c>
      <c r="O521" s="4" t="s">
        <v>8992</v>
      </c>
      <c r="P521" s="4">
        <v>2</v>
      </c>
      <c r="Q521" s="4">
        <v>1</v>
      </c>
      <c r="R521" s="4">
        <v>6</v>
      </c>
      <c r="S521" s="4">
        <v>8</v>
      </c>
      <c r="T521" s="15">
        <v>1.1208279999999999E-3</v>
      </c>
      <c r="U521" s="15">
        <v>2.2696350000000001E-7</v>
      </c>
    </row>
    <row r="522" spans="1:21" x14ac:dyDescent="0.25">
      <c r="A522" s="4">
        <v>520</v>
      </c>
      <c r="B522" s="4" t="s">
        <v>9800</v>
      </c>
      <c r="C522" s="4">
        <v>3</v>
      </c>
      <c r="D522" s="93">
        <v>2248.1770000000001</v>
      </c>
      <c r="E522" s="4" t="s">
        <v>9374</v>
      </c>
      <c r="F522" s="4" t="s">
        <v>8988</v>
      </c>
      <c r="G522" s="4" t="s">
        <v>8989</v>
      </c>
      <c r="H522" s="93">
        <v>2248.1570000000002</v>
      </c>
      <c r="I522" s="4" t="s">
        <v>8990</v>
      </c>
      <c r="J522" s="15">
        <v>1.8796320000000001E-11</v>
      </c>
      <c r="K522" s="15">
        <v>5.2638510000000002E-5</v>
      </c>
      <c r="L522" s="4">
        <v>2.051E-2</v>
      </c>
      <c r="M522" s="4">
        <v>9.12303</v>
      </c>
      <c r="N522" s="4" t="s">
        <v>9172</v>
      </c>
      <c r="O522" s="4" t="s">
        <v>9004</v>
      </c>
      <c r="P522" s="4">
        <v>21</v>
      </c>
      <c r="Q522" s="4">
        <v>1</v>
      </c>
      <c r="R522" s="4">
        <v>18</v>
      </c>
      <c r="S522" s="4">
        <v>15</v>
      </c>
      <c r="T522" s="15">
        <v>1.86675E-11</v>
      </c>
      <c r="U522" s="15">
        <v>4.6946E-13</v>
      </c>
    </row>
    <row r="523" spans="1:21" x14ac:dyDescent="0.25">
      <c r="A523" s="4">
        <v>521</v>
      </c>
      <c r="B523" s="4" t="s">
        <v>9801</v>
      </c>
      <c r="C523" s="4">
        <v>3</v>
      </c>
      <c r="D523" s="93">
        <v>1572.8989999999999</v>
      </c>
      <c r="E523" s="4" t="s">
        <v>9567</v>
      </c>
      <c r="F523" s="4" t="s">
        <v>8988</v>
      </c>
      <c r="G523" s="4" t="s">
        <v>8989</v>
      </c>
      <c r="H523" s="93">
        <v>1572.886</v>
      </c>
      <c r="I523" s="4" t="s">
        <v>8990</v>
      </c>
      <c r="J523" s="15">
        <v>1.34066E-7</v>
      </c>
      <c r="K523" s="15">
        <v>5.3469269999999998E-5</v>
      </c>
      <c r="L523" s="4">
        <v>1.2999999999999999E-2</v>
      </c>
      <c r="M523" s="4">
        <v>8.2650640000000006</v>
      </c>
      <c r="N523" s="4" t="s">
        <v>9568</v>
      </c>
      <c r="O523" s="4" t="s">
        <v>9004</v>
      </c>
      <c r="P523" s="4">
        <v>23</v>
      </c>
      <c r="Q523" s="4">
        <v>1</v>
      </c>
      <c r="R523" s="4">
        <v>11.5</v>
      </c>
      <c r="S523" s="4">
        <v>4.5</v>
      </c>
      <c r="T523" s="15">
        <v>3.8215010000000001E-7</v>
      </c>
      <c r="U523" s="15">
        <v>2.0467740000000001E-10</v>
      </c>
    </row>
    <row r="524" spans="1:21" x14ac:dyDescent="0.25">
      <c r="A524" s="4">
        <v>522</v>
      </c>
      <c r="B524" s="4" t="s">
        <v>9802</v>
      </c>
      <c r="C524" s="4">
        <v>3</v>
      </c>
      <c r="D524" s="93">
        <v>2273.2779999999998</v>
      </c>
      <c r="E524" s="4" t="s">
        <v>9803</v>
      </c>
      <c r="F524" s="4" t="s">
        <v>8988</v>
      </c>
      <c r="G524" s="4" t="s">
        <v>8989</v>
      </c>
      <c r="H524" s="93">
        <v>2273.2750000000001</v>
      </c>
      <c r="I524" s="4" t="s">
        <v>8990</v>
      </c>
      <c r="J524" s="15">
        <v>0.32079439999999998</v>
      </c>
      <c r="K524" s="15">
        <v>5.3566129999999997E-5</v>
      </c>
      <c r="L524" s="4">
        <v>2.895E-3</v>
      </c>
      <c r="M524" s="4">
        <v>1.273493</v>
      </c>
      <c r="N524" s="4" t="s">
        <v>9804</v>
      </c>
      <c r="O524" s="4" t="s">
        <v>9004</v>
      </c>
      <c r="P524" s="4">
        <v>13</v>
      </c>
      <c r="Q524" s="4">
        <v>1</v>
      </c>
      <c r="R524" s="4">
        <v>4</v>
      </c>
      <c r="S524" s="4">
        <v>7</v>
      </c>
      <c r="T524" s="15">
        <v>0.135522</v>
      </c>
      <c r="U524" s="15">
        <v>2.434501E-2</v>
      </c>
    </row>
    <row r="525" spans="1:21" x14ac:dyDescent="0.25">
      <c r="A525" s="4">
        <v>523</v>
      </c>
      <c r="B525" s="4" t="s">
        <v>9805</v>
      </c>
      <c r="C525" s="4">
        <v>4</v>
      </c>
      <c r="D525" s="93">
        <v>1731.9780000000001</v>
      </c>
      <c r="E525" s="4" t="s">
        <v>9575</v>
      </c>
      <c r="F525" s="4" t="s">
        <v>8988</v>
      </c>
      <c r="G525" s="4" t="s">
        <v>8989</v>
      </c>
      <c r="H525" s="93">
        <v>1731.9639999999999</v>
      </c>
      <c r="I525" s="4" t="s">
        <v>8990</v>
      </c>
      <c r="J525" s="15">
        <v>2.4441309999999998E-6</v>
      </c>
      <c r="K525" s="15">
        <v>5.3600419999999997E-5</v>
      </c>
      <c r="L525" s="4">
        <v>1.4132E-2</v>
      </c>
      <c r="M525" s="4">
        <v>8.1595239999999993</v>
      </c>
      <c r="N525" s="4" t="s">
        <v>9576</v>
      </c>
      <c r="O525" s="4" t="s">
        <v>8992</v>
      </c>
      <c r="P525" s="4">
        <v>23</v>
      </c>
      <c r="Q525" s="4">
        <v>1</v>
      </c>
      <c r="R525" s="4">
        <v>14.5</v>
      </c>
      <c r="S525" s="4">
        <v>8.5</v>
      </c>
      <c r="T525" s="15">
        <v>4.5159440000000002E-11</v>
      </c>
      <c r="U525" s="15">
        <v>5.7142719999999999E-5</v>
      </c>
    </row>
    <row r="526" spans="1:21" x14ac:dyDescent="0.25">
      <c r="A526" s="4">
        <v>524</v>
      </c>
      <c r="B526" s="4" t="s">
        <v>9806</v>
      </c>
      <c r="C526" s="4">
        <v>3</v>
      </c>
      <c r="D526" s="93">
        <v>1297.742</v>
      </c>
      <c r="E526" s="4" t="s">
        <v>9645</v>
      </c>
      <c r="F526" s="4" t="s">
        <v>8988</v>
      </c>
      <c r="G526" s="4" t="s">
        <v>8989</v>
      </c>
      <c r="H526" s="93">
        <v>1297.741</v>
      </c>
      <c r="I526" s="4" t="s">
        <v>8990</v>
      </c>
      <c r="J526" s="15">
        <v>1.710175E-3</v>
      </c>
      <c r="K526" s="15">
        <v>5.5116849999999997E-5</v>
      </c>
      <c r="L526" s="4">
        <v>9.2299999999999999E-4</v>
      </c>
      <c r="M526" s="4">
        <v>0.71123599999999998</v>
      </c>
      <c r="N526" s="4" t="s">
        <v>9646</v>
      </c>
      <c r="O526" s="4" t="s">
        <v>9004</v>
      </c>
      <c r="P526" s="4">
        <v>17</v>
      </c>
      <c r="Q526" s="4">
        <v>1</v>
      </c>
      <c r="R526" s="4">
        <v>10.5</v>
      </c>
      <c r="S526" s="4">
        <v>9.5</v>
      </c>
      <c r="T526" s="15">
        <v>1.0320650000000001E-7</v>
      </c>
      <c r="U526" s="15">
        <v>8.206283E-3</v>
      </c>
    </row>
    <row r="527" spans="1:21" x14ac:dyDescent="0.25">
      <c r="A527" s="4">
        <v>525</v>
      </c>
      <c r="B527" s="4" t="s">
        <v>9807</v>
      </c>
      <c r="C527" s="4">
        <v>4</v>
      </c>
      <c r="D527" s="93">
        <v>3225.7240000000002</v>
      </c>
      <c r="E527" s="4" t="s">
        <v>9654</v>
      </c>
      <c r="F527" s="4" t="s">
        <v>8988</v>
      </c>
      <c r="G527" s="4" t="s">
        <v>8989</v>
      </c>
      <c r="H527" s="93">
        <v>3225.694</v>
      </c>
      <c r="I527" s="4" t="s">
        <v>8990</v>
      </c>
      <c r="J527" s="15">
        <v>1.609224E-12</v>
      </c>
      <c r="K527" s="15">
        <v>5.5965450000000001E-5</v>
      </c>
      <c r="L527" s="4">
        <v>3.0186000000000001E-2</v>
      </c>
      <c r="M527" s="4">
        <v>9.3579860000000004</v>
      </c>
      <c r="N527" s="4" t="s">
        <v>9655</v>
      </c>
      <c r="O527" s="4" t="s">
        <v>9004</v>
      </c>
      <c r="P527" s="4">
        <v>22</v>
      </c>
      <c r="Q527" s="4">
        <v>1</v>
      </c>
      <c r="R527" s="4">
        <v>17</v>
      </c>
      <c r="S527" s="4">
        <v>16</v>
      </c>
      <c r="T527" s="15">
        <v>3.108087E-16</v>
      </c>
      <c r="U527" s="15">
        <v>6.9114499999999994E-11</v>
      </c>
    </row>
    <row r="528" spans="1:21" x14ac:dyDescent="0.25">
      <c r="A528" s="4">
        <v>526</v>
      </c>
      <c r="B528" s="4" t="s">
        <v>9808</v>
      </c>
      <c r="C528" s="4">
        <v>2</v>
      </c>
      <c r="D528" s="93">
        <v>1620.819</v>
      </c>
      <c r="E528" s="4" t="s">
        <v>9809</v>
      </c>
      <c r="F528" s="4" t="s">
        <v>8988</v>
      </c>
      <c r="G528" s="4" t="s">
        <v>8989</v>
      </c>
      <c r="H528" s="93">
        <v>1620.8050000000001</v>
      </c>
      <c r="I528" s="4" t="s">
        <v>9032</v>
      </c>
      <c r="J528" s="15">
        <v>6.9798290000000005E-5</v>
      </c>
      <c r="K528" s="15">
        <v>5.6044980000000002E-5</v>
      </c>
      <c r="L528" s="4">
        <v>1.3925999999999999E-2</v>
      </c>
      <c r="M528" s="4">
        <v>8.5920269999999999</v>
      </c>
      <c r="N528" s="4" t="s">
        <v>9810</v>
      </c>
      <c r="O528" s="4" t="s">
        <v>8992</v>
      </c>
      <c r="P528" s="4">
        <v>4</v>
      </c>
      <c r="Q528" s="4">
        <v>1</v>
      </c>
      <c r="R528" s="4">
        <v>9</v>
      </c>
      <c r="S528" s="4">
        <v>6</v>
      </c>
      <c r="T528" s="15">
        <v>7.9235990000000001E-12</v>
      </c>
      <c r="U528" s="15">
        <v>1.6174629999999999E-4</v>
      </c>
    </row>
    <row r="529" spans="1:21" x14ac:dyDescent="0.25">
      <c r="A529" s="4">
        <v>527</v>
      </c>
      <c r="B529" s="4" t="s">
        <v>9811</v>
      </c>
      <c r="C529" s="4">
        <v>2</v>
      </c>
      <c r="D529" s="93">
        <v>2180.0549999999998</v>
      </c>
      <c r="E529" s="4" t="s">
        <v>9812</v>
      </c>
      <c r="F529" s="4" t="s">
        <v>8988</v>
      </c>
      <c r="G529" s="4" t="s">
        <v>8989</v>
      </c>
      <c r="H529" s="93">
        <v>2180.0549999999998</v>
      </c>
      <c r="I529" s="4" t="s">
        <v>8990</v>
      </c>
      <c r="J529" s="15">
        <v>1</v>
      </c>
      <c r="K529" s="15">
        <v>5.711881E-5</v>
      </c>
      <c r="L529" s="4">
        <v>8.8999999999999995E-5</v>
      </c>
      <c r="M529" s="4">
        <v>4.0825E-2</v>
      </c>
      <c r="N529" s="4" t="s">
        <v>9813</v>
      </c>
      <c r="O529" s="4" t="s">
        <v>9004</v>
      </c>
      <c r="P529" s="4">
        <v>13</v>
      </c>
      <c r="Q529" s="4">
        <v>1</v>
      </c>
      <c r="R529" s="4">
        <v>4</v>
      </c>
      <c r="S529" s="4">
        <v>3</v>
      </c>
      <c r="T529" s="15">
        <v>1</v>
      </c>
      <c r="U529" s="15">
        <v>0.42470020000000003</v>
      </c>
    </row>
    <row r="530" spans="1:21" x14ac:dyDescent="0.25">
      <c r="A530" s="4">
        <v>528</v>
      </c>
      <c r="B530" s="4" t="s">
        <v>9814</v>
      </c>
      <c r="C530" s="4">
        <v>3</v>
      </c>
      <c r="D530" s="93">
        <v>2604.3879999999999</v>
      </c>
      <c r="E530" s="4" t="s">
        <v>9057</v>
      </c>
      <c r="F530" s="4" t="s">
        <v>8988</v>
      </c>
      <c r="G530" s="4" t="s">
        <v>8989</v>
      </c>
      <c r="H530" s="93">
        <v>2604.3820000000001</v>
      </c>
      <c r="I530" s="4" t="s">
        <v>8990</v>
      </c>
      <c r="J530" s="15">
        <v>6.6987439999999995E-2</v>
      </c>
      <c r="K530" s="15">
        <v>5.711881E-5</v>
      </c>
      <c r="L530" s="4">
        <v>5.6439999999999997E-3</v>
      </c>
      <c r="M530" s="4">
        <v>2.1671170000000002</v>
      </c>
      <c r="N530" s="4" t="s">
        <v>9058</v>
      </c>
      <c r="O530" s="4" t="s">
        <v>9004</v>
      </c>
      <c r="P530" s="4">
        <v>13</v>
      </c>
      <c r="Q530" s="4">
        <v>1</v>
      </c>
      <c r="R530" s="4">
        <v>9</v>
      </c>
      <c r="S530" s="4">
        <v>5</v>
      </c>
      <c r="T530" s="15">
        <v>1.750869E-5</v>
      </c>
      <c r="U530" s="15">
        <v>0.47721590000000003</v>
      </c>
    </row>
    <row r="531" spans="1:21" x14ac:dyDescent="0.25">
      <c r="A531" s="4">
        <v>529</v>
      </c>
      <c r="B531" s="4" t="s">
        <v>9815</v>
      </c>
      <c r="C531" s="4">
        <v>3</v>
      </c>
      <c r="D531" s="93">
        <v>2694.3739999999998</v>
      </c>
      <c r="E531" s="4" t="s">
        <v>9092</v>
      </c>
      <c r="F531" s="4" t="s">
        <v>8988</v>
      </c>
      <c r="G531" s="4" t="s">
        <v>8989</v>
      </c>
      <c r="H531" s="93">
        <v>2694.3710000000001</v>
      </c>
      <c r="I531" s="4" t="s">
        <v>8990</v>
      </c>
      <c r="J531" s="15">
        <v>0.43618479999999998</v>
      </c>
      <c r="K531" s="15">
        <v>5.7226860000000003E-5</v>
      </c>
      <c r="L531" s="4">
        <v>2.8370000000000001E-3</v>
      </c>
      <c r="M531" s="4">
        <v>1.0529360000000001</v>
      </c>
      <c r="N531" s="4" t="s">
        <v>9093</v>
      </c>
      <c r="O531" s="4" t="s">
        <v>9004</v>
      </c>
      <c r="P531" s="4">
        <v>13</v>
      </c>
      <c r="Q531" s="4">
        <v>1</v>
      </c>
      <c r="R531" s="4">
        <v>6</v>
      </c>
      <c r="S531" s="4">
        <v>3</v>
      </c>
      <c r="T531" s="15">
        <v>7.0520399999999994E-8</v>
      </c>
      <c r="U531" s="15">
        <v>0.96441449999999995</v>
      </c>
    </row>
    <row r="532" spans="1:21" x14ac:dyDescent="0.25">
      <c r="A532" s="4">
        <v>530</v>
      </c>
      <c r="B532" s="4" t="s">
        <v>9816</v>
      </c>
      <c r="C532" s="4">
        <v>3</v>
      </c>
      <c r="D532" s="93">
        <v>2120.9520000000002</v>
      </c>
      <c r="E532" s="4" t="s">
        <v>8998</v>
      </c>
      <c r="F532" s="4" t="s">
        <v>8988</v>
      </c>
      <c r="G532" s="4" t="s">
        <v>8989</v>
      </c>
      <c r="H532" s="93">
        <v>2120.933</v>
      </c>
      <c r="I532" s="4" t="s">
        <v>8999</v>
      </c>
      <c r="J532" s="15">
        <v>2.057623E-12</v>
      </c>
      <c r="K532" s="15">
        <v>5.745736E-5</v>
      </c>
      <c r="L532" s="4">
        <v>1.9359999999999999E-2</v>
      </c>
      <c r="M532" s="4">
        <v>9.1280590000000004</v>
      </c>
      <c r="N532" s="4" t="s">
        <v>9000</v>
      </c>
      <c r="O532" s="4" t="s">
        <v>8992</v>
      </c>
      <c r="P532" s="4">
        <v>3</v>
      </c>
      <c r="Q532" s="4">
        <v>1</v>
      </c>
      <c r="R532" s="4">
        <v>21</v>
      </c>
      <c r="S532" s="4">
        <v>8</v>
      </c>
      <c r="T532" s="15">
        <v>1.041247E-10</v>
      </c>
      <c r="U532" s="15">
        <v>9.6883050000000002E-17</v>
      </c>
    </row>
    <row r="533" spans="1:21" x14ac:dyDescent="0.25">
      <c r="A533" s="4">
        <v>531</v>
      </c>
      <c r="B533" s="4" t="s">
        <v>9817</v>
      </c>
      <c r="C533" s="4">
        <v>4</v>
      </c>
      <c r="D533" s="93">
        <v>2021.077</v>
      </c>
      <c r="E533" s="4" t="s">
        <v>9775</v>
      </c>
      <c r="F533" s="4" t="s">
        <v>8988</v>
      </c>
      <c r="G533" s="4" t="s">
        <v>8989</v>
      </c>
      <c r="H533" s="93">
        <v>2021.06</v>
      </c>
      <c r="I533" s="4" t="s">
        <v>8990</v>
      </c>
      <c r="J533" s="15">
        <v>2.3377999999999999E-8</v>
      </c>
      <c r="K533" s="15">
        <v>5.8270290000000003E-5</v>
      </c>
      <c r="L533" s="4">
        <v>1.7267000000000001E-2</v>
      </c>
      <c r="M533" s="4">
        <v>8.5435359999999996</v>
      </c>
      <c r="N533" s="4" t="s">
        <v>9776</v>
      </c>
      <c r="O533" s="4" t="s">
        <v>9004</v>
      </c>
      <c r="P533" s="4">
        <v>22</v>
      </c>
      <c r="Q533" s="4">
        <v>1</v>
      </c>
      <c r="R533" s="4">
        <v>17</v>
      </c>
      <c r="S533" s="4">
        <v>9</v>
      </c>
      <c r="T533" s="15">
        <v>1.9694410000000001E-7</v>
      </c>
      <c r="U533" s="15">
        <v>7.1127040000000001E-11</v>
      </c>
    </row>
    <row r="534" spans="1:21" x14ac:dyDescent="0.25">
      <c r="A534" s="4">
        <v>532</v>
      </c>
      <c r="B534" s="4" t="s">
        <v>9818</v>
      </c>
      <c r="C534" s="4">
        <v>3</v>
      </c>
      <c r="D534" s="93">
        <v>2042.05</v>
      </c>
      <c r="E534" s="4" t="s">
        <v>9404</v>
      </c>
      <c r="F534" s="4" t="s">
        <v>8988</v>
      </c>
      <c r="G534" s="4" t="s">
        <v>8989</v>
      </c>
      <c r="H534" s="93">
        <v>2042.0329999999999</v>
      </c>
      <c r="I534" s="4" t="s">
        <v>8990</v>
      </c>
      <c r="J534" s="15">
        <v>4.2656740000000003E-11</v>
      </c>
      <c r="K534" s="15">
        <v>5.8553569999999999E-5</v>
      </c>
      <c r="L534" s="4">
        <v>1.702E-2</v>
      </c>
      <c r="M534" s="4">
        <v>8.3348289999999992</v>
      </c>
      <c r="N534" s="4" t="s">
        <v>9405</v>
      </c>
      <c r="O534" s="4" t="s">
        <v>9004</v>
      </c>
      <c r="P534" s="4">
        <v>22</v>
      </c>
      <c r="Q534" s="4">
        <v>1</v>
      </c>
      <c r="R534" s="4">
        <v>15</v>
      </c>
      <c r="S534" s="4">
        <v>10</v>
      </c>
      <c r="T534" s="15">
        <v>2.8298260000000002E-7</v>
      </c>
      <c r="U534" s="15">
        <v>6.1910039999999997E-16</v>
      </c>
    </row>
    <row r="535" spans="1:21" x14ac:dyDescent="0.25">
      <c r="A535" s="4">
        <v>533</v>
      </c>
      <c r="B535" s="4" t="s">
        <v>9819</v>
      </c>
      <c r="C535" s="4">
        <v>4</v>
      </c>
      <c r="D535" s="93">
        <v>2312.203</v>
      </c>
      <c r="E535" s="4" t="s">
        <v>9014</v>
      </c>
      <c r="F535" s="4" t="s">
        <v>8988</v>
      </c>
      <c r="G535" s="4" t="s">
        <v>8989</v>
      </c>
      <c r="H535" s="93">
        <v>2312.192</v>
      </c>
      <c r="I535" s="4" t="s">
        <v>8990</v>
      </c>
      <c r="J535" s="15">
        <v>2.1083089999999998E-6</v>
      </c>
      <c r="K535" s="15">
        <v>5.8698949999999998E-5</v>
      </c>
      <c r="L535" s="4">
        <v>1.0515999999999999E-2</v>
      </c>
      <c r="M535" s="4">
        <v>4.5480650000000002</v>
      </c>
      <c r="N535" s="4" t="s">
        <v>9015</v>
      </c>
      <c r="O535" s="4" t="s">
        <v>9004</v>
      </c>
      <c r="P535" s="4">
        <v>21</v>
      </c>
      <c r="Q535" s="4">
        <v>1</v>
      </c>
      <c r="R535" s="4">
        <v>15.5</v>
      </c>
      <c r="S535" s="4">
        <v>9.5</v>
      </c>
      <c r="T535" s="15">
        <v>2.5155909999999998E-10</v>
      </c>
      <c r="U535" s="15">
        <v>6.0092909999999998E-6</v>
      </c>
    </row>
    <row r="536" spans="1:21" x14ac:dyDescent="0.25">
      <c r="A536" s="4">
        <v>534</v>
      </c>
      <c r="B536" s="4" t="s">
        <v>9820</v>
      </c>
      <c r="C536" s="4">
        <v>2</v>
      </c>
      <c r="D536" s="93">
        <v>1385.683</v>
      </c>
      <c r="E536" s="4" t="s">
        <v>9821</v>
      </c>
      <c r="F536" s="4" t="s">
        <v>8988</v>
      </c>
      <c r="G536" s="4" t="s">
        <v>8989</v>
      </c>
      <c r="H536" s="93">
        <v>1385.673</v>
      </c>
      <c r="I536" s="4" t="s">
        <v>8990</v>
      </c>
      <c r="J536" s="15">
        <v>1.6703989999999999E-10</v>
      </c>
      <c r="K536" s="15">
        <v>5.9470540000000002E-5</v>
      </c>
      <c r="L536" s="4">
        <v>9.8019999999999999E-3</v>
      </c>
      <c r="M536" s="4">
        <v>7.0738200000000004</v>
      </c>
      <c r="N536" s="4" t="s">
        <v>9822</v>
      </c>
      <c r="O536" s="4" t="s">
        <v>8992</v>
      </c>
      <c r="P536" s="4">
        <v>1</v>
      </c>
      <c r="Q536" s="4">
        <v>1</v>
      </c>
      <c r="R536" s="4">
        <v>10</v>
      </c>
      <c r="S536" s="4">
        <v>4</v>
      </c>
      <c r="T536" s="15">
        <v>2.8537360000000001E-9</v>
      </c>
      <c r="U536" s="15">
        <v>3.4581039999999998E-11</v>
      </c>
    </row>
    <row r="537" spans="1:21" x14ac:dyDescent="0.25">
      <c r="A537" s="4">
        <v>535</v>
      </c>
      <c r="B537" s="4" t="s">
        <v>9823</v>
      </c>
      <c r="C537" s="4">
        <v>3</v>
      </c>
      <c r="D537" s="93">
        <v>2348.3380000000002</v>
      </c>
      <c r="E537" s="4" t="s">
        <v>9307</v>
      </c>
      <c r="F537" s="4" t="s">
        <v>8988</v>
      </c>
      <c r="G537" s="4" t="s">
        <v>8989</v>
      </c>
      <c r="H537" s="93">
        <v>2348.3180000000002</v>
      </c>
      <c r="I537" s="4" t="s">
        <v>8990</v>
      </c>
      <c r="J537" s="15">
        <v>9.5967650000000006E-10</v>
      </c>
      <c r="K537" s="15">
        <v>6.0809120000000002E-5</v>
      </c>
      <c r="L537" s="4">
        <v>1.9507E-2</v>
      </c>
      <c r="M537" s="4">
        <v>8.3067960000000003</v>
      </c>
      <c r="N537" s="4" t="s">
        <v>9308</v>
      </c>
      <c r="O537" s="4" t="s">
        <v>9004</v>
      </c>
      <c r="P537" s="4">
        <v>19</v>
      </c>
      <c r="Q537" s="4">
        <v>1</v>
      </c>
      <c r="R537" s="4">
        <v>19</v>
      </c>
      <c r="S537" s="4">
        <v>6</v>
      </c>
      <c r="T537" s="15">
        <v>1.236276E-12</v>
      </c>
      <c r="U537" s="15">
        <v>6.6477820000000004E-8</v>
      </c>
    </row>
    <row r="538" spans="1:21" x14ac:dyDescent="0.25">
      <c r="A538" s="4">
        <v>536</v>
      </c>
      <c r="B538" s="4" t="s">
        <v>9824</v>
      </c>
      <c r="C538" s="4">
        <v>3</v>
      </c>
      <c r="D538" s="93">
        <v>1772.883</v>
      </c>
      <c r="E538" s="4" t="s">
        <v>9078</v>
      </c>
      <c r="F538" s="4" t="s">
        <v>8988</v>
      </c>
      <c r="G538" s="4" t="s">
        <v>8989</v>
      </c>
      <c r="H538" s="93">
        <v>1772.8679999999999</v>
      </c>
      <c r="I538" s="4" t="s">
        <v>8990</v>
      </c>
      <c r="J538" s="15">
        <v>5.3825970000000005E-4</v>
      </c>
      <c r="K538" s="15">
        <v>6.1577029999999999E-5</v>
      </c>
      <c r="L538" s="4">
        <v>1.5694E-2</v>
      </c>
      <c r="M538" s="4">
        <v>8.8523250000000004</v>
      </c>
      <c r="N538" s="4" t="s">
        <v>9080</v>
      </c>
      <c r="O538" s="4" t="s">
        <v>9004</v>
      </c>
      <c r="P538" s="4">
        <v>3</v>
      </c>
      <c r="Q538" s="4">
        <v>1</v>
      </c>
      <c r="R538" s="4">
        <v>13</v>
      </c>
      <c r="S538" s="4">
        <v>6</v>
      </c>
      <c r="T538" s="15">
        <v>1.4641380000000001E-6</v>
      </c>
      <c r="U538" s="15">
        <v>2.66564E-4</v>
      </c>
    </row>
    <row r="539" spans="1:21" x14ac:dyDescent="0.25">
      <c r="A539" s="4">
        <v>537</v>
      </c>
      <c r="B539" s="4" t="s">
        <v>9825</v>
      </c>
      <c r="C539" s="4">
        <v>3</v>
      </c>
      <c r="D539" s="93">
        <v>1877.989</v>
      </c>
      <c r="E539" s="4" t="s">
        <v>9433</v>
      </c>
      <c r="F539" s="4" t="s">
        <v>8988</v>
      </c>
      <c r="G539" s="4" t="s">
        <v>8989</v>
      </c>
      <c r="H539" s="93">
        <v>1877.971</v>
      </c>
      <c r="I539" s="4" t="s">
        <v>8990</v>
      </c>
      <c r="J539" s="15">
        <v>1.3981859999999999E-7</v>
      </c>
      <c r="K539" s="15">
        <v>6.2370240000000004E-5</v>
      </c>
      <c r="L539" s="4">
        <v>1.7606E-2</v>
      </c>
      <c r="M539" s="4">
        <v>9.3750090000000004</v>
      </c>
      <c r="N539" s="4" t="s">
        <v>9434</v>
      </c>
      <c r="O539" s="4" t="s">
        <v>9004</v>
      </c>
      <c r="P539" s="4">
        <v>21</v>
      </c>
      <c r="Q539" s="4">
        <v>1</v>
      </c>
      <c r="R539" s="4">
        <v>16</v>
      </c>
      <c r="S539" s="4">
        <v>10</v>
      </c>
      <c r="T539" s="15">
        <v>2.4234019999999999E-15</v>
      </c>
      <c r="U539" s="15">
        <v>1.7687600000000001E-6</v>
      </c>
    </row>
    <row r="540" spans="1:21" x14ac:dyDescent="0.25">
      <c r="A540" s="4">
        <v>538</v>
      </c>
      <c r="B540" s="4" t="s">
        <v>9826</v>
      </c>
      <c r="C540" s="4">
        <v>2</v>
      </c>
      <c r="D540" s="93">
        <v>1991.0440000000001</v>
      </c>
      <c r="E540" s="4" t="s">
        <v>9780</v>
      </c>
      <c r="F540" s="4" t="s">
        <v>8988</v>
      </c>
      <c r="G540" s="4" t="s">
        <v>8989</v>
      </c>
      <c r="H540" s="93">
        <v>1991.0440000000001</v>
      </c>
      <c r="I540" s="4" t="s">
        <v>8990</v>
      </c>
      <c r="J540" s="15">
        <v>4.8120400000000001E-3</v>
      </c>
      <c r="K540" s="15">
        <v>6.3376759999999997E-5</v>
      </c>
      <c r="L540" s="4">
        <v>1.2300000000000001E-4</v>
      </c>
      <c r="M540" s="4">
        <v>6.1776999999999999E-2</v>
      </c>
      <c r="N540" s="4" t="s">
        <v>9781</v>
      </c>
      <c r="O540" s="4" t="s">
        <v>8992</v>
      </c>
      <c r="P540" s="4">
        <v>13</v>
      </c>
      <c r="Q540" s="4">
        <v>1</v>
      </c>
      <c r="R540" s="4">
        <v>7</v>
      </c>
      <c r="S540" s="4">
        <v>7</v>
      </c>
      <c r="T540" s="15">
        <v>8.5466080000000007E-3</v>
      </c>
      <c r="U540" s="15">
        <v>4.2536239999999999E-13</v>
      </c>
    </row>
    <row r="541" spans="1:21" x14ac:dyDescent="0.25">
      <c r="A541" s="4">
        <v>539</v>
      </c>
      <c r="B541" s="4" t="s">
        <v>9827</v>
      </c>
      <c r="C541" s="4">
        <v>3</v>
      </c>
      <c r="D541" s="93">
        <v>2638.14</v>
      </c>
      <c r="E541" s="4" t="s">
        <v>9182</v>
      </c>
      <c r="F541" s="4" t="s">
        <v>8988</v>
      </c>
      <c r="G541" s="4" t="s">
        <v>8989</v>
      </c>
      <c r="H541" s="93">
        <v>2638.1170000000002</v>
      </c>
      <c r="I541" s="4" t="s">
        <v>9502</v>
      </c>
      <c r="J541" s="15">
        <v>5.561654E-8</v>
      </c>
      <c r="K541" s="15">
        <v>6.5279320000000005E-5</v>
      </c>
      <c r="L541" s="4">
        <v>2.3199999999999998E-2</v>
      </c>
      <c r="M541" s="4">
        <v>8.7941509999999994</v>
      </c>
      <c r="N541" s="4" t="s">
        <v>9183</v>
      </c>
      <c r="O541" s="4" t="s">
        <v>8992</v>
      </c>
      <c r="P541" s="4">
        <v>2</v>
      </c>
      <c r="Q541" s="4">
        <v>1</v>
      </c>
      <c r="R541" s="4">
        <v>17</v>
      </c>
      <c r="S541" s="4">
        <v>10</v>
      </c>
      <c r="T541" s="15">
        <v>1.169305E-7</v>
      </c>
      <c r="U541" s="15">
        <v>5.582931E-10</v>
      </c>
    </row>
    <row r="542" spans="1:21" x14ac:dyDescent="0.25">
      <c r="A542" s="4">
        <v>540</v>
      </c>
      <c r="B542" s="4" t="s">
        <v>9828</v>
      </c>
      <c r="C542" s="4">
        <v>3</v>
      </c>
      <c r="D542" s="93">
        <v>1935.979</v>
      </c>
      <c r="E542" s="4" t="s">
        <v>9561</v>
      </c>
      <c r="F542" s="4" t="s">
        <v>8988</v>
      </c>
      <c r="G542" s="4" t="s">
        <v>8989</v>
      </c>
      <c r="H542" s="93">
        <v>1935.9770000000001</v>
      </c>
      <c r="I542" s="4" t="s">
        <v>8990</v>
      </c>
      <c r="J542" s="15">
        <v>6.5288179999999997E-7</v>
      </c>
      <c r="K542" s="15">
        <v>6.5626189999999998E-5</v>
      </c>
      <c r="L542" s="4">
        <v>2.209E-3</v>
      </c>
      <c r="M542" s="4">
        <v>1.1410260000000001</v>
      </c>
      <c r="N542" s="4" t="s">
        <v>9562</v>
      </c>
      <c r="O542" s="4" t="s">
        <v>9004</v>
      </c>
      <c r="P542" s="4">
        <v>16</v>
      </c>
      <c r="Q542" s="4">
        <v>1</v>
      </c>
      <c r="R542" s="4">
        <v>10</v>
      </c>
      <c r="S542" s="4">
        <v>14</v>
      </c>
      <c r="T542" s="15">
        <v>9.2345949999999993E-6</v>
      </c>
      <c r="U542" s="15">
        <v>1.5461650000000001E-14</v>
      </c>
    </row>
    <row r="543" spans="1:21" x14ac:dyDescent="0.25">
      <c r="A543" s="4">
        <v>541</v>
      </c>
      <c r="B543" s="4" t="s">
        <v>9829</v>
      </c>
      <c r="C543" s="4">
        <v>4</v>
      </c>
      <c r="D543" s="93">
        <v>2316.2280000000001</v>
      </c>
      <c r="E543" s="4" t="s">
        <v>9830</v>
      </c>
      <c r="F543" s="4" t="s">
        <v>8988</v>
      </c>
      <c r="G543" s="4" t="s">
        <v>8989</v>
      </c>
      <c r="H543" s="93">
        <v>2316.223</v>
      </c>
      <c r="I543" s="4" t="s">
        <v>8990</v>
      </c>
      <c r="J543" s="15">
        <v>1.2971879999999999E-6</v>
      </c>
      <c r="K543" s="15">
        <v>6.6339420000000005E-5</v>
      </c>
      <c r="L543" s="4">
        <v>4.4180000000000001E-3</v>
      </c>
      <c r="M543" s="4">
        <v>1.9074150000000001</v>
      </c>
      <c r="N543" s="4" t="s">
        <v>9831</v>
      </c>
      <c r="O543" s="4" t="s">
        <v>9004</v>
      </c>
      <c r="P543" s="4">
        <v>16</v>
      </c>
      <c r="Q543" s="4">
        <v>1</v>
      </c>
      <c r="R543" s="4">
        <v>7.5</v>
      </c>
      <c r="S543" s="4">
        <v>8.5</v>
      </c>
      <c r="T543" s="15">
        <v>6.9624759999999998E-7</v>
      </c>
      <c r="U543" s="15">
        <v>2.7499000000000001E-6</v>
      </c>
    </row>
    <row r="544" spans="1:21" x14ac:dyDescent="0.25">
      <c r="A544" s="4">
        <v>542</v>
      </c>
      <c r="B544" s="4" t="s">
        <v>9832</v>
      </c>
      <c r="C544" s="4">
        <v>3</v>
      </c>
      <c r="D544" s="93">
        <v>1974.0419999999999</v>
      </c>
      <c r="E544" s="4" t="s">
        <v>9397</v>
      </c>
      <c r="F544" s="4" t="s">
        <v>8988</v>
      </c>
      <c r="G544" s="4" t="s">
        <v>8989</v>
      </c>
      <c r="H544" s="93">
        <v>1974.04</v>
      </c>
      <c r="I544" s="4" t="s">
        <v>8990</v>
      </c>
      <c r="J544" s="15">
        <v>3.2305059999999998E-9</v>
      </c>
      <c r="K544" s="15">
        <v>6.6345390000000003E-5</v>
      </c>
      <c r="L544" s="4">
        <v>1.707E-3</v>
      </c>
      <c r="M544" s="4">
        <v>0.86472400000000005</v>
      </c>
      <c r="N544" s="4" t="s">
        <v>9398</v>
      </c>
      <c r="O544" s="4" t="s">
        <v>9004</v>
      </c>
      <c r="P544" s="4">
        <v>17</v>
      </c>
      <c r="Q544" s="4">
        <v>1</v>
      </c>
      <c r="R544" s="4">
        <v>23.5</v>
      </c>
      <c r="S544" s="4">
        <v>8.5</v>
      </c>
      <c r="T544" s="15">
        <v>2.49976E-17</v>
      </c>
      <c r="U544" s="15">
        <v>2.4140099999999999E-8</v>
      </c>
    </row>
    <row r="545" spans="1:21" x14ac:dyDescent="0.25">
      <c r="A545" s="4">
        <v>543</v>
      </c>
      <c r="B545" s="4" t="s">
        <v>9833</v>
      </c>
      <c r="C545" s="4">
        <v>2</v>
      </c>
      <c r="D545" s="93">
        <v>1974.932</v>
      </c>
      <c r="E545" s="4" t="s">
        <v>9061</v>
      </c>
      <c r="F545" s="4" t="s">
        <v>8988</v>
      </c>
      <c r="G545" s="4" t="s">
        <v>8989</v>
      </c>
      <c r="H545" s="93">
        <v>1974.915</v>
      </c>
      <c r="I545" s="4" t="s">
        <v>8990</v>
      </c>
      <c r="J545" s="15">
        <v>6.5808679999999998E-5</v>
      </c>
      <c r="K545" s="15">
        <v>6.6430359999999997E-5</v>
      </c>
      <c r="L545" s="4">
        <v>1.7160000000000002E-2</v>
      </c>
      <c r="M545" s="4">
        <v>8.6889830000000003</v>
      </c>
      <c r="N545" s="4" t="s">
        <v>9062</v>
      </c>
      <c r="O545" s="4" t="s">
        <v>8992</v>
      </c>
      <c r="P545" s="4">
        <v>1</v>
      </c>
      <c r="Q545" s="4">
        <v>1</v>
      </c>
      <c r="R545" s="4">
        <v>13</v>
      </c>
      <c r="S545" s="4">
        <v>4</v>
      </c>
      <c r="T545" s="15">
        <v>2.7783559999999999E-14</v>
      </c>
      <c r="U545" s="15">
        <v>1.6671469999999999E-5</v>
      </c>
    </row>
    <row r="546" spans="1:21" x14ac:dyDescent="0.25">
      <c r="A546" s="4">
        <v>544</v>
      </c>
      <c r="B546" s="4" t="s">
        <v>9834</v>
      </c>
      <c r="C546" s="4">
        <v>3</v>
      </c>
      <c r="D546" s="93">
        <v>2383.3090000000002</v>
      </c>
      <c r="E546" s="4" t="s">
        <v>9835</v>
      </c>
      <c r="F546" s="4" t="s">
        <v>8988</v>
      </c>
      <c r="G546" s="4" t="s">
        <v>8989</v>
      </c>
      <c r="H546" s="93">
        <v>2383.288</v>
      </c>
      <c r="I546" s="4" t="s">
        <v>8990</v>
      </c>
      <c r="J546" s="15">
        <v>1.2851049999999999E-6</v>
      </c>
      <c r="K546" s="15">
        <v>6.7215460000000004E-5</v>
      </c>
      <c r="L546" s="4">
        <v>2.0919E-2</v>
      </c>
      <c r="M546" s="4">
        <v>8.7773699999999995</v>
      </c>
      <c r="N546" s="4" t="s">
        <v>9836</v>
      </c>
      <c r="O546" s="4" t="s">
        <v>9004</v>
      </c>
      <c r="P546" s="4">
        <v>23</v>
      </c>
      <c r="Q546" s="4">
        <v>1</v>
      </c>
      <c r="R546" s="4">
        <v>16</v>
      </c>
      <c r="S546" s="4">
        <v>9</v>
      </c>
      <c r="T546" s="15">
        <v>1.0124680000000001E-12</v>
      </c>
      <c r="U546" s="15">
        <v>1.078179E-10</v>
      </c>
    </row>
    <row r="547" spans="1:21" x14ac:dyDescent="0.25">
      <c r="A547" s="4">
        <v>545</v>
      </c>
      <c r="B547" s="4" t="s">
        <v>9837</v>
      </c>
      <c r="C547" s="4">
        <v>3</v>
      </c>
      <c r="D547" s="93">
        <v>1622.874</v>
      </c>
      <c r="E547" s="4" t="s">
        <v>9838</v>
      </c>
      <c r="F547" s="4" t="s">
        <v>8988</v>
      </c>
      <c r="G547" s="4" t="s">
        <v>8989</v>
      </c>
      <c r="H547" s="93">
        <v>1622.8610000000001</v>
      </c>
      <c r="I547" s="4" t="s">
        <v>8990</v>
      </c>
      <c r="J547" s="15">
        <v>2.1038499999999999E-7</v>
      </c>
      <c r="K547" s="15">
        <v>6.8216899999999994E-5</v>
      </c>
      <c r="L547" s="4">
        <v>1.367E-2</v>
      </c>
      <c r="M547" s="4">
        <v>8.4233960000000003</v>
      </c>
      <c r="N547" s="4" t="s">
        <v>9839</v>
      </c>
      <c r="O547" s="4" t="s">
        <v>9004</v>
      </c>
      <c r="P547" s="4">
        <v>23</v>
      </c>
      <c r="Q547" s="4">
        <v>1</v>
      </c>
      <c r="R547" s="4">
        <v>12.5</v>
      </c>
      <c r="S547" s="4">
        <v>8.5</v>
      </c>
      <c r="T547" s="15">
        <v>6.4939740000000003E-11</v>
      </c>
      <c r="U547" s="15">
        <v>2.1678639999999999E-5</v>
      </c>
    </row>
    <row r="548" spans="1:21" x14ac:dyDescent="0.25">
      <c r="A548" s="4">
        <v>546</v>
      </c>
      <c r="B548" s="4" t="s">
        <v>9840</v>
      </c>
      <c r="C548" s="4">
        <v>4</v>
      </c>
      <c r="D548" s="93">
        <v>1975.04</v>
      </c>
      <c r="E548" s="4" t="s">
        <v>9734</v>
      </c>
      <c r="F548" s="4" t="s">
        <v>8988</v>
      </c>
      <c r="G548" s="4" t="s">
        <v>8989</v>
      </c>
      <c r="H548" s="93">
        <v>1975.0239999999999</v>
      </c>
      <c r="I548" s="4" t="s">
        <v>8990</v>
      </c>
      <c r="J548" s="15">
        <v>1.264601E-6</v>
      </c>
      <c r="K548" s="15">
        <v>6.9041069999999997E-5</v>
      </c>
      <c r="L548" s="4">
        <v>1.6225E-2</v>
      </c>
      <c r="M548" s="4">
        <v>8.2150890000000008</v>
      </c>
      <c r="N548" s="4" t="s">
        <v>9735</v>
      </c>
      <c r="O548" s="4" t="s">
        <v>8992</v>
      </c>
      <c r="P548" s="4">
        <v>23</v>
      </c>
      <c r="Q548" s="4">
        <v>1</v>
      </c>
      <c r="R548" s="4">
        <v>15.5</v>
      </c>
      <c r="S548" s="4">
        <v>13.5</v>
      </c>
      <c r="T548" s="15">
        <v>2.4279769999999999E-6</v>
      </c>
      <c r="U548" s="15">
        <v>2.9721619999999999E-6</v>
      </c>
    </row>
    <row r="549" spans="1:21" x14ac:dyDescent="0.25">
      <c r="A549" s="4">
        <v>547</v>
      </c>
      <c r="B549" s="4" t="s">
        <v>9841</v>
      </c>
      <c r="C549" s="4">
        <v>3</v>
      </c>
      <c r="D549" s="93">
        <v>2604.4050000000002</v>
      </c>
      <c r="E549" s="4" t="s">
        <v>9057</v>
      </c>
      <c r="F549" s="4" t="s">
        <v>8988</v>
      </c>
      <c r="G549" s="4" t="s">
        <v>8989</v>
      </c>
      <c r="H549" s="93">
        <v>2604.3820000000001</v>
      </c>
      <c r="I549" s="4" t="s">
        <v>8990</v>
      </c>
      <c r="J549" s="15">
        <v>1.3291009999999999E-6</v>
      </c>
      <c r="K549" s="15">
        <v>6.9052810000000005E-5</v>
      </c>
      <c r="L549" s="4">
        <v>2.29E-2</v>
      </c>
      <c r="M549" s="4">
        <v>8.7928730000000002</v>
      </c>
      <c r="N549" s="4" t="s">
        <v>9058</v>
      </c>
      <c r="O549" s="4" t="s">
        <v>9004</v>
      </c>
      <c r="P549" s="4">
        <v>21</v>
      </c>
      <c r="Q549" s="4">
        <v>1</v>
      </c>
      <c r="R549" s="4">
        <v>12</v>
      </c>
      <c r="S549" s="4">
        <v>11</v>
      </c>
      <c r="T549" s="15">
        <v>9.5850810000000001E-8</v>
      </c>
      <c r="U549" s="15">
        <v>2.5488409999999999E-5</v>
      </c>
    </row>
    <row r="550" spans="1:21" x14ac:dyDescent="0.25">
      <c r="A550" s="4">
        <v>548</v>
      </c>
      <c r="B550" s="4" t="s">
        <v>9842</v>
      </c>
      <c r="C550" s="4">
        <v>2</v>
      </c>
      <c r="D550" s="93">
        <v>1254.636</v>
      </c>
      <c r="E550" s="4" t="s">
        <v>9211</v>
      </c>
      <c r="F550" s="4" t="s">
        <v>8988</v>
      </c>
      <c r="G550" s="4" t="s">
        <v>8989</v>
      </c>
      <c r="H550" s="93">
        <v>1254.627</v>
      </c>
      <c r="I550" s="4" t="s">
        <v>8990</v>
      </c>
      <c r="J550" s="15">
        <v>2.1837160000000001E-10</v>
      </c>
      <c r="K550" s="15">
        <v>6.9215950000000006E-5</v>
      </c>
      <c r="L550" s="4">
        <v>9.8619999999999992E-3</v>
      </c>
      <c r="M550" s="4">
        <v>7.860506</v>
      </c>
      <c r="N550" s="4" t="s">
        <v>9212</v>
      </c>
      <c r="O550" s="4" t="s">
        <v>9004</v>
      </c>
      <c r="P550" s="4">
        <v>23</v>
      </c>
      <c r="Q550" s="4">
        <v>1</v>
      </c>
      <c r="R550" s="4">
        <v>7</v>
      </c>
      <c r="S550" s="4">
        <v>6</v>
      </c>
      <c r="T550" s="15">
        <v>2.0781889999999998E-8</v>
      </c>
      <c r="U550" s="15">
        <v>1.0725939999999999E-6</v>
      </c>
    </row>
    <row r="551" spans="1:21" x14ac:dyDescent="0.25">
      <c r="A551" s="4">
        <v>549</v>
      </c>
      <c r="B551" s="4" t="s">
        <v>9843</v>
      </c>
      <c r="C551" s="4">
        <v>3</v>
      </c>
      <c r="D551" s="93">
        <v>2604.4079999999999</v>
      </c>
      <c r="E551" s="4" t="s">
        <v>9057</v>
      </c>
      <c r="F551" s="4" t="s">
        <v>8988</v>
      </c>
      <c r="G551" s="4" t="s">
        <v>8989</v>
      </c>
      <c r="H551" s="93">
        <v>2604.3820000000001</v>
      </c>
      <c r="I551" s="4" t="s">
        <v>8990</v>
      </c>
      <c r="J551" s="15">
        <v>2.7929759999999999E-8</v>
      </c>
      <c r="K551" s="15">
        <v>7.0000370000000006E-5</v>
      </c>
      <c r="L551" s="4">
        <v>2.5791000000000001E-2</v>
      </c>
      <c r="M551" s="4">
        <v>9.9029249999999998</v>
      </c>
      <c r="N551" s="4" t="s">
        <v>9058</v>
      </c>
      <c r="O551" s="4" t="s">
        <v>9004</v>
      </c>
      <c r="P551" s="4">
        <v>18</v>
      </c>
      <c r="Q551" s="4">
        <v>1</v>
      </c>
      <c r="R551" s="4">
        <v>12</v>
      </c>
      <c r="S551" s="4">
        <v>11</v>
      </c>
      <c r="T551" s="15">
        <v>1.8394380000000001E-8</v>
      </c>
      <c r="U551" s="15">
        <v>5.1844450000000005E-7</v>
      </c>
    </row>
    <row r="552" spans="1:21" x14ac:dyDescent="0.25">
      <c r="A552" s="4">
        <v>550</v>
      </c>
      <c r="B552" s="4" t="s">
        <v>9844</v>
      </c>
      <c r="C552" s="4">
        <v>4</v>
      </c>
      <c r="D552" s="93">
        <v>2418.2510000000002</v>
      </c>
      <c r="E552" s="4" t="s">
        <v>9214</v>
      </c>
      <c r="F552" s="4" t="s">
        <v>8988</v>
      </c>
      <c r="G552" s="4" t="s">
        <v>8989</v>
      </c>
      <c r="H552" s="93">
        <v>2418.248</v>
      </c>
      <c r="I552" s="4" t="s">
        <v>8990</v>
      </c>
      <c r="J552" s="15">
        <v>7.6784239999999997E-3</v>
      </c>
      <c r="K552" s="15">
        <v>7.0530839999999995E-5</v>
      </c>
      <c r="L552" s="4">
        <v>2.9889999999999999E-3</v>
      </c>
      <c r="M552" s="4">
        <v>1.236019</v>
      </c>
      <c r="N552" s="4" t="s">
        <v>9215</v>
      </c>
      <c r="O552" s="4" t="s">
        <v>9004</v>
      </c>
      <c r="P552" s="4">
        <v>15</v>
      </c>
      <c r="Q552" s="4">
        <v>1</v>
      </c>
      <c r="R552" s="4">
        <v>12.5</v>
      </c>
      <c r="S552" s="4">
        <v>9.5</v>
      </c>
      <c r="T552" s="15">
        <v>1.347021E-7</v>
      </c>
      <c r="U552" s="15">
        <v>4.615765E-3</v>
      </c>
    </row>
    <row r="553" spans="1:21" x14ac:dyDescent="0.25">
      <c r="A553" s="4">
        <v>551</v>
      </c>
      <c r="B553" s="4" t="s">
        <v>9845</v>
      </c>
      <c r="C553" s="4">
        <v>3</v>
      </c>
      <c r="D553" s="93">
        <v>1935.9939999999999</v>
      </c>
      <c r="E553" s="4" t="s">
        <v>9371</v>
      </c>
      <c r="F553" s="4" t="s">
        <v>8988</v>
      </c>
      <c r="G553" s="4" t="s">
        <v>8989</v>
      </c>
      <c r="H553" s="93">
        <v>1935.9770000000001</v>
      </c>
      <c r="I553" s="4" t="s">
        <v>8990</v>
      </c>
      <c r="J553" s="15">
        <v>1.016901E-8</v>
      </c>
      <c r="K553" s="15">
        <v>7.0780229999999999E-5</v>
      </c>
      <c r="L553" s="4">
        <v>1.6833999999999998E-2</v>
      </c>
      <c r="M553" s="4">
        <v>8.6953510000000005</v>
      </c>
      <c r="N553" s="4" t="s">
        <v>9372</v>
      </c>
      <c r="O553" s="4" t="s">
        <v>9004</v>
      </c>
      <c r="P553" s="4">
        <v>22</v>
      </c>
      <c r="Q553" s="4">
        <v>1</v>
      </c>
      <c r="R553" s="4">
        <v>11</v>
      </c>
      <c r="S553" s="4">
        <v>17</v>
      </c>
      <c r="T553" s="15">
        <v>1.115528E-9</v>
      </c>
      <c r="U553" s="15">
        <v>1.9462690000000002E-14</v>
      </c>
    </row>
    <row r="554" spans="1:21" x14ac:dyDescent="0.25">
      <c r="A554" s="4">
        <v>552</v>
      </c>
      <c r="B554" s="4" t="s">
        <v>9846</v>
      </c>
      <c r="C554" s="4">
        <v>4</v>
      </c>
      <c r="D554" s="93">
        <v>2021.077</v>
      </c>
      <c r="E554" s="4" t="s">
        <v>9775</v>
      </c>
      <c r="F554" s="4" t="s">
        <v>8988</v>
      </c>
      <c r="G554" s="4" t="s">
        <v>8989</v>
      </c>
      <c r="H554" s="93">
        <v>2021.06</v>
      </c>
      <c r="I554" s="4" t="s">
        <v>8990</v>
      </c>
      <c r="J554" s="15">
        <v>5.1871539999999998E-9</v>
      </c>
      <c r="K554" s="15">
        <v>7.1183379999999999E-5</v>
      </c>
      <c r="L554" s="4">
        <v>1.7267000000000001E-2</v>
      </c>
      <c r="M554" s="4">
        <v>8.5435359999999996</v>
      </c>
      <c r="N554" s="4" t="s">
        <v>9776</v>
      </c>
      <c r="O554" s="4" t="s">
        <v>9004</v>
      </c>
      <c r="P554" s="4">
        <v>22</v>
      </c>
      <c r="Q554" s="4">
        <v>1</v>
      </c>
      <c r="R554" s="4">
        <v>17</v>
      </c>
      <c r="S554" s="4">
        <v>9</v>
      </c>
      <c r="T554" s="15">
        <v>2.088087E-7</v>
      </c>
      <c r="U554" s="15">
        <v>7.2835020000000001E-9</v>
      </c>
    </row>
    <row r="555" spans="1:21" x14ac:dyDescent="0.25">
      <c r="A555" s="4">
        <v>553</v>
      </c>
      <c r="B555" s="4" t="s">
        <v>9847</v>
      </c>
      <c r="C555" s="4">
        <v>3</v>
      </c>
      <c r="D555" s="93">
        <v>2060.0569999999998</v>
      </c>
      <c r="E555" s="4" t="s">
        <v>9164</v>
      </c>
      <c r="F555" s="4" t="s">
        <v>8988</v>
      </c>
      <c r="G555" s="4" t="s">
        <v>8989</v>
      </c>
      <c r="H555" s="93">
        <v>2060.056</v>
      </c>
      <c r="I555" s="4" t="s">
        <v>8990</v>
      </c>
      <c r="J555" s="15">
        <v>5.1806569999999997E-12</v>
      </c>
      <c r="K555" s="15">
        <v>7.133587E-5</v>
      </c>
      <c r="L555" s="4">
        <v>1.5709999999999999E-3</v>
      </c>
      <c r="M555" s="4">
        <v>0.76260099999999997</v>
      </c>
      <c r="N555" s="4" t="s">
        <v>9165</v>
      </c>
      <c r="O555" s="4" t="s">
        <v>9004</v>
      </c>
      <c r="P555" s="4">
        <v>17</v>
      </c>
      <c r="Q555" s="4">
        <v>1</v>
      </c>
      <c r="R555" s="4">
        <v>10</v>
      </c>
      <c r="S555" s="4">
        <v>7</v>
      </c>
      <c r="T555" s="15">
        <v>3.7333419999999999E-10</v>
      </c>
      <c r="U555" s="15">
        <v>2.8322289999999999E-11</v>
      </c>
    </row>
    <row r="556" spans="1:21" x14ac:dyDescent="0.25">
      <c r="A556" s="4">
        <v>554</v>
      </c>
      <c r="B556" s="4" t="s">
        <v>9848</v>
      </c>
      <c r="C556" s="4">
        <v>3</v>
      </c>
      <c r="D556" s="93">
        <v>2092.09</v>
      </c>
      <c r="E556" s="4" t="s">
        <v>9536</v>
      </c>
      <c r="F556" s="4" t="s">
        <v>8988</v>
      </c>
      <c r="G556" s="4" t="s">
        <v>8989</v>
      </c>
      <c r="H556" s="93">
        <v>2092.0859999999998</v>
      </c>
      <c r="I556" s="4" t="s">
        <v>8990</v>
      </c>
      <c r="J556" s="15">
        <v>3.94223E-14</v>
      </c>
      <c r="K556" s="15">
        <v>7.1407230000000005E-5</v>
      </c>
      <c r="L556" s="4">
        <v>3.9750000000000002E-3</v>
      </c>
      <c r="M556" s="4">
        <v>1.9000170000000001</v>
      </c>
      <c r="N556" s="4" t="s">
        <v>9537</v>
      </c>
      <c r="O556" s="4" t="s">
        <v>9004</v>
      </c>
      <c r="P556" s="4">
        <v>16</v>
      </c>
      <c r="Q556" s="4">
        <v>1</v>
      </c>
      <c r="R556" s="4">
        <v>13</v>
      </c>
      <c r="S556" s="4">
        <v>8</v>
      </c>
      <c r="T556" s="15">
        <v>1.6682000000000001E-14</v>
      </c>
      <c r="U556" s="15">
        <v>2.1510950000000001E-7</v>
      </c>
    </row>
    <row r="557" spans="1:21" x14ac:dyDescent="0.25">
      <c r="A557" s="4">
        <v>555</v>
      </c>
      <c r="B557" s="4" t="s">
        <v>9849</v>
      </c>
      <c r="C557" s="4">
        <v>4</v>
      </c>
      <c r="D557" s="93">
        <v>1877.0360000000001</v>
      </c>
      <c r="E557" s="4" t="s">
        <v>9149</v>
      </c>
      <c r="F557" s="4" t="s">
        <v>8988</v>
      </c>
      <c r="G557" s="4" t="s">
        <v>8989</v>
      </c>
      <c r="H557" s="93">
        <v>1877.0350000000001</v>
      </c>
      <c r="I557" s="4" t="s">
        <v>8990</v>
      </c>
      <c r="J557" s="15">
        <v>1.418088E-4</v>
      </c>
      <c r="K557" s="15">
        <v>7.1625340000000003E-5</v>
      </c>
      <c r="L557" s="4">
        <v>4.3600000000000003E-4</v>
      </c>
      <c r="M557" s="4">
        <v>0.23228099999999999</v>
      </c>
      <c r="N557" s="4" t="s">
        <v>9150</v>
      </c>
      <c r="O557" s="4" t="s">
        <v>9004</v>
      </c>
      <c r="P557" s="4">
        <v>17</v>
      </c>
      <c r="Q557" s="4">
        <v>1</v>
      </c>
      <c r="R557" s="4">
        <v>16</v>
      </c>
      <c r="S557" s="4">
        <v>7</v>
      </c>
      <c r="T557" s="15">
        <v>9.0386780000000007E-9</v>
      </c>
      <c r="U557" s="15">
        <v>2.7067969999999998E-4</v>
      </c>
    </row>
    <row r="558" spans="1:21" x14ac:dyDescent="0.25">
      <c r="A558" s="4">
        <v>556</v>
      </c>
      <c r="B558" s="4" t="s">
        <v>9850</v>
      </c>
      <c r="C558" s="4">
        <v>4</v>
      </c>
      <c r="D558" s="93">
        <v>2729.3710000000001</v>
      </c>
      <c r="E558" s="4" t="s">
        <v>9851</v>
      </c>
      <c r="F558" s="4" t="s">
        <v>8988</v>
      </c>
      <c r="G558" s="4" t="s">
        <v>8989</v>
      </c>
      <c r="H558" s="93">
        <v>2729.3679999999999</v>
      </c>
      <c r="I558" s="4" t="s">
        <v>8990</v>
      </c>
      <c r="J558" s="15">
        <v>2.3581870000000001E-8</v>
      </c>
      <c r="K558" s="15">
        <v>7.2579900000000006E-5</v>
      </c>
      <c r="L558" s="4">
        <v>2.9680000000000002E-3</v>
      </c>
      <c r="M558" s="4">
        <v>1.087431</v>
      </c>
      <c r="N558" s="4" t="s">
        <v>9852</v>
      </c>
      <c r="O558" s="4" t="s">
        <v>9004</v>
      </c>
      <c r="P558" s="4">
        <v>16</v>
      </c>
      <c r="Q558" s="4">
        <v>1</v>
      </c>
      <c r="R558" s="4">
        <v>12</v>
      </c>
      <c r="S558" s="4">
        <v>11</v>
      </c>
      <c r="T558" s="15">
        <v>1.147052E-8</v>
      </c>
      <c r="U558" s="15">
        <v>4.5119299999999998E-11</v>
      </c>
    </row>
    <row r="559" spans="1:21" x14ac:dyDescent="0.25">
      <c r="A559" s="4">
        <v>557</v>
      </c>
      <c r="B559" s="4" t="s">
        <v>9853</v>
      </c>
      <c r="C559" s="4">
        <v>5</v>
      </c>
      <c r="D559" s="93">
        <v>3442.848</v>
      </c>
      <c r="E559" s="4" t="s">
        <v>9854</v>
      </c>
      <c r="F559" s="4" t="s">
        <v>8988</v>
      </c>
      <c r="G559" s="4" t="s">
        <v>8989</v>
      </c>
      <c r="H559" s="93">
        <v>3442.848</v>
      </c>
      <c r="I559" s="4" t="s">
        <v>8990</v>
      </c>
      <c r="J559" s="15">
        <v>1.2554289999999999E-2</v>
      </c>
      <c r="K559" s="15">
        <v>7.3793950000000002E-5</v>
      </c>
      <c r="L559" s="4">
        <v>1.2999999999999999E-5</v>
      </c>
      <c r="M559" s="4">
        <v>3.7759999999999998E-3</v>
      </c>
      <c r="N559" s="4" t="s">
        <v>9855</v>
      </c>
      <c r="O559" s="4" t="s">
        <v>9004</v>
      </c>
      <c r="P559" s="4">
        <v>17</v>
      </c>
      <c r="Q559" s="4">
        <v>1</v>
      </c>
      <c r="R559" s="4">
        <v>18.5</v>
      </c>
      <c r="S559" s="4">
        <v>8.5</v>
      </c>
      <c r="T559" s="15">
        <v>3.4488669999999999E-5</v>
      </c>
      <c r="U559" s="15">
        <v>1.722868E-3</v>
      </c>
    </row>
    <row r="560" spans="1:21" x14ac:dyDescent="0.25">
      <c r="A560" s="4">
        <v>558</v>
      </c>
      <c r="B560" s="4" t="s">
        <v>9856</v>
      </c>
      <c r="C560" s="4">
        <v>3</v>
      </c>
      <c r="D560" s="93">
        <v>2047.058</v>
      </c>
      <c r="E560" s="4" t="s">
        <v>9227</v>
      </c>
      <c r="F560" s="4" t="s">
        <v>8988</v>
      </c>
      <c r="G560" s="4" t="s">
        <v>8989</v>
      </c>
      <c r="H560" s="93">
        <v>2047.0530000000001</v>
      </c>
      <c r="I560" s="4" t="s">
        <v>8990</v>
      </c>
      <c r="J560" s="15">
        <v>1.7856570000000001E-8</v>
      </c>
      <c r="K560" s="15">
        <v>7.3974950000000006E-5</v>
      </c>
      <c r="L560" s="4">
        <v>4.8370000000000002E-3</v>
      </c>
      <c r="M560" s="4">
        <v>2.3629090000000001</v>
      </c>
      <c r="N560" s="4" t="s">
        <v>9228</v>
      </c>
      <c r="O560" s="4" t="s">
        <v>9004</v>
      </c>
      <c r="P560" s="4">
        <v>13</v>
      </c>
      <c r="Q560" s="4">
        <v>1</v>
      </c>
      <c r="R560" s="4">
        <v>16</v>
      </c>
      <c r="S560" s="4">
        <v>10</v>
      </c>
      <c r="T560" s="15">
        <v>1.876128E-10</v>
      </c>
      <c r="U560" s="15">
        <v>4.5790770000000002E-7</v>
      </c>
    </row>
    <row r="561" spans="1:21" x14ac:dyDescent="0.25">
      <c r="A561" s="4">
        <v>559</v>
      </c>
      <c r="B561" s="4" t="s">
        <v>9857</v>
      </c>
      <c r="C561" s="4">
        <v>3</v>
      </c>
      <c r="D561" s="93">
        <v>2042.0519999999999</v>
      </c>
      <c r="E561" s="4" t="s">
        <v>9404</v>
      </c>
      <c r="F561" s="4" t="s">
        <v>8988</v>
      </c>
      <c r="G561" s="4" t="s">
        <v>8989</v>
      </c>
      <c r="H561" s="93">
        <v>2042.0329999999999</v>
      </c>
      <c r="I561" s="4" t="s">
        <v>8990</v>
      </c>
      <c r="J561" s="15">
        <v>6.0142399999999994E-14</v>
      </c>
      <c r="K561" s="15">
        <v>7.4838740000000002E-5</v>
      </c>
      <c r="L561" s="4">
        <v>1.8110000000000001E-2</v>
      </c>
      <c r="M561" s="4">
        <v>8.8686109999999996</v>
      </c>
      <c r="N561" s="4" t="s">
        <v>9405</v>
      </c>
      <c r="O561" s="4" t="s">
        <v>9004</v>
      </c>
      <c r="P561" s="4">
        <v>21</v>
      </c>
      <c r="Q561" s="4">
        <v>1</v>
      </c>
      <c r="R561" s="4">
        <v>15</v>
      </c>
      <c r="S561" s="4">
        <v>12</v>
      </c>
      <c r="T561" s="15">
        <v>5.6704090000000001E-12</v>
      </c>
      <c r="U561" s="15">
        <v>5.0218500000000002E-20</v>
      </c>
    </row>
    <row r="562" spans="1:21" x14ac:dyDescent="0.25">
      <c r="A562" s="4">
        <v>560</v>
      </c>
      <c r="B562" s="4" t="s">
        <v>9858</v>
      </c>
      <c r="C562" s="4">
        <v>3</v>
      </c>
      <c r="D562" s="93">
        <v>2248.1759999999999</v>
      </c>
      <c r="E562" s="4" t="s">
        <v>9374</v>
      </c>
      <c r="F562" s="4" t="s">
        <v>8988</v>
      </c>
      <c r="G562" s="4" t="s">
        <v>8989</v>
      </c>
      <c r="H562" s="93">
        <v>2248.1570000000002</v>
      </c>
      <c r="I562" s="4" t="s">
        <v>8990</v>
      </c>
      <c r="J562" s="15">
        <v>1.7016159999999999E-7</v>
      </c>
      <c r="K562" s="15">
        <v>7.5879359999999994E-5</v>
      </c>
      <c r="L562" s="4">
        <v>1.916E-2</v>
      </c>
      <c r="M562" s="4">
        <v>8.5225380000000008</v>
      </c>
      <c r="N562" s="4" t="s">
        <v>9172</v>
      </c>
      <c r="O562" s="4" t="s">
        <v>9004</v>
      </c>
      <c r="P562" s="4">
        <v>22</v>
      </c>
      <c r="Q562" s="4">
        <v>1</v>
      </c>
      <c r="R562" s="4">
        <v>16</v>
      </c>
      <c r="S562" s="4">
        <v>16</v>
      </c>
      <c r="T562" s="15">
        <v>4.706542E-9</v>
      </c>
      <c r="U562" s="15">
        <v>1.9523909999999999E-13</v>
      </c>
    </row>
    <row r="563" spans="1:21" x14ac:dyDescent="0.25">
      <c r="A563" s="4">
        <v>561</v>
      </c>
      <c r="B563" s="4" t="s">
        <v>9859</v>
      </c>
      <c r="C563" s="4">
        <v>3</v>
      </c>
      <c r="D563" s="93">
        <v>2889.5639999999999</v>
      </c>
      <c r="E563" s="4" t="s">
        <v>9860</v>
      </c>
      <c r="F563" s="4" t="s">
        <v>8988</v>
      </c>
      <c r="G563" s="4" t="s">
        <v>8989</v>
      </c>
      <c r="H563" s="93">
        <v>2889.5390000000002</v>
      </c>
      <c r="I563" s="4" t="s">
        <v>8990</v>
      </c>
      <c r="J563" s="15">
        <v>6.4625550000000002E-12</v>
      </c>
      <c r="K563" s="15">
        <v>7.6025930000000002E-5</v>
      </c>
      <c r="L563" s="4">
        <v>2.5078E-2</v>
      </c>
      <c r="M563" s="4">
        <v>8.6788930000000004</v>
      </c>
      <c r="N563" s="4" t="s">
        <v>9861</v>
      </c>
      <c r="O563" s="4" t="s">
        <v>9004</v>
      </c>
      <c r="P563" s="4">
        <v>21</v>
      </c>
      <c r="Q563" s="4">
        <v>1</v>
      </c>
      <c r="R563" s="4">
        <v>27</v>
      </c>
      <c r="S563" s="4">
        <v>14</v>
      </c>
      <c r="T563" s="15">
        <v>6.8002869999999997E-15</v>
      </c>
      <c r="U563" s="15">
        <v>1.452536E-5</v>
      </c>
    </row>
    <row r="564" spans="1:21" x14ac:dyDescent="0.25">
      <c r="A564" s="4">
        <v>562</v>
      </c>
      <c r="B564" s="4" t="s">
        <v>9862</v>
      </c>
      <c r="C564" s="4">
        <v>5</v>
      </c>
      <c r="D564" s="93">
        <v>3056.518</v>
      </c>
      <c r="E564" s="4" t="s">
        <v>9381</v>
      </c>
      <c r="F564" s="4" t="s">
        <v>8988</v>
      </c>
      <c r="G564" s="4" t="s">
        <v>8989</v>
      </c>
      <c r="H564" s="93">
        <v>3056.489</v>
      </c>
      <c r="I564" s="4" t="s">
        <v>9382</v>
      </c>
      <c r="J564" s="15">
        <v>9.5229980000000005E-10</v>
      </c>
      <c r="K564" s="15">
        <v>7.6494129999999999E-5</v>
      </c>
      <c r="L564" s="4">
        <v>2.8872999999999999E-2</v>
      </c>
      <c r="M564" s="4">
        <v>9.4464590000000008</v>
      </c>
      <c r="N564" s="4" t="s">
        <v>9383</v>
      </c>
      <c r="O564" s="4" t="s">
        <v>9004</v>
      </c>
      <c r="P564" s="4">
        <v>23</v>
      </c>
      <c r="Q564" s="4">
        <v>1</v>
      </c>
      <c r="R564" s="4">
        <v>18</v>
      </c>
      <c r="S564" s="4">
        <v>12</v>
      </c>
      <c r="T564" s="15">
        <v>7.9852500000000006E-8</v>
      </c>
      <c r="U564" s="15">
        <v>4.864173E-12</v>
      </c>
    </row>
    <row r="565" spans="1:21" x14ac:dyDescent="0.25">
      <c r="A565" s="4">
        <v>563</v>
      </c>
      <c r="B565" s="4" t="s">
        <v>9863</v>
      </c>
      <c r="C565" s="4">
        <v>3</v>
      </c>
      <c r="D565" s="93">
        <v>1745.9449999999999</v>
      </c>
      <c r="E565" s="4" t="s">
        <v>9118</v>
      </c>
      <c r="F565" s="4" t="s">
        <v>8988</v>
      </c>
      <c r="G565" s="4" t="s">
        <v>8989</v>
      </c>
      <c r="H565" s="93">
        <v>1745.943</v>
      </c>
      <c r="I565" s="4" t="s">
        <v>8990</v>
      </c>
      <c r="J565" s="15">
        <v>7.9889340000000004E-6</v>
      </c>
      <c r="K565" s="15">
        <v>7.6733149999999996E-5</v>
      </c>
      <c r="L565" s="4">
        <v>2.003E-3</v>
      </c>
      <c r="M565" s="4">
        <v>1.1472309999999999</v>
      </c>
      <c r="N565" s="4" t="s">
        <v>9119</v>
      </c>
      <c r="O565" s="4" t="s">
        <v>9004</v>
      </c>
      <c r="P565" s="4">
        <v>13</v>
      </c>
      <c r="Q565" s="4">
        <v>1</v>
      </c>
      <c r="R565" s="4">
        <v>10</v>
      </c>
      <c r="S565" s="4">
        <v>5</v>
      </c>
      <c r="T565" s="15">
        <v>4.4476990000000004E-6</v>
      </c>
      <c r="U565" s="15">
        <v>2.2583440000000001E-5</v>
      </c>
    </row>
    <row r="566" spans="1:21" x14ac:dyDescent="0.25">
      <c r="A566" s="4">
        <v>564</v>
      </c>
      <c r="B566" s="4" t="s">
        <v>9864</v>
      </c>
      <c r="C566" s="4">
        <v>3</v>
      </c>
      <c r="D566" s="93">
        <v>2248.1759999999999</v>
      </c>
      <c r="E566" s="4" t="s">
        <v>9374</v>
      </c>
      <c r="F566" s="4" t="s">
        <v>8988</v>
      </c>
      <c r="G566" s="4" t="s">
        <v>8989</v>
      </c>
      <c r="H566" s="93">
        <v>2248.1570000000002</v>
      </c>
      <c r="I566" s="4" t="s">
        <v>8990</v>
      </c>
      <c r="J566" s="15">
        <v>1.556832E-13</v>
      </c>
      <c r="K566" s="15">
        <v>7.7495750000000001E-5</v>
      </c>
      <c r="L566" s="4">
        <v>1.9650999999999998E-2</v>
      </c>
      <c r="M566" s="4">
        <v>8.7409389999999991</v>
      </c>
      <c r="N566" s="4" t="s">
        <v>9172</v>
      </c>
      <c r="O566" s="4" t="s">
        <v>9004</v>
      </c>
      <c r="P566" s="4">
        <v>22</v>
      </c>
      <c r="Q566" s="4">
        <v>1</v>
      </c>
      <c r="R566" s="4">
        <v>22</v>
      </c>
      <c r="S566" s="4">
        <v>19</v>
      </c>
      <c r="T566" s="15">
        <v>3.681215E-11</v>
      </c>
      <c r="U566" s="15">
        <v>2.9104149999999999E-17</v>
      </c>
    </row>
    <row r="567" spans="1:21" x14ac:dyDescent="0.25">
      <c r="A567" s="4">
        <v>565</v>
      </c>
      <c r="B567" s="4" t="s">
        <v>9865</v>
      </c>
      <c r="C567" s="4">
        <v>2</v>
      </c>
      <c r="D567" s="93">
        <v>1325.664</v>
      </c>
      <c r="E567" s="4" t="s">
        <v>9245</v>
      </c>
      <c r="F567" s="4" t="s">
        <v>8988</v>
      </c>
      <c r="G567" s="4" t="s">
        <v>8989</v>
      </c>
      <c r="H567" s="93">
        <v>1325.652</v>
      </c>
      <c r="I567" s="4" t="s">
        <v>8990</v>
      </c>
      <c r="J567" s="15">
        <v>5.4698249999999998E-6</v>
      </c>
      <c r="K567" s="15">
        <v>7.7722349999999996E-5</v>
      </c>
      <c r="L567" s="4">
        <v>1.1471E-2</v>
      </c>
      <c r="M567" s="4">
        <v>8.653098</v>
      </c>
      <c r="N567" s="4" t="s">
        <v>9246</v>
      </c>
      <c r="O567" s="4" t="s">
        <v>9004</v>
      </c>
      <c r="P567" s="4">
        <v>4</v>
      </c>
      <c r="Q567" s="4">
        <v>1</v>
      </c>
      <c r="R567" s="4">
        <v>7</v>
      </c>
      <c r="S567" s="4">
        <v>3</v>
      </c>
      <c r="T567" s="15">
        <v>1.098453E-7</v>
      </c>
      <c r="U567" s="15">
        <v>3.3955680000000003E-5</v>
      </c>
    </row>
    <row r="568" spans="1:21" x14ac:dyDescent="0.25">
      <c r="A568" s="4">
        <v>566</v>
      </c>
      <c r="B568" s="4" t="s">
        <v>9866</v>
      </c>
      <c r="C568" s="4">
        <v>3</v>
      </c>
      <c r="D568" s="93">
        <v>2228.1709999999998</v>
      </c>
      <c r="E568" s="4" t="s">
        <v>9526</v>
      </c>
      <c r="F568" s="4" t="s">
        <v>8988</v>
      </c>
      <c r="G568" s="4" t="s">
        <v>8989</v>
      </c>
      <c r="H568" s="93">
        <v>2228.1669999999999</v>
      </c>
      <c r="I568" s="4" t="s">
        <v>8990</v>
      </c>
      <c r="J568" s="15">
        <v>1.7392310000000001E-2</v>
      </c>
      <c r="K568" s="15">
        <v>7.8226019999999994E-5</v>
      </c>
      <c r="L568" s="4">
        <v>4.3550000000000004E-3</v>
      </c>
      <c r="M568" s="4">
        <v>1.954521</v>
      </c>
      <c r="N568" s="4" t="s">
        <v>9527</v>
      </c>
      <c r="O568" s="4" t="s">
        <v>9004</v>
      </c>
      <c r="P568" s="4">
        <v>13</v>
      </c>
      <c r="Q568" s="4">
        <v>1</v>
      </c>
      <c r="R568" s="4">
        <v>6.5</v>
      </c>
      <c r="S568" s="4">
        <v>6.5</v>
      </c>
      <c r="T568" s="15">
        <v>3.5581050000000003E-2</v>
      </c>
      <c r="U568" s="15">
        <v>5.8557829999999999E-9</v>
      </c>
    </row>
    <row r="569" spans="1:21" x14ac:dyDescent="0.25">
      <c r="A569" s="4">
        <v>567</v>
      </c>
      <c r="B569" s="4" t="s">
        <v>9867</v>
      </c>
      <c r="C569" s="4">
        <v>5</v>
      </c>
      <c r="D569" s="93">
        <v>3054.6089999999999</v>
      </c>
      <c r="E569" s="4" t="s">
        <v>9868</v>
      </c>
      <c r="F569" s="4" t="s">
        <v>8988</v>
      </c>
      <c r="G569" s="4" t="s">
        <v>8989</v>
      </c>
      <c r="H569" s="93">
        <v>3054.6080000000002</v>
      </c>
      <c r="I569" s="4" t="s">
        <v>8990</v>
      </c>
      <c r="J569" s="15">
        <v>2.9812770000000001E-3</v>
      </c>
      <c r="K569" s="15">
        <v>7.9909169999999995E-5</v>
      </c>
      <c r="L569" s="4">
        <v>1.3849999999999999E-3</v>
      </c>
      <c r="M569" s="4">
        <v>0.45341300000000001</v>
      </c>
      <c r="N569" s="4" t="s">
        <v>9869</v>
      </c>
      <c r="O569" s="4" t="s">
        <v>9004</v>
      </c>
      <c r="P569" s="4">
        <v>17</v>
      </c>
      <c r="Q569" s="4">
        <v>1</v>
      </c>
      <c r="R569" s="4">
        <v>20.5</v>
      </c>
      <c r="S569" s="4">
        <v>6.5</v>
      </c>
      <c r="T569" s="15">
        <v>1.426105E-4</v>
      </c>
      <c r="U569" s="15">
        <v>1.5389049999999999E-3</v>
      </c>
    </row>
    <row r="570" spans="1:21" x14ac:dyDescent="0.25">
      <c r="A570" s="4">
        <v>568</v>
      </c>
      <c r="B570" s="4" t="s">
        <v>9870</v>
      </c>
      <c r="C570" s="4">
        <v>3</v>
      </c>
      <c r="D570" s="93">
        <v>2042.05</v>
      </c>
      <c r="E570" s="4" t="s">
        <v>9288</v>
      </c>
      <c r="F570" s="4" t="s">
        <v>8988</v>
      </c>
      <c r="G570" s="4" t="s">
        <v>8989</v>
      </c>
      <c r="H570" s="93">
        <v>2042.0329999999999</v>
      </c>
      <c r="I570" s="4" t="s">
        <v>8990</v>
      </c>
      <c r="J570" s="15">
        <v>3.6909829999999997E-11</v>
      </c>
      <c r="K570" s="15">
        <v>8.0002710000000006E-5</v>
      </c>
      <c r="L570" s="4">
        <v>1.6934000000000001E-2</v>
      </c>
      <c r="M570" s="4">
        <v>8.2927140000000001</v>
      </c>
      <c r="N570" s="4" t="s">
        <v>9289</v>
      </c>
      <c r="O570" s="4" t="s">
        <v>9004</v>
      </c>
      <c r="P570" s="4">
        <v>4</v>
      </c>
      <c r="Q570" s="4">
        <v>1</v>
      </c>
      <c r="R570" s="4">
        <v>15</v>
      </c>
      <c r="S570" s="4">
        <v>11</v>
      </c>
      <c r="T570" s="15">
        <v>1.027085E-11</v>
      </c>
      <c r="U570" s="15">
        <v>2.258863E-11</v>
      </c>
    </row>
    <row r="571" spans="1:21" x14ac:dyDescent="0.25">
      <c r="A571" s="4">
        <v>569</v>
      </c>
      <c r="B571" s="4" t="s">
        <v>9871</v>
      </c>
      <c r="C571" s="4">
        <v>3</v>
      </c>
      <c r="D571" s="93">
        <v>2586.3440000000001</v>
      </c>
      <c r="E571" s="4" t="s">
        <v>9196</v>
      </c>
      <c r="F571" s="4" t="s">
        <v>8988</v>
      </c>
      <c r="G571" s="4" t="s">
        <v>8989</v>
      </c>
      <c r="H571" s="93">
        <v>2586.3229999999999</v>
      </c>
      <c r="I571" s="4" t="s">
        <v>9438</v>
      </c>
      <c r="J571" s="15">
        <v>1.624018E-2</v>
      </c>
      <c r="K571" s="15">
        <v>8.0041919999999998E-5</v>
      </c>
      <c r="L571" s="4">
        <v>2.0945999999999999E-2</v>
      </c>
      <c r="M571" s="4">
        <v>8.0987559999999998</v>
      </c>
      <c r="N571" s="4" t="s">
        <v>9197</v>
      </c>
      <c r="O571" s="4" t="s">
        <v>9004</v>
      </c>
      <c r="P571" s="4">
        <v>19</v>
      </c>
      <c r="Q571" s="4">
        <v>1</v>
      </c>
      <c r="R571" s="4">
        <v>10</v>
      </c>
      <c r="S571" s="4">
        <v>10</v>
      </c>
      <c r="T571" s="15">
        <v>6.3120359999999998E-4</v>
      </c>
      <c r="U571" s="15">
        <v>6.2006079999999998E-3</v>
      </c>
    </row>
    <row r="572" spans="1:21" x14ac:dyDescent="0.25">
      <c r="A572" s="4">
        <v>570</v>
      </c>
      <c r="B572" s="4" t="s">
        <v>9872</v>
      </c>
      <c r="C572" s="4">
        <v>2</v>
      </c>
      <c r="D572" s="93">
        <v>2083.913</v>
      </c>
      <c r="E572" s="4" t="s">
        <v>9218</v>
      </c>
      <c r="F572" s="4" t="s">
        <v>8988</v>
      </c>
      <c r="G572" s="4" t="s">
        <v>8989</v>
      </c>
      <c r="H572" s="93">
        <v>2083.895</v>
      </c>
      <c r="I572" s="4" t="s">
        <v>8990</v>
      </c>
      <c r="J572" s="15">
        <v>9.3333860000000002E-4</v>
      </c>
      <c r="K572" s="15">
        <v>8.0847100000000001E-5</v>
      </c>
      <c r="L572" s="4">
        <v>1.8329999999999999E-2</v>
      </c>
      <c r="M572" s="4">
        <v>8.79603</v>
      </c>
      <c r="N572" s="4" t="s">
        <v>9219</v>
      </c>
      <c r="O572" s="4" t="s">
        <v>9004</v>
      </c>
      <c r="P572" s="4">
        <v>1</v>
      </c>
      <c r="Q572" s="4">
        <v>1</v>
      </c>
      <c r="R572" s="4">
        <v>10</v>
      </c>
      <c r="S572" s="4">
        <v>3</v>
      </c>
      <c r="T572" s="15">
        <v>6.4447700000000001E-6</v>
      </c>
      <c r="U572" s="15">
        <v>1.4868650000000001E-2</v>
      </c>
    </row>
    <row r="573" spans="1:21" x14ac:dyDescent="0.25">
      <c r="A573" s="4">
        <v>571</v>
      </c>
      <c r="B573" s="4" t="s">
        <v>9873</v>
      </c>
      <c r="C573" s="4">
        <v>3</v>
      </c>
      <c r="D573" s="93">
        <v>1830.84</v>
      </c>
      <c r="E573" s="4" t="s">
        <v>8994</v>
      </c>
      <c r="F573" s="4" t="s">
        <v>8988</v>
      </c>
      <c r="G573" s="4" t="s">
        <v>8989</v>
      </c>
      <c r="H573" s="93">
        <v>1830.825</v>
      </c>
      <c r="I573" s="4" t="s">
        <v>9032</v>
      </c>
      <c r="J573" s="15">
        <v>1.6509930000000001E-8</v>
      </c>
      <c r="K573" s="15">
        <v>8.1288070000000003E-5</v>
      </c>
      <c r="L573" s="4">
        <v>1.506E-2</v>
      </c>
      <c r="M573" s="4">
        <v>8.2258010000000006</v>
      </c>
      <c r="N573" s="4" t="s">
        <v>8995</v>
      </c>
      <c r="O573" s="4" t="s">
        <v>8992</v>
      </c>
      <c r="P573" s="4">
        <v>2</v>
      </c>
      <c r="Q573" s="4">
        <v>1</v>
      </c>
      <c r="R573" s="4">
        <v>9</v>
      </c>
      <c r="S573" s="4">
        <v>11</v>
      </c>
      <c r="T573" s="15">
        <v>1.4370159999999999E-14</v>
      </c>
      <c r="U573" s="15">
        <v>4.5806949999999998E-8</v>
      </c>
    </row>
    <row r="574" spans="1:21" x14ac:dyDescent="0.25">
      <c r="A574" s="4">
        <v>572</v>
      </c>
      <c r="B574" s="4" t="s">
        <v>9874</v>
      </c>
      <c r="C574" s="4">
        <v>4</v>
      </c>
      <c r="D574" s="93">
        <v>2027.0530000000001</v>
      </c>
      <c r="E574" s="4" t="s">
        <v>9875</v>
      </c>
      <c r="F574" s="4" t="s">
        <v>8988</v>
      </c>
      <c r="G574" s="4" t="s">
        <v>8989</v>
      </c>
      <c r="H574" s="93">
        <v>2027.0519999999999</v>
      </c>
      <c r="I574" s="4" t="s">
        <v>8990</v>
      </c>
      <c r="J574" s="15">
        <v>1.517079E-5</v>
      </c>
      <c r="K574" s="15">
        <v>8.3700659999999994E-5</v>
      </c>
      <c r="L574" s="4">
        <v>1.83E-3</v>
      </c>
      <c r="M574" s="4">
        <v>0.90278899999999995</v>
      </c>
      <c r="N574" s="4" t="s">
        <v>9876</v>
      </c>
      <c r="O574" s="4" t="s">
        <v>9004</v>
      </c>
      <c r="P574" s="4">
        <v>17</v>
      </c>
      <c r="Q574" s="4">
        <v>1</v>
      </c>
      <c r="R574" s="4">
        <v>15</v>
      </c>
      <c r="S574" s="4">
        <v>8</v>
      </c>
      <c r="T574" s="15">
        <v>1.0211400000000001E-9</v>
      </c>
      <c r="U574" s="15">
        <v>2.087637E-5</v>
      </c>
    </row>
    <row r="575" spans="1:21" x14ac:dyDescent="0.25">
      <c r="A575" s="4">
        <v>573</v>
      </c>
      <c r="B575" s="4" t="s">
        <v>9877</v>
      </c>
      <c r="C575" s="4">
        <v>3</v>
      </c>
      <c r="D575" s="93">
        <v>2586.3440000000001</v>
      </c>
      <c r="E575" s="4" t="s">
        <v>9196</v>
      </c>
      <c r="F575" s="4" t="s">
        <v>8988</v>
      </c>
      <c r="G575" s="4" t="s">
        <v>8989</v>
      </c>
      <c r="H575" s="93">
        <v>2586.3229999999999</v>
      </c>
      <c r="I575" s="4" t="s">
        <v>9438</v>
      </c>
      <c r="J575" s="15">
        <v>5.5410839999999999E-3</v>
      </c>
      <c r="K575" s="15">
        <v>8.4420150000000005E-5</v>
      </c>
      <c r="L575" s="4">
        <v>2.1278999999999999E-2</v>
      </c>
      <c r="M575" s="4">
        <v>8.2275100000000005</v>
      </c>
      <c r="N575" s="4" t="s">
        <v>9197</v>
      </c>
      <c r="O575" s="4" t="s">
        <v>9004</v>
      </c>
      <c r="P575" s="4">
        <v>19</v>
      </c>
      <c r="Q575" s="4">
        <v>1</v>
      </c>
      <c r="R575" s="4">
        <v>11</v>
      </c>
      <c r="S575" s="4">
        <v>8</v>
      </c>
      <c r="T575" s="15">
        <v>2.1110399999999998E-3</v>
      </c>
      <c r="U575" s="15">
        <v>4.146032E-3</v>
      </c>
    </row>
    <row r="576" spans="1:21" x14ac:dyDescent="0.25">
      <c r="A576" s="4">
        <v>574</v>
      </c>
      <c r="B576" s="4" t="s">
        <v>9878</v>
      </c>
      <c r="C576" s="4">
        <v>2</v>
      </c>
      <c r="D576" s="93">
        <v>1865.856</v>
      </c>
      <c r="E576" s="4" t="s">
        <v>9410</v>
      </c>
      <c r="F576" s="4" t="s">
        <v>8988</v>
      </c>
      <c r="G576" s="4" t="s">
        <v>8989</v>
      </c>
      <c r="H576" s="93">
        <v>1865.8409999999999</v>
      </c>
      <c r="I576" s="4" t="s">
        <v>9348</v>
      </c>
      <c r="J576" s="15">
        <v>2.4907630000000001E-5</v>
      </c>
      <c r="K576" s="15">
        <v>8.572331E-5</v>
      </c>
      <c r="L576" s="4">
        <v>1.5520000000000001E-2</v>
      </c>
      <c r="M576" s="4">
        <v>8.3179660000000002</v>
      </c>
      <c r="N576" s="4" t="s">
        <v>9411</v>
      </c>
      <c r="O576" s="4" t="s">
        <v>8992</v>
      </c>
      <c r="P576" s="4">
        <v>1</v>
      </c>
      <c r="Q576" s="4">
        <v>1</v>
      </c>
      <c r="R576" s="4">
        <v>15</v>
      </c>
      <c r="S576" s="4">
        <v>3</v>
      </c>
      <c r="T576" s="15">
        <v>1.061615E-9</v>
      </c>
      <c r="U576" s="15">
        <v>2.7693499999999998E-5</v>
      </c>
    </row>
    <row r="577" spans="1:21" x14ac:dyDescent="0.25">
      <c r="A577" s="4">
        <v>575</v>
      </c>
      <c r="B577" s="4" t="s">
        <v>9879</v>
      </c>
      <c r="C577" s="4">
        <v>4</v>
      </c>
      <c r="D577" s="93">
        <v>2557.3429999999998</v>
      </c>
      <c r="E577" s="4" t="s">
        <v>9771</v>
      </c>
      <c r="F577" s="4" t="s">
        <v>8988</v>
      </c>
      <c r="G577" s="4" t="s">
        <v>8989</v>
      </c>
      <c r="H577" s="93">
        <v>2557.3420000000001</v>
      </c>
      <c r="I577" s="4" t="s">
        <v>8990</v>
      </c>
      <c r="J577" s="15">
        <v>3.5823560000000002E-8</v>
      </c>
      <c r="K577" s="15">
        <v>8.6680930000000001E-5</v>
      </c>
      <c r="L577" s="4">
        <v>6.0099999999999997E-4</v>
      </c>
      <c r="M577" s="4">
        <v>0.23501</v>
      </c>
      <c r="N577" s="4" t="s">
        <v>9772</v>
      </c>
      <c r="O577" s="4" t="s">
        <v>9004</v>
      </c>
      <c r="P577" s="4">
        <v>17</v>
      </c>
      <c r="Q577" s="4">
        <v>1</v>
      </c>
      <c r="R577" s="4">
        <v>19</v>
      </c>
      <c r="S577" s="4">
        <v>7</v>
      </c>
      <c r="T577" s="15">
        <v>3.833268E-8</v>
      </c>
      <c r="U577" s="15">
        <v>3.4906230000000001E-18</v>
      </c>
    </row>
    <row r="578" spans="1:21" x14ac:dyDescent="0.25">
      <c r="A578" s="4">
        <v>576</v>
      </c>
      <c r="B578" s="4" t="s">
        <v>9880</v>
      </c>
      <c r="C578" s="4">
        <v>4</v>
      </c>
      <c r="D578" s="93">
        <v>1999.076</v>
      </c>
      <c r="E578" s="4" t="s">
        <v>9067</v>
      </c>
      <c r="F578" s="4" t="s">
        <v>8988</v>
      </c>
      <c r="G578" s="4" t="s">
        <v>8989</v>
      </c>
      <c r="H578" s="93">
        <v>1999.076</v>
      </c>
      <c r="I578" s="4" t="s">
        <v>8990</v>
      </c>
      <c r="J578" s="15">
        <v>8.8971739999999997E-5</v>
      </c>
      <c r="K578" s="15">
        <v>8.7001339999999999E-5</v>
      </c>
      <c r="L578" s="4">
        <v>9.1000000000000003E-5</v>
      </c>
      <c r="M578" s="4">
        <v>4.5520999999999999E-2</v>
      </c>
      <c r="N578" s="4" t="s">
        <v>9068</v>
      </c>
      <c r="O578" s="4" t="s">
        <v>9004</v>
      </c>
      <c r="P578" s="4">
        <v>17</v>
      </c>
      <c r="Q578" s="4">
        <v>1</v>
      </c>
      <c r="R578" s="4">
        <v>23.5</v>
      </c>
      <c r="S578" s="4">
        <v>8.5</v>
      </c>
      <c r="T578" s="15">
        <v>3.151183E-12</v>
      </c>
      <c r="U578" s="15">
        <v>9.3618320000000001E-4</v>
      </c>
    </row>
    <row r="579" spans="1:21" x14ac:dyDescent="0.25">
      <c r="A579" s="4">
        <v>577</v>
      </c>
      <c r="B579" s="4" t="s">
        <v>9881</v>
      </c>
      <c r="C579" s="4">
        <v>4</v>
      </c>
      <c r="D579" s="93">
        <v>2434.2660000000001</v>
      </c>
      <c r="E579" s="4" t="s">
        <v>9214</v>
      </c>
      <c r="F579" s="4" t="s">
        <v>8988</v>
      </c>
      <c r="G579" s="4" t="s">
        <v>8989</v>
      </c>
      <c r="H579" s="93">
        <v>2434.2429999999999</v>
      </c>
      <c r="I579" s="4" t="s">
        <v>9470</v>
      </c>
      <c r="J579" s="15">
        <v>1.594775E-4</v>
      </c>
      <c r="K579" s="15">
        <v>8.7408549999999998E-5</v>
      </c>
      <c r="L579" s="4">
        <v>2.2704999999999999E-2</v>
      </c>
      <c r="M579" s="4">
        <v>9.3273340000000005</v>
      </c>
      <c r="N579" s="4" t="s">
        <v>9215</v>
      </c>
      <c r="O579" s="4" t="s">
        <v>9004</v>
      </c>
      <c r="P579" s="4">
        <v>21</v>
      </c>
      <c r="Q579" s="4">
        <v>1</v>
      </c>
      <c r="R579" s="4">
        <v>17.5</v>
      </c>
      <c r="S579" s="4">
        <v>10.5</v>
      </c>
      <c r="T579" s="15">
        <v>2.5328989999999999E-9</v>
      </c>
      <c r="U579" s="15">
        <v>6.0615370000000003E-4</v>
      </c>
    </row>
    <row r="580" spans="1:21" x14ac:dyDescent="0.25">
      <c r="A580" s="4">
        <v>578</v>
      </c>
      <c r="B580" s="4" t="s">
        <v>9882</v>
      </c>
      <c r="C580" s="4">
        <v>2</v>
      </c>
      <c r="D580" s="93">
        <v>1854.06</v>
      </c>
      <c r="E580" s="4" t="s">
        <v>9883</v>
      </c>
      <c r="F580" s="4" t="s">
        <v>8988</v>
      </c>
      <c r="G580" s="4" t="s">
        <v>8989</v>
      </c>
      <c r="H580" s="93">
        <v>1854.0440000000001</v>
      </c>
      <c r="I580" s="4" t="s">
        <v>8990</v>
      </c>
      <c r="J580" s="15">
        <v>1.4473370000000001E-12</v>
      </c>
      <c r="K580" s="15">
        <v>8.7536250000000001E-5</v>
      </c>
      <c r="L580" s="4">
        <v>1.5921000000000001E-2</v>
      </c>
      <c r="M580" s="4">
        <v>8.5871739999999992</v>
      </c>
      <c r="N580" s="4" t="s">
        <v>9884</v>
      </c>
      <c r="O580" s="4" t="s">
        <v>9004</v>
      </c>
      <c r="P580" s="4">
        <v>20</v>
      </c>
      <c r="Q580" s="4">
        <v>1</v>
      </c>
      <c r="R580" s="4">
        <v>13</v>
      </c>
      <c r="S580" s="4">
        <v>6</v>
      </c>
      <c r="T580" s="15">
        <v>3.0026610000000001E-13</v>
      </c>
      <c r="U580" s="15">
        <v>2.286615E-14</v>
      </c>
    </row>
    <row r="581" spans="1:21" x14ac:dyDescent="0.25">
      <c r="A581" s="4">
        <v>579</v>
      </c>
      <c r="B581" s="4" t="s">
        <v>9885</v>
      </c>
      <c r="C581" s="4">
        <v>3</v>
      </c>
      <c r="D581" s="93">
        <v>2604.3850000000002</v>
      </c>
      <c r="E581" s="4" t="s">
        <v>9057</v>
      </c>
      <c r="F581" s="4" t="s">
        <v>8988</v>
      </c>
      <c r="G581" s="4" t="s">
        <v>8989</v>
      </c>
      <c r="H581" s="93">
        <v>2604.3820000000001</v>
      </c>
      <c r="I581" s="4" t="s">
        <v>8990</v>
      </c>
      <c r="J581" s="15">
        <v>7.5868370000000004E-2</v>
      </c>
      <c r="K581" s="15">
        <v>8.7854560000000001E-5</v>
      </c>
      <c r="L581" s="4">
        <v>2.7560000000000002E-3</v>
      </c>
      <c r="M581" s="4">
        <v>1.058217</v>
      </c>
      <c r="N581" s="4" t="s">
        <v>9058</v>
      </c>
      <c r="O581" s="4" t="s">
        <v>9004</v>
      </c>
      <c r="P581" s="4">
        <v>13</v>
      </c>
      <c r="Q581" s="4">
        <v>1</v>
      </c>
      <c r="R581" s="4">
        <v>4</v>
      </c>
      <c r="S581" s="4">
        <v>3</v>
      </c>
      <c r="T581" s="15">
        <v>1.6528649999999999E-2</v>
      </c>
      <c r="U581" s="15">
        <v>1</v>
      </c>
    </row>
    <row r="582" spans="1:21" x14ac:dyDescent="0.25">
      <c r="A582" s="4">
        <v>580</v>
      </c>
      <c r="B582" s="4" t="s">
        <v>9886</v>
      </c>
      <c r="C582" s="4">
        <v>3</v>
      </c>
      <c r="D582" s="93">
        <v>2014.11</v>
      </c>
      <c r="E582" s="4" t="s">
        <v>9630</v>
      </c>
      <c r="F582" s="4" t="s">
        <v>8988</v>
      </c>
      <c r="G582" s="4" t="s">
        <v>8989</v>
      </c>
      <c r="H582" s="93">
        <v>2014.0930000000001</v>
      </c>
      <c r="I582" s="4" t="s">
        <v>8990</v>
      </c>
      <c r="J582" s="15">
        <v>6.5621109999999999E-10</v>
      </c>
      <c r="K582" s="15">
        <v>8.9382170000000004E-5</v>
      </c>
      <c r="L582" s="4">
        <v>1.6999E-2</v>
      </c>
      <c r="M582" s="4">
        <v>8.4400289999999991</v>
      </c>
      <c r="N582" s="4" t="s">
        <v>9402</v>
      </c>
      <c r="O582" s="4" t="s">
        <v>9004</v>
      </c>
      <c r="P582" s="4">
        <v>22</v>
      </c>
      <c r="Q582" s="4">
        <v>1</v>
      </c>
      <c r="R582" s="4">
        <v>13</v>
      </c>
      <c r="S582" s="4">
        <v>10</v>
      </c>
      <c r="T582" s="15">
        <v>2.206258E-10</v>
      </c>
      <c r="U582" s="15">
        <v>1.4970460000000001E-18</v>
      </c>
    </row>
    <row r="583" spans="1:21" x14ac:dyDescent="0.25">
      <c r="A583" s="4">
        <v>581</v>
      </c>
      <c r="B583" s="4" t="s">
        <v>9887</v>
      </c>
      <c r="C583" s="4">
        <v>2</v>
      </c>
      <c r="D583" s="93">
        <v>1854.048</v>
      </c>
      <c r="E583" s="4" t="s">
        <v>9883</v>
      </c>
      <c r="F583" s="4" t="s">
        <v>8988</v>
      </c>
      <c r="G583" s="4" t="s">
        <v>8989</v>
      </c>
      <c r="H583" s="93">
        <v>1854.0440000000001</v>
      </c>
      <c r="I583" s="4" t="s">
        <v>8990</v>
      </c>
      <c r="J583" s="15">
        <v>2.20409E-4</v>
      </c>
      <c r="K583" s="15">
        <v>8.9435810000000003E-5</v>
      </c>
      <c r="L583" s="4">
        <v>3.9379999999999997E-3</v>
      </c>
      <c r="M583" s="4">
        <v>2.1240049999999999</v>
      </c>
      <c r="N583" s="4" t="s">
        <v>9884</v>
      </c>
      <c r="O583" s="4" t="s">
        <v>9004</v>
      </c>
      <c r="P583" s="4">
        <v>14</v>
      </c>
      <c r="Q583" s="4">
        <v>1</v>
      </c>
      <c r="R583" s="4">
        <v>7</v>
      </c>
      <c r="S583" s="4">
        <v>6</v>
      </c>
      <c r="T583" s="15">
        <v>2.164581E-4</v>
      </c>
      <c r="U583" s="15">
        <v>1.9012070000000002E-9</v>
      </c>
    </row>
    <row r="584" spans="1:21" x14ac:dyDescent="0.25">
      <c r="A584" s="4">
        <v>582</v>
      </c>
      <c r="B584" s="4" t="s">
        <v>9888</v>
      </c>
      <c r="C584" s="4">
        <v>3</v>
      </c>
      <c r="D584" s="93">
        <v>2604.3850000000002</v>
      </c>
      <c r="E584" s="4" t="s">
        <v>9057</v>
      </c>
      <c r="F584" s="4" t="s">
        <v>8988</v>
      </c>
      <c r="G584" s="4" t="s">
        <v>8989</v>
      </c>
      <c r="H584" s="93">
        <v>2604.3820000000001</v>
      </c>
      <c r="I584" s="4" t="s">
        <v>8990</v>
      </c>
      <c r="J584" s="15">
        <v>4.3779049999999999E-9</v>
      </c>
      <c r="K584" s="15">
        <v>8.9530649999999996E-5</v>
      </c>
      <c r="L584" s="4">
        <v>2.797E-3</v>
      </c>
      <c r="M584" s="4">
        <v>1.0739590000000001</v>
      </c>
      <c r="N584" s="4" t="s">
        <v>9058</v>
      </c>
      <c r="O584" s="4" t="s">
        <v>9004</v>
      </c>
      <c r="P584" s="4">
        <v>17</v>
      </c>
      <c r="Q584" s="4">
        <v>1</v>
      </c>
      <c r="R584" s="4">
        <v>9</v>
      </c>
      <c r="S584" s="4">
        <v>13</v>
      </c>
      <c r="T584" s="15">
        <v>6.9590540000000004E-11</v>
      </c>
      <c r="U584" s="15">
        <v>2.9456819999999999E-10</v>
      </c>
    </row>
    <row r="585" spans="1:21" x14ac:dyDescent="0.25">
      <c r="A585" s="4">
        <v>583</v>
      </c>
      <c r="B585" s="4" t="s">
        <v>9889</v>
      </c>
      <c r="C585" s="4">
        <v>4</v>
      </c>
      <c r="D585" s="93">
        <v>2849.5050000000001</v>
      </c>
      <c r="E585" s="4" t="s">
        <v>9740</v>
      </c>
      <c r="F585" s="4" t="s">
        <v>8988</v>
      </c>
      <c r="G585" s="4" t="s">
        <v>8989</v>
      </c>
      <c r="H585" s="93">
        <v>2849.4789999999998</v>
      </c>
      <c r="I585" s="4" t="s">
        <v>8990</v>
      </c>
      <c r="J585" s="15">
        <v>5.8733279999999999E-15</v>
      </c>
      <c r="K585" s="15">
        <v>8.9958690000000003E-5</v>
      </c>
      <c r="L585" s="4">
        <v>2.5961999999999999E-2</v>
      </c>
      <c r="M585" s="4">
        <v>9.1111389999999997</v>
      </c>
      <c r="N585" s="4" t="s">
        <v>9711</v>
      </c>
      <c r="O585" s="4" t="s">
        <v>9004</v>
      </c>
      <c r="P585" s="4">
        <v>22</v>
      </c>
      <c r="Q585" s="4">
        <v>1</v>
      </c>
      <c r="R585" s="4">
        <v>17</v>
      </c>
      <c r="S585" s="4">
        <v>10</v>
      </c>
      <c r="T585" s="15">
        <v>6.1286990000000002E-8</v>
      </c>
      <c r="U585" s="15">
        <v>1.7019259999999999E-11</v>
      </c>
    </row>
    <row r="586" spans="1:21" x14ac:dyDescent="0.25">
      <c r="A586" s="4">
        <v>584</v>
      </c>
      <c r="B586" s="4" t="s">
        <v>9890</v>
      </c>
      <c r="C586" s="4">
        <v>4</v>
      </c>
      <c r="D586" s="93">
        <v>3587.8829999999998</v>
      </c>
      <c r="E586" s="4" t="s">
        <v>9667</v>
      </c>
      <c r="F586" s="4" t="s">
        <v>8988</v>
      </c>
      <c r="G586" s="4" t="s">
        <v>8989</v>
      </c>
      <c r="H586" s="93">
        <v>3587.8490000000002</v>
      </c>
      <c r="I586" s="4" t="s">
        <v>8990</v>
      </c>
      <c r="J586" s="15">
        <v>7.6682119999999997E-8</v>
      </c>
      <c r="K586" s="15">
        <v>9.0879969999999995E-5</v>
      </c>
      <c r="L586" s="4">
        <v>3.4376999999999998E-2</v>
      </c>
      <c r="M586" s="4">
        <v>9.5815070000000002</v>
      </c>
      <c r="N586" s="4" t="s">
        <v>9668</v>
      </c>
      <c r="O586" s="4" t="s">
        <v>9004</v>
      </c>
      <c r="P586" s="4">
        <v>20</v>
      </c>
      <c r="Q586" s="4">
        <v>1</v>
      </c>
      <c r="R586" s="4">
        <v>25</v>
      </c>
      <c r="S586" s="4">
        <v>14</v>
      </c>
      <c r="T586" s="15">
        <v>3.9241599999999998E-11</v>
      </c>
      <c r="U586" s="15">
        <v>3.4157590000000002E-8</v>
      </c>
    </row>
    <row r="587" spans="1:21" x14ac:dyDescent="0.25">
      <c r="A587" s="4">
        <v>585</v>
      </c>
      <c r="B587" s="4" t="s">
        <v>9891</v>
      </c>
      <c r="C587" s="4">
        <v>3</v>
      </c>
      <c r="D587" s="93">
        <v>2354.2339999999999</v>
      </c>
      <c r="E587" s="4" t="s">
        <v>9892</v>
      </c>
      <c r="F587" s="4" t="s">
        <v>8988</v>
      </c>
      <c r="G587" s="4" t="s">
        <v>8989</v>
      </c>
      <c r="H587" s="93">
        <v>2354.2130000000002</v>
      </c>
      <c r="I587" s="4" t="s">
        <v>8990</v>
      </c>
      <c r="J587" s="15">
        <v>1.8276789999999999E-11</v>
      </c>
      <c r="K587" s="15">
        <v>9.1308080000000006E-5</v>
      </c>
      <c r="L587" s="4">
        <v>2.0788000000000001E-2</v>
      </c>
      <c r="M587" s="4">
        <v>8.8301269999999992</v>
      </c>
      <c r="N587" s="4" t="s">
        <v>9893</v>
      </c>
      <c r="O587" s="4" t="s">
        <v>9004</v>
      </c>
      <c r="P587" s="4">
        <v>21</v>
      </c>
      <c r="Q587" s="4">
        <v>1</v>
      </c>
      <c r="R587" s="4">
        <v>16</v>
      </c>
      <c r="S587" s="4">
        <v>19</v>
      </c>
      <c r="T587" s="15">
        <v>8.6971389999999993E-15</v>
      </c>
      <c r="U587" s="15">
        <v>1.4076840000000001E-9</v>
      </c>
    </row>
    <row r="588" spans="1:21" x14ac:dyDescent="0.25">
      <c r="A588" s="4">
        <v>586</v>
      </c>
      <c r="B588" s="4" t="s">
        <v>9894</v>
      </c>
      <c r="C588" s="4">
        <v>2</v>
      </c>
      <c r="D588" s="93">
        <v>1440.75</v>
      </c>
      <c r="E588" s="4" t="s">
        <v>9895</v>
      </c>
      <c r="F588" s="4" t="s">
        <v>8988</v>
      </c>
      <c r="G588" s="4" t="s">
        <v>8989</v>
      </c>
      <c r="H588" s="93">
        <v>1440.7370000000001</v>
      </c>
      <c r="I588" s="4" t="s">
        <v>8990</v>
      </c>
      <c r="J588" s="15">
        <v>3.044732E-5</v>
      </c>
      <c r="K588" s="15">
        <v>9.286229E-5</v>
      </c>
      <c r="L588" s="4">
        <v>1.2767000000000001E-2</v>
      </c>
      <c r="M588" s="4">
        <v>8.8614379999999997</v>
      </c>
      <c r="N588" s="4" t="s">
        <v>9896</v>
      </c>
      <c r="O588" s="4" t="s">
        <v>9004</v>
      </c>
      <c r="P588" s="4">
        <v>3</v>
      </c>
      <c r="Q588" s="4">
        <v>1</v>
      </c>
      <c r="R588" s="4">
        <v>6</v>
      </c>
      <c r="S588" s="4">
        <v>5</v>
      </c>
      <c r="T588" s="15">
        <v>7.7890580000000001E-5</v>
      </c>
      <c r="U588" s="15">
        <v>2.772236E-6</v>
      </c>
    </row>
    <row r="589" spans="1:21" x14ac:dyDescent="0.25">
      <c r="A589" s="4">
        <v>587</v>
      </c>
      <c r="B589" s="4" t="s">
        <v>9897</v>
      </c>
      <c r="C589" s="4">
        <v>3</v>
      </c>
      <c r="D589" s="93">
        <v>1935.9929999999999</v>
      </c>
      <c r="E589" s="4" t="s">
        <v>9171</v>
      </c>
      <c r="F589" s="4" t="s">
        <v>8988</v>
      </c>
      <c r="G589" s="4" t="s">
        <v>8989</v>
      </c>
      <c r="H589" s="93">
        <v>1935.9770000000001</v>
      </c>
      <c r="I589" s="4" t="s">
        <v>8990</v>
      </c>
      <c r="J589" s="15">
        <v>5.4303039999999998E-7</v>
      </c>
      <c r="K589" s="15">
        <v>9.4357069999999996E-5</v>
      </c>
      <c r="L589" s="4">
        <v>1.5716999999999998E-2</v>
      </c>
      <c r="M589" s="4">
        <v>8.1183820000000004</v>
      </c>
      <c r="N589" s="4" t="s">
        <v>9172</v>
      </c>
      <c r="O589" s="4" t="s">
        <v>9004</v>
      </c>
      <c r="P589" s="4">
        <v>23</v>
      </c>
      <c r="Q589" s="4">
        <v>1</v>
      </c>
      <c r="R589" s="4">
        <v>16</v>
      </c>
      <c r="S589" s="4">
        <v>9</v>
      </c>
      <c r="T589" s="15">
        <v>2.6194399999999998E-9</v>
      </c>
      <c r="U589" s="15">
        <v>6.1541070000000004E-5</v>
      </c>
    </row>
    <row r="590" spans="1:21" x14ac:dyDescent="0.25">
      <c r="A590" s="4">
        <v>588</v>
      </c>
      <c r="B590" s="4" t="s">
        <v>9898</v>
      </c>
      <c r="C590" s="4">
        <v>3</v>
      </c>
      <c r="D590" s="93">
        <v>2312.1979999999999</v>
      </c>
      <c r="E590" s="4" t="s">
        <v>9014</v>
      </c>
      <c r="F590" s="4" t="s">
        <v>8988</v>
      </c>
      <c r="G590" s="4" t="s">
        <v>8989</v>
      </c>
      <c r="H590" s="93">
        <v>2312.192</v>
      </c>
      <c r="I590" s="4" t="s">
        <v>8990</v>
      </c>
      <c r="J590" s="15">
        <v>3.9103360000000003E-9</v>
      </c>
      <c r="K590" s="15">
        <v>9.4600799999999997E-5</v>
      </c>
      <c r="L590" s="4">
        <v>6.1960000000000001E-3</v>
      </c>
      <c r="M590" s="4">
        <v>2.6797080000000002</v>
      </c>
      <c r="N590" s="4" t="s">
        <v>9015</v>
      </c>
      <c r="O590" s="4" t="s">
        <v>9004</v>
      </c>
      <c r="P590" s="4">
        <v>15</v>
      </c>
      <c r="Q590" s="4">
        <v>1</v>
      </c>
      <c r="R590" s="4">
        <v>11.5</v>
      </c>
      <c r="S590" s="4">
        <v>8.5</v>
      </c>
      <c r="T590" s="15">
        <v>6.9763739999999998E-10</v>
      </c>
      <c r="U590" s="15">
        <v>3.0468160000000003E-8</v>
      </c>
    </row>
    <row r="591" spans="1:21" x14ac:dyDescent="0.25">
      <c r="A591" s="4">
        <v>589</v>
      </c>
      <c r="B591" s="4" t="s">
        <v>9899</v>
      </c>
      <c r="C591" s="4">
        <v>2</v>
      </c>
      <c r="D591" s="93">
        <v>2083.913</v>
      </c>
      <c r="E591" s="4" t="s">
        <v>9218</v>
      </c>
      <c r="F591" s="4" t="s">
        <v>8988</v>
      </c>
      <c r="G591" s="4" t="s">
        <v>8989</v>
      </c>
      <c r="H591" s="93">
        <v>2083.895</v>
      </c>
      <c r="I591" s="4" t="s">
        <v>8990</v>
      </c>
      <c r="J591" s="15">
        <v>9.8707810000000005E-5</v>
      </c>
      <c r="K591" s="15">
        <v>9.468976E-5</v>
      </c>
      <c r="L591" s="4">
        <v>1.8474999999999998E-2</v>
      </c>
      <c r="M591" s="4">
        <v>8.8656120000000005</v>
      </c>
      <c r="N591" s="4" t="s">
        <v>9219</v>
      </c>
      <c r="O591" s="4" t="s">
        <v>9004</v>
      </c>
      <c r="P591" s="4">
        <v>1</v>
      </c>
      <c r="Q591" s="4">
        <v>1</v>
      </c>
      <c r="R591" s="4">
        <v>10</v>
      </c>
      <c r="S591" s="4">
        <v>2</v>
      </c>
      <c r="T591" s="15">
        <v>4.307495E-5</v>
      </c>
      <c r="U591" s="15">
        <v>2.9771939999999998E-3</v>
      </c>
    </row>
    <row r="592" spans="1:21" x14ac:dyDescent="0.25">
      <c r="A592" s="4">
        <v>590</v>
      </c>
      <c r="B592" s="4" t="s">
        <v>9900</v>
      </c>
      <c r="C592" s="4">
        <v>3</v>
      </c>
      <c r="D592" s="93">
        <v>2092.105</v>
      </c>
      <c r="E592" s="4" t="s">
        <v>9536</v>
      </c>
      <c r="F592" s="4" t="s">
        <v>8988</v>
      </c>
      <c r="G592" s="4" t="s">
        <v>8989</v>
      </c>
      <c r="H592" s="93">
        <v>2092.0859999999998</v>
      </c>
      <c r="I592" s="4" t="s">
        <v>8990</v>
      </c>
      <c r="J592" s="15">
        <v>5.8424130000000003E-8</v>
      </c>
      <c r="K592" s="15">
        <v>9.6534839999999999E-5</v>
      </c>
      <c r="L592" s="4">
        <v>1.9373999999999999E-2</v>
      </c>
      <c r="M592" s="4">
        <v>9.2606129999999993</v>
      </c>
      <c r="N592" s="4" t="s">
        <v>9537</v>
      </c>
      <c r="O592" s="4" t="s">
        <v>9004</v>
      </c>
      <c r="P592" s="4">
        <v>22</v>
      </c>
      <c r="Q592" s="4">
        <v>1</v>
      </c>
      <c r="R592" s="4">
        <v>11</v>
      </c>
      <c r="S592" s="4">
        <v>7</v>
      </c>
      <c r="T592" s="15">
        <v>1.0585239999999999E-11</v>
      </c>
      <c r="U592" s="15">
        <v>2.343234E-6</v>
      </c>
    </row>
    <row r="593" spans="1:21" x14ac:dyDescent="0.25">
      <c r="A593" s="4">
        <v>591</v>
      </c>
      <c r="B593" s="4" t="s">
        <v>9901</v>
      </c>
      <c r="C593" s="4">
        <v>3</v>
      </c>
      <c r="D593" s="93">
        <v>2042.0509999999999</v>
      </c>
      <c r="E593" s="4" t="s">
        <v>9288</v>
      </c>
      <c r="F593" s="4" t="s">
        <v>8988</v>
      </c>
      <c r="G593" s="4" t="s">
        <v>8989</v>
      </c>
      <c r="H593" s="93">
        <v>2042.0329999999999</v>
      </c>
      <c r="I593" s="4" t="s">
        <v>8990</v>
      </c>
      <c r="J593" s="15">
        <v>4.6358329999999998E-7</v>
      </c>
      <c r="K593" s="15">
        <v>9.6672969999999999E-5</v>
      </c>
      <c r="L593" s="4">
        <v>1.7368999999999999E-2</v>
      </c>
      <c r="M593" s="4">
        <v>8.5057369999999999</v>
      </c>
      <c r="N593" s="4" t="s">
        <v>9289</v>
      </c>
      <c r="O593" s="4" t="s">
        <v>9004</v>
      </c>
      <c r="P593" s="4">
        <v>22</v>
      </c>
      <c r="Q593" s="4">
        <v>1</v>
      </c>
      <c r="R593" s="4">
        <v>12</v>
      </c>
      <c r="S593" s="4">
        <v>10</v>
      </c>
      <c r="T593" s="15">
        <v>4.0066989999999999E-6</v>
      </c>
      <c r="U593" s="15">
        <v>2.6983940000000001E-20</v>
      </c>
    </row>
    <row r="594" spans="1:21" x14ac:dyDescent="0.25">
      <c r="A594" s="4">
        <v>592</v>
      </c>
      <c r="B594" s="4" t="s">
        <v>9902</v>
      </c>
      <c r="C594" s="4">
        <v>3</v>
      </c>
      <c r="D594" s="93">
        <v>1440.749</v>
      </c>
      <c r="E594" s="4" t="s">
        <v>9895</v>
      </c>
      <c r="F594" s="4" t="s">
        <v>8988</v>
      </c>
      <c r="G594" s="4" t="s">
        <v>8989</v>
      </c>
      <c r="H594" s="93">
        <v>1440.7370000000001</v>
      </c>
      <c r="I594" s="4" t="s">
        <v>8990</v>
      </c>
      <c r="J594" s="15">
        <v>1.9458329999999999E-3</v>
      </c>
      <c r="K594" s="15">
        <v>9.770208E-5</v>
      </c>
      <c r="L594" s="4">
        <v>1.2584E-2</v>
      </c>
      <c r="M594" s="4">
        <v>8.7344190000000008</v>
      </c>
      <c r="N594" s="4" t="s">
        <v>9896</v>
      </c>
      <c r="O594" s="4" t="s">
        <v>9004</v>
      </c>
      <c r="P594" s="4">
        <v>3</v>
      </c>
      <c r="Q594" s="4">
        <v>1</v>
      </c>
      <c r="R594" s="4">
        <v>6</v>
      </c>
      <c r="S594" s="4">
        <v>6</v>
      </c>
      <c r="T594" s="15">
        <v>1.3162130000000001E-3</v>
      </c>
      <c r="U594" s="15">
        <v>5.1976189999999997E-4</v>
      </c>
    </row>
    <row r="595" spans="1:21" x14ac:dyDescent="0.25">
      <c r="A595" s="4">
        <v>593</v>
      </c>
      <c r="B595" s="4" t="s">
        <v>9903</v>
      </c>
      <c r="C595" s="4">
        <v>4</v>
      </c>
      <c r="D595" s="93">
        <v>3646.962</v>
      </c>
      <c r="E595" s="4" t="s">
        <v>9904</v>
      </c>
      <c r="F595" s="4" t="s">
        <v>8988</v>
      </c>
      <c r="G595" s="4" t="s">
        <v>8989</v>
      </c>
      <c r="H595" s="93">
        <v>3646.94</v>
      </c>
      <c r="I595" s="4" t="s">
        <v>9905</v>
      </c>
      <c r="J595" s="15">
        <v>8.0432339999999992E-6</v>
      </c>
      <c r="K595" s="15">
        <v>9.8266409999999999E-5</v>
      </c>
      <c r="L595" s="4">
        <v>2.1965999999999999E-2</v>
      </c>
      <c r="M595" s="4">
        <v>6.0231320000000004</v>
      </c>
      <c r="N595" s="4" t="s">
        <v>9906</v>
      </c>
      <c r="O595" s="4" t="s">
        <v>9004</v>
      </c>
      <c r="P595" s="4">
        <v>20</v>
      </c>
      <c r="Q595" s="4">
        <v>1</v>
      </c>
      <c r="R595" s="4">
        <v>18</v>
      </c>
      <c r="S595" s="4">
        <v>12</v>
      </c>
      <c r="T595" s="15">
        <v>1</v>
      </c>
      <c r="U595" s="15">
        <v>5.4419840000000003E-11</v>
      </c>
    </row>
    <row r="596" spans="1:21" x14ac:dyDescent="0.25">
      <c r="A596" s="4">
        <v>594</v>
      </c>
      <c r="B596" s="4" t="s">
        <v>9907</v>
      </c>
      <c r="C596" s="4">
        <v>3</v>
      </c>
      <c r="D596" s="93">
        <v>2226.1610000000001</v>
      </c>
      <c r="E596" s="4" t="s">
        <v>9908</v>
      </c>
      <c r="F596" s="4" t="s">
        <v>8988</v>
      </c>
      <c r="G596" s="4" t="s">
        <v>8989</v>
      </c>
      <c r="H596" s="93">
        <v>2226.1550000000002</v>
      </c>
      <c r="I596" s="4" t="s">
        <v>8990</v>
      </c>
      <c r="J596" s="15">
        <v>3.554835E-11</v>
      </c>
      <c r="K596" s="15">
        <v>9.8802389999999994E-5</v>
      </c>
      <c r="L596" s="4">
        <v>5.7559999999999998E-3</v>
      </c>
      <c r="M596" s="4">
        <v>2.5856240000000001</v>
      </c>
      <c r="N596" s="4" t="s">
        <v>9909</v>
      </c>
      <c r="O596" s="4" t="s">
        <v>8992</v>
      </c>
      <c r="P596" s="4">
        <v>16</v>
      </c>
      <c r="Q596" s="4">
        <v>1</v>
      </c>
      <c r="R596" s="4">
        <v>13.5</v>
      </c>
      <c r="S596" s="4">
        <v>15.5</v>
      </c>
      <c r="T596" s="15">
        <v>1.5258489999999999E-15</v>
      </c>
      <c r="U596" s="15">
        <v>3.0474039999999998E-15</v>
      </c>
    </row>
    <row r="597" spans="1:21" x14ac:dyDescent="0.25">
      <c r="A597" s="4">
        <v>595</v>
      </c>
      <c r="B597" s="4" t="s">
        <v>9910</v>
      </c>
      <c r="C597" s="4">
        <v>2</v>
      </c>
      <c r="D597" s="93">
        <v>2638.1410000000001</v>
      </c>
      <c r="E597" s="4" t="s">
        <v>9182</v>
      </c>
      <c r="F597" s="4" t="s">
        <v>8988</v>
      </c>
      <c r="G597" s="4" t="s">
        <v>8989</v>
      </c>
      <c r="H597" s="93">
        <v>2638.1170000000002</v>
      </c>
      <c r="I597" s="4" t="s">
        <v>9502</v>
      </c>
      <c r="J597" s="15">
        <v>8.0205609999999993E-12</v>
      </c>
      <c r="K597" s="15">
        <v>9.91111E-5</v>
      </c>
      <c r="L597" s="4">
        <v>2.3917000000000001E-2</v>
      </c>
      <c r="M597" s="4">
        <v>9.0659360000000007</v>
      </c>
      <c r="N597" s="4" t="s">
        <v>9183</v>
      </c>
      <c r="O597" s="4" t="s">
        <v>8992</v>
      </c>
      <c r="P597" s="4">
        <v>2</v>
      </c>
      <c r="Q597" s="4">
        <v>1</v>
      </c>
      <c r="R597" s="4">
        <v>6</v>
      </c>
      <c r="S597" s="4">
        <v>7</v>
      </c>
      <c r="T597" s="15">
        <v>4.5102780000000001E-4</v>
      </c>
      <c r="U597" s="15">
        <v>3.4254499999999997E-8</v>
      </c>
    </row>
    <row r="598" spans="1:21" x14ac:dyDescent="0.25">
      <c r="A598" s="4">
        <v>596</v>
      </c>
      <c r="B598" s="4" t="s">
        <v>9911</v>
      </c>
      <c r="C598" s="4">
        <v>2</v>
      </c>
      <c r="D598" s="93">
        <v>1912.94</v>
      </c>
      <c r="E598" s="4" t="s">
        <v>9586</v>
      </c>
      <c r="F598" s="4" t="s">
        <v>8988</v>
      </c>
      <c r="G598" s="4" t="s">
        <v>8989</v>
      </c>
      <c r="H598" s="93">
        <v>1912.922</v>
      </c>
      <c r="I598" s="4" t="s">
        <v>8990</v>
      </c>
      <c r="J598" s="15">
        <v>1.4731509999999999E-9</v>
      </c>
      <c r="K598" s="15">
        <v>9.9670610000000001E-5</v>
      </c>
      <c r="L598" s="4">
        <v>1.7625999999999999E-2</v>
      </c>
      <c r="M598" s="4">
        <v>9.2141760000000001</v>
      </c>
      <c r="N598" s="4" t="s">
        <v>9587</v>
      </c>
      <c r="O598" s="4" t="s">
        <v>9004</v>
      </c>
      <c r="P598" s="4">
        <v>20</v>
      </c>
      <c r="Q598" s="4">
        <v>1</v>
      </c>
      <c r="R598" s="4">
        <v>8</v>
      </c>
      <c r="S598" s="4">
        <v>8</v>
      </c>
      <c r="T598" s="15">
        <v>3.9657190000000002E-21</v>
      </c>
      <c r="U598" s="15">
        <v>4.1462509999999998E-10</v>
      </c>
    </row>
    <row r="599" spans="1:21" x14ac:dyDescent="0.25">
      <c r="A599" s="4">
        <v>597</v>
      </c>
      <c r="B599" s="4" t="s">
        <v>9912</v>
      </c>
      <c r="C599" s="4">
        <v>5</v>
      </c>
      <c r="D599" s="93">
        <v>3054.6089999999999</v>
      </c>
      <c r="E599" s="4" t="s">
        <v>9868</v>
      </c>
      <c r="F599" s="4" t="s">
        <v>8988</v>
      </c>
      <c r="G599" s="4" t="s">
        <v>8989</v>
      </c>
      <c r="H599" s="93">
        <v>3054.6080000000002</v>
      </c>
      <c r="I599" s="4" t="s">
        <v>8990</v>
      </c>
      <c r="J599" s="15">
        <v>6.0295949999999998E-4</v>
      </c>
      <c r="K599" s="15">
        <v>9.9923070000000003E-5</v>
      </c>
      <c r="L599" s="4">
        <v>1.4E-3</v>
      </c>
      <c r="M599" s="4">
        <v>0.45832400000000001</v>
      </c>
      <c r="N599" s="4" t="s">
        <v>9869</v>
      </c>
      <c r="O599" s="4" t="s">
        <v>9004</v>
      </c>
      <c r="P599" s="4">
        <v>17</v>
      </c>
      <c r="Q599" s="4">
        <v>1</v>
      </c>
      <c r="R599" s="4">
        <v>17.5</v>
      </c>
      <c r="S599" s="4">
        <v>5.5</v>
      </c>
      <c r="T599" s="15">
        <v>1</v>
      </c>
      <c r="U599" s="15">
        <v>3.7724410000000001E-3</v>
      </c>
    </row>
    <row r="600" spans="1:21" x14ac:dyDescent="0.25">
      <c r="A600" s="4">
        <v>598</v>
      </c>
      <c r="B600" s="4" t="s">
        <v>9913</v>
      </c>
      <c r="C600" s="4">
        <v>4</v>
      </c>
      <c r="D600" s="93">
        <v>1877.0350000000001</v>
      </c>
      <c r="E600" s="4" t="s">
        <v>9149</v>
      </c>
      <c r="F600" s="4" t="s">
        <v>8988</v>
      </c>
      <c r="G600" s="4" t="s">
        <v>8989</v>
      </c>
      <c r="H600" s="93">
        <v>1877.0350000000001</v>
      </c>
      <c r="I600" s="4" t="s">
        <v>8990</v>
      </c>
      <c r="J600" s="15">
        <v>5.5310440000000001E-5</v>
      </c>
      <c r="K600" s="15">
        <v>1.001702E-4</v>
      </c>
      <c r="L600" s="4">
        <v>3.6699999999999998E-4</v>
      </c>
      <c r="M600" s="4">
        <v>0.195521</v>
      </c>
      <c r="N600" s="4" t="s">
        <v>9150</v>
      </c>
      <c r="O600" s="4" t="s">
        <v>9004</v>
      </c>
      <c r="P600" s="4">
        <v>17</v>
      </c>
      <c r="Q600" s="4">
        <v>1</v>
      </c>
      <c r="R600" s="4">
        <v>15.5</v>
      </c>
      <c r="S600" s="4">
        <v>7.5</v>
      </c>
      <c r="T600" s="15">
        <v>2.1981689999999999E-10</v>
      </c>
      <c r="U600" s="15">
        <v>1.500634E-4</v>
      </c>
    </row>
    <row r="601" spans="1:21" x14ac:dyDescent="0.25">
      <c r="A601" s="4">
        <v>599</v>
      </c>
      <c r="B601" s="4" t="s">
        <v>9914</v>
      </c>
      <c r="C601" s="4">
        <v>2</v>
      </c>
      <c r="D601" s="93">
        <v>1445.846</v>
      </c>
      <c r="E601" s="4" t="s">
        <v>9593</v>
      </c>
      <c r="F601" s="4" t="s">
        <v>8988</v>
      </c>
      <c r="G601" s="4" t="s">
        <v>8989</v>
      </c>
      <c r="H601" s="93">
        <v>1445.8320000000001</v>
      </c>
      <c r="I601" s="4" t="s">
        <v>8990</v>
      </c>
      <c r="J601" s="15">
        <v>5.5877479999999999E-8</v>
      </c>
      <c r="K601" s="15">
        <v>1.028918E-4</v>
      </c>
      <c r="L601" s="4">
        <v>1.3370999999999999E-2</v>
      </c>
      <c r="M601" s="4">
        <v>9.2479610000000001</v>
      </c>
      <c r="N601" s="4" t="s">
        <v>9594</v>
      </c>
      <c r="O601" s="4" t="s">
        <v>9004</v>
      </c>
      <c r="P601" s="4">
        <v>22</v>
      </c>
      <c r="Q601" s="4">
        <v>1</v>
      </c>
      <c r="R601" s="4">
        <v>6</v>
      </c>
      <c r="S601" s="4">
        <v>6</v>
      </c>
      <c r="T601" s="15">
        <v>9.4079989999999996E-8</v>
      </c>
      <c r="U601" s="15">
        <v>1.7348350000000001E-7</v>
      </c>
    </row>
    <row r="602" spans="1:21" x14ac:dyDescent="0.25">
      <c r="A602" s="4">
        <v>600</v>
      </c>
      <c r="B602" s="4" t="s">
        <v>9915</v>
      </c>
      <c r="C602" s="4">
        <v>3</v>
      </c>
      <c r="D602" s="93">
        <v>2304.1790000000001</v>
      </c>
      <c r="E602" s="4" t="s">
        <v>9075</v>
      </c>
      <c r="F602" s="4" t="s">
        <v>8988</v>
      </c>
      <c r="G602" s="4" t="s">
        <v>8989</v>
      </c>
      <c r="H602" s="93">
        <v>2304.1619999999998</v>
      </c>
      <c r="I602" s="4" t="s">
        <v>8990</v>
      </c>
      <c r="J602" s="15">
        <v>2.2852129999999999E-9</v>
      </c>
      <c r="K602" s="15">
        <v>1.031153E-4</v>
      </c>
      <c r="L602" s="4">
        <v>1.6874E-2</v>
      </c>
      <c r="M602" s="4">
        <v>7.3232710000000001</v>
      </c>
      <c r="N602" s="4" t="s">
        <v>9076</v>
      </c>
      <c r="O602" s="4" t="s">
        <v>8992</v>
      </c>
      <c r="P602" s="4">
        <v>23</v>
      </c>
      <c r="Q602" s="4">
        <v>1</v>
      </c>
      <c r="R602" s="4">
        <v>12</v>
      </c>
      <c r="S602" s="4">
        <v>12</v>
      </c>
      <c r="T602" s="15">
        <v>1.826424E-6</v>
      </c>
      <c r="U602" s="15">
        <v>1.8657869999999999E-7</v>
      </c>
    </row>
    <row r="603" spans="1:21" x14ac:dyDescent="0.25">
      <c r="A603" s="4">
        <v>601</v>
      </c>
      <c r="B603" s="4" t="s">
        <v>9916</v>
      </c>
      <c r="C603" s="4">
        <v>3</v>
      </c>
      <c r="D603" s="93">
        <v>2166.116</v>
      </c>
      <c r="E603" s="4" t="s">
        <v>9263</v>
      </c>
      <c r="F603" s="4" t="s">
        <v>8988</v>
      </c>
      <c r="G603" s="4" t="s">
        <v>8989</v>
      </c>
      <c r="H603" s="93">
        <v>2166.1120000000001</v>
      </c>
      <c r="I603" s="4" t="s">
        <v>8990</v>
      </c>
      <c r="J603" s="15">
        <v>5.8194280000000001E-8</v>
      </c>
      <c r="K603" s="15">
        <v>1.0316889999999999E-4</v>
      </c>
      <c r="L603" s="4">
        <v>3.6180000000000001E-3</v>
      </c>
      <c r="M603" s="4">
        <v>1.6702729999999999</v>
      </c>
      <c r="N603" s="4" t="s">
        <v>9264</v>
      </c>
      <c r="O603" s="4" t="s">
        <v>9004</v>
      </c>
      <c r="P603" s="4">
        <v>17</v>
      </c>
      <c r="Q603" s="4">
        <v>1</v>
      </c>
      <c r="R603" s="4">
        <v>11</v>
      </c>
      <c r="S603" s="4">
        <v>12</v>
      </c>
      <c r="T603" s="15">
        <v>1.190212E-8</v>
      </c>
      <c r="U603" s="15">
        <v>4.516687E-10</v>
      </c>
    </row>
    <row r="604" spans="1:21" x14ac:dyDescent="0.25">
      <c r="A604" s="4">
        <v>602</v>
      </c>
      <c r="B604" s="4" t="s">
        <v>9917</v>
      </c>
      <c r="C604" s="4">
        <v>2</v>
      </c>
      <c r="D604" s="93">
        <v>1616.8879999999999</v>
      </c>
      <c r="E604" s="4" t="s">
        <v>9918</v>
      </c>
      <c r="F604" s="4" t="s">
        <v>8988</v>
      </c>
      <c r="G604" s="4" t="s">
        <v>8989</v>
      </c>
      <c r="H604" s="93">
        <v>1616.8869999999999</v>
      </c>
      <c r="I604" s="4" t="s">
        <v>8990</v>
      </c>
      <c r="J604" s="15">
        <v>2.280539E-5</v>
      </c>
      <c r="K604" s="15">
        <v>1.051329E-4</v>
      </c>
      <c r="L604" s="4">
        <v>1.627E-3</v>
      </c>
      <c r="M604" s="4">
        <v>1.0062549999999999</v>
      </c>
      <c r="N604" s="4" t="s">
        <v>9919</v>
      </c>
      <c r="O604" s="4" t="s">
        <v>9004</v>
      </c>
      <c r="P604" s="4">
        <v>17</v>
      </c>
      <c r="Q604" s="4">
        <v>1</v>
      </c>
      <c r="R604" s="4">
        <v>14.5</v>
      </c>
      <c r="S604" s="4">
        <v>5.5</v>
      </c>
      <c r="T604" s="15">
        <v>7.5110669999999999E-10</v>
      </c>
      <c r="U604" s="15">
        <v>1.5902939999999999E-3</v>
      </c>
    </row>
    <row r="605" spans="1:21" x14ac:dyDescent="0.25">
      <c r="A605" s="4">
        <v>603</v>
      </c>
      <c r="B605" s="4" t="s">
        <v>9920</v>
      </c>
      <c r="C605" s="4">
        <v>4</v>
      </c>
      <c r="D605" s="93">
        <v>2029.088</v>
      </c>
      <c r="E605" s="4" t="s">
        <v>9026</v>
      </c>
      <c r="F605" s="4" t="s">
        <v>8988</v>
      </c>
      <c r="G605" s="4" t="s">
        <v>8989</v>
      </c>
      <c r="H605" s="93">
        <v>2029.0709999999999</v>
      </c>
      <c r="I605" s="4" t="s">
        <v>8990</v>
      </c>
      <c r="J605" s="15">
        <v>3.0919749999999998E-5</v>
      </c>
      <c r="K605" s="15">
        <v>1.053982E-4</v>
      </c>
      <c r="L605" s="4">
        <v>1.6785999999999999E-2</v>
      </c>
      <c r="M605" s="4">
        <v>8.2727509999999995</v>
      </c>
      <c r="N605" s="4" t="s">
        <v>9027</v>
      </c>
      <c r="O605" s="4" t="s">
        <v>9004</v>
      </c>
      <c r="P605" s="4">
        <v>22</v>
      </c>
      <c r="Q605" s="4">
        <v>1</v>
      </c>
      <c r="R605" s="4">
        <v>15.5</v>
      </c>
      <c r="S605" s="4">
        <v>15.5</v>
      </c>
      <c r="T605" s="15">
        <v>1.2342839999999999E-5</v>
      </c>
      <c r="U605" s="15">
        <v>1.3096330000000001E-12</v>
      </c>
    </row>
    <row r="606" spans="1:21" x14ac:dyDescent="0.25">
      <c r="A606" s="4">
        <v>604</v>
      </c>
      <c r="B606" s="4" t="s">
        <v>9921</v>
      </c>
      <c r="C606" s="4">
        <v>4</v>
      </c>
      <c r="D606" s="93">
        <v>2729.393</v>
      </c>
      <c r="E606" s="4" t="s">
        <v>9851</v>
      </c>
      <c r="F606" s="4" t="s">
        <v>8988</v>
      </c>
      <c r="G606" s="4" t="s">
        <v>8989</v>
      </c>
      <c r="H606" s="93">
        <v>2729.3679999999999</v>
      </c>
      <c r="I606" s="4" t="s">
        <v>8990</v>
      </c>
      <c r="J606" s="15">
        <v>1.357127E-21</v>
      </c>
      <c r="K606" s="15">
        <v>1.054635E-4</v>
      </c>
      <c r="L606" s="4">
        <v>2.4995E-2</v>
      </c>
      <c r="M606" s="4">
        <v>9.1577970000000004</v>
      </c>
      <c r="N606" s="4" t="s">
        <v>9852</v>
      </c>
      <c r="O606" s="4" t="s">
        <v>9004</v>
      </c>
      <c r="P606" s="4">
        <v>22</v>
      </c>
      <c r="Q606" s="4">
        <v>1</v>
      </c>
      <c r="R606" s="4">
        <v>16</v>
      </c>
      <c r="S606" s="4">
        <v>11</v>
      </c>
      <c r="T606" s="15">
        <v>2.6488649999999999E-13</v>
      </c>
      <c r="U606" s="15">
        <v>1.9723069999999999E-11</v>
      </c>
    </row>
    <row r="607" spans="1:21" x14ac:dyDescent="0.25">
      <c r="A607" s="4">
        <v>605</v>
      </c>
      <c r="B607" s="4" t="s">
        <v>9922</v>
      </c>
      <c r="C607" s="4">
        <v>3</v>
      </c>
      <c r="D607" s="93">
        <v>2248.1779999999999</v>
      </c>
      <c r="E607" s="4" t="s">
        <v>9675</v>
      </c>
      <c r="F607" s="4" t="s">
        <v>8988</v>
      </c>
      <c r="G607" s="4" t="s">
        <v>8989</v>
      </c>
      <c r="H607" s="93">
        <v>2248.1570000000002</v>
      </c>
      <c r="I607" s="4" t="s">
        <v>8990</v>
      </c>
      <c r="J607" s="15">
        <v>6.5771750000000001E-10</v>
      </c>
      <c r="K607" s="15">
        <v>1.05954E-4</v>
      </c>
      <c r="L607" s="4">
        <v>2.0864000000000001E-2</v>
      </c>
      <c r="M607" s="4">
        <v>9.2804920000000006</v>
      </c>
      <c r="N607" s="4" t="s">
        <v>9562</v>
      </c>
      <c r="O607" s="4" t="s">
        <v>9004</v>
      </c>
      <c r="P607" s="4">
        <v>21</v>
      </c>
      <c r="Q607" s="4">
        <v>1</v>
      </c>
      <c r="R607" s="4">
        <v>14</v>
      </c>
      <c r="S607" s="4">
        <v>12</v>
      </c>
      <c r="T607" s="15">
        <v>4.477006E-11</v>
      </c>
      <c r="U607" s="15">
        <v>1.7129819999999999E-11</v>
      </c>
    </row>
    <row r="608" spans="1:21" x14ac:dyDescent="0.25">
      <c r="A608" s="4">
        <v>606</v>
      </c>
      <c r="B608" s="4" t="s">
        <v>9923</v>
      </c>
      <c r="C608" s="4">
        <v>4</v>
      </c>
      <c r="D608" s="93">
        <v>2849.502</v>
      </c>
      <c r="E608" s="4" t="s">
        <v>9740</v>
      </c>
      <c r="F608" s="4" t="s">
        <v>8988</v>
      </c>
      <c r="G608" s="4" t="s">
        <v>8989</v>
      </c>
      <c r="H608" s="93">
        <v>2849.4789999999998</v>
      </c>
      <c r="I608" s="4" t="s">
        <v>8990</v>
      </c>
      <c r="J608" s="15">
        <v>8.5693940000000004E-13</v>
      </c>
      <c r="K608" s="15">
        <v>1.063988E-4</v>
      </c>
      <c r="L608" s="4">
        <v>2.3002999999999999E-2</v>
      </c>
      <c r="M608" s="4">
        <v>8.0727039999999999</v>
      </c>
      <c r="N608" s="4" t="s">
        <v>9711</v>
      </c>
      <c r="O608" s="4" t="s">
        <v>9004</v>
      </c>
      <c r="P608" s="4">
        <v>23</v>
      </c>
      <c r="Q608" s="4">
        <v>1</v>
      </c>
      <c r="R608" s="4">
        <v>15</v>
      </c>
      <c r="S608" s="4">
        <v>8</v>
      </c>
      <c r="T608" s="15">
        <v>5.5788070000000004E-13</v>
      </c>
      <c r="U608" s="15">
        <v>1.1752700000000001E-10</v>
      </c>
    </row>
    <row r="609" spans="1:21" x14ac:dyDescent="0.25">
      <c r="A609" s="4">
        <v>607</v>
      </c>
      <c r="B609" s="4" t="s">
        <v>9924</v>
      </c>
      <c r="C609" s="4">
        <v>4</v>
      </c>
      <c r="D609" s="93">
        <v>2312.2089999999998</v>
      </c>
      <c r="E609" s="4" t="s">
        <v>9014</v>
      </c>
      <c r="F609" s="4" t="s">
        <v>8988</v>
      </c>
      <c r="G609" s="4" t="s">
        <v>8989</v>
      </c>
      <c r="H609" s="93">
        <v>2312.192</v>
      </c>
      <c r="I609" s="4" t="s">
        <v>8990</v>
      </c>
      <c r="J609" s="15">
        <v>1.6421880000000001E-9</v>
      </c>
      <c r="K609" s="15">
        <v>1.070273E-4</v>
      </c>
      <c r="L609" s="4">
        <v>1.6962999999999999E-2</v>
      </c>
      <c r="M609" s="4">
        <v>7.336328</v>
      </c>
      <c r="N609" s="4" t="s">
        <v>9015</v>
      </c>
      <c r="O609" s="4" t="s">
        <v>9004</v>
      </c>
      <c r="P609" s="4">
        <v>21</v>
      </c>
      <c r="Q609" s="4">
        <v>1</v>
      </c>
      <c r="R609" s="4">
        <v>14.5</v>
      </c>
      <c r="S609" s="4">
        <v>9.5</v>
      </c>
      <c r="T609" s="15">
        <v>1.605553E-9</v>
      </c>
      <c r="U609" s="15">
        <v>2.6673379999999997E-7</v>
      </c>
    </row>
    <row r="610" spans="1:21" x14ac:dyDescent="0.25">
      <c r="A610" s="4">
        <v>608</v>
      </c>
      <c r="B610" s="4" t="s">
        <v>9925</v>
      </c>
      <c r="C610" s="4">
        <v>3</v>
      </c>
      <c r="D610" s="93">
        <v>1886.0139999999999</v>
      </c>
      <c r="E610" s="4" t="s">
        <v>9401</v>
      </c>
      <c r="F610" s="4" t="s">
        <v>8988</v>
      </c>
      <c r="G610" s="4" t="s">
        <v>8989</v>
      </c>
      <c r="H610" s="93">
        <v>1885.998</v>
      </c>
      <c r="I610" s="4" t="s">
        <v>8990</v>
      </c>
      <c r="J610" s="15">
        <v>9.597649E-17</v>
      </c>
      <c r="K610" s="15">
        <v>1.073703E-4</v>
      </c>
      <c r="L610" s="4">
        <v>1.6133999999999999E-2</v>
      </c>
      <c r="M610" s="4">
        <v>8.5546229999999994</v>
      </c>
      <c r="N610" s="4" t="s">
        <v>9402</v>
      </c>
      <c r="O610" s="4" t="s">
        <v>9004</v>
      </c>
      <c r="P610" s="4">
        <v>20</v>
      </c>
      <c r="Q610" s="4">
        <v>1</v>
      </c>
      <c r="R610" s="4">
        <v>22</v>
      </c>
      <c r="S610" s="4">
        <v>8</v>
      </c>
      <c r="T610" s="15">
        <v>3.666539E-14</v>
      </c>
      <c r="U610" s="15">
        <v>1.014536E-19</v>
      </c>
    </row>
    <row r="611" spans="1:21" x14ac:dyDescent="0.25">
      <c r="A611" s="4">
        <v>609</v>
      </c>
      <c r="B611" s="4" t="s">
        <v>9926</v>
      </c>
      <c r="C611" s="4">
        <v>4</v>
      </c>
      <c r="D611" s="93">
        <v>2248.16</v>
      </c>
      <c r="E611" s="4" t="s">
        <v>9374</v>
      </c>
      <c r="F611" s="4" t="s">
        <v>8988</v>
      </c>
      <c r="G611" s="4" t="s">
        <v>8989</v>
      </c>
      <c r="H611" s="93">
        <v>2248.1570000000002</v>
      </c>
      <c r="I611" s="4" t="s">
        <v>8990</v>
      </c>
      <c r="J611" s="15">
        <v>2.1145820000000001E-10</v>
      </c>
      <c r="K611" s="15">
        <v>1.074497E-4</v>
      </c>
      <c r="L611" s="4">
        <v>3.127E-3</v>
      </c>
      <c r="M611" s="4">
        <v>1.390917</v>
      </c>
      <c r="N611" s="4" t="s">
        <v>9172</v>
      </c>
      <c r="O611" s="4" t="s">
        <v>9004</v>
      </c>
      <c r="P611" s="4">
        <v>15</v>
      </c>
      <c r="Q611" s="4">
        <v>1</v>
      </c>
      <c r="R611" s="4">
        <v>26</v>
      </c>
      <c r="S611" s="4">
        <v>11</v>
      </c>
      <c r="T611" s="15">
        <v>4.7830410000000004E-12</v>
      </c>
      <c r="U611" s="15">
        <v>2.9489449999999999E-10</v>
      </c>
    </row>
    <row r="612" spans="1:21" x14ac:dyDescent="0.25">
      <c r="A612" s="4">
        <v>610</v>
      </c>
      <c r="B612" s="4" t="s">
        <v>9927</v>
      </c>
      <c r="C612" s="4">
        <v>5</v>
      </c>
      <c r="D612" s="93">
        <v>3161.665</v>
      </c>
      <c r="E612" s="4" t="s">
        <v>9710</v>
      </c>
      <c r="F612" s="4" t="s">
        <v>8988</v>
      </c>
      <c r="G612" s="4" t="s">
        <v>8989</v>
      </c>
      <c r="H612" s="93">
        <v>3161.6590000000001</v>
      </c>
      <c r="I612" s="4" t="s">
        <v>8990</v>
      </c>
      <c r="J612" s="15">
        <v>4.8329160000000002E-5</v>
      </c>
      <c r="K612" s="15">
        <v>1.0863480000000001E-4</v>
      </c>
      <c r="L612" s="4">
        <v>6.535E-3</v>
      </c>
      <c r="M612" s="4">
        <v>2.0669529999999998</v>
      </c>
      <c r="N612" s="4" t="s">
        <v>9711</v>
      </c>
      <c r="O612" s="4" t="s">
        <v>9004</v>
      </c>
      <c r="P612" s="4">
        <v>16</v>
      </c>
      <c r="Q612" s="4">
        <v>1</v>
      </c>
      <c r="R612" s="4">
        <v>14</v>
      </c>
      <c r="S612" s="4">
        <v>10</v>
      </c>
      <c r="T612" s="15">
        <v>3.0381080000000001E-10</v>
      </c>
      <c r="U612" s="15">
        <v>2.3639470000000002E-6</v>
      </c>
    </row>
    <row r="613" spans="1:21" x14ac:dyDescent="0.25">
      <c r="A613" s="4">
        <v>611</v>
      </c>
      <c r="B613" s="4" t="s">
        <v>9928</v>
      </c>
      <c r="C613" s="4">
        <v>3</v>
      </c>
      <c r="D613" s="93">
        <v>1830.84</v>
      </c>
      <c r="E613" s="4" t="s">
        <v>9064</v>
      </c>
      <c r="F613" s="4" t="s">
        <v>8988</v>
      </c>
      <c r="G613" s="4" t="s">
        <v>8989</v>
      </c>
      <c r="H613" s="93">
        <v>1830.825</v>
      </c>
      <c r="I613" s="4" t="s">
        <v>9443</v>
      </c>
      <c r="J613" s="15">
        <v>1.1894810000000001E-5</v>
      </c>
      <c r="K613" s="15">
        <v>1.09755E-4</v>
      </c>
      <c r="L613" s="4">
        <v>1.5018999999999999E-2</v>
      </c>
      <c r="M613" s="4">
        <v>8.2034070000000003</v>
      </c>
      <c r="N613" s="4" t="s">
        <v>9065</v>
      </c>
      <c r="O613" s="4" t="s">
        <v>8992</v>
      </c>
      <c r="P613" s="4">
        <v>2</v>
      </c>
      <c r="Q613" s="4">
        <v>1</v>
      </c>
      <c r="R613" s="4">
        <v>10</v>
      </c>
      <c r="S613" s="4">
        <v>10</v>
      </c>
      <c r="T613" s="15">
        <v>2.0170380000000001E-16</v>
      </c>
      <c r="U613" s="15">
        <v>3.7521999999999998E-5</v>
      </c>
    </row>
    <row r="614" spans="1:21" x14ac:dyDescent="0.25">
      <c r="A614" s="4">
        <v>612</v>
      </c>
      <c r="B614" s="4" t="s">
        <v>9929</v>
      </c>
      <c r="C614" s="4">
        <v>4</v>
      </c>
      <c r="D614" s="93">
        <v>2409.2359999999999</v>
      </c>
      <c r="E614" s="4" t="s">
        <v>9930</v>
      </c>
      <c r="F614" s="4" t="s">
        <v>8988</v>
      </c>
      <c r="G614" s="4" t="s">
        <v>8989</v>
      </c>
      <c r="H614" s="93">
        <v>2409.2339999999999</v>
      </c>
      <c r="I614" s="4" t="s">
        <v>8990</v>
      </c>
      <c r="J614" s="15">
        <v>4.5980560000000002E-4</v>
      </c>
      <c r="K614" s="15">
        <v>1.107627E-4</v>
      </c>
      <c r="L614" s="4">
        <v>1.5590000000000001E-3</v>
      </c>
      <c r="M614" s="4">
        <v>0.64709399999999995</v>
      </c>
      <c r="N614" s="4" t="s">
        <v>9264</v>
      </c>
      <c r="O614" s="4" t="s">
        <v>9004</v>
      </c>
      <c r="P614" s="4">
        <v>17</v>
      </c>
      <c r="Q614" s="4">
        <v>1</v>
      </c>
      <c r="R614" s="4">
        <v>9</v>
      </c>
      <c r="S614" s="4">
        <v>12</v>
      </c>
      <c r="T614" s="15">
        <v>3.5945029999999998E-10</v>
      </c>
      <c r="U614" s="15">
        <v>2.7244889999999999E-4</v>
      </c>
    </row>
    <row r="615" spans="1:21" x14ac:dyDescent="0.25">
      <c r="A615" s="4">
        <v>613</v>
      </c>
      <c r="B615" s="4" t="s">
        <v>9931</v>
      </c>
      <c r="C615" s="4">
        <v>4</v>
      </c>
      <c r="D615" s="93">
        <v>2248.16</v>
      </c>
      <c r="E615" s="4" t="s">
        <v>9374</v>
      </c>
      <c r="F615" s="4" t="s">
        <v>8988</v>
      </c>
      <c r="G615" s="4" t="s">
        <v>8989</v>
      </c>
      <c r="H615" s="93">
        <v>2248.1570000000002</v>
      </c>
      <c r="I615" s="4" t="s">
        <v>8990</v>
      </c>
      <c r="J615" s="15">
        <v>4.7771189999999998E-10</v>
      </c>
      <c r="K615" s="15">
        <v>1.119485E-4</v>
      </c>
      <c r="L615" s="4">
        <v>3.163E-3</v>
      </c>
      <c r="M615" s="4">
        <v>1.40693</v>
      </c>
      <c r="N615" s="4" t="s">
        <v>9172</v>
      </c>
      <c r="O615" s="4" t="s">
        <v>9004</v>
      </c>
      <c r="P615" s="4">
        <v>15</v>
      </c>
      <c r="Q615" s="4">
        <v>1</v>
      </c>
      <c r="R615" s="4">
        <v>23</v>
      </c>
      <c r="S615" s="4">
        <v>11</v>
      </c>
      <c r="T615" s="15">
        <v>7.9382469999999999E-12</v>
      </c>
      <c r="U615" s="15">
        <v>5.7332629999999998E-10</v>
      </c>
    </row>
    <row r="616" spans="1:21" x14ac:dyDescent="0.25">
      <c r="A616" s="4">
        <v>614</v>
      </c>
      <c r="B616" s="4" t="s">
        <v>9932</v>
      </c>
      <c r="C616" s="4">
        <v>2</v>
      </c>
      <c r="D616" s="93">
        <v>1772.8679999999999</v>
      </c>
      <c r="E616" s="4" t="s">
        <v>9078</v>
      </c>
      <c r="F616" s="4" t="s">
        <v>8988</v>
      </c>
      <c r="G616" s="4" t="s">
        <v>8989</v>
      </c>
      <c r="H616" s="93">
        <v>1772.8679999999999</v>
      </c>
      <c r="I616" s="4" t="s">
        <v>8990</v>
      </c>
      <c r="J616" s="15">
        <v>7.2966730000000003E-5</v>
      </c>
      <c r="K616" s="15">
        <v>1.122533E-4</v>
      </c>
      <c r="L616" s="4">
        <v>9.5E-4</v>
      </c>
      <c r="M616" s="4">
        <v>0.53585499999999997</v>
      </c>
      <c r="N616" s="4" t="s">
        <v>9080</v>
      </c>
      <c r="O616" s="4" t="s">
        <v>9004</v>
      </c>
      <c r="P616" s="4">
        <v>13</v>
      </c>
      <c r="Q616" s="4">
        <v>1</v>
      </c>
      <c r="R616" s="4">
        <v>16</v>
      </c>
      <c r="S616" s="4">
        <v>6</v>
      </c>
      <c r="T616" s="15">
        <v>6.8755329999999999E-9</v>
      </c>
      <c r="U616" s="15">
        <v>3.8595459999999997E-5</v>
      </c>
    </row>
    <row r="617" spans="1:21" x14ac:dyDescent="0.25">
      <c r="A617" s="4">
        <v>615</v>
      </c>
      <c r="B617" s="4" t="s">
        <v>9933</v>
      </c>
      <c r="C617" s="4">
        <v>4</v>
      </c>
      <c r="D617" s="93">
        <v>2729.393</v>
      </c>
      <c r="E617" s="4" t="s">
        <v>9851</v>
      </c>
      <c r="F617" s="4" t="s">
        <v>8988</v>
      </c>
      <c r="G617" s="4" t="s">
        <v>8989</v>
      </c>
      <c r="H617" s="93">
        <v>2729.3679999999999</v>
      </c>
      <c r="I617" s="4" t="s">
        <v>8990</v>
      </c>
      <c r="J617" s="15">
        <v>1.4958129999999999E-14</v>
      </c>
      <c r="K617" s="15">
        <v>1.1373E-4</v>
      </c>
      <c r="L617" s="4">
        <v>2.4767000000000001E-2</v>
      </c>
      <c r="M617" s="4">
        <v>9.0742619999999992</v>
      </c>
      <c r="N617" s="4" t="s">
        <v>9852</v>
      </c>
      <c r="O617" s="4" t="s">
        <v>9004</v>
      </c>
      <c r="P617" s="4">
        <v>22</v>
      </c>
      <c r="Q617" s="4">
        <v>1</v>
      </c>
      <c r="R617" s="4">
        <v>14</v>
      </c>
      <c r="S617" s="4">
        <v>12</v>
      </c>
      <c r="T617" s="15">
        <v>6.8993059999999996E-14</v>
      </c>
      <c r="U617" s="15">
        <v>3.2977400000000003E-14</v>
      </c>
    </row>
    <row r="618" spans="1:21" x14ac:dyDescent="0.25">
      <c r="A618" s="4">
        <v>616</v>
      </c>
      <c r="B618" s="4" t="s">
        <v>9934</v>
      </c>
      <c r="C618" s="4">
        <v>3</v>
      </c>
      <c r="D618" s="93">
        <v>2348.319</v>
      </c>
      <c r="E618" s="4" t="s">
        <v>9307</v>
      </c>
      <c r="F618" s="4" t="s">
        <v>8988</v>
      </c>
      <c r="G618" s="4" t="s">
        <v>8989</v>
      </c>
      <c r="H618" s="93">
        <v>2348.3180000000002</v>
      </c>
      <c r="I618" s="4" t="s">
        <v>8990</v>
      </c>
      <c r="J618" s="15">
        <v>1.792007E-3</v>
      </c>
      <c r="K618" s="15">
        <v>1.138267E-4</v>
      </c>
      <c r="L618" s="4">
        <v>1.116E-3</v>
      </c>
      <c r="M618" s="4">
        <v>0.47523399999999999</v>
      </c>
      <c r="N618" s="4" t="s">
        <v>9308</v>
      </c>
      <c r="O618" s="4" t="s">
        <v>9004</v>
      </c>
      <c r="P618" s="4">
        <v>13</v>
      </c>
      <c r="Q618" s="4">
        <v>1</v>
      </c>
      <c r="R618" s="4">
        <v>15</v>
      </c>
      <c r="S618" s="4">
        <v>4</v>
      </c>
      <c r="T618" s="15">
        <v>1.043422E-14</v>
      </c>
      <c r="U618" s="15">
        <v>1.353317E-4</v>
      </c>
    </row>
    <row r="619" spans="1:21" x14ac:dyDescent="0.25">
      <c r="A619" s="4">
        <v>617</v>
      </c>
      <c r="B619" s="4" t="s">
        <v>9935</v>
      </c>
      <c r="C619" s="4">
        <v>4</v>
      </c>
      <c r="D619" s="93">
        <v>3587.8809999999999</v>
      </c>
      <c r="E619" s="4" t="s">
        <v>9667</v>
      </c>
      <c r="F619" s="4" t="s">
        <v>8988</v>
      </c>
      <c r="G619" s="4" t="s">
        <v>8989</v>
      </c>
      <c r="H619" s="93">
        <v>3587.8490000000002</v>
      </c>
      <c r="I619" s="4" t="s">
        <v>8990</v>
      </c>
      <c r="J619" s="15">
        <v>1.62224E-9</v>
      </c>
      <c r="K619" s="15">
        <v>1.14499E-4</v>
      </c>
      <c r="L619" s="4">
        <v>3.1850000000000003E-2</v>
      </c>
      <c r="M619" s="4">
        <v>8.8771850000000008</v>
      </c>
      <c r="N619" s="4" t="s">
        <v>9668</v>
      </c>
      <c r="O619" s="4" t="s">
        <v>9004</v>
      </c>
      <c r="P619" s="4">
        <v>20</v>
      </c>
      <c r="Q619" s="4">
        <v>1</v>
      </c>
      <c r="R619" s="4">
        <v>21</v>
      </c>
      <c r="S619" s="4">
        <v>13</v>
      </c>
      <c r="T619" s="15">
        <v>8.4528390000000006E-11</v>
      </c>
      <c r="U619" s="15">
        <v>1.110582E-10</v>
      </c>
    </row>
    <row r="620" spans="1:21" x14ac:dyDescent="0.25">
      <c r="A620" s="4">
        <v>618</v>
      </c>
      <c r="B620" s="4" t="s">
        <v>9936</v>
      </c>
      <c r="C620" s="4">
        <v>3</v>
      </c>
      <c r="D620" s="93">
        <v>2622.1410000000001</v>
      </c>
      <c r="E620" s="4" t="s">
        <v>9691</v>
      </c>
      <c r="F620" s="4" t="s">
        <v>8988</v>
      </c>
      <c r="G620" s="4" t="s">
        <v>8989</v>
      </c>
      <c r="H620" s="93">
        <v>2622.1219999999998</v>
      </c>
      <c r="I620" s="4" t="s">
        <v>8990</v>
      </c>
      <c r="J620" s="15">
        <v>3.2712929999999999E-7</v>
      </c>
      <c r="K620" s="15">
        <v>1.147787E-4</v>
      </c>
      <c r="L620" s="4">
        <v>1.9307999999999999E-2</v>
      </c>
      <c r="M620" s="4">
        <v>7.3635020000000004</v>
      </c>
      <c r="N620" s="4" t="s">
        <v>9692</v>
      </c>
      <c r="O620" s="4" t="s">
        <v>8992</v>
      </c>
      <c r="P620" s="4">
        <v>2</v>
      </c>
      <c r="Q620" s="4">
        <v>1</v>
      </c>
      <c r="R620" s="4">
        <v>13</v>
      </c>
      <c r="S620" s="4">
        <v>8</v>
      </c>
      <c r="T620" s="15">
        <v>1.3586650000000001E-4</v>
      </c>
      <c r="U620" s="15">
        <v>1.410017E-11</v>
      </c>
    </row>
    <row r="621" spans="1:21" x14ac:dyDescent="0.25">
      <c r="A621" s="4">
        <v>619</v>
      </c>
      <c r="B621" s="4" t="s">
        <v>9937</v>
      </c>
      <c r="C621" s="4">
        <v>2</v>
      </c>
      <c r="D621" s="93">
        <v>1325.664</v>
      </c>
      <c r="E621" s="4" t="s">
        <v>9245</v>
      </c>
      <c r="F621" s="4" t="s">
        <v>8988</v>
      </c>
      <c r="G621" s="4" t="s">
        <v>8989</v>
      </c>
      <c r="H621" s="93">
        <v>1325.652</v>
      </c>
      <c r="I621" s="4" t="s">
        <v>8990</v>
      </c>
      <c r="J621" s="15">
        <v>7.4936889999999998E-6</v>
      </c>
      <c r="K621" s="15">
        <v>1.160852E-4</v>
      </c>
      <c r="L621" s="4">
        <v>1.2061000000000001E-2</v>
      </c>
      <c r="M621" s="4">
        <v>9.0981620000000003</v>
      </c>
      <c r="N621" s="4" t="s">
        <v>9246</v>
      </c>
      <c r="O621" s="4" t="s">
        <v>9004</v>
      </c>
      <c r="P621" s="4">
        <v>3</v>
      </c>
      <c r="Q621" s="4">
        <v>1</v>
      </c>
      <c r="R621" s="4">
        <v>7</v>
      </c>
      <c r="S621" s="4">
        <v>3</v>
      </c>
      <c r="T621" s="15">
        <v>2.6940759999999998E-9</v>
      </c>
      <c r="U621" s="15">
        <v>3.4163230000000001E-5</v>
      </c>
    </row>
    <row r="622" spans="1:21" x14ac:dyDescent="0.25">
      <c r="A622" s="4">
        <v>620</v>
      </c>
      <c r="B622" s="4" t="s">
        <v>9938</v>
      </c>
      <c r="C622" s="4">
        <v>5</v>
      </c>
      <c r="D622" s="93">
        <v>2892.5639999999999</v>
      </c>
      <c r="E622" s="4" t="s">
        <v>9939</v>
      </c>
      <c r="F622" s="4" t="s">
        <v>8988</v>
      </c>
      <c r="G622" s="4" t="s">
        <v>8989</v>
      </c>
      <c r="H622" s="93">
        <v>2892.54</v>
      </c>
      <c r="I622" s="4" t="s">
        <v>8990</v>
      </c>
      <c r="J622" s="15">
        <v>1.073958E-5</v>
      </c>
      <c r="K622" s="15">
        <v>1.1673E-4</v>
      </c>
      <c r="L622" s="4">
        <v>2.3966999999999999E-2</v>
      </c>
      <c r="M622" s="4">
        <v>8.2857979999999998</v>
      </c>
      <c r="N622" s="4" t="s">
        <v>9940</v>
      </c>
      <c r="O622" s="4" t="s">
        <v>8992</v>
      </c>
      <c r="P622" s="4">
        <v>23</v>
      </c>
      <c r="Q622" s="4">
        <v>1</v>
      </c>
      <c r="R622" s="4">
        <v>12.5</v>
      </c>
      <c r="S622" s="4">
        <v>17.5</v>
      </c>
      <c r="T622" s="15">
        <v>3.4518420000000002E-9</v>
      </c>
      <c r="U622" s="15">
        <v>2.263675E-6</v>
      </c>
    </row>
    <row r="623" spans="1:21" x14ac:dyDescent="0.25">
      <c r="A623" s="4">
        <v>621</v>
      </c>
      <c r="B623" s="4" t="s">
        <v>9941</v>
      </c>
      <c r="C623" s="4">
        <v>3</v>
      </c>
      <c r="D623" s="93">
        <v>1935.9929999999999</v>
      </c>
      <c r="E623" s="4" t="s">
        <v>9171</v>
      </c>
      <c r="F623" s="4" t="s">
        <v>8988</v>
      </c>
      <c r="G623" s="4" t="s">
        <v>8989</v>
      </c>
      <c r="H623" s="93">
        <v>1935.9770000000001</v>
      </c>
      <c r="I623" s="4" t="s">
        <v>8990</v>
      </c>
      <c r="J623" s="15">
        <v>1.4111109999999999E-7</v>
      </c>
      <c r="K623" s="15">
        <v>1.169403E-4</v>
      </c>
      <c r="L623" s="4">
        <v>1.5716999999999998E-2</v>
      </c>
      <c r="M623" s="4">
        <v>8.1183820000000004</v>
      </c>
      <c r="N623" s="4" t="s">
        <v>9172</v>
      </c>
      <c r="O623" s="4" t="s">
        <v>9004</v>
      </c>
      <c r="P623" s="4">
        <v>23</v>
      </c>
      <c r="Q623" s="4">
        <v>1</v>
      </c>
      <c r="R623" s="4">
        <v>14</v>
      </c>
      <c r="S623" s="4">
        <v>7</v>
      </c>
      <c r="T623" s="15">
        <v>1.0992339999999999E-8</v>
      </c>
      <c r="U623" s="15">
        <v>2.5822909999999999E-4</v>
      </c>
    </row>
    <row r="624" spans="1:21" x14ac:dyDescent="0.25">
      <c r="A624" s="4">
        <v>622</v>
      </c>
      <c r="B624" s="4" t="s">
        <v>9942</v>
      </c>
      <c r="C624" s="4">
        <v>2</v>
      </c>
      <c r="D624" s="93">
        <v>1854.0609999999999</v>
      </c>
      <c r="E624" s="4" t="s">
        <v>9007</v>
      </c>
      <c r="F624" s="4" t="s">
        <v>8988</v>
      </c>
      <c r="G624" s="4" t="s">
        <v>8989</v>
      </c>
      <c r="H624" s="93">
        <v>1854.0440000000001</v>
      </c>
      <c r="I624" s="4" t="s">
        <v>8990</v>
      </c>
      <c r="J624" s="15">
        <v>6.7446859999999994E-11</v>
      </c>
      <c r="K624" s="15">
        <v>1.1790890000000001E-4</v>
      </c>
      <c r="L624" s="4">
        <v>1.7059999999999999E-2</v>
      </c>
      <c r="M624" s="4">
        <v>9.2015060000000002</v>
      </c>
      <c r="N624" s="4" t="s">
        <v>9008</v>
      </c>
      <c r="O624" s="4" t="s">
        <v>9004</v>
      </c>
      <c r="P624" s="4">
        <v>20</v>
      </c>
      <c r="Q624" s="4">
        <v>1</v>
      </c>
      <c r="R624" s="4">
        <v>16</v>
      </c>
      <c r="S624" s="4">
        <v>6</v>
      </c>
      <c r="T624" s="15">
        <v>1.640278E-19</v>
      </c>
      <c r="U624" s="15">
        <v>9.3675709999999998E-11</v>
      </c>
    </row>
    <row r="625" spans="1:21" x14ac:dyDescent="0.25">
      <c r="A625" s="4">
        <v>623</v>
      </c>
      <c r="B625" s="4" t="s">
        <v>9943</v>
      </c>
      <c r="C625" s="4">
        <v>3</v>
      </c>
      <c r="D625" s="93">
        <v>1666.825</v>
      </c>
      <c r="E625" s="4" t="s">
        <v>9659</v>
      </c>
      <c r="F625" s="4" t="s">
        <v>8988</v>
      </c>
      <c r="G625" s="4" t="s">
        <v>8989</v>
      </c>
      <c r="H625" s="93">
        <v>1666.8109999999999</v>
      </c>
      <c r="I625" s="4" t="s">
        <v>8990</v>
      </c>
      <c r="J625" s="15">
        <v>2.0735309999999999E-6</v>
      </c>
      <c r="K625" s="15">
        <v>1.1822410000000001E-4</v>
      </c>
      <c r="L625" s="4">
        <v>1.3471E-2</v>
      </c>
      <c r="M625" s="4">
        <v>8.0818999999999992</v>
      </c>
      <c r="N625" s="4" t="s">
        <v>9660</v>
      </c>
      <c r="O625" s="4" t="s">
        <v>9004</v>
      </c>
      <c r="P625" s="4">
        <v>4</v>
      </c>
      <c r="Q625" s="4">
        <v>1</v>
      </c>
      <c r="R625" s="4">
        <v>9</v>
      </c>
      <c r="S625" s="4">
        <v>10</v>
      </c>
      <c r="T625" s="15">
        <v>2.321661E-16</v>
      </c>
      <c r="U625" s="15">
        <v>2.3605620000000001E-8</v>
      </c>
    </row>
    <row r="626" spans="1:21" x14ac:dyDescent="0.25">
      <c r="A626" s="4">
        <v>624</v>
      </c>
      <c r="B626" s="4" t="s">
        <v>9944</v>
      </c>
      <c r="C626" s="4">
        <v>3</v>
      </c>
      <c r="D626" s="93">
        <v>1731.9770000000001</v>
      </c>
      <c r="E626" s="4" t="s">
        <v>9575</v>
      </c>
      <c r="F626" s="4" t="s">
        <v>8988</v>
      </c>
      <c r="G626" s="4" t="s">
        <v>8989</v>
      </c>
      <c r="H626" s="93">
        <v>1731.9639999999999</v>
      </c>
      <c r="I626" s="4" t="s">
        <v>8990</v>
      </c>
      <c r="J626" s="15">
        <v>5.2876690000000002E-7</v>
      </c>
      <c r="K626" s="15">
        <v>1.186291E-4</v>
      </c>
      <c r="L626" s="4">
        <v>1.3381000000000001E-2</v>
      </c>
      <c r="M626" s="4">
        <v>7.7259120000000001</v>
      </c>
      <c r="N626" s="4" t="s">
        <v>9576</v>
      </c>
      <c r="O626" s="4" t="s">
        <v>8992</v>
      </c>
      <c r="P626" s="4">
        <v>23</v>
      </c>
      <c r="Q626" s="4">
        <v>1</v>
      </c>
      <c r="R626" s="4">
        <v>14</v>
      </c>
      <c r="S626" s="4">
        <v>8</v>
      </c>
      <c r="T626" s="15">
        <v>5.5174169999999996E-9</v>
      </c>
      <c r="U626" s="15">
        <v>1.7353009999999999E-5</v>
      </c>
    </row>
    <row r="627" spans="1:21" x14ac:dyDescent="0.25">
      <c r="A627" s="4">
        <v>625</v>
      </c>
      <c r="B627" s="4" t="s">
        <v>9945</v>
      </c>
      <c r="C627" s="4">
        <v>4</v>
      </c>
      <c r="D627" s="93">
        <v>2092.105</v>
      </c>
      <c r="E627" s="4" t="s">
        <v>9536</v>
      </c>
      <c r="F627" s="4" t="s">
        <v>8988</v>
      </c>
      <c r="G627" s="4" t="s">
        <v>8989</v>
      </c>
      <c r="H627" s="93">
        <v>2092.0859999999998</v>
      </c>
      <c r="I627" s="4" t="s">
        <v>8990</v>
      </c>
      <c r="J627" s="15">
        <v>2.8605069999999999E-11</v>
      </c>
      <c r="K627" s="15">
        <v>1.188939E-4</v>
      </c>
      <c r="L627" s="4">
        <v>1.8416999999999999E-2</v>
      </c>
      <c r="M627" s="4">
        <v>8.8031749999999995</v>
      </c>
      <c r="N627" s="4" t="s">
        <v>9537</v>
      </c>
      <c r="O627" s="4" t="s">
        <v>9004</v>
      </c>
      <c r="P627" s="4">
        <v>22</v>
      </c>
      <c r="Q627" s="4">
        <v>1</v>
      </c>
      <c r="R627" s="4">
        <v>15</v>
      </c>
      <c r="S627" s="4">
        <v>7</v>
      </c>
      <c r="T627" s="15">
        <v>9.8652590000000009E-13</v>
      </c>
      <c r="U627" s="15">
        <v>1.9806160000000001E-9</v>
      </c>
    </row>
    <row r="628" spans="1:21" x14ac:dyDescent="0.25">
      <c r="A628" s="4">
        <v>626</v>
      </c>
      <c r="B628" s="4" t="s">
        <v>9946</v>
      </c>
      <c r="C628" s="4">
        <v>3</v>
      </c>
      <c r="D628" s="93">
        <v>2104.953</v>
      </c>
      <c r="E628" s="4" t="s">
        <v>8998</v>
      </c>
      <c r="F628" s="4" t="s">
        <v>8988</v>
      </c>
      <c r="G628" s="4" t="s">
        <v>8989</v>
      </c>
      <c r="H628" s="93">
        <v>2104.9380000000001</v>
      </c>
      <c r="I628" s="4" t="s">
        <v>8990</v>
      </c>
      <c r="J628" s="15">
        <v>1.017268E-5</v>
      </c>
      <c r="K628" s="15">
        <v>1.1991829999999999E-4</v>
      </c>
      <c r="L628" s="4">
        <v>1.5465E-2</v>
      </c>
      <c r="M628" s="4">
        <v>7.34701</v>
      </c>
      <c r="N628" s="4" t="s">
        <v>9000</v>
      </c>
      <c r="O628" s="4" t="s">
        <v>8992</v>
      </c>
      <c r="P628" s="4">
        <v>4</v>
      </c>
      <c r="Q628" s="4">
        <v>1</v>
      </c>
      <c r="R628" s="4">
        <v>12</v>
      </c>
      <c r="S628" s="4">
        <v>8</v>
      </c>
      <c r="T628" s="15">
        <v>1.6320759999999999E-5</v>
      </c>
      <c r="U628" s="15">
        <v>1.110311E-23</v>
      </c>
    </row>
    <row r="629" spans="1:21" x14ac:dyDescent="0.25">
      <c r="A629" s="4">
        <v>627</v>
      </c>
      <c r="B629" s="4" t="s">
        <v>9947</v>
      </c>
      <c r="C629" s="4">
        <v>3</v>
      </c>
      <c r="D629" s="93">
        <v>2383.31</v>
      </c>
      <c r="E629" s="4" t="s">
        <v>9011</v>
      </c>
      <c r="F629" s="4" t="s">
        <v>8988</v>
      </c>
      <c r="G629" s="4" t="s">
        <v>8989</v>
      </c>
      <c r="H629" s="93">
        <v>2383.288</v>
      </c>
      <c r="I629" s="4" t="s">
        <v>8990</v>
      </c>
      <c r="J629" s="15">
        <v>1.023851E-13</v>
      </c>
      <c r="K629" s="15">
        <v>1.2031099999999999E-4</v>
      </c>
      <c r="L629" s="4">
        <v>2.2431E-2</v>
      </c>
      <c r="M629" s="4">
        <v>9.4117879999999996</v>
      </c>
      <c r="N629" s="4" t="s">
        <v>9012</v>
      </c>
      <c r="O629" s="4" t="s">
        <v>9004</v>
      </c>
      <c r="P629" s="4">
        <v>23</v>
      </c>
      <c r="Q629" s="4">
        <v>1</v>
      </c>
      <c r="R629" s="4">
        <v>14</v>
      </c>
      <c r="S629" s="4">
        <v>6</v>
      </c>
      <c r="T629" s="15">
        <v>2.7461380000000002E-7</v>
      </c>
      <c r="U629" s="15">
        <v>6.2688229999999999E-14</v>
      </c>
    </row>
    <row r="630" spans="1:21" x14ac:dyDescent="0.25">
      <c r="A630" s="4">
        <v>628</v>
      </c>
      <c r="B630" s="4" t="s">
        <v>9948</v>
      </c>
      <c r="C630" s="4">
        <v>3</v>
      </c>
      <c r="D630" s="93">
        <v>2433.2869999999998</v>
      </c>
      <c r="E630" s="4" t="s">
        <v>9949</v>
      </c>
      <c r="F630" s="4" t="s">
        <v>8988</v>
      </c>
      <c r="G630" s="4" t="s">
        <v>8989</v>
      </c>
      <c r="H630" s="93">
        <v>2433.2629999999999</v>
      </c>
      <c r="I630" s="4" t="s">
        <v>8990</v>
      </c>
      <c r="J630" s="15">
        <v>1.157655E-27</v>
      </c>
      <c r="K630" s="15">
        <v>1.2085479999999999E-4</v>
      </c>
      <c r="L630" s="4">
        <v>2.3555E-2</v>
      </c>
      <c r="M630" s="4">
        <v>9.6804159999999992</v>
      </c>
      <c r="N630" s="4" t="s">
        <v>9950</v>
      </c>
      <c r="O630" s="4" t="s">
        <v>9004</v>
      </c>
      <c r="P630" s="4">
        <v>22</v>
      </c>
      <c r="Q630" s="4">
        <v>1</v>
      </c>
      <c r="R630" s="4">
        <v>23</v>
      </c>
      <c r="S630" s="4">
        <v>10</v>
      </c>
      <c r="T630" s="15">
        <v>2.4843549999999998E-13</v>
      </c>
      <c r="U630" s="15">
        <v>1.1059829999999999E-18</v>
      </c>
    </row>
    <row r="631" spans="1:21" x14ac:dyDescent="0.25">
      <c r="A631" s="4">
        <v>629</v>
      </c>
      <c r="B631" s="4" t="s">
        <v>9951</v>
      </c>
      <c r="C631" s="4">
        <v>2</v>
      </c>
      <c r="D631" s="93">
        <v>1935.9939999999999</v>
      </c>
      <c r="E631" s="4" t="s">
        <v>9561</v>
      </c>
      <c r="F631" s="4" t="s">
        <v>8988</v>
      </c>
      <c r="G631" s="4" t="s">
        <v>8989</v>
      </c>
      <c r="H631" s="93">
        <v>1935.9770000000001</v>
      </c>
      <c r="I631" s="4" t="s">
        <v>8990</v>
      </c>
      <c r="J631" s="15">
        <v>6.657046E-7</v>
      </c>
      <c r="K631" s="15">
        <v>1.213464E-4</v>
      </c>
      <c r="L631" s="4">
        <v>1.6879999999999999E-2</v>
      </c>
      <c r="M631" s="4">
        <v>8.7191120000000009</v>
      </c>
      <c r="N631" s="4" t="s">
        <v>9562</v>
      </c>
      <c r="O631" s="4" t="s">
        <v>9004</v>
      </c>
      <c r="P631" s="4">
        <v>21</v>
      </c>
      <c r="Q631" s="4">
        <v>1</v>
      </c>
      <c r="R631" s="4">
        <v>9</v>
      </c>
      <c r="S631" s="4">
        <v>7</v>
      </c>
      <c r="T631" s="15">
        <v>2.4679440000000001E-6</v>
      </c>
      <c r="U631" s="15">
        <v>1.009473E-9</v>
      </c>
    </row>
    <row r="632" spans="1:21" x14ac:dyDescent="0.25">
      <c r="A632" s="4">
        <v>630</v>
      </c>
      <c r="B632" s="4" t="s">
        <v>9952</v>
      </c>
      <c r="C632" s="4">
        <v>4</v>
      </c>
      <c r="D632" s="93">
        <v>2418.252</v>
      </c>
      <c r="E632" s="4" t="s">
        <v>9214</v>
      </c>
      <c r="F632" s="4" t="s">
        <v>8988</v>
      </c>
      <c r="G632" s="4" t="s">
        <v>8989</v>
      </c>
      <c r="H632" s="93">
        <v>2418.248</v>
      </c>
      <c r="I632" s="4" t="s">
        <v>8990</v>
      </c>
      <c r="J632" s="15">
        <v>2.9100749999999998E-4</v>
      </c>
      <c r="K632" s="15">
        <v>1.215492E-4</v>
      </c>
      <c r="L632" s="4">
        <v>3.4580000000000001E-3</v>
      </c>
      <c r="M632" s="4">
        <v>1.429961</v>
      </c>
      <c r="N632" s="4" t="s">
        <v>9215</v>
      </c>
      <c r="O632" s="4" t="s">
        <v>9004</v>
      </c>
      <c r="P632" s="4">
        <v>15</v>
      </c>
      <c r="Q632" s="4">
        <v>1</v>
      </c>
      <c r="R632" s="4">
        <v>14.5</v>
      </c>
      <c r="S632" s="4">
        <v>10.5</v>
      </c>
      <c r="T632" s="15">
        <v>5.9700950000000004E-9</v>
      </c>
      <c r="U632" s="15">
        <v>1.2543809999999999E-4</v>
      </c>
    </row>
    <row r="633" spans="1:21" x14ac:dyDescent="0.25">
      <c r="A633" s="4">
        <v>631</v>
      </c>
      <c r="B633" s="4" t="s">
        <v>9953</v>
      </c>
      <c r="C633" s="4">
        <v>3</v>
      </c>
      <c r="D633" s="93">
        <v>2058.0309999999999</v>
      </c>
      <c r="E633" s="4" t="s">
        <v>9404</v>
      </c>
      <c r="F633" s="4" t="s">
        <v>8988</v>
      </c>
      <c r="G633" s="4" t="s">
        <v>8989</v>
      </c>
      <c r="H633" s="93">
        <v>2058.0279999999998</v>
      </c>
      <c r="I633" s="4" t="s">
        <v>9079</v>
      </c>
      <c r="J633" s="15">
        <v>4.9419059999999996E-12</v>
      </c>
      <c r="K633" s="15">
        <v>1.216756E-4</v>
      </c>
      <c r="L633" s="4">
        <v>2.2060000000000001E-3</v>
      </c>
      <c r="M633" s="4">
        <v>1.0719000000000001</v>
      </c>
      <c r="N633" s="4" t="s">
        <v>9405</v>
      </c>
      <c r="O633" s="4" t="s">
        <v>9004</v>
      </c>
      <c r="P633" s="4">
        <v>15</v>
      </c>
      <c r="Q633" s="4">
        <v>1</v>
      </c>
      <c r="R633" s="4">
        <v>15</v>
      </c>
      <c r="S633" s="4">
        <v>9</v>
      </c>
      <c r="T633" s="15">
        <v>1.118109E-11</v>
      </c>
      <c r="U633" s="15">
        <v>8.3226490000000003E-14</v>
      </c>
    </row>
    <row r="634" spans="1:21" x14ac:dyDescent="0.25">
      <c r="A634" s="4">
        <v>632</v>
      </c>
      <c r="B634" s="4" t="s">
        <v>9954</v>
      </c>
      <c r="C634" s="4">
        <v>5</v>
      </c>
      <c r="D634" s="93">
        <v>2849.4850000000001</v>
      </c>
      <c r="E634" s="4" t="s">
        <v>9740</v>
      </c>
      <c r="F634" s="4" t="s">
        <v>8988</v>
      </c>
      <c r="G634" s="4" t="s">
        <v>8989</v>
      </c>
      <c r="H634" s="93">
        <v>2849.4789999999998</v>
      </c>
      <c r="I634" s="4" t="s">
        <v>8990</v>
      </c>
      <c r="J634" s="15">
        <v>5.2510560000000002E-11</v>
      </c>
      <c r="K634" s="15">
        <v>1.2193870000000001E-4</v>
      </c>
      <c r="L634" s="4">
        <v>6.0699999999999999E-3</v>
      </c>
      <c r="M634" s="4">
        <v>2.1302140000000001</v>
      </c>
      <c r="N634" s="4" t="s">
        <v>9711</v>
      </c>
      <c r="O634" s="4" t="s">
        <v>9004</v>
      </c>
      <c r="P634" s="4">
        <v>16</v>
      </c>
      <c r="Q634" s="4">
        <v>1</v>
      </c>
      <c r="R634" s="4">
        <v>12</v>
      </c>
      <c r="S634" s="4">
        <v>8</v>
      </c>
      <c r="T634" s="15">
        <v>1</v>
      </c>
      <c r="U634" s="15">
        <v>1.6766580000000001E-6</v>
      </c>
    </row>
    <row r="635" spans="1:21" x14ac:dyDescent="0.25">
      <c r="A635" s="4">
        <v>633</v>
      </c>
      <c r="B635" s="4" t="s">
        <v>9955</v>
      </c>
      <c r="C635" s="4">
        <v>3</v>
      </c>
      <c r="D635" s="93">
        <v>2186.1529999999998</v>
      </c>
      <c r="E635" s="4" t="s">
        <v>9533</v>
      </c>
      <c r="F635" s="4" t="s">
        <v>8988</v>
      </c>
      <c r="G635" s="4" t="s">
        <v>8989</v>
      </c>
      <c r="H635" s="93">
        <v>2186.1489999999999</v>
      </c>
      <c r="I635" s="4" t="s">
        <v>8990</v>
      </c>
      <c r="J635" s="15">
        <v>2.7277330000000002E-9</v>
      </c>
      <c r="K635" s="15">
        <v>1.22507E-4</v>
      </c>
      <c r="L635" s="4">
        <v>3.653E-3</v>
      </c>
      <c r="M635" s="4">
        <v>1.6709750000000001</v>
      </c>
      <c r="N635" s="4" t="s">
        <v>9534</v>
      </c>
      <c r="O635" s="4" t="s">
        <v>9004</v>
      </c>
      <c r="P635" s="4">
        <v>17</v>
      </c>
      <c r="Q635" s="4">
        <v>1</v>
      </c>
      <c r="R635" s="4">
        <v>15</v>
      </c>
      <c r="S635" s="4">
        <v>10</v>
      </c>
      <c r="T635" s="15">
        <v>5.7833570000000003E-16</v>
      </c>
      <c r="U635" s="15">
        <v>3.4841210000000002E-4</v>
      </c>
    </row>
    <row r="636" spans="1:21" x14ac:dyDescent="0.25">
      <c r="A636" s="4">
        <v>634</v>
      </c>
      <c r="B636" s="4" t="s">
        <v>9956</v>
      </c>
      <c r="C636" s="4">
        <v>3</v>
      </c>
      <c r="D636" s="93">
        <v>1935.9749999999999</v>
      </c>
      <c r="E636" s="4" t="s">
        <v>9371</v>
      </c>
      <c r="F636" s="4" t="s">
        <v>8988</v>
      </c>
      <c r="G636" s="4" t="s">
        <v>8989</v>
      </c>
      <c r="H636" s="93">
        <v>1935.9770000000001</v>
      </c>
      <c r="I636" s="4" t="s">
        <v>8990</v>
      </c>
      <c r="J636" s="15">
        <v>8.2284369999999999E-5</v>
      </c>
      <c r="K636" s="15">
        <v>1.2255720000000001E-4</v>
      </c>
      <c r="L636" s="4">
        <v>-1.8E-3</v>
      </c>
      <c r="M636" s="4">
        <v>-0.92976300000000001</v>
      </c>
      <c r="N636" s="4" t="s">
        <v>9372</v>
      </c>
      <c r="O636" s="4" t="s">
        <v>9004</v>
      </c>
      <c r="P636" s="4">
        <v>16</v>
      </c>
      <c r="Q636" s="4">
        <v>1</v>
      </c>
      <c r="R636" s="4">
        <v>8</v>
      </c>
      <c r="S636" s="4">
        <v>12</v>
      </c>
      <c r="T636" s="15">
        <v>1.7553189999999999E-5</v>
      </c>
      <c r="U636" s="15">
        <v>4.6977640000000001E-14</v>
      </c>
    </row>
    <row r="637" spans="1:21" x14ac:dyDescent="0.25">
      <c r="A637" s="4">
        <v>635</v>
      </c>
      <c r="B637" s="4" t="s">
        <v>9957</v>
      </c>
      <c r="C637" s="4">
        <v>2</v>
      </c>
      <c r="D637" s="93">
        <v>1325.665</v>
      </c>
      <c r="E637" s="4" t="s">
        <v>9245</v>
      </c>
      <c r="F637" s="4" t="s">
        <v>8988</v>
      </c>
      <c r="G637" s="4" t="s">
        <v>8989</v>
      </c>
      <c r="H637" s="93">
        <v>1325.652</v>
      </c>
      <c r="I637" s="4" t="s">
        <v>8990</v>
      </c>
      <c r="J637" s="15">
        <v>2.343887E-4</v>
      </c>
      <c r="K637" s="15">
        <v>1.229328E-4</v>
      </c>
      <c r="L637" s="4">
        <v>1.2585000000000001E-2</v>
      </c>
      <c r="M637" s="4">
        <v>9.4934390000000004</v>
      </c>
      <c r="N637" s="4" t="s">
        <v>9246</v>
      </c>
      <c r="O637" s="4" t="s">
        <v>9004</v>
      </c>
      <c r="P637" s="4">
        <v>3</v>
      </c>
      <c r="Q637" s="4">
        <v>1</v>
      </c>
      <c r="R637" s="4">
        <v>6</v>
      </c>
      <c r="S637" s="4">
        <v>3</v>
      </c>
      <c r="T637" s="15">
        <v>1.8090430000000001E-6</v>
      </c>
      <c r="U637" s="15">
        <v>3.8165989999999999E-3</v>
      </c>
    </row>
    <row r="638" spans="1:21" x14ac:dyDescent="0.25">
      <c r="A638" s="4">
        <v>636</v>
      </c>
      <c r="B638" s="4" t="s">
        <v>9958</v>
      </c>
      <c r="C638" s="4">
        <v>3</v>
      </c>
      <c r="D638" s="93">
        <v>2248.1779999999999</v>
      </c>
      <c r="E638" s="4" t="s">
        <v>9374</v>
      </c>
      <c r="F638" s="4" t="s">
        <v>8988</v>
      </c>
      <c r="G638" s="4" t="s">
        <v>8989</v>
      </c>
      <c r="H638" s="93">
        <v>2248.1570000000002</v>
      </c>
      <c r="I638" s="4" t="s">
        <v>8990</v>
      </c>
      <c r="J638" s="15">
        <v>6.3712539999999995E-8</v>
      </c>
      <c r="K638" s="15">
        <v>1.2359710000000001E-4</v>
      </c>
      <c r="L638" s="4">
        <v>2.1614999999999999E-2</v>
      </c>
      <c r="M638" s="4">
        <v>9.6145429999999994</v>
      </c>
      <c r="N638" s="4" t="s">
        <v>9172</v>
      </c>
      <c r="O638" s="4" t="s">
        <v>9004</v>
      </c>
      <c r="P638" s="4">
        <v>21</v>
      </c>
      <c r="Q638" s="4">
        <v>1</v>
      </c>
      <c r="R638" s="4">
        <v>13</v>
      </c>
      <c r="S638" s="4">
        <v>11</v>
      </c>
      <c r="T638" s="15">
        <v>4.3454440000000003E-9</v>
      </c>
      <c r="U638" s="15">
        <v>2.500712E-9</v>
      </c>
    </row>
    <row r="639" spans="1:21" x14ac:dyDescent="0.25">
      <c r="A639" s="4">
        <v>637</v>
      </c>
      <c r="B639" s="4" t="s">
        <v>9959</v>
      </c>
      <c r="C639" s="4">
        <v>3</v>
      </c>
      <c r="D639" s="93">
        <v>1635.8109999999999</v>
      </c>
      <c r="E639" s="4" t="s">
        <v>9622</v>
      </c>
      <c r="F639" s="4" t="s">
        <v>8988</v>
      </c>
      <c r="G639" s="4" t="s">
        <v>8989</v>
      </c>
      <c r="H639" s="93">
        <v>1635.797</v>
      </c>
      <c r="I639" s="4" t="s">
        <v>8990</v>
      </c>
      <c r="J639" s="15">
        <v>2.6153419999999998E-7</v>
      </c>
      <c r="K639" s="15">
        <v>1.2377150000000001E-4</v>
      </c>
      <c r="L639" s="4">
        <v>1.3795999999999999E-2</v>
      </c>
      <c r="M639" s="4">
        <v>8.4338080000000009</v>
      </c>
      <c r="N639" s="4" t="s">
        <v>9623</v>
      </c>
      <c r="O639" s="4" t="s">
        <v>9004</v>
      </c>
      <c r="P639" s="4">
        <v>9</v>
      </c>
      <c r="Q639" s="4">
        <v>1</v>
      </c>
      <c r="R639" s="4">
        <v>11</v>
      </c>
      <c r="S639" s="4">
        <v>10</v>
      </c>
      <c r="T639" s="15">
        <v>3.6351039999999998E-6</v>
      </c>
      <c r="U639" s="15">
        <v>1.6560270000000001E-8</v>
      </c>
    </row>
    <row r="640" spans="1:21" x14ac:dyDescent="0.25">
      <c r="A640" s="4">
        <v>638</v>
      </c>
      <c r="B640" s="4" t="s">
        <v>9960</v>
      </c>
      <c r="C640" s="4">
        <v>5</v>
      </c>
      <c r="D640" s="93">
        <v>3630.7939999999999</v>
      </c>
      <c r="E640" s="4" t="s">
        <v>9294</v>
      </c>
      <c r="F640" s="4" t="s">
        <v>8988</v>
      </c>
      <c r="G640" s="4" t="s">
        <v>8989</v>
      </c>
      <c r="H640" s="93">
        <v>3630.768</v>
      </c>
      <c r="I640" s="4" t="s">
        <v>9295</v>
      </c>
      <c r="J640" s="15">
        <v>5.5439049999999999E-5</v>
      </c>
      <c r="K640" s="15">
        <v>1.2407999999999999E-4</v>
      </c>
      <c r="L640" s="4">
        <v>2.5767999999999999E-2</v>
      </c>
      <c r="M640" s="4">
        <v>7.0971219999999997</v>
      </c>
      <c r="N640" s="4" t="s">
        <v>9296</v>
      </c>
      <c r="O640" s="4" t="s">
        <v>9004</v>
      </c>
      <c r="P640" s="4">
        <v>23</v>
      </c>
      <c r="Q640" s="4">
        <v>1</v>
      </c>
      <c r="R640" s="4">
        <v>13</v>
      </c>
      <c r="S640" s="4">
        <v>9</v>
      </c>
      <c r="T640" s="15">
        <v>1.374786E-6</v>
      </c>
      <c r="U640" s="15">
        <v>5.51675E-7</v>
      </c>
    </row>
    <row r="641" spans="1:21" x14ac:dyDescent="0.25">
      <c r="A641" s="4">
        <v>639</v>
      </c>
      <c r="B641" s="4" t="s">
        <v>9961</v>
      </c>
      <c r="C641" s="4">
        <v>4</v>
      </c>
      <c r="D641" s="93">
        <v>2383.308</v>
      </c>
      <c r="E641" s="4" t="s">
        <v>9011</v>
      </c>
      <c r="F641" s="4" t="s">
        <v>8988</v>
      </c>
      <c r="G641" s="4" t="s">
        <v>8989</v>
      </c>
      <c r="H641" s="93">
        <v>2383.288</v>
      </c>
      <c r="I641" s="4" t="s">
        <v>8990</v>
      </c>
      <c r="J641" s="15">
        <v>8.6498549999999997E-19</v>
      </c>
      <c r="K641" s="15">
        <v>1.26945E-4</v>
      </c>
      <c r="L641" s="4">
        <v>2.0135E-2</v>
      </c>
      <c r="M641" s="4">
        <v>8.4484130000000004</v>
      </c>
      <c r="N641" s="4" t="s">
        <v>9012</v>
      </c>
      <c r="O641" s="4" t="s">
        <v>9004</v>
      </c>
      <c r="P641" s="4">
        <v>23</v>
      </c>
      <c r="Q641" s="4">
        <v>1</v>
      </c>
      <c r="R641" s="4">
        <v>21.5</v>
      </c>
      <c r="S641" s="4">
        <v>6.5</v>
      </c>
      <c r="T641" s="15">
        <v>5.3445229999999996E-12</v>
      </c>
      <c r="U641" s="15">
        <v>2.9823969999999998E-14</v>
      </c>
    </row>
    <row r="642" spans="1:21" x14ac:dyDescent="0.25">
      <c r="A642" s="4">
        <v>640</v>
      </c>
      <c r="B642" s="4" t="s">
        <v>9962</v>
      </c>
      <c r="C642" s="4">
        <v>4</v>
      </c>
      <c r="D642" s="93">
        <v>1935.98</v>
      </c>
      <c r="E642" s="4" t="s">
        <v>9371</v>
      </c>
      <c r="F642" s="4" t="s">
        <v>8988</v>
      </c>
      <c r="G642" s="4" t="s">
        <v>8989</v>
      </c>
      <c r="H642" s="93">
        <v>1935.9770000000001</v>
      </c>
      <c r="I642" s="4" t="s">
        <v>8990</v>
      </c>
      <c r="J642" s="15">
        <v>2.2259199999999999E-6</v>
      </c>
      <c r="K642" s="15">
        <v>1.3075169999999999E-4</v>
      </c>
      <c r="L642" s="4">
        <v>3.3540000000000002E-3</v>
      </c>
      <c r="M642" s="4">
        <v>1.732459</v>
      </c>
      <c r="N642" s="4" t="s">
        <v>9372</v>
      </c>
      <c r="O642" s="4" t="s">
        <v>9004</v>
      </c>
      <c r="P642" s="4">
        <v>15</v>
      </c>
      <c r="Q642" s="4">
        <v>1</v>
      </c>
      <c r="R642" s="4">
        <v>14</v>
      </c>
      <c r="S642" s="4">
        <v>12</v>
      </c>
      <c r="T642" s="15">
        <v>4.4083470000000001E-7</v>
      </c>
      <c r="U642" s="15">
        <v>1.256508E-10</v>
      </c>
    </row>
    <row r="643" spans="1:21" x14ac:dyDescent="0.25">
      <c r="A643" s="4">
        <v>641</v>
      </c>
      <c r="B643" s="4" t="s">
        <v>9963</v>
      </c>
      <c r="C643" s="4">
        <v>4</v>
      </c>
      <c r="D643" s="93">
        <v>2400.2109999999998</v>
      </c>
      <c r="E643" s="4" t="s">
        <v>9392</v>
      </c>
      <c r="F643" s="4" t="s">
        <v>8988</v>
      </c>
      <c r="G643" s="4" t="s">
        <v>8989</v>
      </c>
      <c r="H643" s="93">
        <v>2400.19</v>
      </c>
      <c r="I643" s="4" t="s">
        <v>9964</v>
      </c>
      <c r="J643" s="15">
        <v>1.053751E-2</v>
      </c>
      <c r="K643" s="15">
        <v>1.3249280000000001E-4</v>
      </c>
      <c r="L643" s="4">
        <v>2.1617000000000001E-2</v>
      </c>
      <c r="M643" s="4">
        <v>9.0063720000000007</v>
      </c>
      <c r="N643" s="4" t="s">
        <v>9394</v>
      </c>
      <c r="O643" s="4" t="s">
        <v>9004</v>
      </c>
      <c r="P643" s="4">
        <v>3</v>
      </c>
      <c r="Q643" s="4">
        <v>1</v>
      </c>
      <c r="R643" s="4">
        <v>9.5</v>
      </c>
      <c r="S643" s="4">
        <v>9.5</v>
      </c>
      <c r="T643" s="15">
        <v>1.427721E-5</v>
      </c>
      <c r="U643" s="15">
        <v>3.6865069999999999E-3</v>
      </c>
    </row>
    <row r="644" spans="1:21" x14ac:dyDescent="0.25">
      <c r="A644" s="4">
        <v>642</v>
      </c>
      <c r="B644" s="4" t="s">
        <v>9965</v>
      </c>
      <c r="C644" s="4">
        <v>5</v>
      </c>
      <c r="D644" s="93">
        <v>1622.8610000000001</v>
      </c>
      <c r="E644" s="4" t="s">
        <v>9457</v>
      </c>
      <c r="F644" s="4" t="s">
        <v>8988</v>
      </c>
      <c r="G644" s="4" t="s">
        <v>8989</v>
      </c>
      <c r="H644" s="93">
        <v>1622.8610000000001</v>
      </c>
      <c r="I644" s="4" t="s">
        <v>8990</v>
      </c>
      <c r="J644" s="15">
        <v>4.7003429999999997E-4</v>
      </c>
      <c r="K644" s="15">
        <v>1.336276E-4</v>
      </c>
      <c r="L644" s="4">
        <v>4.6999999999999997E-5</v>
      </c>
      <c r="M644" s="4">
        <v>2.8961000000000001E-2</v>
      </c>
      <c r="N644" s="4" t="s">
        <v>9458</v>
      </c>
      <c r="O644" s="4" t="s">
        <v>9004</v>
      </c>
      <c r="P644" s="4">
        <v>17</v>
      </c>
      <c r="Q644" s="4">
        <v>1</v>
      </c>
      <c r="R644" s="4">
        <v>10</v>
      </c>
      <c r="S644" s="4">
        <v>8</v>
      </c>
      <c r="T644" s="15">
        <v>2.837707E-4</v>
      </c>
      <c r="U644" s="15">
        <v>2.3246109999999999E-3</v>
      </c>
    </row>
    <row r="645" spans="1:21" x14ac:dyDescent="0.25">
      <c r="A645" s="4">
        <v>643</v>
      </c>
      <c r="B645" s="4" t="s">
        <v>9966</v>
      </c>
      <c r="C645" s="4">
        <v>4</v>
      </c>
      <c r="D645" s="93">
        <v>3630.9749999999999</v>
      </c>
      <c r="E645" s="4" t="s">
        <v>9904</v>
      </c>
      <c r="F645" s="4" t="s">
        <v>8988</v>
      </c>
      <c r="G645" s="4" t="s">
        <v>8989</v>
      </c>
      <c r="H645" s="93">
        <v>3630.9450000000002</v>
      </c>
      <c r="I645" s="4" t="s">
        <v>8990</v>
      </c>
      <c r="J645" s="15">
        <v>6.4851200000000003E-25</v>
      </c>
      <c r="K645" s="15">
        <v>1.3432550000000001E-4</v>
      </c>
      <c r="L645" s="4">
        <v>3.0457000000000001E-2</v>
      </c>
      <c r="M645" s="4">
        <v>8.3881739999999994</v>
      </c>
      <c r="N645" s="4" t="s">
        <v>9906</v>
      </c>
      <c r="O645" s="4" t="s">
        <v>9004</v>
      </c>
      <c r="P645" s="4">
        <v>20</v>
      </c>
      <c r="Q645" s="4">
        <v>1</v>
      </c>
      <c r="R645" s="4">
        <v>21</v>
      </c>
      <c r="S645" s="4">
        <v>10</v>
      </c>
      <c r="T645" s="15">
        <v>1</v>
      </c>
      <c r="U645" s="15">
        <v>2.2490789999999998E-22</v>
      </c>
    </row>
    <row r="646" spans="1:21" x14ac:dyDescent="0.25">
      <c r="A646" s="4">
        <v>644</v>
      </c>
      <c r="B646" s="4" t="s">
        <v>9967</v>
      </c>
      <c r="C646" s="4">
        <v>4</v>
      </c>
      <c r="D646" s="93">
        <v>1935.9939999999999</v>
      </c>
      <c r="E646" s="4" t="s">
        <v>9171</v>
      </c>
      <c r="F646" s="4" t="s">
        <v>8988</v>
      </c>
      <c r="G646" s="4" t="s">
        <v>8989</v>
      </c>
      <c r="H646" s="93">
        <v>1935.9770000000001</v>
      </c>
      <c r="I646" s="4" t="s">
        <v>8990</v>
      </c>
      <c r="J646" s="15">
        <v>8.0759549999999999E-8</v>
      </c>
      <c r="K646" s="15">
        <v>1.3638809999999999E-4</v>
      </c>
      <c r="L646" s="4">
        <v>1.6892999999999998E-2</v>
      </c>
      <c r="M646" s="4">
        <v>8.7258270000000007</v>
      </c>
      <c r="N646" s="4" t="s">
        <v>9172</v>
      </c>
      <c r="O646" s="4" t="s">
        <v>9004</v>
      </c>
      <c r="P646" s="4">
        <v>22</v>
      </c>
      <c r="Q646" s="4">
        <v>1</v>
      </c>
      <c r="R646" s="4">
        <v>12</v>
      </c>
      <c r="S646" s="4">
        <v>9</v>
      </c>
      <c r="T646" s="15">
        <v>1.233782E-8</v>
      </c>
      <c r="U646" s="15">
        <v>2.968215E-9</v>
      </c>
    </row>
    <row r="647" spans="1:21" x14ac:dyDescent="0.25">
      <c r="A647" s="4">
        <v>645</v>
      </c>
      <c r="B647" s="4" t="s">
        <v>9968</v>
      </c>
      <c r="C647" s="4">
        <v>3</v>
      </c>
      <c r="D647" s="93">
        <v>1992.076</v>
      </c>
      <c r="E647" s="4" t="s">
        <v>9053</v>
      </c>
      <c r="F647" s="4" t="s">
        <v>8988</v>
      </c>
      <c r="G647" s="4" t="s">
        <v>8989</v>
      </c>
      <c r="H647" s="93">
        <v>1992.058</v>
      </c>
      <c r="I647" s="4" t="s">
        <v>8990</v>
      </c>
      <c r="J647" s="15">
        <v>6.3882729999999996E-7</v>
      </c>
      <c r="K647" s="15">
        <v>1.3644260000000001E-4</v>
      </c>
      <c r="L647" s="4">
        <v>1.7385999999999999E-2</v>
      </c>
      <c r="M647" s="4">
        <v>8.7276570000000007</v>
      </c>
      <c r="N647" s="4" t="s">
        <v>9054</v>
      </c>
      <c r="O647" s="4" t="s">
        <v>9004</v>
      </c>
      <c r="P647" s="4">
        <v>23</v>
      </c>
      <c r="Q647" s="4">
        <v>1</v>
      </c>
      <c r="R647" s="4">
        <v>12.5</v>
      </c>
      <c r="S647" s="4">
        <v>9.5</v>
      </c>
      <c r="T647" s="15">
        <v>1.3933440000000001E-5</v>
      </c>
      <c r="U647" s="15">
        <v>2.6181269999999998E-9</v>
      </c>
    </row>
    <row r="648" spans="1:21" x14ac:dyDescent="0.25">
      <c r="A648" s="4">
        <v>646</v>
      </c>
      <c r="B648" s="4" t="s">
        <v>9969</v>
      </c>
      <c r="C648" s="4">
        <v>4</v>
      </c>
      <c r="D648" s="93">
        <v>2418.2510000000002</v>
      </c>
      <c r="E648" s="4" t="s">
        <v>9214</v>
      </c>
      <c r="F648" s="4" t="s">
        <v>8988</v>
      </c>
      <c r="G648" s="4" t="s">
        <v>8989</v>
      </c>
      <c r="H648" s="93">
        <v>2418.248</v>
      </c>
      <c r="I648" s="4" t="s">
        <v>8990</v>
      </c>
      <c r="J648" s="15">
        <v>1.9245029999999999E-3</v>
      </c>
      <c r="K648" s="15">
        <v>1.36534E-4</v>
      </c>
      <c r="L648" s="4">
        <v>3.019E-3</v>
      </c>
      <c r="M648" s="4">
        <v>1.248424</v>
      </c>
      <c r="N648" s="4" t="s">
        <v>9215</v>
      </c>
      <c r="O648" s="4" t="s">
        <v>9004</v>
      </c>
      <c r="P648" s="4">
        <v>15</v>
      </c>
      <c r="Q648" s="4">
        <v>1</v>
      </c>
      <c r="R648" s="4">
        <v>11</v>
      </c>
      <c r="S648" s="4">
        <v>7</v>
      </c>
      <c r="T648" s="15">
        <v>1.7003879999999999E-6</v>
      </c>
      <c r="U648" s="15">
        <v>2.7279380000000001E-3</v>
      </c>
    </row>
    <row r="649" spans="1:21" x14ac:dyDescent="0.25">
      <c r="A649" s="4">
        <v>647</v>
      </c>
      <c r="B649" s="4" t="s">
        <v>9970</v>
      </c>
      <c r="C649" s="4">
        <v>3</v>
      </c>
      <c r="D649" s="93">
        <v>2547.4160000000002</v>
      </c>
      <c r="E649" s="4" t="s">
        <v>9971</v>
      </c>
      <c r="F649" s="4" t="s">
        <v>8988</v>
      </c>
      <c r="G649" s="4" t="s">
        <v>8989</v>
      </c>
      <c r="H649" s="93">
        <v>2547.4140000000002</v>
      </c>
      <c r="I649" s="4" t="s">
        <v>8990</v>
      </c>
      <c r="J649" s="15">
        <v>1.3041250000000001E-2</v>
      </c>
      <c r="K649" s="15">
        <v>1.3722659999999999E-4</v>
      </c>
      <c r="L649" s="4">
        <v>1.5590000000000001E-3</v>
      </c>
      <c r="M649" s="4">
        <v>0.61199300000000001</v>
      </c>
      <c r="N649" s="4" t="s">
        <v>9972</v>
      </c>
      <c r="O649" s="4" t="s">
        <v>9004</v>
      </c>
      <c r="P649" s="4">
        <v>13</v>
      </c>
      <c r="Q649" s="4">
        <v>1</v>
      </c>
      <c r="R649" s="4">
        <v>9</v>
      </c>
      <c r="S649" s="4">
        <v>5</v>
      </c>
      <c r="T649" s="15">
        <v>1</v>
      </c>
      <c r="U649" s="15">
        <v>9.2847899999999994E-3</v>
      </c>
    </row>
    <row r="650" spans="1:21" x14ac:dyDescent="0.25">
      <c r="A650" s="4">
        <v>648</v>
      </c>
      <c r="B650" s="4" t="s">
        <v>9973</v>
      </c>
      <c r="C650" s="4">
        <v>2</v>
      </c>
      <c r="D650" s="93">
        <v>2278.16</v>
      </c>
      <c r="E650" s="4" t="s">
        <v>9520</v>
      </c>
      <c r="F650" s="4" t="s">
        <v>8988</v>
      </c>
      <c r="G650" s="4" t="s">
        <v>8989</v>
      </c>
      <c r="H650" s="93">
        <v>2278.1379999999999</v>
      </c>
      <c r="I650" s="4" t="s">
        <v>8990</v>
      </c>
      <c r="J650" s="15">
        <v>1.7021960000000001E-6</v>
      </c>
      <c r="K650" s="15">
        <v>1.373899E-4</v>
      </c>
      <c r="L650" s="4">
        <v>2.1930000000000002E-2</v>
      </c>
      <c r="M650" s="4">
        <v>9.6262810000000005</v>
      </c>
      <c r="N650" s="4" t="s">
        <v>9521</v>
      </c>
      <c r="O650" s="4" t="s">
        <v>9004</v>
      </c>
      <c r="P650" s="4">
        <v>21</v>
      </c>
      <c r="Q650" s="4">
        <v>1</v>
      </c>
      <c r="R650" s="4">
        <v>10</v>
      </c>
      <c r="S650" s="4">
        <v>8</v>
      </c>
      <c r="T650" s="15">
        <v>1.2255799999999999E-4</v>
      </c>
      <c r="U650" s="15">
        <v>1.158949E-7</v>
      </c>
    </row>
    <row r="651" spans="1:21" x14ac:dyDescent="0.25">
      <c r="A651" s="4">
        <v>649</v>
      </c>
      <c r="B651" s="4" t="s">
        <v>9974</v>
      </c>
      <c r="C651" s="4">
        <v>3</v>
      </c>
      <c r="D651" s="93">
        <v>2729.39</v>
      </c>
      <c r="E651" s="4" t="s">
        <v>9851</v>
      </c>
      <c r="F651" s="4" t="s">
        <v>8988</v>
      </c>
      <c r="G651" s="4" t="s">
        <v>8989</v>
      </c>
      <c r="H651" s="93">
        <v>2729.3679999999999</v>
      </c>
      <c r="I651" s="4" t="s">
        <v>8990</v>
      </c>
      <c r="J651" s="15">
        <v>1.700082E-5</v>
      </c>
      <c r="K651" s="15">
        <v>1.375425E-4</v>
      </c>
      <c r="L651" s="4">
        <v>2.1589000000000001E-2</v>
      </c>
      <c r="M651" s="4">
        <v>7.9098899999999999</v>
      </c>
      <c r="N651" s="4" t="s">
        <v>9852</v>
      </c>
      <c r="O651" s="4" t="s">
        <v>9004</v>
      </c>
      <c r="P651" s="4">
        <v>22</v>
      </c>
      <c r="Q651" s="4">
        <v>1</v>
      </c>
      <c r="R651" s="4">
        <v>14</v>
      </c>
      <c r="S651" s="4">
        <v>12</v>
      </c>
      <c r="T651" s="15">
        <v>3.8077729999999998E-5</v>
      </c>
      <c r="U651" s="15">
        <v>4.4632159999999998E-11</v>
      </c>
    </row>
    <row r="652" spans="1:21" x14ac:dyDescent="0.25">
      <c r="A652" s="4">
        <v>650</v>
      </c>
      <c r="B652" s="4" t="s">
        <v>9975</v>
      </c>
      <c r="C652" s="4">
        <v>3</v>
      </c>
      <c r="D652" s="93">
        <v>1772.884</v>
      </c>
      <c r="E652" s="4" t="s">
        <v>9078</v>
      </c>
      <c r="F652" s="4" t="s">
        <v>8988</v>
      </c>
      <c r="G652" s="4" t="s">
        <v>8989</v>
      </c>
      <c r="H652" s="93">
        <v>1772.8679999999999</v>
      </c>
      <c r="I652" s="4" t="s">
        <v>8990</v>
      </c>
      <c r="J652" s="15">
        <v>1.6519829999999999E-4</v>
      </c>
      <c r="K652" s="15">
        <v>1.3932110000000001E-4</v>
      </c>
      <c r="L652" s="4">
        <v>1.6150999999999999E-2</v>
      </c>
      <c r="M652" s="4">
        <v>9.1100999999999992</v>
      </c>
      <c r="N652" s="4" t="s">
        <v>9080</v>
      </c>
      <c r="O652" s="4" t="s">
        <v>9004</v>
      </c>
      <c r="P652" s="4">
        <v>3</v>
      </c>
      <c r="Q652" s="4">
        <v>1</v>
      </c>
      <c r="R652" s="4">
        <v>12</v>
      </c>
      <c r="S652" s="4">
        <v>5</v>
      </c>
      <c r="T652" s="15">
        <v>5.3480560000000001E-5</v>
      </c>
      <c r="U652" s="15">
        <v>8.6005330000000005E-4</v>
      </c>
    </row>
    <row r="653" spans="1:21" x14ac:dyDescent="0.25">
      <c r="A653" s="4">
        <v>651</v>
      </c>
      <c r="B653" s="4" t="s">
        <v>9976</v>
      </c>
      <c r="C653" s="4">
        <v>3</v>
      </c>
      <c r="D653" s="93">
        <v>2478.2240000000002</v>
      </c>
      <c r="E653" s="4" t="s">
        <v>9977</v>
      </c>
      <c r="F653" s="4" t="s">
        <v>8988</v>
      </c>
      <c r="G653" s="4" t="s">
        <v>8989</v>
      </c>
      <c r="H653" s="93">
        <v>2478.1990000000001</v>
      </c>
      <c r="I653" s="4" t="s">
        <v>8990</v>
      </c>
      <c r="J653" s="15">
        <v>3.8571429999999997E-5</v>
      </c>
      <c r="K653" s="15">
        <v>1.4033329999999999E-4</v>
      </c>
      <c r="L653" s="4">
        <v>2.4473000000000002E-2</v>
      </c>
      <c r="M653" s="4">
        <v>9.8753150000000005</v>
      </c>
      <c r="N653" s="4" t="s">
        <v>9978</v>
      </c>
      <c r="O653" s="4" t="s">
        <v>9004</v>
      </c>
      <c r="P653" s="4">
        <v>21</v>
      </c>
      <c r="Q653" s="4">
        <v>1</v>
      </c>
      <c r="R653" s="4">
        <v>14.5</v>
      </c>
      <c r="S653" s="4">
        <v>7.5</v>
      </c>
      <c r="T653" s="15">
        <v>2.5684550000000001E-9</v>
      </c>
      <c r="U653" s="15">
        <v>7.4511520000000003E-6</v>
      </c>
    </row>
    <row r="654" spans="1:21" x14ac:dyDescent="0.25">
      <c r="A654" s="4">
        <v>652</v>
      </c>
      <c r="B654" s="4" t="s">
        <v>9979</v>
      </c>
      <c r="C654" s="4">
        <v>2</v>
      </c>
      <c r="D654" s="93">
        <v>1485.8150000000001</v>
      </c>
      <c r="E654" s="4" t="s">
        <v>9980</v>
      </c>
      <c r="F654" s="4" t="s">
        <v>8988</v>
      </c>
      <c r="G654" s="4" t="s">
        <v>8989</v>
      </c>
      <c r="H654" s="93">
        <v>1485.8019999999999</v>
      </c>
      <c r="I654" s="4" t="s">
        <v>8990</v>
      </c>
      <c r="J654" s="15">
        <v>2.1215840000000001E-9</v>
      </c>
      <c r="K654" s="15">
        <v>1.4094779999999999E-4</v>
      </c>
      <c r="L654" s="4">
        <v>1.3448E-2</v>
      </c>
      <c r="M654" s="4">
        <v>9.051005</v>
      </c>
      <c r="N654" s="4" t="s">
        <v>9981</v>
      </c>
      <c r="O654" s="4" t="s">
        <v>9004</v>
      </c>
      <c r="P654" s="4">
        <v>22</v>
      </c>
      <c r="Q654" s="4">
        <v>1</v>
      </c>
      <c r="R654" s="4">
        <v>9</v>
      </c>
      <c r="S654" s="4">
        <v>5</v>
      </c>
      <c r="T654" s="15">
        <v>3.9460070000000001E-13</v>
      </c>
      <c r="U654" s="15">
        <v>1.170715E-8</v>
      </c>
    </row>
    <row r="655" spans="1:21" x14ac:dyDescent="0.25">
      <c r="A655" s="4">
        <v>653</v>
      </c>
      <c r="B655" s="4" t="s">
        <v>9982</v>
      </c>
      <c r="C655" s="4">
        <v>3</v>
      </c>
      <c r="D655" s="93">
        <v>2239.1950000000002</v>
      </c>
      <c r="E655" s="4" t="s">
        <v>9282</v>
      </c>
      <c r="F655" s="4" t="s">
        <v>8988</v>
      </c>
      <c r="G655" s="4" t="s">
        <v>8989</v>
      </c>
      <c r="H655" s="93">
        <v>2239.19</v>
      </c>
      <c r="I655" s="4" t="s">
        <v>8990</v>
      </c>
      <c r="J655" s="15">
        <v>1.2517730000000001E-13</v>
      </c>
      <c r="K655" s="15">
        <v>1.414617E-4</v>
      </c>
      <c r="L655" s="4">
        <v>4.5339999999999998E-3</v>
      </c>
      <c r="M655" s="4">
        <v>2.0248390000000001</v>
      </c>
      <c r="N655" s="4" t="s">
        <v>9283</v>
      </c>
      <c r="O655" s="4" t="s">
        <v>9004</v>
      </c>
      <c r="P655" s="4">
        <v>15</v>
      </c>
      <c r="Q655" s="4">
        <v>1</v>
      </c>
      <c r="R655" s="4">
        <v>16</v>
      </c>
      <c r="S655" s="4">
        <v>17</v>
      </c>
      <c r="T655" s="15">
        <v>4.3054790000000002E-12</v>
      </c>
      <c r="U655" s="15">
        <v>1.6805220000000001E-18</v>
      </c>
    </row>
    <row r="656" spans="1:21" x14ac:dyDescent="0.25">
      <c r="A656" s="4">
        <v>654</v>
      </c>
      <c r="B656" s="4" t="s">
        <v>9983</v>
      </c>
      <c r="C656" s="4">
        <v>2</v>
      </c>
      <c r="D656" s="93">
        <v>2058.0320000000002</v>
      </c>
      <c r="E656" s="4" t="s">
        <v>9288</v>
      </c>
      <c r="F656" s="4" t="s">
        <v>8988</v>
      </c>
      <c r="G656" s="4" t="s">
        <v>8989</v>
      </c>
      <c r="H656" s="93">
        <v>2058.0279999999998</v>
      </c>
      <c r="I656" s="4" t="s">
        <v>9079</v>
      </c>
      <c r="J656" s="15">
        <v>6.5185359999999997E-6</v>
      </c>
      <c r="K656" s="15">
        <v>1.428604E-4</v>
      </c>
      <c r="L656" s="4">
        <v>3.1830000000000001E-3</v>
      </c>
      <c r="M656" s="4">
        <v>1.5466260000000001</v>
      </c>
      <c r="N656" s="4" t="s">
        <v>9289</v>
      </c>
      <c r="O656" s="4" t="s">
        <v>9004</v>
      </c>
      <c r="P656" s="4">
        <v>15</v>
      </c>
      <c r="Q656" s="4">
        <v>1</v>
      </c>
      <c r="R656" s="4">
        <v>9</v>
      </c>
      <c r="S656" s="4">
        <v>8</v>
      </c>
      <c r="T656" s="15">
        <v>6.0129420000000004E-6</v>
      </c>
      <c r="U656" s="15">
        <v>1.184954E-7</v>
      </c>
    </row>
    <row r="657" spans="1:21" x14ac:dyDescent="0.25">
      <c r="A657" s="4">
        <v>655</v>
      </c>
      <c r="B657" s="4" t="s">
        <v>9984</v>
      </c>
      <c r="C657" s="4">
        <v>3</v>
      </c>
      <c r="D657" s="93">
        <v>1935.056</v>
      </c>
      <c r="E657" s="4" t="s">
        <v>9018</v>
      </c>
      <c r="F657" s="4" t="s">
        <v>8988</v>
      </c>
      <c r="G657" s="4" t="s">
        <v>8989</v>
      </c>
      <c r="H657" s="93">
        <v>1935.0409999999999</v>
      </c>
      <c r="I657" s="4" t="s">
        <v>8990</v>
      </c>
      <c r="J657" s="15">
        <v>9.1388689999999996E-7</v>
      </c>
      <c r="K657" s="15">
        <v>1.4287180000000001E-4</v>
      </c>
      <c r="L657" s="4">
        <v>1.5330999999999999E-2</v>
      </c>
      <c r="M657" s="4">
        <v>7.9228310000000004</v>
      </c>
      <c r="N657" s="4" t="s">
        <v>9019</v>
      </c>
      <c r="O657" s="4" t="s">
        <v>9004</v>
      </c>
      <c r="P657" s="4">
        <v>23</v>
      </c>
      <c r="Q657" s="4">
        <v>1</v>
      </c>
      <c r="R657" s="4">
        <v>15</v>
      </c>
      <c r="S657" s="4">
        <v>8</v>
      </c>
      <c r="T657" s="15">
        <v>1.0391729999999999E-10</v>
      </c>
      <c r="U657" s="15">
        <v>3.8967149999999997E-6</v>
      </c>
    </row>
    <row r="658" spans="1:21" x14ac:dyDescent="0.25">
      <c r="A658" s="4">
        <v>656</v>
      </c>
      <c r="B658" s="4" t="s">
        <v>9985</v>
      </c>
      <c r="C658" s="4">
        <v>2</v>
      </c>
      <c r="D658" s="93">
        <v>1944.951</v>
      </c>
      <c r="E658" s="4" t="s">
        <v>9986</v>
      </c>
      <c r="F658" s="4" t="s">
        <v>8988</v>
      </c>
      <c r="G658" s="4" t="s">
        <v>8989</v>
      </c>
      <c r="H658" s="93">
        <v>1944.933</v>
      </c>
      <c r="I658" s="4" t="s">
        <v>8990</v>
      </c>
      <c r="J658" s="15">
        <v>2.9007320000000001E-6</v>
      </c>
      <c r="K658" s="15">
        <v>1.4397459999999999E-4</v>
      </c>
      <c r="L658" s="4">
        <v>1.7666000000000001E-2</v>
      </c>
      <c r="M658" s="4">
        <v>9.0830889999999993</v>
      </c>
      <c r="N658" s="4" t="s">
        <v>9987</v>
      </c>
      <c r="O658" s="4" t="s">
        <v>8992</v>
      </c>
      <c r="P658" s="4">
        <v>1</v>
      </c>
      <c r="Q658" s="4">
        <v>1</v>
      </c>
      <c r="R658" s="4">
        <v>15</v>
      </c>
      <c r="S658" s="4">
        <v>4</v>
      </c>
      <c r="T658" s="15">
        <v>3.9770740000000003E-14</v>
      </c>
      <c r="U658" s="15">
        <v>2.7968159999999998E-4</v>
      </c>
    </row>
    <row r="659" spans="1:21" x14ac:dyDescent="0.25">
      <c r="A659" s="4">
        <v>657</v>
      </c>
      <c r="B659" s="4" t="s">
        <v>9988</v>
      </c>
      <c r="C659" s="4">
        <v>5</v>
      </c>
      <c r="D659" s="93">
        <v>2557.3429999999998</v>
      </c>
      <c r="E659" s="4" t="s">
        <v>9771</v>
      </c>
      <c r="F659" s="4" t="s">
        <v>8988</v>
      </c>
      <c r="G659" s="4" t="s">
        <v>8989</v>
      </c>
      <c r="H659" s="93">
        <v>2557.3420000000001</v>
      </c>
      <c r="I659" s="4" t="s">
        <v>8990</v>
      </c>
      <c r="J659" s="15">
        <v>2.4308310000000001E-3</v>
      </c>
      <c r="K659" s="15">
        <v>1.4671089999999999E-4</v>
      </c>
      <c r="L659" s="4">
        <v>4.2700000000000002E-4</v>
      </c>
      <c r="M659" s="4">
        <v>0.16697000000000001</v>
      </c>
      <c r="N659" s="4" t="s">
        <v>9772</v>
      </c>
      <c r="O659" s="4" t="s">
        <v>9004</v>
      </c>
      <c r="P659" s="4">
        <v>17</v>
      </c>
      <c r="Q659" s="4">
        <v>1</v>
      </c>
      <c r="R659" s="4">
        <v>7</v>
      </c>
      <c r="S659" s="4">
        <v>6</v>
      </c>
      <c r="T659" s="15">
        <v>4.1751480000000001E-2</v>
      </c>
      <c r="U659" s="15">
        <v>8.7723779999999995E-4</v>
      </c>
    </row>
    <row r="660" spans="1:21" x14ac:dyDescent="0.25">
      <c r="A660" s="4">
        <v>658</v>
      </c>
      <c r="B660" s="4" t="s">
        <v>9989</v>
      </c>
      <c r="C660" s="4">
        <v>3</v>
      </c>
      <c r="D660" s="93">
        <v>2278.1590000000001</v>
      </c>
      <c r="E660" s="4" t="s">
        <v>9520</v>
      </c>
      <c r="F660" s="4" t="s">
        <v>8988</v>
      </c>
      <c r="G660" s="4" t="s">
        <v>8989</v>
      </c>
      <c r="H660" s="93">
        <v>2278.1379999999999</v>
      </c>
      <c r="I660" s="4" t="s">
        <v>8990</v>
      </c>
      <c r="J660" s="15">
        <v>1.18893E-5</v>
      </c>
      <c r="K660" s="15">
        <v>1.469663E-4</v>
      </c>
      <c r="L660" s="4">
        <v>2.0587000000000001E-2</v>
      </c>
      <c r="M660" s="4">
        <v>9.0367650000000008</v>
      </c>
      <c r="N660" s="4" t="s">
        <v>9521</v>
      </c>
      <c r="O660" s="4" t="s">
        <v>9004</v>
      </c>
      <c r="P660" s="4">
        <v>4</v>
      </c>
      <c r="Q660" s="4">
        <v>1</v>
      </c>
      <c r="R660" s="4">
        <v>10</v>
      </c>
      <c r="S660" s="4">
        <v>10</v>
      </c>
      <c r="T660" s="15">
        <v>6.968718E-4</v>
      </c>
      <c r="U660" s="15">
        <v>3.9352360000000003E-8</v>
      </c>
    </row>
    <row r="661" spans="1:21" x14ac:dyDescent="0.25">
      <c r="A661" s="4">
        <v>659</v>
      </c>
      <c r="B661" s="4" t="s">
        <v>9990</v>
      </c>
      <c r="C661" s="4">
        <v>3</v>
      </c>
      <c r="D661" s="93">
        <v>2042.0509999999999</v>
      </c>
      <c r="E661" s="4" t="s">
        <v>9404</v>
      </c>
      <c r="F661" s="4" t="s">
        <v>8988</v>
      </c>
      <c r="G661" s="4" t="s">
        <v>8989</v>
      </c>
      <c r="H661" s="93">
        <v>2042.0329999999999</v>
      </c>
      <c r="I661" s="4" t="s">
        <v>8990</v>
      </c>
      <c r="J661" s="15">
        <v>9.6828440000000002E-15</v>
      </c>
      <c r="K661" s="15">
        <v>1.4828439999999999E-4</v>
      </c>
      <c r="L661" s="4">
        <v>1.7919000000000001E-2</v>
      </c>
      <c r="M661" s="4">
        <v>8.7750769999999996</v>
      </c>
      <c r="N661" s="4" t="s">
        <v>9405</v>
      </c>
      <c r="O661" s="4" t="s">
        <v>9004</v>
      </c>
      <c r="P661" s="4">
        <v>21</v>
      </c>
      <c r="Q661" s="4">
        <v>1</v>
      </c>
      <c r="R661" s="4">
        <v>15</v>
      </c>
      <c r="S661" s="4">
        <v>9</v>
      </c>
      <c r="T661" s="15">
        <v>8.8510169999999995E-18</v>
      </c>
      <c r="U661" s="15">
        <v>5.7094409999999998E-18</v>
      </c>
    </row>
    <row r="662" spans="1:21" x14ac:dyDescent="0.25">
      <c r="A662" s="4">
        <v>660</v>
      </c>
      <c r="B662" s="4" t="s">
        <v>9991</v>
      </c>
      <c r="C662" s="4">
        <v>5</v>
      </c>
      <c r="D662" s="93">
        <v>3869.0639999999999</v>
      </c>
      <c r="E662" s="4" t="s">
        <v>9992</v>
      </c>
      <c r="F662" s="4" t="s">
        <v>8988</v>
      </c>
      <c r="G662" s="4" t="s">
        <v>8989</v>
      </c>
      <c r="H662" s="93">
        <v>3869.038</v>
      </c>
      <c r="I662" s="4" t="s">
        <v>8990</v>
      </c>
      <c r="J662" s="15">
        <v>2.0273599999999998E-5</v>
      </c>
      <c r="K662" s="15">
        <v>1.5079479999999999E-4</v>
      </c>
      <c r="L662" s="4">
        <v>2.614E-2</v>
      </c>
      <c r="M662" s="4">
        <v>6.7562009999999999</v>
      </c>
      <c r="N662" s="4" t="s">
        <v>9993</v>
      </c>
      <c r="O662" s="4" t="s">
        <v>9004</v>
      </c>
      <c r="P662" s="4">
        <v>21</v>
      </c>
      <c r="Q662" s="4">
        <v>1</v>
      </c>
      <c r="R662" s="4">
        <v>12</v>
      </c>
      <c r="S662" s="4">
        <v>11</v>
      </c>
      <c r="T662" s="15">
        <v>1</v>
      </c>
      <c r="U662" s="15">
        <v>2.808639E-7</v>
      </c>
    </row>
    <row r="663" spans="1:21" x14ac:dyDescent="0.25">
      <c r="A663" s="4">
        <v>661</v>
      </c>
      <c r="B663" s="4" t="s">
        <v>9994</v>
      </c>
      <c r="C663" s="4">
        <v>2</v>
      </c>
      <c r="D663" s="93">
        <v>1835.973</v>
      </c>
      <c r="E663" s="4" t="s">
        <v>9083</v>
      </c>
      <c r="F663" s="4" t="s">
        <v>8988</v>
      </c>
      <c r="G663" s="4" t="s">
        <v>8989</v>
      </c>
      <c r="H663" s="93">
        <v>1835.972</v>
      </c>
      <c r="I663" s="4" t="s">
        <v>8990</v>
      </c>
      <c r="J663" s="15">
        <v>7.2584409999999999E-7</v>
      </c>
      <c r="K663" s="15">
        <v>1.5144449999999999E-4</v>
      </c>
      <c r="L663" s="4">
        <v>7.0899999999999999E-4</v>
      </c>
      <c r="M663" s="4">
        <v>0.38617099999999999</v>
      </c>
      <c r="N663" s="4" t="s">
        <v>9084</v>
      </c>
      <c r="O663" s="4" t="s">
        <v>9004</v>
      </c>
      <c r="P663" s="4">
        <v>17</v>
      </c>
      <c r="Q663" s="4">
        <v>1</v>
      </c>
      <c r="R663" s="4">
        <v>10</v>
      </c>
      <c r="S663" s="4">
        <v>6</v>
      </c>
      <c r="T663" s="15">
        <v>3.3082429999999999E-9</v>
      </c>
      <c r="U663" s="15">
        <v>1.7314989999999999E-7</v>
      </c>
    </row>
    <row r="664" spans="1:21" x14ac:dyDescent="0.25">
      <c r="A664" s="4">
        <v>662</v>
      </c>
      <c r="B664" s="4" t="s">
        <v>9995</v>
      </c>
      <c r="C664" s="4">
        <v>3</v>
      </c>
      <c r="D664" s="93">
        <v>1935.9939999999999</v>
      </c>
      <c r="E664" s="4" t="s">
        <v>9371</v>
      </c>
      <c r="F664" s="4" t="s">
        <v>8988</v>
      </c>
      <c r="G664" s="4" t="s">
        <v>8989</v>
      </c>
      <c r="H664" s="93">
        <v>1935.9770000000001</v>
      </c>
      <c r="I664" s="4" t="s">
        <v>8990</v>
      </c>
      <c r="J664" s="15">
        <v>1.004605E-7</v>
      </c>
      <c r="K664" s="15">
        <v>1.5179770000000001E-4</v>
      </c>
      <c r="L664" s="4">
        <v>1.6997000000000002E-2</v>
      </c>
      <c r="M664" s="4">
        <v>8.7795470000000009</v>
      </c>
      <c r="N664" s="4" t="s">
        <v>9372</v>
      </c>
      <c r="O664" s="4" t="s">
        <v>9004</v>
      </c>
      <c r="P664" s="4">
        <v>22</v>
      </c>
      <c r="Q664" s="4">
        <v>1</v>
      </c>
      <c r="R664" s="4">
        <v>9</v>
      </c>
      <c r="S664" s="4">
        <v>15</v>
      </c>
      <c r="T664" s="15">
        <v>6.9975800000000001E-9</v>
      </c>
      <c r="U664" s="15">
        <v>7.8003450000000006E-14</v>
      </c>
    </row>
    <row r="665" spans="1:21" x14ac:dyDescent="0.25">
      <c r="A665" s="4">
        <v>663</v>
      </c>
      <c r="B665" s="4" t="s">
        <v>9996</v>
      </c>
      <c r="C665" s="4">
        <v>3</v>
      </c>
      <c r="D665" s="93">
        <v>1666.8240000000001</v>
      </c>
      <c r="E665" s="4" t="s">
        <v>9659</v>
      </c>
      <c r="F665" s="4" t="s">
        <v>8988</v>
      </c>
      <c r="G665" s="4" t="s">
        <v>8989</v>
      </c>
      <c r="H665" s="93">
        <v>1666.8109999999999</v>
      </c>
      <c r="I665" s="4" t="s">
        <v>8990</v>
      </c>
      <c r="J665" s="15">
        <v>2.141954E-6</v>
      </c>
      <c r="K665" s="15">
        <v>1.531224E-4</v>
      </c>
      <c r="L665" s="4">
        <v>1.3232000000000001E-2</v>
      </c>
      <c r="M665" s="4">
        <v>7.9385120000000002</v>
      </c>
      <c r="N665" s="4" t="s">
        <v>9660</v>
      </c>
      <c r="O665" s="4" t="s">
        <v>9004</v>
      </c>
      <c r="P665" s="4">
        <v>4</v>
      </c>
      <c r="Q665" s="4">
        <v>1</v>
      </c>
      <c r="R665" s="4">
        <v>10</v>
      </c>
      <c r="S665" s="4">
        <v>10</v>
      </c>
      <c r="T665" s="15">
        <v>2.435988E-17</v>
      </c>
      <c r="U665" s="15">
        <v>1.581966E-7</v>
      </c>
    </row>
    <row r="666" spans="1:21" x14ac:dyDescent="0.25">
      <c r="A666" s="4">
        <v>664</v>
      </c>
      <c r="B666" s="4" t="s">
        <v>9997</v>
      </c>
      <c r="C666" s="4">
        <v>2</v>
      </c>
      <c r="D666" s="93">
        <v>1353.704</v>
      </c>
      <c r="E666" s="4" t="s">
        <v>9205</v>
      </c>
      <c r="F666" s="4" t="s">
        <v>8988</v>
      </c>
      <c r="G666" s="4" t="s">
        <v>8989</v>
      </c>
      <c r="H666" s="93">
        <v>1353.6949999999999</v>
      </c>
      <c r="I666" s="4" t="s">
        <v>8990</v>
      </c>
      <c r="J666" s="15">
        <v>5.8702000000000001E-6</v>
      </c>
      <c r="K666" s="15">
        <v>1.5457909999999999E-4</v>
      </c>
      <c r="L666" s="4">
        <v>8.7760000000000008E-3</v>
      </c>
      <c r="M666" s="4">
        <v>6.4829970000000001</v>
      </c>
      <c r="N666" s="4" t="s">
        <v>9206</v>
      </c>
      <c r="O666" s="4" t="s">
        <v>9004</v>
      </c>
      <c r="P666" s="4">
        <v>23</v>
      </c>
      <c r="Q666" s="4">
        <v>1</v>
      </c>
      <c r="R666" s="4">
        <v>6</v>
      </c>
      <c r="S666" s="4">
        <v>5</v>
      </c>
      <c r="T666" s="15">
        <v>6.8303560000000003E-6</v>
      </c>
      <c r="U666" s="15">
        <v>2.0826970000000001E-6</v>
      </c>
    </row>
    <row r="667" spans="1:21" x14ac:dyDescent="0.25">
      <c r="A667" s="4">
        <v>665</v>
      </c>
      <c r="B667" s="4" t="s">
        <v>9998</v>
      </c>
      <c r="C667" s="4">
        <v>2</v>
      </c>
      <c r="D667" s="93">
        <v>1959.0139999999999</v>
      </c>
      <c r="E667" s="4" t="s">
        <v>9678</v>
      </c>
      <c r="F667" s="4" t="s">
        <v>8988</v>
      </c>
      <c r="G667" s="4" t="s">
        <v>8989</v>
      </c>
      <c r="H667" s="93">
        <v>1959.001</v>
      </c>
      <c r="I667" s="4" t="s">
        <v>8990</v>
      </c>
      <c r="J667" s="15">
        <v>1</v>
      </c>
      <c r="K667" s="15">
        <v>1.5494430000000001E-4</v>
      </c>
      <c r="L667" s="4">
        <v>1.2928E-2</v>
      </c>
      <c r="M667" s="4">
        <v>6.5992819999999996</v>
      </c>
      <c r="N667" s="4" t="s">
        <v>9679</v>
      </c>
      <c r="O667" s="4" t="s">
        <v>9004</v>
      </c>
      <c r="P667" s="4">
        <v>18</v>
      </c>
      <c r="Q667" s="4">
        <v>1</v>
      </c>
      <c r="R667" s="4">
        <v>9</v>
      </c>
      <c r="S667" s="4">
        <v>4</v>
      </c>
      <c r="T667" s="15">
        <v>5.2503029999999996E-3</v>
      </c>
      <c r="U667" s="15">
        <v>1</v>
      </c>
    </row>
    <row r="668" spans="1:21" x14ac:dyDescent="0.25">
      <c r="A668" s="4">
        <v>666</v>
      </c>
      <c r="B668" s="4" t="s">
        <v>9999</v>
      </c>
      <c r="C668" s="4">
        <v>4</v>
      </c>
      <c r="D668" s="93">
        <v>2311.2260000000001</v>
      </c>
      <c r="E668" s="4" t="s">
        <v>9742</v>
      </c>
      <c r="F668" s="4" t="s">
        <v>8988</v>
      </c>
      <c r="G668" s="4" t="s">
        <v>8989</v>
      </c>
      <c r="H668" s="93">
        <v>2311.2040000000002</v>
      </c>
      <c r="I668" s="4" t="s">
        <v>8990</v>
      </c>
      <c r="J668" s="15">
        <v>7.3954720000000006E-8</v>
      </c>
      <c r="K668" s="15">
        <v>1.571818E-4</v>
      </c>
      <c r="L668" s="4">
        <v>2.2082999999999998E-2</v>
      </c>
      <c r="M668" s="4">
        <v>9.5547599999999999</v>
      </c>
      <c r="N668" s="4" t="s">
        <v>9743</v>
      </c>
      <c r="O668" s="4" t="s">
        <v>9004</v>
      </c>
      <c r="P668" s="4">
        <v>21</v>
      </c>
      <c r="Q668" s="4">
        <v>1</v>
      </c>
      <c r="R668" s="4">
        <v>17</v>
      </c>
      <c r="S668" s="4">
        <v>9</v>
      </c>
      <c r="T668" s="15">
        <v>3.9472809999999999E-9</v>
      </c>
      <c r="U668" s="15">
        <v>2.1340930000000001E-6</v>
      </c>
    </row>
    <row r="669" spans="1:21" x14ac:dyDescent="0.25">
      <c r="A669" s="4">
        <v>667</v>
      </c>
      <c r="B669" s="4" t="s">
        <v>10000</v>
      </c>
      <c r="C669" s="4">
        <v>3</v>
      </c>
      <c r="D669" s="93">
        <v>2809.5070000000001</v>
      </c>
      <c r="E669" s="4" t="s">
        <v>10001</v>
      </c>
      <c r="F669" s="4" t="s">
        <v>8988</v>
      </c>
      <c r="G669" s="4" t="s">
        <v>8989</v>
      </c>
      <c r="H669" s="93">
        <v>2809.4780000000001</v>
      </c>
      <c r="I669" s="4" t="s">
        <v>8990</v>
      </c>
      <c r="J669" s="15">
        <v>1.236334E-7</v>
      </c>
      <c r="K669" s="15">
        <v>1.578354E-4</v>
      </c>
      <c r="L669" s="4">
        <v>2.8733000000000002E-2</v>
      </c>
      <c r="M669" s="4">
        <v>10.227166</v>
      </c>
      <c r="N669" s="4" t="s">
        <v>10002</v>
      </c>
      <c r="O669" s="4" t="s">
        <v>9004</v>
      </c>
      <c r="P669" s="4">
        <v>22</v>
      </c>
      <c r="Q669" s="4">
        <v>1</v>
      </c>
      <c r="R669" s="4">
        <v>13</v>
      </c>
      <c r="S669" s="4">
        <v>13</v>
      </c>
      <c r="T669" s="15">
        <v>1.124894E-7</v>
      </c>
      <c r="U669" s="15">
        <v>5.4358200000000002E-10</v>
      </c>
    </row>
    <row r="670" spans="1:21" x14ac:dyDescent="0.25">
      <c r="A670" s="4">
        <v>668</v>
      </c>
      <c r="B670" s="4" t="s">
        <v>10003</v>
      </c>
      <c r="C670" s="4">
        <v>4</v>
      </c>
      <c r="D670" s="93">
        <v>3225.7249999999999</v>
      </c>
      <c r="E670" s="4" t="s">
        <v>9654</v>
      </c>
      <c r="F670" s="4" t="s">
        <v>8988</v>
      </c>
      <c r="G670" s="4" t="s">
        <v>8989</v>
      </c>
      <c r="H670" s="93">
        <v>3225.694</v>
      </c>
      <c r="I670" s="4" t="s">
        <v>8990</v>
      </c>
      <c r="J670" s="15">
        <v>6.3179929999999994E-11</v>
      </c>
      <c r="K670" s="15">
        <v>1.580707E-4</v>
      </c>
      <c r="L670" s="4">
        <v>3.0675999999999998E-2</v>
      </c>
      <c r="M670" s="4">
        <v>9.5098909999999997</v>
      </c>
      <c r="N670" s="4" t="s">
        <v>9655</v>
      </c>
      <c r="O670" s="4" t="s">
        <v>9004</v>
      </c>
      <c r="P670" s="4">
        <v>22</v>
      </c>
      <c r="Q670" s="4">
        <v>1</v>
      </c>
      <c r="R670" s="4">
        <v>17</v>
      </c>
      <c r="S670" s="4">
        <v>13</v>
      </c>
      <c r="T670" s="15">
        <v>5.225132E-11</v>
      </c>
      <c r="U670" s="15">
        <v>4.9343199999999998E-8</v>
      </c>
    </row>
    <row r="671" spans="1:21" x14ac:dyDescent="0.25">
      <c r="A671" s="4">
        <v>669</v>
      </c>
      <c r="B671" s="4" t="s">
        <v>10004</v>
      </c>
      <c r="C671" s="4">
        <v>6</v>
      </c>
      <c r="D671" s="93">
        <v>3442.8760000000002</v>
      </c>
      <c r="E671" s="4" t="s">
        <v>9854</v>
      </c>
      <c r="F671" s="4" t="s">
        <v>8988</v>
      </c>
      <c r="G671" s="4" t="s">
        <v>8989</v>
      </c>
      <c r="H671" s="93">
        <v>3442.848</v>
      </c>
      <c r="I671" s="4" t="s">
        <v>8990</v>
      </c>
      <c r="J671" s="15">
        <v>1.0454030000000001E-3</v>
      </c>
      <c r="K671" s="15">
        <v>1.5998830000000001E-4</v>
      </c>
      <c r="L671" s="4">
        <v>2.8143999999999999E-2</v>
      </c>
      <c r="M671" s="4">
        <v>8.1746280000000002</v>
      </c>
      <c r="N671" s="4" t="s">
        <v>9855</v>
      </c>
      <c r="O671" s="4" t="s">
        <v>9004</v>
      </c>
      <c r="P671" s="4">
        <v>23</v>
      </c>
      <c r="Q671" s="4">
        <v>1</v>
      </c>
      <c r="R671" s="4">
        <v>22.5</v>
      </c>
      <c r="S671" s="4">
        <v>7.5</v>
      </c>
      <c r="T671" s="15">
        <v>1.305643E-6</v>
      </c>
      <c r="U671" s="15">
        <v>2.3457109999999999E-4</v>
      </c>
    </row>
    <row r="672" spans="1:21" x14ac:dyDescent="0.25">
      <c r="A672" s="4">
        <v>670</v>
      </c>
      <c r="B672" s="4" t="s">
        <v>10005</v>
      </c>
      <c r="C672" s="4">
        <v>3</v>
      </c>
      <c r="D672" s="93">
        <v>1772.883</v>
      </c>
      <c r="E672" s="4" t="s">
        <v>9078</v>
      </c>
      <c r="F672" s="4" t="s">
        <v>8988</v>
      </c>
      <c r="G672" s="4" t="s">
        <v>8989</v>
      </c>
      <c r="H672" s="93">
        <v>1772.8679999999999</v>
      </c>
      <c r="I672" s="4" t="s">
        <v>8990</v>
      </c>
      <c r="J672" s="15">
        <v>1.575914E-4</v>
      </c>
      <c r="K672" s="15">
        <v>1.609638E-4</v>
      </c>
      <c r="L672" s="4">
        <v>1.5288E-2</v>
      </c>
      <c r="M672" s="4">
        <v>8.6233179999999994</v>
      </c>
      <c r="N672" s="4" t="s">
        <v>9080</v>
      </c>
      <c r="O672" s="4" t="s">
        <v>9004</v>
      </c>
      <c r="P672" s="4">
        <v>3</v>
      </c>
      <c r="Q672" s="4">
        <v>1</v>
      </c>
      <c r="R672" s="4">
        <v>13</v>
      </c>
      <c r="S672" s="4">
        <v>6</v>
      </c>
      <c r="T672" s="15">
        <v>2.10861E-7</v>
      </c>
      <c r="U672" s="15">
        <v>9.5068340000000005E-4</v>
      </c>
    </row>
    <row r="673" spans="1:21" x14ac:dyDescent="0.25">
      <c r="A673" s="4">
        <v>671</v>
      </c>
      <c r="B673" s="4" t="s">
        <v>10006</v>
      </c>
      <c r="C673" s="4">
        <v>3</v>
      </c>
      <c r="D673" s="93">
        <v>2666.3760000000002</v>
      </c>
      <c r="E673" s="4" t="s">
        <v>10007</v>
      </c>
      <c r="F673" s="4" t="s">
        <v>8988</v>
      </c>
      <c r="G673" s="4" t="s">
        <v>8989</v>
      </c>
      <c r="H673" s="93">
        <v>2666.3510000000001</v>
      </c>
      <c r="I673" s="4" t="s">
        <v>10008</v>
      </c>
      <c r="J673" s="15">
        <v>4.6866030000000001E-23</v>
      </c>
      <c r="K673" s="15">
        <v>1.6184979999999999E-4</v>
      </c>
      <c r="L673" s="4">
        <v>2.4915E-2</v>
      </c>
      <c r="M673" s="4">
        <v>9.3442319999999999</v>
      </c>
      <c r="N673" s="4" t="s">
        <v>10009</v>
      </c>
      <c r="O673" s="4" t="s">
        <v>9004</v>
      </c>
      <c r="P673" s="4">
        <v>22</v>
      </c>
      <c r="Q673" s="4">
        <v>1</v>
      </c>
      <c r="R673" s="4">
        <v>21</v>
      </c>
      <c r="S673" s="4">
        <v>11</v>
      </c>
      <c r="T673" s="15">
        <v>5.178997E-8</v>
      </c>
      <c r="U673" s="15">
        <v>3.1024750000000001E-19</v>
      </c>
    </row>
    <row r="674" spans="1:21" x14ac:dyDescent="0.25">
      <c r="A674" s="4">
        <v>672</v>
      </c>
      <c r="B674" s="4" t="s">
        <v>10010</v>
      </c>
      <c r="C674" s="4">
        <v>3</v>
      </c>
      <c r="D674" s="93">
        <v>1935.98</v>
      </c>
      <c r="E674" s="4" t="s">
        <v>9561</v>
      </c>
      <c r="F674" s="4" t="s">
        <v>8988</v>
      </c>
      <c r="G674" s="4" t="s">
        <v>8989</v>
      </c>
      <c r="H674" s="93">
        <v>1935.9770000000001</v>
      </c>
      <c r="I674" s="4" t="s">
        <v>8990</v>
      </c>
      <c r="J674" s="15">
        <v>3.2388539999999999E-8</v>
      </c>
      <c r="K674" s="15">
        <v>1.619712E-4</v>
      </c>
      <c r="L674" s="4">
        <v>2.7989999999999998E-3</v>
      </c>
      <c r="M674" s="4">
        <v>1.4457819999999999</v>
      </c>
      <c r="N674" s="4" t="s">
        <v>9562</v>
      </c>
      <c r="O674" s="4" t="s">
        <v>9004</v>
      </c>
      <c r="P674" s="4">
        <v>15</v>
      </c>
      <c r="Q674" s="4">
        <v>1</v>
      </c>
      <c r="R674" s="4">
        <v>16.5</v>
      </c>
      <c r="S674" s="4">
        <v>21.5</v>
      </c>
      <c r="T674" s="15">
        <v>5.6788670000000001E-8</v>
      </c>
      <c r="U674" s="15">
        <v>8.6651190000000008E-12</v>
      </c>
    </row>
    <row r="675" spans="1:21" x14ac:dyDescent="0.25">
      <c r="A675" s="4">
        <v>673</v>
      </c>
      <c r="B675" s="4" t="s">
        <v>10011</v>
      </c>
      <c r="C675" s="4">
        <v>3</v>
      </c>
      <c r="D675" s="93">
        <v>1935.056</v>
      </c>
      <c r="E675" s="4" t="s">
        <v>9018</v>
      </c>
      <c r="F675" s="4" t="s">
        <v>8988</v>
      </c>
      <c r="G675" s="4" t="s">
        <v>8989</v>
      </c>
      <c r="H675" s="93">
        <v>1935.0409999999999</v>
      </c>
      <c r="I675" s="4" t="s">
        <v>8990</v>
      </c>
      <c r="J675" s="15">
        <v>3.1776159999999999E-7</v>
      </c>
      <c r="K675" s="15">
        <v>1.6454370000000001E-4</v>
      </c>
      <c r="L675" s="4">
        <v>1.5598000000000001E-2</v>
      </c>
      <c r="M675" s="4">
        <v>8.0608129999999996</v>
      </c>
      <c r="N675" s="4" t="s">
        <v>9019</v>
      </c>
      <c r="O675" s="4" t="s">
        <v>9004</v>
      </c>
      <c r="P675" s="4">
        <v>23</v>
      </c>
      <c r="Q675" s="4">
        <v>1</v>
      </c>
      <c r="R675" s="4">
        <v>17.5</v>
      </c>
      <c r="S675" s="4">
        <v>5.5</v>
      </c>
      <c r="T675" s="15">
        <v>1.0196039999999999E-12</v>
      </c>
      <c r="U675" s="15">
        <v>1.0284359999999999E-6</v>
      </c>
    </row>
    <row r="676" spans="1:21" x14ac:dyDescent="0.25">
      <c r="A676" s="4">
        <v>674</v>
      </c>
      <c r="B676" s="4" t="s">
        <v>10012</v>
      </c>
      <c r="C676" s="4">
        <v>5</v>
      </c>
      <c r="D676" s="93">
        <v>3835.02</v>
      </c>
      <c r="E676" s="4" t="s">
        <v>10013</v>
      </c>
      <c r="F676" s="4" t="s">
        <v>8988</v>
      </c>
      <c r="G676" s="4" t="s">
        <v>8989</v>
      </c>
      <c r="H676" s="93">
        <v>3834.9850000000001</v>
      </c>
      <c r="I676" s="4" t="s">
        <v>8990</v>
      </c>
      <c r="J676" s="15">
        <v>8.4164390000000003E-5</v>
      </c>
      <c r="K676" s="15">
        <v>1.648318E-4</v>
      </c>
      <c r="L676" s="4">
        <v>3.5132999999999998E-2</v>
      </c>
      <c r="M676" s="4">
        <v>9.1611840000000004</v>
      </c>
      <c r="N676" s="4" t="s">
        <v>10014</v>
      </c>
      <c r="O676" s="4" t="s">
        <v>9004</v>
      </c>
      <c r="P676" s="4">
        <v>21</v>
      </c>
      <c r="Q676" s="4">
        <v>1</v>
      </c>
      <c r="R676" s="4">
        <v>16.5</v>
      </c>
      <c r="S676" s="4">
        <v>8.5</v>
      </c>
      <c r="T676" s="15">
        <v>6.5192550000000002E-8</v>
      </c>
      <c r="U676" s="15">
        <v>8.1089319999999993E-3</v>
      </c>
    </row>
    <row r="677" spans="1:21" x14ac:dyDescent="0.25">
      <c r="A677" s="4">
        <v>675</v>
      </c>
      <c r="B677" s="4" t="s">
        <v>10015</v>
      </c>
      <c r="C677" s="4">
        <v>3</v>
      </c>
      <c r="D677" s="93">
        <v>2416.2080000000001</v>
      </c>
      <c r="E677" s="4" t="s">
        <v>9392</v>
      </c>
      <c r="F677" s="4" t="s">
        <v>8988</v>
      </c>
      <c r="G677" s="4" t="s">
        <v>8989</v>
      </c>
      <c r="H677" s="93">
        <v>2416.1849999999999</v>
      </c>
      <c r="I677" s="4" t="s">
        <v>9393</v>
      </c>
      <c r="J677" s="15">
        <v>0.140627</v>
      </c>
      <c r="K677" s="15">
        <v>1.658419E-4</v>
      </c>
      <c r="L677" s="4">
        <v>2.3380000000000001E-2</v>
      </c>
      <c r="M677" s="4">
        <v>9.6764130000000002</v>
      </c>
      <c r="N677" s="4" t="s">
        <v>9394</v>
      </c>
      <c r="O677" s="4" t="s">
        <v>9004</v>
      </c>
      <c r="P677" s="4">
        <v>3</v>
      </c>
      <c r="Q677" s="4">
        <v>1</v>
      </c>
      <c r="R677" s="4">
        <v>7.5</v>
      </c>
      <c r="S677" s="4">
        <v>6.5</v>
      </c>
      <c r="T677" s="15">
        <v>8.0966529999999995E-2</v>
      </c>
      <c r="U677" s="15">
        <v>7.5762479999999993E-2</v>
      </c>
    </row>
    <row r="678" spans="1:21" x14ac:dyDescent="0.25">
      <c r="A678" s="4">
        <v>676</v>
      </c>
      <c r="B678" s="4" t="s">
        <v>10016</v>
      </c>
      <c r="C678" s="4">
        <v>4</v>
      </c>
      <c r="D678" s="93">
        <v>2311.2260000000001</v>
      </c>
      <c r="E678" s="4" t="s">
        <v>9742</v>
      </c>
      <c r="F678" s="4" t="s">
        <v>8988</v>
      </c>
      <c r="G678" s="4" t="s">
        <v>8989</v>
      </c>
      <c r="H678" s="93">
        <v>2311.2040000000002</v>
      </c>
      <c r="I678" s="4" t="s">
        <v>8990</v>
      </c>
      <c r="J678" s="15">
        <v>8.5565130000000004E-9</v>
      </c>
      <c r="K678" s="15">
        <v>1.6587500000000001E-4</v>
      </c>
      <c r="L678" s="4">
        <v>2.2082999999999998E-2</v>
      </c>
      <c r="M678" s="4">
        <v>9.5547599999999999</v>
      </c>
      <c r="N678" s="4" t="s">
        <v>9743</v>
      </c>
      <c r="O678" s="4" t="s">
        <v>9004</v>
      </c>
      <c r="P678" s="4">
        <v>21</v>
      </c>
      <c r="Q678" s="4">
        <v>1</v>
      </c>
      <c r="R678" s="4">
        <v>15</v>
      </c>
      <c r="S678" s="4">
        <v>11</v>
      </c>
      <c r="T678" s="15">
        <v>5.3236449999999999E-8</v>
      </c>
      <c r="U678" s="15">
        <v>9.509843E-9</v>
      </c>
    </row>
    <row r="679" spans="1:21" x14ac:dyDescent="0.25">
      <c r="A679" s="4">
        <v>677</v>
      </c>
      <c r="B679" s="4" t="s">
        <v>10017</v>
      </c>
      <c r="C679" s="4">
        <v>3</v>
      </c>
      <c r="D679" s="93">
        <v>2604.4059999999999</v>
      </c>
      <c r="E679" s="4" t="s">
        <v>9057</v>
      </c>
      <c r="F679" s="4" t="s">
        <v>8988</v>
      </c>
      <c r="G679" s="4" t="s">
        <v>8989</v>
      </c>
      <c r="H679" s="93">
        <v>2604.3820000000001</v>
      </c>
      <c r="I679" s="4" t="s">
        <v>8990</v>
      </c>
      <c r="J679" s="15">
        <v>9.6635010000000001E-7</v>
      </c>
      <c r="K679" s="15">
        <v>1.6648809999999999E-4</v>
      </c>
      <c r="L679" s="4">
        <v>2.3900000000000001E-2</v>
      </c>
      <c r="M679" s="4">
        <v>9.1768409999999996</v>
      </c>
      <c r="N679" s="4" t="s">
        <v>9058</v>
      </c>
      <c r="O679" s="4" t="s">
        <v>9004</v>
      </c>
      <c r="P679" s="4">
        <v>22</v>
      </c>
      <c r="Q679" s="4">
        <v>1</v>
      </c>
      <c r="R679" s="4">
        <v>13</v>
      </c>
      <c r="S679" s="4">
        <v>14</v>
      </c>
      <c r="T679" s="15">
        <v>4.3066589999999998E-9</v>
      </c>
      <c r="U679" s="15">
        <v>8.4989430000000002E-6</v>
      </c>
    </row>
    <row r="680" spans="1:21" x14ac:dyDescent="0.25">
      <c r="A680" s="4">
        <v>678</v>
      </c>
      <c r="B680" s="4" t="s">
        <v>10018</v>
      </c>
      <c r="C680" s="4">
        <v>4</v>
      </c>
      <c r="D680" s="93">
        <v>1886.0160000000001</v>
      </c>
      <c r="E680" s="4" t="s">
        <v>9460</v>
      </c>
      <c r="F680" s="4" t="s">
        <v>8988</v>
      </c>
      <c r="G680" s="4" t="s">
        <v>8989</v>
      </c>
      <c r="H680" s="93">
        <v>1886.002</v>
      </c>
      <c r="I680" s="4" t="s">
        <v>8990</v>
      </c>
      <c r="J680" s="15">
        <v>5.1104860000000005E-4</v>
      </c>
      <c r="K680" s="15">
        <v>1.668931E-4</v>
      </c>
      <c r="L680" s="4">
        <v>1.4258E-2</v>
      </c>
      <c r="M680" s="4">
        <v>7.5599080000000001</v>
      </c>
      <c r="N680" s="4" t="s">
        <v>9461</v>
      </c>
      <c r="O680" s="4" t="s">
        <v>8992</v>
      </c>
      <c r="P680" s="4">
        <v>23</v>
      </c>
      <c r="Q680" s="4">
        <v>1</v>
      </c>
      <c r="R680" s="4">
        <v>14</v>
      </c>
      <c r="S680" s="4">
        <v>12</v>
      </c>
      <c r="T680" s="15">
        <v>7.6333200000000003E-4</v>
      </c>
      <c r="U680" s="15">
        <v>8.1143199999999995E-4</v>
      </c>
    </row>
    <row r="681" spans="1:21" x14ac:dyDescent="0.25">
      <c r="A681" s="4">
        <v>679</v>
      </c>
      <c r="B681" s="4" t="s">
        <v>10019</v>
      </c>
      <c r="C681" s="4">
        <v>5</v>
      </c>
      <c r="D681" s="93">
        <v>3835.02</v>
      </c>
      <c r="E681" s="4" t="s">
        <v>10013</v>
      </c>
      <c r="F681" s="4" t="s">
        <v>8988</v>
      </c>
      <c r="G681" s="4" t="s">
        <v>8989</v>
      </c>
      <c r="H681" s="93">
        <v>3834.9850000000001</v>
      </c>
      <c r="I681" s="4" t="s">
        <v>8990</v>
      </c>
      <c r="J681" s="15">
        <v>6.4031179999999996E-7</v>
      </c>
      <c r="K681" s="15">
        <v>1.671787E-4</v>
      </c>
      <c r="L681" s="4">
        <v>3.5132999999999998E-2</v>
      </c>
      <c r="M681" s="4">
        <v>9.1611840000000004</v>
      </c>
      <c r="N681" s="4" t="s">
        <v>10014</v>
      </c>
      <c r="O681" s="4" t="s">
        <v>9004</v>
      </c>
      <c r="P681" s="4">
        <v>21</v>
      </c>
      <c r="Q681" s="4">
        <v>1</v>
      </c>
      <c r="R681" s="4">
        <v>16.5</v>
      </c>
      <c r="S681" s="4">
        <v>9.5</v>
      </c>
      <c r="T681" s="15">
        <v>1.571005E-6</v>
      </c>
      <c r="U681" s="15">
        <v>2.773427E-4</v>
      </c>
    </row>
    <row r="682" spans="1:21" x14ac:dyDescent="0.25">
      <c r="A682" s="4">
        <v>680</v>
      </c>
      <c r="B682" s="4" t="s">
        <v>10020</v>
      </c>
      <c r="C682" s="4">
        <v>4</v>
      </c>
      <c r="D682" s="93">
        <v>1886.0160000000001</v>
      </c>
      <c r="E682" s="4" t="s">
        <v>9460</v>
      </c>
      <c r="F682" s="4" t="s">
        <v>8988</v>
      </c>
      <c r="G682" s="4" t="s">
        <v>8989</v>
      </c>
      <c r="H682" s="93">
        <v>1886.002</v>
      </c>
      <c r="I682" s="4" t="s">
        <v>8990</v>
      </c>
      <c r="J682" s="15">
        <v>6.6623099999999998E-4</v>
      </c>
      <c r="K682" s="15">
        <v>1.6725900000000001E-4</v>
      </c>
      <c r="L682" s="4">
        <v>1.4142999999999999E-2</v>
      </c>
      <c r="M682" s="4">
        <v>7.4989330000000001</v>
      </c>
      <c r="N682" s="4" t="s">
        <v>9461</v>
      </c>
      <c r="O682" s="4" t="s">
        <v>8992</v>
      </c>
      <c r="P682" s="4">
        <v>23</v>
      </c>
      <c r="Q682" s="4">
        <v>1</v>
      </c>
      <c r="R682" s="4">
        <v>15.5</v>
      </c>
      <c r="S682" s="4">
        <v>11.5</v>
      </c>
      <c r="T682" s="15">
        <v>1.6723E-3</v>
      </c>
      <c r="U682" s="15">
        <v>3.6728489999999998E-4</v>
      </c>
    </row>
    <row r="683" spans="1:21" x14ac:dyDescent="0.25">
      <c r="A683" s="4">
        <v>681</v>
      </c>
      <c r="B683" s="4" t="s">
        <v>10021</v>
      </c>
      <c r="C683" s="4">
        <v>4</v>
      </c>
      <c r="D683" s="93">
        <v>1877.97</v>
      </c>
      <c r="E683" s="4" t="s">
        <v>9433</v>
      </c>
      <c r="F683" s="4" t="s">
        <v>8988</v>
      </c>
      <c r="G683" s="4" t="s">
        <v>8989</v>
      </c>
      <c r="H683" s="93">
        <v>1877.971</v>
      </c>
      <c r="I683" s="4" t="s">
        <v>8990</v>
      </c>
      <c r="J683" s="15">
        <v>2.570669E-6</v>
      </c>
      <c r="K683" s="15">
        <v>1.6745639999999999E-4</v>
      </c>
      <c r="L683" s="4">
        <v>-1.297E-3</v>
      </c>
      <c r="M683" s="4">
        <v>-0.690639</v>
      </c>
      <c r="N683" s="4" t="s">
        <v>9434</v>
      </c>
      <c r="O683" s="4" t="s">
        <v>9004</v>
      </c>
      <c r="P683" s="4">
        <v>15</v>
      </c>
      <c r="Q683" s="4">
        <v>1</v>
      </c>
      <c r="R683" s="4">
        <v>7</v>
      </c>
      <c r="S683" s="4">
        <v>10</v>
      </c>
      <c r="T683" s="15">
        <v>6.5552209999999999E-9</v>
      </c>
      <c r="U683" s="15">
        <v>1.0850339999999999E-3</v>
      </c>
    </row>
    <row r="684" spans="1:21" x14ac:dyDescent="0.25">
      <c r="A684" s="4">
        <v>682</v>
      </c>
      <c r="B684" s="4" t="s">
        <v>10022</v>
      </c>
      <c r="C684" s="4">
        <v>4</v>
      </c>
      <c r="D684" s="93">
        <v>2029.087</v>
      </c>
      <c r="E684" s="4" t="s">
        <v>9026</v>
      </c>
      <c r="F684" s="4" t="s">
        <v>8988</v>
      </c>
      <c r="G684" s="4" t="s">
        <v>8989</v>
      </c>
      <c r="H684" s="93">
        <v>2029.0709999999999</v>
      </c>
      <c r="I684" s="4" t="s">
        <v>8990</v>
      </c>
      <c r="J684" s="15">
        <v>9.1688239999999997E-4</v>
      </c>
      <c r="K684" s="15">
        <v>1.67515E-4</v>
      </c>
      <c r="L684" s="4">
        <v>1.5495999999999999E-2</v>
      </c>
      <c r="M684" s="4">
        <v>7.6369920000000002</v>
      </c>
      <c r="N684" s="4" t="s">
        <v>9027</v>
      </c>
      <c r="O684" s="4" t="s">
        <v>9004</v>
      </c>
      <c r="P684" s="4">
        <v>23</v>
      </c>
      <c r="Q684" s="4">
        <v>1</v>
      </c>
      <c r="R684" s="4">
        <v>12.5</v>
      </c>
      <c r="S684" s="4">
        <v>15.5</v>
      </c>
      <c r="T684" s="15">
        <v>1.9390379999999999E-3</v>
      </c>
      <c r="U684" s="15">
        <v>1.994659E-10</v>
      </c>
    </row>
    <row r="685" spans="1:21" x14ac:dyDescent="0.25">
      <c r="A685" s="4">
        <v>683</v>
      </c>
      <c r="B685" s="4" t="s">
        <v>10023</v>
      </c>
      <c r="C685" s="4">
        <v>2</v>
      </c>
      <c r="D685" s="93">
        <v>2654.13</v>
      </c>
      <c r="E685" s="4" t="s">
        <v>9501</v>
      </c>
      <c r="F685" s="4" t="s">
        <v>8988</v>
      </c>
      <c r="G685" s="4" t="s">
        <v>8989</v>
      </c>
      <c r="H685" s="93">
        <v>2654.1120000000001</v>
      </c>
      <c r="I685" s="4" t="s">
        <v>9024</v>
      </c>
      <c r="J685" s="15">
        <v>2.497244E-3</v>
      </c>
      <c r="K685" s="15">
        <v>1.687607E-4</v>
      </c>
      <c r="L685" s="4">
        <v>1.8311000000000001E-2</v>
      </c>
      <c r="M685" s="4">
        <v>6.8991059999999997</v>
      </c>
      <c r="N685" s="4" t="s">
        <v>9503</v>
      </c>
      <c r="O685" s="4" t="s">
        <v>8992</v>
      </c>
      <c r="P685" s="4">
        <v>2</v>
      </c>
      <c r="Q685" s="4">
        <v>1</v>
      </c>
      <c r="R685" s="4">
        <v>6</v>
      </c>
      <c r="S685" s="4">
        <v>8</v>
      </c>
      <c r="T685" s="15">
        <v>2.6614020000000002E-3</v>
      </c>
      <c r="U685" s="15">
        <v>1.2401429999999999E-6</v>
      </c>
    </row>
    <row r="686" spans="1:21" x14ac:dyDescent="0.25">
      <c r="A686" s="4">
        <v>684</v>
      </c>
      <c r="B686" s="4" t="s">
        <v>10024</v>
      </c>
      <c r="C686" s="4">
        <v>4</v>
      </c>
      <c r="D686" s="93">
        <v>2849.5050000000001</v>
      </c>
      <c r="E686" s="4" t="s">
        <v>9740</v>
      </c>
      <c r="F686" s="4" t="s">
        <v>8988</v>
      </c>
      <c r="G686" s="4" t="s">
        <v>8989</v>
      </c>
      <c r="H686" s="93">
        <v>2849.4789999999998</v>
      </c>
      <c r="I686" s="4" t="s">
        <v>8990</v>
      </c>
      <c r="J686" s="15">
        <v>7.7281809999999997E-5</v>
      </c>
      <c r="K686" s="15">
        <v>1.7038320000000001E-4</v>
      </c>
      <c r="L686" s="4">
        <v>2.6159999999999999E-2</v>
      </c>
      <c r="M686" s="4">
        <v>9.1806249999999991</v>
      </c>
      <c r="N686" s="4" t="s">
        <v>9711</v>
      </c>
      <c r="O686" s="4" t="s">
        <v>9004</v>
      </c>
      <c r="P686" s="4">
        <v>22</v>
      </c>
      <c r="Q686" s="4">
        <v>1</v>
      </c>
      <c r="R686" s="4">
        <v>16</v>
      </c>
      <c r="S686" s="4">
        <v>8</v>
      </c>
      <c r="T686" s="15">
        <v>2.4508809999999999E-28</v>
      </c>
      <c r="U686" s="15">
        <v>6.9265190000000006E-8</v>
      </c>
    </row>
    <row r="687" spans="1:21" x14ac:dyDescent="0.25">
      <c r="A687" s="4">
        <v>685</v>
      </c>
      <c r="B687" s="4" t="s">
        <v>10025</v>
      </c>
      <c r="C687" s="4">
        <v>3</v>
      </c>
      <c r="D687" s="93">
        <v>1572.8979999999999</v>
      </c>
      <c r="E687" s="4" t="s">
        <v>9567</v>
      </c>
      <c r="F687" s="4" t="s">
        <v>8988</v>
      </c>
      <c r="G687" s="4" t="s">
        <v>8989</v>
      </c>
      <c r="H687" s="93">
        <v>1572.886</v>
      </c>
      <c r="I687" s="4" t="s">
        <v>8990</v>
      </c>
      <c r="J687" s="15">
        <v>1.979234E-9</v>
      </c>
      <c r="K687" s="15">
        <v>1.7038829999999999E-4</v>
      </c>
      <c r="L687" s="4">
        <v>1.2914999999999999E-2</v>
      </c>
      <c r="M687" s="4">
        <v>8.2110230000000008</v>
      </c>
      <c r="N687" s="4" t="s">
        <v>9568</v>
      </c>
      <c r="O687" s="4" t="s">
        <v>9004</v>
      </c>
      <c r="P687" s="4">
        <v>23</v>
      </c>
      <c r="Q687" s="4">
        <v>1</v>
      </c>
      <c r="R687" s="4">
        <v>10</v>
      </c>
      <c r="S687" s="4">
        <v>5</v>
      </c>
      <c r="T687" s="15">
        <v>2.114463E-7</v>
      </c>
      <c r="U687" s="15">
        <v>7.6462650000000004E-13</v>
      </c>
    </row>
    <row r="688" spans="1:21" x14ac:dyDescent="0.25">
      <c r="A688" s="4">
        <v>686</v>
      </c>
      <c r="B688" s="4" t="s">
        <v>10026</v>
      </c>
      <c r="C688" s="4">
        <v>4</v>
      </c>
      <c r="D688" s="93">
        <v>2611.29</v>
      </c>
      <c r="E688" s="4" t="s">
        <v>10027</v>
      </c>
      <c r="F688" s="4" t="s">
        <v>8988</v>
      </c>
      <c r="G688" s="4" t="s">
        <v>8989</v>
      </c>
      <c r="H688" s="93">
        <v>2611.288</v>
      </c>
      <c r="I688" s="4" t="s">
        <v>8990</v>
      </c>
      <c r="J688" s="15">
        <v>7.3929169999999998E-6</v>
      </c>
      <c r="K688" s="15">
        <v>1.7041389999999999E-4</v>
      </c>
      <c r="L688" s="4">
        <v>1.175E-3</v>
      </c>
      <c r="M688" s="4">
        <v>0.44996900000000001</v>
      </c>
      <c r="N688" s="4" t="s">
        <v>10028</v>
      </c>
      <c r="O688" s="4" t="s">
        <v>9004</v>
      </c>
      <c r="P688" s="4">
        <v>15</v>
      </c>
      <c r="Q688" s="4">
        <v>1</v>
      </c>
      <c r="R688" s="4">
        <v>9.5</v>
      </c>
      <c r="S688" s="4">
        <v>11.5</v>
      </c>
      <c r="T688" s="15">
        <v>1.616112E-6</v>
      </c>
      <c r="U688" s="15">
        <v>1.369929E-10</v>
      </c>
    </row>
    <row r="689" spans="1:21" x14ac:dyDescent="0.25">
      <c r="A689" s="4">
        <v>687</v>
      </c>
      <c r="B689" s="4" t="s">
        <v>10029</v>
      </c>
      <c r="C689" s="4">
        <v>3</v>
      </c>
      <c r="D689" s="93">
        <v>1745.9590000000001</v>
      </c>
      <c r="E689" s="4" t="s">
        <v>9118</v>
      </c>
      <c r="F689" s="4" t="s">
        <v>8988</v>
      </c>
      <c r="G689" s="4" t="s">
        <v>8989</v>
      </c>
      <c r="H689" s="93">
        <v>1745.943</v>
      </c>
      <c r="I689" s="4" t="s">
        <v>8990</v>
      </c>
      <c r="J689" s="15">
        <v>6.7198030000000005E-5</v>
      </c>
      <c r="K689" s="15">
        <v>1.7049569999999999E-4</v>
      </c>
      <c r="L689" s="4">
        <v>1.5613E-2</v>
      </c>
      <c r="M689" s="4">
        <v>8.9424449999999993</v>
      </c>
      <c r="N689" s="4" t="s">
        <v>9119</v>
      </c>
      <c r="O689" s="4" t="s">
        <v>9004</v>
      </c>
      <c r="P689" s="4">
        <v>3</v>
      </c>
      <c r="Q689" s="4">
        <v>1</v>
      </c>
      <c r="R689" s="4">
        <v>11</v>
      </c>
      <c r="S689" s="4">
        <v>8</v>
      </c>
      <c r="T689" s="15">
        <v>1.8202909999999999E-7</v>
      </c>
      <c r="U689" s="15">
        <v>2.356018E-4</v>
      </c>
    </row>
    <row r="690" spans="1:21" x14ac:dyDescent="0.25">
      <c r="A690" s="4">
        <v>688</v>
      </c>
      <c r="B690" s="4" t="s">
        <v>10030</v>
      </c>
      <c r="C690" s="4">
        <v>2</v>
      </c>
      <c r="D690" s="93">
        <v>1935.98</v>
      </c>
      <c r="E690" s="4" t="s">
        <v>9561</v>
      </c>
      <c r="F690" s="4" t="s">
        <v>8988</v>
      </c>
      <c r="G690" s="4" t="s">
        <v>8989</v>
      </c>
      <c r="H690" s="93">
        <v>1935.9770000000001</v>
      </c>
      <c r="I690" s="4" t="s">
        <v>8990</v>
      </c>
      <c r="J690" s="15">
        <v>1.435681E-6</v>
      </c>
      <c r="K690" s="15">
        <v>1.7195599999999999E-4</v>
      </c>
      <c r="L690" s="4">
        <v>3.1289999999999998E-3</v>
      </c>
      <c r="M690" s="4">
        <v>1.6162380000000001</v>
      </c>
      <c r="N690" s="4" t="s">
        <v>9562</v>
      </c>
      <c r="O690" s="4" t="s">
        <v>9004</v>
      </c>
      <c r="P690" s="4">
        <v>15</v>
      </c>
      <c r="Q690" s="4">
        <v>1</v>
      </c>
      <c r="R690" s="4">
        <v>9</v>
      </c>
      <c r="S690" s="4">
        <v>7</v>
      </c>
      <c r="T690" s="15">
        <v>1.3259929999999999E-6</v>
      </c>
      <c r="U690" s="15">
        <v>4.922116E-21</v>
      </c>
    </row>
    <row r="691" spans="1:21" x14ac:dyDescent="0.25">
      <c r="A691" s="4">
        <v>689</v>
      </c>
      <c r="B691" s="4" t="s">
        <v>10031</v>
      </c>
      <c r="C691" s="4">
        <v>3</v>
      </c>
      <c r="D691" s="93">
        <v>1772.8679999999999</v>
      </c>
      <c r="E691" s="4" t="s">
        <v>9078</v>
      </c>
      <c r="F691" s="4" t="s">
        <v>8988</v>
      </c>
      <c r="G691" s="4" t="s">
        <v>8989</v>
      </c>
      <c r="H691" s="93">
        <v>1772.8679999999999</v>
      </c>
      <c r="I691" s="4" t="s">
        <v>8990</v>
      </c>
      <c r="J691" s="15">
        <v>5.1786319999999997E-5</v>
      </c>
      <c r="K691" s="15">
        <v>1.7234840000000001E-4</v>
      </c>
      <c r="L691" s="4">
        <v>8.8800000000000001E-4</v>
      </c>
      <c r="M691" s="4">
        <v>0.50088299999999997</v>
      </c>
      <c r="N691" s="4" t="s">
        <v>9080</v>
      </c>
      <c r="O691" s="4" t="s">
        <v>9004</v>
      </c>
      <c r="P691" s="4">
        <v>13</v>
      </c>
      <c r="Q691" s="4">
        <v>1</v>
      </c>
      <c r="R691" s="4">
        <v>11</v>
      </c>
      <c r="S691" s="4">
        <v>6</v>
      </c>
      <c r="T691" s="15">
        <v>2.794961E-8</v>
      </c>
      <c r="U691" s="15">
        <v>5.7887070000000001E-5</v>
      </c>
    </row>
    <row r="692" spans="1:21" x14ac:dyDescent="0.25">
      <c r="A692" s="4">
        <v>690</v>
      </c>
      <c r="B692" s="4" t="s">
        <v>10032</v>
      </c>
      <c r="C692" s="4">
        <v>3</v>
      </c>
      <c r="D692" s="93">
        <v>2060.0569999999998</v>
      </c>
      <c r="E692" s="4" t="s">
        <v>9164</v>
      </c>
      <c r="F692" s="4" t="s">
        <v>8988</v>
      </c>
      <c r="G692" s="4" t="s">
        <v>8989</v>
      </c>
      <c r="H692" s="93">
        <v>2060.056</v>
      </c>
      <c r="I692" s="4" t="s">
        <v>8990</v>
      </c>
      <c r="J692" s="15">
        <v>3.3000830000000001E-10</v>
      </c>
      <c r="K692" s="15">
        <v>1.7283159999999999E-4</v>
      </c>
      <c r="L692" s="4">
        <v>1.5709999999999999E-3</v>
      </c>
      <c r="M692" s="4">
        <v>0.76260099999999997</v>
      </c>
      <c r="N692" s="4" t="s">
        <v>9165</v>
      </c>
      <c r="O692" s="4" t="s">
        <v>9004</v>
      </c>
      <c r="P692" s="4">
        <v>17</v>
      </c>
      <c r="Q692" s="4">
        <v>1</v>
      </c>
      <c r="R692" s="4">
        <v>9</v>
      </c>
      <c r="S692" s="4">
        <v>8</v>
      </c>
      <c r="T692" s="15">
        <v>7.7523600000000005E-13</v>
      </c>
      <c r="U692" s="15">
        <v>3.1204700000000001E-9</v>
      </c>
    </row>
    <row r="693" spans="1:21" x14ac:dyDescent="0.25">
      <c r="A693" s="4">
        <v>691</v>
      </c>
      <c r="B693" s="4" t="s">
        <v>10033</v>
      </c>
      <c r="C693" s="4">
        <v>2</v>
      </c>
      <c r="D693" s="93">
        <v>1959.0160000000001</v>
      </c>
      <c r="E693" s="4" t="s">
        <v>9678</v>
      </c>
      <c r="F693" s="4" t="s">
        <v>8988</v>
      </c>
      <c r="G693" s="4" t="s">
        <v>8989</v>
      </c>
      <c r="H693" s="93">
        <v>1959.001</v>
      </c>
      <c r="I693" s="4" t="s">
        <v>8990</v>
      </c>
      <c r="J693" s="15">
        <v>1</v>
      </c>
      <c r="K693" s="15">
        <v>1.728558E-4</v>
      </c>
      <c r="L693" s="4">
        <v>1.5180000000000001E-2</v>
      </c>
      <c r="M693" s="4">
        <v>7.7488479999999997</v>
      </c>
      <c r="N693" s="4" t="s">
        <v>9679</v>
      </c>
      <c r="O693" s="4" t="s">
        <v>9004</v>
      </c>
      <c r="P693" s="4">
        <v>18</v>
      </c>
      <c r="Q693" s="4">
        <v>1</v>
      </c>
      <c r="R693" s="4">
        <v>12</v>
      </c>
      <c r="S693" s="4">
        <v>4</v>
      </c>
      <c r="T693" s="15">
        <v>4.2508809999999999E-6</v>
      </c>
      <c r="U693" s="15">
        <v>1</v>
      </c>
    </row>
    <row r="694" spans="1:21" x14ac:dyDescent="0.25">
      <c r="A694" s="4">
        <v>692</v>
      </c>
      <c r="B694" s="4" t="s">
        <v>10034</v>
      </c>
      <c r="C694" s="4">
        <v>4</v>
      </c>
      <c r="D694" s="93">
        <v>2418.252</v>
      </c>
      <c r="E694" s="4" t="s">
        <v>9214</v>
      </c>
      <c r="F694" s="4" t="s">
        <v>8988</v>
      </c>
      <c r="G694" s="4" t="s">
        <v>8989</v>
      </c>
      <c r="H694" s="93">
        <v>2418.248</v>
      </c>
      <c r="I694" s="4" t="s">
        <v>8990</v>
      </c>
      <c r="J694" s="15">
        <v>2.2651910000000002E-3</v>
      </c>
      <c r="K694" s="15">
        <v>1.7337160000000001E-4</v>
      </c>
      <c r="L694" s="4">
        <v>3.395E-3</v>
      </c>
      <c r="M694" s="4">
        <v>1.4039090000000001</v>
      </c>
      <c r="N694" s="4" t="s">
        <v>9215</v>
      </c>
      <c r="O694" s="4" t="s">
        <v>9004</v>
      </c>
      <c r="P694" s="4">
        <v>15</v>
      </c>
      <c r="Q694" s="4">
        <v>1</v>
      </c>
      <c r="R694" s="4">
        <v>11</v>
      </c>
      <c r="S694" s="4">
        <v>7</v>
      </c>
      <c r="T694" s="15">
        <v>4.4028840000000002E-6</v>
      </c>
      <c r="U694" s="15">
        <v>5.8051579999999998E-2</v>
      </c>
    </row>
    <row r="695" spans="1:21" x14ac:dyDescent="0.25">
      <c r="A695" s="4">
        <v>693</v>
      </c>
      <c r="B695" s="4" t="s">
        <v>10035</v>
      </c>
      <c r="C695" s="4">
        <v>2</v>
      </c>
      <c r="D695" s="93">
        <v>2083.9140000000002</v>
      </c>
      <c r="E695" s="4" t="s">
        <v>9168</v>
      </c>
      <c r="F695" s="4" t="s">
        <v>8988</v>
      </c>
      <c r="G695" s="4" t="s">
        <v>8989</v>
      </c>
      <c r="H695" s="93">
        <v>2083.895</v>
      </c>
      <c r="I695" s="4" t="s">
        <v>8990</v>
      </c>
      <c r="J695" s="15">
        <v>7.9993279999999997E-5</v>
      </c>
      <c r="K695" s="15">
        <v>1.737447E-4</v>
      </c>
      <c r="L695" s="4">
        <v>1.9508999999999999E-2</v>
      </c>
      <c r="M695" s="4">
        <v>9.3617980000000003</v>
      </c>
      <c r="N695" s="4" t="s">
        <v>9169</v>
      </c>
      <c r="O695" s="4" t="s">
        <v>9004</v>
      </c>
      <c r="P695" s="4">
        <v>8</v>
      </c>
      <c r="Q695" s="4">
        <v>1</v>
      </c>
      <c r="R695" s="4">
        <v>10</v>
      </c>
      <c r="S695" s="4">
        <v>5</v>
      </c>
      <c r="T695" s="15">
        <v>1.3629749999999999E-5</v>
      </c>
      <c r="U695" s="15">
        <v>1.6020700000000001E-5</v>
      </c>
    </row>
    <row r="696" spans="1:21" x14ac:dyDescent="0.25">
      <c r="A696" s="4">
        <v>694</v>
      </c>
      <c r="B696" s="4" t="s">
        <v>10036</v>
      </c>
      <c r="C696" s="4">
        <v>2</v>
      </c>
      <c r="D696" s="93">
        <v>2472.2689999999998</v>
      </c>
      <c r="E696" s="4" t="s">
        <v>10037</v>
      </c>
      <c r="F696" s="4" t="s">
        <v>8988</v>
      </c>
      <c r="G696" s="4" t="s">
        <v>8989</v>
      </c>
      <c r="H696" s="93">
        <v>2472.2440000000001</v>
      </c>
      <c r="I696" s="4" t="s">
        <v>8990</v>
      </c>
      <c r="J696" s="15">
        <v>1</v>
      </c>
      <c r="K696" s="15">
        <v>1.7399669999999999E-4</v>
      </c>
      <c r="L696" s="4">
        <v>2.4149E-2</v>
      </c>
      <c r="M696" s="4">
        <v>9.7680469999999993</v>
      </c>
      <c r="N696" s="4" t="s">
        <v>10038</v>
      </c>
      <c r="O696" s="4" t="s">
        <v>9004</v>
      </c>
      <c r="P696" s="4">
        <v>18</v>
      </c>
      <c r="Q696" s="4">
        <v>1</v>
      </c>
      <c r="R696" s="4">
        <v>5</v>
      </c>
      <c r="S696" s="4">
        <v>7</v>
      </c>
      <c r="T696" s="15">
        <v>1</v>
      </c>
      <c r="U696" s="15">
        <v>2.6147410000000002E-4</v>
      </c>
    </row>
    <row r="697" spans="1:21" x14ac:dyDescent="0.25">
      <c r="A697" s="4">
        <v>695</v>
      </c>
      <c r="B697" s="4" t="s">
        <v>10039</v>
      </c>
      <c r="C697" s="4">
        <v>3</v>
      </c>
      <c r="D697" s="93">
        <v>2388.2289999999998</v>
      </c>
      <c r="E697" s="4" t="s">
        <v>10040</v>
      </c>
      <c r="F697" s="4" t="s">
        <v>8988</v>
      </c>
      <c r="G697" s="4" t="s">
        <v>8989</v>
      </c>
      <c r="H697" s="93">
        <v>2388.223</v>
      </c>
      <c r="I697" s="4" t="s">
        <v>8990</v>
      </c>
      <c r="J697" s="15">
        <v>1.0085490000000001E-2</v>
      </c>
      <c r="K697" s="15">
        <v>1.7635590000000001E-4</v>
      </c>
      <c r="L697" s="4">
        <v>5.7130000000000002E-3</v>
      </c>
      <c r="M697" s="4">
        <v>2.3921549999999998</v>
      </c>
      <c r="N697" s="4" t="s">
        <v>10041</v>
      </c>
      <c r="O697" s="4" t="s">
        <v>9004</v>
      </c>
      <c r="P697" s="4">
        <v>13</v>
      </c>
      <c r="Q697" s="4">
        <v>1</v>
      </c>
      <c r="R697" s="4">
        <v>13</v>
      </c>
      <c r="S697" s="4">
        <v>7</v>
      </c>
      <c r="T697" s="15">
        <v>1.3390260000000001E-7</v>
      </c>
      <c r="U697" s="15">
        <v>4.2852239999999998E-3</v>
      </c>
    </row>
    <row r="698" spans="1:21" x14ac:dyDescent="0.25">
      <c r="A698" s="4">
        <v>696</v>
      </c>
      <c r="B698" s="4" t="s">
        <v>10042</v>
      </c>
      <c r="C698" s="4">
        <v>3</v>
      </c>
      <c r="D698" s="93">
        <v>2611.3110000000001</v>
      </c>
      <c r="E698" s="4" t="s">
        <v>10027</v>
      </c>
      <c r="F698" s="4" t="s">
        <v>8988</v>
      </c>
      <c r="G698" s="4" t="s">
        <v>8989</v>
      </c>
      <c r="H698" s="93">
        <v>2611.288</v>
      </c>
      <c r="I698" s="4" t="s">
        <v>8990</v>
      </c>
      <c r="J698" s="15">
        <v>2.5268950000000001E-5</v>
      </c>
      <c r="K698" s="15">
        <v>1.764794E-4</v>
      </c>
      <c r="L698" s="4">
        <v>2.2738999999999999E-2</v>
      </c>
      <c r="M698" s="4">
        <v>8.7079620000000002</v>
      </c>
      <c r="N698" s="4" t="s">
        <v>10028</v>
      </c>
      <c r="O698" s="4" t="s">
        <v>9004</v>
      </c>
      <c r="P698" s="4">
        <v>21</v>
      </c>
      <c r="Q698" s="4">
        <v>1</v>
      </c>
      <c r="R698" s="4">
        <v>8.5</v>
      </c>
      <c r="S698" s="4">
        <v>13.5</v>
      </c>
      <c r="T698" s="15">
        <v>6.1458189999999995E-8</v>
      </c>
      <c r="U698" s="15">
        <v>4.1989350000000001E-10</v>
      </c>
    </row>
    <row r="699" spans="1:21" x14ac:dyDescent="0.25">
      <c r="A699" s="4">
        <v>697</v>
      </c>
      <c r="B699" s="4" t="s">
        <v>10043</v>
      </c>
      <c r="C699" s="4">
        <v>4</v>
      </c>
      <c r="D699" s="93">
        <v>2557.3429999999998</v>
      </c>
      <c r="E699" s="4" t="s">
        <v>9771</v>
      </c>
      <c r="F699" s="4" t="s">
        <v>8988</v>
      </c>
      <c r="G699" s="4" t="s">
        <v>8989</v>
      </c>
      <c r="H699" s="93">
        <v>2557.3420000000001</v>
      </c>
      <c r="I699" s="4" t="s">
        <v>8990</v>
      </c>
      <c r="J699" s="15">
        <v>9.0161929999999995E-12</v>
      </c>
      <c r="K699" s="15">
        <v>1.7683090000000001E-4</v>
      </c>
      <c r="L699" s="4">
        <v>6.0099999999999997E-4</v>
      </c>
      <c r="M699" s="4">
        <v>0.23501</v>
      </c>
      <c r="N699" s="4" t="s">
        <v>9772</v>
      </c>
      <c r="O699" s="4" t="s">
        <v>9004</v>
      </c>
      <c r="P699" s="4">
        <v>17</v>
      </c>
      <c r="Q699" s="4">
        <v>1</v>
      </c>
      <c r="R699" s="4">
        <v>22</v>
      </c>
      <c r="S699" s="4">
        <v>7</v>
      </c>
      <c r="T699" s="15">
        <v>8.2256170000000007E-9</v>
      </c>
      <c r="U699" s="15">
        <v>1.126172E-14</v>
      </c>
    </row>
    <row r="700" spans="1:21" x14ac:dyDescent="0.25">
      <c r="A700" s="4">
        <v>698</v>
      </c>
      <c r="B700" s="4" t="s">
        <v>10044</v>
      </c>
      <c r="C700" s="4">
        <v>3</v>
      </c>
      <c r="D700" s="93">
        <v>2013.163</v>
      </c>
      <c r="E700" s="4" t="s">
        <v>9430</v>
      </c>
      <c r="F700" s="4" t="s">
        <v>8988</v>
      </c>
      <c r="G700" s="4" t="s">
        <v>8989</v>
      </c>
      <c r="H700" s="93">
        <v>2013.1590000000001</v>
      </c>
      <c r="I700" s="4" t="s">
        <v>8990</v>
      </c>
      <c r="J700" s="15">
        <v>1.018829E-10</v>
      </c>
      <c r="K700" s="15">
        <v>1.7714940000000001E-4</v>
      </c>
      <c r="L700" s="4">
        <v>3.8240000000000001E-3</v>
      </c>
      <c r="M700" s="4">
        <v>1.899502</v>
      </c>
      <c r="N700" s="4" t="s">
        <v>9431</v>
      </c>
      <c r="O700" s="4" t="s">
        <v>9004</v>
      </c>
      <c r="P700" s="4">
        <v>15</v>
      </c>
      <c r="Q700" s="4">
        <v>1</v>
      </c>
      <c r="R700" s="4">
        <v>9.5</v>
      </c>
      <c r="S700" s="4">
        <v>21.5</v>
      </c>
      <c r="T700" s="15">
        <v>2.4054939999999998E-13</v>
      </c>
      <c r="U700" s="15">
        <v>1.663528E-8</v>
      </c>
    </row>
    <row r="701" spans="1:21" x14ac:dyDescent="0.25">
      <c r="A701" s="4">
        <v>699</v>
      </c>
      <c r="B701" s="4" t="s">
        <v>10045</v>
      </c>
      <c r="C701" s="4">
        <v>3</v>
      </c>
      <c r="D701" s="93">
        <v>2666.3760000000002</v>
      </c>
      <c r="E701" s="4" t="s">
        <v>10007</v>
      </c>
      <c r="F701" s="4" t="s">
        <v>8988</v>
      </c>
      <c r="G701" s="4" t="s">
        <v>8989</v>
      </c>
      <c r="H701" s="93">
        <v>2666.3510000000001</v>
      </c>
      <c r="I701" s="4" t="s">
        <v>10008</v>
      </c>
      <c r="J701" s="15">
        <v>2.3794620000000001E-23</v>
      </c>
      <c r="K701" s="15">
        <v>1.773248E-4</v>
      </c>
      <c r="L701" s="4">
        <v>2.5176E-2</v>
      </c>
      <c r="M701" s="4">
        <v>9.4421189999999999</v>
      </c>
      <c r="N701" s="4" t="s">
        <v>10009</v>
      </c>
      <c r="O701" s="4" t="s">
        <v>9004</v>
      </c>
      <c r="P701" s="4">
        <v>22</v>
      </c>
      <c r="Q701" s="4">
        <v>1</v>
      </c>
      <c r="R701" s="4">
        <v>23</v>
      </c>
      <c r="S701" s="4">
        <v>13</v>
      </c>
      <c r="T701" s="15">
        <v>3.4047340000000003E-8</v>
      </c>
      <c r="U701" s="15">
        <v>2.214522E-21</v>
      </c>
    </row>
    <row r="702" spans="1:21" x14ac:dyDescent="0.25">
      <c r="A702" s="4">
        <v>700</v>
      </c>
      <c r="B702" s="4" t="s">
        <v>10046</v>
      </c>
      <c r="C702" s="4">
        <v>3</v>
      </c>
      <c r="D702" s="93">
        <v>1487.797</v>
      </c>
      <c r="E702" s="4" t="s">
        <v>10047</v>
      </c>
      <c r="F702" s="4" t="s">
        <v>8988</v>
      </c>
      <c r="G702" s="4" t="s">
        <v>8989</v>
      </c>
      <c r="H702" s="93">
        <v>1487.7850000000001</v>
      </c>
      <c r="I702" s="4" t="s">
        <v>8990</v>
      </c>
      <c r="J702" s="15">
        <v>1.041901E-4</v>
      </c>
      <c r="K702" s="15">
        <v>1.77543E-4</v>
      </c>
      <c r="L702" s="4">
        <v>1.2141000000000001E-2</v>
      </c>
      <c r="M702" s="4">
        <v>8.1604519999999994</v>
      </c>
      <c r="N702" s="4" t="s">
        <v>10048</v>
      </c>
      <c r="O702" s="4" t="s">
        <v>9004</v>
      </c>
      <c r="P702" s="4">
        <v>4</v>
      </c>
      <c r="Q702" s="4">
        <v>1</v>
      </c>
      <c r="R702" s="4">
        <v>9</v>
      </c>
      <c r="S702" s="4">
        <v>9</v>
      </c>
      <c r="T702" s="15">
        <v>2.411704E-7</v>
      </c>
      <c r="U702" s="15">
        <v>2.5654969999999998E-4</v>
      </c>
    </row>
    <row r="703" spans="1:21" x14ac:dyDescent="0.25">
      <c r="A703" s="4">
        <v>701</v>
      </c>
      <c r="B703" s="4" t="s">
        <v>10049</v>
      </c>
      <c r="C703" s="4">
        <v>4</v>
      </c>
      <c r="D703" s="93">
        <v>1935.98</v>
      </c>
      <c r="E703" s="4" t="s">
        <v>9371</v>
      </c>
      <c r="F703" s="4" t="s">
        <v>8988</v>
      </c>
      <c r="G703" s="4" t="s">
        <v>8989</v>
      </c>
      <c r="H703" s="93">
        <v>1935.9770000000001</v>
      </c>
      <c r="I703" s="4" t="s">
        <v>8990</v>
      </c>
      <c r="J703" s="15">
        <v>7.7445759999999999E-7</v>
      </c>
      <c r="K703" s="15">
        <v>1.780141E-4</v>
      </c>
      <c r="L703" s="4">
        <v>3.467E-3</v>
      </c>
      <c r="M703" s="4">
        <v>1.7908269999999999</v>
      </c>
      <c r="N703" s="4" t="s">
        <v>9372</v>
      </c>
      <c r="O703" s="4" t="s">
        <v>9004</v>
      </c>
      <c r="P703" s="4">
        <v>15</v>
      </c>
      <c r="Q703" s="4">
        <v>1</v>
      </c>
      <c r="R703" s="4">
        <v>12</v>
      </c>
      <c r="S703" s="4">
        <v>10</v>
      </c>
      <c r="T703" s="15">
        <v>1.9244830000000001E-7</v>
      </c>
      <c r="U703" s="15">
        <v>8.4965569999999994E-11</v>
      </c>
    </row>
    <row r="704" spans="1:21" x14ac:dyDescent="0.25">
      <c r="A704" s="4">
        <v>702</v>
      </c>
      <c r="B704" s="4" t="s">
        <v>10050</v>
      </c>
      <c r="C704" s="4">
        <v>3</v>
      </c>
      <c r="D704" s="93">
        <v>2586.3440000000001</v>
      </c>
      <c r="E704" s="4" t="s">
        <v>9196</v>
      </c>
      <c r="F704" s="4" t="s">
        <v>8988</v>
      </c>
      <c r="G704" s="4" t="s">
        <v>8989</v>
      </c>
      <c r="H704" s="93">
        <v>2586.3229999999999</v>
      </c>
      <c r="I704" s="4" t="s">
        <v>9438</v>
      </c>
      <c r="J704" s="15">
        <v>2.365603E-3</v>
      </c>
      <c r="K704" s="15">
        <v>1.7971109999999999E-4</v>
      </c>
      <c r="L704" s="4">
        <v>2.0563999999999999E-2</v>
      </c>
      <c r="M704" s="4">
        <v>7.9510560000000003</v>
      </c>
      <c r="N704" s="4" t="s">
        <v>9197</v>
      </c>
      <c r="O704" s="4" t="s">
        <v>9004</v>
      </c>
      <c r="P704" s="4">
        <v>19</v>
      </c>
      <c r="Q704" s="4">
        <v>1</v>
      </c>
      <c r="R704" s="4">
        <v>11</v>
      </c>
      <c r="S704" s="4">
        <v>7</v>
      </c>
      <c r="T704" s="15">
        <v>1.968545E-4</v>
      </c>
      <c r="U704" s="15">
        <v>7.8176240000000004E-3</v>
      </c>
    </row>
    <row r="705" spans="1:21" x14ac:dyDescent="0.25">
      <c r="A705" s="4">
        <v>703</v>
      </c>
      <c r="B705" s="4" t="s">
        <v>10051</v>
      </c>
      <c r="C705" s="4">
        <v>4</v>
      </c>
      <c r="D705" s="93">
        <v>3225.7249999999999</v>
      </c>
      <c r="E705" s="4" t="s">
        <v>9654</v>
      </c>
      <c r="F705" s="4" t="s">
        <v>8988</v>
      </c>
      <c r="G705" s="4" t="s">
        <v>8989</v>
      </c>
      <c r="H705" s="93">
        <v>3225.694</v>
      </c>
      <c r="I705" s="4" t="s">
        <v>8990</v>
      </c>
      <c r="J705" s="15">
        <v>1.8640830000000002E-9</v>
      </c>
      <c r="K705" s="15">
        <v>1.8251420000000001E-4</v>
      </c>
      <c r="L705" s="4">
        <v>3.0501E-2</v>
      </c>
      <c r="M705" s="4">
        <v>9.4556389999999997</v>
      </c>
      <c r="N705" s="4" t="s">
        <v>9655</v>
      </c>
      <c r="O705" s="4" t="s">
        <v>9004</v>
      </c>
      <c r="P705" s="4">
        <v>22</v>
      </c>
      <c r="Q705" s="4">
        <v>1</v>
      </c>
      <c r="R705" s="4">
        <v>15</v>
      </c>
      <c r="S705" s="4">
        <v>11</v>
      </c>
      <c r="T705" s="15">
        <v>3.499433E-10</v>
      </c>
      <c r="U705" s="15">
        <v>1.8535570000000001E-7</v>
      </c>
    </row>
    <row r="706" spans="1:21" x14ac:dyDescent="0.25">
      <c r="A706" s="4">
        <v>704</v>
      </c>
      <c r="B706" s="4" t="s">
        <v>10052</v>
      </c>
      <c r="C706" s="4">
        <v>3</v>
      </c>
      <c r="D706" s="93">
        <v>2354.2339999999999</v>
      </c>
      <c r="E706" s="4" t="s">
        <v>9892</v>
      </c>
      <c r="F706" s="4" t="s">
        <v>8988</v>
      </c>
      <c r="G706" s="4" t="s">
        <v>8989</v>
      </c>
      <c r="H706" s="93">
        <v>2354.2130000000002</v>
      </c>
      <c r="I706" s="4" t="s">
        <v>8990</v>
      </c>
      <c r="J706" s="15">
        <v>3.697304E-10</v>
      </c>
      <c r="K706" s="15">
        <v>1.8417680000000001E-4</v>
      </c>
      <c r="L706" s="4">
        <v>2.0809000000000001E-2</v>
      </c>
      <c r="M706" s="4">
        <v>8.8390470000000008</v>
      </c>
      <c r="N706" s="4" t="s">
        <v>9893</v>
      </c>
      <c r="O706" s="4" t="s">
        <v>9004</v>
      </c>
      <c r="P706" s="4">
        <v>21</v>
      </c>
      <c r="Q706" s="4">
        <v>1</v>
      </c>
      <c r="R706" s="4">
        <v>17</v>
      </c>
      <c r="S706" s="4">
        <v>18</v>
      </c>
      <c r="T706" s="15">
        <v>6.3078469999999998E-21</v>
      </c>
      <c r="U706" s="15">
        <v>1.6181219999999999E-12</v>
      </c>
    </row>
    <row r="707" spans="1:21" x14ac:dyDescent="0.25">
      <c r="A707" s="4">
        <v>705</v>
      </c>
      <c r="B707" s="4" t="s">
        <v>10053</v>
      </c>
      <c r="C707" s="4">
        <v>4</v>
      </c>
      <c r="D707" s="93">
        <v>3225.7020000000002</v>
      </c>
      <c r="E707" s="4" t="s">
        <v>9654</v>
      </c>
      <c r="F707" s="4" t="s">
        <v>8988</v>
      </c>
      <c r="G707" s="4" t="s">
        <v>8989</v>
      </c>
      <c r="H707" s="93">
        <v>3225.694</v>
      </c>
      <c r="I707" s="4" t="s">
        <v>8990</v>
      </c>
      <c r="J707" s="15">
        <v>4.166457E-9</v>
      </c>
      <c r="K707" s="15">
        <v>1.8607399999999999E-4</v>
      </c>
      <c r="L707" s="4">
        <v>8.2459999999999999E-3</v>
      </c>
      <c r="M707" s="4">
        <v>2.556349</v>
      </c>
      <c r="N707" s="4" t="s">
        <v>9655</v>
      </c>
      <c r="O707" s="4" t="s">
        <v>9004</v>
      </c>
      <c r="P707" s="4">
        <v>16</v>
      </c>
      <c r="Q707" s="4">
        <v>1</v>
      </c>
      <c r="R707" s="4">
        <v>15</v>
      </c>
      <c r="S707" s="4">
        <v>14</v>
      </c>
      <c r="T707" s="15">
        <v>1.184234E-8</v>
      </c>
      <c r="U707" s="15">
        <v>6.0541390000000002E-6</v>
      </c>
    </row>
    <row r="708" spans="1:21" x14ac:dyDescent="0.25">
      <c r="A708" s="4">
        <v>706</v>
      </c>
      <c r="B708" s="4" t="s">
        <v>10054</v>
      </c>
      <c r="C708" s="4">
        <v>3</v>
      </c>
      <c r="D708" s="93">
        <v>2058.0459999999998</v>
      </c>
      <c r="E708" s="4" t="s">
        <v>9404</v>
      </c>
      <c r="F708" s="4" t="s">
        <v>8988</v>
      </c>
      <c r="G708" s="4" t="s">
        <v>8989</v>
      </c>
      <c r="H708" s="93">
        <v>2058.0279999999998</v>
      </c>
      <c r="I708" s="4" t="s">
        <v>9079</v>
      </c>
      <c r="J708" s="15">
        <v>1.684243E-16</v>
      </c>
      <c r="K708" s="15">
        <v>1.869149E-4</v>
      </c>
      <c r="L708" s="4">
        <v>1.8069999999999999E-2</v>
      </c>
      <c r="M708" s="4">
        <v>8.7802480000000003</v>
      </c>
      <c r="N708" s="4" t="s">
        <v>9405</v>
      </c>
      <c r="O708" s="4" t="s">
        <v>9004</v>
      </c>
      <c r="P708" s="4">
        <v>21</v>
      </c>
      <c r="Q708" s="4">
        <v>1</v>
      </c>
      <c r="R708" s="4">
        <v>21</v>
      </c>
      <c r="S708" s="4">
        <v>10</v>
      </c>
      <c r="T708" s="15">
        <v>7.7570180000000003E-16</v>
      </c>
      <c r="U708" s="15">
        <v>2.534461E-18</v>
      </c>
    </row>
    <row r="709" spans="1:21" x14ac:dyDescent="0.25">
      <c r="A709" s="4">
        <v>707</v>
      </c>
      <c r="B709" s="4" t="s">
        <v>10055</v>
      </c>
      <c r="C709" s="4">
        <v>3</v>
      </c>
      <c r="D709" s="93">
        <v>2604.4050000000002</v>
      </c>
      <c r="E709" s="4" t="s">
        <v>9057</v>
      </c>
      <c r="F709" s="4" t="s">
        <v>8988</v>
      </c>
      <c r="G709" s="4" t="s">
        <v>8989</v>
      </c>
      <c r="H709" s="93">
        <v>2604.3820000000001</v>
      </c>
      <c r="I709" s="4" t="s">
        <v>8990</v>
      </c>
      <c r="J709" s="15">
        <v>4.0407709999999997E-5</v>
      </c>
      <c r="K709" s="15">
        <v>1.881393E-4</v>
      </c>
      <c r="L709" s="4">
        <v>2.2584E-2</v>
      </c>
      <c r="M709" s="4">
        <v>8.6715389999999992</v>
      </c>
      <c r="N709" s="4" t="s">
        <v>9058</v>
      </c>
      <c r="O709" s="4" t="s">
        <v>9004</v>
      </c>
      <c r="P709" s="4">
        <v>21</v>
      </c>
      <c r="Q709" s="4">
        <v>1</v>
      </c>
      <c r="R709" s="4">
        <v>13</v>
      </c>
      <c r="S709" s="4">
        <v>10</v>
      </c>
      <c r="T709" s="15">
        <v>2.4266159999999998E-6</v>
      </c>
      <c r="U709" s="15">
        <v>1.9774340000000001E-4</v>
      </c>
    </row>
    <row r="710" spans="1:21" x14ac:dyDescent="0.25">
      <c r="A710" s="4">
        <v>708</v>
      </c>
      <c r="B710" s="4" t="s">
        <v>10056</v>
      </c>
      <c r="C710" s="4">
        <v>4</v>
      </c>
      <c r="D710" s="93">
        <v>2418.252</v>
      </c>
      <c r="E710" s="4" t="s">
        <v>9214</v>
      </c>
      <c r="F710" s="4" t="s">
        <v>8988</v>
      </c>
      <c r="G710" s="4" t="s">
        <v>8989</v>
      </c>
      <c r="H710" s="93">
        <v>2418.248</v>
      </c>
      <c r="I710" s="4" t="s">
        <v>8990</v>
      </c>
      <c r="J710" s="15">
        <v>2.7628919999999999E-3</v>
      </c>
      <c r="K710" s="15">
        <v>1.9113109999999999E-4</v>
      </c>
      <c r="L710" s="4">
        <v>3.2620000000000001E-3</v>
      </c>
      <c r="M710" s="4">
        <v>1.3489100000000001</v>
      </c>
      <c r="N710" s="4" t="s">
        <v>9215</v>
      </c>
      <c r="O710" s="4" t="s">
        <v>9004</v>
      </c>
      <c r="P710" s="4">
        <v>15</v>
      </c>
      <c r="Q710" s="4">
        <v>1</v>
      </c>
      <c r="R710" s="4">
        <v>9.5</v>
      </c>
      <c r="S710" s="4">
        <v>8.5</v>
      </c>
      <c r="T710" s="15">
        <v>3.0299980000000002E-6</v>
      </c>
      <c r="U710" s="15">
        <v>6.5978690000000001E-3</v>
      </c>
    </row>
    <row r="711" spans="1:21" x14ac:dyDescent="0.25">
      <c r="A711" s="4">
        <v>709</v>
      </c>
      <c r="B711" s="4" t="s">
        <v>10057</v>
      </c>
      <c r="C711" s="4">
        <v>3</v>
      </c>
      <c r="D711" s="93">
        <v>2388.2449999999999</v>
      </c>
      <c r="E711" s="4" t="s">
        <v>10040</v>
      </c>
      <c r="F711" s="4" t="s">
        <v>8988</v>
      </c>
      <c r="G711" s="4" t="s">
        <v>8989</v>
      </c>
      <c r="H711" s="93">
        <v>2388.223</v>
      </c>
      <c r="I711" s="4" t="s">
        <v>8990</v>
      </c>
      <c r="J711" s="15">
        <v>3.2927849999999999E-3</v>
      </c>
      <c r="K711" s="15">
        <v>1.9152509999999999E-4</v>
      </c>
      <c r="L711" s="4">
        <v>2.1763000000000001E-2</v>
      </c>
      <c r="M711" s="4">
        <v>9.1126319999999996</v>
      </c>
      <c r="N711" s="4" t="s">
        <v>10041</v>
      </c>
      <c r="O711" s="4" t="s">
        <v>9004</v>
      </c>
      <c r="P711" s="4">
        <v>19</v>
      </c>
      <c r="Q711" s="4">
        <v>1</v>
      </c>
      <c r="R711" s="4">
        <v>15</v>
      </c>
      <c r="S711" s="4">
        <v>8</v>
      </c>
      <c r="T711" s="15">
        <v>4.4754040000000001E-9</v>
      </c>
      <c r="U711" s="15">
        <v>2.4902570000000001E-3</v>
      </c>
    </row>
    <row r="712" spans="1:21" x14ac:dyDescent="0.25">
      <c r="A712" s="4">
        <v>710</v>
      </c>
      <c r="B712" s="4" t="s">
        <v>10058</v>
      </c>
      <c r="C712" s="4">
        <v>3</v>
      </c>
      <c r="D712" s="93">
        <v>1678.865</v>
      </c>
      <c r="E712" s="4" t="s">
        <v>9651</v>
      </c>
      <c r="F712" s="4" t="s">
        <v>8988</v>
      </c>
      <c r="G712" s="4" t="s">
        <v>8989</v>
      </c>
      <c r="H712" s="93">
        <v>1678.8510000000001</v>
      </c>
      <c r="I712" s="4" t="s">
        <v>8990</v>
      </c>
      <c r="J712" s="15">
        <v>7.2152789999999998E-7</v>
      </c>
      <c r="K712" s="15">
        <v>1.92876E-4</v>
      </c>
      <c r="L712" s="4">
        <v>1.4263E-2</v>
      </c>
      <c r="M712" s="4">
        <v>8.4956929999999993</v>
      </c>
      <c r="N712" s="4" t="s">
        <v>9652</v>
      </c>
      <c r="O712" s="4" t="s">
        <v>8992</v>
      </c>
      <c r="P712" s="4">
        <v>23</v>
      </c>
      <c r="Q712" s="4">
        <v>1</v>
      </c>
      <c r="R712" s="4">
        <v>14</v>
      </c>
      <c r="S712" s="4">
        <v>14</v>
      </c>
      <c r="T712" s="15">
        <v>2.8402589999999999E-10</v>
      </c>
      <c r="U712" s="15">
        <v>5.8357339999999998E-7</v>
      </c>
    </row>
    <row r="713" spans="1:21" x14ac:dyDescent="0.25">
      <c r="A713" s="4">
        <v>711</v>
      </c>
      <c r="B713" s="4" t="s">
        <v>10059</v>
      </c>
      <c r="C713" s="4">
        <v>3</v>
      </c>
      <c r="D713" s="93">
        <v>2286.134</v>
      </c>
      <c r="E713" s="4" t="s">
        <v>9301</v>
      </c>
      <c r="F713" s="4" t="s">
        <v>8988</v>
      </c>
      <c r="G713" s="4" t="s">
        <v>8989</v>
      </c>
      <c r="H713" s="93">
        <v>2286.1109999999999</v>
      </c>
      <c r="I713" s="4" t="s">
        <v>8990</v>
      </c>
      <c r="J713" s="15">
        <v>4.0050830000000003E-2</v>
      </c>
      <c r="K713" s="15">
        <v>1.9378449999999999E-4</v>
      </c>
      <c r="L713" s="4">
        <v>2.3191E-2</v>
      </c>
      <c r="M713" s="4">
        <v>10.144302</v>
      </c>
      <c r="N713" s="4" t="s">
        <v>9302</v>
      </c>
      <c r="O713" s="4" t="s">
        <v>9004</v>
      </c>
      <c r="P713" s="4">
        <v>19</v>
      </c>
      <c r="Q713" s="4">
        <v>1</v>
      </c>
      <c r="R713" s="4">
        <v>7</v>
      </c>
      <c r="S713" s="4">
        <v>7</v>
      </c>
      <c r="T713" s="15">
        <v>1.9992699999999999E-2</v>
      </c>
      <c r="U713" s="15">
        <v>3.9085639999999998E-3</v>
      </c>
    </row>
    <row r="714" spans="1:21" x14ac:dyDescent="0.25">
      <c r="A714" s="4">
        <v>712</v>
      </c>
      <c r="B714" s="4" t="s">
        <v>10060</v>
      </c>
      <c r="C714" s="4">
        <v>3</v>
      </c>
      <c r="D714" s="93">
        <v>1877.9739999999999</v>
      </c>
      <c r="E714" s="4" t="s">
        <v>9433</v>
      </c>
      <c r="F714" s="4" t="s">
        <v>8988</v>
      </c>
      <c r="G714" s="4" t="s">
        <v>8989</v>
      </c>
      <c r="H714" s="93">
        <v>1877.971</v>
      </c>
      <c r="I714" s="4" t="s">
        <v>8990</v>
      </c>
      <c r="J714" s="15">
        <v>1.5563579999999999E-7</v>
      </c>
      <c r="K714" s="15">
        <v>1.942015E-4</v>
      </c>
      <c r="L714" s="4">
        <v>2.6549999999999998E-3</v>
      </c>
      <c r="M714" s="4">
        <v>1.413759</v>
      </c>
      <c r="N714" s="4" t="s">
        <v>9434</v>
      </c>
      <c r="O714" s="4" t="s">
        <v>9004</v>
      </c>
      <c r="P714" s="4">
        <v>15</v>
      </c>
      <c r="Q714" s="4">
        <v>1</v>
      </c>
      <c r="R714" s="4">
        <v>15</v>
      </c>
      <c r="S714" s="4">
        <v>12</v>
      </c>
      <c r="T714" s="15">
        <v>3.4318999999999999E-12</v>
      </c>
      <c r="U714" s="15">
        <v>2.9396549999999998E-6</v>
      </c>
    </row>
    <row r="715" spans="1:21" x14ac:dyDescent="0.25">
      <c r="A715" s="4">
        <v>713</v>
      </c>
      <c r="B715" s="4" t="s">
        <v>10061</v>
      </c>
      <c r="C715" s="4">
        <v>3</v>
      </c>
      <c r="D715" s="93">
        <v>1935.0419999999999</v>
      </c>
      <c r="E715" s="4" t="s">
        <v>9018</v>
      </c>
      <c r="F715" s="4" t="s">
        <v>8988</v>
      </c>
      <c r="G715" s="4" t="s">
        <v>8989</v>
      </c>
      <c r="H715" s="93">
        <v>1935.0409999999999</v>
      </c>
      <c r="I715" s="4" t="s">
        <v>8990</v>
      </c>
      <c r="J715" s="15">
        <v>6.9495870000000001E-9</v>
      </c>
      <c r="K715" s="15">
        <v>1.961195E-4</v>
      </c>
      <c r="L715" s="4">
        <v>9.6400000000000001E-4</v>
      </c>
      <c r="M715" s="4">
        <v>0.49818099999999998</v>
      </c>
      <c r="N715" s="4" t="s">
        <v>9019</v>
      </c>
      <c r="O715" s="4" t="s">
        <v>9004</v>
      </c>
      <c r="P715" s="4">
        <v>17</v>
      </c>
      <c r="Q715" s="4">
        <v>1</v>
      </c>
      <c r="R715" s="4">
        <v>13</v>
      </c>
      <c r="S715" s="4">
        <v>5</v>
      </c>
      <c r="T715" s="15">
        <v>2.9943250000000001E-16</v>
      </c>
      <c r="U715" s="15">
        <v>3.4298810000000001E-9</v>
      </c>
    </row>
    <row r="716" spans="1:21" x14ac:dyDescent="0.25">
      <c r="A716" s="4">
        <v>714</v>
      </c>
      <c r="B716" s="4" t="s">
        <v>10062</v>
      </c>
      <c r="C716" s="4">
        <v>3</v>
      </c>
      <c r="D716" s="93">
        <v>1935.9780000000001</v>
      </c>
      <c r="E716" s="4" t="s">
        <v>9171</v>
      </c>
      <c r="F716" s="4" t="s">
        <v>8988</v>
      </c>
      <c r="G716" s="4" t="s">
        <v>8989</v>
      </c>
      <c r="H716" s="93">
        <v>1935.9770000000001</v>
      </c>
      <c r="I716" s="4" t="s">
        <v>8990</v>
      </c>
      <c r="J716" s="15">
        <v>1.4453029999999999E-4</v>
      </c>
      <c r="K716" s="15">
        <v>1.9688379999999999E-4</v>
      </c>
      <c r="L716" s="4">
        <v>1.542E-3</v>
      </c>
      <c r="M716" s="4">
        <v>0.79649700000000001</v>
      </c>
      <c r="N716" s="4" t="s">
        <v>9172</v>
      </c>
      <c r="O716" s="4" t="s">
        <v>9004</v>
      </c>
      <c r="P716" s="4">
        <v>17</v>
      </c>
      <c r="Q716" s="4">
        <v>1</v>
      </c>
      <c r="R716" s="4">
        <v>5</v>
      </c>
      <c r="S716" s="4">
        <v>10</v>
      </c>
      <c r="T716" s="15">
        <v>4.5272170000000003E-4</v>
      </c>
      <c r="U716" s="15">
        <v>2.7090390000000001E-9</v>
      </c>
    </row>
    <row r="717" spans="1:21" x14ac:dyDescent="0.25">
      <c r="A717" s="4">
        <v>715</v>
      </c>
      <c r="B717" s="4" t="s">
        <v>10063</v>
      </c>
      <c r="C717" s="4">
        <v>3</v>
      </c>
      <c r="D717" s="93">
        <v>2286.134</v>
      </c>
      <c r="E717" s="4" t="s">
        <v>9301</v>
      </c>
      <c r="F717" s="4" t="s">
        <v>8988</v>
      </c>
      <c r="G717" s="4" t="s">
        <v>8989</v>
      </c>
      <c r="H717" s="93">
        <v>2286.1109999999999</v>
      </c>
      <c r="I717" s="4" t="s">
        <v>8990</v>
      </c>
      <c r="J717" s="15">
        <v>5.5967350000000003E-3</v>
      </c>
      <c r="K717" s="15">
        <v>1.9952530000000001E-4</v>
      </c>
      <c r="L717" s="4">
        <v>2.2709E-2</v>
      </c>
      <c r="M717" s="4">
        <v>9.9334629999999997</v>
      </c>
      <c r="N717" s="4" t="s">
        <v>9302</v>
      </c>
      <c r="O717" s="4" t="s">
        <v>9004</v>
      </c>
      <c r="P717" s="4">
        <v>19</v>
      </c>
      <c r="Q717" s="4">
        <v>1</v>
      </c>
      <c r="R717" s="4">
        <v>7</v>
      </c>
      <c r="S717" s="4">
        <v>12</v>
      </c>
      <c r="T717" s="15">
        <v>7.7573729999999997E-3</v>
      </c>
      <c r="U717" s="15">
        <v>1.170264E-4</v>
      </c>
    </row>
    <row r="718" spans="1:21" x14ac:dyDescent="0.25">
      <c r="A718" s="4">
        <v>716</v>
      </c>
      <c r="B718" s="4" t="s">
        <v>10064</v>
      </c>
      <c r="C718" s="4">
        <v>3</v>
      </c>
      <c r="D718" s="93">
        <v>1935.992</v>
      </c>
      <c r="E718" s="4" t="s">
        <v>9171</v>
      </c>
      <c r="F718" s="4" t="s">
        <v>8988</v>
      </c>
      <c r="G718" s="4" t="s">
        <v>8989</v>
      </c>
      <c r="H718" s="93">
        <v>1935.9770000000001</v>
      </c>
      <c r="I718" s="4" t="s">
        <v>8990</v>
      </c>
      <c r="J718" s="15">
        <v>4.9920160000000003E-9</v>
      </c>
      <c r="K718" s="15">
        <v>2.0127839999999999E-4</v>
      </c>
      <c r="L718" s="4">
        <v>1.5273E-2</v>
      </c>
      <c r="M718" s="4">
        <v>7.8890399999999996</v>
      </c>
      <c r="N718" s="4" t="s">
        <v>9172</v>
      </c>
      <c r="O718" s="4" t="s">
        <v>9004</v>
      </c>
      <c r="P718" s="4">
        <v>22</v>
      </c>
      <c r="Q718" s="4">
        <v>1</v>
      </c>
      <c r="R718" s="4">
        <v>11</v>
      </c>
      <c r="S718" s="4">
        <v>19</v>
      </c>
      <c r="T718" s="15">
        <v>6.6327669999999999E-9</v>
      </c>
      <c r="U718" s="15">
        <v>2.904511E-11</v>
      </c>
    </row>
    <row r="719" spans="1:21" x14ac:dyDescent="0.25">
      <c r="A719" s="4">
        <v>717</v>
      </c>
      <c r="B719" s="4" t="s">
        <v>10065</v>
      </c>
      <c r="C719" s="4">
        <v>5</v>
      </c>
      <c r="D719" s="93">
        <v>3869.076</v>
      </c>
      <c r="E719" s="4" t="s">
        <v>9992</v>
      </c>
      <c r="F719" s="4" t="s">
        <v>8988</v>
      </c>
      <c r="G719" s="4" t="s">
        <v>8989</v>
      </c>
      <c r="H719" s="93">
        <v>3869.038</v>
      </c>
      <c r="I719" s="4" t="s">
        <v>8990</v>
      </c>
      <c r="J719" s="15">
        <v>5.1291189999999996E-7</v>
      </c>
      <c r="K719" s="15">
        <v>2.0156840000000001E-4</v>
      </c>
      <c r="L719" s="4">
        <v>3.8128000000000002E-2</v>
      </c>
      <c r="M719" s="4">
        <v>9.8546449999999997</v>
      </c>
      <c r="N719" s="4" t="s">
        <v>9993</v>
      </c>
      <c r="O719" s="4" t="s">
        <v>9004</v>
      </c>
      <c r="P719" s="4">
        <v>21</v>
      </c>
      <c r="Q719" s="4">
        <v>1</v>
      </c>
      <c r="R719" s="4">
        <v>13</v>
      </c>
      <c r="S719" s="4">
        <v>7</v>
      </c>
      <c r="T719" s="15">
        <v>1</v>
      </c>
      <c r="U719" s="15">
        <v>2.4914980000000001E-9</v>
      </c>
    </row>
    <row r="720" spans="1:21" x14ac:dyDescent="0.25">
      <c r="A720" s="4">
        <v>718</v>
      </c>
      <c r="B720" s="4" t="s">
        <v>10066</v>
      </c>
      <c r="C720" s="4">
        <v>3</v>
      </c>
      <c r="D720" s="93">
        <v>2586.2629999999999</v>
      </c>
      <c r="E720" s="4" t="s">
        <v>10067</v>
      </c>
      <c r="F720" s="4" t="s">
        <v>8988</v>
      </c>
      <c r="G720" s="4" t="s">
        <v>8989</v>
      </c>
      <c r="H720" s="93">
        <v>2586.2399999999998</v>
      </c>
      <c r="I720" s="4" t="s">
        <v>10068</v>
      </c>
      <c r="J720" s="15">
        <v>2.3230640000000001E-7</v>
      </c>
      <c r="K720" s="15">
        <v>2.0267580000000001E-4</v>
      </c>
      <c r="L720" s="4">
        <v>2.2934E-2</v>
      </c>
      <c r="M720" s="4">
        <v>8.8676980000000007</v>
      </c>
      <c r="N720" s="4" t="s">
        <v>10069</v>
      </c>
      <c r="O720" s="4" t="s">
        <v>9004</v>
      </c>
      <c r="P720" s="4">
        <v>23</v>
      </c>
      <c r="Q720" s="4">
        <v>1</v>
      </c>
      <c r="R720" s="4">
        <v>14</v>
      </c>
      <c r="S720" s="4">
        <v>16</v>
      </c>
      <c r="T720" s="15">
        <v>1.218611E-16</v>
      </c>
      <c r="U720" s="15">
        <v>7.2783260000000003E-7</v>
      </c>
    </row>
    <row r="721" spans="1:21" x14ac:dyDescent="0.25">
      <c r="A721" s="4">
        <v>719</v>
      </c>
      <c r="B721" s="4" t="s">
        <v>10070</v>
      </c>
      <c r="C721" s="4">
        <v>3</v>
      </c>
      <c r="D721" s="93">
        <v>2604.3879999999999</v>
      </c>
      <c r="E721" s="4" t="s">
        <v>9057</v>
      </c>
      <c r="F721" s="4" t="s">
        <v>8988</v>
      </c>
      <c r="G721" s="4" t="s">
        <v>8989</v>
      </c>
      <c r="H721" s="93">
        <v>2604.3820000000001</v>
      </c>
      <c r="I721" s="4" t="s">
        <v>8990</v>
      </c>
      <c r="J721" s="15">
        <v>6.5860849999999999E-2</v>
      </c>
      <c r="K721" s="15">
        <v>2.030267E-4</v>
      </c>
      <c r="L721" s="4">
        <v>6.4250000000000002E-3</v>
      </c>
      <c r="M721" s="4">
        <v>2.466996</v>
      </c>
      <c r="N721" s="4" t="s">
        <v>9058</v>
      </c>
      <c r="O721" s="4" t="s">
        <v>9004</v>
      </c>
      <c r="P721" s="4">
        <v>13</v>
      </c>
      <c r="Q721" s="4">
        <v>1</v>
      </c>
      <c r="R721" s="4">
        <v>9</v>
      </c>
      <c r="S721" s="4">
        <v>5</v>
      </c>
      <c r="T721" s="15">
        <v>1.232613E-3</v>
      </c>
      <c r="U721" s="15">
        <v>5.1251959999999999E-2</v>
      </c>
    </row>
    <row r="722" spans="1:21" x14ac:dyDescent="0.25">
      <c r="A722" s="4">
        <v>720</v>
      </c>
      <c r="B722" s="4" t="s">
        <v>10071</v>
      </c>
      <c r="C722" s="4">
        <v>3</v>
      </c>
      <c r="D722" s="93">
        <v>1930.0239999999999</v>
      </c>
      <c r="E722" s="4" t="s">
        <v>10072</v>
      </c>
      <c r="F722" s="4" t="s">
        <v>8988</v>
      </c>
      <c r="G722" s="4" t="s">
        <v>8989</v>
      </c>
      <c r="H722" s="93">
        <v>1930.0060000000001</v>
      </c>
      <c r="I722" s="4" t="s">
        <v>8990</v>
      </c>
      <c r="J722" s="15">
        <v>3.2772469999999999E-19</v>
      </c>
      <c r="K722" s="15">
        <v>2.0553680000000001E-4</v>
      </c>
      <c r="L722" s="4">
        <v>1.7599E-2</v>
      </c>
      <c r="M722" s="4">
        <v>9.1186240000000005</v>
      </c>
      <c r="N722" s="4" t="s">
        <v>10073</v>
      </c>
      <c r="O722" s="4" t="s">
        <v>9004</v>
      </c>
      <c r="P722" s="4">
        <v>22</v>
      </c>
      <c r="Q722" s="4">
        <v>1</v>
      </c>
      <c r="R722" s="4">
        <v>9</v>
      </c>
      <c r="S722" s="4">
        <v>13</v>
      </c>
      <c r="T722" s="15">
        <v>9.4021349999999997E-19</v>
      </c>
      <c r="U722" s="15">
        <v>2.009205E-16</v>
      </c>
    </row>
    <row r="723" spans="1:21" x14ac:dyDescent="0.25">
      <c r="A723" s="4">
        <v>721</v>
      </c>
      <c r="B723" s="4" t="s">
        <v>10074</v>
      </c>
      <c r="C723" s="4">
        <v>2</v>
      </c>
      <c r="D723" s="93">
        <v>2248.1750000000002</v>
      </c>
      <c r="E723" s="4" t="s">
        <v>9374</v>
      </c>
      <c r="F723" s="4" t="s">
        <v>8988</v>
      </c>
      <c r="G723" s="4" t="s">
        <v>8989</v>
      </c>
      <c r="H723" s="93">
        <v>2248.1570000000002</v>
      </c>
      <c r="I723" s="4" t="s">
        <v>8990</v>
      </c>
      <c r="J723" s="15">
        <v>2.9207579999999999E-4</v>
      </c>
      <c r="K723" s="15">
        <v>2.0816939999999999E-4</v>
      </c>
      <c r="L723" s="4">
        <v>1.8054000000000001E-2</v>
      </c>
      <c r="M723" s="4">
        <v>8.0305789999999995</v>
      </c>
      <c r="N723" s="4" t="s">
        <v>9172</v>
      </c>
      <c r="O723" s="4" t="s">
        <v>9004</v>
      </c>
      <c r="P723" s="4">
        <v>21</v>
      </c>
      <c r="Q723" s="4">
        <v>1</v>
      </c>
      <c r="R723" s="4">
        <v>12</v>
      </c>
      <c r="S723" s="4">
        <v>8</v>
      </c>
      <c r="T723" s="15">
        <v>3.9519220000000001E-5</v>
      </c>
      <c r="U723" s="15">
        <v>9.0760309999999996E-9</v>
      </c>
    </row>
    <row r="724" spans="1:21" x14ac:dyDescent="0.25">
      <c r="A724" s="4">
        <v>722</v>
      </c>
      <c r="B724" s="4" t="s">
        <v>10075</v>
      </c>
      <c r="C724" s="4">
        <v>3</v>
      </c>
      <c r="D724" s="93">
        <v>2166.1309999999999</v>
      </c>
      <c r="E724" s="4" t="s">
        <v>9263</v>
      </c>
      <c r="F724" s="4" t="s">
        <v>8988</v>
      </c>
      <c r="G724" s="4" t="s">
        <v>8989</v>
      </c>
      <c r="H724" s="93">
        <v>2166.1120000000001</v>
      </c>
      <c r="I724" s="4" t="s">
        <v>8990</v>
      </c>
      <c r="J724" s="15">
        <v>1.5119910000000001E-3</v>
      </c>
      <c r="K724" s="15">
        <v>2.0882400000000001E-4</v>
      </c>
      <c r="L724" s="4">
        <v>1.8755999999999998E-2</v>
      </c>
      <c r="M724" s="4">
        <v>8.6588309999999993</v>
      </c>
      <c r="N724" s="4" t="s">
        <v>9264</v>
      </c>
      <c r="O724" s="4" t="s">
        <v>9004</v>
      </c>
      <c r="P724" s="4">
        <v>23</v>
      </c>
      <c r="Q724" s="4">
        <v>1</v>
      </c>
      <c r="R724" s="4">
        <v>9</v>
      </c>
      <c r="S724" s="4">
        <v>10</v>
      </c>
      <c r="T724" s="15">
        <v>7.591566E-8</v>
      </c>
      <c r="U724" s="15">
        <v>6.6759130000000003E-3</v>
      </c>
    </row>
    <row r="725" spans="1:21" x14ac:dyDescent="0.25">
      <c r="A725" s="4">
        <v>723</v>
      </c>
      <c r="B725" s="4" t="s">
        <v>10076</v>
      </c>
      <c r="C725" s="4">
        <v>3</v>
      </c>
      <c r="D725" s="93">
        <v>1900.0229999999999</v>
      </c>
      <c r="E725" s="4" t="s">
        <v>10077</v>
      </c>
      <c r="F725" s="4" t="s">
        <v>8988</v>
      </c>
      <c r="G725" s="4" t="s">
        <v>8989</v>
      </c>
      <c r="H725" s="93">
        <v>1900.0070000000001</v>
      </c>
      <c r="I725" s="4" t="s">
        <v>8990</v>
      </c>
      <c r="J725" s="15">
        <v>1.5375389999999999E-2</v>
      </c>
      <c r="K725" s="15">
        <v>2.1009929999999999E-4</v>
      </c>
      <c r="L725" s="4">
        <v>1.5668000000000001E-2</v>
      </c>
      <c r="M725" s="4">
        <v>8.246283</v>
      </c>
      <c r="N725" s="4" t="s">
        <v>10078</v>
      </c>
      <c r="O725" s="4" t="s">
        <v>9004</v>
      </c>
      <c r="P725" s="4">
        <v>23</v>
      </c>
      <c r="Q725" s="4">
        <v>1</v>
      </c>
      <c r="R725" s="4">
        <v>14.5</v>
      </c>
      <c r="S725" s="4">
        <v>5.5</v>
      </c>
      <c r="T725" s="15">
        <v>1.396756E-8</v>
      </c>
      <c r="U725" s="15">
        <v>7.5582060000000006E-2</v>
      </c>
    </row>
    <row r="726" spans="1:21" x14ac:dyDescent="0.25">
      <c r="A726" s="4">
        <v>724</v>
      </c>
      <c r="B726" s="4" t="s">
        <v>10079</v>
      </c>
      <c r="C726" s="4">
        <v>3</v>
      </c>
      <c r="D726" s="93">
        <v>3225.7150000000001</v>
      </c>
      <c r="E726" s="4" t="s">
        <v>9654</v>
      </c>
      <c r="F726" s="4" t="s">
        <v>8988</v>
      </c>
      <c r="G726" s="4" t="s">
        <v>8989</v>
      </c>
      <c r="H726" s="93">
        <v>3225.694</v>
      </c>
      <c r="I726" s="4" t="s">
        <v>8990</v>
      </c>
      <c r="J726" s="15">
        <v>3.6317449999999998E-11</v>
      </c>
      <c r="K726" s="15">
        <v>2.102401E-4</v>
      </c>
      <c r="L726" s="4">
        <v>2.0580999999999999E-2</v>
      </c>
      <c r="M726" s="4">
        <v>6.3803320000000001</v>
      </c>
      <c r="N726" s="4" t="s">
        <v>9655</v>
      </c>
      <c r="O726" s="4" t="s">
        <v>9004</v>
      </c>
      <c r="P726" s="4">
        <v>22</v>
      </c>
      <c r="Q726" s="4">
        <v>1</v>
      </c>
      <c r="R726" s="4">
        <v>15.5</v>
      </c>
      <c r="S726" s="4">
        <v>11.5</v>
      </c>
      <c r="T726" s="15">
        <v>3.0532080000000001E-15</v>
      </c>
      <c r="U726" s="15">
        <v>1.279953E-10</v>
      </c>
    </row>
    <row r="727" spans="1:21" x14ac:dyDescent="0.25">
      <c r="A727" s="4">
        <v>725</v>
      </c>
      <c r="B727" s="4" t="s">
        <v>10080</v>
      </c>
      <c r="C727" s="4">
        <v>3</v>
      </c>
      <c r="D727" s="93">
        <v>2384.2170000000001</v>
      </c>
      <c r="E727" s="4" t="s">
        <v>9392</v>
      </c>
      <c r="F727" s="4" t="s">
        <v>8988</v>
      </c>
      <c r="G727" s="4" t="s">
        <v>8989</v>
      </c>
      <c r="H727" s="93">
        <v>2384.1950000000002</v>
      </c>
      <c r="I727" s="4" t="s">
        <v>8990</v>
      </c>
      <c r="J727" s="15">
        <v>1</v>
      </c>
      <c r="K727" s="15">
        <v>2.108442E-4</v>
      </c>
      <c r="L727" s="4">
        <v>2.1995000000000001E-2</v>
      </c>
      <c r="M727" s="4">
        <v>9.2253369999999997</v>
      </c>
      <c r="N727" s="4" t="s">
        <v>9394</v>
      </c>
      <c r="O727" s="4" t="s">
        <v>9004</v>
      </c>
      <c r="P727" s="4">
        <v>3</v>
      </c>
      <c r="Q727" s="4">
        <v>1</v>
      </c>
      <c r="R727" s="4">
        <v>11</v>
      </c>
      <c r="S727" s="4">
        <v>7</v>
      </c>
      <c r="T727" s="15">
        <v>3.8037770000000002E-5</v>
      </c>
      <c r="U727" s="15">
        <v>1</v>
      </c>
    </row>
    <row r="728" spans="1:21" x14ac:dyDescent="0.25">
      <c r="A728" s="4">
        <v>726</v>
      </c>
      <c r="B728" s="4" t="s">
        <v>10081</v>
      </c>
      <c r="C728" s="4">
        <v>4</v>
      </c>
      <c r="D728" s="93">
        <v>1820.0329999999999</v>
      </c>
      <c r="E728" s="4" t="s">
        <v>9463</v>
      </c>
      <c r="F728" s="4" t="s">
        <v>8988</v>
      </c>
      <c r="G728" s="4" t="s">
        <v>8989</v>
      </c>
      <c r="H728" s="93">
        <v>1820.018</v>
      </c>
      <c r="I728" s="4" t="s">
        <v>8990</v>
      </c>
      <c r="J728" s="15">
        <v>2.1061559999999999E-6</v>
      </c>
      <c r="K728" s="15">
        <v>2.1362390000000001E-4</v>
      </c>
      <c r="L728" s="4">
        <v>1.4938999999999999E-2</v>
      </c>
      <c r="M728" s="4">
        <v>8.2081619999999997</v>
      </c>
      <c r="N728" s="4" t="s">
        <v>9464</v>
      </c>
      <c r="O728" s="4" t="s">
        <v>9004</v>
      </c>
      <c r="P728" s="4">
        <v>23</v>
      </c>
      <c r="Q728" s="4">
        <v>1</v>
      </c>
      <c r="R728" s="4">
        <v>16.5</v>
      </c>
      <c r="S728" s="4">
        <v>7.5</v>
      </c>
      <c r="T728" s="15">
        <v>1.091651E-5</v>
      </c>
      <c r="U728" s="15">
        <v>7.0223389999999997E-6</v>
      </c>
    </row>
    <row r="729" spans="1:21" x14ac:dyDescent="0.25">
      <c r="A729" s="4">
        <v>727</v>
      </c>
      <c r="B729" s="4" t="s">
        <v>10082</v>
      </c>
      <c r="C729" s="4">
        <v>5</v>
      </c>
      <c r="D729" s="93">
        <v>3492.857</v>
      </c>
      <c r="E729" s="4" t="s">
        <v>10083</v>
      </c>
      <c r="F729" s="4" t="s">
        <v>8988</v>
      </c>
      <c r="G729" s="4" t="s">
        <v>8989</v>
      </c>
      <c r="H729" s="93">
        <v>3492.8229999999999</v>
      </c>
      <c r="I729" s="4" t="s">
        <v>8990</v>
      </c>
      <c r="J729" s="15">
        <v>7.0882950000000001E-9</v>
      </c>
      <c r="K729" s="15">
        <v>2.17023E-4</v>
      </c>
      <c r="L729" s="4">
        <v>3.3724999999999998E-2</v>
      </c>
      <c r="M729" s="4">
        <v>9.6555129999999991</v>
      </c>
      <c r="N729" s="4" t="s">
        <v>10084</v>
      </c>
      <c r="O729" s="4" t="s">
        <v>9004</v>
      </c>
      <c r="P729" s="4">
        <v>21</v>
      </c>
      <c r="Q729" s="4">
        <v>1</v>
      </c>
      <c r="R729" s="4">
        <v>18</v>
      </c>
      <c r="S729" s="4">
        <v>8</v>
      </c>
      <c r="T729" s="15">
        <v>1</v>
      </c>
      <c r="U729" s="15">
        <v>2.158914E-10</v>
      </c>
    </row>
    <row r="730" spans="1:21" x14ac:dyDescent="0.25">
      <c r="A730" s="4">
        <v>728</v>
      </c>
      <c r="B730" s="4" t="s">
        <v>10085</v>
      </c>
      <c r="C730" s="4">
        <v>4</v>
      </c>
      <c r="D730" s="93">
        <v>2092.1039999999998</v>
      </c>
      <c r="E730" s="4" t="s">
        <v>9536</v>
      </c>
      <c r="F730" s="4" t="s">
        <v>8988</v>
      </c>
      <c r="G730" s="4" t="s">
        <v>8989</v>
      </c>
      <c r="H730" s="93">
        <v>2092.0859999999998</v>
      </c>
      <c r="I730" s="4" t="s">
        <v>8990</v>
      </c>
      <c r="J730" s="15">
        <v>6.9247249999999996E-10</v>
      </c>
      <c r="K730" s="15">
        <v>2.19838E-4</v>
      </c>
      <c r="L730" s="4">
        <v>1.8317E-2</v>
      </c>
      <c r="M730" s="4">
        <v>8.755376</v>
      </c>
      <c r="N730" s="4" t="s">
        <v>9537</v>
      </c>
      <c r="O730" s="4" t="s">
        <v>9004</v>
      </c>
      <c r="P730" s="4">
        <v>22</v>
      </c>
      <c r="Q730" s="4">
        <v>1</v>
      </c>
      <c r="R730" s="4">
        <v>12</v>
      </c>
      <c r="S730" s="4">
        <v>8</v>
      </c>
      <c r="T730" s="15">
        <v>2.5550419999999998E-11</v>
      </c>
      <c r="U730" s="15">
        <v>1.312408E-9</v>
      </c>
    </row>
    <row r="731" spans="1:21" x14ac:dyDescent="0.25">
      <c r="A731" s="4">
        <v>729</v>
      </c>
      <c r="B731" s="4" t="s">
        <v>10086</v>
      </c>
      <c r="C731" s="4">
        <v>3</v>
      </c>
      <c r="D731" s="93">
        <v>2058.0259999999998</v>
      </c>
      <c r="E731" s="4" t="s">
        <v>9288</v>
      </c>
      <c r="F731" s="4" t="s">
        <v>8988</v>
      </c>
      <c r="G731" s="4" t="s">
        <v>8989</v>
      </c>
      <c r="H731" s="93">
        <v>2058.0279999999998</v>
      </c>
      <c r="I731" s="4" t="s">
        <v>9079</v>
      </c>
      <c r="J731" s="15">
        <v>1.777815E-8</v>
      </c>
      <c r="K731" s="15">
        <v>2.2017670000000001E-4</v>
      </c>
      <c r="L731" s="4">
        <v>-1.951E-3</v>
      </c>
      <c r="M731" s="4">
        <v>-0.94799500000000003</v>
      </c>
      <c r="N731" s="4" t="s">
        <v>9289</v>
      </c>
      <c r="O731" s="4" t="s">
        <v>9004</v>
      </c>
      <c r="P731" s="4">
        <v>15</v>
      </c>
      <c r="Q731" s="4">
        <v>1</v>
      </c>
      <c r="R731" s="4">
        <v>14</v>
      </c>
      <c r="S731" s="4">
        <v>9</v>
      </c>
      <c r="T731" s="15">
        <v>2.0477220000000001E-10</v>
      </c>
      <c r="U731" s="15">
        <v>6.4692870000000004E-15</v>
      </c>
    </row>
    <row r="732" spans="1:21" x14ac:dyDescent="0.25">
      <c r="A732" s="4">
        <v>730</v>
      </c>
      <c r="B732" s="4" t="s">
        <v>10087</v>
      </c>
      <c r="C732" s="4">
        <v>3</v>
      </c>
      <c r="D732" s="93">
        <v>2261.2510000000002</v>
      </c>
      <c r="E732" s="4" t="s">
        <v>9759</v>
      </c>
      <c r="F732" s="4" t="s">
        <v>8988</v>
      </c>
      <c r="G732" s="4" t="s">
        <v>8989</v>
      </c>
      <c r="H732" s="93">
        <v>2261.2289999999998</v>
      </c>
      <c r="I732" s="4" t="s">
        <v>8990</v>
      </c>
      <c r="J732" s="15">
        <v>4.6414000000000001E-6</v>
      </c>
      <c r="K732" s="15">
        <v>2.2088890000000001E-4</v>
      </c>
      <c r="L732" s="4">
        <v>2.1878999999999999E-2</v>
      </c>
      <c r="M732" s="4">
        <v>9.675713</v>
      </c>
      <c r="N732" s="4" t="s">
        <v>9760</v>
      </c>
      <c r="O732" s="4" t="s">
        <v>9004</v>
      </c>
      <c r="P732" s="4">
        <v>23</v>
      </c>
      <c r="Q732" s="4">
        <v>1</v>
      </c>
      <c r="R732" s="4">
        <v>9</v>
      </c>
      <c r="S732" s="4">
        <v>8</v>
      </c>
      <c r="T732" s="15">
        <v>5.7246729999999999E-7</v>
      </c>
      <c r="U732" s="15">
        <v>2.3060640000000001E-6</v>
      </c>
    </row>
    <row r="733" spans="1:21" x14ac:dyDescent="0.25">
      <c r="A733" s="4">
        <v>731</v>
      </c>
      <c r="B733" s="4" t="s">
        <v>10088</v>
      </c>
      <c r="C733" s="4">
        <v>4</v>
      </c>
      <c r="D733" s="93">
        <v>2695.3359999999998</v>
      </c>
      <c r="E733" s="4" t="s">
        <v>10089</v>
      </c>
      <c r="F733" s="4" t="s">
        <v>8988</v>
      </c>
      <c r="G733" s="4" t="s">
        <v>8989</v>
      </c>
      <c r="H733" s="93">
        <v>2695.3139999999999</v>
      </c>
      <c r="I733" s="4" t="s">
        <v>8990</v>
      </c>
      <c r="J733" s="15">
        <v>1.2858430000000001E-7</v>
      </c>
      <c r="K733" s="15">
        <v>2.210015E-4</v>
      </c>
      <c r="L733" s="4">
        <v>2.2092000000000001E-2</v>
      </c>
      <c r="M733" s="4">
        <v>8.1964469999999992</v>
      </c>
      <c r="N733" s="4" t="s">
        <v>10090</v>
      </c>
      <c r="O733" s="4" t="s">
        <v>9004</v>
      </c>
      <c r="P733" s="4">
        <v>22</v>
      </c>
      <c r="Q733" s="4">
        <v>1</v>
      </c>
      <c r="R733" s="4">
        <v>13</v>
      </c>
      <c r="S733" s="4">
        <v>15</v>
      </c>
      <c r="T733" s="15">
        <v>3.4513050000000003E-14</v>
      </c>
      <c r="U733" s="15">
        <v>1.2739789999999999E-7</v>
      </c>
    </row>
    <row r="734" spans="1:21" x14ac:dyDescent="0.25">
      <c r="A734" s="4">
        <v>732</v>
      </c>
      <c r="B734" s="4" t="s">
        <v>10091</v>
      </c>
      <c r="C734" s="4">
        <v>3</v>
      </c>
      <c r="D734" s="93">
        <v>2383.308</v>
      </c>
      <c r="E734" s="4" t="s">
        <v>10092</v>
      </c>
      <c r="F734" s="4" t="s">
        <v>8988</v>
      </c>
      <c r="G734" s="4" t="s">
        <v>8989</v>
      </c>
      <c r="H734" s="93">
        <v>2383.288</v>
      </c>
      <c r="I734" s="4" t="s">
        <v>8990</v>
      </c>
      <c r="J734" s="15">
        <v>6.6393670000000003E-9</v>
      </c>
      <c r="K734" s="15">
        <v>2.2201139999999999E-4</v>
      </c>
      <c r="L734" s="4">
        <v>2.0253E-2</v>
      </c>
      <c r="M734" s="4">
        <v>8.4979239999999994</v>
      </c>
      <c r="N734" s="4" t="s">
        <v>10093</v>
      </c>
      <c r="O734" s="4" t="s">
        <v>9004</v>
      </c>
      <c r="P734" s="4">
        <v>23</v>
      </c>
      <c r="Q734" s="4">
        <v>1</v>
      </c>
      <c r="R734" s="4">
        <v>20.5</v>
      </c>
      <c r="S734" s="4">
        <v>8.5</v>
      </c>
      <c r="T734" s="15">
        <v>5.5271819999999996E-13</v>
      </c>
      <c r="U734" s="15">
        <v>6.007017E-11</v>
      </c>
    </row>
    <row r="735" spans="1:21" x14ac:dyDescent="0.25">
      <c r="A735" s="4">
        <v>733</v>
      </c>
      <c r="B735" s="4" t="s">
        <v>10094</v>
      </c>
      <c r="C735" s="4">
        <v>3</v>
      </c>
      <c r="D735" s="93">
        <v>1992.076</v>
      </c>
      <c r="E735" s="4" t="s">
        <v>9053</v>
      </c>
      <c r="F735" s="4" t="s">
        <v>8988</v>
      </c>
      <c r="G735" s="4" t="s">
        <v>8989</v>
      </c>
      <c r="H735" s="93">
        <v>1992.058</v>
      </c>
      <c r="I735" s="4" t="s">
        <v>8990</v>
      </c>
      <c r="J735" s="15">
        <v>1.030448E-7</v>
      </c>
      <c r="K735" s="15">
        <v>2.2215350000000001E-4</v>
      </c>
      <c r="L735" s="4">
        <v>1.8112E-2</v>
      </c>
      <c r="M735" s="4">
        <v>9.0921040000000009</v>
      </c>
      <c r="N735" s="4" t="s">
        <v>9054</v>
      </c>
      <c r="O735" s="4" t="s">
        <v>9004</v>
      </c>
      <c r="P735" s="4">
        <v>23</v>
      </c>
      <c r="Q735" s="4">
        <v>1</v>
      </c>
      <c r="R735" s="4">
        <v>13</v>
      </c>
      <c r="S735" s="4">
        <v>8</v>
      </c>
      <c r="T735" s="15">
        <v>4.7975039999999997E-8</v>
      </c>
      <c r="U735" s="15">
        <v>1.7433489999999999E-7</v>
      </c>
    </row>
    <row r="736" spans="1:21" x14ac:dyDescent="0.25">
      <c r="A736" s="4">
        <v>734</v>
      </c>
      <c r="B736" s="4" t="s">
        <v>10095</v>
      </c>
      <c r="C736" s="4">
        <v>3</v>
      </c>
      <c r="D736" s="93">
        <v>1666.825</v>
      </c>
      <c r="E736" s="4" t="s">
        <v>9659</v>
      </c>
      <c r="F736" s="4" t="s">
        <v>8988</v>
      </c>
      <c r="G736" s="4" t="s">
        <v>8989</v>
      </c>
      <c r="H736" s="93">
        <v>1666.8109999999999</v>
      </c>
      <c r="I736" s="4" t="s">
        <v>8990</v>
      </c>
      <c r="J736" s="15">
        <v>1.0601809999999999E-4</v>
      </c>
      <c r="K736" s="15">
        <v>2.2371810000000001E-4</v>
      </c>
      <c r="L736" s="4">
        <v>1.3448E-2</v>
      </c>
      <c r="M736" s="4">
        <v>8.0681010000000004</v>
      </c>
      <c r="N736" s="4" t="s">
        <v>9660</v>
      </c>
      <c r="O736" s="4" t="s">
        <v>9004</v>
      </c>
      <c r="P736" s="4">
        <v>4</v>
      </c>
      <c r="Q736" s="4">
        <v>1</v>
      </c>
      <c r="R736" s="4">
        <v>10</v>
      </c>
      <c r="S736" s="4">
        <v>9</v>
      </c>
      <c r="T736" s="15">
        <v>2.5438080000000002E-15</v>
      </c>
      <c r="U736" s="15">
        <v>2.5190680000000001E-5</v>
      </c>
    </row>
    <row r="737" spans="1:21" x14ac:dyDescent="0.25">
      <c r="A737" s="4">
        <v>735</v>
      </c>
      <c r="B737" s="4" t="s">
        <v>10096</v>
      </c>
      <c r="C737" s="4">
        <v>3</v>
      </c>
      <c r="D737" s="93">
        <v>2042.05</v>
      </c>
      <c r="E737" s="4" t="s">
        <v>9288</v>
      </c>
      <c r="F737" s="4" t="s">
        <v>8988</v>
      </c>
      <c r="G737" s="4" t="s">
        <v>8989</v>
      </c>
      <c r="H737" s="93">
        <v>2042.0329999999999</v>
      </c>
      <c r="I737" s="4" t="s">
        <v>8990</v>
      </c>
      <c r="J737" s="15">
        <v>3.2937900000000001E-11</v>
      </c>
      <c r="K737" s="15">
        <v>2.2382770000000001E-4</v>
      </c>
      <c r="L737" s="4">
        <v>1.6774000000000001E-2</v>
      </c>
      <c r="M737" s="4">
        <v>8.2143610000000002</v>
      </c>
      <c r="N737" s="4" t="s">
        <v>9289</v>
      </c>
      <c r="O737" s="4" t="s">
        <v>9004</v>
      </c>
      <c r="P737" s="4">
        <v>21</v>
      </c>
      <c r="Q737" s="4">
        <v>1</v>
      </c>
      <c r="R737" s="4">
        <v>15</v>
      </c>
      <c r="S737" s="4">
        <v>9</v>
      </c>
      <c r="T737" s="15">
        <v>2.005483E-10</v>
      </c>
      <c r="U737" s="15">
        <v>6.6308409999999999E-24</v>
      </c>
    </row>
    <row r="738" spans="1:21" x14ac:dyDescent="0.25">
      <c r="A738" s="4">
        <v>736</v>
      </c>
      <c r="B738" s="4" t="s">
        <v>10097</v>
      </c>
      <c r="C738" s="4">
        <v>3</v>
      </c>
      <c r="D738" s="93">
        <v>1572.8979999999999</v>
      </c>
      <c r="E738" s="4" t="s">
        <v>9567</v>
      </c>
      <c r="F738" s="4" t="s">
        <v>8988</v>
      </c>
      <c r="G738" s="4" t="s">
        <v>8989</v>
      </c>
      <c r="H738" s="93">
        <v>1572.886</v>
      </c>
      <c r="I738" s="4" t="s">
        <v>8990</v>
      </c>
      <c r="J738" s="15">
        <v>2.9293209999999999E-9</v>
      </c>
      <c r="K738" s="15">
        <v>2.245921E-4</v>
      </c>
      <c r="L738" s="4">
        <v>1.2621E-2</v>
      </c>
      <c r="M738" s="4">
        <v>8.0241059999999997</v>
      </c>
      <c r="N738" s="4" t="s">
        <v>9568</v>
      </c>
      <c r="O738" s="4" t="s">
        <v>9004</v>
      </c>
      <c r="P738" s="4">
        <v>23</v>
      </c>
      <c r="Q738" s="4">
        <v>1</v>
      </c>
      <c r="R738" s="4">
        <v>11</v>
      </c>
      <c r="S738" s="4">
        <v>5</v>
      </c>
      <c r="T738" s="15">
        <v>2.9765940000000001E-8</v>
      </c>
      <c r="U738" s="15">
        <v>6.8095179999999996E-10</v>
      </c>
    </row>
    <row r="739" spans="1:21" x14ac:dyDescent="0.25">
      <c r="A739" s="4">
        <v>737</v>
      </c>
      <c r="B739" s="4" t="s">
        <v>10098</v>
      </c>
      <c r="C739" s="4">
        <v>3</v>
      </c>
      <c r="D739" s="93">
        <v>1877.9739999999999</v>
      </c>
      <c r="E739" s="4" t="s">
        <v>9433</v>
      </c>
      <c r="F739" s="4" t="s">
        <v>8988</v>
      </c>
      <c r="G739" s="4" t="s">
        <v>8989</v>
      </c>
      <c r="H739" s="93">
        <v>1877.971</v>
      </c>
      <c r="I739" s="4" t="s">
        <v>8990</v>
      </c>
      <c r="J739" s="15">
        <v>3.0724090000000003E-7</v>
      </c>
      <c r="K739" s="15">
        <v>2.2754390000000001E-4</v>
      </c>
      <c r="L739" s="4">
        <v>2.6549999999999998E-3</v>
      </c>
      <c r="M739" s="4">
        <v>1.413759</v>
      </c>
      <c r="N739" s="4" t="s">
        <v>9434</v>
      </c>
      <c r="O739" s="4" t="s">
        <v>9004</v>
      </c>
      <c r="P739" s="4">
        <v>15</v>
      </c>
      <c r="Q739" s="4">
        <v>1</v>
      </c>
      <c r="R739" s="4">
        <v>14</v>
      </c>
      <c r="S739" s="4">
        <v>12</v>
      </c>
      <c r="T739" s="15">
        <v>4.0594329999999999E-12</v>
      </c>
      <c r="U739" s="15">
        <v>1.3712600000000001E-6</v>
      </c>
    </row>
    <row r="740" spans="1:21" x14ac:dyDescent="0.25">
      <c r="A740" s="4">
        <v>738</v>
      </c>
      <c r="B740" s="4" t="s">
        <v>10099</v>
      </c>
      <c r="C740" s="4">
        <v>5</v>
      </c>
      <c r="D740" s="93">
        <v>3835.0189999999998</v>
      </c>
      <c r="E740" s="4" t="s">
        <v>10013</v>
      </c>
      <c r="F740" s="4" t="s">
        <v>8988</v>
      </c>
      <c r="G740" s="4" t="s">
        <v>8989</v>
      </c>
      <c r="H740" s="93">
        <v>3834.9850000000001</v>
      </c>
      <c r="I740" s="4" t="s">
        <v>8990</v>
      </c>
      <c r="J740" s="15">
        <v>1.6484550000000001E-3</v>
      </c>
      <c r="K740" s="15">
        <v>2.2810420000000001E-4</v>
      </c>
      <c r="L740" s="4">
        <v>3.4433999999999999E-2</v>
      </c>
      <c r="M740" s="4">
        <v>8.9789150000000006</v>
      </c>
      <c r="N740" s="4" t="s">
        <v>10014</v>
      </c>
      <c r="O740" s="4" t="s">
        <v>9004</v>
      </c>
      <c r="P740" s="4">
        <v>21</v>
      </c>
      <c r="Q740" s="4">
        <v>1</v>
      </c>
      <c r="R740" s="4">
        <v>11.5</v>
      </c>
      <c r="S740" s="4">
        <v>8.5</v>
      </c>
      <c r="T740" s="15">
        <v>1</v>
      </c>
      <c r="U740" s="15">
        <v>3.0389929999999998E-3</v>
      </c>
    </row>
    <row r="741" spans="1:21" x14ac:dyDescent="0.25">
      <c r="A741" s="4">
        <v>739</v>
      </c>
      <c r="B741" s="4" t="s">
        <v>10100</v>
      </c>
      <c r="C741" s="4">
        <v>4</v>
      </c>
      <c r="D741" s="93">
        <v>3630.9749999999999</v>
      </c>
      <c r="E741" s="4" t="s">
        <v>9904</v>
      </c>
      <c r="F741" s="4" t="s">
        <v>8988</v>
      </c>
      <c r="G741" s="4" t="s">
        <v>8989</v>
      </c>
      <c r="H741" s="93">
        <v>3630.9450000000002</v>
      </c>
      <c r="I741" s="4" t="s">
        <v>8990</v>
      </c>
      <c r="J741" s="15">
        <v>1.319093E-5</v>
      </c>
      <c r="K741" s="15">
        <v>2.285082E-4</v>
      </c>
      <c r="L741" s="4">
        <v>2.9850000000000002E-2</v>
      </c>
      <c r="M741" s="4">
        <v>8.2210000000000001</v>
      </c>
      <c r="N741" s="4" t="s">
        <v>9906</v>
      </c>
      <c r="O741" s="4" t="s">
        <v>9004</v>
      </c>
      <c r="P741" s="4">
        <v>20</v>
      </c>
      <c r="Q741" s="4">
        <v>1</v>
      </c>
      <c r="R741" s="4">
        <v>19</v>
      </c>
      <c r="S741" s="4">
        <v>9</v>
      </c>
      <c r="T741" s="15">
        <v>1</v>
      </c>
      <c r="U741" s="15">
        <v>3.7129750000000002E-8</v>
      </c>
    </row>
    <row r="742" spans="1:21" x14ac:dyDescent="0.25">
      <c r="A742" s="4">
        <v>740</v>
      </c>
      <c r="B742" s="4" t="s">
        <v>10101</v>
      </c>
      <c r="C742" s="4">
        <v>4</v>
      </c>
      <c r="D742" s="93">
        <v>3587.8809999999999</v>
      </c>
      <c r="E742" s="4" t="s">
        <v>9667</v>
      </c>
      <c r="F742" s="4" t="s">
        <v>8988</v>
      </c>
      <c r="G742" s="4" t="s">
        <v>8989</v>
      </c>
      <c r="H742" s="93">
        <v>3587.8490000000002</v>
      </c>
      <c r="I742" s="4" t="s">
        <v>8990</v>
      </c>
      <c r="J742" s="15">
        <v>7.0447069999999996E-6</v>
      </c>
      <c r="K742" s="15">
        <v>2.2909380000000001E-4</v>
      </c>
      <c r="L742" s="4">
        <v>3.1723000000000001E-2</v>
      </c>
      <c r="M742" s="4">
        <v>8.8417879999999993</v>
      </c>
      <c r="N742" s="4" t="s">
        <v>9668</v>
      </c>
      <c r="O742" s="4" t="s">
        <v>9004</v>
      </c>
      <c r="P742" s="4">
        <v>20</v>
      </c>
      <c r="Q742" s="4">
        <v>1</v>
      </c>
      <c r="R742" s="4">
        <v>19</v>
      </c>
      <c r="S742" s="4">
        <v>13</v>
      </c>
      <c r="T742" s="15">
        <v>1.145539E-11</v>
      </c>
      <c r="U742" s="15">
        <v>8.7216569999999997E-7</v>
      </c>
    </row>
    <row r="743" spans="1:21" x14ac:dyDescent="0.25">
      <c r="A743" s="4">
        <v>741</v>
      </c>
      <c r="B743" s="4" t="s">
        <v>10102</v>
      </c>
      <c r="C743" s="4">
        <v>2</v>
      </c>
      <c r="D743" s="93">
        <v>1582.79</v>
      </c>
      <c r="E743" s="4" t="s">
        <v>10103</v>
      </c>
      <c r="F743" s="4" t="s">
        <v>8988</v>
      </c>
      <c r="G743" s="4" t="s">
        <v>8989</v>
      </c>
      <c r="H743" s="93">
        <v>1582.778</v>
      </c>
      <c r="I743" s="4" t="s">
        <v>8990</v>
      </c>
      <c r="J743" s="15">
        <v>4.0638989999999998E-7</v>
      </c>
      <c r="K743" s="15">
        <v>2.292037E-4</v>
      </c>
      <c r="L743" s="4">
        <v>1.1951E-2</v>
      </c>
      <c r="M743" s="4">
        <v>7.5506479999999998</v>
      </c>
      <c r="N743" s="4" t="s">
        <v>10104</v>
      </c>
      <c r="O743" s="4" t="s">
        <v>8992</v>
      </c>
      <c r="P743" s="4">
        <v>5</v>
      </c>
      <c r="Q743" s="4">
        <v>1</v>
      </c>
      <c r="R743" s="4">
        <v>12</v>
      </c>
      <c r="S743" s="4">
        <v>3</v>
      </c>
      <c r="T743" s="15">
        <v>3.3063300000000002E-7</v>
      </c>
      <c r="U743" s="15">
        <v>5.9672719999999998E-8</v>
      </c>
    </row>
    <row r="744" spans="1:21" x14ac:dyDescent="0.25">
      <c r="A744" s="4">
        <v>742</v>
      </c>
      <c r="B744" s="4" t="s">
        <v>10105</v>
      </c>
      <c r="C744" s="4">
        <v>3</v>
      </c>
      <c r="D744" s="93">
        <v>1935.992</v>
      </c>
      <c r="E744" s="4" t="s">
        <v>9171</v>
      </c>
      <c r="F744" s="4" t="s">
        <v>8988</v>
      </c>
      <c r="G744" s="4" t="s">
        <v>8989</v>
      </c>
      <c r="H744" s="93">
        <v>1935.9770000000001</v>
      </c>
      <c r="I744" s="4" t="s">
        <v>8990</v>
      </c>
      <c r="J744" s="15">
        <v>3.7765279999999998E-8</v>
      </c>
      <c r="K744" s="15">
        <v>2.306128E-4</v>
      </c>
      <c r="L744" s="4">
        <v>1.5324000000000001E-2</v>
      </c>
      <c r="M744" s="4">
        <v>7.9153830000000003</v>
      </c>
      <c r="N744" s="4" t="s">
        <v>9172</v>
      </c>
      <c r="O744" s="4" t="s">
        <v>9004</v>
      </c>
      <c r="P744" s="4">
        <v>22</v>
      </c>
      <c r="Q744" s="4">
        <v>1</v>
      </c>
      <c r="R744" s="4">
        <v>10</v>
      </c>
      <c r="S744" s="4">
        <v>15</v>
      </c>
      <c r="T744" s="15">
        <v>1.048001E-8</v>
      </c>
      <c r="U744" s="15">
        <v>1.9734400000000001E-12</v>
      </c>
    </row>
    <row r="745" spans="1:21" x14ac:dyDescent="0.25">
      <c r="A745" s="4">
        <v>743</v>
      </c>
      <c r="B745" s="4" t="s">
        <v>10106</v>
      </c>
      <c r="C745" s="4">
        <v>3</v>
      </c>
      <c r="D745" s="93">
        <v>1935.9780000000001</v>
      </c>
      <c r="E745" s="4" t="s">
        <v>9171</v>
      </c>
      <c r="F745" s="4" t="s">
        <v>8988</v>
      </c>
      <c r="G745" s="4" t="s">
        <v>8989</v>
      </c>
      <c r="H745" s="93">
        <v>1935.9770000000001</v>
      </c>
      <c r="I745" s="4" t="s">
        <v>8990</v>
      </c>
      <c r="J745" s="15">
        <v>4.0277610000000003E-5</v>
      </c>
      <c r="K745" s="15">
        <v>2.306819E-4</v>
      </c>
      <c r="L745" s="4">
        <v>1.542E-3</v>
      </c>
      <c r="M745" s="4">
        <v>0.79649700000000001</v>
      </c>
      <c r="N745" s="4" t="s">
        <v>9172</v>
      </c>
      <c r="O745" s="4" t="s">
        <v>9004</v>
      </c>
      <c r="P745" s="4">
        <v>17</v>
      </c>
      <c r="Q745" s="4">
        <v>1</v>
      </c>
      <c r="R745" s="4">
        <v>6</v>
      </c>
      <c r="S745" s="4">
        <v>9</v>
      </c>
      <c r="T745" s="15">
        <v>2.5649330000000001E-6</v>
      </c>
      <c r="U745" s="15">
        <v>1.4493359999999999E-10</v>
      </c>
    </row>
    <row r="746" spans="1:21" x14ac:dyDescent="0.25">
      <c r="A746" s="4">
        <v>744</v>
      </c>
      <c r="B746" s="4" t="s">
        <v>10107</v>
      </c>
      <c r="C746" s="4">
        <v>3</v>
      </c>
      <c r="D746" s="93">
        <v>1772.8689999999999</v>
      </c>
      <c r="E746" s="4" t="s">
        <v>9078</v>
      </c>
      <c r="F746" s="4" t="s">
        <v>8988</v>
      </c>
      <c r="G746" s="4" t="s">
        <v>8989</v>
      </c>
      <c r="H746" s="93">
        <v>1772.8679999999999</v>
      </c>
      <c r="I746" s="4" t="s">
        <v>8990</v>
      </c>
      <c r="J746" s="15">
        <v>2.9494590000000002E-3</v>
      </c>
      <c r="K746" s="15">
        <v>2.312061E-4</v>
      </c>
      <c r="L746" s="4">
        <v>1.2689999999999999E-3</v>
      </c>
      <c r="M746" s="4">
        <v>0.71579000000000004</v>
      </c>
      <c r="N746" s="4" t="s">
        <v>9080</v>
      </c>
      <c r="O746" s="4" t="s">
        <v>9004</v>
      </c>
      <c r="P746" s="4">
        <v>13</v>
      </c>
      <c r="Q746" s="4">
        <v>1</v>
      </c>
      <c r="R746" s="4">
        <v>7</v>
      </c>
      <c r="S746" s="4">
        <v>5</v>
      </c>
      <c r="T746" s="15">
        <v>2.3404340000000002E-3</v>
      </c>
      <c r="U746" s="15">
        <v>6.5854360000000003E-4</v>
      </c>
    </row>
    <row r="747" spans="1:21" x14ac:dyDescent="0.25">
      <c r="A747" s="4">
        <v>745</v>
      </c>
      <c r="B747" s="4" t="s">
        <v>10108</v>
      </c>
      <c r="C747" s="4">
        <v>3</v>
      </c>
      <c r="D747" s="93">
        <v>2809.5039999999999</v>
      </c>
      <c r="E747" s="4" t="s">
        <v>10001</v>
      </c>
      <c r="F747" s="4" t="s">
        <v>8988</v>
      </c>
      <c r="G747" s="4" t="s">
        <v>8989</v>
      </c>
      <c r="H747" s="93">
        <v>2809.4780000000001</v>
      </c>
      <c r="I747" s="4" t="s">
        <v>8990</v>
      </c>
      <c r="J747" s="15">
        <v>2.7434840000000001E-6</v>
      </c>
      <c r="K747" s="15">
        <v>2.332212E-4</v>
      </c>
      <c r="L747" s="4">
        <v>2.6158000000000001E-2</v>
      </c>
      <c r="M747" s="4">
        <v>9.3106249999999999</v>
      </c>
      <c r="N747" s="4" t="s">
        <v>10002</v>
      </c>
      <c r="O747" s="4" t="s">
        <v>9004</v>
      </c>
      <c r="P747" s="4">
        <v>22</v>
      </c>
      <c r="Q747" s="4">
        <v>1</v>
      </c>
      <c r="R747" s="4">
        <v>13</v>
      </c>
      <c r="S747" s="4">
        <v>14</v>
      </c>
      <c r="T747" s="15">
        <v>1.141266E-8</v>
      </c>
      <c r="U747" s="15">
        <v>1.5198379999999999E-3</v>
      </c>
    </row>
    <row r="748" spans="1:21" x14ac:dyDescent="0.25">
      <c r="A748" s="4">
        <v>746</v>
      </c>
      <c r="B748" s="4" t="s">
        <v>10109</v>
      </c>
      <c r="C748" s="4">
        <v>4</v>
      </c>
      <c r="D748" s="93">
        <v>1935.0429999999999</v>
      </c>
      <c r="E748" s="4" t="s">
        <v>9018</v>
      </c>
      <c r="F748" s="4" t="s">
        <v>8988</v>
      </c>
      <c r="G748" s="4" t="s">
        <v>8989</v>
      </c>
      <c r="H748" s="93">
        <v>1935.0409999999999</v>
      </c>
      <c r="I748" s="4" t="s">
        <v>8990</v>
      </c>
      <c r="J748" s="15">
        <v>7.0947949999999999E-6</v>
      </c>
      <c r="K748" s="15">
        <v>2.338493E-4</v>
      </c>
      <c r="L748" s="4">
        <v>2.82E-3</v>
      </c>
      <c r="M748" s="4">
        <v>1.4573339999999999</v>
      </c>
      <c r="N748" s="4" t="s">
        <v>9019</v>
      </c>
      <c r="O748" s="4" t="s">
        <v>9004</v>
      </c>
      <c r="P748" s="4">
        <v>17</v>
      </c>
      <c r="Q748" s="4">
        <v>1</v>
      </c>
      <c r="R748" s="4">
        <v>11</v>
      </c>
      <c r="S748" s="4">
        <v>5</v>
      </c>
      <c r="T748" s="15">
        <v>1.5050629999999999E-10</v>
      </c>
      <c r="U748" s="15">
        <v>1.8220299999999999E-5</v>
      </c>
    </row>
    <row r="749" spans="1:21" x14ac:dyDescent="0.25">
      <c r="A749" s="4">
        <v>747</v>
      </c>
      <c r="B749" s="4" t="s">
        <v>10110</v>
      </c>
      <c r="C749" s="4">
        <v>3</v>
      </c>
      <c r="D749" s="93">
        <v>2273.277</v>
      </c>
      <c r="E749" s="4" t="s">
        <v>9803</v>
      </c>
      <c r="F749" s="4" t="s">
        <v>8988</v>
      </c>
      <c r="G749" s="4" t="s">
        <v>8989</v>
      </c>
      <c r="H749" s="93">
        <v>2273.2750000000001</v>
      </c>
      <c r="I749" s="4" t="s">
        <v>8990</v>
      </c>
      <c r="J749" s="15">
        <v>0.53577419999999998</v>
      </c>
      <c r="K749" s="15">
        <v>2.3424700000000001E-4</v>
      </c>
      <c r="L749" s="4">
        <v>1.9659999999999999E-3</v>
      </c>
      <c r="M749" s="4">
        <v>0.86483200000000005</v>
      </c>
      <c r="N749" s="4" t="s">
        <v>9804</v>
      </c>
      <c r="O749" s="4" t="s">
        <v>9004</v>
      </c>
      <c r="P749" s="4">
        <v>13</v>
      </c>
      <c r="Q749" s="4">
        <v>1</v>
      </c>
      <c r="R749" s="4">
        <v>4</v>
      </c>
      <c r="S749" s="4">
        <v>7</v>
      </c>
      <c r="T749" s="15">
        <v>0.35083429999999999</v>
      </c>
      <c r="U749" s="15">
        <v>6.2317360000000002E-2</v>
      </c>
    </row>
    <row r="750" spans="1:21" x14ac:dyDescent="0.25">
      <c r="A750" s="4">
        <v>748</v>
      </c>
      <c r="B750" s="4" t="s">
        <v>10111</v>
      </c>
      <c r="C750" s="4">
        <v>5</v>
      </c>
      <c r="D750" s="93">
        <v>3161.6849999999999</v>
      </c>
      <c r="E750" s="4" t="s">
        <v>9710</v>
      </c>
      <c r="F750" s="4" t="s">
        <v>8988</v>
      </c>
      <c r="G750" s="4" t="s">
        <v>8989</v>
      </c>
      <c r="H750" s="93">
        <v>3161.6590000000001</v>
      </c>
      <c r="I750" s="4" t="s">
        <v>8990</v>
      </c>
      <c r="J750" s="15">
        <v>4.6253809999999998E-11</v>
      </c>
      <c r="K750" s="15">
        <v>2.3439230000000001E-4</v>
      </c>
      <c r="L750" s="4">
        <v>2.5878000000000002E-2</v>
      </c>
      <c r="M750" s="4">
        <v>8.1849439999999998</v>
      </c>
      <c r="N750" s="4" t="s">
        <v>9711</v>
      </c>
      <c r="O750" s="4" t="s">
        <v>9004</v>
      </c>
      <c r="P750" s="4">
        <v>22</v>
      </c>
      <c r="Q750" s="4">
        <v>1</v>
      </c>
      <c r="R750" s="4">
        <v>15</v>
      </c>
      <c r="S750" s="4">
        <v>12</v>
      </c>
      <c r="T750" s="15">
        <v>4.3359609999999998E-10</v>
      </c>
      <c r="U750" s="15">
        <v>1.936182E-9</v>
      </c>
    </row>
    <row r="751" spans="1:21" x14ac:dyDescent="0.25">
      <c r="A751" s="4">
        <v>749</v>
      </c>
      <c r="B751" s="4" t="s">
        <v>10112</v>
      </c>
      <c r="C751" s="4">
        <v>3</v>
      </c>
      <c r="D751" s="93">
        <v>1886.0139999999999</v>
      </c>
      <c r="E751" s="4" t="s">
        <v>9401</v>
      </c>
      <c r="F751" s="4" t="s">
        <v>8988</v>
      </c>
      <c r="G751" s="4" t="s">
        <v>8989</v>
      </c>
      <c r="H751" s="93">
        <v>1885.998</v>
      </c>
      <c r="I751" s="4" t="s">
        <v>8990</v>
      </c>
      <c r="J751" s="15">
        <v>2.6416200000000002E-16</v>
      </c>
      <c r="K751" s="15">
        <v>2.3592280000000001E-4</v>
      </c>
      <c r="L751" s="4">
        <v>1.6412E-2</v>
      </c>
      <c r="M751" s="4">
        <v>8.7020250000000008</v>
      </c>
      <c r="N751" s="4" t="s">
        <v>9402</v>
      </c>
      <c r="O751" s="4" t="s">
        <v>9004</v>
      </c>
      <c r="P751" s="4">
        <v>20</v>
      </c>
      <c r="Q751" s="4">
        <v>1</v>
      </c>
      <c r="R751" s="4">
        <v>20</v>
      </c>
      <c r="S751" s="4">
        <v>8</v>
      </c>
      <c r="T751" s="15">
        <v>1.3661909999999999E-13</v>
      </c>
      <c r="U751" s="15">
        <v>2.1378810000000001E-19</v>
      </c>
    </row>
    <row r="752" spans="1:21" x14ac:dyDescent="0.25">
      <c r="A752" s="4">
        <v>750</v>
      </c>
      <c r="B752" s="4" t="s">
        <v>10113</v>
      </c>
      <c r="C752" s="4">
        <v>3</v>
      </c>
      <c r="D752" s="93">
        <v>2400.212</v>
      </c>
      <c r="E752" s="4" t="s">
        <v>9392</v>
      </c>
      <c r="F752" s="4" t="s">
        <v>8988</v>
      </c>
      <c r="G752" s="4" t="s">
        <v>8989</v>
      </c>
      <c r="H752" s="93">
        <v>2400.19</v>
      </c>
      <c r="I752" s="4" t="s">
        <v>9438</v>
      </c>
      <c r="J752" s="15">
        <v>6.9211980000000006E-2</v>
      </c>
      <c r="K752" s="15">
        <v>2.363217E-4</v>
      </c>
      <c r="L752" s="4">
        <v>2.2756999999999999E-2</v>
      </c>
      <c r="M752" s="4">
        <v>9.4813340000000004</v>
      </c>
      <c r="N752" s="4" t="s">
        <v>9394</v>
      </c>
      <c r="O752" s="4" t="s">
        <v>9004</v>
      </c>
      <c r="P752" s="4">
        <v>3</v>
      </c>
      <c r="Q752" s="4">
        <v>1</v>
      </c>
      <c r="R752" s="4">
        <v>6.5</v>
      </c>
      <c r="S752" s="4">
        <v>7.5</v>
      </c>
      <c r="T752" s="15">
        <v>7.7204750000000005E-4</v>
      </c>
      <c r="U752" s="15">
        <v>7.6017860000000007E-2</v>
      </c>
    </row>
    <row r="753" spans="1:21" x14ac:dyDescent="0.25">
      <c r="A753" s="4">
        <v>751</v>
      </c>
      <c r="B753" s="4" t="s">
        <v>10114</v>
      </c>
      <c r="C753" s="4">
        <v>3</v>
      </c>
      <c r="D753" s="93">
        <v>2622.1489999999999</v>
      </c>
      <c r="E753" s="4" t="s">
        <v>9446</v>
      </c>
      <c r="F753" s="4" t="s">
        <v>8988</v>
      </c>
      <c r="G753" s="4" t="s">
        <v>8989</v>
      </c>
      <c r="H753" s="93">
        <v>2622.1219999999998</v>
      </c>
      <c r="I753" s="4" t="s">
        <v>8990</v>
      </c>
      <c r="J753" s="15">
        <v>7.5292180000000001E-8</v>
      </c>
      <c r="K753" s="15">
        <v>2.3768889999999999E-4</v>
      </c>
      <c r="L753" s="4">
        <v>2.6460999999999998E-2</v>
      </c>
      <c r="M753" s="4">
        <v>10.091445</v>
      </c>
      <c r="N753" s="4" t="s">
        <v>9447</v>
      </c>
      <c r="O753" s="4" t="s">
        <v>8992</v>
      </c>
      <c r="P753" s="4">
        <v>2</v>
      </c>
      <c r="Q753" s="4">
        <v>1</v>
      </c>
      <c r="R753" s="4">
        <v>10</v>
      </c>
      <c r="S753" s="4">
        <v>6</v>
      </c>
      <c r="T753" s="15">
        <v>1.0905040000000001E-6</v>
      </c>
      <c r="U753" s="15">
        <v>4.8495319999999995E-10</v>
      </c>
    </row>
    <row r="754" spans="1:21" x14ac:dyDescent="0.25">
      <c r="A754" s="4">
        <v>752</v>
      </c>
      <c r="B754" s="4" t="s">
        <v>10115</v>
      </c>
      <c r="C754" s="4">
        <v>3</v>
      </c>
      <c r="D754" s="93">
        <v>2042.039</v>
      </c>
      <c r="E754" s="4" t="s">
        <v>9404</v>
      </c>
      <c r="F754" s="4" t="s">
        <v>8988</v>
      </c>
      <c r="G754" s="4" t="s">
        <v>8989</v>
      </c>
      <c r="H754" s="93">
        <v>2042.0329999999999</v>
      </c>
      <c r="I754" s="4" t="s">
        <v>8990</v>
      </c>
      <c r="J754" s="15">
        <v>1.3180439999999999E-13</v>
      </c>
      <c r="K754" s="15">
        <v>2.3975099999999999E-4</v>
      </c>
      <c r="L754" s="4">
        <v>5.4060000000000002E-3</v>
      </c>
      <c r="M754" s="4">
        <v>2.6473610000000001</v>
      </c>
      <c r="N754" s="4" t="s">
        <v>9405</v>
      </c>
      <c r="O754" s="4" t="s">
        <v>9004</v>
      </c>
      <c r="P754" s="4">
        <v>15</v>
      </c>
      <c r="Q754" s="4">
        <v>1</v>
      </c>
      <c r="R754" s="4">
        <v>14</v>
      </c>
      <c r="S754" s="4">
        <v>11</v>
      </c>
      <c r="T754" s="15">
        <v>6.9915850000000002E-22</v>
      </c>
      <c r="U754" s="15">
        <v>9.1310969999999999E-23</v>
      </c>
    </row>
    <row r="755" spans="1:21" x14ac:dyDescent="0.25">
      <c r="A755" s="4">
        <v>753</v>
      </c>
      <c r="B755" s="4" t="s">
        <v>10116</v>
      </c>
      <c r="C755" s="4">
        <v>2</v>
      </c>
      <c r="D755" s="93">
        <v>1965.021</v>
      </c>
      <c r="E755" s="4" t="s">
        <v>9279</v>
      </c>
      <c r="F755" s="4" t="s">
        <v>8988</v>
      </c>
      <c r="G755" s="4" t="s">
        <v>8989</v>
      </c>
      <c r="H755" s="93">
        <v>1965.0219999999999</v>
      </c>
      <c r="I755" s="4" t="s">
        <v>8990</v>
      </c>
      <c r="J755" s="15">
        <v>1.798745E-3</v>
      </c>
      <c r="K755" s="15">
        <v>2.3985170000000001E-4</v>
      </c>
      <c r="L755" s="4">
        <v>-1.2830000000000001E-3</v>
      </c>
      <c r="M755" s="4">
        <v>-0.65291900000000003</v>
      </c>
      <c r="N755" s="4" t="s">
        <v>9280</v>
      </c>
      <c r="O755" s="4" t="s">
        <v>9004</v>
      </c>
      <c r="P755" s="4">
        <v>17</v>
      </c>
      <c r="Q755" s="4">
        <v>1</v>
      </c>
      <c r="R755" s="4">
        <v>10.5</v>
      </c>
      <c r="S755" s="4">
        <v>4.5</v>
      </c>
      <c r="T755" s="15">
        <v>1.299374E-2</v>
      </c>
      <c r="U755" s="15">
        <v>5.1300279999999999E-5</v>
      </c>
    </row>
    <row r="756" spans="1:21" x14ac:dyDescent="0.25">
      <c r="A756" s="4">
        <v>754</v>
      </c>
      <c r="B756" s="4" t="s">
        <v>10117</v>
      </c>
      <c r="C756" s="4">
        <v>3</v>
      </c>
      <c r="D756" s="93">
        <v>2604.3850000000002</v>
      </c>
      <c r="E756" s="4" t="s">
        <v>9057</v>
      </c>
      <c r="F756" s="4" t="s">
        <v>8988</v>
      </c>
      <c r="G756" s="4" t="s">
        <v>8989</v>
      </c>
      <c r="H756" s="93">
        <v>2604.3820000000001</v>
      </c>
      <c r="I756" s="4" t="s">
        <v>8990</v>
      </c>
      <c r="J756" s="15">
        <v>1</v>
      </c>
      <c r="K756" s="15">
        <v>2.4021160000000001E-4</v>
      </c>
      <c r="L756" s="4">
        <v>3.0669999999999998E-3</v>
      </c>
      <c r="M756" s="4">
        <v>1.1776310000000001</v>
      </c>
      <c r="N756" s="4" t="s">
        <v>9058</v>
      </c>
      <c r="O756" s="4" t="s">
        <v>9004</v>
      </c>
      <c r="P756" s="4">
        <v>13</v>
      </c>
      <c r="Q756" s="4">
        <v>1</v>
      </c>
      <c r="R756" s="4">
        <v>5</v>
      </c>
      <c r="S756" s="4">
        <v>3</v>
      </c>
      <c r="T756" s="15">
        <v>0.94696360000000002</v>
      </c>
      <c r="U756" s="15">
        <v>1</v>
      </c>
    </row>
    <row r="757" spans="1:21" x14ac:dyDescent="0.25">
      <c r="A757" s="4">
        <v>755</v>
      </c>
      <c r="B757" s="4" t="s">
        <v>10118</v>
      </c>
      <c r="C757" s="4">
        <v>3</v>
      </c>
      <c r="D757" s="93">
        <v>2654.1390000000001</v>
      </c>
      <c r="E757" s="4" t="s">
        <v>9691</v>
      </c>
      <c r="F757" s="4" t="s">
        <v>8988</v>
      </c>
      <c r="G757" s="4" t="s">
        <v>8989</v>
      </c>
      <c r="H757" s="93">
        <v>2654.1120000000001</v>
      </c>
      <c r="I757" s="4" t="s">
        <v>9024</v>
      </c>
      <c r="J757" s="15">
        <v>2.297727E-7</v>
      </c>
      <c r="K757" s="15">
        <v>2.405361E-4</v>
      </c>
      <c r="L757" s="4">
        <v>2.6723E-2</v>
      </c>
      <c r="M757" s="4">
        <v>10.068528000000001</v>
      </c>
      <c r="N757" s="4" t="s">
        <v>9692</v>
      </c>
      <c r="O757" s="4" t="s">
        <v>8992</v>
      </c>
      <c r="P757" s="4">
        <v>2</v>
      </c>
      <c r="Q757" s="4">
        <v>1</v>
      </c>
      <c r="R757" s="4">
        <v>13</v>
      </c>
      <c r="S757" s="4">
        <v>8</v>
      </c>
      <c r="T757" s="15">
        <v>1.8637620000000001E-6</v>
      </c>
      <c r="U757" s="15">
        <v>5.1370069999999997E-9</v>
      </c>
    </row>
    <row r="758" spans="1:21" x14ac:dyDescent="0.25">
      <c r="A758" s="4">
        <v>756</v>
      </c>
      <c r="B758" s="4" t="s">
        <v>10119</v>
      </c>
      <c r="C758" s="4">
        <v>4</v>
      </c>
      <c r="D758" s="93">
        <v>1877.97</v>
      </c>
      <c r="E758" s="4" t="s">
        <v>9433</v>
      </c>
      <c r="F758" s="4" t="s">
        <v>8988</v>
      </c>
      <c r="G758" s="4" t="s">
        <v>8989</v>
      </c>
      <c r="H758" s="93">
        <v>1877.971</v>
      </c>
      <c r="I758" s="4" t="s">
        <v>8990</v>
      </c>
      <c r="J758" s="15">
        <v>1.2494940000000001E-5</v>
      </c>
      <c r="K758" s="15">
        <v>2.4314000000000001E-4</v>
      </c>
      <c r="L758" s="4">
        <v>-1.297E-3</v>
      </c>
      <c r="M758" s="4">
        <v>-0.690639</v>
      </c>
      <c r="N758" s="4" t="s">
        <v>9434</v>
      </c>
      <c r="O758" s="4" t="s">
        <v>9004</v>
      </c>
      <c r="P758" s="4">
        <v>15</v>
      </c>
      <c r="Q758" s="4">
        <v>1</v>
      </c>
      <c r="R758" s="4">
        <v>8</v>
      </c>
      <c r="S758" s="4">
        <v>9</v>
      </c>
      <c r="T758" s="15">
        <v>1.015402E-9</v>
      </c>
      <c r="U758" s="15">
        <v>3.074113E-4</v>
      </c>
    </row>
    <row r="759" spans="1:21" x14ac:dyDescent="0.25">
      <c r="A759" s="4">
        <v>757</v>
      </c>
      <c r="B759" s="4" t="s">
        <v>10120</v>
      </c>
      <c r="C759" s="4">
        <v>3</v>
      </c>
      <c r="D759" s="93">
        <v>2354.2339999999999</v>
      </c>
      <c r="E759" s="4" t="s">
        <v>9892</v>
      </c>
      <c r="F759" s="4" t="s">
        <v>8988</v>
      </c>
      <c r="G759" s="4" t="s">
        <v>8989</v>
      </c>
      <c r="H759" s="93">
        <v>2354.2130000000002</v>
      </c>
      <c r="I759" s="4" t="s">
        <v>8990</v>
      </c>
      <c r="J759" s="15">
        <v>1.167664E-7</v>
      </c>
      <c r="K759" s="15">
        <v>2.4400450000000001E-4</v>
      </c>
      <c r="L759" s="4">
        <v>2.0698999999999999E-2</v>
      </c>
      <c r="M759" s="4">
        <v>8.7923220000000004</v>
      </c>
      <c r="N759" s="4" t="s">
        <v>9893</v>
      </c>
      <c r="O759" s="4" t="s">
        <v>9004</v>
      </c>
      <c r="P759" s="4">
        <v>21</v>
      </c>
      <c r="Q759" s="4">
        <v>1</v>
      </c>
      <c r="R759" s="4">
        <v>15</v>
      </c>
      <c r="S759" s="4">
        <v>16</v>
      </c>
      <c r="T759" s="15">
        <v>1.837476E-14</v>
      </c>
      <c r="U759" s="15">
        <v>1.376016E-7</v>
      </c>
    </row>
    <row r="760" spans="1:21" x14ac:dyDescent="0.25">
      <c r="A760" s="4">
        <v>758</v>
      </c>
      <c r="B760" s="4" t="s">
        <v>10121</v>
      </c>
      <c r="C760" s="4">
        <v>3</v>
      </c>
      <c r="D760" s="93">
        <v>2248.1759999999999</v>
      </c>
      <c r="E760" s="4" t="s">
        <v>9374</v>
      </c>
      <c r="F760" s="4" t="s">
        <v>8988</v>
      </c>
      <c r="G760" s="4" t="s">
        <v>8989</v>
      </c>
      <c r="H760" s="93">
        <v>2248.1570000000002</v>
      </c>
      <c r="I760" s="4" t="s">
        <v>8990</v>
      </c>
      <c r="J760" s="15">
        <v>1.663495E-11</v>
      </c>
      <c r="K760" s="15">
        <v>2.4466160000000001E-4</v>
      </c>
      <c r="L760" s="4">
        <v>1.9498000000000001E-2</v>
      </c>
      <c r="M760" s="4">
        <v>8.6728830000000006</v>
      </c>
      <c r="N760" s="4" t="s">
        <v>9172</v>
      </c>
      <c r="O760" s="4" t="s">
        <v>9004</v>
      </c>
      <c r="P760" s="4">
        <v>22</v>
      </c>
      <c r="Q760" s="4">
        <v>1</v>
      </c>
      <c r="R760" s="4">
        <v>20</v>
      </c>
      <c r="S760" s="4">
        <v>16</v>
      </c>
      <c r="T760" s="15">
        <v>5.8330979999999999E-12</v>
      </c>
      <c r="U760" s="15">
        <v>1.2189749999999999E-9</v>
      </c>
    </row>
    <row r="761" spans="1:21" x14ac:dyDescent="0.25">
      <c r="A761" s="4">
        <v>759</v>
      </c>
      <c r="B761" s="4" t="s">
        <v>10122</v>
      </c>
      <c r="C761" s="4">
        <v>5</v>
      </c>
      <c r="D761" s="93">
        <v>3900.172</v>
      </c>
      <c r="E761" s="4" t="s">
        <v>10123</v>
      </c>
      <c r="F761" s="4" t="s">
        <v>8988</v>
      </c>
      <c r="G761" s="4" t="s">
        <v>8989</v>
      </c>
      <c r="H761" s="93">
        <v>3900.134</v>
      </c>
      <c r="I761" s="4" t="s">
        <v>8990</v>
      </c>
      <c r="J761" s="15">
        <v>9.5062280000000002E-3</v>
      </c>
      <c r="K761" s="15">
        <v>2.4681120000000001E-4</v>
      </c>
      <c r="L761" s="4">
        <v>3.8289999999999998E-2</v>
      </c>
      <c r="M761" s="4">
        <v>9.8176109999999994</v>
      </c>
      <c r="N761" s="4" t="s">
        <v>10124</v>
      </c>
      <c r="O761" s="4" t="s">
        <v>9004</v>
      </c>
      <c r="P761" s="4">
        <v>23</v>
      </c>
      <c r="Q761" s="4">
        <v>1</v>
      </c>
      <c r="R761" s="4">
        <v>13.5</v>
      </c>
      <c r="S761" s="4">
        <v>11.5</v>
      </c>
      <c r="T761" s="15">
        <v>3.3812780000000001E-3</v>
      </c>
      <c r="U761" s="15">
        <v>3.024751E-4</v>
      </c>
    </row>
    <row r="762" spans="1:21" x14ac:dyDescent="0.25">
      <c r="A762" s="4">
        <v>760</v>
      </c>
      <c r="B762" s="4" t="s">
        <v>10125</v>
      </c>
      <c r="C762" s="4">
        <v>2</v>
      </c>
      <c r="D762" s="93">
        <v>1582.79</v>
      </c>
      <c r="E762" s="4" t="s">
        <v>10103</v>
      </c>
      <c r="F762" s="4" t="s">
        <v>8988</v>
      </c>
      <c r="G762" s="4" t="s">
        <v>8989</v>
      </c>
      <c r="H762" s="93">
        <v>1582.778</v>
      </c>
      <c r="I762" s="4" t="s">
        <v>8990</v>
      </c>
      <c r="J762" s="15">
        <v>5.2460869999999999E-9</v>
      </c>
      <c r="K762" s="15">
        <v>2.474016E-4</v>
      </c>
      <c r="L762" s="4">
        <v>1.2097999999999999E-2</v>
      </c>
      <c r="M762" s="4">
        <v>7.6435230000000001</v>
      </c>
      <c r="N762" s="4" t="s">
        <v>10104</v>
      </c>
      <c r="O762" s="4" t="s">
        <v>8992</v>
      </c>
      <c r="P762" s="4">
        <v>4</v>
      </c>
      <c r="Q762" s="4">
        <v>1</v>
      </c>
      <c r="R762" s="4">
        <v>10</v>
      </c>
      <c r="S762" s="4">
        <v>4</v>
      </c>
      <c r="T762" s="15">
        <v>9.1106630000000004E-8</v>
      </c>
      <c r="U762" s="15">
        <v>1.1388229999999999E-9</v>
      </c>
    </row>
    <row r="763" spans="1:21" x14ac:dyDescent="0.25">
      <c r="A763" s="4">
        <v>761</v>
      </c>
      <c r="B763" s="4" t="s">
        <v>10126</v>
      </c>
      <c r="C763" s="4">
        <v>2</v>
      </c>
      <c r="D763" s="93">
        <v>1846.8240000000001</v>
      </c>
      <c r="E763" s="4" t="s">
        <v>8994</v>
      </c>
      <c r="F763" s="4" t="s">
        <v>8988</v>
      </c>
      <c r="G763" s="4" t="s">
        <v>8989</v>
      </c>
      <c r="H763" s="93">
        <v>1846.82</v>
      </c>
      <c r="I763" s="4" t="s">
        <v>9050</v>
      </c>
      <c r="J763" s="15">
        <v>3.9181019999999997E-3</v>
      </c>
      <c r="K763" s="15">
        <v>2.5037509999999998E-4</v>
      </c>
      <c r="L763" s="4">
        <v>4.7450000000000001E-3</v>
      </c>
      <c r="M763" s="4">
        <v>2.5692819999999998</v>
      </c>
      <c r="N763" s="4" t="s">
        <v>8995</v>
      </c>
      <c r="O763" s="4" t="s">
        <v>8992</v>
      </c>
      <c r="P763" s="4">
        <v>2</v>
      </c>
      <c r="Q763" s="4">
        <v>1</v>
      </c>
      <c r="R763" s="4">
        <v>7</v>
      </c>
      <c r="S763" s="4">
        <v>7</v>
      </c>
      <c r="T763" s="15">
        <v>1.0175059999999999E-9</v>
      </c>
      <c r="U763" s="15">
        <v>1.962299E-2</v>
      </c>
    </row>
    <row r="764" spans="1:21" x14ac:dyDescent="0.25">
      <c r="A764" s="4">
        <v>762</v>
      </c>
      <c r="B764" s="4" t="s">
        <v>10127</v>
      </c>
      <c r="C764" s="4">
        <v>3</v>
      </c>
      <c r="D764" s="93">
        <v>2029.09</v>
      </c>
      <c r="E764" s="4" t="s">
        <v>9026</v>
      </c>
      <c r="F764" s="4" t="s">
        <v>8988</v>
      </c>
      <c r="G764" s="4" t="s">
        <v>8989</v>
      </c>
      <c r="H764" s="93">
        <v>2029.0709999999999</v>
      </c>
      <c r="I764" s="4" t="s">
        <v>8990</v>
      </c>
      <c r="J764" s="15">
        <v>7.6204940000000002E-4</v>
      </c>
      <c r="K764" s="15">
        <v>2.510042E-4</v>
      </c>
      <c r="L764" s="4">
        <v>1.8328000000000001E-2</v>
      </c>
      <c r="M764" s="4">
        <v>9.0327040000000007</v>
      </c>
      <c r="N764" s="4" t="s">
        <v>9027</v>
      </c>
      <c r="O764" s="4" t="s">
        <v>9004</v>
      </c>
      <c r="P764" s="4">
        <v>5</v>
      </c>
      <c r="Q764" s="4">
        <v>1</v>
      </c>
      <c r="R764" s="4">
        <v>10</v>
      </c>
      <c r="S764" s="4">
        <v>11</v>
      </c>
      <c r="T764" s="15">
        <v>1.9596930000000002E-3</v>
      </c>
      <c r="U764" s="15">
        <v>5.5320089999999997E-8</v>
      </c>
    </row>
    <row r="765" spans="1:21" x14ac:dyDescent="0.25">
      <c r="A765" s="4">
        <v>763</v>
      </c>
      <c r="B765" s="4" t="s">
        <v>10128</v>
      </c>
      <c r="C765" s="4">
        <v>3</v>
      </c>
      <c r="D765" s="93">
        <v>3225.7150000000001</v>
      </c>
      <c r="E765" s="4" t="s">
        <v>9654</v>
      </c>
      <c r="F765" s="4" t="s">
        <v>8988</v>
      </c>
      <c r="G765" s="4" t="s">
        <v>8989</v>
      </c>
      <c r="H765" s="93">
        <v>3225.694</v>
      </c>
      <c r="I765" s="4" t="s">
        <v>8990</v>
      </c>
      <c r="J765" s="15">
        <v>1.8403720000000001E-8</v>
      </c>
      <c r="K765" s="15">
        <v>2.5326519999999998E-4</v>
      </c>
      <c r="L765" s="4">
        <v>2.0580999999999999E-2</v>
      </c>
      <c r="M765" s="4">
        <v>6.3803320000000001</v>
      </c>
      <c r="N765" s="4" t="s">
        <v>9655</v>
      </c>
      <c r="O765" s="4" t="s">
        <v>9004</v>
      </c>
      <c r="P765" s="4">
        <v>22</v>
      </c>
      <c r="Q765" s="4">
        <v>1</v>
      </c>
      <c r="R765" s="4">
        <v>13.5</v>
      </c>
      <c r="S765" s="4">
        <v>10.5</v>
      </c>
      <c r="T765" s="15">
        <v>5.7811779999999998E-8</v>
      </c>
      <c r="U765" s="15">
        <v>3.514533E-9</v>
      </c>
    </row>
    <row r="766" spans="1:21" x14ac:dyDescent="0.25">
      <c r="A766" s="4">
        <v>764</v>
      </c>
      <c r="B766" s="4" t="s">
        <v>10129</v>
      </c>
      <c r="C766" s="4">
        <v>3</v>
      </c>
      <c r="D766" s="93">
        <v>2166.1280000000002</v>
      </c>
      <c r="E766" s="4" t="s">
        <v>9263</v>
      </c>
      <c r="F766" s="4" t="s">
        <v>8988</v>
      </c>
      <c r="G766" s="4" t="s">
        <v>8989</v>
      </c>
      <c r="H766" s="93">
        <v>2166.1120000000001</v>
      </c>
      <c r="I766" s="4" t="s">
        <v>8990</v>
      </c>
      <c r="J766" s="15">
        <v>7.7345909999999995E-5</v>
      </c>
      <c r="K766" s="15">
        <v>2.533387E-4</v>
      </c>
      <c r="L766" s="4">
        <v>1.5977999999999999E-2</v>
      </c>
      <c r="M766" s="4">
        <v>7.3763490000000003</v>
      </c>
      <c r="N766" s="4" t="s">
        <v>9264</v>
      </c>
      <c r="O766" s="4" t="s">
        <v>9004</v>
      </c>
      <c r="P766" s="4">
        <v>23</v>
      </c>
      <c r="Q766" s="4">
        <v>1</v>
      </c>
      <c r="R766" s="4">
        <v>11</v>
      </c>
      <c r="S766" s="4">
        <v>11</v>
      </c>
      <c r="T766" s="15">
        <v>9.9057819999999995E-10</v>
      </c>
      <c r="U766" s="15">
        <v>1.5081289999999999E-4</v>
      </c>
    </row>
    <row r="767" spans="1:21" x14ac:dyDescent="0.25">
      <c r="A767" s="4">
        <v>765</v>
      </c>
      <c r="B767" s="4" t="s">
        <v>10130</v>
      </c>
      <c r="C767" s="4">
        <v>3</v>
      </c>
      <c r="D767" s="93">
        <v>1935.992</v>
      </c>
      <c r="E767" s="4" t="s">
        <v>9171</v>
      </c>
      <c r="F767" s="4" t="s">
        <v>8988</v>
      </c>
      <c r="G767" s="4" t="s">
        <v>8989</v>
      </c>
      <c r="H767" s="93">
        <v>1935.9770000000001</v>
      </c>
      <c r="I767" s="4" t="s">
        <v>8990</v>
      </c>
      <c r="J767" s="15">
        <v>1.22187E-8</v>
      </c>
      <c r="K767" s="15">
        <v>2.5542400000000003E-4</v>
      </c>
      <c r="L767" s="4">
        <v>1.5294E-2</v>
      </c>
      <c r="M767" s="4">
        <v>7.8998869999999997</v>
      </c>
      <c r="N767" s="4" t="s">
        <v>9172</v>
      </c>
      <c r="O767" s="4" t="s">
        <v>9004</v>
      </c>
      <c r="P767" s="4">
        <v>22</v>
      </c>
      <c r="Q767" s="4">
        <v>1</v>
      </c>
      <c r="R767" s="4">
        <v>10</v>
      </c>
      <c r="S767" s="4">
        <v>15</v>
      </c>
      <c r="T767" s="15">
        <v>6.1578360000000003E-9</v>
      </c>
      <c r="U767" s="15">
        <v>1.020553E-10</v>
      </c>
    </row>
    <row r="768" spans="1:21" x14ac:dyDescent="0.25">
      <c r="A768" s="4">
        <v>766</v>
      </c>
      <c r="B768" s="4" t="s">
        <v>10131</v>
      </c>
      <c r="C768" s="4">
        <v>5</v>
      </c>
      <c r="D768" s="93">
        <v>3900.17</v>
      </c>
      <c r="E768" s="4" t="s">
        <v>10123</v>
      </c>
      <c r="F768" s="4" t="s">
        <v>8988</v>
      </c>
      <c r="G768" s="4" t="s">
        <v>8989</v>
      </c>
      <c r="H768" s="93">
        <v>3900.134</v>
      </c>
      <c r="I768" s="4" t="s">
        <v>8990</v>
      </c>
      <c r="J768" s="15">
        <v>3.5108769999999999E-3</v>
      </c>
      <c r="K768" s="15">
        <v>2.5559779999999999E-4</v>
      </c>
      <c r="L768" s="4">
        <v>3.5651000000000002E-2</v>
      </c>
      <c r="M768" s="4">
        <v>9.1409680000000009</v>
      </c>
      <c r="N768" s="4" t="s">
        <v>10124</v>
      </c>
      <c r="O768" s="4" t="s">
        <v>9004</v>
      </c>
      <c r="P768" s="4">
        <v>23</v>
      </c>
      <c r="Q768" s="4">
        <v>1</v>
      </c>
      <c r="R768" s="4">
        <v>12.5</v>
      </c>
      <c r="S768" s="4">
        <v>10.5</v>
      </c>
      <c r="T768" s="15">
        <v>4.6307740000000003E-4</v>
      </c>
      <c r="U768" s="15">
        <v>4.71065E-5</v>
      </c>
    </row>
    <row r="769" spans="1:21" x14ac:dyDescent="0.25">
      <c r="A769" s="4">
        <v>767</v>
      </c>
      <c r="B769" s="4" t="s">
        <v>10132</v>
      </c>
      <c r="C769" s="4">
        <v>3</v>
      </c>
      <c r="D769" s="93">
        <v>2586.2629999999999</v>
      </c>
      <c r="E769" s="4" t="s">
        <v>10067</v>
      </c>
      <c r="F769" s="4" t="s">
        <v>8988</v>
      </c>
      <c r="G769" s="4" t="s">
        <v>8989</v>
      </c>
      <c r="H769" s="93">
        <v>2586.2399999999998</v>
      </c>
      <c r="I769" s="4" t="s">
        <v>10068</v>
      </c>
      <c r="J769" s="15">
        <v>4.2422239999999998E-8</v>
      </c>
      <c r="K769" s="15">
        <v>2.5674250000000002E-4</v>
      </c>
      <c r="L769" s="4">
        <v>2.2738999999999999E-2</v>
      </c>
      <c r="M769" s="4">
        <v>8.7922989999999999</v>
      </c>
      <c r="N769" s="4" t="s">
        <v>10069</v>
      </c>
      <c r="O769" s="4" t="s">
        <v>9004</v>
      </c>
      <c r="P769" s="4">
        <v>23</v>
      </c>
      <c r="Q769" s="4">
        <v>1</v>
      </c>
      <c r="R769" s="4">
        <v>15</v>
      </c>
      <c r="S769" s="4">
        <v>14</v>
      </c>
      <c r="T769" s="15">
        <v>1.2102240000000001E-19</v>
      </c>
      <c r="U769" s="15">
        <v>5.182686E-9</v>
      </c>
    </row>
    <row r="770" spans="1:21" x14ac:dyDescent="0.25">
      <c r="A770" s="4">
        <v>768</v>
      </c>
      <c r="B770" s="4" t="s">
        <v>10133</v>
      </c>
      <c r="C770" s="4">
        <v>3</v>
      </c>
      <c r="D770" s="93">
        <v>2057.09</v>
      </c>
      <c r="E770" s="4" t="s">
        <v>10134</v>
      </c>
      <c r="F770" s="4" t="s">
        <v>8988</v>
      </c>
      <c r="G770" s="4" t="s">
        <v>8989</v>
      </c>
      <c r="H770" s="93">
        <v>2057.087</v>
      </c>
      <c r="I770" s="4" t="s">
        <v>8990</v>
      </c>
      <c r="J770" s="15">
        <v>2.7761570000000001E-14</v>
      </c>
      <c r="K770" s="15">
        <v>2.576244E-4</v>
      </c>
      <c r="L770" s="4">
        <v>2.366E-3</v>
      </c>
      <c r="M770" s="4">
        <v>1.1501699999999999</v>
      </c>
      <c r="N770" s="4" t="s">
        <v>10135</v>
      </c>
      <c r="O770" s="4" t="s">
        <v>9004</v>
      </c>
      <c r="P770" s="4">
        <v>15</v>
      </c>
      <c r="Q770" s="4">
        <v>1</v>
      </c>
      <c r="R770" s="4">
        <v>17.5</v>
      </c>
      <c r="S770" s="4">
        <v>5.5</v>
      </c>
      <c r="T770" s="15">
        <v>3.2094939999999998E-16</v>
      </c>
      <c r="U770" s="15">
        <v>2.7799579999999999E-17</v>
      </c>
    </row>
    <row r="771" spans="1:21" x14ac:dyDescent="0.25">
      <c r="A771" s="4">
        <v>769</v>
      </c>
      <c r="B771" s="4" t="s">
        <v>10136</v>
      </c>
      <c r="C771" s="4">
        <v>6</v>
      </c>
      <c r="D771" s="93">
        <v>4805.5360000000001</v>
      </c>
      <c r="E771" s="4" t="s">
        <v>9509</v>
      </c>
      <c r="F771" s="4" t="s">
        <v>8988</v>
      </c>
      <c r="G771" s="4" t="s">
        <v>8989</v>
      </c>
      <c r="H771" s="93">
        <v>4805.4979999999996</v>
      </c>
      <c r="I771" s="4" t="s">
        <v>9510</v>
      </c>
      <c r="J771" s="15">
        <v>7.8018409999999996E-8</v>
      </c>
      <c r="K771" s="15">
        <v>2.598074E-4</v>
      </c>
      <c r="L771" s="4">
        <v>3.8244E-2</v>
      </c>
      <c r="M771" s="4">
        <v>7.9583839999999997</v>
      </c>
      <c r="N771" s="4" t="s">
        <v>9511</v>
      </c>
      <c r="O771" s="4" t="s">
        <v>9004</v>
      </c>
      <c r="P771" s="4">
        <v>23</v>
      </c>
      <c r="Q771" s="4">
        <v>1</v>
      </c>
      <c r="R771" s="4">
        <v>16</v>
      </c>
      <c r="S771" s="4">
        <v>13</v>
      </c>
      <c r="T771" s="15">
        <v>1</v>
      </c>
      <c r="U771" s="15">
        <v>9.5949450000000003E-4</v>
      </c>
    </row>
    <row r="772" spans="1:21" x14ac:dyDescent="0.25">
      <c r="A772" s="4">
        <v>770</v>
      </c>
      <c r="B772" s="4" t="s">
        <v>10137</v>
      </c>
      <c r="C772" s="4">
        <v>4</v>
      </c>
      <c r="D772" s="93">
        <v>2849.5050000000001</v>
      </c>
      <c r="E772" s="4" t="s">
        <v>9740</v>
      </c>
      <c r="F772" s="4" t="s">
        <v>8988</v>
      </c>
      <c r="G772" s="4" t="s">
        <v>8989</v>
      </c>
      <c r="H772" s="93">
        <v>2849.4789999999998</v>
      </c>
      <c r="I772" s="4" t="s">
        <v>8990</v>
      </c>
      <c r="J772" s="15">
        <v>9.6880359999999997E-12</v>
      </c>
      <c r="K772" s="15">
        <v>2.5992689999999999E-4</v>
      </c>
      <c r="L772" s="4">
        <v>2.6116E-2</v>
      </c>
      <c r="M772" s="4">
        <v>9.165184</v>
      </c>
      <c r="N772" s="4" t="s">
        <v>9711</v>
      </c>
      <c r="O772" s="4" t="s">
        <v>9004</v>
      </c>
      <c r="P772" s="4">
        <v>22</v>
      </c>
      <c r="Q772" s="4">
        <v>1</v>
      </c>
      <c r="R772" s="4">
        <v>16</v>
      </c>
      <c r="S772" s="4">
        <v>10</v>
      </c>
      <c r="T772" s="15">
        <v>5.8005589999999998E-18</v>
      </c>
      <c r="U772" s="15">
        <v>6.9066679999999997E-11</v>
      </c>
    </row>
    <row r="773" spans="1:21" x14ac:dyDescent="0.25">
      <c r="A773" s="4">
        <v>771</v>
      </c>
      <c r="B773" s="4" t="s">
        <v>10138</v>
      </c>
      <c r="C773" s="4">
        <v>3</v>
      </c>
      <c r="D773" s="93">
        <v>2239.2130000000002</v>
      </c>
      <c r="E773" s="4" t="s">
        <v>9282</v>
      </c>
      <c r="F773" s="4" t="s">
        <v>8988</v>
      </c>
      <c r="G773" s="4" t="s">
        <v>8989</v>
      </c>
      <c r="H773" s="93">
        <v>2239.19</v>
      </c>
      <c r="I773" s="4" t="s">
        <v>8990</v>
      </c>
      <c r="J773" s="15">
        <v>4.3360740000000001E-10</v>
      </c>
      <c r="K773" s="15">
        <v>2.6149860000000002E-4</v>
      </c>
      <c r="L773" s="4">
        <v>2.2634000000000001E-2</v>
      </c>
      <c r="M773" s="4">
        <v>10.108117999999999</v>
      </c>
      <c r="N773" s="4" t="s">
        <v>9283</v>
      </c>
      <c r="O773" s="4" t="s">
        <v>9004</v>
      </c>
      <c r="P773" s="4">
        <v>21</v>
      </c>
      <c r="Q773" s="4">
        <v>1</v>
      </c>
      <c r="R773" s="4">
        <v>17</v>
      </c>
      <c r="S773" s="4">
        <v>15</v>
      </c>
      <c r="T773" s="15">
        <v>1.766966E-8</v>
      </c>
      <c r="U773" s="15">
        <v>1.041754E-12</v>
      </c>
    </row>
    <row r="774" spans="1:21" x14ac:dyDescent="0.25">
      <c r="A774" s="4">
        <v>772</v>
      </c>
      <c r="B774" s="4" t="s">
        <v>10139</v>
      </c>
      <c r="C774" s="4">
        <v>5</v>
      </c>
      <c r="D774" s="93">
        <v>3161.6849999999999</v>
      </c>
      <c r="E774" s="4" t="s">
        <v>9710</v>
      </c>
      <c r="F774" s="4" t="s">
        <v>8988</v>
      </c>
      <c r="G774" s="4" t="s">
        <v>8989</v>
      </c>
      <c r="H774" s="93">
        <v>3161.6590000000001</v>
      </c>
      <c r="I774" s="4" t="s">
        <v>8990</v>
      </c>
      <c r="J774" s="15">
        <v>1.3579650000000001E-6</v>
      </c>
      <c r="K774" s="15">
        <v>2.6246510000000001E-4</v>
      </c>
      <c r="L774" s="4">
        <v>2.5878000000000002E-2</v>
      </c>
      <c r="M774" s="4">
        <v>8.1849439999999998</v>
      </c>
      <c r="N774" s="4" t="s">
        <v>9711</v>
      </c>
      <c r="O774" s="4" t="s">
        <v>9004</v>
      </c>
      <c r="P774" s="4">
        <v>22</v>
      </c>
      <c r="Q774" s="4">
        <v>1</v>
      </c>
      <c r="R774" s="4">
        <v>14</v>
      </c>
      <c r="S774" s="4">
        <v>11</v>
      </c>
      <c r="T774" s="15">
        <v>6.1168879999999994E-11</v>
      </c>
      <c r="U774" s="15">
        <v>4.9466429999999999E-9</v>
      </c>
    </row>
    <row r="775" spans="1:21" x14ac:dyDescent="0.25">
      <c r="A775" s="4">
        <v>773</v>
      </c>
      <c r="B775" s="4" t="s">
        <v>10140</v>
      </c>
      <c r="C775" s="4">
        <v>2</v>
      </c>
      <c r="D775" s="93">
        <v>2638.1410000000001</v>
      </c>
      <c r="E775" s="4" t="s">
        <v>9182</v>
      </c>
      <c r="F775" s="4" t="s">
        <v>8988</v>
      </c>
      <c r="G775" s="4" t="s">
        <v>8989</v>
      </c>
      <c r="H775" s="93">
        <v>2638.1170000000002</v>
      </c>
      <c r="I775" s="4" t="s">
        <v>9502</v>
      </c>
      <c r="J775" s="15">
        <v>4.9768889999999999E-7</v>
      </c>
      <c r="K775" s="15">
        <v>2.627013E-4</v>
      </c>
      <c r="L775" s="4">
        <v>2.4053999999999999E-2</v>
      </c>
      <c r="M775" s="4">
        <v>9.1178670000000004</v>
      </c>
      <c r="N775" s="4" t="s">
        <v>9183</v>
      </c>
      <c r="O775" s="4" t="s">
        <v>8992</v>
      </c>
      <c r="P775" s="4">
        <v>2</v>
      </c>
      <c r="Q775" s="4">
        <v>1</v>
      </c>
      <c r="R775" s="4">
        <v>12</v>
      </c>
      <c r="S775" s="4">
        <v>8</v>
      </c>
      <c r="T775" s="15">
        <v>4.5064490000000003E-4</v>
      </c>
      <c r="U775" s="15">
        <v>7.3027159999999997E-9</v>
      </c>
    </row>
    <row r="776" spans="1:21" x14ac:dyDescent="0.25">
      <c r="A776" s="4">
        <v>774</v>
      </c>
      <c r="B776" s="4" t="s">
        <v>10141</v>
      </c>
      <c r="C776" s="4">
        <v>2</v>
      </c>
      <c r="D776" s="93">
        <v>1618.7719999999999</v>
      </c>
      <c r="E776" s="4" t="s">
        <v>9622</v>
      </c>
      <c r="F776" s="4" t="s">
        <v>8988</v>
      </c>
      <c r="G776" s="4" t="s">
        <v>8989</v>
      </c>
      <c r="H776" s="93">
        <v>1618.771</v>
      </c>
      <c r="I776" s="4" t="s">
        <v>9754</v>
      </c>
      <c r="J776" s="15">
        <v>2.0320140000000002E-6</v>
      </c>
      <c r="K776" s="15">
        <v>2.6323500000000001E-4</v>
      </c>
      <c r="L776" s="4">
        <v>1.054E-3</v>
      </c>
      <c r="M776" s="4">
        <v>0.651111</v>
      </c>
      <c r="N776" s="4" t="s">
        <v>9623</v>
      </c>
      <c r="O776" s="4" t="s">
        <v>9004</v>
      </c>
      <c r="P776" s="4">
        <v>13</v>
      </c>
      <c r="Q776" s="4">
        <v>1</v>
      </c>
      <c r="R776" s="4">
        <v>7</v>
      </c>
      <c r="S776" s="4">
        <v>6</v>
      </c>
      <c r="T776" s="15">
        <v>2.2185950000000001E-4</v>
      </c>
      <c r="U776" s="15">
        <v>4.9776990000000004E-6</v>
      </c>
    </row>
    <row r="777" spans="1:21" x14ac:dyDescent="0.25">
      <c r="A777" s="4">
        <v>775</v>
      </c>
      <c r="B777" s="4" t="s">
        <v>10142</v>
      </c>
      <c r="C777" s="4">
        <v>3</v>
      </c>
      <c r="D777" s="93">
        <v>2133.1550000000002</v>
      </c>
      <c r="E777" s="4" t="s">
        <v>10143</v>
      </c>
      <c r="F777" s="4" t="s">
        <v>8988</v>
      </c>
      <c r="G777" s="4" t="s">
        <v>8989</v>
      </c>
      <c r="H777" s="93">
        <v>2133.134</v>
      </c>
      <c r="I777" s="4" t="s">
        <v>8990</v>
      </c>
      <c r="J777" s="15">
        <v>5.684258E-8</v>
      </c>
      <c r="K777" s="15">
        <v>2.6400719999999998E-4</v>
      </c>
      <c r="L777" s="4">
        <v>2.1568E-2</v>
      </c>
      <c r="M777" s="4">
        <v>10.110946</v>
      </c>
      <c r="N777" s="4" t="s">
        <v>10144</v>
      </c>
      <c r="O777" s="4" t="s">
        <v>9004</v>
      </c>
      <c r="P777" s="4">
        <v>22</v>
      </c>
      <c r="Q777" s="4">
        <v>1</v>
      </c>
      <c r="R777" s="4">
        <v>14</v>
      </c>
      <c r="S777" s="4">
        <v>10</v>
      </c>
      <c r="T777" s="15">
        <v>9.6965980000000003E-8</v>
      </c>
      <c r="U777" s="15">
        <v>1.7215609999999999E-15</v>
      </c>
    </row>
    <row r="778" spans="1:21" x14ac:dyDescent="0.25">
      <c r="A778" s="4">
        <v>776</v>
      </c>
      <c r="B778" s="4" t="s">
        <v>10145</v>
      </c>
      <c r="C778" s="4">
        <v>2</v>
      </c>
      <c r="D778" s="93">
        <v>1367.607</v>
      </c>
      <c r="E778" s="4" t="s">
        <v>10146</v>
      </c>
      <c r="F778" s="4" t="s">
        <v>8988</v>
      </c>
      <c r="G778" s="4" t="s">
        <v>8989</v>
      </c>
      <c r="H778" s="93">
        <v>1367.607</v>
      </c>
      <c r="I778" s="4" t="s">
        <v>8990</v>
      </c>
      <c r="J778" s="15">
        <v>6.3624609999999998E-7</v>
      </c>
      <c r="K778" s="15">
        <v>2.6711079999999998E-4</v>
      </c>
      <c r="L778" s="4">
        <v>-6.0000000000000002E-6</v>
      </c>
      <c r="M778" s="4">
        <v>-4.3870000000000003E-3</v>
      </c>
      <c r="N778" s="4" t="s">
        <v>10147</v>
      </c>
      <c r="O778" s="4" t="s">
        <v>9004</v>
      </c>
      <c r="P778" s="4">
        <v>14</v>
      </c>
      <c r="Q778" s="4">
        <v>1</v>
      </c>
      <c r="R778" s="4">
        <v>5</v>
      </c>
      <c r="S778" s="4">
        <v>6</v>
      </c>
      <c r="T778" s="15">
        <v>2.571594E-7</v>
      </c>
      <c r="U778" s="15">
        <v>9.4777309999999999E-7</v>
      </c>
    </row>
    <row r="779" spans="1:21" x14ac:dyDescent="0.25">
      <c r="A779" s="4">
        <v>777</v>
      </c>
      <c r="B779" s="4" t="s">
        <v>10148</v>
      </c>
      <c r="C779" s="4">
        <v>3</v>
      </c>
      <c r="D779" s="93">
        <v>2540.3690000000001</v>
      </c>
      <c r="E779" s="4" t="s">
        <v>9477</v>
      </c>
      <c r="F779" s="4" t="s">
        <v>8988</v>
      </c>
      <c r="G779" s="4" t="s">
        <v>8989</v>
      </c>
      <c r="H779" s="93">
        <v>2540.3470000000002</v>
      </c>
      <c r="I779" s="4" t="s">
        <v>8990</v>
      </c>
      <c r="J779" s="15">
        <v>1.158002E-3</v>
      </c>
      <c r="K779" s="15">
        <v>2.6961660000000002E-4</v>
      </c>
      <c r="L779" s="4">
        <v>2.1925E-2</v>
      </c>
      <c r="M779" s="4">
        <v>8.6307120000000008</v>
      </c>
      <c r="N779" s="4" t="s">
        <v>9478</v>
      </c>
      <c r="O779" s="4" t="s">
        <v>9004</v>
      </c>
      <c r="P779" s="4">
        <v>19</v>
      </c>
      <c r="Q779" s="4">
        <v>1</v>
      </c>
      <c r="R779" s="4">
        <v>12.5</v>
      </c>
      <c r="S779" s="4">
        <v>12.5</v>
      </c>
      <c r="T779" s="15">
        <v>9.0764319999999992E-6</v>
      </c>
      <c r="U779" s="15">
        <v>8.2071949999999998E-4</v>
      </c>
    </row>
    <row r="780" spans="1:21" x14ac:dyDescent="0.25">
      <c r="A780" s="4">
        <v>778</v>
      </c>
      <c r="B780" s="4" t="s">
        <v>10149</v>
      </c>
      <c r="C780" s="4">
        <v>3</v>
      </c>
      <c r="D780" s="93">
        <v>1745.9590000000001</v>
      </c>
      <c r="E780" s="4" t="s">
        <v>9118</v>
      </c>
      <c r="F780" s="4" t="s">
        <v>8988</v>
      </c>
      <c r="G780" s="4" t="s">
        <v>8989</v>
      </c>
      <c r="H780" s="93">
        <v>1745.943</v>
      </c>
      <c r="I780" s="4" t="s">
        <v>8990</v>
      </c>
      <c r="J780" s="15">
        <v>2.574427E-4</v>
      </c>
      <c r="K780" s="15">
        <v>2.7099209999999999E-4</v>
      </c>
      <c r="L780" s="4">
        <v>1.5533E-2</v>
      </c>
      <c r="M780" s="4">
        <v>8.8966239999999992</v>
      </c>
      <c r="N780" s="4" t="s">
        <v>9119</v>
      </c>
      <c r="O780" s="4" t="s">
        <v>9004</v>
      </c>
      <c r="P780" s="4">
        <v>3</v>
      </c>
      <c r="Q780" s="4">
        <v>1</v>
      </c>
      <c r="R780" s="4">
        <v>10</v>
      </c>
      <c r="S780" s="4">
        <v>6</v>
      </c>
      <c r="T780" s="15">
        <v>1.092179E-5</v>
      </c>
      <c r="U780" s="15">
        <v>8.8614080000000005E-4</v>
      </c>
    </row>
    <row r="781" spans="1:21" x14ac:dyDescent="0.25">
      <c r="A781" s="4">
        <v>779</v>
      </c>
      <c r="B781" s="4" t="s">
        <v>10150</v>
      </c>
      <c r="C781" s="4">
        <v>3</v>
      </c>
      <c r="D781" s="93">
        <v>1854.047</v>
      </c>
      <c r="E781" s="4" t="s">
        <v>9007</v>
      </c>
      <c r="F781" s="4" t="s">
        <v>8988</v>
      </c>
      <c r="G781" s="4" t="s">
        <v>8989</v>
      </c>
      <c r="H781" s="93">
        <v>1854.0440000000001</v>
      </c>
      <c r="I781" s="4" t="s">
        <v>8990</v>
      </c>
      <c r="J781" s="15">
        <v>9.8030020000000006E-15</v>
      </c>
      <c r="K781" s="15">
        <v>2.7156970000000001E-4</v>
      </c>
      <c r="L781" s="4">
        <v>3.0639999999999999E-3</v>
      </c>
      <c r="M781" s="4">
        <v>1.652603</v>
      </c>
      <c r="N781" s="4" t="s">
        <v>9008</v>
      </c>
      <c r="O781" s="4" t="s">
        <v>9004</v>
      </c>
      <c r="P781" s="4">
        <v>14</v>
      </c>
      <c r="Q781" s="4">
        <v>1</v>
      </c>
      <c r="R781" s="4">
        <v>15</v>
      </c>
      <c r="S781" s="4">
        <v>8</v>
      </c>
      <c r="T781" s="15">
        <v>1.027872E-13</v>
      </c>
      <c r="U781" s="15">
        <v>1.096404E-14</v>
      </c>
    </row>
    <row r="782" spans="1:21" x14ac:dyDescent="0.25">
      <c r="A782" s="4">
        <v>780</v>
      </c>
      <c r="B782" s="4" t="s">
        <v>10151</v>
      </c>
      <c r="C782" s="4">
        <v>3</v>
      </c>
      <c r="D782" s="93">
        <v>2014.1089999999999</v>
      </c>
      <c r="E782" s="4" t="s">
        <v>9630</v>
      </c>
      <c r="F782" s="4" t="s">
        <v>8988</v>
      </c>
      <c r="G782" s="4" t="s">
        <v>8989</v>
      </c>
      <c r="H782" s="93">
        <v>2014.0930000000001</v>
      </c>
      <c r="I782" s="4" t="s">
        <v>8990</v>
      </c>
      <c r="J782" s="15">
        <v>1.1050530000000001E-21</v>
      </c>
      <c r="K782" s="15">
        <v>2.7252709999999998E-4</v>
      </c>
      <c r="L782" s="4">
        <v>1.6480000000000002E-2</v>
      </c>
      <c r="M782" s="4">
        <v>8.1823449999999998</v>
      </c>
      <c r="N782" s="4" t="s">
        <v>9402</v>
      </c>
      <c r="O782" s="4" t="s">
        <v>9004</v>
      </c>
      <c r="P782" s="4">
        <v>22</v>
      </c>
      <c r="Q782" s="4">
        <v>1</v>
      </c>
      <c r="R782" s="4">
        <v>17</v>
      </c>
      <c r="S782" s="4">
        <v>9</v>
      </c>
      <c r="T782" s="15">
        <v>5.3726490000000002E-18</v>
      </c>
      <c r="U782" s="15">
        <v>2.248831E-22</v>
      </c>
    </row>
    <row r="783" spans="1:21" x14ac:dyDescent="0.25">
      <c r="A783" s="4">
        <v>781</v>
      </c>
      <c r="B783" s="4" t="s">
        <v>10152</v>
      </c>
      <c r="C783" s="4">
        <v>4</v>
      </c>
      <c r="D783" s="93">
        <v>2418.2530000000002</v>
      </c>
      <c r="E783" s="4" t="s">
        <v>9214</v>
      </c>
      <c r="F783" s="4" t="s">
        <v>8988</v>
      </c>
      <c r="G783" s="4" t="s">
        <v>8989</v>
      </c>
      <c r="H783" s="93">
        <v>2418.248</v>
      </c>
      <c r="I783" s="4" t="s">
        <v>8990</v>
      </c>
      <c r="J783" s="15">
        <v>2.2743920000000001E-3</v>
      </c>
      <c r="K783" s="15">
        <v>2.737285E-4</v>
      </c>
      <c r="L783" s="4">
        <v>4.9249999999999997E-3</v>
      </c>
      <c r="M783" s="4">
        <v>2.0365980000000001</v>
      </c>
      <c r="N783" s="4" t="s">
        <v>9215</v>
      </c>
      <c r="O783" s="4" t="s">
        <v>9004</v>
      </c>
      <c r="P783" s="4">
        <v>15</v>
      </c>
      <c r="Q783" s="4">
        <v>1</v>
      </c>
      <c r="R783" s="4">
        <v>11.5</v>
      </c>
      <c r="S783" s="4">
        <v>8.5</v>
      </c>
      <c r="T783" s="15">
        <v>2.4747720000000001E-6</v>
      </c>
      <c r="U783" s="15">
        <v>1.73642E-2</v>
      </c>
    </row>
    <row r="784" spans="1:21" x14ac:dyDescent="0.25">
      <c r="A784" s="4">
        <v>782</v>
      </c>
      <c r="B784" s="4" t="s">
        <v>10153</v>
      </c>
      <c r="C784" s="4">
        <v>4</v>
      </c>
      <c r="D784" s="93">
        <v>2624.35</v>
      </c>
      <c r="E784" s="4" t="s">
        <v>9352</v>
      </c>
      <c r="F784" s="4" t="s">
        <v>8988</v>
      </c>
      <c r="G784" s="4" t="s">
        <v>8989</v>
      </c>
      <c r="H784" s="93">
        <v>2624.3470000000002</v>
      </c>
      <c r="I784" s="4" t="s">
        <v>8990</v>
      </c>
      <c r="J784" s="15">
        <v>1.9416990000000001E-4</v>
      </c>
      <c r="K784" s="15">
        <v>2.7587139999999999E-4</v>
      </c>
      <c r="L784" s="4">
        <v>3.091E-3</v>
      </c>
      <c r="M784" s="4">
        <v>1.1778169999999999</v>
      </c>
      <c r="N784" s="4" t="s">
        <v>9353</v>
      </c>
      <c r="O784" s="4" t="s">
        <v>9004</v>
      </c>
      <c r="P784" s="4">
        <v>17</v>
      </c>
      <c r="Q784" s="4">
        <v>1</v>
      </c>
      <c r="R784" s="4">
        <v>17</v>
      </c>
      <c r="S784" s="4">
        <v>5</v>
      </c>
      <c r="T784" s="15">
        <v>3.9408650000000003E-14</v>
      </c>
      <c r="U784" s="15">
        <v>1.1714520000000001E-2</v>
      </c>
    </row>
    <row r="785" spans="1:21" x14ac:dyDescent="0.25">
      <c r="A785" s="4">
        <v>783</v>
      </c>
      <c r="B785" s="4" t="s">
        <v>10154</v>
      </c>
      <c r="C785" s="4">
        <v>4</v>
      </c>
      <c r="D785" s="93">
        <v>2383.308</v>
      </c>
      <c r="E785" s="4" t="s">
        <v>9011</v>
      </c>
      <c r="F785" s="4" t="s">
        <v>8988</v>
      </c>
      <c r="G785" s="4" t="s">
        <v>8989</v>
      </c>
      <c r="H785" s="93">
        <v>2383.288</v>
      </c>
      <c r="I785" s="4" t="s">
        <v>8990</v>
      </c>
      <c r="J785" s="15">
        <v>3.8273220000000002E-9</v>
      </c>
      <c r="K785" s="15">
        <v>2.7745059999999998E-4</v>
      </c>
      <c r="L785" s="4">
        <v>1.9866999999999999E-2</v>
      </c>
      <c r="M785" s="4">
        <v>8.3359629999999996</v>
      </c>
      <c r="N785" s="4" t="s">
        <v>9012</v>
      </c>
      <c r="O785" s="4" t="s">
        <v>9004</v>
      </c>
      <c r="P785" s="4">
        <v>23</v>
      </c>
      <c r="Q785" s="4">
        <v>1</v>
      </c>
      <c r="R785" s="4">
        <v>20</v>
      </c>
      <c r="S785" s="4">
        <v>9</v>
      </c>
      <c r="T785" s="15">
        <v>3.0663250000000002E-8</v>
      </c>
      <c r="U785" s="15">
        <v>4.1518449999999999E-15</v>
      </c>
    </row>
    <row r="786" spans="1:21" x14ac:dyDescent="0.25">
      <c r="A786" s="4">
        <v>784</v>
      </c>
      <c r="B786" s="4" t="s">
        <v>10155</v>
      </c>
      <c r="C786" s="4">
        <v>3</v>
      </c>
      <c r="D786" s="93">
        <v>2311.2489999999998</v>
      </c>
      <c r="E786" s="4" t="s">
        <v>10156</v>
      </c>
      <c r="F786" s="4" t="s">
        <v>8988</v>
      </c>
      <c r="G786" s="4" t="s">
        <v>8989</v>
      </c>
      <c r="H786" s="93">
        <v>2311.248</v>
      </c>
      <c r="I786" s="4" t="s">
        <v>8990</v>
      </c>
      <c r="J786" s="15">
        <v>0.60983799999999999</v>
      </c>
      <c r="K786" s="15">
        <v>2.8081040000000002E-4</v>
      </c>
      <c r="L786" s="4">
        <v>9.3400000000000004E-4</v>
      </c>
      <c r="M786" s="4">
        <v>0.404111</v>
      </c>
      <c r="N786" s="4" t="s">
        <v>10157</v>
      </c>
      <c r="O786" s="4" t="s">
        <v>9004</v>
      </c>
      <c r="P786" s="4">
        <v>13</v>
      </c>
      <c r="Q786" s="4">
        <v>1</v>
      </c>
      <c r="R786" s="4">
        <v>6</v>
      </c>
      <c r="S786" s="4">
        <v>3</v>
      </c>
      <c r="T786" s="15">
        <v>0.54245980000000005</v>
      </c>
      <c r="U786" s="15">
        <v>1</v>
      </c>
    </row>
    <row r="787" spans="1:21" x14ac:dyDescent="0.25">
      <c r="A787" s="4">
        <v>785</v>
      </c>
      <c r="B787" s="4" t="s">
        <v>10158</v>
      </c>
      <c r="C787" s="4">
        <v>3</v>
      </c>
      <c r="D787" s="93">
        <v>3191.672</v>
      </c>
      <c r="E787" s="4" t="s">
        <v>10159</v>
      </c>
      <c r="F787" s="4" t="s">
        <v>8988</v>
      </c>
      <c r="G787" s="4" t="s">
        <v>8989</v>
      </c>
      <c r="H787" s="93">
        <v>3191.64</v>
      </c>
      <c r="I787" s="4" t="s">
        <v>8990</v>
      </c>
      <c r="J787" s="15">
        <v>1.2945089999999999E-3</v>
      </c>
      <c r="K787" s="15">
        <v>2.808385E-4</v>
      </c>
      <c r="L787" s="4">
        <v>3.1868E-2</v>
      </c>
      <c r="M787" s="4">
        <v>9.9848339999999993</v>
      </c>
      <c r="N787" s="4" t="s">
        <v>10160</v>
      </c>
      <c r="O787" s="4" t="s">
        <v>9004</v>
      </c>
      <c r="P787" s="4">
        <v>22</v>
      </c>
      <c r="Q787" s="4">
        <v>1</v>
      </c>
      <c r="R787" s="4">
        <v>14.5</v>
      </c>
      <c r="S787" s="4">
        <v>11.5</v>
      </c>
      <c r="T787" s="15">
        <v>7.867457E-12</v>
      </c>
      <c r="U787" s="15">
        <v>1.160421E-4</v>
      </c>
    </row>
    <row r="788" spans="1:21" x14ac:dyDescent="0.25">
      <c r="A788" s="4">
        <v>786</v>
      </c>
      <c r="B788" s="4" t="s">
        <v>10161</v>
      </c>
      <c r="C788" s="4">
        <v>4</v>
      </c>
      <c r="D788" s="93">
        <v>3191.672</v>
      </c>
      <c r="E788" s="4" t="s">
        <v>10159</v>
      </c>
      <c r="F788" s="4" t="s">
        <v>8988</v>
      </c>
      <c r="G788" s="4" t="s">
        <v>8989</v>
      </c>
      <c r="H788" s="93">
        <v>3191.64</v>
      </c>
      <c r="I788" s="4" t="s">
        <v>8990</v>
      </c>
      <c r="J788" s="15">
        <v>3.7389060000000002E-10</v>
      </c>
      <c r="K788" s="15">
        <v>2.809733E-4</v>
      </c>
      <c r="L788" s="4">
        <v>3.1230000000000001E-2</v>
      </c>
      <c r="M788" s="4">
        <v>9.7849369999999993</v>
      </c>
      <c r="N788" s="4" t="s">
        <v>10160</v>
      </c>
      <c r="O788" s="4" t="s">
        <v>9004</v>
      </c>
      <c r="P788" s="4">
        <v>22</v>
      </c>
      <c r="Q788" s="4">
        <v>1</v>
      </c>
      <c r="R788" s="4">
        <v>16.5</v>
      </c>
      <c r="S788" s="4">
        <v>11.5</v>
      </c>
      <c r="T788" s="15">
        <v>3.5165250000000001E-12</v>
      </c>
      <c r="U788" s="15">
        <v>3.2222500000000002E-7</v>
      </c>
    </row>
    <row r="789" spans="1:21" x14ac:dyDescent="0.25">
      <c r="A789" s="4">
        <v>787</v>
      </c>
      <c r="B789" s="4" t="s">
        <v>10162</v>
      </c>
      <c r="C789" s="4">
        <v>4</v>
      </c>
      <c r="D789" s="93">
        <v>2729.393</v>
      </c>
      <c r="E789" s="4" t="s">
        <v>9851</v>
      </c>
      <c r="F789" s="4" t="s">
        <v>8988</v>
      </c>
      <c r="G789" s="4" t="s">
        <v>8989</v>
      </c>
      <c r="H789" s="93">
        <v>2729.3679999999999</v>
      </c>
      <c r="I789" s="4" t="s">
        <v>8990</v>
      </c>
      <c r="J789" s="15">
        <v>2.070627E-14</v>
      </c>
      <c r="K789" s="15">
        <v>2.8113619999999999E-4</v>
      </c>
      <c r="L789" s="4">
        <v>2.4747999999999999E-2</v>
      </c>
      <c r="M789" s="4">
        <v>9.0672999999999995</v>
      </c>
      <c r="N789" s="4" t="s">
        <v>9852</v>
      </c>
      <c r="O789" s="4" t="s">
        <v>9004</v>
      </c>
      <c r="P789" s="4">
        <v>22</v>
      </c>
      <c r="Q789" s="4">
        <v>1</v>
      </c>
      <c r="R789" s="4">
        <v>13</v>
      </c>
      <c r="S789" s="4">
        <v>11</v>
      </c>
      <c r="T789" s="15">
        <v>4.5443840000000004E-12</v>
      </c>
      <c r="U789" s="15">
        <v>2.152062E-12</v>
      </c>
    </row>
    <row r="790" spans="1:21" x14ac:dyDescent="0.25">
      <c r="A790" s="4">
        <v>788</v>
      </c>
      <c r="B790" s="4" t="s">
        <v>10163</v>
      </c>
      <c r="C790" s="4">
        <v>4</v>
      </c>
      <c r="D790" s="93">
        <v>1935.98</v>
      </c>
      <c r="E790" s="4" t="s">
        <v>9371</v>
      </c>
      <c r="F790" s="4" t="s">
        <v>8988</v>
      </c>
      <c r="G790" s="4" t="s">
        <v>8989</v>
      </c>
      <c r="H790" s="93">
        <v>1935.9770000000001</v>
      </c>
      <c r="I790" s="4" t="s">
        <v>8990</v>
      </c>
      <c r="J790" s="15">
        <v>9.8583540000000003E-7</v>
      </c>
      <c r="K790" s="15">
        <v>2.8355239999999999E-4</v>
      </c>
      <c r="L790" s="4">
        <v>3.3249999999999998E-3</v>
      </c>
      <c r="M790" s="4">
        <v>1.717479</v>
      </c>
      <c r="N790" s="4" t="s">
        <v>9372</v>
      </c>
      <c r="O790" s="4" t="s">
        <v>9004</v>
      </c>
      <c r="P790" s="4">
        <v>15</v>
      </c>
      <c r="Q790" s="4">
        <v>1</v>
      </c>
      <c r="R790" s="4">
        <v>10</v>
      </c>
      <c r="S790" s="4">
        <v>11</v>
      </c>
      <c r="T790" s="15">
        <v>2.2583770000000001E-7</v>
      </c>
      <c r="U790" s="15">
        <v>9.3031559999999997E-11</v>
      </c>
    </row>
    <row r="791" spans="1:21" x14ac:dyDescent="0.25">
      <c r="A791" s="4">
        <v>789</v>
      </c>
      <c r="B791" s="4" t="s">
        <v>10164</v>
      </c>
      <c r="C791" s="4">
        <v>3</v>
      </c>
      <c r="D791" s="93">
        <v>2092.1060000000002</v>
      </c>
      <c r="E791" s="4" t="s">
        <v>9536</v>
      </c>
      <c r="F791" s="4" t="s">
        <v>8988</v>
      </c>
      <c r="G791" s="4" t="s">
        <v>8989</v>
      </c>
      <c r="H791" s="93">
        <v>2092.0859999999998</v>
      </c>
      <c r="I791" s="4" t="s">
        <v>8990</v>
      </c>
      <c r="J791" s="15">
        <v>2.9631589999999999E-5</v>
      </c>
      <c r="K791" s="15">
        <v>2.8622959999999997E-4</v>
      </c>
      <c r="L791" s="4">
        <v>1.9677E-2</v>
      </c>
      <c r="M791" s="4">
        <v>9.4054450000000003</v>
      </c>
      <c r="N791" s="4" t="s">
        <v>9537</v>
      </c>
      <c r="O791" s="4" t="s">
        <v>9004</v>
      </c>
      <c r="P791" s="4">
        <v>23</v>
      </c>
      <c r="Q791" s="4">
        <v>1</v>
      </c>
      <c r="R791" s="4">
        <v>8</v>
      </c>
      <c r="S791" s="4">
        <v>7</v>
      </c>
      <c r="T791" s="15">
        <v>9.4142949999999997E-7</v>
      </c>
      <c r="U791" s="15">
        <v>1.2878330000000001E-4</v>
      </c>
    </row>
    <row r="792" spans="1:21" x14ac:dyDescent="0.25">
      <c r="A792" s="4">
        <v>790</v>
      </c>
      <c r="B792" s="4" t="s">
        <v>10165</v>
      </c>
      <c r="C792" s="4">
        <v>3</v>
      </c>
      <c r="D792" s="93">
        <v>2611.3110000000001</v>
      </c>
      <c r="E792" s="4" t="s">
        <v>10027</v>
      </c>
      <c r="F792" s="4" t="s">
        <v>8988</v>
      </c>
      <c r="G792" s="4" t="s">
        <v>8989</v>
      </c>
      <c r="H792" s="93">
        <v>2611.288</v>
      </c>
      <c r="I792" s="4" t="s">
        <v>8990</v>
      </c>
      <c r="J792" s="15">
        <v>9.2103779999999995E-7</v>
      </c>
      <c r="K792" s="15">
        <v>2.8737940000000002E-4</v>
      </c>
      <c r="L792" s="4">
        <v>2.2238000000000001E-2</v>
      </c>
      <c r="M792" s="4">
        <v>8.5161020000000001</v>
      </c>
      <c r="N792" s="4" t="s">
        <v>10028</v>
      </c>
      <c r="O792" s="4" t="s">
        <v>9004</v>
      </c>
      <c r="P792" s="4">
        <v>21</v>
      </c>
      <c r="Q792" s="4">
        <v>1</v>
      </c>
      <c r="R792" s="4">
        <v>11</v>
      </c>
      <c r="S792" s="4">
        <v>14</v>
      </c>
      <c r="T792" s="15">
        <v>1.2194820000000001E-6</v>
      </c>
      <c r="U792" s="15">
        <v>3.1221709999999999E-10</v>
      </c>
    </row>
    <row r="793" spans="1:21" x14ac:dyDescent="0.25">
      <c r="A793" s="4">
        <v>791</v>
      </c>
      <c r="B793" s="4" t="s">
        <v>10166</v>
      </c>
      <c r="C793" s="4">
        <v>3</v>
      </c>
      <c r="D793" s="93">
        <v>2433.2869999999998</v>
      </c>
      <c r="E793" s="4" t="s">
        <v>9949</v>
      </c>
      <c r="F793" s="4" t="s">
        <v>8988</v>
      </c>
      <c r="G793" s="4" t="s">
        <v>8989</v>
      </c>
      <c r="H793" s="93">
        <v>2433.2629999999999</v>
      </c>
      <c r="I793" s="4" t="s">
        <v>8990</v>
      </c>
      <c r="J793" s="15">
        <v>5.8218610000000001E-16</v>
      </c>
      <c r="K793" s="15">
        <v>2.9346750000000001E-4</v>
      </c>
      <c r="L793" s="4">
        <v>2.3536999999999999E-2</v>
      </c>
      <c r="M793" s="4">
        <v>9.6730180000000008</v>
      </c>
      <c r="N793" s="4" t="s">
        <v>9950</v>
      </c>
      <c r="O793" s="4" t="s">
        <v>9004</v>
      </c>
      <c r="P793" s="4">
        <v>22</v>
      </c>
      <c r="Q793" s="4">
        <v>1</v>
      </c>
      <c r="R793" s="4">
        <v>22</v>
      </c>
      <c r="S793" s="4">
        <v>10</v>
      </c>
      <c r="T793" s="15">
        <v>1.4745099999999999E-12</v>
      </c>
      <c r="U793" s="15">
        <v>2.4233059999999999E-15</v>
      </c>
    </row>
    <row r="794" spans="1:21" x14ac:dyDescent="0.25">
      <c r="A794" s="4">
        <v>792</v>
      </c>
      <c r="B794" s="4" t="s">
        <v>10167</v>
      </c>
      <c r="C794" s="4">
        <v>3</v>
      </c>
      <c r="D794" s="93">
        <v>1830.84</v>
      </c>
      <c r="E794" s="4" t="s">
        <v>9064</v>
      </c>
      <c r="F794" s="4" t="s">
        <v>8988</v>
      </c>
      <c r="G794" s="4" t="s">
        <v>8989</v>
      </c>
      <c r="H794" s="93">
        <v>1830.825</v>
      </c>
      <c r="I794" s="4" t="s">
        <v>9032</v>
      </c>
      <c r="J794" s="15">
        <v>3.4738610000000002E-4</v>
      </c>
      <c r="K794" s="15">
        <v>2.9414019999999999E-4</v>
      </c>
      <c r="L794" s="4">
        <v>1.5372E-2</v>
      </c>
      <c r="M794" s="4">
        <v>8.3962160000000008</v>
      </c>
      <c r="N794" s="4" t="s">
        <v>9065</v>
      </c>
      <c r="O794" s="4" t="s">
        <v>8992</v>
      </c>
      <c r="P794" s="4">
        <v>2</v>
      </c>
      <c r="Q794" s="4">
        <v>1</v>
      </c>
      <c r="R794" s="4">
        <v>10</v>
      </c>
      <c r="S794" s="4">
        <v>9</v>
      </c>
      <c r="T794" s="15">
        <v>2.7022310000000001E-12</v>
      </c>
      <c r="U794" s="15">
        <v>3.4673130000000002E-4</v>
      </c>
    </row>
    <row r="795" spans="1:21" x14ac:dyDescent="0.25">
      <c r="A795" s="4">
        <v>793</v>
      </c>
      <c r="B795" s="4" t="s">
        <v>10168</v>
      </c>
      <c r="C795" s="4">
        <v>5</v>
      </c>
      <c r="D795" s="93">
        <v>3161.6849999999999</v>
      </c>
      <c r="E795" s="4" t="s">
        <v>9710</v>
      </c>
      <c r="F795" s="4" t="s">
        <v>8988</v>
      </c>
      <c r="G795" s="4" t="s">
        <v>8989</v>
      </c>
      <c r="H795" s="93">
        <v>3161.6590000000001</v>
      </c>
      <c r="I795" s="4" t="s">
        <v>8990</v>
      </c>
      <c r="J795" s="15">
        <v>4.3299950000000001E-7</v>
      </c>
      <c r="K795" s="15">
        <v>2.9952590000000001E-4</v>
      </c>
      <c r="L795" s="4">
        <v>2.5878000000000002E-2</v>
      </c>
      <c r="M795" s="4">
        <v>8.1849439999999998</v>
      </c>
      <c r="N795" s="4" t="s">
        <v>9711</v>
      </c>
      <c r="O795" s="4" t="s">
        <v>9004</v>
      </c>
      <c r="P795" s="4">
        <v>22</v>
      </c>
      <c r="Q795" s="4">
        <v>1</v>
      </c>
      <c r="R795" s="4">
        <v>14</v>
      </c>
      <c r="S795" s="4">
        <v>10</v>
      </c>
      <c r="T795" s="15">
        <v>3.816791E-6</v>
      </c>
      <c r="U795" s="15">
        <v>3.4616630000000001E-7</v>
      </c>
    </row>
    <row r="796" spans="1:21" x14ac:dyDescent="0.25">
      <c r="A796" s="4">
        <v>794</v>
      </c>
      <c r="B796" s="4" t="s">
        <v>10169</v>
      </c>
      <c r="C796" s="4">
        <v>3</v>
      </c>
      <c r="D796" s="93">
        <v>1886.0029999999999</v>
      </c>
      <c r="E796" s="4" t="s">
        <v>9199</v>
      </c>
      <c r="F796" s="4" t="s">
        <v>8988</v>
      </c>
      <c r="G796" s="4" t="s">
        <v>8989</v>
      </c>
      <c r="H796" s="93">
        <v>1886.002</v>
      </c>
      <c r="I796" s="4" t="s">
        <v>8990</v>
      </c>
      <c r="J796" s="15">
        <v>1.178864E-5</v>
      </c>
      <c r="K796" s="15">
        <v>3.0057880000000002E-4</v>
      </c>
      <c r="L796" s="4">
        <v>1.725E-3</v>
      </c>
      <c r="M796" s="4">
        <v>0.91463300000000003</v>
      </c>
      <c r="N796" s="4" t="s">
        <v>9200</v>
      </c>
      <c r="O796" s="4" t="s">
        <v>8992</v>
      </c>
      <c r="P796" s="4">
        <v>17</v>
      </c>
      <c r="Q796" s="4">
        <v>1</v>
      </c>
      <c r="R796" s="4">
        <v>12.5</v>
      </c>
      <c r="S796" s="4">
        <v>8.5</v>
      </c>
      <c r="T796" s="15">
        <v>1.1932650000000001E-7</v>
      </c>
      <c r="U796" s="15">
        <v>5.370643E-5</v>
      </c>
    </row>
    <row r="797" spans="1:21" x14ac:dyDescent="0.25">
      <c r="A797" s="4">
        <v>795</v>
      </c>
      <c r="B797" s="4" t="s">
        <v>10170</v>
      </c>
      <c r="C797" s="4">
        <v>4</v>
      </c>
      <c r="D797" s="93">
        <v>2729.3710000000001</v>
      </c>
      <c r="E797" s="4" t="s">
        <v>9851</v>
      </c>
      <c r="F797" s="4" t="s">
        <v>8988</v>
      </c>
      <c r="G797" s="4" t="s">
        <v>8989</v>
      </c>
      <c r="H797" s="93">
        <v>2729.3679999999999</v>
      </c>
      <c r="I797" s="4" t="s">
        <v>8990</v>
      </c>
      <c r="J797" s="15">
        <v>1.180609E-6</v>
      </c>
      <c r="K797" s="15">
        <v>3.0328629999999999E-4</v>
      </c>
      <c r="L797" s="4">
        <v>2.4359999999999998E-3</v>
      </c>
      <c r="M797" s="4">
        <v>0.89251400000000003</v>
      </c>
      <c r="N797" s="4" t="s">
        <v>9852</v>
      </c>
      <c r="O797" s="4" t="s">
        <v>9004</v>
      </c>
      <c r="P797" s="4">
        <v>16</v>
      </c>
      <c r="Q797" s="4">
        <v>1</v>
      </c>
      <c r="R797" s="4">
        <v>9</v>
      </c>
      <c r="S797" s="4">
        <v>11</v>
      </c>
      <c r="T797" s="15">
        <v>4.1617619999999999E-7</v>
      </c>
      <c r="U797" s="15">
        <v>9.1504130000000005E-13</v>
      </c>
    </row>
    <row r="798" spans="1:21" x14ac:dyDescent="0.25">
      <c r="A798" s="4">
        <v>796</v>
      </c>
      <c r="B798" s="4" t="s">
        <v>10171</v>
      </c>
      <c r="C798" s="4">
        <v>5</v>
      </c>
      <c r="D798" s="93">
        <v>3835.02</v>
      </c>
      <c r="E798" s="4" t="s">
        <v>10013</v>
      </c>
      <c r="F798" s="4" t="s">
        <v>8988</v>
      </c>
      <c r="G798" s="4" t="s">
        <v>8989</v>
      </c>
      <c r="H798" s="93">
        <v>3834.9850000000001</v>
      </c>
      <c r="I798" s="4" t="s">
        <v>8990</v>
      </c>
      <c r="J798" s="15">
        <v>2.2084660000000001E-4</v>
      </c>
      <c r="K798" s="15">
        <v>3.0481220000000002E-4</v>
      </c>
      <c r="L798" s="4">
        <v>3.5298000000000003E-2</v>
      </c>
      <c r="M798" s="4">
        <v>9.2042090000000005</v>
      </c>
      <c r="N798" s="4" t="s">
        <v>10014</v>
      </c>
      <c r="O798" s="4" t="s">
        <v>9004</v>
      </c>
      <c r="P798" s="4">
        <v>21</v>
      </c>
      <c r="Q798" s="4">
        <v>1</v>
      </c>
      <c r="R798" s="4">
        <v>13.5</v>
      </c>
      <c r="S798" s="4">
        <v>9.5</v>
      </c>
      <c r="T798" s="15">
        <v>4.0085409999999999E-7</v>
      </c>
      <c r="U798" s="15">
        <v>4.3410180000000003E-3</v>
      </c>
    </row>
    <row r="799" spans="1:21" x14ac:dyDescent="0.25">
      <c r="A799" s="4">
        <v>797</v>
      </c>
      <c r="B799" s="4" t="s">
        <v>10172</v>
      </c>
      <c r="C799" s="4">
        <v>3</v>
      </c>
      <c r="D799" s="93">
        <v>1745.9590000000001</v>
      </c>
      <c r="E799" s="4" t="s">
        <v>9118</v>
      </c>
      <c r="F799" s="4" t="s">
        <v>8988</v>
      </c>
      <c r="G799" s="4" t="s">
        <v>8989</v>
      </c>
      <c r="H799" s="93">
        <v>1745.943</v>
      </c>
      <c r="I799" s="4" t="s">
        <v>8990</v>
      </c>
      <c r="J799" s="15">
        <v>1.2515169999999999E-4</v>
      </c>
      <c r="K799" s="15">
        <v>3.070724E-4</v>
      </c>
      <c r="L799" s="4">
        <v>1.5674E-2</v>
      </c>
      <c r="M799" s="4">
        <v>8.9773829999999997</v>
      </c>
      <c r="N799" s="4" t="s">
        <v>9119</v>
      </c>
      <c r="O799" s="4" t="s">
        <v>9004</v>
      </c>
      <c r="P799" s="4">
        <v>3</v>
      </c>
      <c r="Q799" s="4">
        <v>1</v>
      </c>
      <c r="R799" s="4">
        <v>12</v>
      </c>
      <c r="S799" s="4">
        <v>6</v>
      </c>
      <c r="T799" s="15">
        <v>1.8868249999999999E-6</v>
      </c>
      <c r="U799" s="15">
        <v>2.266479E-4</v>
      </c>
    </row>
    <row r="800" spans="1:21" x14ac:dyDescent="0.25">
      <c r="A800" s="4">
        <v>798</v>
      </c>
      <c r="B800" s="4" t="s">
        <v>10173</v>
      </c>
      <c r="C800" s="4">
        <v>3</v>
      </c>
      <c r="D800" s="93">
        <v>1935.0419999999999</v>
      </c>
      <c r="E800" s="4" t="s">
        <v>9018</v>
      </c>
      <c r="F800" s="4" t="s">
        <v>8988</v>
      </c>
      <c r="G800" s="4" t="s">
        <v>8989</v>
      </c>
      <c r="H800" s="93">
        <v>1935.0409999999999</v>
      </c>
      <c r="I800" s="4" t="s">
        <v>8990</v>
      </c>
      <c r="J800" s="15">
        <v>5.5785379999999998E-9</v>
      </c>
      <c r="K800" s="15">
        <v>3.0737640000000002E-4</v>
      </c>
      <c r="L800" s="4">
        <v>1.6850000000000001E-3</v>
      </c>
      <c r="M800" s="4">
        <v>0.87078299999999997</v>
      </c>
      <c r="N800" s="4" t="s">
        <v>9019</v>
      </c>
      <c r="O800" s="4" t="s">
        <v>9004</v>
      </c>
      <c r="P800" s="4">
        <v>17</v>
      </c>
      <c r="Q800" s="4">
        <v>1</v>
      </c>
      <c r="R800" s="4">
        <v>16</v>
      </c>
      <c r="S800" s="4">
        <v>6</v>
      </c>
      <c r="T800" s="15">
        <v>8.8485820000000005E-14</v>
      </c>
      <c r="U800" s="15">
        <v>1.4412510000000001E-8</v>
      </c>
    </row>
    <row r="801" spans="1:21" x14ac:dyDescent="0.25">
      <c r="A801" s="4">
        <v>799</v>
      </c>
      <c r="B801" s="4" t="s">
        <v>10174</v>
      </c>
      <c r="C801" s="4">
        <v>4</v>
      </c>
      <c r="D801" s="93">
        <v>1731.9780000000001</v>
      </c>
      <c r="E801" s="4" t="s">
        <v>9575</v>
      </c>
      <c r="F801" s="4" t="s">
        <v>8988</v>
      </c>
      <c r="G801" s="4" t="s">
        <v>8989</v>
      </c>
      <c r="H801" s="93">
        <v>1731.9639999999999</v>
      </c>
      <c r="I801" s="4" t="s">
        <v>8990</v>
      </c>
      <c r="J801" s="15">
        <v>1.803998E-6</v>
      </c>
      <c r="K801" s="15">
        <v>3.0782850000000002E-4</v>
      </c>
      <c r="L801" s="4">
        <v>1.4132E-2</v>
      </c>
      <c r="M801" s="4">
        <v>8.1595239999999993</v>
      </c>
      <c r="N801" s="4" t="s">
        <v>9576</v>
      </c>
      <c r="O801" s="4" t="s">
        <v>8992</v>
      </c>
      <c r="P801" s="4">
        <v>23</v>
      </c>
      <c r="Q801" s="4">
        <v>1</v>
      </c>
      <c r="R801" s="4">
        <v>13.5</v>
      </c>
      <c r="S801" s="4">
        <v>9.5</v>
      </c>
      <c r="T801" s="15">
        <v>4.0270420000000004E-9</v>
      </c>
      <c r="U801" s="15">
        <v>4.3857930000000001E-5</v>
      </c>
    </row>
    <row r="802" spans="1:21" x14ac:dyDescent="0.25">
      <c r="A802" s="4">
        <v>800</v>
      </c>
      <c r="B802" s="4" t="s">
        <v>10175</v>
      </c>
      <c r="C802" s="4">
        <v>4</v>
      </c>
      <c r="D802" s="93">
        <v>3056.5169999999998</v>
      </c>
      <c r="E802" s="4" t="s">
        <v>9381</v>
      </c>
      <c r="F802" s="4" t="s">
        <v>8988</v>
      </c>
      <c r="G802" s="4" t="s">
        <v>8989</v>
      </c>
      <c r="H802" s="93">
        <v>3056.489</v>
      </c>
      <c r="I802" s="4" t="s">
        <v>9382</v>
      </c>
      <c r="J802" s="15">
        <v>1.173645E-9</v>
      </c>
      <c r="K802" s="15">
        <v>3.1208279999999999E-4</v>
      </c>
      <c r="L802" s="4">
        <v>2.7230000000000001E-2</v>
      </c>
      <c r="M802" s="4">
        <v>8.9089139999999993</v>
      </c>
      <c r="N802" s="4" t="s">
        <v>9383</v>
      </c>
      <c r="O802" s="4" t="s">
        <v>9004</v>
      </c>
      <c r="P802" s="4">
        <v>23</v>
      </c>
      <c r="Q802" s="4">
        <v>1</v>
      </c>
      <c r="R802" s="4">
        <v>21</v>
      </c>
      <c r="S802" s="4">
        <v>13</v>
      </c>
      <c r="T802" s="15">
        <v>5.2296819999999999E-12</v>
      </c>
      <c r="U802" s="15">
        <v>4.2029159999999998E-20</v>
      </c>
    </row>
    <row r="803" spans="1:21" x14ac:dyDescent="0.25">
      <c r="A803" s="4">
        <v>801</v>
      </c>
      <c r="B803" s="4" t="s">
        <v>10176</v>
      </c>
      <c r="C803" s="4">
        <v>4</v>
      </c>
      <c r="D803" s="93">
        <v>3587.8829999999998</v>
      </c>
      <c r="E803" s="4" t="s">
        <v>9667</v>
      </c>
      <c r="F803" s="4" t="s">
        <v>8988</v>
      </c>
      <c r="G803" s="4" t="s">
        <v>8989</v>
      </c>
      <c r="H803" s="93">
        <v>3587.8490000000002</v>
      </c>
      <c r="I803" s="4" t="s">
        <v>8990</v>
      </c>
      <c r="J803" s="15">
        <v>1.349201E-5</v>
      </c>
      <c r="K803" s="15">
        <v>3.1513629999999998E-4</v>
      </c>
      <c r="L803" s="4">
        <v>3.4063000000000003E-2</v>
      </c>
      <c r="M803" s="4">
        <v>9.4939889999999991</v>
      </c>
      <c r="N803" s="4" t="s">
        <v>9668</v>
      </c>
      <c r="O803" s="4" t="s">
        <v>9004</v>
      </c>
      <c r="P803" s="4">
        <v>20</v>
      </c>
      <c r="Q803" s="4">
        <v>1</v>
      </c>
      <c r="R803" s="4">
        <v>18</v>
      </c>
      <c r="S803" s="4">
        <v>11</v>
      </c>
      <c r="T803" s="15">
        <v>4.9574979999999999E-8</v>
      </c>
      <c r="U803" s="15">
        <v>3.729799E-7</v>
      </c>
    </row>
    <row r="804" spans="1:21" x14ac:dyDescent="0.25">
      <c r="A804" s="4">
        <v>802</v>
      </c>
      <c r="B804" s="4" t="s">
        <v>10177</v>
      </c>
      <c r="C804" s="4">
        <v>4</v>
      </c>
      <c r="D804" s="93">
        <v>1572.8989999999999</v>
      </c>
      <c r="E804" s="4" t="s">
        <v>9567</v>
      </c>
      <c r="F804" s="4" t="s">
        <v>8988</v>
      </c>
      <c r="G804" s="4" t="s">
        <v>8989</v>
      </c>
      <c r="H804" s="93">
        <v>1572.886</v>
      </c>
      <c r="I804" s="4" t="s">
        <v>8990</v>
      </c>
      <c r="J804" s="15">
        <v>6.3825939999999999E-4</v>
      </c>
      <c r="K804" s="15">
        <v>3.1622509999999998E-4</v>
      </c>
      <c r="L804" s="4">
        <v>1.2984000000000001E-2</v>
      </c>
      <c r="M804" s="4">
        <v>8.2548919999999999</v>
      </c>
      <c r="N804" s="4" t="s">
        <v>9568</v>
      </c>
      <c r="O804" s="4" t="s">
        <v>9004</v>
      </c>
      <c r="P804" s="4">
        <v>23</v>
      </c>
      <c r="Q804" s="4">
        <v>1</v>
      </c>
      <c r="R804" s="4">
        <v>8</v>
      </c>
      <c r="S804" s="4">
        <v>7</v>
      </c>
      <c r="T804" s="15">
        <v>2.2204E-3</v>
      </c>
      <c r="U804" s="15">
        <v>1.429594E-3</v>
      </c>
    </row>
    <row r="805" spans="1:21" x14ac:dyDescent="0.25">
      <c r="A805" s="4">
        <v>803</v>
      </c>
      <c r="B805" s="4" t="s">
        <v>10178</v>
      </c>
      <c r="C805" s="4">
        <v>4</v>
      </c>
      <c r="D805" s="93">
        <v>2248.1570000000002</v>
      </c>
      <c r="E805" s="4" t="s">
        <v>9675</v>
      </c>
      <c r="F805" s="4" t="s">
        <v>8988</v>
      </c>
      <c r="G805" s="4" t="s">
        <v>8989</v>
      </c>
      <c r="H805" s="93">
        <v>2248.1570000000002</v>
      </c>
      <c r="I805" s="4" t="s">
        <v>8990</v>
      </c>
      <c r="J805" s="15">
        <v>1.728698E-6</v>
      </c>
      <c r="K805" s="15">
        <v>3.1776839999999998E-4</v>
      </c>
      <c r="L805" s="4">
        <v>3.5500000000000001E-4</v>
      </c>
      <c r="M805" s="4">
        <v>0.15790699999999999</v>
      </c>
      <c r="N805" s="4" t="s">
        <v>9562</v>
      </c>
      <c r="O805" s="4" t="s">
        <v>9004</v>
      </c>
      <c r="P805" s="4">
        <v>15</v>
      </c>
      <c r="Q805" s="4">
        <v>1</v>
      </c>
      <c r="R805" s="4">
        <v>17</v>
      </c>
      <c r="S805" s="4">
        <v>8</v>
      </c>
      <c r="T805" s="15">
        <v>1.376373E-9</v>
      </c>
      <c r="U805" s="15">
        <v>2.670171E-8</v>
      </c>
    </row>
    <row r="806" spans="1:21" x14ac:dyDescent="0.25">
      <c r="A806" s="4">
        <v>804</v>
      </c>
      <c r="B806" s="4" t="s">
        <v>10179</v>
      </c>
      <c r="C806" s="4">
        <v>4</v>
      </c>
      <c r="D806" s="93">
        <v>2166.1149999999998</v>
      </c>
      <c r="E806" s="4" t="s">
        <v>9263</v>
      </c>
      <c r="F806" s="4" t="s">
        <v>8988</v>
      </c>
      <c r="G806" s="4" t="s">
        <v>8989</v>
      </c>
      <c r="H806" s="93">
        <v>2166.1120000000001</v>
      </c>
      <c r="I806" s="4" t="s">
        <v>8990</v>
      </c>
      <c r="J806" s="15">
        <v>3.3972490000000001E-7</v>
      </c>
      <c r="K806" s="15">
        <v>3.2169659999999999E-4</v>
      </c>
      <c r="L806" s="4">
        <v>2.9740000000000001E-3</v>
      </c>
      <c r="M806" s="4">
        <v>1.372967</v>
      </c>
      <c r="N806" s="4" t="s">
        <v>9264</v>
      </c>
      <c r="O806" s="4" t="s">
        <v>9004</v>
      </c>
      <c r="P806" s="4">
        <v>17</v>
      </c>
      <c r="Q806" s="4">
        <v>1</v>
      </c>
      <c r="R806" s="4">
        <v>12</v>
      </c>
      <c r="S806" s="4">
        <v>14</v>
      </c>
      <c r="T806" s="15">
        <v>5.8466539999999999E-10</v>
      </c>
      <c r="U806" s="15">
        <v>3.776984E-6</v>
      </c>
    </row>
    <row r="807" spans="1:21" x14ac:dyDescent="0.25">
      <c r="A807" s="4">
        <v>805</v>
      </c>
      <c r="B807" s="4" t="s">
        <v>10180</v>
      </c>
      <c r="C807" s="4">
        <v>3</v>
      </c>
      <c r="D807" s="93">
        <v>2611.2910000000002</v>
      </c>
      <c r="E807" s="4" t="s">
        <v>10027</v>
      </c>
      <c r="F807" s="4" t="s">
        <v>8988</v>
      </c>
      <c r="G807" s="4" t="s">
        <v>8989</v>
      </c>
      <c r="H807" s="93">
        <v>2611.288</v>
      </c>
      <c r="I807" s="4" t="s">
        <v>8990</v>
      </c>
      <c r="J807" s="15">
        <v>2.1603999999999998E-3</v>
      </c>
      <c r="K807" s="15">
        <v>3.2297260000000003E-4</v>
      </c>
      <c r="L807" s="4">
        <v>2.9919999999999999E-3</v>
      </c>
      <c r="M807" s="4">
        <v>1.1457949999999999</v>
      </c>
      <c r="N807" s="4" t="s">
        <v>10028</v>
      </c>
      <c r="O807" s="4" t="s">
        <v>9004</v>
      </c>
      <c r="P807" s="4">
        <v>15</v>
      </c>
      <c r="Q807" s="4">
        <v>1</v>
      </c>
      <c r="R807" s="4">
        <v>9.5</v>
      </c>
      <c r="S807" s="4">
        <v>9.5</v>
      </c>
      <c r="T807" s="15">
        <v>5.2230629999999996E-6</v>
      </c>
      <c r="U807" s="15">
        <v>2.6874620000000001E-11</v>
      </c>
    </row>
    <row r="808" spans="1:21" x14ac:dyDescent="0.25">
      <c r="A808" s="4">
        <v>806</v>
      </c>
      <c r="B808" s="4" t="s">
        <v>10181</v>
      </c>
      <c r="C808" s="4">
        <v>4</v>
      </c>
      <c r="D808" s="93">
        <v>2611.29</v>
      </c>
      <c r="E808" s="4" t="s">
        <v>10027</v>
      </c>
      <c r="F808" s="4" t="s">
        <v>8988</v>
      </c>
      <c r="G808" s="4" t="s">
        <v>8989</v>
      </c>
      <c r="H808" s="93">
        <v>2611.288</v>
      </c>
      <c r="I808" s="4" t="s">
        <v>8990</v>
      </c>
      <c r="J808" s="15">
        <v>1.1095999999999999E-6</v>
      </c>
      <c r="K808" s="15">
        <v>3.255822E-4</v>
      </c>
      <c r="L808" s="4">
        <v>1.1050000000000001E-3</v>
      </c>
      <c r="M808" s="4">
        <v>0.42316300000000001</v>
      </c>
      <c r="N808" s="4" t="s">
        <v>10028</v>
      </c>
      <c r="O808" s="4" t="s">
        <v>9004</v>
      </c>
      <c r="P808" s="4">
        <v>15</v>
      </c>
      <c r="Q808" s="4">
        <v>1</v>
      </c>
      <c r="R808" s="4">
        <v>8</v>
      </c>
      <c r="S808" s="4">
        <v>11</v>
      </c>
      <c r="T808" s="15">
        <v>7.1787590000000002E-8</v>
      </c>
      <c r="U808" s="15">
        <v>9.5160089999999998E-11</v>
      </c>
    </row>
    <row r="809" spans="1:21" x14ac:dyDescent="0.25">
      <c r="A809" s="4">
        <v>807</v>
      </c>
      <c r="B809" s="4" t="s">
        <v>10182</v>
      </c>
      <c r="C809" s="4">
        <v>3</v>
      </c>
      <c r="D809" s="93">
        <v>2166.127</v>
      </c>
      <c r="E809" s="4" t="s">
        <v>9263</v>
      </c>
      <c r="F809" s="4" t="s">
        <v>8988</v>
      </c>
      <c r="G809" s="4" t="s">
        <v>8989</v>
      </c>
      <c r="H809" s="93">
        <v>2166.1120000000001</v>
      </c>
      <c r="I809" s="4" t="s">
        <v>8990</v>
      </c>
      <c r="J809" s="15">
        <v>1.5332679999999998E-5</v>
      </c>
      <c r="K809" s="15">
        <v>3.272169E-4</v>
      </c>
      <c r="L809" s="4">
        <v>1.4533000000000001E-2</v>
      </c>
      <c r="M809" s="4">
        <v>6.7092549999999997</v>
      </c>
      <c r="N809" s="4" t="s">
        <v>9264</v>
      </c>
      <c r="O809" s="4" t="s">
        <v>9004</v>
      </c>
      <c r="P809" s="4">
        <v>23</v>
      </c>
      <c r="Q809" s="4">
        <v>1</v>
      </c>
      <c r="R809" s="4">
        <v>12</v>
      </c>
      <c r="S809" s="4">
        <v>11</v>
      </c>
      <c r="T809" s="15">
        <v>1.8398379999999999E-10</v>
      </c>
      <c r="U809" s="15">
        <v>1.5162180000000001E-4</v>
      </c>
    </row>
    <row r="810" spans="1:21" x14ac:dyDescent="0.25">
      <c r="A810" s="4">
        <v>808</v>
      </c>
      <c r="B810" s="4" t="s">
        <v>10183</v>
      </c>
      <c r="C810" s="4">
        <v>3</v>
      </c>
      <c r="D810" s="93">
        <v>2425.3270000000002</v>
      </c>
      <c r="E810" s="4" t="s">
        <v>10184</v>
      </c>
      <c r="F810" s="4" t="s">
        <v>8988</v>
      </c>
      <c r="G810" s="4" t="s">
        <v>8989</v>
      </c>
      <c r="H810" s="93">
        <v>2425.3240000000001</v>
      </c>
      <c r="I810" s="4" t="s">
        <v>8990</v>
      </c>
      <c r="J810" s="15">
        <v>1.6916349999999999E-3</v>
      </c>
      <c r="K810" s="15">
        <v>3.2966959999999998E-4</v>
      </c>
      <c r="L810" s="4">
        <v>3.2100000000000002E-3</v>
      </c>
      <c r="M810" s="4">
        <v>1.3235349999999999</v>
      </c>
      <c r="N810" s="4" t="s">
        <v>10185</v>
      </c>
      <c r="O810" s="4" t="s">
        <v>9004</v>
      </c>
      <c r="P810" s="4">
        <v>14</v>
      </c>
      <c r="Q810" s="4">
        <v>1</v>
      </c>
      <c r="R810" s="4">
        <v>12</v>
      </c>
      <c r="S810" s="4">
        <v>11</v>
      </c>
      <c r="T810" s="15">
        <v>1.4035899999999999E-3</v>
      </c>
      <c r="U810" s="15">
        <v>2.5540659999999998E-3</v>
      </c>
    </row>
    <row r="811" spans="1:21" x14ac:dyDescent="0.25">
      <c r="A811" s="4">
        <v>809</v>
      </c>
      <c r="B811" s="4" t="s">
        <v>10186</v>
      </c>
      <c r="C811" s="4">
        <v>4</v>
      </c>
      <c r="D811" s="93">
        <v>2060.0700000000002</v>
      </c>
      <c r="E811" s="4" t="s">
        <v>9105</v>
      </c>
      <c r="F811" s="4" t="s">
        <v>8988</v>
      </c>
      <c r="G811" s="4" t="s">
        <v>8989</v>
      </c>
      <c r="H811" s="93">
        <v>2060.056</v>
      </c>
      <c r="I811" s="4" t="s">
        <v>8990</v>
      </c>
      <c r="J811" s="15">
        <v>1.7131599999999999E-6</v>
      </c>
      <c r="K811" s="15">
        <v>3.3223029999999998E-4</v>
      </c>
      <c r="L811" s="4">
        <v>1.4455000000000001E-2</v>
      </c>
      <c r="M811" s="4">
        <v>7.0167999999999999</v>
      </c>
      <c r="N811" s="4" t="s">
        <v>9106</v>
      </c>
      <c r="O811" s="4" t="s">
        <v>9004</v>
      </c>
      <c r="P811" s="4">
        <v>23</v>
      </c>
      <c r="Q811" s="4">
        <v>1</v>
      </c>
      <c r="R811" s="4">
        <v>13</v>
      </c>
      <c r="S811" s="4">
        <v>12</v>
      </c>
      <c r="T811" s="15">
        <v>2.096989E-5</v>
      </c>
      <c r="U811" s="15">
        <v>5.4218350000000002E-6</v>
      </c>
    </row>
    <row r="812" spans="1:21" x14ac:dyDescent="0.25">
      <c r="A812" s="4">
        <v>810</v>
      </c>
      <c r="B812" s="4" t="s">
        <v>10187</v>
      </c>
      <c r="C812" s="4">
        <v>3</v>
      </c>
      <c r="D812" s="93">
        <v>2434.2660000000001</v>
      </c>
      <c r="E812" s="4" t="s">
        <v>9214</v>
      </c>
      <c r="F812" s="4" t="s">
        <v>8988</v>
      </c>
      <c r="G812" s="4" t="s">
        <v>8989</v>
      </c>
      <c r="H812" s="93">
        <v>2434.2429999999999</v>
      </c>
      <c r="I812" s="4" t="s">
        <v>9470</v>
      </c>
      <c r="J812" s="15">
        <v>1.660024E-3</v>
      </c>
      <c r="K812" s="15">
        <v>3.354675E-4</v>
      </c>
      <c r="L812" s="4">
        <v>2.2699E-2</v>
      </c>
      <c r="M812" s="4">
        <v>9.3248689999999996</v>
      </c>
      <c r="N812" s="4" t="s">
        <v>9215</v>
      </c>
      <c r="O812" s="4" t="s">
        <v>9004</v>
      </c>
      <c r="P812" s="4">
        <v>21</v>
      </c>
      <c r="Q812" s="4">
        <v>1</v>
      </c>
      <c r="R812" s="4">
        <v>13.5</v>
      </c>
      <c r="S812" s="4">
        <v>9.5</v>
      </c>
      <c r="T812" s="15">
        <v>4.2704209999999997E-8</v>
      </c>
      <c r="U812" s="15">
        <v>8.4792010000000004E-3</v>
      </c>
    </row>
    <row r="813" spans="1:21" x14ac:dyDescent="0.25">
      <c r="A813" s="4">
        <v>811</v>
      </c>
      <c r="B813" s="4" t="s">
        <v>10188</v>
      </c>
      <c r="C813" s="4">
        <v>2</v>
      </c>
      <c r="D813" s="93">
        <v>1618.787</v>
      </c>
      <c r="E813" s="4" t="s">
        <v>9622</v>
      </c>
      <c r="F813" s="4" t="s">
        <v>8988</v>
      </c>
      <c r="G813" s="4" t="s">
        <v>8989</v>
      </c>
      <c r="H813" s="93">
        <v>1618.771</v>
      </c>
      <c r="I813" s="4" t="s">
        <v>9754</v>
      </c>
      <c r="J813" s="15">
        <v>3.2508759999999998E-7</v>
      </c>
      <c r="K813" s="15">
        <v>3.369766E-4</v>
      </c>
      <c r="L813" s="4">
        <v>1.6462999999999998E-2</v>
      </c>
      <c r="M813" s="4">
        <v>10.170063000000001</v>
      </c>
      <c r="N813" s="4" t="s">
        <v>9623</v>
      </c>
      <c r="O813" s="4" t="s">
        <v>9004</v>
      </c>
      <c r="P813" s="4">
        <v>8</v>
      </c>
      <c r="Q813" s="4">
        <v>1</v>
      </c>
      <c r="R813" s="4">
        <v>11</v>
      </c>
      <c r="S813" s="4">
        <v>7</v>
      </c>
      <c r="T813" s="15">
        <v>9.5094329999999998E-15</v>
      </c>
      <c r="U813" s="15">
        <v>9.727806E-6</v>
      </c>
    </row>
    <row r="814" spans="1:21" x14ac:dyDescent="0.25">
      <c r="A814" s="4">
        <v>812</v>
      </c>
      <c r="B814" s="4" t="s">
        <v>10189</v>
      </c>
      <c r="C814" s="4">
        <v>4</v>
      </c>
      <c r="D814" s="93">
        <v>2353.1579999999999</v>
      </c>
      <c r="E814" s="4" t="s">
        <v>9486</v>
      </c>
      <c r="F814" s="4" t="s">
        <v>8988</v>
      </c>
      <c r="G814" s="4" t="s">
        <v>8989</v>
      </c>
      <c r="H814" s="93">
        <v>2353.1529999999998</v>
      </c>
      <c r="I814" s="4" t="s">
        <v>8990</v>
      </c>
      <c r="J814" s="15">
        <v>3.5692889999999999E-10</v>
      </c>
      <c r="K814" s="15">
        <v>3.3716870000000002E-4</v>
      </c>
      <c r="L814" s="4">
        <v>4.8180000000000002E-3</v>
      </c>
      <c r="M814" s="4">
        <v>2.047466</v>
      </c>
      <c r="N814" s="4" t="s">
        <v>9487</v>
      </c>
      <c r="O814" s="4" t="s">
        <v>9004</v>
      </c>
      <c r="P814" s="4">
        <v>16</v>
      </c>
      <c r="Q814" s="4">
        <v>1</v>
      </c>
      <c r="R814" s="4">
        <v>11.5</v>
      </c>
      <c r="S814" s="4">
        <v>12.5</v>
      </c>
      <c r="T814" s="15">
        <v>9.7358880000000001E-15</v>
      </c>
      <c r="U814" s="15">
        <v>2.7779009999999999E-7</v>
      </c>
    </row>
    <row r="815" spans="1:21" x14ac:dyDescent="0.25">
      <c r="A815" s="4">
        <v>813</v>
      </c>
      <c r="B815" s="4" t="s">
        <v>10190</v>
      </c>
      <c r="C815" s="4">
        <v>4</v>
      </c>
      <c r="D815" s="93">
        <v>2557.3440000000001</v>
      </c>
      <c r="E815" s="4" t="s">
        <v>10191</v>
      </c>
      <c r="F815" s="4" t="s">
        <v>8988</v>
      </c>
      <c r="G815" s="4" t="s">
        <v>8989</v>
      </c>
      <c r="H815" s="93">
        <v>2557.3420000000001</v>
      </c>
      <c r="I815" s="4" t="s">
        <v>8990</v>
      </c>
      <c r="J815" s="15">
        <v>1.720345E-6</v>
      </c>
      <c r="K815" s="15">
        <v>3.3975699999999999E-4</v>
      </c>
      <c r="L815" s="4">
        <v>1.7390000000000001E-3</v>
      </c>
      <c r="M815" s="4">
        <v>0.68000300000000002</v>
      </c>
      <c r="N815" s="4" t="s">
        <v>10192</v>
      </c>
      <c r="O815" s="4" t="s">
        <v>9004</v>
      </c>
      <c r="P815" s="4">
        <v>17</v>
      </c>
      <c r="Q815" s="4">
        <v>1</v>
      </c>
      <c r="R815" s="4">
        <v>15</v>
      </c>
      <c r="S815" s="4">
        <v>7</v>
      </c>
      <c r="T815" s="15">
        <v>3.4791050000000003E-5</v>
      </c>
      <c r="U815" s="15">
        <v>9.822063E-12</v>
      </c>
    </row>
    <row r="816" spans="1:21" x14ac:dyDescent="0.25">
      <c r="A816" s="4">
        <v>814</v>
      </c>
      <c r="B816" s="4" t="s">
        <v>10193</v>
      </c>
      <c r="C816" s="4">
        <v>4</v>
      </c>
      <c r="D816" s="93">
        <v>2849.4850000000001</v>
      </c>
      <c r="E816" s="4" t="s">
        <v>9740</v>
      </c>
      <c r="F816" s="4" t="s">
        <v>8988</v>
      </c>
      <c r="G816" s="4" t="s">
        <v>8989</v>
      </c>
      <c r="H816" s="93">
        <v>2849.4789999999998</v>
      </c>
      <c r="I816" s="4" t="s">
        <v>8990</v>
      </c>
      <c r="J816" s="15">
        <v>1.138923E-11</v>
      </c>
      <c r="K816" s="15">
        <v>3.4647269999999998E-4</v>
      </c>
      <c r="L816" s="4">
        <v>5.7609999999999996E-3</v>
      </c>
      <c r="M816" s="4">
        <v>2.021773</v>
      </c>
      <c r="N816" s="4" t="s">
        <v>9711</v>
      </c>
      <c r="O816" s="4" t="s">
        <v>9004</v>
      </c>
      <c r="P816" s="4">
        <v>16</v>
      </c>
      <c r="Q816" s="4">
        <v>1</v>
      </c>
      <c r="R816" s="4">
        <v>16</v>
      </c>
      <c r="S816" s="4">
        <v>8</v>
      </c>
      <c r="T816" s="15">
        <v>9.4965259999999994E-8</v>
      </c>
      <c r="U816" s="15">
        <v>3.5610189999999997E-18</v>
      </c>
    </row>
    <row r="817" spans="1:21" x14ac:dyDescent="0.25">
      <c r="A817" s="4">
        <v>815</v>
      </c>
      <c r="B817" s="4" t="s">
        <v>10194</v>
      </c>
      <c r="C817" s="4">
        <v>4</v>
      </c>
      <c r="D817" s="93">
        <v>2166.1149999999998</v>
      </c>
      <c r="E817" s="4" t="s">
        <v>9263</v>
      </c>
      <c r="F817" s="4" t="s">
        <v>8988</v>
      </c>
      <c r="G817" s="4" t="s">
        <v>8989</v>
      </c>
      <c r="H817" s="93">
        <v>2166.1120000000001</v>
      </c>
      <c r="I817" s="4" t="s">
        <v>8990</v>
      </c>
      <c r="J817" s="15">
        <v>9.0869609999999994E-8</v>
      </c>
      <c r="K817" s="15">
        <v>3.4682270000000002E-4</v>
      </c>
      <c r="L817" s="4">
        <v>3.16E-3</v>
      </c>
      <c r="M817" s="4">
        <v>1.4588350000000001</v>
      </c>
      <c r="N817" s="4" t="s">
        <v>9264</v>
      </c>
      <c r="O817" s="4" t="s">
        <v>9004</v>
      </c>
      <c r="P817" s="4">
        <v>17</v>
      </c>
      <c r="Q817" s="4">
        <v>1</v>
      </c>
      <c r="R817" s="4">
        <v>13</v>
      </c>
      <c r="S817" s="4">
        <v>14</v>
      </c>
      <c r="T817" s="15">
        <v>1.9014879999999999E-10</v>
      </c>
      <c r="U817" s="15">
        <v>3.0381829999999999E-8</v>
      </c>
    </row>
    <row r="818" spans="1:21" x14ac:dyDescent="0.25">
      <c r="A818" s="4">
        <v>816</v>
      </c>
      <c r="B818" s="4" t="s">
        <v>10195</v>
      </c>
      <c r="C818" s="4">
        <v>4</v>
      </c>
      <c r="D818" s="93">
        <v>2586.2429999999999</v>
      </c>
      <c r="E818" s="4" t="s">
        <v>9347</v>
      </c>
      <c r="F818" s="4" t="s">
        <v>8988</v>
      </c>
      <c r="G818" s="4" t="s">
        <v>8989</v>
      </c>
      <c r="H818" s="93">
        <v>2586.2399999999998</v>
      </c>
      <c r="I818" s="4" t="s">
        <v>9348</v>
      </c>
      <c r="J818" s="15">
        <v>5.5310570000000001E-16</v>
      </c>
      <c r="K818" s="15">
        <v>3.4764190000000002E-4</v>
      </c>
      <c r="L818" s="4">
        <v>2.153E-3</v>
      </c>
      <c r="M818" s="4">
        <v>0.83248299999999997</v>
      </c>
      <c r="N818" s="4" t="s">
        <v>9349</v>
      </c>
      <c r="O818" s="4" t="s">
        <v>9004</v>
      </c>
      <c r="P818" s="4">
        <v>17</v>
      </c>
      <c r="Q818" s="4">
        <v>1</v>
      </c>
      <c r="R818" s="4">
        <v>25</v>
      </c>
      <c r="S818" s="4">
        <v>7</v>
      </c>
      <c r="T818" s="15">
        <v>5.9020800000000001E-18</v>
      </c>
      <c r="U818" s="15">
        <v>2.149876E-19</v>
      </c>
    </row>
    <row r="819" spans="1:21" x14ac:dyDescent="0.25">
      <c r="A819" s="4">
        <v>817</v>
      </c>
      <c r="B819" s="4" t="s">
        <v>10196</v>
      </c>
      <c r="C819" s="4">
        <v>2</v>
      </c>
      <c r="D819" s="93">
        <v>1487.799</v>
      </c>
      <c r="E819" s="4" t="s">
        <v>10047</v>
      </c>
      <c r="F819" s="4" t="s">
        <v>8988</v>
      </c>
      <c r="G819" s="4" t="s">
        <v>8989</v>
      </c>
      <c r="H819" s="93">
        <v>1487.7850000000001</v>
      </c>
      <c r="I819" s="4" t="s">
        <v>8990</v>
      </c>
      <c r="J819" s="15">
        <v>0.28307470000000001</v>
      </c>
      <c r="K819" s="15">
        <v>3.4879760000000002E-4</v>
      </c>
      <c r="L819" s="4">
        <v>1.3383000000000001E-2</v>
      </c>
      <c r="M819" s="4">
        <v>8.9952500000000004</v>
      </c>
      <c r="N819" s="4" t="s">
        <v>10048</v>
      </c>
      <c r="O819" s="4" t="s">
        <v>9004</v>
      </c>
      <c r="P819" s="4">
        <v>4</v>
      </c>
      <c r="Q819" s="4">
        <v>1</v>
      </c>
      <c r="R819" s="4">
        <v>3</v>
      </c>
      <c r="S819" s="4">
        <v>2</v>
      </c>
      <c r="T819" s="15">
        <v>8.4018070000000007E-3</v>
      </c>
      <c r="U819" s="15">
        <v>0.27440989999999998</v>
      </c>
    </row>
    <row r="820" spans="1:21" x14ac:dyDescent="0.25">
      <c r="A820" s="4">
        <v>818</v>
      </c>
      <c r="B820" s="4" t="s">
        <v>10197</v>
      </c>
      <c r="C820" s="4">
        <v>3</v>
      </c>
      <c r="D820" s="93">
        <v>2604.3850000000002</v>
      </c>
      <c r="E820" s="4" t="s">
        <v>9057</v>
      </c>
      <c r="F820" s="4" t="s">
        <v>8988</v>
      </c>
      <c r="G820" s="4" t="s">
        <v>8989</v>
      </c>
      <c r="H820" s="93">
        <v>2604.3820000000001</v>
      </c>
      <c r="I820" s="4" t="s">
        <v>8990</v>
      </c>
      <c r="J820" s="15">
        <v>1.1049109999999999E-2</v>
      </c>
      <c r="K820" s="15">
        <v>3.4934190000000001E-4</v>
      </c>
      <c r="L820" s="4">
        <v>2.663E-3</v>
      </c>
      <c r="M820" s="4">
        <v>1.0225070000000001</v>
      </c>
      <c r="N820" s="4" t="s">
        <v>9058</v>
      </c>
      <c r="O820" s="4" t="s">
        <v>9004</v>
      </c>
      <c r="P820" s="4">
        <v>13</v>
      </c>
      <c r="Q820" s="4">
        <v>1</v>
      </c>
      <c r="R820" s="4">
        <v>10</v>
      </c>
      <c r="S820" s="4">
        <v>4</v>
      </c>
      <c r="T820" s="15">
        <v>4.151603E-7</v>
      </c>
      <c r="U820" s="15">
        <v>6.0083200000000003E-2</v>
      </c>
    </row>
    <row r="821" spans="1:21" x14ac:dyDescent="0.25">
      <c r="A821" s="4">
        <v>819</v>
      </c>
      <c r="B821" s="4" t="s">
        <v>10198</v>
      </c>
      <c r="C821" s="4">
        <v>3</v>
      </c>
      <c r="D821" s="93">
        <v>2041.0050000000001</v>
      </c>
      <c r="E821" s="4" t="s">
        <v>10199</v>
      </c>
      <c r="F821" s="4" t="s">
        <v>8988</v>
      </c>
      <c r="G821" s="4" t="s">
        <v>8989</v>
      </c>
      <c r="H821" s="93">
        <v>2041.002</v>
      </c>
      <c r="I821" s="4" t="s">
        <v>8990</v>
      </c>
      <c r="J821" s="15">
        <v>3.3672059999999997E-2</v>
      </c>
      <c r="K821" s="15">
        <v>3.5114849999999997E-4</v>
      </c>
      <c r="L821" s="4">
        <v>2.7320000000000001E-3</v>
      </c>
      <c r="M821" s="4">
        <v>1.3385579999999999</v>
      </c>
      <c r="N821" s="4" t="s">
        <v>10200</v>
      </c>
      <c r="O821" s="4" t="s">
        <v>9004</v>
      </c>
      <c r="P821" s="4">
        <v>13</v>
      </c>
      <c r="Q821" s="4">
        <v>1</v>
      </c>
      <c r="R821" s="4">
        <v>9</v>
      </c>
      <c r="S821" s="4">
        <v>5</v>
      </c>
      <c r="T821" s="15">
        <v>1.3438980000000001E-4</v>
      </c>
      <c r="U821" s="15">
        <v>9.7878010000000005E-3</v>
      </c>
    </row>
    <row r="822" spans="1:21" x14ac:dyDescent="0.25">
      <c r="A822" s="4">
        <v>820</v>
      </c>
      <c r="B822" s="4" t="s">
        <v>10201</v>
      </c>
      <c r="C822" s="4">
        <v>3</v>
      </c>
      <c r="D822" s="93">
        <v>2042.05</v>
      </c>
      <c r="E822" s="4" t="s">
        <v>9404</v>
      </c>
      <c r="F822" s="4" t="s">
        <v>8988</v>
      </c>
      <c r="G822" s="4" t="s">
        <v>8989</v>
      </c>
      <c r="H822" s="93">
        <v>2042.0329999999999</v>
      </c>
      <c r="I822" s="4" t="s">
        <v>8990</v>
      </c>
      <c r="J822" s="15">
        <v>2.86658E-7</v>
      </c>
      <c r="K822" s="15">
        <v>3.5249199999999999E-4</v>
      </c>
      <c r="L822" s="4">
        <v>1.6888E-2</v>
      </c>
      <c r="M822" s="4">
        <v>8.2701879999999992</v>
      </c>
      <c r="N822" s="4" t="s">
        <v>9405</v>
      </c>
      <c r="O822" s="4" t="s">
        <v>9004</v>
      </c>
      <c r="P822" s="4">
        <v>4</v>
      </c>
      <c r="Q822" s="4">
        <v>1</v>
      </c>
      <c r="R822" s="4">
        <v>12</v>
      </c>
      <c r="S822" s="4">
        <v>7</v>
      </c>
      <c r="T822" s="15">
        <v>5.8184130000000002E-8</v>
      </c>
      <c r="U822" s="15">
        <v>2.5264200000000001E-12</v>
      </c>
    </row>
    <row r="823" spans="1:21" x14ac:dyDescent="0.25">
      <c r="A823" s="4">
        <v>821</v>
      </c>
      <c r="B823" s="4" t="s">
        <v>10202</v>
      </c>
      <c r="C823" s="4">
        <v>2</v>
      </c>
      <c r="D823" s="93">
        <v>1908.0350000000001</v>
      </c>
      <c r="E823" s="4" t="s">
        <v>9495</v>
      </c>
      <c r="F823" s="4" t="s">
        <v>8988</v>
      </c>
      <c r="G823" s="4" t="s">
        <v>8989</v>
      </c>
      <c r="H823" s="93">
        <v>1908.0340000000001</v>
      </c>
      <c r="I823" s="4" t="s">
        <v>8990</v>
      </c>
      <c r="J823" s="15">
        <v>9.982816E-9</v>
      </c>
      <c r="K823" s="15">
        <v>3.555745E-4</v>
      </c>
      <c r="L823" s="4">
        <v>1.1609999999999999E-3</v>
      </c>
      <c r="M823" s="4">
        <v>0.60848000000000002</v>
      </c>
      <c r="N823" s="4" t="s">
        <v>9496</v>
      </c>
      <c r="O823" s="4" t="s">
        <v>8992</v>
      </c>
      <c r="P823" s="4">
        <v>17</v>
      </c>
      <c r="Q823" s="4">
        <v>1</v>
      </c>
      <c r="R823" s="4">
        <v>7.5</v>
      </c>
      <c r="S823" s="4">
        <v>9.5</v>
      </c>
      <c r="T823" s="15">
        <v>2.334811E-15</v>
      </c>
      <c r="U823" s="15">
        <v>1.569724E-6</v>
      </c>
    </row>
    <row r="824" spans="1:21" x14ac:dyDescent="0.25">
      <c r="A824" s="4">
        <v>822</v>
      </c>
      <c r="B824" s="4" t="s">
        <v>10203</v>
      </c>
      <c r="C824" s="4">
        <v>3</v>
      </c>
      <c r="D824" s="93">
        <v>1935.0409999999999</v>
      </c>
      <c r="E824" s="4" t="s">
        <v>9018</v>
      </c>
      <c r="F824" s="4" t="s">
        <v>8988</v>
      </c>
      <c r="G824" s="4" t="s">
        <v>8989</v>
      </c>
      <c r="H824" s="93">
        <v>1935.0409999999999</v>
      </c>
      <c r="I824" s="4" t="s">
        <v>8990</v>
      </c>
      <c r="J824" s="15">
        <v>1.805278E-7</v>
      </c>
      <c r="K824" s="15">
        <v>3.5649990000000001E-4</v>
      </c>
      <c r="L824" s="4">
        <v>5.4000000000000001E-4</v>
      </c>
      <c r="M824" s="4">
        <v>0.27906399999999998</v>
      </c>
      <c r="N824" s="4" t="s">
        <v>9019</v>
      </c>
      <c r="O824" s="4" t="s">
        <v>9004</v>
      </c>
      <c r="P824" s="4">
        <v>17</v>
      </c>
      <c r="Q824" s="4">
        <v>1</v>
      </c>
      <c r="R824" s="4">
        <v>12.5</v>
      </c>
      <c r="S824" s="4">
        <v>5.5</v>
      </c>
      <c r="T824" s="15">
        <v>1.195574E-14</v>
      </c>
      <c r="U824" s="15">
        <v>5.2519669999999996E-7</v>
      </c>
    </row>
    <row r="825" spans="1:21" x14ac:dyDescent="0.25">
      <c r="A825" s="4">
        <v>823</v>
      </c>
      <c r="B825" s="4" t="s">
        <v>10204</v>
      </c>
      <c r="C825" s="4">
        <v>5</v>
      </c>
      <c r="D825" s="93">
        <v>3492.8580000000002</v>
      </c>
      <c r="E825" s="4" t="s">
        <v>10083</v>
      </c>
      <c r="F825" s="4" t="s">
        <v>8988</v>
      </c>
      <c r="G825" s="4" t="s">
        <v>8989</v>
      </c>
      <c r="H825" s="93">
        <v>3492.8229999999999</v>
      </c>
      <c r="I825" s="4" t="s">
        <v>8990</v>
      </c>
      <c r="J825" s="15">
        <v>1.086233E-12</v>
      </c>
      <c r="K825" s="15">
        <v>3.568957E-4</v>
      </c>
      <c r="L825" s="4">
        <v>3.4730999999999998E-2</v>
      </c>
      <c r="M825" s="4">
        <v>9.9435319999999994</v>
      </c>
      <c r="N825" s="4" t="s">
        <v>10084</v>
      </c>
      <c r="O825" s="4" t="s">
        <v>9004</v>
      </c>
      <c r="P825" s="4">
        <v>21</v>
      </c>
      <c r="Q825" s="4">
        <v>1</v>
      </c>
      <c r="R825" s="4">
        <v>19</v>
      </c>
      <c r="S825" s="4">
        <v>8</v>
      </c>
      <c r="T825" s="15">
        <v>1</v>
      </c>
      <c r="U825" s="15">
        <v>1.378106E-10</v>
      </c>
    </row>
    <row r="826" spans="1:21" x14ac:dyDescent="0.25">
      <c r="A826" s="4">
        <v>824</v>
      </c>
      <c r="B826" s="4" t="s">
        <v>10205</v>
      </c>
      <c r="C826" s="4">
        <v>2</v>
      </c>
      <c r="D826" s="93">
        <v>2286.114</v>
      </c>
      <c r="E826" s="4" t="s">
        <v>9301</v>
      </c>
      <c r="F826" s="4" t="s">
        <v>8988</v>
      </c>
      <c r="G826" s="4" t="s">
        <v>8989</v>
      </c>
      <c r="H826" s="93">
        <v>2286.1109999999999</v>
      </c>
      <c r="I826" s="4" t="s">
        <v>8990</v>
      </c>
      <c r="J826" s="15">
        <v>4.234447E-4</v>
      </c>
      <c r="K826" s="15">
        <v>3.5823609999999998E-4</v>
      </c>
      <c r="L826" s="4">
        <v>3.4650000000000002E-3</v>
      </c>
      <c r="M826" s="4">
        <v>1.515674</v>
      </c>
      <c r="N826" s="4" t="s">
        <v>9302</v>
      </c>
      <c r="O826" s="4" t="s">
        <v>9004</v>
      </c>
      <c r="P826" s="4">
        <v>13</v>
      </c>
      <c r="Q826" s="4">
        <v>1</v>
      </c>
      <c r="R826" s="4">
        <v>7</v>
      </c>
      <c r="S826" s="4">
        <v>11</v>
      </c>
      <c r="T826" s="15">
        <v>1.7545720000000001E-2</v>
      </c>
      <c r="U826" s="15">
        <v>5.1157119999999997E-3</v>
      </c>
    </row>
    <row r="827" spans="1:21" x14ac:dyDescent="0.25">
      <c r="A827" s="4">
        <v>825</v>
      </c>
      <c r="B827" s="4" t="s">
        <v>10206</v>
      </c>
      <c r="C827" s="4">
        <v>4</v>
      </c>
      <c r="D827" s="93">
        <v>2418.2710000000002</v>
      </c>
      <c r="E827" s="4" t="s">
        <v>9214</v>
      </c>
      <c r="F827" s="4" t="s">
        <v>8988</v>
      </c>
      <c r="G827" s="4" t="s">
        <v>8989</v>
      </c>
      <c r="H827" s="93">
        <v>2418.248</v>
      </c>
      <c r="I827" s="4" t="s">
        <v>8990</v>
      </c>
      <c r="J827" s="15">
        <v>1.7048600000000001E-2</v>
      </c>
      <c r="K827" s="15">
        <v>3.5907860000000002E-4</v>
      </c>
      <c r="L827" s="4">
        <v>2.2867999999999999E-2</v>
      </c>
      <c r="M827" s="4">
        <v>9.4564310000000003</v>
      </c>
      <c r="N827" s="4" t="s">
        <v>9215</v>
      </c>
      <c r="O827" s="4" t="s">
        <v>9004</v>
      </c>
      <c r="P827" s="4">
        <v>21</v>
      </c>
      <c r="Q827" s="4">
        <v>1</v>
      </c>
      <c r="R827" s="4">
        <v>10.5</v>
      </c>
      <c r="S827" s="4">
        <v>9.5</v>
      </c>
      <c r="T827" s="15">
        <v>1.2473199999999999E-5</v>
      </c>
      <c r="U827" s="15">
        <v>7.4416629999999998E-2</v>
      </c>
    </row>
    <row r="828" spans="1:21" x14ac:dyDescent="0.25">
      <c r="A828" s="4">
        <v>826</v>
      </c>
      <c r="B828" s="4" t="s">
        <v>10207</v>
      </c>
      <c r="C828" s="4">
        <v>5</v>
      </c>
      <c r="D828" s="93">
        <v>1622.874</v>
      </c>
      <c r="E828" s="4" t="s">
        <v>9095</v>
      </c>
      <c r="F828" s="4" t="s">
        <v>8988</v>
      </c>
      <c r="G828" s="4" t="s">
        <v>8989</v>
      </c>
      <c r="H828" s="93">
        <v>1622.8610000000001</v>
      </c>
      <c r="I828" s="4" t="s">
        <v>8990</v>
      </c>
      <c r="J828" s="15">
        <v>2.1519759999999999E-4</v>
      </c>
      <c r="K828" s="15">
        <v>3.5923299999999998E-4</v>
      </c>
      <c r="L828" s="4">
        <v>1.2814000000000001E-2</v>
      </c>
      <c r="M828" s="4">
        <v>7.8959330000000003</v>
      </c>
      <c r="N828" s="4" t="s">
        <v>9019</v>
      </c>
      <c r="O828" s="4" t="s">
        <v>9004</v>
      </c>
      <c r="P828" s="4">
        <v>23</v>
      </c>
      <c r="Q828" s="4">
        <v>1</v>
      </c>
      <c r="R828" s="4">
        <v>7</v>
      </c>
      <c r="S828" s="4">
        <v>7</v>
      </c>
      <c r="T828" s="15">
        <v>5.4111830000000001E-5</v>
      </c>
      <c r="U828" s="15">
        <v>2.5228239999999999E-3</v>
      </c>
    </row>
    <row r="829" spans="1:21" x14ac:dyDescent="0.25">
      <c r="A829" s="4">
        <v>827</v>
      </c>
      <c r="B829" s="4" t="s">
        <v>10208</v>
      </c>
      <c r="C829" s="4">
        <v>3</v>
      </c>
      <c r="D829" s="93">
        <v>1772.884</v>
      </c>
      <c r="E829" s="4" t="s">
        <v>9078</v>
      </c>
      <c r="F829" s="4" t="s">
        <v>8988</v>
      </c>
      <c r="G829" s="4" t="s">
        <v>8989</v>
      </c>
      <c r="H829" s="93">
        <v>1772.8679999999999</v>
      </c>
      <c r="I829" s="4" t="s">
        <v>8990</v>
      </c>
      <c r="J829" s="15">
        <v>3.3323050000000001E-4</v>
      </c>
      <c r="K829" s="15">
        <v>3.6140860000000001E-4</v>
      </c>
      <c r="L829" s="4">
        <v>1.6105000000000001E-2</v>
      </c>
      <c r="M829" s="4">
        <v>9.0841530000000006</v>
      </c>
      <c r="N829" s="4" t="s">
        <v>9080</v>
      </c>
      <c r="O829" s="4" t="s">
        <v>9004</v>
      </c>
      <c r="P829" s="4">
        <v>3</v>
      </c>
      <c r="Q829" s="4">
        <v>1</v>
      </c>
      <c r="R829" s="4">
        <v>11</v>
      </c>
      <c r="S829" s="4">
        <v>5</v>
      </c>
      <c r="T829" s="15">
        <v>1.6682590000000001E-5</v>
      </c>
      <c r="U829" s="15">
        <v>8.7684959999999995E-4</v>
      </c>
    </row>
    <row r="830" spans="1:21" x14ac:dyDescent="0.25">
      <c r="A830" s="4">
        <v>828</v>
      </c>
      <c r="B830" s="4" t="s">
        <v>10209</v>
      </c>
      <c r="C830" s="4">
        <v>3</v>
      </c>
      <c r="D830" s="93">
        <v>1886.0139999999999</v>
      </c>
      <c r="E830" s="4" t="s">
        <v>9401</v>
      </c>
      <c r="F830" s="4" t="s">
        <v>8988</v>
      </c>
      <c r="G830" s="4" t="s">
        <v>8989</v>
      </c>
      <c r="H830" s="93">
        <v>1885.998</v>
      </c>
      <c r="I830" s="4" t="s">
        <v>8990</v>
      </c>
      <c r="J830" s="15">
        <v>2.0751350000000001E-15</v>
      </c>
      <c r="K830" s="15">
        <v>3.627732E-4</v>
      </c>
      <c r="L830" s="4">
        <v>1.6088999999999999E-2</v>
      </c>
      <c r="M830" s="4">
        <v>8.5307630000000003</v>
      </c>
      <c r="N830" s="4" t="s">
        <v>9402</v>
      </c>
      <c r="O830" s="4" t="s">
        <v>9004</v>
      </c>
      <c r="P830" s="4">
        <v>20</v>
      </c>
      <c r="Q830" s="4">
        <v>1</v>
      </c>
      <c r="R830" s="4">
        <v>16</v>
      </c>
      <c r="S830" s="4">
        <v>8</v>
      </c>
      <c r="T830" s="15">
        <v>4.0222649999999999E-13</v>
      </c>
      <c r="U830" s="15">
        <v>6.2529149999999998E-16</v>
      </c>
    </row>
    <row r="831" spans="1:21" x14ac:dyDescent="0.25">
      <c r="A831" s="4">
        <v>829</v>
      </c>
      <c r="B831" s="4" t="s">
        <v>10210</v>
      </c>
      <c r="C831" s="4">
        <v>3</v>
      </c>
      <c r="D831" s="93">
        <v>1992.075</v>
      </c>
      <c r="E831" s="4" t="s">
        <v>9053</v>
      </c>
      <c r="F831" s="4" t="s">
        <v>8988</v>
      </c>
      <c r="G831" s="4" t="s">
        <v>8989</v>
      </c>
      <c r="H831" s="93">
        <v>1992.058</v>
      </c>
      <c r="I831" s="4" t="s">
        <v>8990</v>
      </c>
      <c r="J831" s="15">
        <v>1.2594059999999999E-5</v>
      </c>
      <c r="K831" s="15">
        <v>3.6820590000000001E-4</v>
      </c>
      <c r="L831" s="4">
        <v>1.6577000000000001E-2</v>
      </c>
      <c r="M831" s="4">
        <v>8.3215439999999994</v>
      </c>
      <c r="N831" s="4" t="s">
        <v>9054</v>
      </c>
      <c r="O831" s="4" t="s">
        <v>9004</v>
      </c>
      <c r="P831" s="4">
        <v>23</v>
      </c>
      <c r="Q831" s="4">
        <v>1</v>
      </c>
      <c r="R831" s="4">
        <v>11.5</v>
      </c>
      <c r="S831" s="4">
        <v>9.5</v>
      </c>
      <c r="T831" s="15">
        <v>2.637462E-7</v>
      </c>
      <c r="U831" s="15">
        <v>7.5160050000000002E-10</v>
      </c>
    </row>
    <row r="832" spans="1:21" x14ac:dyDescent="0.25">
      <c r="A832" s="4">
        <v>830</v>
      </c>
      <c r="B832" s="4" t="s">
        <v>10211</v>
      </c>
      <c r="C832" s="4">
        <v>5</v>
      </c>
      <c r="D832" s="93">
        <v>3492.8580000000002</v>
      </c>
      <c r="E832" s="4" t="s">
        <v>10083</v>
      </c>
      <c r="F832" s="4" t="s">
        <v>8988</v>
      </c>
      <c r="G832" s="4" t="s">
        <v>8989</v>
      </c>
      <c r="H832" s="93">
        <v>3492.8229999999999</v>
      </c>
      <c r="I832" s="4" t="s">
        <v>8990</v>
      </c>
      <c r="J832" s="15">
        <v>1.5691039999999999E-13</v>
      </c>
      <c r="K832" s="15">
        <v>3.6935240000000001E-4</v>
      </c>
      <c r="L832" s="4">
        <v>3.5055999999999997E-2</v>
      </c>
      <c r="M832" s="4">
        <v>10.036580000000001</v>
      </c>
      <c r="N832" s="4" t="s">
        <v>10084</v>
      </c>
      <c r="O832" s="4" t="s">
        <v>9004</v>
      </c>
      <c r="P832" s="4">
        <v>21</v>
      </c>
      <c r="Q832" s="4">
        <v>1</v>
      </c>
      <c r="R832" s="4">
        <v>20</v>
      </c>
      <c r="S832" s="4">
        <v>10</v>
      </c>
      <c r="T832" s="15">
        <v>1.612889E-10</v>
      </c>
      <c r="U832" s="15">
        <v>7.3360070000000005E-10</v>
      </c>
    </row>
    <row r="833" spans="1:21" x14ac:dyDescent="0.25">
      <c r="A833" s="4">
        <v>831</v>
      </c>
      <c r="B833" s="4" t="s">
        <v>10212</v>
      </c>
      <c r="C833" s="4">
        <v>3</v>
      </c>
      <c r="D833" s="93">
        <v>1894.971</v>
      </c>
      <c r="E833" s="4" t="s">
        <v>9334</v>
      </c>
      <c r="F833" s="4" t="s">
        <v>8988</v>
      </c>
      <c r="G833" s="4" t="s">
        <v>8989</v>
      </c>
      <c r="H833" s="93">
        <v>1894.9549999999999</v>
      </c>
      <c r="I833" s="4" t="s">
        <v>9335</v>
      </c>
      <c r="J833" s="15">
        <v>1.068491E-7</v>
      </c>
      <c r="K833" s="15">
        <v>3.7111400000000003E-4</v>
      </c>
      <c r="L833" s="4">
        <v>1.5886999999999998E-2</v>
      </c>
      <c r="M833" s="4">
        <v>8.3838399999999993</v>
      </c>
      <c r="N833" s="4" t="s">
        <v>9336</v>
      </c>
      <c r="O833" s="4" t="s">
        <v>9004</v>
      </c>
      <c r="P833" s="4">
        <v>23</v>
      </c>
      <c r="Q833" s="4">
        <v>1</v>
      </c>
      <c r="R833" s="4">
        <v>19</v>
      </c>
      <c r="S833" s="4">
        <v>10</v>
      </c>
      <c r="T833" s="15">
        <v>2.6587939999999998E-19</v>
      </c>
      <c r="U833" s="15">
        <v>3.0418889999999998E-9</v>
      </c>
    </row>
    <row r="834" spans="1:21" x14ac:dyDescent="0.25">
      <c r="A834" s="4">
        <v>832</v>
      </c>
      <c r="B834" s="4" t="s">
        <v>10213</v>
      </c>
      <c r="C834" s="4">
        <v>3</v>
      </c>
      <c r="D834" s="93">
        <v>2492.2669999999998</v>
      </c>
      <c r="E834" s="4" t="s">
        <v>10214</v>
      </c>
      <c r="F834" s="4" t="s">
        <v>8988</v>
      </c>
      <c r="G834" s="4" t="s">
        <v>8989</v>
      </c>
      <c r="H834" s="93">
        <v>2492.241</v>
      </c>
      <c r="I834" s="4" t="s">
        <v>8990</v>
      </c>
      <c r="J834" s="15">
        <v>0.20335639999999999</v>
      </c>
      <c r="K834" s="15">
        <v>3.721431E-4</v>
      </c>
      <c r="L834" s="4">
        <v>2.5654E-2</v>
      </c>
      <c r="M834" s="4">
        <v>10.293545</v>
      </c>
      <c r="N834" s="4" t="s">
        <v>10215</v>
      </c>
      <c r="O834" s="4" t="s">
        <v>9004</v>
      </c>
      <c r="P834" s="4">
        <v>19</v>
      </c>
      <c r="Q834" s="4">
        <v>1</v>
      </c>
      <c r="R834" s="4">
        <v>8</v>
      </c>
      <c r="S834" s="4">
        <v>5</v>
      </c>
      <c r="T834" s="15">
        <v>5.0912499999999997E-5</v>
      </c>
      <c r="U834" s="15">
        <v>0.14999660000000001</v>
      </c>
    </row>
    <row r="835" spans="1:21" x14ac:dyDescent="0.25">
      <c r="A835" s="4">
        <v>833</v>
      </c>
      <c r="B835" s="4" t="s">
        <v>10216</v>
      </c>
      <c r="C835" s="4">
        <v>3</v>
      </c>
      <c r="D835" s="93">
        <v>2042.038</v>
      </c>
      <c r="E835" s="4" t="s">
        <v>9404</v>
      </c>
      <c r="F835" s="4" t="s">
        <v>8988</v>
      </c>
      <c r="G835" s="4" t="s">
        <v>8989</v>
      </c>
      <c r="H835" s="93">
        <v>2042.0329999999999</v>
      </c>
      <c r="I835" s="4" t="s">
        <v>8990</v>
      </c>
      <c r="J835" s="15">
        <v>2.5779650000000001E-8</v>
      </c>
      <c r="K835" s="15">
        <v>3.7318239999999998E-4</v>
      </c>
      <c r="L835" s="4">
        <v>4.8310000000000002E-3</v>
      </c>
      <c r="M835" s="4">
        <v>2.3657789999999999</v>
      </c>
      <c r="N835" s="4" t="s">
        <v>9405</v>
      </c>
      <c r="O835" s="4" t="s">
        <v>9004</v>
      </c>
      <c r="P835" s="4">
        <v>15</v>
      </c>
      <c r="Q835" s="4">
        <v>1</v>
      </c>
      <c r="R835" s="4">
        <v>13</v>
      </c>
      <c r="S835" s="4">
        <v>8</v>
      </c>
      <c r="T835" s="15">
        <v>5.7452E-10</v>
      </c>
      <c r="U835" s="15">
        <v>4.2991580000000001E-14</v>
      </c>
    </row>
    <row r="836" spans="1:21" x14ac:dyDescent="0.25">
      <c r="A836" s="4">
        <v>834</v>
      </c>
      <c r="B836" s="4" t="s">
        <v>10217</v>
      </c>
      <c r="C836" s="4">
        <v>3</v>
      </c>
      <c r="D836" s="93">
        <v>2418.2710000000002</v>
      </c>
      <c r="E836" s="4" t="s">
        <v>9214</v>
      </c>
      <c r="F836" s="4" t="s">
        <v>8988</v>
      </c>
      <c r="G836" s="4" t="s">
        <v>8989</v>
      </c>
      <c r="H836" s="93">
        <v>2418.248</v>
      </c>
      <c r="I836" s="4" t="s">
        <v>8990</v>
      </c>
      <c r="J836" s="15">
        <v>4.164754E-5</v>
      </c>
      <c r="K836" s="15">
        <v>3.7458389999999998E-4</v>
      </c>
      <c r="L836" s="4">
        <v>2.2100000000000002E-2</v>
      </c>
      <c r="M836" s="4">
        <v>9.1388459999999991</v>
      </c>
      <c r="N836" s="4" t="s">
        <v>9215</v>
      </c>
      <c r="O836" s="4" t="s">
        <v>9004</v>
      </c>
      <c r="P836" s="4">
        <v>21</v>
      </c>
      <c r="Q836" s="4">
        <v>1</v>
      </c>
      <c r="R836" s="4">
        <v>11.5</v>
      </c>
      <c r="S836" s="4">
        <v>14.5</v>
      </c>
      <c r="T836" s="15">
        <v>9.3071760000000004E-7</v>
      </c>
      <c r="U836" s="15">
        <v>8.3018579999999997E-5</v>
      </c>
    </row>
    <row r="837" spans="1:21" x14ac:dyDescent="0.25">
      <c r="A837" s="4">
        <v>835</v>
      </c>
      <c r="B837" s="4" t="s">
        <v>10218</v>
      </c>
      <c r="C837" s="4">
        <v>4</v>
      </c>
      <c r="D837" s="93">
        <v>1710.847</v>
      </c>
      <c r="E837" s="4" t="s">
        <v>10219</v>
      </c>
      <c r="F837" s="4" t="s">
        <v>8988</v>
      </c>
      <c r="G837" s="4" t="s">
        <v>8989</v>
      </c>
      <c r="H837" s="93">
        <v>1710.8440000000001</v>
      </c>
      <c r="I837" s="4" t="s">
        <v>8990</v>
      </c>
      <c r="J837" s="15">
        <v>5.0569359999999997E-4</v>
      </c>
      <c r="K837" s="15">
        <v>3.762991E-4</v>
      </c>
      <c r="L837" s="4">
        <v>2.8960000000000001E-3</v>
      </c>
      <c r="M837" s="4">
        <v>1.692731</v>
      </c>
      <c r="N837" s="4" t="s">
        <v>10220</v>
      </c>
      <c r="O837" s="4" t="s">
        <v>9004</v>
      </c>
      <c r="P837" s="4">
        <v>16</v>
      </c>
      <c r="Q837" s="4">
        <v>1</v>
      </c>
      <c r="R837" s="4">
        <v>11</v>
      </c>
      <c r="S837" s="4">
        <v>5</v>
      </c>
      <c r="T837" s="15">
        <v>1.5688610000000001E-10</v>
      </c>
      <c r="U837" s="15">
        <v>4.1987539999999999E-3</v>
      </c>
    </row>
    <row r="838" spans="1:21" x14ac:dyDescent="0.25">
      <c r="A838" s="4">
        <v>836</v>
      </c>
      <c r="B838" s="4" t="s">
        <v>10221</v>
      </c>
      <c r="C838" s="4">
        <v>5</v>
      </c>
      <c r="D838" s="93">
        <v>2695.3180000000002</v>
      </c>
      <c r="E838" s="4" t="s">
        <v>10089</v>
      </c>
      <c r="F838" s="4" t="s">
        <v>8988</v>
      </c>
      <c r="G838" s="4" t="s">
        <v>8989</v>
      </c>
      <c r="H838" s="93">
        <v>2695.3139999999999</v>
      </c>
      <c r="I838" s="4" t="s">
        <v>8990</v>
      </c>
      <c r="J838" s="15">
        <v>4.0244169999999998E-6</v>
      </c>
      <c r="K838" s="15">
        <v>3.795669E-4</v>
      </c>
      <c r="L838" s="4">
        <v>3.2880000000000001E-3</v>
      </c>
      <c r="M838" s="4">
        <v>1.219895</v>
      </c>
      <c r="N838" s="4" t="s">
        <v>10090</v>
      </c>
      <c r="O838" s="4" t="s">
        <v>9004</v>
      </c>
      <c r="P838" s="4">
        <v>16</v>
      </c>
      <c r="Q838" s="4">
        <v>1</v>
      </c>
      <c r="R838" s="4">
        <v>9</v>
      </c>
      <c r="S838" s="4">
        <v>8</v>
      </c>
      <c r="T838" s="15">
        <v>1.8713149999999999E-10</v>
      </c>
      <c r="U838" s="15">
        <v>5.9491350000000003E-6</v>
      </c>
    </row>
    <row r="839" spans="1:21" x14ac:dyDescent="0.25">
      <c r="A839" s="4">
        <v>837</v>
      </c>
      <c r="B839" s="4" t="s">
        <v>10222</v>
      </c>
      <c r="C839" s="4">
        <v>4</v>
      </c>
      <c r="D839" s="93">
        <v>2942.5749999999998</v>
      </c>
      <c r="E839" s="4" t="s">
        <v>9785</v>
      </c>
      <c r="F839" s="4" t="s">
        <v>8988</v>
      </c>
      <c r="G839" s="4" t="s">
        <v>8989</v>
      </c>
      <c r="H839" s="93">
        <v>2942.5729999999999</v>
      </c>
      <c r="I839" s="4" t="s">
        <v>8990</v>
      </c>
      <c r="J839" s="15">
        <v>1.9919060000000001E-5</v>
      </c>
      <c r="K839" s="15">
        <v>3.8667470000000001E-4</v>
      </c>
      <c r="L839" s="4">
        <v>1.366E-3</v>
      </c>
      <c r="M839" s="4">
        <v>0.46422000000000002</v>
      </c>
      <c r="N839" s="4" t="s">
        <v>9786</v>
      </c>
      <c r="O839" s="4" t="s">
        <v>9004</v>
      </c>
      <c r="P839" s="4">
        <v>17</v>
      </c>
      <c r="Q839" s="4">
        <v>1</v>
      </c>
      <c r="R839" s="4">
        <v>17.5</v>
      </c>
      <c r="S839" s="4">
        <v>10.5</v>
      </c>
      <c r="T839" s="15">
        <v>1.7568780000000001E-6</v>
      </c>
      <c r="U839" s="15">
        <v>1.247418E-2</v>
      </c>
    </row>
    <row r="840" spans="1:21" x14ac:dyDescent="0.25">
      <c r="A840" s="4">
        <v>838</v>
      </c>
      <c r="B840" s="4" t="s">
        <v>10223</v>
      </c>
      <c r="C840" s="4">
        <v>3</v>
      </c>
      <c r="D840" s="93">
        <v>2081.125</v>
      </c>
      <c r="E840" s="4" t="s">
        <v>10224</v>
      </c>
      <c r="F840" s="4" t="s">
        <v>8988</v>
      </c>
      <c r="G840" s="4" t="s">
        <v>8989</v>
      </c>
      <c r="H840" s="93">
        <v>2081.107</v>
      </c>
      <c r="I840" s="4" t="s">
        <v>8990</v>
      </c>
      <c r="J840" s="15">
        <v>0.29194389999999998</v>
      </c>
      <c r="K840" s="15">
        <v>3.8736720000000002E-4</v>
      </c>
      <c r="L840" s="4">
        <v>1.8303E-2</v>
      </c>
      <c r="M840" s="4">
        <v>8.7948409999999999</v>
      </c>
      <c r="N840" s="4" t="s">
        <v>10225</v>
      </c>
      <c r="O840" s="4" t="s">
        <v>9004</v>
      </c>
      <c r="P840" s="4">
        <v>3</v>
      </c>
      <c r="Q840" s="4">
        <v>1</v>
      </c>
      <c r="R840" s="4">
        <v>12</v>
      </c>
      <c r="S840" s="4">
        <v>4</v>
      </c>
      <c r="T840" s="15">
        <v>1.6127329999999999E-10</v>
      </c>
      <c r="U840" s="15">
        <v>0.83815790000000001</v>
      </c>
    </row>
    <row r="841" spans="1:21" x14ac:dyDescent="0.25">
      <c r="A841" s="4">
        <v>839</v>
      </c>
      <c r="B841" s="4" t="s">
        <v>10226</v>
      </c>
      <c r="C841" s="4">
        <v>3</v>
      </c>
      <c r="D841" s="93">
        <v>2239.2130000000002</v>
      </c>
      <c r="E841" s="4" t="s">
        <v>9282</v>
      </c>
      <c r="F841" s="4" t="s">
        <v>8988</v>
      </c>
      <c r="G841" s="4" t="s">
        <v>8989</v>
      </c>
      <c r="H841" s="93">
        <v>2239.19</v>
      </c>
      <c r="I841" s="4" t="s">
        <v>8990</v>
      </c>
      <c r="J841" s="15">
        <v>5.5345500000000001E-9</v>
      </c>
      <c r="K841" s="15">
        <v>3.879291E-4</v>
      </c>
      <c r="L841" s="4">
        <v>2.257E-2</v>
      </c>
      <c r="M841" s="4">
        <v>10.079537</v>
      </c>
      <c r="N841" s="4" t="s">
        <v>9283</v>
      </c>
      <c r="O841" s="4" t="s">
        <v>9004</v>
      </c>
      <c r="P841" s="4">
        <v>21</v>
      </c>
      <c r="Q841" s="4">
        <v>1</v>
      </c>
      <c r="R841" s="4">
        <v>16.5</v>
      </c>
      <c r="S841" s="4">
        <v>17.5</v>
      </c>
      <c r="T841" s="15">
        <v>3.3198959999999998E-7</v>
      </c>
      <c r="U841" s="15">
        <v>5.4142099999999998E-14</v>
      </c>
    </row>
    <row r="842" spans="1:21" x14ac:dyDescent="0.25">
      <c r="A842" s="4">
        <v>840</v>
      </c>
      <c r="B842" s="4" t="s">
        <v>10227</v>
      </c>
      <c r="C842" s="4">
        <v>5</v>
      </c>
      <c r="D842" s="93">
        <v>3442.8510000000001</v>
      </c>
      <c r="E842" s="4" t="s">
        <v>9854</v>
      </c>
      <c r="F842" s="4" t="s">
        <v>8988</v>
      </c>
      <c r="G842" s="4" t="s">
        <v>8989</v>
      </c>
      <c r="H842" s="93">
        <v>3442.848</v>
      </c>
      <c r="I842" s="4" t="s">
        <v>8990</v>
      </c>
      <c r="J842" s="15">
        <v>2.5837389999999998E-3</v>
      </c>
      <c r="K842" s="15">
        <v>3.88255E-4</v>
      </c>
      <c r="L842" s="4">
        <v>3.1210000000000001E-3</v>
      </c>
      <c r="M842" s="4">
        <v>0.90651700000000002</v>
      </c>
      <c r="N842" s="4" t="s">
        <v>9855</v>
      </c>
      <c r="O842" s="4" t="s">
        <v>9004</v>
      </c>
      <c r="P842" s="4">
        <v>17</v>
      </c>
      <c r="Q842" s="4">
        <v>1</v>
      </c>
      <c r="R842" s="4">
        <v>17.5</v>
      </c>
      <c r="S842" s="4">
        <v>7.5</v>
      </c>
      <c r="T842" s="15">
        <v>1</v>
      </c>
      <c r="U842" s="15">
        <v>1.850689E-3</v>
      </c>
    </row>
    <row r="843" spans="1:21" x14ac:dyDescent="0.25">
      <c r="A843" s="4">
        <v>841</v>
      </c>
      <c r="B843" s="4" t="s">
        <v>10228</v>
      </c>
      <c r="C843" s="4">
        <v>4</v>
      </c>
      <c r="D843" s="93">
        <v>1886.0060000000001</v>
      </c>
      <c r="E843" s="4" t="s">
        <v>9044</v>
      </c>
      <c r="F843" s="4" t="s">
        <v>8988</v>
      </c>
      <c r="G843" s="4" t="s">
        <v>8989</v>
      </c>
      <c r="H843" s="93">
        <v>1886.002</v>
      </c>
      <c r="I843" s="4" t="s">
        <v>8990</v>
      </c>
      <c r="J843" s="15">
        <v>8.3271399999999997E-6</v>
      </c>
      <c r="K843" s="15">
        <v>3.889853E-4</v>
      </c>
      <c r="L843" s="4">
        <v>3.8010000000000001E-3</v>
      </c>
      <c r="M843" s="4">
        <v>2.0153750000000001</v>
      </c>
      <c r="N843" s="4" t="s">
        <v>9045</v>
      </c>
      <c r="O843" s="4" t="s">
        <v>8992</v>
      </c>
      <c r="P843" s="4">
        <v>17</v>
      </c>
      <c r="Q843" s="4">
        <v>1</v>
      </c>
      <c r="R843" s="4">
        <v>18</v>
      </c>
      <c r="S843" s="4">
        <v>13</v>
      </c>
      <c r="T843" s="15">
        <v>7.7373419999999995E-5</v>
      </c>
      <c r="U843" s="15">
        <v>4.0886979999999999E-6</v>
      </c>
    </row>
    <row r="844" spans="1:21" x14ac:dyDescent="0.25">
      <c r="A844" s="4">
        <v>842</v>
      </c>
      <c r="B844" s="4" t="s">
        <v>10229</v>
      </c>
      <c r="C844" s="4">
        <v>3</v>
      </c>
      <c r="D844" s="93">
        <v>1772.883</v>
      </c>
      <c r="E844" s="4" t="s">
        <v>9078</v>
      </c>
      <c r="F844" s="4" t="s">
        <v>8988</v>
      </c>
      <c r="G844" s="4" t="s">
        <v>8989</v>
      </c>
      <c r="H844" s="93">
        <v>1772.8679999999999</v>
      </c>
      <c r="I844" s="4" t="s">
        <v>8990</v>
      </c>
      <c r="J844" s="15">
        <v>1.1310949999999999E-3</v>
      </c>
      <c r="K844" s="15">
        <v>3.8990789999999997E-4</v>
      </c>
      <c r="L844" s="4">
        <v>1.5266999999999999E-2</v>
      </c>
      <c r="M844" s="4">
        <v>8.6114719999999991</v>
      </c>
      <c r="N844" s="4" t="s">
        <v>9080</v>
      </c>
      <c r="O844" s="4" t="s">
        <v>9004</v>
      </c>
      <c r="P844" s="4">
        <v>3</v>
      </c>
      <c r="Q844" s="4">
        <v>1</v>
      </c>
      <c r="R844" s="4">
        <v>12</v>
      </c>
      <c r="S844" s="4">
        <v>5</v>
      </c>
      <c r="T844" s="15">
        <v>1.553483E-6</v>
      </c>
      <c r="U844" s="15">
        <v>2.462054E-3</v>
      </c>
    </row>
    <row r="845" spans="1:21" x14ac:dyDescent="0.25">
      <c r="A845" s="4">
        <v>843</v>
      </c>
      <c r="B845" s="4" t="s">
        <v>10230</v>
      </c>
      <c r="C845" s="4">
        <v>3</v>
      </c>
      <c r="D845" s="93">
        <v>1956.9490000000001</v>
      </c>
      <c r="E845" s="4" t="s">
        <v>10231</v>
      </c>
      <c r="F845" s="4" t="s">
        <v>8988</v>
      </c>
      <c r="G845" s="4" t="s">
        <v>8989</v>
      </c>
      <c r="H845" s="93">
        <v>1956.9449999999999</v>
      </c>
      <c r="I845" s="4" t="s">
        <v>8990</v>
      </c>
      <c r="J845" s="15">
        <v>3.5747409999999997E-11</v>
      </c>
      <c r="K845" s="15">
        <v>3.9278320000000002E-4</v>
      </c>
      <c r="L845" s="4">
        <v>3.9659999999999999E-3</v>
      </c>
      <c r="M845" s="4">
        <v>2.0266280000000001</v>
      </c>
      <c r="N845" s="4" t="s">
        <v>10232</v>
      </c>
      <c r="O845" s="4" t="s">
        <v>9004</v>
      </c>
      <c r="P845" s="4">
        <v>16</v>
      </c>
      <c r="Q845" s="4">
        <v>1</v>
      </c>
      <c r="R845" s="4">
        <v>13</v>
      </c>
      <c r="S845" s="4">
        <v>6</v>
      </c>
      <c r="T845" s="15">
        <v>9.8119929999999998E-12</v>
      </c>
      <c r="U845" s="15">
        <v>5.9537010000000001E-12</v>
      </c>
    </row>
    <row r="846" spans="1:21" x14ac:dyDescent="0.25">
      <c r="A846" s="4">
        <v>844</v>
      </c>
      <c r="B846" s="4" t="s">
        <v>10233</v>
      </c>
      <c r="C846" s="4">
        <v>2</v>
      </c>
      <c r="D846" s="93">
        <v>1935.0419999999999</v>
      </c>
      <c r="E846" s="4" t="s">
        <v>9018</v>
      </c>
      <c r="F846" s="4" t="s">
        <v>8988</v>
      </c>
      <c r="G846" s="4" t="s">
        <v>8989</v>
      </c>
      <c r="H846" s="93">
        <v>1935.0409999999999</v>
      </c>
      <c r="I846" s="4" t="s">
        <v>8990</v>
      </c>
      <c r="J846" s="15">
        <v>1.083719E-6</v>
      </c>
      <c r="K846" s="15">
        <v>3.9382499999999999E-4</v>
      </c>
      <c r="L846" s="4">
        <v>1.137E-3</v>
      </c>
      <c r="M846" s="4">
        <v>0.58758500000000002</v>
      </c>
      <c r="N846" s="4" t="s">
        <v>9019</v>
      </c>
      <c r="O846" s="4" t="s">
        <v>9004</v>
      </c>
      <c r="P846" s="4">
        <v>17</v>
      </c>
      <c r="Q846" s="4">
        <v>1</v>
      </c>
      <c r="R846" s="4">
        <v>8</v>
      </c>
      <c r="S846" s="4">
        <v>3</v>
      </c>
      <c r="T846" s="15">
        <v>2.5705989999999998E-3</v>
      </c>
      <c r="U846" s="15">
        <v>1.8412020000000001E-2</v>
      </c>
    </row>
    <row r="847" spans="1:21" x14ac:dyDescent="0.25">
      <c r="A847" s="4">
        <v>845</v>
      </c>
      <c r="B847" s="4" t="s">
        <v>10234</v>
      </c>
      <c r="C847" s="4">
        <v>3</v>
      </c>
      <c r="D847" s="93">
        <v>2286.1329999999998</v>
      </c>
      <c r="E847" s="4" t="s">
        <v>9301</v>
      </c>
      <c r="F847" s="4" t="s">
        <v>8988</v>
      </c>
      <c r="G847" s="4" t="s">
        <v>8989</v>
      </c>
      <c r="H847" s="93">
        <v>2286.1109999999999</v>
      </c>
      <c r="I847" s="4" t="s">
        <v>8990</v>
      </c>
      <c r="J847" s="15">
        <v>2.7170010000000001E-2</v>
      </c>
      <c r="K847" s="15">
        <v>3.9801609999999999E-4</v>
      </c>
      <c r="L847" s="4">
        <v>2.1845E-2</v>
      </c>
      <c r="M847" s="4">
        <v>9.5555289999999999</v>
      </c>
      <c r="N847" s="4" t="s">
        <v>9302</v>
      </c>
      <c r="O847" s="4" t="s">
        <v>9004</v>
      </c>
      <c r="P847" s="4">
        <v>19</v>
      </c>
      <c r="Q847" s="4">
        <v>1</v>
      </c>
      <c r="R847" s="4">
        <v>6</v>
      </c>
      <c r="S847" s="4">
        <v>7</v>
      </c>
      <c r="T847" s="15">
        <v>0.1428257</v>
      </c>
      <c r="U847" s="15">
        <v>8.0346730000000009E-3</v>
      </c>
    </row>
    <row r="848" spans="1:21" x14ac:dyDescent="0.25">
      <c r="A848" s="4">
        <v>846</v>
      </c>
      <c r="B848" s="4" t="s">
        <v>10235</v>
      </c>
      <c r="C848" s="4">
        <v>4</v>
      </c>
      <c r="D848" s="93">
        <v>1572.8989999999999</v>
      </c>
      <c r="E848" s="4" t="s">
        <v>9567</v>
      </c>
      <c r="F848" s="4" t="s">
        <v>8988</v>
      </c>
      <c r="G848" s="4" t="s">
        <v>8989</v>
      </c>
      <c r="H848" s="93">
        <v>1572.886</v>
      </c>
      <c r="I848" s="4" t="s">
        <v>8990</v>
      </c>
      <c r="J848" s="15">
        <v>2.2364659999999999E-4</v>
      </c>
      <c r="K848" s="15">
        <v>3.9963470000000002E-4</v>
      </c>
      <c r="L848" s="4">
        <v>1.3172E-2</v>
      </c>
      <c r="M848" s="4">
        <v>8.3744169999999993</v>
      </c>
      <c r="N848" s="4" t="s">
        <v>9568</v>
      </c>
      <c r="O848" s="4" t="s">
        <v>9004</v>
      </c>
      <c r="P848" s="4">
        <v>23</v>
      </c>
      <c r="Q848" s="4">
        <v>1</v>
      </c>
      <c r="R848" s="4">
        <v>9</v>
      </c>
      <c r="S848" s="4">
        <v>7</v>
      </c>
      <c r="T848" s="15">
        <v>1.052213E-3</v>
      </c>
      <c r="U848" s="15">
        <v>9.3789410000000002E-4</v>
      </c>
    </row>
    <row r="849" spans="1:21" x14ac:dyDescent="0.25">
      <c r="A849" s="4">
        <v>847</v>
      </c>
      <c r="B849" s="4" t="s">
        <v>10236</v>
      </c>
      <c r="C849" s="4">
        <v>3</v>
      </c>
      <c r="D849" s="93">
        <v>1544.846</v>
      </c>
      <c r="E849" s="4" t="s">
        <v>9362</v>
      </c>
      <c r="F849" s="4" t="s">
        <v>8988</v>
      </c>
      <c r="G849" s="4" t="s">
        <v>8989</v>
      </c>
      <c r="H849" s="93">
        <v>1544.8430000000001</v>
      </c>
      <c r="I849" s="4" t="s">
        <v>8990</v>
      </c>
      <c r="J849" s="15">
        <v>1.302863E-8</v>
      </c>
      <c r="K849" s="15">
        <v>4.017696E-4</v>
      </c>
      <c r="L849" s="4">
        <v>2.5300000000000001E-3</v>
      </c>
      <c r="M849" s="4">
        <v>1.637707</v>
      </c>
      <c r="N849" s="4" t="s">
        <v>9363</v>
      </c>
      <c r="O849" s="4" t="s">
        <v>9004</v>
      </c>
      <c r="P849" s="4">
        <v>17</v>
      </c>
      <c r="Q849" s="4">
        <v>1</v>
      </c>
      <c r="R849" s="4">
        <v>15</v>
      </c>
      <c r="S849" s="4">
        <v>8</v>
      </c>
      <c r="T849" s="15">
        <v>2.3540410000000001E-12</v>
      </c>
      <c r="U849" s="15">
        <v>7.1051829999999999E-8</v>
      </c>
    </row>
    <row r="850" spans="1:21" x14ac:dyDescent="0.25">
      <c r="A850" s="4">
        <v>848</v>
      </c>
      <c r="B850" s="4" t="s">
        <v>10237</v>
      </c>
      <c r="C850" s="4">
        <v>3</v>
      </c>
      <c r="D850" s="93">
        <v>1622.874</v>
      </c>
      <c r="E850" s="4" t="s">
        <v>9095</v>
      </c>
      <c r="F850" s="4" t="s">
        <v>8988</v>
      </c>
      <c r="G850" s="4" t="s">
        <v>8989</v>
      </c>
      <c r="H850" s="93">
        <v>1622.8610000000001</v>
      </c>
      <c r="I850" s="4" t="s">
        <v>8990</v>
      </c>
      <c r="J850" s="15">
        <v>8.9071270000000003E-6</v>
      </c>
      <c r="K850" s="15">
        <v>4.0375030000000002E-4</v>
      </c>
      <c r="L850" s="4">
        <v>1.3391E-2</v>
      </c>
      <c r="M850" s="4">
        <v>8.2514780000000005</v>
      </c>
      <c r="N850" s="4" t="s">
        <v>9019</v>
      </c>
      <c r="O850" s="4" t="s">
        <v>9004</v>
      </c>
      <c r="P850" s="4">
        <v>23</v>
      </c>
      <c r="Q850" s="4">
        <v>1</v>
      </c>
      <c r="R850" s="4">
        <v>13</v>
      </c>
      <c r="S850" s="4">
        <v>7</v>
      </c>
      <c r="T850" s="15">
        <v>8.4327300000000001E-9</v>
      </c>
      <c r="U850" s="15">
        <v>3.8589220000000001E-5</v>
      </c>
    </row>
    <row r="851" spans="1:21" x14ac:dyDescent="0.25">
      <c r="A851" s="4">
        <v>849</v>
      </c>
      <c r="B851" s="4" t="s">
        <v>10238</v>
      </c>
      <c r="C851" s="4">
        <v>4</v>
      </c>
      <c r="D851" s="93">
        <v>2615.2170000000001</v>
      </c>
      <c r="E851" s="4" t="s">
        <v>10239</v>
      </c>
      <c r="F851" s="4" t="s">
        <v>8988</v>
      </c>
      <c r="G851" s="4" t="s">
        <v>8989</v>
      </c>
      <c r="H851" s="93">
        <v>2615.1930000000002</v>
      </c>
      <c r="I851" s="4" t="s">
        <v>9438</v>
      </c>
      <c r="J851" s="15">
        <v>5.4641089999999995E-10</v>
      </c>
      <c r="K851" s="15">
        <v>4.0423089999999998E-4</v>
      </c>
      <c r="L851" s="4">
        <v>2.4160999999999998E-2</v>
      </c>
      <c r="M851" s="4">
        <v>9.2387069999999998</v>
      </c>
      <c r="N851" s="4" t="s">
        <v>10240</v>
      </c>
      <c r="O851" s="4" t="s">
        <v>8992</v>
      </c>
      <c r="P851" s="4">
        <v>3</v>
      </c>
      <c r="Q851" s="4">
        <v>1</v>
      </c>
      <c r="R851" s="4">
        <v>20</v>
      </c>
      <c r="S851" s="4">
        <v>9</v>
      </c>
      <c r="T851" s="15">
        <v>5.3305299999999996E-10</v>
      </c>
      <c r="U851" s="15">
        <v>3.2166239999999998E-11</v>
      </c>
    </row>
    <row r="852" spans="1:21" x14ac:dyDescent="0.25">
      <c r="A852" s="4">
        <v>850</v>
      </c>
      <c r="B852" s="4" t="s">
        <v>10241</v>
      </c>
      <c r="C852" s="4">
        <v>3</v>
      </c>
      <c r="D852" s="93">
        <v>2278.1590000000001</v>
      </c>
      <c r="E852" s="4" t="s">
        <v>9520</v>
      </c>
      <c r="F852" s="4" t="s">
        <v>8988</v>
      </c>
      <c r="G852" s="4" t="s">
        <v>8989</v>
      </c>
      <c r="H852" s="93">
        <v>2278.1379999999999</v>
      </c>
      <c r="I852" s="4" t="s">
        <v>8990</v>
      </c>
      <c r="J852" s="15">
        <v>2.214553E-7</v>
      </c>
      <c r="K852" s="15">
        <v>4.088718E-4</v>
      </c>
      <c r="L852" s="4">
        <v>2.0478E-2</v>
      </c>
      <c r="M852" s="4">
        <v>8.9889189999999992</v>
      </c>
      <c r="N852" s="4" t="s">
        <v>9521</v>
      </c>
      <c r="O852" s="4" t="s">
        <v>9004</v>
      </c>
      <c r="P852" s="4">
        <v>22</v>
      </c>
      <c r="Q852" s="4">
        <v>1</v>
      </c>
      <c r="R852" s="4">
        <v>12</v>
      </c>
      <c r="S852" s="4">
        <v>9</v>
      </c>
      <c r="T852" s="15">
        <v>5.7851099999999998E-8</v>
      </c>
      <c r="U852" s="15">
        <v>5.410062E-10</v>
      </c>
    </row>
    <row r="853" spans="1:21" x14ac:dyDescent="0.25">
      <c r="A853" s="4">
        <v>851</v>
      </c>
      <c r="B853" s="4" t="s">
        <v>10242</v>
      </c>
      <c r="C853" s="4">
        <v>2</v>
      </c>
      <c r="D853" s="93">
        <v>1960.9179999999999</v>
      </c>
      <c r="E853" s="4" t="s">
        <v>9260</v>
      </c>
      <c r="F853" s="4" t="s">
        <v>8988</v>
      </c>
      <c r="G853" s="4" t="s">
        <v>8989</v>
      </c>
      <c r="H853" s="93">
        <v>1960.8989999999999</v>
      </c>
      <c r="I853" s="4" t="s">
        <v>8990</v>
      </c>
      <c r="J853" s="15">
        <v>1.253757E-6</v>
      </c>
      <c r="K853" s="15">
        <v>4.1080540000000001E-4</v>
      </c>
      <c r="L853" s="4">
        <v>1.9029999999999998E-2</v>
      </c>
      <c r="M853" s="4">
        <v>9.7047329999999992</v>
      </c>
      <c r="N853" s="4" t="s">
        <v>9261</v>
      </c>
      <c r="O853" s="4" t="s">
        <v>8992</v>
      </c>
      <c r="P853" s="4">
        <v>1</v>
      </c>
      <c r="Q853" s="4">
        <v>1</v>
      </c>
      <c r="R853" s="4">
        <v>14</v>
      </c>
      <c r="S853" s="4">
        <v>3</v>
      </c>
      <c r="T853" s="15">
        <v>1.1890979999999999E-9</v>
      </c>
      <c r="U853" s="15">
        <v>1.2435129999999999E-5</v>
      </c>
    </row>
    <row r="854" spans="1:21" x14ac:dyDescent="0.25">
      <c r="A854" s="4">
        <v>852</v>
      </c>
      <c r="B854" s="4" t="s">
        <v>10243</v>
      </c>
      <c r="C854" s="4">
        <v>2</v>
      </c>
      <c r="D854" s="93">
        <v>2654.1320000000001</v>
      </c>
      <c r="E854" s="4" t="s">
        <v>9501</v>
      </c>
      <c r="F854" s="4" t="s">
        <v>8988</v>
      </c>
      <c r="G854" s="4" t="s">
        <v>8989</v>
      </c>
      <c r="H854" s="93">
        <v>2654.1120000000001</v>
      </c>
      <c r="I854" s="4" t="s">
        <v>9024</v>
      </c>
      <c r="J854" s="15">
        <v>4.8834079999999999E-6</v>
      </c>
      <c r="K854" s="15">
        <v>4.121792E-4</v>
      </c>
      <c r="L854" s="4">
        <v>1.9865000000000001E-2</v>
      </c>
      <c r="M854" s="4">
        <v>7.4846130000000004</v>
      </c>
      <c r="N854" s="4" t="s">
        <v>9503</v>
      </c>
      <c r="O854" s="4" t="s">
        <v>8992</v>
      </c>
      <c r="P854" s="4">
        <v>2</v>
      </c>
      <c r="Q854" s="4">
        <v>1</v>
      </c>
      <c r="R854" s="4">
        <v>7</v>
      </c>
      <c r="S854" s="4">
        <v>7</v>
      </c>
      <c r="T854" s="15">
        <v>5.387478E-5</v>
      </c>
      <c r="U854" s="15">
        <v>1.81717E-6</v>
      </c>
    </row>
    <row r="855" spans="1:21" x14ac:dyDescent="0.25">
      <c r="A855" s="4">
        <v>853</v>
      </c>
      <c r="B855" s="4" t="s">
        <v>10244</v>
      </c>
      <c r="C855" s="4">
        <v>5</v>
      </c>
      <c r="D855" s="93">
        <v>2383.2890000000002</v>
      </c>
      <c r="E855" s="4" t="s">
        <v>9835</v>
      </c>
      <c r="F855" s="4" t="s">
        <v>8988</v>
      </c>
      <c r="G855" s="4" t="s">
        <v>8989</v>
      </c>
      <c r="H855" s="93">
        <v>2383.288</v>
      </c>
      <c r="I855" s="4" t="s">
        <v>8990</v>
      </c>
      <c r="J855" s="15">
        <v>4.3198109999999998E-2</v>
      </c>
      <c r="K855" s="15">
        <v>4.1318989999999999E-4</v>
      </c>
      <c r="L855" s="4">
        <v>1.299E-3</v>
      </c>
      <c r="M855" s="4">
        <v>0.545045</v>
      </c>
      <c r="N855" s="4" t="s">
        <v>9836</v>
      </c>
      <c r="O855" s="4" t="s">
        <v>9004</v>
      </c>
      <c r="P855" s="4">
        <v>17</v>
      </c>
      <c r="Q855" s="4">
        <v>1</v>
      </c>
      <c r="R855" s="4">
        <v>7</v>
      </c>
      <c r="S855" s="4">
        <v>6</v>
      </c>
      <c r="T855" s="15">
        <v>2.1661759999999999E-4</v>
      </c>
      <c r="U855" s="15">
        <v>3.0218010000000002E-3</v>
      </c>
    </row>
    <row r="856" spans="1:21" x14ac:dyDescent="0.25">
      <c r="A856" s="4">
        <v>854</v>
      </c>
      <c r="B856" s="4" t="s">
        <v>10245</v>
      </c>
      <c r="C856" s="4">
        <v>2</v>
      </c>
      <c r="D856" s="93">
        <v>1772.8820000000001</v>
      </c>
      <c r="E856" s="4" t="s">
        <v>9078</v>
      </c>
      <c r="F856" s="4" t="s">
        <v>8988</v>
      </c>
      <c r="G856" s="4" t="s">
        <v>8989</v>
      </c>
      <c r="H856" s="93">
        <v>1772.8679999999999</v>
      </c>
      <c r="I856" s="4" t="s">
        <v>8990</v>
      </c>
      <c r="J856" s="15">
        <v>1.6157920000000001E-4</v>
      </c>
      <c r="K856" s="15">
        <v>4.1814670000000001E-4</v>
      </c>
      <c r="L856" s="4">
        <v>1.4623000000000001E-2</v>
      </c>
      <c r="M856" s="4">
        <v>8.2482190000000006</v>
      </c>
      <c r="N856" s="4" t="s">
        <v>9080</v>
      </c>
      <c r="O856" s="4" t="s">
        <v>9004</v>
      </c>
      <c r="P856" s="4">
        <v>19</v>
      </c>
      <c r="Q856" s="4">
        <v>1</v>
      </c>
      <c r="R856" s="4">
        <v>16</v>
      </c>
      <c r="S856" s="4">
        <v>6</v>
      </c>
      <c r="T856" s="15">
        <v>6.8232159999999997E-10</v>
      </c>
      <c r="U856" s="15">
        <v>4.7701299999999997E-5</v>
      </c>
    </row>
    <row r="857" spans="1:21" x14ac:dyDescent="0.25">
      <c r="A857" s="4">
        <v>855</v>
      </c>
      <c r="B857" s="4" t="s">
        <v>10246</v>
      </c>
      <c r="C857" s="4">
        <v>3</v>
      </c>
      <c r="D857" s="93">
        <v>1930.01</v>
      </c>
      <c r="E857" s="4" t="s">
        <v>9320</v>
      </c>
      <c r="F857" s="4" t="s">
        <v>8988</v>
      </c>
      <c r="G857" s="4" t="s">
        <v>8989</v>
      </c>
      <c r="H857" s="93">
        <v>1930.0060000000001</v>
      </c>
      <c r="I857" s="4" t="s">
        <v>8990</v>
      </c>
      <c r="J857" s="15">
        <v>3.7839129999999997E-21</v>
      </c>
      <c r="K857" s="15">
        <v>4.3171630000000001E-4</v>
      </c>
      <c r="L857" s="4">
        <v>3.9769999999999996E-3</v>
      </c>
      <c r="M857" s="4">
        <v>2.0606149999999999</v>
      </c>
      <c r="N857" s="4" t="s">
        <v>9321</v>
      </c>
      <c r="O857" s="4" t="s">
        <v>9004</v>
      </c>
      <c r="P857" s="4">
        <v>16</v>
      </c>
      <c r="Q857" s="4">
        <v>1</v>
      </c>
      <c r="R857" s="4">
        <v>10</v>
      </c>
      <c r="S857" s="4">
        <v>14</v>
      </c>
      <c r="T857" s="15">
        <v>5.5147819999999998E-23</v>
      </c>
      <c r="U857" s="15">
        <v>1.3840150000000001E-14</v>
      </c>
    </row>
    <row r="858" spans="1:21" x14ac:dyDescent="0.25">
      <c r="A858" s="4">
        <v>856</v>
      </c>
      <c r="B858" s="4" t="s">
        <v>10247</v>
      </c>
      <c r="C858" s="4">
        <v>3</v>
      </c>
      <c r="D858" s="93">
        <v>2042.0519999999999</v>
      </c>
      <c r="E858" s="4" t="s">
        <v>9404</v>
      </c>
      <c r="F858" s="4" t="s">
        <v>8988</v>
      </c>
      <c r="G858" s="4" t="s">
        <v>8989</v>
      </c>
      <c r="H858" s="93">
        <v>2042.0329999999999</v>
      </c>
      <c r="I858" s="4" t="s">
        <v>8990</v>
      </c>
      <c r="J858" s="15">
        <v>4.1489029999999998E-8</v>
      </c>
      <c r="K858" s="15">
        <v>4.3232950000000002E-4</v>
      </c>
      <c r="L858" s="4">
        <v>1.8748999999999998E-2</v>
      </c>
      <c r="M858" s="4">
        <v>9.1815339999999992</v>
      </c>
      <c r="N858" s="4" t="s">
        <v>9405</v>
      </c>
      <c r="O858" s="4" t="s">
        <v>9004</v>
      </c>
      <c r="P858" s="4">
        <v>21</v>
      </c>
      <c r="Q858" s="4">
        <v>1</v>
      </c>
      <c r="R858" s="4">
        <v>15</v>
      </c>
      <c r="S858" s="4">
        <v>10</v>
      </c>
      <c r="T858" s="15">
        <v>5.2852850000000005E-7</v>
      </c>
      <c r="U858" s="15">
        <v>2.677138E-11</v>
      </c>
    </row>
    <row r="859" spans="1:21" x14ac:dyDescent="0.25">
      <c r="A859" s="4">
        <v>857</v>
      </c>
      <c r="B859" s="4" t="s">
        <v>10248</v>
      </c>
      <c r="C859" s="4">
        <v>2</v>
      </c>
      <c r="D859" s="93">
        <v>2029.0740000000001</v>
      </c>
      <c r="E859" s="4" t="s">
        <v>9026</v>
      </c>
      <c r="F859" s="4" t="s">
        <v>8988</v>
      </c>
      <c r="G859" s="4" t="s">
        <v>8989</v>
      </c>
      <c r="H859" s="93">
        <v>2029.0709999999999</v>
      </c>
      <c r="I859" s="4" t="s">
        <v>8990</v>
      </c>
      <c r="J859" s="15">
        <v>0.13004289999999999</v>
      </c>
      <c r="K859" s="15">
        <v>4.3582670000000002E-4</v>
      </c>
      <c r="L859" s="4">
        <v>3.2959999999999999E-3</v>
      </c>
      <c r="M859" s="4">
        <v>1.6243890000000001</v>
      </c>
      <c r="N859" s="4" t="s">
        <v>9027</v>
      </c>
      <c r="O859" s="4" t="s">
        <v>9004</v>
      </c>
      <c r="P859" s="4">
        <v>17</v>
      </c>
      <c r="Q859" s="4">
        <v>1</v>
      </c>
      <c r="R859" s="4">
        <v>8.5</v>
      </c>
      <c r="S859" s="4">
        <v>5.5</v>
      </c>
      <c r="T859" s="15">
        <v>0.15667880000000001</v>
      </c>
      <c r="U859" s="15">
        <v>1.865876E-3</v>
      </c>
    </row>
    <row r="860" spans="1:21" x14ac:dyDescent="0.25">
      <c r="A860" s="4">
        <v>858</v>
      </c>
      <c r="B860" s="4" t="s">
        <v>10249</v>
      </c>
      <c r="C860" s="4">
        <v>3</v>
      </c>
      <c r="D860" s="93">
        <v>1297.742</v>
      </c>
      <c r="E860" s="4" t="s">
        <v>9645</v>
      </c>
      <c r="F860" s="4" t="s">
        <v>8988</v>
      </c>
      <c r="G860" s="4" t="s">
        <v>8989</v>
      </c>
      <c r="H860" s="93">
        <v>1297.741</v>
      </c>
      <c r="I860" s="4" t="s">
        <v>8990</v>
      </c>
      <c r="J860" s="15">
        <v>1.8547329999999999E-3</v>
      </c>
      <c r="K860" s="15">
        <v>4.378308E-4</v>
      </c>
      <c r="L860" s="4">
        <v>9.1799999999999998E-4</v>
      </c>
      <c r="M860" s="4">
        <v>0.70738299999999998</v>
      </c>
      <c r="N860" s="4" t="s">
        <v>9646</v>
      </c>
      <c r="O860" s="4" t="s">
        <v>9004</v>
      </c>
      <c r="P860" s="4">
        <v>17</v>
      </c>
      <c r="Q860" s="4">
        <v>1</v>
      </c>
      <c r="R860" s="4">
        <v>10</v>
      </c>
      <c r="S860" s="4">
        <v>8</v>
      </c>
      <c r="T860" s="15">
        <v>4.8033919999999998E-7</v>
      </c>
      <c r="U860" s="15">
        <v>1.3923980000000001E-2</v>
      </c>
    </row>
    <row r="861" spans="1:21" x14ac:dyDescent="0.25">
      <c r="A861" s="4">
        <v>859</v>
      </c>
      <c r="B861" s="4" t="s">
        <v>10250</v>
      </c>
      <c r="C861" s="4">
        <v>4</v>
      </c>
      <c r="D861" s="93">
        <v>2418.252</v>
      </c>
      <c r="E861" s="4" t="s">
        <v>9214</v>
      </c>
      <c r="F861" s="4" t="s">
        <v>8988</v>
      </c>
      <c r="G861" s="4" t="s">
        <v>8989</v>
      </c>
      <c r="H861" s="93">
        <v>2418.248</v>
      </c>
      <c r="I861" s="4" t="s">
        <v>8990</v>
      </c>
      <c r="J861" s="15">
        <v>4.2715100000000001E-3</v>
      </c>
      <c r="K861" s="15">
        <v>4.3912379999999998E-4</v>
      </c>
      <c r="L861" s="4">
        <v>3.1459999999999999E-3</v>
      </c>
      <c r="M861" s="4">
        <v>1.300942</v>
      </c>
      <c r="N861" s="4" t="s">
        <v>9215</v>
      </c>
      <c r="O861" s="4" t="s">
        <v>9004</v>
      </c>
      <c r="P861" s="4">
        <v>15</v>
      </c>
      <c r="Q861" s="4">
        <v>1</v>
      </c>
      <c r="R861" s="4">
        <v>8.5</v>
      </c>
      <c r="S861" s="4">
        <v>8.5</v>
      </c>
      <c r="T861" s="15">
        <v>2.035347E-6</v>
      </c>
      <c r="U861" s="15">
        <v>1.8804E-3</v>
      </c>
    </row>
    <row r="862" spans="1:21" x14ac:dyDescent="0.25">
      <c r="A862" s="4">
        <v>860</v>
      </c>
      <c r="B862" s="4" t="s">
        <v>10251</v>
      </c>
      <c r="C862" s="4">
        <v>4</v>
      </c>
      <c r="D862" s="93">
        <v>2673.4140000000002</v>
      </c>
      <c r="E862" s="4" t="s">
        <v>9505</v>
      </c>
      <c r="F862" s="4" t="s">
        <v>8988</v>
      </c>
      <c r="G862" s="4" t="s">
        <v>8989</v>
      </c>
      <c r="H862" s="93">
        <v>2673.4110000000001</v>
      </c>
      <c r="I862" s="4" t="s">
        <v>8990</v>
      </c>
      <c r="J862" s="15">
        <v>1.7277240000000001E-14</v>
      </c>
      <c r="K862" s="15">
        <v>4.4183150000000001E-4</v>
      </c>
      <c r="L862" s="4">
        <v>3.849E-3</v>
      </c>
      <c r="M862" s="4">
        <v>1.4397340000000001</v>
      </c>
      <c r="N862" s="4" t="s">
        <v>9507</v>
      </c>
      <c r="O862" s="4" t="s">
        <v>8992</v>
      </c>
      <c r="P862" s="4">
        <v>15</v>
      </c>
      <c r="Q862" s="4">
        <v>1</v>
      </c>
      <c r="R862" s="4">
        <v>14</v>
      </c>
      <c r="S862" s="4">
        <v>11</v>
      </c>
      <c r="T862" s="15">
        <v>3.1680620000000002E-13</v>
      </c>
      <c r="U862" s="15">
        <v>8.8136599999999999E-10</v>
      </c>
    </row>
    <row r="863" spans="1:21" x14ac:dyDescent="0.25">
      <c r="A863" s="4">
        <v>861</v>
      </c>
      <c r="B863" s="4" t="s">
        <v>10252</v>
      </c>
      <c r="C863" s="4">
        <v>3</v>
      </c>
      <c r="D863" s="93">
        <v>2478.2240000000002</v>
      </c>
      <c r="E863" s="4" t="s">
        <v>9977</v>
      </c>
      <c r="F863" s="4" t="s">
        <v>8988</v>
      </c>
      <c r="G863" s="4" t="s">
        <v>8989</v>
      </c>
      <c r="H863" s="93">
        <v>2478.1990000000001</v>
      </c>
      <c r="I863" s="4" t="s">
        <v>8990</v>
      </c>
      <c r="J863" s="15">
        <v>2.261132E-5</v>
      </c>
      <c r="K863" s="15">
        <v>4.430034E-4</v>
      </c>
      <c r="L863" s="4">
        <v>2.4473000000000002E-2</v>
      </c>
      <c r="M863" s="4">
        <v>9.8753150000000005</v>
      </c>
      <c r="N863" s="4" t="s">
        <v>9978</v>
      </c>
      <c r="O863" s="4" t="s">
        <v>9004</v>
      </c>
      <c r="P863" s="4">
        <v>21</v>
      </c>
      <c r="Q863" s="4">
        <v>1</v>
      </c>
      <c r="R863" s="4">
        <v>13.5</v>
      </c>
      <c r="S863" s="4">
        <v>6.5</v>
      </c>
      <c r="T863" s="15">
        <v>1.44234E-9</v>
      </c>
      <c r="U863" s="15">
        <v>2.8618159999999999E-6</v>
      </c>
    </row>
    <row r="864" spans="1:21" x14ac:dyDescent="0.25">
      <c r="A864" s="4">
        <v>862</v>
      </c>
      <c r="B864" s="4" t="s">
        <v>10253</v>
      </c>
      <c r="C864" s="4">
        <v>3</v>
      </c>
      <c r="D864" s="93">
        <v>2013.163</v>
      </c>
      <c r="E864" s="4" t="s">
        <v>9430</v>
      </c>
      <c r="F864" s="4" t="s">
        <v>8988</v>
      </c>
      <c r="G864" s="4" t="s">
        <v>8989</v>
      </c>
      <c r="H864" s="93">
        <v>2013.1590000000001</v>
      </c>
      <c r="I864" s="4" t="s">
        <v>8990</v>
      </c>
      <c r="J864" s="15">
        <v>1.096826E-7</v>
      </c>
      <c r="K864" s="15">
        <v>4.4307869999999998E-4</v>
      </c>
      <c r="L864" s="4">
        <v>3.8319999999999999E-3</v>
      </c>
      <c r="M864" s="4">
        <v>1.9034759999999999</v>
      </c>
      <c r="N864" s="4" t="s">
        <v>9431</v>
      </c>
      <c r="O864" s="4" t="s">
        <v>9004</v>
      </c>
      <c r="P864" s="4">
        <v>15</v>
      </c>
      <c r="Q864" s="4">
        <v>1</v>
      </c>
      <c r="R864" s="4">
        <v>7.5</v>
      </c>
      <c r="S864" s="4">
        <v>19.5</v>
      </c>
      <c r="T864" s="15">
        <v>2.6891590000000001E-11</v>
      </c>
      <c r="U864" s="15">
        <v>7.0139570000000007E-8</v>
      </c>
    </row>
    <row r="865" spans="1:21" x14ac:dyDescent="0.25">
      <c r="A865" s="4">
        <v>863</v>
      </c>
      <c r="B865" s="4" t="s">
        <v>10254</v>
      </c>
      <c r="C865" s="4">
        <v>2</v>
      </c>
      <c r="D865" s="93">
        <v>1835.973</v>
      </c>
      <c r="E865" s="4" t="s">
        <v>9083</v>
      </c>
      <c r="F865" s="4" t="s">
        <v>8988</v>
      </c>
      <c r="G865" s="4" t="s">
        <v>8989</v>
      </c>
      <c r="H865" s="93">
        <v>1835.972</v>
      </c>
      <c r="I865" s="4" t="s">
        <v>8990</v>
      </c>
      <c r="J865" s="15">
        <v>1.3937079999999999E-2</v>
      </c>
      <c r="K865" s="15">
        <v>4.452452E-4</v>
      </c>
      <c r="L865" s="4">
        <v>5.0199999999999995E-4</v>
      </c>
      <c r="M865" s="4">
        <v>0.27342499999999997</v>
      </c>
      <c r="N865" s="4" t="s">
        <v>9084</v>
      </c>
      <c r="O865" s="4" t="s">
        <v>9004</v>
      </c>
      <c r="P865" s="4">
        <v>17</v>
      </c>
      <c r="Q865" s="4">
        <v>1</v>
      </c>
      <c r="R865" s="4">
        <v>7</v>
      </c>
      <c r="S865" s="4">
        <v>4</v>
      </c>
      <c r="T865" s="15">
        <v>1.553567E-2</v>
      </c>
      <c r="U865" s="15">
        <v>1.9982440000000001E-2</v>
      </c>
    </row>
    <row r="866" spans="1:21" x14ac:dyDescent="0.25">
      <c r="A866" s="4">
        <v>864</v>
      </c>
      <c r="B866" s="4" t="s">
        <v>10255</v>
      </c>
      <c r="C866" s="4">
        <v>3</v>
      </c>
      <c r="D866" s="93">
        <v>2418.2710000000002</v>
      </c>
      <c r="E866" s="4" t="s">
        <v>9214</v>
      </c>
      <c r="F866" s="4" t="s">
        <v>8988</v>
      </c>
      <c r="G866" s="4" t="s">
        <v>8989</v>
      </c>
      <c r="H866" s="93">
        <v>2418.248</v>
      </c>
      <c r="I866" s="4" t="s">
        <v>8990</v>
      </c>
      <c r="J866" s="15">
        <v>1.6513049999999999E-4</v>
      </c>
      <c r="K866" s="15">
        <v>4.4553909999999998E-4</v>
      </c>
      <c r="L866" s="4">
        <v>2.2856999999999999E-2</v>
      </c>
      <c r="M866" s="4">
        <v>9.4518819999999995</v>
      </c>
      <c r="N866" s="4" t="s">
        <v>9215</v>
      </c>
      <c r="O866" s="4" t="s">
        <v>9004</v>
      </c>
      <c r="P866" s="4">
        <v>21</v>
      </c>
      <c r="Q866" s="4">
        <v>1</v>
      </c>
      <c r="R866" s="4">
        <v>11.5</v>
      </c>
      <c r="S866" s="4">
        <v>8.5</v>
      </c>
      <c r="T866" s="15">
        <v>5.359274E-7</v>
      </c>
      <c r="U866" s="15">
        <v>3.4533589999999998E-4</v>
      </c>
    </row>
    <row r="867" spans="1:21" x14ac:dyDescent="0.25">
      <c r="A867" s="4">
        <v>865</v>
      </c>
      <c r="B867" s="4" t="s">
        <v>10256</v>
      </c>
      <c r="C867" s="4">
        <v>3</v>
      </c>
      <c r="D867" s="93">
        <v>1935.98</v>
      </c>
      <c r="E867" s="4" t="s">
        <v>9171</v>
      </c>
      <c r="F867" s="4" t="s">
        <v>8988</v>
      </c>
      <c r="G867" s="4" t="s">
        <v>8989</v>
      </c>
      <c r="H867" s="93">
        <v>1935.9770000000001</v>
      </c>
      <c r="I867" s="4" t="s">
        <v>8990</v>
      </c>
      <c r="J867" s="15">
        <v>8.187072E-6</v>
      </c>
      <c r="K867" s="15">
        <v>4.4706470000000002E-4</v>
      </c>
      <c r="L867" s="4">
        <v>2.591E-3</v>
      </c>
      <c r="M867" s="4">
        <v>1.3383419999999999</v>
      </c>
      <c r="N867" s="4" t="s">
        <v>9172</v>
      </c>
      <c r="O867" s="4" t="s">
        <v>9004</v>
      </c>
      <c r="P867" s="4">
        <v>17</v>
      </c>
      <c r="Q867" s="4">
        <v>1</v>
      </c>
      <c r="R867" s="4">
        <v>16.5</v>
      </c>
      <c r="S867" s="4">
        <v>5.5</v>
      </c>
      <c r="T867" s="15">
        <v>7.7674159999999996E-8</v>
      </c>
      <c r="U867" s="15">
        <v>6.1157939999999995E-5</v>
      </c>
    </row>
    <row r="868" spans="1:21" x14ac:dyDescent="0.25">
      <c r="A868" s="4">
        <v>866</v>
      </c>
      <c r="B868" s="4" t="s">
        <v>10257</v>
      </c>
      <c r="C868" s="4">
        <v>2</v>
      </c>
      <c r="D868" s="93">
        <v>1302.711</v>
      </c>
      <c r="E868" s="4" t="s">
        <v>10258</v>
      </c>
      <c r="F868" s="4" t="s">
        <v>8988</v>
      </c>
      <c r="G868" s="4" t="s">
        <v>8989</v>
      </c>
      <c r="H868" s="93">
        <v>1302.7090000000001</v>
      </c>
      <c r="I868" s="4" t="s">
        <v>8990</v>
      </c>
      <c r="J868" s="15">
        <v>4.168761E-7</v>
      </c>
      <c r="K868" s="15">
        <v>4.4994730000000001E-4</v>
      </c>
      <c r="L868" s="4">
        <v>2.8960000000000001E-3</v>
      </c>
      <c r="M868" s="4">
        <v>2.223061</v>
      </c>
      <c r="N868" s="4" t="s">
        <v>10259</v>
      </c>
      <c r="O868" s="4" t="s">
        <v>9004</v>
      </c>
      <c r="P868" s="4">
        <v>16</v>
      </c>
      <c r="Q868" s="4">
        <v>1</v>
      </c>
      <c r="R868" s="4">
        <v>9.5</v>
      </c>
      <c r="S868" s="4">
        <v>4.5</v>
      </c>
      <c r="T868" s="15">
        <v>1.212118E-7</v>
      </c>
      <c r="U868" s="15">
        <v>6.2257299999999999E-6</v>
      </c>
    </row>
    <row r="869" spans="1:21" x14ac:dyDescent="0.25">
      <c r="A869" s="4">
        <v>867</v>
      </c>
      <c r="B869" s="4" t="s">
        <v>10260</v>
      </c>
      <c r="C869" s="4">
        <v>3</v>
      </c>
      <c r="D869" s="93">
        <v>2058.0300000000002</v>
      </c>
      <c r="E869" s="4" t="s">
        <v>9288</v>
      </c>
      <c r="F869" s="4" t="s">
        <v>8988</v>
      </c>
      <c r="G869" s="4" t="s">
        <v>8989</v>
      </c>
      <c r="H869" s="93">
        <v>2058.0279999999998</v>
      </c>
      <c r="I869" s="4" t="s">
        <v>9079</v>
      </c>
      <c r="J869" s="15">
        <v>1.5694840000000001E-7</v>
      </c>
      <c r="K869" s="15">
        <v>4.5140689999999999E-4</v>
      </c>
      <c r="L869" s="4">
        <v>1.6280000000000001E-3</v>
      </c>
      <c r="M869" s="4">
        <v>0.79104799999999997</v>
      </c>
      <c r="N869" s="4" t="s">
        <v>9289</v>
      </c>
      <c r="O869" s="4" t="s">
        <v>9004</v>
      </c>
      <c r="P869" s="4">
        <v>15</v>
      </c>
      <c r="Q869" s="4">
        <v>1</v>
      </c>
      <c r="R869" s="4">
        <v>12</v>
      </c>
      <c r="S869" s="4">
        <v>9</v>
      </c>
      <c r="T869" s="15">
        <v>6.3314679999999999E-12</v>
      </c>
      <c r="U869" s="15">
        <v>9.9278199999999999E-18</v>
      </c>
    </row>
    <row r="870" spans="1:21" x14ac:dyDescent="0.25">
      <c r="A870" s="4">
        <v>868</v>
      </c>
      <c r="B870" s="4" t="s">
        <v>10261</v>
      </c>
      <c r="C870" s="4">
        <v>3</v>
      </c>
      <c r="D870" s="93">
        <v>1684.95</v>
      </c>
      <c r="E870" s="4" t="s">
        <v>9715</v>
      </c>
      <c r="F870" s="4" t="s">
        <v>8988</v>
      </c>
      <c r="G870" s="4" t="s">
        <v>8989</v>
      </c>
      <c r="H870" s="93">
        <v>1684.9380000000001</v>
      </c>
      <c r="I870" s="4" t="s">
        <v>8990</v>
      </c>
      <c r="J870" s="15">
        <v>5.8931290000000005E-11</v>
      </c>
      <c r="K870" s="15">
        <v>4.5165510000000001E-4</v>
      </c>
      <c r="L870" s="4">
        <v>1.2132E-2</v>
      </c>
      <c r="M870" s="4">
        <v>7.2002649999999999</v>
      </c>
      <c r="N870" s="4" t="s">
        <v>9716</v>
      </c>
      <c r="O870" s="4" t="s">
        <v>9004</v>
      </c>
      <c r="P870" s="4">
        <v>5</v>
      </c>
      <c r="Q870" s="4">
        <v>1</v>
      </c>
      <c r="R870" s="4">
        <v>10.5</v>
      </c>
      <c r="S870" s="4">
        <v>10.5</v>
      </c>
      <c r="T870" s="15">
        <v>9.4156860000000008E-12</v>
      </c>
      <c r="U870" s="15">
        <v>5.1823370000000003E-7</v>
      </c>
    </row>
    <row r="871" spans="1:21" x14ac:dyDescent="0.25">
      <c r="A871" s="4">
        <v>869</v>
      </c>
      <c r="B871" s="4" t="s">
        <v>10262</v>
      </c>
      <c r="C871" s="4">
        <v>3</v>
      </c>
      <c r="D871" s="93">
        <v>2656.386</v>
      </c>
      <c r="E871" s="4" t="s">
        <v>9505</v>
      </c>
      <c r="F871" s="4" t="s">
        <v>8988</v>
      </c>
      <c r="G871" s="4" t="s">
        <v>8989</v>
      </c>
      <c r="H871" s="93">
        <v>2656.384</v>
      </c>
      <c r="I871" s="4" t="s">
        <v>9506</v>
      </c>
      <c r="J871" s="15">
        <v>2.2660269999999999E-8</v>
      </c>
      <c r="K871" s="15">
        <v>4.516686E-4</v>
      </c>
      <c r="L871" s="4">
        <v>1.859E-3</v>
      </c>
      <c r="M871" s="4">
        <v>0.699824</v>
      </c>
      <c r="N871" s="4" t="s">
        <v>9507</v>
      </c>
      <c r="O871" s="4" t="s">
        <v>8992</v>
      </c>
      <c r="P871" s="4">
        <v>13</v>
      </c>
      <c r="Q871" s="4">
        <v>1</v>
      </c>
      <c r="R871" s="4">
        <v>13</v>
      </c>
      <c r="S871" s="4">
        <v>12</v>
      </c>
      <c r="T871" s="15">
        <v>6.6666169999999996E-19</v>
      </c>
      <c r="U871" s="15">
        <v>7.6839610000000007E-8</v>
      </c>
    </row>
    <row r="872" spans="1:21" x14ac:dyDescent="0.25">
      <c r="A872" s="4">
        <v>870</v>
      </c>
      <c r="B872" s="4" t="s">
        <v>10263</v>
      </c>
      <c r="C872" s="4">
        <v>4</v>
      </c>
      <c r="D872" s="93">
        <v>1754.0119999999999</v>
      </c>
      <c r="E872" s="4" t="s">
        <v>10264</v>
      </c>
      <c r="F872" s="4" t="s">
        <v>8988</v>
      </c>
      <c r="G872" s="4" t="s">
        <v>8989</v>
      </c>
      <c r="H872" s="93">
        <v>1753.9960000000001</v>
      </c>
      <c r="I872" s="4" t="s">
        <v>8990</v>
      </c>
      <c r="J872" s="15">
        <v>2.9641040000000002E-4</v>
      </c>
      <c r="K872" s="15">
        <v>4.5191699999999998E-4</v>
      </c>
      <c r="L872" s="4">
        <v>1.6254999999999999E-2</v>
      </c>
      <c r="M872" s="4">
        <v>9.2674109999999992</v>
      </c>
      <c r="N872" s="4" t="s">
        <v>10265</v>
      </c>
      <c r="O872" s="4" t="s">
        <v>8992</v>
      </c>
      <c r="P872" s="4">
        <v>23</v>
      </c>
      <c r="Q872" s="4">
        <v>1</v>
      </c>
      <c r="R872" s="4">
        <v>17</v>
      </c>
      <c r="S872" s="4">
        <v>10</v>
      </c>
      <c r="T872" s="15">
        <v>1.090457E-5</v>
      </c>
      <c r="U872" s="15">
        <v>4.9267829999999997E-4</v>
      </c>
    </row>
    <row r="873" spans="1:21" x14ac:dyDescent="0.25">
      <c r="A873" s="4">
        <v>871</v>
      </c>
      <c r="B873" s="4" t="s">
        <v>10266</v>
      </c>
      <c r="C873" s="4">
        <v>3</v>
      </c>
      <c r="D873" s="93">
        <v>1935.0409999999999</v>
      </c>
      <c r="E873" s="4" t="s">
        <v>9018</v>
      </c>
      <c r="F873" s="4" t="s">
        <v>8988</v>
      </c>
      <c r="G873" s="4" t="s">
        <v>8989</v>
      </c>
      <c r="H873" s="93">
        <v>1935.0409999999999</v>
      </c>
      <c r="I873" s="4" t="s">
        <v>8990</v>
      </c>
      <c r="J873" s="15">
        <v>1.3118680000000001E-6</v>
      </c>
      <c r="K873" s="15">
        <v>4.5239150000000002E-4</v>
      </c>
      <c r="L873" s="4">
        <v>9.1799999999999998E-4</v>
      </c>
      <c r="M873" s="4">
        <v>0.47440900000000003</v>
      </c>
      <c r="N873" s="4" t="s">
        <v>9019</v>
      </c>
      <c r="O873" s="4" t="s">
        <v>9004</v>
      </c>
      <c r="P873" s="4">
        <v>17</v>
      </c>
      <c r="Q873" s="4">
        <v>1</v>
      </c>
      <c r="R873" s="4">
        <v>15</v>
      </c>
      <c r="S873" s="4">
        <v>5</v>
      </c>
      <c r="T873" s="15">
        <v>7.2203540000000004E-14</v>
      </c>
      <c r="U873" s="15">
        <v>2.1713699999999999E-7</v>
      </c>
    </row>
    <row r="874" spans="1:21" x14ac:dyDescent="0.25">
      <c r="A874" s="4">
        <v>872</v>
      </c>
      <c r="B874" s="4" t="s">
        <v>10267</v>
      </c>
      <c r="C874" s="4">
        <v>4</v>
      </c>
      <c r="D874" s="93">
        <v>2147.1489999999999</v>
      </c>
      <c r="E874" s="4" t="s">
        <v>10268</v>
      </c>
      <c r="F874" s="4" t="s">
        <v>8988</v>
      </c>
      <c r="G874" s="4" t="s">
        <v>8989</v>
      </c>
      <c r="H874" s="93">
        <v>2147.145</v>
      </c>
      <c r="I874" s="4" t="s">
        <v>8990</v>
      </c>
      <c r="J874" s="15">
        <v>8.8275199999999999E-10</v>
      </c>
      <c r="K874" s="15">
        <v>4.5335569999999998E-4</v>
      </c>
      <c r="L874" s="4">
        <v>4.0629999999999998E-3</v>
      </c>
      <c r="M874" s="4">
        <v>1.89228</v>
      </c>
      <c r="N874" s="4" t="s">
        <v>10269</v>
      </c>
      <c r="O874" s="4" t="s">
        <v>8992</v>
      </c>
      <c r="P874" s="4">
        <v>15</v>
      </c>
      <c r="Q874" s="4">
        <v>1</v>
      </c>
      <c r="R874" s="4">
        <v>15</v>
      </c>
      <c r="S874" s="4">
        <v>8</v>
      </c>
      <c r="T874" s="15">
        <v>1.6655430000000001E-8</v>
      </c>
      <c r="U874" s="15">
        <v>8.4339329999999999E-13</v>
      </c>
    </row>
    <row r="875" spans="1:21" x14ac:dyDescent="0.25">
      <c r="A875" s="4">
        <v>873</v>
      </c>
      <c r="B875" s="4" t="s">
        <v>10270</v>
      </c>
      <c r="C875" s="4">
        <v>3</v>
      </c>
      <c r="D875" s="93">
        <v>2611.2910000000002</v>
      </c>
      <c r="E875" s="4" t="s">
        <v>10027</v>
      </c>
      <c r="F875" s="4" t="s">
        <v>8988</v>
      </c>
      <c r="G875" s="4" t="s">
        <v>8989</v>
      </c>
      <c r="H875" s="93">
        <v>2611.288</v>
      </c>
      <c r="I875" s="4" t="s">
        <v>8990</v>
      </c>
      <c r="J875" s="15">
        <v>5.1957800000000003E-4</v>
      </c>
      <c r="K875" s="15">
        <v>4.538635E-4</v>
      </c>
      <c r="L875" s="4">
        <v>2.9680000000000002E-3</v>
      </c>
      <c r="M875" s="4">
        <v>1.1366039999999999</v>
      </c>
      <c r="N875" s="4" t="s">
        <v>10028</v>
      </c>
      <c r="O875" s="4" t="s">
        <v>9004</v>
      </c>
      <c r="P875" s="4">
        <v>15</v>
      </c>
      <c r="Q875" s="4">
        <v>1</v>
      </c>
      <c r="R875" s="4">
        <v>8</v>
      </c>
      <c r="S875" s="4">
        <v>10</v>
      </c>
      <c r="T875" s="15">
        <v>7.255E-6</v>
      </c>
      <c r="U875" s="15">
        <v>3.0370560000000002E-6</v>
      </c>
    </row>
    <row r="876" spans="1:21" x14ac:dyDescent="0.25">
      <c r="A876" s="4">
        <v>874</v>
      </c>
      <c r="B876" s="4" t="s">
        <v>10271</v>
      </c>
      <c r="C876" s="4">
        <v>4</v>
      </c>
      <c r="D876" s="93">
        <v>1572.8979999999999</v>
      </c>
      <c r="E876" s="4" t="s">
        <v>9567</v>
      </c>
      <c r="F876" s="4" t="s">
        <v>8988</v>
      </c>
      <c r="G876" s="4" t="s">
        <v>8989</v>
      </c>
      <c r="H876" s="93">
        <v>1572.886</v>
      </c>
      <c r="I876" s="4" t="s">
        <v>8990</v>
      </c>
      <c r="J876" s="15">
        <v>1.24942E-5</v>
      </c>
      <c r="K876" s="15">
        <v>4.5679E-4</v>
      </c>
      <c r="L876" s="4">
        <v>1.2886E-2</v>
      </c>
      <c r="M876" s="4">
        <v>8.1925860000000004</v>
      </c>
      <c r="N876" s="4" t="s">
        <v>9568</v>
      </c>
      <c r="O876" s="4" t="s">
        <v>9004</v>
      </c>
      <c r="P876" s="4">
        <v>23</v>
      </c>
      <c r="Q876" s="4">
        <v>1</v>
      </c>
      <c r="R876" s="4">
        <v>10</v>
      </c>
      <c r="S876" s="4">
        <v>7</v>
      </c>
      <c r="T876" s="15">
        <v>1.12971E-4</v>
      </c>
      <c r="U876" s="15">
        <v>3.9670649999999999E-4</v>
      </c>
    </row>
    <row r="877" spans="1:21" x14ac:dyDescent="0.25">
      <c r="A877" s="4">
        <v>875</v>
      </c>
      <c r="B877" s="4" t="s">
        <v>10272</v>
      </c>
      <c r="C877" s="4">
        <v>3</v>
      </c>
      <c r="D877" s="93">
        <v>1854.048</v>
      </c>
      <c r="E877" s="4" t="s">
        <v>9007</v>
      </c>
      <c r="F877" s="4" t="s">
        <v>8988</v>
      </c>
      <c r="G877" s="4" t="s">
        <v>8989</v>
      </c>
      <c r="H877" s="93">
        <v>1854.0440000000001</v>
      </c>
      <c r="I877" s="4" t="s">
        <v>8990</v>
      </c>
      <c r="J877" s="15">
        <v>2.6489700000000001E-15</v>
      </c>
      <c r="K877" s="15">
        <v>4.5871159999999998E-4</v>
      </c>
      <c r="L877" s="4">
        <v>3.284E-3</v>
      </c>
      <c r="M877" s="4">
        <v>1.771263</v>
      </c>
      <c r="N877" s="4" t="s">
        <v>9008</v>
      </c>
      <c r="O877" s="4" t="s">
        <v>9004</v>
      </c>
      <c r="P877" s="4">
        <v>14</v>
      </c>
      <c r="Q877" s="4">
        <v>1</v>
      </c>
      <c r="R877" s="4">
        <v>13</v>
      </c>
      <c r="S877" s="4">
        <v>8</v>
      </c>
      <c r="T877" s="15">
        <v>2.1265640000000001E-15</v>
      </c>
      <c r="U877" s="15">
        <v>1.1489900000000001E-18</v>
      </c>
    </row>
    <row r="878" spans="1:21" x14ac:dyDescent="0.25">
      <c r="A878" s="4">
        <v>876</v>
      </c>
      <c r="B878" s="4" t="s">
        <v>10273</v>
      </c>
      <c r="C878" s="4">
        <v>3</v>
      </c>
      <c r="D878" s="93">
        <v>1877.0350000000001</v>
      </c>
      <c r="E878" s="4" t="s">
        <v>9149</v>
      </c>
      <c r="F878" s="4" t="s">
        <v>8988</v>
      </c>
      <c r="G878" s="4" t="s">
        <v>8989</v>
      </c>
      <c r="H878" s="93">
        <v>1877.0350000000001</v>
      </c>
      <c r="I878" s="4" t="s">
        <v>8990</v>
      </c>
      <c r="J878" s="15">
        <v>4.2684E-8</v>
      </c>
      <c r="K878" s="15">
        <v>4.5970309999999998E-4</v>
      </c>
      <c r="L878" s="4">
        <v>-1.0900000000000001E-4</v>
      </c>
      <c r="M878" s="4">
        <v>-5.8069999999999997E-2</v>
      </c>
      <c r="N878" s="4" t="s">
        <v>9150</v>
      </c>
      <c r="O878" s="4" t="s">
        <v>9004</v>
      </c>
      <c r="P878" s="4">
        <v>17</v>
      </c>
      <c r="Q878" s="4">
        <v>1</v>
      </c>
      <c r="R878" s="4">
        <v>17.5</v>
      </c>
      <c r="S878" s="4">
        <v>6.5</v>
      </c>
      <c r="T878" s="15">
        <v>2.5524969999999999E-11</v>
      </c>
      <c r="U878" s="15">
        <v>7.9540260000000005E-7</v>
      </c>
    </row>
    <row r="879" spans="1:21" x14ac:dyDescent="0.25">
      <c r="A879" s="4">
        <v>877</v>
      </c>
      <c r="B879" s="4" t="s">
        <v>10274</v>
      </c>
      <c r="C879" s="4">
        <v>3</v>
      </c>
      <c r="D879" s="93">
        <v>2278.1410000000001</v>
      </c>
      <c r="E879" s="4" t="s">
        <v>9520</v>
      </c>
      <c r="F879" s="4" t="s">
        <v>8988</v>
      </c>
      <c r="G879" s="4" t="s">
        <v>8989</v>
      </c>
      <c r="H879" s="93">
        <v>2278.1379999999999</v>
      </c>
      <c r="I879" s="4" t="s">
        <v>8990</v>
      </c>
      <c r="J879" s="15">
        <v>4.7018860000000001E-8</v>
      </c>
      <c r="K879" s="15">
        <v>4.7414169999999999E-4</v>
      </c>
      <c r="L879" s="4">
        <v>3.2190000000000001E-3</v>
      </c>
      <c r="M879" s="4">
        <v>1.4129959999999999</v>
      </c>
      <c r="N879" s="4" t="s">
        <v>9521</v>
      </c>
      <c r="O879" s="4" t="s">
        <v>9004</v>
      </c>
      <c r="P879" s="4">
        <v>15</v>
      </c>
      <c r="Q879" s="4">
        <v>1</v>
      </c>
      <c r="R879" s="4">
        <v>13</v>
      </c>
      <c r="S879" s="4">
        <v>12</v>
      </c>
      <c r="T879" s="15">
        <v>2.8377119999999999E-6</v>
      </c>
      <c r="U879" s="15">
        <v>3.828646E-12</v>
      </c>
    </row>
    <row r="880" spans="1:21" x14ac:dyDescent="0.25">
      <c r="A880" s="4">
        <v>878</v>
      </c>
      <c r="B880" s="4" t="s">
        <v>10275</v>
      </c>
      <c r="C880" s="4">
        <v>2</v>
      </c>
      <c r="D880" s="93">
        <v>1635.8130000000001</v>
      </c>
      <c r="E880" s="4" t="s">
        <v>9622</v>
      </c>
      <c r="F880" s="4" t="s">
        <v>8988</v>
      </c>
      <c r="G880" s="4" t="s">
        <v>8989</v>
      </c>
      <c r="H880" s="93">
        <v>1635.797</v>
      </c>
      <c r="I880" s="4" t="s">
        <v>8990</v>
      </c>
      <c r="J880" s="15">
        <v>7.1334399999999996E-7</v>
      </c>
      <c r="K880" s="15">
        <v>4.7585569999999998E-4</v>
      </c>
      <c r="L880" s="4">
        <v>1.6133000000000002E-2</v>
      </c>
      <c r="M880" s="4">
        <v>9.8624690000000008</v>
      </c>
      <c r="N880" s="4" t="s">
        <v>9623</v>
      </c>
      <c r="O880" s="4" t="s">
        <v>9004</v>
      </c>
      <c r="P880" s="4">
        <v>20</v>
      </c>
      <c r="Q880" s="4">
        <v>1</v>
      </c>
      <c r="R880" s="4">
        <v>10</v>
      </c>
      <c r="S880" s="4">
        <v>6</v>
      </c>
      <c r="T880" s="15">
        <v>1.161826E-14</v>
      </c>
      <c r="U880" s="15">
        <v>2.554639E-7</v>
      </c>
    </row>
    <row r="881" spans="1:21" x14ac:dyDescent="0.25">
      <c r="A881" s="4">
        <v>879</v>
      </c>
      <c r="B881" s="4" t="s">
        <v>10276</v>
      </c>
      <c r="C881" s="4">
        <v>4</v>
      </c>
      <c r="D881" s="93">
        <v>1886.0039999999999</v>
      </c>
      <c r="E881" s="4" t="s">
        <v>9460</v>
      </c>
      <c r="F881" s="4" t="s">
        <v>8988</v>
      </c>
      <c r="G881" s="4" t="s">
        <v>8989</v>
      </c>
      <c r="H881" s="93">
        <v>1886.002</v>
      </c>
      <c r="I881" s="4" t="s">
        <v>8990</v>
      </c>
      <c r="J881" s="15">
        <v>1.0046140000000001E-6</v>
      </c>
      <c r="K881" s="15">
        <v>4.7620779999999998E-4</v>
      </c>
      <c r="L881" s="4">
        <v>1.853E-3</v>
      </c>
      <c r="M881" s="4">
        <v>0.98250199999999999</v>
      </c>
      <c r="N881" s="4" t="s">
        <v>9461</v>
      </c>
      <c r="O881" s="4" t="s">
        <v>8992</v>
      </c>
      <c r="P881" s="4">
        <v>17</v>
      </c>
      <c r="Q881" s="4">
        <v>1</v>
      </c>
      <c r="R881" s="4">
        <v>14</v>
      </c>
      <c r="S881" s="4">
        <v>13</v>
      </c>
      <c r="T881" s="15">
        <v>3.7753609999999999E-6</v>
      </c>
      <c r="U881" s="15">
        <v>1.046338E-4</v>
      </c>
    </row>
    <row r="882" spans="1:21" x14ac:dyDescent="0.25">
      <c r="A882" s="4">
        <v>880</v>
      </c>
      <c r="B882" s="4" t="s">
        <v>10277</v>
      </c>
      <c r="C882" s="4">
        <v>3</v>
      </c>
      <c r="D882" s="93">
        <v>2021.067</v>
      </c>
      <c r="E882" s="4" t="s">
        <v>9775</v>
      </c>
      <c r="F882" s="4" t="s">
        <v>8988</v>
      </c>
      <c r="G882" s="4" t="s">
        <v>8989</v>
      </c>
      <c r="H882" s="93">
        <v>2021.06</v>
      </c>
      <c r="I882" s="4" t="s">
        <v>8990</v>
      </c>
      <c r="J882" s="15">
        <v>9.2246380000000004E-7</v>
      </c>
      <c r="K882" s="15">
        <v>4.8007889999999998E-4</v>
      </c>
      <c r="L882" s="4">
        <v>6.5560000000000002E-3</v>
      </c>
      <c r="M882" s="4">
        <v>3.2438419999999999</v>
      </c>
      <c r="N882" s="4" t="s">
        <v>9776</v>
      </c>
      <c r="O882" s="4" t="s">
        <v>9004</v>
      </c>
      <c r="P882" s="4">
        <v>16</v>
      </c>
      <c r="Q882" s="4">
        <v>1</v>
      </c>
      <c r="R882" s="4">
        <v>14</v>
      </c>
      <c r="S882" s="4">
        <v>7</v>
      </c>
      <c r="T882" s="15">
        <v>4.638649E-9</v>
      </c>
      <c r="U882" s="15">
        <v>2.115715E-7</v>
      </c>
    </row>
    <row r="883" spans="1:21" x14ac:dyDescent="0.25">
      <c r="A883" s="4">
        <v>881</v>
      </c>
      <c r="B883" s="4" t="s">
        <v>10278</v>
      </c>
      <c r="C883" s="4">
        <v>4</v>
      </c>
      <c r="D883" s="93">
        <v>1822.9960000000001</v>
      </c>
      <c r="E883" s="4" t="s">
        <v>9188</v>
      </c>
      <c r="F883" s="4" t="s">
        <v>8988</v>
      </c>
      <c r="G883" s="4" t="s">
        <v>8989</v>
      </c>
      <c r="H883" s="93">
        <v>1822.981</v>
      </c>
      <c r="I883" s="4" t="s">
        <v>8990</v>
      </c>
      <c r="J883" s="15">
        <v>6.6232679999999997E-6</v>
      </c>
      <c r="K883" s="15">
        <v>4.8099139999999998E-4</v>
      </c>
      <c r="L883" s="4">
        <v>1.5051999999999999E-2</v>
      </c>
      <c r="M883" s="4">
        <v>8.2568059999999992</v>
      </c>
      <c r="N883" s="4" t="s">
        <v>9189</v>
      </c>
      <c r="O883" s="4" t="s">
        <v>8992</v>
      </c>
      <c r="P883" s="4">
        <v>23</v>
      </c>
      <c r="Q883" s="4">
        <v>1</v>
      </c>
      <c r="R883" s="4">
        <v>16</v>
      </c>
      <c r="S883" s="4">
        <v>8</v>
      </c>
      <c r="T883" s="15">
        <v>7.0659620000000002E-7</v>
      </c>
      <c r="U883" s="15">
        <v>4.0137679999999999E-5</v>
      </c>
    </row>
    <row r="884" spans="1:21" x14ac:dyDescent="0.25">
      <c r="A884" s="4">
        <v>882</v>
      </c>
      <c r="B884" s="4" t="s">
        <v>10279</v>
      </c>
      <c r="C884" s="4">
        <v>3</v>
      </c>
      <c r="D884" s="93">
        <v>1992.076</v>
      </c>
      <c r="E884" s="4" t="s">
        <v>9053</v>
      </c>
      <c r="F884" s="4" t="s">
        <v>8988</v>
      </c>
      <c r="G884" s="4" t="s">
        <v>8989</v>
      </c>
      <c r="H884" s="93">
        <v>1992.058</v>
      </c>
      <c r="I884" s="4" t="s">
        <v>8990</v>
      </c>
      <c r="J884" s="15">
        <v>4.9177760000000002E-8</v>
      </c>
      <c r="K884" s="15">
        <v>4.8113570000000002E-4</v>
      </c>
      <c r="L884" s="4">
        <v>1.7599E-2</v>
      </c>
      <c r="M884" s="4">
        <v>8.834581</v>
      </c>
      <c r="N884" s="4" t="s">
        <v>9054</v>
      </c>
      <c r="O884" s="4" t="s">
        <v>9004</v>
      </c>
      <c r="P884" s="4">
        <v>23</v>
      </c>
      <c r="Q884" s="4">
        <v>1</v>
      </c>
      <c r="R884" s="4">
        <v>10.5</v>
      </c>
      <c r="S884" s="4">
        <v>9.5</v>
      </c>
      <c r="T884" s="15">
        <v>2.234551E-8</v>
      </c>
      <c r="U884" s="15">
        <v>2.034212E-8</v>
      </c>
    </row>
    <row r="885" spans="1:21" x14ac:dyDescent="0.25">
      <c r="A885" s="4">
        <v>883</v>
      </c>
      <c r="B885" s="4" t="s">
        <v>10280</v>
      </c>
      <c r="C885" s="4">
        <v>3</v>
      </c>
      <c r="D885" s="93">
        <v>1582.7929999999999</v>
      </c>
      <c r="E885" s="4" t="s">
        <v>10281</v>
      </c>
      <c r="F885" s="4" t="s">
        <v>8988</v>
      </c>
      <c r="G885" s="4" t="s">
        <v>8989</v>
      </c>
      <c r="H885" s="93">
        <v>1582.778</v>
      </c>
      <c r="I885" s="4" t="s">
        <v>8990</v>
      </c>
      <c r="J885" s="15">
        <v>1.4547599999999999E-5</v>
      </c>
      <c r="K885" s="15">
        <v>4.8373470000000001E-4</v>
      </c>
      <c r="L885" s="4">
        <v>1.4964E-2</v>
      </c>
      <c r="M885" s="4">
        <v>9.4542629999999992</v>
      </c>
      <c r="N885" s="4" t="s">
        <v>10282</v>
      </c>
      <c r="O885" s="4" t="s">
        <v>8992</v>
      </c>
      <c r="P885" s="4">
        <v>3</v>
      </c>
      <c r="Q885" s="4">
        <v>1</v>
      </c>
      <c r="R885" s="4">
        <v>12</v>
      </c>
      <c r="S885" s="4">
        <v>10</v>
      </c>
      <c r="T885" s="15">
        <v>3.4276399999999998E-15</v>
      </c>
      <c r="U885" s="15">
        <v>6.8946369999999999E-4</v>
      </c>
    </row>
    <row r="886" spans="1:21" x14ac:dyDescent="0.25">
      <c r="A886" s="4">
        <v>884</v>
      </c>
      <c r="B886" s="4" t="s">
        <v>10283</v>
      </c>
      <c r="C886" s="4">
        <v>3</v>
      </c>
      <c r="D886" s="93">
        <v>1756.847</v>
      </c>
      <c r="E886" s="4" t="s">
        <v>9304</v>
      </c>
      <c r="F886" s="4" t="s">
        <v>8988</v>
      </c>
      <c r="G886" s="4" t="s">
        <v>8989</v>
      </c>
      <c r="H886" s="93">
        <v>1756.8320000000001</v>
      </c>
      <c r="I886" s="4" t="s">
        <v>8990</v>
      </c>
      <c r="J886" s="15">
        <v>3.6566340000000001E-8</v>
      </c>
      <c r="K886" s="15">
        <v>4.8455260000000001E-4</v>
      </c>
      <c r="L886" s="4">
        <v>1.4415000000000001E-2</v>
      </c>
      <c r="M886" s="4">
        <v>8.2051090000000002</v>
      </c>
      <c r="N886" s="4" t="s">
        <v>9305</v>
      </c>
      <c r="O886" s="4" t="s">
        <v>8992</v>
      </c>
      <c r="P886" s="4">
        <v>4</v>
      </c>
      <c r="Q886" s="4">
        <v>1</v>
      </c>
      <c r="R886" s="4">
        <v>11</v>
      </c>
      <c r="S886" s="4">
        <v>12</v>
      </c>
      <c r="T886" s="15">
        <v>3.8340520000000002E-12</v>
      </c>
      <c r="U886" s="15">
        <v>3.7219039999999997E-8</v>
      </c>
    </row>
    <row r="887" spans="1:21" x14ac:dyDescent="0.25">
      <c r="A887" s="4">
        <v>885</v>
      </c>
      <c r="B887" s="4" t="s">
        <v>10284</v>
      </c>
      <c r="C887" s="4">
        <v>2</v>
      </c>
      <c r="D887" s="93">
        <v>1637.9010000000001</v>
      </c>
      <c r="E887" s="4" t="s">
        <v>10285</v>
      </c>
      <c r="F887" s="4" t="s">
        <v>8988</v>
      </c>
      <c r="G887" s="4" t="s">
        <v>8989</v>
      </c>
      <c r="H887" s="93">
        <v>1637.886</v>
      </c>
      <c r="I887" s="4" t="s">
        <v>8990</v>
      </c>
      <c r="J887" s="15">
        <v>4.2479720000000001E-10</v>
      </c>
      <c r="K887" s="15">
        <v>4.8557070000000002E-4</v>
      </c>
      <c r="L887" s="4">
        <v>1.553E-2</v>
      </c>
      <c r="M887" s="4">
        <v>9.4817370000000007</v>
      </c>
      <c r="N887" s="4" t="s">
        <v>10286</v>
      </c>
      <c r="O887" s="4" t="s">
        <v>8992</v>
      </c>
      <c r="P887" s="4">
        <v>23</v>
      </c>
      <c r="Q887" s="4">
        <v>1</v>
      </c>
      <c r="R887" s="4">
        <v>10.5</v>
      </c>
      <c r="S887" s="4">
        <v>4.5</v>
      </c>
      <c r="T887" s="15">
        <v>2.4802139999999999E-4</v>
      </c>
      <c r="U887" s="15">
        <v>1.759881E-13</v>
      </c>
    </row>
    <row r="888" spans="1:21" x14ac:dyDescent="0.25">
      <c r="A888" s="4">
        <v>886</v>
      </c>
      <c r="B888" s="4" t="s">
        <v>10287</v>
      </c>
      <c r="C888" s="4">
        <v>3</v>
      </c>
      <c r="D888" s="93">
        <v>2416.2069999999999</v>
      </c>
      <c r="E888" s="4" t="s">
        <v>10288</v>
      </c>
      <c r="F888" s="4" t="s">
        <v>8988</v>
      </c>
      <c r="G888" s="4" t="s">
        <v>8989</v>
      </c>
      <c r="H888" s="93">
        <v>2416.1849999999999</v>
      </c>
      <c r="I888" s="4" t="s">
        <v>10289</v>
      </c>
      <c r="J888" s="15">
        <v>0.12721070000000001</v>
      </c>
      <c r="K888" s="15">
        <v>4.8721389999999999E-4</v>
      </c>
      <c r="L888" s="4">
        <v>2.2782E-2</v>
      </c>
      <c r="M888" s="4">
        <v>9.4289149999999999</v>
      </c>
      <c r="N888" s="4" t="s">
        <v>10290</v>
      </c>
      <c r="O888" s="4" t="s">
        <v>9004</v>
      </c>
      <c r="P888" s="4">
        <v>3</v>
      </c>
      <c r="Q888" s="4">
        <v>1</v>
      </c>
      <c r="R888" s="4">
        <v>6.5</v>
      </c>
      <c r="S888" s="4">
        <v>7.5</v>
      </c>
      <c r="T888" s="15">
        <v>0.19162509999999999</v>
      </c>
      <c r="U888" s="15">
        <v>7.2442930000000003E-6</v>
      </c>
    </row>
    <row r="889" spans="1:21" x14ac:dyDescent="0.25">
      <c r="A889" s="4">
        <v>887</v>
      </c>
      <c r="B889" s="4" t="s">
        <v>10291</v>
      </c>
      <c r="C889" s="4">
        <v>3</v>
      </c>
      <c r="D889" s="93">
        <v>2104.9569999999999</v>
      </c>
      <c r="E889" s="4" t="s">
        <v>9731</v>
      </c>
      <c r="F889" s="4" t="s">
        <v>8988</v>
      </c>
      <c r="G889" s="4" t="s">
        <v>8989</v>
      </c>
      <c r="H889" s="93">
        <v>2104.9380000000001</v>
      </c>
      <c r="I889" s="4" t="s">
        <v>8990</v>
      </c>
      <c r="J889" s="15">
        <v>1.1425160000000001E-3</v>
      </c>
      <c r="K889" s="15">
        <v>4.8808150000000003E-4</v>
      </c>
      <c r="L889" s="4">
        <v>1.9109999999999999E-2</v>
      </c>
      <c r="M889" s="4">
        <v>9.0786529999999992</v>
      </c>
      <c r="N889" s="4" t="s">
        <v>9732</v>
      </c>
      <c r="O889" s="4" t="s">
        <v>8992</v>
      </c>
      <c r="P889" s="4">
        <v>2</v>
      </c>
      <c r="Q889" s="4">
        <v>1</v>
      </c>
      <c r="R889" s="4">
        <v>9.5</v>
      </c>
      <c r="S889" s="4">
        <v>8.5</v>
      </c>
      <c r="T889" s="15">
        <v>2.5925620000000001E-3</v>
      </c>
      <c r="U889" s="15">
        <v>1.103355E-12</v>
      </c>
    </row>
    <row r="890" spans="1:21" x14ac:dyDescent="0.25">
      <c r="A890" s="4">
        <v>888</v>
      </c>
      <c r="B890" s="4" t="s">
        <v>10292</v>
      </c>
      <c r="C890" s="4">
        <v>2</v>
      </c>
      <c r="D890" s="93">
        <v>1854.048</v>
      </c>
      <c r="E890" s="4" t="s">
        <v>9007</v>
      </c>
      <c r="F890" s="4" t="s">
        <v>8988</v>
      </c>
      <c r="G890" s="4" t="s">
        <v>8989</v>
      </c>
      <c r="H890" s="93">
        <v>1854.0440000000001</v>
      </c>
      <c r="I890" s="4" t="s">
        <v>8990</v>
      </c>
      <c r="J890" s="15">
        <v>3.377116E-9</v>
      </c>
      <c r="K890" s="15">
        <v>4.9420289999999999E-4</v>
      </c>
      <c r="L890" s="4">
        <v>3.5379999999999999E-3</v>
      </c>
      <c r="M890" s="4">
        <v>1.908261</v>
      </c>
      <c r="N890" s="4" t="s">
        <v>9008</v>
      </c>
      <c r="O890" s="4" t="s">
        <v>9004</v>
      </c>
      <c r="P890" s="4">
        <v>14</v>
      </c>
      <c r="Q890" s="4">
        <v>1</v>
      </c>
      <c r="R890" s="4">
        <v>11</v>
      </c>
      <c r="S890" s="4">
        <v>6</v>
      </c>
      <c r="T890" s="15">
        <v>7.3252760000000004E-7</v>
      </c>
      <c r="U890" s="15">
        <v>4.7610400000000001E-12</v>
      </c>
    </row>
    <row r="891" spans="1:21" x14ac:dyDescent="0.25">
      <c r="A891" s="4">
        <v>889</v>
      </c>
      <c r="B891" s="4" t="s">
        <v>10293</v>
      </c>
      <c r="C891" s="4">
        <v>5</v>
      </c>
      <c r="D891" s="93">
        <v>3225.7159999999999</v>
      </c>
      <c r="E891" s="4" t="s">
        <v>9654</v>
      </c>
      <c r="F891" s="4" t="s">
        <v>8988</v>
      </c>
      <c r="G891" s="4" t="s">
        <v>8989</v>
      </c>
      <c r="H891" s="93">
        <v>3225.694</v>
      </c>
      <c r="I891" s="4" t="s">
        <v>8990</v>
      </c>
      <c r="J891" s="15">
        <v>1.831181E-5</v>
      </c>
      <c r="K891" s="15">
        <v>4.9453400000000003E-4</v>
      </c>
      <c r="L891" s="4">
        <v>2.1994E-2</v>
      </c>
      <c r="M891" s="4">
        <v>6.8183769999999999</v>
      </c>
      <c r="N891" s="4" t="s">
        <v>9655</v>
      </c>
      <c r="O891" s="4" t="s">
        <v>9004</v>
      </c>
      <c r="P891" s="4">
        <v>16</v>
      </c>
      <c r="Q891" s="4">
        <v>1</v>
      </c>
      <c r="R891" s="4">
        <v>14.5</v>
      </c>
      <c r="S891" s="4">
        <v>7.5</v>
      </c>
      <c r="T891" s="15">
        <v>2.4794550000000001E-9</v>
      </c>
      <c r="U891" s="15">
        <v>8.2328480000000002E-8</v>
      </c>
    </row>
    <row r="892" spans="1:21" x14ac:dyDescent="0.25">
      <c r="A892" s="4">
        <v>890</v>
      </c>
      <c r="B892" s="4" t="s">
        <v>10294</v>
      </c>
      <c r="C892" s="4">
        <v>4</v>
      </c>
      <c r="D892" s="93">
        <v>2433.2689999999998</v>
      </c>
      <c r="E892" s="4" t="s">
        <v>9949</v>
      </c>
      <c r="F892" s="4" t="s">
        <v>8988</v>
      </c>
      <c r="G892" s="4" t="s">
        <v>8989</v>
      </c>
      <c r="H892" s="93">
        <v>2433.2629999999999</v>
      </c>
      <c r="I892" s="4" t="s">
        <v>8990</v>
      </c>
      <c r="J892" s="15">
        <v>8.8089160000000001E-16</v>
      </c>
      <c r="K892" s="15">
        <v>4.9698180000000002E-4</v>
      </c>
      <c r="L892" s="4">
        <v>5.9410000000000001E-3</v>
      </c>
      <c r="M892" s="4">
        <v>2.4415770000000001</v>
      </c>
      <c r="N892" s="4" t="s">
        <v>9950</v>
      </c>
      <c r="O892" s="4" t="s">
        <v>9004</v>
      </c>
      <c r="P892" s="4">
        <v>16</v>
      </c>
      <c r="Q892" s="4">
        <v>1</v>
      </c>
      <c r="R892" s="4">
        <v>22</v>
      </c>
      <c r="S892" s="4">
        <v>10</v>
      </c>
      <c r="T892" s="15">
        <v>2.3196360000000001E-12</v>
      </c>
      <c r="U892" s="15">
        <v>1.4693899999999999E-19</v>
      </c>
    </row>
    <row r="893" spans="1:21" x14ac:dyDescent="0.25">
      <c r="A893" s="4">
        <v>891</v>
      </c>
      <c r="B893" s="4" t="s">
        <v>10295</v>
      </c>
      <c r="C893" s="4">
        <v>4</v>
      </c>
      <c r="D893" s="93">
        <v>2383.2910000000002</v>
      </c>
      <c r="E893" s="4" t="s">
        <v>9011</v>
      </c>
      <c r="F893" s="4" t="s">
        <v>8988</v>
      </c>
      <c r="G893" s="4" t="s">
        <v>8989</v>
      </c>
      <c r="H893" s="93">
        <v>2383.288</v>
      </c>
      <c r="I893" s="4" t="s">
        <v>8990</v>
      </c>
      <c r="J893" s="15">
        <v>2.069559E-8</v>
      </c>
      <c r="K893" s="15">
        <v>4.9726499999999999E-4</v>
      </c>
      <c r="L893" s="4">
        <v>3.3519999999999999E-3</v>
      </c>
      <c r="M893" s="4">
        <v>1.40646</v>
      </c>
      <c r="N893" s="4" t="s">
        <v>9012</v>
      </c>
      <c r="O893" s="4" t="s">
        <v>9004</v>
      </c>
      <c r="P893" s="4">
        <v>17</v>
      </c>
      <c r="Q893" s="4">
        <v>1</v>
      </c>
      <c r="R893" s="4">
        <v>20</v>
      </c>
      <c r="S893" s="4">
        <v>9</v>
      </c>
      <c r="T893" s="15">
        <v>7.1703839999999993E-8</v>
      </c>
      <c r="U893" s="15">
        <v>3.3056859999999998E-15</v>
      </c>
    </row>
    <row r="894" spans="1:21" x14ac:dyDescent="0.25">
      <c r="A894" s="4">
        <v>892</v>
      </c>
      <c r="B894" s="4" t="s">
        <v>10296</v>
      </c>
      <c r="C894" s="4">
        <v>5</v>
      </c>
      <c r="D894" s="93">
        <v>3492.857</v>
      </c>
      <c r="E894" s="4" t="s">
        <v>10297</v>
      </c>
      <c r="F894" s="4" t="s">
        <v>8988</v>
      </c>
      <c r="G894" s="4" t="s">
        <v>8989</v>
      </c>
      <c r="H894" s="93">
        <v>3492.8229999999999</v>
      </c>
      <c r="I894" s="4" t="s">
        <v>8990</v>
      </c>
      <c r="J894" s="15">
        <v>1.758434E-8</v>
      </c>
      <c r="K894" s="15">
        <v>4.9847919999999998E-4</v>
      </c>
      <c r="L894" s="4">
        <v>3.3563000000000003E-2</v>
      </c>
      <c r="M894" s="4">
        <v>9.6091320000000007</v>
      </c>
      <c r="N894" s="4" t="s">
        <v>10298</v>
      </c>
      <c r="O894" s="4" t="s">
        <v>9004</v>
      </c>
      <c r="P894" s="4">
        <v>22</v>
      </c>
      <c r="Q894" s="4">
        <v>1</v>
      </c>
      <c r="R894" s="4">
        <v>15</v>
      </c>
      <c r="S894" s="4">
        <v>6</v>
      </c>
      <c r="T894" s="15">
        <v>1</v>
      </c>
      <c r="U894" s="15">
        <v>6.8738899999999997E-3</v>
      </c>
    </row>
    <row r="895" spans="1:21" x14ac:dyDescent="0.25">
      <c r="A895" s="4">
        <v>893</v>
      </c>
      <c r="B895" s="4" t="s">
        <v>10299</v>
      </c>
      <c r="C895" s="4">
        <v>3</v>
      </c>
      <c r="D895" s="93">
        <v>2194.1999999999998</v>
      </c>
      <c r="E895" s="4" t="s">
        <v>10300</v>
      </c>
      <c r="F895" s="4" t="s">
        <v>8988</v>
      </c>
      <c r="G895" s="4" t="s">
        <v>8989</v>
      </c>
      <c r="H895" s="93">
        <v>2194.1790000000001</v>
      </c>
      <c r="I895" s="4" t="s">
        <v>8990</v>
      </c>
      <c r="J895" s="15">
        <v>1.9695890000000001E-8</v>
      </c>
      <c r="K895" s="15">
        <v>5.0316960000000002E-4</v>
      </c>
      <c r="L895" s="4">
        <v>2.1131E-2</v>
      </c>
      <c r="M895" s="4">
        <v>9.6304829999999999</v>
      </c>
      <c r="N895" s="4" t="s">
        <v>9861</v>
      </c>
      <c r="O895" s="4" t="s">
        <v>9004</v>
      </c>
      <c r="P895" s="4">
        <v>20</v>
      </c>
      <c r="Q895" s="4">
        <v>1</v>
      </c>
      <c r="R895" s="4">
        <v>10</v>
      </c>
      <c r="S895" s="4">
        <v>12</v>
      </c>
      <c r="T895" s="15">
        <v>1.2661569999999999E-19</v>
      </c>
      <c r="U895" s="15">
        <v>4.3740280000000003E-8</v>
      </c>
    </row>
    <row r="896" spans="1:21" x14ac:dyDescent="0.25">
      <c r="A896" s="4">
        <v>894</v>
      </c>
      <c r="B896" s="4" t="s">
        <v>10301</v>
      </c>
      <c r="C896" s="4">
        <v>5</v>
      </c>
      <c r="D896" s="93">
        <v>3191.6439999999998</v>
      </c>
      <c r="E896" s="4" t="s">
        <v>10159</v>
      </c>
      <c r="F896" s="4" t="s">
        <v>8988</v>
      </c>
      <c r="G896" s="4" t="s">
        <v>8989</v>
      </c>
      <c r="H896" s="93">
        <v>3191.64</v>
      </c>
      <c r="I896" s="4" t="s">
        <v>8990</v>
      </c>
      <c r="J896" s="15">
        <v>5.7472300000000002E-5</v>
      </c>
      <c r="K896" s="15">
        <v>5.0492280000000004E-4</v>
      </c>
      <c r="L896" s="4">
        <v>3.3279999999999998E-3</v>
      </c>
      <c r="M896" s="4">
        <v>1.042724</v>
      </c>
      <c r="N896" s="4" t="s">
        <v>10160</v>
      </c>
      <c r="O896" s="4" t="s">
        <v>9004</v>
      </c>
      <c r="P896" s="4">
        <v>16</v>
      </c>
      <c r="Q896" s="4">
        <v>1</v>
      </c>
      <c r="R896" s="4">
        <v>17.5</v>
      </c>
      <c r="S896" s="4">
        <v>9.5</v>
      </c>
      <c r="T896" s="15">
        <v>7.8677220000000004E-11</v>
      </c>
      <c r="U896" s="15">
        <v>2.0941839999999999E-5</v>
      </c>
    </row>
    <row r="897" spans="1:21" x14ac:dyDescent="0.25">
      <c r="A897" s="4">
        <v>895</v>
      </c>
      <c r="B897" s="4" t="s">
        <v>10302</v>
      </c>
      <c r="C897" s="4">
        <v>4</v>
      </c>
      <c r="D897" s="93">
        <v>3191.6709999999998</v>
      </c>
      <c r="E897" s="4" t="s">
        <v>10159</v>
      </c>
      <c r="F897" s="4" t="s">
        <v>8988</v>
      </c>
      <c r="G897" s="4" t="s">
        <v>8989</v>
      </c>
      <c r="H897" s="93">
        <v>3191.64</v>
      </c>
      <c r="I897" s="4" t="s">
        <v>8990</v>
      </c>
      <c r="J897" s="15">
        <v>2.5126089999999998E-4</v>
      </c>
      <c r="K897" s="15">
        <v>5.0561970000000003E-4</v>
      </c>
      <c r="L897" s="4">
        <v>3.0870000000000002E-2</v>
      </c>
      <c r="M897" s="4">
        <v>9.6721419999999991</v>
      </c>
      <c r="N897" s="4" t="s">
        <v>10160</v>
      </c>
      <c r="O897" s="4" t="s">
        <v>9004</v>
      </c>
      <c r="P897" s="4">
        <v>22</v>
      </c>
      <c r="Q897" s="4">
        <v>1</v>
      </c>
      <c r="R897" s="4">
        <v>14.5</v>
      </c>
      <c r="S897" s="4">
        <v>10.5</v>
      </c>
      <c r="T897" s="15">
        <v>4.5845050000000004E-9</v>
      </c>
      <c r="U897" s="15">
        <v>3.0972120000000001E-6</v>
      </c>
    </row>
    <row r="898" spans="1:21" x14ac:dyDescent="0.25">
      <c r="A898" s="4">
        <v>896</v>
      </c>
      <c r="B898" s="4" t="s">
        <v>10303</v>
      </c>
      <c r="C898" s="4">
        <v>2</v>
      </c>
      <c r="D898" s="93">
        <v>1367.6079999999999</v>
      </c>
      <c r="E898" s="4" t="s">
        <v>10146</v>
      </c>
      <c r="F898" s="4" t="s">
        <v>8988</v>
      </c>
      <c r="G898" s="4" t="s">
        <v>8989</v>
      </c>
      <c r="H898" s="93">
        <v>1367.607</v>
      </c>
      <c r="I898" s="4" t="s">
        <v>8990</v>
      </c>
      <c r="J898" s="15">
        <v>3.2045139999999999E-6</v>
      </c>
      <c r="K898" s="15">
        <v>5.0805130000000003E-4</v>
      </c>
      <c r="L898" s="4">
        <v>9.4200000000000002E-4</v>
      </c>
      <c r="M898" s="4">
        <v>0.68879400000000002</v>
      </c>
      <c r="N898" s="4" t="s">
        <v>10147</v>
      </c>
      <c r="O898" s="4" t="s">
        <v>9004</v>
      </c>
      <c r="P898" s="4">
        <v>14</v>
      </c>
      <c r="Q898" s="4">
        <v>1</v>
      </c>
      <c r="R898" s="4">
        <v>5</v>
      </c>
      <c r="S898" s="4">
        <v>6</v>
      </c>
      <c r="T898" s="15">
        <v>3.8895860000000001E-7</v>
      </c>
      <c r="U898" s="15">
        <v>6.3884900000000001E-6</v>
      </c>
    </row>
    <row r="899" spans="1:21" x14ac:dyDescent="0.25">
      <c r="A899" s="4">
        <v>897</v>
      </c>
      <c r="B899" s="4" t="s">
        <v>10304</v>
      </c>
      <c r="C899" s="4">
        <v>3</v>
      </c>
      <c r="D899" s="93">
        <v>1955.1110000000001</v>
      </c>
      <c r="E899" s="4" t="s">
        <v>10305</v>
      </c>
      <c r="F899" s="4" t="s">
        <v>8988</v>
      </c>
      <c r="G899" s="4" t="s">
        <v>8989</v>
      </c>
      <c r="H899" s="93">
        <v>1955.0920000000001</v>
      </c>
      <c r="I899" s="4" t="s">
        <v>8990</v>
      </c>
      <c r="J899" s="15">
        <v>2.6535009999999999E-8</v>
      </c>
      <c r="K899" s="15">
        <v>5.0866099999999999E-4</v>
      </c>
      <c r="L899" s="4">
        <v>1.8832999999999999E-2</v>
      </c>
      <c r="M899" s="4">
        <v>9.6327949999999998</v>
      </c>
      <c r="N899" s="4" t="s">
        <v>10306</v>
      </c>
      <c r="O899" s="4" t="s">
        <v>9004</v>
      </c>
      <c r="P899" s="4">
        <v>22</v>
      </c>
      <c r="Q899" s="4">
        <v>1</v>
      </c>
      <c r="R899" s="4">
        <v>11.5</v>
      </c>
      <c r="S899" s="4">
        <v>10.5</v>
      </c>
      <c r="T899" s="15">
        <v>6.5828650000000001E-12</v>
      </c>
      <c r="U899" s="15">
        <v>2.8770049999999998E-7</v>
      </c>
    </row>
    <row r="900" spans="1:21" x14ac:dyDescent="0.25">
      <c r="A900" s="4">
        <v>898</v>
      </c>
      <c r="B900" s="4" t="s">
        <v>10307</v>
      </c>
      <c r="C900" s="4">
        <v>2</v>
      </c>
      <c r="D900" s="93">
        <v>1955.095</v>
      </c>
      <c r="E900" s="4" t="s">
        <v>10305</v>
      </c>
      <c r="F900" s="4" t="s">
        <v>8988</v>
      </c>
      <c r="G900" s="4" t="s">
        <v>8989</v>
      </c>
      <c r="H900" s="93">
        <v>1955.0920000000001</v>
      </c>
      <c r="I900" s="4" t="s">
        <v>8990</v>
      </c>
      <c r="J900" s="15">
        <v>1.617996E-4</v>
      </c>
      <c r="K900" s="15">
        <v>5.0959219999999997E-4</v>
      </c>
      <c r="L900" s="4">
        <v>2.8579999999999999E-3</v>
      </c>
      <c r="M900" s="4">
        <v>1.461824</v>
      </c>
      <c r="N900" s="4" t="s">
        <v>10306</v>
      </c>
      <c r="O900" s="4" t="s">
        <v>9004</v>
      </c>
      <c r="P900" s="4">
        <v>16</v>
      </c>
      <c r="Q900" s="4">
        <v>1</v>
      </c>
      <c r="R900" s="4">
        <v>9</v>
      </c>
      <c r="S900" s="4">
        <v>8</v>
      </c>
      <c r="T900" s="15">
        <v>4.2046840000000001E-6</v>
      </c>
      <c r="U900" s="15">
        <v>4.7521349999999997E-6</v>
      </c>
    </row>
    <row r="901" spans="1:21" x14ac:dyDescent="0.25">
      <c r="A901" s="4">
        <v>899</v>
      </c>
      <c r="B901" s="4" t="s">
        <v>10308</v>
      </c>
      <c r="C901" s="4">
        <v>4</v>
      </c>
      <c r="D901" s="93">
        <v>2353.1579999999999</v>
      </c>
      <c r="E901" s="4" t="s">
        <v>9486</v>
      </c>
      <c r="F901" s="4" t="s">
        <v>8988</v>
      </c>
      <c r="G901" s="4" t="s">
        <v>8989</v>
      </c>
      <c r="H901" s="93">
        <v>2353.1529999999998</v>
      </c>
      <c r="I901" s="4" t="s">
        <v>8990</v>
      </c>
      <c r="J901" s="15">
        <v>4.7729109999999997E-9</v>
      </c>
      <c r="K901" s="15">
        <v>5.1116849999999995E-4</v>
      </c>
      <c r="L901" s="4">
        <v>4.8760000000000001E-3</v>
      </c>
      <c r="M901" s="4">
        <v>2.0721129999999999</v>
      </c>
      <c r="N901" s="4" t="s">
        <v>9487</v>
      </c>
      <c r="O901" s="4" t="s">
        <v>9004</v>
      </c>
      <c r="P901" s="4">
        <v>16</v>
      </c>
      <c r="Q901" s="4">
        <v>1</v>
      </c>
      <c r="R901" s="4">
        <v>12.5</v>
      </c>
      <c r="S901" s="4">
        <v>9.5</v>
      </c>
      <c r="T901" s="15">
        <v>1.92837E-13</v>
      </c>
      <c r="U901" s="15">
        <v>3.7647760000000002E-7</v>
      </c>
    </row>
    <row r="902" spans="1:21" x14ac:dyDescent="0.25">
      <c r="A902" s="4">
        <v>900</v>
      </c>
      <c r="B902" s="4" t="s">
        <v>10309</v>
      </c>
      <c r="C902" s="4">
        <v>2</v>
      </c>
      <c r="D902" s="93">
        <v>1367.6089999999999</v>
      </c>
      <c r="E902" s="4" t="s">
        <v>10146</v>
      </c>
      <c r="F902" s="4" t="s">
        <v>8988</v>
      </c>
      <c r="G902" s="4" t="s">
        <v>8989</v>
      </c>
      <c r="H902" s="93">
        <v>1367.607</v>
      </c>
      <c r="I902" s="4" t="s">
        <v>8990</v>
      </c>
      <c r="J902" s="15">
        <v>1.772581E-7</v>
      </c>
      <c r="K902" s="15">
        <v>5.1117359999999995E-4</v>
      </c>
      <c r="L902" s="4">
        <v>1.291E-3</v>
      </c>
      <c r="M902" s="4">
        <v>0.94398400000000005</v>
      </c>
      <c r="N902" s="4" t="s">
        <v>10147</v>
      </c>
      <c r="O902" s="4" t="s">
        <v>9004</v>
      </c>
      <c r="P902" s="4">
        <v>14</v>
      </c>
      <c r="Q902" s="4">
        <v>1</v>
      </c>
      <c r="R902" s="4">
        <v>5</v>
      </c>
      <c r="S902" s="4">
        <v>6</v>
      </c>
      <c r="T902" s="15">
        <v>1.109865E-7</v>
      </c>
      <c r="U902" s="15">
        <v>7.4812760000000005E-7</v>
      </c>
    </row>
    <row r="903" spans="1:21" x14ac:dyDescent="0.25">
      <c r="A903" s="4">
        <v>901</v>
      </c>
      <c r="B903" s="4" t="s">
        <v>10310</v>
      </c>
      <c r="C903" s="4">
        <v>3</v>
      </c>
      <c r="D903" s="93">
        <v>1854.048</v>
      </c>
      <c r="E903" s="4" t="s">
        <v>9883</v>
      </c>
      <c r="F903" s="4" t="s">
        <v>8988</v>
      </c>
      <c r="G903" s="4" t="s">
        <v>8989</v>
      </c>
      <c r="H903" s="93">
        <v>1854.0440000000001</v>
      </c>
      <c r="I903" s="4" t="s">
        <v>8990</v>
      </c>
      <c r="J903" s="15">
        <v>6.3865480000000001E-12</v>
      </c>
      <c r="K903" s="15">
        <v>5.1612260000000003E-4</v>
      </c>
      <c r="L903" s="4">
        <v>3.3709999999999999E-3</v>
      </c>
      <c r="M903" s="4">
        <v>1.818187</v>
      </c>
      <c r="N903" s="4" t="s">
        <v>9884</v>
      </c>
      <c r="O903" s="4" t="s">
        <v>9004</v>
      </c>
      <c r="P903" s="4">
        <v>14</v>
      </c>
      <c r="Q903" s="4">
        <v>1</v>
      </c>
      <c r="R903" s="4">
        <v>11</v>
      </c>
      <c r="S903" s="4">
        <v>8</v>
      </c>
      <c r="T903" s="15">
        <v>4.0627479999999999E-7</v>
      </c>
      <c r="U903" s="15">
        <v>2.8656530000000002E-13</v>
      </c>
    </row>
    <row r="904" spans="1:21" x14ac:dyDescent="0.25">
      <c r="A904" s="4">
        <v>902</v>
      </c>
      <c r="B904" s="4" t="s">
        <v>10311</v>
      </c>
      <c r="C904" s="4">
        <v>2</v>
      </c>
      <c r="D904" s="93">
        <v>1824.002</v>
      </c>
      <c r="E904" s="4" t="s">
        <v>10312</v>
      </c>
      <c r="F904" s="4" t="s">
        <v>8988</v>
      </c>
      <c r="G904" s="4" t="s">
        <v>8989</v>
      </c>
      <c r="H904" s="93">
        <v>1823.9860000000001</v>
      </c>
      <c r="I904" s="4" t="s">
        <v>8990</v>
      </c>
      <c r="J904" s="15">
        <v>2.099058E-3</v>
      </c>
      <c r="K904" s="15">
        <v>5.1671099999999999E-4</v>
      </c>
      <c r="L904" s="4">
        <v>1.5630999999999999E-2</v>
      </c>
      <c r="M904" s="4">
        <v>8.5696929999999991</v>
      </c>
      <c r="N904" s="4" t="s">
        <v>10313</v>
      </c>
      <c r="O904" s="4" t="s">
        <v>9004</v>
      </c>
      <c r="P904" s="4">
        <v>23</v>
      </c>
      <c r="Q904" s="4">
        <v>1</v>
      </c>
      <c r="R904" s="4">
        <v>15</v>
      </c>
      <c r="S904" s="4">
        <v>4</v>
      </c>
      <c r="T904" s="15">
        <v>5.780374E-10</v>
      </c>
      <c r="U904" s="15">
        <v>1.3836160000000001E-3</v>
      </c>
    </row>
    <row r="905" spans="1:21" x14ac:dyDescent="0.25">
      <c r="A905" s="4">
        <v>903</v>
      </c>
      <c r="B905" s="4" t="s">
        <v>10314</v>
      </c>
      <c r="C905" s="4">
        <v>2</v>
      </c>
      <c r="D905" s="93">
        <v>1876.0250000000001</v>
      </c>
      <c r="E905" s="4" t="s">
        <v>10315</v>
      </c>
      <c r="F905" s="4" t="s">
        <v>8988</v>
      </c>
      <c r="G905" s="4" t="s">
        <v>8989</v>
      </c>
      <c r="H905" s="93">
        <v>1876.0070000000001</v>
      </c>
      <c r="I905" s="4" t="s">
        <v>8990</v>
      </c>
      <c r="J905" s="15">
        <v>1.8005829999999999E-6</v>
      </c>
      <c r="K905" s="15">
        <v>5.1700550000000002E-4</v>
      </c>
      <c r="L905" s="4">
        <v>1.8492000000000001E-2</v>
      </c>
      <c r="M905" s="4">
        <v>9.8571059999999999</v>
      </c>
      <c r="N905" s="4" t="s">
        <v>10316</v>
      </c>
      <c r="O905" s="4" t="s">
        <v>8992</v>
      </c>
      <c r="P905" s="4">
        <v>22</v>
      </c>
      <c r="Q905" s="4">
        <v>1</v>
      </c>
      <c r="R905" s="4">
        <v>8.5</v>
      </c>
      <c r="S905" s="4">
        <v>7.5</v>
      </c>
      <c r="T905" s="15">
        <v>1.1347649999999999E-8</v>
      </c>
      <c r="U905" s="15">
        <v>1.9736189999999999E-4</v>
      </c>
    </row>
    <row r="906" spans="1:21" x14ac:dyDescent="0.25">
      <c r="A906" s="4">
        <v>904</v>
      </c>
      <c r="B906" s="4" t="s">
        <v>10317</v>
      </c>
      <c r="C906" s="4">
        <v>3</v>
      </c>
      <c r="D906" s="93">
        <v>2042.0509999999999</v>
      </c>
      <c r="E906" s="4" t="s">
        <v>9404</v>
      </c>
      <c r="F906" s="4" t="s">
        <v>8988</v>
      </c>
      <c r="G906" s="4" t="s">
        <v>8989</v>
      </c>
      <c r="H906" s="93">
        <v>2042.0329999999999</v>
      </c>
      <c r="I906" s="4" t="s">
        <v>8990</v>
      </c>
      <c r="J906" s="15">
        <v>5.5687449999999999E-8</v>
      </c>
      <c r="K906" s="15">
        <v>5.1784840000000003E-4</v>
      </c>
      <c r="L906" s="4">
        <v>1.7212000000000002E-2</v>
      </c>
      <c r="M906" s="4">
        <v>8.4288530000000002</v>
      </c>
      <c r="N906" s="4" t="s">
        <v>9405</v>
      </c>
      <c r="O906" s="4" t="s">
        <v>9004</v>
      </c>
      <c r="P906" s="4">
        <v>22</v>
      </c>
      <c r="Q906" s="4">
        <v>1</v>
      </c>
      <c r="R906" s="4">
        <v>12</v>
      </c>
      <c r="S906" s="4">
        <v>9</v>
      </c>
      <c r="T906" s="15">
        <v>8.8363010000000002E-7</v>
      </c>
      <c r="U906" s="15">
        <v>6.0937180000000003E-15</v>
      </c>
    </row>
    <row r="907" spans="1:21" x14ac:dyDescent="0.25">
      <c r="A907" s="4">
        <v>905</v>
      </c>
      <c r="B907" s="4" t="s">
        <v>10318</v>
      </c>
      <c r="C907" s="4">
        <v>3</v>
      </c>
      <c r="D907" s="93">
        <v>1877.0360000000001</v>
      </c>
      <c r="E907" s="4" t="s">
        <v>9149</v>
      </c>
      <c r="F907" s="4" t="s">
        <v>8988</v>
      </c>
      <c r="G907" s="4" t="s">
        <v>8989</v>
      </c>
      <c r="H907" s="93">
        <v>1877.0350000000001</v>
      </c>
      <c r="I907" s="4" t="s">
        <v>8990</v>
      </c>
      <c r="J907" s="15">
        <v>8.9397359999999997E-10</v>
      </c>
      <c r="K907" s="15">
        <v>5.1969950000000005E-4</v>
      </c>
      <c r="L907" s="4">
        <v>1.018E-3</v>
      </c>
      <c r="M907" s="4">
        <v>0.54234499999999997</v>
      </c>
      <c r="N907" s="4" t="s">
        <v>9150</v>
      </c>
      <c r="O907" s="4" t="s">
        <v>9004</v>
      </c>
      <c r="P907" s="4">
        <v>17</v>
      </c>
      <c r="Q907" s="4">
        <v>1</v>
      </c>
      <c r="R907" s="4">
        <v>20.5</v>
      </c>
      <c r="S907" s="4">
        <v>6.5</v>
      </c>
      <c r="T907" s="15">
        <v>6.8230890000000002E-13</v>
      </c>
      <c r="U907" s="15">
        <v>3.6213339999999997E-8</v>
      </c>
    </row>
    <row r="908" spans="1:21" x14ac:dyDescent="0.25">
      <c r="A908" s="4">
        <v>906</v>
      </c>
      <c r="B908" s="4" t="s">
        <v>10319</v>
      </c>
      <c r="C908" s="4">
        <v>4</v>
      </c>
      <c r="D908" s="93">
        <v>2849.4850000000001</v>
      </c>
      <c r="E908" s="4" t="s">
        <v>9740</v>
      </c>
      <c r="F908" s="4" t="s">
        <v>8988</v>
      </c>
      <c r="G908" s="4" t="s">
        <v>8989</v>
      </c>
      <c r="H908" s="93">
        <v>2849.4789999999998</v>
      </c>
      <c r="I908" s="4" t="s">
        <v>8990</v>
      </c>
      <c r="J908" s="15">
        <v>6.9632060000000003E-16</v>
      </c>
      <c r="K908" s="15">
        <v>5.2070290000000004E-4</v>
      </c>
      <c r="L908" s="4">
        <v>5.8370000000000002E-3</v>
      </c>
      <c r="M908" s="4">
        <v>2.0484450000000001</v>
      </c>
      <c r="N908" s="4" t="s">
        <v>9711</v>
      </c>
      <c r="O908" s="4" t="s">
        <v>9004</v>
      </c>
      <c r="P908" s="4">
        <v>16</v>
      </c>
      <c r="Q908" s="4">
        <v>1</v>
      </c>
      <c r="R908" s="4">
        <v>16</v>
      </c>
      <c r="S908" s="4">
        <v>8</v>
      </c>
      <c r="T908" s="15">
        <v>2.3310620000000001E-7</v>
      </c>
      <c r="U908" s="15">
        <v>9.4444810000000005E-6</v>
      </c>
    </row>
    <row r="909" spans="1:21" x14ac:dyDescent="0.25">
      <c r="A909" s="4">
        <v>907</v>
      </c>
      <c r="B909" s="4" t="s">
        <v>10320</v>
      </c>
      <c r="C909" s="4">
        <v>3</v>
      </c>
      <c r="D909" s="93">
        <v>2248.1770000000001</v>
      </c>
      <c r="E909" s="4" t="s">
        <v>9374</v>
      </c>
      <c r="F909" s="4" t="s">
        <v>8988</v>
      </c>
      <c r="G909" s="4" t="s">
        <v>8989</v>
      </c>
      <c r="H909" s="93">
        <v>2248.1570000000002</v>
      </c>
      <c r="I909" s="4" t="s">
        <v>8990</v>
      </c>
      <c r="J909" s="15">
        <v>8.1340199999999997E-7</v>
      </c>
      <c r="K909" s="15">
        <v>5.2097880000000001E-4</v>
      </c>
      <c r="L909" s="4">
        <v>2.035E-2</v>
      </c>
      <c r="M909" s="4">
        <v>9.0518599999999996</v>
      </c>
      <c r="N909" s="4" t="s">
        <v>9172</v>
      </c>
      <c r="O909" s="4" t="s">
        <v>9004</v>
      </c>
      <c r="P909" s="4">
        <v>21</v>
      </c>
      <c r="Q909" s="4">
        <v>1</v>
      </c>
      <c r="R909" s="4">
        <v>12</v>
      </c>
      <c r="S909" s="4">
        <v>8</v>
      </c>
      <c r="T909" s="15">
        <v>1.7602009999999999E-6</v>
      </c>
      <c r="U909" s="15">
        <v>1.0814280000000001E-6</v>
      </c>
    </row>
    <row r="910" spans="1:21" x14ac:dyDescent="0.25">
      <c r="A910" s="4">
        <v>908</v>
      </c>
      <c r="B910" s="4" t="s">
        <v>10321</v>
      </c>
      <c r="C910" s="4">
        <v>2</v>
      </c>
      <c r="D910" s="93">
        <v>1911.874</v>
      </c>
      <c r="E910" s="4" t="s">
        <v>10322</v>
      </c>
      <c r="F910" s="4" t="s">
        <v>8988</v>
      </c>
      <c r="G910" s="4" t="s">
        <v>8989</v>
      </c>
      <c r="H910" s="93">
        <v>1911.8720000000001</v>
      </c>
      <c r="I910" s="4" t="s">
        <v>8990</v>
      </c>
      <c r="J910" s="15">
        <v>6.3425579999999997E-21</v>
      </c>
      <c r="K910" s="15">
        <v>5.2425390000000001E-4</v>
      </c>
      <c r="L910" s="4">
        <v>2.4380000000000001E-3</v>
      </c>
      <c r="M910" s="4">
        <v>1.27519</v>
      </c>
      <c r="N910" s="4" t="s">
        <v>10323</v>
      </c>
      <c r="O910" s="4" t="s">
        <v>9004</v>
      </c>
      <c r="P910" s="4">
        <v>14</v>
      </c>
      <c r="Q910" s="4">
        <v>1</v>
      </c>
      <c r="R910" s="4">
        <v>6</v>
      </c>
      <c r="S910" s="4">
        <v>10</v>
      </c>
      <c r="T910" s="15">
        <v>5.6660269999999994E-23</v>
      </c>
      <c r="U910" s="15">
        <v>2.8848110000000002E-7</v>
      </c>
    </row>
    <row r="911" spans="1:21" x14ac:dyDescent="0.25">
      <c r="A911" s="4">
        <v>909</v>
      </c>
      <c r="B911" s="4" t="s">
        <v>10324</v>
      </c>
      <c r="C911" s="4">
        <v>2</v>
      </c>
      <c r="D911" s="93">
        <v>1772.883</v>
      </c>
      <c r="E911" s="4" t="s">
        <v>9078</v>
      </c>
      <c r="F911" s="4" t="s">
        <v>8988</v>
      </c>
      <c r="G911" s="4" t="s">
        <v>8989</v>
      </c>
      <c r="H911" s="93">
        <v>1772.8679999999999</v>
      </c>
      <c r="I911" s="4" t="s">
        <v>8990</v>
      </c>
      <c r="J911" s="15">
        <v>6.3434019999999997E-6</v>
      </c>
      <c r="K911" s="15">
        <v>5.2566009999999999E-4</v>
      </c>
      <c r="L911" s="4">
        <v>1.5484E-2</v>
      </c>
      <c r="M911" s="4">
        <v>8.7338730000000009</v>
      </c>
      <c r="N911" s="4" t="s">
        <v>9080</v>
      </c>
      <c r="O911" s="4" t="s">
        <v>9004</v>
      </c>
      <c r="P911" s="4">
        <v>21</v>
      </c>
      <c r="Q911" s="4">
        <v>1</v>
      </c>
      <c r="R911" s="4">
        <v>17</v>
      </c>
      <c r="S911" s="4">
        <v>6</v>
      </c>
      <c r="T911" s="15">
        <v>7.439839E-15</v>
      </c>
      <c r="U911" s="15">
        <v>2.278373E-6</v>
      </c>
    </row>
    <row r="912" spans="1:21" x14ac:dyDescent="0.25">
      <c r="A912" s="4">
        <v>910</v>
      </c>
      <c r="B912" s="4" t="s">
        <v>10325</v>
      </c>
      <c r="C912" s="4">
        <v>2</v>
      </c>
      <c r="D912" s="93">
        <v>1367.6089999999999</v>
      </c>
      <c r="E912" s="4" t="s">
        <v>10326</v>
      </c>
      <c r="F912" s="4" t="s">
        <v>8988</v>
      </c>
      <c r="G912" s="4" t="s">
        <v>8989</v>
      </c>
      <c r="H912" s="93">
        <v>1367.607</v>
      </c>
      <c r="I912" s="4" t="s">
        <v>8990</v>
      </c>
      <c r="J912" s="15">
        <v>3.6227869999999998E-7</v>
      </c>
      <c r="K912" s="15">
        <v>5.2749160000000004E-4</v>
      </c>
      <c r="L912" s="4">
        <v>1.238E-3</v>
      </c>
      <c r="M912" s="4">
        <v>0.90523100000000001</v>
      </c>
      <c r="N912" s="4" t="s">
        <v>10327</v>
      </c>
      <c r="O912" s="4" t="s">
        <v>9004</v>
      </c>
      <c r="P912" s="4">
        <v>14</v>
      </c>
      <c r="Q912" s="4">
        <v>1</v>
      </c>
      <c r="R912" s="4">
        <v>6</v>
      </c>
      <c r="S912" s="4">
        <v>6</v>
      </c>
      <c r="T912" s="15">
        <v>7.7377649999999999E-7</v>
      </c>
      <c r="U912" s="15">
        <v>8.3509229999999997E-7</v>
      </c>
    </row>
    <row r="913" spans="1:21" x14ac:dyDescent="0.25">
      <c r="A913" s="4">
        <v>911</v>
      </c>
      <c r="B913" s="4" t="s">
        <v>10328</v>
      </c>
      <c r="C913" s="4">
        <v>2</v>
      </c>
      <c r="D913" s="93">
        <v>2248.1610000000001</v>
      </c>
      <c r="E913" s="4" t="s">
        <v>9374</v>
      </c>
      <c r="F913" s="4" t="s">
        <v>8988</v>
      </c>
      <c r="G913" s="4" t="s">
        <v>8989</v>
      </c>
      <c r="H913" s="93">
        <v>2248.1570000000002</v>
      </c>
      <c r="I913" s="4" t="s">
        <v>8990</v>
      </c>
      <c r="J913" s="15">
        <v>1.227388E-4</v>
      </c>
      <c r="K913" s="15">
        <v>5.3222070000000005E-4</v>
      </c>
      <c r="L913" s="4">
        <v>4.0119999999999999E-3</v>
      </c>
      <c r="M913" s="4">
        <v>1.784573</v>
      </c>
      <c r="N913" s="4" t="s">
        <v>9172</v>
      </c>
      <c r="O913" s="4" t="s">
        <v>9004</v>
      </c>
      <c r="P913" s="4">
        <v>15</v>
      </c>
      <c r="Q913" s="4">
        <v>1</v>
      </c>
      <c r="R913" s="4">
        <v>10</v>
      </c>
      <c r="S913" s="4">
        <v>8</v>
      </c>
      <c r="T913" s="15">
        <v>8.3814500000000004E-7</v>
      </c>
      <c r="U913" s="15">
        <v>1.333484E-15</v>
      </c>
    </row>
    <row r="914" spans="1:21" x14ac:dyDescent="0.25">
      <c r="A914" s="4">
        <v>912</v>
      </c>
      <c r="B914" s="4" t="s">
        <v>10329</v>
      </c>
      <c r="C914" s="4">
        <v>2</v>
      </c>
      <c r="D914" s="93">
        <v>1991.0450000000001</v>
      </c>
      <c r="E914" s="4" t="s">
        <v>9780</v>
      </c>
      <c r="F914" s="4" t="s">
        <v>8988</v>
      </c>
      <c r="G914" s="4" t="s">
        <v>8989</v>
      </c>
      <c r="H914" s="93">
        <v>1991.0440000000001</v>
      </c>
      <c r="I914" s="4" t="s">
        <v>8990</v>
      </c>
      <c r="J914" s="15">
        <v>6.8506660000000003E-5</v>
      </c>
      <c r="K914" s="15">
        <v>5.3460910000000005E-4</v>
      </c>
      <c r="L914" s="4">
        <v>6.6799999999999997E-4</v>
      </c>
      <c r="M914" s="4">
        <v>0.33550200000000002</v>
      </c>
      <c r="N914" s="4" t="s">
        <v>9781</v>
      </c>
      <c r="O914" s="4" t="s">
        <v>8992</v>
      </c>
      <c r="P914" s="4">
        <v>13</v>
      </c>
      <c r="Q914" s="4">
        <v>1</v>
      </c>
      <c r="R914" s="4">
        <v>6</v>
      </c>
      <c r="S914" s="4">
        <v>7</v>
      </c>
      <c r="T914" s="15">
        <v>2.5452880000000002E-4</v>
      </c>
      <c r="U914" s="15">
        <v>1.8896590000000001E-13</v>
      </c>
    </row>
    <row r="915" spans="1:21" x14ac:dyDescent="0.25">
      <c r="A915" s="4">
        <v>913</v>
      </c>
      <c r="B915" s="4" t="s">
        <v>10330</v>
      </c>
      <c r="C915" s="4">
        <v>3</v>
      </c>
      <c r="D915" s="93">
        <v>2418.252</v>
      </c>
      <c r="E915" s="4" t="s">
        <v>9214</v>
      </c>
      <c r="F915" s="4" t="s">
        <v>8988</v>
      </c>
      <c r="G915" s="4" t="s">
        <v>8989</v>
      </c>
      <c r="H915" s="93">
        <v>2418.248</v>
      </c>
      <c r="I915" s="4" t="s">
        <v>8990</v>
      </c>
      <c r="J915" s="15">
        <v>9.2902719999999995E-5</v>
      </c>
      <c r="K915" s="15">
        <v>5.3651999999999997E-4</v>
      </c>
      <c r="L915" s="4">
        <v>3.3170000000000001E-3</v>
      </c>
      <c r="M915" s="4">
        <v>1.3716539999999999</v>
      </c>
      <c r="N915" s="4" t="s">
        <v>9215</v>
      </c>
      <c r="O915" s="4" t="s">
        <v>9004</v>
      </c>
      <c r="P915" s="4">
        <v>15</v>
      </c>
      <c r="Q915" s="4">
        <v>1</v>
      </c>
      <c r="R915" s="4">
        <v>12.5</v>
      </c>
      <c r="S915" s="4">
        <v>9.5</v>
      </c>
      <c r="T915" s="15">
        <v>2.7704230000000002E-8</v>
      </c>
      <c r="U915" s="15">
        <v>5.9939250000000004E-6</v>
      </c>
    </row>
    <row r="916" spans="1:21" x14ac:dyDescent="0.25">
      <c r="A916" s="4">
        <v>914</v>
      </c>
      <c r="B916" s="4" t="s">
        <v>10331</v>
      </c>
      <c r="C916" s="4">
        <v>5</v>
      </c>
      <c r="D916" s="93">
        <v>3492.8589999999999</v>
      </c>
      <c r="E916" s="4" t="s">
        <v>10083</v>
      </c>
      <c r="F916" s="4" t="s">
        <v>8988</v>
      </c>
      <c r="G916" s="4" t="s">
        <v>8989</v>
      </c>
      <c r="H916" s="93">
        <v>3492.8229999999999</v>
      </c>
      <c r="I916" s="4" t="s">
        <v>8990</v>
      </c>
      <c r="J916" s="15">
        <v>1.179663E-9</v>
      </c>
      <c r="K916" s="15">
        <v>5.4105959999999997E-4</v>
      </c>
      <c r="L916" s="4">
        <v>3.5581000000000002E-2</v>
      </c>
      <c r="M916" s="4">
        <v>10.186888</v>
      </c>
      <c r="N916" s="4" t="s">
        <v>10084</v>
      </c>
      <c r="O916" s="4" t="s">
        <v>9004</v>
      </c>
      <c r="P916" s="4">
        <v>21</v>
      </c>
      <c r="Q916" s="4">
        <v>1</v>
      </c>
      <c r="R916" s="4">
        <v>17</v>
      </c>
      <c r="S916" s="4">
        <v>9</v>
      </c>
      <c r="T916" s="15">
        <v>1.78535E-9</v>
      </c>
      <c r="U916" s="15">
        <v>1.2076410000000001E-11</v>
      </c>
    </row>
    <row r="917" spans="1:21" x14ac:dyDescent="0.25">
      <c r="A917" s="4">
        <v>915</v>
      </c>
      <c r="B917" s="4" t="s">
        <v>10332</v>
      </c>
      <c r="C917" s="4">
        <v>2</v>
      </c>
      <c r="D917" s="93">
        <v>1717.85</v>
      </c>
      <c r="E917" s="4" t="s">
        <v>9113</v>
      </c>
      <c r="F917" s="4" t="s">
        <v>8988</v>
      </c>
      <c r="G917" s="4" t="s">
        <v>8989</v>
      </c>
      <c r="H917" s="93">
        <v>1717.835</v>
      </c>
      <c r="I917" s="4" t="s">
        <v>8990</v>
      </c>
      <c r="J917" s="15">
        <v>1.9512030000000001E-12</v>
      </c>
      <c r="K917" s="15">
        <v>5.4295009999999998E-4</v>
      </c>
      <c r="L917" s="4">
        <v>1.5280999999999999E-2</v>
      </c>
      <c r="M917" s="4">
        <v>8.8954989999999992</v>
      </c>
      <c r="N917" s="4" t="s">
        <v>9114</v>
      </c>
      <c r="O917" s="4" t="s">
        <v>9004</v>
      </c>
      <c r="P917" s="4">
        <v>20</v>
      </c>
      <c r="Q917" s="4">
        <v>1</v>
      </c>
      <c r="R917" s="4">
        <v>9</v>
      </c>
      <c r="S917" s="4">
        <v>8</v>
      </c>
      <c r="T917" s="15">
        <v>9.8633139999999993E-4</v>
      </c>
      <c r="U917" s="15">
        <v>1.7874000000000001E-11</v>
      </c>
    </row>
    <row r="918" spans="1:21" x14ac:dyDescent="0.25">
      <c r="A918" s="4">
        <v>916</v>
      </c>
      <c r="B918" s="4" t="s">
        <v>10333</v>
      </c>
      <c r="C918" s="4">
        <v>5</v>
      </c>
      <c r="D918" s="93">
        <v>3492.83</v>
      </c>
      <c r="E918" s="4" t="s">
        <v>10083</v>
      </c>
      <c r="F918" s="4" t="s">
        <v>8988</v>
      </c>
      <c r="G918" s="4" t="s">
        <v>8989</v>
      </c>
      <c r="H918" s="93">
        <v>3492.8229999999999</v>
      </c>
      <c r="I918" s="4" t="s">
        <v>8990</v>
      </c>
      <c r="J918" s="15">
        <v>9.3238550000000006E-12</v>
      </c>
      <c r="K918" s="15">
        <v>5.4395500000000005E-4</v>
      </c>
      <c r="L918" s="4">
        <v>6.679E-3</v>
      </c>
      <c r="M918" s="4">
        <v>1.912207</v>
      </c>
      <c r="N918" s="4" t="s">
        <v>10084</v>
      </c>
      <c r="O918" s="4" t="s">
        <v>9004</v>
      </c>
      <c r="P918" s="4">
        <v>15</v>
      </c>
      <c r="Q918" s="4">
        <v>1</v>
      </c>
      <c r="R918" s="4">
        <v>17</v>
      </c>
      <c r="S918" s="4">
        <v>10</v>
      </c>
      <c r="T918" s="15">
        <v>1</v>
      </c>
      <c r="U918" s="15">
        <v>2.4319129999999999E-8</v>
      </c>
    </row>
    <row r="919" spans="1:21" x14ac:dyDescent="0.25">
      <c r="A919" s="4">
        <v>917</v>
      </c>
      <c r="B919" s="4" t="s">
        <v>10334</v>
      </c>
      <c r="C919" s="4">
        <v>4</v>
      </c>
      <c r="D919" s="93">
        <v>2248.1570000000002</v>
      </c>
      <c r="E919" s="4" t="s">
        <v>9374</v>
      </c>
      <c r="F919" s="4" t="s">
        <v>8988</v>
      </c>
      <c r="G919" s="4" t="s">
        <v>8989</v>
      </c>
      <c r="H919" s="93">
        <v>2248.1570000000002</v>
      </c>
      <c r="I919" s="4" t="s">
        <v>8990</v>
      </c>
      <c r="J919" s="15">
        <v>1.520211E-10</v>
      </c>
      <c r="K919" s="15">
        <v>5.4544659999999998E-4</v>
      </c>
      <c r="L919" s="4">
        <v>3.5500000000000001E-4</v>
      </c>
      <c r="M919" s="4">
        <v>0.15790699999999999</v>
      </c>
      <c r="N919" s="4" t="s">
        <v>9172</v>
      </c>
      <c r="O919" s="4" t="s">
        <v>9004</v>
      </c>
      <c r="P919" s="4">
        <v>15</v>
      </c>
      <c r="Q919" s="4">
        <v>1</v>
      </c>
      <c r="R919" s="4">
        <v>15</v>
      </c>
      <c r="S919" s="4">
        <v>8</v>
      </c>
      <c r="T919" s="15">
        <v>2.0259630000000001E-12</v>
      </c>
      <c r="U919" s="15">
        <v>8.0214490000000003E-9</v>
      </c>
    </row>
    <row r="920" spans="1:21" x14ac:dyDescent="0.25">
      <c r="A920" s="4">
        <v>918</v>
      </c>
      <c r="B920" s="4" t="s">
        <v>10335</v>
      </c>
      <c r="C920" s="4">
        <v>4</v>
      </c>
      <c r="D920" s="93">
        <v>1935.0419999999999</v>
      </c>
      <c r="E920" s="4" t="s">
        <v>9698</v>
      </c>
      <c r="F920" s="4" t="s">
        <v>8988</v>
      </c>
      <c r="G920" s="4" t="s">
        <v>8989</v>
      </c>
      <c r="H920" s="93">
        <v>1935.0409999999999</v>
      </c>
      <c r="I920" s="4" t="s">
        <v>8990</v>
      </c>
      <c r="J920" s="15">
        <v>3.1782629999999998E-5</v>
      </c>
      <c r="K920" s="15">
        <v>5.485574E-4</v>
      </c>
      <c r="L920" s="4">
        <v>1.8109999999999999E-3</v>
      </c>
      <c r="M920" s="4">
        <v>0.93589800000000001</v>
      </c>
      <c r="N920" s="4" t="s">
        <v>9458</v>
      </c>
      <c r="O920" s="4" t="s">
        <v>9004</v>
      </c>
      <c r="P920" s="4">
        <v>17</v>
      </c>
      <c r="Q920" s="4">
        <v>1</v>
      </c>
      <c r="R920" s="4">
        <v>20.5</v>
      </c>
      <c r="S920" s="4">
        <v>7.5</v>
      </c>
      <c r="T920" s="15">
        <v>3.0800550000000002E-10</v>
      </c>
      <c r="U920" s="15">
        <v>7.2736800000000005E-5</v>
      </c>
    </row>
    <row r="921" spans="1:21" x14ac:dyDescent="0.25">
      <c r="A921" s="4">
        <v>919</v>
      </c>
      <c r="B921" s="4" t="s">
        <v>10336</v>
      </c>
      <c r="C921" s="4">
        <v>2</v>
      </c>
      <c r="D921" s="93">
        <v>2120.1370000000002</v>
      </c>
      <c r="E921" s="4" t="s">
        <v>10337</v>
      </c>
      <c r="F921" s="4" t="s">
        <v>8988</v>
      </c>
      <c r="G921" s="4" t="s">
        <v>8989</v>
      </c>
      <c r="H921" s="93">
        <v>2120.123</v>
      </c>
      <c r="I921" s="4" t="s">
        <v>8990</v>
      </c>
      <c r="J921" s="15">
        <v>1.2634079999999999E-3</v>
      </c>
      <c r="K921" s="15">
        <v>5.5290020000000001E-4</v>
      </c>
      <c r="L921" s="4">
        <v>1.324E-2</v>
      </c>
      <c r="M921" s="4">
        <v>6.2449199999999996</v>
      </c>
      <c r="N921" s="4" t="s">
        <v>10338</v>
      </c>
      <c r="O921" s="4" t="s">
        <v>9004</v>
      </c>
      <c r="P921" s="4">
        <v>19</v>
      </c>
      <c r="Q921" s="4">
        <v>1</v>
      </c>
      <c r="R921" s="4">
        <v>12</v>
      </c>
      <c r="S921" s="4">
        <v>3</v>
      </c>
      <c r="T921" s="15">
        <v>1.585124E-9</v>
      </c>
      <c r="U921" s="15">
        <v>1.3830559999999999E-3</v>
      </c>
    </row>
    <row r="922" spans="1:21" x14ac:dyDescent="0.25">
      <c r="A922" s="4">
        <v>920</v>
      </c>
      <c r="B922" s="4" t="s">
        <v>10339</v>
      </c>
      <c r="C922" s="4">
        <v>3</v>
      </c>
      <c r="D922" s="93">
        <v>2133.1559999999999</v>
      </c>
      <c r="E922" s="4" t="s">
        <v>10143</v>
      </c>
      <c r="F922" s="4" t="s">
        <v>8988</v>
      </c>
      <c r="G922" s="4" t="s">
        <v>8989</v>
      </c>
      <c r="H922" s="93">
        <v>2133.134</v>
      </c>
      <c r="I922" s="4" t="s">
        <v>8990</v>
      </c>
      <c r="J922" s="15">
        <v>6.8521519999999997E-6</v>
      </c>
      <c r="K922" s="15">
        <v>5.5522600000000003E-4</v>
      </c>
      <c r="L922" s="4">
        <v>2.1866E-2</v>
      </c>
      <c r="M922" s="4">
        <v>10.250646</v>
      </c>
      <c r="N922" s="4" t="s">
        <v>10144</v>
      </c>
      <c r="O922" s="4" t="s">
        <v>9004</v>
      </c>
      <c r="P922" s="4">
        <v>22</v>
      </c>
      <c r="Q922" s="4">
        <v>1</v>
      </c>
      <c r="R922" s="4">
        <v>14</v>
      </c>
      <c r="S922" s="4">
        <v>9</v>
      </c>
      <c r="T922" s="15">
        <v>1.01301E-5</v>
      </c>
      <c r="U922" s="15">
        <v>4.4139119999999998E-11</v>
      </c>
    </row>
    <row r="923" spans="1:21" x14ac:dyDescent="0.25">
      <c r="A923" s="4">
        <v>921</v>
      </c>
      <c r="B923" s="4" t="s">
        <v>10340</v>
      </c>
      <c r="C923" s="4">
        <v>3</v>
      </c>
      <c r="D923" s="93">
        <v>2622.1419999999998</v>
      </c>
      <c r="E923" s="4" t="s">
        <v>9501</v>
      </c>
      <c r="F923" s="4" t="s">
        <v>8988</v>
      </c>
      <c r="G923" s="4" t="s">
        <v>8989</v>
      </c>
      <c r="H923" s="93">
        <v>2622.1219999999998</v>
      </c>
      <c r="I923" s="4" t="s">
        <v>8990</v>
      </c>
      <c r="J923" s="15">
        <v>4.4194390000000001E-7</v>
      </c>
      <c r="K923" s="15">
        <v>5.5694329999999995E-4</v>
      </c>
      <c r="L923" s="4">
        <v>1.9625E-2</v>
      </c>
      <c r="M923" s="4">
        <v>7.4843960000000003</v>
      </c>
      <c r="N923" s="4" t="s">
        <v>9503</v>
      </c>
      <c r="O923" s="4" t="s">
        <v>8992</v>
      </c>
      <c r="P923" s="4">
        <v>2</v>
      </c>
      <c r="Q923" s="4">
        <v>1</v>
      </c>
      <c r="R923" s="4">
        <v>13</v>
      </c>
      <c r="S923" s="4">
        <v>9</v>
      </c>
      <c r="T923" s="15">
        <v>1.429084E-4</v>
      </c>
      <c r="U923" s="15">
        <v>1.5082E-9</v>
      </c>
    </row>
    <row r="924" spans="1:21" x14ac:dyDescent="0.25">
      <c r="A924" s="4">
        <v>922</v>
      </c>
      <c r="B924" s="4" t="s">
        <v>10341</v>
      </c>
      <c r="C924" s="4">
        <v>5</v>
      </c>
      <c r="D924" s="93">
        <v>3442.8470000000002</v>
      </c>
      <c r="E924" s="4" t="s">
        <v>9854</v>
      </c>
      <c r="F924" s="4" t="s">
        <v>8988</v>
      </c>
      <c r="G924" s="4" t="s">
        <v>8989</v>
      </c>
      <c r="H924" s="93">
        <v>3442.848</v>
      </c>
      <c r="I924" s="4" t="s">
        <v>8990</v>
      </c>
      <c r="J924" s="15">
        <v>7.7117030000000003E-3</v>
      </c>
      <c r="K924" s="15">
        <v>5.6413649999999997E-4</v>
      </c>
      <c r="L924" s="4">
        <v>-8.5700000000000001E-4</v>
      </c>
      <c r="M924" s="4">
        <v>-0.248922</v>
      </c>
      <c r="N924" s="4" t="s">
        <v>9855</v>
      </c>
      <c r="O924" s="4" t="s">
        <v>9004</v>
      </c>
      <c r="P924" s="4">
        <v>17</v>
      </c>
      <c r="Q924" s="4">
        <v>1</v>
      </c>
      <c r="R924" s="4">
        <v>15.5</v>
      </c>
      <c r="S924" s="4">
        <v>6.5</v>
      </c>
      <c r="T924" s="15">
        <v>1.5182440000000001E-6</v>
      </c>
      <c r="U924" s="15">
        <v>5.3659780000000004E-4</v>
      </c>
    </row>
    <row r="925" spans="1:21" x14ac:dyDescent="0.25">
      <c r="A925" s="4">
        <v>923</v>
      </c>
      <c r="B925" s="4" t="s">
        <v>10342</v>
      </c>
      <c r="C925" s="4">
        <v>3</v>
      </c>
      <c r="D925" s="93">
        <v>2312.1970000000001</v>
      </c>
      <c r="E925" s="4" t="s">
        <v>9014</v>
      </c>
      <c r="F925" s="4" t="s">
        <v>8988</v>
      </c>
      <c r="G925" s="4" t="s">
        <v>8989</v>
      </c>
      <c r="H925" s="93">
        <v>2312.192</v>
      </c>
      <c r="I925" s="4" t="s">
        <v>8990</v>
      </c>
      <c r="J925" s="15">
        <v>3.2775969999999997E-5</v>
      </c>
      <c r="K925" s="15">
        <v>5.679665E-4</v>
      </c>
      <c r="L925" s="4">
        <v>5.4440000000000001E-3</v>
      </c>
      <c r="M925" s="4">
        <v>2.354476</v>
      </c>
      <c r="N925" s="4" t="s">
        <v>9015</v>
      </c>
      <c r="O925" s="4" t="s">
        <v>9004</v>
      </c>
      <c r="P925" s="4">
        <v>15</v>
      </c>
      <c r="Q925" s="4">
        <v>1</v>
      </c>
      <c r="R925" s="4">
        <v>12.5</v>
      </c>
      <c r="S925" s="4">
        <v>6.5</v>
      </c>
      <c r="T925" s="15">
        <v>8.311686E-7</v>
      </c>
      <c r="U925" s="15">
        <v>3.0381280000000001E-6</v>
      </c>
    </row>
    <row r="926" spans="1:21" x14ac:dyDescent="0.25">
      <c r="A926" s="4">
        <v>924</v>
      </c>
      <c r="B926" s="4" t="s">
        <v>10343</v>
      </c>
      <c r="C926" s="4">
        <v>4</v>
      </c>
      <c r="D926" s="93">
        <v>3161.6889999999999</v>
      </c>
      <c r="E926" s="4" t="s">
        <v>9710</v>
      </c>
      <c r="F926" s="4" t="s">
        <v>8988</v>
      </c>
      <c r="G926" s="4" t="s">
        <v>8989</v>
      </c>
      <c r="H926" s="93">
        <v>3161.6590000000001</v>
      </c>
      <c r="I926" s="4" t="s">
        <v>8990</v>
      </c>
      <c r="J926" s="15">
        <v>1.368458E-6</v>
      </c>
      <c r="K926" s="15">
        <v>5.6868789999999999E-4</v>
      </c>
      <c r="L926" s="4">
        <v>3.0572999999999999E-2</v>
      </c>
      <c r="M926" s="4">
        <v>9.669924</v>
      </c>
      <c r="N926" s="4" t="s">
        <v>9711</v>
      </c>
      <c r="O926" s="4" t="s">
        <v>9004</v>
      </c>
      <c r="P926" s="4">
        <v>22</v>
      </c>
      <c r="Q926" s="4">
        <v>1</v>
      </c>
      <c r="R926" s="4">
        <v>15</v>
      </c>
      <c r="S926" s="4">
        <v>12</v>
      </c>
      <c r="T926" s="15">
        <v>3.410243E-13</v>
      </c>
      <c r="U926" s="15">
        <v>2.8933740000000001E-7</v>
      </c>
    </row>
    <row r="927" spans="1:21" x14ac:dyDescent="0.25">
      <c r="A927" s="4">
        <v>925</v>
      </c>
      <c r="B927" s="4" t="s">
        <v>10344</v>
      </c>
      <c r="C927" s="4">
        <v>2</v>
      </c>
      <c r="D927" s="93">
        <v>2099.91</v>
      </c>
      <c r="E927" s="4" t="s">
        <v>9168</v>
      </c>
      <c r="F927" s="4" t="s">
        <v>8988</v>
      </c>
      <c r="G927" s="4" t="s">
        <v>8989</v>
      </c>
      <c r="H927" s="93">
        <v>2099.89</v>
      </c>
      <c r="I927" s="4" t="s">
        <v>10345</v>
      </c>
      <c r="J927" s="15">
        <v>4.9164549999999999E-8</v>
      </c>
      <c r="K927" s="15">
        <v>5.6935890000000004E-4</v>
      </c>
      <c r="L927" s="4">
        <v>2.0382999999999998E-2</v>
      </c>
      <c r="M927" s="4">
        <v>9.7067010000000007</v>
      </c>
      <c r="N927" s="4" t="s">
        <v>9169</v>
      </c>
      <c r="O927" s="4" t="s">
        <v>9004</v>
      </c>
      <c r="P927" s="4">
        <v>8</v>
      </c>
      <c r="Q927" s="4">
        <v>1</v>
      </c>
      <c r="R927" s="4">
        <v>12</v>
      </c>
      <c r="S927" s="4">
        <v>4</v>
      </c>
      <c r="T927" s="15">
        <v>4.7442089999999997E-5</v>
      </c>
      <c r="U927" s="15">
        <v>3.0392430000000002E-7</v>
      </c>
    </row>
    <row r="928" spans="1:21" x14ac:dyDescent="0.25">
      <c r="A928" s="4">
        <v>926</v>
      </c>
      <c r="B928" s="4" t="s">
        <v>10346</v>
      </c>
      <c r="C928" s="4">
        <v>3</v>
      </c>
      <c r="D928" s="93">
        <v>2604.4059999999999</v>
      </c>
      <c r="E928" s="4" t="s">
        <v>9057</v>
      </c>
      <c r="F928" s="4" t="s">
        <v>8988</v>
      </c>
      <c r="G928" s="4" t="s">
        <v>8989</v>
      </c>
      <c r="H928" s="93">
        <v>2604.3820000000001</v>
      </c>
      <c r="I928" s="4" t="s">
        <v>8990</v>
      </c>
      <c r="J928" s="15">
        <v>1</v>
      </c>
      <c r="K928" s="15">
        <v>5.7306969999999997E-4</v>
      </c>
      <c r="L928" s="4">
        <v>2.4539999999999999E-2</v>
      </c>
      <c r="M928" s="4">
        <v>9.4225809999999992</v>
      </c>
      <c r="N928" s="4" t="s">
        <v>9058</v>
      </c>
      <c r="O928" s="4" t="s">
        <v>9004</v>
      </c>
      <c r="P928" s="4">
        <v>3</v>
      </c>
      <c r="Q928" s="4">
        <v>1</v>
      </c>
      <c r="R928" s="4">
        <v>3</v>
      </c>
      <c r="S928" s="4">
        <v>5</v>
      </c>
      <c r="T928" s="15">
        <v>0.72952340000000004</v>
      </c>
      <c r="U928" s="15">
        <v>1</v>
      </c>
    </row>
    <row r="929" spans="1:21" x14ac:dyDescent="0.25">
      <c r="A929" s="4">
        <v>927</v>
      </c>
      <c r="B929" s="4" t="s">
        <v>10347</v>
      </c>
      <c r="C929" s="4">
        <v>4</v>
      </c>
      <c r="D929" s="93">
        <v>1820.019</v>
      </c>
      <c r="E929" s="4" t="s">
        <v>9463</v>
      </c>
      <c r="F929" s="4" t="s">
        <v>8988</v>
      </c>
      <c r="G929" s="4" t="s">
        <v>8989</v>
      </c>
      <c r="H929" s="93">
        <v>1820.018</v>
      </c>
      <c r="I929" s="4" t="s">
        <v>8990</v>
      </c>
      <c r="J929" s="15">
        <v>1.137737E-5</v>
      </c>
      <c r="K929" s="15">
        <v>5.7542270000000004E-4</v>
      </c>
      <c r="L929" s="4">
        <v>1.323E-3</v>
      </c>
      <c r="M929" s="4">
        <v>0.72691600000000001</v>
      </c>
      <c r="N929" s="4" t="s">
        <v>9464</v>
      </c>
      <c r="O929" s="4" t="s">
        <v>9004</v>
      </c>
      <c r="P929" s="4">
        <v>17</v>
      </c>
      <c r="Q929" s="4">
        <v>1</v>
      </c>
      <c r="R929" s="4">
        <v>8</v>
      </c>
      <c r="S929" s="4">
        <v>5</v>
      </c>
      <c r="T929" s="15">
        <v>6.0092079999999996E-4</v>
      </c>
      <c r="U929" s="15">
        <v>3.3513000000000003E-5</v>
      </c>
    </row>
    <row r="930" spans="1:21" x14ac:dyDescent="0.25">
      <c r="A930" s="4">
        <v>928</v>
      </c>
      <c r="B930" s="4" t="s">
        <v>10348</v>
      </c>
      <c r="C930" s="4">
        <v>5</v>
      </c>
      <c r="D930" s="93">
        <v>2849.502</v>
      </c>
      <c r="E930" s="4" t="s">
        <v>9740</v>
      </c>
      <c r="F930" s="4" t="s">
        <v>8988</v>
      </c>
      <c r="G930" s="4" t="s">
        <v>8989</v>
      </c>
      <c r="H930" s="93">
        <v>2849.4789999999998</v>
      </c>
      <c r="I930" s="4" t="s">
        <v>8990</v>
      </c>
      <c r="J930" s="15">
        <v>8.0315850000000001E-8</v>
      </c>
      <c r="K930" s="15">
        <v>5.7726019999999997E-4</v>
      </c>
      <c r="L930" s="4">
        <v>2.3244000000000001E-2</v>
      </c>
      <c r="M930" s="4">
        <v>8.1572800000000001</v>
      </c>
      <c r="N930" s="4" t="s">
        <v>9711</v>
      </c>
      <c r="O930" s="4" t="s">
        <v>9004</v>
      </c>
      <c r="P930" s="4">
        <v>22</v>
      </c>
      <c r="Q930" s="4">
        <v>1</v>
      </c>
      <c r="R930" s="4">
        <v>13</v>
      </c>
      <c r="S930" s="4">
        <v>8</v>
      </c>
      <c r="T930" s="15">
        <v>2.2296110000000001E-10</v>
      </c>
      <c r="U930" s="15">
        <v>5.1550060000000001E-8</v>
      </c>
    </row>
    <row r="931" spans="1:21" x14ac:dyDescent="0.25">
      <c r="A931" s="4">
        <v>929</v>
      </c>
      <c r="B931" s="4" t="s">
        <v>10349</v>
      </c>
      <c r="C931" s="4">
        <v>4</v>
      </c>
      <c r="D931" s="93">
        <v>2014.098</v>
      </c>
      <c r="E931" s="4" t="s">
        <v>9239</v>
      </c>
      <c r="F931" s="4" t="s">
        <v>8988</v>
      </c>
      <c r="G931" s="4" t="s">
        <v>8989</v>
      </c>
      <c r="H931" s="93">
        <v>2014.0930000000001</v>
      </c>
      <c r="I931" s="4" t="s">
        <v>8990</v>
      </c>
      <c r="J931" s="15">
        <v>1.6731030000000001E-10</v>
      </c>
      <c r="K931" s="15">
        <v>5.7945670000000003E-4</v>
      </c>
      <c r="L931" s="4">
        <v>5.2290000000000001E-3</v>
      </c>
      <c r="M931" s="4">
        <v>2.596206</v>
      </c>
      <c r="N931" s="4" t="s">
        <v>9240</v>
      </c>
      <c r="O931" s="4" t="s">
        <v>9004</v>
      </c>
      <c r="P931" s="4">
        <v>16</v>
      </c>
      <c r="Q931" s="4">
        <v>1</v>
      </c>
      <c r="R931" s="4">
        <v>10</v>
      </c>
      <c r="S931" s="4">
        <v>8</v>
      </c>
      <c r="T931" s="15">
        <v>3.5984609999999999E-9</v>
      </c>
      <c r="U931" s="15">
        <v>1.094686E-9</v>
      </c>
    </row>
    <row r="932" spans="1:21" x14ac:dyDescent="0.25">
      <c r="A932" s="4">
        <v>930</v>
      </c>
      <c r="B932" s="4" t="s">
        <v>10350</v>
      </c>
      <c r="C932" s="4">
        <v>4</v>
      </c>
      <c r="D932" s="93">
        <v>2624.3490000000002</v>
      </c>
      <c r="E932" s="4" t="s">
        <v>10351</v>
      </c>
      <c r="F932" s="4" t="s">
        <v>8988</v>
      </c>
      <c r="G932" s="4" t="s">
        <v>8989</v>
      </c>
      <c r="H932" s="93">
        <v>2624.3470000000002</v>
      </c>
      <c r="I932" s="4" t="s">
        <v>8990</v>
      </c>
      <c r="J932" s="15">
        <v>2.0014690000000001E-3</v>
      </c>
      <c r="K932" s="15">
        <v>5.8701089999999999E-4</v>
      </c>
      <c r="L932" s="4">
        <v>2.4849999999999998E-3</v>
      </c>
      <c r="M932" s="4">
        <v>0.94690200000000002</v>
      </c>
      <c r="N932" s="4" t="s">
        <v>10352</v>
      </c>
      <c r="O932" s="4" t="s">
        <v>9004</v>
      </c>
      <c r="P932" s="4">
        <v>17</v>
      </c>
      <c r="Q932" s="4">
        <v>1</v>
      </c>
      <c r="R932" s="4">
        <v>24</v>
      </c>
      <c r="S932" s="4">
        <v>5</v>
      </c>
      <c r="T932" s="15">
        <v>4.2781549999999997E-23</v>
      </c>
      <c r="U932" s="15">
        <v>3.0721799999999999E-3</v>
      </c>
    </row>
    <row r="933" spans="1:21" x14ac:dyDescent="0.25">
      <c r="A933" s="4">
        <v>931</v>
      </c>
      <c r="B933" s="4" t="s">
        <v>10353</v>
      </c>
      <c r="C933" s="4">
        <v>3</v>
      </c>
      <c r="D933" s="93">
        <v>2239.1950000000002</v>
      </c>
      <c r="E933" s="4" t="s">
        <v>9282</v>
      </c>
      <c r="F933" s="4" t="s">
        <v>8988</v>
      </c>
      <c r="G933" s="4" t="s">
        <v>8989</v>
      </c>
      <c r="H933" s="93">
        <v>2239.19</v>
      </c>
      <c r="I933" s="4" t="s">
        <v>8990</v>
      </c>
      <c r="J933" s="15">
        <v>1.8956789999999999E-13</v>
      </c>
      <c r="K933" s="15">
        <v>5.921845E-4</v>
      </c>
      <c r="L933" s="4">
        <v>4.5009999999999998E-3</v>
      </c>
      <c r="M933" s="4">
        <v>2.0101019999999998</v>
      </c>
      <c r="N933" s="4" t="s">
        <v>9283</v>
      </c>
      <c r="O933" s="4" t="s">
        <v>9004</v>
      </c>
      <c r="P933" s="4">
        <v>15</v>
      </c>
      <c r="Q933" s="4">
        <v>1</v>
      </c>
      <c r="R933" s="4">
        <v>14</v>
      </c>
      <c r="S933" s="4">
        <v>15</v>
      </c>
      <c r="T933" s="15">
        <v>2.6433400000000001E-9</v>
      </c>
      <c r="U933" s="15">
        <v>3.7598859999999999E-17</v>
      </c>
    </row>
    <row r="934" spans="1:21" x14ac:dyDescent="0.25">
      <c r="A934" s="4">
        <v>932</v>
      </c>
      <c r="B934" s="4" t="s">
        <v>10354</v>
      </c>
      <c r="C934" s="4">
        <v>3</v>
      </c>
      <c r="D934" s="93">
        <v>1788.9880000000001</v>
      </c>
      <c r="E934" s="4" t="s">
        <v>9606</v>
      </c>
      <c r="F934" s="4" t="s">
        <v>8988</v>
      </c>
      <c r="G934" s="4" t="s">
        <v>8989</v>
      </c>
      <c r="H934" s="93">
        <v>1788.9870000000001</v>
      </c>
      <c r="I934" s="4" t="s">
        <v>8990</v>
      </c>
      <c r="J934" s="15">
        <v>2.4935530000000001E-9</v>
      </c>
      <c r="K934" s="15">
        <v>5.9507970000000001E-4</v>
      </c>
      <c r="L934" s="4">
        <v>1.2669999999999999E-3</v>
      </c>
      <c r="M934" s="4">
        <v>0.70822200000000002</v>
      </c>
      <c r="N934" s="4" t="s">
        <v>9607</v>
      </c>
      <c r="O934" s="4" t="s">
        <v>9004</v>
      </c>
      <c r="P934" s="4">
        <v>17</v>
      </c>
      <c r="Q934" s="4">
        <v>1</v>
      </c>
      <c r="R934" s="4">
        <v>13</v>
      </c>
      <c r="S934" s="4">
        <v>9</v>
      </c>
      <c r="T934" s="15">
        <v>1.540922E-8</v>
      </c>
      <c r="U934" s="15">
        <v>2.148332E-9</v>
      </c>
    </row>
    <row r="935" spans="1:21" x14ac:dyDescent="0.25">
      <c r="A935" s="4">
        <v>933</v>
      </c>
      <c r="B935" s="4" t="s">
        <v>10355</v>
      </c>
      <c r="C935" s="4">
        <v>3</v>
      </c>
      <c r="D935" s="93">
        <v>2235.152</v>
      </c>
      <c r="E935" s="4" t="s">
        <v>10356</v>
      </c>
      <c r="F935" s="4" t="s">
        <v>8988</v>
      </c>
      <c r="G935" s="4" t="s">
        <v>8989</v>
      </c>
      <c r="H935" s="93">
        <v>2235.1320000000001</v>
      </c>
      <c r="I935" s="4" t="s">
        <v>8990</v>
      </c>
      <c r="J935" s="15">
        <v>1.5362310000000001E-5</v>
      </c>
      <c r="K935" s="15">
        <v>5.9964670000000003E-4</v>
      </c>
      <c r="L935" s="4">
        <v>1.9931999999999998E-2</v>
      </c>
      <c r="M935" s="4">
        <v>8.9175920000000009</v>
      </c>
      <c r="N935" s="4" t="s">
        <v>10357</v>
      </c>
      <c r="O935" s="4" t="s">
        <v>9004</v>
      </c>
      <c r="P935" s="4">
        <v>19</v>
      </c>
      <c r="Q935" s="4">
        <v>1</v>
      </c>
      <c r="R935" s="4">
        <v>6</v>
      </c>
      <c r="S935" s="4">
        <v>8</v>
      </c>
      <c r="T935" s="15">
        <v>2.0888669999999999E-3</v>
      </c>
      <c r="U935" s="15">
        <v>9.4879029999999999E-7</v>
      </c>
    </row>
    <row r="936" spans="1:21" x14ac:dyDescent="0.25">
      <c r="A936" s="4">
        <v>934</v>
      </c>
      <c r="B936" s="4" t="s">
        <v>10358</v>
      </c>
      <c r="C936" s="4">
        <v>4</v>
      </c>
      <c r="D936" s="93">
        <v>2029.088</v>
      </c>
      <c r="E936" s="4" t="s">
        <v>9026</v>
      </c>
      <c r="F936" s="4" t="s">
        <v>8988</v>
      </c>
      <c r="G936" s="4" t="s">
        <v>8989</v>
      </c>
      <c r="H936" s="93">
        <v>2029.0709999999999</v>
      </c>
      <c r="I936" s="4" t="s">
        <v>8990</v>
      </c>
      <c r="J936" s="15">
        <v>2.6041930000000001E-5</v>
      </c>
      <c r="K936" s="15">
        <v>6.0623280000000001E-4</v>
      </c>
      <c r="L936" s="4">
        <v>1.6785999999999999E-2</v>
      </c>
      <c r="M936" s="4">
        <v>8.2727509999999995</v>
      </c>
      <c r="N936" s="4" t="s">
        <v>9027</v>
      </c>
      <c r="O936" s="4" t="s">
        <v>9004</v>
      </c>
      <c r="P936" s="4">
        <v>22</v>
      </c>
      <c r="Q936" s="4">
        <v>1</v>
      </c>
      <c r="R936" s="4">
        <v>19</v>
      </c>
      <c r="S936" s="4">
        <v>17</v>
      </c>
      <c r="T936" s="15">
        <v>3.616127E-5</v>
      </c>
      <c r="U936" s="15">
        <v>7.4179860000000003E-10</v>
      </c>
    </row>
    <row r="937" spans="1:21" x14ac:dyDescent="0.25">
      <c r="A937" s="4">
        <v>935</v>
      </c>
      <c r="B937" s="4" t="s">
        <v>10359</v>
      </c>
      <c r="C937" s="4">
        <v>3</v>
      </c>
      <c r="D937" s="93">
        <v>2041.002</v>
      </c>
      <c r="E937" s="4" t="s">
        <v>10360</v>
      </c>
      <c r="F937" s="4" t="s">
        <v>8988</v>
      </c>
      <c r="G937" s="4" t="s">
        <v>8989</v>
      </c>
      <c r="H937" s="93">
        <v>2041.002</v>
      </c>
      <c r="I937" s="4" t="s">
        <v>8990</v>
      </c>
      <c r="J937" s="15">
        <v>0.37641560000000002</v>
      </c>
      <c r="K937" s="15">
        <v>6.0741539999999996E-4</v>
      </c>
      <c r="L937" s="4">
        <v>-2.6899999999999998E-4</v>
      </c>
      <c r="M937" s="4">
        <v>-0.131798</v>
      </c>
      <c r="N937" s="4" t="s">
        <v>10361</v>
      </c>
      <c r="O937" s="4" t="s">
        <v>9004</v>
      </c>
      <c r="P937" s="4">
        <v>13</v>
      </c>
      <c r="Q937" s="4">
        <v>1</v>
      </c>
      <c r="R937" s="4">
        <v>8</v>
      </c>
      <c r="S937" s="4">
        <v>4</v>
      </c>
      <c r="T937" s="15">
        <v>1.559622E-14</v>
      </c>
      <c r="U937" s="15">
        <v>0.1781982</v>
      </c>
    </row>
    <row r="938" spans="1:21" x14ac:dyDescent="0.25">
      <c r="A938" s="4">
        <v>936</v>
      </c>
      <c r="B938" s="4" t="s">
        <v>10362</v>
      </c>
      <c r="C938" s="4">
        <v>3</v>
      </c>
      <c r="D938" s="93">
        <v>2041.002</v>
      </c>
      <c r="E938" s="4" t="s">
        <v>10360</v>
      </c>
      <c r="F938" s="4" t="s">
        <v>8988</v>
      </c>
      <c r="G938" s="4" t="s">
        <v>8989</v>
      </c>
      <c r="H938" s="93">
        <v>2041.002</v>
      </c>
      <c r="I938" s="4" t="s">
        <v>8990</v>
      </c>
      <c r="J938" s="15">
        <v>0.70649969999999995</v>
      </c>
      <c r="K938" s="15">
        <v>6.1194259999999996E-4</v>
      </c>
      <c r="L938" s="4">
        <v>-1.7000000000000001E-4</v>
      </c>
      <c r="M938" s="4">
        <v>-8.3292000000000005E-2</v>
      </c>
      <c r="N938" s="4" t="s">
        <v>10361</v>
      </c>
      <c r="O938" s="4" t="s">
        <v>9004</v>
      </c>
      <c r="P938" s="4">
        <v>13</v>
      </c>
      <c r="Q938" s="4">
        <v>1</v>
      </c>
      <c r="R938" s="4">
        <v>8</v>
      </c>
      <c r="S938" s="4">
        <v>4</v>
      </c>
      <c r="T938" s="15">
        <v>4.1944120000000001E-7</v>
      </c>
      <c r="U938" s="15">
        <v>0.31225150000000002</v>
      </c>
    </row>
    <row r="939" spans="1:21" x14ac:dyDescent="0.25">
      <c r="A939" s="4">
        <v>937</v>
      </c>
      <c r="B939" s="4" t="s">
        <v>10363</v>
      </c>
      <c r="C939" s="4">
        <v>3</v>
      </c>
      <c r="D939" s="93">
        <v>2384.2159999999999</v>
      </c>
      <c r="E939" s="4" t="s">
        <v>9392</v>
      </c>
      <c r="F939" s="4" t="s">
        <v>8988</v>
      </c>
      <c r="G939" s="4" t="s">
        <v>8989</v>
      </c>
      <c r="H939" s="93">
        <v>2384.1950000000002</v>
      </c>
      <c r="I939" s="4" t="s">
        <v>8990</v>
      </c>
      <c r="J939" s="15">
        <v>8.4689520000000004E-2</v>
      </c>
      <c r="K939" s="15">
        <v>6.1238310000000002E-4</v>
      </c>
      <c r="L939" s="4">
        <v>2.0926E-2</v>
      </c>
      <c r="M939" s="4">
        <v>8.7769680000000001</v>
      </c>
      <c r="N939" s="4" t="s">
        <v>9394</v>
      </c>
      <c r="O939" s="4" t="s">
        <v>9004</v>
      </c>
      <c r="P939" s="4">
        <v>4</v>
      </c>
      <c r="Q939" s="4">
        <v>1</v>
      </c>
      <c r="R939" s="4">
        <v>12</v>
      </c>
      <c r="S939" s="4">
        <v>9</v>
      </c>
      <c r="T939" s="15">
        <v>2.4945009999999999E-9</v>
      </c>
      <c r="U939" s="15">
        <v>4.7362109999999997E-3</v>
      </c>
    </row>
    <row r="940" spans="1:21" x14ac:dyDescent="0.25">
      <c r="A940" s="4">
        <v>938</v>
      </c>
      <c r="B940" s="4" t="s">
        <v>10364</v>
      </c>
      <c r="C940" s="4">
        <v>5</v>
      </c>
      <c r="D940" s="93">
        <v>1622.8610000000001</v>
      </c>
      <c r="E940" s="4" t="s">
        <v>9095</v>
      </c>
      <c r="F940" s="4" t="s">
        <v>8988</v>
      </c>
      <c r="G940" s="4" t="s">
        <v>8989</v>
      </c>
      <c r="H940" s="93">
        <v>1622.8610000000001</v>
      </c>
      <c r="I940" s="4" t="s">
        <v>8990</v>
      </c>
      <c r="J940" s="15">
        <v>6.0489970000000002E-4</v>
      </c>
      <c r="K940" s="15">
        <v>6.2052739999999998E-4</v>
      </c>
      <c r="L940" s="4">
        <v>5.5000000000000002E-5</v>
      </c>
      <c r="M940" s="4">
        <v>3.3890999999999998E-2</v>
      </c>
      <c r="N940" s="4" t="s">
        <v>9019</v>
      </c>
      <c r="O940" s="4" t="s">
        <v>9004</v>
      </c>
      <c r="P940" s="4">
        <v>17</v>
      </c>
      <c r="Q940" s="4">
        <v>1</v>
      </c>
      <c r="R940" s="4">
        <v>9</v>
      </c>
      <c r="S940" s="4">
        <v>8</v>
      </c>
      <c r="T940" s="15">
        <v>7.7016320000000005E-5</v>
      </c>
      <c r="U940" s="15">
        <v>1.909376E-3</v>
      </c>
    </row>
    <row r="941" spans="1:21" x14ac:dyDescent="0.25">
      <c r="A941" s="4">
        <v>939</v>
      </c>
      <c r="B941" s="4" t="s">
        <v>10365</v>
      </c>
      <c r="C941" s="4">
        <v>4</v>
      </c>
      <c r="D941" s="93">
        <v>2248.1759999999999</v>
      </c>
      <c r="E941" s="4" t="s">
        <v>9374</v>
      </c>
      <c r="F941" s="4" t="s">
        <v>8988</v>
      </c>
      <c r="G941" s="4" t="s">
        <v>8989</v>
      </c>
      <c r="H941" s="93">
        <v>2248.1570000000002</v>
      </c>
      <c r="I941" s="4" t="s">
        <v>8990</v>
      </c>
      <c r="J941" s="15">
        <v>3.5225520000000001E-7</v>
      </c>
      <c r="K941" s="15">
        <v>6.2065769999999996E-4</v>
      </c>
      <c r="L941" s="4">
        <v>1.9474999999999999E-2</v>
      </c>
      <c r="M941" s="4">
        <v>8.6626519999999996</v>
      </c>
      <c r="N941" s="4" t="s">
        <v>9172</v>
      </c>
      <c r="O941" s="4" t="s">
        <v>9004</v>
      </c>
      <c r="P941" s="4">
        <v>21</v>
      </c>
      <c r="Q941" s="4">
        <v>1</v>
      </c>
      <c r="R941" s="4">
        <v>12</v>
      </c>
      <c r="S941" s="4">
        <v>10</v>
      </c>
      <c r="T941" s="15">
        <v>3.4621209999999998E-6</v>
      </c>
      <c r="U941" s="15">
        <v>6.0057839999999999E-9</v>
      </c>
    </row>
    <row r="942" spans="1:21" x14ac:dyDescent="0.25">
      <c r="A942" s="4">
        <v>940</v>
      </c>
      <c r="B942" s="4" t="s">
        <v>10366</v>
      </c>
      <c r="C942" s="4">
        <v>4</v>
      </c>
      <c r="D942" s="93">
        <v>2021.0630000000001</v>
      </c>
      <c r="E942" s="4" t="s">
        <v>9775</v>
      </c>
      <c r="F942" s="4" t="s">
        <v>8988</v>
      </c>
      <c r="G942" s="4" t="s">
        <v>8989</v>
      </c>
      <c r="H942" s="93">
        <v>2021.06</v>
      </c>
      <c r="I942" s="4" t="s">
        <v>8990</v>
      </c>
      <c r="J942" s="15">
        <v>6.8783509999999996E-4</v>
      </c>
      <c r="K942" s="15">
        <v>6.2224760000000002E-4</v>
      </c>
      <c r="L942" s="4">
        <v>2.9450000000000001E-3</v>
      </c>
      <c r="M942" s="4">
        <v>1.4571559999999999</v>
      </c>
      <c r="N942" s="4" t="s">
        <v>9776</v>
      </c>
      <c r="O942" s="4" t="s">
        <v>9004</v>
      </c>
      <c r="P942" s="4">
        <v>16</v>
      </c>
      <c r="Q942" s="4">
        <v>1</v>
      </c>
      <c r="R942" s="4">
        <v>8</v>
      </c>
      <c r="S942" s="4">
        <v>6</v>
      </c>
      <c r="T942" s="15">
        <v>4.5971889999999998E-3</v>
      </c>
      <c r="U942" s="15">
        <v>4.0178319999999999E-6</v>
      </c>
    </row>
    <row r="943" spans="1:21" x14ac:dyDescent="0.25">
      <c r="A943" s="4">
        <v>941</v>
      </c>
      <c r="B943" s="4" t="s">
        <v>10367</v>
      </c>
      <c r="C943" s="4">
        <v>3</v>
      </c>
      <c r="D943" s="93">
        <v>1956.9490000000001</v>
      </c>
      <c r="E943" s="4" t="s">
        <v>10231</v>
      </c>
      <c r="F943" s="4" t="s">
        <v>8988</v>
      </c>
      <c r="G943" s="4" t="s">
        <v>8989</v>
      </c>
      <c r="H943" s="93">
        <v>1956.9449999999999</v>
      </c>
      <c r="I943" s="4" t="s">
        <v>8990</v>
      </c>
      <c r="J943" s="15">
        <v>3.9002049999999997E-8</v>
      </c>
      <c r="K943" s="15">
        <v>6.2771270000000002E-4</v>
      </c>
      <c r="L943" s="4">
        <v>3.9659999999999999E-3</v>
      </c>
      <c r="M943" s="4">
        <v>2.0266280000000001</v>
      </c>
      <c r="N943" s="4" t="s">
        <v>10232</v>
      </c>
      <c r="O943" s="4" t="s">
        <v>9004</v>
      </c>
      <c r="P943" s="4">
        <v>16</v>
      </c>
      <c r="Q943" s="4">
        <v>1</v>
      </c>
      <c r="R943" s="4">
        <v>11</v>
      </c>
      <c r="S943" s="4">
        <v>6</v>
      </c>
      <c r="T943" s="15">
        <v>1.6373649999999999E-7</v>
      </c>
      <c r="U943" s="15">
        <v>1.3187660000000001E-16</v>
      </c>
    </row>
    <row r="944" spans="1:21" x14ac:dyDescent="0.25">
      <c r="A944" s="4">
        <v>942</v>
      </c>
      <c r="B944" s="4" t="s">
        <v>10368</v>
      </c>
      <c r="C944" s="4">
        <v>3</v>
      </c>
      <c r="D944" s="93">
        <v>1935.9939999999999</v>
      </c>
      <c r="E944" s="4" t="s">
        <v>9371</v>
      </c>
      <c r="F944" s="4" t="s">
        <v>8988</v>
      </c>
      <c r="G944" s="4" t="s">
        <v>8989</v>
      </c>
      <c r="H944" s="93">
        <v>1935.9770000000001</v>
      </c>
      <c r="I944" s="4" t="s">
        <v>8990</v>
      </c>
      <c r="J944" s="15">
        <v>5.2413390000000003E-7</v>
      </c>
      <c r="K944" s="15">
        <v>6.2960380000000001E-4</v>
      </c>
      <c r="L944" s="4">
        <v>1.6997000000000002E-2</v>
      </c>
      <c r="M944" s="4">
        <v>8.7795470000000009</v>
      </c>
      <c r="N944" s="4" t="s">
        <v>9372</v>
      </c>
      <c r="O944" s="4" t="s">
        <v>9004</v>
      </c>
      <c r="P944" s="4">
        <v>22</v>
      </c>
      <c r="Q944" s="4">
        <v>1</v>
      </c>
      <c r="R944" s="4">
        <v>10</v>
      </c>
      <c r="S944" s="4">
        <v>13</v>
      </c>
      <c r="T944" s="15">
        <v>1.519771E-7</v>
      </c>
      <c r="U944" s="15">
        <v>1.4890149999999999E-9</v>
      </c>
    </row>
    <row r="945" spans="1:21" x14ac:dyDescent="0.25">
      <c r="A945" s="4">
        <v>943</v>
      </c>
      <c r="B945" s="4" t="s">
        <v>10369</v>
      </c>
      <c r="C945" s="4">
        <v>5</v>
      </c>
      <c r="D945" s="93">
        <v>3191.6689999999999</v>
      </c>
      <c r="E945" s="4" t="s">
        <v>10159</v>
      </c>
      <c r="F945" s="4" t="s">
        <v>8988</v>
      </c>
      <c r="G945" s="4" t="s">
        <v>8989</v>
      </c>
      <c r="H945" s="93">
        <v>3191.64</v>
      </c>
      <c r="I945" s="4" t="s">
        <v>8990</v>
      </c>
      <c r="J945" s="15">
        <v>4.1560359999999999E-8</v>
      </c>
      <c r="K945" s="15">
        <v>6.3045379999999995E-4</v>
      </c>
      <c r="L945" s="4">
        <v>2.8915E-2</v>
      </c>
      <c r="M945" s="4">
        <v>9.0596049999999995</v>
      </c>
      <c r="N945" s="4" t="s">
        <v>10160</v>
      </c>
      <c r="O945" s="4" t="s">
        <v>9004</v>
      </c>
      <c r="P945" s="4">
        <v>22</v>
      </c>
      <c r="Q945" s="4">
        <v>1</v>
      </c>
      <c r="R945" s="4">
        <v>12.5</v>
      </c>
      <c r="S945" s="4">
        <v>9.5</v>
      </c>
      <c r="T945" s="15">
        <v>5.3374929999999998E-12</v>
      </c>
      <c r="U945" s="15">
        <v>8.5845340000000002E-6</v>
      </c>
    </row>
    <row r="946" spans="1:21" x14ac:dyDescent="0.25">
      <c r="A946" s="4">
        <v>944</v>
      </c>
      <c r="B946" s="4" t="s">
        <v>10370</v>
      </c>
      <c r="C946" s="4">
        <v>2</v>
      </c>
      <c r="D946" s="93">
        <v>1959.021</v>
      </c>
      <c r="E946" s="4" t="s">
        <v>9678</v>
      </c>
      <c r="F946" s="4" t="s">
        <v>8988</v>
      </c>
      <c r="G946" s="4" t="s">
        <v>8989</v>
      </c>
      <c r="H946" s="93">
        <v>1959.001</v>
      </c>
      <c r="I946" s="4" t="s">
        <v>8990</v>
      </c>
      <c r="J946" s="15">
        <v>1</v>
      </c>
      <c r="K946" s="15">
        <v>6.3173410000000004E-4</v>
      </c>
      <c r="L946" s="4">
        <v>1.9859000000000002E-2</v>
      </c>
      <c r="M946" s="4">
        <v>10.137309999999999</v>
      </c>
      <c r="N946" s="4" t="s">
        <v>9679</v>
      </c>
      <c r="O946" s="4" t="s">
        <v>9004</v>
      </c>
      <c r="P946" s="4">
        <v>19</v>
      </c>
      <c r="Q946" s="4">
        <v>1</v>
      </c>
      <c r="R946" s="4">
        <v>7</v>
      </c>
      <c r="S946" s="4">
        <v>4</v>
      </c>
      <c r="T946" s="15">
        <v>1.8989670000000001E-3</v>
      </c>
      <c r="U946" s="15">
        <v>1</v>
      </c>
    </row>
    <row r="947" spans="1:21" x14ac:dyDescent="0.25">
      <c r="A947" s="4">
        <v>945</v>
      </c>
      <c r="B947" s="4" t="s">
        <v>10371</v>
      </c>
      <c r="C947" s="4">
        <v>4</v>
      </c>
      <c r="D947" s="93">
        <v>2695.3330000000001</v>
      </c>
      <c r="E947" s="4" t="s">
        <v>10089</v>
      </c>
      <c r="F947" s="4" t="s">
        <v>8988</v>
      </c>
      <c r="G947" s="4" t="s">
        <v>8989</v>
      </c>
      <c r="H947" s="93">
        <v>2695.3139999999999</v>
      </c>
      <c r="I947" s="4" t="s">
        <v>8990</v>
      </c>
      <c r="J947" s="15">
        <v>2.4633720000000001E-6</v>
      </c>
      <c r="K947" s="15">
        <v>6.3529220000000004E-4</v>
      </c>
      <c r="L947" s="4">
        <v>1.8294999999999999E-2</v>
      </c>
      <c r="M947" s="4">
        <v>6.787706</v>
      </c>
      <c r="N947" s="4" t="s">
        <v>10090</v>
      </c>
      <c r="O947" s="4" t="s">
        <v>9004</v>
      </c>
      <c r="P947" s="4">
        <v>22</v>
      </c>
      <c r="Q947" s="4">
        <v>1</v>
      </c>
      <c r="R947" s="4">
        <v>11</v>
      </c>
      <c r="S947" s="4">
        <v>13</v>
      </c>
      <c r="T947" s="15">
        <v>3.7898779999999998E-13</v>
      </c>
      <c r="U947" s="15">
        <v>1.162298E-7</v>
      </c>
    </row>
    <row r="948" spans="1:21" x14ac:dyDescent="0.25">
      <c r="A948" s="4">
        <v>946</v>
      </c>
      <c r="B948" s="4" t="s">
        <v>10372</v>
      </c>
      <c r="C948" s="4">
        <v>3</v>
      </c>
      <c r="D948" s="93">
        <v>2656.386</v>
      </c>
      <c r="E948" s="4" t="s">
        <v>9505</v>
      </c>
      <c r="F948" s="4" t="s">
        <v>8988</v>
      </c>
      <c r="G948" s="4" t="s">
        <v>8989</v>
      </c>
      <c r="H948" s="93">
        <v>2656.384</v>
      </c>
      <c r="I948" s="4" t="s">
        <v>9506</v>
      </c>
      <c r="J948" s="15">
        <v>3.703977E-7</v>
      </c>
      <c r="K948" s="15">
        <v>6.3822580000000002E-4</v>
      </c>
      <c r="L948" s="4">
        <v>2.2889999999999998E-3</v>
      </c>
      <c r="M948" s="4">
        <v>0.86169799999999996</v>
      </c>
      <c r="N948" s="4" t="s">
        <v>9507</v>
      </c>
      <c r="O948" s="4" t="s">
        <v>8992</v>
      </c>
      <c r="P948" s="4">
        <v>13</v>
      </c>
      <c r="Q948" s="4">
        <v>1</v>
      </c>
      <c r="R948" s="4">
        <v>13</v>
      </c>
      <c r="S948" s="4">
        <v>12</v>
      </c>
      <c r="T948" s="15">
        <v>2.4094479999999998E-13</v>
      </c>
      <c r="U948" s="15">
        <v>1.4060909999999999E-6</v>
      </c>
    </row>
    <row r="949" spans="1:21" x14ac:dyDescent="0.25">
      <c r="A949" s="4">
        <v>947</v>
      </c>
      <c r="B949" s="4" t="s">
        <v>10373</v>
      </c>
      <c r="C949" s="4">
        <v>4</v>
      </c>
      <c r="D949" s="93">
        <v>1297.752</v>
      </c>
      <c r="E949" s="4" t="s">
        <v>9645</v>
      </c>
      <c r="F949" s="4" t="s">
        <v>8988</v>
      </c>
      <c r="G949" s="4" t="s">
        <v>8989</v>
      </c>
      <c r="H949" s="93">
        <v>1297.741</v>
      </c>
      <c r="I949" s="4" t="s">
        <v>8990</v>
      </c>
      <c r="J949" s="15">
        <v>4.4824849999999999E-2</v>
      </c>
      <c r="K949" s="15">
        <v>6.3828959999999999E-4</v>
      </c>
      <c r="L949" s="4">
        <v>1.0949E-2</v>
      </c>
      <c r="M949" s="4">
        <v>8.4369700000000005</v>
      </c>
      <c r="N949" s="4" t="s">
        <v>9646</v>
      </c>
      <c r="O949" s="4" t="s">
        <v>9004</v>
      </c>
      <c r="P949" s="4">
        <v>23</v>
      </c>
      <c r="Q949" s="4">
        <v>1</v>
      </c>
      <c r="R949" s="4">
        <v>8</v>
      </c>
      <c r="S949" s="4">
        <v>7</v>
      </c>
      <c r="T949" s="15">
        <v>1.774251E-4</v>
      </c>
      <c r="U949" s="15">
        <v>0.1930094</v>
      </c>
    </row>
    <row r="950" spans="1:21" x14ac:dyDescent="0.25">
      <c r="A950" s="4">
        <v>948</v>
      </c>
      <c r="B950" s="4" t="s">
        <v>10374</v>
      </c>
      <c r="C950" s="4">
        <v>3</v>
      </c>
      <c r="D950" s="93">
        <v>1992.075</v>
      </c>
      <c r="E950" s="4" t="s">
        <v>10375</v>
      </c>
      <c r="F950" s="4" t="s">
        <v>8988</v>
      </c>
      <c r="G950" s="4" t="s">
        <v>8989</v>
      </c>
      <c r="H950" s="93">
        <v>1992.058</v>
      </c>
      <c r="I950" s="4" t="s">
        <v>8990</v>
      </c>
      <c r="J950" s="15">
        <v>1.699883E-6</v>
      </c>
      <c r="K950" s="15">
        <v>6.3977119999999998E-4</v>
      </c>
      <c r="L950" s="4">
        <v>1.7017999999999998E-2</v>
      </c>
      <c r="M950" s="4">
        <v>8.542923</v>
      </c>
      <c r="N950" s="4" t="s">
        <v>10376</v>
      </c>
      <c r="O950" s="4" t="s">
        <v>9004</v>
      </c>
      <c r="P950" s="4">
        <v>23</v>
      </c>
      <c r="Q950" s="4">
        <v>1</v>
      </c>
      <c r="R950" s="4">
        <v>10.5</v>
      </c>
      <c r="S950" s="4">
        <v>7.5</v>
      </c>
      <c r="T950" s="15">
        <v>8.2581049999999999E-8</v>
      </c>
      <c r="U950" s="15">
        <v>2.359644E-8</v>
      </c>
    </row>
    <row r="951" spans="1:21" x14ac:dyDescent="0.25">
      <c r="A951" s="4">
        <v>949</v>
      </c>
      <c r="B951" s="4" t="s">
        <v>10377</v>
      </c>
      <c r="C951" s="4">
        <v>3</v>
      </c>
      <c r="D951" s="93">
        <v>2354.2170000000001</v>
      </c>
      <c r="E951" s="4" t="s">
        <v>9892</v>
      </c>
      <c r="F951" s="4" t="s">
        <v>8988</v>
      </c>
      <c r="G951" s="4" t="s">
        <v>8989</v>
      </c>
      <c r="H951" s="93">
        <v>2354.2130000000002</v>
      </c>
      <c r="I951" s="4" t="s">
        <v>8990</v>
      </c>
      <c r="J951" s="15">
        <v>1.9605600000000001E-9</v>
      </c>
      <c r="K951" s="15">
        <v>6.3991829999999995E-4</v>
      </c>
      <c r="L951" s="4">
        <v>4.078E-3</v>
      </c>
      <c r="M951" s="4">
        <v>1.7322139999999999</v>
      </c>
      <c r="N951" s="4" t="s">
        <v>9893</v>
      </c>
      <c r="O951" s="4" t="s">
        <v>9004</v>
      </c>
      <c r="P951" s="4">
        <v>15</v>
      </c>
      <c r="Q951" s="4">
        <v>1</v>
      </c>
      <c r="R951" s="4">
        <v>14</v>
      </c>
      <c r="S951" s="4">
        <v>13</v>
      </c>
      <c r="T951" s="15">
        <v>8.6389090000000002E-19</v>
      </c>
      <c r="U951" s="15">
        <v>1.073726E-11</v>
      </c>
    </row>
    <row r="952" spans="1:21" x14ac:dyDescent="0.25">
      <c r="A952" s="4">
        <v>950</v>
      </c>
      <c r="B952" s="4" t="s">
        <v>10378</v>
      </c>
      <c r="C952" s="4">
        <v>4</v>
      </c>
      <c r="D952" s="93">
        <v>1947.9590000000001</v>
      </c>
      <c r="E952" s="4" t="s">
        <v>10379</v>
      </c>
      <c r="F952" s="4" t="s">
        <v>8988</v>
      </c>
      <c r="G952" s="4" t="s">
        <v>8989</v>
      </c>
      <c r="H952" s="93">
        <v>1947.941</v>
      </c>
      <c r="I952" s="4" t="s">
        <v>8990</v>
      </c>
      <c r="J952" s="15">
        <v>9.6822690000000007E-7</v>
      </c>
      <c r="K952" s="15">
        <v>6.4057730000000002E-4</v>
      </c>
      <c r="L952" s="4">
        <v>1.8728000000000002E-2</v>
      </c>
      <c r="M952" s="4">
        <v>9.6142559999999992</v>
      </c>
      <c r="N952" s="4" t="s">
        <v>10380</v>
      </c>
      <c r="O952" s="4" t="s">
        <v>8992</v>
      </c>
      <c r="P952" s="4">
        <v>23</v>
      </c>
      <c r="Q952" s="4">
        <v>1</v>
      </c>
      <c r="R952" s="4">
        <v>6.5</v>
      </c>
      <c r="S952" s="4">
        <v>7.5</v>
      </c>
      <c r="T952" s="15">
        <v>4.0606160000000002E-6</v>
      </c>
      <c r="U952" s="15">
        <v>1.106679E-6</v>
      </c>
    </row>
    <row r="953" spans="1:21" x14ac:dyDescent="0.25">
      <c r="A953" s="4">
        <v>951</v>
      </c>
      <c r="B953" s="4" t="s">
        <v>10381</v>
      </c>
      <c r="C953" s="4">
        <v>2</v>
      </c>
      <c r="D953" s="93">
        <v>1725.8620000000001</v>
      </c>
      <c r="E953" s="4" t="s">
        <v>10382</v>
      </c>
      <c r="F953" s="4" t="s">
        <v>8988</v>
      </c>
      <c r="G953" s="4" t="s">
        <v>8989</v>
      </c>
      <c r="H953" s="93">
        <v>1725.848</v>
      </c>
      <c r="I953" s="4" t="s">
        <v>8990</v>
      </c>
      <c r="J953" s="15">
        <v>2.1967389999999999E-4</v>
      </c>
      <c r="K953" s="15">
        <v>6.4248780000000002E-4</v>
      </c>
      <c r="L953" s="4">
        <v>1.3991999999999999E-2</v>
      </c>
      <c r="M953" s="4">
        <v>8.1073210000000007</v>
      </c>
      <c r="N953" s="4" t="s">
        <v>10383</v>
      </c>
      <c r="O953" s="4" t="s">
        <v>8992</v>
      </c>
      <c r="P953" s="4">
        <v>3</v>
      </c>
      <c r="Q953" s="4">
        <v>1</v>
      </c>
      <c r="R953" s="4">
        <v>15</v>
      </c>
      <c r="S953" s="4">
        <v>3</v>
      </c>
      <c r="T953" s="15">
        <v>3.9590329999999998E-8</v>
      </c>
      <c r="U953" s="15">
        <v>1.4214499999999999E-4</v>
      </c>
    </row>
    <row r="954" spans="1:21" x14ac:dyDescent="0.25">
      <c r="A954" s="4">
        <v>952</v>
      </c>
      <c r="B954" s="4" t="s">
        <v>10384</v>
      </c>
      <c r="C954" s="4">
        <v>2</v>
      </c>
      <c r="D954" s="93">
        <v>1679.923</v>
      </c>
      <c r="E954" s="4" t="s">
        <v>10385</v>
      </c>
      <c r="F954" s="4" t="s">
        <v>8988</v>
      </c>
      <c r="G954" s="4" t="s">
        <v>8989</v>
      </c>
      <c r="H954" s="93">
        <v>1679.9069999999999</v>
      </c>
      <c r="I954" s="4" t="s">
        <v>8990</v>
      </c>
      <c r="J954" s="15">
        <v>1.310872E-5</v>
      </c>
      <c r="K954" s="15">
        <v>6.4861659999999996E-4</v>
      </c>
      <c r="L954" s="4">
        <v>1.6024E-2</v>
      </c>
      <c r="M954" s="4">
        <v>9.5386209999999991</v>
      </c>
      <c r="N954" s="4" t="s">
        <v>10386</v>
      </c>
      <c r="O954" s="4" t="s">
        <v>9004</v>
      </c>
      <c r="P954" s="4">
        <v>22</v>
      </c>
      <c r="Q954" s="4">
        <v>1</v>
      </c>
      <c r="R954" s="4">
        <v>14</v>
      </c>
      <c r="S954" s="4">
        <v>9</v>
      </c>
      <c r="T954" s="15">
        <v>6.8195270000000004E-10</v>
      </c>
      <c r="U954" s="15">
        <v>3.3540589999999999E-3</v>
      </c>
    </row>
    <row r="955" spans="1:21" x14ac:dyDescent="0.25">
      <c r="A955" s="4">
        <v>953</v>
      </c>
      <c r="B955" s="4" t="s">
        <v>10387</v>
      </c>
      <c r="C955" s="4">
        <v>3</v>
      </c>
      <c r="D955" s="93">
        <v>2775.45</v>
      </c>
      <c r="E955" s="4" t="s">
        <v>10388</v>
      </c>
      <c r="F955" s="4" t="s">
        <v>8988</v>
      </c>
      <c r="G955" s="4" t="s">
        <v>8989</v>
      </c>
      <c r="H955" s="93">
        <v>2775.4250000000002</v>
      </c>
      <c r="I955" s="4" t="s">
        <v>8990</v>
      </c>
      <c r="J955" s="15">
        <v>1.081646E-10</v>
      </c>
      <c r="K955" s="15">
        <v>6.4910939999999996E-4</v>
      </c>
      <c r="L955" s="4">
        <v>2.5683000000000001E-2</v>
      </c>
      <c r="M955" s="4">
        <v>9.2537190000000002</v>
      </c>
      <c r="N955" s="4" t="s">
        <v>10389</v>
      </c>
      <c r="O955" s="4" t="s">
        <v>9004</v>
      </c>
      <c r="P955" s="4">
        <v>22</v>
      </c>
      <c r="Q955" s="4">
        <v>1</v>
      </c>
      <c r="R955" s="4">
        <v>17</v>
      </c>
      <c r="S955" s="4">
        <v>12</v>
      </c>
      <c r="T955" s="15">
        <v>9.5228170000000005E-8</v>
      </c>
      <c r="U955" s="15">
        <v>3.4348720000000002E-8</v>
      </c>
    </row>
    <row r="956" spans="1:21" x14ac:dyDescent="0.25">
      <c r="A956" s="4">
        <v>954</v>
      </c>
      <c r="B956" s="4" t="s">
        <v>10390</v>
      </c>
      <c r="C956" s="4">
        <v>3</v>
      </c>
      <c r="D956" s="93">
        <v>1959.972</v>
      </c>
      <c r="E956" s="4" t="s">
        <v>9002</v>
      </c>
      <c r="F956" s="4" t="s">
        <v>8988</v>
      </c>
      <c r="G956" s="4" t="s">
        <v>8989</v>
      </c>
      <c r="H956" s="93">
        <v>1959.954</v>
      </c>
      <c r="I956" s="4" t="s">
        <v>8990</v>
      </c>
      <c r="J956" s="15">
        <v>1.7859139999999999E-5</v>
      </c>
      <c r="K956" s="15">
        <v>6.4925859999999998E-4</v>
      </c>
      <c r="L956" s="4">
        <v>1.7464E-2</v>
      </c>
      <c r="M956" s="4">
        <v>8.9104109999999999</v>
      </c>
      <c r="N956" s="4" t="s">
        <v>9003</v>
      </c>
      <c r="O956" s="4" t="s">
        <v>9004</v>
      </c>
      <c r="P956" s="4">
        <v>19</v>
      </c>
      <c r="Q956" s="4">
        <v>1</v>
      </c>
      <c r="R956" s="4">
        <v>7</v>
      </c>
      <c r="S956" s="4">
        <v>11</v>
      </c>
      <c r="T956" s="15">
        <v>7.758207E-4</v>
      </c>
      <c r="U956" s="15">
        <v>2.906111E-7</v>
      </c>
    </row>
    <row r="957" spans="1:21" x14ac:dyDescent="0.25">
      <c r="A957" s="4">
        <v>955</v>
      </c>
      <c r="B957" s="4" t="s">
        <v>10391</v>
      </c>
      <c r="C957" s="4">
        <v>4</v>
      </c>
      <c r="D957" s="93">
        <v>1788.9880000000001</v>
      </c>
      <c r="E957" s="4" t="s">
        <v>9606</v>
      </c>
      <c r="F957" s="4" t="s">
        <v>8988</v>
      </c>
      <c r="G957" s="4" t="s">
        <v>8989</v>
      </c>
      <c r="H957" s="93">
        <v>1788.9870000000001</v>
      </c>
      <c r="I957" s="4" t="s">
        <v>8990</v>
      </c>
      <c r="J957" s="15">
        <v>4.8687550000000001E-4</v>
      </c>
      <c r="K957" s="15">
        <v>6.5114290000000004E-4</v>
      </c>
      <c r="L957" s="4">
        <v>8.4199999999999998E-4</v>
      </c>
      <c r="M957" s="4">
        <v>0.47065800000000002</v>
      </c>
      <c r="N957" s="4" t="s">
        <v>9607</v>
      </c>
      <c r="O957" s="4" t="s">
        <v>9004</v>
      </c>
      <c r="P957" s="4">
        <v>17</v>
      </c>
      <c r="Q957" s="4">
        <v>1</v>
      </c>
      <c r="R957" s="4">
        <v>11</v>
      </c>
      <c r="S957" s="4">
        <v>6</v>
      </c>
      <c r="T957" s="15">
        <v>2.1526689999999999E-4</v>
      </c>
      <c r="U957" s="15">
        <v>1.1669479999999999E-3</v>
      </c>
    </row>
    <row r="958" spans="1:21" x14ac:dyDescent="0.25">
      <c r="A958" s="4">
        <v>956</v>
      </c>
      <c r="B958" s="4" t="s">
        <v>10392</v>
      </c>
      <c r="C958" s="4">
        <v>2</v>
      </c>
      <c r="D958" s="93">
        <v>2570.3310000000001</v>
      </c>
      <c r="E958" s="4" t="s">
        <v>10393</v>
      </c>
      <c r="F958" s="4" t="s">
        <v>8988</v>
      </c>
      <c r="G958" s="4" t="s">
        <v>8989</v>
      </c>
      <c r="H958" s="93">
        <v>2570.328</v>
      </c>
      <c r="I958" s="4" t="s">
        <v>8990</v>
      </c>
      <c r="J958" s="15">
        <v>1</v>
      </c>
      <c r="K958" s="15">
        <v>6.5300009999999997E-4</v>
      </c>
      <c r="L958" s="4">
        <v>2.996E-3</v>
      </c>
      <c r="M958" s="4">
        <v>1.16561</v>
      </c>
      <c r="N958" s="4" t="s">
        <v>10394</v>
      </c>
      <c r="O958" s="4" t="s">
        <v>9004</v>
      </c>
      <c r="P958" s="4">
        <v>13</v>
      </c>
      <c r="Q958" s="4">
        <v>1</v>
      </c>
      <c r="R958" s="4">
        <v>4</v>
      </c>
      <c r="S958" s="4">
        <v>4</v>
      </c>
      <c r="T958" s="15">
        <v>1</v>
      </c>
      <c r="U958" s="15">
        <v>1</v>
      </c>
    </row>
    <row r="959" spans="1:21" x14ac:dyDescent="0.25">
      <c r="A959" s="4">
        <v>957</v>
      </c>
      <c r="B959" s="4" t="s">
        <v>10395</v>
      </c>
      <c r="C959" s="4">
        <v>5</v>
      </c>
      <c r="D959" s="93">
        <v>4298.3119999999999</v>
      </c>
      <c r="E959" s="4" t="s">
        <v>10396</v>
      </c>
      <c r="F959" s="4" t="s">
        <v>8988</v>
      </c>
      <c r="G959" s="4" t="s">
        <v>8989</v>
      </c>
      <c r="H959" s="93">
        <v>4298.2709999999997</v>
      </c>
      <c r="I959" s="4" t="s">
        <v>8990</v>
      </c>
      <c r="J959" s="15">
        <v>1.230742E-5</v>
      </c>
      <c r="K959" s="15">
        <v>6.6080550000000005E-4</v>
      </c>
      <c r="L959" s="4">
        <v>4.1300000000000003E-2</v>
      </c>
      <c r="M959" s="4">
        <v>9.6085159999999998</v>
      </c>
      <c r="N959" s="4" t="s">
        <v>10397</v>
      </c>
      <c r="O959" s="4" t="s">
        <v>8992</v>
      </c>
      <c r="P959" s="4">
        <v>20</v>
      </c>
      <c r="Q959" s="4">
        <v>1</v>
      </c>
      <c r="R959" s="4">
        <v>14.5</v>
      </c>
      <c r="S959" s="4">
        <v>13.5</v>
      </c>
      <c r="T959" s="15">
        <v>1.9768040000000001E-9</v>
      </c>
      <c r="U959" s="15">
        <v>1.9180259999999999E-4</v>
      </c>
    </row>
    <row r="960" spans="1:21" x14ac:dyDescent="0.25">
      <c r="A960" s="4">
        <v>958</v>
      </c>
      <c r="B960" s="4" t="s">
        <v>10398</v>
      </c>
      <c r="C960" s="4">
        <v>4</v>
      </c>
      <c r="D960" s="93">
        <v>2261.2489999999998</v>
      </c>
      <c r="E960" s="4" t="s">
        <v>9759</v>
      </c>
      <c r="F960" s="4" t="s">
        <v>8988</v>
      </c>
      <c r="G960" s="4" t="s">
        <v>8989</v>
      </c>
      <c r="H960" s="93">
        <v>2261.2289999999998</v>
      </c>
      <c r="I960" s="4" t="s">
        <v>8990</v>
      </c>
      <c r="J960" s="15">
        <v>5.623636E-5</v>
      </c>
      <c r="K960" s="15">
        <v>6.6098380000000003E-4</v>
      </c>
      <c r="L960" s="4">
        <v>1.9793000000000002E-2</v>
      </c>
      <c r="M960" s="4">
        <v>8.7532060000000005</v>
      </c>
      <c r="N960" s="4" t="s">
        <v>9760</v>
      </c>
      <c r="O960" s="4" t="s">
        <v>9004</v>
      </c>
      <c r="P960" s="4">
        <v>23</v>
      </c>
      <c r="Q960" s="4">
        <v>1</v>
      </c>
      <c r="R960" s="4">
        <v>19</v>
      </c>
      <c r="S960" s="4">
        <v>7</v>
      </c>
      <c r="T960" s="15">
        <v>6.1819000000000006E-8</v>
      </c>
      <c r="U960" s="15">
        <v>1.2029140000000001E-5</v>
      </c>
    </row>
    <row r="961" spans="1:21" x14ac:dyDescent="0.25">
      <c r="A961" s="4">
        <v>959</v>
      </c>
      <c r="B961" s="4" t="s">
        <v>10399</v>
      </c>
      <c r="C961" s="4">
        <v>3</v>
      </c>
      <c r="D961" s="93">
        <v>1935.9939999999999</v>
      </c>
      <c r="E961" s="4" t="s">
        <v>9561</v>
      </c>
      <c r="F961" s="4" t="s">
        <v>8988</v>
      </c>
      <c r="G961" s="4" t="s">
        <v>8989</v>
      </c>
      <c r="H961" s="93">
        <v>1935.9770000000001</v>
      </c>
      <c r="I961" s="4" t="s">
        <v>8990</v>
      </c>
      <c r="J961" s="15">
        <v>1.2323820000000001E-9</v>
      </c>
      <c r="K961" s="15">
        <v>6.6206800000000003E-4</v>
      </c>
      <c r="L961" s="4">
        <v>1.6743000000000001E-2</v>
      </c>
      <c r="M961" s="4">
        <v>8.6483469999999993</v>
      </c>
      <c r="N961" s="4" t="s">
        <v>9562</v>
      </c>
      <c r="O961" s="4" t="s">
        <v>9004</v>
      </c>
      <c r="P961" s="4">
        <v>21</v>
      </c>
      <c r="Q961" s="4">
        <v>1</v>
      </c>
      <c r="R961" s="4">
        <v>16</v>
      </c>
      <c r="S961" s="4">
        <v>19</v>
      </c>
      <c r="T961" s="15">
        <v>3.1256199999999998E-9</v>
      </c>
      <c r="U961" s="15">
        <v>3.698553E-8</v>
      </c>
    </row>
    <row r="962" spans="1:21" x14ac:dyDescent="0.25">
      <c r="A962" s="4">
        <v>960</v>
      </c>
      <c r="B962" s="4" t="s">
        <v>10400</v>
      </c>
      <c r="C962" s="4">
        <v>4</v>
      </c>
      <c r="D962" s="93">
        <v>3161.6880000000001</v>
      </c>
      <c r="E962" s="4" t="s">
        <v>10401</v>
      </c>
      <c r="F962" s="4" t="s">
        <v>8988</v>
      </c>
      <c r="G962" s="4" t="s">
        <v>8989</v>
      </c>
      <c r="H962" s="93">
        <v>3161.6590000000001</v>
      </c>
      <c r="I962" s="4" t="s">
        <v>8990</v>
      </c>
      <c r="J962" s="15">
        <v>2.124443E-8</v>
      </c>
      <c r="K962" s="15">
        <v>6.6535119999999997E-4</v>
      </c>
      <c r="L962" s="4">
        <v>2.9281000000000001E-2</v>
      </c>
      <c r="M962" s="4">
        <v>9.2612780000000008</v>
      </c>
      <c r="N962" s="4" t="s">
        <v>9527</v>
      </c>
      <c r="O962" s="4" t="s">
        <v>9004</v>
      </c>
      <c r="P962" s="4">
        <v>22</v>
      </c>
      <c r="Q962" s="4">
        <v>1</v>
      </c>
      <c r="R962" s="4">
        <v>19</v>
      </c>
      <c r="S962" s="4">
        <v>10</v>
      </c>
      <c r="T962" s="15">
        <v>2.547105E-7</v>
      </c>
      <c r="U962" s="15">
        <v>2.4131919999999999E-14</v>
      </c>
    </row>
    <row r="963" spans="1:21" x14ac:dyDescent="0.25">
      <c r="A963" s="4">
        <v>961</v>
      </c>
      <c r="B963" s="4" t="s">
        <v>10402</v>
      </c>
      <c r="C963" s="4">
        <v>4</v>
      </c>
      <c r="D963" s="93">
        <v>2248.1759999999999</v>
      </c>
      <c r="E963" s="4" t="s">
        <v>9374</v>
      </c>
      <c r="F963" s="4" t="s">
        <v>8988</v>
      </c>
      <c r="G963" s="4" t="s">
        <v>8989</v>
      </c>
      <c r="H963" s="93">
        <v>2248.1570000000002</v>
      </c>
      <c r="I963" s="4" t="s">
        <v>8990</v>
      </c>
      <c r="J963" s="15">
        <v>4.2918329999999998E-10</v>
      </c>
      <c r="K963" s="15">
        <v>6.7067829999999996E-4</v>
      </c>
      <c r="L963" s="4">
        <v>1.9592999999999999E-2</v>
      </c>
      <c r="M963" s="4">
        <v>8.7151399999999999</v>
      </c>
      <c r="N963" s="4" t="s">
        <v>9172</v>
      </c>
      <c r="O963" s="4" t="s">
        <v>9004</v>
      </c>
      <c r="P963" s="4">
        <v>21</v>
      </c>
      <c r="Q963" s="4">
        <v>1</v>
      </c>
      <c r="R963" s="4">
        <v>20</v>
      </c>
      <c r="S963" s="4">
        <v>11</v>
      </c>
      <c r="T963" s="15">
        <v>3.4775980000000001E-13</v>
      </c>
      <c r="U963" s="15">
        <v>1.8623659999999999E-11</v>
      </c>
    </row>
    <row r="964" spans="1:21" x14ac:dyDescent="0.25">
      <c r="A964" s="4">
        <v>962</v>
      </c>
      <c r="B964" s="4" t="s">
        <v>10403</v>
      </c>
      <c r="C964" s="4">
        <v>2</v>
      </c>
      <c r="D964" s="93">
        <v>1827.92</v>
      </c>
      <c r="E964" s="4" t="s">
        <v>10404</v>
      </c>
      <c r="F964" s="4" t="s">
        <v>8988</v>
      </c>
      <c r="G964" s="4" t="s">
        <v>8989</v>
      </c>
      <c r="H964" s="93">
        <v>1827.9059999999999</v>
      </c>
      <c r="I964" s="4" t="s">
        <v>9348</v>
      </c>
      <c r="J964" s="15">
        <v>9.9421410000000003E-4</v>
      </c>
      <c r="K964" s="15">
        <v>6.7198659999999995E-4</v>
      </c>
      <c r="L964" s="4">
        <v>1.4515E-2</v>
      </c>
      <c r="M964" s="4">
        <v>7.9407819999999996</v>
      </c>
      <c r="N964" s="4" t="s">
        <v>10405</v>
      </c>
      <c r="O964" s="4" t="s">
        <v>9004</v>
      </c>
      <c r="P964" s="4">
        <v>5</v>
      </c>
      <c r="Q964" s="4">
        <v>1</v>
      </c>
      <c r="R964" s="4">
        <v>9</v>
      </c>
      <c r="S964" s="4">
        <v>3</v>
      </c>
      <c r="T964" s="15">
        <v>6.5423480000000007E-5</v>
      </c>
      <c r="U964" s="15">
        <v>1.3380180000000001E-3</v>
      </c>
    </row>
    <row r="965" spans="1:21" x14ac:dyDescent="0.25">
      <c r="A965" s="4">
        <v>963</v>
      </c>
      <c r="B965" s="4" t="s">
        <v>10406</v>
      </c>
      <c r="C965" s="4">
        <v>2</v>
      </c>
      <c r="D965" s="93">
        <v>1675.8589999999999</v>
      </c>
      <c r="E965" s="4" t="s">
        <v>10407</v>
      </c>
      <c r="F965" s="4" t="s">
        <v>8988</v>
      </c>
      <c r="G965" s="4" t="s">
        <v>8989</v>
      </c>
      <c r="H965" s="93">
        <v>1675.8420000000001</v>
      </c>
      <c r="I965" s="4" t="s">
        <v>8990</v>
      </c>
      <c r="J965" s="15">
        <v>5.4194500000000003E-6</v>
      </c>
      <c r="K965" s="15">
        <v>6.7308880000000002E-4</v>
      </c>
      <c r="L965" s="4">
        <v>1.6768999999999999E-2</v>
      </c>
      <c r="M965" s="4">
        <v>10.006311</v>
      </c>
      <c r="N965" s="4" t="s">
        <v>10408</v>
      </c>
      <c r="O965" s="4" t="s">
        <v>9004</v>
      </c>
      <c r="P965" s="4">
        <v>19</v>
      </c>
      <c r="Q965" s="4">
        <v>1</v>
      </c>
      <c r="R965" s="4">
        <v>10</v>
      </c>
      <c r="S965" s="4">
        <v>5</v>
      </c>
      <c r="T965" s="15">
        <v>2.7590269999999999E-6</v>
      </c>
      <c r="U965" s="15">
        <v>1.249848E-4</v>
      </c>
    </row>
    <row r="966" spans="1:21" x14ac:dyDescent="0.25">
      <c r="A966" s="4">
        <v>964</v>
      </c>
      <c r="B966" s="4" t="s">
        <v>10409</v>
      </c>
      <c r="C966" s="4">
        <v>3</v>
      </c>
      <c r="D966" s="93">
        <v>2418.2719999999999</v>
      </c>
      <c r="E966" s="4" t="s">
        <v>9214</v>
      </c>
      <c r="F966" s="4" t="s">
        <v>8988</v>
      </c>
      <c r="G966" s="4" t="s">
        <v>8989</v>
      </c>
      <c r="H966" s="93">
        <v>2418.248</v>
      </c>
      <c r="I966" s="4" t="s">
        <v>8990</v>
      </c>
      <c r="J966" s="15">
        <v>4.5779669999999997E-4</v>
      </c>
      <c r="K966" s="15">
        <v>6.7864059999999998E-4</v>
      </c>
      <c r="L966" s="4">
        <v>2.3352000000000001E-2</v>
      </c>
      <c r="M966" s="4">
        <v>9.6565759999999994</v>
      </c>
      <c r="N966" s="4" t="s">
        <v>9215</v>
      </c>
      <c r="O966" s="4" t="s">
        <v>9004</v>
      </c>
      <c r="P966" s="4">
        <v>21</v>
      </c>
      <c r="Q966" s="4">
        <v>1</v>
      </c>
      <c r="R966" s="4">
        <v>9.5</v>
      </c>
      <c r="S966" s="4">
        <v>7.5</v>
      </c>
      <c r="T966" s="15">
        <v>2.247664E-5</v>
      </c>
      <c r="U966" s="15">
        <v>4.6276950000000002E-3</v>
      </c>
    </row>
    <row r="967" spans="1:21" x14ac:dyDescent="0.25">
      <c r="A967" s="4">
        <v>965</v>
      </c>
      <c r="B967" s="4" t="s">
        <v>10410</v>
      </c>
      <c r="C967" s="4">
        <v>3</v>
      </c>
      <c r="D967" s="93">
        <v>2776.19</v>
      </c>
      <c r="E967" s="4" t="s">
        <v>10411</v>
      </c>
      <c r="F967" s="4" t="s">
        <v>8988</v>
      </c>
      <c r="G967" s="4" t="s">
        <v>8989</v>
      </c>
      <c r="H967" s="93">
        <v>2776.163</v>
      </c>
      <c r="I967" s="4" t="s">
        <v>10412</v>
      </c>
      <c r="J967" s="15">
        <v>1.7690119999999999E-4</v>
      </c>
      <c r="K967" s="15">
        <v>6.7926480000000001E-4</v>
      </c>
      <c r="L967" s="4">
        <v>2.6824000000000001E-2</v>
      </c>
      <c r="M967" s="4">
        <v>9.6622559999999993</v>
      </c>
      <c r="N967" s="4" t="s">
        <v>10413</v>
      </c>
      <c r="O967" s="4" t="s">
        <v>8992</v>
      </c>
      <c r="P967" s="4">
        <v>2</v>
      </c>
      <c r="Q967" s="4">
        <v>1</v>
      </c>
      <c r="R967" s="4">
        <v>7</v>
      </c>
      <c r="S967" s="4">
        <v>9</v>
      </c>
      <c r="T967" s="15">
        <v>1.2860340000000001E-5</v>
      </c>
      <c r="U967" s="15">
        <v>9.0986880000000003E-6</v>
      </c>
    </row>
    <row r="968" spans="1:21" x14ac:dyDescent="0.25">
      <c r="A968" s="4">
        <v>966</v>
      </c>
      <c r="B968" s="4" t="s">
        <v>10414</v>
      </c>
      <c r="C968" s="4">
        <v>5</v>
      </c>
      <c r="D968" s="93">
        <v>1935.039</v>
      </c>
      <c r="E968" s="4" t="s">
        <v>9018</v>
      </c>
      <c r="F968" s="4" t="s">
        <v>8988</v>
      </c>
      <c r="G968" s="4" t="s">
        <v>8989</v>
      </c>
      <c r="H968" s="93">
        <v>1935.0409999999999</v>
      </c>
      <c r="I968" s="4" t="s">
        <v>8990</v>
      </c>
      <c r="J968" s="15">
        <v>2.207861E-5</v>
      </c>
      <c r="K968" s="15">
        <v>6.7946849999999997E-4</v>
      </c>
      <c r="L968" s="4">
        <v>-1.307E-3</v>
      </c>
      <c r="M968" s="4">
        <v>-0.67543799999999998</v>
      </c>
      <c r="N968" s="4" t="s">
        <v>9019</v>
      </c>
      <c r="O968" s="4" t="s">
        <v>9004</v>
      </c>
      <c r="P968" s="4">
        <v>17</v>
      </c>
      <c r="Q968" s="4">
        <v>1</v>
      </c>
      <c r="R968" s="4">
        <v>7</v>
      </c>
      <c r="S968" s="4">
        <v>5</v>
      </c>
      <c r="T968" s="15">
        <v>2.3146579999999998E-3</v>
      </c>
      <c r="U968" s="15">
        <v>2.7346210000000001E-4</v>
      </c>
    </row>
    <row r="969" spans="1:21" x14ac:dyDescent="0.25">
      <c r="A969" s="4">
        <v>967</v>
      </c>
      <c r="B969" s="4" t="s">
        <v>10415</v>
      </c>
      <c r="C969" s="4">
        <v>5</v>
      </c>
      <c r="D969" s="93">
        <v>2849.5030000000002</v>
      </c>
      <c r="E969" s="4" t="s">
        <v>9740</v>
      </c>
      <c r="F969" s="4" t="s">
        <v>8988</v>
      </c>
      <c r="G969" s="4" t="s">
        <v>8989</v>
      </c>
      <c r="H969" s="93">
        <v>2849.4789999999998</v>
      </c>
      <c r="I969" s="4" t="s">
        <v>8990</v>
      </c>
      <c r="J969" s="15">
        <v>7.188996E-6</v>
      </c>
      <c r="K969" s="15">
        <v>6.8388960000000001E-4</v>
      </c>
      <c r="L969" s="4">
        <v>2.4205000000000001E-2</v>
      </c>
      <c r="M969" s="4">
        <v>8.4945350000000008</v>
      </c>
      <c r="N969" s="4" t="s">
        <v>9711</v>
      </c>
      <c r="O969" s="4" t="s">
        <v>9004</v>
      </c>
      <c r="P969" s="4">
        <v>22</v>
      </c>
      <c r="Q969" s="4">
        <v>1</v>
      </c>
      <c r="R969" s="4">
        <v>15</v>
      </c>
      <c r="S969" s="4">
        <v>8</v>
      </c>
      <c r="T969" s="15">
        <v>1.321416E-8</v>
      </c>
      <c r="U969" s="15">
        <v>1.7521369999999999E-5</v>
      </c>
    </row>
    <row r="970" spans="1:21" x14ac:dyDescent="0.25">
      <c r="A970" s="4">
        <v>968</v>
      </c>
      <c r="B970" s="4" t="s">
        <v>10416</v>
      </c>
      <c r="C970" s="4">
        <v>3</v>
      </c>
      <c r="D970" s="93">
        <v>2418.2710000000002</v>
      </c>
      <c r="E970" s="4" t="s">
        <v>9214</v>
      </c>
      <c r="F970" s="4" t="s">
        <v>8988</v>
      </c>
      <c r="G970" s="4" t="s">
        <v>8989</v>
      </c>
      <c r="H970" s="93">
        <v>2418.248</v>
      </c>
      <c r="I970" s="4" t="s">
        <v>8990</v>
      </c>
      <c r="J970" s="15">
        <v>6.5337360000000005E-4</v>
      </c>
      <c r="K970" s="15">
        <v>6.8460069999999997E-4</v>
      </c>
      <c r="L970" s="4">
        <v>2.2713000000000001E-2</v>
      </c>
      <c r="M970" s="4">
        <v>9.3923349999999992</v>
      </c>
      <c r="N970" s="4" t="s">
        <v>9215</v>
      </c>
      <c r="O970" s="4" t="s">
        <v>9004</v>
      </c>
      <c r="P970" s="4">
        <v>21</v>
      </c>
      <c r="Q970" s="4">
        <v>1</v>
      </c>
      <c r="R970" s="4">
        <v>10.5</v>
      </c>
      <c r="S970" s="4">
        <v>7.5</v>
      </c>
      <c r="T970" s="15">
        <v>3.4351439999999999E-6</v>
      </c>
      <c r="U970" s="15">
        <v>6.7691129999999998E-4</v>
      </c>
    </row>
    <row r="971" spans="1:21" x14ac:dyDescent="0.25">
      <c r="A971" s="4">
        <v>969</v>
      </c>
      <c r="B971" s="4" t="s">
        <v>10417</v>
      </c>
      <c r="C971" s="4">
        <v>3</v>
      </c>
      <c r="D971" s="93">
        <v>1297.742</v>
      </c>
      <c r="E971" s="4" t="s">
        <v>9645</v>
      </c>
      <c r="F971" s="4" t="s">
        <v>8988</v>
      </c>
      <c r="G971" s="4" t="s">
        <v>8989</v>
      </c>
      <c r="H971" s="93">
        <v>1297.741</v>
      </c>
      <c r="I971" s="4" t="s">
        <v>8990</v>
      </c>
      <c r="J971" s="15">
        <v>5.7175480000000002E-3</v>
      </c>
      <c r="K971" s="15">
        <v>6.9584330000000002E-4</v>
      </c>
      <c r="L971" s="4">
        <v>9.1799999999999998E-4</v>
      </c>
      <c r="M971" s="4">
        <v>0.70738299999999998</v>
      </c>
      <c r="N971" s="4" t="s">
        <v>9646</v>
      </c>
      <c r="O971" s="4" t="s">
        <v>9004</v>
      </c>
      <c r="P971" s="4">
        <v>17</v>
      </c>
      <c r="Q971" s="4">
        <v>1</v>
      </c>
      <c r="R971" s="4">
        <v>11</v>
      </c>
      <c r="S971" s="4">
        <v>10</v>
      </c>
      <c r="T971" s="15">
        <v>1.08197E-6</v>
      </c>
      <c r="U971" s="15">
        <v>2.9960259999999999E-2</v>
      </c>
    </row>
    <row r="972" spans="1:21" x14ac:dyDescent="0.25">
      <c r="A972" s="4">
        <v>970</v>
      </c>
      <c r="B972" s="4" t="s">
        <v>10418</v>
      </c>
      <c r="C972" s="4">
        <v>3</v>
      </c>
      <c r="D972" s="93">
        <v>1935.982</v>
      </c>
      <c r="E972" s="4" t="s">
        <v>9371</v>
      </c>
      <c r="F972" s="4" t="s">
        <v>8988</v>
      </c>
      <c r="G972" s="4" t="s">
        <v>8989</v>
      </c>
      <c r="H972" s="93">
        <v>1935.9770000000001</v>
      </c>
      <c r="I972" s="4" t="s">
        <v>8990</v>
      </c>
      <c r="J972" s="15">
        <v>1.1137660000000001E-5</v>
      </c>
      <c r="K972" s="15">
        <v>6.9750019999999995E-4</v>
      </c>
      <c r="L972" s="4">
        <v>5.0809999999999996E-3</v>
      </c>
      <c r="M972" s="4">
        <v>2.6245150000000002</v>
      </c>
      <c r="N972" s="4" t="s">
        <v>9372</v>
      </c>
      <c r="O972" s="4" t="s">
        <v>9004</v>
      </c>
      <c r="P972" s="4">
        <v>15</v>
      </c>
      <c r="Q972" s="4">
        <v>1</v>
      </c>
      <c r="R972" s="4">
        <v>10</v>
      </c>
      <c r="S972" s="4">
        <v>11</v>
      </c>
      <c r="T972" s="15">
        <v>1.3665829999999999E-6</v>
      </c>
      <c r="U972" s="15">
        <v>2.672439E-10</v>
      </c>
    </row>
    <row r="973" spans="1:21" x14ac:dyDescent="0.25">
      <c r="A973" s="4">
        <v>971</v>
      </c>
      <c r="B973" s="4" t="s">
        <v>10419</v>
      </c>
      <c r="C973" s="4">
        <v>5</v>
      </c>
      <c r="D973" s="93">
        <v>3630.7959999999998</v>
      </c>
      <c r="E973" s="4" t="s">
        <v>9294</v>
      </c>
      <c r="F973" s="4" t="s">
        <v>8988</v>
      </c>
      <c r="G973" s="4" t="s">
        <v>8989</v>
      </c>
      <c r="H973" s="93">
        <v>3630.768</v>
      </c>
      <c r="I973" s="4" t="s">
        <v>9295</v>
      </c>
      <c r="J973" s="15">
        <v>4.0066850000000001E-10</v>
      </c>
      <c r="K973" s="15">
        <v>7.0259299999999995E-4</v>
      </c>
      <c r="L973" s="4">
        <v>2.7910999999999998E-2</v>
      </c>
      <c r="M973" s="4">
        <v>7.6873550000000002</v>
      </c>
      <c r="N973" s="4" t="s">
        <v>9296</v>
      </c>
      <c r="O973" s="4" t="s">
        <v>9004</v>
      </c>
      <c r="P973" s="4">
        <v>23</v>
      </c>
      <c r="Q973" s="4">
        <v>1</v>
      </c>
      <c r="R973" s="4">
        <v>15</v>
      </c>
      <c r="S973" s="4">
        <v>9</v>
      </c>
      <c r="T973" s="15">
        <v>1.8319299999999999E-5</v>
      </c>
      <c r="U973" s="15">
        <v>8.7563450000000001E-2</v>
      </c>
    </row>
    <row r="974" spans="1:21" x14ac:dyDescent="0.25">
      <c r="A974" s="4">
        <v>972</v>
      </c>
      <c r="B974" s="4" t="s">
        <v>10420</v>
      </c>
      <c r="C974" s="4">
        <v>5</v>
      </c>
      <c r="D974" s="93">
        <v>3492.8580000000002</v>
      </c>
      <c r="E974" s="4" t="s">
        <v>10083</v>
      </c>
      <c r="F974" s="4" t="s">
        <v>8988</v>
      </c>
      <c r="G974" s="4" t="s">
        <v>8989</v>
      </c>
      <c r="H974" s="93">
        <v>3492.8229999999999</v>
      </c>
      <c r="I974" s="4" t="s">
        <v>8990</v>
      </c>
      <c r="J974" s="15">
        <v>2.8643889999999999E-12</v>
      </c>
      <c r="K974" s="15">
        <v>7.0438559999999996E-4</v>
      </c>
      <c r="L974" s="4">
        <v>3.5034999999999997E-2</v>
      </c>
      <c r="M974" s="4">
        <v>10.030568000000001</v>
      </c>
      <c r="N974" s="4" t="s">
        <v>10084</v>
      </c>
      <c r="O974" s="4" t="s">
        <v>9004</v>
      </c>
      <c r="P974" s="4">
        <v>21</v>
      </c>
      <c r="Q974" s="4">
        <v>1</v>
      </c>
      <c r="R974" s="4">
        <v>19</v>
      </c>
      <c r="S974" s="4">
        <v>8</v>
      </c>
      <c r="T974" s="15">
        <v>2.1613290000000001E-9</v>
      </c>
      <c r="U974" s="15">
        <v>1.179246E-9</v>
      </c>
    </row>
    <row r="975" spans="1:21" x14ac:dyDescent="0.25">
      <c r="A975" s="4">
        <v>973</v>
      </c>
      <c r="B975" s="4" t="s">
        <v>10421</v>
      </c>
      <c r="C975" s="4">
        <v>4</v>
      </c>
      <c r="D975" s="93">
        <v>2417.239</v>
      </c>
      <c r="E975" s="4" t="s">
        <v>10422</v>
      </c>
      <c r="F975" s="4" t="s">
        <v>8988</v>
      </c>
      <c r="G975" s="4" t="s">
        <v>8989</v>
      </c>
      <c r="H975" s="93">
        <v>2417.2170000000001</v>
      </c>
      <c r="I975" s="4" t="s">
        <v>8990</v>
      </c>
      <c r="J975" s="15">
        <v>1.3012670000000001E-6</v>
      </c>
      <c r="K975" s="15">
        <v>7.0690300000000005E-4</v>
      </c>
      <c r="L975" s="4">
        <v>2.2603000000000002E-2</v>
      </c>
      <c r="M975" s="4">
        <v>9.3508370000000003</v>
      </c>
      <c r="N975" s="4" t="s">
        <v>9869</v>
      </c>
      <c r="O975" s="4" t="s">
        <v>9004</v>
      </c>
      <c r="P975" s="4">
        <v>23</v>
      </c>
      <c r="Q975" s="4">
        <v>1</v>
      </c>
      <c r="R975" s="4">
        <v>14</v>
      </c>
      <c r="S975" s="4">
        <v>8</v>
      </c>
      <c r="T975" s="15">
        <v>4.481499E-6</v>
      </c>
      <c r="U975" s="15">
        <v>1.6482410000000001E-5</v>
      </c>
    </row>
    <row r="976" spans="1:21" x14ac:dyDescent="0.25">
      <c r="A976" s="4">
        <v>974</v>
      </c>
      <c r="B976" s="4" t="s">
        <v>10423</v>
      </c>
      <c r="C976" s="4">
        <v>5</v>
      </c>
      <c r="D976" s="93">
        <v>1622.874</v>
      </c>
      <c r="E976" s="4" t="s">
        <v>9095</v>
      </c>
      <c r="F976" s="4" t="s">
        <v>8988</v>
      </c>
      <c r="G976" s="4" t="s">
        <v>8989</v>
      </c>
      <c r="H976" s="93">
        <v>1622.8610000000001</v>
      </c>
      <c r="I976" s="4" t="s">
        <v>8990</v>
      </c>
      <c r="J976" s="15">
        <v>1.134947E-5</v>
      </c>
      <c r="K976" s="15">
        <v>7.0697360000000005E-4</v>
      </c>
      <c r="L976" s="4">
        <v>1.2855999999999999E-2</v>
      </c>
      <c r="M976" s="4">
        <v>7.9218130000000002</v>
      </c>
      <c r="N976" s="4" t="s">
        <v>9019</v>
      </c>
      <c r="O976" s="4" t="s">
        <v>9004</v>
      </c>
      <c r="P976" s="4">
        <v>23</v>
      </c>
      <c r="Q976" s="4">
        <v>1</v>
      </c>
      <c r="R976" s="4">
        <v>9</v>
      </c>
      <c r="S976" s="4">
        <v>8</v>
      </c>
      <c r="T976" s="15">
        <v>1.5994020000000001E-5</v>
      </c>
      <c r="U976" s="15">
        <v>2.7842390000000001E-4</v>
      </c>
    </row>
    <row r="977" spans="1:21" x14ac:dyDescent="0.25">
      <c r="A977" s="4">
        <v>975</v>
      </c>
      <c r="B977" s="4" t="s">
        <v>10424</v>
      </c>
      <c r="C977" s="4">
        <v>4</v>
      </c>
      <c r="D977" s="93">
        <v>1999.095</v>
      </c>
      <c r="E977" s="4" t="s">
        <v>9067</v>
      </c>
      <c r="F977" s="4" t="s">
        <v>8988</v>
      </c>
      <c r="G977" s="4" t="s">
        <v>8989</v>
      </c>
      <c r="H977" s="93">
        <v>1999.076</v>
      </c>
      <c r="I977" s="4" t="s">
        <v>8990</v>
      </c>
      <c r="J977" s="15">
        <v>4.2924830000000001E-5</v>
      </c>
      <c r="K977" s="15">
        <v>7.1214970000000005E-4</v>
      </c>
      <c r="L977" s="4">
        <v>1.9007E-2</v>
      </c>
      <c r="M977" s="4">
        <v>9.5078929999999993</v>
      </c>
      <c r="N977" s="4" t="s">
        <v>9068</v>
      </c>
      <c r="O977" s="4" t="s">
        <v>9004</v>
      </c>
      <c r="P977" s="4">
        <v>23</v>
      </c>
      <c r="Q977" s="4">
        <v>1</v>
      </c>
      <c r="R977" s="4">
        <v>11.5</v>
      </c>
      <c r="S977" s="4">
        <v>5.5</v>
      </c>
      <c r="T977" s="15">
        <v>1.696896E-14</v>
      </c>
      <c r="U977" s="15">
        <v>4.7001769999999999E-5</v>
      </c>
    </row>
    <row r="978" spans="1:21" x14ac:dyDescent="0.25">
      <c r="A978" s="4">
        <v>976</v>
      </c>
      <c r="B978" s="4" t="s">
        <v>10425</v>
      </c>
      <c r="C978" s="4">
        <v>4</v>
      </c>
      <c r="D978" s="93">
        <v>2849.5059999999999</v>
      </c>
      <c r="E978" s="4" t="s">
        <v>9740</v>
      </c>
      <c r="F978" s="4" t="s">
        <v>8988</v>
      </c>
      <c r="G978" s="4" t="s">
        <v>8989</v>
      </c>
      <c r="H978" s="93">
        <v>2849.4789999999998</v>
      </c>
      <c r="I978" s="4" t="s">
        <v>8990</v>
      </c>
      <c r="J978" s="15">
        <v>6.1260810000000002E-3</v>
      </c>
      <c r="K978" s="15">
        <v>7.1347459999999995E-4</v>
      </c>
      <c r="L978" s="4">
        <v>2.6492000000000002E-2</v>
      </c>
      <c r="M978" s="4">
        <v>9.2971380000000003</v>
      </c>
      <c r="N978" s="4" t="s">
        <v>9711</v>
      </c>
      <c r="O978" s="4" t="s">
        <v>9004</v>
      </c>
      <c r="P978" s="4">
        <v>23</v>
      </c>
      <c r="Q978" s="4">
        <v>1</v>
      </c>
      <c r="R978" s="4">
        <v>14</v>
      </c>
      <c r="S978" s="4">
        <v>6</v>
      </c>
      <c r="T978" s="15">
        <v>9.3163779999999993E-6</v>
      </c>
      <c r="U978" s="15">
        <v>1.2460430000000001E-3</v>
      </c>
    </row>
    <row r="979" spans="1:21" x14ac:dyDescent="0.25">
      <c r="A979" s="4">
        <v>977</v>
      </c>
      <c r="B979" s="4" t="s">
        <v>10426</v>
      </c>
      <c r="C979" s="4">
        <v>3</v>
      </c>
      <c r="D979" s="93">
        <v>2291.1350000000002</v>
      </c>
      <c r="E979" s="4" t="s">
        <v>9727</v>
      </c>
      <c r="F979" s="4" t="s">
        <v>8988</v>
      </c>
      <c r="G979" s="4" t="s">
        <v>8989</v>
      </c>
      <c r="H979" s="93">
        <v>2291.116</v>
      </c>
      <c r="I979" s="4" t="s">
        <v>9728</v>
      </c>
      <c r="J979" s="15">
        <v>2.4574209999999999E-11</v>
      </c>
      <c r="K979" s="15">
        <v>7.1611739999999998E-4</v>
      </c>
      <c r="L979" s="4">
        <v>1.9501999999999999E-2</v>
      </c>
      <c r="M979" s="4">
        <v>8.5120100000000001</v>
      </c>
      <c r="N979" s="4" t="s">
        <v>9729</v>
      </c>
      <c r="O979" s="4" t="s">
        <v>9004</v>
      </c>
      <c r="P979" s="4">
        <v>4</v>
      </c>
      <c r="Q979" s="4">
        <v>1</v>
      </c>
      <c r="R979" s="4">
        <v>12.5</v>
      </c>
      <c r="S979" s="4">
        <v>9.5</v>
      </c>
      <c r="T979" s="15">
        <v>3.9322169999999999E-11</v>
      </c>
      <c r="U979" s="15">
        <v>8.2497309999999997E-9</v>
      </c>
    </row>
    <row r="980" spans="1:21" x14ac:dyDescent="0.25">
      <c r="A980" s="4">
        <v>978</v>
      </c>
      <c r="B980" s="4" t="s">
        <v>10427</v>
      </c>
      <c r="C980" s="4">
        <v>5</v>
      </c>
      <c r="D980" s="93">
        <v>3834.989</v>
      </c>
      <c r="E980" s="4" t="s">
        <v>10013</v>
      </c>
      <c r="F980" s="4" t="s">
        <v>8988</v>
      </c>
      <c r="G980" s="4" t="s">
        <v>8989</v>
      </c>
      <c r="H980" s="93">
        <v>3834.9850000000001</v>
      </c>
      <c r="I980" s="4" t="s">
        <v>8990</v>
      </c>
      <c r="J980" s="15">
        <v>1</v>
      </c>
      <c r="K980" s="15">
        <v>7.1948149999999996E-4</v>
      </c>
      <c r="L980" s="4">
        <v>4.0369999999999998E-3</v>
      </c>
      <c r="M980" s="4">
        <v>1.0526770000000001</v>
      </c>
      <c r="N980" s="4" t="s">
        <v>10014</v>
      </c>
      <c r="O980" s="4" t="s">
        <v>9004</v>
      </c>
      <c r="P980" s="4">
        <v>15</v>
      </c>
      <c r="Q980" s="4">
        <v>1</v>
      </c>
      <c r="R980" s="4">
        <v>7</v>
      </c>
      <c r="S980" s="4">
        <v>7</v>
      </c>
      <c r="T980" s="15">
        <v>1</v>
      </c>
      <c r="U980" s="15">
        <v>0.186754</v>
      </c>
    </row>
    <row r="981" spans="1:21" x14ac:dyDescent="0.25">
      <c r="A981" s="4">
        <v>979</v>
      </c>
      <c r="B981" s="4" t="s">
        <v>10428</v>
      </c>
      <c r="C981" s="4">
        <v>3</v>
      </c>
      <c r="D981" s="93">
        <v>1556.8420000000001</v>
      </c>
      <c r="E981" s="4" t="s">
        <v>10429</v>
      </c>
      <c r="F981" s="4" t="s">
        <v>8988</v>
      </c>
      <c r="G981" s="4" t="s">
        <v>8989</v>
      </c>
      <c r="H981" s="93">
        <v>1556.828</v>
      </c>
      <c r="I981" s="4" t="s">
        <v>8990</v>
      </c>
      <c r="J981" s="15">
        <v>3.3017829999999998E-7</v>
      </c>
      <c r="K981" s="15">
        <v>7.1981230000000001E-4</v>
      </c>
      <c r="L981" s="4">
        <v>1.4376999999999999E-2</v>
      </c>
      <c r="M981" s="4">
        <v>9.2348040000000005</v>
      </c>
      <c r="N981" s="4" t="s">
        <v>10430</v>
      </c>
      <c r="O981" s="4" t="s">
        <v>9004</v>
      </c>
      <c r="P981" s="4">
        <v>3</v>
      </c>
      <c r="Q981" s="4">
        <v>1</v>
      </c>
      <c r="R981" s="4">
        <v>7</v>
      </c>
      <c r="S981" s="4">
        <v>6</v>
      </c>
      <c r="T981" s="15">
        <v>1.6099809999999999E-7</v>
      </c>
      <c r="U981" s="15">
        <v>4.1651119999999996E-6</v>
      </c>
    </row>
    <row r="982" spans="1:21" x14ac:dyDescent="0.25">
      <c r="A982" s="4">
        <v>980</v>
      </c>
      <c r="B982" s="4" t="s">
        <v>10431</v>
      </c>
      <c r="C982" s="4">
        <v>4</v>
      </c>
      <c r="D982" s="93">
        <v>2892.567</v>
      </c>
      <c r="E982" s="4" t="s">
        <v>9939</v>
      </c>
      <c r="F982" s="4" t="s">
        <v>8988</v>
      </c>
      <c r="G982" s="4" t="s">
        <v>8989</v>
      </c>
      <c r="H982" s="93">
        <v>2892.54</v>
      </c>
      <c r="I982" s="4" t="s">
        <v>8990</v>
      </c>
      <c r="J982" s="15">
        <v>3.9660829999999999E-8</v>
      </c>
      <c r="K982" s="15">
        <v>7.2543019999999996E-4</v>
      </c>
      <c r="L982" s="4">
        <v>2.7012999999999999E-2</v>
      </c>
      <c r="M982" s="4">
        <v>9.338851</v>
      </c>
      <c r="N982" s="4" t="s">
        <v>9940</v>
      </c>
      <c r="O982" s="4" t="s">
        <v>8992</v>
      </c>
      <c r="P982" s="4">
        <v>23</v>
      </c>
      <c r="Q982" s="4">
        <v>1</v>
      </c>
      <c r="R982" s="4">
        <v>10</v>
      </c>
      <c r="S982" s="4">
        <v>14</v>
      </c>
      <c r="T982" s="15">
        <v>1.134112E-11</v>
      </c>
      <c r="U982" s="15">
        <v>4.8416819999999997E-6</v>
      </c>
    </row>
    <row r="983" spans="1:21" x14ac:dyDescent="0.25">
      <c r="A983" s="4">
        <v>981</v>
      </c>
      <c r="B983" s="4" t="s">
        <v>10432</v>
      </c>
      <c r="C983" s="4">
        <v>3</v>
      </c>
      <c r="D983" s="93">
        <v>2434.2660000000001</v>
      </c>
      <c r="E983" s="4" t="s">
        <v>9214</v>
      </c>
      <c r="F983" s="4" t="s">
        <v>8988</v>
      </c>
      <c r="G983" s="4" t="s">
        <v>8989</v>
      </c>
      <c r="H983" s="93">
        <v>2434.2429999999999</v>
      </c>
      <c r="I983" s="4" t="s">
        <v>9470</v>
      </c>
      <c r="J983" s="15">
        <v>6.3961029999999998E-4</v>
      </c>
      <c r="K983" s="15">
        <v>7.2745549999999996E-4</v>
      </c>
      <c r="L983" s="4">
        <v>2.3005999999999999E-2</v>
      </c>
      <c r="M983" s="4">
        <v>9.4509860000000003</v>
      </c>
      <c r="N983" s="4" t="s">
        <v>9215</v>
      </c>
      <c r="O983" s="4" t="s">
        <v>9004</v>
      </c>
      <c r="P983" s="4">
        <v>21</v>
      </c>
      <c r="Q983" s="4">
        <v>1</v>
      </c>
      <c r="R983" s="4">
        <v>11.5</v>
      </c>
      <c r="S983" s="4">
        <v>8.5</v>
      </c>
      <c r="T983" s="15">
        <v>3.0590969999999997E-5</v>
      </c>
      <c r="U983" s="15">
        <v>4.0745919999999998E-2</v>
      </c>
    </row>
    <row r="984" spans="1:21" x14ac:dyDescent="0.25">
      <c r="A984" s="4">
        <v>982</v>
      </c>
      <c r="B984" s="4" t="s">
        <v>10433</v>
      </c>
      <c r="C984" s="4">
        <v>2</v>
      </c>
      <c r="D984" s="93">
        <v>1435.7270000000001</v>
      </c>
      <c r="E984" s="4" t="s">
        <v>10434</v>
      </c>
      <c r="F984" s="4" t="s">
        <v>8988</v>
      </c>
      <c r="G984" s="4" t="s">
        <v>8989</v>
      </c>
      <c r="H984" s="93">
        <v>1435.7260000000001</v>
      </c>
      <c r="I984" s="4" t="s">
        <v>8990</v>
      </c>
      <c r="J984" s="15">
        <v>3.9363860000000001E-3</v>
      </c>
      <c r="K984" s="15">
        <v>7.3523860000000003E-4</v>
      </c>
      <c r="L984" s="4">
        <v>1.748E-3</v>
      </c>
      <c r="M984" s="4">
        <v>1.217503</v>
      </c>
      <c r="N984" s="4" t="s">
        <v>10435</v>
      </c>
      <c r="O984" s="4" t="s">
        <v>9004</v>
      </c>
      <c r="P984" s="4">
        <v>13</v>
      </c>
      <c r="Q984" s="4">
        <v>1</v>
      </c>
      <c r="R984" s="4">
        <v>6</v>
      </c>
      <c r="S984" s="4">
        <v>4</v>
      </c>
      <c r="T984" s="15">
        <v>4.6778150000000001E-3</v>
      </c>
      <c r="U984" s="15">
        <v>1.170424E-3</v>
      </c>
    </row>
    <row r="985" spans="1:21" x14ac:dyDescent="0.25">
      <c r="A985" s="4">
        <v>983</v>
      </c>
      <c r="B985" s="4" t="s">
        <v>10436</v>
      </c>
      <c r="C985" s="4">
        <v>4</v>
      </c>
      <c r="D985" s="93">
        <v>1684.953</v>
      </c>
      <c r="E985" s="4" t="s">
        <v>9715</v>
      </c>
      <c r="F985" s="4" t="s">
        <v>8988</v>
      </c>
      <c r="G985" s="4" t="s">
        <v>8989</v>
      </c>
      <c r="H985" s="93">
        <v>1684.9380000000001</v>
      </c>
      <c r="I985" s="4" t="s">
        <v>8990</v>
      </c>
      <c r="J985" s="15">
        <v>3.5518339999999999E-4</v>
      </c>
      <c r="K985" s="15">
        <v>7.3549580000000002E-4</v>
      </c>
      <c r="L985" s="4">
        <v>1.5004999999999999E-2</v>
      </c>
      <c r="M985" s="4">
        <v>8.9053719999999998</v>
      </c>
      <c r="N985" s="4" t="s">
        <v>9716</v>
      </c>
      <c r="O985" s="4" t="s">
        <v>9004</v>
      </c>
      <c r="P985" s="4">
        <v>22</v>
      </c>
      <c r="Q985" s="4">
        <v>1</v>
      </c>
      <c r="R985" s="4">
        <v>11.5</v>
      </c>
      <c r="S985" s="4">
        <v>11.5</v>
      </c>
      <c r="T985" s="15">
        <v>3.499772E-10</v>
      </c>
      <c r="U985" s="15">
        <v>1.100988E-2</v>
      </c>
    </row>
    <row r="986" spans="1:21" x14ac:dyDescent="0.25">
      <c r="A986" s="4">
        <v>984</v>
      </c>
      <c r="B986" s="4" t="s">
        <v>10437</v>
      </c>
      <c r="C986" s="4">
        <v>3</v>
      </c>
      <c r="D986" s="93">
        <v>2180.0740000000001</v>
      </c>
      <c r="E986" s="4" t="s">
        <v>10438</v>
      </c>
      <c r="F986" s="4" t="s">
        <v>8988</v>
      </c>
      <c r="G986" s="4" t="s">
        <v>8989</v>
      </c>
      <c r="H986" s="93">
        <v>2180.0549999999998</v>
      </c>
      <c r="I986" s="4" t="s">
        <v>8990</v>
      </c>
      <c r="J986" s="15">
        <v>2.1601200000000001E-2</v>
      </c>
      <c r="K986" s="15">
        <v>7.3710710000000001E-4</v>
      </c>
      <c r="L986" s="4">
        <v>1.9560999999999999E-2</v>
      </c>
      <c r="M986" s="4">
        <v>8.9727110000000003</v>
      </c>
      <c r="N986" s="4" t="s">
        <v>10439</v>
      </c>
      <c r="O986" s="4" t="s">
        <v>9004</v>
      </c>
      <c r="P986" s="4">
        <v>19</v>
      </c>
      <c r="Q986" s="4">
        <v>1</v>
      </c>
      <c r="R986" s="4">
        <v>8</v>
      </c>
      <c r="S986" s="4">
        <v>10</v>
      </c>
      <c r="T986" s="15">
        <v>8.5852040000000004E-2</v>
      </c>
      <c r="U986" s="15">
        <v>2.5298400000000002E-10</v>
      </c>
    </row>
    <row r="987" spans="1:21" x14ac:dyDescent="0.25">
      <c r="A987" s="4">
        <v>985</v>
      </c>
      <c r="B987" s="4" t="s">
        <v>10440</v>
      </c>
      <c r="C987" s="4">
        <v>3</v>
      </c>
      <c r="D987" s="93">
        <v>1800.962</v>
      </c>
      <c r="E987" s="4" t="s">
        <v>10441</v>
      </c>
      <c r="F987" s="4" t="s">
        <v>8988</v>
      </c>
      <c r="G987" s="4" t="s">
        <v>8989</v>
      </c>
      <c r="H987" s="93">
        <v>1800.96</v>
      </c>
      <c r="I987" s="4" t="s">
        <v>8990</v>
      </c>
      <c r="J987" s="15">
        <v>3.6086580000000003E-8</v>
      </c>
      <c r="K987" s="15">
        <v>7.3729120000000001E-4</v>
      </c>
      <c r="L987" s="4">
        <v>1.3979999999999999E-3</v>
      </c>
      <c r="M987" s="4">
        <v>0.77625299999999997</v>
      </c>
      <c r="N987" s="4" t="s">
        <v>10442</v>
      </c>
      <c r="O987" s="4" t="s">
        <v>8992</v>
      </c>
      <c r="P987" s="4">
        <v>17</v>
      </c>
      <c r="Q987" s="4">
        <v>1</v>
      </c>
      <c r="R987" s="4">
        <v>18</v>
      </c>
      <c r="S987" s="4">
        <v>9</v>
      </c>
      <c r="T987" s="15">
        <v>8.7488049999999999E-14</v>
      </c>
      <c r="U987" s="15">
        <v>8.7124319999999993E-9</v>
      </c>
    </row>
    <row r="988" spans="1:21" x14ac:dyDescent="0.25">
      <c r="A988" s="4">
        <v>986</v>
      </c>
      <c r="B988" s="4" t="s">
        <v>10443</v>
      </c>
      <c r="C988" s="4">
        <v>4</v>
      </c>
      <c r="D988" s="93">
        <v>2353.1750000000002</v>
      </c>
      <c r="E988" s="4" t="s">
        <v>9486</v>
      </c>
      <c r="F988" s="4" t="s">
        <v>8988</v>
      </c>
      <c r="G988" s="4" t="s">
        <v>8989</v>
      </c>
      <c r="H988" s="93">
        <v>2353.1529999999998</v>
      </c>
      <c r="I988" s="4" t="s">
        <v>8990</v>
      </c>
      <c r="J988" s="15">
        <v>4.7988490000000002E-7</v>
      </c>
      <c r="K988" s="15">
        <v>7.3754919999999996E-4</v>
      </c>
      <c r="L988" s="4">
        <v>2.1985000000000001E-2</v>
      </c>
      <c r="M988" s="4">
        <v>9.342784</v>
      </c>
      <c r="N988" s="4" t="s">
        <v>9487</v>
      </c>
      <c r="O988" s="4" t="s">
        <v>9004</v>
      </c>
      <c r="P988" s="4">
        <v>22</v>
      </c>
      <c r="Q988" s="4">
        <v>1</v>
      </c>
      <c r="R988" s="4">
        <v>8</v>
      </c>
      <c r="S988" s="4">
        <v>8</v>
      </c>
      <c r="T988" s="15">
        <v>9.2037959999999996E-10</v>
      </c>
      <c r="U988" s="15">
        <v>2.6814429999999999E-8</v>
      </c>
    </row>
    <row r="989" spans="1:21" x14ac:dyDescent="0.25">
      <c r="A989" s="4">
        <v>987</v>
      </c>
      <c r="B989" s="4" t="s">
        <v>10444</v>
      </c>
      <c r="C989" s="4">
        <v>4</v>
      </c>
      <c r="D989" s="93">
        <v>1886.0050000000001</v>
      </c>
      <c r="E989" s="4" t="s">
        <v>9044</v>
      </c>
      <c r="F989" s="4" t="s">
        <v>8988</v>
      </c>
      <c r="G989" s="4" t="s">
        <v>8989</v>
      </c>
      <c r="H989" s="93">
        <v>1886.002</v>
      </c>
      <c r="I989" s="4" t="s">
        <v>8990</v>
      </c>
      <c r="J989" s="15">
        <v>8.9240219999999994E-5</v>
      </c>
      <c r="K989" s="15">
        <v>7.3930529999999999E-4</v>
      </c>
      <c r="L989" s="4">
        <v>3.7720000000000002E-3</v>
      </c>
      <c r="M989" s="4">
        <v>1.9999979999999999</v>
      </c>
      <c r="N989" s="4" t="s">
        <v>9045</v>
      </c>
      <c r="O989" s="4" t="s">
        <v>8992</v>
      </c>
      <c r="P989" s="4">
        <v>17</v>
      </c>
      <c r="Q989" s="4">
        <v>1</v>
      </c>
      <c r="R989" s="4">
        <v>14</v>
      </c>
      <c r="S989" s="4">
        <v>11</v>
      </c>
      <c r="T989" s="15">
        <v>5.2384839999999996E-4</v>
      </c>
      <c r="U989" s="15">
        <v>3.1368690000000003E-5</v>
      </c>
    </row>
    <row r="990" spans="1:21" x14ac:dyDescent="0.25">
      <c r="A990" s="4">
        <v>988</v>
      </c>
      <c r="B990" s="4" t="s">
        <v>10445</v>
      </c>
      <c r="C990" s="4">
        <v>3</v>
      </c>
      <c r="D990" s="93">
        <v>2166.116</v>
      </c>
      <c r="E990" s="4" t="s">
        <v>9263</v>
      </c>
      <c r="F990" s="4" t="s">
        <v>8988</v>
      </c>
      <c r="G990" s="4" t="s">
        <v>8989</v>
      </c>
      <c r="H990" s="93">
        <v>2166.1120000000001</v>
      </c>
      <c r="I990" s="4" t="s">
        <v>8990</v>
      </c>
      <c r="J990" s="15">
        <v>1.932783E-3</v>
      </c>
      <c r="K990" s="15">
        <v>7.4242199999999996E-4</v>
      </c>
      <c r="L990" s="4">
        <v>3.6229999999999999E-3</v>
      </c>
      <c r="M990" s="4">
        <v>1.672582</v>
      </c>
      <c r="N990" s="4" t="s">
        <v>9264</v>
      </c>
      <c r="O990" s="4" t="s">
        <v>9004</v>
      </c>
      <c r="P990" s="4">
        <v>17</v>
      </c>
      <c r="Q990" s="4">
        <v>1</v>
      </c>
      <c r="R990" s="4">
        <v>8</v>
      </c>
      <c r="S990" s="4">
        <v>9</v>
      </c>
      <c r="T990" s="15">
        <v>2.9959369999999998E-4</v>
      </c>
      <c r="U990" s="15">
        <v>3.8424290000000001E-3</v>
      </c>
    </row>
    <row r="991" spans="1:21" x14ac:dyDescent="0.25">
      <c r="A991" s="4">
        <v>989</v>
      </c>
      <c r="B991" s="4" t="s">
        <v>10446</v>
      </c>
      <c r="C991" s="4">
        <v>3</v>
      </c>
      <c r="D991" s="93">
        <v>2166.116</v>
      </c>
      <c r="E991" s="4" t="s">
        <v>9263</v>
      </c>
      <c r="F991" s="4" t="s">
        <v>8988</v>
      </c>
      <c r="G991" s="4" t="s">
        <v>8989</v>
      </c>
      <c r="H991" s="93">
        <v>2166.1120000000001</v>
      </c>
      <c r="I991" s="4" t="s">
        <v>8990</v>
      </c>
      <c r="J991" s="15">
        <v>3.4184120000000002E-4</v>
      </c>
      <c r="K991" s="15">
        <v>7.4740180000000002E-4</v>
      </c>
      <c r="L991" s="4">
        <v>3.993E-3</v>
      </c>
      <c r="M991" s="4">
        <v>1.8433949999999999</v>
      </c>
      <c r="N991" s="4" t="s">
        <v>9264</v>
      </c>
      <c r="O991" s="4" t="s">
        <v>9004</v>
      </c>
      <c r="P991" s="4">
        <v>17</v>
      </c>
      <c r="Q991" s="4">
        <v>1</v>
      </c>
      <c r="R991" s="4">
        <v>9</v>
      </c>
      <c r="S991" s="4">
        <v>9</v>
      </c>
      <c r="T991" s="15">
        <v>2.3739880000000001E-6</v>
      </c>
      <c r="U991" s="15">
        <v>1.3732419999999999E-6</v>
      </c>
    </row>
    <row r="992" spans="1:21" x14ac:dyDescent="0.25">
      <c r="A992" s="4">
        <v>990</v>
      </c>
      <c r="B992" s="4" t="s">
        <v>10447</v>
      </c>
      <c r="C992" s="4">
        <v>4</v>
      </c>
      <c r="D992" s="93">
        <v>1935.992</v>
      </c>
      <c r="E992" s="4" t="s">
        <v>9171</v>
      </c>
      <c r="F992" s="4" t="s">
        <v>8988</v>
      </c>
      <c r="G992" s="4" t="s">
        <v>8989</v>
      </c>
      <c r="H992" s="93">
        <v>1935.9770000000001</v>
      </c>
      <c r="I992" s="4" t="s">
        <v>8990</v>
      </c>
      <c r="J992" s="15">
        <v>1.145411E-3</v>
      </c>
      <c r="K992" s="15">
        <v>7.5050010000000001E-4</v>
      </c>
      <c r="L992" s="4">
        <v>1.5521999999999999E-2</v>
      </c>
      <c r="M992" s="4">
        <v>8.0176569999999998</v>
      </c>
      <c r="N992" s="4" t="s">
        <v>9172</v>
      </c>
      <c r="O992" s="4" t="s">
        <v>9004</v>
      </c>
      <c r="P992" s="4">
        <v>23</v>
      </c>
      <c r="Q992" s="4">
        <v>1</v>
      </c>
      <c r="R992" s="4">
        <v>20</v>
      </c>
      <c r="S992" s="4">
        <v>6</v>
      </c>
      <c r="T992" s="15">
        <v>6.9563370000000004E-8</v>
      </c>
      <c r="U992" s="15">
        <v>3.4170070000000001E-3</v>
      </c>
    </row>
    <row r="993" spans="1:21" x14ac:dyDescent="0.25">
      <c r="A993" s="4">
        <v>991</v>
      </c>
      <c r="B993" s="4" t="s">
        <v>10448</v>
      </c>
      <c r="C993" s="4">
        <v>3</v>
      </c>
      <c r="D993" s="93">
        <v>2058.0459999999998</v>
      </c>
      <c r="E993" s="4" t="s">
        <v>9404</v>
      </c>
      <c r="F993" s="4" t="s">
        <v>8988</v>
      </c>
      <c r="G993" s="4" t="s">
        <v>8989</v>
      </c>
      <c r="H993" s="93">
        <v>2058.0279999999998</v>
      </c>
      <c r="I993" s="4" t="s">
        <v>9079</v>
      </c>
      <c r="J993" s="15">
        <v>7.5456690000000004E-14</v>
      </c>
      <c r="K993" s="15">
        <v>7.508301E-4</v>
      </c>
      <c r="L993" s="4">
        <v>1.7884000000000001E-2</v>
      </c>
      <c r="M993" s="4">
        <v>8.6898710000000001</v>
      </c>
      <c r="N993" s="4" t="s">
        <v>9405</v>
      </c>
      <c r="O993" s="4" t="s">
        <v>9004</v>
      </c>
      <c r="P993" s="4">
        <v>21</v>
      </c>
      <c r="Q993" s="4">
        <v>1</v>
      </c>
      <c r="R993" s="4">
        <v>18</v>
      </c>
      <c r="S993" s="4">
        <v>12</v>
      </c>
      <c r="T993" s="15">
        <v>2.711975E-14</v>
      </c>
      <c r="U993" s="15">
        <v>9.6448570000000006E-24</v>
      </c>
    </row>
    <row r="994" spans="1:21" x14ac:dyDescent="0.25">
      <c r="A994" s="4">
        <v>992</v>
      </c>
      <c r="B994" s="4" t="s">
        <v>10449</v>
      </c>
      <c r="C994" s="4">
        <v>2</v>
      </c>
      <c r="D994" s="93">
        <v>2057.107</v>
      </c>
      <c r="E994" s="4" t="s">
        <v>10134</v>
      </c>
      <c r="F994" s="4" t="s">
        <v>8988</v>
      </c>
      <c r="G994" s="4" t="s">
        <v>8989</v>
      </c>
      <c r="H994" s="93">
        <v>2057.087</v>
      </c>
      <c r="I994" s="4" t="s">
        <v>8990</v>
      </c>
      <c r="J994" s="15">
        <v>1.661787E-6</v>
      </c>
      <c r="K994" s="15">
        <v>7.513105E-4</v>
      </c>
      <c r="L994" s="4">
        <v>1.9567000000000001E-2</v>
      </c>
      <c r="M994" s="4">
        <v>9.5119930000000004</v>
      </c>
      <c r="N994" s="4" t="s">
        <v>10135</v>
      </c>
      <c r="O994" s="4" t="s">
        <v>9004</v>
      </c>
      <c r="P994" s="4">
        <v>21</v>
      </c>
      <c r="Q994" s="4">
        <v>1</v>
      </c>
      <c r="R994" s="4">
        <v>13.5</v>
      </c>
      <c r="S994" s="4">
        <v>4.5</v>
      </c>
      <c r="T994" s="15">
        <v>1.2410549999999999E-5</v>
      </c>
      <c r="U994" s="15">
        <v>2.2102769999999998E-6</v>
      </c>
    </row>
    <row r="995" spans="1:21" x14ac:dyDescent="0.25">
      <c r="A995" s="4">
        <v>993</v>
      </c>
      <c r="B995" s="4" t="s">
        <v>10450</v>
      </c>
      <c r="C995" s="4">
        <v>3</v>
      </c>
      <c r="D995" s="93">
        <v>2275.1419999999998</v>
      </c>
      <c r="E995" s="4" t="s">
        <v>9727</v>
      </c>
      <c r="F995" s="4" t="s">
        <v>8988</v>
      </c>
      <c r="G995" s="4" t="s">
        <v>8989</v>
      </c>
      <c r="H995" s="93">
        <v>2275.1210000000001</v>
      </c>
      <c r="I995" s="4" t="s">
        <v>9348</v>
      </c>
      <c r="J995" s="15">
        <v>9.8969840000000007E-9</v>
      </c>
      <c r="K995" s="15">
        <v>7.5209919999999996E-4</v>
      </c>
      <c r="L995" s="4">
        <v>2.1586000000000001E-2</v>
      </c>
      <c r="M995" s="4">
        <v>9.4878479999999996</v>
      </c>
      <c r="N995" s="4" t="s">
        <v>9729</v>
      </c>
      <c r="O995" s="4" t="s">
        <v>9004</v>
      </c>
      <c r="P995" s="4">
        <v>21</v>
      </c>
      <c r="Q995" s="4">
        <v>1</v>
      </c>
      <c r="R995" s="4">
        <v>8.5</v>
      </c>
      <c r="S995" s="4">
        <v>8.5</v>
      </c>
      <c r="T995" s="15">
        <v>1.925526E-7</v>
      </c>
      <c r="U995" s="15">
        <v>1.6426130000000001E-5</v>
      </c>
    </row>
    <row r="996" spans="1:21" x14ac:dyDescent="0.25">
      <c r="A996" s="4">
        <v>994</v>
      </c>
      <c r="B996" s="4" t="s">
        <v>10451</v>
      </c>
      <c r="C996" s="4">
        <v>4</v>
      </c>
      <c r="D996" s="93">
        <v>2695.3310000000001</v>
      </c>
      <c r="E996" s="4" t="s">
        <v>10089</v>
      </c>
      <c r="F996" s="4" t="s">
        <v>8988</v>
      </c>
      <c r="G996" s="4" t="s">
        <v>8989</v>
      </c>
      <c r="H996" s="93">
        <v>2695.3139999999999</v>
      </c>
      <c r="I996" s="4" t="s">
        <v>8990</v>
      </c>
      <c r="J996" s="15">
        <v>7.479628E-8</v>
      </c>
      <c r="K996" s="15">
        <v>7.52836E-4</v>
      </c>
      <c r="L996" s="4">
        <v>1.687E-2</v>
      </c>
      <c r="M996" s="4">
        <v>6.25901</v>
      </c>
      <c r="N996" s="4" t="s">
        <v>10090</v>
      </c>
      <c r="O996" s="4" t="s">
        <v>9004</v>
      </c>
      <c r="P996" s="4">
        <v>22</v>
      </c>
      <c r="Q996" s="4">
        <v>1</v>
      </c>
      <c r="R996" s="4">
        <v>13</v>
      </c>
      <c r="S996" s="4">
        <v>14</v>
      </c>
      <c r="T996" s="15">
        <v>1.5773609999999999E-14</v>
      </c>
      <c r="U996" s="15">
        <v>1.622351E-8</v>
      </c>
    </row>
    <row r="997" spans="1:21" x14ac:dyDescent="0.25">
      <c r="A997" s="4">
        <v>995</v>
      </c>
      <c r="B997" s="4" t="s">
        <v>10452</v>
      </c>
      <c r="C997" s="4">
        <v>3</v>
      </c>
      <c r="D997" s="93">
        <v>2418.252</v>
      </c>
      <c r="E997" s="4" t="s">
        <v>9214</v>
      </c>
      <c r="F997" s="4" t="s">
        <v>8988</v>
      </c>
      <c r="G997" s="4" t="s">
        <v>8989</v>
      </c>
      <c r="H997" s="93">
        <v>2418.248</v>
      </c>
      <c r="I997" s="4" t="s">
        <v>8990</v>
      </c>
      <c r="J997" s="15">
        <v>1.762628E-5</v>
      </c>
      <c r="K997" s="15">
        <v>7.543421E-4</v>
      </c>
      <c r="L997" s="4">
        <v>3.454E-3</v>
      </c>
      <c r="M997" s="4">
        <v>1.4283060000000001</v>
      </c>
      <c r="N997" s="4" t="s">
        <v>9215</v>
      </c>
      <c r="O997" s="4" t="s">
        <v>9004</v>
      </c>
      <c r="P997" s="4">
        <v>15</v>
      </c>
      <c r="Q997" s="4">
        <v>1</v>
      </c>
      <c r="R997" s="4">
        <v>11.5</v>
      </c>
      <c r="S997" s="4">
        <v>9.5</v>
      </c>
      <c r="T997" s="15">
        <v>9.7551950000000003E-7</v>
      </c>
      <c r="U997" s="15">
        <v>6.9951189999999995E-5</v>
      </c>
    </row>
    <row r="998" spans="1:21" x14ac:dyDescent="0.25">
      <c r="A998" s="4">
        <v>996</v>
      </c>
      <c r="B998" s="4" t="s">
        <v>10453</v>
      </c>
      <c r="C998" s="4">
        <v>3</v>
      </c>
      <c r="D998" s="93">
        <v>1772.883</v>
      </c>
      <c r="E998" s="4" t="s">
        <v>9078</v>
      </c>
      <c r="F998" s="4" t="s">
        <v>8988</v>
      </c>
      <c r="G998" s="4" t="s">
        <v>8989</v>
      </c>
      <c r="H998" s="93">
        <v>1772.8679999999999</v>
      </c>
      <c r="I998" s="4" t="s">
        <v>8990</v>
      </c>
      <c r="J998" s="15">
        <v>2.1818289999999999E-4</v>
      </c>
      <c r="K998" s="15">
        <v>7.5611549999999997E-4</v>
      </c>
      <c r="L998" s="4">
        <v>1.5716000000000001E-2</v>
      </c>
      <c r="M998" s="4">
        <v>8.8647340000000003</v>
      </c>
      <c r="N998" s="4" t="s">
        <v>9080</v>
      </c>
      <c r="O998" s="4" t="s">
        <v>9004</v>
      </c>
      <c r="P998" s="4">
        <v>3</v>
      </c>
      <c r="Q998" s="4">
        <v>1</v>
      </c>
      <c r="R998" s="4">
        <v>13</v>
      </c>
      <c r="S998" s="4">
        <v>5</v>
      </c>
      <c r="T998" s="15">
        <v>4.5042090000000001E-7</v>
      </c>
      <c r="U998" s="15">
        <v>2.741743E-3</v>
      </c>
    </row>
    <row r="999" spans="1:21" x14ac:dyDescent="0.25">
      <c r="A999" s="4">
        <v>997</v>
      </c>
      <c r="B999" s="4" t="s">
        <v>10454</v>
      </c>
      <c r="C999" s="4">
        <v>4</v>
      </c>
      <c r="D999" s="93">
        <v>1935.9970000000001</v>
      </c>
      <c r="E999" s="4" t="s">
        <v>9371</v>
      </c>
      <c r="F999" s="4" t="s">
        <v>8988</v>
      </c>
      <c r="G999" s="4" t="s">
        <v>8989</v>
      </c>
      <c r="H999" s="93">
        <v>1935.9770000000001</v>
      </c>
      <c r="I999" s="4" t="s">
        <v>8990</v>
      </c>
      <c r="J999" s="15">
        <v>2.5924720000000001E-5</v>
      </c>
      <c r="K999" s="15">
        <v>7.6304520000000002E-4</v>
      </c>
      <c r="L999" s="4">
        <v>1.9841000000000001E-2</v>
      </c>
      <c r="M999" s="4">
        <v>10.248571999999999</v>
      </c>
      <c r="N999" s="4" t="s">
        <v>9372</v>
      </c>
      <c r="O999" s="4" t="s">
        <v>9004</v>
      </c>
      <c r="P999" s="4">
        <v>21</v>
      </c>
      <c r="Q999" s="4">
        <v>1</v>
      </c>
      <c r="R999" s="4">
        <v>9</v>
      </c>
      <c r="S999" s="4">
        <v>10</v>
      </c>
      <c r="T999" s="15">
        <v>6.1307590000000002E-6</v>
      </c>
      <c r="U999" s="15">
        <v>1.185268E-9</v>
      </c>
    </row>
    <row r="1000" spans="1:21" x14ac:dyDescent="0.25">
      <c r="A1000" s="4">
        <v>998</v>
      </c>
      <c r="B1000" s="4" t="s">
        <v>10455</v>
      </c>
      <c r="C1000" s="4">
        <v>2</v>
      </c>
      <c r="D1000" s="93">
        <v>1482.6469999999999</v>
      </c>
      <c r="E1000" s="4" t="s">
        <v>10456</v>
      </c>
      <c r="F1000" s="4" t="s">
        <v>8988</v>
      </c>
      <c r="G1000" s="4" t="s">
        <v>8989</v>
      </c>
      <c r="H1000" s="93">
        <v>1482.634</v>
      </c>
      <c r="I1000" s="4" t="s">
        <v>8990</v>
      </c>
      <c r="J1000" s="15">
        <v>8.0997830000000003E-7</v>
      </c>
      <c r="K1000" s="15">
        <v>7.6748789999999995E-4</v>
      </c>
      <c r="L1000" s="4">
        <v>1.2723999999999999E-2</v>
      </c>
      <c r="M1000" s="4">
        <v>8.5820220000000003</v>
      </c>
      <c r="N1000" s="4" t="s">
        <v>10457</v>
      </c>
      <c r="O1000" s="4" t="s">
        <v>9004</v>
      </c>
      <c r="P1000" s="4">
        <v>9</v>
      </c>
      <c r="Q1000" s="4">
        <v>1</v>
      </c>
      <c r="R1000" s="4">
        <v>6</v>
      </c>
      <c r="S1000" s="4">
        <v>5</v>
      </c>
      <c r="T1000" s="15">
        <v>7.3349920000000002E-5</v>
      </c>
      <c r="U1000" s="15">
        <v>7.4073059999999997E-9</v>
      </c>
    </row>
    <row r="1001" spans="1:21" x14ac:dyDescent="0.25">
      <c r="A1001" s="4">
        <v>999</v>
      </c>
      <c r="B1001" s="4" t="s">
        <v>10458</v>
      </c>
      <c r="C1001" s="4">
        <v>5</v>
      </c>
      <c r="D1001" s="93">
        <v>1935.0429999999999</v>
      </c>
      <c r="E1001" s="4" t="s">
        <v>9018</v>
      </c>
      <c r="F1001" s="4" t="s">
        <v>8988</v>
      </c>
      <c r="G1001" s="4" t="s">
        <v>8989</v>
      </c>
      <c r="H1001" s="93">
        <v>1935.0409999999999</v>
      </c>
      <c r="I1001" s="4" t="s">
        <v>8990</v>
      </c>
      <c r="J1001" s="15">
        <v>1.4361750000000001E-6</v>
      </c>
      <c r="K1001" s="15">
        <v>7.690002E-4</v>
      </c>
      <c r="L1001" s="4">
        <v>2.519E-3</v>
      </c>
      <c r="M1001" s="4">
        <v>1.301782</v>
      </c>
      <c r="N1001" s="4" t="s">
        <v>9019</v>
      </c>
      <c r="O1001" s="4" t="s">
        <v>9004</v>
      </c>
      <c r="P1001" s="4">
        <v>17</v>
      </c>
      <c r="Q1001" s="4">
        <v>1</v>
      </c>
      <c r="R1001" s="4">
        <v>7</v>
      </c>
      <c r="S1001" s="4">
        <v>6</v>
      </c>
      <c r="T1001" s="15">
        <v>3.7332449999999999E-5</v>
      </c>
      <c r="U1001" s="15">
        <v>1.9618780000000001E-5</v>
      </c>
    </row>
    <row r="1002" spans="1:21" x14ac:dyDescent="0.25">
      <c r="A1002" s="4">
        <v>1000</v>
      </c>
      <c r="B1002" s="4" t="s">
        <v>10459</v>
      </c>
      <c r="C1002" s="4">
        <v>3</v>
      </c>
      <c r="D1002" s="93">
        <v>2150.1550000000002</v>
      </c>
      <c r="E1002" s="4" t="s">
        <v>10460</v>
      </c>
      <c r="F1002" s="4" t="s">
        <v>8988</v>
      </c>
      <c r="G1002" s="4" t="s">
        <v>8989</v>
      </c>
      <c r="H1002" s="93">
        <v>2150.1390000000001</v>
      </c>
      <c r="I1002" s="4" t="s">
        <v>8990</v>
      </c>
      <c r="J1002" s="15">
        <v>3.5091670000000001E-9</v>
      </c>
      <c r="K1002" s="15">
        <v>7.6996900000000001E-4</v>
      </c>
      <c r="L1002" s="4">
        <v>1.5729E-2</v>
      </c>
      <c r="M1002" s="4">
        <v>7.31534</v>
      </c>
      <c r="N1002" s="4" t="s">
        <v>10461</v>
      </c>
      <c r="O1002" s="4" t="s">
        <v>9004</v>
      </c>
      <c r="P1002" s="4">
        <v>22</v>
      </c>
      <c r="Q1002" s="4">
        <v>1</v>
      </c>
      <c r="R1002" s="4">
        <v>12</v>
      </c>
      <c r="S1002" s="4">
        <v>7</v>
      </c>
      <c r="T1002" s="15">
        <v>9.0420670000000003E-26</v>
      </c>
      <c r="U1002" s="15">
        <v>5.4317440000000002E-11</v>
      </c>
    </row>
    <row r="1003" spans="1:21" x14ac:dyDescent="0.25">
      <c r="A1003" s="4">
        <v>1001</v>
      </c>
      <c r="B1003" s="4" t="s">
        <v>10462</v>
      </c>
      <c r="C1003" s="4">
        <v>2</v>
      </c>
      <c r="D1003" s="93">
        <v>1485.8050000000001</v>
      </c>
      <c r="E1003" s="4" t="s">
        <v>9980</v>
      </c>
      <c r="F1003" s="4" t="s">
        <v>8988</v>
      </c>
      <c r="G1003" s="4" t="s">
        <v>8989</v>
      </c>
      <c r="H1003" s="93">
        <v>1485.8019999999999</v>
      </c>
      <c r="I1003" s="4" t="s">
        <v>8990</v>
      </c>
      <c r="J1003" s="15">
        <v>3.2740450000000001E-12</v>
      </c>
      <c r="K1003" s="15">
        <v>7.7740610000000005E-4</v>
      </c>
      <c r="L1003" s="4">
        <v>2.7230000000000002E-3</v>
      </c>
      <c r="M1003" s="4">
        <v>1.8326800000000001</v>
      </c>
      <c r="N1003" s="4" t="s">
        <v>9981</v>
      </c>
      <c r="O1003" s="4" t="s">
        <v>9004</v>
      </c>
      <c r="P1003" s="4">
        <v>16</v>
      </c>
      <c r="Q1003" s="4">
        <v>1</v>
      </c>
      <c r="R1003" s="4">
        <v>14</v>
      </c>
      <c r="S1003" s="4">
        <v>6</v>
      </c>
      <c r="T1003" s="15">
        <v>1.1156519999999999E-15</v>
      </c>
      <c r="U1003" s="15">
        <v>2.674782E-11</v>
      </c>
    </row>
    <row r="1004" spans="1:21" x14ac:dyDescent="0.25">
      <c r="A1004" s="4">
        <v>1002</v>
      </c>
      <c r="B1004" s="4" t="s">
        <v>10463</v>
      </c>
      <c r="C1004" s="4">
        <v>4</v>
      </c>
      <c r="D1004" s="93">
        <v>2624.3490000000002</v>
      </c>
      <c r="E1004" s="4" t="s">
        <v>9352</v>
      </c>
      <c r="F1004" s="4" t="s">
        <v>8988</v>
      </c>
      <c r="G1004" s="4" t="s">
        <v>8989</v>
      </c>
      <c r="H1004" s="93">
        <v>2624.3470000000002</v>
      </c>
      <c r="I1004" s="4" t="s">
        <v>8990</v>
      </c>
      <c r="J1004" s="15">
        <v>1.686364E-4</v>
      </c>
      <c r="K1004" s="15">
        <v>7.7928820000000001E-4</v>
      </c>
      <c r="L1004" s="4">
        <v>2.774E-3</v>
      </c>
      <c r="M1004" s="4">
        <v>1.0570250000000001</v>
      </c>
      <c r="N1004" s="4" t="s">
        <v>9353</v>
      </c>
      <c r="O1004" s="4" t="s">
        <v>9004</v>
      </c>
      <c r="P1004" s="4">
        <v>17</v>
      </c>
      <c r="Q1004" s="4">
        <v>1</v>
      </c>
      <c r="R1004" s="4">
        <v>17</v>
      </c>
      <c r="S1004" s="4">
        <v>4</v>
      </c>
      <c r="T1004" s="15">
        <v>5.6439990000000003E-6</v>
      </c>
      <c r="U1004" s="15">
        <v>4.2947020000000002E-2</v>
      </c>
    </row>
    <row r="1005" spans="1:21" x14ac:dyDescent="0.25">
      <c r="A1005" s="4">
        <v>1003</v>
      </c>
      <c r="B1005" s="4" t="s">
        <v>10464</v>
      </c>
      <c r="C1005" s="4">
        <v>3</v>
      </c>
      <c r="D1005" s="93">
        <v>1854.06</v>
      </c>
      <c r="E1005" s="4" t="s">
        <v>9007</v>
      </c>
      <c r="F1005" s="4" t="s">
        <v>8988</v>
      </c>
      <c r="G1005" s="4" t="s">
        <v>8989</v>
      </c>
      <c r="H1005" s="93">
        <v>1854.0440000000001</v>
      </c>
      <c r="I1005" s="4" t="s">
        <v>8990</v>
      </c>
      <c r="J1005" s="15">
        <v>6.3188519999999999E-18</v>
      </c>
      <c r="K1005" s="15">
        <v>7.8330089999999999E-4</v>
      </c>
      <c r="L1005" s="4">
        <v>1.6017E-2</v>
      </c>
      <c r="M1005" s="4">
        <v>8.6389519999999997</v>
      </c>
      <c r="N1005" s="4" t="s">
        <v>9008</v>
      </c>
      <c r="O1005" s="4" t="s">
        <v>9004</v>
      </c>
      <c r="P1005" s="4">
        <v>20</v>
      </c>
      <c r="Q1005" s="4">
        <v>1</v>
      </c>
      <c r="R1005" s="4">
        <v>16</v>
      </c>
      <c r="S1005" s="4">
        <v>7</v>
      </c>
      <c r="T1005" s="15">
        <v>1.537586E-19</v>
      </c>
      <c r="U1005" s="15">
        <v>2.388777E-20</v>
      </c>
    </row>
    <row r="1006" spans="1:21" x14ac:dyDescent="0.25">
      <c r="A1006" s="4">
        <v>1004</v>
      </c>
      <c r="B1006" s="4" t="s">
        <v>10465</v>
      </c>
      <c r="C1006" s="4">
        <v>4</v>
      </c>
      <c r="D1006" s="93">
        <v>2042.0540000000001</v>
      </c>
      <c r="E1006" s="4" t="s">
        <v>9404</v>
      </c>
      <c r="F1006" s="4" t="s">
        <v>8988</v>
      </c>
      <c r="G1006" s="4" t="s">
        <v>8989</v>
      </c>
      <c r="H1006" s="93">
        <v>2042.0329999999999</v>
      </c>
      <c r="I1006" s="4" t="s">
        <v>8990</v>
      </c>
      <c r="J1006" s="15">
        <v>1.348649E-5</v>
      </c>
      <c r="K1006" s="15">
        <v>7.8462479999999999E-4</v>
      </c>
      <c r="L1006" s="4">
        <v>2.0414000000000002E-2</v>
      </c>
      <c r="M1006" s="4">
        <v>9.9968979999999998</v>
      </c>
      <c r="N1006" s="4" t="s">
        <v>9405</v>
      </c>
      <c r="O1006" s="4" t="s">
        <v>9004</v>
      </c>
      <c r="P1006" s="4">
        <v>21</v>
      </c>
      <c r="Q1006" s="4">
        <v>1</v>
      </c>
      <c r="R1006" s="4">
        <v>11</v>
      </c>
      <c r="S1006" s="4">
        <v>9</v>
      </c>
      <c r="T1006" s="15">
        <v>1.7943000000000001E-4</v>
      </c>
      <c r="U1006" s="15">
        <v>3.4527630000000001E-9</v>
      </c>
    </row>
    <row r="1007" spans="1:21" x14ac:dyDescent="0.25">
      <c r="A1007" s="4">
        <v>1005</v>
      </c>
      <c r="B1007" s="4" t="s">
        <v>10466</v>
      </c>
      <c r="C1007" s="4">
        <v>2</v>
      </c>
      <c r="D1007" s="93">
        <v>2008.9860000000001</v>
      </c>
      <c r="E1007" s="4" t="s">
        <v>9523</v>
      </c>
      <c r="F1007" s="4" t="s">
        <v>8988</v>
      </c>
      <c r="G1007" s="4" t="s">
        <v>8989</v>
      </c>
      <c r="H1007" s="93">
        <v>2008.9680000000001</v>
      </c>
      <c r="I1007" s="4" t="s">
        <v>8990</v>
      </c>
      <c r="J1007" s="15">
        <v>3.0394340000000001E-3</v>
      </c>
      <c r="K1007" s="15">
        <v>7.9208459999999996E-4</v>
      </c>
      <c r="L1007" s="4">
        <v>1.7859E-2</v>
      </c>
      <c r="M1007" s="4">
        <v>8.8896370000000005</v>
      </c>
      <c r="N1007" s="4" t="s">
        <v>9524</v>
      </c>
      <c r="O1007" s="4" t="s">
        <v>8992</v>
      </c>
      <c r="P1007" s="4">
        <v>1</v>
      </c>
      <c r="Q1007" s="4">
        <v>1</v>
      </c>
      <c r="R1007" s="4">
        <v>12</v>
      </c>
      <c r="S1007" s="4">
        <v>5</v>
      </c>
      <c r="T1007" s="15">
        <v>5.4975809999999999E-12</v>
      </c>
      <c r="U1007" s="15">
        <v>2.6349580000000002E-3</v>
      </c>
    </row>
    <row r="1008" spans="1:21" x14ac:dyDescent="0.25">
      <c r="A1008" s="4">
        <v>1006</v>
      </c>
      <c r="B1008" s="4" t="s">
        <v>10467</v>
      </c>
      <c r="C1008" s="4">
        <v>3</v>
      </c>
      <c r="D1008" s="93">
        <v>2239.2130000000002</v>
      </c>
      <c r="E1008" s="4" t="s">
        <v>9282</v>
      </c>
      <c r="F1008" s="4" t="s">
        <v>8988</v>
      </c>
      <c r="G1008" s="4" t="s">
        <v>8989</v>
      </c>
      <c r="H1008" s="93">
        <v>2239.19</v>
      </c>
      <c r="I1008" s="4" t="s">
        <v>8990</v>
      </c>
      <c r="J1008" s="15">
        <v>2.5262320000000001E-4</v>
      </c>
      <c r="K1008" s="15">
        <v>8.0139890000000002E-4</v>
      </c>
      <c r="L1008" s="4">
        <v>2.2567E-2</v>
      </c>
      <c r="M1008" s="4">
        <v>10.078196999999999</v>
      </c>
      <c r="N1008" s="4" t="s">
        <v>9283</v>
      </c>
      <c r="O1008" s="4" t="s">
        <v>9004</v>
      </c>
      <c r="P1008" s="4">
        <v>21</v>
      </c>
      <c r="Q1008" s="4">
        <v>1</v>
      </c>
      <c r="R1008" s="4">
        <v>14</v>
      </c>
      <c r="S1008" s="4">
        <v>13</v>
      </c>
      <c r="T1008" s="15">
        <v>9.9387299999999994E-4</v>
      </c>
      <c r="U1008" s="15">
        <v>3.4144340000000002E-7</v>
      </c>
    </row>
    <row r="1009" spans="1:21" x14ac:dyDescent="0.25">
      <c r="A1009" s="4">
        <v>1007</v>
      </c>
      <c r="B1009" s="4" t="s">
        <v>10468</v>
      </c>
      <c r="C1009" s="4">
        <v>3</v>
      </c>
      <c r="D1009" s="93">
        <v>2311.2489999999998</v>
      </c>
      <c r="E1009" s="4" t="s">
        <v>10156</v>
      </c>
      <c r="F1009" s="4" t="s">
        <v>8988</v>
      </c>
      <c r="G1009" s="4" t="s">
        <v>8989</v>
      </c>
      <c r="H1009" s="93">
        <v>2311.248</v>
      </c>
      <c r="I1009" s="4" t="s">
        <v>8990</v>
      </c>
      <c r="J1009" s="15">
        <v>1</v>
      </c>
      <c r="K1009" s="15">
        <v>8.0187949999999998E-4</v>
      </c>
      <c r="L1009" s="4">
        <v>7.36E-4</v>
      </c>
      <c r="M1009" s="4">
        <v>0.31844299999999998</v>
      </c>
      <c r="N1009" s="4" t="s">
        <v>10157</v>
      </c>
      <c r="O1009" s="4" t="s">
        <v>9004</v>
      </c>
      <c r="P1009" s="4">
        <v>13</v>
      </c>
      <c r="Q1009" s="4">
        <v>1</v>
      </c>
      <c r="R1009" s="4">
        <v>5</v>
      </c>
      <c r="S1009" s="4">
        <v>2</v>
      </c>
      <c r="T1009" s="15">
        <v>0.2628143</v>
      </c>
      <c r="U1009" s="15">
        <v>1</v>
      </c>
    </row>
    <row r="1010" spans="1:21" x14ac:dyDescent="0.25">
      <c r="A1010" s="4">
        <v>1008</v>
      </c>
      <c r="B1010" s="4" t="s">
        <v>10469</v>
      </c>
      <c r="C1010" s="4">
        <v>3</v>
      </c>
      <c r="D1010" s="93">
        <v>2058.0309999999999</v>
      </c>
      <c r="E1010" s="4" t="s">
        <v>9404</v>
      </c>
      <c r="F1010" s="4" t="s">
        <v>8988</v>
      </c>
      <c r="G1010" s="4" t="s">
        <v>8989</v>
      </c>
      <c r="H1010" s="93">
        <v>2058.0279999999998</v>
      </c>
      <c r="I1010" s="4" t="s">
        <v>9079</v>
      </c>
      <c r="J1010" s="15">
        <v>1.624053E-5</v>
      </c>
      <c r="K1010" s="15">
        <v>8.0557369999999999E-4</v>
      </c>
      <c r="L1010" s="4">
        <v>2.5969999999999999E-3</v>
      </c>
      <c r="M1010" s="4">
        <v>1.261887</v>
      </c>
      <c r="N1010" s="4" t="s">
        <v>9405</v>
      </c>
      <c r="O1010" s="4" t="s">
        <v>9004</v>
      </c>
      <c r="P1010" s="4">
        <v>15</v>
      </c>
      <c r="Q1010" s="4">
        <v>1</v>
      </c>
      <c r="R1010" s="4">
        <v>9</v>
      </c>
      <c r="S1010" s="4">
        <v>8</v>
      </c>
      <c r="T1010" s="15">
        <v>3.9493000000000003E-5</v>
      </c>
      <c r="U1010" s="15">
        <v>1.5145399999999999E-12</v>
      </c>
    </row>
    <row r="1011" spans="1:21" x14ac:dyDescent="0.25">
      <c r="A1011" s="4">
        <v>1009</v>
      </c>
      <c r="B1011" s="4" t="s">
        <v>10470</v>
      </c>
      <c r="C1011" s="4">
        <v>3</v>
      </c>
      <c r="D1011" s="93">
        <v>1992.076</v>
      </c>
      <c r="E1011" s="4" t="s">
        <v>10375</v>
      </c>
      <c r="F1011" s="4" t="s">
        <v>8988</v>
      </c>
      <c r="G1011" s="4" t="s">
        <v>8989</v>
      </c>
      <c r="H1011" s="93">
        <v>1992.058</v>
      </c>
      <c r="I1011" s="4" t="s">
        <v>8990</v>
      </c>
      <c r="J1011" s="15">
        <v>2.8968910000000001E-6</v>
      </c>
      <c r="K1011" s="15">
        <v>8.0808900000000001E-4</v>
      </c>
      <c r="L1011" s="4">
        <v>1.8186000000000001E-2</v>
      </c>
      <c r="M1011" s="4">
        <v>9.129251</v>
      </c>
      <c r="N1011" s="4" t="s">
        <v>10376</v>
      </c>
      <c r="O1011" s="4" t="s">
        <v>9004</v>
      </c>
      <c r="P1011" s="4">
        <v>23</v>
      </c>
      <c r="Q1011" s="4">
        <v>1</v>
      </c>
      <c r="R1011" s="4">
        <v>13.5</v>
      </c>
      <c r="S1011" s="4">
        <v>7.5</v>
      </c>
      <c r="T1011" s="15">
        <v>8.7334779999999997E-9</v>
      </c>
      <c r="U1011" s="15">
        <v>5.1356499999999997E-6</v>
      </c>
    </row>
    <row r="1012" spans="1:21" x14ac:dyDescent="0.25">
      <c r="A1012" s="4">
        <v>1010</v>
      </c>
      <c r="B1012" s="4" t="s">
        <v>10471</v>
      </c>
      <c r="C1012" s="4">
        <v>2</v>
      </c>
      <c r="D1012" s="93">
        <v>1958.0129999999999</v>
      </c>
      <c r="E1012" s="4" t="s">
        <v>10472</v>
      </c>
      <c r="F1012" s="4" t="s">
        <v>8988</v>
      </c>
      <c r="G1012" s="4" t="s">
        <v>8989</v>
      </c>
      <c r="H1012" s="93">
        <v>1958.009</v>
      </c>
      <c r="I1012" s="4" t="s">
        <v>8990</v>
      </c>
      <c r="J1012" s="15">
        <v>4.6582799999999998E-7</v>
      </c>
      <c r="K1012" s="15">
        <v>8.0854120000000004E-4</v>
      </c>
      <c r="L1012" s="4">
        <v>4.2059999999999997E-3</v>
      </c>
      <c r="M1012" s="4">
        <v>2.148101</v>
      </c>
      <c r="N1012" s="4" t="s">
        <v>10473</v>
      </c>
      <c r="O1012" s="4" t="s">
        <v>8992</v>
      </c>
      <c r="P1012" s="4">
        <v>16</v>
      </c>
      <c r="Q1012" s="4">
        <v>1</v>
      </c>
      <c r="R1012" s="4">
        <v>9</v>
      </c>
      <c r="S1012" s="4">
        <v>9</v>
      </c>
      <c r="T1012" s="15">
        <v>8.1326649999999999E-8</v>
      </c>
      <c r="U1012" s="15">
        <v>1.7820189999999999E-6</v>
      </c>
    </row>
    <row r="1013" spans="1:21" x14ac:dyDescent="0.25">
      <c r="A1013" s="4">
        <v>1011</v>
      </c>
      <c r="B1013" s="4" t="s">
        <v>10474</v>
      </c>
      <c r="C1013" s="4">
        <v>3</v>
      </c>
      <c r="D1013" s="93">
        <v>2273.2779999999998</v>
      </c>
      <c r="E1013" s="4" t="s">
        <v>9803</v>
      </c>
      <c r="F1013" s="4" t="s">
        <v>8988</v>
      </c>
      <c r="G1013" s="4" t="s">
        <v>8989</v>
      </c>
      <c r="H1013" s="93">
        <v>2273.2750000000001</v>
      </c>
      <c r="I1013" s="4" t="s">
        <v>8990</v>
      </c>
      <c r="J1013" s="15">
        <v>0.34253210000000001</v>
      </c>
      <c r="K1013" s="15">
        <v>8.1427319999999997E-4</v>
      </c>
      <c r="L1013" s="4">
        <v>2.8140000000000001E-3</v>
      </c>
      <c r="M1013" s="4">
        <v>1.237862</v>
      </c>
      <c r="N1013" s="4" t="s">
        <v>9804</v>
      </c>
      <c r="O1013" s="4" t="s">
        <v>9004</v>
      </c>
      <c r="P1013" s="4">
        <v>13</v>
      </c>
      <c r="Q1013" s="4">
        <v>1</v>
      </c>
      <c r="R1013" s="4">
        <v>4</v>
      </c>
      <c r="S1013" s="4">
        <v>5</v>
      </c>
      <c r="T1013" s="15">
        <v>6.4518710000000007E-2</v>
      </c>
      <c r="U1013" s="15">
        <v>0.27683229999999998</v>
      </c>
    </row>
    <row r="1014" spans="1:21" x14ac:dyDescent="0.25">
      <c r="A1014" s="4">
        <v>1012</v>
      </c>
      <c r="B1014" s="4" t="s">
        <v>10475</v>
      </c>
      <c r="C1014" s="4">
        <v>4</v>
      </c>
      <c r="D1014" s="93">
        <v>2021.0630000000001</v>
      </c>
      <c r="E1014" s="4" t="s">
        <v>9775</v>
      </c>
      <c r="F1014" s="4" t="s">
        <v>8988</v>
      </c>
      <c r="G1014" s="4" t="s">
        <v>8989</v>
      </c>
      <c r="H1014" s="93">
        <v>2021.06</v>
      </c>
      <c r="I1014" s="4" t="s">
        <v>8990</v>
      </c>
      <c r="J1014" s="15">
        <v>1.95632E-4</v>
      </c>
      <c r="K1014" s="15">
        <v>8.173055E-4</v>
      </c>
      <c r="L1014" s="4">
        <v>2.9450000000000001E-3</v>
      </c>
      <c r="M1014" s="4">
        <v>1.4571559999999999</v>
      </c>
      <c r="N1014" s="4" t="s">
        <v>9776</v>
      </c>
      <c r="O1014" s="4" t="s">
        <v>9004</v>
      </c>
      <c r="P1014" s="4">
        <v>16</v>
      </c>
      <c r="Q1014" s="4">
        <v>1</v>
      </c>
      <c r="R1014" s="4">
        <v>9</v>
      </c>
      <c r="S1014" s="4">
        <v>6</v>
      </c>
      <c r="T1014" s="15">
        <v>8.9287109999999998E-4</v>
      </c>
      <c r="U1014" s="15">
        <v>9.9111219999999992E-7</v>
      </c>
    </row>
    <row r="1015" spans="1:21" x14ac:dyDescent="0.25">
      <c r="A1015" s="4">
        <v>1013</v>
      </c>
      <c r="B1015" s="4" t="s">
        <v>10476</v>
      </c>
      <c r="C1015" s="4">
        <v>3</v>
      </c>
      <c r="D1015" s="93">
        <v>1445.845</v>
      </c>
      <c r="E1015" s="4" t="s">
        <v>9593</v>
      </c>
      <c r="F1015" s="4" t="s">
        <v>8988</v>
      </c>
      <c r="G1015" s="4" t="s">
        <v>8989</v>
      </c>
      <c r="H1015" s="93">
        <v>1445.8320000000001</v>
      </c>
      <c r="I1015" s="4" t="s">
        <v>8990</v>
      </c>
      <c r="J1015" s="15">
        <v>2.168576E-7</v>
      </c>
      <c r="K1015" s="15">
        <v>8.1829419999999997E-4</v>
      </c>
      <c r="L1015" s="4">
        <v>1.2980999999999999E-2</v>
      </c>
      <c r="M1015" s="4">
        <v>8.9782209999999996</v>
      </c>
      <c r="N1015" s="4" t="s">
        <v>9594</v>
      </c>
      <c r="O1015" s="4" t="s">
        <v>9004</v>
      </c>
      <c r="P1015" s="4">
        <v>22</v>
      </c>
      <c r="Q1015" s="4">
        <v>1</v>
      </c>
      <c r="R1015" s="4">
        <v>14</v>
      </c>
      <c r="S1015" s="4">
        <v>8</v>
      </c>
      <c r="T1015" s="15">
        <v>1.1060429999999999E-12</v>
      </c>
      <c r="U1015" s="15">
        <v>5.9062479999999997E-8</v>
      </c>
    </row>
    <row r="1016" spans="1:21" x14ac:dyDescent="0.25">
      <c r="A1016" s="4">
        <v>1014</v>
      </c>
      <c r="B1016" s="4" t="s">
        <v>10477</v>
      </c>
      <c r="C1016" s="4">
        <v>3</v>
      </c>
      <c r="D1016" s="93">
        <v>2058.0259999999998</v>
      </c>
      <c r="E1016" s="4" t="s">
        <v>9404</v>
      </c>
      <c r="F1016" s="4" t="s">
        <v>8988</v>
      </c>
      <c r="G1016" s="4" t="s">
        <v>8989</v>
      </c>
      <c r="H1016" s="93">
        <v>2058.0279999999998</v>
      </c>
      <c r="I1016" s="4" t="s">
        <v>9079</v>
      </c>
      <c r="J1016" s="15">
        <v>3.6797319999999999E-7</v>
      </c>
      <c r="K1016" s="15">
        <v>8.2300910000000001E-4</v>
      </c>
      <c r="L1016" s="4">
        <v>-2.4009999999999999E-3</v>
      </c>
      <c r="M1016" s="4">
        <v>-1.1666510000000001</v>
      </c>
      <c r="N1016" s="4" t="s">
        <v>9405</v>
      </c>
      <c r="O1016" s="4" t="s">
        <v>9004</v>
      </c>
      <c r="P1016" s="4">
        <v>15</v>
      </c>
      <c r="Q1016" s="4">
        <v>1</v>
      </c>
      <c r="R1016" s="4">
        <v>11</v>
      </c>
      <c r="S1016" s="4">
        <v>10</v>
      </c>
      <c r="T1016" s="15">
        <v>1.07101E-7</v>
      </c>
      <c r="U1016" s="15">
        <v>1.575437E-15</v>
      </c>
    </row>
    <row r="1017" spans="1:21" x14ac:dyDescent="0.25">
      <c r="A1017" s="4">
        <v>1015</v>
      </c>
      <c r="B1017" s="4" t="s">
        <v>10478</v>
      </c>
      <c r="C1017" s="4">
        <v>3</v>
      </c>
      <c r="D1017" s="93">
        <v>1877.0360000000001</v>
      </c>
      <c r="E1017" s="4" t="s">
        <v>9149</v>
      </c>
      <c r="F1017" s="4" t="s">
        <v>8988</v>
      </c>
      <c r="G1017" s="4" t="s">
        <v>8989</v>
      </c>
      <c r="H1017" s="93">
        <v>1877.0350000000001</v>
      </c>
      <c r="I1017" s="4" t="s">
        <v>8990</v>
      </c>
      <c r="J1017" s="15">
        <v>3.2891839999999998E-7</v>
      </c>
      <c r="K1017" s="15">
        <v>8.2499329999999999E-4</v>
      </c>
      <c r="L1017" s="4">
        <v>7.2499999999999995E-4</v>
      </c>
      <c r="M1017" s="4">
        <v>0.38624700000000001</v>
      </c>
      <c r="N1017" s="4" t="s">
        <v>9150</v>
      </c>
      <c r="O1017" s="4" t="s">
        <v>9004</v>
      </c>
      <c r="P1017" s="4">
        <v>17</v>
      </c>
      <c r="Q1017" s="4">
        <v>1</v>
      </c>
      <c r="R1017" s="4">
        <v>18</v>
      </c>
      <c r="S1017" s="4">
        <v>5</v>
      </c>
      <c r="T1017" s="15">
        <v>2.297818E-9</v>
      </c>
      <c r="U1017" s="15">
        <v>2.122145E-5</v>
      </c>
    </row>
    <row r="1018" spans="1:21" x14ac:dyDescent="0.25">
      <c r="A1018" s="4">
        <v>1016</v>
      </c>
      <c r="B1018" s="4" t="s">
        <v>10479</v>
      </c>
      <c r="C1018" s="4">
        <v>2</v>
      </c>
      <c r="D1018" s="93">
        <v>1641.8119999999999</v>
      </c>
      <c r="E1018" s="4" t="s">
        <v>10480</v>
      </c>
      <c r="F1018" s="4" t="s">
        <v>8988</v>
      </c>
      <c r="G1018" s="4" t="s">
        <v>8989</v>
      </c>
      <c r="H1018" s="93">
        <v>1641.797</v>
      </c>
      <c r="I1018" s="4" t="s">
        <v>8990</v>
      </c>
      <c r="J1018" s="15">
        <v>0.1034795</v>
      </c>
      <c r="K1018" s="15">
        <v>8.3079200000000001E-4</v>
      </c>
      <c r="L1018" s="4">
        <v>1.5427E-2</v>
      </c>
      <c r="M1018" s="4">
        <v>9.396414</v>
      </c>
      <c r="N1018" s="4" t="s">
        <v>10481</v>
      </c>
      <c r="O1018" s="4" t="s">
        <v>8992</v>
      </c>
      <c r="P1018" s="4">
        <v>2</v>
      </c>
      <c r="Q1018" s="4">
        <v>1</v>
      </c>
      <c r="R1018" s="4">
        <v>8</v>
      </c>
      <c r="S1018" s="4">
        <v>5</v>
      </c>
      <c r="T1018" s="15">
        <v>6.8499139999999996E-10</v>
      </c>
      <c r="U1018" s="15">
        <v>0.38173689999999999</v>
      </c>
    </row>
    <row r="1019" spans="1:21" x14ac:dyDescent="0.25">
      <c r="A1019" s="4">
        <v>1017</v>
      </c>
      <c r="B1019" s="4" t="s">
        <v>10482</v>
      </c>
      <c r="C1019" s="4">
        <v>4</v>
      </c>
      <c r="D1019" s="93">
        <v>1935.979</v>
      </c>
      <c r="E1019" s="4" t="s">
        <v>9171</v>
      </c>
      <c r="F1019" s="4" t="s">
        <v>8988</v>
      </c>
      <c r="G1019" s="4" t="s">
        <v>8989</v>
      </c>
      <c r="H1019" s="93">
        <v>1935.9770000000001</v>
      </c>
      <c r="I1019" s="4" t="s">
        <v>8990</v>
      </c>
      <c r="J1019" s="15">
        <v>6.3760149999999996E-4</v>
      </c>
      <c r="K1019" s="15">
        <v>8.3455249999999997E-4</v>
      </c>
      <c r="L1019" s="4">
        <v>2.5360000000000001E-3</v>
      </c>
      <c r="M1019" s="4">
        <v>1.309933</v>
      </c>
      <c r="N1019" s="4" t="s">
        <v>9172</v>
      </c>
      <c r="O1019" s="4" t="s">
        <v>9004</v>
      </c>
      <c r="P1019" s="4">
        <v>17</v>
      </c>
      <c r="Q1019" s="4">
        <v>1</v>
      </c>
      <c r="R1019" s="4">
        <v>15</v>
      </c>
      <c r="S1019" s="4">
        <v>6</v>
      </c>
      <c r="T1019" s="15">
        <v>3.0755309999999998E-6</v>
      </c>
      <c r="U1019" s="15">
        <v>8.4443609999999998E-4</v>
      </c>
    </row>
    <row r="1020" spans="1:21" x14ac:dyDescent="0.25">
      <c r="A1020" s="4">
        <v>1018</v>
      </c>
      <c r="B1020" s="4" t="s">
        <v>10483</v>
      </c>
      <c r="C1020" s="4">
        <v>3</v>
      </c>
      <c r="D1020" s="93">
        <v>1754.01</v>
      </c>
      <c r="E1020" s="4" t="s">
        <v>10264</v>
      </c>
      <c r="F1020" s="4" t="s">
        <v>8988</v>
      </c>
      <c r="G1020" s="4" t="s">
        <v>8989</v>
      </c>
      <c r="H1020" s="93">
        <v>1753.9960000000001</v>
      </c>
      <c r="I1020" s="4" t="s">
        <v>8990</v>
      </c>
      <c r="J1020" s="15">
        <v>2.1838840000000001E-9</v>
      </c>
      <c r="K1020" s="15">
        <v>8.3879929999999998E-4</v>
      </c>
      <c r="L1020" s="4">
        <v>1.4271000000000001E-2</v>
      </c>
      <c r="M1020" s="4">
        <v>8.136279</v>
      </c>
      <c r="N1020" s="4" t="s">
        <v>10265</v>
      </c>
      <c r="O1020" s="4" t="s">
        <v>8992</v>
      </c>
      <c r="P1020" s="4">
        <v>23</v>
      </c>
      <c r="Q1020" s="4">
        <v>1</v>
      </c>
      <c r="R1020" s="4">
        <v>16.5</v>
      </c>
      <c r="S1020" s="4">
        <v>9.5</v>
      </c>
      <c r="T1020" s="15">
        <v>5.243238E-9</v>
      </c>
      <c r="U1020" s="15">
        <v>7.942785E-7</v>
      </c>
    </row>
    <row r="1021" spans="1:21" x14ac:dyDescent="0.25">
      <c r="A1021" s="4">
        <v>1019</v>
      </c>
      <c r="B1021" s="4" t="s">
        <v>10484</v>
      </c>
      <c r="C1021" s="4">
        <v>3</v>
      </c>
      <c r="D1021" s="93">
        <v>2235.1350000000002</v>
      </c>
      <c r="E1021" s="4" t="s">
        <v>10356</v>
      </c>
      <c r="F1021" s="4" t="s">
        <v>8988</v>
      </c>
      <c r="G1021" s="4" t="s">
        <v>8989</v>
      </c>
      <c r="H1021" s="93">
        <v>2235.1320000000001</v>
      </c>
      <c r="I1021" s="4" t="s">
        <v>8990</v>
      </c>
      <c r="J1021" s="15">
        <v>2.2829229999999999E-2</v>
      </c>
      <c r="K1021" s="15">
        <v>8.4161999999999995E-4</v>
      </c>
      <c r="L1021" s="4">
        <v>2.369E-3</v>
      </c>
      <c r="M1021" s="4">
        <v>1.0598920000000001</v>
      </c>
      <c r="N1021" s="4" t="s">
        <v>10357</v>
      </c>
      <c r="O1021" s="4" t="s">
        <v>9004</v>
      </c>
      <c r="P1021" s="4">
        <v>13</v>
      </c>
      <c r="Q1021" s="4">
        <v>1</v>
      </c>
      <c r="R1021" s="4">
        <v>3</v>
      </c>
      <c r="S1021" s="4">
        <v>7</v>
      </c>
      <c r="T1021" s="15">
        <v>1</v>
      </c>
      <c r="U1021" s="15">
        <v>1.437095E-3</v>
      </c>
    </row>
    <row r="1022" spans="1:21" x14ac:dyDescent="0.25">
      <c r="A1022" s="4">
        <v>1020</v>
      </c>
      <c r="B1022" s="4" t="s">
        <v>10485</v>
      </c>
      <c r="C1022" s="4">
        <v>3</v>
      </c>
      <c r="D1022" s="93">
        <v>1935.0509999999999</v>
      </c>
      <c r="E1022" s="4" t="s">
        <v>9018</v>
      </c>
      <c r="F1022" s="4" t="s">
        <v>8988</v>
      </c>
      <c r="G1022" s="4" t="s">
        <v>8989</v>
      </c>
      <c r="H1022" s="93">
        <v>1935.0409999999999</v>
      </c>
      <c r="I1022" s="4" t="s">
        <v>8990</v>
      </c>
      <c r="J1022" s="15">
        <v>5.428685E-6</v>
      </c>
      <c r="K1022" s="15">
        <v>8.4550550000000004E-4</v>
      </c>
      <c r="L1022" s="4">
        <v>1.0451E-2</v>
      </c>
      <c r="M1022" s="4">
        <v>5.4009200000000002</v>
      </c>
      <c r="N1022" s="4" t="s">
        <v>9019</v>
      </c>
      <c r="O1022" s="4" t="s">
        <v>9004</v>
      </c>
      <c r="P1022" s="4">
        <v>23</v>
      </c>
      <c r="Q1022" s="4">
        <v>1</v>
      </c>
      <c r="R1022" s="4">
        <v>13.5</v>
      </c>
      <c r="S1022" s="4">
        <v>5.5</v>
      </c>
      <c r="T1022" s="15">
        <v>4.4716139999999999E-14</v>
      </c>
      <c r="U1022" s="15">
        <v>6.1602010000000001E-6</v>
      </c>
    </row>
    <row r="1023" spans="1:21" x14ac:dyDescent="0.25">
      <c r="A1023" s="4">
        <v>1021</v>
      </c>
      <c r="B1023" s="4" t="s">
        <v>10486</v>
      </c>
      <c r="C1023" s="4">
        <v>3</v>
      </c>
      <c r="D1023" s="93">
        <v>2383.2910000000002</v>
      </c>
      <c r="E1023" s="4" t="s">
        <v>9011</v>
      </c>
      <c r="F1023" s="4" t="s">
        <v>8988</v>
      </c>
      <c r="G1023" s="4" t="s">
        <v>8989</v>
      </c>
      <c r="H1023" s="93">
        <v>2383.288</v>
      </c>
      <c r="I1023" s="4" t="s">
        <v>8990</v>
      </c>
      <c r="J1023" s="15">
        <v>1.6578119999999999E-9</v>
      </c>
      <c r="K1023" s="15">
        <v>8.5007970000000003E-4</v>
      </c>
      <c r="L1023" s="4">
        <v>2.82E-3</v>
      </c>
      <c r="M1023" s="4">
        <v>1.1832389999999999</v>
      </c>
      <c r="N1023" s="4" t="s">
        <v>9012</v>
      </c>
      <c r="O1023" s="4" t="s">
        <v>9004</v>
      </c>
      <c r="P1023" s="4">
        <v>17</v>
      </c>
      <c r="Q1023" s="4">
        <v>1</v>
      </c>
      <c r="R1023" s="4">
        <v>12</v>
      </c>
      <c r="S1023" s="4">
        <v>5</v>
      </c>
      <c r="T1023" s="15">
        <v>1</v>
      </c>
      <c r="U1023" s="15">
        <v>2.5928110000000001E-13</v>
      </c>
    </row>
    <row r="1024" spans="1:21" x14ac:dyDescent="0.25">
      <c r="A1024" s="4">
        <v>1022</v>
      </c>
      <c r="B1024" s="4" t="s">
        <v>10487</v>
      </c>
      <c r="C1024" s="4">
        <v>3</v>
      </c>
      <c r="D1024" s="93">
        <v>2434.2660000000001</v>
      </c>
      <c r="E1024" s="4" t="s">
        <v>9214</v>
      </c>
      <c r="F1024" s="4" t="s">
        <v>8988</v>
      </c>
      <c r="G1024" s="4" t="s">
        <v>8989</v>
      </c>
      <c r="H1024" s="93">
        <v>2434.2429999999999</v>
      </c>
      <c r="I1024" s="4" t="s">
        <v>9470</v>
      </c>
      <c r="J1024" s="15">
        <v>3.654865E-4</v>
      </c>
      <c r="K1024" s="15">
        <v>8.5489210000000003E-4</v>
      </c>
      <c r="L1024" s="4">
        <v>2.2792E-2</v>
      </c>
      <c r="M1024" s="4">
        <v>9.3630739999999992</v>
      </c>
      <c r="N1024" s="4" t="s">
        <v>9215</v>
      </c>
      <c r="O1024" s="4" t="s">
        <v>9004</v>
      </c>
      <c r="P1024" s="4">
        <v>21</v>
      </c>
      <c r="Q1024" s="4">
        <v>1</v>
      </c>
      <c r="R1024" s="4">
        <v>10.5</v>
      </c>
      <c r="S1024" s="4">
        <v>8.5</v>
      </c>
      <c r="T1024" s="15">
        <v>1.9305310000000002E-6</v>
      </c>
      <c r="U1024" s="15">
        <v>5.4826010000000001E-3</v>
      </c>
    </row>
    <row r="1025" spans="1:21" x14ac:dyDescent="0.25">
      <c r="A1025" s="4">
        <v>1023</v>
      </c>
      <c r="B1025" s="4" t="s">
        <v>10488</v>
      </c>
      <c r="C1025" s="4">
        <v>3</v>
      </c>
      <c r="D1025" s="93">
        <v>2147.1529999999998</v>
      </c>
      <c r="E1025" s="4" t="s">
        <v>10268</v>
      </c>
      <c r="F1025" s="4" t="s">
        <v>8988</v>
      </c>
      <c r="G1025" s="4" t="s">
        <v>8989</v>
      </c>
      <c r="H1025" s="93">
        <v>2147.145</v>
      </c>
      <c r="I1025" s="4" t="s">
        <v>8990</v>
      </c>
      <c r="J1025" s="15">
        <v>2.0426300000000001E-11</v>
      </c>
      <c r="K1025" s="15">
        <v>8.6059980000000003E-4</v>
      </c>
      <c r="L1025" s="4">
        <v>7.3959999999999998E-3</v>
      </c>
      <c r="M1025" s="4">
        <v>3.4445730000000001</v>
      </c>
      <c r="N1025" s="4" t="s">
        <v>10269</v>
      </c>
      <c r="O1025" s="4" t="s">
        <v>8992</v>
      </c>
      <c r="P1025" s="4">
        <v>15</v>
      </c>
      <c r="Q1025" s="4">
        <v>1</v>
      </c>
      <c r="R1025" s="4">
        <v>15</v>
      </c>
      <c r="S1025" s="4">
        <v>15</v>
      </c>
      <c r="T1025" s="15">
        <v>1.9133369999999999E-10</v>
      </c>
      <c r="U1025" s="15">
        <v>1.688574E-12</v>
      </c>
    </row>
    <row r="1026" spans="1:21" x14ac:dyDescent="0.25">
      <c r="A1026" s="4">
        <v>1024</v>
      </c>
      <c r="B1026" s="4" t="s">
        <v>10489</v>
      </c>
      <c r="C1026" s="4">
        <v>3</v>
      </c>
      <c r="D1026" s="93">
        <v>1814.845</v>
      </c>
      <c r="E1026" s="4" t="s">
        <v>8994</v>
      </c>
      <c r="F1026" s="4" t="s">
        <v>8988</v>
      </c>
      <c r="G1026" s="4" t="s">
        <v>8989</v>
      </c>
      <c r="H1026" s="93">
        <v>1814.83</v>
      </c>
      <c r="I1026" s="4" t="s">
        <v>8990</v>
      </c>
      <c r="J1026" s="15">
        <v>1.806158E-7</v>
      </c>
      <c r="K1026" s="15">
        <v>8.6335570000000003E-4</v>
      </c>
      <c r="L1026" s="4">
        <v>1.5076000000000001E-2</v>
      </c>
      <c r="M1026" s="4">
        <v>8.3071149999999996</v>
      </c>
      <c r="N1026" s="4" t="s">
        <v>8995</v>
      </c>
      <c r="O1026" s="4" t="s">
        <v>8992</v>
      </c>
      <c r="P1026" s="4">
        <v>2</v>
      </c>
      <c r="Q1026" s="4">
        <v>1</v>
      </c>
      <c r="R1026" s="4">
        <v>9</v>
      </c>
      <c r="S1026" s="4">
        <v>9</v>
      </c>
      <c r="T1026" s="15">
        <v>2.6473060000000001E-14</v>
      </c>
      <c r="U1026" s="15">
        <v>1.875964E-7</v>
      </c>
    </row>
    <row r="1027" spans="1:21" x14ac:dyDescent="0.25">
      <c r="A1027" s="4">
        <v>1025</v>
      </c>
      <c r="B1027" s="4" t="s">
        <v>10490</v>
      </c>
      <c r="C1027" s="4">
        <v>5</v>
      </c>
      <c r="D1027" s="93">
        <v>1935.0429999999999</v>
      </c>
      <c r="E1027" s="4" t="s">
        <v>9018</v>
      </c>
      <c r="F1027" s="4" t="s">
        <v>8988</v>
      </c>
      <c r="G1027" s="4" t="s">
        <v>8989</v>
      </c>
      <c r="H1027" s="93">
        <v>1935.0409999999999</v>
      </c>
      <c r="I1027" s="4" t="s">
        <v>8990</v>
      </c>
      <c r="J1027" s="15">
        <v>3.3814400000000002E-6</v>
      </c>
      <c r="K1027" s="15">
        <v>8.7365580000000004E-4</v>
      </c>
      <c r="L1027" s="4">
        <v>2.519E-3</v>
      </c>
      <c r="M1027" s="4">
        <v>1.301782</v>
      </c>
      <c r="N1027" s="4" t="s">
        <v>9019</v>
      </c>
      <c r="O1027" s="4" t="s">
        <v>9004</v>
      </c>
      <c r="P1027" s="4">
        <v>17</v>
      </c>
      <c r="Q1027" s="4">
        <v>1</v>
      </c>
      <c r="R1027" s="4">
        <v>8</v>
      </c>
      <c r="S1027" s="4">
        <v>5</v>
      </c>
      <c r="T1027" s="15">
        <v>3.3973339999999998E-5</v>
      </c>
      <c r="U1027" s="15">
        <v>5.1101469999999998E-6</v>
      </c>
    </row>
    <row r="1028" spans="1:21" x14ac:dyDescent="0.25">
      <c r="A1028" s="4">
        <v>1026</v>
      </c>
      <c r="B1028" s="4" t="s">
        <v>10491</v>
      </c>
      <c r="C1028" s="4">
        <v>5</v>
      </c>
      <c r="D1028" s="93">
        <v>3869.0720000000001</v>
      </c>
      <c r="E1028" s="4" t="s">
        <v>9992</v>
      </c>
      <c r="F1028" s="4" t="s">
        <v>8988</v>
      </c>
      <c r="G1028" s="4" t="s">
        <v>8989</v>
      </c>
      <c r="H1028" s="93">
        <v>3869.038</v>
      </c>
      <c r="I1028" s="4" t="s">
        <v>8990</v>
      </c>
      <c r="J1028" s="15">
        <v>6.9854730000000002E-7</v>
      </c>
      <c r="K1028" s="15">
        <v>8.7621719999999995E-4</v>
      </c>
      <c r="L1028" s="4">
        <v>3.3390999999999997E-2</v>
      </c>
      <c r="M1028" s="4">
        <v>8.6303099999999997</v>
      </c>
      <c r="N1028" s="4" t="s">
        <v>9993</v>
      </c>
      <c r="O1028" s="4" t="s">
        <v>9004</v>
      </c>
      <c r="P1028" s="4">
        <v>21</v>
      </c>
      <c r="Q1028" s="4">
        <v>1</v>
      </c>
      <c r="R1028" s="4">
        <v>9.5</v>
      </c>
      <c r="S1028" s="4">
        <v>9.5</v>
      </c>
      <c r="T1028" s="15">
        <v>1</v>
      </c>
      <c r="U1028" s="15">
        <v>2.2023139999999999E-5</v>
      </c>
    </row>
    <row r="1029" spans="1:21" x14ac:dyDescent="0.25">
      <c r="A1029" s="4">
        <v>1027</v>
      </c>
      <c r="B1029" s="4" t="s">
        <v>10492</v>
      </c>
      <c r="C1029" s="4">
        <v>3</v>
      </c>
      <c r="D1029" s="93">
        <v>1814.846</v>
      </c>
      <c r="E1029" s="4" t="s">
        <v>9064</v>
      </c>
      <c r="F1029" s="4" t="s">
        <v>8988</v>
      </c>
      <c r="G1029" s="4" t="s">
        <v>8989</v>
      </c>
      <c r="H1029" s="93">
        <v>1814.83</v>
      </c>
      <c r="I1029" s="4" t="s">
        <v>8990</v>
      </c>
      <c r="J1029" s="15">
        <v>1.229706E-5</v>
      </c>
      <c r="K1029" s="15">
        <v>8.7725080000000005E-4</v>
      </c>
      <c r="L1029" s="4">
        <v>1.6552999999999998E-2</v>
      </c>
      <c r="M1029" s="4">
        <v>9.120965</v>
      </c>
      <c r="N1029" s="4" t="s">
        <v>9065</v>
      </c>
      <c r="O1029" s="4" t="s">
        <v>8992</v>
      </c>
      <c r="P1029" s="4">
        <v>2</v>
      </c>
      <c r="Q1029" s="4">
        <v>1</v>
      </c>
      <c r="R1029" s="4">
        <v>9</v>
      </c>
      <c r="S1029" s="4">
        <v>9</v>
      </c>
      <c r="T1029" s="15">
        <v>4.6534549999999998E-16</v>
      </c>
      <c r="U1029" s="15">
        <v>2.5557750000000001E-5</v>
      </c>
    </row>
    <row r="1030" spans="1:21" x14ac:dyDescent="0.25">
      <c r="A1030" s="4">
        <v>1028</v>
      </c>
      <c r="B1030" s="4" t="s">
        <v>10493</v>
      </c>
      <c r="C1030" s="4">
        <v>3</v>
      </c>
      <c r="D1030" s="93">
        <v>2251.1410000000001</v>
      </c>
      <c r="E1030" s="4" t="s">
        <v>10356</v>
      </c>
      <c r="F1030" s="4" t="s">
        <v>8988</v>
      </c>
      <c r="G1030" s="4" t="s">
        <v>8989</v>
      </c>
      <c r="H1030" s="93">
        <v>2251.127</v>
      </c>
      <c r="I1030" s="4" t="s">
        <v>10494</v>
      </c>
      <c r="J1030" s="15">
        <v>1.8010129999999999E-6</v>
      </c>
      <c r="K1030" s="15">
        <v>8.7918999999999996E-4</v>
      </c>
      <c r="L1030" s="4">
        <v>1.3875E-2</v>
      </c>
      <c r="M1030" s="4">
        <v>6.1635780000000002</v>
      </c>
      <c r="N1030" s="4" t="s">
        <v>10357</v>
      </c>
      <c r="O1030" s="4" t="s">
        <v>9004</v>
      </c>
      <c r="P1030" s="4">
        <v>19</v>
      </c>
      <c r="Q1030" s="4">
        <v>1</v>
      </c>
      <c r="R1030" s="4">
        <v>7</v>
      </c>
      <c r="S1030" s="4">
        <v>7</v>
      </c>
      <c r="T1030" s="15">
        <v>1.6873579999999999E-4</v>
      </c>
      <c r="U1030" s="15">
        <v>1.1768309999999999E-6</v>
      </c>
    </row>
    <row r="1031" spans="1:21" x14ac:dyDescent="0.25">
      <c r="A1031" s="4">
        <v>1029</v>
      </c>
      <c r="B1031" s="4" t="s">
        <v>10495</v>
      </c>
      <c r="C1031" s="4">
        <v>5</v>
      </c>
      <c r="D1031" s="93">
        <v>3191.6439999999998</v>
      </c>
      <c r="E1031" s="4" t="s">
        <v>10159</v>
      </c>
      <c r="F1031" s="4" t="s">
        <v>8988</v>
      </c>
      <c r="G1031" s="4" t="s">
        <v>8989</v>
      </c>
      <c r="H1031" s="93">
        <v>3191.64</v>
      </c>
      <c r="I1031" s="4" t="s">
        <v>8990</v>
      </c>
      <c r="J1031" s="15">
        <v>1.879693E-3</v>
      </c>
      <c r="K1031" s="15">
        <v>8.8880809999999997E-4</v>
      </c>
      <c r="L1031" s="4">
        <v>3.9170000000000003E-3</v>
      </c>
      <c r="M1031" s="4">
        <v>1.2272689999999999</v>
      </c>
      <c r="N1031" s="4" t="s">
        <v>10160</v>
      </c>
      <c r="O1031" s="4" t="s">
        <v>9004</v>
      </c>
      <c r="P1031" s="4">
        <v>16</v>
      </c>
      <c r="Q1031" s="4">
        <v>1</v>
      </c>
      <c r="R1031" s="4">
        <v>12.5</v>
      </c>
      <c r="S1031" s="4">
        <v>7.5</v>
      </c>
      <c r="T1031" s="15">
        <v>9.3774430000000003E-5</v>
      </c>
      <c r="U1031" s="15">
        <v>9.2197820000000002E-5</v>
      </c>
    </row>
    <row r="1032" spans="1:21" x14ac:dyDescent="0.25">
      <c r="A1032" s="4">
        <v>1030</v>
      </c>
      <c r="B1032" s="4" t="s">
        <v>10496</v>
      </c>
      <c r="C1032" s="4">
        <v>2</v>
      </c>
      <c r="D1032" s="93">
        <v>1986.0309999999999</v>
      </c>
      <c r="E1032" s="4" t="s">
        <v>10497</v>
      </c>
      <c r="F1032" s="4" t="s">
        <v>8988</v>
      </c>
      <c r="G1032" s="4" t="s">
        <v>8989</v>
      </c>
      <c r="H1032" s="93">
        <v>1986.0119999999999</v>
      </c>
      <c r="I1032" s="4" t="s">
        <v>8990</v>
      </c>
      <c r="J1032" s="15">
        <v>9.7510730000000004E-2</v>
      </c>
      <c r="K1032" s="15">
        <v>9.0298609999999997E-4</v>
      </c>
      <c r="L1032" s="4">
        <v>1.9234000000000001E-2</v>
      </c>
      <c r="M1032" s="4">
        <v>9.6847359999999991</v>
      </c>
      <c r="N1032" s="4" t="s">
        <v>10498</v>
      </c>
      <c r="O1032" s="4" t="s">
        <v>9004</v>
      </c>
      <c r="P1032" s="4">
        <v>18</v>
      </c>
      <c r="Q1032" s="4">
        <v>1</v>
      </c>
      <c r="R1032" s="4">
        <v>8</v>
      </c>
      <c r="S1032" s="4">
        <v>4</v>
      </c>
      <c r="T1032" s="15">
        <v>1.24342E-8</v>
      </c>
      <c r="U1032" s="15">
        <v>0.15800639999999999</v>
      </c>
    </row>
    <row r="1033" spans="1:21" x14ac:dyDescent="0.25">
      <c r="A1033" s="4">
        <v>1031</v>
      </c>
      <c r="B1033" s="4" t="s">
        <v>10499</v>
      </c>
      <c r="C1033" s="4">
        <v>4</v>
      </c>
      <c r="D1033" s="93">
        <v>2495.3090000000002</v>
      </c>
      <c r="E1033" s="4" t="s">
        <v>10500</v>
      </c>
      <c r="F1033" s="4" t="s">
        <v>8988</v>
      </c>
      <c r="G1033" s="4" t="s">
        <v>8989</v>
      </c>
      <c r="H1033" s="93">
        <v>2495.2890000000002</v>
      </c>
      <c r="I1033" s="4" t="s">
        <v>8990</v>
      </c>
      <c r="J1033" s="15">
        <v>1.2503750000000001E-6</v>
      </c>
      <c r="K1033" s="15">
        <v>9.0877850000000001E-4</v>
      </c>
      <c r="L1033" s="4">
        <v>2.0553999999999999E-2</v>
      </c>
      <c r="M1033" s="4">
        <v>8.2371230000000004</v>
      </c>
      <c r="N1033" s="4" t="s">
        <v>10501</v>
      </c>
      <c r="O1033" s="4" t="s">
        <v>8992</v>
      </c>
      <c r="P1033" s="4">
        <v>23</v>
      </c>
      <c r="Q1033" s="4">
        <v>1</v>
      </c>
      <c r="R1033" s="4">
        <v>9</v>
      </c>
      <c r="S1033" s="4">
        <v>10</v>
      </c>
      <c r="T1033" s="15">
        <v>6.8102170000000005E-8</v>
      </c>
      <c r="U1033" s="15">
        <v>7.6553510000000002E-10</v>
      </c>
    </row>
    <row r="1034" spans="1:21" x14ac:dyDescent="0.25">
      <c r="A1034" s="4">
        <v>1032</v>
      </c>
      <c r="B1034" s="4" t="s">
        <v>10502</v>
      </c>
      <c r="C1034" s="4">
        <v>4</v>
      </c>
      <c r="D1034" s="93">
        <v>1710.847</v>
      </c>
      <c r="E1034" s="4" t="s">
        <v>10219</v>
      </c>
      <c r="F1034" s="4" t="s">
        <v>8988</v>
      </c>
      <c r="G1034" s="4" t="s">
        <v>8989</v>
      </c>
      <c r="H1034" s="93">
        <v>1710.8440000000001</v>
      </c>
      <c r="I1034" s="4" t="s">
        <v>8990</v>
      </c>
      <c r="J1034" s="15">
        <v>4.1918650000000003E-3</v>
      </c>
      <c r="K1034" s="15">
        <v>9.1581490000000002E-4</v>
      </c>
      <c r="L1034" s="4">
        <v>2.7239999999999999E-3</v>
      </c>
      <c r="M1034" s="4">
        <v>1.5921959999999999</v>
      </c>
      <c r="N1034" s="4" t="s">
        <v>10220</v>
      </c>
      <c r="O1034" s="4" t="s">
        <v>9004</v>
      </c>
      <c r="P1034" s="4">
        <v>16</v>
      </c>
      <c r="Q1034" s="4">
        <v>1</v>
      </c>
      <c r="R1034" s="4">
        <v>11</v>
      </c>
      <c r="S1034" s="4">
        <v>5</v>
      </c>
      <c r="T1034" s="15">
        <v>9.6412629999999996E-9</v>
      </c>
      <c r="U1034" s="15">
        <v>1.1775959999999999E-3</v>
      </c>
    </row>
    <row r="1035" spans="1:21" x14ac:dyDescent="0.25">
      <c r="A1035" s="4">
        <v>1033</v>
      </c>
      <c r="B1035" s="4" t="s">
        <v>10503</v>
      </c>
      <c r="C1035" s="4">
        <v>4</v>
      </c>
      <c r="D1035" s="93">
        <v>2248.1750000000002</v>
      </c>
      <c r="E1035" s="4" t="s">
        <v>9675</v>
      </c>
      <c r="F1035" s="4" t="s">
        <v>8988</v>
      </c>
      <c r="G1035" s="4" t="s">
        <v>8989</v>
      </c>
      <c r="H1035" s="93">
        <v>2248.1570000000002</v>
      </c>
      <c r="I1035" s="4" t="s">
        <v>8990</v>
      </c>
      <c r="J1035" s="15">
        <v>1.2617E-7</v>
      </c>
      <c r="K1035" s="15">
        <v>9.1945459999999998E-4</v>
      </c>
      <c r="L1035" s="4">
        <v>1.7874000000000001E-2</v>
      </c>
      <c r="M1035" s="4">
        <v>7.9505129999999999</v>
      </c>
      <c r="N1035" s="4" t="s">
        <v>9562</v>
      </c>
      <c r="O1035" s="4" t="s">
        <v>9004</v>
      </c>
      <c r="P1035" s="4">
        <v>21</v>
      </c>
      <c r="Q1035" s="4">
        <v>1</v>
      </c>
      <c r="R1035" s="4">
        <v>16</v>
      </c>
      <c r="S1035" s="4">
        <v>9</v>
      </c>
      <c r="T1035" s="15">
        <v>1.482459E-9</v>
      </c>
      <c r="U1035" s="15">
        <v>7.7453640000000004E-8</v>
      </c>
    </row>
    <row r="1036" spans="1:21" x14ac:dyDescent="0.25">
      <c r="A1036" s="4">
        <v>1034</v>
      </c>
      <c r="B1036" s="4" t="s">
        <v>10504</v>
      </c>
      <c r="C1036" s="4">
        <v>2</v>
      </c>
      <c r="D1036" s="93">
        <v>1745.9459999999999</v>
      </c>
      <c r="E1036" s="4" t="s">
        <v>9118</v>
      </c>
      <c r="F1036" s="4" t="s">
        <v>8988</v>
      </c>
      <c r="G1036" s="4" t="s">
        <v>8989</v>
      </c>
      <c r="H1036" s="93">
        <v>1745.943</v>
      </c>
      <c r="I1036" s="4" t="s">
        <v>8990</v>
      </c>
      <c r="J1036" s="15">
        <v>3.3657549999999998E-3</v>
      </c>
      <c r="K1036" s="15">
        <v>9.2371759999999999E-4</v>
      </c>
      <c r="L1036" s="4">
        <v>2.6670000000000001E-3</v>
      </c>
      <c r="M1036" s="4">
        <v>1.527541</v>
      </c>
      <c r="N1036" s="4" t="s">
        <v>9119</v>
      </c>
      <c r="O1036" s="4" t="s">
        <v>9004</v>
      </c>
      <c r="P1036" s="4">
        <v>13</v>
      </c>
      <c r="Q1036" s="4">
        <v>1</v>
      </c>
      <c r="R1036" s="4">
        <v>9</v>
      </c>
      <c r="S1036" s="4">
        <v>5</v>
      </c>
      <c r="T1036" s="15">
        <v>2.0087159999999998E-3</v>
      </c>
      <c r="U1036" s="15">
        <v>2.030003E-4</v>
      </c>
    </row>
    <row r="1037" spans="1:21" x14ac:dyDescent="0.25">
      <c r="A1037" s="4">
        <v>1035</v>
      </c>
      <c r="B1037" s="4" t="s">
        <v>10505</v>
      </c>
      <c r="C1037" s="4">
        <v>3</v>
      </c>
      <c r="D1037" s="93">
        <v>2248.1579999999999</v>
      </c>
      <c r="E1037" s="4" t="s">
        <v>9675</v>
      </c>
      <c r="F1037" s="4" t="s">
        <v>8988</v>
      </c>
      <c r="G1037" s="4" t="s">
        <v>8989</v>
      </c>
      <c r="H1037" s="93">
        <v>2248.1570000000002</v>
      </c>
      <c r="I1037" s="4" t="s">
        <v>8990</v>
      </c>
      <c r="J1037" s="15">
        <v>3.9246610000000002E-8</v>
      </c>
      <c r="K1037" s="15">
        <v>9.2558370000000003E-4</v>
      </c>
      <c r="L1037" s="4">
        <v>1.3730000000000001E-3</v>
      </c>
      <c r="M1037" s="4">
        <v>0.61072300000000002</v>
      </c>
      <c r="N1037" s="4" t="s">
        <v>9562</v>
      </c>
      <c r="O1037" s="4" t="s">
        <v>9004</v>
      </c>
      <c r="P1037" s="4">
        <v>15</v>
      </c>
      <c r="Q1037" s="4">
        <v>1</v>
      </c>
      <c r="R1037" s="4">
        <v>11</v>
      </c>
      <c r="S1037" s="4">
        <v>13</v>
      </c>
      <c r="T1037" s="15">
        <v>1.350632E-8</v>
      </c>
      <c r="U1037" s="15">
        <v>1.977527E-10</v>
      </c>
    </row>
    <row r="1038" spans="1:21" x14ac:dyDescent="0.25">
      <c r="A1038" s="4">
        <v>1036</v>
      </c>
      <c r="B1038" s="4" t="s">
        <v>10506</v>
      </c>
      <c r="C1038" s="4">
        <v>3</v>
      </c>
      <c r="D1038" s="93">
        <v>1678.865</v>
      </c>
      <c r="E1038" s="4" t="s">
        <v>9651</v>
      </c>
      <c r="F1038" s="4" t="s">
        <v>8988</v>
      </c>
      <c r="G1038" s="4" t="s">
        <v>8989</v>
      </c>
      <c r="H1038" s="93">
        <v>1678.8510000000001</v>
      </c>
      <c r="I1038" s="4" t="s">
        <v>8990</v>
      </c>
      <c r="J1038" s="15">
        <v>1.037038E-6</v>
      </c>
      <c r="K1038" s="15">
        <v>9.2683290000000003E-4</v>
      </c>
      <c r="L1038" s="4">
        <v>1.4263E-2</v>
      </c>
      <c r="M1038" s="4">
        <v>8.4956929999999993</v>
      </c>
      <c r="N1038" s="4" t="s">
        <v>9652</v>
      </c>
      <c r="O1038" s="4" t="s">
        <v>8992</v>
      </c>
      <c r="P1038" s="4">
        <v>23</v>
      </c>
      <c r="Q1038" s="4">
        <v>1</v>
      </c>
      <c r="R1038" s="4">
        <v>16</v>
      </c>
      <c r="S1038" s="4">
        <v>12</v>
      </c>
      <c r="T1038" s="15">
        <v>6.2700039999999998E-11</v>
      </c>
      <c r="U1038" s="15">
        <v>1.311452E-6</v>
      </c>
    </row>
    <row r="1039" spans="1:21" x14ac:dyDescent="0.25">
      <c r="A1039" s="4">
        <v>1037</v>
      </c>
      <c r="B1039" s="4" t="s">
        <v>10507</v>
      </c>
      <c r="C1039" s="4">
        <v>3</v>
      </c>
      <c r="D1039" s="93">
        <v>2042.038</v>
      </c>
      <c r="E1039" s="4" t="s">
        <v>9288</v>
      </c>
      <c r="F1039" s="4" t="s">
        <v>8988</v>
      </c>
      <c r="G1039" s="4" t="s">
        <v>8989</v>
      </c>
      <c r="H1039" s="93">
        <v>2042.0329999999999</v>
      </c>
      <c r="I1039" s="4" t="s">
        <v>8990</v>
      </c>
      <c r="J1039" s="15">
        <v>4.618668E-11</v>
      </c>
      <c r="K1039" s="15">
        <v>9.3267559999999998E-4</v>
      </c>
      <c r="L1039" s="4">
        <v>5.0800000000000003E-3</v>
      </c>
      <c r="M1039" s="4">
        <v>2.4877159999999998</v>
      </c>
      <c r="N1039" s="4" t="s">
        <v>9289</v>
      </c>
      <c r="O1039" s="4" t="s">
        <v>9004</v>
      </c>
      <c r="P1039" s="4">
        <v>15</v>
      </c>
      <c r="Q1039" s="4">
        <v>1</v>
      </c>
      <c r="R1039" s="4">
        <v>16</v>
      </c>
      <c r="S1039" s="4">
        <v>10</v>
      </c>
      <c r="T1039" s="15">
        <v>3.0903130000000002E-11</v>
      </c>
      <c r="U1039" s="15">
        <v>4.4356680000000001E-17</v>
      </c>
    </row>
    <row r="1040" spans="1:21" x14ac:dyDescent="0.25">
      <c r="A1040" s="4">
        <v>1038</v>
      </c>
      <c r="B1040" s="4" t="s">
        <v>10508</v>
      </c>
      <c r="C1040" s="4">
        <v>4</v>
      </c>
      <c r="D1040" s="93">
        <v>3161.6880000000001</v>
      </c>
      <c r="E1040" s="4" t="s">
        <v>10401</v>
      </c>
      <c r="F1040" s="4" t="s">
        <v>8988</v>
      </c>
      <c r="G1040" s="4" t="s">
        <v>8989</v>
      </c>
      <c r="H1040" s="93">
        <v>3161.6590000000001</v>
      </c>
      <c r="I1040" s="4" t="s">
        <v>8990</v>
      </c>
      <c r="J1040" s="15">
        <v>2.8455500000000001E-10</v>
      </c>
      <c r="K1040" s="15">
        <v>9.3487729999999997E-4</v>
      </c>
      <c r="L1040" s="4">
        <v>2.8753000000000001E-2</v>
      </c>
      <c r="M1040" s="4">
        <v>9.0942769999999999</v>
      </c>
      <c r="N1040" s="4" t="s">
        <v>9527</v>
      </c>
      <c r="O1040" s="4" t="s">
        <v>9004</v>
      </c>
      <c r="P1040" s="4">
        <v>22</v>
      </c>
      <c r="Q1040" s="4">
        <v>1</v>
      </c>
      <c r="R1040" s="4">
        <v>14</v>
      </c>
      <c r="S1040" s="4">
        <v>11</v>
      </c>
      <c r="T1040" s="15">
        <v>2.1268560000000001E-10</v>
      </c>
      <c r="U1040" s="15">
        <v>7.7165330000000004E-13</v>
      </c>
    </row>
    <row r="1041" spans="1:21" x14ac:dyDescent="0.25">
      <c r="A1041" s="4">
        <v>1039</v>
      </c>
      <c r="B1041" s="4" t="s">
        <v>10509</v>
      </c>
      <c r="C1041" s="4">
        <v>2</v>
      </c>
      <c r="D1041" s="93">
        <v>1523.7929999999999</v>
      </c>
      <c r="E1041" s="4" t="s">
        <v>10510</v>
      </c>
      <c r="F1041" s="4" t="s">
        <v>8988</v>
      </c>
      <c r="G1041" s="4" t="s">
        <v>8989</v>
      </c>
      <c r="H1041" s="93">
        <v>1523.7919999999999</v>
      </c>
      <c r="I1041" s="4" t="s">
        <v>8990</v>
      </c>
      <c r="J1041" s="15">
        <v>1.4945940000000001E-10</v>
      </c>
      <c r="K1041" s="15">
        <v>9.3568079999999999E-4</v>
      </c>
      <c r="L1041" s="4">
        <v>5.9400000000000002E-4</v>
      </c>
      <c r="M1041" s="4">
        <v>0.38981700000000002</v>
      </c>
      <c r="N1041" s="4" t="s">
        <v>10511</v>
      </c>
      <c r="O1041" s="4" t="s">
        <v>9004</v>
      </c>
      <c r="P1041" s="4">
        <v>17</v>
      </c>
      <c r="Q1041" s="4">
        <v>1</v>
      </c>
      <c r="R1041" s="4">
        <v>10</v>
      </c>
      <c r="S1041" s="4">
        <v>6</v>
      </c>
      <c r="T1041" s="15">
        <v>2.4273589999999999E-9</v>
      </c>
      <c r="U1041" s="15">
        <v>9.641318999999999E-7</v>
      </c>
    </row>
    <row r="1042" spans="1:21" x14ac:dyDescent="0.25">
      <c r="A1042" s="4">
        <v>1040</v>
      </c>
      <c r="B1042" s="4" t="s">
        <v>10512</v>
      </c>
      <c r="C1042" s="4">
        <v>3</v>
      </c>
      <c r="D1042" s="93">
        <v>1854.06</v>
      </c>
      <c r="E1042" s="4" t="s">
        <v>9007</v>
      </c>
      <c r="F1042" s="4" t="s">
        <v>8988</v>
      </c>
      <c r="G1042" s="4" t="s">
        <v>8989</v>
      </c>
      <c r="H1042" s="93">
        <v>1854.0440000000001</v>
      </c>
      <c r="I1042" s="4" t="s">
        <v>8990</v>
      </c>
      <c r="J1042" s="15">
        <v>2.242015E-17</v>
      </c>
      <c r="K1042" s="15">
        <v>9.4129710000000004E-4</v>
      </c>
      <c r="L1042" s="4">
        <v>1.6081999999999999E-2</v>
      </c>
      <c r="M1042" s="4">
        <v>8.6740110000000001</v>
      </c>
      <c r="N1042" s="4" t="s">
        <v>9008</v>
      </c>
      <c r="O1042" s="4" t="s">
        <v>9004</v>
      </c>
      <c r="P1042" s="4">
        <v>20</v>
      </c>
      <c r="Q1042" s="4">
        <v>1</v>
      </c>
      <c r="R1042" s="4">
        <v>21</v>
      </c>
      <c r="S1042" s="4">
        <v>8</v>
      </c>
      <c r="T1042" s="15">
        <v>1.356612E-14</v>
      </c>
      <c r="U1042" s="15">
        <v>4.6168200000000004E-19</v>
      </c>
    </row>
    <row r="1043" spans="1:21" x14ac:dyDescent="0.25">
      <c r="A1043" s="4">
        <v>1041</v>
      </c>
      <c r="B1043" s="4" t="s">
        <v>10513</v>
      </c>
      <c r="C1043" s="4">
        <v>3</v>
      </c>
      <c r="D1043" s="93">
        <v>2057.0889999999999</v>
      </c>
      <c r="E1043" s="4" t="s">
        <v>10134</v>
      </c>
      <c r="F1043" s="4" t="s">
        <v>8988</v>
      </c>
      <c r="G1043" s="4" t="s">
        <v>8989</v>
      </c>
      <c r="H1043" s="93">
        <v>2057.087</v>
      </c>
      <c r="I1043" s="4" t="s">
        <v>8990</v>
      </c>
      <c r="J1043" s="15">
        <v>1.2899920000000001E-8</v>
      </c>
      <c r="K1043" s="15">
        <v>9.4196500000000001E-4</v>
      </c>
      <c r="L1043" s="4">
        <v>2.124E-3</v>
      </c>
      <c r="M1043" s="4">
        <v>1.0325279999999999</v>
      </c>
      <c r="N1043" s="4" t="s">
        <v>10135</v>
      </c>
      <c r="O1043" s="4" t="s">
        <v>9004</v>
      </c>
      <c r="P1043" s="4">
        <v>15</v>
      </c>
      <c r="Q1043" s="4">
        <v>1</v>
      </c>
      <c r="R1043" s="4">
        <v>17.5</v>
      </c>
      <c r="S1043" s="4">
        <v>4.5</v>
      </c>
      <c r="T1043" s="15">
        <v>1.443644E-7</v>
      </c>
      <c r="U1043" s="15">
        <v>8.1770869999999996E-10</v>
      </c>
    </row>
    <row r="1044" spans="1:21" x14ac:dyDescent="0.25">
      <c r="A1044" s="4">
        <v>1042</v>
      </c>
      <c r="B1044" s="4" t="s">
        <v>10514</v>
      </c>
      <c r="C1044" s="4">
        <v>4</v>
      </c>
      <c r="D1044" s="93">
        <v>2496.4029999999998</v>
      </c>
      <c r="E1044" s="4" t="s">
        <v>10515</v>
      </c>
      <c r="F1044" s="4" t="s">
        <v>8988</v>
      </c>
      <c r="G1044" s="4" t="s">
        <v>8989</v>
      </c>
      <c r="H1044" s="93">
        <v>2496.386</v>
      </c>
      <c r="I1044" s="4" t="s">
        <v>8990</v>
      </c>
      <c r="J1044" s="15">
        <v>6.2559189999999995E-5</v>
      </c>
      <c r="K1044" s="15">
        <v>9.4205910000000001E-4</v>
      </c>
      <c r="L1044" s="4">
        <v>1.7337000000000002E-2</v>
      </c>
      <c r="M1044" s="4">
        <v>6.9448400000000001</v>
      </c>
      <c r="N1044" s="4" t="s">
        <v>10516</v>
      </c>
      <c r="O1044" s="4" t="s">
        <v>9004</v>
      </c>
      <c r="P1044" s="4">
        <v>22</v>
      </c>
      <c r="Q1044" s="4">
        <v>1</v>
      </c>
      <c r="R1044" s="4">
        <v>10.5</v>
      </c>
      <c r="S1044" s="4">
        <v>8.5</v>
      </c>
      <c r="T1044" s="15">
        <v>3.3448519999999999E-9</v>
      </c>
      <c r="U1044" s="15">
        <v>5.5542689999999999E-5</v>
      </c>
    </row>
    <row r="1045" spans="1:21" x14ac:dyDescent="0.25">
      <c r="A1045" s="4">
        <v>1043</v>
      </c>
      <c r="B1045" s="4" t="s">
        <v>10517</v>
      </c>
      <c r="C1045" s="4">
        <v>3</v>
      </c>
      <c r="D1045" s="93">
        <v>1445.845</v>
      </c>
      <c r="E1045" s="4" t="s">
        <v>9593</v>
      </c>
      <c r="F1045" s="4" t="s">
        <v>8988</v>
      </c>
      <c r="G1045" s="4" t="s">
        <v>8989</v>
      </c>
      <c r="H1045" s="93">
        <v>1445.8320000000001</v>
      </c>
      <c r="I1045" s="4" t="s">
        <v>8990</v>
      </c>
      <c r="J1045" s="15">
        <v>1.041879E-7</v>
      </c>
      <c r="K1045" s="15">
        <v>9.4830089999999999E-4</v>
      </c>
      <c r="L1045" s="4">
        <v>1.2991000000000001E-2</v>
      </c>
      <c r="M1045" s="4">
        <v>8.9851369999999999</v>
      </c>
      <c r="N1045" s="4" t="s">
        <v>9594</v>
      </c>
      <c r="O1045" s="4" t="s">
        <v>9004</v>
      </c>
      <c r="P1045" s="4">
        <v>22</v>
      </c>
      <c r="Q1045" s="4">
        <v>1</v>
      </c>
      <c r="R1045" s="4">
        <v>11</v>
      </c>
      <c r="S1045" s="4">
        <v>8</v>
      </c>
      <c r="T1045" s="15">
        <v>2.402899E-12</v>
      </c>
      <c r="U1045" s="15">
        <v>2.8858489999999999E-7</v>
      </c>
    </row>
    <row r="1046" spans="1:21" x14ac:dyDescent="0.25">
      <c r="A1046" s="4">
        <v>1044</v>
      </c>
      <c r="B1046" s="4" t="s">
        <v>10518</v>
      </c>
      <c r="C1046" s="4">
        <v>4</v>
      </c>
      <c r="D1046" s="93">
        <v>2849.4850000000001</v>
      </c>
      <c r="E1046" s="4" t="s">
        <v>10519</v>
      </c>
      <c r="F1046" s="4" t="s">
        <v>8988</v>
      </c>
      <c r="G1046" s="4" t="s">
        <v>8989</v>
      </c>
      <c r="H1046" s="93">
        <v>2849.4789999999998</v>
      </c>
      <c r="I1046" s="4" t="s">
        <v>8990</v>
      </c>
      <c r="J1046" s="15">
        <v>1.8203789999999999E-5</v>
      </c>
      <c r="K1046" s="15">
        <v>9.4965659999999999E-4</v>
      </c>
      <c r="L1046" s="4">
        <v>6.1139999999999996E-3</v>
      </c>
      <c r="M1046" s="4">
        <v>2.1456550000000001</v>
      </c>
      <c r="N1046" s="4" t="s">
        <v>10520</v>
      </c>
      <c r="O1046" s="4" t="s">
        <v>9004</v>
      </c>
      <c r="P1046" s="4">
        <v>16</v>
      </c>
      <c r="Q1046" s="4">
        <v>1</v>
      </c>
      <c r="R1046" s="4">
        <v>15</v>
      </c>
      <c r="S1046" s="4">
        <v>7</v>
      </c>
      <c r="T1046" s="15">
        <v>1.8065909999999999E-8</v>
      </c>
      <c r="U1046" s="15">
        <v>9.6667580000000001E-4</v>
      </c>
    </row>
    <row r="1047" spans="1:21" x14ac:dyDescent="0.25">
      <c r="A1047" s="4">
        <v>1045</v>
      </c>
      <c r="B1047" s="4" t="s">
        <v>10521</v>
      </c>
      <c r="C1047" s="4">
        <v>2</v>
      </c>
      <c r="D1047" s="93">
        <v>1582.7909999999999</v>
      </c>
      <c r="E1047" s="4" t="s">
        <v>10281</v>
      </c>
      <c r="F1047" s="4" t="s">
        <v>8988</v>
      </c>
      <c r="G1047" s="4" t="s">
        <v>8989</v>
      </c>
      <c r="H1047" s="93">
        <v>1582.778</v>
      </c>
      <c r="I1047" s="4" t="s">
        <v>8990</v>
      </c>
      <c r="J1047" s="15">
        <v>1.6701509999999999E-2</v>
      </c>
      <c r="K1047" s="15">
        <v>9.5064379999999999E-4</v>
      </c>
      <c r="L1047" s="4">
        <v>1.3113E-2</v>
      </c>
      <c r="M1047" s="4">
        <v>8.2848000000000006</v>
      </c>
      <c r="N1047" s="4" t="s">
        <v>10282</v>
      </c>
      <c r="O1047" s="4" t="s">
        <v>8992</v>
      </c>
      <c r="P1047" s="4">
        <v>4</v>
      </c>
      <c r="Q1047" s="4">
        <v>1</v>
      </c>
      <c r="R1047" s="4">
        <v>8</v>
      </c>
      <c r="S1047" s="4">
        <v>4</v>
      </c>
      <c r="T1047" s="15">
        <v>9.4978140000000003E-9</v>
      </c>
      <c r="U1047" s="15">
        <v>0.13993</v>
      </c>
    </row>
    <row r="1048" spans="1:21" x14ac:dyDescent="0.25">
      <c r="A1048" s="4">
        <v>1046</v>
      </c>
      <c r="B1048" s="4" t="s">
        <v>10522</v>
      </c>
      <c r="C1048" s="4">
        <v>3</v>
      </c>
      <c r="D1048" s="93">
        <v>2604.4079999999999</v>
      </c>
      <c r="E1048" s="4" t="s">
        <v>9057</v>
      </c>
      <c r="F1048" s="4" t="s">
        <v>8988</v>
      </c>
      <c r="G1048" s="4" t="s">
        <v>8989</v>
      </c>
      <c r="H1048" s="93">
        <v>2604.3820000000001</v>
      </c>
      <c r="I1048" s="4" t="s">
        <v>8990</v>
      </c>
      <c r="J1048" s="15">
        <v>5.1971159999999999E-5</v>
      </c>
      <c r="K1048" s="15">
        <v>9.6059179999999995E-4</v>
      </c>
      <c r="L1048" s="4">
        <v>2.5649000000000002E-2</v>
      </c>
      <c r="M1048" s="4">
        <v>9.8484020000000001</v>
      </c>
      <c r="N1048" s="4" t="s">
        <v>9058</v>
      </c>
      <c r="O1048" s="4" t="s">
        <v>9004</v>
      </c>
      <c r="P1048" s="4">
        <v>20</v>
      </c>
      <c r="Q1048" s="4">
        <v>1</v>
      </c>
      <c r="R1048" s="4">
        <v>12</v>
      </c>
      <c r="S1048" s="4">
        <v>10</v>
      </c>
      <c r="T1048" s="15">
        <v>4.2752649999999997E-7</v>
      </c>
      <c r="U1048" s="15">
        <v>2.168587E-5</v>
      </c>
    </row>
    <row r="1049" spans="1:21" x14ac:dyDescent="0.25">
      <c r="A1049" s="4">
        <v>1047</v>
      </c>
      <c r="B1049" s="4" t="s">
        <v>10523</v>
      </c>
      <c r="C1049" s="4">
        <v>2</v>
      </c>
      <c r="D1049" s="93">
        <v>1772.8710000000001</v>
      </c>
      <c r="E1049" s="4" t="s">
        <v>9078</v>
      </c>
      <c r="F1049" s="4" t="s">
        <v>8988</v>
      </c>
      <c r="G1049" s="4" t="s">
        <v>8989</v>
      </c>
      <c r="H1049" s="93">
        <v>1772.8679999999999</v>
      </c>
      <c r="I1049" s="4" t="s">
        <v>8990</v>
      </c>
      <c r="J1049" s="15">
        <v>3.8094609999999999E-8</v>
      </c>
      <c r="K1049" s="15">
        <v>9.7026559999999998E-4</v>
      </c>
      <c r="L1049" s="4">
        <v>3.3149999999999998E-3</v>
      </c>
      <c r="M1049" s="4">
        <v>1.8698520000000001</v>
      </c>
      <c r="N1049" s="4" t="s">
        <v>9080</v>
      </c>
      <c r="O1049" s="4" t="s">
        <v>9004</v>
      </c>
      <c r="P1049" s="4">
        <v>14</v>
      </c>
      <c r="Q1049" s="4">
        <v>1</v>
      </c>
      <c r="R1049" s="4">
        <v>15</v>
      </c>
      <c r="S1049" s="4">
        <v>7</v>
      </c>
      <c r="T1049" s="15">
        <v>1.110245E-12</v>
      </c>
      <c r="U1049" s="15">
        <v>6.9323659999999997E-9</v>
      </c>
    </row>
    <row r="1050" spans="1:21" x14ac:dyDescent="0.25">
      <c r="A1050" s="4">
        <v>1048</v>
      </c>
      <c r="B1050" s="4" t="s">
        <v>10524</v>
      </c>
      <c r="C1050" s="4">
        <v>2</v>
      </c>
      <c r="D1050" s="93">
        <v>1482.6479999999999</v>
      </c>
      <c r="E1050" s="4" t="s">
        <v>9483</v>
      </c>
      <c r="F1050" s="4" t="s">
        <v>8988</v>
      </c>
      <c r="G1050" s="4" t="s">
        <v>8989</v>
      </c>
      <c r="H1050" s="93">
        <v>1482.634</v>
      </c>
      <c r="I1050" s="4" t="s">
        <v>8990</v>
      </c>
      <c r="J1050" s="15">
        <v>3.9483850000000002E-7</v>
      </c>
      <c r="K1050" s="15">
        <v>9.8491479999999998E-4</v>
      </c>
      <c r="L1050" s="4">
        <v>1.3978000000000001E-2</v>
      </c>
      <c r="M1050" s="4">
        <v>9.4278139999999997</v>
      </c>
      <c r="N1050" s="4" t="s">
        <v>9484</v>
      </c>
      <c r="O1050" s="4" t="s">
        <v>9004</v>
      </c>
      <c r="P1050" s="4">
        <v>9</v>
      </c>
      <c r="Q1050" s="4">
        <v>1</v>
      </c>
      <c r="R1050" s="4">
        <v>8</v>
      </c>
      <c r="S1050" s="4">
        <v>7</v>
      </c>
      <c r="T1050" s="15">
        <v>6.3938490000000004E-7</v>
      </c>
      <c r="U1050" s="15">
        <v>8.0294919999999998E-11</v>
      </c>
    </row>
    <row r="1051" spans="1:21" x14ac:dyDescent="0.25">
      <c r="A1051" s="4">
        <v>1049</v>
      </c>
      <c r="B1051" s="4" t="s">
        <v>10525</v>
      </c>
      <c r="C1051" s="4">
        <v>3</v>
      </c>
      <c r="D1051" s="93">
        <v>2604.4070000000002</v>
      </c>
      <c r="E1051" s="4" t="s">
        <v>9057</v>
      </c>
      <c r="F1051" s="4" t="s">
        <v>8988</v>
      </c>
      <c r="G1051" s="4" t="s">
        <v>8989</v>
      </c>
      <c r="H1051" s="93">
        <v>2604.3820000000001</v>
      </c>
      <c r="I1051" s="4" t="s">
        <v>8990</v>
      </c>
      <c r="J1051" s="15">
        <v>1.3351440000000001E-6</v>
      </c>
      <c r="K1051" s="15">
        <v>9.8749610000000007E-4</v>
      </c>
      <c r="L1051" s="4">
        <v>2.5524000000000002E-2</v>
      </c>
      <c r="M1051" s="4">
        <v>9.8004060000000006</v>
      </c>
      <c r="N1051" s="4" t="s">
        <v>9058</v>
      </c>
      <c r="O1051" s="4" t="s">
        <v>9004</v>
      </c>
      <c r="P1051" s="4">
        <v>20</v>
      </c>
      <c r="Q1051" s="4">
        <v>1</v>
      </c>
      <c r="R1051" s="4">
        <v>14</v>
      </c>
      <c r="S1051" s="4">
        <v>17</v>
      </c>
      <c r="T1051" s="15">
        <v>2.741338E-7</v>
      </c>
      <c r="U1051" s="15">
        <v>5.901355E-7</v>
      </c>
    </row>
    <row r="1052" spans="1:21" x14ac:dyDescent="0.25">
      <c r="A1052" s="4">
        <v>1050</v>
      </c>
      <c r="B1052" s="4" t="s">
        <v>10526</v>
      </c>
      <c r="C1052" s="4">
        <v>3</v>
      </c>
      <c r="D1052" s="93">
        <v>3587.8850000000002</v>
      </c>
      <c r="E1052" s="4" t="s">
        <v>9667</v>
      </c>
      <c r="F1052" s="4" t="s">
        <v>8988</v>
      </c>
      <c r="G1052" s="4" t="s">
        <v>8989</v>
      </c>
      <c r="H1052" s="93">
        <v>3587.8490000000002</v>
      </c>
      <c r="I1052" s="4" t="s">
        <v>8990</v>
      </c>
      <c r="J1052" s="15">
        <v>1.255227E-6</v>
      </c>
      <c r="K1052" s="15">
        <v>9.912619000000001E-4</v>
      </c>
      <c r="L1052" s="4">
        <v>3.5991000000000002E-2</v>
      </c>
      <c r="M1052" s="4">
        <v>10.031358000000001</v>
      </c>
      <c r="N1052" s="4" t="s">
        <v>9668</v>
      </c>
      <c r="O1052" s="4" t="s">
        <v>9004</v>
      </c>
      <c r="P1052" s="4">
        <v>20</v>
      </c>
      <c r="Q1052" s="4">
        <v>1</v>
      </c>
      <c r="R1052" s="4">
        <v>18</v>
      </c>
      <c r="S1052" s="4">
        <v>10</v>
      </c>
      <c r="T1052" s="15">
        <v>1.355787E-7</v>
      </c>
      <c r="U1052" s="15">
        <v>5.3421399999999999E-9</v>
      </c>
    </row>
    <row r="1053" spans="1:21" x14ac:dyDescent="0.25">
      <c r="A1053" s="4">
        <v>1051</v>
      </c>
      <c r="B1053" s="4" t="s">
        <v>10527</v>
      </c>
      <c r="C1053" s="4">
        <v>3</v>
      </c>
      <c r="D1053" s="93">
        <v>1445.835</v>
      </c>
      <c r="E1053" s="4" t="s">
        <v>9593</v>
      </c>
      <c r="F1053" s="4" t="s">
        <v>8988</v>
      </c>
      <c r="G1053" s="4" t="s">
        <v>8989</v>
      </c>
      <c r="H1053" s="93">
        <v>1445.8320000000001</v>
      </c>
      <c r="I1053" s="4" t="s">
        <v>8990</v>
      </c>
      <c r="J1053" s="15">
        <v>3.263447E-7</v>
      </c>
      <c r="K1053" s="15">
        <v>1.0044400000000001E-3</v>
      </c>
      <c r="L1053" s="4">
        <v>2.568E-3</v>
      </c>
      <c r="M1053" s="4">
        <v>1.7761400000000001</v>
      </c>
      <c r="N1053" s="4" t="s">
        <v>9594</v>
      </c>
      <c r="O1053" s="4" t="s">
        <v>9004</v>
      </c>
      <c r="P1053" s="4">
        <v>16</v>
      </c>
      <c r="Q1053" s="4">
        <v>1</v>
      </c>
      <c r="R1053" s="4">
        <v>8</v>
      </c>
      <c r="S1053" s="4">
        <v>8</v>
      </c>
      <c r="T1053" s="15">
        <v>1.230084E-9</v>
      </c>
      <c r="U1053" s="15">
        <v>3.049857E-7</v>
      </c>
    </row>
    <row r="1054" spans="1:21" x14ac:dyDescent="0.25">
      <c r="A1054" s="4">
        <v>1052</v>
      </c>
      <c r="B1054" s="4" t="s">
        <v>10528</v>
      </c>
      <c r="C1054" s="4">
        <v>3</v>
      </c>
      <c r="D1054" s="93">
        <v>3191.6729999999998</v>
      </c>
      <c r="E1054" s="4" t="s">
        <v>10159</v>
      </c>
      <c r="F1054" s="4" t="s">
        <v>8988</v>
      </c>
      <c r="G1054" s="4" t="s">
        <v>8989</v>
      </c>
      <c r="H1054" s="93">
        <v>3191.64</v>
      </c>
      <c r="I1054" s="4" t="s">
        <v>8990</v>
      </c>
      <c r="J1054" s="15">
        <v>7.5985319999999994E-5</v>
      </c>
      <c r="K1054" s="15">
        <v>1.0069020000000001E-3</v>
      </c>
      <c r="L1054" s="4">
        <v>3.2427999999999998E-2</v>
      </c>
      <c r="M1054" s="4">
        <v>10.160292999999999</v>
      </c>
      <c r="N1054" s="4" t="s">
        <v>10160</v>
      </c>
      <c r="O1054" s="4" t="s">
        <v>9004</v>
      </c>
      <c r="P1054" s="4">
        <v>22</v>
      </c>
      <c r="Q1054" s="4">
        <v>1</v>
      </c>
      <c r="R1054" s="4">
        <v>10.5</v>
      </c>
      <c r="S1054" s="4">
        <v>9.5</v>
      </c>
      <c r="T1054" s="15">
        <v>2.4101449999999999E-4</v>
      </c>
      <c r="U1054" s="15">
        <v>3.7320220000000002E-6</v>
      </c>
    </row>
    <row r="1055" spans="1:21" x14ac:dyDescent="0.25">
      <c r="A1055" s="4">
        <v>1053</v>
      </c>
      <c r="B1055" s="4" t="s">
        <v>10529</v>
      </c>
      <c r="C1055" s="4">
        <v>4</v>
      </c>
      <c r="D1055" s="93">
        <v>3191.6709999999998</v>
      </c>
      <c r="E1055" s="4" t="s">
        <v>10159</v>
      </c>
      <c r="F1055" s="4" t="s">
        <v>8988</v>
      </c>
      <c r="G1055" s="4" t="s">
        <v>8989</v>
      </c>
      <c r="H1055" s="93">
        <v>3191.64</v>
      </c>
      <c r="I1055" s="4" t="s">
        <v>8990</v>
      </c>
      <c r="J1055" s="15">
        <v>1.3485749999999999E-7</v>
      </c>
      <c r="K1055" s="15">
        <v>1.007314E-3</v>
      </c>
      <c r="L1055" s="4">
        <v>3.0768E-2</v>
      </c>
      <c r="M1055" s="4">
        <v>9.6401839999999996</v>
      </c>
      <c r="N1055" s="4" t="s">
        <v>10160</v>
      </c>
      <c r="O1055" s="4" t="s">
        <v>9004</v>
      </c>
      <c r="P1055" s="4">
        <v>22</v>
      </c>
      <c r="Q1055" s="4">
        <v>1</v>
      </c>
      <c r="R1055" s="4">
        <v>13.5</v>
      </c>
      <c r="S1055" s="4">
        <v>10.5</v>
      </c>
      <c r="T1055" s="15">
        <v>5.3363689999999996E-12</v>
      </c>
      <c r="U1055" s="15">
        <v>1.5494669999999999E-7</v>
      </c>
    </row>
    <row r="1056" spans="1:21" x14ac:dyDescent="0.25">
      <c r="A1056" s="4">
        <v>1054</v>
      </c>
      <c r="B1056" s="4" t="s">
        <v>10530</v>
      </c>
      <c r="C1056" s="4">
        <v>3</v>
      </c>
      <c r="D1056" s="93">
        <v>2058.0300000000002</v>
      </c>
      <c r="E1056" s="4" t="s">
        <v>9288</v>
      </c>
      <c r="F1056" s="4" t="s">
        <v>8988</v>
      </c>
      <c r="G1056" s="4" t="s">
        <v>8989</v>
      </c>
      <c r="H1056" s="93">
        <v>2058.0279999999998</v>
      </c>
      <c r="I1056" s="4" t="s">
        <v>9079</v>
      </c>
      <c r="J1056" s="15">
        <v>1.5338730000000001E-5</v>
      </c>
      <c r="K1056" s="15">
        <v>1.0113570000000001E-3</v>
      </c>
      <c r="L1056" s="4">
        <v>1.1999999999999999E-3</v>
      </c>
      <c r="M1056" s="4">
        <v>0.58308199999999999</v>
      </c>
      <c r="N1056" s="4" t="s">
        <v>9289</v>
      </c>
      <c r="O1056" s="4" t="s">
        <v>9004</v>
      </c>
      <c r="P1056" s="4">
        <v>15</v>
      </c>
      <c r="Q1056" s="4">
        <v>1</v>
      </c>
      <c r="R1056" s="4">
        <v>12</v>
      </c>
      <c r="S1056" s="4">
        <v>9</v>
      </c>
      <c r="T1056" s="15">
        <v>7.3662329999999994E-8</v>
      </c>
      <c r="U1056" s="15">
        <v>9.2213700000000007E-12</v>
      </c>
    </row>
    <row r="1057" spans="1:21" x14ac:dyDescent="0.25">
      <c r="A1057" s="4">
        <v>1055</v>
      </c>
      <c r="B1057" s="4" t="s">
        <v>10531</v>
      </c>
      <c r="C1057" s="4">
        <v>4</v>
      </c>
      <c r="D1057" s="93">
        <v>2433.2860000000001</v>
      </c>
      <c r="E1057" s="4" t="s">
        <v>9949</v>
      </c>
      <c r="F1057" s="4" t="s">
        <v>8988</v>
      </c>
      <c r="G1057" s="4" t="s">
        <v>8989</v>
      </c>
      <c r="H1057" s="93">
        <v>2433.2629999999999</v>
      </c>
      <c r="I1057" s="4" t="s">
        <v>8990</v>
      </c>
      <c r="J1057" s="15">
        <v>2.4448469999999999E-12</v>
      </c>
      <c r="K1057" s="15">
        <v>1.0128540000000001E-3</v>
      </c>
      <c r="L1057" s="4">
        <v>2.3029999999999998E-2</v>
      </c>
      <c r="M1057" s="4">
        <v>9.4646559999999997</v>
      </c>
      <c r="N1057" s="4" t="s">
        <v>9950</v>
      </c>
      <c r="O1057" s="4" t="s">
        <v>9004</v>
      </c>
      <c r="P1057" s="4">
        <v>22</v>
      </c>
      <c r="Q1057" s="4">
        <v>1</v>
      </c>
      <c r="R1057" s="4">
        <v>24</v>
      </c>
      <c r="S1057" s="4">
        <v>8</v>
      </c>
      <c r="T1057" s="15">
        <v>6.8354160000000005E-13</v>
      </c>
      <c r="U1057" s="15">
        <v>8.4872269999999999E-12</v>
      </c>
    </row>
    <row r="1058" spans="1:21" x14ac:dyDescent="0.25">
      <c r="A1058" s="4">
        <v>1056</v>
      </c>
      <c r="B1058" s="4" t="s">
        <v>10532</v>
      </c>
      <c r="C1058" s="4">
        <v>2</v>
      </c>
      <c r="D1058" s="93">
        <v>2029.088</v>
      </c>
      <c r="E1058" s="4" t="s">
        <v>9026</v>
      </c>
      <c r="F1058" s="4" t="s">
        <v>8988</v>
      </c>
      <c r="G1058" s="4" t="s">
        <v>8989</v>
      </c>
      <c r="H1058" s="93">
        <v>2029.0709999999999</v>
      </c>
      <c r="I1058" s="4" t="s">
        <v>8990</v>
      </c>
      <c r="J1058" s="15">
        <v>1.445485E-2</v>
      </c>
      <c r="K1058" s="15">
        <v>1.015894E-3</v>
      </c>
      <c r="L1058" s="4">
        <v>1.7056000000000002E-2</v>
      </c>
      <c r="M1058" s="4">
        <v>8.4058159999999997</v>
      </c>
      <c r="N1058" s="4" t="s">
        <v>9027</v>
      </c>
      <c r="O1058" s="4" t="s">
        <v>9004</v>
      </c>
      <c r="P1058" s="4">
        <v>23</v>
      </c>
      <c r="Q1058" s="4">
        <v>1</v>
      </c>
      <c r="R1058" s="4">
        <v>8.5</v>
      </c>
      <c r="S1058" s="4">
        <v>7.5</v>
      </c>
      <c r="T1058" s="15">
        <v>8.3157620000000002E-2</v>
      </c>
      <c r="U1058" s="15">
        <v>8.4724110000000003E-7</v>
      </c>
    </row>
    <row r="1059" spans="1:21" x14ac:dyDescent="0.25">
      <c r="A1059" s="4">
        <v>1057</v>
      </c>
      <c r="B1059" s="4" t="s">
        <v>10533</v>
      </c>
      <c r="C1059" s="4">
        <v>4</v>
      </c>
      <c r="D1059" s="93">
        <v>2049.0929999999998</v>
      </c>
      <c r="E1059" s="4" t="s">
        <v>9356</v>
      </c>
      <c r="F1059" s="4" t="s">
        <v>8988</v>
      </c>
      <c r="G1059" s="4" t="s">
        <v>8989</v>
      </c>
      <c r="H1059" s="93">
        <v>2049.076</v>
      </c>
      <c r="I1059" s="4" t="s">
        <v>8990</v>
      </c>
      <c r="J1059" s="15">
        <v>2.976489E-9</v>
      </c>
      <c r="K1059" s="15">
        <v>1.0207969999999999E-3</v>
      </c>
      <c r="L1059" s="4">
        <v>1.7149000000000001E-2</v>
      </c>
      <c r="M1059" s="4">
        <v>8.3691370000000003</v>
      </c>
      <c r="N1059" s="4" t="s">
        <v>9357</v>
      </c>
      <c r="O1059" s="4" t="s">
        <v>8992</v>
      </c>
      <c r="P1059" s="4">
        <v>23</v>
      </c>
      <c r="Q1059" s="4">
        <v>1</v>
      </c>
      <c r="R1059" s="4">
        <v>10</v>
      </c>
      <c r="S1059" s="4">
        <v>17</v>
      </c>
      <c r="T1059" s="15">
        <v>1.370517E-9</v>
      </c>
      <c r="U1059" s="15">
        <v>2.7990710000000002E-10</v>
      </c>
    </row>
    <row r="1060" spans="1:21" x14ac:dyDescent="0.25">
      <c r="A1060" s="4">
        <v>1058</v>
      </c>
      <c r="B1060" s="4" t="s">
        <v>10534</v>
      </c>
      <c r="C1060" s="4">
        <v>2</v>
      </c>
      <c r="D1060" s="93">
        <v>1892.021</v>
      </c>
      <c r="E1060" s="4" t="s">
        <v>10315</v>
      </c>
      <c r="F1060" s="4" t="s">
        <v>8988</v>
      </c>
      <c r="G1060" s="4" t="s">
        <v>8989</v>
      </c>
      <c r="H1060" s="93">
        <v>1892.002</v>
      </c>
      <c r="I1060" s="4" t="s">
        <v>9032</v>
      </c>
      <c r="J1060" s="15">
        <v>4.2512970000000002E-8</v>
      </c>
      <c r="K1060" s="15">
        <v>1.0212660000000001E-3</v>
      </c>
      <c r="L1060" s="4">
        <v>1.8855E-2</v>
      </c>
      <c r="M1060" s="4">
        <v>9.9656350000000007</v>
      </c>
      <c r="N1060" s="4" t="s">
        <v>10316</v>
      </c>
      <c r="O1060" s="4" t="s">
        <v>8992</v>
      </c>
      <c r="P1060" s="4">
        <v>22</v>
      </c>
      <c r="Q1060" s="4">
        <v>1</v>
      </c>
      <c r="R1060" s="4">
        <v>8</v>
      </c>
      <c r="S1060" s="4">
        <v>9</v>
      </c>
      <c r="T1060" s="15">
        <v>9.7835170000000003E-6</v>
      </c>
      <c r="U1060" s="15">
        <v>6.6829280000000006E-8</v>
      </c>
    </row>
    <row r="1061" spans="1:21" x14ac:dyDescent="0.25">
      <c r="A1061" s="4">
        <v>1059</v>
      </c>
      <c r="B1061" s="4" t="s">
        <v>10535</v>
      </c>
      <c r="C1061" s="4">
        <v>3</v>
      </c>
      <c r="D1061" s="93">
        <v>1900.0070000000001</v>
      </c>
      <c r="E1061" s="4" t="s">
        <v>10077</v>
      </c>
      <c r="F1061" s="4" t="s">
        <v>8988</v>
      </c>
      <c r="G1061" s="4" t="s">
        <v>8989</v>
      </c>
      <c r="H1061" s="93">
        <v>1900.0070000000001</v>
      </c>
      <c r="I1061" s="4" t="s">
        <v>8990</v>
      </c>
      <c r="J1061" s="15">
        <v>7.7982499999999996E-2</v>
      </c>
      <c r="K1061" s="15">
        <v>1.0272320000000001E-3</v>
      </c>
      <c r="L1061" s="4">
        <v>-1.27E-4</v>
      </c>
      <c r="M1061" s="4">
        <v>-6.6841999999999999E-2</v>
      </c>
      <c r="N1061" s="4" t="s">
        <v>10078</v>
      </c>
      <c r="O1061" s="4" t="s">
        <v>9004</v>
      </c>
      <c r="P1061" s="4">
        <v>17</v>
      </c>
      <c r="Q1061" s="4">
        <v>1</v>
      </c>
      <c r="R1061" s="4">
        <v>16.5</v>
      </c>
      <c r="S1061" s="4">
        <v>7.5</v>
      </c>
      <c r="T1061" s="15">
        <v>2.8184899999999999E-6</v>
      </c>
      <c r="U1061" s="15">
        <v>0.2294515</v>
      </c>
    </row>
    <row r="1062" spans="1:21" x14ac:dyDescent="0.25">
      <c r="A1062" s="4">
        <v>1060</v>
      </c>
      <c r="B1062" s="4" t="s">
        <v>10536</v>
      </c>
      <c r="C1062" s="4">
        <v>3</v>
      </c>
      <c r="D1062" s="93">
        <v>2041.001</v>
      </c>
      <c r="E1062" s="4" t="s">
        <v>10360</v>
      </c>
      <c r="F1062" s="4" t="s">
        <v>8988</v>
      </c>
      <c r="G1062" s="4" t="s">
        <v>8989</v>
      </c>
      <c r="H1062" s="93">
        <v>2041.002</v>
      </c>
      <c r="I1062" s="4" t="s">
        <v>8990</v>
      </c>
      <c r="J1062" s="15">
        <v>0.35922860000000001</v>
      </c>
      <c r="K1062" s="15">
        <v>1.029091E-3</v>
      </c>
      <c r="L1062" s="4">
        <v>-1.305E-3</v>
      </c>
      <c r="M1062" s="4">
        <v>-0.63939199999999996</v>
      </c>
      <c r="N1062" s="4" t="s">
        <v>10361</v>
      </c>
      <c r="O1062" s="4" t="s">
        <v>9004</v>
      </c>
      <c r="P1062" s="4">
        <v>13</v>
      </c>
      <c r="Q1062" s="4">
        <v>1</v>
      </c>
      <c r="R1062" s="4">
        <v>8</v>
      </c>
      <c r="S1062" s="4">
        <v>4</v>
      </c>
      <c r="T1062" s="15">
        <v>1.9709400000000001E-13</v>
      </c>
      <c r="U1062" s="15">
        <v>0.13851759999999999</v>
      </c>
    </row>
    <row r="1063" spans="1:21" x14ac:dyDescent="0.25">
      <c r="A1063" s="4">
        <v>1061</v>
      </c>
      <c r="B1063" s="4" t="s">
        <v>10537</v>
      </c>
      <c r="C1063" s="4">
        <v>4</v>
      </c>
      <c r="D1063" s="93">
        <v>1710.8589999999999</v>
      </c>
      <c r="E1063" s="4" t="s">
        <v>10538</v>
      </c>
      <c r="F1063" s="4" t="s">
        <v>8988</v>
      </c>
      <c r="G1063" s="4" t="s">
        <v>8989</v>
      </c>
      <c r="H1063" s="93">
        <v>1710.8440000000001</v>
      </c>
      <c r="I1063" s="4" t="s">
        <v>8990</v>
      </c>
      <c r="J1063" s="15">
        <v>5.3576999999999999E-5</v>
      </c>
      <c r="K1063" s="15">
        <v>1.029543E-3</v>
      </c>
      <c r="L1063" s="4">
        <v>1.4515999999999999E-2</v>
      </c>
      <c r="M1063" s="4">
        <v>8.4846990000000009</v>
      </c>
      <c r="N1063" s="4" t="s">
        <v>10539</v>
      </c>
      <c r="O1063" s="4" t="s">
        <v>9004</v>
      </c>
      <c r="P1063" s="4">
        <v>23</v>
      </c>
      <c r="Q1063" s="4">
        <v>1</v>
      </c>
      <c r="R1063" s="4">
        <v>11</v>
      </c>
      <c r="S1063" s="4">
        <v>6</v>
      </c>
      <c r="T1063" s="15">
        <v>1.4634310000000001E-4</v>
      </c>
      <c r="U1063" s="15">
        <v>1.0335950000000001E-4</v>
      </c>
    </row>
    <row r="1064" spans="1:21" x14ac:dyDescent="0.25">
      <c r="A1064" s="4">
        <v>1062</v>
      </c>
      <c r="B1064" s="4" t="s">
        <v>10540</v>
      </c>
      <c r="C1064" s="4">
        <v>3</v>
      </c>
      <c r="D1064" s="93">
        <v>1877.0360000000001</v>
      </c>
      <c r="E1064" s="4" t="s">
        <v>9149</v>
      </c>
      <c r="F1064" s="4" t="s">
        <v>8988</v>
      </c>
      <c r="G1064" s="4" t="s">
        <v>8989</v>
      </c>
      <c r="H1064" s="93">
        <v>1877.0350000000001</v>
      </c>
      <c r="I1064" s="4" t="s">
        <v>8990</v>
      </c>
      <c r="J1064" s="15">
        <v>4.7260650000000001E-10</v>
      </c>
      <c r="K1064" s="15">
        <v>1.031674E-3</v>
      </c>
      <c r="L1064" s="4">
        <v>1.018E-3</v>
      </c>
      <c r="M1064" s="4">
        <v>0.54234499999999997</v>
      </c>
      <c r="N1064" s="4" t="s">
        <v>9150</v>
      </c>
      <c r="O1064" s="4" t="s">
        <v>9004</v>
      </c>
      <c r="P1064" s="4">
        <v>17</v>
      </c>
      <c r="Q1064" s="4">
        <v>1</v>
      </c>
      <c r="R1064" s="4">
        <v>17.5</v>
      </c>
      <c r="S1064" s="4">
        <v>5.5</v>
      </c>
      <c r="T1064" s="15">
        <v>4.38402E-11</v>
      </c>
      <c r="U1064" s="15">
        <v>6.4559980000000003E-7</v>
      </c>
    </row>
    <row r="1065" spans="1:21" x14ac:dyDescent="0.25">
      <c r="A1065" s="4">
        <v>1063</v>
      </c>
      <c r="B1065" s="4" t="s">
        <v>10541</v>
      </c>
      <c r="C1065" s="4">
        <v>3</v>
      </c>
      <c r="D1065" s="93">
        <v>2278.1590000000001</v>
      </c>
      <c r="E1065" s="4" t="s">
        <v>9520</v>
      </c>
      <c r="F1065" s="4" t="s">
        <v>8988</v>
      </c>
      <c r="G1065" s="4" t="s">
        <v>8989</v>
      </c>
      <c r="H1065" s="93">
        <v>2278.1379999999999</v>
      </c>
      <c r="I1065" s="4" t="s">
        <v>8990</v>
      </c>
      <c r="J1065" s="15">
        <v>5.1816359999999996E-7</v>
      </c>
      <c r="K1065" s="15">
        <v>1.0356390000000001E-3</v>
      </c>
      <c r="L1065" s="4">
        <v>2.0587000000000001E-2</v>
      </c>
      <c r="M1065" s="4">
        <v>9.0367650000000008</v>
      </c>
      <c r="N1065" s="4" t="s">
        <v>9521</v>
      </c>
      <c r="O1065" s="4" t="s">
        <v>9004</v>
      </c>
      <c r="P1065" s="4">
        <v>4</v>
      </c>
      <c r="Q1065" s="4">
        <v>1</v>
      </c>
      <c r="R1065" s="4">
        <v>10.5</v>
      </c>
      <c r="S1065" s="4">
        <v>11.5</v>
      </c>
      <c r="T1065" s="15">
        <v>1.189569E-6</v>
      </c>
      <c r="U1065" s="15">
        <v>3.1347630000000002E-11</v>
      </c>
    </row>
    <row r="1066" spans="1:21" x14ac:dyDescent="0.25">
      <c r="A1066" s="4">
        <v>1064</v>
      </c>
      <c r="B1066" s="4" t="s">
        <v>10542</v>
      </c>
      <c r="C1066" s="4">
        <v>4</v>
      </c>
      <c r="D1066" s="93">
        <v>3492.8580000000002</v>
      </c>
      <c r="E1066" s="4" t="s">
        <v>10297</v>
      </c>
      <c r="F1066" s="4" t="s">
        <v>8988</v>
      </c>
      <c r="G1066" s="4" t="s">
        <v>8989</v>
      </c>
      <c r="H1066" s="93">
        <v>3492.8229999999999</v>
      </c>
      <c r="I1066" s="4" t="s">
        <v>8990</v>
      </c>
      <c r="J1066" s="15">
        <v>3.0975249999999999E-7</v>
      </c>
      <c r="K1066" s="15">
        <v>1.0394429999999999E-3</v>
      </c>
      <c r="L1066" s="4">
        <v>3.4306000000000003E-2</v>
      </c>
      <c r="M1066" s="4">
        <v>9.8218540000000001</v>
      </c>
      <c r="N1066" s="4" t="s">
        <v>10298</v>
      </c>
      <c r="O1066" s="4" t="s">
        <v>9004</v>
      </c>
      <c r="P1066" s="4">
        <v>22</v>
      </c>
      <c r="Q1066" s="4">
        <v>1</v>
      </c>
      <c r="R1066" s="4">
        <v>20</v>
      </c>
      <c r="S1066" s="4">
        <v>8</v>
      </c>
      <c r="T1066" s="15">
        <v>1</v>
      </c>
      <c r="U1066" s="15">
        <v>2.3360450000000001E-5</v>
      </c>
    </row>
    <row r="1067" spans="1:21" x14ac:dyDescent="0.25">
      <c r="A1067" s="4">
        <v>1065</v>
      </c>
      <c r="B1067" s="4" t="s">
        <v>10543</v>
      </c>
      <c r="C1067" s="4">
        <v>2</v>
      </c>
      <c r="D1067" s="93">
        <v>2099.9070000000002</v>
      </c>
      <c r="E1067" s="4" t="s">
        <v>9168</v>
      </c>
      <c r="F1067" s="4" t="s">
        <v>8988</v>
      </c>
      <c r="G1067" s="4" t="s">
        <v>8989</v>
      </c>
      <c r="H1067" s="93">
        <v>2099.89</v>
      </c>
      <c r="I1067" s="4" t="s">
        <v>10345</v>
      </c>
      <c r="J1067" s="15">
        <v>1.3254599999999999E-4</v>
      </c>
      <c r="K1067" s="15">
        <v>1.0458589999999999E-3</v>
      </c>
      <c r="L1067" s="4">
        <v>1.7802999999999999E-2</v>
      </c>
      <c r="M1067" s="4">
        <v>8.4780650000000009</v>
      </c>
      <c r="N1067" s="4" t="s">
        <v>9169</v>
      </c>
      <c r="O1067" s="4" t="s">
        <v>9004</v>
      </c>
      <c r="P1067" s="4">
        <v>1</v>
      </c>
      <c r="Q1067" s="4">
        <v>1</v>
      </c>
      <c r="R1067" s="4">
        <v>13</v>
      </c>
      <c r="S1067" s="4">
        <v>3</v>
      </c>
      <c r="T1067" s="15">
        <v>7.4146909999999996E-13</v>
      </c>
      <c r="U1067" s="15">
        <v>1.831483E-4</v>
      </c>
    </row>
    <row r="1068" spans="1:21" x14ac:dyDescent="0.25">
      <c r="A1068" s="4">
        <v>1066</v>
      </c>
      <c r="B1068" s="4" t="s">
        <v>10544</v>
      </c>
      <c r="C1068" s="4">
        <v>5</v>
      </c>
      <c r="D1068" s="93">
        <v>3056.518</v>
      </c>
      <c r="E1068" s="4" t="s">
        <v>9381</v>
      </c>
      <c r="F1068" s="4" t="s">
        <v>8988</v>
      </c>
      <c r="G1068" s="4" t="s">
        <v>8989</v>
      </c>
      <c r="H1068" s="93">
        <v>3056.489</v>
      </c>
      <c r="I1068" s="4" t="s">
        <v>9382</v>
      </c>
      <c r="J1068" s="15">
        <v>1.15402E-5</v>
      </c>
      <c r="K1068" s="15">
        <v>1.048935E-3</v>
      </c>
      <c r="L1068" s="4">
        <v>2.9073999999999999E-2</v>
      </c>
      <c r="M1068" s="4">
        <v>9.5122199999999992</v>
      </c>
      <c r="N1068" s="4" t="s">
        <v>9383</v>
      </c>
      <c r="O1068" s="4" t="s">
        <v>9004</v>
      </c>
      <c r="P1068" s="4">
        <v>23</v>
      </c>
      <c r="Q1068" s="4">
        <v>1</v>
      </c>
      <c r="R1068" s="4">
        <v>17</v>
      </c>
      <c r="S1068" s="4">
        <v>12</v>
      </c>
      <c r="T1068" s="15">
        <v>1.1528619999999999E-4</v>
      </c>
      <c r="U1068" s="15">
        <v>8.2168040000000002E-12</v>
      </c>
    </row>
    <row r="1069" spans="1:21" x14ac:dyDescent="0.25">
      <c r="A1069" s="4">
        <v>1067</v>
      </c>
      <c r="B1069" s="4" t="s">
        <v>10545</v>
      </c>
      <c r="C1069" s="4">
        <v>2</v>
      </c>
      <c r="D1069" s="93">
        <v>1935.0419999999999</v>
      </c>
      <c r="E1069" s="4" t="s">
        <v>9018</v>
      </c>
      <c r="F1069" s="4" t="s">
        <v>8988</v>
      </c>
      <c r="G1069" s="4" t="s">
        <v>8989</v>
      </c>
      <c r="H1069" s="93">
        <v>1935.0409999999999</v>
      </c>
      <c r="I1069" s="4" t="s">
        <v>8990</v>
      </c>
      <c r="J1069" s="15">
        <v>1.525495E-2</v>
      </c>
      <c r="K1069" s="15">
        <v>1.0518420000000001E-3</v>
      </c>
      <c r="L1069" s="4">
        <v>1.2260000000000001E-3</v>
      </c>
      <c r="M1069" s="4">
        <v>0.63357799999999997</v>
      </c>
      <c r="N1069" s="4" t="s">
        <v>9019</v>
      </c>
      <c r="O1069" s="4" t="s">
        <v>9004</v>
      </c>
      <c r="P1069" s="4">
        <v>17</v>
      </c>
      <c r="Q1069" s="4">
        <v>1</v>
      </c>
      <c r="R1069" s="4">
        <v>10</v>
      </c>
      <c r="S1069" s="4">
        <v>4</v>
      </c>
      <c r="T1069" s="15">
        <v>1.033389E-7</v>
      </c>
      <c r="U1069" s="15">
        <v>1.4799619999999999E-2</v>
      </c>
    </row>
    <row r="1070" spans="1:21" x14ac:dyDescent="0.25">
      <c r="A1070" s="4">
        <v>1068</v>
      </c>
      <c r="B1070" s="4" t="s">
        <v>10546</v>
      </c>
      <c r="C1070" s="4">
        <v>3</v>
      </c>
      <c r="D1070" s="93">
        <v>2018.9849999999999</v>
      </c>
      <c r="E1070" s="4" t="s">
        <v>9614</v>
      </c>
      <c r="F1070" s="4" t="s">
        <v>8988</v>
      </c>
      <c r="G1070" s="4" t="s">
        <v>8989</v>
      </c>
      <c r="H1070" s="93">
        <v>2018.9659999999999</v>
      </c>
      <c r="I1070" s="4" t="s">
        <v>8990</v>
      </c>
      <c r="J1070" s="15">
        <v>2.375934E-10</v>
      </c>
      <c r="K1070" s="15">
        <v>1.0566760000000001E-3</v>
      </c>
      <c r="L1070" s="4">
        <v>1.806E-2</v>
      </c>
      <c r="M1070" s="4">
        <v>8.9451710000000002</v>
      </c>
      <c r="N1070" s="4" t="s">
        <v>9615</v>
      </c>
      <c r="O1070" s="4" t="s">
        <v>8992</v>
      </c>
      <c r="P1070" s="4">
        <v>22</v>
      </c>
      <c r="Q1070" s="4">
        <v>1</v>
      </c>
      <c r="R1070" s="4">
        <v>19</v>
      </c>
      <c r="S1070" s="4">
        <v>16</v>
      </c>
      <c r="T1070" s="15">
        <v>4.9283770000000002E-10</v>
      </c>
      <c r="U1070" s="15">
        <v>3.53348E-15</v>
      </c>
    </row>
    <row r="1071" spans="1:21" x14ac:dyDescent="0.25">
      <c r="A1071" s="4">
        <v>1069</v>
      </c>
      <c r="B1071" s="4" t="s">
        <v>10547</v>
      </c>
      <c r="C1071" s="4">
        <v>3</v>
      </c>
      <c r="D1071" s="93">
        <v>1935.0419999999999</v>
      </c>
      <c r="E1071" s="4" t="s">
        <v>9018</v>
      </c>
      <c r="F1071" s="4" t="s">
        <v>8988</v>
      </c>
      <c r="G1071" s="4" t="s">
        <v>8989</v>
      </c>
      <c r="H1071" s="93">
        <v>1935.0409999999999</v>
      </c>
      <c r="I1071" s="4" t="s">
        <v>8990</v>
      </c>
      <c r="J1071" s="15">
        <v>6.0210219999999998E-8</v>
      </c>
      <c r="K1071" s="15">
        <v>1.0567809999999999E-3</v>
      </c>
      <c r="L1071" s="4">
        <v>1.694E-3</v>
      </c>
      <c r="M1071" s="4">
        <v>0.87543400000000005</v>
      </c>
      <c r="N1071" s="4" t="s">
        <v>9019</v>
      </c>
      <c r="O1071" s="4" t="s">
        <v>9004</v>
      </c>
      <c r="P1071" s="4">
        <v>17</v>
      </c>
      <c r="Q1071" s="4">
        <v>1</v>
      </c>
      <c r="R1071" s="4">
        <v>17</v>
      </c>
      <c r="S1071" s="4">
        <v>6</v>
      </c>
      <c r="T1071" s="15">
        <v>1.0360809999999999E-12</v>
      </c>
      <c r="U1071" s="15">
        <v>4.3245469999999999E-8</v>
      </c>
    </row>
    <row r="1072" spans="1:21" x14ac:dyDescent="0.25">
      <c r="A1072" s="4">
        <v>1070</v>
      </c>
      <c r="B1072" s="4" t="s">
        <v>10548</v>
      </c>
      <c r="C1072" s="4">
        <v>3</v>
      </c>
      <c r="D1072" s="93">
        <v>2622.1419999999998</v>
      </c>
      <c r="E1072" s="4" t="s">
        <v>9691</v>
      </c>
      <c r="F1072" s="4" t="s">
        <v>8988</v>
      </c>
      <c r="G1072" s="4" t="s">
        <v>8989</v>
      </c>
      <c r="H1072" s="93">
        <v>2622.1219999999998</v>
      </c>
      <c r="I1072" s="4" t="s">
        <v>8990</v>
      </c>
      <c r="J1072" s="15">
        <v>1.1435209999999999E-5</v>
      </c>
      <c r="K1072" s="15">
        <v>1.059075E-3</v>
      </c>
      <c r="L1072" s="4">
        <v>1.9517E-2</v>
      </c>
      <c r="M1072" s="4">
        <v>7.4432080000000003</v>
      </c>
      <c r="N1072" s="4" t="s">
        <v>9692</v>
      </c>
      <c r="O1072" s="4" t="s">
        <v>8992</v>
      </c>
      <c r="P1072" s="4">
        <v>2</v>
      </c>
      <c r="Q1072" s="4">
        <v>1</v>
      </c>
      <c r="R1072" s="4">
        <v>13</v>
      </c>
      <c r="S1072" s="4">
        <v>9</v>
      </c>
      <c r="T1072" s="15">
        <v>5.9765000000000003E-4</v>
      </c>
      <c r="U1072" s="15">
        <v>1.245984E-10</v>
      </c>
    </row>
    <row r="1073" spans="1:21" x14ac:dyDescent="0.25">
      <c r="A1073" s="4">
        <v>1071</v>
      </c>
      <c r="B1073" s="4" t="s">
        <v>10549</v>
      </c>
      <c r="C1073" s="4">
        <v>3</v>
      </c>
      <c r="D1073" s="93">
        <v>2570.35</v>
      </c>
      <c r="E1073" s="4" t="s">
        <v>9196</v>
      </c>
      <c r="F1073" s="4" t="s">
        <v>8988</v>
      </c>
      <c r="G1073" s="4" t="s">
        <v>8989</v>
      </c>
      <c r="H1073" s="93">
        <v>2570.328</v>
      </c>
      <c r="I1073" s="4" t="s">
        <v>8990</v>
      </c>
      <c r="J1073" s="15">
        <v>0.22740569999999999</v>
      </c>
      <c r="K1073" s="15">
        <v>1.0595929999999999E-3</v>
      </c>
      <c r="L1073" s="4">
        <v>2.1382999999999999E-2</v>
      </c>
      <c r="M1073" s="4">
        <v>8.3191710000000008</v>
      </c>
      <c r="N1073" s="4" t="s">
        <v>9197</v>
      </c>
      <c r="O1073" s="4" t="s">
        <v>9004</v>
      </c>
      <c r="P1073" s="4">
        <v>19</v>
      </c>
      <c r="Q1073" s="4">
        <v>1</v>
      </c>
      <c r="R1073" s="4">
        <v>9</v>
      </c>
      <c r="S1073" s="4">
        <v>7</v>
      </c>
      <c r="T1073" s="15">
        <v>6.906789E-3</v>
      </c>
      <c r="U1073" s="15">
        <v>0.11774279999999999</v>
      </c>
    </row>
    <row r="1074" spans="1:21" x14ac:dyDescent="0.25">
      <c r="A1074" s="4">
        <v>1072</v>
      </c>
      <c r="B1074" s="4" t="s">
        <v>10550</v>
      </c>
      <c r="C1074" s="4">
        <v>2</v>
      </c>
      <c r="D1074" s="93">
        <v>1482.6479999999999</v>
      </c>
      <c r="E1074" s="4" t="s">
        <v>9427</v>
      </c>
      <c r="F1074" s="4" t="s">
        <v>8988</v>
      </c>
      <c r="G1074" s="4" t="s">
        <v>8989</v>
      </c>
      <c r="H1074" s="93">
        <v>1482.634</v>
      </c>
      <c r="I1074" s="4" t="s">
        <v>8990</v>
      </c>
      <c r="J1074" s="15">
        <v>1.195845E-8</v>
      </c>
      <c r="K1074" s="15">
        <v>1.068116E-3</v>
      </c>
      <c r="L1074" s="4">
        <v>1.3624000000000001E-2</v>
      </c>
      <c r="M1074" s="4">
        <v>9.1890499999999999</v>
      </c>
      <c r="N1074" s="4" t="s">
        <v>9428</v>
      </c>
      <c r="O1074" s="4" t="s">
        <v>9004</v>
      </c>
      <c r="P1074" s="4">
        <v>19</v>
      </c>
      <c r="Q1074" s="4">
        <v>1</v>
      </c>
      <c r="R1074" s="4">
        <v>8</v>
      </c>
      <c r="S1074" s="4">
        <v>5</v>
      </c>
      <c r="T1074" s="15">
        <v>5.5169280000000001E-9</v>
      </c>
      <c r="U1074" s="15">
        <v>4.778481E-11</v>
      </c>
    </row>
    <row r="1075" spans="1:21" x14ac:dyDescent="0.25">
      <c r="A1075" s="4">
        <v>1073</v>
      </c>
      <c r="B1075" s="4" t="s">
        <v>10551</v>
      </c>
      <c r="C1075" s="4">
        <v>2</v>
      </c>
      <c r="D1075" s="93">
        <v>1353.6949999999999</v>
      </c>
      <c r="E1075" s="4" t="s">
        <v>9205</v>
      </c>
      <c r="F1075" s="4" t="s">
        <v>8988</v>
      </c>
      <c r="G1075" s="4" t="s">
        <v>8989</v>
      </c>
      <c r="H1075" s="93">
        <v>1353.6949999999999</v>
      </c>
      <c r="I1075" s="4" t="s">
        <v>8990</v>
      </c>
      <c r="J1075" s="15">
        <v>2.580176E-3</v>
      </c>
      <c r="K1075" s="15">
        <v>1.0769659999999999E-3</v>
      </c>
      <c r="L1075" s="4">
        <v>5.1900000000000004E-4</v>
      </c>
      <c r="M1075" s="4">
        <v>0.38339499999999999</v>
      </c>
      <c r="N1075" s="4" t="s">
        <v>9206</v>
      </c>
      <c r="O1075" s="4" t="s">
        <v>9004</v>
      </c>
      <c r="P1075" s="4">
        <v>17</v>
      </c>
      <c r="Q1075" s="4">
        <v>1</v>
      </c>
      <c r="R1075" s="4">
        <v>5</v>
      </c>
      <c r="S1075" s="4">
        <v>5</v>
      </c>
      <c r="T1075" s="15">
        <v>3.8914830000000002E-4</v>
      </c>
      <c r="U1075" s="15">
        <v>6.4270599999999996E-6</v>
      </c>
    </row>
    <row r="1076" spans="1:21" x14ac:dyDescent="0.25">
      <c r="A1076" s="4">
        <v>1074</v>
      </c>
      <c r="B1076" s="4" t="s">
        <v>10552</v>
      </c>
      <c r="C1076" s="4">
        <v>3</v>
      </c>
      <c r="D1076" s="93">
        <v>2615.2179999999998</v>
      </c>
      <c r="E1076" s="4" t="s">
        <v>10553</v>
      </c>
      <c r="F1076" s="4" t="s">
        <v>8988</v>
      </c>
      <c r="G1076" s="4" t="s">
        <v>8989</v>
      </c>
      <c r="H1076" s="93">
        <v>2615.1930000000002</v>
      </c>
      <c r="I1076" s="4" t="s">
        <v>9438</v>
      </c>
      <c r="J1076" s="15">
        <v>1.5161269999999999E-2</v>
      </c>
      <c r="K1076" s="15">
        <v>1.0852489999999999E-3</v>
      </c>
      <c r="L1076" s="4">
        <v>2.4809999999999999E-2</v>
      </c>
      <c r="M1076" s="4">
        <v>9.486872</v>
      </c>
      <c r="N1076" s="4" t="s">
        <v>9037</v>
      </c>
      <c r="O1076" s="4" t="s">
        <v>8992</v>
      </c>
      <c r="P1076" s="4">
        <v>3</v>
      </c>
      <c r="Q1076" s="4">
        <v>1</v>
      </c>
      <c r="R1076" s="4">
        <v>11</v>
      </c>
      <c r="S1076" s="4">
        <v>8</v>
      </c>
      <c r="T1076" s="15">
        <v>8.3531379999999995E-3</v>
      </c>
      <c r="U1076" s="15">
        <v>3.3058420000000001E-6</v>
      </c>
    </row>
    <row r="1077" spans="1:21" x14ac:dyDescent="0.25">
      <c r="A1077" s="4">
        <v>1075</v>
      </c>
      <c r="B1077" s="4" t="s">
        <v>10554</v>
      </c>
      <c r="C1077" s="4">
        <v>3</v>
      </c>
      <c r="D1077" s="93">
        <v>1717.838</v>
      </c>
      <c r="E1077" s="4" t="s">
        <v>9113</v>
      </c>
      <c r="F1077" s="4" t="s">
        <v>8988</v>
      </c>
      <c r="G1077" s="4" t="s">
        <v>8989</v>
      </c>
      <c r="H1077" s="93">
        <v>1717.835</v>
      </c>
      <c r="I1077" s="4" t="s">
        <v>8990</v>
      </c>
      <c r="J1077" s="15">
        <v>2.3824109999999998E-5</v>
      </c>
      <c r="K1077" s="15">
        <v>1.0897789999999999E-3</v>
      </c>
      <c r="L1077" s="4">
        <v>2.7160000000000001E-3</v>
      </c>
      <c r="M1077" s="4">
        <v>1.5810599999999999</v>
      </c>
      <c r="N1077" s="4" t="s">
        <v>9114</v>
      </c>
      <c r="O1077" s="4" t="s">
        <v>9004</v>
      </c>
      <c r="P1077" s="4">
        <v>13</v>
      </c>
      <c r="Q1077" s="4">
        <v>1</v>
      </c>
      <c r="R1077" s="4">
        <v>10</v>
      </c>
      <c r="S1077" s="4">
        <v>8</v>
      </c>
      <c r="T1077" s="15">
        <v>2.6375810000000002E-7</v>
      </c>
      <c r="U1077" s="15">
        <v>1.7292279999999999E-5</v>
      </c>
    </row>
    <row r="1078" spans="1:21" x14ac:dyDescent="0.25">
      <c r="A1078" s="4">
        <v>1076</v>
      </c>
      <c r="B1078" s="4" t="s">
        <v>10555</v>
      </c>
      <c r="C1078" s="4">
        <v>4</v>
      </c>
      <c r="D1078" s="93">
        <v>2624.35</v>
      </c>
      <c r="E1078" s="4" t="s">
        <v>9352</v>
      </c>
      <c r="F1078" s="4" t="s">
        <v>8988</v>
      </c>
      <c r="G1078" s="4" t="s">
        <v>8989</v>
      </c>
      <c r="H1078" s="93">
        <v>2624.3470000000002</v>
      </c>
      <c r="I1078" s="4" t="s">
        <v>8990</v>
      </c>
      <c r="J1078" s="15">
        <v>3.5872840000000003E-4</v>
      </c>
      <c r="K1078" s="15">
        <v>1.0912599999999999E-3</v>
      </c>
      <c r="L1078" s="4">
        <v>2.9489999999999998E-3</v>
      </c>
      <c r="M1078" s="4">
        <v>1.1237079999999999</v>
      </c>
      <c r="N1078" s="4" t="s">
        <v>9353</v>
      </c>
      <c r="O1078" s="4" t="s">
        <v>9004</v>
      </c>
      <c r="P1078" s="4">
        <v>17</v>
      </c>
      <c r="Q1078" s="4">
        <v>1</v>
      </c>
      <c r="R1078" s="4">
        <v>22</v>
      </c>
      <c r="S1078" s="4">
        <v>6</v>
      </c>
      <c r="T1078" s="15">
        <v>1.2204860000000001E-18</v>
      </c>
      <c r="U1078" s="15">
        <v>6.879731E-3</v>
      </c>
    </row>
    <row r="1079" spans="1:21" x14ac:dyDescent="0.25">
      <c r="A1079" s="4">
        <v>1077</v>
      </c>
      <c r="B1079" s="4" t="s">
        <v>10556</v>
      </c>
      <c r="C1079" s="4">
        <v>5</v>
      </c>
      <c r="D1079" s="93">
        <v>3191.6439999999998</v>
      </c>
      <c r="E1079" s="4" t="s">
        <v>10159</v>
      </c>
      <c r="F1079" s="4" t="s">
        <v>8988</v>
      </c>
      <c r="G1079" s="4" t="s">
        <v>8989</v>
      </c>
      <c r="H1079" s="93">
        <v>3191.64</v>
      </c>
      <c r="I1079" s="4" t="s">
        <v>8990</v>
      </c>
      <c r="J1079" s="15">
        <v>1.2704089999999999E-2</v>
      </c>
      <c r="K1079" s="15">
        <v>1.093847E-3</v>
      </c>
      <c r="L1079" s="4">
        <v>3.4420000000000002E-3</v>
      </c>
      <c r="M1079" s="4">
        <v>1.0784419999999999</v>
      </c>
      <c r="N1079" s="4" t="s">
        <v>10160</v>
      </c>
      <c r="O1079" s="4" t="s">
        <v>9004</v>
      </c>
      <c r="P1079" s="4">
        <v>16</v>
      </c>
      <c r="Q1079" s="4">
        <v>1</v>
      </c>
      <c r="R1079" s="4">
        <v>13.5</v>
      </c>
      <c r="S1079" s="4">
        <v>8.5</v>
      </c>
      <c r="T1079" s="15">
        <v>4.3494269999999999E-8</v>
      </c>
      <c r="U1079" s="15">
        <v>3.6186209999999999E-4</v>
      </c>
    </row>
    <row r="1080" spans="1:21" x14ac:dyDescent="0.25">
      <c r="A1080" s="4">
        <v>1078</v>
      </c>
      <c r="B1080" s="4" t="s">
        <v>10557</v>
      </c>
      <c r="C1080" s="4">
        <v>2</v>
      </c>
      <c r="D1080" s="93">
        <v>1772.8710000000001</v>
      </c>
      <c r="E1080" s="4" t="s">
        <v>9078</v>
      </c>
      <c r="F1080" s="4" t="s">
        <v>8988</v>
      </c>
      <c r="G1080" s="4" t="s">
        <v>8989</v>
      </c>
      <c r="H1080" s="93">
        <v>1772.8679999999999</v>
      </c>
      <c r="I1080" s="4" t="s">
        <v>8990</v>
      </c>
      <c r="J1080" s="15">
        <v>4.06596E-8</v>
      </c>
      <c r="K1080" s="15">
        <v>1.1071589999999999E-3</v>
      </c>
      <c r="L1080" s="4">
        <v>3.5599999999999998E-3</v>
      </c>
      <c r="M1080" s="4">
        <v>2.0080460000000002</v>
      </c>
      <c r="N1080" s="4" t="s">
        <v>9080</v>
      </c>
      <c r="O1080" s="4" t="s">
        <v>9004</v>
      </c>
      <c r="P1080" s="4">
        <v>14</v>
      </c>
      <c r="Q1080" s="4">
        <v>1</v>
      </c>
      <c r="R1080" s="4">
        <v>16</v>
      </c>
      <c r="S1080" s="4">
        <v>6</v>
      </c>
      <c r="T1080" s="15">
        <v>6.7700379999999998E-12</v>
      </c>
      <c r="U1080" s="15">
        <v>4.8243000000000004E-9</v>
      </c>
    </row>
    <row r="1081" spans="1:21" x14ac:dyDescent="0.25">
      <c r="A1081" s="4">
        <v>1079</v>
      </c>
      <c r="B1081" s="4" t="s">
        <v>10558</v>
      </c>
      <c r="C1081" s="4">
        <v>4</v>
      </c>
      <c r="D1081" s="93">
        <v>2669.37</v>
      </c>
      <c r="E1081" s="4" t="s">
        <v>10559</v>
      </c>
      <c r="F1081" s="4" t="s">
        <v>8988</v>
      </c>
      <c r="G1081" s="4" t="s">
        <v>8989</v>
      </c>
      <c r="H1081" s="93">
        <v>2669.364</v>
      </c>
      <c r="I1081" s="4" t="s">
        <v>8990</v>
      </c>
      <c r="J1081" s="15">
        <v>1.570446E-10</v>
      </c>
      <c r="K1081" s="15">
        <v>1.110382E-3</v>
      </c>
      <c r="L1081" s="4">
        <v>6.293E-3</v>
      </c>
      <c r="M1081" s="4">
        <v>2.3574899999999999</v>
      </c>
      <c r="N1081" s="4" t="s">
        <v>10560</v>
      </c>
      <c r="O1081" s="4" t="s">
        <v>8992</v>
      </c>
      <c r="P1081" s="4">
        <v>16</v>
      </c>
      <c r="Q1081" s="4">
        <v>1</v>
      </c>
      <c r="R1081" s="4">
        <v>23</v>
      </c>
      <c r="S1081" s="4">
        <v>8</v>
      </c>
      <c r="T1081" s="15">
        <v>8.6714140000000002E-11</v>
      </c>
      <c r="U1081" s="15">
        <v>2.440882E-15</v>
      </c>
    </row>
    <row r="1082" spans="1:21" x14ac:dyDescent="0.25">
      <c r="A1082" s="4">
        <v>1080</v>
      </c>
      <c r="B1082" s="4" t="s">
        <v>10561</v>
      </c>
      <c r="C1082" s="4">
        <v>3</v>
      </c>
      <c r="D1082" s="93">
        <v>2133.1559999999999</v>
      </c>
      <c r="E1082" s="4" t="s">
        <v>10143</v>
      </c>
      <c r="F1082" s="4" t="s">
        <v>8988</v>
      </c>
      <c r="G1082" s="4" t="s">
        <v>8989</v>
      </c>
      <c r="H1082" s="93">
        <v>2133.134</v>
      </c>
      <c r="I1082" s="4" t="s">
        <v>8990</v>
      </c>
      <c r="J1082" s="15">
        <v>3.883991E-6</v>
      </c>
      <c r="K1082" s="15">
        <v>1.1111370000000001E-3</v>
      </c>
      <c r="L1082" s="4">
        <v>2.2048000000000002E-2</v>
      </c>
      <c r="M1082" s="4">
        <v>10.335967</v>
      </c>
      <c r="N1082" s="4" t="s">
        <v>10144</v>
      </c>
      <c r="O1082" s="4" t="s">
        <v>9004</v>
      </c>
      <c r="P1082" s="4">
        <v>22</v>
      </c>
      <c r="Q1082" s="4">
        <v>1</v>
      </c>
      <c r="R1082" s="4">
        <v>10</v>
      </c>
      <c r="S1082" s="4">
        <v>7</v>
      </c>
      <c r="T1082" s="15">
        <v>5.2979370000000001E-6</v>
      </c>
      <c r="U1082" s="15">
        <v>7.2700420000000001E-16</v>
      </c>
    </row>
    <row r="1083" spans="1:21" x14ac:dyDescent="0.25">
      <c r="A1083" s="4">
        <v>1081</v>
      </c>
      <c r="B1083" s="4" t="s">
        <v>10562</v>
      </c>
      <c r="C1083" s="4">
        <v>3</v>
      </c>
      <c r="D1083" s="93">
        <v>2150.1529999999998</v>
      </c>
      <c r="E1083" s="4" t="s">
        <v>10460</v>
      </c>
      <c r="F1083" s="4" t="s">
        <v>8988</v>
      </c>
      <c r="G1083" s="4" t="s">
        <v>8989</v>
      </c>
      <c r="H1083" s="93">
        <v>2150.1390000000001</v>
      </c>
      <c r="I1083" s="4" t="s">
        <v>8990</v>
      </c>
      <c r="J1083" s="15">
        <v>4.9825170000000004E-10</v>
      </c>
      <c r="K1083" s="15">
        <v>1.111159E-3</v>
      </c>
      <c r="L1083" s="4">
        <v>1.3948E-2</v>
      </c>
      <c r="M1083" s="4">
        <v>6.4870219999999996</v>
      </c>
      <c r="N1083" s="4" t="s">
        <v>10461</v>
      </c>
      <c r="O1083" s="4" t="s">
        <v>9004</v>
      </c>
      <c r="P1083" s="4">
        <v>22</v>
      </c>
      <c r="Q1083" s="4">
        <v>1</v>
      </c>
      <c r="R1083" s="4">
        <v>11</v>
      </c>
      <c r="S1083" s="4">
        <v>9</v>
      </c>
      <c r="T1083" s="15">
        <v>6.7400290000000005E-17</v>
      </c>
      <c r="U1083" s="15">
        <v>2.488135E-11</v>
      </c>
    </row>
    <row r="1084" spans="1:21" x14ac:dyDescent="0.25">
      <c r="A1084" s="4">
        <v>1082</v>
      </c>
      <c r="B1084" s="4" t="s">
        <v>10563</v>
      </c>
      <c r="C1084" s="4">
        <v>2</v>
      </c>
      <c r="D1084" s="93">
        <v>1935.98</v>
      </c>
      <c r="E1084" s="4" t="s">
        <v>9171</v>
      </c>
      <c r="F1084" s="4" t="s">
        <v>8988</v>
      </c>
      <c r="G1084" s="4" t="s">
        <v>8989</v>
      </c>
      <c r="H1084" s="93">
        <v>1935.9770000000001</v>
      </c>
      <c r="I1084" s="4" t="s">
        <v>8990</v>
      </c>
      <c r="J1084" s="15">
        <v>4.1770790000000002E-2</v>
      </c>
      <c r="K1084" s="15">
        <v>1.1125799999999999E-3</v>
      </c>
      <c r="L1084" s="4">
        <v>2.6570000000000001E-3</v>
      </c>
      <c r="M1084" s="4">
        <v>1.3724339999999999</v>
      </c>
      <c r="N1084" s="4" t="s">
        <v>9172</v>
      </c>
      <c r="O1084" s="4" t="s">
        <v>9004</v>
      </c>
      <c r="P1084" s="4">
        <v>16</v>
      </c>
      <c r="Q1084" s="4">
        <v>1</v>
      </c>
      <c r="R1084" s="4">
        <v>7</v>
      </c>
      <c r="S1084" s="4">
        <v>6</v>
      </c>
      <c r="T1084" s="15">
        <v>1.5187559999999999E-2</v>
      </c>
      <c r="U1084" s="15">
        <v>2.6095319999999999E-8</v>
      </c>
    </row>
    <row r="1085" spans="1:21" x14ac:dyDescent="0.25">
      <c r="A1085" s="4">
        <v>1083</v>
      </c>
      <c r="B1085" s="4" t="s">
        <v>10564</v>
      </c>
      <c r="C1085" s="4">
        <v>3</v>
      </c>
      <c r="D1085" s="93">
        <v>2182.1280000000002</v>
      </c>
      <c r="E1085" s="4" t="s">
        <v>9263</v>
      </c>
      <c r="F1085" s="4" t="s">
        <v>8988</v>
      </c>
      <c r="G1085" s="4" t="s">
        <v>8989</v>
      </c>
      <c r="H1085" s="93">
        <v>2182.107</v>
      </c>
      <c r="I1085" s="4" t="s">
        <v>10565</v>
      </c>
      <c r="J1085" s="15">
        <v>1.7504409999999999E-3</v>
      </c>
      <c r="K1085" s="15">
        <v>1.113759E-3</v>
      </c>
      <c r="L1085" s="4">
        <v>2.0263E-2</v>
      </c>
      <c r="M1085" s="4">
        <v>9.2859780000000001</v>
      </c>
      <c r="N1085" s="4" t="s">
        <v>9264</v>
      </c>
      <c r="O1085" s="4" t="s">
        <v>9004</v>
      </c>
      <c r="P1085" s="4">
        <v>23</v>
      </c>
      <c r="Q1085" s="4">
        <v>1</v>
      </c>
      <c r="R1085" s="4">
        <v>8</v>
      </c>
      <c r="S1085" s="4">
        <v>11</v>
      </c>
      <c r="T1085" s="15">
        <v>2.6301489999999999E-8</v>
      </c>
      <c r="U1085" s="15">
        <v>4.0253509999999999E-3</v>
      </c>
    </row>
    <row r="1086" spans="1:21" x14ac:dyDescent="0.25">
      <c r="A1086" s="4">
        <v>1084</v>
      </c>
      <c r="B1086" s="4" t="s">
        <v>10566</v>
      </c>
      <c r="C1086" s="4">
        <v>3</v>
      </c>
      <c r="D1086" s="93">
        <v>3587.8850000000002</v>
      </c>
      <c r="E1086" s="4" t="s">
        <v>9667</v>
      </c>
      <c r="F1086" s="4" t="s">
        <v>8988</v>
      </c>
      <c r="G1086" s="4" t="s">
        <v>8989</v>
      </c>
      <c r="H1086" s="93">
        <v>3587.8490000000002</v>
      </c>
      <c r="I1086" s="4" t="s">
        <v>8990</v>
      </c>
      <c r="J1086" s="15">
        <v>3.4968140000000001E-6</v>
      </c>
      <c r="K1086" s="15">
        <v>1.115975E-3</v>
      </c>
      <c r="L1086" s="4">
        <v>3.5991000000000002E-2</v>
      </c>
      <c r="M1086" s="4">
        <v>10.031358000000001</v>
      </c>
      <c r="N1086" s="4" t="s">
        <v>9668</v>
      </c>
      <c r="O1086" s="4" t="s">
        <v>9004</v>
      </c>
      <c r="P1086" s="4">
        <v>20</v>
      </c>
      <c r="Q1086" s="4">
        <v>1</v>
      </c>
      <c r="R1086" s="4">
        <v>17</v>
      </c>
      <c r="S1086" s="4">
        <v>10</v>
      </c>
      <c r="T1086" s="15">
        <v>1.7689500000000001E-5</v>
      </c>
      <c r="U1086" s="15">
        <v>6.3550209999999997E-9</v>
      </c>
    </row>
    <row r="1087" spans="1:21" x14ac:dyDescent="0.25">
      <c r="A1087" s="4">
        <v>1085</v>
      </c>
      <c r="B1087" s="4" t="s">
        <v>10567</v>
      </c>
      <c r="C1087" s="4">
        <v>3</v>
      </c>
      <c r="D1087" s="93">
        <v>2615.2179999999998</v>
      </c>
      <c r="E1087" s="4" t="s">
        <v>10239</v>
      </c>
      <c r="F1087" s="4" t="s">
        <v>8988</v>
      </c>
      <c r="G1087" s="4" t="s">
        <v>8989</v>
      </c>
      <c r="H1087" s="93">
        <v>2615.1930000000002</v>
      </c>
      <c r="I1087" s="4" t="s">
        <v>9438</v>
      </c>
      <c r="J1087" s="15">
        <v>2.5144389999999998E-3</v>
      </c>
      <c r="K1087" s="15">
        <v>1.119224E-3</v>
      </c>
      <c r="L1087" s="4">
        <v>2.4820999999999999E-2</v>
      </c>
      <c r="M1087" s="4">
        <v>9.4910779999999999</v>
      </c>
      <c r="N1087" s="4" t="s">
        <v>10240</v>
      </c>
      <c r="O1087" s="4" t="s">
        <v>8992</v>
      </c>
      <c r="P1087" s="4">
        <v>3</v>
      </c>
      <c r="Q1087" s="4">
        <v>1</v>
      </c>
      <c r="R1087" s="4">
        <v>13</v>
      </c>
      <c r="S1087" s="4">
        <v>8</v>
      </c>
      <c r="T1087" s="15">
        <v>7.2299400000000002E-4</v>
      </c>
      <c r="U1087" s="15">
        <v>3.3908309999999999E-9</v>
      </c>
    </row>
    <row r="1088" spans="1:21" x14ac:dyDescent="0.25">
      <c r="A1088" s="4">
        <v>1086</v>
      </c>
      <c r="B1088" s="4" t="s">
        <v>10568</v>
      </c>
      <c r="C1088" s="4">
        <v>2</v>
      </c>
      <c r="D1088" s="93">
        <v>1635.8</v>
      </c>
      <c r="E1088" s="4" t="s">
        <v>10569</v>
      </c>
      <c r="F1088" s="4" t="s">
        <v>8988</v>
      </c>
      <c r="G1088" s="4" t="s">
        <v>8989</v>
      </c>
      <c r="H1088" s="93">
        <v>1635.797</v>
      </c>
      <c r="I1088" s="4" t="s">
        <v>8990</v>
      </c>
      <c r="J1088" s="15">
        <v>3.2900410000000002E-4</v>
      </c>
      <c r="K1088" s="15">
        <v>1.123817E-3</v>
      </c>
      <c r="L1088" s="4">
        <v>2.7100000000000002E-3</v>
      </c>
      <c r="M1088" s="4">
        <v>1.656685</v>
      </c>
      <c r="N1088" s="4" t="s">
        <v>10570</v>
      </c>
      <c r="O1088" s="4" t="s">
        <v>9004</v>
      </c>
      <c r="P1088" s="4">
        <v>14</v>
      </c>
      <c r="Q1088" s="4">
        <v>1</v>
      </c>
      <c r="R1088" s="4">
        <v>8</v>
      </c>
      <c r="S1088" s="4">
        <v>8</v>
      </c>
      <c r="T1088" s="15">
        <v>3.0117770000000002E-7</v>
      </c>
      <c r="U1088" s="15">
        <v>8.2630509999999998E-4</v>
      </c>
    </row>
    <row r="1089" spans="1:21" x14ac:dyDescent="0.25">
      <c r="A1089" s="4">
        <v>1087</v>
      </c>
      <c r="B1089" s="4" t="s">
        <v>10571</v>
      </c>
      <c r="C1089" s="4">
        <v>4</v>
      </c>
      <c r="D1089" s="93">
        <v>1835.9860000000001</v>
      </c>
      <c r="E1089" s="4" t="s">
        <v>9083</v>
      </c>
      <c r="F1089" s="4" t="s">
        <v>8988</v>
      </c>
      <c r="G1089" s="4" t="s">
        <v>8989</v>
      </c>
      <c r="H1089" s="93">
        <v>1835.972</v>
      </c>
      <c r="I1089" s="4" t="s">
        <v>8990</v>
      </c>
      <c r="J1089" s="15">
        <v>9.8882830000000007E-4</v>
      </c>
      <c r="K1089" s="15">
        <v>1.1239970000000001E-3</v>
      </c>
      <c r="L1089" s="4">
        <v>1.3671000000000001E-2</v>
      </c>
      <c r="M1089" s="4">
        <v>7.4461909999999998</v>
      </c>
      <c r="N1089" s="4" t="s">
        <v>9084</v>
      </c>
      <c r="O1089" s="4" t="s">
        <v>9004</v>
      </c>
      <c r="P1089" s="4">
        <v>23</v>
      </c>
      <c r="Q1089" s="4">
        <v>1</v>
      </c>
      <c r="R1089" s="4">
        <v>26</v>
      </c>
      <c r="S1089" s="4">
        <v>4</v>
      </c>
      <c r="T1089" s="15">
        <v>4.0257500000000003E-12</v>
      </c>
      <c r="U1089" s="15">
        <v>5.6729709999999997E-3</v>
      </c>
    </row>
    <row r="1090" spans="1:21" x14ac:dyDescent="0.25">
      <c r="A1090" s="4">
        <v>1088</v>
      </c>
      <c r="B1090" s="4" t="s">
        <v>10572</v>
      </c>
      <c r="C1090" s="4">
        <v>2</v>
      </c>
      <c r="D1090" s="93">
        <v>1678.8530000000001</v>
      </c>
      <c r="E1090" s="4" t="s">
        <v>9651</v>
      </c>
      <c r="F1090" s="4" t="s">
        <v>8988</v>
      </c>
      <c r="G1090" s="4" t="s">
        <v>8989</v>
      </c>
      <c r="H1090" s="93">
        <v>1678.8510000000001</v>
      </c>
      <c r="I1090" s="4" t="s">
        <v>8990</v>
      </c>
      <c r="J1090" s="15">
        <v>1.2471840000000001E-6</v>
      </c>
      <c r="K1090" s="15">
        <v>1.130572E-3</v>
      </c>
      <c r="L1090" s="4">
        <v>2.4390000000000002E-3</v>
      </c>
      <c r="M1090" s="4">
        <v>1.45278</v>
      </c>
      <c r="N1090" s="4" t="s">
        <v>9652</v>
      </c>
      <c r="O1090" s="4" t="s">
        <v>8992</v>
      </c>
      <c r="P1090" s="4">
        <v>17</v>
      </c>
      <c r="Q1090" s="4">
        <v>1</v>
      </c>
      <c r="R1090" s="4">
        <v>15</v>
      </c>
      <c r="S1090" s="4">
        <v>6</v>
      </c>
      <c r="T1090" s="15">
        <v>1.198179E-8</v>
      </c>
      <c r="U1090" s="15">
        <v>8.5239109999999999E-6</v>
      </c>
    </row>
    <row r="1091" spans="1:21" x14ac:dyDescent="0.25">
      <c r="A1091" s="4">
        <v>1089</v>
      </c>
      <c r="B1091" s="4" t="s">
        <v>10573</v>
      </c>
      <c r="C1091" s="4">
        <v>3</v>
      </c>
      <c r="D1091" s="93">
        <v>2013.163</v>
      </c>
      <c r="E1091" s="4" t="s">
        <v>9430</v>
      </c>
      <c r="F1091" s="4" t="s">
        <v>8988</v>
      </c>
      <c r="G1091" s="4" t="s">
        <v>8989</v>
      </c>
      <c r="H1091" s="93">
        <v>2013.1590000000001</v>
      </c>
      <c r="I1091" s="4" t="s">
        <v>8990</v>
      </c>
      <c r="J1091" s="15">
        <v>1.278965E-6</v>
      </c>
      <c r="K1091" s="15">
        <v>1.1334559999999999E-3</v>
      </c>
      <c r="L1091" s="4">
        <v>3.836E-3</v>
      </c>
      <c r="M1091" s="4">
        <v>1.9054629999999999</v>
      </c>
      <c r="N1091" s="4" t="s">
        <v>9431</v>
      </c>
      <c r="O1091" s="4" t="s">
        <v>9004</v>
      </c>
      <c r="P1091" s="4">
        <v>15</v>
      </c>
      <c r="Q1091" s="4">
        <v>1</v>
      </c>
      <c r="R1091" s="4">
        <v>5.5</v>
      </c>
      <c r="S1091" s="4">
        <v>15.5</v>
      </c>
      <c r="T1091" s="15">
        <v>3.1955859999999999E-15</v>
      </c>
      <c r="U1091" s="15">
        <v>4.8363130000000003E-8</v>
      </c>
    </row>
    <row r="1092" spans="1:21" x14ac:dyDescent="0.25">
      <c r="A1092" s="4">
        <v>1090</v>
      </c>
      <c r="B1092" s="4" t="s">
        <v>10574</v>
      </c>
      <c r="C1092" s="4">
        <v>2</v>
      </c>
      <c r="D1092" s="93">
        <v>2099.9090000000001</v>
      </c>
      <c r="E1092" s="4" t="s">
        <v>9168</v>
      </c>
      <c r="F1092" s="4" t="s">
        <v>8988</v>
      </c>
      <c r="G1092" s="4" t="s">
        <v>8989</v>
      </c>
      <c r="H1092" s="93">
        <v>2099.89</v>
      </c>
      <c r="I1092" s="4" t="s">
        <v>10345</v>
      </c>
      <c r="J1092" s="15">
        <v>3.1495200000000001E-2</v>
      </c>
      <c r="K1092" s="15">
        <v>1.14408E-3</v>
      </c>
      <c r="L1092" s="4">
        <v>1.9411999999999999E-2</v>
      </c>
      <c r="M1092" s="4">
        <v>9.2442960000000003</v>
      </c>
      <c r="N1092" s="4" t="s">
        <v>9169</v>
      </c>
      <c r="O1092" s="4" t="s">
        <v>9004</v>
      </c>
      <c r="P1092" s="4">
        <v>1</v>
      </c>
      <c r="Q1092" s="4">
        <v>1</v>
      </c>
      <c r="R1092" s="4">
        <v>8</v>
      </c>
      <c r="S1092" s="4">
        <v>2</v>
      </c>
      <c r="T1092" s="15">
        <v>1.06405E-4</v>
      </c>
      <c r="U1092" s="15">
        <v>0.109985</v>
      </c>
    </row>
    <row r="1093" spans="1:21" x14ac:dyDescent="0.25">
      <c r="A1093" s="4">
        <v>1091</v>
      </c>
      <c r="B1093" s="4" t="s">
        <v>10575</v>
      </c>
      <c r="C1093" s="4">
        <v>5</v>
      </c>
      <c r="D1093" s="93">
        <v>3492.857</v>
      </c>
      <c r="E1093" s="4" t="s">
        <v>10297</v>
      </c>
      <c r="F1093" s="4" t="s">
        <v>8988</v>
      </c>
      <c r="G1093" s="4" t="s">
        <v>8989</v>
      </c>
      <c r="H1093" s="93">
        <v>3492.8229999999999</v>
      </c>
      <c r="I1093" s="4" t="s">
        <v>8990</v>
      </c>
      <c r="J1093" s="15">
        <v>4.9385070000000004E-7</v>
      </c>
      <c r="K1093" s="15">
        <v>1.1450399999999999E-3</v>
      </c>
      <c r="L1093" s="4">
        <v>3.4063999999999997E-2</v>
      </c>
      <c r="M1093" s="4">
        <v>9.7525689999999994</v>
      </c>
      <c r="N1093" s="4" t="s">
        <v>10298</v>
      </c>
      <c r="O1093" s="4" t="s">
        <v>9004</v>
      </c>
      <c r="P1093" s="4">
        <v>22</v>
      </c>
      <c r="Q1093" s="4">
        <v>1</v>
      </c>
      <c r="R1093" s="4">
        <v>21</v>
      </c>
      <c r="S1093" s="4">
        <v>8</v>
      </c>
      <c r="T1093" s="15">
        <v>1.2258309999999999E-13</v>
      </c>
      <c r="U1093" s="15">
        <v>1.340689E-4</v>
      </c>
    </row>
    <row r="1094" spans="1:21" x14ac:dyDescent="0.25">
      <c r="A1094" s="4">
        <v>1092</v>
      </c>
      <c r="B1094" s="4" t="s">
        <v>10576</v>
      </c>
      <c r="C1094" s="4">
        <v>3</v>
      </c>
      <c r="D1094" s="93">
        <v>2433.2689999999998</v>
      </c>
      <c r="E1094" s="4" t="s">
        <v>9949</v>
      </c>
      <c r="F1094" s="4" t="s">
        <v>8988</v>
      </c>
      <c r="G1094" s="4" t="s">
        <v>8989</v>
      </c>
      <c r="H1094" s="93">
        <v>2433.2629999999999</v>
      </c>
      <c r="I1094" s="4" t="s">
        <v>8990</v>
      </c>
      <c r="J1094" s="15">
        <v>9.6459259999999994E-14</v>
      </c>
      <c r="K1094" s="15">
        <v>1.15029E-3</v>
      </c>
      <c r="L1094" s="4">
        <v>5.5970000000000004E-3</v>
      </c>
      <c r="M1094" s="4">
        <v>2.3002030000000002</v>
      </c>
      <c r="N1094" s="4" t="s">
        <v>9950</v>
      </c>
      <c r="O1094" s="4" t="s">
        <v>9004</v>
      </c>
      <c r="P1094" s="4">
        <v>16</v>
      </c>
      <c r="Q1094" s="4">
        <v>1</v>
      </c>
      <c r="R1094" s="4">
        <v>20</v>
      </c>
      <c r="S1094" s="4">
        <v>6</v>
      </c>
      <c r="T1094" s="15">
        <v>1.1144080000000001E-9</v>
      </c>
      <c r="U1094" s="15">
        <v>9.6951760000000004E-21</v>
      </c>
    </row>
    <row r="1095" spans="1:21" x14ac:dyDescent="0.25">
      <c r="A1095" s="4">
        <v>1093</v>
      </c>
      <c r="B1095" s="4" t="s">
        <v>10577</v>
      </c>
      <c r="C1095" s="4">
        <v>4</v>
      </c>
      <c r="D1095" s="93">
        <v>2496.4029999999998</v>
      </c>
      <c r="E1095" s="4" t="s">
        <v>10515</v>
      </c>
      <c r="F1095" s="4" t="s">
        <v>8988</v>
      </c>
      <c r="G1095" s="4" t="s">
        <v>8989</v>
      </c>
      <c r="H1095" s="93">
        <v>2496.386</v>
      </c>
      <c r="I1095" s="4" t="s">
        <v>8990</v>
      </c>
      <c r="J1095" s="15">
        <v>2.7691899999999998E-4</v>
      </c>
      <c r="K1095" s="15">
        <v>1.151509E-3</v>
      </c>
      <c r="L1095" s="4">
        <v>1.7337000000000002E-2</v>
      </c>
      <c r="M1095" s="4">
        <v>6.9448400000000001</v>
      </c>
      <c r="N1095" s="4" t="s">
        <v>10516</v>
      </c>
      <c r="O1095" s="4" t="s">
        <v>9004</v>
      </c>
      <c r="P1095" s="4">
        <v>22</v>
      </c>
      <c r="Q1095" s="4">
        <v>1</v>
      </c>
      <c r="R1095" s="4">
        <v>9.5</v>
      </c>
      <c r="S1095" s="4">
        <v>10.5</v>
      </c>
      <c r="T1095" s="15">
        <v>1.279536E-8</v>
      </c>
      <c r="U1095" s="15">
        <v>1.0551769999999999E-4</v>
      </c>
    </row>
    <row r="1096" spans="1:21" x14ac:dyDescent="0.25">
      <c r="A1096" s="4">
        <v>1094</v>
      </c>
      <c r="B1096" s="4" t="s">
        <v>10578</v>
      </c>
      <c r="C1096" s="4">
        <v>3</v>
      </c>
      <c r="D1096" s="93">
        <v>2604.3850000000002</v>
      </c>
      <c r="E1096" s="4" t="s">
        <v>9057</v>
      </c>
      <c r="F1096" s="4" t="s">
        <v>8988</v>
      </c>
      <c r="G1096" s="4" t="s">
        <v>8989</v>
      </c>
      <c r="H1096" s="93">
        <v>2604.3820000000001</v>
      </c>
      <c r="I1096" s="4" t="s">
        <v>8990</v>
      </c>
      <c r="J1096" s="15">
        <v>6.6765829999999998E-2</v>
      </c>
      <c r="K1096" s="15">
        <v>1.1572279999999999E-3</v>
      </c>
      <c r="L1096" s="4">
        <v>2.7859999999999998E-3</v>
      </c>
      <c r="M1096" s="4">
        <v>1.069736</v>
      </c>
      <c r="N1096" s="4" t="s">
        <v>9058</v>
      </c>
      <c r="O1096" s="4" t="s">
        <v>9004</v>
      </c>
      <c r="P1096" s="4">
        <v>13</v>
      </c>
      <c r="Q1096" s="4">
        <v>1</v>
      </c>
      <c r="R1096" s="4">
        <v>4</v>
      </c>
      <c r="S1096" s="4">
        <v>4</v>
      </c>
      <c r="T1096" s="15">
        <v>0.14864330000000001</v>
      </c>
      <c r="U1096" s="15">
        <v>0.11713560000000001</v>
      </c>
    </row>
    <row r="1097" spans="1:21" x14ac:dyDescent="0.25">
      <c r="A1097" s="4">
        <v>1095</v>
      </c>
      <c r="B1097" s="4" t="s">
        <v>10579</v>
      </c>
      <c r="C1097" s="4">
        <v>3</v>
      </c>
      <c r="D1097" s="93">
        <v>1622.8579999999999</v>
      </c>
      <c r="E1097" s="4" t="s">
        <v>9838</v>
      </c>
      <c r="F1097" s="4" t="s">
        <v>8988</v>
      </c>
      <c r="G1097" s="4" t="s">
        <v>8989</v>
      </c>
      <c r="H1097" s="93">
        <v>1622.8610000000001</v>
      </c>
      <c r="I1097" s="4" t="s">
        <v>8990</v>
      </c>
      <c r="J1097" s="15">
        <v>2.5875170000000001E-9</v>
      </c>
      <c r="K1097" s="15">
        <v>1.163882E-3</v>
      </c>
      <c r="L1097" s="4">
        <v>-2.3259999999999999E-3</v>
      </c>
      <c r="M1097" s="4">
        <v>-1.433271</v>
      </c>
      <c r="N1097" s="4" t="s">
        <v>9839</v>
      </c>
      <c r="O1097" s="4" t="s">
        <v>9004</v>
      </c>
      <c r="P1097" s="4">
        <v>17</v>
      </c>
      <c r="Q1097" s="4">
        <v>1</v>
      </c>
      <c r="R1097" s="4">
        <v>11</v>
      </c>
      <c r="S1097" s="4">
        <v>4</v>
      </c>
      <c r="T1097" s="15">
        <v>6.3629090000000004E-9</v>
      </c>
      <c r="U1097" s="15">
        <v>7.1162730000000002E-10</v>
      </c>
    </row>
    <row r="1098" spans="1:21" x14ac:dyDescent="0.25">
      <c r="A1098" s="4">
        <v>1096</v>
      </c>
      <c r="B1098" s="4" t="s">
        <v>10580</v>
      </c>
      <c r="C1098" s="4">
        <v>5</v>
      </c>
      <c r="D1098" s="93">
        <v>3442.8510000000001</v>
      </c>
      <c r="E1098" s="4" t="s">
        <v>9854</v>
      </c>
      <c r="F1098" s="4" t="s">
        <v>8988</v>
      </c>
      <c r="G1098" s="4" t="s">
        <v>8989</v>
      </c>
      <c r="H1098" s="93">
        <v>3442.848</v>
      </c>
      <c r="I1098" s="4" t="s">
        <v>8990</v>
      </c>
      <c r="J1098" s="15">
        <v>4.6988489999999998E-5</v>
      </c>
      <c r="K1098" s="15">
        <v>1.1831039999999999E-3</v>
      </c>
      <c r="L1098" s="4">
        <v>3.0890000000000002E-3</v>
      </c>
      <c r="M1098" s="4">
        <v>0.89722199999999996</v>
      </c>
      <c r="N1098" s="4" t="s">
        <v>9855</v>
      </c>
      <c r="O1098" s="4" t="s">
        <v>9004</v>
      </c>
      <c r="P1098" s="4">
        <v>17</v>
      </c>
      <c r="Q1098" s="4">
        <v>1</v>
      </c>
      <c r="R1098" s="4">
        <v>14.5</v>
      </c>
      <c r="S1098" s="4">
        <v>7.5</v>
      </c>
      <c r="T1098" s="15">
        <v>1.9885080000000001E-4</v>
      </c>
      <c r="U1098" s="15">
        <v>1.580299E-4</v>
      </c>
    </row>
    <row r="1099" spans="1:21" x14ac:dyDescent="0.25">
      <c r="A1099" s="4">
        <v>1097</v>
      </c>
      <c r="B1099" s="4" t="s">
        <v>10581</v>
      </c>
      <c r="C1099" s="4">
        <v>2</v>
      </c>
      <c r="D1099" s="93">
        <v>2384.1990000000001</v>
      </c>
      <c r="E1099" s="4" t="s">
        <v>9392</v>
      </c>
      <c r="F1099" s="4" t="s">
        <v>8988</v>
      </c>
      <c r="G1099" s="4" t="s">
        <v>8989</v>
      </c>
      <c r="H1099" s="93">
        <v>2384.1950000000002</v>
      </c>
      <c r="I1099" s="4" t="s">
        <v>8990</v>
      </c>
      <c r="J1099" s="15">
        <v>0.25136360000000002</v>
      </c>
      <c r="K1099" s="15">
        <v>1.1850669999999999E-3</v>
      </c>
      <c r="L1099" s="4">
        <v>4.522E-3</v>
      </c>
      <c r="M1099" s="4">
        <v>1.896657</v>
      </c>
      <c r="N1099" s="4" t="s">
        <v>9394</v>
      </c>
      <c r="O1099" s="4" t="s">
        <v>9004</v>
      </c>
      <c r="P1099" s="4">
        <v>15</v>
      </c>
      <c r="Q1099" s="4">
        <v>1</v>
      </c>
      <c r="R1099" s="4">
        <v>8.5</v>
      </c>
      <c r="S1099" s="4">
        <v>9.5</v>
      </c>
      <c r="T1099" s="15">
        <v>5.3202850000000003E-2</v>
      </c>
      <c r="U1099" s="15">
        <v>0.13132099999999999</v>
      </c>
    </row>
    <row r="1100" spans="1:21" x14ac:dyDescent="0.25">
      <c r="A1100" s="4">
        <v>1098</v>
      </c>
      <c r="B1100" s="4" t="s">
        <v>10582</v>
      </c>
      <c r="C1100" s="4">
        <v>3</v>
      </c>
      <c r="D1100" s="93">
        <v>1418.8119999999999</v>
      </c>
      <c r="E1100" s="4" t="s">
        <v>10583</v>
      </c>
      <c r="F1100" s="4" t="s">
        <v>8988</v>
      </c>
      <c r="G1100" s="4" t="s">
        <v>8989</v>
      </c>
      <c r="H1100" s="93">
        <v>1418.8</v>
      </c>
      <c r="I1100" s="4" t="s">
        <v>8990</v>
      </c>
      <c r="J1100" s="15">
        <v>4.298419E-5</v>
      </c>
      <c r="K1100" s="15">
        <v>1.1967E-3</v>
      </c>
      <c r="L1100" s="4">
        <v>1.1416000000000001E-2</v>
      </c>
      <c r="M1100" s="4">
        <v>8.0462360000000004</v>
      </c>
      <c r="N1100" s="4" t="s">
        <v>10584</v>
      </c>
      <c r="O1100" s="4" t="s">
        <v>9004</v>
      </c>
      <c r="P1100" s="4">
        <v>22</v>
      </c>
      <c r="Q1100" s="4">
        <v>1</v>
      </c>
      <c r="R1100" s="4">
        <v>11</v>
      </c>
      <c r="S1100" s="4">
        <v>9</v>
      </c>
      <c r="T1100" s="15">
        <v>4.6350500000000003E-5</v>
      </c>
      <c r="U1100" s="15">
        <v>2.2355389999999999E-5</v>
      </c>
    </row>
    <row r="1101" spans="1:21" x14ac:dyDescent="0.25">
      <c r="A1101" s="4">
        <v>1099</v>
      </c>
      <c r="B1101" s="4" t="s">
        <v>10585</v>
      </c>
      <c r="C1101" s="4">
        <v>3</v>
      </c>
      <c r="D1101" s="93">
        <v>2261.25</v>
      </c>
      <c r="E1101" s="4" t="s">
        <v>9759</v>
      </c>
      <c r="F1101" s="4" t="s">
        <v>8988</v>
      </c>
      <c r="G1101" s="4" t="s">
        <v>8989</v>
      </c>
      <c r="H1101" s="93">
        <v>2261.2289999999998</v>
      </c>
      <c r="I1101" s="4" t="s">
        <v>8990</v>
      </c>
      <c r="J1101" s="15">
        <v>5.7754170000000005E-7</v>
      </c>
      <c r="K1101" s="15">
        <v>1.1982189999999999E-3</v>
      </c>
      <c r="L1101" s="4">
        <v>2.1461000000000001E-2</v>
      </c>
      <c r="M1101" s="4">
        <v>9.4908579999999994</v>
      </c>
      <c r="N1101" s="4" t="s">
        <v>9760</v>
      </c>
      <c r="O1101" s="4" t="s">
        <v>9004</v>
      </c>
      <c r="P1101" s="4">
        <v>23</v>
      </c>
      <c r="Q1101" s="4">
        <v>1</v>
      </c>
      <c r="R1101" s="4">
        <v>9</v>
      </c>
      <c r="S1101" s="4">
        <v>8</v>
      </c>
      <c r="T1101" s="15">
        <v>5.7548140000000003E-6</v>
      </c>
      <c r="U1101" s="15">
        <v>5.4595790000000001E-8</v>
      </c>
    </row>
    <row r="1102" spans="1:21" x14ac:dyDescent="0.25">
      <c r="A1102" s="4">
        <v>1100</v>
      </c>
      <c r="B1102" s="4" t="s">
        <v>10586</v>
      </c>
      <c r="C1102" s="4">
        <v>3</v>
      </c>
      <c r="D1102" s="93">
        <v>2570.3180000000002</v>
      </c>
      <c r="E1102" s="4" t="s">
        <v>9196</v>
      </c>
      <c r="F1102" s="4" t="s">
        <v>8988</v>
      </c>
      <c r="G1102" s="4" t="s">
        <v>8989</v>
      </c>
      <c r="H1102" s="93">
        <v>2570.328</v>
      </c>
      <c r="I1102" s="4" t="s">
        <v>8990</v>
      </c>
      <c r="J1102" s="15">
        <v>1</v>
      </c>
      <c r="K1102" s="15">
        <v>1.202956E-3</v>
      </c>
      <c r="L1102" s="4">
        <v>-9.8460000000000006E-3</v>
      </c>
      <c r="M1102" s="4">
        <v>-3.8306390000000001</v>
      </c>
      <c r="N1102" s="4" t="s">
        <v>9197</v>
      </c>
      <c r="O1102" s="4" t="s">
        <v>9004</v>
      </c>
      <c r="P1102" s="4">
        <v>13</v>
      </c>
      <c r="Q1102" s="4">
        <v>1</v>
      </c>
      <c r="R1102" s="4">
        <v>4</v>
      </c>
      <c r="S1102" s="4">
        <v>3</v>
      </c>
      <c r="T1102" s="15">
        <v>1</v>
      </c>
      <c r="U1102" s="15">
        <v>1</v>
      </c>
    </row>
    <row r="1103" spans="1:21" x14ac:dyDescent="0.25">
      <c r="A1103" s="4">
        <v>1101</v>
      </c>
      <c r="B1103" s="4" t="s">
        <v>10587</v>
      </c>
      <c r="C1103" s="4">
        <v>4</v>
      </c>
      <c r="D1103" s="93">
        <v>3646.97</v>
      </c>
      <c r="E1103" s="4" t="s">
        <v>9904</v>
      </c>
      <c r="F1103" s="4" t="s">
        <v>8988</v>
      </c>
      <c r="G1103" s="4" t="s">
        <v>8989</v>
      </c>
      <c r="H1103" s="93">
        <v>3646.94</v>
      </c>
      <c r="I1103" s="4" t="s">
        <v>9905</v>
      </c>
      <c r="J1103" s="15">
        <v>1.0738139999999999E-4</v>
      </c>
      <c r="K1103" s="15">
        <v>1.2174359999999999E-3</v>
      </c>
      <c r="L1103" s="4">
        <v>3.0588000000000001E-2</v>
      </c>
      <c r="M1103" s="4">
        <v>8.3873060000000006</v>
      </c>
      <c r="N1103" s="4" t="s">
        <v>9906</v>
      </c>
      <c r="O1103" s="4" t="s">
        <v>9004</v>
      </c>
      <c r="P1103" s="4">
        <v>20</v>
      </c>
      <c r="Q1103" s="4">
        <v>1</v>
      </c>
      <c r="R1103" s="4">
        <v>16</v>
      </c>
      <c r="S1103" s="4">
        <v>10</v>
      </c>
      <c r="T1103" s="15">
        <v>1</v>
      </c>
      <c r="U1103" s="15">
        <v>1.7341740000000001E-9</v>
      </c>
    </row>
    <row r="1104" spans="1:21" x14ac:dyDescent="0.25">
      <c r="A1104" s="4">
        <v>1102</v>
      </c>
      <c r="B1104" s="4" t="s">
        <v>10588</v>
      </c>
      <c r="C1104" s="4">
        <v>3</v>
      </c>
      <c r="D1104" s="93">
        <v>1418.8119999999999</v>
      </c>
      <c r="E1104" s="4" t="s">
        <v>10583</v>
      </c>
      <c r="F1104" s="4" t="s">
        <v>8988</v>
      </c>
      <c r="G1104" s="4" t="s">
        <v>8989</v>
      </c>
      <c r="H1104" s="93">
        <v>1418.8</v>
      </c>
      <c r="I1104" s="4" t="s">
        <v>8990</v>
      </c>
      <c r="J1104" s="15">
        <v>3.5683479999999997E-5</v>
      </c>
      <c r="K1104" s="15">
        <v>1.2193340000000001E-3</v>
      </c>
      <c r="L1104" s="4">
        <v>1.1416000000000001E-2</v>
      </c>
      <c r="M1104" s="4">
        <v>8.0462360000000004</v>
      </c>
      <c r="N1104" s="4" t="s">
        <v>10584</v>
      </c>
      <c r="O1104" s="4" t="s">
        <v>9004</v>
      </c>
      <c r="P1104" s="4">
        <v>22</v>
      </c>
      <c r="Q1104" s="4">
        <v>1</v>
      </c>
      <c r="R1104" s="4">
        <v>11</v>
      </c>
      <c r="S1104" s="4">
        <v>10</v>
      </c>
      <c r="T1104" s="15">
        <v>4.3707820000000003E-5</v>
      </c>
      <c r="U1104" s="15">
        <v>1.9820740000000002E-6</v>
      </c>
    </row>
    <row r="1105" spans="1:21" x14ac:dyDescent="0.25">
      <c r="A1105" s="4">
        <v>1103</v>
      </c>
      <c r="B1105" s="4" t="s">
        <v>10589</v>
      </c>
      <c r="C1105" s="4">
        <v>4</v>
      </c>
      <c r="D1105" s="93">
        <v>2496.4029999999998</v>
      </c>
      <c r="E1105" s="4" t="s">
        <v>10515</v>
      </c>
      <c r="F1105" s="4" t="s">
        <v>8988</v>
      </c>
      <c r="G1105" s="4" t="s">
        <v>8989</v>
      </c>
      <c r="H1105" s="93">
        <v>2496.386</v>
      </c>
      <c r="I1105" s="4" t="s">
        <v>8990</v>
      </c>
      <c r="J1105" s="15">
        <v>3.8524590000000002E-4</v>
      </c>
      <c r="K1105" s="15">
        <v>1.2367999999999999E-3</v>
      </c>
      <c r="L1105" s="4">
        <v>1.7337000000000002E-2</v>
      </c>
      <c r="M1105" s="4">
        <v>6.9448400000000001</v>
      </c>
      <c r="N1105" s="4" t="s">
        <v>10516</v>
      </c>
      <c r="O1105" s="4" t="s">
        <v>9004</v>
      </c>
      <c r="P1105" s="4">
        <v>22</v>
      </c>
      <c r="Q1105" s="4">
        <v>1</v>
      </c>
      <c r="R1105" s="4">
        <v>8.5</v>
      </c>
      <c r="S1105" s="4">
        <v>8.5</v>
      </c>
      <c r="T1105" s="15">
        <v>1.489123E-8</v>
      </c>
      <c r="U1105" s="15">
        <v>1.30047E-4</v>
      </c>
    </row>
    <row r="1106" spans="1:21" x14ac:dyDescent="0.25">
      <c r="A1106" s="4">
        <v>1104</v>
      </c>
      <c r="B1106" s="4" t="s">
        <v>10590</v>
      </c>
      <c r="C1106" s="4">
        <v>5</v>
      </c>
      <c r="D1106" s="93">
        <v>3161.6849999999999</v>
      </c>
      <c r="E1106" s="4" t="s">
        <v>9710</v>
      </c>
      <c r="F1106" s="4" t="s">
        <v>8988</v>
      </c>
      <c r="G1106" s="4" t="s">
        <v>8989</v>
      </c>
      <c r="H1106" s="93">
        <v>3161.6590000000001</v>
      </c>
      <c r="I1106" s="4" t="s">
        <v>8990</v>
      </c>
      <c r="J1106" s="15">
        <v>4.447388E-8</v>
      </c>
      <c r="K1106" s="15">
        <v>1.237344E-3</v>
      </c>
      <c r="L1106" s="4">
        <v>2.5867000000000001E-2</v>
      </c>
      <c r="M1106" s="4">
        <v>8.1814649999999993</v>
      </c>
      <c r="N1106" s="4" t="s">
        <v>9711</v>
      </c>
      <c r="O1106" s="4" t="s">
        <v>9004</v>
      </c>
      <c r="P1106" s="4">
        <v>22</v>
      </c>
      <c r="Q1106" s="4">
        <v>1</v>
      </c>
      <c r="R1106" s="4">
        <v>14</v>
      </c>
      <c r="S1106" s="4">
        <v>11</v>
      </c>
      <c r="T1106" s="15">
        <v>9.8876799999999995E-8</v>
      </c>
      <c r="U1106" s="15">
        <v>3.6966699999999998E-9</v>
      </c>
    </row>
    <row r="1107" spans="1:21" x14ac:dyDescent="0.25">
      <c r="A1107" s="4">
        <v>1105</v>
      </c>
      <c r="B1107" s="4" t="s">
        <v>10591</v>
      </c>
      <c r="C1107" s="4">
        <v>4</v>
      </c>
      <c r="D1107" s="93">
        <v>2353.1750000000002</v>
      </c>
      <c r="E1107" s="4" t="s">
        <v>9486</v>
      </c>
      <c r="F1107" s="4" t="s">
        <v>8988</v>
      </c>
      <c r="G1107" s="4" t="s">
        <v>8989</v>
      </c>
      <c r="H1107" s="93">
        <v>2353.1529999999998</v>
      </c>
      <c r="I1107" s="4" t="s">
        <v>8990</v>
      </c>
      <c r="J1107" s="15">
        <v>3.714697E-5</v>
      </c>
      <c r="K1107" s="15">
        <v>1.2435759999999999E-3</v>
      </c>
      <c r="L1107" s="4">
        <v>2.1770999999999999E-2</v>
      </c>
      <c r="M1107" s="4">
        <v>9.2518419999999999</v>
      </c>
      <c r="N1107" s="4" t="s">
        <v>9487</v>
      </c>
      <c r="O1107" s="4" t="s">
        <v>9004</v>
      </c>
      <c r="P1107" s="4">
        <v>22</v>
      </c>
      <c r="Q1107" s="4">
        <v>1</v>
      </c>
      <c r="R1107" s="4">
        <v>9.5</v>
      </c>
      <c r="S1107" s="4">
        <v>6.5</v>
      </c>
      <c r="T1107" s="15">
        <v>3.2458289999999998E-8</v>
      </c>
      <c r="U1107" s="15">
        <v>9.2475369999999997E-5</v>
      </c>
    </row>
    <row r="1108" spans="1:21" x14ac:dyDescent="0.25">
      <c r="A1108" s="4">
        <v>1106</v>
      </c>
      <c r="B1108" s="4" t="s">
        <v>10592</v>
      </c>
      <c r="C1108" s="4">
        <v>3</v>
      </c>
      <c r="D1108" s="93">
        <v>1789.001</v>
      </c>
      <c r="E1108" s="4" t="s">
        <v>9606</v>
      </c>
      <c r="F1108" s="4" t="s">
        <v>8988</v>
      </c>
      <c r="G1108" s="4" t="s">
        <v>8989</v>
      </c>
      <c r="H1108" s="93">
        <v>1788.9870000000001</v>
      </c>
      <c r="I1108" s="4" t="s">
        <v>8990</v>
      </c>
      <c r="J1108" s="15">
        <v>1.9020449999999999E-6</v>
      </c>
      <c r="K1108" s="15">
        <v>1.24559E-3</v>
      </c>
      <c r="L1108" s="4">
        <v>1.3941E-2</v>
      </c>
      <c r="M1108" s="4">
        <v>7.7926799999999998</v>
      </c>
      <c r="N1108" s="4" t="s">
        <v>9607</v>
      </c>
      <c r="O1108" s="4" t="s">
        <v>9004</v>
      </c>
      <c r="P1108" s="4">
        <v>23</v>
      </c>
      <c r="Q1108" s="4">
        <v>1</v>
      </c>
      <c r="R1108" s="4">
        <v>12</v>
      </c>
      <c r="S1108" s="4">
        <v>10</v>
      </c>
      <c r="T1108" s="15">
        <v>5.440398E-6</v>
      </c>
      <c r="U1108" s="15">
        <v>2.2798490000000001E-10</v>
      </c>
    </row>
    <row r="1109" spans="1:21" x14ac:dyDescent="0.25">
      <c r="A1109" s="4">
        <v>1107</v>
      </c>
      <c r="B1109" s="4" t="s">
        <v>10593</v>
      </c>
      <c r="C1109" s="4">
        <v>3</v>
      </c>
      <c r="D1109" s="93">
        <v>1820.0329999999999</v>
      </c>
      <c r="E1109" s="4" t="s">
        <v>9463</v>
      </c>
      <c r="F1109" s="4" t="s">
        <v>8988</v>
      </c>
      <c r="G1109" s="4" t="s">
        <v>8989</v>
      </c>
      <c r="H1109" s="93">
        <v>1820.018</v>
      </c>
      <c r="I1109" s="4" t="s">
        <v>8990</v>
      </c>
      <c r="J1109" s="15">
        <v>3.410455E-11</v>
      </c>
      <c r="K1109" s="15">
        <v>1.2456640000000001E-3</v>
      </c>
      <c r="L1109" s="4">
        <v>1.5337E-2</v>
      </c>
      <c r="M1109" s="4">
        <v>8.4268409999999996</v>
      </c>
      <c r="N1109" s="4" t="s">
        <v>9464</v>
      </c>
      <c r="O1109" s="4" t="s">
        <v>9004</v>
      </c>
      <c r="P1109" s="4">
        <v>23</v>
      </c>
      <c r="Q1109" s="4">
        <v>1</v>
      </c>
      <c r="R1109" s="4">
        <v>12</v>
      </c>
      <c r="S1109" s="4">
        <v>6</v>
      </c>
      <c r="T1109" s="15">
        <v>8.7985759999999997E-7</v>
      </c>
      <c r="U1109" s="15">
        <v>1.522682E-8</v>
      </c>
    </row>
    <row r="1110" spans="1:21" x14ac:dyDescent="0.25">
      <c r="A1110" s="4">
        <v>1108</v>
      </c>
      <c r="B1110" s="4" t="s">
        <v>10594</v>
      </c>
      <c r="C1110" s="4">
        <v>4</v>
      </c>
      <c r="D1110" s="93">
        <v>2248.174</v>
      </c>
      <c r="E1110" s="4" t="s">
        <v>9374</v>
      </c>
      <c r="F1110" s="4" t="s">
        <v>8988</v>
      </c>
      <c r="G1110" s="4" t="s">
        <v>8989</v>
      </c>
      <c r="H1110" s="93">
        <v>2248.1570000000002</v>
      </c>
      <c r="I1110" s="4" t="s">
        <v>8990</v>
      </c>
      <c r="J1110" s="15">
        <v>2.000665E-4</v>
      </c>
      <c r="K1110" s="15">
        <v>1.254591E-3</v>
      </c>
      <c r="L1110" s="4">
        <v>1.7749999999999998E-2</v>
      </c>
      <c r="M1110" s="4">
        <v>7.8953569999999997</v>
      </c>
      <c r="N1110" s="4" t="s">
        <v>9172</v>
      </c>
      <c r="O1110" s="4" t="s">
        <v>9004</v>
      </c>
      <c r="P1110" s="4">
        <v>21</v>
      </c>
      <c r="Q1110" s="4">
        <v>1</v>
      </c>
      <c r="R1110" s="4">
        <v>13</v>
      </c>
      <c r="S1110" s="4">
        <v>8</v>
      </c>
      <c r="T1110" s="15">
        <v>1.9646869999999999E-6</v>
      </c>
      <c r="U1110" s="15">
        <v>1.776599E-4</v>
      </c>
    </row>
    <row r="1111" spans="1:21" x14ac:dyDescent="0.25">
      <c r="A1111" s="4">
        <v>1109</v>
      </c>
      <c r="B1111" s="4" t="s">
        <v>10595</v>
      </c>
      <c r="C1111" s="4">
        <v>4</v>
      </c>
      <c r="D1111" s="93">
        <v>2624.3690000000001</v>
      </c>
      <c r="E1111" s="4" t="s">
        <v>9352</v>
      </c>
      <c r="F1111" s="4" t="s">
        <v>8988</v>
      </c>
      <c r="G1111" s="4" t="s">
        <v>8989</v>
      </c>
      <c r="H1111" s="93">
        <v>2624.3470000000002</v>
      </c>
      <c r="I1111" s="4" t="s">
        <v>8990</v>
      </c>
      <c r="J1111" s="15">
        <v>2.4040440000000001E-5</v>
      </c>
      <c r="K1111" s="15">
        <v>1.257715E-3</v>
      </c>
      <c r="L1111" s="4">
        <v>2.2128999999999999E-2</v>
      </c>
      <c r="M1111" s="4">
        <v>8.4321940000000009</v>
      </c>
      <c r="N1111" s="4" t="s">
        <v>9353</v>
      </c>
      <c r="O1111" s="4" t="s">
        <v>9004</v>
      </c>
      <c r="P1111" s="4">
        <v>23</v>
      </c>
      <c r="Q1111" s="4">
        <v>1</v>
      </c>
      <c r="R1111" s="4">
        <v>19</v>
      </c>
      <c r="S1111" s="4">
        <v>6</v>
      </c>
      <c r="T1111" s="15">
        <v>9.7599359999999997E-19</v>
      </c>
      <c r="U1111" s="15">
        <v>2.7922889999999999E-3</v>
      </c>
    </row>
    <row r="1112" spans="1:21" x14ac:dyDescent="0.25">
      <c r="A1112" s="4">
        <v>1110</v>
      </c>
      <c r="B1112" s="4" t="s">
        <v>10596</v>
      </c>
      <c r="C1112" s="4">
        <v>3</v>
      </c>
      <c r="D1112" s="93">
        <v>1397.7650000000001</v>
      </c>
      <c r="E1112" s="4" t="s">
        <v>10597</v>
      </c>
      <c r="F1112" s="4" t="s">
        <v>8988</v>
      </c>
      <c r="G1112" s="4" t="s">
        <v>8989</v>
      </c>
      <c r="H1112" s="93">
        <v>1397.7539999999999</v>
      </c>
      <c r="I1112" s="4" t="s">
        <v>8990</v>
      </c>
      <c r="J1112" s="15">
        <v>2.616469E-5</v>
      </c>
      <c r="K1112" s="15">
        <v>1.2636959999999999E-3</v>
      </c>
      <c r="L1112" s="4">
        <v>1.1887E-2</v>
      </c>
      <c r="M1112" s="4">
        <v>8.5043609999999994</v>
      </c>
      <c r="N1112" s="4" t="s">
        <v>10598</v>
      </c>
      <c r="O1112" s="4" t="s">
        <v>8992</v>
      </c>
      <c r="P1112" s="4">
        <v>23</v>
      </c>
      <c r="Q1112" s="4">
        <v>1</v>
      </c>
      <c r="R1112" s="4">
        <v>10.5</v>
      </c>
      <c r="S1112" s="4">
        <v>6.5</v>
      </c>
      <c r="T1112" s="15">
        <v>5.0197960000000004E-10</v>
      </c>
      <c r="U1112" s="15">
        <v>4.8289389999999996E-6</v>
      </c>
    </row>
    <row r="1113" spans="1:21" x14ac:dyDescent="0.25">
      <c r="A1113" s="4">
        <v>1111</v>
      </c>
      <c r="B1113" s="4" t="s">
        <v>10599</v>
      </c>
      <c r="C1113" s="4">
        <v>3</v>
      </c>
      <c r="D1113" s="93">
        <v>2042.0509999999999</v>
      </c>
      <c r="E1113" s="4" t="s">
        <v>9288</v>
      </c>
      <c r="F1113" s="4" t="s">
        <v>8988</v>
      </c>
      <c r="G1113" s="4" t="s">
        <v>8989</v>
      </c>
      <c r="H1113" s="93">
        <v>2042.0329999999999</v>
      </c>
      <c r="I1113" s="4" t="s">
        <v>8990</v>
      </c>
      <c r="J1113" s="15">
        <v>9.3413909999999996E-10</v>
      </c>
      <c r="K1113" s="15">
        <v>1.265085E-3</v>
      </c>
      <c r="L1113" s="4">
        <v>1.7104999999999999E-2</v>
      </c>
      <c r="M1113" s="4">
        <v>8.3764540000000007</v>
      </c>
      <c r="N1113" s="4" t="s">
        <v>9289</v>
      </c>
      <c r="O1113" s="4" t="s">
        <v>9004</v>
      </c>
      <c r="P1113" s="4">
        <v>21</v>
      </c>
      <c r="Q1113" s="4">
        <v>1</v>
      </c>
      <c r="R1113" s="4">
        <v>12</v>
      </c>
      <c r="S1113" s="4">
        <v>8</v>
      </c>
      <c r="T1113" s="15">
        <v>3.6755969999999998E-10</v>
      </c>
      <c r="U1113" s="15">
        <v>2.4229640000000002E-22</v>
      </c>
    </row>
    <row r="1114" spans="1:21" x14ac:dyDescent="0.25">
      <c r="A1114" s="4">
        <v>1112</v>
      </c>
      <c r="B1114" s="4" t="s">
        <v>10600</v>
      </c>
      <c r="C1114" s="4">
        <v>3</v>
      </c>
      <c r="D1114" s="93">
        <v>2425.3270000000002</v>
      </c>
      <c r="E1114" s="4" t="s">
        <v>10184</v>
      </c>
      <c r="F1114" s="4" t="s">
        <v>8988</v>
      </c>
      <c r="G1114" s="4" t="s">
        <v>8989</v>
      </c>
      <c r="H1114" s="93">
        <v>2425.3240000000001</v>
      </c>
      <c r="I1114" s="4" t="s">
        <v>8990</v>
      </c>
      <c r="J1114" s="15">
        <v>8.5176539999999995E-3</v>
      </c>
      <c r="K1114" s="15">
        <v>1.2751189999999999E-3</v>
      </c>
      <c r="L1114" s="4">
        <v>3.107E-3</v>
      </c>
      <c r="M1114" s="4">
        <v>1.281066</v>
      </c>
      <c r="N1114" s="4" t="s">
        <v>10185</v>
      </c>
      <c r="O1114" s="4" t="s">
        <v>9004</v>
      </c>
      <c r="P1114" s="4">
        <v>14</v>
      </c>
      <c r="Q1114" s="4">
        <v>1</v>
      </c>
      <c r="R1114" s="4">
        <v>12</v>
      </c>
      <c r="S1114" s="4">
        <v>10</v>
      </c>
      <c r="T1114" s="15">
        <v>8.0942329999999997E-4</v>
      </c>
      <c r="U1114" s="15">
        <v>1.309897E-2</v>
      </c>
    </row>
    <row r="1115" spans="1:21" x14ac:dyDescent="0.25">
      <c r="A1115" s="4">
        <v>1113</v>
      </c>
      <c r="B1115" s="4" t="s">
        <v>10601</v>
      </c>
      <c r="C1115" s="4">
        <v>3</v>
      </c>
      <c r="D1115" s="93">
        <v>2228.1709999999998</v>
      </c>
      <c r="E1115" s="4" t="s">
        <v>9526</v>
      </c>
      <c r="F1115" s="4" t="s">
        <v>8988</v>
      </c>
      <c r="G1115" s="4" t="s">
        <v>8989</v>
      </c>
      <c r="H1115" s="93">
        <v>2228.1669999999999</v>
      </c>
      <c r="I1115" s="4" t="s">
        <v>8990</v>
      </c>
      <c r="J1115" s="15">
        <v>0.40963139999999998</v>
      </c>
      <c r="K1115" s="15">
        <v>1.275921E-3</v>
      </c>
      <c r="L1115" s="4">
        <v>3.7200000000000002E-3</v>
      </c>
      <c r="M1115" s="4">
        <v>1.6695340000000001</v>
      </c>
      <c r="N1115" s="4" t="s">
        <v>9527</v>
      </c>
      <c r="O1115" s="4" t="s">
        <v>9004</v>
      </c>
      <c r="P1115" s="4">
        <v>13</v>
      </c>
      <c r="Q1115" s="4">
        <v>1</v>
      </c>
      <c r="R1115" s="4">
        <v>5.5</v>
      </c>
      <c r="S1115" s="4">
        <v>5.5</v>
      </c>
      <c r="T1115" s="15">
        <v>0.67197600000000002</v>
      </c>
      <c r="U1115" s="15">
        <v>7.8100540000000008E-6</v>
      </c>
    </row>
    <row r="1116" spans="1:21" x14ac:dyDescent="0.25">
      <c r="A1116" s="4">
        <v>1114</v>
      </c>
      <c r="B1116" s="4" t="s">
        <v>10602</v>
      </c>
      <c r="C1116" s="4">
        <v>3</v>
      </c>
      <c r="D1116" s="93">
        <v>2547.415</v>
      </c>
      <c r="E1116" s="4" t="s">
        <v>9971</v>
      </c>
      <c r="F1116" s="4" t="s">
        <v>8988</v>
      </c>
      <c r="G1116" s="4" t="s">
        <v>8989</v>
      </c>
      <c r="H1116" s="93">
        <v>2547.4140000000002</v>
      </c>
      <c r="I1116" s="4" t="s">
        <v>8990</v>
      </c>
      <c r="J1116" s="15">
        <v>7.6212550000000004E-2</v>
      </c>
      <c r="K1116" s="15">
        <v>1.2888050000000001E-3</v>
      </c>
      <c r="L1116" s="4">
        <v>1.188E-3</v>
      </c>
      <c r="M1116" s="4">
        <v>0.46635500000000002</v>
      </c>
      <c r="N1116" s="4" t="s">
        <v>9972</v>
      </c>
      <c r="O1116" s="4" t="s">
        <v>9004</v>
      </c>
      <c r="P1116" s="4">
        <v>13</v>
      </c>
      <c r="Q1116" s="4">
        <v>1</v>
      </c>
      <c r="R1116" s="4">
        <v>10</v>
      </c>
      <c r="S1116" s="4">
        <v>5</v>
      </c>
      <c r="T1116" s="15">
        <v>1</v>
      </c>
      <c r="U1116" s="15">
        <v>4.779253E-2</v>
      </c>
    </row>
    <row r="1117" spans="1:21" x14ac:dyDescent="0.25">
      <c r="A1117" s="4">
        <v>1115</v>
      </c>
      <c r="B1117" s="4" t="s">
        <v>10603</v>
      </c>
      <c r="C1117" s="4">
        <v>4</v>
      </c>
      <c r="D1117" s="93">
        <v>2695.335</v>
      </c>
      <c r="E1117" s="4" t="s">
        <v>10089</v>
      </c>
      <c r="F1117" s="4" t="s">
        <v>8988</v>
      </c>
      <c r="G1117" s="4" t="s">
        <v>8989</v>
      </c>
      <c r="H1117" s="93">
        <v>2695.3139999999999</v>
      </c>
      <c r="I1117" s="4" t="s">
        <v>8990</v>
      </c>
      <c r="J1117" s="15">
        <v>6.166217E-7</v>
      </c>
      <c r="K1117" s="15">
        <v>1.2929180000000001E-3</v>
      </c>
      <c r="L1117" s="4">
        <v>2.1096E-2</v>
      </c>
      <c r="M1117" s="4">
        <v>7.8269159999999998</v>
      </c>
      <c r="N1117" s="4" t="s">
        <v>10090</v>
      </c>
      <c r="O1117" s="4" t="s">
        <v>9004</v>
      </c>
      <c r="P1117" s="4">
        <v>22</v>
      </c>
      <c r="Q1117" s="4">
        <v>1</v>
      </c>
      <c r="R1117" s="4">
        <v>10</v>
      </c>
      <c r="S1117" s="4">
        <v>13</v>
      </c>
      <c r="T1117" s="15">
        <v>1.467104E-12</v>
      </c>
      <c r="U1117" s="15">
        <v>1.183267E-7</v>
      </c>
    </row>
    <row r="1118" spans="1:21" x14ac:dyDescent="0.25">
      <c r="A1118" s="4">
        <v>1116</v>
      </c>
      <c r="B1118" s="4" t="s">
        <v>10604</v>
      </c>
      <c r="C1118" s="4">
        <v>4</v>
      </c>
      <c r="D1118" s="93">
        <v>1710.8589999999999</v>
      </c>
      <c r="E1118" s="4" t="s">
        <v>10219</v>
      </c>
      <c r="F1118" s="4" t="s">
        <v>8988</v>
      </c>
      <c r="G1118" s="4" t="s">
        <v>8989</v>
      </c>
      <c r="H1118" s="93">
        <v>1710.8440000000001</v>
      </c>
      <c r="I1118" s="4" t="s">
        <v>8990</v>
      </c>
      <c r="J1118" s="15">
        <v>5.5207290000000002E-5</v>
      </c>
      <c r="K1118" s="15">
        <v>1.2942870000000001E-3</v>
      </c>
      <c r="L1118" s="4">
        <v>1.4803E-2</v>
      </c>
      <c r="M1118" s="4">
        <v>8.6524520000000003</v>
      </c>
      <c r="N1118" s="4" t="s">
        <v>10220</v>
      </c>
      <c r="O1118" s="4" t="s">
        <v>9004</v>
      </c>
      <c r="P1118" s="4">
        <v>22</v>
      </c>
      <c r="Q1118" s="4">
        <v>1</v>
      </c>
      <c r="R1118" s="4">
        <v>15</v>
      </c>
      <c r="S1118" s="4">
        <v>6</v>
      </c>
      <c r="T1118" s="15">
        <v>1.202591E-10</v>
      </c>
      <c r="U1118" s="15">
        <v>6.4343240000000002E-4</v>
      </c>
    </row>
    <row r="1119" spans="1:21" x14ac:dyDescent="0.25">
      <c r="A1119" s="4">
        <v>1117</v>
      </c>
      <c r="B1119" s="4" t="s">
        <v>10605</v>
      </c>
      <c r="C1119" s="4">
        <v>3</v>
      </c>
      <c r="D1119" s="93">
        <v>2057.0889999999999</v>
      </c>
      <c r="E1119" s="4" t="s">
        <v>10134</v>
      </c>
      <c r="F1119" s="4" t="s">
        <v>8988</v>
      </c>
      <c r="G1119" s="4" t="s">
        <v>8989</v>
      </c>
      <c r="H1119" s="93">
        <v>2057.087</v>
      </c>
      <c r="I1119" s="4" t="s">
        <v>8990</v>
      </c>
      <c r="J1119" s="15">
        <v>3.9957390000000001E-13</v>
      </c>
      <c r="K1119" s="15">
        <v>1.2946489999999999E-3</v>
      </c>
      <c r="L1119" s="4">
        <v>2.0539999999999998E-3</v>
      </c>
      <c r="M1119" s="4">
        <v>0.99849900000000003</v>
      </c>
      <c r="N1119" s="4" t="s">
        <v>10135</v>
      </c>
      <c r="O1119" s="4" t="s">
        <v>9004</v>
      </c>
      <c r="P1119" s="4">
        <v>15</v>
      </c>
      <c r="Q1119" s="4">
        <v>1</v>
      </c>
      <c r="R1119" s="4">
        <v>18.5</v>
      </c>
      <c r="S1119" s="4">
        <v>4.5</v>
      </c>
      <c r="T1119" s="15">
        <v>3.3166019999999999E-18</v>
      </c>
      <c r="U1119" s="15">
        <v>2.9772469999999999E-14</v>
      </c>
    </row>
    <row r="1120" spans="1:21" x14ac:dyDescent="0.25">
      <c r="A1120" s="4">
        <v>1118</v>
      </c>
      <c r="B1120" s="4" t="s">
        <v>10606</v>
      </c>
      <c r="C1120" s="4">
        <v>2</v>
      </c>
      <c r="D1120" s="93">
        <v>1325.665</v>
      </c>
      <c r="E1120" s="4" t="s">
        <v>9245</v>
      </c>
      <c r="F1120" s="4" t="s">
        <v>8988</v>
      </c>
      <c r="G1120" s="4" t="s">
        <v>8989</v>
      </c>
      <c r="H1120" s="93">
        <v>1325.652</v>
      </c>
      <c r="I1120" s="4" t="s">
        <v>8990</v>
      </c>
      <c r="J1120" s="15">
        <v>3.575548E-4</v>
      </c>
      <c r="K1120" s="15">
        <v>1.302625E-3</v>
      </c>
      <c r="L1120" s="4">
        <v>1.2685999999999999E-2</v>
      </c>
      <c r="M1120" s="4">
        <v>9.5696279999999998</v>
      </c>
      <c r="N1120" s="4" t="s">
        <v>9246</v>
      </c>
      <c r="O1120" s="4" t="s">
        <v>9004</v>
      </c>
      <c r="P1120" s="4">
        <v>4</v>
      </c>
      <c r="Q1120" s="4">
        <v>1</v>
      </c>
      <c r="R1120" s="4">
        <v>6</v>
      </c>
      <c r="S1120" s="4">
        <v>3</v>
      </c>
      <c r="T1120" s="15">
        <v>2.2982259999999999E-5</v>
      </c>
      <c r="U1120" s="15">
        <v>8.2108129999999997E-4</v>
      </c>
    </row>
    <row r="1121" spans="1:21" x14ac:dyDescent="0.25">
      <c r="A1121" s="4">
        <v>1119</v>
      </c>
      <c r="B1121" s="4" t="s">
        <v>10607</v>
      </c>
      <c r="C1121" s="4">
        <v>3</v>
      </c>
      <c r="D1121" s="93">
        <v>2604.4059999999999</v>
      </c>
      <c r="E1121" s="4" t="s">
        <v>9057</v>
      </c>
      <c r="F1121" s="4" t="s">
        <v>8988</v>
      </c>
      <c r="G1121" s="4" t="s">
        <v>8989</v>
      </c>
      <c r="H1121" s="93">
        <v>2604.3820000000001</v>
      </c>
      <c r="I1121" s="4" t="s">
        <v>8990</v>
      </c>
      <c r="J1121" s="15">
        <v>0.1316679</v>
      </c>
      <c r="K1121" s="15">
        <v>1.3081270000000001E-3</v>
      </c>
      <c r="L1121" s="4">
        <v>2.4046999999999999E-2</v>
      </c>
      <c r="M1121" s="4">
        <v>9.2332850000000004</v>
      </c>
      <c r="N1121" s="4" t="s">
        <v>9058</v>
      </c>
      <c r="O1121" s="4" t="s">
        <v>9004</v>
      </c>
      <c r="P1121" s="4">
        <v>19</v>
      </c>
      <c r="Q1121" s="4">
        <v>1</v>
      </c>
      <c r="R1121" s="4">
        <v>7</v>
      </c>
      <c r="S1121" s="4">
        <v>5</v>
      </c>
      <c r="T1121" s="15">
        <v>6.0496489999999998E-3</v>
      </c>
      <c r="U1121" s="15">
        <v>3.811548E-2</v>
      </c>
    </row>
    <row r="1122" spans="1:21" x14ac:dyDescent="0.25">
      <c r="A1122" s="4">
        <v>1120</v>
      </c>
      <c r="B1122" s="4" t="s">
        <v>10608</v>
      </c>
      <c r="C1122" s="4">
        <v>3</v>
      </c>
      <c r="D1122" s="93">
        <v>2383.308</v>
      </c>
      <c r="E1122" s="4" t="s">
        <v>9835</v>
      </c>
      <c r="F1122" s="4" t="s">
        <v>8988</v>
      </c>
      <c r="G1122" s="4" t="s">
        <v>8989</v>
      </c>
      <c r="H1122" s="93">
        <v>2383.288</v>
      </c>
      <c r="I1122" s="4" t="s">
        <v>8990</v>
      </c>
      <c r="J1122" s="15">
        <v>1.9543509999999999E-7</v>
      </c>
      <c r="K1122" s="15">
        <v>1.3170670000000001E-3</v>
      </c>
      <c r="L1122" s="4">
        <v>2.0326E-2</v>
      </c>
      <c r="M1122" s="4">
        <v>8.5285539999999997</v>
      </c>
      <c r="N1122" s="4" t="s">
        <v>9836</v>
      </c>
      <c r="O1122" s="4" t="s">
        <v>9004</v>
      </c>
      <c r="P1122" s="4">
        <v>23</v>
      </c>
      <c r="Q1122" s="4">
        <v>1</v>
      </c>
      <c r="R1122" s="4">
        <v>21.5</v>
      </c>
      <c r="S1122" s="4">
        <v>7.5</v>
      </c>
      <c r="T1122" s="15">
        <v>3.1986169999999998E-12</v>
      </c>
      <c r="U1122" s="15">
        <v>8.304223E-11</v>
      </c>
    </row>
    <row r="1123" spans="1:21" x14ac:dyDescent="0.25">
      <c r="A1123" s="4">
        <v>1121</v>
      </c>
      <c r="B1123" s="4" t="s">
        <v>10609</v>
      </c>
      <c r="C1123" s="4">
        <v>4</v>
      </c>
      <c r="D1123" s="93">
        <v>2042.0540000000001</v>
      </c>
      <c r="E1123" s="4" t="s">
        <v>9288</v>
      </c>
      <c r="F1123" s="4" t="s">
        <v>8988</v>
      </c>
      <c r="G1123" s="4" t="s">
        <v>8989</v>
      </c>
      <c r="H1123" s="93">
        <v>2042.0329999999999</v>
      </c>
      <c r="I1123" s="4" t="s">
        <v>8990</v>
      </c>
      <c r="J1123" s="15">
        <v>3.2745069999999999E-3</v>
      </c>
      <c r="K1123" s="15">
        <v>1.328879E-3</v>
      </c>
      <c r="L1123" s="4">
        <v>2.0475E-2</v>
      </c>
      <c r="M1123" s="4">
        <v>10.026770000000001</v>
      </c>
      <c r="N1123" s="4" t="s">
        <v>9289</v>
      </c>
      <c r="O1123" s="4" t="s">
        <v>9004</v>
      </c>
      <c r="P1123" s="4">
        <v>21</v>
      </c>
      <c r="Q1123" s="4">
        <v>1</v>
      </c>
      <c r="R1123" s="4">
        <v>10</v>
      </c>
      <c r="S1123" s="4">
        <v>8</v>
      </c>
      <c r="T1123" s="15">
        <v>6.8993270000000002E-3</v>
      </c>
      <c r="U1123" s="15">
        <v>2.595209E-11</v>
      </c>
    </row>
    <row r="1124" spans="1:21" x14ac:dyDescent="0.25">
      <c r="A1124" s="4">
        <v>1122</v>
      </c>
      <c r="B1124" s="4" t="s">
        <v>10610</v>
      </c>
      <c r="C1124" s="4">
        <v>2</v>
      </c>
      <c r="D1124" s="93">
        <v>1756.846</v>
      </c>
      <c r="E1124" s="4" t="s">
        <v>9304</v>
      </c>
      <c r="F1124" s="4" t="s">
        <v>8988</v>
      </c>
      <c r="G1124" s="4" t="s">
        <v>8989</v>
      </c>
      <c r="H1124" s="93">
        <v>1756.8320000000001</v>
      </c>
      <c r="I1124" s="4" t="s">
        <v>8990</v>
      </c>
      <c r="J1124" s="15">
        <v>3.697416E-6</v>
      </c>
      <c r="K1124" s="15">
        <v>1.336385E-3</v>
      </c>
      <c r="L1124" s="4">
        <v>1.3787000000000001E-2</v>
      </c>
      <c r="M1124" s="4">
        <v>7.8476480000000004</v>
      </c>
      <c r="N1124" s="4" t="s">
        <v>9305</v>
      </c>
      <c r="O1124" s="4" t="s">
        <v>8992</v>
      </c>
      <c r="P1124" s="4">
        <v>4</v>
      </c>
      <c r="Q1124" s="4">
        <v>1</v>
      </c>
      <c r="R1124" s="4">
        <v>11</v>
      </c>
      <c r="S1124" s="4">
        <v>4</v>
      </c>
      <c r="T1124" s="15">
        <v>1.5170460000000002E-11</v>
      </c>
      <c r="U1124" s="15">
        <v>3.9329530000000001E-6</v>
      </c>
    </row>
    <row r="1125" spans="1:21" x14ac:dyDescent="0.25">
      <c r="A1125" s="4">
        <v>1123</v>
      </c>
      <c r="B1125" s="4" t="s">
        <v>10611</v>
      </c>
      <c r="C1125" s="4">
        <v>5</v>
      </c>
      <c r="D1125" s="93">
        <v>2383.29</v>
      </c>
      <c r="E1125" s="4" t="s">
        <v>9835</v>
      </c>
      <c r="F1125" s="4" t="s">
        <v>8988</v>
      </c>
      <c r="G1125" s="4" t="s">
        <v>8989</v>
      </c>
      <c r="H1125" s="93">
        <v>2383.288</v>
      </c>
      <c r="I1125" s="4" t="s">
        <v>8990</v>
      </c>
      <c r="J1125" s="15">
        <v>0.24120340000000001</v>
      </c>
      <c r="K1125" s="15">
        <v>1.33748E-3</v>
      </c>
      <c r="L1125" s="4">
        <v>1.7260000000000001E-3</v>
      </c>
      <c r="M1125" s="4">
        <v>0.72421000000000002</v>
      </c>
      <c r="N1125" s="4" t="s">
        <v>9836</v>
      </c>
      <c r="O1125" s="4" t="s">
        <v>9004</v>
      </c>
      <c r="P1125" s="4">
        <v>17</v>
      </c>
      <c r="Q1125" s="4">
        <v>1</v>
      </c>
      <c r="R1125" s="4">
        <v>6</v>
      </c>
      <c r="S1125" s="4">
        <v>4</v>
      </c>
      <c r="T1125" s="15">
        <v>1.821826E-2</v>
      </c>
      <c r="U1125" s="15">
        <v>3.4541099999999998E-2</v>
      </c>
    </row>
    <row r="1126" spans="1:21" x14ac:dyDescent="0.25">
      <c r="A1126" s="4">
        <v>1124</v>
      </c>
      <c r="B1126" s="4" t="s">
        <v>10612</v>
      </c>
      <c r="C1126" s="4">
        <v>4</v>
      </c>
      <c r="D1126" s="93">
        <v>2565.3890000000001</v>
      </c>
      <c r="E1126" s="4" t="s">
        <v>10613</v>
      </c>
      <c r="F1126" s="4" t="s">
        <v>8988</v>
      </c>
      <c r="G1126" s="4" t="s">
        <v>8989</v>
      </c>
      <c r="H1126" s="93">
        <v>2565.3670000000002</v>
      </c>
      <c r="I1126" s="4" t="s">
        <v>8990</v>
      </c>
      <c r="J1126" s="15">
        <v>9.6225720000000004E-5</v>
      </c>
      <c r="K1126" s="15">
        <v>1.3390159999999999E-3</v>
      </c>
      <c r="L1126" s="4">
        <v>2.2492000000000002E-2</v>
      </c>
      <c r="M1126" s="4">
        <v>8.7675560000000008</v>
      </c>
      <c r="N1126" s="4" t="s">
        <v>10614</v>
      </c>
      <c r="O1126" s="4" t="s">
        <v>8992</v>
      </c>
      <c r="P1126" s="4">
        <v>23</v>
      </c>
      <c r="Q1126" s="4">
        <v>1</v>
      </c>
      <c r="R1126" s="4">
        <v>19</v>
      </c>
      <c r="S1126" s="4">
        <v>6</v>
      </c>
      <c r="T1126" s="15">
        <v>2.4741449999999998E-9</v>
      </c>
      <c r="U1126" s="15">
        <v>2.5809609999999998E-5</v>
      </c>
    </row>
    <row r="1127" spans="1:21" x14ac:dyDescent="0.25">
      <c r="A1127" s="4">
        <v>1125</v>
      </c>
      <c r="B1127" s="4" t="s">
        <v>10615</v>
      </c>
      <c r="C1127" s="4">
        <v>3</v>
      </c>
      <c r="D1127" s="93">
        <v>1445.845</v>
      </c>
      <c r="E1127" s="4" t="s">
        <v>9593</v>
      </c>
      <c r="F1127" s="4" t="s">
        <v>8988</v>
      </c>
      <c r="G1127" s="4" t="s">
        <v>8989</v>
      </c>
      <c r="H1127" s="93">
        <v>1445.8320000000001</v>
      </c>
      <c r="I1127" s="4" t="s">
        <v>8990</v>
      </c>
      <c r="J1127" s="15">
        <v>2.0518299999999999E-7</v>
      </c>
      <c r="K1127" s="15">
        <v>1.3466470000000001E-3</v>
      </c>
      <c r="L1127" s="4">
        <v>1.299E-2</v>
      </c>
      <c r="M1127" s="4">
        <v>8.9844449999999991</v>
      </c>
      <c r="N1127" s="4" t="s">
        <v>9594</v>
      </c>
      <c r="O1127" s="4" t="s">
        <v>9004</v>
      </c>
      <c r="P1127" s="4">
        <v>22</v>
      </c>
      <c r="Q1127" s="4">
        <v>1</v>
      </c>
      <c r="R1127" s="4">
        <v>15</v>
      </c>
      <c r="S1127" s="4">
        <v>8</v>
      </c>
      <c r="T1127" s="15">
        <v>1.737409E-12</v>
      </c>
      <c r="U1127" s="15">
        <v>8.3608859999999997E-7</v>
      </c>
    </row>
    <row r="1128" spans="1:21" x14ac:dyDescent="0.25">
      <c r="A1128" s="4">
        <v>1126</v>
      </c>
      <c r="B1128" s="4" t="s">
        <v>10616</v>
      </c>
      <c r="C1128" s="4">
        <v>3</v>
      </c>
      <c r="D1128" s="93">
        <v>1297.75</v>
      </c>
      <c r="E1128" s="4" t="s">
        <v>9645</v>
      </c>
      <c r="F1128" s="4" t="s">
        <v>8988</v>
      </c>
      <c r="G1128" s="4" t="s">
        <v>8989</v>
      </c>
      <c r="H1128" s="93">
        <v>1297.741</v>
      </c>
      <c r="I1128" s="4" t="s">
        <v>8990</v>
      </c>
      <c r="J1128" s="15">
        <v>4.8026299999999998E-5</v>
      </c>
      <c r="K1128" s="15">
        <v>1.3495409999999999E-3</v>
      </c>
      <c r="L1128" s="4">
        <v>9.2759999999999995E-3</v>
      </c>
      <c r="M1128" s="4">
        <v>7.1478060000000001</v>
      </c>
      <c r="N1128" s="4" t="s">
        <v>9646</v>
      </c>
      <c r="O1128" s="4" t="s">
        <v>9004</v>
      </c>
      <c r="P1128" s="4">
        <v>6</v>
      </c>
      <c r="Q1128" s="4">
        <v>1</v>
      </c>
      <c r="R1128" s="4">
        <v>11.5</v>
      </c>
      <c r="S1128" s="4">
        <v>7.5</v>
      </c>
      <c r="T1128" s="15">
        <v>4.0368890000000002E-9</v>
      </c>
      <c r="U1128" s="15">
        <v>5.4567120000000003E-4</v>
      </c>
    </row>
    <row r="1129" spans="1:21" x14ac:dyDescent="0.25">
      <c r="A1129" s="4">
        <v>1127</v>
      </c>
      <c r="B1129" s="4" t="s">
        <v>10617</v>
      </c>
      <c r="C1129" s="4">
        <v>4</v>
      </c>
      <c r="D1129" s="93">
        <v>2353.1750000000002</v>
      </c>
      <c r="E1129" s="4" t="s">
        <v>9486</v>
      </c>
      <c r="F1129" s="4" t="s">
        <v>8988</v>
      </c>
      <c r="G1129" s="4" t="s">
        <v>8989</v>
      </c>
      <c r="H1129" s="93">
        <v>2353.1529999999998</v>
      </c>
      <c r="I1129" s="4" t="s">
        <v>8990</v>
      </c>
      <c r="J1129" s="15">
        <v>1.8320800000000001E-6</v>
      </c>
      <c r="K1129" s="15">
        <v>1.350431E-3</v>
      </c>
      <c r="L1129" s="4">
        <v>2.2058000000000001E-2</v>
      </c>
      <c r="M1129" s="4">
        <v>9.3738060000000001</v>
      </c>
      <c r="N1129" s="4" t="s">
        <v>9487</v>
      </c>
      <c r="O1129" s="4" t="s">
        <v>9004</v>
      </c>
      <c r="P1129" s="4">
        <v>22</v>
      </c>
      <c r="Q1129" s="4">
        <v>1</v>
      </c>
      <c r="R1129" s="4">
        <v>11.5</v>
      </c>
      <c r="S1129" s="4">
        <v>10.5</v>
      </c>
      <c r="T1129" s="15">
        <v>8.3793229999999996E-13</v>
      </c>
      <c r="U1129" s="15">
        <v>1.243953E-5</v>
      </c>
    </row>
    <row r="1130" spans="1:21" x14ac:dyDescent="0.25">
      <c r="A1130" s="4">
        <v>1128</v>
      </c>
      <c r="B1130" s="4" t="s">
        <v>10618</v>
      </c>
      <c r="C1130" s="4">
        <v>3</v>
      </c>
      <c r="D1130" s="93">
        <v>2120.9499999999998</v>
      </c>
      <c r="E1130" s="4" t="s">
        <v>9731</v>
      </c>
      <c r="F1130" s="4" t="s">
        <v>8988</v>
      </c>
      <c r="G1130" s="4" t="s">
        <v>8989</v>
      </c>
      <c r="H1130" s="93">
        <v>2120.933</v>
      </c>
      <c r="I1130" s="4" t="s">
        <v>8999</v>
      </c>
      <c r="J1130" s="15">
        <v>2.9145060000000001E-9</v>
      </c>
      <c r="K1130" s="15">
        <v>1.35497E-3</v>
      </c>
      <c r="L1130" s="4">
        <v>1.7658E-2</v>
      </c>
      <c r="M1130" s="4">
        <v>8.3255820000000007</v>
      </c>
      <c r="N1130" s="4" t="s">
        <v>9732</v>
      </c>
      <c r="O1130" s="4" t="s">
        <v>8992</v>
      </c>
      <c r="P1130" s="4">
        <v>2</v>
      </c>
      <c r="Q1130" s="4">
        <v>1</v>
      </c>
      <c r="R1130" s="4">
        <v>19</v>
      </c>
      <c r="S1130" s="4">
        <v>8</v>
      </c>
      <c r="T1130" s="15">
        <v>1.2550419999999999E-7</v>
      </c>
      <c r="U1130" s="15">
        <v>7.6089530000000004E-9</v>
      </c>
    </row>
    <row r="1131" spans="1:21" x14ac:dyDescent="0.25">
      <c r="A1131" s="4">
        <v>1129</v>
      </c>
      <c r="B1131" s="4" t="s">
        <v>10619</v>
      </c>
      <c r="C1131" s="4">
        <v>3</v>
      </c>
      <c r="D1131" s="93">
        <v>1935.991</v>
      </c>
      <c r="E1131" s="4" t="s">
        <v>9171</v>
      </c>
      <c r="F1131" s="4" t="s">
        <v>8988</v>
      </c>
      <c r="G1131" s="4" t="s">
        <v>8989</v>
      </c>
      <c r="H1131" s="93">
        <v>1935.9770000000001</v>
      </c>
      <c r="I1131" s="4" t="s">
        <v>8990</v>
      </c>
      <c r="J1131" s="15">
        <v>1.180774E-7</v>
      </c>
      <c r="K1131" s="15">
        <v>1.3596330000000001E-3</v>
      </c>
      <c r="L1131" s="4">
        <v>1.4362E-2</v>
      </c>
      <c r="M1131" s="4">
        <v>7.4184770000000002</v>
      </c>
      <c r="N1131" s="4" t="s">
        <v>9172</v>
      </c>
      <c r="O1131" s="4" t="s">
        <v>9004</v>
      </c>
      <c r="P1131" s="4">
        <v>22</v>
      </c>
      <c r="Q1131" s="4">
        <v>1</v>
      </c>
      <c r="R1131" s="4">
        <v>11</v>
      </c>
      <c r="S1131" s="4">
        <v>19</v>
      </c>
      <c r="T1131" s="15">
        <v>7.2380409999999995E-8</v>
      </c>
      <c r="U1131" s="15">
        <v>3.6111340000000001E-13</v>
      </c>
    </row>
    <row r="1132" spans="1:21" x14ac:dyDescent="0.25">
      <c r="A1132" s="4">
        <v>1130</v>
      </c>
      <c r="B1132" s="4" t="s">
        <v>10620</v>
      </c>
      <c r="C1132" s="4">
        <v>4</v>
      </c>
      <c r="D1132" s="93">
        <v>2166.1309999999999</v>
      </c>
      <c r="E1132" s="4" t="s">
        <v>9263</v>
      </c>
      <c r="F1132" s="4" t="s">
        <v>8988</v>
      </c>
      <c r="G1132" s="4" t="s">
        <v>8989</v>
      </c>
      <c r="H1132" s="93">
        <v>2166.1120000000001</v>
      </c>
      <c r="I1132" s="4" t="s">
        <v>8990</v>
      </c>
      <c r="J1132" s="15">
        <v>1.6805769999999999E-4</v>
      </c>
      <c r="K1132" s="15">
        <v>1.3690480000000001E-3</v>
      </c>
      <c r="L1132" s="4">
        <v>1.8721999999999999E-2</v>
      </c>
      <c r="M1132" s="4">
        <v>8.6431339999999999</v>
      </c>
      <c r="N1132" s="4" t="s">
        <v>9264</v>
      </c>
      <c r="O1132" s="4" t="s">
        <v>9004</v>
      </c>
      <c r="P1132" s="4">
        <v>23</v>
      </c>
      <c r="Q1132" s="4">
        <v>1</v>
      </c>
      <c r="R1132" s="4">
        <v>9</v>
      </c>
      <c r="S1132" s="4">
        <v>12</v>
      </c>
      <c r="T1132" s="15">
        <v>8.9641510000000002E-9</v>
      </c>
      <c r="U1132" s="15">
        <v>1.078404E-4</v>
      </c>
    </row>
    <row r="1133" spans="1:21" x14ac:dyDescent="0.25">
      <c r="A1133" s="4">
        <v>1131</v>
      </c>
      <c r="B1133" s="4" t="s">
        <v>10621</v>
      </c>
      <c r="C1133" s="4">
        <v>2</v>
      </c>
      <c r="D1133" s="93">
        <v>1676.8510000000001</v>
      </c>
      <c r="E1133" s="4" t="s">
        <v>10622</v>
      </c>
      <c r="F1133" s="4" t="s">
        <v>8988</v>
      </c>
      <c r="G1133" s="4" t="s">
        <v>8989</v>
      </c>
      <c r="H1133" s="93">
        <v>1676.8489999999999</v>
      </c>
      <c r="I1133" s="4" t="s">
        <v>8990</v>
      </c>
      <c r="J1133" s="15">
        <v>2.325307E-3</v>
      </c>
      <c r="K1133" s="15">
        <v>1.3711960000000001E-3</v>
      </c>
      <c r="L1133" s="4">
        <v>2.4650000000000002E-3</v>
      </c>
      <c r="M1133" s="4">
        <v>1.470019</v>
      </c>
      <c r="N1133" s="4" t="s">
        <v>10623</v>
      </c>
      <c r="O1133" s="4" t="s">
        <v>9004</v>
      </c>
      <c r="P1133" s="4">
        <v>14</v>
      </c>
      <c r="Q1133" s="4">
        <v>1</v>
      </c>
      <c r="R1133" s="4">
        <v>9</v>
      </c>
      <c r="S1133" s="4">
        <v>6</v>
      </c>
      <c r="T1133" s="15">
        <v>2.805463E-11</v>
      </c>
      <c r="U1133" s="15">
        <v>1.222033E-2</v>
      </c>
    </row>
    <row r="1134" spans="1:21" x14ac:dyDescent="0.25">
      <c r="A1134" s="4">
        <v>1132</v>
      </c>
      <c r="B1134" s="4" t="s">
        <v>10624</v>
      </c>
      <c r="C1134" s="4">
        <v>5</v>
      </c>
      <c r="D1134" s="93">
        <v>2557.3429999999998</v>
      </c>
      <c r="E1134" s="4" t="s">
        <v>9771</v>
      </c>
      <c r="F1134" s="4" t="s">
        <v>8988</v>
      </c>
      <c r="G1134" s="4" t="s">
        <v>8989</v>
      </c>
      <c r="H1134" s="93">
        <v>2557.3420000000001</v>
      </c>
      <c r="I1134" s="4" t="s">
        <v>8990</v>
      </c>
      <c r="J1134" s="15">
        <v>6.1840430000000002E-2</v>
      </c>
      <c r="K1134" s="15">
        <v>1.3940599999999999E-3</v>
      </c>
      <c r="L1134" s="4">
        <v>4.2700000000000002E-4</v>
      </c>
      <c r="M1134" s="4">
        <v>0.16697000000000001</v>
      </c>
      <c r="N1134" s="4" t="s">
        <v>9772</v>
      </c>
      <c r="O1134" s="4" t="s">
        <v>9004</v>
      </c>
      <c r="P1134" s="4">
        <v>17</v>
      </c>
      <c r="Q1134" s="4">
        <v>1</v>
      </c>
      <c r="R1134" s="4">
        <v>6</v>
      </c>
      <c r="S1134" s="4">
        <v>5</v>
      </c>
      <c r="T1134" s="15">
        <v>7.8736799999999992E-3</v>
      </c>
      <c r="U1134" s="15">
        <v>2.7416920000000001E-2</v>
      </c>
    </row>
    <row r="1135" spans="1:21" x14ac:dyDescent="0.25">
      <c r="A1135" s="4">
        <v>1133</v>
      </c>
      <c r="B1135" s="4" t="s">
        <v>10625</v>
      </c>
      <c r="C1135" s="4">
        <v>4</v>
      </c>
      <c r="D1135" s="93">
        <v>2418.2710000000002</v>
      </c>
      <c r="E1135" s="4" t="s">
        <v>9214</v>
      </c>
      <c r="F1135" s="4" t="s">
        <v>8988</v>
      </c>
      <c r="G1135" s="4" t="s">
        <v>8989</v>
      </c>
      <c r="H1135" s="93">
        <v>2418.248</v>
      </c>
      <c r="I1135" s="4" t="s">
        <v>8990</v>
      </c>
      <c r="J1135" s="15">
        <v>2.039411E-2</v>
      </c>
      <c r="K1135" s="15">
        <v>1.3955079999999999E-3</v>
      </c>
      <c r="L1135" s="4">
        <v>2.2495000000000001E-2</v>
      </c>
      <c r="M1135" s="4">
        <v>9.302187</v>
      </c>
      <c r="N1135" s="4" t="s">
        <v>9215</v>
      </c>
      <c r="O1135" s="4" t="s">
        <v>9004</v>
      </c>
      <c r="P1135" s="4">
        <v>21</v>
      </c>
      <c r="Q1135" s="4">
        <v>1</v>
      </c>
      <c r="R1135" s="4">
        <v>10</v>
      </c>
      <c r="S1135" s="4">
        <v>9</v>
      </c>
      <c r="T1135" s="15">
        <v>4.5654949999999998E-7</v>
      </c>
      <c r="U1135" s="15">
        <v>3.9849280000000001E-2</v>
      </c>
    </row>
    <row r="1136" spans="1:21" x14ac:dyDescent="0.25">
      <c r="A1136" s="4">
        <v>1134</v>
      </c>
      <c r="B1136" s="4" t="s">
        <v>10626</v>
      </c>
      <c r="C1136" s="4">
        <v>3</v>
      </c>
      <c r="D1136" s="93">
        <v>1854.0150000000001</v>
      </c>
      <c r="E1136" s="4" t="s">
        <v>10627</v>
      </c>
      <c r="F1136" s="4" t="s">
        <v>8988</v>
      </c>
      <c r="G1136" s="4" t="s">
        <v>8989</v>
      </c>
      <c r="H1136" s="93">
        <v>1854.001</v>
      </c>
      <c r="I1136" s="4" t="s">
        <v>8990</v>
      </c>
      <c r="J1136" s="15">
        <v>2.2890750000000002E-9</v>
      </c>
      <c r="K1136" s="15">
        <v>1.410711E-3</v>
      </c>
      <c r="L1136" s="4">
        <v>1.4246999999999999E-2</v>
      </c>
      <c r="M1136" s="4">
        <v>7.684463</v>
      </c>
      <c r="N1136" s="4" t="s">
        <v>10628</v>
      </c>
      <c r="O1136" s="4" t="s">
        <v>9004</v>
      </c>
      <c r="P1136" s="4">
        <v>20</v>
      </c>
      <c r="Q1136" s="4">
        <v>1</v>
      </c>
      <c r="R1136" s="4">
        <v>12</v>
      </c>
      <c r="S1136" s="4">
        <v>11</v>
      </c>
      <c r="T1136" s="15">
        <v>2.0955639999999999E-10</v>
      </c>
      <c r="U1136" s="15">
        <v>5.7117100000000001E-10</v>
      </c>
    </row>
    <row r="1137" spans="1:21" x14ac:dyDescent="0.25">
      <c r="A1137" s="4">
        <v>1135</v>
      </c>
      <c r="B1137" s="4" t="s">
        <v>10629</v>
      </c>
      <c r="C1137" s="4">
        <v>2</v>
      </c>
      <c r="D1137" s="93">
        <v>1254.636</v>
      </c>
      <c r="E1137" s="4" t="s">
        <v>9211</v>
      </c>
      <c r="F1137" s="4" t="s">
        <v>8988</v>
      </c>
      <c r="G1137" s="4" t="s">
        <v>8989</v>
      </c>
      <c r="H1137" s="93">
        <v>1254.627</v>
      </c>
      <c r="I1137" s="4" t="s">
        <v>8990</v>
      </c>
      <c r="J1137" s="15">
        <v>4.5316969999999998E-4</v>
      </c>
      <c r="K1137" s="15">
        <v>1.4158899999999999E-3</v>
      </c>
      <c r="L1137" s="4">
        <v>9.3760000000000007E-3</v>
      </c>
      <c r="M1137" s="4">
        <v>7.4731399999999999</v>
      </c>
      <c r="N1137" s="4" t="s">
        <v>9212</v>
      </c>
      <c r="O1137" s="4" t="s">
        <v>9004</v>
      </c>
      <c r="P1137" s="4">
        <v>23</v>
      </c>
      <c r="Q1137" s="4">
        <v>1</v>
      </c>
      <c r="R1137" s="4">
        <v>6</v>
      </c>
      <c r="S1137" s="4">
        <v>6</v>
      </c>
      <c r="T1137" s="15">
        <v>3.0648069999999998E-6</v>
      </c>
      <c r="U1137" s="15">
        <v>1.8153189999999999E-3</v>
      </c>
    </row>
    <row r="1138" spans="1:21" x14ac:dyDescent="0.25">
      <c r="A1138" s="4">
        <v>1136</v>
      </c>
      <c r="B1138" s="4" t="s">
        <v>10630</v>
      </c>
      <c r="C1138" s="4">
        <v>4</v>
      </c>
      <c r="D1138" s="93">
        <v>2021.076</v>
      </c>
      <c r="E1138" s="4" t="s">
        <v>9775</v>
      </c>
      <c r="F1138" s="4" t="s">
        <v>8988</v>
      </c>
      <c r="G1138" s="4" t="s">
        <v>8989</v>
      </c>
      <c r="H1138" s="93">
        <v>2021.06</v>
      </c>
      <c r="I1138" s="4" t="s">
        <v>8990</v>
      </c>
      <c r="J1138" s="15">
        <v>1.3543019999999999E-3</v>
      </c>
      <c r="K1138" s="15">
        <v>1.419188E-3</v>
      </c>
      <c r="L1138" s="4">
        <v>1.5609E-2</v>
      </c>
      <c r="M1138" s="4">
        <v>7.7231740000000002</v>
      </c>
      <c r="N1138" s="4" t="s">
        <v>9776</v>
      </c>
      <c r="O1138" s="4" t="s">
        <v>9004</v>
      </c>
      <c r="P1138" s="4">
        <v>5</v>
      </c>
      <c r="Q1138" s="4">
        <v>1</v>
      </c>
      <c r="R1138" s="4">
        <v>11</v>
      </c>
      <c r="S1138" s="4">
        <v>5</v>
      </c>
      <c r="T1138" s="15">
        <v>3.6652059999999998E-3</v>
      </c>
      <c r="U1138" s="15">
        <v>3.0276520000000001E-7</v>
      </c>
    </row>
    <row r="1139" spans="1:21" x14ac:dyDescent="0.25">
      <c r="A1139" s="4">
        <v>1137</v>
      </c>
      <c r="B1139" s="4" t="s">
        <v>10631</v>
      </c>
      <c r="C1139" s="4">
        <v>2</v>
      </c>
      <c r="D1139" s="93">
        <v>1763.8630000000001</v>
      </c>
      <c r="E1139" s="4" t="s">
        <v>9221</v>
      </c>
      <c r="F1139" s="4" t="s">
        <v>8988</v>
      </c>
      <c r="G1139" s="4" t="s">
        <v>8989</v>
      </c>
      <c r="H1139" s="93">
        <v>1763.848</v>
      </c>
      <c r="I1139" s="4" t="s">
        <v>9079</v>
      </c>
      <c r="J1139" s="15">
        <v>6.2555390000000002E-2</v>
      </c>
      <c r="K1139" s="15">
        <v>1.4200529999999999E-3</v>
      </c>
      <c r="L1139" s="4">
        <v>1.5381000000000001E-2</v>
      </c>
      <c r="M1139" s="4">
        <v>8.7201400000000007</v>
      </c>
      <c r="N1139" s="4" t="s">
        <v>9222</v>
      </c>
      <c r="O1139" s="4" t="s">
        <v>8992</v>
      </c>
      <c r="P1139" s="4">
        <v>2</v>
      </c>
      <c r="Q1139" s="4">
        <v>1</v>
      </c>
      <c r="R1139" s="4">
        <v>11</v>
      </c>
      <c r="S1139" s="4">
        <v>3</v>
      </c>
      <c r="T1139" s="15">
        <v>1.7532830000000001E-5</v>
      </c>
      <c r="U1139" s="15">
        <v>7.5669299999999995E-2</v>
      </c>
    </row>
    <row r="1140" spans="1:21" x14ac:dyDescent="0.25">
      <c r="A1140" s="4">
        <v>1138</v>
      </c>
      <c r="B1140" s="4" t="s">
        <v>10632</v>
      </c>
      <c r="C1140" s="4">
        <v>3</v>
      </c>
      <c r="D1140" s="93">
        <v>1544.846</v>
      </c>
      <c r="E1140" s="4" t="s">
        <v>9362</v>
      </c>
      <c r="F1140" s="4" t="s">
        <v>8988</v>
      </c>
      <c r="G1140" s="4" t="s">
        <v>8989</v>
      </c>
      <c r="H1140" s="93">
        <v>1544.8430000000001</v>
      </c>
      <c r="I1140" s="4" t="s">
        <v>8990</v>
      </c>
      <c r="J1140" s="15">
        <v>1.4106390000000001E-7</v>
      </c>
      <c r="K1140" s="15">
        <v>1.4223090000000001E-3</v>
      </c>
      <c r="L1140" s="4">
        <v>2.5300000000000001E-3</v>
      </c>
      <c r="M1140" s="4">
        <v>1.637707</v>
      </c>
      <c r="N1140" s="4" t="s">
        <v>9363</v>
      </c>
      <c r="O1140" s="4" t="s">
        <v>9004</v>
      </c>
      <c r="P1140" s="4">
        <v>17</v>
      </c>
      <c r="Q1140" s="4">
        <v>1</v>
      </c>
      <c r="R1140" s="4">
        <v>12</v>
      </c>
      <c r="S1140" s="4">
        <v>6</v>
      </c>
      <c r="T1140" s="15">
        <v>4.7917829999999998E-8</v>
      </c>
      <c r="U1140" s="15">
        <v>1.0099989999999999E-5</v>
      </c>
    </row>
    <row r="1141" spans="1:21" x14ac:dyDescent="0.25">
      <c r="A1141" s="4">
        <v>1139</v>
      </c>
      <c r="B1141" s="4" t="s">
        <v>10633</v>
      </c>
      <c r="C1141" s="4">
        <v>2</v>
      </c>
      <c r="D1141" s="93">
        <v>1485.816</v>
      </c>
      <c r="E1141" s="4" t="s">
        <v>9980</v>
      </c>
      <c r="F1141" s="4" t="s">
        <v>8988</v>
      </c>
      <c r="G1141" s="4" t="s">
        <v>8989</v>
      </c>
      <c r="H1141" s="93">
        <v>1485.8019999999999</v>
      </c>
      <c r="I1141" s="4" t="s">
        <v>8990</v>
      </c>
      <c r="J1141" s="15">
        <v>4.364448E-7</v>
      </c>
      <c r="K1141" s="15">
        <v>1.426449E-3</v>
      </c>
      <c r="L1141" s="4">
        <v>1.3650000000000001E-2</v>
      </c>
      <c r="M1141" s="4">
        <v>9.1869580000000006</v>
      </c>
      <c r="N1141" s="4" t="s">
        <v>9981</v>
      </c>
      <c r="O1141" s="4" t="s">
        <v>9004</v>
      </c>
      <c r="P1141" s="4">
        <v>22</v>
      </c>
      <c r="Q1141" s="4">
        <v>1</v>
      </c>
      <c r="R1141" s="4">
        <v>8</v>
      </c>
      <c r="S1141" s="4">
        <v>5</v>
      </c>
      <c r="T1141" s="15">
        <v>4.2088320000000001E-7</v>
      </c>
      <c r="U1141" s="15">
        <v>4.2862629999999998E-9</v>
      </c>
    </row>
    <row r="1142" spans="1:21" x14ac:dyDescent="0.25">
      <c r="A1142" s="4">
        <v>1140</v>
      </c>
      <c r="B1142" s="4" t="s">
        <v>10634</v>
      </c>
      <c r="C1142" s="4">
        <v>4</v>
      </c>
      <c r="D1142" s="93">
        <v>2248.1750000000002</v>
      </c>
      <c r="E1142" s="4" t="s">
        <v>9374</v>
      </c>
      <c r="F1142" s="4" t="s">
        <v>8988</v>
      </c>
      <c r="G1142" s="4" t="s">
        <v>8989</v>
      </c>
      <c r="H1142" s="93">
        <v>2248.1570000000002</v>
      </c>
      <c r="I1142" s="4" t="s">
        <v>8990</v>
      </c>
      <c r="J1142" s="15">
        <v>9.1022859999999993E-6</v>
      </c>
      <c r="K1142" s="15">
        <v>1.434949E-3</v>
      </c>
      <c r="L1142" s="4">
        <v>1.8273999999999999E-2</v>
      </c>
      <c r="M1142" s="4">
        <v>8.1284369999999999</v>
      </c>
      <c r="N1142" s="4" t="s">
        <v>9172</v>
      </c>
      <c r="O1142" s="4" t="s">
        <v>9004</v>
      </c>
      <c r="P1142" s="4">
        <v>21</v>
      </c>
      <c r="Q1142" s="4">
        <v>1</v>
      </c>
      <c r="R1142" s="4">
        <v>16</v>
      </c>
      <c r="S1142" s="4">
        <v>7</v>
      </c>
      <c r="T1142" s="15">
        <v>6.6806119999999995E-8</v>
      </c>
      <c r="U1142" s="15">
        <v>9.1684360000000003E-6</v>
      </c>
    </row>
    <row r="1143" spans="1:21" x14ac:dyDescent="0.25">
      <c r="A1143" s="4">
        <v>1141</v>
      </c>
      <c r="B1143" s="4" t="s">
        <v>10635</v>
      </c>
      <c r="C1143" s="4">
        <v>3</v>
      </c>
      <c r="D1143" s="93">
        <v>1487.797</v>
      </c>
      <c r="E1143" s="4" t="s">
        <v>10047</v>
      </c>
      <c r="F1143" s="4" t="s">
        <v>8988</v>
      </c>
      <c r="G1143" s="4" t="s">
        <v>8989</v>
      </c>
      <c r="H1143" s="93">
        <v>1487.7850000000001</v>
      </c>
      <c r="I1143" s="4" t="s">
        <v>8990</v>
      </c>
      <c r="J1143" s="15">
        <v>2.7134959999999998E-4</v>
      </c>
      <c r="K1143" s="15">
        <v>1.447701E-3</v>
      </c>
      <c r="L1143" s="4">
        <v>1.2189999999999999E-2</v>
      </c>
      <c r="M1143" s="4">
        <v>8.1933869999999995</v>
      </c>
      <c r="N1143" s="4" t="s">
        <v>10048</v>
      </c>
      <c r="O1143" s="4" t="s">
        <v>9004</v>
      </c>
      <c r="P1143" s="4">
        <v>4</v>
      </c>
      <c r="Q1143" s="4">
        <v>1</v>
      </c>
      <c r="R1143" s="4">
        <v>8</v>
      </c>
      <c r="S1143" s="4">
        <v>8</v>
      </c>
      <c r="T1143" s="15">
        <v>1.5305650000000001E-5</v>
      </c>
      <c r="U1143" s="15">
        <v>2.7584849999999999E-4</v>
      </c>
    </row>
    <row r="1144" spans="1:21" x14ac:dyDescent="0.25">
      <c r="A1144" s="4">
        <v>1142</v>
      </c>
      <c r="B1144" s="4" t="s">
        <v>10636</v>
      </c>
      <c r="C1144" s="4">
        <v>2</v>
      </c>
      <c r="D1144" s="93">
        <v>1935.9939999999999</v>
      </c>
      <c r="E1144" s="4" t="s">
        <v>9371</v>
      </c>
      <c r="F1144" s="4" t="s">
        <v>8988</v>
      </c>
      <c r="G1144" s="4" t="s">
        <v>8989</v>
      </c>
      <c r="H1144" s="93">
        <v>1935.9770000000001</v>
      </c>
      <c r="I1144" s="4" t="s">
        <v>8990</v>
      </c>
      <c r="J1144" s="15">
        <v>1.192114E-3</v>
      </c>
      <c r="K1144" s="15">
        <v>1.4523190000000001E-3</v>
      </c>
      <c r="L1144" s="4">
        <v>1.7278000000000002E-2</v>
      </c>
      <c r="M1144" s="4">
        <v>8.9246929999999995</v>
      </c>
      <c r="N1144" s="4" t="s">
        <v>9372</v>
      </c>
      <c r="O1144" s="4" t="s">
        <v>9004</v>
      </c>
      <c r="P1144" s="4">
        <v>21</v>
      </c>
      <c r="Q1144" s="4">
        <v>1</v>
      </c>
      <c r="R1144" s="4">
        <v>8</v>
      </c>
      <c r="S1144" s="4">
        <v>7</v>
      </c>
      <c r="T1144" s="15">
        <v>7.134194E-4</v>
      </c>
      <c r="U1144" s="15">
        <v>2.0904659999999999E-11</v>
      </c>
    </row>
    <row r="1145" spans="1:21" x14ac:dyDescent="0.25">
      <c r="A1145" s="4">
        <v>1143</v>
      </c>
      <c r="B1145" s="4" t="s">
        <v>10637</v>
      </c>
      <c r="C1145" s="4">
        <v>3</v>
      </c>
      <c r="D1145" s="93">
        <v>1635.8109999999999</v>
      </c>
      <c r="E1145" s="4" t="s">
        <v>9622</v>
      </c>
      <c r="F1145" s="4" t="s">
        <v>8988</v>
      </c>
      <c r="G1145" s="4" t="s">
        <v>8989</v>
      </c>
      <c r="H1145" s="93">
        <v>1635.797</v>
      </c>
      <c r="I1145" s="4" t="s">
        <v>8990</v>
      </c>
      <c r="J1145" s="15">
        <v>6.191569E-5</v>
      </c>
      <c r="K1145" s="15">
        <v>1.4816300000000001E-3</v>
      </c>
      <c r="L1145" s="4">
        <v>1.4232E-2</v>
      </c>
      <c r="M1145" s="4">
        <v>8.7003450000000004</v>
      </c>
      <c r="N1145" s="4" t="s">
        <v>9623</v>
      </c>
      <c r="O1145" s="4" t="s">
        <v>9004</v>
      </c>
      <c r="P1145" s="4">
        <v>9</v>
      </c>
      <c r="Q1145" s="4">
        <v>1</v>
      </c>
      <c r="R1145" s="4">
        <v>11</v>
      </c>
      <c r="S1145" s="4">
        <v>9</v>
      </c>
      <c r="T1145" s="15">
        <v>6.7153729999999996E-6</v>
      </c>
      <c r="U1145" s="15">
        <v>1.3295369999999999E-5</v>
      </c>
    </row>
    <row r="1146" spans="1:21" x14ac:dyDescent="0.25">
      <c r="A1146" s="4">
        <v>1144</v>
      </c>
      <c r="B1146" s="4" t="s">
        <v>10638</v>
      </c>
      <c r="C1146" s="4">
        <v>2</v>
      </c>
      <c r="D1146" s="93">
        <v>1835.9839999999999</v>
      </c>
      <c r="E1146" s="4" t="s">
        <v>9083</v>
      </c>
      <c r="F1146" s="4" t="s">
        <v>8988</v>
      </c>
      <c r="G1146" s="4" t="s">
        <v>8989</v>
      </c>
      <c r="H1146" s="93">
        <v>1835.972</v>
      </c>
      <c r="I1146" s="4" t="s">
        <v>8990</v>
      </c>
      <c r="J1146" s="15">
        <v>4.7402220000000001E-11</v>
      </c>
      <c r="K1146" s="15">
        <v>1.487604E-3</v>
      </c>
      <c r="L1146" s="4">
        <v>1.1953E-2</v>
      </c>
      <c r="M1146" s="4">
        <v>6.5104470000000001</v>
      </c>
      <c r="N1146" s="4" t="s">
        <v>9084</v>
      </c>
      <c r="O1146" s="4" t="s">
        <v>9004</v>
      </c>
      <c r="P1146" s="4">
        <v>6</v>
      </c>
      <c r="Q1146" s="4">
        <v>1</v>
      </c>
      <c r="R1146" s="4">
        <v>12</v>
      </c>
      <c r="S1146" s="4">
        <v>7</v>
      </c>
      <c r="T1146" s="15">
        <v>4.8105290000000003E-21</v>
      </c>
      <c r="U1146" s="15">
        <v>1.6167769999999999E-6</v>
      </c>
    </row>
    <row r="1147" spans="1:21" x14ac:dyDescent="0.25">
      <c r="A1147" s="4">
        <v>1145</v>
      </c>
      <c r="B1147" s="4" t="s">
        <v>10639</v>
      </c>
      <c r="C1147" s="4">
        <v>4</v>
      </c>
      <c r="D1147" s="93">
        <v>2166.116</v>
      </c>
      <c r="E1147" s="4" t="s">
        <v>9263</v>
      </c>
      <c r="F1147" s="4" t="s">
        <v>8988</v>
      </c>
      <c r="G1147" s="4" t="s">
        <v>8989</v>
      </c>
      <c r="H1147" s="93">
        <v>2166.1120000000001</v>
      </c>
      <c r="I1147" s="4" t="s">
        <v>8990</v>
      </c>
      <c r="J1147" s="15">
        <v>1.663755E-4</v>
      </c>
      <c r="K1147" s="15">
        <v>1.495363E-3</v>
      </c>
      <c r="L1147" s="4">
        <v>3.2490000000000002E-3</v>
      </c>
      <c r="M1147" s="4">
        <v>1.499922</v>
      </c>
      <c r="N1147" s="4" t="s">
        <v>9264</v>
      </c>
      <c r="O1147" s="4" t="s">
        <v>9004</v>
      </c>
      <c r="P1147" s="4">
        <v>17</v>
      </c>
      <c r="Q1147" s="4">
        <v>1</v>
      </c>
      <c r="R1147" s="4">
        <v>11</v>
      </c>
      <c r="S1147" s="4">
        <v>10</v>
      </c>
      <c r="T1147" s="15">
        <v>1.93457E-5</v>
      </c>
      <c r="U1147" s="15">
        <v>4.8145430000000002E-4</v>
      </c>
    </row>
    <row r="1148" spans="1:21" x14ac:dyDescent="0.25">
      <c r="A1148" s="4">
        <v>1146</v>
      </c>
      <c r="B1148" s="4" t="s">
        <v>10640</v>
      </c>
      <c r="C1148" s="4">
        <v>2</v>
      </c>
      <c r="D1148" s="93">
        <v>2057.0889999999999</v>
      </c>
      <c r="E1148" s="4" t="s">
        <v>10134</v>
      </c>
      <c r="F1148" s="4" t="s">
        <v>8988</v>
      </c>
      <c r="G1148" s="4" t="s">
        <v>8989</v>
      </c>
      <c r="H1148" s="93">
        <v>2057.087</v>
      </c>
      <c r="I1148" s="4" t="s">
        <v>8990</v>
      </c>
      <c r="J1148" s="15">
        <v>1.026865E-6</v>
      </c>
      <c r="K1148" s="15">
        <v>1.4983220000000001E-3</v>
      </c>
      <c r="L1148" s="4">
        <v>1.771E-3</v>
      </c>
      <c r="M1148" s="4">
        <v>0.86092599999999997</v>
      </c>
      <c r="N1148" s="4" t="s">
        <v>10135</v>
      </c>
      <c r="O1148" s="4" t="s">
        <v>9004</v>
      </c>
      <c r="P1148" s="4">
        <v>15</v>
      </c>
      <c r="Q1148" s="4">
        <v>1</v>
      </c>
      <c r="R1148" s="4">
        <v>14.5</v>
      </c>
      <c r="S1148" s="4">
        <v>4.5</v>
      </c>
      <c r="T1148" s="15">
        <v>1.2666929999999999E-5</v>
      </c>
      <c r="U1148" s="15">
        <v>5.0560229999999998E-8</v>
      </c>
    </row>
    <row r="1149" spans="1:21" x14ac:dyDescent="0.25">
      <c r="A1149" s="4">
        <v>1147</v>
      </c>
      <c r="B1149" s="4" t="s">
        <v>10641</v>
      </c>
      <c r="C1149" s="4">
        <v>2</v>
      </c>
      <c r="D1149" s="93">
        <v>1353.6980000000001</v>
      </c>
      <c r="E1149" s="4" t="s">
        <v>9205</v>
      </c>
      <c r="F1149" s="4" t="s">
        <v>8988</v>
      </c>
      <c r="G1149" s="4" t="s">
        <v>8989</v>
      </c>
      <c r="H1149" s="93">
        <v>1353.6949999999999</v>
      </c>
      <c r="I1149" s="4" t="s">
        <v>8990</v>
      </c>
      <c r="J1149" s="15">
        <v>2.4016149999999998E-6</v>
      </c>
      <c r="K1149" s="15">
        <v>1.498891E-3</v>
      </c>
      <c r="L1149" s="4">
        <v>2.9789999999999999E-3</v>
      </c>
      <c r="M1149" s="4">
        <v>2.200644</v>
      </c>
      <c r="N1149" s="4" t="s">
        <v>9206</v>
      </c>
      <c r="O1149" s="4" t="s">
        <v>9004</v>
      </c>
      <c r="P1149" s="4">
        <v>17</v>
      </c>
      <c r="Q1149" s="4">
        <v>1</v>
      </c>
      <c r="R1149" s="4">
        <v>6</v>
      </c>
      <c r="S1149" s="4">
        <v>5</v>
      </c>
      <c r="T1149" s="15">
        <v>1.2537909999999999E-6</v>
      </c>
      <c r="U1149" s="15">
        <v>5.2889160000000003E-8</v>
      </c>
    </row>
    <row r="1150" spans="1:21" x14ac:dyDescent="0.25">
      <c r="A1150" s="4">
        <v>1148</v>
      </c>
      <c r="B1150" s="4" t="s">
        <v>10642</v>
      </c>
      <c r="C1150" s="4">
        <v>3</v>
      </c>
      <c r="D1150" s="93">
        <v>1635.8119999999999</v>
      </c>
      <c r="E1150" s="4" t="s">
        <v>9622</v>
      </c>
      <c r="F1150" s="4" t="s">
        <v>8988</v>
      </c>
      <c r="G1150" s="4" t="s">
        <v>8989</v>
      </c>
      <c r="H1150" s="93">
        <v>1635.797</v>
      </c>
      <c r="I1150" s="4" t="s">
        <v>8990</v>
      </c>
      <c r="J1150" s="15">
        <v>3.2924869999999998E-5</v>
      </c>
      <c r="K1150" s="15">
        <v>1.504979E-3</v>
      </c>
      <c r="L1150" s="4">
        <v>1.5011999999999999E-2</v>
      </c>
      <c r="M1150" s="4">
        <v>9.1771770000000004</v>
      </c>
      <c r="N1150" s="4" t="s">
        <v>9623</v>
      </c>
      <c r="O1150" s="4" t="s">
        <v>9004</v>
      </c>
      <c r="P1150" s="4">
        <v>9</v>
      </c>
      <c r="Q1150" s="4">
        <v>1</v>
      </c>
      <c r="R1150" s="4">
        <v>12</v>
      </c>
      <c r="S1150" s="4">
        <v>9</v>
      </c>
      <c r="T1150" s="15">
        <v>2.596815E-7</v>
      </c>
      <c r="U1150" s="15">
        <v>4.9512390000000003E-5</v>
      </c>
    </row>
    <row r="1151" spans="1:21" x14ac:dyDescent="0.25">
      <c r="A1151" s="4">
        <v>1149</v>
      </c>
      <c r="B1151" s="4" t="s">
        <v>10643</v>
      </c>
      <c r="C1151" s="4">
        <v>3</v>
      </c>
      <c r="D1151" s="93">
        <v>2775.45</v>
      </c>
      <c r="E1151" s="4" t="s">
        <v>10388</v>
      </c>
      <c r="F1151" s="4" t="s">
        <v>8988</v>
      </c>
      <c r="G1151" s="4" t="s">
        <v>8989</v>
      </c>
      <c r="H1151" s="93">
        <v>2775.4250000000002</v>
      </c>
      <c r="I1151" s="4" t="s">
        <v>8990</v>
      </c>
      <c r="J1151" s="15">
        <v>1.583016E-10</v>
      </c>
      <c r="K1151" s="15">
        <v>1.5087410000000001E-3</v>
      </c>
      <c r="L1151" s="4">
        <v>2.5683000000000001E-2</v>
      </c>
      <c r="M1151" s="4">
        <v>9.2537190000000002</v>
      </c>
      <c r="N1151" s="4" t="s">
        <v>10389</v>
      </c>
      <c r="O1151" s="4" t="s">
        <v>9004</v>
      </c>
      <c r="P1151" s="4">
        <v>22</v>
      </c>
      <c r="Q1151" s="4">
        <v>1</v>
      </c>
      <c r="R1151" s="4">
        <v>18</v>
      </c>
      <c r="S1151" s="4">
        <v>12</v>
      </c>
      <c r="T1151" s="15">
        <v>7.7365860000000001E-8</v>
      </c>
      <c r="U1151" s="15">
        <v>2.5404029999999999E-7</v>
      </c>
    </row>
    <row r="1152" spans="1:21" x14ac:dyDescent="0.25">
      <c r="A1152" s="4">
        <v>1150</v>
      </c>
      <c r="B1152" s="4" t="s">
        <v>10644</v>
      </c>
      <c r="C1152" s="4">
        <v>2</v>
      </c>
      <c r="D1152" s="93">
        <v>2227.1419999999998</v>
      </c>
      <c r="E1152" s="4" t="s">
        <v>9415</v>
      </c>
      <c r="F1152" s="4" t="s">
        <v>8988</v>
      </c>
      <c r="G1152" s="4" t="s">
        <v>8989</v>
      </c>
      <c r="H1152" s="93">
        <v>2227.1239999999998</v>
      </c>
      <c r="I1152" s="4" t="s">
        <v>8990</v>
      </c>
      <c r="J1152" s="15">
        <v>1.5534590000000001E-5</v>
      </c>
      <c r="K1152" s="15">
        <v>1.5222230000000001E-3</v>
      </c>
      <c r="L1152" s="4">
        <v>1.8256999999999999E-2</v>
      </c>
      <c r="M1152" s="4">
        <v>8.1975680000000004</v>
      </c>
      <c r="N1152" s="4" t="s">
        <v>9416</v>
      </c>
      <c r="O1152" s="4" t="s">
        <v>8992</v>
      </c>
      <c r="P1152" s="4">
        <v>19</v>
      </c>
      <c r="Q1152" s="4">
        <v>1</v>
      </c>
      <c r="R1152" s="4">
        <v>17</v>
      </c>
      <c r="S1152" s="4">
        <v>9</v>
      </c>
      <c r="T1152" s="15">
        <v>2.4318300000000001E-7</v>
      </c>
      <c r="U1152" s="15">
        <v>1.101802E-5</v>
      </c>
    </row>
    <row r="1153" spans="1:21" x14ac:dyDescent="0.25">
      <c r="A1153" s="4">
        <v>1151</v>
      </c>
      <c r="B1153" s="4" t="s">
        <v>10645</v>
      </c>
      <c r="C1153" s="4">
        <v>3</v>
      </c>
      <c r="D1153" s="93">
        <v>2604.3870000000002</v>
      </c>
      <c r="E1153" s="4" t="s">
        <v>9057</v>
      </c>
      <c r="F1153" s="4" t="s">
        <v>8988</v>
      </c>
      <c r="G1153" s="4" t="s">
        <v>8989</v>
      </c>
      <c r="H1153" s="93">
        <v>2604.3820000000001</v>
      </c>
      <c r="I1153" s="4" t="s">
        <v>8990</v>
      </c>
      <c r="J1153" s="15">
        <v>1</v>
      </c>
      <c r="K1153" s="15">
        <v>1.5270489999999999E-3</v>
      </c>
      <c r="L1153" s="4">
        <v>4.6560000000000004E-3</v>
      </c>
      <c r="M1153" s="4">
        <v>1.7877559999999999</v>
      </c>
      <c r="N1153" s="4" t="s">
        <v>9058</v>
      </c>
      <c r="O1153" s="4" t="s">
        <v>9004</v>
      </c>
      <c r="P1153" s="4">
        <v>13</v>
      </c>
      <c r="Q1153" s="4">
        <v>1</v>
      </c>
      <c r="R1153" s="4">
        <v>3</v>
      </c>
      <c r="S1153" s="4">
        <v>3</v>
      </c>
      <c r="T1153" s="15">
        <v>1</v>
      </c>
      <c r="U1153" s="15">
        <v>1</v>
      </c>
    </row>
    <row r="1154" spans="1:21" x14ac:dyDescent="0.25">
      <c r="A1154" s="4">
        <v>1152</v>
      </c>
      <c r="B1154" s="4" t="s">
        <v>10646</v>
      </c>
      <c r="C1154" s="4">
        <v>3</v>
      </c>
      <c r="D1154" s="93">
        <v>1369.6959999999999</v>
      </c>
      <c r="E1154" s="4" t="s">
        <v>10647</v>
      </c>
      <c r="F1154" s="4" t="s">
        <v>8988</v>
      </c>
      <c r="G1154" s="4" t="s">
        <v>8989</v>
      </c>
      <c r="H1154" s="93">
        <v>1369.6859999999999</v>
      </c>
      <c r="I1154" s="4" t="s">
        <v>8990</v>
      </c>
      <c r="J1154" s="15">
        <v>1.925765E-4</v>
      </c>
      <c r="K1154" s="15">
        <v>1.5296280000000001E-3</v>
      </c>
      <c r="L1154" s="4">
        <v>1.0649E-2</v>
      </c>
      <c r="M1154" s="4">
        <v>7.7747760000000001</v>
      </c>
      <c r="N1154" s="4" t="s">
        <v>10648</v>
      </c>
      <c r="O1154" s="4" t="s">
        <v>9004</v>
      </c>
      <c r="P1154" s="4">
        <v>5</v>
      </c>
      <c r="Q1154" s="4">
        <v>1</v>
      </c>
      <c r="R1154" s="4">
        <v>6.5</v>
      </c>
      <c r="S1154" s="4">
        <v>5.5</v>
      </c>
      <c r="T1154" s="15">
        <v>3.742347E-6</v>
      </c>
      <c r="U1154" s="15">
        <v>1.114905E-3</v>
      </c>
    </row>
    <row r="1155" spans="1:21" x14ac:dyDescent="0.25">
      <c r="A1155" s="4">
        <v>1153</v>
      </c>
      <c r="B1155" s="4" t="s">
        <v>10649</v>
      </c>
      <c r="C1155" s="4">
        <v>5</v>
      </c>
      <c r="D1155" s="93">
        <v>2383.2890000000002</v>
      </c>
      <c r="E1155" s="4" t="s">
        <v>10092</v>
      </c>
      <c r="F1155" s="4" t="s">
        <v>8988</v>
      </c>
      <c r="G1155" s="4" t="s">
        <v>8989</v>
      </c>
      <c r="H1155" s="93">
        <v>2383.288</v>
      </c>
      <c r="I1155" s="4" t="s">
        <v>8990</v>
      </c>
      <c r="J1155" s="15">
        <v>0.79460960000000003</v>
      </c>
      <c r="K1155" s="15">
        <v>1.5298110000000001E-3</v>
      </c>
      <c r="L1155" s="4">
        <v>6.3500000000000004E-4</v>
      </c>
      <c r="M1155" s="4">
        <v>0.26643899999999998</v>
      </c>
      <c r="N1155" s="4" t="s">
        <v>10093</v>
      </c>
      <c r="O1155" s="4" t="s">
        <v>9004</v>
      </c>
      <c r="P1155" s="4">
        <v>17</v>
      </c>
      <c r="Q1155" s="4">
        <v>1</v>
      </c>
      <c r="R1155" s="4">
        <v>7</v>
      </c>
      <c r="S1155" s="4">
        <v>4</v>
      </c>
      <c r="T1155" s="15">
        <v>4.6531490000000002E-2</v>
      </c>
      <c r="U1155" s="15">
        <v>0.2335631</v>
      </c>
    </row>
    <row r="1156" spans="1:21" x14ac:dyDescent="0.25">
      <c r="A1156" s="4">
        <v>1154</v>
      </c>
      <c r="B1156" s="4" t="s">
        <v>10650</v>
      </c>
      <c r="C1156" s="4">
        <v>2</v>
      </c>
      <c r="D1156" s="93">
        <v>1990.9269999999999</v>
      </c>
      <c r="E1156" s="4" t="s">
        <v>9061</v>
      </c>
      <c r="F1156" s="4" t="s">
        <v>8988</v>
      </c>
      <c r="G1156" s="4" t="s">
        <v>8989</v>
      </c>
      <c r="H1156" s="93">
        <v>1990.91</v>
      </c>
      <c r="I1156" s="4" t="s">
        <v>9438</v>
      </c>
      <c r="J1156" s="15">
        <v>5.6762879999999997E-5</v>
      </c>
      <c r="K1156" s="15">
        <v>1.532364E-3</v>
      </c>
      <c r="L1156" s="4">
        <v>1.7846000000000001E-2</v>
      </c>
      <c r="M1156" s="4">
        <v>8.9637419999999999</v>
      </c>
      <c r="N1156" s="4" t="s">
        <v>9062</v>
      </c>
      <c r="O1156" s="4" t="s">
        <v>8992</v>
      </c>
      <c r="P1156" s="4">
        <v>1</v>
      </c>
      <c r="Q1156" s="4">
        <v>1</v>
      </c>
      <c r="R1156" s="4">
        <v>13</v>
      </c>
      <c r="S1156" s="4">
        <v>5</v>
      </c>
      <c r="T1156" s="15">
        <v>1.4882489999999999E-10</v>
      </c>
      <c r="U1156" s="15">
        <v>2.247959E-4</v>
      </c>
    </row>
    <row r="1157" spans="1:21" x14ac:dyDescent="0.25">
      <c r="A1157" s="4">
        <v>1155</v>
      </c>
      <c r="B1157" s="4" t="s">
        <v>10651</v>
      </c>
      <c r="C1157" s="4">
        <v>3</v>
      </c>
      <c r="D1157" s="93">
        <v>1485.8040000000001</v>
      </c>
      <c r="E1157" s="4" t="s">
        <v>9980</v>
      </c>
      <c r="F1157" s="4" t="s">
        <v>8988</v>
      </c>
      <c r="G1157" s="4" t="s">
        <v>8989</v>
      </c>
      <c r="H1157" s="93">
        <v>1485.8019999999999</v>
      </c>
      <c r="I1157" s="4" t="s">
        <v>8990</v>
      </c>
      <c r="J1157" s="15">
        <v>6.1832489999999998E-15</v>
      </c>
      <c r="K1157" s="15">
        <v>1.5382200000000001E-3</v>
      </c>
      <c r="L1157" s="4">
        <v>2.1059999999999998E-3</v>
      </c>
      <c r="M1157" s="4">
        <v>1.417416</v>
      </c>
      <c r="N1157" s="4" t="s">
        <v>9981</v>
      </c>
      <c r="O1157" s="4" t="s">
        <v>9004</v>
      </c>
      <c r="P1157" s="4">
        <v>16</v>
      </c>
      <c r="Q1157" s="4">
        <v>1</v>
      </c>
      <c r="R1157" s="4">
        <v>12</v>
      </c>
      <c r="S1157" s="4">
        <v>5</v>
      </c>
      <c r="T1157" s="15">
        <v>1.3560580000000001E-14</v>
      </c>
      <c r="U1157" s="15">
        <v>1.6314330000000001E-20</v>
      </c>
    </row>
    <row r="1158" spans="1:21" x14ac:dyDescent="0.25">
      <c r="A1158" s="4">
        <v>1156</v>
      </c>
      <c r="B1158" s="4" t="s">
        <v>10652</v>
      </c>
      <c r="C1158" s="4">
        <v>3</v>
      </c>
      <c r="D1158" s="93">
        <v>1935.0409999999999</v>
      </c>
      <c r="E1158" s="4" t="s">
        <v>9018</v>
      </c>
      <c r="F1158" s="4" t="s">
        <v>8988</v>
      </c>
      <c r="G1158" s="4" t="s">
        <v>8989</v>
      </c>
      <c r="H1158" s="93">
        <v>1935.0409999999999</v>
      </c>
      <c r="I1158" s="4" t="s">
        <v>8990</v>
      </c>
      <c r="J1158" s="15">
        <v>1.218433E-9</v>
      </c>
      <c r="K1158" s="15">
        <v>1.54703E-3</v>
      </c>
      <c r="L1158" s="4">
        <v>8.2399999999999997E-4</v>
      </c>
      <c r="M1158" s="4">
        <v>0.42583100000000002</v>
      </c>
      <c r="N1158" s="4" t="s">
        <v>9019</v>
      </c>
      <c r="O1158" s="4" t="s">
        <v>9004</v>
      </c>
      <c r="P1158" s="4">
        <v>17</v>
      </c>
      <c r="Q1158" s="4">
        <v>1</v>
      </c>
      <c r="R1158" s="4">
        <v>10.5</v>
      </c>
      <c r="S1158" s="4">
        <v>5.5</v>
      </c>
      <c r="T1158" s="15">
        <v>8.048116E-21</v>
      </c>
      <c r="U1158" s="15">
        <v>3.635916E-8</v>
      </c>
    </row>
    <row r="1159" spans="1:21" x14ac:dyDescent="0.25">
      <c r="A1159" s="4">
        <v>1157</v>
      </c>
      <c r="B1159" s="4" t="s">
        <v>10653</v>
      </c>
      <c r="C1159" s="4">
        <v>5</v>
      </c>
      <c r="D1159" s="93">
        <v>3492.8290000000002</v>
      </c>
      <c r="E1159" s="4" t="s">
        <v>10297</v>
      </c>
      <c r="F1159" s="4" t="s">
        <v>8988</v>
      </c>
      <c r="G1159" s="4" t="s">
        <v>8989</v>
      </c>
      <c r="H1159" s="93">
        <v>3492.8229999999999</v>
      </c>
      <c r="I1159" s="4" t="s">
        <v>8990</v>
      </c>
      <c r="J1159" s="15">
        <v>3.3374070000000001E-8</v>
      </c>
      <c r="K1159" s="15">
        <v>1.549457E-3</v>
      </c>
      <c r="L1159" s="4">
        <v>5.7140000000000003E-3</v>
      </c>
      <c r="M1159" s="4">
        <v>1.635926</v>
      </c>
      <c r="N1159" s="4" t="s">
        <v>10298</v>
      </c>
      <c r="O1159" s="4" t="s">
        <v>9004</v>
      </c>
      <c r="P1159" s="4">
        <v>16</v>
      </c>
      <c r="Q1159" s="4">
        <v>1</v>
      </c>
      <c r="R1159" s="4">
        <v>16</v>
      </c>
      <c r="S1159" s="4">
        <v>9</v>
      </c>
      <c r="T1159" s="15">
        <v>1</v>
      </c>
      <c r="U1159" s="15">
        <v>1.626434E-4</v>
      </c>
    </row>
    <row r="1160" spans="1:21" x14ac:dyDescent="0.25">
      <c r="A1160" s="4">
        <v>1158</v>
      </c>
      <c r="B1160" s="4" t="s">
        <v>10654</v>
      </c>
      <c r="C1160" s="4">
        <v>2</v>
      </c>
      <c r="D1160" s="93">
        <v>1865.9549999999999</v>
      </c>
      <c r="E1160" s="4" t="s">
        <v>10655</v>
      </c>
      <c r="F1160" s="4" t="s">
        <v>8988</v>
      </c>
      <c r="G1160" s="4" t="s">
        <v>8989</v>
      </c>
      <c r="H1160" s="93">
        <v>1865.954</v>
      </c>
      <c r="I1160" s="4" t="s">
        <v>8990</v>
      </c>
      <c r="J1160" s="15">
        <v>8.9571670000000007E-9</v>
      </c>
      <c r="K1160" s="15">
        <v>1.551965E-3</v>
      </c>
      <c r="L1160" s="4">
        <v>1.439E-3</v>
      </c>
      <c r="M1160" s="4">
        <v>0.77118699999999996</v>
      </c>
      <c r="N1160" s="4" t="s">
        <v>10656</v>
      </c>
      <c r="O1160" s="4" t="s">
        <v>9004</v>
      </c>
      <c r="P1160" s="4">
        <v>17</v>
      </c>
      <c r="Q1160" s="4">
        <v>1</v>
      </c>
      <c r="R1160" s="4">
        <v>13.5</v>
      </c>
      <c r="S1160" s="4">
        <v>6.5</v>
      </c>
      <c r="T1160" s="15">
        <v>1.7341670000000001E-8</v>
      </c>
      <c r="U1160" s="15">
        <v>2.3698050000000001E-6</v>
      </c>
    </row>
    <row r="1161" spans="1:21" x14ac:dyDescent="0.25">
      <c r="A1161" s="4">
        <v>1159</v>
      </c>
      <c r="B1161" s="4" t="s">
        <v>10657</v>
      </c>
      <c r="C1161" s="4">
        <v>4</v>
      </c>
      <c r="D1161" s="93">
        <v>2673.4140000000002</v>
      </c>
      <c r="E1161" s="4" t="s">
        <v>9505</v>
      </c>
      <c r="F1161" s="4" t="s">
        <v>8988</v>
      </c>
      <c r="G1161" s="4" t="s">
        <v>8989</v>
      </c>
      <c r="H1161" s="93">
        <v>2673.4110000000001</v>
      </c>
      <c r="I1161" s="4" t="s">
        <v>8990</v>
      </c>
      <c r="J1161" s="15">
        <v>1.292336E-12</v>
      </c>
      <c r="K1161" s="15">
        <v>1.552632E-3</v>
      </c>
      <c r="L1161" s="4">
        <v>3.849E-3</v>
      </c>
      <c r="M1161" s="4">
        <v>1.4397340000000001</v>
      </c>
      <c r="N1161" s="4" t="s">
        <v>9507</v>
      </c>
      <c r="O1161" s="4" t="s">
        <v>8992</v>
      </c>
      <c r="P1161" s="4">
        <v>15</v>
      </c>
      <c r="Q1161" s="4">
        <v>1</v>
      </c>
      <c r="R1161" s="4">
        <v>10</v>
      </c>
      <c r="S1161" s="4">
        <v>12</v>
      </c>
      <c r="T1161" s="15">
        <v>2.5908709999999999E-7</v>
      </c>
      <c r="U1161" s="15">
        <v>2.099791E-7</v>
      </c>
    </row>
    <row r="1162" spans="1:21" x14ac:dyDescent="0.25">
      <c r="A1162" s="4">
        <v>1160</v>
      </c>
      <c r="B1162" s="4" t="s">
        <v>10658</v>
      </c>
      <c r="C1162" s="4">
        <v>3</v>
      </c>
      <c r="D1162" s="93">
        <v>1935.0429999999999</v>
      </c>
      <c r="E1162" s="4" t="s">
        <v>9698</v>
      </c>
      <c r="F1162" s="4" t="s">
        <v>8988</v>
      </c>
      <c r="G1162" s="4" t="s">
        <v>8989</v>
      </c>
      <c r="H1162" s="93">
        <v>1935.0409999999999</v>
      </c>
      <c r="I1162" s="4" t="s">
        <v>8990</v>
      </c>
      <c r="J1162" s="15">
        <v>4.5937569999999999E-7</v>
      </c>
      <c r="K1162" s="15">
        <v>1.5616650000000001E-3</v>
      </c>
      <c r="L1162" s="4">
        <v>2.483E-3</v>
      </c>
      <c r="M1162" s="4">
        <v>1.283177</v>
      </c>
      <c r="N1162" s="4" t="s">
        <v>9458</v>
      </c>
      <c r="O1162" s="4" t="s">
        <v>9004</v>
      </c>
      <c r="P1162" s="4">
        <v>17</v>
      </c>
      <c r="Q1162" s="4">
        <v>1</v>
      </c>
      <c r="R1162" s="4">
        <v>16.5</v>
      </c>
      <c r="S1162" s="4">
        <v>5.5</v>
      </c>
      <c r="T1162" s="15">
        <v>5.1595040000000003E-12</v>
      </c>
      <c r="U1162" s="15">
        <v>2.1874119999999999E-6</v>
      </c>
    </row>
    <row r="1163" spans="1:21" x14ac:dyDescent="0.25">
      <c r="A1163" s="4">
        <v>1161</v>
      </c>
      <c r="B1163" s="4" t="s">
        <v>10659</v>
      </c>
      <c r="C1163" s="4">
        <v>4</v>
      </c>
      <c r="D1163" s="93">
        <v>2248.1729999999998</v>
      </c>
      <c r="E1163" s="4" t="s">
        <v>9374</v>
      </c>
      <c r="F1163" s="4" t="s">
        <v>8988</v>
      </c>
      <c r="G1163" s="4" t="s">
        <v>8989</v>
      </c>
      <c r="H1163" s="93">
        <v>2248.1570000000002</v>
      </c>
      <c r="I1163" s="4" t="s">
        <v>8990</v>
      </c>
      <c r="J1163" s="15">
        <v>2.3647709999999998E-9</v>
      </c>
      <c r="K1163" s="15">
        <v>1.5618050000000001E-3</v>
      </c>
      <c r="L1163" s="4">
        <v>1.6264000000000001E-2</v>
      </c>
      <c r="M1163" s="4">
        <v>7.2343710000000003</v>
      </c>
      <c r="N1163" s="4" t="s">
        <v>9172</v>
      </c>
      <c r="O1163" s="4" t="s">
        <v>9004</v>
      </c>
      <c r="P1163" s="4">
        <v>22</v>
      </c>
      <c r="Q1163" s="4">
        <v>1</v>
      </c>
      <c r="R1163" s="4">
        <v>15</v>
      </c>
      <c r="S1163" s="4">
        <v>9</v>
      </c>
      <c r="T1163" s="15">
        <v>1.2211549999999999E-8</v>
      </c>
      <c r="U1163" s="15">
        <v>1.018948E-8</v>
      </c>
    </row>
    <row r="1164" spans="1:21" x14ac:dyDescent="0.25">
      <c r="A1164" s="4">
        <v>1162</v>
      </c>
      <c r="B1164" s="4" t="s">
        <v>10660</v>
      </c>
      <c r="C1164" s="4">
        <v>2</v>
      </c>
      <c r="D1164" s="93">
        <v>1618.7719999999999</v>
      </c>
      <c r="E1164" s="4" t="s">
        <v>9622</v>
      </c>
      <c r="F1164" s="4" t="s">
        <v>8988</v>
      </c>
      <c r="G1164" s="4" t="s">
        <v>8989</v>
      </c>
      <c r="H1164" s="93">
        <v>1618.771</v>
      </c>
      <c r="I1164" s="4" t="s">
        <v>9754</v>
      </c>
      <c r="J1164" s="15">
        <v>5.9681900000000005E-7</v>
      </c>
      <c r="K1164" s="15">
        <v>1.565271E-3</v>
      </c>
      <c r="L1164" s="4">
        <v>1.273E-3</v>
      </c>
      <c r="M1164" s="4">
        <v>0.78639899999999996</v>
      </c>
      <c r="N1164" s="4" t="s">
        <v>9623</v>
      </c>
      <c r="O1164" s="4" t="s">
        <v>9004</v>
      </c>
      <c r="P1164" s="4">
        <v>13</v>
      </c>
      <c r="Q1164" s="4">
        <v>1</v>
      </c>
      <c r="R1164" s="4">
        <v>7</v>
      </c>
      <c r="S1164" s="4">
        <v>6</v>
      </c>
      <c r="T1164" s="15">
        <v>1.207234E-3</v>
      </c>
      <c r="U1164" s="15">
        <v>4.0055880000000002E-7</v>
      </c>
    </row>
    <row r="1165" spans="1:21" x14ac:dyDescent="0.25">
      <c r="A1165" s="4">
        <v>1163</v>
      </c>
      <c r="B1165" s="4" t="s">
        <v>10661</v>
      </c>
      <c r="C1165" s="4">
        <v>2</v>
      </c>
      <c r="D1165" s="93">
        <v>1925.944</v>
      </c>
      <c r="E1165" s="4" t="s">
        <v>10662</v>
      </c>
      <c r="F1165" s="4" t="s">
        <v>8988</v>
      </c>
      <c r="G1165" s="4" t="s">
        <v>8989</v>
      </c>
      <c r="H1165" s="93">
        <v>1925.9269999999999</v>
      </c>
      <c r="I1165" s="4" t="s">
        <v>8990</v>
      </c>
      <c r="J1165" s="15">
        <v>5.003413E-3</v>
      </c>
      <c r="K1165" s="15">
        <v>1.567695E-3</v>
      </c>
      <c r="L1165" s="4">
        <v>1.6854999999999998E-2</v>
      </c>
      <c r="M1165" s="4">
        <v>8.7516289999999994</v>
      </c>
      <c r="N1165" s="4" t="s">
        <v>10663</v>
      </c>
      <c r="O1165" s="4" t="s">
        <v>8992</v>
      </c>
      <c r="P1165" s="4">
        <v>1</v>
      </c>
      <c r="Q1165" s="4">
        <v>1</v>
      </c>
      <c r="R1165" s="4">
        <v>11</v>
      </c>
      <c r="S1165" s="4">
        <v>4</v>
      </c>
      <c r="T1165" s="15">
        <v>3.183801E-9</v>
      </c>
      <c r="U1165" s="15">
        <v>1.741388E-3</v>
      </c>
    </row>
    <row r="1166" spans="1:21" x14ac:dyDescent="0.25">
      <c r="A1166" s="4">
        <v>1164</v>
      </c>
      <c r="B1166" s="4" t="s">
        <v>10664</v>
      </c>
      <c r="C1166" s="4">
        <v>3</v>
      </c>
      <c r="D1166" s="93">
        <v>2416.2080000000001</v>
      </c>
      <c r="E1166" s="4" t="s">
        <v>9392</v>
      </c>
      <c r="F1166" s="4" t="s">
        <v>8988</v>
      </c>
      <c r="G1166" s="4" t="s">
        <v>8989</v>
      </c>
      <c r="H1166" s="93">
        <v>2416.1849999999999</v>
      </c>
      <c r="I1166" s="4" t="s">
        <v>9393</v>
      </c>
      <c r="J1166" s="15">
        <v>8.2215700000000003E-2</v>
      </c>
      <c r="K1166" s="15">
        <v>1.572099E-3</v>
      </c>
      <c r="L1166" s="4">
        <v>2.3555E-2</v>
      </c>
      <c r="M1166" s="4">
        <v>9.7488410000000005</v>
      </c>
      <c r="N1166" s="4" t="s">
        <v>9394</v>
      </c>
      <c r="O1166" s="4" t="s">
        <v>9004</v>
      </c>
      <c r="P1166" s="4">
        <v>3</v>
      </c>
      <c r="Q1166" s="4">
        <v>1</v>
      </c>
      <c r="R1166" s="4">
        <v>6</v>
      </c>
      <c r="S1166" s="4">
        <v>7</v>
      </c>
      <c r="T1166" s="15">
        <v>9.1934210000000002E-2</v>
      </c>
      <c r="U1166" s="15">
        <v>1.4319509999999999E-4</v>
      </c>
    </row>
    <row r="1167" spans="1:21" x14ac:dyDescent="0.25">
      <c r="A1167" s="4">
        <v>1165</v>
      </c>
      <c r="B1167" s="4" t="s">
        <v>10665</v>
      </c>
      <c r="C1167" s="4">
        <v>3</v>
      </c>
      <c r="D1167" s="93">
        <v>2092.085</v>
      </c>
      <c r="E1167" s="4" t="s">
        <v>9536</v>
      </c>
      <c r="F1167" s="4" t="s">
        <v>8988</v>
      </c>
      <c r="G1167" s="4" t="s">
        <v>8989</v>
      </c>
      <c r="H1167" s="93">
        <v>2092.0859999999998</v>
      </c>
      <c r="I1167" s="4" t="s">
        <v>8990</v>
      </c>
      <c r="J1167" s="15">
        <v>1.6210339999999999E-3</v>
      </c>
      <c r="K1167" s="15">
        <v>1.579857E-3</v>
      </c>
      <c r="L1167" s="4">
        <v>-1.3829999999999999E-3</v>
      </c>
      <c r="M1167" s="4">
        <v>-0.66106299999999996</v>
      </c>
      <c r="N1167" s="4" t="s">
        <v>9537</v>
      </c>
      <c r="O1167" s="4" t="s">
        <v>9004</v>
      </c>
      <c r="P1167" s="4">
        <v>17</v>
      </c>
      <c r="Q1167" s="4">
        <v>1</v>
      </c>
      <c r="R1167" s="4">
        <v>9</v>
      </c>
      <c r="S1167" s="4">
        <v>4</v>
      </c>
      <c r="T1167" s="15">
        <v>4.4018869999999996E-6</v>
      </c>
      <c r="U1167" s="15">
        <v>6.8761050000000002E-4</v>
      </c>
    </row>
    <row r="1168" spans="1:21" x14ac:dyDescent="0.25">
      <c r="A1168" s="4">
        <v>1166</v>
      </c>
      <c r="B1168" s="4" t="s">
        <v>10666</v>
      </c>
      <c r="C1168" s="4">
        <v>4</v>
      </c>
      <c r="D1168" s="93">
        <v>2057.0889999999999</v>
      </c>
      <c r="E1168" s="4" t="s">
        <v>10134</v>
      </c>
      <c r="F1168" s="4" t="s">
        <v>8988</v>
      </c>
      <c r="G1168" s="4" t="s">
        <v>8989</v>
      </c>
      <c r="H1168" s="93">
        <v>2057.087</v>
      </c>
      <c r="I1168" s="4" t="s">
        <v>8990</v>
      </c>
      <c r="J1168" s="15">
        <v>3.0982329999999999E-5</v>
      </c>
      <c r="K1168" s="15">
        <v>1.5850549999999999E-3</v>
      </c>
      <c r="L1168" s="4">
        <v>2.1719999999999999E-3</v>
      </c>
      <c r="M1168" s="4">
        <v>1.0558620000000001</v>
      </c>
      <c r="N1168" s="4" t="s">
        <v>10135</v>
      </c>
      <c r="O1168" s="4" t="s">
        <v>9004</v>
      </c>
      <c r="P1168" s="4">
        <v>15</v>
      </c>
      <c r="Q1168" s="4">
        <v>1</v>
      </c>
      <c r="R1168" s="4">
        <v>16.5</v>
      </c>
      <c r="S1168" s="4">
        <v>4.5</v>
      </c>
      <c r="T1168" s="15">
        <v>3.1334119999999997E-5</v>
      </c>
      <c r="U1168" s="15">
        <v>4.8105639999999996E-7</v>
      </c>
    </row>
    <row r="1169" spans="1:21" x14ac:dyDescent="0.25">
      <c r="A1169" s="4">
        <v>1167</v>
      </c>
      <c r="B1169" s="4" t="s">
        <v>10667</v>
      </c>
      <c r="C1169" s="4">
        <v>4</v>
      </c>
      <c r="D1169" s="93">
        <v>2433.2689999999998</v>
      </c>
      <c r="E1169" s="4" t="s">
        <v>9949</v>
      </c>
      <c r="F1169" s="4" t="s">
        <v>8988</v>
      </c>
      <c r="G1169" s="4" t="s">
        <v>8989</v>
      </c>
      <c r="H1169" s="93">
        <v>2433.2629999999999</v>
      </c>
      <c r="I1169" s="4" t="s">
        <v>8990</v>
      </c>
      <c r="J1169" s="15">
        <v>2.1068859999999998E-18</v>
      </c>
      <c r="K1169" s="15">
        <v>1.587335E-3</v>
      </c>
      <c r="L1169" s="4">
        <v>5.9410000000000001E-3</v>
      </c>
      <c r="M1169" s="4">
        <v>2.4415770000000001</v>
      </c>
      <c r="N1169" s="4" t="s">
        <v>9950</v>
      </c>
      <c r="O1169" s="4" t="s">
        <v>9004</v>
      </c>
      <c r="P1169" s="4">
        <v>16</v>
      </c>
      <c r="Q1169" s="4">
        <v>1</v>
      </c>
      <c r="R1169" s="4">
        <v>22</v>
      </c>
      <c r="S1169" s="4">
        <v>9</v>
      </c>
      <c r="T1169" s="15">
        <v>3.0903700000000001E-11</v>
      </c>
      <c r="U1169" s="15">
        <v>2.7066820000000001E-19</v>
      </c>
    </row>
    <row r="1170" spans="1:21" x14ac:dyDescent="0.25">
      <c r="A1170" s="4">
        <v>1168</v>
      </c>
      <c r="B1170" s="4" t="s">
        <v>10668</v>
      </c>
      <c r="C1170" s="4">
        <v>2</v>
      </c>
      <c r="D1170" s="93">
        <v>1349.7539999999999</v>
      </c>
      <c r="E1170" s="4" t="s">
        <v>9703</v>
      </c>
      <c r="F1170" s="4" t="s">
        <v>8988</v>
      </c>
      <c r="G1170" s="4" t="s">
        <v>8989</v>
      </c>
      <c r="H1170" s="93">
        <v>1349.7539999999999</v>
      </c>
      <c r="I1170" s="4" t="s">
        <v>8990</v>
      </c>
      <c r="J1170" s="15">
        <v>2.093321E-3</v>
      </c>
      <c r="K1170" s="15">
        <v>1.5901909999999999E-3</v>
      </c>
      <c r="L1170" s="4">
        <v>5.3799999999999996E-4</v>
      </c>
      <c r="M1170" s="4">
        <v>0.39859099999999997</v>
      </c>
      <c r="N1170" s="4" t="s">
        <v>9704</v>
      </c>
      <c r="O1170" s="4" t="s">
        <v>9004</v>
      </c>
      <c r="P1170" s="4">
        <v>17</v>
      </c>
      <c r="Q1170" s="4">
        <v>1</v>
      </c>
      <c r="R1170" s="4">
        <v>7</v>
      </c>
      <c r="S1170" s="4">
        <v>4</v>
      </c>
      <c r="T1170" s="15">
        <v>2.4279090000000001E-4</v>
      </c>
      <c r="U1170" s="15">
        <v>6.8138249999999999E-3</v>
      </c>
    </row>
    <row r="1171" spans="1:21" x14ac:dyDescent="0.25">
      <c r="A1171" s="4">
        <v>1169</v>
      </c>
      <c r="B1171" s="4" t="s">
        <v>10669</v>
      </c>
      <c r="C1171" s="4">
        <v>4</v>
      </c>
      <c r="D1171" s="93">
        <v>1965.0219999999999</v>
      </c>
      <c r="E1171" s="4" t="s">
        <v>9279</v>
      </c>
      <c r="F1171" s="4" t="s">
        <v>8988</v>
      </c>
      <c r="G1171" s="4" t="s">
        <v>8989</v>
      </c>
      <c r="H1171" s="93">
        <v>1965.0219999999999</v>
      </c>
      <c r="I1171" s="4" t="s">
        <v>8990</v>
      </c>
      <c r="J1171" s="15">
        <v>4.8727939999999996E-6</v>
      </c>
      <c r="K1171" s="15">
        <v>1.602591E-3</v>
      </c>
      <c r="L1171" s="4">
        <v>-2.1100000000000001E-4</v>
      </c>
      <c r="M1171" s="4">
        <v>-0.107378</v>
      </c>
      <c r="N1171" s="4" t="s">
        <v>9280</v>
      </c>
      <c r="O1171" s="4" t="s">
        <v>9004</v>
      </c>
      <c r="P1171" s="4">
        <v>17</v>
      </c>
      <c r="Q1171" s="4">
        <v>1</v>
      </c>
      <c r="R1171" s="4">
        <v>16.5</v>
      </c>
      <c r="S1171" s="4">
        <v>6.5</v>
      </c>
      <c r="T1171" s="15">
        <v>2.4114310000000001E-9</v>
      </c>
      <c r="U1171" s="15">
        <v>7.1677929999999996E-5</v>
      </c>
    </row>
    <row r="1172" spans="1:21" x14ac:dyDescent="0.25">
      <c r="A1172" s="4">
        <v>1170</v>
      </c>
      <c r="B1172" s="4" t="s">
        <v>10670</v>
      </c>
      <c r="C1172" s="4">
        <v>3</v>
      </c>
      <c r="D1172" s="93">
        <v>1684.952</v>
      </c>
      <c r="E1172" s="4" t="s">
        <v>9715</v>
      </c>
      <c r="F1172" s="4" t="s">
        <v>8988</v>
      </c>
      <c r="G1172" s="4" t="s">
        <v>8989</v>
      </c>
      <c r="H1172" s="93">
        <v>1684.9380000000001</v>
      </c>
      <c r="I1172" s="4" t="s">
        <v>8990</v>
      </c>
      <c r="J1172" s="15">
        <v>7.5484529999999998E-10</v>
      </c>
      <c r="K1172" s="15">
        <v>1.602991E-3</v>
      </c>
      <c r="L1172" s="4">
        <v>1.4481000000000001E-2</v>
      </c>
      <c r="M1172" s="4">
        <v>8.5943819999999995</v>
      </c>
      <c r="N1172" s="4" t="s">
        <v>9716</v>
      </c>
      <c r="O1172" s="4" t="s">
        <v>9004</v>
      </c>
      <c r="P1172" s="4">
        <v>22</v>
      </c>
      <c r="Q1172" s="4">
        <v>1</v>
      </c>
      <c r="R1172" s="4">
        <v>8.5</v>
      </c>
      <c r="S1172" s="4">
        <v>10.5</v>
      </c>
      <c r="T1172" s="15">
        <v>2.661964E-11</v>
      </c>
      <c r="U1172" s="15">
        <v>1.1243120000000001E-5</v>
      </c>
    </row>
    <row r="1173" spans="1:21" x14ac:dyDescent="0.25">
      <c r="A1173" s="4">
        <v>1171</v>
      </c>
      <c r="B1173" s="4" t="s">
        <v>10671</v>
      </c>
      <c r="C1173" s="4">
        <v>4</v>
      </c>
      <c r="D1173" s="93">
        <v>2418.27</v>
      </c>
      <c r="E1173" s="4" t="s">
        <v>9214</v>
      </c>
      <c r="F1173" s="4" t="s">
        <v>8988</v>
      </c>
      <c r="G1173" s="4" t="s">
        <v>8989</v>
      </c>
      <c r="H1173" s="93">
        <v>2418.248</v>
      </c>
      <c r="I1173" s="4" t="s">
        <v>8990</v>
      </c>
      <c r="J1173" s="15">
        <v>6.5562509999999999E-3</v>
      </c>
      <c r="K1173" s="15">
        <v>1.6139749999999999E-3</v>
      </c>
      <c r="L1173" s="4">
        <v>2.1891000000000001E-2</v>
      </c>
      <c r="M1173" s="4">
        <v>9.0524199999999997</v>
      </c>
      <c r="N1173" s="4" t="s">
        <v>9215</v>
      </c>
      <c r="O1173" s="4" t="s">
        <v>9004</v>
      </c>
      <c r="P1173" s="4">
        <v>21</v>
      </c>
      <c r="Q1173" s="4">
        <v>1</v>
      </c>
      <c r="R1173" s="4">
        <v>10.5</v>
      </c>
      <c r="S1173" s="4">
        <v>8.5</v>
      </c>
      <c r="T1173" s="15">
        <v>4.4594489999999996E-9</v>
      </c>
      <c r="U1173" s="15">
        <v>8.9318450000000008E-3</v>
      </c>
    </row>
    <row r="1174" spans="1:21" x14ac:dyDescent="0.25">
      <c r="A1174" s="4">
        <v>1172</v>
      </c>
      <c r="B1174" s="4" t="s">
        <v>10672</v>
      </c>
      <c r="C1174" s="4">
        <v>5</v>
      </c>
      <c r="D1174" s="93">
        <v>1965.038</v>
      </c>
      <c r="E1174" s="4" t="s">
        <v>9279</v>
      </c>
      <c r="F1174" s="4" t="s">
        <v>8988</v>
      </c>
      <c r="G1174" s="4" t="s">
        <v>8989</v>
      </c>
      <c r="H1174" s="93">
        <v>1965.0219999999999</v>
      </c>
      <c r="I1174" s="4" t="s">
        <v>8990</v>
      </c>
      <c r="J1174" s="15">
        <v>6.9062310000000005E-4</v>
      </c>
      <c r="K1174" s="15">
        <v>1.6149420000000001E-3</v>
      </c>
      <c r="L1174" s="4">
        <v>1.6005999999999999E-2</v>
      </c>
      <c r="M1174" s="4">
        <v>8.1454550000000001</v>
      </c>
      <c r="N1174" s="4" t="s">
        <v>9280</v>
      </c>
      <c r="O1174" s="4" t="s">
        <v>9004</v>
      </c>
      <c r="P1174" s="4">
        <v>23</v>
      </c>
      <c r="Q1174" s="4">
        <v>1</v>
      </c>
      <c r="R1174" s="4">
        <v>11.5</v>
      </c>
      <c r="S1174" s="4">
        <v>9.5</v>
      </c>
      <c r="T1174" s="15">
        <v>4.4408740000000003E-5</v>
      </c>
      <c r="U1174" s="15">
        <v>1.478757E-3</v>
      </c>
    </row>
    <row r="1175" spans="1:21" x14ac:dyDescent="0.25">
      <c r="A1175" s="4">
        <v>1173</v>
      </c>
      <c r="B1175" s="4" t="s">
        <v>10673</v>
      </c>
      <c r="C1175" s="4">
        <v>3</v>
      </c>
      <c r="D1175" s="93">
        <v>2625.32</v>
      </c>
      <c r="E1175" s="4" t="s">
        <v>10674</v>
      </c>
      <c r="F1175" s="4" t="s">
        <v>8988</v>
      </c>
      <c r="G1175" s="4" t="s">
        <v>8989</v>
      </c>
      <c r="H1175" s="93">
        <v>2625.2939999999999</v>
      </c>
      <c r="I1175" s="4" t="s">
        <v>8990</v>
      </c>
      <c r="J1175" s="15">
        <v>0.1514364</v>
      </c>
      <c r="K1175" s="15">
        <v>1.616087E-3</v>
      </c>
      <c r="L1175" s="4">
        <v>2.6210000000000001E-2</v>
      </c>
      <c r="M1175" s="4">
        <v>9.9836430000000007</v>
      </c>
      <c r="N1175" s="4" t="s">
        <v>10675</v>
      </c>
      <c r="O1175" s="4" t="s">
        <v>8992</v>
      </c>
      <c r="P1175" s="4">
        <v>19</v>
      </c>
      <c r="Q1175" s="4">
        <v>1</v>
      </c>
      <c r="R1175" s="4">
        <v>7</v>
      </c>
      <c r="S1175" s="4">
        <v>7</v>
      </c>
      <c r="T1175" s="15">
        <v>1.4291529999999999E-4</v>
      </c>
      <c r="U1175" s="15">
        <v>6.2724260000000004E-2</v>
      </c>
    </row>
    <row r="1176" spans="1:21" x14ac:dyDescent="0.25">
      <c r="A1176" s="4">
        <v>1174</v>
      </c>
      <c r="B1176" s="4" t="s">
        <v>10676</v>
      </c>
      <c r="C1176" s="4">
        <v>2</v>
      </c>
      <c r="D1176" s="93">
        <v>1240.6210000000001</v>
      </c>
      <c r="E1176" s="4" t="s">
        <v>10677</v>
      </c>
      <c r="F1176" s="4" t="s">
        <v>8988</v>
      </c>
      <c r="G1176" s="4" t="s">
        <v>8989</v>
      </c>
      <c r="H1176" s="93">
        <v>1240.6110000000001</v>
      </c>
      <c r="I1176" s="4" t="s">
        <v>8990</v>
      </c>
      <c r="J1176" s="15">
        <v>2.782414E-8</v>
      </c>
      <c r="K1176" s="15">
        <v>1.619236E-3</v>
      </c>
      <c r="L1176" s="4">
        <v>9.9330000000000009E-3</v>
      </c>
      <c r="M1176" s="4">
        <v>8.0065390000000001</v>
      </c>
      <c r="N1176" s="4" t="s">
        <v>10678</v>
      </c>
      <c r="O1176" s="4" t="s">
        <v>8992</v>
      </c>
      <c r="P1176" s="4">
        <v>23</v>
      </c>
      <c r="Q1176" s="4">
        <v>1</v>
      </c>
      <c r="R1176" s="4">
        <v>7</v>
      </c>
      <c r="S1176" s="4">
        <v>7</v>
      </c>
      <c r="T1176" s="15">
        <v>1.798863E-7</v>
      </c>
      <c r="U1176" s="15">
        <v>7.3332800000000001E-9</v>
      </c>
    </row>
    <row r="1177" spans="1:21" x14ac:dyDescent="0.25">
      <c r="A1177" s="4">
        <v>1175</v>
      </c>
      <c r="B1177" s="4" t="s">
        <v>10679</v>
      </c>
      <c r="C1177" s="4">
        <v>2</v>
      </c>
      <c r="D1177" s="93">
        <v>1675.86</v>
      </c>
      <c r="E1177" s="4" t="s">
        <v>10407</v>
      </c>
      <c r="F1177" s="4" t="s">
        <v>8988</v>
      </c>
      <c r="G1177" s="4" t="s">
        <v>8989</v>
      </c>
      <c r="H1177" s="93">
        <v>1675.8420000000001</v>
      </c>
      <c r="I1177" s="4" t="s">
        <v>8990</v>
      </c>
      <c r="J1177" s="15">
        <v>2.311324E-4</v>
      </c>
      <c r="K1177" s="15">
        <v>1.6212100000000001E-3</v>
      </c>
      <c r="L1177" s="4">
        <v>1.7596000000000001E-2</v>
      </c>
      <c r="M1177" s="4">
        <v>10.499794</v>
      </c>
      <c r="N1177" s="4" t="s">
        <v>10408</v>
      </c>
      <c r="O1177" s="4" t="s">
        <v>9004</v>
      </c>
      <c r="P1177" s="4">
        <v>19</v>
      </c>
      <c r="Q1177" s="4">
        <v>1</v>
      </c>
      <c r="R1177" s="4">
        <v>8</v>
      </c>
      <c r="S1177" s="4">
        <v>5</v>
      </c>
      <c r="T1177" s="15">
        <v>2.1358179999999999E-4</v>
      </c>
      <c r="U1177" s="15">
        <v>1.6591450000000001E-4</v>
      </c>
    </row>
    <row r="1178" spans="1:21" x14ac:dyDescent="0.25">
      <c r="A1178" s="4">
        <v>1176</v>
      </c>
      <c r="B1178" s="4" t="s">
        <v>10680</v>
      </c>
      <c r="C1178" s="4">
        <v>3</v>
      </c>
      <c r="D1178" s="93">
        <v>1935.9939999999999</v>
      </c>
      <c r="E1178" s="4" t="s">
        <v>9171</v>
      </c>
      <c r="F1178" s="4" t="s">
        <v>8988</v>
      </c>
      <c r="G1178" s="4" t="s">
        <v>8989</v>
      </c>
      <c r="H1178" s="93">
        <v>1935.9770000000001</v>
      </c>
      <c r="I1178" s="4" t="s">
        <v>8990</v>
      </c>
      <c r="J1178" s="15">
        <v>4.7536620000000002E-8</v>
      </c>
      <c r="K1178" s="15">
        <v>1.6239640000000001E-3</v>
      </c>
      <c r="L1178" s="4">
        <v>1.6622000000000001E-2</v>
      </c>
      <c r="M1178" s="4">
        <v>8.5858460000000001</v>
      </c>
      <c r="N1178" s="4" t="s">
        <v>9172</v>
      </c>
      <c r="O1178" s="4" t="s">
        <v>9004</v>
      </c>
      <c r="P1178" s="4">
        <v>21</v>
      </c>
      <c r="Q1178" s="4">
        <v>1</v>
      </c>
      <c r="R1178" s="4">
        <v>13</v>
      </c>
      <c r="S1178" s="4">
        <v>19</v>
      </c>
      <c r="T1178" s="15">
        <v>4.4377759999999998E-8</v>
      </c>
      <c r="U1178" s="15">
        <v>2.44828E-10</v>
      </c>
    </row>
    <row r="1179" spans="1:21" x14ac:dyDescent="0.25">
      <c r="A1179" s="4">
        <v>1177</v>
      </c>
      <c r="B1179" s="4" t="s">
        <v>10681</v>
      </c>
      <c r="C1179" s="4">
        <v>3</v>
      </c>
      <c r="D1179" s="93">
        <v>2278.1610000000001</v>
      </c>
      <c r="E1179" s="4" t="s">
        <v>9520</v>
      </c>
      <c r="F1179" s="4" t="s">
        <v>8988</v>
      </c>
      <c r="G1179" s="4" t="s">
        <v>8989</v>
      </c>
      <c r="H1179" s="93">
        <v>2278.1379999999999</v>
      </c>
      <c r="I1179" s="4" t="s">
        <v>8990</v>
      </c>
      <c r="J1179" s="15">
        <v>1.49562E-4</v>
      </c>
      <c r="K1179" s="15">
        <v>1.635973E-3</v>
      </c>
      <c r="L1179" s="4">
        <v>2.3158000000000002E-2</v>
      </c>
      <c r="M1179" s="4">
        <v>10.165317999999999</v>
      </c>
      <c r="N1179" s="4" t="s">
        <v>9521</v>
      </c>
      <c r="O1179" s="4" t="s">
        <v>9004</v>
      </c>
      <c r="P1179" s="4">
        <v>22</v>
      </c>
      <c r="Q1179" s="4">
        <v>1</v>
      </c>
      <c r="R1179" s="4">
        <v>11.5</v>
      </c>
      <c r="S1179" s="4">
        <v>9.5</v>
      </c>
      <c r="T1179" s="15">
        <v>3.8595410000000002E-4</v>
      </c>
      <c r="U1179" s="15">
        <v>6.8555550000000004E-8</v>
      </c>
    </row>
    <row r="1180" spans="1:21" x14ac:dyDescent="0.25">
      <c r="A1180" s="4">
        <v>1178</v>
      </c>
      <c r="B1180" s="4" t="s">
        <v>10682</v>
      </c>
      <c r="C1180" s="4">
        <v>4</v>
      </c>
      <c r="D1180" s="93">
        <v>1788.9880000000001</v>
      </c>
      <c r="E1180" s="4" t="s">
        <v>9606</v>
      </c>
      <c r="F1180" s="4" t="s">
        <v>8988</v>
      </c>
      <c r="G1180" s="4" t="s">
        <v>8989</v>
      </c>
      <c r="H1180" s="93">
        <v>1788.9870000000001</v>
      </c>
      <c r="I1180" s="4" t="s">
        <v>8990</v>
      </c>
      <c r="J1180" s="15">
        <v>5.3224480000000002E-4</v>
      </c>
      <c r="K1180" s="15">
        <v>1.6445380000000001E-3</v>
      </c>
      <c r="L1180" s="4">
        <v>8.4199999999999998E-4</v>
      </c>
      <c r="M1180" s="4">
        <v>0.47065800000000002</v>
      </c>
      <c r="N1180" s="4" t="s">
        <v>9607</v>
      </c>
      <c r="O1180" s="4" t="s">
        <v>9004</v>
      </c>
      <c r="P1180" s="4">
        <v>17</v>
      </c>
      <c r="Q1180" s="4">
        <v>1</v>
      </c>
      <c r="R1180" s="4">
        <v>10</v>
      </c>
      <c r="S1180" s="4">
        <v>6</v>
      </c>
      <c r="T1180" s="15">
        <v>8.0493229999999995E-4</v>
      </c>
      <c r="U1180" s="15">
        <v>7.5720370000000004E-4</v>
      </c>
    </row>
    <row r="1181" spans="1:21" x14ac:dyDescent="0.25">
      <c r="A1181" s="4">
        <v>1179</v>
      </c>
      <c r="B1181" s="4" t="s">
        <v>10683</v>
      </c>
      <c r="C1181" s="4">
        <v>3</v>
      </c>
      <c r="D1181" s="93">
        <v>1935.98</v>
      </c>
      <c r="E1181" s="4" t="s">
        <v>9171</v>
      </c>
      <c r="F1181" s="4" t="s">
        <v>8988</v>
      </c>
      <c r="G1181" s="4" t="s">
        <v>8989</v>
      </c>
      <c r="H1181" s="93">
        <v>1935.9770000000001</v>
      </c>
      <c r="I1181" s="4" t="s">
        <v>8990</v>
      </c>
      <c r="J1181" s="15">
        <v>9.8763849999999995E-5</v>
      </c>
      <c r="K1181" s="15">
        <v>1.6583710000000001E-3</v>
      </c>
      <c r="L1181" s="4">
        <v>2.5820000000000001E-3</v>
      </c>
      <c r="M1181" s="4">
        <v>1.3336939999999999</v>
      </c>
      <c r="N1181" s="4" t="s">
        <v>9172</v>
      </c>
      <c r="O1181" s="4" t="s">
        <v>9004</v>
      </c>
      <c r="P1181" s="4">
        <v>16</v>
      </c>
      <c r="Q1181" s="4">
        <v>1</v>
      </c>
      <c r="R1181" s="4">
        <v>6</v>
      </c>
      <c r="S1181" s="4">
        <v>11</v>
      </c>
      <c r="T1181" s="15">
        <v>7.9141609999999996E-11</v>
      </c>
      <c r="U1181" s="15">
        <v>3.503239E-13</v>
      </c>
    </row>
    <row r="1182" spans="1:21" x14ac:dyDescent="0.25">
      <c r="A1182" s="4">
        <v>1180</v>
      </c>
      <c r="B1182" s="4" t="s">
        <v>10684</v>
      </c>
      <c r="C1182" s="4">
        <v>4</v>
      </c>
      <c r="D1182" s="93">
        <v>2383.29</v>
      </c>
      <c r="E1182" s="4" t="s">
        <v>10092</v>
      </c>
      <c r="F1182" s="4" t="s">
        <v>8988</v>
      </c>
      <c r="G1182" s="4" t="s">
        <v>8989</v>
      </c>
      <c r="H1182" s="93">
        <v>2383.288</v>
      </c>
      <c r="I1182" s="4" t="s">
        <v>8990</v>
      </c>
      <c r="J1182" s="15">
        <v>1.176872E-7</v>
      </c>
      <c r="K1182" s="15">
        <v>1.6590330000000001E-3</v>
      </c>
      <c r="L1182" s="4">
        <v>2.3440000000000002E-3</v>
      </c>
      <c r="M1182" s="4">
        <v>0.98351500000000003</v>
      </c>
      <c r="N1182" s="4" t="s">
        <v>10093</v>
      </c>
      <c r="O1182" s="4" t="s">
        <v>9004</v>
      </c>
      <c r="P1182" s="4">
        <v>17</v>
      </c>
      <c r="Q1182" s="4">
        <v>1</v>
      </c>
      <c r="R1182" s="4">
        <v>22.5</v>
      </c>
      <c r="S1182" s="4">
        <v>7.5</v>
      </c>
      <c r="T1182" s="15">
        <v>7.1515580000000005E-10</v>
      </c>
      <c r="U1182" s="15">
        <v>6.2601050000000002E-8</v>
      </c>
    </row>
    <row r="1183" spans="1:21" x14ac:dyDescent="0.25">
      <c r="A1183" s="4">
        <v>1181</v>
      </c>
      <c r="B1183" s="4" t="s">
        <v>10685</v>
      </c>
      <c r="C1183" s="4">
        <v>3</v>
      </c>
      <c r="D1183" s="93">
        <v>2248.1579999999999</v>
      </c>
      <c r="E1183" s="4" t="s">
        <v>9675</v>
      </c>
      <c r="F1183" s="4" t="s">
        <v>8988</v>
      </c>
      <c r="G1183" s="4" t="s">
        <v>8989</v>
      </c>
      <c r="H1183" s="93">
        <v>2248.1570000000002</v>
      </c>
      <c r="I1183" s="4" t="s">
        <v>8990</v>
      </c>
      <c r="J1183" s="15">
        <v>2.2105869999999999E-7</v>
      </c>
      <c r="K1183" s="15">
        <v>1.663428E-3</v>
      </c>
      <c r="L1183" s="4">
        <v>1.3730000000000001E-3</v>
      </c>
      <c r="M1183" s="4">
        <v>0.61072300000000002</v>
      </c>
      <c r="N1183" s="4" t="s">
        <v>9562</v>
      </c>
      <c r="O1183" s="4" t="s">
        <v>9004</v>
      </c>
      <c r="P1183" s="4">
        <v>15</v>
      </c>
      <c r="Q1183" s="4">
        <v>1</v>
      </c>
      <c r="R1183" s="4">
        <v>11</v>
      </c>
      <c r="S1183" s="4">
        <v>10</v>
      </c>
      <c r="T1183" s="15">
        <v>7.7908940000000001E-11</v>
      </c>
      <c r="U1183" s="15">
        <v>1.256479E-8</v>
      </c>
    </row>
    <row r="1184" spans="1:21" x14ac:dyDescent="0.25">
      <c r="A1184" s="4">
        <v>1182</v>
      </c>
      <c r="B1184" s="4" t="s">
        <v>10686</v>
      </c>
      <c r="C1184" s="4">
        <v>2</v>
      </c>
      <c r="D1184" s="93">
        <v>1598.787</v>
      </c>
      <c r="E1184" s="4" t="s">
        <v>9140</v>
      </c>
      <c r="F1184" s="4" t="s">
        <v>8988</v>
      </c>
      <c r="G1184" s="4" t="s">
        <v>8989</v>
      </c>
      <c r="H1184" s="93">
        <v>1598.7729999999999</v>
      </c>
      <c r="I1184" s="4" t="s">
        <v>9557</v>
      </c>
      <c r="J1184" s="15">
        <v>1.859503E-3</v>
      </c>
      <c r="K1184" s="15">
        <v>1.6643420000000001E-3</v>
      </c>
      <c r="L1184" s="4">
        <v>1.4262E-2</v>
      </c>
      <c r="M1184" s="4">
        <v>8.9205909999999999</v>
      </c>
      <c r="N1184" s="4" t="s">
        <v>9141</v>
      </c>
      <c r="O1184" s="4" t="s">
        <v>8992</v>
      </c>
      <c r="P1184" s="4">
        <v>3</v>
      </c>
      <c r="Q1184" s="4">
        <v>1</v>
      </c>
      <c r="R1184" s="4">
        <v>7</v>
      </c>
      <c r="S1184" s="4">
        <v>7</v>
      </c>
      <c r="T1184" s="15">
        <v>7.7627550000000003E-13</v>
      </c>
      <c r="U1184" s="15">
        <v>1.8270280000000001E-3</v>
      </c>
    </row>
    <row r="1185" spans="1:21" x14ac:dyDescent="0.25">
      <c r="A1185" s="4">
        <v>1183</v>
      </c>
      <c r="B1185" s="4" t="s">
        <v>10687</v>
      </c>
      <c r="C1185" s="4">
        <v>2</v>
      </c>
      <c r="D1185" s="93">
        <v>1353.6959999999999</v>
      </c>
      <c r="E1185" s="4" t="s">
        <v>9205</v>
      </c>
      <c r="F1185" s="4" t="s">
        <v>8988</v>
      </c>
      <c r="G1185" s="4" t="s">
        <v>8989</v>
      </c>
      <c r="H1185" s="93">
        <v>1353.6949999999999</v>
      </c>
      <c r="I1185" s="4" t="s">
        <v>8990</v>
      </c>
      <c r="J1185" s="15">
        <v>1.381133E-4</v>
      </c>
      <c r="K1185" s="15">
        <v>1.665838E-3</v>
      </c>
      <c r="L1185" s="4">
        <v>1.256E-3</v>
      </c>
      <c r="M1185" s="4">
        <v>0.92783099999999996</v>
      </c>
      <c r="N1185" s="4" t="s">
        <v>9206</v>
      </c>
      <c r="O1185" s="4" t="s">
        <v>9004</v>
      </c>
      <c r="P1185" s="4">
        <v>17</v>
      </c>
      <c r="Q1185" s="4">
        <v>1</v>
      </c>
      <c r="R1185" s="4">
        <v>6</v>
      </c>
      <c r="S1185" s="4">
        <v>4</v>
      </c>
      <c r="T1185" s="15">
        <v>9.9559230000000003E-6</v>
      </c>
      <c r="U1185" s="15">
        <v>1.4291250000000001E-3</v>
      </c>
    </row>
    <row r="1186" spans="1:21" x14ac:dyDescent="0.25">
      <c r="A1186" s="4">
        <v>1184</v>
      </c>
      <c r="B1186" s="4" t="s">
        <v>10688</v>
      </c>
      <c r="C1186" s="4">
        <v>3</v>
      </c>
      <c r="D1186" s="93">
        <v>1877.049</v>
      </c>
      <c r="E1186" s="4" t="s">
        <v>9149</v>
      </c>
      <c r="F1186" s="4" t="s">
        <v>8988</v>
      </c>
      <c r="G1186" s="4" t="s">
        <v>8989</v>
      </c>
      <c r="H1186" s="93">
        <v>1877.0350000000001</v>
      </c>
      <c r="I1186" s="4" t="s">
        <v>8990</v>
      </c>
      <c r="J1186" s="15">
        <v>5.7060060000000005E-7</v>
      </c>
      <c r="K1186" s="15">
        <v>1.667052E-3</v>
      </c>
      <c r="L1186" s="4">
        <v>1.3464E-2</v>
      </c>
      <c r="M1186" s="4">
        <v>7.1730150000000004</v>
      </c>
      <c r="N1186" s="4" t="s">
        <v>9150</v>
      </c>
      <c r="O1186" s="4" t="s">
        <v>9004</v>
      </c>
      <c r="P1186" s="4">
        <v>23</v>
      </c>
      <c r="Q1186" s="4">
        <v>1</v>
      </c>
      <c r="R1186" s="4">
        <v>18.5</v>
      </c>
      <c r="S1186" s="4">
        <v>6.5</v>
      </c>
      <c r="T1186" s="15">
        <v>7.7969599999999995E-12</v>
      </c>
      <c r="U1186" s="15">
        <v>7.601047E-6</v>
      </c>
    </row>
    <row r="1187" spans="1:21" x14ac:dyDescent="0.25">
      <c r="A1187" s="4">
        <v>1185</v>
      </c>
      <c r="B1187" s="4" t="s">
        <v>10689</v>
      </c>
      <c r="C1187" s="4">
        <v>4</v>
      </c>
      <c r="D1187" s="93">
        <v>3191.6469999999999</v>
      </c>
      <c r="E1187" s="4" t="s">
        <v>10159</v>
      </c>
      <c r="F1187" s="4" t="s">
        <v>8988</v>
      </c>
      <c r="G1187" s="4" t="s">
        <v>8989</v>
      </c>
      <c r="H1187" s="93">
        <v>3191.64</v>
      </c>
      <c r="I1187" s="4" t="s">
        <v>8990</v>
      </c>
      <c r="J1187" s="15">
        <v>5.507369E-4</v>
      </c>
      <c r="K1187" s="15">
        <v>1.6745410000000001E-3</v>
      </c>
      <c r="L1187" s="4">
        <v>7.012E-3</v>
      </c>
      <c r="M1187" s="4">
        <v>2.1969889999999999</v>
      </c>
      <c r="N1187" s="4" t="s">
        <v>10160</v>
      </c>
      <c r="O1187" s="4" t="s">
        <v>9004</v>
      </c>
      <c r="P1187" s="4">
        <v>16</v>
      </c>
      <c r="Q1187" s="4">
        <v>1</v>
      </c>
      <c r="R1187" s="4">
        <v>13.5</v>
      </c>
      <c r="S1187" s="4">
        <v>9.5</v>
      </c>
      <c r="T1187" s="15">
        <v>1.140848E-6</v>
      </c>
      <c r="U1187" s="15">
        <v>6.0119750000000002E-6</v>
      </c>
    </row>
    <row r="1188" spans="1:21" x14ac:dyDescent="0.25">
      <c r="A1188" s="4">
        <v>1186</v>
      </c>
      <c r="B1188" s="4" t="s">
        <v>10690</v>
      </c>
      <c r="C1188" s="4">
        <v>2</v>
      </c>
      <c r="D1188" s="93">
        <v>1886.002</v>
      </c>
      <c r="E1188" s="4" t="s">
        <v>9541</v>
      </c>
      <c r="F1188" s="4" t="s">
        <v>8988</v>
      </c>
      <c r="G1188" s="4" t="s">
        <v>8989</v>
      </c>
      <c r="H1188" s="93">
        <v>1886.002</v>
      </c>
      <c r="I1188" s="4" t="s">
        <v>8990</v>
      </c>
      <c r="J1188" s="15">
        <v>1.059539E-3</v>
      </c>
      <c r="K1188" s="15">
        <v>1.678391E-3</v>
      </c>
      <c r="L1188" s="4">
        <v>4.7199999999999998E-4</v>
      </c>
      <c r="M1188" s="4">
        <v>0.25026500000000002</v>
      </c>
      <c r="N1188" s="4" t="s">
        <v>9542</v>
      </c>
      <c r="O1188" s="4" t="s">
        <v>8992</v>
      </c>
      <c r="P1188" s="4">
        <v>17</v>
      </c>
      <c r="Q1188" s="4">
        <v>1</v>
      </c>
      <c r="R1188" s="4">
        <v>11.5</v>
      </c>
      <c r="S1188" s="4">
        <v>6.5</v>
      </c>
      <c r="T1188" s="15">
        <v>4.6377160000000001E-6</v>
      </c>
      <c r="U1188" s="15">
        <v>1.2886449999999999E-3</v>
      </c>
    </row>
    <row r="1189" spans="1:21" x14ac:dyDescent="0.25">
      <c r="A1189" s="4">
        <v>1187</v>
      </c>
      <c r="B1189" s="4" t="s">
        <v>10691</v>
      </c>
      <c r="C1189" s="4">
        <v>3</v>
      </c>
      <c r="D1189" s="93">
        <v>1935.0419999999999</v>
      </c>
      <c r="E1189" s="4" t="s">
        <v>9018</v>
      </c>
      <c r="F1189" s="4" t="s">
        <v>8988</v>
      </c>
      <c r="G1189" s="4" t="s">
        <v>8989</v>
      </c>
      <c r="H1189" s="93">
        <v>1935.0409999999999</v>
      </c>
      <c r="I1189" s="4" t="s">
        <v>8990</v>
      </c>
      <c r="J1189" s="15">
        <v>7.2888940000000006E-8</v>
      </c>
      <c r="K1189" s="15">
        <v>1.6795810000000001E-3</v>
      </c>
      <c r="L1189" s="4">
        <v>1.82E-3</v>
      </c>
      <c r="M1189" s="4">
        <v>0.94054899999999997</v>
      </c>
      <c r="N1189" s="4" t="s">
        <v>9019</v>
      </c>
      <c r="O1189" s="4" t="s">
        <v>9004</v>
      </c>
      <c r="P1189" s="4">
        <v>17</v>
      </c>
      <c r="Q1189" s="4">
        <v>1</v>
      </c>
      <c r="R1189" s="4">
        <v>15.5</v>
      </c>
      <c r="S1189" s="4">
        <v>5.5</v>
      </c>
      <c r="T1189" s="15">
        <v>2.2940749999999999E-14</v>
      </c>
      <c r="U1189" s="15">
        <v>3.3765800000000002E-8</v>
      </c>
    </row>
    <row r="1190" spans="1:21" x14ac:dyDescent="0.25">
      <c r="A1190" s="4">
        <v>1188</v>
      </c>
      <c r="B1190" s="4" t="s">
        <v>10692</v>
      </c>
      <c r="C1190" s="4">
        <v>4</v>
      </c>
      <c r="D1190" s="93">
        <v>2057.0889999999999</v>
      </c>
      <c r="E1190" s="4" t="s">
        <v>10134</v>
      </c>
      <c r="F1190" s="4" t="s">
        <v>8988</v>
      </c>
      <c r="G1190" s="4" t="s">
        <v>8989</v>
      </c>
      <c r="H1190" s="93">
        <v>2057.087</v>
      </c>
      <c r="I1190" s="4" t="s">
        <v>8990</v>
      </c>
      <c r="J1190" s="15">
        <v>6.6584200000000002E-6</v>
      </c>
      <c r="K1190" s="15">
        <v>1.694435E-3</v>
      </c>
      <c r="L1190" s="4">
        <v>2.232E-3</v>
      </c>
      <c r="M1190" s="4">
        <v>1.085029</v>
      </c>
      <c r="N1190" s="4" t="s">
        <v>10135</v>
      </c>
      <c r="O1190" s="4" t="s">
        <v>9004</v>
      </c>
      <c r="P1190" s="4">
        <v>15</v>
      </c>
      <c r="Q1190" s="4">
        <v>1</v>
      </c>
      <c r="R1190" s="4">
        <v>15.5</v>
      </c>
      <c r="S1190" s="4">
        <v>5.5</v>
      </c>
      <c r="T1190" s="15">
        <v>2.1790350000000001E-5</v>
      </c>
      <c r="U1190" s="15">
        <v>1.154606E-7</v>
      </c>
    </row>
    <row r="1191" spans="1:21" x14ac:dyDescent="0.25">
      <c r="A1191" s="4">
        <v>1189</v>
      </c>
      <c r="B1191" s="4" t="s">
        <v>10693</v>
      </c>
      <c r="C1191" s="4">
        <v>3</v>
      </c>
      <c r="D1191" s="93">
        <v>2228.1860000000001</v>
      </c>
      <c r="E1191" s="4" t="s">
        <v>9526</v>
      </c>
      <c r="F1191" s="4" t="s">
        <v>8988</v>
      </c>
      <c r="G1191" s="4" t="s">
        <v>8989</v>
      </c>
      <c r="H1191" s="93">
        <v>2228.1669999999999</v>
      </c>
      <c r="I1191" s="4" t="s">
        <v>8990</v>
      </c>
      <c r="J1191" s="15">
        <v>3.155873E-3</v>
      </c>
      <c r="K1191" s="15">
        <v>1.695738E-3</v>
      </c>
      <c r="L1191" s="4">
        <v>1.9380999999999999E-2</v>
      </c>
      <c r="M1191" s="4">
        <v>8.6981819999999992</v>
      </c>
      <c r="N1191" s="4" t="s">
        <v>9527</v>
      </c>
      <c r="O1191" s="4" t="s">
        <v>9004</v>
      </c>
      <c r="P1191" s="4">
        <v>19</v>
      </c>
      <c r="Q1191" s="4">
        <v>1</v>
      </c>
      <c r="R1191" s="4">
        <v>9</v>
      </c>
      <c r="S1191" s="4">
        <v>7</v>
      </c>
      <c r="T1191" s="15">
        <v>3.3679300000000002E-2</v>
      </c>
      <c r="U1191" s="15">
        <v>1.7606409999999999E-5</v>
      </c>
    </row>
    <row r="1192" spans="1:21" x14ac:dyDescent="0.25">
      <c r="A1192" s="4">
        <v>1190</v>
      </c>
      <c r="B1192" s="4" t="s">
        <v>10694</v>
      </c>
      <c r="C1192" s="4">
        <v>4</v>
      </c>
      <c r="D1192" s="93">
        <v>2586.2660000000001</v>
      </c>
      <c r="E1192" s="4" t="s">
        <v>9347</v>
      </c>
      <c r="F1192" s="4" t="s">
        <v>8988</v>
      </c>
      <c r="G1192" s="4" t="s">
        <v>8989</v>
      </c>
      <c r="H1192" s="93">
        <v>2586.2399999999998</v>
      </c>
      <c r="I1192" s="4" t="s">
        <v>9348</v>
      </c>
      <c r="J1192" s="15">
        <v>3.4363729999999999E-11</v>
      </c>
      <c r="K1192" s="15">
        <v>1.700298E-3</v>
      </c>
      <c r="L1192" s="4">
        <v>2.5821E-2</v>
      </c>
      <c r="M1192" s="4">
        <v>9.9839909999999996</v>
      </c>
      <c r="N1192" s="4" t="s">
        <v>9349</v>
      </c>
      <c r="O1192" s="4" t="s">
        <v>9004</v>
      </c>
      <c r="P1192" s="4">
        <v>22</v>
      </c>
      <c r="Q1192" s="4">
        <v>1</v>
      </c>
      <c r="R1192" s="4">
        <v>20</v>
      </c>
      <c r="S1192" s="4">
        <v>7</v>
      </c>
      <c r="T1192" s="15">
        <v>8.3719110000000004E-14</v>
      </c>
      <c r="U1192" s="15">
        <v>7.4031049999999994E-18</v>
      </c>
    </row>
    <row r="1193" spans="1:21" x14ac:dyDescent="0.25">
      <c r="A1193" s="4">
        <v>1191</v>
      </c>
      <c r="B1193" s="4" t="s">
        <v>10695</v>
      </c>
      <c r="C1193" s="4">
        <v>3</v>
      </c>
      <c r="D1193" s="93">
        <v>2434.2660000000001</v>
      </c>
      <c r="E1193" s="4" t="s">
        <v>9214</v>
      </c>
      <c r="F1193" s="4" t="s">
        <v>8988</v>
      </c>
      <c r="G1193" s="4" t="s">
        <v>8989</v>
      </c>
      <c r="H1193" s="93">
        <v>2434.2429999999999</v>
      </c>
      <c r="I1193" s="4" t="s">
        <v>9470</v>
      </c>
      <c r="J1193" s="15">
        <v>4.761487E-3</v>
      </c>
      <c r="K1193" s="15">
        <v>1.700315E-3</v>
      </c>
      <c r="L1193" s="4">
        <v>2.2755000000000001E-2</v>
      </c>
      <c r="M1193" s="4">
        <v>9.3478739999999991</v>
      </c>
      <c r="N1193" s="4" t="s">
        <v>9215</v>
      </c>
      <c r="O1193" s="4" t="s">
        <v>9004</v>
      </c>
      <c r="P1193" s="4">
        <v>21</v>
      </c>
      <c r="Q1193" s="4">
        <v>1</v>
      </c>
      <c r="R1193" s="4">
        <v>12.5</v>
      </c>
      <c r="S1193" s="4">
        <v>8.5</v>
      </c>
      <c r="T1193" s="15">
        <v>4.2270149999999998E-7</v>
      </c>
      <c r="U1193" s="15">
        <v>2.7553109999999999E-2</v>
      </c>
    </row>
    <row r="1194" spans="1:21" x14ac:dyDescent="0.25">
      <c r="A1194" s="4">
        <v>1192</v>
      </c>
      <c r="B1194" s="4" t="s">
        <v>10696</v>
      </c>
      <c r="C1194" s="4">
        <v>4</v>
      </c>
      <c r="D1194" s="93">
        <v>2849.482</v>
      </c>
      <c r="E1194" s="4" t="s">
        <v>10697</v>
      </c>
      <c r="F1194" s="4" t="s">
        <v>8988</v>
      </c>
      <c r="G1194" s="4" t="s">
        <v>8989</v>
      </c>
      <c r="H1194" s="93">
        <v>2849.4789999999998</v>
      </c>
      <c r="I1194" s="4" t="s">
        <v>8990</v>
      </c>
      <c r="J1194" s="15">
        <v>9.7270359999999993E-5</v>
      </c>
      <c r="K1194" s="15">
        <v>1.7027609999999999E-3</v>
      </c>
      <c r="L1194" s="4">
        <v>2.957E-3</v>
      </c>
      <c r="M1194" s="4">
        <v>1.0377339999999999</v>
      </c>
      <c r="N1194" s="4" t="s">
        <v>10698</v>
      </c>
      <c r="O1194" s="4" t="s">
        <v>9004</v>
      </c>
      <c r="P1194" s="4">
        <v>17</v>
      </c>
      <c r="Q1194" s="4">
        <v>1</v>
      </c>
      <c r="R1194" s="4">
        <v>15</v>
      </c>
      <c r="S1194" s="4">
        <v>7</v>
      </c>
      <c r="T1194" s="15">
        <v>9.4243360000000001E-9</v>
      </c>
      <c r="U1194" s="15">
        <v>1.5974469999999999E-4</v>
      </c>
    </row>
    <row r="1195" spans="1:21" x14ac:dyDescent="0.25">
      <c r="A1195" s="4">
        <v>1193</v>
      </c>
      <c r="B1195" s="4" t="s">
        <v>10699</v>
      </c>
      <c r="C1195" s="4">
        <v>3</v>
      </c>
      <c r="D1195" s="93">
        <v>1637.8869999999999</v>
      </c>
      <c r="E1195" s="4" t="s">
        <v>10285</v>
      </c>
      <c r="F1195" s="4" t="s">
        <v>8988</v>
      </c>
      <c r="G1195" s="4" t="s">
        <v>8989</v>
      </c>
      <c r="H1195" s="93">
        <v>1637.886</v>
      </c>
      <c r="I1195" s="4" t="s">
        <v>8990</v>
      </c>
      <c r="J1195" s="15">
        <v>1.8760049999999999E-19</v>
      </c>
      <c r="K1195" s="15">
        <v>1.7037300000000001E-3</v>
      </c>
      <c r="L1195" s="4">
        <v>1.274E-3</v>
      </c>
      <c r="M1195" s="4">
        <v>0.77783199999999997</v>
      </c>
      <c r="N1195" s="4" t="s">
        <v>10286</v>
      </c>
      <c r="O1195" s="4" t="s">
        <v>8992</v>
      </c>
      <c r="P1195" s="4">
        <v>17</v>
      </c>
      <c r="Q1195" s="4">
        <v>1</v>
      </c>
      <c r="R1195" s="4">
        <v>14.5</v>
      </c>
      <c r="S1195" s="4">
        <v>6.5</v>
      </c>
      <c r="T1195" s="15">
        <v>8.1506649999999996E-7</v>
      </c>
      <c r="U1195" s="15">
        <v>4.046551E-16</v>
      </c>
    </row>
    <row r="1196" spans="1:21" x14ac:dyDescent="0.25">
      <c r="A1196" s="4">
        <v>1194</v>
      </c>
      <c r="B1196" s="4" t="s">
        <v>10700</v>
      </c>
      <c r="C1196" s="4">
        <v>2</v>
      </c>
      <c r="D1196" s="93">
        <v>2400.2130000000002</v>
      </c>
      <c r="E1196" s="4" t="s">
        <v>9392</v>
      </c>
      <c r="F1196" s="4" t="s">
        <v>8988</v>
      </c>
      <c r="G1196" s="4" t="s">
        <v>8989</v>
      </c>
      <c r="H1196" s="93">
        <v>2400.19</v>
      </c>
      <c r="I1196" s="4" t="s">
        <v>9964</v>
      </c>
      <c r="J1196" s="15">
        <v>1.2521329999999999E-15</v>
      </c>
      <c r="K1196" s="15">
        <v>1.718472E-3</v>
      </c>
      <c r="L1196" s="4">
        <v>2.3314999999999999E-2</v>
      </c>
      <c r="M1196" s="4">
        <v>9.7138159999999996</v>
      </c>
      <c r="N1196" s="4" t="s">
        <v>9394</v>
      </c>
      <c r="O1196" s="4" t="s">
        <v>9004</v>
      </c>
      <c r="P1196" s="4">
        <v>20</v>
      </c>
      <c r="Q1196" s="4">
        <v>1</v>
      </c>
      <c r="R1196" s="4">
        <v>10.5</v>
      </c>
      <c r="S1196" s="4">
        <v>14.5</v>
      </c>
      <c r="T1196" s="15">
        <v>7.1982640000000004E-4</v>
      </c>
      <c r="U1196" s="15">
        <v>4.32E-7</v>
      </c>
    </row>
    <row r="1197" spans="1:21" x14ac:dyDescent="0.25">
      <c r="A1197" s="4">
        <v>1195</v>
      </c>
      <c r="B1197" s="4" t="s">
        <v>10701</v>
      </c>
      <c r="C1197" s="4">
        <v>4</v>
      </c>
      <c r="D1197" s="93">
        <v>2433.2860000000001</v>
      </c>
      <c r="E1197" s="4" t="s">
        <v>9949</v>
      </c>
      <c r="F1197" s="4" t="s">
        <v>8988</v>
      </c>
      <c r="G1197" s="4" t="s">
        <v>8989</v>
      </c>
      <c r="H1197" s="93">
        <v>2433.2629999999999</v>
      </c>
      <c r="I1197" s="4" t="s">
        <v>8990</v>
      </c>
      <c r="J1197" s="15">
        <v>1.278146E-15</v>
      </c>
      <c r="K1197" s="15">
        <v>1.720652E-3</v>
      </c>
      <c r="L1197" s="4">
        <v>2.3046000000000001E-2</v>
      </c>
      <c r="M1197" s="4">
        <v>9.4712320000000005</v>
      </c>
      <c r="N1197" s="4" t="s">
        <v>9950</v>
      </c>
      <c r="O1197" s="4" t="s">
        <v>9004</v>
      </c>
      <c r="P1197" s="4">
        <v>22</v>
      </c>
      <c r="Q1197" s="4">
        <v>1</v>
      </c>
      <c r="R1197" s="4">
        <v>23</v>
      </c>
      <c r="S1197" s="4">
        <v>8</v>
      </c>
      <c r="T1197" s="15">
        <v>4.8532950000000003E-13</v>
      </c>
      <c r="U1197" s="15">
        <v>2.09414E-16</v>
      </c>
    </row>
    <row r="1198" spans="1:21" x14ac:dyDescent="0.25">
      <c r="A1198" s="4">
        <v>1196</v>
      </c>
      <c r="B1198" s="4" t="s">
        <v>10702</v>
      </c>
      <c r="C1198" s="4">
        <v>2</v>
      </c>
      <c r="D1198" s="93">
        <v>2384.2130000000002</v>
      </c>
      <c r="E1198" s="4" t="s">
        <v>9392</v>
      </c>
      <c r="F1198" s="4" t="s">
        <v>8988</v>
      </c>
      <c r="G1198" s="4" t="s">
        <v>8989</v>
      </c>
      <c r="H1198" s="93">
        <v>2384.1950000000002</v>
      </c>
      <c r="I1198" s="4" t="s">
        <v>8990</v>
      </c>
      <c r="J1198" s="15">
        <v>9.4540149999999996E-3</v>
      </c>
      <c r="K1198" s="15">
        <v>1.7234189999999999E-3</v>
      </c>
      <c r="L1198" s="4">
        <v>1.8574E-2</v>
      </c>
      <c r="M1198" s="4">
        <v>7.7904710000000001</v>
      </c>
      <c r="N1198" s="4" t="s">
        <v>9394</v>
      </c>
      <c r="O1198" s="4" t="s">
        <v>9004</v>
      </c>
      <c r="P1198" s="4">
        <v>20</v>
      </c>
      <c r="Q1198" s="4">
        <v>1</v>
      </c>
      <c r="R1198" s="4">
        <v>10</v>
      </c>
      <c r="S1198" s="4">
        <v>13</v>
      </c>
      <c r="T1198" s="15">
        <v>2.0671280000000001E-4</v>
      </c>
      <c r="U1198" s="15">
        <v>5.6882399999999998E-3</v>
      </c>
    </row>
    <row r="1199" spans="1:21" x14ac:dyDescent="0.25">
      <c r="A1199" s="4">
        <v>1197</v>
      </c>
      <c r="B1199" s="4" t="s">
        <v>10703</v>
      </c>
      <c r="C1199" s="4">
        <v>4</v>
      </c>
      <c r="D1199" s="93">
        <v>2383.29</v>
      </c>
      <c r="E1199" s="4" t="s">
        <v>9835</v>
      </c>
      <c r="F1199" s="4" t="s">
        <v>8988</v>
      </c>
      <c r="G1199" s="4" t="s">
        <v>8989</v>
      </c>
      <c r="H1199" s="93">
        <v>2383.288</v>
      </c>
      <c r="I1199" s="4" t="s">
        <v>8990</v>
      </c>
      <c r="J1199" s="15">
        <v>3.025813E-7</v>
      </c>
      <c r="K1199" s="15">
        <v>1.736198E-3</v>
      </c>
      <c r="L1199" s="4">
        <v>1.9940000000000001E-3</v>
      </c>
      <c r="M1199" s="4">
        <v>0.83665900000000004</v>
      </c>
      <c r="N1199" s="4" t="s">
        <v>9836</v>
      </c>
      <c r="O1199" s="4" t="s">
        <v>9004</v>
      </c>
      <c r="P1199" s="4">
        <v>17</v>
      </c>
      <c r="Q1199" s="4">
        <v>1</v>
      </c>
      <c r="R1199" s="4">
        <v>23</v>
      </c>
      <c r="S1199" s="4">
        <v>6</v>
      </c>
      <c r="T1199" s="15">
        <v>2.350181E-8</v>
      </c>
      <c r="U1199" s="15">
        <v>9.0806129999999994E-9</v>
      </c>
    </row>
    <row r="1200" spans="1:21" x14ac:dyDescent="0.25">
      <c r="A1200" s="4">
        <v>1198</v>
      </c>
      <c r="B1200" s="4" t="s">
        <v>10704</v>
      </c>
      <c r="C1200" s="4">
        <v>5</v>
      </c>
      <c r="D1200" s="93">
        <v>3492.8539999999998</v>
      </c>
      <c r="E1200" s="4" t="s">
        <v>10083</v>
      </c>
      <c r="F1200" s="4" t="s">
        <v>8988</v>
      </c>
      <c r="G1200" s="4" t="s">
        <v>8989</v>
      </c>
      <c r="H1200" s="93">
        <v>3492.8229999999999</v>
      </c>
      <c r="I1200" s="4" t="s">
        <v>8990</v>
      </c>
      <c r="J1200" s="15">
        <v>1.209584E-4</v>
      </c>
      <c r="K1200" s="15">
        <v>1.7398240000000001E-3</v>
      </c>
      <c r="L1200" s="4">
        <v>3.0959E-2</v>
      </c>
      <c r="M1200" s="4">
        <v>8.8636029999999995</v>
      </c>
      <c r="N1200" s="4" t="s">
        <v>10084</v>
      </c>
      <c r="O1200" s="4" t="s">
        <v>9004</v>
      </c>
      <c r="P1200" s="4">
        <v>21</v>
      </c>
      <c r="Q1200" s="4">
        <v>1</v>
      </c>
      <c r="R1200" s="4">
        <v>16</v>
      </c>
      <c r="S1200" s="4">
        <v>6</v>
      </c>
      <c r="T1200" s="15">
        <v>8.1250630000000001E-3</v>
      </c>
      <c r="U1200" s="15">
        <v>1.5494730000000001E-5</v>
      </c>
    </row>
    <row r="1201" spans="1:21" x14ac:dyDescent="0.25">
      <c r="A1201" s="4">
        <v>1199</v>
      </c>
      <c r="B1201" s="4" t="s">
        <v>10705</v>
      </c>
      <c r="C1201" s="4">
        <v>3</v>
      </c>
      <c r="D1201" s="93">
        <v>2434.2629999999999</v>
      </c>
      <c r="E1201" s="4" t="s">
        <v>9214</v>
      </c>
      <c r="F1201" s="4" t="s">
        <v>8988</v>
      </c>
      <c r="G1201" s="4" t="s">
        <v>8989</v>
      </c>
      <c r="H1201" s="93">
        <v>2434.2429999999999</v>
      </c>
      <c r="I1201" s="4" t="s">
        <v>9470</v>
      </c>
      <c r="J1201" s="15">
        <v>4.6084790000000004E-3</v>
      </c>
      <c r="K1201" s="15">
        <v>1.7479889999999999E-3</v>
      </c>
      <c r="L1201" s="4">
        <v>1.9547999999999999E-2</v>
      </c>
      <c r="M1201" s="4">
        <v>8.0304210000000005</v>
      </c>
      <c r="N1201" s="4" t="s">
        <v>9215</v>
      </c>
      <c r="O1201" s="4" t="s">
        <v>9004</v>
      </c>
      <c r="P1201" s="4">
        <v>4</v>
      </c>
      <c r="Q1201" s="4">
        <v>1</v>
      </c>
      <c r="R1201" s="4">
        <v>10.5</v>
      </c>
      <c r="S1201" s="4">
        <v>8.5</v>
      </c>
      <c r="T1201" s="15">
        <v>3.7623970000000001E-7</v>
      </c>
      <c r="U1201" s="15">
        <v>1.7764490000000001E-2</v>
      </c>
    </row>
    <row r="1202" spans="1:21" x14ac:dyDescent="0.25">
      <c r="A1202" s="4">
        <v>1200</v>
      </c>
      <c r="B1202" s="4" t="s">
        <v>10706</v>
      </c>
      <c r="C1202" s="4">
        <v>2</v>
      </c>
      <c r="D1202" s="93">
        <v>1353.704</v>
      </c>
      <c r="E1202" s="4" t="s">
        <v>9205</v>
      </c>
      <c r="F1202" s="4" t="s">
        <v>8988</v>
      </c>
      <c r="G1202" s="4" t="s">
        <v>8989</v>
      </c>
      <c r="H1202" s="93">
        <v>1353.6949999999999</v>
      </c>
      <c r="I1202" s="4" t="s">
        <v>8990</v>
      </c>
      <c r="J1202" s="15">
        <v>1.6180540000000001E-5</v>
      </c>
      <c r="K1202" s="15">
        <v>1.754142E-3</v>
      </c>
      <c r="L1202" s="4">
        <v>9.4369999999999992E-3</v>
      </c>
      <c r="M1202" s="4">
        <v>6.9712899999999998</v>
      </c>
      <c r="N1202" s="4" t="s">
        <v>9206</v>
      </c>
      <c r="O1202" s="4" t="s">
        <v>9004</v>
      </c>
      <c r="P1202" s="4">
        <v>6</v>
      </c>
      <c r="Q1202" s="4">
        <v>1</v>
      </c>
      <c r="R1202" s="4">
        <v>6</v>
      </c>
      <c r="S1202" s="4">
        <v>5</v>
      </c>
      <c r="T1202" s="15">
        <v>2.497349E-5</v>
      </c>
      <c r="U1202" s="15">
        <v>2.9806850000000001E-5</v>
      </c>
    </row>
    <row r="1203" spans="1:21" x14ac:dyDescent="0.25">
      <c r="A1203" s="4">
        <v>1201</v>
      </c>
      <c r="B1203" s="4" t="s">
        <v>10707</v>
      </c>
      <c r="C1203" s="4">
        <v>3</v>
      </c>
      <c r="D1203" s="93">
        <v>2476.2530000000002</v>
      </c>
      <c r="E1203" s="4" t="s">
        <v>10708</v>
      </c>
      <c r="F1203" s="4" t="s">
        <v>8988</v>
      </c>
      <c r="G1203" s="4" t="s">
        <v>8989</v>
      </c>
      <c r="H1203" s="93">
        <v>2476.2269999999999</v>
      </c>
      <c r="I1203" s="4" t="s">
        <v>8990</v>
      </c>
      <c r="J1203" s="15">
        <v>1</v>
      </c>
      <c r="K1203" s="15">
        <v>1.767483E-3</v>
      </c>
      <c r="L1203" s="4">
        <v>2.5221E-2</v>
      </c>
      <c r="M1203" s="4">
        <v>10.185252</v>
      </c>
      <c r="N1203" s="4" t="s">
        <v>10709</v>
      </c>
      <c r="O1203" s="4" t="s">
        <v>9004</v>
      </c>
      <c r="P1203" s="4">
        <v>19</v>
      </c>
      <c r="Q1203" s="4">
        <v>1</v>
      </c>
      <c r="R1203" s="4">
        <v>4</v>
      </c>
      <c r="S1203" s="4">
        <v>4</v>
      </c>
      <c r="T1203" s="15">
        <v>0.1291156</v>
      </c>
      <c r="U1203" s="15">
        <v>1</v>
      </c>
    </row>
    <row r="1204" spans="1:21" x14ac:dyDescent="0.25">
      <c r="A1204" s="4">
        <v>1202</v>
      </c>
      <c r="B1204" s="4" t="s">
        <v>10710</v>
      </c>
      <c r="C1204" s="4">
        <v>2</v>
      </c>
      <c r="D1204" s="93">
        <v>1935.0409999999999</v>
      </c>
      <c r="E1204" s="4" t="s">
        <v>9018</v>
      </c>
      <c r="F1204" s="4" t="s">
        <v>8988</v>
      </c>
      <c r="G1204" s="4" t="s">
        <v>8989</v>
      </c>
      <c r="H1204" s="93">
        <v>1935.0409999999999</v>
      </c>
      <c r="I1204" s="4" t="s">
        <v>8990</v>
      </c>
      <c r="J1204" s="15">
        <v>1.673783E-4</v>
      </c>
      <c r="K1204" s="15">
        <v>1.7706969999999999E-3</v>
      </c>
      <c r="L1204" s="4">
        <v>5.1199999999999998E-4</v>
      </c>
      <c r="M1204" s="4">
        <v>0.264594</v>
      </c>
      <c r="N1204" s="4" t="s">
        <v>9019</v>
      </c>
      <c r="O1204" s="4" t="s">
        <v>9004</v>
      </c>
      <c r="P1204" s="4">
        <v>17</v>
      </c>
      <c r="Q1204" s="4">
        <v>1</v>
      </c>
      <c r="R1204" s="4">
        <v>9</v>
      </c>
      <c r="S1204" s="4">
        <v>3</v>
      </c>
      <c r="T1204" s="15">
        <v>3.9632279999999997E-8</v>
      </c>
      <c r="U1204" s="15">
        <v>2.0159960000000001E-2</v>
      </c>
    </row>
    <row r="1205" spans="1:21" x14ac:dyDescent="0.25">
      <c r="A1205" s="4">
        <v>1203</v>
      </c>
      <c r="B1205" s="4" t="s">
        <v>10711</v>
      </c>
      <c r="C1205" s="4">
        <v>3</v>
      </c>
      <c r="D1205" s="93">
        <v>2133.154</v>
      </c>
      <c r="E1205" s="4" t="s">
        <v>10143</v>
      </c>
      <c r="F1205" s="4" t="s">
        <v>8988</v>
      </c>
      <c r="G1205" s="4" t="s">
        <v>8989</v>
      </c>
      <c r="H1205" s="93">
        <v>2133.134</v>
      </c>
      <c r="I1205" s="4" t="s">
        <v>8990</v>
      </c>
      <c r="J1205" s="15">
        <v>6.2503319999999999E-3</v>
      </c>
      <c r="K1205" s="15">
        <v>1.77082E-3</v>
      </c>
      <c r="L1205" s="4">
        <v>2.0437E-2</v>
      </c>
      <c r="M1205" s="4">
        <v>9.5807400000000005</v>
      </c>
      <c r="N1205" s="4" t="s">
        <v>10144</v>
      </c>
      <c r="O1205" s="4" t="s">
        <v>9004</v>
      </c>
      <c r="P1205" s="4">
        <v>21</v>
      </c>
      <c r="Q1205" s="4">
        <v>1</v>
      </c>
      <c r="R1205" s="4">
        <v>8</v>
      </c>
      <c r="S1205" s="4">
        <v>7</v>
      </c>
      <c r="T1205" s="15">
        <v>4.2906489999999997E-3</v>
      </c>
      <c r="U1205" s="15">
        <v>4.7370769999999999E-7</v>
      </c>
    </row>
    <row r="1206" spans="1:21" x14ac:dyDescent="0.25">
      <c r="A1206" s="4">
        <v>1204</v>
      </c>
      <c r="B1206" s="4" t="s">
        <v>10712</v>
      </c>
      <c r="C1206" s="4">
        <v>4</v>
      </c>
      <c r="D1206" s="93">
        <v>3191.6709999999998</v>
      </c>
      <c r="E1206" s="4" t="s">
        <v>10159</v>
      </c>
      <c r="F1206" s="4" t="s">
        <v>8988</v>
      </c>
      <c r="G1206" s="4" t="s">
        <v>8989</v>
      </c>
      <c r="H1206" s="93">
        <v>3191.64</v>
      </c>
      <c r="I1206" s="4" t="s">
        <v>8990</v>
      </c>
      <c r="J1206" s="15">
        <v>6.6452819999999998E-3</v>
      </c>
      <c r="K1206" s="15">
        <v>1.776344E-3</v>
      </c>
      <c r="L1206" s="4">
        <v>3.0210000000000001E-2</v>
      </c>
      <c r="M1206" s="4">
        <v>9.4653519999999993</v>
      </c>
      <c r="N1206" s="4" t="s">
        <v>10160</v>
      </c>
      <c r="O1206" s="4" t="s">
        <v>9004</v>
      </c>
      <c r="P1206" s="4">
        <v>23</v>
      </c>
      <c r="Q1206" s="4">
        <v>1</v>
      </c>
      <c r="R1206" s="4">
        <v>13.5</v>
      </c>
      <c r="S1206" s="4">
        <v>10.5</v>
      </c>
      <c r="T1206" s="15">
        <v>6.0356480000000003E-7</v>
      </c>
      <c r="U1206" s="15">
        <v>1.1598730000000001E-3</v>
      </c>
    </row>
    <row r="1207" spans="1:21" x14ac:dyDescent="0.25">
      <c r="A1207" s="4">
        <v>1205</v>
      </c>
      <c r="B1207" s="4" t="s">
        <v>10713</v>
      </c>
      <c r="C1207" s="4">
        <v>3</v>
      </c>
      <c r="D1207" s="93">
        <v>3587.8850000000002</v>
      </c>
      <c r="E1207" s="4" t="s">
        <v>9667</v>
      </c>
      <c r="F1207" s="4" t="s">
        <v>8988</v>
      </c>
      <c r="G1207" s="4" t="s">
        <v>8989</v>
      </c>
      <c r="H1207" s="93">
        <v>3587.8490000000002</v>
      </c>
      <c r="I1207" s="4" t="s">
        <v>8990</v>
      </c>
      <c r="J1207" s="15">
        <v>6.9759490000000003E-7</v>
      </c>
      <c r="K1207" s="15">
        <v>1.778207E-3</v>
      </c>
      <c r="L1207" s="4">
        <v>3.5991000000000002E-2</v>
      </c>
      <c r="M1207" s="4">
        <v>10.031358000000001</v>
      </c>
      <c r="N1207" s="4" t="s">
        <v>9668</v>
      </c>
      <c r="O1207" s="4" t="s">
        <v>9004</v>
      </c>
      <c r="P1207" s="4">
        <v>20</v>
      </c>
      <c r="Q1207" s="4">
        <v>1</v>
      </c>
      <c r="R1207" s="4">
        <v>18</v>
      </c>
      <c r="S1207" s="4">
        <v>10</v>
      </c>
      <c r="T1207" s="15">
        <v>7.263389E-12</v>
      </c>
      <c r="U1207" s="15">
        <v>2.5227020000000001E-8</v>
      </c>
    </row>
    <row r="1208" spans="1:21" x14ac:dyDescent="0.25">
      <c r="A1208" s="4">
        <v>1206</v>
      </c>
      <c r="B1208" s="4" t="s">
        <v>10714</v>
      </c>
      <c r="C1208" s="4">
        <v>3</v>
      </c>
      <c r="D1208" s="93">
        <v>1414.8040000000001</v>
      </c>
      <c r="E1208" s="4" t="s">
        <v>10715</v>
      </c>
      <c r="F1208" s="4" t="s">
        <v>8988</v>
      </c>
      <c r="G1208" s="4" t="s">
        <v>8989</v>
      </c>
      <c r="H1208" s="93">
        <v>1414.79</v>
      </c>
      <c r="I1208" s="4" t="s">
        <v>8990</v>
      </c>
      <c r="J1208" s="15">
        <v>9.542826E-20</v>
      </c>
      <c r="K1208" s="15">
        <v>1.781405E-3</v>
      </c>
      <c r="L1208" s="4">
        <v>1.3762E-2</v>
      </c>
      <c r="M1208" s="4">
        <v>9.7272390000000009</v>
      </c>
      <c r="N1208" s="4" t="s">
        <v>10716</v>
      </c>
      <c r="O1208" s="4" t="s">
        <v>9004</v>
      </c>
      <c r="P1208" s="4">
        <v>22</v>
      </c>
      <c r="Q1208" s="4">
        <v>1</v>
      </c>
      <c r="R1208" s="4">
        <v>9.5</v>
      </c>
      <c r="S1208" s="4">
        <v>4.5</v>
      </c>
      <c r="T1208" s="15">
        <v>5.0074930000000002E-12</v>
      </c>
      <c r="U1208" s="15">
        <v>1.075817E-19</v>
      </c>
    </row>
    <row r="1209" spans="1:21" x14ac:dyDescent="0.25">
      <c r="A1209" s="4">
        <v>1207</v>
      </c>
      <c r="B1209" s="4" t="s">
        <v>10717</v>
      </c>
      <c r="C1209" s="4">
        <v>3</v>
      </c>
      <c r="D1209" s="93">
        <v>2166.127</v>
      </c>
      <c r="E1209" s="4" t="s">
        <v>9263</v>
      </c>
      <c r="F1209" s="4" t="s">
        <v>8988</v>
      </c>
      <c r="G1209" s="4" t="s">
        <v>8989</v>
      </c>
      <c r="H1209" s="93">
        <v>2166.1120000000001</v>
      </c>
      <c r="I1209" s="4" t="s">
        <v>8990</v>
      </c>
      <c r="J1209" s="15">
        <v>1.0739320000000001E-3</v>
      </c>
      <c r="K1209" s="15">
        <v>1.7825250000000001E-3</v>
      </c>
      <c r="L1209" s="4">
        <v>1.5103999999999999E-2</v>
      </c>
      <c r="M1209" s="4">
        <v>6.972861</v>
      </c>
      <c r="N1209" s="4" t="s">
        <v>9264</v>
      </c>
      <c r="O1209" s="4" t="s">
        <v>9004</v>
      </c>
      <c r="P1209" s="4">
        <v>23</v>
      </c>
      <c r="Q1209" s="4">
        <v>1</v>
      </c>
      <c r="R1209" s="4">
        <v>8</v>
      </c>
      <c r="S1209" s="4">
        <v>10</v>
      </c>
      <c r="T1209" s="15">
        <v>1.7479649999999999E-8</v>
      </c>
      <c r="U1209" s="15">
        <v>7.2728509999999997E-4</v>
      </c>
    </row>
    <row r="1210" spans="1:21" x14ac:dyDescent="0.25">
      <c r="A1210" s="4">
        <v>1208</v>
      </c>
      <c r="B1210" s="4" t="s">
        <v>10718</v>
      </c>
      <c r="C1210" s="4">
        <v>3</v>
      </c>
      <c r="D1210" s="93">
        <v>1935.0429999999999</v>
      </c>
      <c r="E1210" s="4" t="s">
        <v>9018</v>
      </c>
      <c r="F1210" s="4" t="s">
        <v>8988</v>
      </c>
      <c r="G1210" s="4" t="s">
        <v>8989</v>
      </c>
      <c r="H1210" s="93">
        <v>1935.0409999999999</v>
      </c>
      <c r="I1210" s="4" t="s">
        <v>8990</v>
      </c>
      <c r="J1210" s="15">
        <v>6.0917359999999998E-5</v>
      </c>
      <c r="K1210" s="15">
        <v>1.7885500000000001E-3</v>
      </c>
      <c r="L1210" s="4">
        <v>2.2279999999999999E-3</v>
      </c>
      <c r="M1210" s="4">
        <v>1.151397</v>
      </c>
      <c r="N1210" s="4" t="s">
        <v>9019</v>
      </c>
      <c r="O1210" s="4" t="s">
        <v>9004</v>
      </c>
      <c r="P1210" s="4">
        <v>17</v>
      </c>
      <c r="Q1210" s="4">
        <v>1</v>
      </c>
      <c r="R1210" s="4">
        <v>11</v>
      </c>
      <c r="S1210" s="4">
        <v>5</v>
      </c>
      <c r="T1210" s="15">
        <v>2.7008080000000001E-10</v>
      </c>
      <c r="U1210" s="15">
        <v>2.4134E-5</v>
      </c>
    </row>
    <row r="1211" spans="1:21" x14ac:dyDescent="0.25">
      <c r="A1211" s="4">
        <v>1209</v>
      </c>
      <c r="B1211" s="4" t="s">
        <v>10719</v>
      </c>
      <c r="C1211" s="4">
        <v>4</v>
      </c>
      <c r="D1211" s="93">
        <v>1965.0219999999999</v>
      </c>
      <c r="E1211" s="4" t="s">
        <v>9279</v>
      </c>
      <c r="F1211" s="4" t="s">
        <v>8988</v>
      </c>
      <c r="G1211" s="4" t="s">
        <v>8989</v>
      </c>
      <c r="H1211" s="93">
        <v>1965.0219999999999</v>
      </c>
      <c r="I1211" s="4" t="s">
        <v>8990</v>
      </c>
      <c r="J1211" s="15">
        <v>4.2432150000000002E-7</v>
      </c>
      <c r="K1211" s="15">
        <v>1.78871E-3</v>
      </c>
      <c r="L1211" s="4">
        <v>5.0000000000000004E-6</v>
      </c>
      <c r="M1211" s="4">
        <v>2.545E-3</v>
      </c>
      <c r="N1211" s="4" t="s">
        <v>9280</v>
      </c>
      <c r="O1211" s="4" t="s">
        <v>9004</v>
      </c>
      <c r="P1211" s="4">
        <v>17</v>
      </c>
      <c r="Q1211" s="4">
        <v>1</v>
      </c>
      <c r="R1211" s="4">
        <v>15.5</v>
      </c>
      <c r="S1211" s="4">
        <v>6.5</v>
      </c>
      <c r="T1211" s="15">
        <v>1.093307E-7</v>
      </c>
      <c r="U1211" s="15">
        <v>2.3002029999999999E-8</v>
      </c>
    </row>
    <row r="1212" spans="1:21" x14ac:dyDescent="0.25">
      <c r="A1212" s="4">
        <v>1210</v>
      </c>
      <c r="B1212" s="4" t="s">
        <v>10720</v>
      </c>
      <c r="C1212" s="4">
        <v>3</v>
      </c>
      <c r="D1212" s="93">
        <v>1935.9939999999999</v>
      </c>
      <c r="E1212" s="4" t="s">
        <v>9171</v>
      </c>
      <c r="F1212" s="4" t="s">
        <v>8988</v>
      </c>
      <c r="G1212" s="4" t="s">
        <v>8989</v>
      </c>
      <c r="H1212" s="93">
        <v>1935.9770000000001</v>
      </c>
      <c r="I1212" s="4" t="s">
        <v>8990</v>
      </c>
      <c r="J1212" s="15">
        <v>7.7198420000000005E-7</v>
      </c>
      <c r="K1212" s="15">
        <v>1.8212669999999999E-3</v>
      </c>
      <c r="L1212" s="4">
        <v>1.6657000000000002E-2</v>
      </c>
      <c r="M1212" s="4">
        <v>8.6039250000000003</v>
      </c>
      <c r="N1212" s="4" t="s">
        <v>9172</v>
      </c>
      <c r="O1212" s="4" t="s">
        <v>9004</v>
      </c>
      <c r="P1212" s="4">
        <v>21</v>
      </c>
      <c r="Q1212" s="4">
        <v>1</v>
      </c>
      <c r="R1212" s="4">
        <v>11</v>
      </c>
      <c r="S1212" s="4">
        <v>11</v>
      </c>
      <c r="T1212" s="15">
        <v>1.5282199999999999E-7</v>
      </c>
      <c r="U1212" s="15">
        <v>8.3187859999999999E-8</v>
      </c>
    </row>
    <row r="1213" spans="1:21" x14ac:dyDescent="0.25">
      <c r="A1213" s="4">
        <v>1211</v>
      </c>
      <c r="B1213" s="4" t="s">
        <v>10721</v>
      </c>
      <c r="C1213" s="4">
        <v>3</v>
      </c>
      <c r="D1213" s="93">
        <v>1666.825</v>
      </c>
      <c r="E1213" s="4" t="s">
        <v>9659</v>
      </c>
      <c r="F1213" s="4" t="s">
        <v>8988</v>
      </c>
      <c r="G1213" s="4" t="s">
        <v>8989</v>
      </c>
      <c r="H1213" s="93">
        <v>1666.8109999999999</v>
      </c>
      <c r="I1213" s="4" t="s">
        <v>8990</v>
      </c>
      <c r="J1213" s="15">
        <v>1.317065E-4</v>
      </c>
      <c r="K1213" s="15">
        <v>1.825307E-3</v>
      </c>
      <c r="L1213" s="4">
        <v>1.3716000000000001E-2</v>
      </c>
      <c r="M1213" s="4">
        <v>8.2288870000000003</v>
      </c>
      <c r="N1213" s="4" t="s">
        <v>9660</v>
      </c>
      <c r="O1213" s="4" t="s">
        <v>9004</v>
      </c>
      <c r="P1213" s="4">
        <v>4</v>
      </c>
      <c r="Q1213" s="4">
        <v>1</v>
      </c>
      <c r="R1213" s="4">
        <v>8</v>
      </c>
      <c r="S1213" s="4">
        <v>8</v>
      </c>
      <c r="T1213" s="15">
        <v>9.542944E-12</v>
      </c>
      <c r="U1213" s="15">
        <v>2.8049720000000001E-4</v>
      </c>
    </row>
    <row r="1214" spans="1:21" x14ac:dyDescent="0.25">
      <c r="A1214" s="4">
        <v>1212</v>
      </c>
      <c r="B1214" s="4" t="s">
        <v>10722</v>
      </c>
      <c r="C1214" s="4">
        <v>4</v>
      </c>
      <c r="D1214" s="93">
        <v>2058.0259999999998</v>
      </c>
      <c r="E1214" s="4" t="s">
        <v>9288</v>
      </c>
      <c r="F1214" s="4" t="s">
        <v>8988</v>
      </c>
      <c r="G1214" s="4" t="s">
        <v>8989</v>
      </c>
      <c r="H1214" s="93">
        <v>2058.0279999999998</v>
      </c>
      <c r="I1214" s="4" t="s">
        <v>9079</v>
      </c>
      <c r="J1214" s="15">
        <v>2.2385159999999999E-3</v>
      </c>
      <c r="K1214" s="15">
        <v>1.831732E-3</v>
      </c>
      <c r="L1214" s="4">
        <v>-2.238E-3</v>
      </c>
      <c r="M1214" s="4">
        <v>-1.0874490000000001</v>
      </c>
      <c r="N1214" s="4" t="s">
        <v>9289</v>
      </c>
      <c r="O1214" s="4" t="s">
        <v>9004</v>
      </c>
      <c r="P1214" s="4">
        <v>15</v>
      </c>
      <c r="Q1214" s="4">
        <v>1</v>
      </c>
      <c r="R1214" s="4">
        <v>9</v>
      </c>
      <c r="S1214" s="4">
        <v>8</v>
      </c>
      <c r="T1214" s="15">
        <v>1.832204E-3</v>
      </c>
      <c r="U1214" s="15">
        <v>3.8007759999999999E-11</v>
      </c>
    </row>
    <row r="1215" spans="1:21" x14ac:dyDescent="0.25">
      <c r="A1215" s="4">
        <v>1213</v>
      </c>
      <c r="B1215" s="4" t="s">
        <v>10723</v>
      </c>
      <c r="C1215" s="4">
        <v>2</v>
      </c>
      <c r="D1215" s="93">
        <v>2041.001</v>
      </c>
      <c r="E1215" s="4" t="s">
        <v>10360</v>
      </c>
      <c r="F1215" s="4" t="s">
        <v>8988</v>
      </c>
      <c r="G1215" s="4" t="s">
        <v>8989</v>
      </c>
      <c r="H1215" s="93">
        <v>2041.002</v>
      </c>
      <c r="I1215" s="4" t="s">
        <v>8990</v>
      </c>
      <c r="J1215" s="15">
        <v>1</v>
      </c>
      <c r="K1215" s="15">
        <v>1.832445E-3</v>
      </c>
      <c r="L1215" s="4">
        <v>-1.598E-3</v>
      </c>
      <c r="M1215" s="4">
        <v>-0.78294900000000001</v>
      </c>
      <c r="N1215" s="4" t="s">
        <v>10361</v>
      </c>
      <c r="O1215" s="4" t="s">
        <v>9004</v>
      </c>
      <c r="P1215" s="4">
        <v>13</v>
      </c>
      <c r="Q1215" s="4">
        <v>1</v>
      </c>
      <c r="R1215" s="4">
        <v>8</v>
      </c>
      <c r="S1215" s="4">
        <v>2</v>
      </c>
      <c r="T1215" s="15">
        <v>1.8025340000000001E-4</v>
      </c>
      <c r="U1215" s="15">
        <v>1</v>
      </c>
    </row>
    <row r="1216" spans="1:21" x14ac:dyDescent="0.25">
      <c r="A1216" s="4">
        <v>1214</v>
      </c>
      <c r="B1216" s="4" t="s">
        <v>10724</v>
      </c>
      <c r="C1216" s="4">
        <v>4</v>
      </c>
      <c r="D1216" s="93">
        <v>2775.45</v>
      </c>
      <c r="E1216" s="4" t="s">
        <v>10388</v>
      </c>
      <c r="F1216" s="4" t="s">
        <v>8988</v>
      </c>
      <c r="G1216" s="4" t="s">
        <v>8989</v>
      </c>
      <c r="H1216" s="93">
        <v>2775.4250000000002</v>
      </c>
      <c r="I1216" s="4" t="s">
        <v>8990</v>
      </c>
      <c r="J1216" s="15">
        <v>2.9788629999999999E-13</v>
      </c>
      <c r="K1216" s="15">
        <v>1.8324630000000001E-3</v>
      </c>
      <c r="L1216" s="4">
        <v>2.5398E-2</v>
      </c>
      <c r="M1216" s="4">
        <v>9.1510320000000007</v>
      </c>
      <c r="N1216" s="4" t="s">
        <v>10389</v>
      </c>
      <c r="O1216" s="4" t="s">
        <v>9004</v>
      </c>
      <c r="P1216" s="4">
        <v>22</v>
      </c>
      <c r="Q1216" s="4">
        <v>1</v>
      </c>
      <c r="R1216" s="4">
        <v>18</v>
      </c>
      <c r="S1216" s="4">
        <v>12</v>
      </c>
      <c r="T1216" s="15">
        <v>8.2548319999999995E-9</v>
      </c>
      <c r="U1216" s="15">
        <v>3.5067009999999998E-9</v>
      </c>
    </row>
    <row r="1217" spans="1:21" x14ac:dyDescent="0.25">
      <c r="A1217" s="4">
        <v>1215</v>
      </c>
      <c r="B1217" s="4" t="s">
        <v>10725</v>
      </c>
      <c r="C1217" s="4">
        <v>3</v>
      </c>
      <c r="D1217" s="93">
        <v>1297.752</v>
      </c>
      <c r="E1217" s="4" t="s">
        <v>9645</v>
      </c>
      <c r="F1217" s="4" t="s">
        <v>8988</v>
      </c>
      <c r="G1217" s="4" t="s">
        <v>8989</v>
      </c>
      <c r="H1217" s="93">
        <v>1297.741</v>
      </c>
      <c r="I1217" s="4" t="s">
        <v>8990</v>
      </c>
      <c r="J1217" s="15">
        <v>2.133167E-3</v>
      </c>
      <c r="K1217" s="15">
        <v>1.8388580000000001E-3</v>
      </c>
      <c r="L1217" s="4">
        <v>1.0985E-2</v>
      </c>
      <c r="M1217" s="4">
        <v>8.4647100000000002</v>
      </c>
      <c r="N1217" s="4" t="s">
        <v>9646</v>
      </c>
      <c r="O1217" s="4" t="s">
        <v>9004</v>
      </c>
      <c r="P1217" s="4">
        <v>23</v>
      </c>
      <c r="Q1217" s="4">
        <v>1</v>
      </c>
      <c r="R1217" s="4">
        <v>10</v>
      </c>
      <c r="S1217" s="4">
        <v>9</v>
      </c>
      <c r="T1217" s="15">
        <v>1.6518709999999999E-5</v>
      </c>
      <c r="U1217" s="15">
        <v>1.7297989999999999E-2</v>
      </c>
    </row>
    <row r="1218" spans="1:21" x14ac:dyDescent="0.25">
      <c r="A1218" s="4">
        <v>1216</v>
      </c>
      <c r="B1218" s="4" t="s">
        <v>10726</v>
      </c>
      <c r="C1218" s="4">
        <v>2</v>
      </c>
      <c r="D1218" s="93">
        <v>1959.0139999999999</v>
      </c>
      <c r="E1218" s="4" t="s">
        <v>9678</v>
      </c>
      <c r="F1218" s="4" t="s">
        <v>8988</v>
      </c>
      <c r="G1218" s="4" t="s">
        <v>8989</v>
      </c>
      <c r="H1218" s="93">
        <v>1959.001</v>
      </c>
      <c r="I1218" s="4" t="s">
        <v>8990</v>
      </c>
      <c r="J1218" s="15">
        <v>1</v>
      </c>
      <c r="K1218" s="15">
        <v>1.844907E-3</v>
      </c>
      <c r="L1218" s="4">
        <v>1.3481E-2</v>
      </c>
      <c r="M1218" s="4">
        <v>6.8815689999999998</v>
      </c>
      <c r="N1218" s="4" t="s">
        <v>9679</v>
      </c>
      <c r="O1218" s="4" t="s">
        <v>9004</v>
      </c>
      <c r="P1218" s="4">
        <v>18</v>
      </c>
      <c r="Q1218" s="4">
        <v>1</v>
      </c>
      <c r="R1218" s="4">
        <v>8</v>
      </c>
      <c r="S1218" s="4">
        <v>4</v>
      </c>
      <c r="T1218" s="15">
        <v>5.249505E-4</v>
      </c>
      <c r="U1218" s="15">
        <v>1</v>
      </c>
    </row>
    <row r="1219" spans="1:21" x14ac:dyDescent="0.25">
      <c r="A1219" s="4">
        <v>1217</v>
      </c>
      <c r="B1219" s="4" t="s">
        <v>10727</v>
      </c>
      <c r="C1219" s="4">
        <v>2</v>
      </c>
      <c r="D1219" s="93">
        <v>1598.788</v>
      </c>
      <c r="E1219" s="4" t="s">
        <v>9140</v>
      </c>
      <c r="F1219" s="4" t="s">
        <v>8988</v>
      </c>
      <c r="G1219" s="4" t="s">
        <v>8989</v>
      </c>
      <c r="H1219" s="93">
        <v>1598.7729999999999</v>
      </c>
      <c r="I1219" s="4" t="s">
        <v>9557</v>
      </c>
      <c r="J1219" s="15">
        <v>6.2872769999999995E-4</v>
      </c>
      <c r="K1219" s="15">
        <v>1.8465829999999999E-3</v>
      </c>
      <c r="L1219" s="4">
        <v>1.4602E-2</v>
      </c>
      <c r="M1219" s="4">
        <v>9.1332540000000009</v>
      </c>
      <c r="N1219" s="4" t="s">
        <v>9141</v>
      </c>
      <c r="O1219" s="4" t="s">
        <v>8992</v>
      </c>
      <c r="P1219" s="4">
        <v>3</v>
      </c>
      <c r="Q1219" s="4">
        <v>1</v>
      </c>
      <c r="R1219" s="4">
        <v>8</v>
      </c>
      <c r="S1219" s="4">
        <v>7</v>
      </c>
      <c r="T1219" s="15">
        <v>2.0390510000000001E-17</v>
      </c>
      <c r="U1219" s="15">
        <v>8.1430089999999999E-4</v>
      </c>
    </row>
    <row r="1220" spans="1:21" x14ac:dyDescent="0.25">
      <c r="A1220" s="4">
        <v>1218</v>
      </c>
      <c r="B1220" s="4" t="s">
        <v>10728</v>
      </c>
      <c r="C1220" s="4">
        <v>3</v>
      </c>
      <c r="D1220" s="93">
        <v>1550.8309999999999</v>
      </c>
      <c r="E1220" s="4" t="s">
        <v>10729</v>
      </c>
      <c r="F1220" s="4" t="s">
        <v>8988</v>
      </c>
      <c r="G1220" s="4" t="s">
        <v>8989</v>
      </c>
      <c r="H1220" s="93">
        <v>1550.817</v>
      </c>
      <c r="I1220" s="4" t="s">
        <v>8990</v>
      </c>
      <c r="J1220" s="15">
        <v>2.384975E-6</v>
      </c>
      <c r="K1220" s="15">
        <v>1.8502729999999999E-3</v>
      </c>
      <c r="L1220" s="4">
        <v>1.3867000000000001E-2</v>
      </c>
      <c r="M1220" s="4">
        <v>8.9417369999999998</v>
      </c>
      <c r="N1220" s="4" t="s">
        <v>10730</v>
      </c>
      <c r="O1220" s="4" t="s">
        <v>9004</v>
      </c>
      <c r="P1220" s="4">
        <v>22</v>
      </c>
      <c r="Q1220" s="4">
        <v>1</v>
      </c>
      <c r="R1220" s="4">
        <v>6</v>
      </c>
      <c r="S1220" s="4">
        <v>7</v>
      </c>
      <c r="T1220" s="15">
        <v>7.8509669999999996E-5</v>
      </c>
      <c r="U1220" s="15">
        <v>2.9512970000000001E-6</v>
      </c>
    </row>
    <row r="1221" spans="1:21" x14ac:dyDescent="0.25">
      <c r="A1221" s="4">
        <v>1219</v>
      </c>
      <c r="B1221" s="4" t="s">
        <v>10731</v>
      </c>
      <c r="C1221" s="4">
        <v>5</v>
      </c>
      <c r="D1221" s="93">
        <v>3442.85</v>
      </c>
      <c r="E1221" s="4" t="s">
        <v>10732</v>
      </c>
      <c r="F1221" s="4" t="s">
        <v>8988</v>
      </c>
      <c r="G1221" s="4" t="s">
        <v>8989</v>
      </c>
      <c r="H1221" s="93">
        <v>3442.848</v>
      </c>
      <c r="I1221" s="4" t="s">
        <v>8990</v>
      </c>
      <c r="J1221" s="15">
        <v>0.45094840000000003</v>
      </c>
      <c r="K1221" s="15">
        <v>1.85447E-3</v>
      </c>
      <c r="L1221" s="4">
        <v>1.8339999999999999E-3</v>
      </c>
      <c r="M1221" s="4">
        <v>0.53269900000000003</v>
      </c>
      <c r="N1221" s="4" t="s">
        <v>10733</v>
      </c>
      <c r="O1221" s="4" t="s">
        <v>9004</v>
      </c>
      <c r="P1221" s="4">
        <v>17</v>
      </c>
      <c r="Q1221" s="4">
        <v>1</v>
      </c>
      <c r="R1221" s="4">
        <v>9.5</v>
      </c>
      <c r="S1221" s="4">
        <v>4.5</v>
      </c>
      <c r="T1221" s="15">
        <v>1</v>
      </c>
      <c r="U1221" s="15">
        <v>0.108108</v>
      </c>
    </row>
    <row r="1222" spans="1:21" x14ac:dyDescent="0.25">
      <c r="A1222" s="4">
        <v>1220</v>
      </c>
      <c r="B1222" s="4" t="s">
        <v>10734</v>
      </c>
      <c r="C1222" s="4">
        <v>3</v>
      </c>
      <c r="D1222" s="93">
        <v>1854.0609999999999</v>
      </c>
      <c r="E1222" s="4" t="s">
        <v>9883</v>
      </c>
      <c r="F1222" s="4" t="s">
        <v>8988</v>
      </c>
      <c r="G1222" s="4" t="s">
        <v>8989</v>
      </c>
      <c r="H1222" s="93">
        <v>1854.0440000000001</v>
      </c>
      <c r="I1222" s="4" t="s">
        <v>8990</v>
      </c>
      <c r="J1222" s="15">
        <v>2.2224930000000001E-13</v>
      </c>
      <c r="K1222" s="15">
        <v>1.85838E-3</v>
      </c>
      <c r="L1222" s="4">
        <v>1.7024000000000001E-2</v>
      </c>
      <c r="M1222" s="4">
        <v>9.1820889999999995</v>
      </c>
      <c r="N1222" s="4" t="s">
        <v>9884</v>
      </c>
      <c r="O1222" s="4" t="s">
        <v>9004</v>
      </c>
      <c r="P1222" s="4">
        <v>20</v>
      </c>
      <c r="Q1222" s="4">
        <v>1</v>
      </c>
      <c r="R1222" s="4">
        <v>16</v>
      </c>
      <c r="S1222" s="4">
        <v>8</v>
      </c>
      <c r="T1222" s="15">
        <v>1.317817E-11</v>
      </c>
      <c r="U1222" s="15">
        <v>4.0217189999999998E-13</v>
      </c>
    </row>
    <row r="1223" spans="1:21" x14ac:dyDescent="0.25">
      <c r="A1223" s="4">
        <v>1221</v>
      </c>
      <c r="B1223" s="4" t="s">
        <v>10735</v>
      </c>
      <c r="C1223" s="4">
        <v>3</v>
      </c>
      <c r="D1223" s="93">
        <v>2604.4070000000002</v>
      </c>
      <c r="E1223" s="4" t="s">
        <v>9057</v>
      </c>
      <c r="F1223" s="4" t="s">
        <v>8988</v>
      </c>
      <c r="G1223" s="4" t="s">
        <v>8989</v>
      </c>
      <c r="H1223" s="93">
        <v>2604.3820000000001</v>
      </c>
      <c r="I1223" s="4" t="s">
        <v>8990</v>
      </c>
      <c r="J1223" s="15">
        <v>9.439839E-5</v>
      </c>
      <c r="K1223" s="15">
        <v>1.861276E-3</v>
      </c>
      <c r="L1223" s="4">
        <v>2.5388999999999998E-2</v>
      </c>
      <c r="M1223" s="4">
        <v>9.7485700000000008</v>
      </c>
      <c r="N1223" s="4" t="s">
        <v>9058</v>
      </c>
      <c r="O1223" s="4" t="s">
        <v>9004</v>
      </c>
      <c r="P1223" s="4">
        <v>20</v>
      </c>
      <c r="Q1223" s="4">
        <v>1</v>
      </c>
      <c r="R1223" s="4">
        <v>12</v>
      </c>
      <c r="S1223" s="4">
        <v>15</v>
      </c>
      <c r="T1223" s="15">
        <v>5.2659629999999997E-6</v>
      </c>
      <c r="U1223" s="15">
        <v>2.8146409999999999E-5</v>
      </c>
    </row>
    <row r="1224" spans="1:21" x14ac:dyDescent="0.25">
      <c r="A1224" s="4">
        <v>1222</v>
      </c>
      <c r="B1224" s="4" t="s">
        <v>10736</v>
      </c>
      <c r="C1224" s="4">
        <v>4</v>
      </c>
      <c r="D1224" s="93">
        <v>2383.29</v>
      </c>
      <c r="E1224" s="4" t="s">
        <v>9835</v>
      </c>
      <c r="F1224" s="4" t="s">
        <v>8988</v>
      </c>
      <c r="G1224" s="4" t="s">
        <v>8989</v>
      </c>
      <c r="H1224" s="93">
        <v>2383.288</v>
      </c>
      <c r="I1224" s="4" t="s">
        <v>8990</v>
      </c>
      <c r="J1224" s="15">
        <v>2.7493380000000001E-7</v>
      </c>
      <c r="K1224" s="15">
        <v>1.864604E-3</v>
      </c>
      <c r="L1224" s="4">
        <v>1.6310000000000001E-3</v>
      </c>
      <c r="M1224" s="4">
        <v>0.68434899999999999</v>
      </c>
      <c r="N1224" s="4" t="s">
        <v>9836</v>
      </c>
      <c r="O1224" s="4" t="s">
        <v>9004</v>
      </c>
      <c r="P1224" s="4">
        <v>17</v>
      </c>
      <c r="Q1224" s="4">
        <v>1</v>
      </c>
      <c r="R1224" s="4">
        <v>18</v>
      </c>
      <c r="S1224" s="4">
        <v>8</v>
      </c>
      <c r="T1224" s="15">
        <v>2.0217010000000002E-8</v>
      </c>
      <c r="U1224" s="15">
        <v>4.447376E-9</v>
      </c>
    </row>
    <row r="1225" spans="1:21" x14ac:dyDescent="0.25">
      <c r="A1225" s="4">
        <v>1223</v>
      </c>
      <c r="B1225" s="4" t="s">
        <v>10737</v>
      </c>
      <c r="C1225" s="4">
        <v>3</v>
      </c>
      <c r="D1225" s="93">
        <v>1886.0029999999999</v>
      </c>
      <c r="E1225" s="4" t="s">
        <v>9460</v>
      </c>
      <c r="F1225" s="4" t="s">
        <v>8988</v>
      </c>
      <c r="G1225" s="4" t="s">
        <v>8989</v>
      </c>
      <c r="H1225" s="93">
        <v>1886.002</v>
      </c>
      <c r="I1225" s="4" t="s">
        <v>8990</v>
      </c>
      <c r="J1225" s="15">
        <v>4.3430349999999997E-6</v>
      </c>
      <c r="K1225" s="15">
        <v>1.868946E-3</v>
      </c>
      <c r="L1225" s="4">
        <v>1.689E-3</v>
      </c>
      <c r="M1225" s="4">
        <v>0.89554500000000004</v>
      </c>
      <c r="N1225" s="4" t="s">
        <v>9461</v>
      </c>
      <c r="O1225" s="4" t="s">
        <v>8992</v>
      </c>
      <c r="P1225" s="4">
        <v>17</v>
      </c>
      <c r="Q1225" s="4">
        <v>1</v>
      </c>
      <c r="R1225" s="4">
        <v>11</v>
      </c>
      <c r="S1225" s="4">
        <v>11</v>
      </c>
      <c r="T1225" s="15">
        <v>2.041185E-5</v>
      </c>
      <c r="U1225" s="15">
        <v>9.2609239999999997E-7</v>
      </c>
    </row>
    <row r="1226" spans="1:21" x14ac:dyDescent="0.25">
      <c r="A1226" s="4">
        <v>1224</v>
      </c>
      <c r="B1226" s="4" t="s">
        <v>10738</v>
      </c>
      <c r="C1226" s="4">
        <v>2</v>
      </c>
      <c r="D1226" s="93">
        <v>2008.9860000000001</v>
      </c>
      <c r="E1226" s="4" t="s">
        <v>9523</v>
      </c>
      <c r="F1226" s="4" t="s">
        <v>8988</v>
      </c>
      <c r="G1226" s="4" t="s">
        <v>8989</v>
      </c>
      <c r="H1226" s="93">
        <v>2008.9680000000001</v>
      </c>
      <c r="I1226" s="4" t="s">
        <v>8990</v>
      </c>
      <c r="J1226" s="15">
        <v>2.363632E-4</v>
      </c>
      <c r="K1226" s="15">
        <v>1.8739329999999999E-3</v>
      </c>
      <c r="L1226" s="4">
        <v>1.7600000000000001E-2</v>
      </c>
      <c r="M1226" s="4">
        <v>8.7607149999999994</v>
      </c>
      <c r="N1226" s="4" t="s">
        <v>9524</v>
      </c>
      <c r="O1226" s="4" t="s">
        <v>8992</v>
      </c>
      <c r="P1226" s="4">
        <v>1</v>
      </c>
      <c r="Q1226" s="4">
        <v>1</v>
      </c>
      <c r="R1226" s="4">
        <v>11</v>
      </c>
      <c r="S1226" s="4">
        <v>5</v>
      </c>
      <c r="T1226" s="15">
        <v>1.1397450000000001E-8</v>
      </c>
      <c r="U1226" s="15">
        <v>1.224659E-4</v>
      </c>
    </row>
    <row r="1227" spans="1:21" x14ac:dyDescent="0.25">
      <c r="A1227" s="4">
        <v>1225</v>
      </c>
      <c r="B1227" s="4" t="s">
        <v>10739</v>
      </c>
      <c r="C1227" s="4">
        <v>2</v>
      </c>
      <c r="D1227" s="93">
        <v>1353.6969999999999</v>
      </c>
      <c r="E1227" s="4" t="s">
        <v>9205</v>
      </c>
      <c r="F1227" s="4" t="s">
        <v>8988</v>
      </c>
      <c r="G1227" s="4" t="s">
        <v>8989</v>
      </c>
      <c r="H1227" s="93">
        <v>1353.6949999999999</v>
      </c>
      <c r="I1227" s="4" t="s">
        <v>8990</v>
      </c>
      <c r="J1227" s="15">
        <v>1.109249E-5</v>
      </c>
      <c r="K1227" s="15">
        <v>1.876366E-3</v>
      </c>
      <c r="L1227" s="4">
        <v>2.5279999999999999E-3</v>
      </c>
      <c r="M1227" s="4">
        <v>1.8674809999999999</v>
      </c>
      <c r="N1227" s="4" t="s">
        <v>9206</v>
      </c>
      <c r="O1227" s="4" t="s">
        <v>9004</v>
      </c>
      <c r="P1227" s="4">
        <v>17</v>
      </c>
      <c r="Q1227" s="4">
        <v>1</v>
      </c>
      <c r="R1227" s="4">
        <v>6</v>
      </c>
      <c r="S1227" s="4">
        <v>5</v>
      </c>
      <c r="T1227" s="15">
        <v>1.1548510000000001E-6</v>
      </c>
      <c r="U1227" s="15">
        <v>1.7624800000000001E-5</v>
      </c>
    </row>
    <row r="1228" spans="1:21" x14ac:dyDescent="0.25">
      <c r="A1228" s="4">
        <v>1226</v>
      </c>
      <c r="B1228" s="4" t="s">
        <v>10740</v>
      </c>
      <c r="C1228" s="4">
        <v>4</v>
      </c>
      <c r="D1228" s="93">
        <v>2942.5709999999999</v>
      </c>
      <c r="E1228" s="4" t="s">
        <v>9785</v>
      </c>
      <c r="F1228" s="4" t="s">
        <v>8988</v>
      </c>
      <c r="G1228" s="4" t="s">
        <v>8989</v>
      </c>
      <c r="H1228" s="93">
        <v>2942.5729999999999</v>
      </c>
      <c r="I1228" s="4" t="s">
        <v>8990</v>
      </c>
      <c r="J1228" s="15">
        <v>5.8007789999999997E-2</v>
      </c>
      <c r="K1228" s="15">
        <v>1.894375E-3</v>
      </c>
      <c r="L1228" s="4">
        <v>-2.0690000000000001E-3</v>
      </c>
      <c r="M1228" s="4">
        <v>-0.70312600000000003</v>
      </c>
      <c r="N1228" s="4" t="s">
        <v>9786</v>
      </c>
      <c r="O1228" s="4" t="s">
        <v>9004</v>
      </c>
      <c r="P1228" s="4">
        <v>17</v>
      </c>
      <c r="Q1228" s="4">
        <v>1</v>
      </c>
      <c r="R1228" s="4">
        <v>18.5</v>
      </c>
      <c r="S1228" s="4">
        <v>10.5</v>
      </c>
      <c r="T1228" s="15">
        <v>2.4300160000000001E-8</v>
      </c>
      <c r="U1228" s="15">
        <v>3.0235660000000001E-2</v>
      </c>
    </row>
    <row r="1229" spans="1:21" x14ac:dyDescent="0.25">
      <c r="A1229" s="4">
        <v>1227</v>
      </c>
      <c r="B1229" s="4" t="s">
        <v>10741</v>
      </c>
      <c r="C1229" s="4">
        <v>2</v>
      </c>
      <c r="D1229" s="93">
        <v>1876.011</v>
      </c>
      <c r="E1229" s="4" t="s">
        <v>10315</v>
      </c>
      <c r="F1229" s="4" t="s">
        <v>8988</v>
      </c>
      <c r="G1229" s="4" t="s">
        <v>8989</v>
      </c>
      <c r="H1229" s="93">
        <v>1876.0070000000001</v>
      </c>
      <c r="I1229" s="4" t="s">
        <v>8990</v>
      </c>
      <c r="J1229" s="15">
        <v>4.6992960000000003E-8</v>
      </c>
      <c r="K1229" s="15">
        <v>1.8960400000000001E-3</v>
      </c>
      <c r="L1229" s="4">
        <v>4.2189999999999997E-3</v>
      </c>
      <c r="M1229" s="4">
        <v>2.248926</v>
      </c>
      <c r="N1229" s="4" t="s">
        <v>10316</v>
      </c>
      <c r="O1229" s="4" t="s">
        <v>8992</v>
      </c>
      <c r="P1229" s="4">
        <v>16</v>
      </c>
      <c r="Q1229" s="4">
        <v>1</v>
      </c>
      <c r="R1229" s="4">
        <v>7.5</v>
      </c>
      <c r="S1229" s="4">
        <v>7.5</v>
      </c>
      <c r="T1229" s="15">
        <v>2.5663750000000001E-6</v>
      </c>
      <c r="U1229" s="15">
        <v>4.0257289999999998E-5</v>
      </c>
    </row>
    <row r="1230" spans="1:21" x14ac:dyDescent="0.25">
      <c r="A1230" s="4">
        <v>1228</v>
      </c>
      <c r="B1230" s="4" t="s">
        <v>10742</v>
      </c>
      <c r="C1230" s="4">
        <v>3</v>
      </c>
      <c r="D1230" s="93">
        <v>2603.4059999999999</v>
      </c>
      <c r="E1230" s="4" t="s">
        <v>10743</v>
      </c>
      <c r="F1230" s="4" t="s">
        <v>8988</v>
      </c>
      <c r="G1230" s="4" t="s">
        <v>8989</v>
      </c>
      <c r="H1230" s="93">
        <v>2603.3829999999998</v>
      </c>
      <c r="I1230" s="4" t="s">
        <v>8990</v>
      </c>
      <c r="J1230" s="15">
        <v>8.531585E-9</v>
      </c>
      <c r="K1230" s="15">
        <v>1.9018209999999999E-3</v>
      </c>
      <c r="L1230" s="4">
        <v>2.3661999999999999E-2</v>
      </c>
      <c r="M1230" s="4">
        <v>9.0889439999999997</v>
      </c>
      <c r="N1230" s="4" t="s">
        <v>9027</v>
      </c>
      <c r="O1230" s="4" t="s">
        <v>9004</v>
      </c>
      <c r="P1230" s="4">
        <v>22</v>
      </c>
      <c r="Q1230" s="4">
        <v>1</v>
      </c>
      <c r="R1230" s="4">
        <v>16.5</v>
      </c>
      <c r="S1230" s="4">
        <v>7.5</v>
      </c>
      <c r="T1230" s="15">
        <v>5.5846410000000004E-7</v>
      </c>
      <c r="U1230" s="15">
        <v>4.4500959999999998E-16</v>
      </c>
    </row>
    <row r="1231" spans="1:21" x14ac:dyDescent="0.25">
      <c r="A1231" s="4">
        <v>1229</v>
      </c>
      <c r="B1231" s="4" t="s">
        <v>10744</v>
      </c>
      <c r="C1231" s="4">
        <v>3</v>
      </c>
      <c r="D1231" s="93">
        <v>2135.145</v>
      </c>
      <c r="E1231" s="4" t="s">
        <v>10745</v>
      </c>
      <c r="F1231" s="4" t="s">
        <v>8988</v>
      </c>
      <c r="G1231" s="4" t="s">
        <v>8989</v>
      </c>
      <c r="H1231" s="93">
        <v>2135.1280000000002</v>
      </c>
      <c r="I1231" s="4" t="s">
        <v>8990</v>
      </c>
      <c r="J1231" s="15">
        <v>1.096131E-7</v>
      </c>
      <c r="K1231" s="15">
        <v>1.9072E-3</v>
      </c>
      <c r="L1231" s="4">
        <v>1.7826000000000002E-2</v>
      </c>
      <c r="M1231" s="4">
        <v>8.3489149999999999</v>
      </c>
      <c r="N1231" s="4" t="s">
        <v>10746</v>
      </c>
      <c r="O1231" s="4" t="s">
        <v>9004</v>
      </c>
      <c r="P1231" s="4">
        <v>22</v>
      </c>
      <c r="Q1231" s="4">
        <v>1</v>
      </c>
      <c r="R1231" s="4">
        <v>13</v>
      </c>
      <c r="S1231" s="4">
        <v>11</v>
      </c>
      <c r="T1231" s="15">
        <v>2.2322239999999999E-15</v>
      </c>
      <c r="U1231" s="15">
        <v>9.6557720000000007E-9</v>
      </c>
    </row>
    <row r="1232" spans="1:21" x14ac:dyDescent="0.25">
      <c r="A1232" s="4">
        <v>1230</v>
      </c>
      <c r="B1232" s="4" t="s">
        <v>10747</v>
      </c>
      <c r="C1232" s="4">
        <v>3</v>
      </c>
      <c r="D1232" s="93">
        <v>1935.0530000000001</v>
      </c>
      <c r="E1232" s="4" t="s">
        <v>9018</v>
      </c>
      <c r="F1232" s="4" t="s">
        <v>8988</v>
      </c>
      <c r="G1232" s="4" t="s">
        <v>8989</v>
      </c>
      <c r="H1232" s="93">
        <v>1935.0409999999999</v>
      </c>
      <c r="I1232" s="4" t="s">
        <v>8990</v>
      </c>
      <c r="J1232" s="15">
        <v>1.587337E-15</v>
      </c>
      <c r="K1232" s="15">
        <v>1.915843E-3</v>
      </c>
      <c r="L1232" s="4">
        <v>1.2742E-2</v>
      </c>
      <c r="M1232" s="4">
        <v>6.5848750000000003</v>
      </c>
      <c r="N1232" s="4" t="s">
        <v>9019</v>
      </c>
      <c r="O1232" s="4" t="s">
        <v>9004</v>
      </c>
      <c r="P1232" s="4">
        <v>6</v>
      </c>
      <c r="Q1232" s="4">
        <v>1</v>
      </c>
      <c r="R1232" s="4">
        <v>20</v>
      </c>
      <c r="S1232" s="4">
        <v>7</v>
      </c>
      <c r="T1232" s="15">
        <v>9.8289160000000005E-20</v>
      </c>
      <c r="U1232" s="15">
        <v>1.011486E-11</v>
      </c>
    </row>
    <row r="1233" spans="1:21" x14ac:dyDescent="0.25">
      <c r="A1233" s="4">
        <v>1231</v>
      </c>
      <c r="B1233" s="4" t="s">
        <v>10748</v>
      </c>
      <c r="C1233" s="4">
        <v>4</v>
      </c>
      <c r="D1233" s="93">
        <v>1789</v>
      </c>
      <c r="E1233" s="4" t="s">
        <v>9606</v>
      </c>
      <c r="F1233" s="4" t="s">
        <v>8988</v>
      </c>
      <c r="G1233" s="4" t="s">
        <v>8989</v>
      </c>
      <c r="H1233" s="93">
        <v>1788.9870000000001</v>
      </c>
      <c r="I1233" s="4" t="s">
        <v>8990</v>
      </c>
      <c r="J1233" s="15">
        <v>8.6013970000000002E-3</v>
      </c>
      <c r="K1233" s="15">
        <v>1.917584E-3</v>
      </c>
      <c r="L1233" s="4">
        <v>1.3736999999999999E-2</v>
      </c>
      <c r="M1233" s="4">
        <v>7.6786490000000001</v>
      </c>
      <c r="N1233" s="4" t="s">
        <v>9607</v>
      </c>
      <c r="O1233" s="4" t="s">
        <v>9004</v>
      </c>
      <c r="P1233" s="4">
        <v>23</v>
      </c>
      <c r="Q1233" s="4">
        <v>1</v>
      </c>
      <c r="R1233" s="4">
        <v>12</v>
      </c>
      <c r="S1233" s="4">
        <v>9</v>
      </c>
      <c r="T1233" s="15">
        <v>4.8895220000000003E-3</v>
      </c>
      <c r="U1233" s="15">
        <v>2.1052810000000002E-2</v>
      </c>
    </row>
    <row r="1234" spans="1:21" x14ac:dyDescent="0.25">
      <c r="A1234" s="4">
        <v>1232</v>
      </c>
      <c r="B1234" s="4" t="s">
        <v>10749</v>
      </c>
      <c r="C1234" s="4">
        <v>5</v>
      </c>
      <c r="D1234" s="93">
        <v>3805.0410000000002</v>
      </c>
      <c r="E1234" s="4" t="s">
        <v>10750</v>
      </c>
      <c r="F1234" s="4" t="s">
        <v>8988</v>
      </c>
      <c r="G1234" s="4" t="s">
        <v>8989</v>
      </c>
      <c r="H1234" s="93">
        <v>3805.0030000000002</v>
      </c>
      <c r="I1234" s="4" t="s">
        <v>8990</v>
      </c>
      <c r="J1234" s="15">
        <v>7.7863530000000002E-3</v>
      </c>
      <c r="K1234" s="15">
        <v>1.934732E-3</v>
      </c>
      <c r="L1234" s="4">
        <v>3.7966E-2</v>
      </c>
      <c r="M1234" s="4">
        <v>9.9779160000000005</v>
      </c>
      <c r="N1234" s="4" t="s">
        <v>10084</v>
      </c>
      <c r="O1234" s="4" t="s">
        <v>9004</v>
      </c>
      <c r="P1234" s="4">
        <v>22</v>
      </c>
      <c r="Q1234" s="4">
        <v>1</v>
      </c>
      <c r="R1234" s="4">
        <v>12</v>
      </c>
      <c r="S1234" s="4">
        <v>9</v>
      </c>
      <c r="T1234" s="15">
        <v>1</v>
      </c>
      <c r="U1234" s="15">
        <v>2.9548920000000002E-3</v>
      </c>
    </row>
    <row r="1235" spans="1:21" x14ac:dyDescent="0.25">
      <c r="A1235" s="4">
        <v>1233</v>
      </c>
      <c r="B1235" s="4" t="s">
        <v>10751</v>
      </c>
      <c r="C1235" s="4">
        <v>4</v>
      </c>
      <c r="D1235" s="93">
        <v>3161.6889999999999</v>
      </c>
      <c r="E1235" s="4" t="s">
        <v>10401</v>
      </c>
      <c r="F1235" s="4" t="s">
        <v>8988</v>
      </c>
      <c r="G1235" s="4" t="s">
        <v>8989</v>
      </c>
      <c r="H1235" s="93">
        <v>3161.6590000000001</v>
      </c>
      <c r="I1235" s="4" t="s">
        <v>8990</v>
      </c>
      <c r="J1235" s="15">
        <v>9.395581E-6</v>
      </c>
      <c r="K1235" s="15">
        <v>1.9373789999999999E-3</v>
      </c>
      <c r="L1235" s="4">
        <v>3.0688E-2</v>
      </c>
      <c r="M1235" s="4">
        <v>9.7062969999999993</v>
      </c>
      <c r="N1235" s="4" t="s">
        <v>9527</v>
      </c>
      <c r="O1235" s="4" t="s">
        <v>9004</v>
      </c>
      <c r="P1235" s="4">
        <v>23</v>
      </c>
      <c r="Q1235" s="4">
        <v>1</v>
      </c>
      <c r="R1235" s="4">
        <v>12</v>
      </c>
      <c r="S1235" s="4">
        <v>9</v>
      </c>
      <c r="T1235" s="15">
        <v>3.9991190000000001E-4</v>
      </c>
      <c r="U1235" s="15">
        <v>1.8749539999999999E-11</v>
      </c>
    </row>
    <row r="1236" spans="1:21" x14ac:dyDescent="0.25">
      <c r="A1236" s="4">
        <v>1234</v>
      </c>
      <c r="B1236" s="4" t="s">
        <v>10752</v>
      </c>
      <c r="C1236" s="4">
        <v>3</v>
      </c>
      <c r="D1236" s="93">
        <v>1965.0229999999999</v>
      </c>
      <c r="E1236" s="4" t="s">
        <v>9279</v>
      </c>
      <c r="F1236" s="4" t="s">
        <v>8988</v>
      </c>
      <c r="G1236" s="4" t="s">
        <v>8989</v>
      </c>
      <c r="H1236" s="93">
        <v>1965.0219999999999</v>
      </c>
      <c r="I1236" s="4" t="s">
        <v>8990</v>
      </c>
      <c r="J1236" s="15">
        <v>1.946245E-7</v>
      </c>
      <c r="K1236" s="15">
        <v>1.950261E-3</v>
      </c>
      <c r="L1236" s="4">
        <v>6.3500000000000004E-4</v>
      </c>
      <c r="M1236" s="4">
        <v>0.32315199999999999</v>
      </c>
      <c r="N1236" s="4" t="s">
        <v>9280</v>
      </c>
      <c r="O1236" s="4" t="s">
        <v>9004</v>
      </c>
      <c r="P1236" s="4">
        <v>17</v>
      </c>
      <c r="Q1236" s="4">
        <v>1</v>
      </c>
      <c r="R1236" s="4">
        <v>15.5</v>
      </c>
      <c r="S1236" s="4">
        <v>6.5</v>
      </c>
      <c r="T1236" s="15">
        <v>2.008943E-8</v>
      </c>
      <c r="U1236" s="15">
        <v>6.1906559999999997E-7</v>
      </c>
    </row>
    <row r="1237" spans="1:21" x14ac:dyDescent="0.25">
      <c r="A1237" s="4">
        <v>1235</v>
      </c>
      <c r="B1237" s="4" t="s">
        <v>10753</v>
      </c>
      <c r="C1237" s="4">
        <v>2</v>
      </c>
      <c r="D1237" s="93">
        <v>1554.925</v>
      </c>
      <c r="E1237" s="4" t="s">
        <v>10754</v>
      </c>
      <c r="F1237" s="4" t="s">
        <v>8988</v>
      </c>
      <c r="G1237" s="4" t="s">
        <v>8989</v>
      </c>
      <c r="H1237" s="93">
        <v>1554.921</v>
      </c>
      <c r="I1237" s="4" t="s">
        <v>8990</v>
      </c>
      <c r="J1237" s="15">
        <v>5.7088609999999997E-8</v>
      </c>
      <c r="K1237" s="15">
        <v>1.9542549999999998E-3</v>
      </c>
      <c r="L1237" s="4">
        <v>3.617E-3</v>
      </c>
      <c r="M1237" s="4">
        <v>2.3261630000000002</v>
      </c>
      <c r="N1237" s="4" t="s">
        <v>10755</v>
      </c>
      <c r="O1237" s="4" t="s">
        <v>9004</v>
      </c>
      <c r="P1237" s="4">
        <v>14</v>
      </c>
      <c r="Q1237" s="4">
        <v>1</v>
      </c>
      <c r="R1237" s="4">
        <v>11.5</v>
      </c>
      <c r="S1237" s="4">
        <v>6.5</v>
      </c>
      <c r="T1237" s="15">
        <v>8.7316709999999994E-9</v>
      </c>
      <c r="U1237" s="15">
        <v>5.3608769999999997E-9</v>
      </c>
    </row>
    <row r="1238" spans="1:21" x14ac:dyDescent="0.25">
      <c r="A1238" s="4">
        <v>1236</v>
      </c>
      <c r="B1238" s="4" t="s">
        <v>10756</v>
      </c>
      <c r="C1238" s="4">
        <v>4</v>
      </c>
      <c r="D1238" s="93">
        <v>1572.8869999999999</v>
      </c>
      <c r="E1238" s="4" t="s">
        <v>9567</v>
      </c>
      <c r="F1238" s="4" t="s">
        <v>8988</v>
      </c>
      <c r="G1238" s="4" t="s">
        <v>8989</v>
      </c>
      <c r="H1238" s="93">
        <v>1572.886</v>
      </c>
      <c r="I1238" s="4" t="s">
        <v>8990</v>
      </c>
      <c r="J1238" s="15">
        <v>1.707802E-5</v>
      </c>
      <c r="K1238" s="15">
        <v>1.9555430000000001E-3</v>
      </c>
      <c r="L1238" s="4">
        <v>1.4400000000000001E-3</v>
      </c>
      <c r="M1238" s="4">
        <v>0.91551499999999997</v>
      </c>
      <c r="N1238" s="4" t="s">
        <v>9568</v>
      </c>
      <c r="O1238" s="4" t="s">
        <v>9004</v>
      </c>
      <c r="P1238" s="4">
        <v>17</v>
      </c>
      <c r="Q1238" s="4">
        <v>1</v>
      </c>
      <c r="R1238" s="4">
        <v>15</v>
      </c>
      <c r="S1238" s="4">
        <v>9</v>
      </c>
      <c r="T1238" s="15">
        <v>1.7225620000000001E-4</v>
      </c>
      <c r="U1238" s="15">
        <v>1.8086909999999999E-6</v>
      </c>
    </row>
    <row r="1239" spans="1:21" x14ac:dyDescent="0.25">
      <c r="A1239" s="4">
        <v>1237</v>
      </c>
      <c r="B1239" s="4" t="s">
        <v>10757</v>
      </c>
      <c r="C1239" s="4">
        <v>3</v>
      </c>
      <c r="D1239" s="93">
        <v>2092.1060000000002</v>
      </c>
      <c r="E1239" s="4" t="s">
        <v>9536</v>
      </c>
      <c r="F1239" s="4" t="s">
        <v>8988</v>
      </c>
      <c r="G1239" s="4" t="s">
        <v>8989</v>
      </c>
      <c r="H1239" s="93">
        <v>2092.0859999999998</v>
      </c>
      <c r="I1239" s="4" t="s">
        <v>8990</v>
      </c>
      <c r="J1239" s="15">
        <v>2.9046800000000001E-5</v>
      </c>
      <c r="K1239" s="15">
        <v>1.9558940000000001E-3</v>
      </c>
      <c r="L1239" s="4">
        <v>1.9467000000000002E-2</v>
      </c>
      <c r="M1239" s="4">
        <v>9.3050660000000001</v>
      </c>
      <c r="N1239" s="4" t="s">
        <v>9537</v>
      </c>
      <c r="O1239" s="4" t="s">
        <v>9004</v>
      </c>
      <c r="P1239" s="4">
        <v>22</v>
      </c>
      <c r="Q1239" s="4">
        <v>1</v>
      </c>
      <c r="R1239" s="4">
        <v>10</v>
      </c>
      <c r="S1239" s="4">
        <v>7</v>
      </c>
      <c r="T1239" s="15">
        <v>6.6734499999999999E-9</v>
      </c>
      <c r="U1239" s="15">
        <v>5.4512270000000001E-6</v>
      </c>
    </row>
    <row r="1240" spans="1:21" x14ac:dyDescent="0.25">
      <c r="A1240" s="4">
        <v>1238</v>
      </c>
      <c r="B1240" s="4" t="s">
        <v>10758</v>
      </c>
      <c r="C1240" s="4">
        <v>3</v>
      </c>
      <c r="D1240" s="93">
        <v>1684.953</v>
      </c>
      <c r="E1240" s="4" t="s">
        <v>9715</v>
      </c>
      <c r="F1240" s="4" t="s">
        <v>8988</v>
      </c>
      <c r="G1240" s="4" t="s">
        <v>8989</v>
      </c>
      <c r="H1240" s="93">
        <v>1684.9380000000001</v>
      </c>
      <c r="I1240" s="4" t="s">
        <v>8990</v>
      </c>
      <c r="J1240" s="15">
        <v>9.800638E-9</v>
      </c>
      <c r="K1240" s="15">
        <v>1.9642280000000002E-3</v>
      </c>
      <c r="L1240" s="4">
        <v>1.4641E-2</v>
      </c>
      <c r="M1240" s="4">
        <v>8.6893399999999996</v>
      </c>
      <c r="N1240" s="4" t="s">
        <v>9716</v>
      </c>
      <c r="O1240" s="4" t="s">
        <v>9004</v>
      </c>
      <c r="P1240" s="4">
        <v>22</v>
      </c>
      <c r="Q1240" s="4">
        <v>1</v>
      </c>
      <c r="R1240" s="4">
        <v>10.5</v>
      </c>
      <c r="S1240" s="4">
        <v>11.5</v>
      </c>
      <c r="T1240" s="15">
        <v>3.8441710000000002E-16</v>
      </c>
      <c r="U1240" s="15">
        <v>6.4879959999999996E-7</v>
      </c>
    </row>
    <row r="1241" spans="1:21" x14ac:dyDescent="0.25">
      <c r="A1241" s="4">
        <v>1239</v>
      </c>
      <c r="B1241" s="4" t="s">
        <v>10759</v>
      </c>
      <c r="C1241" s="4">
        <v>3</v>
      </c>
      <c r="D1241" s="93">
        <v>2261.232</v>
      </c>
      <c r="E1241" s="4" t="s">
        <v>9759</v>
      </c>
      <c r="F1241" s="4" t="s">
        <v>8988</v>
      </c>
      <c r="G1241" s="4" t="s">
        <v>8989</v>
      </c>
      <c r="H1241" s="93">
        <v>2261.2289999999998</v>
      </c>
      <c r="I1241" s="4" t="s">
        <v>8990</v>
      </c>
      <c r="J1241" s="15">
        <v>0.10351589999999999</v>
      </c>
      <c r="K1241" s="15">
        <v>1.975236E-3</v>
      </c>
      <c r="L1241" s="4">
        <v>3.0460000000000001E-3</v>
      </c>
      <c r="M1241" s="4">
        <v>1.3470549999999999</v>
      </c>
      <c r="N1241" s="4" t="s">
        <v>9760</v>
      </c>
      <c r="O1241" s="4" t="s">
        <v>9004</v>
      </c>
      <c r="P1241" s="4">
        <v>17</v>
      </c>
      <c r="Q1241" s="4">
        <v>1</v>
      </c>
      <c r="R1241" s="4">
        <v>9</v>
      </c>
      <c r="S1241" s="4">
        <v>5</v>
      </c>
      <c r="T1241" s="15">
        <v>3.862917E-4</v>
      </c>
      <c r="U1241" s="15">
        <v>4.7703490000000001E-2</v>
      </c>
    </row>
    <row r="1242" spans="1:21" x14ac:dyDescent="0.25">
      <c r="A1242" s="4">
        <v>1240</v>
      </c>
      <c r="B1242" s="4" t="s">
        <v>10760</v>
      </c>
      <c r="C1242" s="4">
        <v>3</v>
      </c>
      <c r="D1242" s="93">
        <v>1992.0640000000001</v>
      </c>
      <c r="E1242" s="4" t="s">
        <v>9053</v>
      </c>
      <c r="F1242" s="4" t="s">
        <v>8988</v>
      </c>
      <c r="G1242" s="4" t="s">
        <v>8989</v>
      </c>
      <c r="H1242" s="93">
        <v>1992.058</v>
      </c>
      <c r="I1242" s="4" t="s">
        <v>8990</v>
      </c>
      <c r="J1242" s="15">
        <v>1.700598E-3</v>
      </c>
      <c r="K1242" s="15">
        <v>1.9779590000000001E-3</v>
      </c>
      <c r="L1242" s="4">
        <v>5.5120000000000004E-3</v>
      </c>
      <c r="M1242" s="4">
        <v>2.7669869999999999</v>
      </c>
      <c r="N1242" s="4" t="s">
        <v>9054</v>
      </c>
      <c r="O1242" s="4" t="s">
        <v>9004</v>
      </c>
      <c r="P1242" s="4">
        <v>17</v>
      </c>
      <c r="Q1242" s="4">
        <v>1</v>
      </c>
      <c r="R1242" s="4">
        <v>8</v>
      </c>
      <c r="S1242" s="4">
        <v>8</v>
      </c>
      <c r="T1242" s="15">
        <v>1.242976E-3</v>
      </c>
      <c r="U1242" s="15">
        <v>2.785728E-5</v>
      </c>
    </row>
    <row r="1243" spans="1:21" x14ac:dyDescent="0.25">
      <c r="A1243" s="4">
        <v>1241</v>
      </c>
      <c r="B1243" s="4" t="s">
        <v>10761</v>
      </c>
      <c r="C1243" s="4">
        <v>3</v>
      </c>
      <c r="D1243" s="93">
        <v>1854.048</v>
      </c>
      <c r="E1243" s="4" t="s">
        <v>9883</v>
      </c>
      <c r="F1243" s="4" t="s">
        <v>8988</v>
      </c>
      <c r="G1243" s="4" t="s">
        <v>8989</v>
      </c>
      <c r="H1243" s="93">
        <v>1854.0440000000001</v>
      </c>
      <c r="I1243" s="4" t="s">
        <v>8990</v>
      </c>
      <c r="J1243" s="15">
        <v>2.156497E-9</v>
      </c>
      <c r="K1243" s="15">
        <v>1.9809620000000002E-3</v>
      </c>
      <c r="L1243" s="4">
        <v>3.3709999999999999E-3</v>
      </c>
      <c r="M1243" s="4">
        <v>1.818187</v>
      </c>
      <c r="N1243" s="4" t="s">
        <v>9884</v>
      </c>
      <c r="O1243" s="4" t="s">
        <v>9004</v>
      </c>
      <c r="P1243" s="4">
        <v>14</v>
      </c>
      <c r="Q1243" s="4">
        <v>1</v>
      </c>
      <c r="R1243" s="4">
        <v>8</v>
      </c>
      <c r="S1243" s="4">
        <v>7</v>
      </c>
      <c r="T1243" s="15">
        <v>2.4467919999999999E-17</v>
      </c>
      <c r="U1243" s="15">
        <v>8.5743969999999997E-11</v>
      </c>
    </row>
    <row r="1244" spans="1:21" x14ac:dyDescent="0.25">
      <c r="A1244" s="4">
        <v>1242</v>
      </c>
      <c r="B1244" s="4" t="s">
        <v>10762</v>
      </c>
      <c r="C1244" s="4">
        <v>4</v>
      </c>
      <c r="D1244" s="93">
        <v>1789</v>
      </c>
      <c r="E1244" s="4" t="s">
        <v>9606</v>
      </c>
      <c r="F1244" s="4" t="s">
        <v>8988</v>
      </c>
      <c r="G1244" s="4" t="s">
        <v>8989</v>
      </c>
      <c r="H1244" s="93">
        <v>1788.9870000000001</v>
      </c>
      <c r="I1244" s="4" t="s">
        <v>8990</v>
      </c>
      <c r="J1244" s="15">
        <v>3.1807329999999998E-3</v>
      </c>
      <c r="K1244" s="15">
        <v>1.9810800000000001E-3</v>
      </c>
      <c r="L1244" s="4">
        <v>1.3780000000000001E-2</v>
      </c>
      <c r="M1244" s="4">
        <v>7.7026849999999998</v>
      </c>
      <c r="N1244" s="4" t="s">
        <v>9607</v>
      </c>
      <c r="O1244" s="4" t="s">
        <v>9004</v>
      </c>
      <c r="P1244" s="4">
        <v>23</v>
      </c>
      <c r="Q1244" s="4">
        <v>1</v>
      </c>
      <c r="R1244" s="4">
        <v>11</v>
      </c>
      <c r="S1244" s="4">
        <v>6</v>
      </c>
      <c r="T1244" s="15">
        <v>2.6526499999999999E-3</v>
      </c>
      <c r="U1244" s="15">
        <v>3.789579E-3</v>
      </c>
    </row>
    <row r="1245" spans="1:21" x14ac:dyDescent="0.25">
      <c r="A1245" s="4">
        <v>1243</v>
      </c>
      <c r="B1245" s="4" t="s">
        <v>10763</v>
      </c>
      <c r="C1245" s="4">
        <v>3</v>
      </c>
      <c r="D1245" s="93">
        <v>2370.2109999999998</v>
      </c>
      <c r="E1245" s="4" t="s">
        <v>9892</v>
      </c>
      <c r="F1245" s="4" t="s">
        <v>8988</v>
      </c>
      <c r="G1245" s="4" t="s">
        <v>8989</v>
      </c>
      <c r="H1245" s="93">
        <v>2370.2080000000001</v>
      </c>
      <c r="I1245" s="4" t="s">
        <v>9964</v>
      </c>
      <c r="J1245" s="15">
        <v>0.1418034</v>
      </c>
      <c r="K1245" s="15">
        <v>1.9875359999999998E-3</v>
      </c>
      <c r="L1245" s="4">
        <v>3.055E-3</v>
      </c>
      <c r="M1245" s="4">
        <v>1.288916</v>
      </c>
      <c r="N1245" s="4" t="s">
        <v>9893</v>
      </c>
      <c r="O1245" s="4" t="s">
        <v>9004</v>
      </c>
      <c r="P1245" s="4">
        <v>15</v>
      </c>
      <c r="Q1245" s="4">
        <v>1</v>
      </c>
      <c r="R1245" s="4">
        <v>8</v>
      </c>
      <c r="S1245" s="4">
        <v>9</v>
      </c>
      <c r="T1245" s="15">
        <v>1.4764190000000001E-6</v>
      </c>
      <c r="U1245" s="15">
        <v>8.2538770000000003E-7</v>
      </c>
    </row>
    <row r="1246" spans="1:21" x14ac:dyDescent="0.25">
      <c r="A1246" s="4">
        <v>1244</v>
      </c>
      <c r="B1246" s="4" t="s">
        <v>10764</v>
      </c>
      <c r="C1246" s="4">
        <v>3</v>
      </c>
      <c r="D1246" s="93">
        <v>1788.8789999999999</v>
      </c>
      <c r="E1246" s="4" t="s">
        <v>9078</v>
      </c>
      <c r="F1246" s="4" t="s">
        <v>8988</v>
      </c>
      <c r="G1246" s="4" t="s">
        <v>8989</v>
      </c>
      <c r="H1246" s="93">
        <v>1788.8620000000001</v>
      </c>
      <c r="I1246" s="4" t="s">
        <v>9079</v>
      </c>
      <c r="J1246" s="15">
        <v>5.8635099999999997E-3</v>
      </c>
      <c r="K1246" s="15">
        <v>2.013651E-3</v>
      </c>
      <c r="L1246" s="4">
        <v>1.6150000000000001E-2</v>
      </c>
      <c r="M1246" s="4">
        <v>9.0280839999999998</v>
      </c>
      <c r="N1246" s="4" t="s">
        <v>9080</v>
      </c>
      <c r="O1246" s="4" t="s">
        <v>9004</v>
      </c>
      <c r="P1246" s="4">
        <v>3</v>
      </c>
      <c r="Q1246" s="4">
        <v>1</v>
      </c>
      <c r="R1246" s="4">
        <v>15</v>
      </c>
      <c r="S1246" s="4">
        <v>6</v>
      </c>
      <c r="T1246" s="15">
        <v>6.7423480000000003E-6</v>
      </c>
      <c r="U1246" s="15">
        <v>6.3761599999999996E-3</v>
      </c>
    </row>
    <row r="1247" spans="1:21" x14ac:dyDescent="0.25">
      <c r="A1247" s="4">
        <v>1245</v>
      </c>
      <c r="B1247" s="4" t="s">
        <v>10765</v>
      </c>
      <c r="C1247" s="4">
        <v>3</v>
      </c>
      <c r="D1247" s="93">
        <v>2042.0519999999999</v>
      </c>
      <c r="E1247" s="4" t="s">
        <v>9288</v>
      </c>
      <c r="F1247" s="4" t="s">
        <v>8988</v>
      </c>
      <c r="G1247" s="4" t="s">
        <v>8989</v>
      </c>
      <c r="H1247" s="93">
        <v>2042.0329999999999</v>
      </c>
      <c r="I1247" s="4" t="s">
        <v>8990</v>
      </c>
      <c r="J1247" s="15">
        <v>2.1224969999999999E-4</v>
      </c>
      <c r="K1247" s="15">
        <v>2.016426E-3</v>
      </c>
      <c r="L1247" s="4">
        <v>1.8227E-2</v>
      </c>
      <c r="M1247" s="4">
        <v>8.9259070000000005</v>
      </c>
      <c r="N1247" s="4" t="s">
        <v>9289</v>
      </c>
      <c r="O1247" s="4" t="s">
        <v>9004</v>
      </c>
      <c r="P1247" s="4">
        <v>22</v>
      </c>
      <c r="Q1247" s="4">
        <v>1</v>
      </c>
      <c r="R1247" s="4">
        <v>11</v>
      </c>
      <c r="S1247" s="4">
        <v>11</v>
      </c>
      <c r="T1247" s="15">
        <v>3.8583410000000003E-4</v>
      </c>
      <c r="U1247" s="15">
        <v>2.0138090000000002E-9</v>
      </c>
    </row>
    <row r="1248" spans="1:21" x14ac:dyDescent="0.25">
      <c r="A1248" s="4">
        <v>1246</v>
      </c>
      <c r="B1248" s="4" t="s">
        <v>10766</v>
      </c>
      <c r="C1248" s="4">
        <v>3</v>
      </c>
      <c r="D1248" s="93">
        <v>2058.029</v>
      </c>
      <c r="E1248" s="4" t="s">
        <v>9288</v>
      </c>
      <c r="F1248" s="4" t="s">
        <v>8988</v>
      </c>
      <c r="G1248" s="4" t="s">
        <v>8989</v>
      </c>
      <c r="H1248" s="93">
        <v>2058.0279999999998</v>
      </c>
      <c r="I1248" s="4" t="s">
        <v>9079</v>
      </c>
      <c r="J1248" s="15">
        <v>7.1823969999999999E-4</v>
      </c>
      <c r="K1248" s="15">
        <v>2.0182989999999999E-3</v>
      </c>
      <c r="L1248" s="4">
        <v>7.4399999999999998E-4</v>
      </c>
      <c r="M1248" s="4">
        <v>0.36151100000000003</v>
      </c>
      <c r="N1248" s="4" t="s">
        <v>9289</v>
      </c>
      <c r="O1248" s="4" t="s">
        <v>9004</v>
      </c>
      <c r="P1248" s="4">
        <v>15</v>
      </c>
      <c r="Q1248" s="4">
        <v>1</v>
      </c>
      <c r="R1248" s="4">
        <v>11</v>
      </c>
      <c r="S1248" s="4">
        <v>7</v>
      </c>
      <c r="T1248" s="15">
        <v>1.7101039999999999E-7</v>
      </c>
      <c r="U1248" s="15">
        <v>4.6482599999999999E-11</v>
      </c>
    </row>
    <row r="1249" spans="1:21" x14ac:dyDescent="0.25">
      <c r="A1249" s="4">
        <v>1247</v>
      </c>
      <c r="B1249" s="4" t="s">
        <v>10767</v>
      </c>
      <c r="C1249" s="4">
        <v>3</v>
      </c>
      <c r="D1249" s="93">
        <v>1666.8240000000001</v>
      </c>
      <c r="E1249" s="4" t="s">
        <v>9659</v>
      </c>
      <c r="F1249" s="4" t="s">
        <v>8988</v>
      </c>
      <c r="G1249" s="4" t="s">
        <v>8989</v>
      </c>
      <c r="H1249" s="93">
        <v>1666.8109999999999</v>
      </c>
      <c r="I1249" s="4" t="s">
        <v>8990</v>
      </c>
      <c r="J1249" s="15">
        <v>5.0600940000000001E-5</v>
      </c>
      <c r="K1249" s="15">
        <v>2.0252600000000001E-3</v>
      </c>
      <c r="L1249" s="4">
        <v>1.3186E-2</v>
      </c>
      <c r="M1249" s="4">
        <v>7.9109150000000001</v>
      </c>
      <c r="N1249" s="4" t="s">
        <v>9660</v>
      </c>
      <c r="O1249" s="4" t="s">
        <v>9004</v>
      </c>
      <c r="P1249" s="4">
        <v>4</v>
      </c>
      <c r="Q1249" s="4">
        <v>1</v>
      </c>
      <c r="R1249" s="4">
        <v>8</v>
      </c>
      <c r="S1249" s="4">
        <v>7</v>
      </c>
      <c r="T1249" s="15">
        <v>2.444845E-12</v>
      </c>
      <c r="U1249" s="15">
        <v>1.2483230000000001E-4</v>
      </c>
    </row>
    <row r="1250" spans="1:21" x14ac:dyDescent="0.25">
      <c r="A1250" s="4">
        <v>1248</v>
      </c>
      <c r="B1250" s="4" t="s">
        <v>10768</v>
      </c>
      <c r="C1250" s="4">
        <v>4</v>
      </c>
      <c r="D1250" s="93">
        <v>2495.308</v>
      </c>
      <c r="E1250" s="4" t="s">
        <v>10500</v>
      </c>
      <c r="F1250" s="4" t="s">
        <v>8988</v>
      </c>
      <c r="G1250" s="4" t="s">
        <v>8989</v>
      </c>
      <c r="H1250" s="93">
        <v>2495.2890000000002</v>
      </c>
      <c r="I1250" s="4" t="s">
        <v>8990</v>
      </c>
      <c r="J1250" s="15">
        <v>1.037625E-12</v>
      </c>
      <c r="K1250" s="15">
        <v>2.0296300000000001E-3</v>
      </c>
      <c r="L1250" s="4">
        <v>1.9429999999999999E-2</v>
      </c>
      <c r="M1250" s="4">
        <v>7.7866739999999997</v>
      </c>
      <c r="N1250" s="4" t="s">
        <v>10501</v>
      </c>
      <c r="O1250" s="4" t="s">
        <v>8992</v>
      </c>
      <c r="P1250" s="4">
        <v>23</v>
      </c>
      <c r="Q1250" s="4">
        <v>1</v>
      </c>
      <c r="R1250" s="4">
        <v>11</v>
      </c>
      <c r="S1250" s="4">
        <v>10</v>
      </c>
      <c r="T1250" s="15">
        <v>5.3665520000000001E-10</v>
      </c>
      <c r="U1250" s="15">
        <v>6.5029999999999994E-8</v>
      </c>
    </row>
    <row r="1251" spans="1:21" x14ac:dyDescent="0.25">
      <c r="A1251" s="4">
        <v>1249</v>
      </c>
      <c r="B1251" s="4" t="s">
        <v>10769</v>
      </c>
      <c r="C1251" s="4">
        <v>2</v>
      </c>
      <c r="D1251" s="93">
        <v>1635.8119999999999</v>
      </c>
      <c r="E1251" s="4" t="s">
        <v>9622</v>
      </c>
      <c r="F1251" s="4" t="s">
        <v>8988</v>
      </c>
      <c r="G1251" s="4" t="s">
        <v>8989</v>
      </c>
      <c r="H1251" s="93">
        <v>1635.797</v>
      </c>
      <c r="I1251" s="4" t="s">
        <v>8990</v>
      </c>
      <c r="J1251" s="15">
        <v>6.5714289999999995E-8</v>
      </c>
      <c r="K1251" s="15">
        <v>2.037484E-3</v>
      </c>
      <c r="L1251" s="4">
        <v>1.4487E-2</v>
      </c>
      <c r="M1251" s="4">
        <v>8.8562320000000003</v>
      </c>
      <c r="N1251" s="4" t="s">
        <v>9623</v>
      </c>
      <c r="O1251" s="4" t="s">
        <v>9004</v>
      </c>
      <c r="P1251" s="4">
        <v>20</v>
      </c>
      <c r="Q1251" s="4">
        <v>1</v>
      </c>
      <c r="R1251" s="4">
        <v>13</v>
      </c>
      <c r="S1251" s="4">
        <v>6</v>
      </c>
      <c r="T1251" s="15">
        <v>1.192873E-7</v>
      </c>
      <c r="U1251" s="15">
        <v>8.2317879999999998E-7</v>
      </c>
    </row>
    <row r="1252" spans="1:21" x14ac:dyDescent="0.25">
      <c r="A1252" s="4">
        <v>1250</v>
      </c>
      <c r="B1252" s="4" t="s">
        <v>10770</v>
      </c>
      <c r="C1252" s="4">
        <v>3</v>
      </c>
      <c r="D1252" s="93">
        <v>2809.5030000000002</v>
      </c>
      <c r="E1252" s="4" t="s">
        <v>10001</v>
      </c>
      <c r="F1252" s="4" t="s">
        <v>8988</v>
      </c>
      <c r="G1252" s="4" t="s">
        <v>8989</v>
      </c>
      <c r="H1252" s="93">
        <v>2809.4780000000001</v>
      </c>
      <c r="I1252" s="4" t="s">
        <v>8990</v>
      </c>
      <c r="J1252" s="15">
        <v>1.2907669999999999E-4</v>
      </c>
      <c r="K1252" s="15">
        <v>2.0388870000000001E-3</v>
      </c>
      <c r="L1252" s="4">
        <v>2.5132000000000002E-2</v>
      </c>
      <c r="M1252" s="4">
        <v>8.9454329999999995</v>
      </c>
      <c r="N1252" s="4" t="s">
        <v>10002</v>
      </c>
      <c r="O1252" s="4" t="s">
        <v>9004</v>
      </c>
      <c r="P1252" s="4">
        <v>22</v>
      </c>
      <c r="Q1252" s="4">
        <v>1</v>
      </c>
      <c r="R1252" s="4">
        <v>13</v>
      </c>
      <c r="S1252" s="4">
        <v>13</v>
      </c>
      <c r="T1252" s="15">
        <v>7.4159849999999998E-7</v>
      </c>
      <c r="U1252" s="15">
        <v>2.8648219999999999E-5</v>
      </c>
    </row>
    <row r="1253" spans="1:21" x14ac:dyDescent="0.25">
      <c r="A1253" s="4">
        <v>1251</v>
      </c>
      <c r="B1253" s="4" t="s">
        <v>10771</v>
      </c>
      <c r="C1253" s="4">
        <v>3</v>
      </c>
      <c r="D1253" s="93">
        <v>1772.8679999999999</v>
      </c>
      <c r="E1253" s="4" t="s">
        <v>9078</v>
      </c>
      <c r="F1253" s="4" t="s">
        <v>8988</v>
      </c>
      <c r="G1253" s="4" t="s">
        <v>8989</v>
      </c>
      <c r="H1253" s="93">
        <v>1772.8679999999999</v>
      </c>
      <c r="I1253" s="4" t="s">
        <v>8990</v>
      </c>
      <c r="J1253" s="15">
        <v>3.038914E-5</v>
      </c>
      <c r="K1253" s="15">
        <v>2.0446129999999998E-3</v>
      </c>
      <c r="L1253" s="4">
        <v>7.9900000000000001E-4</v>
      </c>
      <c r="M1253" s="4">
        <v>0.45068200000000003</v>
      </c>
      <c r="N1253" s="4" t="s">
        <v>9080</v>
      </c>
      <c r="O1253" s="4" t="s">
        <v>9004</v>
      </c>
      <c r="P1253" s="4">
        <v>17</v>
      </c>
      <c r="Q1253" s="4">
        <v>1</v>
      </c>
      <c r="R1253" s="4">
        <v>11</v>
      </c>
      <c r="S1253" s="4">
        <v>5</v>
      </c>
      <c r="T1253" s="15">
        <v>5.3735420000000002E-5</v>
      </c>
      <c r="U1253" s="15">
        <v>1.2922549999999999E-6</v>
      </c>
    </row>
    <row r="1254" spans="1:21" x14ac:dyDescent="0.25">
      <c r="A1254" s="4">
        <v>1252</v>
      </c>
      <c r="B1254" s="4" t="s">
        <v>10772</v>
      </c>
      <c r="C1254" s="4">
        <v>2</v>
      </c>
      <c r="D1254" s="93">
        <v>1829.925</v>
      </c>
      <c r="E1254" s="4" t="s">
        <v>9257</v>
      </c>
      <c r="F1254" s="4" t="s">
        <v>8988</v>
      </c>
      <c r="G1254" s="4" t="s">
        <v>8989</v>
      </c>
      <c r="H1254" s="93">
        <v>1829.91</v>
      </c>
      <c r="I1254" s="4" t="s">
        <v>8990</v>
      </c>
      <c r="J1254" s="15">
        <v>1.310677E-2</v>
      </c>
      <c r="K1254" s="15">
        <v>2.046389E-3</v>
      </c>
      <c r="L1254" s="4">
        <v>1.4765E-2</v>
      </c>
      <c r="M1254" s="4">
        <v>8.068702</v>
      </c>
      <c r="N1254" s="4" t="s">
        <v>9258</v>
      </c>
      <c r="O1254" s="4" t="s">
        <v>8992</v>
      </c>
      <c r="P1254" s="4">
        <v>1</v>
      </c>
      <c r="Q1254" s="4">
        <v>1</v>
      </c>
      <c r="R1254" s="4">
        <v>15</v>
      </c>
      <c r="S1254" s="4">
        <v>2</v>
      </c>
      <c r="T1254" s="15">
        <v>1.3282549999999999E-7</v>
      </c>
      <c r="U1254" s="15">
        <v>1.1838069999999999E-2</v>
      </c>
    </row>
    <row r="1255" spans="1:21" x14ac:dyDescent="0.25">
      <c r="A1255" s="4">
        <v>1253</v>
      </c>
      <c r="B1255" s="4" t="s">
        <v>10773</v>
      </c>
      <c r="C1255" s="4">
        <v>2</v>
      </c>
      <c r="D1255" s="93">
        <v>1935.98</v>
      </c>
      <c r="E1255" s="4" t="s">
        <v>9371</v>
      </c>
      <c r="F1255" s="4" t="s">
        <v>8988</v>
      </c>
      <c r="G1255" s="4" t="s">
        <v>8989</v>
      </c>
      <c r="H1255" s="93">
        <v>1935.9770000000001</v>
      </c>
      <c r="I1255" s="4" t="s">
        <v>8990</v>
      </c>
      <c r="J1255" s="15">
        <v>2.2389250000000001E-3</v>
      </c>
      <c r="K1255" s="15">
        <v>2.0522380000000001E-3</v>
      </c>
      <c r="L1255" s="4">
        <v>3.0760000000000002E-3</v>
      </c>
      <c r="M1255" s="4">
        <v>1.588862</v>
      </c>
      <c r="N1255" s="4" t="s">
        <v>9372</v>
      </c>
      <c r="O1255" s="4" t="s">
        <v>9004</v>
      </c>
      <c r="P1255" s="4">
        <v>15</v>
      </c>
      <c r="Q1255" s="4">
        <v>1</v>
      </c>
      <c r="R1255" s="4">
        <v>8</v>
      </c>
      <c r="S1255" s="4">
        <v>7</v>
      </c>
      <c r="T1255" s="15">
        <v>1.27137E-3</v>
      </c>
      <c r="U1255" s="15">
        <v>6.6531209999999997E-17</v>
      </c>
    </row>
    <row r="1256" spans="1:21" x14ac:dyDescent="0.25">
      <c r="A1256" s="4">
        <v>1254</v>
      </c>
      <c r="B1256" s="4" t="s">
        <v>10774</v>
      </c>
      <c r="C1256" s="4">
        <v>4</v>
      </c>
      <c r="D1256" s="93">
        <v>3161.6909999999998</v>
      </c>
      <c r="E1256" s="4" t="s">
        <v>10401</v>
      </c>
      <c r="F1256" s="4" t="s">
        <v>8988</v>
      </c>
      <c r="G1256" s="4" t="s">
        <v>8989</v>
      </c>
      <c r="H1256" s="93">
        <v>3161.6590000000001</v>
      </c>
      <c r="I1256" s="4" t="s">
        <v>8990</v>
      </c>
      <c r="J1256" s="15">
        <v>1.3298400000000001E-3</v>
      </c>
      <c r="K1256" s="15">
        <v>2.0522790000000002E-3</v>
      </c>
      <c r="L1256" s="4">
        <v>3.2237000000000002E-2</v>
      </c>
      <c r="M1256" s="4">
        <v>10.19623</v>
      </c>
      <c r="N1256" s="4" t="s">
        <v>9527</v>
      </c>
      <c r="O1256" s="4" t="s">
        <v>9004</v>
      </c>
      <c r="P1256" s="4">
        <v>23</v>
      </c>
      <c r="Q1256" s="4">
        <v>1</v>
      </c>
      <c r="R1256" s="4">
        <v>12</v>
      </c>
      <c r="S1256" s="4">
        <v>10</v>
      </c>
      <c r="T1256" s="15">
        <v>8.9251299999999999E-3</v>
      </c>
      <c r="U1256" s="15">
        <v>5.5197969999999999E-11</v>
      </c>
    </row>
    <row r="1257" spans="1:21" x14ac:dyDescent="0.25">
      <c r="A1257" s="4">
        <v>1255</v>
      </c>
      <c r="B1257" s="4" t="s">
        <v>10775</v>
      </c>
      <c r="C1257" s="4">
        <v>3</v>
      </c>
      <c r="D1257" s="93">
        <v>2057.09</v>
      </c>
      <c r="E1257" s="4" t="s">
        <v>10134</v>
      </c>
      <c r="F1257" s="4" t="s">
        <v>8988</v>
      </c>
      <c r="G1257" s="4" t="s">
        <v>8989</v>
      </c>
      <c r="H1257" s="93">
        <v>2057.087</v>
      </c>
      <c r="I1257" s="4" t="s">
        <v>8990</v>
      </c>
      <c r="J1257" s="15">
        <v>2.7368679999999999E-13</v>
      </c>
      <c r="K1257" s="15">
        <v>2.05718E-3</v>
      </c>
      <c r="L1257" s="4">
        <v>2.5639999999999999E-3</v>
      </c>
      <c r="M1257" s="4">
        <v>1.2464230000000001</v>
      </c>
      <c r="N1257" s="4" t="s">
        <v>10135</v>
      </c>
      <c r="O1257" s="4" t="s">
        <v>9004</v>
      </c>
      <c r="P1257" s="4">
        <v>15</v>
      </c>
      <c r="Q1257" s="4">
        <v>1</v>
      </c>
      <c r="R1257" s="4">
        <v>15.5</v>
      </c>
      <c r="S1257" s="4">
        <v>5.5</v>
      </c>
      <c r="T1257" s="15">
        <v>1.2574360000000001E-13</v>
      </c>
      <c r="U1257" s="15">
        <v>1.6297610000000001E-12</v>
      </c>
    </row>
    <row r="1258" spans="1:21" x14ac:dyDescent="0.25">
      <c r="A1258" s="4">
        <v>1256</v>
      </c>
      <c r="B1258" s="4" t="s">
        <v>10776</v>
      </c>
      <c r="C1258" s="4">
        <v>3</v>
      </c>
      <c r="D1258" s="93">
        <v>2603.4059999999999</v>
      </c>
      <c r="E1258" s="4" t="s">
        <v>10743</v>
      </c>
      <c r="F1258" s="4" t="s">
        <v>8988</v>
      </c>
      <c r="G1258" s="4" t="s">
        <v>8989</v>
      </c>
      <c r="H1258" s="93">
        <v>2603.3829999999998</v>
      </c>
      <c r="I1258" s="4" t="s">
        <v>8990</v>
      </c>
      <c r="J1258" s="15">
        <v>2.1573989999999999E-11</v>
      </c>
      <c r="K1258" s="15">
        <v>2.0634709999999999E-3</v>
      </c>
      <c r="L1258" s="4">
        <v>2.3661999999999999E-2</v>
      </c>
      <c r="M1258" s="4">
        <v>9.0889439999999997</v>
      </c>
      <c r="N1258" s="4" t="s">
        <v>9027</v>
      </c>
      <c r="O1258" s="4" t="s">
        <v>9004</v>
      </c>
      <c r="P1258" s="4">
        <v>22</v>
      </c>
      <c r="Q1258" s="4">
        <v>1</v>
      </c>
      <c r="R1258" s="4">
        <v>19.5</v>
      </c>
      <c r="S1258" s="4">
        <v>5.5</v>
      </c>
      <c r="T1258" s="15">
        <v>2.0546339999999999E-6</v>
      </c>
      <c r="U1258" s="15">
        <v>1.9125680000000001E-14</v>
      </c>
    </row>
    <row r="1259" spans="1:21" x14ac:dyDescent="0.25">
      <c r="A1259" s="4">
        <v>1257</v>
      </c>
      <c r="B1259" s="4" t="s">
        <v>10777</v>
      </c>
      <c r="C1259" s="4">
        <v>2</v>
      </c>
      <c r="D1259" s="93">
        <v>1944.951</v>
      </c>
      <c r="E1259" s="4" t="s">
        <v>9986</v>
      </c>
      <c r="F1259" s="4" t="s">
        <v>8988</v>
      </c>
      <c r="G1259" s="4" t="s">
        <v>8989</v>
      </c>
      <c r="H1259" s="93">
        <v>1944.933</v>
      </c>
      <c r="I1259" s="4" t="s">
        <v>8990</v>
      </c>
      <c r="J1259" s="15">
        <v>2.7494540000000001E-6</v>
      </c>
      <c r="K1259" s="15">
        <v>2.0655930000000001E-3</v>
      </c>
      <c r="L1259" s="4">
        <v>1.7937999999999999E-2</v>
      </c>
      <c r="M1259" s="4">
        <v>9.2229399999999995</v>
      </c>
      <c r="N1259" s="4" t="s">
        <v>9987</v>
      </c>
      <c r="O1259" s="4" t="s">
        <v>8992</v>
      </c>
      <c r="P1259" s="4">
        <v>1</v>
      </c>
      <c r="Q1259" s="4">
        <v>1</v>
      </c>
      <c r="R1259" s="4">
        <v>15</v>
      </c>
      <c r="S1259" s="4">
        <v>4</v>
      </c>
      <c r="T1259" s="15">
        <v>8.163218E-14</v>
      </c>
      <c r="U1259" s="15">
        <v>7.6956720000000004E-4</v>
      </c>
    </row>
    <row r="1260" spans="1:21" x14ac:dyDescent="0.25">
      <c r="A1260" s="4">
        <v>1258</v>
      </c>
      <c r="B1260" s="4" t="s">
        <v>10778</v>
      </c>
      <c r="C1260" s="4">
        <v>3</v>
      </c>
      <c r="D1260" s="93">
        <v>1666.8230000000001</v>
      </c>
      <c r="E1260" s="4" t="s">
        <v>9659</v>
      </c>
      <c r="F1260" s="4" t="s">
        <v>8988</v>
      </c>
      <c r="G1260" s="4" t="s">
        <v>8989</v>
      </c>
      <c r="H1260" s="93">
        <v>1666.8109999999999</v>
      </c>
      <c r="I1260" s="4" t="s">
        <v>8990</v>
      </c>
      <c r="J1260" s="15">
        <v>1.6645390000000001E-4</v>
      </c>
      <c r="K1260" s="15">
        <v>2.0676969999999999E-3</v>
      </c>
      <c r="L1260" s="4">
        <v>1.2376E-2</v>
      </c>
      <c r="M1260" s="4">
        <v>7.424957</v>
      </c>
      <c r="N1260" s="4" t="s">
        <v>9660</v>
      </c>
      <c r="O1260" s="4" t="s">
        <v>9004</v>
      </c>
      <c r="P1260" s="4">
        <v>4</v>
      </c>
      <c r="Q1260" s="4">
        <v>1</v>
      </c>
      <c r="R1260" s="4">
        <v>8</v>
      </c>
      <c r="S1260" s="4">
        <v>7</v>
      </c>
      <c r="T1260" s="15">
        <v>1.6191749999999999E-15</v>
      </c>
      <c r="U1260" s="15">
        <v>5.2949670000000002E-3</v>
      </c>
    </row>
    <row r="1261" spans="1:21" x14ac:dyDescent="0.25">
      <c r="A1261" s="4">
        <v>1259</v>
      </c>
      <c r="B1261" s="4" t="s">
        <v>10779</v>
      </c>
      <c r="C1261" s="4">
        <v>4</v>
      </c>
      <c r="D1261" s="93">
        <v>1935.0530000000001</v>
      </c>
      <c r="E1261" s="4" t="s">
        <v>9018</v>
      </c>
      <c r="F1261" s="4" t="s">
        <v>8988</v>
      </c>
      <c r="G1261" s="4" t="s">
        <v>8989</v>
      </c>
      <c r="H1261" s="93">
        <v>1935.0409999999999</v>
      </c>
      <c r="I1261" s="4" t="s">
        <v>8990</v>
      </c>
      <c r="J1261" s="15">
        <v>1.8223899999999999E-7</v>
      </c>
      <c r="K1261" s="15">
        <v>2.0705469999999998E-3</v>
      </c>
      <c r="L1261" s="4">
        <v>1.2838E-2</v>
      </c>
      <c r="M1261" s="4">
        <v>6.6344859999999999</v>
      </c>
      <c r="N1261" s="4" t="s">
        <v>9019</v>
      </c>
      <c r="O1261" s="4" t="s">
        <v>9004</v>
      </c>
      <c r="P1261" s="4">
        <v>6</v>
      </c>
      <c r="Q1261" s="4">
        <v>1</v>
      </c>
      <c r="R1261" s="4">
        <v>22</v>
      </c>
      <c r="S1261" s="4">
        <v>5</v>
      </c>
      <c r="T1261" s="15">
        <v>5.2379300000000003E-17</v>
      </c>
      <c r="U1261" s="15">
        <v>1.0054969999999999E-7</v>
      </c>
    </row>
    <row r="1262" spans="1:21" x14ac:dyDescent="0.25">
      <c r="A1262" s="4">
        <v>1260</v>
      </c>
      <c r="B1262" s="4" t="s">
        <v>10780</v>
      </c>
      <c r="C1262" s="4">
        <v>3</v>
      </c>
      <c r="D1262" s="93">
        <v>2434.2629999999999</v>
      </c>
      <c r="E1262" s="4" t="s">
        <v>9214</v>
      </c>
      <c r="F1262" s="4" t="s">
        <v>8988</v>
      </c>
      <c r="G1262" s="4" t="s">
        <v>8989</v>
      </c>
      <c r="H1262" s="93">
        <v>2434.2429999999999</v>
      </c>
      <c r="I1262" s="4" t="s">
        <v>9470</v>
      </c>
      <c r="J1262" s="15">
        <v>2.550556E-2</v>
      </c>
      <c r="K1262" s="15">
        <v>2.0729860000000002E-3</v>
      </c>
      <c r="L1262" s="4">
        <v>1.9507E-2</v>
      </c>
      <c r="M1262" s="4">
        <v>8.0135780000000008</v>
      </c>
      <c r="N1262" s="4" t="s">
        <v>9215</v>
      </c>
      <c r="O1262" s="4" t="s">
        <v>9004</v>
      </c>
      <c r="P1262" s="4">
        <v>4</v>
      </c>
      <c r="Q1262" s="4">
        <v>1</v>
      </c>
      <c r="R1262" s="4">
        <v>9.5</v>
      </c>
      <c r="S1262" s="4">
        <v>8.5</v>
      </c>
      <c r="T1262" s="15">
        <v>2.1625110000000001E-5</v>
      </c>
      <c r="U1262" s="15">
        <v>3.3664289999999999E-2</v>
      </c>
    </row>
    <row r="1263" spans="1:21" x14ac:dyDescent="0.25">
      <c r="A1263" s="4">
        <v>1261</v>
      </c>
      <c r="B1263" s="4" t="s">
        <v>10781</v>
      </c>
      <c r="C1263" s="4">
        <v>4</v>
      </c>
      <c r="D1263" s="93">
        <v>2729.3719999999998</v>
      </c>
      <c r="E1263" s="4" t="s">
        <v>9851</v>
      </c>
      <c r="F1263" s="4" t="s">
        <v>8988</v>
      </c>
      <c r="G1263" s="4" t="s">
        <v>8989</v>
      </c>
      <c r="H1263" s="93">
        <v>2729.3679999999999</v>
      </c>
      <c r="I1263" s="4" t="s">
        <v>8990</v>
      </c>
      <c r="J1263" s="15">
        <v>8.6063499999999998E-7</v>
      </c>
      <c r="K1263" s="15">
        <v>2.0733790000000002E-3</v>
      </c>
      <c r="L1263" s="4">
        <v>3.6900000000000001E-3</v>
      </c>
      <c r="M1263" s="4">
        <v>1.351961</v>
      </c>
      <c r="N1263" s="4" t="s">
        <v>9852</v>
      </c>
      <c r="O1263" s="4" t="s">
        <v>9004</v>
      </c>
      <c r="P1263" s="4">
        <v>16</v>
      </c>
      <c r="Q1263" s="4">
        <v>1</v>
      </c>
      <c r="R1263" s="4">
        <v>10</v>
      </c>
      <c r="S1263" s="4">
        <v>6</v>
      </c>
      <c r="T1263" s="15">
        <v>8.3542240000000002E-7</v>
      </c>
      <c r="U1263" s="15">
        <v>1.876493E-6</v>
      </c>
    </row>
    <row r="1264" spans="1:21" x14ac:dyDescent="0.25">
      <c r="A1264" s="4">
        <v>1262</v>
      </c>
      <c r="B1264" s="4" t="s">
        <v>10782</v>
      </c>
      <c r="C1264" s="4">
        <v>3</v>
      </c>
      <c r="D1264" s="93">
        <v>2008.0530000000001</v>
      </c>
      <c r="E1264" s="4" t="s">
        <v>9053</v>
      </c>
      <c r="F1264" s="4" t="s">
        <v>8988</v>
      </c>
      <c r="G1264" s="4" t="s">
        <v>8989</v>
      </c>
      <c r="H1264" s="93">
        <v>2008.0530000000001</v>
      </c>
      <c r="I1264" s="4" t="s">
        <v>9079</v>
      </c>
      <c r="J1264" s="15">
        <v>1.016781E-7</v>
      </c>
      <c r="K1264" s="15">
        <v>2.0858719999999999E-3</v>
      </c>
      <c r="L1264" s="4">
        <v>6.2000000000000003E-5</v>
      </c>
      <c r="M1264" s="4">
        <v>3.0876000000000001E-2</v>
      </c>
      <c r="N1264" s="4" t="s">
        <v>9054</v>
      </c>
      <c r="O1264" s="4" t="s">
        <v>9004</v>
      </c>
      <c r="P1264" s="4">
        <v>17</v>
      </c>
      <c r="Q1264" s="4">
        <v>1</v>
      </c>
      <c r="R1264" s="4">
        <v>14.5</v>
      </c>
      <c r="S1264" s="4">
        <v>7.5</v>
      </c>
      <c r="T1264" s="15">
        <v>1.3299099999999999E-8</v>
      </c>
      <c r="U1264" s="15">
        <v>2.1341400000000001E-7</v>
      </c>
    </row>
    <row r="1265" spans="1:21" x14ac:dyDescent="0.25">
      <c r="A1265" s="4">
        <v>1263</v>
      </c>
      <c r="B1265" s="4" t="s">
        <v>10783</v>
      </c>
      <c r="C1265" s="4">
        <v>4</v>
      </c>
      <c r="D1265" s="93">
        <v>2248.174</v>
      </c>
      <c r="E1265" s="4" t="s">
        <v>9374</v>
      </c>
      <c r="F1265" s="4" t="s">
        <v>8988</v>
      </c>
      <c r="G1265" s="4" t="s">
        <v>8989</v>
      </c>
      <c r="H1265" s="93">
        <v>2248.1570000000002</v>
      </c>
      <c r="I1265" s="4" t="s">
        <v>8990</v>
      </c>
      <c r="J1265" s="15">
        <v>2.2224799999999999E-7</v>
      </c>
      <c r="K1265" s="15">
        <v>2.0865599999999999E-3</v>
      </c>
      <c r="L1265" s="4">
        <v>1.7219000000000002E-2</v>
      </c>
      <c r="M1265" s="4">
        <v>7.6591639999999996</v>
      </c>
      <c r="N1265" s="4" t="s">
        <v>9172</v>
      </c>
      <c r="O1265" s="4" t="s">
        <v>9004</v>
      </c>
      <c r="P1265" s="4">
        <v>21</v>
      </c>
      <c r="Q1265" s="4">
        <v>1</v>
      </c>
      <c r="R1265" s="4">
        <v>12</v>
      </c>
      <c r="S1265" s="4">
        <v>8</v>
      </c>
      <c r="T1265" s="15">
        <v>3.725272E-8</v>
      </c>
      <c r="U1265" s="15">
        <v>5.2752899999999999E-9</v>
      </c>
    </row>
    <row r="1266" spans="1:21" x14ac:dyDescent="0.25">
      <c r="A1266" s="4">
        <v>1264</v>
      </c>
      <c r="B1266" s="4" t="s">
        <v>10784</v>
      </c>
      <c r="C1266" s="4">
        <v>4</v>
      </c>
      <c r="D1266" s="93">
        <v>1935.0540000000001</v>
      </c>
      <c r="E1266" s="4" t="s">
        <v>9018</v>
      </c>
      <c r="F1266" s="4" t="s">
        <v>8988</v>
      </c>
      <c r="G1266" s="4" t="s">
        <v>8989</v>
      </c>
      <c r="H1266" s="93">
        <v>1935.0409999999999</v>
      </c>
      <c r="I1266" s="4" t="s">
        <v>8990</v>
      </c>
      <c r="J1266" s="15">
        <v>3.0414310000000003E-8</v>
      </c>
      <c r="K1266" s="15">
        <v>2.087434E-3</v>
      </c>
      <c r="L1266" s="4">
        <v>1.3022000000000001E-2</v>
      </c>
      <c r="M1266" s="4">
        <v>6.7295749999999996</v>
      </c>
      <c r="N1266" s="4" t="s">
        <v>9019</v>
      </c>
      <c r="O1266" s="4" t="s">
        <v>9004</v>
      </c>
      <c r="P1266" s="4">
        <v>6</v>
      </c>
      <c r="Q1266" s="4">
        <v>1</v>
      </c>
      <c r="R1266" s="4">
        <v>25</v>
      </c>
      <c r="S1266" s="4">
        <v>6</v>
      </c>
      <c r="T1266" s="15">
        <v>1.5719720000000001E-17</v>
      </c>
      <c r="U1266" s="15">
        <v>3.973838E-7</v>
      </c>
    </row>
    <row r="1267" spans="1:21" x14ac:dyDescent="0.25">
      <c r="A1267" s="4">
        <v>1265</v>
      </c>
      <c r="B1267" s="4" t="s">
        <v>10785</v>
      </c>
      <c r="C1267" s="4">
        <v>3</v>
      </c>
      <c r="D1267" s="93">
        <v>2133.1559999999999</v>
      </c>
      <c r="E1267" s="4" t="s">
        <v>10143</v>
      </c>
      <c r="F1267" s="4" t="s">
        <v>8988</v>
      </c>
      <c r="G1267" s="4" t="s">
        <v>8989</v>
      </c>
      <c r="H1267" s="93">
        <v>2133.134</v>
      </c>
      <c r="I1267" s="4" t="s">
        <v>8990</v>
      </c>
      <c r="J1267" s="15">
        <v>4.5232740000000002E-7</v>
      </c>
      <c r="K1267" s="15">
        <v>2.0896640000000002E-3</v>
      </c>
      <c r="L1267" s="4">
        <v>2.1998E-2</v>
      </c>
      <c r="M1267" s="4">
        <v>10.312526999999999</v>
      </c>
      <c r="N1267" s="4" t="s">
        <v>10144</v>
      </c>
      <c r="O1267" s="4" t="s">
        <v>9004</v>
      </c>
      <c r="P1267" s="4">
        <v>22</v>
      </c>
      <c r="Q1267" s="4">
        <v>1</v>
      </c>
      <c r="R1267" s="4">
        <v>14</v>
      </c>
      <c r="S1267" s="4">
        <v>10</v>
      </c>
      <c r="T1267" s="15">
        <v>3.0819570000000002E-6</v>
      </c>
      <c r="U1267" s="15">
        <v>3.262398E-12</v>
      </c>
    </row>
    <row r="1268" spans="1:21" x14ac:dyDescent="0.25">
      <c r="A1268" s="4">
        <v>1266</v>
      </c>
      <c r="B1268" s="4" t="s">
        <v>10786</v>
      </c>
      <c r="C1268" s="4">
        <v>5</v>
      </c>
      <c r="D1268" s="93">
        <v>3442.8809999999999</v>
      </c>
      <c r="E1268" s="4" t="s">
        <v>9854</v>
      </c>
      <c r="F1268" s="4" t="s">
        <v>8988</v>
      </c>
      <c r="G1268" s="4" t="s">
        <v>8989</v>
      </c>
      <c r="H1268" s="93">
        <v>3442.848</v>
      </c>
      <c r="I1268" s="4" t="s">
        <v>8990</v>
      </c>
      <c r="J1268" s="15">
        <v>4.7973630000000003E-2</v>
      </c>
      <c r="K1268" s="15">
        <v>2.1018360000000002E-3</v>
      </c>
      <c r="L1268" s="4">
        <v>3.2913999999999999E-2</v>
      </c>
      <c r="M1268" s="4">
        <v>9.5601079999999996</v>
      </c>
      <c r="N1268" s="4" t="s">
        <v>9855</v>
      </c>
      <c r="O1268" s="4" t="s">
        <v>9004</v>
      </c>
      <c r="P1268" s="4">
        <v>23</v>
      </c>
      <c r="Q1268" s="4">
        <v>1</v>
      </c>
      <c r="R1268" s="4">
        <v>21.5</v>
      </c>
      <c r="S1268" s="4">
        <v>6.5</v>
      </c>
      <c r="T1268" s="15">
        <v>3.268648E-7</v>
      </c>
      <c r="U1268" s="15">
        <v>1.0360919999999999E-2</v>
      </c>
    </row>
    <row r="1269" spans="1:21" x14ac:dyDescent="0.25">
      <c r="A1269" s="4">
        <v>1267</v>
      </c>
      <c r="B1269" s="4" t="s">
        <v>10787</v>
      </c>
      <c r="C1269" s="4">
        <v>3</v>
      </c>
      <c r="D1269" s="93">
        <v>1935.9929999999999</v>
      </c>
      <c r="E1269" s="4" t="s">
        <v>9171</v>
      </c>
      <c r="F1269" s="4" t="s">
        <v>8988</v>
      </c>
      <c r="G1269" s="4" t="s">
        <v>8989</v>
      </c>
      <c r="H1269" s="93">
        <v>1935.9770000000001</v>
      </c>
      <c r="I1269" s="4" t="s">
        <v>8990</v>
      </c>
      <c r="J1269" s="15">
        <v>3.1652510000000003E-5</v>
      </c>
      <c r="K1269" s="15">
        <v>2.1033050000000002E-3</v>
      </c>
      <c r="L1269" s="4">
        <v>1.6122000000000001E-2</v>
      </c>
      <c r="M1269" s="4">
        <v>8.3275780000000008</v>
      </c>
      <c r="N1269" s="4" t="s">
        <v>9172</v>
      </c>
      <c r="O1269" s="4" t="s">
        <v>9004</v>
      </c>
      <c r="P1269" s="4">
        <v>22</v>
      </c>
      <c r="Q1269" s="4">
        <v>1</v>
      </c>
      <c r="R1269" s="4">
        <v>7</v>
      </c>
      <c r="S1269" s="4">
        <v>9</v>
      </c>
      <c r="T1269" s="15">
        <v>7.3477010000000002E-5</v>
      </c>
      <c r="U1269" s="15">
        <v>1.223397E-9</v>
      </c>
    </row>
    <row r="1270" spans="1:21" x14ac:dyDescent="0.25">
      <c r="A1270" s="4">
        <v>1268</v>
      </c>
      <c r="B1270" s="4" t="s">
        <v>10788</v>
      </c>
      <c r="C1270" s="4">
        <v>3</v>
      </c>
      <c r="D1270" s="93">
        <v>2084.0070000000001</v>
      </c>
      <c r="E1270" s="4" t="s">
        <v>10789</v>
      </c>
      <c r="F1270" s="4" t="s">
        <v>8988</v>
      </c>
      <c r="G1270" s="4" t="s">
        <v>8989</v>
      </c>
      <c r="H1270" s="93">
        <v>2083.9870000000001</v>
      </c>
      <c r="I1270" s="4" t="s">
        <v>8990</v>
      </c>
      <c r="J1270" s="15">
        <v>4.2187510000000003E-5</v>
      </c>
      <c r="K1270" s="15">
        <v>2.1438630000000002E-3</v>
      </c>
      <c r="L1270" s="4">
        <v>1.9754000000000001E-2</v>
      </c>
      <c r="M1270" s="4">
        <v>9.4789449999999995</v>
      </c>
      <c r="N1270" s="4" t="s">
        <v>10790</v>
      </c>
      <c r="O1270" s="4" t="s">
        <v>9004</v>
      </c>
      <c r="P1270" s="4">
        <v>22</v>
      </c>
      <c r="Q1270" s="4">
        <v>1</v>
      </c>
      <c r="R1270" s="4">
        <v>14</v>
      </c>
      <c r="S1270" s="4">
        <v>9</v>
      </c>
      <c r="T1270" s="15">
        <v>4.2455280000000001E-19</v>
      </c>
      <c r="U1270" s="15">
        <v>1.1877780000000001E-4</v>
      </c>
    </row>
    <row r="1271" spans="1:21" x14ac:dyDescent="0.25">
      <c r="A1271" s="4">
        <v>1269</v>
      </c>
      <c r="B1271" s="4" t="s">
        <v>10791</v>
      </c>
      <c r="C1271" s="4">
        <v>4</v>
      </c>
      <c r="D1271" s="93">
        <v>1800.9749999999999</v>
      </c>
      <c r="E1271" s="4" t="s">
        <v>10792</v>
      </c>
      <c r="F1271" s="4" t="s">
        <v>8988</v>
      </c>
      <c r="G1271" s="4" t="s">
        <v>8989</v>
      </c>
      <c r="H1271" s="93">
        <v>1800.96</v>
      </c>
      <c r="I1271" s="4" t="s">
        <v>8990</v>
      </c>
      <c r="J1271" s="15">
        <v>1.317151E-5</v>
      </c>
      <c r="K1271" s="15">
        <v>2.145189E-3</v>
      </c>
      <c r="L1271" s="4">
        <v>1.4826000000000001E-2</v>
      </c>
      <c r="M1271" s="4">
        <v>8.2322749999999996</v>
      </c>
      <c r="N1271" s="4" t="s">
        <v>10793</v>
      </c>
      <c r="O1271" s="4" t="s">
        <v>8992</v>
      </c>
      <c r="P1271" s="4">
        <v>23</v>
      </c>
      <c r="Q1271" s="4">
        <v>1</v>
      </c>
      <c r="R1271" s="4">
        <v>19</v>
      </c>
      <c r="S1271" s="4">
        <v>8</v>
      </c>
      <c r="T1271" s="15">
        <v>1.5725200000000001E-8</v>
      </c>
      <c r="U1271" s="15">
        <v>3.8601009999999998E-4</v>
      </c>
    </row>
    <row r="1272" spans="1:21" x14ac:dyDescent="0.25">
      <c r="A1272" s="4">
        <v>1270</v>
      </c>
      <c r="B1272" s="4" t="s">
        <v>10794</v>
      </c>
      <c r="C1272" s="4">
        <v>4</v>
      </c>
      <c r="D1272" s="93">
        <v>2014.098</v>
      </c>
      <c r="E1272" s="4" t="s">
        <v>9630</v>
      </c>
      <c r="F1272" s="4" t="s">
        <v>8988</v>
      </c>
      <c r="G1272" s="4" t="s">
        <v>8989</v>
      </c>
      <c r="H1272" s="93">
        <v>2014.0930000000001</v>
      </c>
      <c r="I1272" s="4" t="s">
        <v>8990</v>
      </c>
      <c r="J1272" s="15">
        <v>1.2588159999999999E-6</v>
      </c>
      <c r="K1272" s="15">
        <v>2.1716589999999998E-3</v>
      </c>
      <c r="L1272" s="4">
        <v>5.2290000000000001E-3</v>
      </c>
      <c r="M1272" s="4">
        <v>2.596206</v>
      </c>
      <c r="N1272" s="4" t="s">
        <v>9402</v>
      </c>
      <c r="O1272" s="4" t="s">
        <v>9004</v>
      </c>
      <c r="P1272" s="4">
        <v>16</v>
      </c>
      <c r="Q1272" s="4">
        <v>1</v>
      </c>
      <c r="R1272" s="4">
        <v>8</v>
      </c>
      <c r="S1272" s="4">
        <v>7</v>
      </c>
      <c r="T1272" s="15">
        <v>8.8630389999999997E-6</v>
      </c>
      <c r="U1272" s="15">
        <v>1.2680090000000001E-14</v>
      </c>
    </row>
    <row r="1273" spans="1:21" x14ac:dyDescent="0.25">
      <c r="A1273" s="4">
        <v>1271</v>
      </c>
      <c r="B1273" s="4" t="s">
        <v>10795</v>
      </c>
      <c r="C1273" s="4">
        <v>3</v>
      </c>
      <c r="D1273" s="93">
        <v>2060.0720000000001</v>
      </c>
      <c r="E1273" s="4" t="s">
        <v>9105</v>
      </c>
      <c r="F1273" s="4" t="s">
        <v>8988</v>
      </c>
      <c r="G1273" s="4" t="s">
        <v>8989</v>
      </c>
      <c r="H1273" s="93">
        <v>2060.056</v>
      </c>
      <c r="I1273" s="4" t="s">
        <v>8990</v>
      </c>
      <c r="J1273" s="15">
        <v>6.7346010000000001E-6</v>
      </c>
      <c r="K1273" s="15">
        <v>2.1727420000000001E-3</v>
      </c>
      <c r="L1273" s="4">
        <v>1.6563999999999999E-2</v>
      </c>
      <c r="M1273" s="4">
        <v>8.040559</v>
      </c>
      <c r="N1273" s="4" t="s">
        <v>9106</v>
      </c>
      <c r="O1273" s="4" t="s">
        <v>9004</v>
      </c>
      <c r="P1273" s="4">
        <v>23</v>
      </c>
      <c r="Q1273" s="4">
        <v>1</v>
      </c>
      <c r="R1273" s="4">
        <v>10</v>
      </c>
      <c r="S1273" s="4">
        <v>15</v>
      </c>
      <c r="T1273" s="15">
        <v>6.3702849999999997E-8</v>
      </c>
      <c r="U1273" s="15">
        <v>1.212137E-5</v>
      </c>
    </row>
    <row r="1274" spans="1:21" x14ac:dyDescent="0.25">
      <c r="A1274" s="4">
        <v>1272</v>
      </c>
      <c r="B1274" s="4" t="s">
        <v>10796</v>
      </c>
      <c r="C1274" s="4">
        <v>2</v>
      </c>
      <c r="D1274" s="93">
        <v>1772.8820000000001</v>
      </c>
      <c r="E1274" s="4" t="s">
        <v>9078</v>
      </c>
      <c r="F1274" s="4" t="s">
        <v>8988</v>
      </c>
      <c r="G1274" s="4" t="s">
        <v>8989</v>
      </c>
      <c r="H1274" s="93">
        <v>1772.8679999999999</v>
      </c>
      <c r="I1274" s="4" t="s">
        <v>8990</v>
      </c>
      <c r="J1274" s="15">
        <v>1.8680859999999999E-3</v>
      </c>
      <c r="K1274" s="15">
        <v>2.1964150000000002E-3</v>
      </c>
      <c r="L1274" s="4">
        <v>1.468E-2</v>
      </c>
      <c r="M1274" s="4">
        <v>8.2803699999999996</v>
      </c>
      <c r="N1274" s="4" t="s">
        <v>9080</v>
      </c>
      <c r="O1274" s="4" t="s">
        <v>9004</v>
      </c>
      <c r="P1274" s="4">
        <v>19</v>
      </c>
      <c r="Q1274" s="4">
        <v>1</v>
      </c>
      <c r="R1274" s="4">
        <v>17</v>
      </c>
      <c r="S1274" s="4">
        <v>5</v>
      </c>
      <c r="T1274" s="15">
        <v>2.1533450000000001E-10</v>
      </c>
      <c r="U1274" s="15">
        <v>2.5963150000000001E-2</v>
      </c>
    </row>
    <row r="1275" spans="1:21" x14ac:dyDescent="0.25">
      <c r="A1275" s="4">
        <v>1273</v>
      </c>
      <c r="B1275" s="4" t="s">
        <v>10797</v>
      </c>
      <c r="C1275" s="4">
        <v>7</v>
      </c>
      <c r="D1275" s="93">
        <v>4805.5450000000001</v>
      </c>
      <c r="E1275" s="4" t="s">
        <v>9509</v>
      </c>
      <c r="F1275" s="4" t="s">
        <v>8988</v>
      </c>
      <c r="G1275" s="4" t="s">
        <v>8989</v>
      </c>
      <c r="H1275" s="93">
        <v>4805.4979999999996</v>
      </c>
      <c r="I1275" s="4" t="s">
        <v>9510</v>
      </c>
      <c r="J1275" s="15">
        <v>1</v>
      </c>
      <c r="K1275" s="15">
        <v>2.2007810000000002E-3</v>
      </c>
      <c r="L1275" s="4">
        <v>4.7233999999999998E-2</v>
      </c>
      <c r="M1275" s="4">
        <v>9.8291579999999996</v>
      </c>
      <c r="N1275" s="4" t="s">
        <v>9511</v>
      </c>
      <c r="O1275" s="4" t="s">
        <v>9004</v>
      </c>
      <c r="P1275" s="4">
        <v>23</v>
      </c>
      <c r="Q1275" s="4">
        <v>1</v>
      </c>
      <c r="R1275" s="4">
        <v>13</v>
      </c>
      <c r="S1275" s="4">
        <v>8</v>
      </c>
      <c r="T1275" s="15">
        <v>1</v>
      </c>
      <c r="U1275" s="15">
        <v>9.1426410000000003E-5</v>
      </c>
    </row>
    <row r="1276" spans="1:21" x14ac:dyDescent="0.25">
      <c r="A1276" s="4">
        <v>1274</v>
      </c>
      <c r="B1276" s="4" t="s">
        <v>10798</v>
      </c>
      <c r="C1276" s="4">
        <v>2</v>
      </c>
      <c r="D1276" s="93">
        <v>1772.8820000000001</v>
      </c>
      <c r="E1276" s="4" t="s">
        <v>9078</v>
      </c>
      <c r="F1276" s="4" t="s">
        <v>8988</v>
      </c>
      <c r="G1276" s="4" t="s">
        <v>8989</v>
      </c>
      <c r="H1276" s="93">
        <v>1772.8679999999999</v>
      </c>
      <c r="I1276" s="4" t="s">
        <v>8990</v>
      </c>
      <c r="J1276" s="15">
        <v>7.0874159999999997E-5</v>
      </c>
      <c r="K1276" s="15">
        <v>2.205331E-3</v>
      </c>
      <c r="L1276" s="4">
        <v>1.4272E-2</v>
      </c>
      <c r="M1276" s="4">
        <v>8.0502350000000007</v>
      </c>
      <c r="N1276" s="4" t="s">
        <v>9080</v>
      </c>
      <c r="O1276" s="4" t="s">
        <v>9004</v>
      </c>
      <c r="P1276" s="4">
        <v>21</v>
      </c>
      <c r="Q1276" s="4">
        <v>1</v>
      </c>
      <c r="R1276" s="4">
        <v>16</v>
      </c>
      <c r="S1276" s="4">
        <v>7</v>
      </c>
      <c r="T1276" s="15">
        <v>6.2401819999999997E-13</v>
      </c>
      <c r="U1276" s="15">
        <v>1.7574959999999999E-4</v>
      </c>
    </row>
    <row r="1277" spans="1:21" x14ac:dyDescent="0.25">
      <c r="A1277" s="4">
        <v>1275</v>
      </c>
      <c r="B1277" s="4" t="s">
        <v>10799</v>
      </c>
      <c r="C1277" s="4">
        <v>3</v>
      </c>
      <c r="D1277" s="93">
        <v>2384.2159999999999</v>
      </c>
      <c r="E1277" s="4" t="s">
        <v>9392</v>
      </c>
      <c r="F1277" s="4" t="s">
        <v>8988</v>
      </c>
      <c r="G1277" s="4" t="s">
        <v>8989</v>
      </c>
      <c r="H1277" s="93">
        <v>2384.1950000000002</v>
      </c>
      <c r="I1277" s="4" t="s">
        <v>8990</v>
      </c>
      <c r="J1277" s="15">
        <v>4.8735080000000004E-3</v>
      </c>
      <c r="K1277" s="15">
        <v>2.2114119999999998E-3</v>
      </c>
      <c r="L1277" s="4">
        <v>2.0981E-2</v>
      </c>
      <c r="M1277" s="4">
        <v>8.8000360000000004</v>
      </c>
      <c r="N1277" s="4" t="s">
        <v>9394</v>
      </c>
      <c r="O1277" s="4" t="s">
        <v>9004</v>
      </c>
      <c r="P1277" s="4">
        <v>4</v>
      </c>
      <c r="Q1277" s="4">
        <v>1</v>
      </c>
      <c r="R1277" s="4">
        <v>12</v>
      </c>
      <c r="S1277" s="4">
        <v>8</v>
      </c>
      <c r="T1277" s="15">
        <v>1.3295370000000001E-10</v>
      </c>
      <c r="U1277" s="15">
        <v>1.199394E-2</v>
      </c>
    </row>
    <row r="1278" spans="1:21" x14ac:dyDescent="0.25">
      <c r="A1278" s="4">
        <v>1276</v>
      </c>
      <c r="B1278" s="4" t="s">
        <v>10800</v>
      </c>
      <c r="C1278" s="4">
        <v>3</v>
      </c>
      <c r="D1278" s="93">
        <v>2102.1779999999999</v>
      </c>
      <c r="E1278" s="4" t="s">
        <v>10801</v>
      </c>
      <c r="F1278" s="4" t="s">
        <v>8988</v>
      </c>
      <c r="G1278" s="4" t="s">
        <v>8989</v>
      </c>
      <c r="H1278" s="93">
        <v>2102.172</v>
      </c>
      <c r="I1278" s="4" t="s">
        <v>8990</v>
      </c>
      <c r="J1278" s="15">
        <v>9.3635520000000003E-5</v>
      </c>
      <c r="K1278" s="15">
        <v>2.2146140000000002E-3</v>
      </c>
      <c r="L1278" s="4">
        <v>6.7910000000000002E-3</v>
      </c>
      <c r="M1278" s="4">
        <v>3.2304689999999998</v>
      </c>
      <c r="N1278" s="4" t="s">
        <v>10802</v>
      </c>
      <c r="O1278" s="4" t="s">
        <v>9004</v>
      </c>
      <c r="P1278" s="4">
        <v>16</v>
      </c>
      <c r="Q1278" s="4">
        <v>1</v>
      </c>
      <c r="R1278" s="4">
        <v>8.5</v>
      </c>
      <c r="S1278" s="4">
        <v>7.5</v>
      </c>
      <c r="T1278" s="15">
        <v>1.6666290000000002E-8</v>
      </c>
      <c r="U1278" s="15">
        <v>1.7025409999999999E-9</v>
      </c>
    </row>
    <row r="1279" spans="1:21" x14ac:dyDescent="0.25">
      <c r="A1279" s="4">
        <v>1277</v>
      </c>
      <c r="B1279" s="4" t="s">
        <v>10803</v>
      </c>
      <c r="C1279" s="4">
        <v>4</v>
      </c>
      <c r="D1279" s="93">
        <v>2603.4059999999999</v>
      </c>
      <c r="E1279" s="4" t="s">
        <v>10743</v>
      </c>
      <c r="F1279" s="4" t="s">
        <v>8988</v>
      </c>
      <c r="G1279" s="4" t="s">
        <v>8989</v>
      </c>
      <c r="H1279" s="93">
        <v>2603.3829999999998</v>
      </c>
      <c r="I1279" s="4" t="s">
        <v>8990</v>
      </c>
      <c r="J1279" s="15">
        <v>1.071174E-9</v>
      </c>
      <c r="K1279" s="15">
        <v>2.2345910000000002E-3</v>
      </c>
      <c r="L1279" s="4">
        <v>2.3300000000000001E-2</v>
      </c>
      <c r="M1279" s="4">
        <v>8.9498940000000005</v>
      </c>
      <c r="N1279" s="4" t="s">
        <v>9027</v>
      </c>
      <c r="O1279" s="4" t="s">
        <v>9004</v>
      </c>
      <c r="P1279" s="4">
        <v>22</v>
      </c>
      <c r="Q1279" s="4">
        <v>1</v>
      </c>
      <c r="R1279" s="4">
        <v>18.5</v>
      </c>
      <c r="S1279" s="4">
        <v>5.5</v>
      </c>
      <c r="T1279" s="15">
        <v>6.721805E-11</v>
      </c>
      <c r="U1279" s="15">
        <v>1.099765E-24</v>
      </c>
    </row>
    <row r="1280" spans="1:21" x14ac:dyDescent="0.25">
      <c r="A1280" s="4">
        <v>1278</v>
      </c>
      <c r="B1280" s="4" t="s">
        <v>10804</v>
      </c>
      <c r="C1280" s="4">
        <v>5</v>
      </c>
      <c r="D1280" s="93">
        <v>3161.6849999999999</v>
      </c>
      <c r="E1280" s="4" t="s">
        <v>9710</v>
      </c>
      <c r="F1280" s="4" t="s">
        <v>8988</v>
      </c>
      <c r="G1280" s="4" t="s">
        <v>8989</v>
      </c>
      <c r="H1280" s="93">
        <v>3161.6590000000001</v>
      </c>
      <c r="I1280" s="4" t="s">
        <v>8990</v>
      </c>
      <c r="J1280" s="15">
        <v>3.9399750000000003E-6</v>
      </c>
      <c r="K1280" s="15">
        <v>2.2379600000000002E-3</v>
      </c>
      <c r="L1280" s="4">
        <v>2.5867000000000001E-2</v>
      </c>
      <c r="M1280" s="4">
        <v>8.1814649999999993</v>
      </c>
      <c r="N1280" s="4" t="s">
        <v>9711</v>
      </c>
      <c r="O1280" s="4" t="s">
        <v>9004</v>
      </c>
      <c r="P1280" s="4">
        <v>22</v>
      </c>
      <c r="Q1280" s="4">
        <v>1</v>
      </c>
      <c r="R1280" s="4">
        <v>14</v>
      </c>
      <c r="S1280" s="4">
        <v>11</v>
      </c>
      <c r="T1280" s="15">
        <v>3.7086350000000002E-7</v>
      </c>
      <c r="U1280" s="15">
        <v>1.421976E-5</v>
      </c>
    </row>
    <row r="1281" spans="1:21" x14ac:dyDescent="0.25">
      <c r="A1281" s="4">
        <v>1279</v>
      </c>
      <c r="B1281" s="4" t="s">
        <v>10805</v>
      </c>
      <c r="C1281" s="4">
        <v>3</v>
      </c>
      <c r="D1281" s="93">
        <v>2248.1770000000001</v>
      </c>
      <c r="E1281" s="4" t="s">
        <v>9374</v>
      </c>
      <c r="F1281" s="4" t="s">
        <v>8988</v>
      </c>
      <c r="G1281" s="4" t="s">
        <v>8989</v>
      </c>
      <c r="H1281" s="93">
        <v>2248.1570000000002</v>
      </c>
      <c r="I1281" s="4" t="s">
        <v>8990</v>
      </c>
      <c r="J1281" s="15">
        <v>1.8843359999999999E-4</v>
      </c>
      <c r="K1281" s="15">
        <v>2.2409539999999999E-3</v>
      </c>
      <c r="L1281" s="4">
        <v>2.0628000000000001E-2</v>
      </c>
      <c r="M1281" s="4">
        <v>9.1755169999999993</v>
      </c>
      <c r="N1281" s="4" t="s">
        <v>9172</v>
      </c>
      <c r="O1281" s="4" t="s">
        <v>9004</v>
      </c>
      <c r="P1281" s="4">
        <v>21</v>
      </c>
      <c r="Q1281" s="4">
        <v>1</v>
      </c>
      <c r="R1281" s="4">
        <v>11</v>
      </c>
      <c r="S1281" s="4">
        <v>6</v>
      </c>
      <c r="T1281" s="15">
        <v>1.019838E-4</v>
      </c>
      <c r="U1281" s="15">
        <v>3.2850319999999999E-6</v>
      </c>
    </row>
    <row r="1282" spans="1:21" x14ac:dyDescent="0.25">
      <c r="A1282" s="4">
        <v>1280</v>
      </c>
      <c r="B1282" s="4" t="s">
        <v>10806</v>
      </c>
      <c r="C1282" s="4">
        <v>3</v>
      </c>
      <c r="D1282" s="93">
        <v>2104.9569999999999</v>
      </c>
      <c r="E1282" s="4" t="s">
        <v>9731</v>
      </c>
      <c r="F1282" s="4" t="s">
        <v>8988</v>
      </c>
      <c r="G1282" s="4" t="s">
        <v>8989</v>
      </c>
      <c r="H1282" s="93">
        <v>2104.9380000000001</v>
      </c>
      <c r="I1282" s="4" t="s">
        <v>8990</v>
      </c>
      <c r="J1282" s="15">
        <v>1.586382E-4</v>
      </c>
      <c r="K1282" s="15">
        <v>2.2472239999999999E-3</v>
      </c>
      <c r="L1282" s="4">
        <v>1.8985999999999999E-2</v>
      </c>
      <c r="M1282" s="4">
        <v>9.0197439999999993</v>
      </c>
      <c r="N1282" s="4" t="s">
        <v>9732</v>
      </c>
      <c r="O1282" s="4" t="s">
        <v>8992</v>
      </c>
      <c r="P1282" s="4">
        <v>2</v>
      </c>
      <c r="Q1282" s="4">
        <v>1</v>
      </c>
      <c r="R1282" s="4">
        <v>11.5</v>
      </c>
      <c r="S1282" s="4">
        <v>8.5</v>
      </c>
      <c r="T1282" s="15">
        <v>2.2870099999999999E-4</v>
      </c>
      <c r="U1282" s="15">
        <v>2.0118149999999999E-11</v>
      </c>
    </row>
    <row r="1283" spans="1:21" x14ac:dyDescent="0.25">
      <c r="A1283" s="4">
        <v>1281</v>
      </c>
      <c r="B1283" s="4" t="s">
        <v>10807</v>
      </c>
      <c r="C1283" s="4">
        <v>4</v>
      </c>
      <c r="D1283" s="93">
        <v>1935.9929999999999</v>
      </c>
      <c r="E1283" s="4" t="s">
        <v>9371</v>
      </c>
      <c r="F1283" s="4" t="s">
        <v>8988</v>
      </c>
      <c r="G1283" s="4" t="s">
        <v>8989</v>
      </c>
      <c r="H1283" s="93">
        <v>1935.9770000000001</v>
      </c>
      <c r="I1283" s="4" t="s">
        <v>8990</v>
      </c>
      <c r="J1283" s="15">
        <v>6.0179560000000003E-6</v>
      </c>
      <c r="K1283" s="15">
        <v>2.2502529999999998E-3</v>
      </c>
      <c r="L1283" s="4">
        <v>1.6077000000000001E-2</v>
      </c>
      <c r="M1283" s="4">
        <v>8.3043340000000008</v>
      </c>
      <c r="N1283" s="4" t="s">
        <v>9372</v>
      </c>
      <c r="O1283" s="4" t="s">
        <v>9004</v>
      </c>
      <c r="P1283" s="4">
        <v>22</v>
      </c>
      <c r="Q1283" s="4">
        <v>1</v>
      </c>
      <c r="R1283" s="4">
        <v>9</v>
      </c>
      <c r="S1283" s="4">
        <v>7</v>
      </c>
      <c r="T1283" s="15">
        <v>5.8561759999999995E-7</v>
      </c>
      <c r="U1283" s="15">
        <v>3.8348970000000003E-9</v>
      </c>
    </row>
    <row r="1284" spans="1:21" x14ac:dyDescent="0.25">
      <c r="A1284" s="4">
        <v>1282</v>
      </c>
      <c r="B1284" s="4" t="s">
        <v>10808</v>
      </c>
      <c r="C1284" s="4">
        <v>3</v>
      </c>
      <c r="D1284" s="93">
        <v>1854.0160000000001</v>
      </c>
      <c r="E1284" s="4" t="s">
        <v>10627</v>
      </c>
      <c r="F1284" s="4" t="s">
        <v>8988</v>
      </c>
      <c r="G1284" s="4" t="s">
        <v>8989</v>
      </c>
      <c r="H1284" s="93">
        <v>1854.001</v>
      </c>
      <c r="I1284" s="4" t="s">
        <v>8990</v>
      </c>
      <c r="J1284" s="15">
        <v>2.2909200000000002E-9</v>
      </c>
      <c r="K1284" s="15">
        <v>2.2531280000000001E-3</v>
      </c>
      <c r="L1284" s="4">
        <v>1.5824000000000001E-2</v>
      </c>
      <c r="M1284" s="4">
        <v>8.5350560000000009</v>
      </c>
      <c r="N1284" s="4" t="s">
        <v>10628</v>
      </c>
      <c r="O1284" s="4" t="s">
        <v>9004</v>
      </c>
      <c r="P1284" s="4">
        <v>20</v>
      </c>
      <c r="Q1284" s="4">
        <v>1</v>
      </c>
      <c r="R1284" s="4">
        <v>12</v>
      </c>
      <c r="S1284" s="4">
        <v>11</v>
      </c>
      <c r="T1284" s="15">
        <v>2.6561290000000002E-10</v>
      </c>
      <c r="U1284" s="15">
        <v>8.483711E-11</v>
      </c>
    </row>
    <row r="1285" spans="1:21" x14ac:dyDescent="0.25">
      <c r="A1285" s="4">
        <v>1283</v>
      </c>
      <c r="B1285" s="4" t="s">
        <v>10809</v>
      </c>
      <c r="C1285" s="4">
        <v>2</v>
      </c>
      <c r="D1285" s="93">
        <v>1866.954</v>
      </c>
      <c r="E1285" s="4" t="s">
        <v>10810</v>
      </c>
      <c r="F1285" s="4" t="s">
        <v>8988</v>
      </c>
      <c r="G1285" s="4" t="s">
        <v>8989</v>
      </c>
      <c r="H1285" s="93">
        <v>1866.9380000000001</v>
      </c>
      <c r="I1285" s="4" t="s">
        <v>8990</v>
      </c>
      <c r="J1285" s="15">
        <v>1.2239839999999999E-4</v>
      </c>
      <c r="K1285" s="15">
        <v>2.2644420000000002E-3</v>
      </c>
      <c r="L1285" s="4">
        <v>1.5800999999999999E-2</v>
      </c>
      <c r="M1285" s="4">
        <v>8.4635890000000007</v>
      </c>
      <c r="N1285" s="4" t="s">
        <v>10811</v>
      </c>
      <c r="O1285" s="4" t="s">
        <v>9004</v>
      </c>
      <c r="P1285" s="4">
        <v>22</v>
      </c>
      <c r="Q1285" s="4">
        <v>1</v>
      </c>
      <c r="R1285" s="4">
        <v>9</v>
      </c>
      <c r="S1285" s="4">
        <v>5</v>
      </c>
      <c r="T1285" s="15">
        <v>7.7421010000000004E-5</v>
      </c>
      <c r="U1285" s="15">
        <v>4.5260930000000001E-3</v>
      </c>
    </row>
    <row r="1286" spans="1:21" x14ac:dyDescent="0.25">
      <c r="A1286" s="4">
        <v>1284</v>
      </c>
      <c r="B1286" s="4" t="s">
        <v>10812</v>
      </c>
      <c r="C1286" s="4">
        <v>3</v>
      </c>
      <c r="D1286" s="93">
        <v>1485.8040000000001</v>
      </c>
      <c r="E1286" s="4" t="s">
        <v>9980</v>
      </c>
      <c r="F1286" s="4" t="s">
        <v>8988</v>
      </c>
      <c r="G1286" s="4" t="s">
        <v>8989</v>
      </c>
      <c r="H1286" s="93">
        <v>1485.8019999999999</v>
      </c>
      <c r="I1286" s="4" t="s">
        <v>8990</v>
      </c>
      <c r="J1286" s="15">
        <v>2.0669920000000001E-13</v>
      </c>
      <c r="K1286" s="15">
        <v>2.2785610000000001E-3</v>
      </c>
      <c r="L1286" s="4">
        <v>2.1059999999999998E-3</v>
      </c>
      <c r="M1286" s="4">
        <v>1.417416</v>
      </c>
      <c r="N1286" s="4" t="s">
        <v>9981</v>
      </c>
      <c r="O1286" s="4" t="s">
        <v>9004</v>
      </c>
      <c r="P1286" s="4">
        <v>16</v>
      </c>
      <c r="Q1286" s="4">
        <v>1</v>
      </c>
      <c r="R1286" s="4">
        <v>14</v>
      </c>
      <c r="S1286" s="4">
        <v>5</v>
      </c>
      <c r="T1286" s="15">
        <v>1.366175E-13</v>
      </c>
      <c r="U1286" s="15">
        <v>3.9565610000000004E-15</v>
      </c>
    </row>
    <row r="1287" spans="1:21" x14ac:dyDescent="0.25">
      <c r="A1287" s="4">
        <v>1285</v>
      </c>
      <c r="B1287" s="4" t="s">
        <v>10813</v>
      </c>
      <c r="C1287" s="4">
        <v>2</v>
      </c>
      <c r="D1287" s="93">
        <v>1772.884</v>
      </c>
      <c r="E1287" s="4" t="s">
        <v>9078</v>
      </c>
      <c r="F1287" s="4" t="s">
        <v>8988</v>
      </c>
      <c r="G1287" s="4" t="s">
        <v>8989</v>
      </c>
      <c r="H1287" s="93">
        <v>1772.8679999999999</v>
      </c>
      <c r="I1287" s="4" t="s">
        <v>8990</v>
      </c>
      <c r="J1287" s="15">
        <v>7.5882449999999998E-7</v>
      </c>
      <c r="K1287" s="15">
        <v>2.2984020000000002E-3</v>
      </c>
      <c r="L1287" s="4">
        <v>1.6934999999999999E-2</v>
      </c>
      <c r="M1287" s="4">
        <v>9.5523209999999992</v>
      </c>
      <c r="N1287" s="4" t="s">
        <v>9080</v>
      </c>
      <c r="O1287" s="4" t="s">
        <v>9004</v>
      </c>
      <c r="P1287" s="4">
        <v>22</v>
      </c>
      <c r="Q1287" s="4">
        <v>1</v>
      </c>
      <c r="R1287" s="4">
        <v>13</v>
      </c>
      <c r="S1287" s="4">
        <v>5</v>
      </c>
      <c r="T1287" s="15">
        <v>6.0875830000000003E-7</v>
      </c>
      <c r="U1287" s="15">
        <v>2.519079E-9</v>
      </c>
    </row>
    <row r="1288" spans="1:21" x14ac:dyDescent="0.25">
      <c r="A1288" s="4">
        <v>1286</v>
      </c>
      <c r="B1288" s="4" t="s">
        <v>10814</v>
      </c>
      <c r="C1288" s="4">
        <v>2</v>
      </c>
      <c r="D1288" s="93">
        <v>2178.1959999999999</v>
      </c>
      <c r="E1288" s="4" t="s">
        <v>10815</v>
      </c>
      <c r="F1288" s="4" t="s">
        <v>8988</v>
      </c>
      <c r="G1288" s="4" t="s">
        <v>8989</v>
      </c>
      <c r="H1288" s="93">
        <v>2178.192</v>
      </c>
      <c r="I1288" s="4" t="s">
        <v>8990</v>
      </c>
      <c r="J1288" s="15">
        <v>1.183906E-2</v>
      </c>
      <c r="K1288" s="15">
        <v>2.2993890000000002E-3</v>
      </c>
      <c r="L1288" s="4">
        <v>4.1920000000000004E-3</v>
      </c>
      <c r="M1288" s="4">
        <v>1.9245319999999999</v>
      </c>
      <c r="N1288" s="4" t="s">
        <v>10816</v>
      </c>
      <c r="O1288" s="4" t="s">
        <v>9004</v>
      </c>
      <c r="P1288" s="4">
        <v>16</v>
      </c>
      <c r="Q1288" s="4">
        <v>1</v>
      </c>
      <c r="R1288" s="4">
        <v>10</v>
      </c>
      <c r="S1288" s="4">
        <v>5</v>
      </c>
      <c r="T1288" s="15">
        <v>1</v>
      </c>
      <c r="U1288" s="15">
        <v>6.9753260000000006E-8</v>
      </c>
    </row>
    <row r="1289" spans="1:21" x14ac:dyDescent="0.25">
      <c r="A1289" s="4">
        <v>1287</v>
      </c>
      <c r="B1289" s="4" t="s">
        <v>10817</v>
      </c>
      <c r="C1289" s="4">
        <v>3</v>
      </c>
      <c r="D1289" s="93">
        <v>2810.5569999999998</v>
      </c>
      <c r="E1289" s="4" t="s">
        <v>10818</v>
      </c>
      <c r="F1289" s="4" t="s">
        <v>8988</v>
      </c>
      <c r="G1289" s="4" t="s">
        <v>8989</v>
      </c>
      <c r="H1289" s="93">
        <v>2810.53</v>
      </c>
      <c r="I1289" s="4" t="s">
        <v>8990</v>
      </c>
      <c r="J1289" s="15">
        <v>3.287703E-8</v>
      </c>
      <c r="K1289" s="15">
        <v>2.3009950000000001E-3</v>
      </c>
      <c r="L1289" s="4">
        <v>2.6855E-2</v>
      </c>
      <c r="M1289" s="4">
        <v>9.5551379999999995</v>
      </c>
      <c r="N1289" s="4" t="s">
        <v>10819</v>
      </c>
      <c r="O1289" s="4" t="s">
        <v>8992</v>
      </c>
      <c r="P1289" s="4">
        <v>21</v>
      </c>
      <c r="Q1289" s="4">
        <v>1</v>
      </c>
      <c r="R1289" s="4">
        <v>16</v>
      </c>
      <c r="S1289" s="4">
        <v>9</v>
      </c>
      <c r="T1289" s="15">
        <v>4.6082939999999999E-14</v>
      </c>
      <c r="U1289" s="15">
        <v>2.2528610000000001E-8</v>
      </c>
    </row>
    <row r="1290" spans="1:21" x14ac:dyDescent="0.25">
      <c r="A1290" s="4">
        <v>1288</v>
      </c>
      <c r="B1290" s="4" t="s">
        <v>10820</v>
      </c>
      <c r="C1290" s="4">
        <v>3</v>
      </c>
      <c r="D1290" s="93">
        <v>2042.05</v>
      </c>
      <c r="E1290" s="4" t="s">
        <v>9288</v>
      </c>
      <c r="F1290" s="4" t="s">
        <v>8988</v>
      </c>
      <c r="G1290" s="4" t="s">
        <v>8989</v>
      </c>
      <c r="H1290" s="93">
        <v>2042.0329999999999</v>
      </c>
      <c r="I1290" s="4" t="s">
        <v>8990</v>
      </c>
      <c r="J1290" s="15">
        <v>3.8345600000000002E-7</v>
      </c>
      <c r="K1290" s="15">
        <v>2.3051539999999998E-3</v>
      </c>
      <c r="L1290" s="4">
        <v>1.6767000000000001E-2</v>
      </c>
      <c r="M1290" s="4">
        <v>8.2109330000000007</v>
      </c>
      <c r="N1290" s="4" t="s">
        <v>9289</v>
      </c>
      <c r="O1290" s="4" t="s">
        <v>9004</v>
      </c>
      <c r="P1290" s="4">
        <v>21</v>
      </c>
      <c r="Q1290" s="4">
        <v>1</v>
      </c>
      <c r="R1290" s="4">
        <v>13</v>
      </c>
      <c r="S1290" s="4">
        <v>8</v>
      </c>
      <c r="T1290" s="15">
        <v>1.18577E-6</v>
      </c>
      <c r="U1290" s="15">
        <v>3.6878629999999997E-14</v>
      </c>
    </row>
    <row r="1291" spans="1:21" x14ac:dyDescent="0.25">
      <c r="A1291" s="4">
        <v>1289</v>
      </c>
      <c r="B1291" s="4" t="s">
        <v>10821</v>
      </c>
      <c r="C1291" s="4">
        <v>3</v>
      </c>
      <c r="D1291" s="93">
        <v>1745.9449999999999</v>
      </c>
      <c r="E1291" s="4" t="s">
        <v>9118</v>
      </c>
      <c r="F1291" s="4" t="s">
        <v>8988</v>
      </c>
      <c r="G1291" s="4" t="s">
        <v>8989</v>
      </c>
      <c r="H1291" s="93">
        <v>1745.943</v>
      </c>
      <c r="I1291" s="4" t="s">
        <v>8990</v>
      </c>
      <c r="J1291" s="15">
        <v>1.849858E-3</v>
      </c>
      <c r="K1291" s="15">
        <v>2.3145560000000002E-3</v>
      </c>
      <c r="L1291" s="4">
        <v>2.081E-3</v>
      </c>
      <c r="M1291" s="4">
        <v>1.1919059999999999</v>
      </c>
      <c r="N1291" s="4" t="s">
        <v>9119</v>
      </c>
      <c r="O1291" s="4" t="s">
        <v>9004</v>
      </c>
      <c r="P1291" s="4">
        <v>13</v>
      </c>
      <c r="Q1291" s="4">
        <v>1</v>
      </c>
      <c r="R1291" s="4">
        <v>9</v>
      </c>
      <c r="S1291" s="4">
        <v>4</v>
      </c>
      <c r="T1291" s="15">
        <v>2.6083090000000001E-3</v>
      </c>
      <c r="U1291" s="15">
        <v>3.27422E-3</v>
      </c>
    </row>
    <row r="1292" spans="1:21" x14ac:dyDescent="0.25">
      <c r="A1292" s="4">
        <v>1290</v>
      </c>
      <c r="B1292" s="4" t="s">
        <v>10822</v>
      </c>
      <c r="C1292" s="4">
        <v>4</v>
      </c>
      <c r="D1292" s="93">
        <v>2775.4270000000001</v>
      </c>
      <c r="E1292" s="4" t="s">
        <v>10388</v>
      </c>
      <c r="F1292" s="4" t="s">
        <v>8988</v>
      </c>
      <c r="G1292" s="4" t="s">
        <v>8989</v>
      </c>
      <c r="H1292" s="93">
        <v>2775.4250000000002</v>
      </c>
      <c r="I1292" s="4" t="s">
        <v>8990</v>
      </c>
      <c r="J1292" s="15">
        <v>5.0139510000000002E-21</v>
      </c>
      <c r="K1292" s="15">
        <v>2.3231160000000001E-3</v>
      </c>
      <c r="L1292" s="4">
        <v>2.6700000000000001E-3</v>
      </c>
      <c r="M1292" s="4">
        <v>0.96201499999999995</v>
      </c>
      <c r="N1292" s="4" t="s">
        <v>10389</v>
      </c>
      <c r="O1292" s="4" t="s">
        <v>9004</v>
      </c>
      <c r="P1292" s="4">
        <v>16</v>
      </c>
      <c r="Q1292" s="4">
        <v>1</v>
      </c>
      <c r="R1292" s="4">
        <v>15</v>
      </c>
      <c r="S1292" s="4">
        <v>11</v>
      </c>
      <c r="T1292" s="15">
        <v>4.473988E-5</v>
      </c>
      <c r="U1292" s="15">
        <v>3.4927669999999999E-15</v>
      </c>
    </row>
    <row r="1293" spans="1:21" x14ac:dyDescent="0.25">
      <c r="A1293" s="4">
        <v>1291</v>
      </c>
      <c r="B1293" s="4" t="s">
        <v>10823</v>
      </c>
      <c r="C1293" s="4">
        <v>4</v>
      </c>
      <c r="D1293" s="93">
        <v>1935.0530000000001</v>
      </c>
      <c r="E1293" s="4" t="s">
        <v>9018</v>
      </c>
      <c r="F1293" s="4" t="s">
        <v>8988</v>
      </c>
      <c r="G1293" s="4" t="s">
        <v>8989</v>
      </c>
      <c r="H1293" s="93">
        <v>1935.0409999999999</v>
      </c>
      <c r="I1293" s="4" t="s">
        <v>8990</v>
      </c>
      <c r="J1293" s="15">
        <v>3.8548510000000001E-7</v>
      </c>
      <c r="K1293" s="15">
        <v>2.3720170000000001E-3</v>
      </c>
      <c r="L1293" s="4">
        <v>1.2682000000000001E-2</v>
      </c>
      <c r="M1293" s="4">
        <v>6.5538679999999996</v>
      </c>
      <c r="N1293" s="4" t="s">
        <v>9019</v>
      </c>
      <c r="O1293" s="4" t="s">
        <v>9004</v>
      </c>
      <c r="P1293" s="4">
        <v>6</v>
      </c>
      <c r="Q1293" s="4">
        <v>1</v>
      </c>
      <c r="R1293" s="4">
        <v>27.5</v>
      </c>
      <c r="S1293" s="4">
        <v>7.5</v>
      </c>
      <c r="T1293" s="15">
        <v>6.8217299999999995E-17</v>
      </c>
      <c r="U1293" s="15">
        <v>4.2096939999999998E-7</v>
      </c>
    </row>
    <row r="1294" spans="1:21" x14ac:dyDescent="0.25">
      <c r="A1294" s="4">
        <v>1292</v>
      </c>
      <c r="B1294" s="4" t="s">
        <v>10824</v>
      </c>
      <c r="C1294" s="4">
        <v>3</v>
      </c>
      <c r="D1294" s="93">
        <v>1973.0329999999999</v>
      </c>
      <c r="E1294" s="4" t="s">
        <v>10825</v>
      </c>
      <c r="F1294" s="4" t="s">
        <v>8988</v>
      </c>
      <c r="G1294" s="4" t="s">
        <v>8989</v>
      </c>
      <c r="H1294" s="93">
        <v>1973.0309999999999</v>
      </c>
      <c r="I1294" s="4" t="s">
        <v>8990</v>
      </c>
      <c r="J1294" s="15">
        <v>3.2617530000000001E-15</v>
      </c>
      <c r="K1294" s="15">
        <v>2.3764929999999999E-3</v>
      </c>
      <c r="L1294" s="4">
        <v>1.707E-3</v>
      </c>
      <c r="M1294" s="4">
        <v>0.86516599999999999</v>
      </c>
      <c r="N1294" s="4" t="s">
        <v>10826</v>
      </c>
      <c r="O1294" s="4" t="s">
        <v>8992</v>
      </c>
      <c r="P1294" s="4">
        <v>17</v>
      </c>
      <c r="Q1294" s="4">
        <v>1</v>
      </c>
      <c r="R1294" s="4">
        <v>12.5</v>
      </c>
      <c r="S1294" s="4">
        <v>13.5</v>
      </c>
      <c r="T1294" s="15">
        <v>1.60799E-16</v>
      </c>
      <c r="U1294" s="15">
        <v>9.4467649999999997E-9</v>
      </c>
    </row>
    <row r="1295" spans="1:21" x14ac:dyDescent="0.25">
      <c r="A1295" s="4">
        <v>1293</v>
      </c>
      <c r="B1295" s="4" t="s">
        <v>10827</v>
      </c>
      <c r="C1295" s="4">
        <v>3</v>
      </c>
      <c r="D1295" s="93">
        <v>1582.7929999999999</v>
      </c>
      <c r="E1295" s="4" t="s">
        <v>10281</v>
      </c>
      <c r="F1295" s="4" t="s">
        <v>8988</v>
      </c>
      <c r="G1295" s="4" t="s">
        <v>8989</v>
      </c>
      <c r="H1295" s="93">
        <v>1582.778</v>
      </c>
      <c r="I1295" s="4" t="s">
        <v>8990</v>
      </c>
      <c r="J1295" s="15">
        <v>1.8730720000000001E-5</v>
      </c>
      <c r="K1295" s="15">
        <v>2.3891630000000001E-3</v>
      </c>
      <c r="L1295" s="4">
        <v>1.4905E-2</v>
      </c>
      <c r="M1295" s="4">
        <v>9.4169870000000007</v>
      </c>
      <c r="N1295" s="4" t="s">
        <v>10282</v>
      </c>
      <c r="O1295" s="4" t="s">
        <v>8992</v>
      </c>
      <c r="P1295" s="4">
        <v>3</v>
      </c>
      <c r="Q1295" s="4">
        <v>1</v>
      </c>
      <c r="R1295" s="4">
        <v>14</v>
      </c>
      <c r="S1295" s="4">
        <v>9</v>
      </c>
      <c r="T1295" s="15">
        <v>4.4782529999999998E-14</v>
      </c>
      <c r="U1295" s="15">
        <v>5.3868049999999999E-4</v>
      </c>
    </row>
    <row r="1296" spans="1:21" x14ac:dyDescent="0.25">
      <c r="A1296" s="4">
        <v>1294</v>
      </c>
      <c r="B1296" s="4" t="s">
        <v>10828</v>
      </c>
      <c r="C1296" s="4">
        <v>4</v>
      </c>
      <c r="D1296" s="93">
        <v>1622.875</v>
      </c>
      <c r="E1296" s="4" t="s">
        <v>9095</v>
      </c>
      <c r="F1296" s="4" t="s">
        <v>8988</v>
      </c>
      <c r="G1296" s="4" t="s">
        <v>8989</v>
      </c>
      <c r="H1296" s="93">
        <v>1622.8610000000001</v>
      </c>
      <c r="I1296" s="4" t="s">
        <v>8990</v>
      </c>
      <c r="J1296" s="15">
        <v>1.891964E-5</v>
      </c>
      <c r="K1296" s="15">
        <v>2.409076E-3</v>
      </c>
      <c r="L1296" s="4">
        <v>1.3696E-2</v>
      </c>
      <c r="M1296" s="4">
        <v>8.4394179999999999</v>
      </c>
      <c r="N1296" s="4" t="s">
        <v>9019</v>
      </c>
      <c r="O1296" s="4" t="s">
        <v>9004</v>
      </c>
      <c r="P1296" s="4">
        <v>23</v>
      </c>
      <c r="Q1296" s="4">
        <v>1</v>
      </c>
      <c r="R1296" s="4">
        <v>7</v>
      </c>
      <c r="S1296" s="4">
        <v>6</v>
      </c>
      <c r="T1296" s="15">
        <v>2.3236749999999998E-6</v>
      </c>
      <c r="U1296" s="15">
        <v>2.3514409999999999E-4</v>
      </c>
    </row>
    <row r="1297" spans="1:21" x14ac:dyDescent="0.25">
      <c r="A1297" s="4">
        <v>1295</v>
      </c>
      <c r="B1297" s="4" t="s">
        <v>10829</v>
      </c>
      <c r="C1297" s="4">
        <v>3</v>
      </c>
      <c r="D1297" s="93">
        <v>1550.83</v>
      </c>
      <c r="E1297" s="4" t="s">
        <v>10729</v>
      </c>
      <c r="F1297" s="4" t="s">
        <v>8988</v>
      </c>
      <c r="G1297" s="4" t="s">
        <v>8989</v>
      </c>
      <c r="H1297" s="93">
        <v>1550.817</v>
      </c>
      <c r="I1297" s="4" t="s">
        <v>8990</v>
      </c>
      <c r="J1297" s="15">
        <v>1.4123649999999999E-6</v>
      </c>
      <c r="K1297" s="15">
        <v>2.4194080000000001E-3</v>
      </c>
      <c r="L1297" s="4">
        <v>1.2426E-2</v>
      </c>
      <c r="M1297" s="4">
        <v>8.0125499999999992</v>
      </c>
      <c r="N1297" s="4" t="s">
        <v>10730</v>
      </c>
      <c r="O1297" s="4" t="s">
        <v>9004</v>
      </c>
      <c r="P1297" s="4">
        <v>22</v>
      </c>
      <c r="Q1297" s="4">
        <v>1</v>
      </c>
      <c r="R1297" s="4">
        <v>5</v>
      </c>
      <c r="S1297" s="4">
        <v>9</v>
      </c>
      <c r="T1297" s="15">
        <v>2.949285E-5</v>
      </c>
      <c r="U1297" s="15">
        <v>7.0064969999999996E-8</v>
      </c>
    </row>
    <row r="1298" spans="1:21" x14ac:dyDescent="0.25">
      <c r="A1298" s="4">
        <v>1296</v>
      </c>
      <c r="B1298" s="4" t="s">
        <v>10830</v>
      </c>
      <c r="C1298" s="4">
        <v>3</v>
      </c>
      <c r="D1298" s="93">
        <v>2226.1750000000002</v>
      </c>
      <c r="E1298" s="4" t="s">
        <v>9908</v>
      </c>
      <c r="F1298" s="4" t="s">
        <v>8988</v>
      </c>
      <c r="G1298" s="4" t="s">
        <v>8989</v>
      </c>
      <c r="H1298" s="93">
        <v>2226.1550000000002</v>
      </c>
      <c r="I1298" s="4" t="s">
        <v>8990</v>
      </c>
      <c r="J1298" s="15">
        <v>3.9486009999999997E-9</v>
      </c>
      <c r="K1298" s="15">
        <v>2.4242399999999998E-3</v>
      </c>
      <c r="L1298" s="4">
        <v>2.0115000000000001E-2</v>
      </c>
      <c r="M1298" s="4">
        <v>9.0357579999999995</v>
      </c>
      <c r="N1298" s="4" t="s">
        <v>9909</v>
      </c>
      <c r="O1298" s="4" t="s">
        <v>8992</v>
      </c>
      <c r="P1298" s="4">
        <v>22</v>
      </c>
      <c r="Q1298" s="4">
        <v>1</v>
      </c>
      <c r="R1298" s="4">
        <v>14.5</v>
      </c>
      <c r="S1298" s="4">
        <v>15.5</v>
      </c>
      <c r="T1298" s="15">
        <v>5.1449369999999999E-11</v>
      </c>
      <c r="U1298" s="15">
        <v>4.0918430000000003E-14</v>
      </c>
    </row>
    <row r="1299" spans="1:21" x14ac:dyDescent="0.25">
      <c r="A1299" s="4">
        <v>1297</v>
      </c>
      <c r="B1299" s="4" t="s">
        <v>10831</v>
      </c>
      <c r="C1299" s="4">
        <v>4</v>
      </c>
      <c r="D1299" s="93">
        <v>2909.4740000000002</v>
      </c>
      <c r="E1299" s="4" t="s">
        <v>10832</v>
      </c>
      <c r="F1299" s="4" t="s">
        <v>8988</v>
      </c>
      <c r="G1299" s="4" t="s">
        <v>8989</v>
      </c>
      <c r="H1299" s="93">
        <v>2909.473</v>
      </c>
      <c r="I1299" s="4" t="s">
        <v>9348</v>
      </c>
      <c r="J1299" s="15">
        <v>1.9241930000000001E-2</v>
      </c>
      <c r="K1299" s="15">
        <v>2.4282819999999999E-3</v>
      </c>
      <c r="L1299" s="4">
        <v>1.3090000000000001E-3</v>
      </c>
      <c r="M1299" s="4">
        <v>0.44990999999999998</v>
      </c>
      <c r="N1299" s="4" t="s">
        <v>10833</v>
      </c>
      <c r="O1299" s="4" t="s">
        <v>9004</v>
      </c>
      <c r="P1299" s="4">
        <v>17</v>
      </c>
      <c r="Q1299" s="4">
        <v>1</v>
      </c>
      <c r="R1299" s="4">
        <v>6</v>
      </c>
      <c r="S1299" s="4">
        <v>8</v>
      </c>
      <c r="T1299" s="15">
        <v>2.0619850000000001E-3</v>
      </c>
      <c r="U1299" s="15">
        <v>6.2883510000000004E-2</v>
      </c>
    </row>
    <row r="1300" spans="1:21" x14ac:dyDescent="0.25">
      <c r="A1300" s="4">
        <v>1298</v>
      </c>
      <c r="B1300" s="4" t="s">
        <v>10834</v>
      </c>
      <c r="C1300" s="4">
        <v>2</v>
      </c>
      <c r="D1300" s="93">
        <v>1965.0239999999999</v>
      </c>
      <c r="E1300" s="4" t="s">
        <v>9279</v>
      </c>
      <c r="F1300" s="4" t="s">
        <v>8988</v>
      </c>
      <c r="G1300" s="4" t="s">
        <v>8989</v>
      </c>
      <c r="H1300" s="93">
        <v>1965.0219999999999</v>
      </c>
      <c r="I1300" s="4" t="s">
        <v>8990</v>
      </c>
      <c r="J1300" s="15">
        <v>3.3062260000000003E-2</v>
      </c>
      <c r="K1300" s="15">
        <v>2.4349039999999999E-3</v>
      </c>
      <c r="L1300" s="4">
        <v>2.026E-3</v>
      </c>
      <c r="M1300" s="4">
        <v>1.0310319999999999</v>
      </c>
      <c r="N1300" s="4" t="s">
        <v>9280</v>
      </c>
      <c r="O1300" s="4" t="s">
        <v>9004</v>
      </c>
      <c r="P1300" s="4">
        <v>16</v>
      </c>
      <c r="Q1300" s="4">
        <v>1</v>
      </c>
      <c r="R1300" s="4">
        <v>11.5</v>
      </c>
      <c r="S1300" s="4">
        <v>4.5</v>
      </c>
      <c r="T1300" s="15">
        <v>5.0443469999999997E-2</v>
      </c>
      <c r="U1300" s="15">
        <v>2.062904E-3</v>
      </c>
    </row>
    <row r="1301" spans="1:21" x14ac:dyDescent="0.25">
      <c r="A1301" s="4">
        <v>1299</v>
      </c>
      <c r="B1301" s="4" t="s">
        <v>10835</v>
      </c>
      <c r="C1301" s="4">
        <v>4</v>
      </c>
      <c r="D1301" s="93">
        <v>2433.2860000000001</v>
      </c>
      <c r="E1301" s="4" t="s">
        <v>9949</v>
      </c>
      <c r="F1301" s="4" t="s">
        <v>8988</v>
      </c>
      <c r="G1301" s="4" t="s">
        <v>8989</v>
      </c>
      <c r="H1301" s="93">
        <v>2433.2629999999999</v>
      </c>
      <c r="I1301" s="4" t="s">
        <v>8990</v>
      </c>
      <c r="J1301" s="15">
        <v>2.7395719999999998E-16</v>
      </c>
      <c r="K1301" s="15">
        <v>2.4364349999999998E-3</v>
      </c>
      <c r="L1301" s="4">
        <v>2.3029999999999998E-2</v>
      </c>
      <c r="M1301" s="4">
        <v>9.4646559999999997</v>
      </c>
      <c r="N1301" s="4" t="s">
        <v>9950</v>
      </c>
      <c r="O1301" s="4" t="s">
        <v>9004</v>
      </c>
      <c r="P1301" s="4">
        <v>22</v>
      </c>
      <c r="Q1301" s="4">
        <v>1</v>
      </c>
      <c r="R1301" s="4">
        <v>22</v>
      </c>
      <c r="S1301" s="4">
        <v>7</v>
      </c>
      <c r="T1301" s="15">
        <v>6.9172110000000001E-10</v>
      </c>
      <c r="U1301" s="15">
        <v>8.9559590000000005E-22</v>
      </c>
    </row>
    <row r="1302" spans="1:21" x14ac:dyDescent="0.25">
      <c r="A1302" s="4">
        <v>1300</v>
      </c>
      <c r="B1302" s="4" t="s">
        <v>10836</v>
      </c>
      <c r="C1302" s="4">
        <v>2</v>
      </c>
      <c r="D1302" s="93">
        <v>2474.355</v>
      </c>
      <c r="E1302" s="4" t="s">
        <v>10837</v>
      </c>
      <c r="F1302" s="4" t="s">
        <v>8988</v>
      </c>
      <c r="G1302" s="4" t="s">
        <v>8989</v>
      </c>
      <c r="H1302" s="93">
        <v>2474.3330000000001</v>
      </c>
      <c r="I1302" s="4" t="s">
        <v>8990</v>
      </c>
      <c r="J1302" s="15">
        <v>1.106306E-2</v>
      </c>
      <c r="K1302" s="15">
        <v>2.4404489999999999E-3</v>
      </c>
      <c r="L1302" s="4">
        <v>2.1690999999999998E-2</v>
      </c>
      <c r="M1302" s="4">
        <v>8.7664030000000004</v>
      </c>
      <c r="N1302" s="4" t="s">
        <v>10838</v>
      </c>
      <c r="O1302" s="4" t="s">
        <v>8992</v>
      </c>
      <c r="P1302" s="4">
        <v>20</v>
      </c>
      <c r="Q1302" s="4">
        <v>1</v>
      </c>
      <c r="R1302" s="4">
        <v>8</v>
      </c>
      <c r="S1302" s="4">
        <v>8</v>
      </c>
      <c r="T1302" s="15">
        <v>5.8918140000000004E-3</v>
      </c>
      <c r="U1302" s="15">
        <v>1.4553770000000001E-7</v>
      </c>
    </row>
    <row r="1303" spans="1:21" x14ac:dyDescent="0.25">
      <c r="A1303" s="4">
        <v>1301</v>
      </c>
      <c r="B1303" s="4" t="s">
        <v>10839</v>
      </c>
      <c r="C1303" s="4">
        <v>2</v>
      </c>
      <c r="D1303" s="93">
        <v>2248.1759999999999</v>
      </c>
      <c r="E1303" s="4" t="s">
        <v>9374</v>
      </c>
      <c r="F1303" s="4" t="s">
        <v>8988</v>
      </c>
      <c r="G1303" s="4" t="s">
        <v>8989</v>
      </c>
      <c r="H1303" s="93">
        <v>2248.1570000000002</v>
      </c>
      <c r="I1303" s="4" t="s">
        <v>8990</v>
      </c>
      <c r="J1303" s="15">
        <v>4.415642E-3</v>
      </c>
      <c r="K1303" s="15">
        <v>2.4412280000000001E-3</v>
      </c>
      <c r="L1303" s="4">
        <v>1.9323E-2</v>
      </c>
      <c r="M1303" s="4">
        <v>8.5950410000000002</v>
      </c>
      <c r="N1303" s="4" t="s">
        <v>9172</v>
      </c>
      <c r="O1303" s="4" t="s">
        <v>9004</v>
      </c>
      <c r="P1303" s="4">
        <v>21</v>
      </c>
      <c r="Q1303" s="4">
        <v>1</v>
      </c>
      <c r="R1303" s="4">
        <v>12</v>
      </c>
      <c r="S1303" s="4">
        <v>8</v>
      </c>
      <c r="T1303" s="15">
        <v>5.4153990000000004E-4</v>
      </c>
      <c r="U1303" s="15">
        <v>5.939234E-10</v>
      </c>
    </row>
    <row r="1304" spans="1:21" x14ac:dyDescent="0.25">
      <c r="A1304" s="4">
        <v>1302</v>
      </c>
      <c r="B1304" s="4" t="s">
        <v>10840</v>
      </c>
      <c r="C1304" s="4">
        <v>4</v>
      </c>
      <c r="D1304" s="93">
        <v>1894.971</v>
      </c>
      <c r="E1304" s="4" t="s">
        <v>9334</v>
      </c>
      <c r="F1304" s="4" t="s">
        <v>8988</v>
      </c>
      <c r="G1304" s="4" t="s">
        <v>8989</v>
      </c>
      <c r="H1304" s="93">
        <v>1894.9549999999999</v>
      </c>
      <c r="I1304" s="4" t="s">
        <v>9335</v>
      </c>
      <c r="J1304" s="15">
        <v>4.7332570000000003E-3</v>
      </c>
      <c r="K1304" s="15">
        <v>2.4418119999999998E-3</v>
      </c>
      <c r="L1304" s="4">
        <v>1.5817999999999999E-2</v>
      </c>
      <c r="M1304" s="4">
        <v>8.3474269999999997</v>
      </c>
      <c r="N1304" s="4" t="s">
        <v>9336</v>
      </c>
      <c r="O1304" s="4" t="s">
        <v>9004</v>
      </c>
      <c r="P1304" s="4">
        <v>23</v>
      </c>
      <c r="Q1304" s="4">
        <v>1</v>
      </c>
      <c r="R1304" s="4">
        <v>18</v>
      </c>
      <c r="S1304" s="4">
        <v>8</v>
      </c>
      <c r="T1304" s="15">
        <v>8.3059260000000003E-10</v>
      </c>
      <c r="U1304" s="15">
        <v>2.3904080000000001E-2</v>
      </c>
    </row>
    <row r="1305" spans="1:21" x14ac:dyDescent="0.25">
      <c r="A1305" s="4">
        <v>1303</v>
      </c>
      <c r="B1305" s="4" t="s">
        <v>10841</v>
      </c>
      <c r="C1305" s="4">
        <v>4</v>
      </c>
      <c r="D1305" s="93">
        <v>2418.2710000000002</v>
      </c>
      <c r="E1305" s="4" t="s">
        <v>9214</v>
      </c>
      <c r="F1305" s="4" t="s">
        <v>8988</v>
      </c>
      <c r="G1305" s="4" t="s">
        <v>8989</v>
      </c>
      <c r="H1305" s="93">
        <v>2418.248</v>
      </c>
      <c r="I1305" s="4" t="s">
        <v>8990</v>
      </c>
      <c r="J1305" s="15">
        <v>0.54631269999999998</v>
      </c>
      <c r="K1305" s="15">
        <v>2.4491309999999998E-3</v>
      </c>
      <c r="L1305" s="4">
        <v>2.2867999999999999E-2</v>
      </c>
      <c r="M1305" s="4">
        <v>9.4564310000000003</v>
      </c>
      <c r="N1305" s="4" t="s">
        <v>9215</v>
      </c>
      <c r="O1305" s="4" t="s">
        <v>9004</v>
      </c>
      <c r="P1305" s="4">
        <v>21</v>
      </c>
      <c r="Q1305" s="4">
        <v>1</v>
      </c>
      <c r="R1305" s="4">
        <v>6.5</v>
      </c>
      <c r="S1305" s="4">
        <v>5.5</v>
      </c>
      <c r="T1305" s="15">
        <v>1.8309609999999999E-6</v>
      </c>
      <c r="U1305" s="15">
        <v>0.2914757</v>
      </c>
    </row>
    <row r="1306" spans="1:21" x14ac:dyDescent="0.25">
      <c r="A1306" s="4">
        <v>1304</v>
      </c>
      <c r="B1306" s="4" t="s">
        <v>10842</v>
      </c>
      <c r="C1306" s="4">
        <v>4</v>
      </c>
      <c r="D1306" s="93">
        <v>2849.5</v>
      </c>
      <c r="E1306" s="4" t="s">
        <v>9740</v>
      </c>
      <c r="F1306" s="4" t="s">
        <v>8988</v>
      </c>
      <c r="G1306" s="4" t="s">
        <v>8989</v>
      </c>
      <c r="H1306" s="93">
        <v>2849.4789999999998</v>
      </c>
      <c r="I1306" s="4" t="s">
        <v>8990</v>
      </c>
      <c r="J1306" s="15">
        <v>2.585662E-10</v>
      </c>
      <c r="K1306" s="15">
        <v>2.460542E-3</v>
      </c>
      <c r="L1306" s="4">
        <v>2.1378000000000001E-2</v>
      </c>
      <c r="M1306" s="4">
        <v>7.5024240000000004</v>
      </c>
      <c r="N1306" s="4" t="s">
        <v>9711</v>
      </c>
      <c r="O1306" s="4" t="s">
        <v>9004</v>
      </c>
      <c r="P1306" s="4">
        <v>23</v>
      </c>
      <c r="Q1306" s="4">
        <v>1</v>
      </c>
      <c r="R1306" s="4">
        <v>16</v>
      </c>
      <c r="S1306" s="4">
        <v>9</v>
      </c>
      <c r="T1306" s="15">
        <v>1.3846690000000001E-10</v>
      </c>
      <c r="U1306" s="15">
        <v>3.2630759999999999E-8</v>
      </c>
    </row>
    <row r="1307" spans="1:21" x14ac:dyDescent="0.25">
      <c r="A1307" s="4">
        <v>1305</v>
      </c>
      <c r="B1307" s="4" t="s">
        <v>10843</v>
      </c>
      <c r="C1307" s="4">
        <v>3</v>
      </c>
      <c r="D1307" s="93">
        <v>2278.16</v>
      </c>
      <c r="E1307" s="4" t="s">
        <v>9520</v>
      </c>
      <c r="F1307" s="4" t="s">
        <v>8988</v>
      </c>
      <c r="G1307" s="4" t="s">
        <v>8989</v>
      </c>
      <c r="H1307" s="93">
        <v>2278.1379999999999</v>
      </c>
      <c r="I1307" s="4" t="s">
        <v>8990</v>
      </c>
      <c r="J1307" s="15">
        <v>1.5311699999999999E-8</v>
      </c>
      <c r="K1307" s="15">
        <v>2.4686310000000002E-3</v>
      </c>
      <c r="L1307" s="4">
        <v>2.155E-2</v>
      </c>
      <c r="M1307" s="4">
        <v>9.459479</v>
      </c>
      <c r="N1307" s="4" t="s">
        <v>9521</v>
      </c>
      <c r="O1307" s="4" t="s">
        <v>9004</v>
      </c>
      <c r="P1307" s="4">
        <v>21</v>
      </c>
      <c r="Q1307" s="4">
        <v>1</v>
      </c>
      <c r="R1307" s="4">
        <v>18.5</v>
      </c>
      <c r="S1307" s="4">
        <v>11.5</v>
      </c>
      <c r="T1307" s="15">
        <v>3.4956620000000001E-6</v>
      </c>
      <c r="U1307" s="15">
        <v>2.7911400000000001E-10</v>
      </c>
    </row>
    <row r="1308" spans="1:21" x14ac:dyDescent="0.25">
      <c r="A1308" s="4">
        <v>1306</v>
      </c>
      <c r="B1308" s="4" t="s">
        <v>10844</v>
      </c>
      <c r="C1308" s="4">
        <v>4</v>
      </c>
      <c r="D1308" s="93">
        <v>2208.1480000000001</v>
      </c>
      <c r="E1308" s="4" t="s">
        <v>10845</v>
      </c>
      <c r="F1308" s="4" t="s">
        <v>8988</v>
      </c>
      <c r="G1308" s="4" t="s">
        <v>8989</v>
      </c>
      <c r="H1308" s="93">
        <v>2208.1309999999999</v>
      </c>
      <c r="I1308" s="4" t="s">
        <v>8990</v>
      </c>
      <c r="J1308" s="15">
        <v>4.1537469999999998E-10</v>
      </c>
      <c r="K1308" s="15">
        <v>2.4812710000000002E-3</v>
      </c>
      <c r="L1308" s="4">
        <v>1.7533E-2</v>
      </c>
      <c r="M1308" s="4">
        <v>7.9401999999999999</v>
      </c>
      <c r="N1308" s="4" t="s">
        <v>9772</v>
      </c>
      <c r="O1308" s="4" t="s">
        <v>9004</v>
      </c>
      <c r="P1308" s="4">
        <v>5</v>
      </c>
      <c r="Q1308" s="4">
        <v>1</v>
      </c>
      <c r="R1308" s="4">
        <v>19</v>
      </c>
      <c r="S1308" s="4">
        <v>4</v>
      </c>
      <c r="T1308" s="15">
        <v>9.3128640000000001E-9</v>
      </c>
      <c r="U1308" s="15">
        <v>3.5756349999999998E-10</v>
      </c>
    </row>
    <row r="1309" spans="1:21" x14ac:dyDescent="0.25">
      <c r="A1309" s="4">
        <v>1307</v>
      </c>
      <c r="B1309" s="4" t="s">
        <v>10846</v>
      </c>
      <c r="C1309" s="4">
        <v>3</v>
      </c>
      <c r="D1309" s="93">
        <v>1297.752</v>
      </c>
      <c r="E1309" s="4" t="s">
        <v>9645</v>
      </c>
      <c r="F1309" s="4" t="s">
        <v>8988</v>
      </c>
      <c r="G1309" s="4" t="s">
        <v>8989</v>
      </c>
      <c r="H1309" s="93">
        <v>1297.741</v>
      </c>
      <c r="I1309" s="4" t="s">
        <v>8990</v>
      </c>
      <c r="J1309" s="15">
        <v>7.641307E-3</v>
      </c>
      <c r="K1309" s="15">
        <v>2.4835E-3</v>
      </c>
      <c r="L1309" s="4">
        <v>1.0867999999999999E-2</v>
      </c>
      <c r="M1309" s="4">
        <v>8.3745530000000006</v>
      </c>
      <c r="N1309" s="4" t="s">
        <v>9646</v>
      </c>
      <c r="O1309" s="4" t="s">
        <v>9004</v>
      </c>
      <c r="P1309" s="4">
        <v>23</v>
      </c>
      <c r="Q1309" s="4">
        <v>1</v>
      </c>
      <c r="R1309" s="4">
        <v>12</v>
      </c>
      <c r="S1309" s="4">
        <v>8</v>
      </c>
      <c r="T1309" s="15">
        <v>7.3483499999999995E-7</v>
      </c>
      <c r="U1309" s="15">
        <v>7.330325E-2</v>
      </c>
    </row>
    <row r="1310" spans="1:21" x14ac:dyDescent="0.25">
      <c r="A1310" s="4">
        <v>1308</v>
      </c>
      <c r="B1310" s="4" t="s">
        <v>10847</v>
      </c>
      <c r="C1310" s="4">
        <v>3</v>
      </c>
      <c r="D1310" s="93">
        <v>2278.16</v>
      </c>
      <c r="E1310" s="4" t="s">
        <v>9520</v>
      </c>
      <c r="F1310" s="4" t="s">
        <v>8988</v>
      </c>
      <c r="G1310" s="4" t="s">
        <v>8989</v>
      </c>
      <c r="H1310" s="93">
        <v>2278.1379999999999</v>
      </c>
      <c r="I1310" s="4" t="s">
        <v>8990</v>
      </c>
      <c r="J1310" s="15">
        <v>1.122539E-8</v>
      </c>
      <c r="K1310" s="15">
        <v>2.4970880000000002E-3</v>
      </c>
      <c r="L1310" s="4">
        <v>2.155E-2</v>
      </c>
      <c r="M1310" s="4">
        <v>9.459479</v>
      </c>
      <c r="N1310" s="4" t="s">
        <v>9521</v>
      </c>
      <c r="O1310" s="4" t="s">
        <v>9004</v>
      </c>
      <c r="P1310" s="4">
        <v>21</v>
      </c>
      <c r="Q1310" s="4">
        <v>1</v>
      </c>
      <c r="R1310" s="4">
        <v>15.5</v>
      </c>
      <c r="S1310" s="4">
        <v>11.5</v>
      </c>
      <c r="T1310" s="15">
        <v>6.320833E-6</v>
      </c>
      <c r="U1310" s="15">
        <v>2.6405149999999999E-8</v>
      </c>
    </row>
    <row r="1311" spans="1:21" x14ac:dyDescent="0.25">
      <c r="A1311" s="4">
        <v>1309</v>
      </c>
      <c r="B1311" s="4" t="s">
        <v>10848</v>
      </c>
      <c r="C1311" s="4">
        <v>2</v>
      </c>
      <c r="D1311" s="93">
        <v>2180.0709999999999</v>
      </c>
      <c r="E1311" s="4" t="s">
        <v>10438</v>
      </c>
      <c r="F1311" s="4" t="s">
        <v>8988</v>
      </c>
      <c r="G1311" s="4" t="s">
        <v>8989</v>
      </c>
      <c r="H1311" s="93">
        <v>2180.0549999999998</v>
      </c>
      <c r="I1311" s="4" t="s">
        <v>8990</v>
      </c>
      <c r="J1311" s="15">
        <v>2.1467700000000001E-3</v>
      </c>
      <c r="K1311" s="15">
        <v>2.498807E-3</v>
      </c>
      <c r="L1311" s="4">
        <v>1.6309000000000001E-2</v>
      </c>
      <c r="M1311" s="4">
        <v>7.4810059999999998</v>
      </c>
      <c r="N1311" s="4" t="s">
        <v>10439</v>
      </c>
      <c r="O1311" s="4" t="s">
        <v>9004</v>
      </c>
      <c r="P1311" s="4">
        <v>20</v>
      </c>
      <c r="Q1311" s="4">
        <v>1</v>
      </c>
      <c r="R1311" s="4">
        <v>9</v>
      </c>
      <c r="S1311" s="4">
        <v>8</v>
      </c>
      <c r="T1311" s="15">
        <v>2.001843E-2</v>
      </c>
      <c r="U1311" s="15">
        <v>1.354494E-10</v>
      </c>
    </row>
    <row r="1312" spans="1:21" x14ac:dyDescent="0.25">
      <c r="A1312" s="4">
        <v>1310</v>
      </c>
      <c r="B1312" s="4" t="s">
        <v>10849</v>
      </c>
      <c r="C1312" s="4">
        <v>3</v>
      </c>
      <c r="D1312" s="93">
        <v>2047.07</v>
      </c>
      <c r="E1312" s="4" t="s">
        <v>9227</v>
      </c>
      <c r="F1312" s="4" t="s">
        <v>8988</v>
      </c>
      <c r="G1312" s="4" t="s">
        <v>8989</v>
      </c>
      <c r="H1312" s="93">
        <v>2047.0530000000001</v>
      </c>
      <c r="I1312" s="4" t="s">
        <v>8990</v>
      </c>
      <c r="J1312" s="15">
        <v>1.988448E-4</v>
      </c>
      <c r="K1312" s="15">
        <v>2.5130550000000001E-3</v>
      </c>
      <c r="L1312" s="4">
        <v>1.6979000000000001E-2</v>
      </c>
      <c r="M1312" s="4">
        <v>8.2943639999999998</v>
      </c>
      <c r="N1312" s="4" t="s">
        <v>9228</v>
      </c>
      <c r="O1312" s="4" t="s">
        <v>9004</v>
      </c>
      <c r="P1312" s="4">
        <v>19</v>
      </c>
      <c r="Q1312" s="4">
        <v>1</v>
      </c>
      <c r="R1312" s="4">
        <v>13</v>
      </c>
      <c r="S1312" s="4">
        <v>5</v>
      </c>
      <c r="T1312" s="15">
        <v>9.1306180000000002E-8</v>
      </c>
      <c r="U1312" s="15">
        <v>1.3838049999999999E-4</v>
      </c>
    </row>
    <row r="1313" spans="1:21" x14ac:dyDescent="0.25">
      <c r="A1313" s="4">
        <v>1311</v>
      </c>
      <c r="B1313" s="4" t="s">
        <v>10850</v>
      </c>
      <c r="C1313" s="4">
        <v>4</v>
      </c>
      <c r="D1313" s="93">
        <v>2058.027</v>
      </c>
      <c r="E1313" s="4" t="s">
        <v>9288</v>
      </c>
      <c r="F1313" s="4" t="s">
        <v>8988</v>
      </c>
      <c r="G1313" s="4" t="s">
        <v>8989</v>
      </c>
      <c r="H1313" s="93">
        <v>2058.0279999999998</v>
      </c>
      <c r="I1313" s="4" t="s">
        <v>9079</v>
      </c>
      <c r="J1313" s="15">
        <v>6.6482140000000004E-3</v>
      </c>
      <c r="K1313" s="15">
        <v>2.5330370000000001E-3</v>
      </c>
      <c r="L1313" s="4">
        <v>-1.521E-3</v>
      </c>
      <c r="M1313" s="4">
        <v>-0.73905699999999996</v>
      </c>
      <c r="N1313" s="4" t="s">
        <v>9289</v>
      </c>
      <c r="O1313" s="4" t="s">
        <v>9004</v>
      </c>
      <c r="P1313" s="4">
        <v>15</v>
      </c>
      <c r="Q1313" s="4">
        <v>1</v>
      </c>
      <c r="R1313" s="4">
        <v>8</v>
      </c>
      <c r="S1313" s="4">
        <v>8</v>
      </c>
      <c r="T1313" s="15">
        <v>1.6464170000000001E-3</v>
      </c>
      <c r="U1313" s="15">
        <v>3.4399569999999997E-10</v>
      </c>
    </row>
    <row r="1314" spans="1:21" x14ac:dyDescent="0.25">
      <c r="A1314" s="4">
        <v>1312</v>
      </c>
      <c r="B1314" s="4" t="s">
        <v>10851</v>
      </c>
      <c r="C1314" s="4">
        <v>3</v>
      </c>
      <c r="D1314" s="93">
        <v>1820.98</v>
      </c>
      <c r="E1314" s="4" t="s">
        <v>10852</v>
      </c>
      <c r="F1314" s="4" t="s">
        <v>8988</v>
      </c>
      <c r="G1314" s="4" t="s">
        <v>8989</v>
      </c>
      <c r="H1314" s="93">
        <v>1820.9749999999999</v>
      </c>
      <c r="I1314" s="4" t="s">
        <v>8990</v>
      </c>
      <c r="J1314" s="15">
        <v>1.6650450000000001E-7</v>
      </c>
      <c r="K1314" s="15">
        <v>2.5391340000000002E-3</v>
      </c>
      <c r="L1314" s="4">
        <v>4.7860000000000003E-3</v>
      </c>
      <c r="M1314" s="4">
        <v>2.6282619999999999</v>
      </c>
      <c r="N1314" s="4" t="s">
        <v>10853</v>
      </c>
      <c r="O1314" s="4" t="s">
        <v>8992</v>
      </c>
      <c r="P1314" s="4">
        <v>16</v>
      </c>
      <c r="Q1314" s="4">
        <v>1</v>
      </c>
      <c r="R1314" s="4">
        <v>14.5</v>
      </c>
      <c r="S1314" s="4">
        <v>7.5</v>
      </c>
      <c r="T1314" s="15">
        <v>1.2568709999999999E-10</v>
      </c>
      <c r="U1314" s="15">
        <v>7.8607469999999994E-6</v>
      </c>
    </row>
    <row r="1315" spans="1:21" x14ac:dyDescent="0.25">
      <c r="A1315" s="4">
        <v>1313</v>
      </c>
      <c r="B1315" s="4" t="s">
        <v>10854</v>
      </c>
      <c r="C1315" s="4">
        <v>3</v>
      </c>
      <c r="D1315" s="93">
        <v>1788.9880000000001</v>
      </c>
      <c r="E1315" s="4" t="s">
        <v>9606</v>
      </c>
      <c r="F1315" s="4" t="s">
        <v>8988</v>
      </c>
      <c r="G1315" s="4" t="s">
        <v>8989</v>
      </c>
      <c r="H1315" s="93">
        <v>1788.9870000000001</v>
      </c>
      <c r="I1315" s="4" t="s">
        <v>8990</v>
      </c>
      <c r="J1315" s="15">
        <v>2.6647440000000002E-4</v>
      </c>
      <c r="K1315" s="15">
        <v>2.5415910000000002E-3</v>
      </c>
      <c r="L1315" s="4">
        <v>1.2669999999999999E-3</v>
      </c>
      <c r="M1315" s="4">
        <v>0.70822200000000002</v>
      </c>
      <c r="N1315" s="4" t="s">
        <v>9607</v>
      </c>
      <c r="O1315" s="4" t="s">
        <v>9004</v>
      </c>
      <c r="P1315" s="4">
        <v>17</v>
      </c>
      <c r="Q1315" s="4">
        <v>1</v>
      </c>
      <c r="R1315" s="4">
        <v>12</v>
      </c>
      <c r="S1315" s="4">
        <v>5</v>
      </c>
      <c r="T1315" s="15">
        <v>5.6138030000000002E-6</v>
      </c>
      <c r="U1315" s="15">
        <v>2.7225650000000002E-4</v>
      </c>
    </row>
    <row r="1316" spans="1:21" x14ac:dyDescent="0.25">
      <c r="A1316" s="4">
        <v>1314</v>
      </c>
      <c r="B1316" s="4" t="s">
        <v>10855</v>
      </c>
      <c r="C1316" s="4">
        <v>3</v>
      </c>
      <c r="D1316" s="93">
        <v>2604.4059999999999</v>
      </c>
      <c r="E1316" s="4" t="s">
        <v>9057</v>
      </c>
      <c r="F1316" s="4" t="s">
        <v>8988</v>
      </c>
      <c r="G1316" s="4" t="s">
        <v>8989</v>
      </c>
      <c r="H1316" s="93">
        <v>2604.3820000000001</v>
      </c>
      <c r="I1316" s="4" t="s">
        <v>8990</v>
      </c>
      <c r="J1316" s="15">
        <v>1.093249E-2</v>
      </c>
      <c r="K1316" s="15">
        <v>2.5418200000000002E-3</v>
      </c>
      <c r="L1316" s="4">
        <v>2.3993E-2</v>
      </c>
      <c r="M1316" s="4">
        <v>9.2125500000000002</v>
      </c>
      <c r="N1316" s="4" t="s">
        <v>9058</v>
      </c>
      <c r="O1316" s="4" t="s">
        <v>9004</v>
      </c>
      <c r="P1316" s="4">
        <v>23</v>
      </c>
      <c r="Q1316" s="4">
        <v>1</v>
      </c>
      <c r="R1316" s="4">
        <v>12</v>
      </c>
      <c r="S1316" s="4">
        <v>8</v>
      </c>
      <c r="T1316" s="15">
        <v>4.5756609999999997E-7</v>
      </c>
      <c r="U1316" s="15">
        <v>1.1131800000000001E-2</v>
      </c>
    </row>
    <row r="1317" spans="1:21" x14ac:dyDescent="0.25">
      <c r="A1317" s="4">
        <v>1315</v>
      </c>
      <c r="B1317" s="4" t="s">
        <v>10856</v>
      </c>
      <c r="C1317" s="4">
        <v>3</v>
      </c>
      <c r="D1317" s="93">
        <v>2228.1709999999998</v>
      </c>
      <c r="E1317" s="4" t="s">
        <v>9526</v>
      </c>
      <c r="F1317" s="4" t="s">
        <v>8988</v>
      </c>
      <c r="G1317" s="4" t="s">
        <v>8989</v>
      </c>
      <c r="H1317" s="93">
        <v>2228.1669999999999</v>
      </c>
      <c r="I1317" s="4" t="s">
        <v>8990</v>
      </c>
      <c r="J1317" s="15">
        <v>0.337814</v>
      </c>
      <c r="K1317" s="15">
        <v>2.5451940000000002E-3</v>
      </c>
      <c r="L1317" s="4">
        <v>4.1520000000000003E-3</v>
      </c>
      <c r="M1317" s="4">
        <v>1.863415</v>
      </c>
      <c r="N1317" s="4" t="s">
        <v>9527</v>
      </c>
      <c r="O1317" s="4" t="s">
        <v>9004</v>
      </c>
      <c r="P1317" s="4">
        <v>13</v>
      </c>
      <c r="Q1317" s="4">
        <v>1</v>
      </c>
      <c r="R1317" s="4">
        <v>4.5</v>
      </c>
      <c r="S1317" s="4">
        <v>3.5</v>
      </c>
      <c r="T1317" s="15">
        <v>0.96624469999999996</v>
      </c>
      <c r="U1317" s="15">
        <v>3.6342270000000003E-2</v>
      </c>
    </row>
    <row r="1318" spans="1:21" x14ac:dyDescent="0.25">
      <c r="A1318" s="4">
        <v>1316</v>
      </c>
      <c r="B1318" s="4" t="s">
        <v>10857</v>
      </c>
      <c r="C1318" s="4">
        <v>3</v>
      </c>
      <c r="D1318" s="93">
        <v>1544.846</v>
      </c>
      <c r="E1318" s="4" t="s">
        <v>9362</v>
      </c>
      <c r="F1318" s="4" t="s">
        <v>8988</v>
      </c>
      <c r="G1318" s="4" t="s">
        <v>8989</v>
      </c>
      <c r="H1318" s="93">
        <v>1544.8430000000001</v>
      </c>
      <c r="I1318" s="4" t="s">
        <v>8990</v>
      </c>
      <c r="J1318" s="15">
        <v>7.0934830000000003E-9</v>
      </c>
      <c r="K1318" s="15">
        <v>2.5939919999999998E-3</v>
      </c>
      <c r="L1318" s="4">
        <v>2.5300000000000001E-3</v>
      </c>
      <c r="M1318" s="4">
        <v>1.637707</v>
      </c>
      <c r="N1318" s="4" t="s">
        <v>9363</v>
      </c>
      <c r="O1318" s="4" t="s">
        <v>9004</v>
      </c>
      <c r="P1318" s="4">
        <v>17</v>
      </c>
      <c r="Q1318" s="4">
        <v>1</v>
      </c>
      <c r="R1318" s="4">
        <v>17</v>
      </c>
      <c r="S1318" s="4">
        <v>9</v>
      </c>
      <c r="T1318" s="15">
        <v>4.3182459999999998E-12</v>
      </c>
      <c r="U1318" s="15">
        <v>5.6764409999999998E-10</v>
      </c>
    </row>
    <row r="1319" spans="1:21" x14ac:dyDescent="0.25">
      <c r="A1319" s="4">
        <v>1317</v>
      </c>
      <c r="B1319" s="4" t="s">
        <v>10858</v>
      </c>
      <c r="C1319" s="4">
        <v>2</v>
      </c>
      <c r="D1319" s="93">
        <v>1565.741</v>
      </c>
      <c r="E1319" s="4" t="s">
        <v>10859</v>
      </c>
      <c r="F1319" s="4" t="s">
        <v>8988</v>
      </c>
      <c r="G1319" s="4" t="s">
        <v>8989</v>
      </c>
      <c r="H1319" s="93">
        <v>1565.7260000000001</v>
      </c>
      <c r="I1319" s="4" t="s">
        <v>8990</v>
      </c>
      <c r="J1319" s="15">
        <v>4.1017599999999998E-5</v>
      </c>
      <c r="K1319" s="15">
        <v>2.6067780000000001E-3</v>
      </c>
      <c r="L1319" s="4">
        <v>1.4208E-2</v>
      </c>
      <c r="M1319" s="4">
        <v>9.0743829999999992</v>
      </c>
      <c r="N1319" s="4" t="s">
        <v>10860</v>
      </c>
      <c r="O1319" s="4" t="s">
        <v>8992</v>
      </c>
      <c r="P1319" s="4">
        <v>1</v>
      </c>
      <c r="Q1319" s="4">
        <v>1</v>
      </c>
      <c r="R1319" s="4">
        <v>10</v>
      </c>
      <c r="S1319" s="4">
        <v>4</v>
      </c>
      <c r="T1319" s="15">
        <v>4.0714549999999999E-4</v>
      </c>
      <c r="U1319" s="15">
        <v>4.918891E-6</v>
      </c>
    </row>
    <row r="1320" spans="1:21" x14ac:dyDescent="0.25">
      <c r="A1320" s="4">
        <v>1318</v>
      </c>
      <c r="B1320" s="4" t="s">
        <v>10861</v>
      </c>
      <c r="C1320" s="4">
        <v>4</v>
      </c>
      <c r="D1320" s="93">
        <v>2434.2660000000001</v>
      </c>
      <c r="E1320" s="4" t="s">
        <v>9214</v>
      </c>
      <c r="F1320" s="4" t="s">
        <v>8988</v>
      </c>
      <c r="G1320" s="4" t="s">
        <v>8989</v>
      </c>
      <c r="H1320" s="93">
        <v>2434.2429999999999</v>
      </c>
      <c r="I1320" s="4" t="s">
        <v>9470</v>
      </c>
      <c r="J1320" s="15">
        <v>1.626499E-3</v>
      </c>
      <c r="K1320" s="15">
        <v>2.6105249999999998E-3</v>
      </c>
      <c r="L1320" s="4">
        <v>2.2700999999999999E-2</v>
      </c>
      <c r="M1320" s="4">
        <v>9.3256899999999998</v>
      </c>
      <c r="N1320" s="4" t="s">
        <v>9215</v>
      </c>
      <c r="O1320" s="4" t="s">
        <v>9004</v>
      </c>
      <c r="P1320" s="4">
        <v>21</v>
      </c>
      <c r="Q1320" s="4">
        <v>1</v>
      </c>
      <c r="R1320" s="4">
        <v>13.5</v>
      </c>
      <c r="S1320" s="4">
        <v>8.5</v>
      </c>
      <c r="T1320" s="15">
        <v>2.6198290000000001E-7</v>
      </c>
      <c r="U1320" s="15">
        <v>1.7698450000000001E-2</v>
      </c>
    </row>
    <row r="1321" spans="1:21" x14ac:dyDescent="0.25">
      <c r="A1321" s="4">
        <v>1319</v>
      </c>
      <c r="B1321" s="4" t="s">
        <v>10862</v>
      </c>
      <c r="C1321" s="4">
        <v>4</v>
      </c>
      <c r="D1321" s="93">
        <v>1935.9929999999999</v>
      </c>
      <c r="E1321" s="4" t="s">
        <v>9371</v>
      </c>
      <c r="F1321" s="4" t="s">
        <v>8988</v>
      </c>
      <c r="G1321" s="4" t="s">
        <v>8989</v>
      </c>
      <c r="H1321" s="93">
        <v>1935.9770000000001</v>
      </c>
      <c r="I1321" s="4" t="s">
        <v>8990</v>
      </c>
      <c r="J1321" s="15">
        <v>5.6038189999999999E-6</v>
      </c>
      <c r="K1321" s="15">
        <v>2.664741E-3</v>
      </c>
      <c r="L1321" s="4">
        <v>1.6062E-2</v>
      </c>
      <c r="M1321" s="4">
        <v>8.2965859999999996</v>
      </c>
      <c r="N1321" s="4" t="s">
        <v>9372</v>
      </c>
      <c r="O1321" s="4" t="s">
        <v>9004</v>
      </c>
      <c r="P1321" s="4">
        <v>22</v>
      </c>
      <c r="Q1321" s="4">
        <v>1</v>
      </c>
      <c r="R1321" s="4">
        <v>10</v>
      </c>
      <c r="S1321" s="4">
        <v>7</v>
      </c>
      <c r="T1321" s="15">
        <v>2.32243E-6</v>
      </c>
      <c r="U1321" s="15">
        <v>1.7088719999999998E-8</v>
      </c>
    </row>
    <row r="1322" spans="1:21" x14ac:dyDescent="0.25">
      <c r="A1322" s="4">
        <v>1320</v>
      </c>
      <c r="B1322" s="4" t="s">
        <v>10863</v>
      </c>
      <c r="C1322" s="4">
        <v>4</v>
      </c>
      <c r="D1322" s="93">
        <v>2849.482</v>
      </c>
      <c r="E1322" s="4" t="s">
        <v>9740</v>
      </c>
      <c r="F1322" s="4" t="s">
        <v>8988</v>
      </c>
      <c r="G1322" s="4" t="s">
        <v>8989</v>
      </c>
      <c r="H1322" s="93">
        <v>2849.4789999999998</v>
      </c>
      <c r="I1322" s="4" t="s">
        <v>8990</v>
      </c>
      <c r="J1322" s="15">
        <v>1.029101E-10</v>
      </c>
      <c r="K1322" s="15">
        <v>2.67206E-3</v>
      </c>
      <c r="L1322" s="4">
        <v>2.4979999999999998E-3</v>
      </c>
      <c r="M1322" s="4">
        <v>0.87665099999999996</v>
      </c>
      <c r="N1322" s="4" t="s">
        <v>9711</v>
      </c>
      <c r="O1322" s="4" t="s">
        <v>9004</v>
      </c>
      <c r="P1322" s="4">
        <v>17</v>
      </c>
      <c r="Q1322" s="4">
        <v>1</v>
      </c>
      <c r="R1322" s="4">
        <v>10</v>
      </c>
      <c r="S1322" s="4">
        <v>5</v>
      </c>
      <c r="T1322" s="15">
        <v>1</v>
      </c>
      <c r="U1322" s="15">
        <v>1.7700880000000001E-5</v>
      </c>
    </row>
    <row r="1323" spans="1:21" x14ac:dyDescent="0.25">
      <c r="A1323" s="4">
        <v>1321</v>
      </c>
      <c r="B1323" s="4" t="s">
        <v>10864</v>
      </c>
      <c r="C1323" s="4">
        <v>3</v>
      </c>
      <c r="D1323" s="93">
        <v>2604.4070000000002</v>
      </c>
      <c r="E1323" s="4" t="s">
        <v>9057</v>
      </c>
      <c r="F1323" s="4" t="s">
        <v>8988</v>
      </c>
      <c r="G1323" s="4" t="s">
        <v>8989</v>
      </c>
      <c r="H1323" s="93">
        <v>2604.3820000000001</v>
      </c>
      <c r="I1323" s="4" t="s">
        <v>8990</v>
      </c>
      <c r="J1323" s="15">
        <v>0.40516249999999998</v>
      </c>
      <c r="K1323" s="15">
        <v>2.6739260000000001E-3</v>
      </c>
      <c r="L1323" s="4">
        <v>2.5049999999999999E-2</v>
      </c>
      <c r="M1323" s="4">
        <v>9.6184049999999992</v>
      </c>
      <c r="N1323" s="4" t="s">
        <v>9058</v>
      </c>
      <c r="O1323" s="4" t="s">
        <v>9004</v>
      </c>
      <c r="P1323" s="4">
        <v>19</v>
      </c>
      <c r="Q1323" s="4">
        <v>1</v>
      </c>
      <c r="R1323" s="4">
        <v>5</v>
      </c>
      <c r="S1323" s="4">
        <v>4</v>
      </c>
      <c r="T1323" s="15">
        <v>1.184412E-2</v>
      </c>
      <c r="U1323" s="15">
        <v>8.160916E-2</v>
      </c>
    </row>
    <row r="1324" spans="1:21" x14ac:dyDescent="0.25">
      <c r="A1324" s="4">
        <v>1322</v>
      </c>
      <c r="B1324" s="4" t="s">
        <v>10865</v>
      </c>
      <c r="C1324" s="4">
        <v>2</v>
      </c>
      <c r="D1324" s="93">
        <v>1860.9829999999999</v>
      </c>
      <c r="E1324" s="4" t="s">
        <v>10866</v>
      </c>
      <c r="F1324" s="4" t="s">
        <v>8988</v>
      </c>
      <c r="G1324" s="4" t="s">
        <v>8989</v>
      </c>
      <c r="H1324" s="93">
        <v>1860.981</v>
      </c>
      <c r="I1324" s="4" t="s">
        <v>8990</v>
      </c>
      <c r="J1324" s="15">
        <v>9.8919750000000008E-3</v>
      </c>
      <c r="K1324" s="15">
        <v>2.6892499999999998E-3</v>
      </c>
      <c r="L1324" s="4">
        <v>1.4400000000000001E-3</v>
      </c>
      <c r="M1324" s="4">
        <v>0.77378499999999995</v>
      </c>
      <c r="N1324" s="4" t="s">
        <v>10867</v>
      </c>
      <c r="O1324" s="4" t="s">
        <v>8992</v>
      </c>
      <c r="P1324" s="4">
        <v>16</v>
      </c>
      <c r="Q1324" s="4">
        <v>1</v>
      </c>
      <c r="R1324" s="4">
        <v>5.5</v>
      </c>
      <c r="S1324" s="4">
        <v>5.5</v>
      </c>
      <c r="T1324" s="15">
        <v>5.506014E-2</v>
      </c>
      <c r="U1324" s="15">
        <v>7.4398050000000005E-5</v>
      </c>
    </row>
    <row r="1325" spans="1:21" x14ac:dyDescent="0.25">
      <c r="A1325" s="4">
        <v>1323</v>
      </c>
      <c r="B1325" s="4" t="s">
        <v>10868</v>
      </c>
      <c r="C1325" s="4">
        <v>2</v>
      </c>
      <c r="D1325" s="93">
        <v>2425.3449999999998</v>
      </c>
      <c r="E1325" s="4" t="s">
        <v>10184</v>
      </c>
      <c r="F1325" s="4" t="s">
        <v>8988</v>
      </c>
      <c r="G1325" s="4" t="s">
        <v>8989</v>
      </c>
      <c r="H1325" s="93">
        <v>2425.3240000000001</v>
      </c>
      <c r="I1325" s="4" t="s">
        <v>8990</v>
      </c>
      <c r="J1325" s="15">
        <v>1</v>
      </c>
      <c r="K1325" s="15">
        <v>2.6931960000000001E-3</v>
      </c>
      <c r="L1325" s="4">
        <v>2.0910999999999999E-2</v>
      </c>
      <c r="M1325" s="4">
        <v>8.6219420000000007</v>
      </c>
      <c r="N1325" s="4" t="s">
        <v>10185</v>
      </c>
      <c r="O1325" s="4" t="s">
        <v>9004</v>
      </c>
      <c r="P1325" s="4">
        <v>20</v>
      </c>
      <c r="Q1325" s="4">
        <v>1</v>
      </c>
      <c r="R1325" s="4">
        <v>8</v>
      </c>
      <c r="S1325" s="4">
        <v>7</v>
      </c>
      <c r="T1325" s="15">
        <v>1</v>
      </c>
      <c r="U1325" s="15">
        <v>1</v>
      </c>
    </row>
    <row r="1326" spans="1:21" x14ac:dyDescent="0.25">
      <c r="A1326" s="4">
        <v>1324</v>
      </c>
      <c r="B1326" s="4" t="s">
        <v>10869</v>
      </c>
      <c r="C1326" s="4">
        <v>2</v>
      </c>
      <c r="D1326" s="93">
        <v>1956.963</v>
      </c>
      <c r="E1326" s="4" t="s">
        <v>10231</v>
      </c>
      <c r="F1326" s="4" t="s">
        <v>8988</v>
      </c>
      <c r="G1326" s="4" t="s">
        <v>8989</v>
      </c>
      <c r="H1326" s="93">
        <v>1956.9449999999999</v>
      </c>
      <c r="I1326" s="4" t="s">
        <v>8990</v>
      </c>
      <c r="J1326" s="15">
        <v>6.4786770000000003E-15</v>
      </c>
      <c r="K1326" s="15">
        <v>2.7063349999999998E-3</v>
      </c>
      <c r="L1326" s="4">
        <v>1.806E-2</v>
      </c>
      <c r="M1326" s="4">
        <v>9.2286710000000003</v>
      </c>
      <c r="N1326" s="4" t="s">
        <v>10232</v>
      </c>
      <c r="O1326" s="4" t="s">
        <v>9004</v>
      </c>
      <c r="P1326" s="4">
        <v>22</v>
      </c>
      <c r="Q1326" s="4">
        <v>1</v>
      </c>
      <c r="R1326" s="4">
        <v>8</v>
      </c>
      <c r="S1326" s="4">
        <v>5</v>
      </c>
      <c r="T1326" s="15">
        <v>1.1272390000000001E-7</v>
      </c>
      <c r="U1326" s="15">
        <v>3.7565199999999998E-14</v>
      </c>
    </row>
    <row r="1327" spans="1:21" x14ac:dyDescent="0.25">
      <c r="A1327" s="4">
        <v>1325</v>
      </c>
      <c r="B1327" s="4" t="s">
        <v>10870</v>
      </c>
      <c r="C1327" s="4">
        <v>2</v>
      </c>
      <c r="D1327" s="93">
        <v>1635.8</v>
      </c>
      <c r="E1327" s="4" t="s">
        <v>9622</v>
      </c>
      <c r="F1327" s="4" t="s">
        <v>8988</v>
      </c>
      <c r="G1327" s="4" t="s">
        <v>8989</v>
      </c>
      <c r="H1327" s="93">
        <v>1635.797</v>
      </c>
      <c r="I1327" s="4" t="s">
        <v>8990</v>
      </c>
      <c r="J1327" s="15">
        <v>1.469097E-6</v>
      </c>
      <c r="K1327" s="15">
        <v>2.7277680000000002E-3</v>
      </c>
      <c r="L1327" s="4">
        <v>3.0669999999999998E-3</v>
      </c>
      <c r="M1327" s="4">
        <v>1.874927</v>
      </c>
      <c r="N1327" s="4" t="s">
        <v>9623</v>
      </c>
      <c r="O1327" s="4" t="s">
        <v>9004</v>
      </c>
      <c r="P1327" s="4">
        <v>14</v>
      </c>
      <c r="Q1327" s="4">
        <v>1</v>
      </c>
      <c r="R1327" s="4">
        <v>11</v>
      </c>
      <c r="S1327" s="4">
        <v>6</v>
      </c>
      <c r="T1327" s="15">
        <v>1.674159E-7</v>
      </c>
      <c r="U1327" s="15">
        <v>6.9635810000000002E-6</v>
      </c>
    </row>
    <row r="1328" spans="1:21" x14ac:dyDescent="0.25">
      <c r="A1328" s="4">
        <v>1326</v>
      </c>
      <c r="B1328" s="4" t="s">
        <v>10871</v>
      </c>
      <c r="C1328" s="4">
        <v>2</v>
      </c>
      <c r="D1328" s="93">
        <v>1829.9269999999999</v>
      </c>
      <c r="E1328" s="4" t="s">
        <v>9257</v>
      </c>
      <c r="F1328" s="4" t="s">
        <v>8988</v>
      </c>
      <c r="G1328" s="4" t="s">
        <v>8989</v>
      </c>
      <c r="H1328" s="93">
        <v>1829.91</v>
      </c>
      <c r="I1328" s="4" t="s">
        <v>8990</v>
      </c>
      <c r="J1328" s="15">
        <v>1.1264300000000001E-3</v>
      </c>
      <c r="K1328" s="15">
        <v>2.7355320000000002E-3</v>
      </c>
      <c r="L1328" s="4">
        <v>1.6847999999999998E-2</v>
      </c>
      <c r="M1328" s="4">
        <v>9.2070100000000004</v>
      </c>
      <c r="N1328" s="4" t="s">
        <v>9258</v>
      </c>
      <c r="O1328" s="4" t="s">
        <v>8992</v>
      </c>
      <c r="P1328" s="4">
        <v>1</v>
      </c>
      <c r="Q1328" s="4">
        <v>1</v>
      </c>
      <c r="R1328" s="4">
        <v>8</v>
      </c>
      <c r="S1328" s="4">
        <v>3</v>
      </c>
      <c r="T1328" s="15">
        <v>1.546366E-5</v>
      </c>
      <c r="U1328" s="15">
        <v>1.856955E-3</v>
      </c>
    </row>
    <row r="1329" spans="1:21" x14ac:dyDescent="0.25">
      <c r="A1329" s="4">
        <v>1327</v>
      </c>
      <c r="B1329" s="4" t="s">
        <v>10872</v>
      </c>
      <c r="C1329" s="4">
        <v>2</v>
      </c>
      <c r="D1329" s="93">
        <v>1666.825</v>
      </c>
      <c r="E1329" s="4" t="s">
        <v>9659</v>
      </c>
      <c r="F1329" s="4" t="s">
        <v>8988</v>
      </c>
      <c r="G1329" s="4" t="s">
        <v>8989</v>
      </c>
      <c r="H1329" s="93">
        <v>1666.8109999999999</v>
      </c>
      <c r="I1329" s="4" t="s">
        <v>8990</v>
      </c>
      <c r="J1329" s="15">
        <v>6.845334E-4</v>
      </c>
      <c r="K1329" s="15">
        <v>2.736296E-3</v>
      </c>
      <c r="L1329" s="4">
        <v>1.4172000000000001E-2</v>
      </c>
      <c r="M1329" s="4">
        <v>8.5024630000000005</v>
      </c>
      <c r="N1329" s="4" t="s">
        <v>9660</v>
      </c>
      <c r="O1329" s="4" t="s">
        <v>9004</v>
      </c>
      <c r="P1329" s="4">
        <v>21</v>
      </c>
      <c r="Q1329" s="4">
        <v>1</v>
      </c>
      <c r="R1329" s="4">
        <v>8</v>
      </c>
      <c r="S1329" s="4">
        <v>6</v>
      </c>
      <c r="T1329" s="15">
        <v>2.5419119999999999E-13</v>
      </c>
      <c r="U1329" s="15">
        <v>1.4844400000000001E-2</v>
      </c>
    </row>
    <row r="1330" spans="1:21" x14ac:dyDescent="0.25">
      <c r="A1330" s="4">
        <v>1328</v>
      </c>
      <c r="B1330" s="4" t="s">
        <v>10873</v>
      </c>
      <c r="C1330" s="4">
        <v>2</v>
      </c>
      <c r="D1330" s="93">
        <v>1367.6189999999999</v>
      </c>
      <c r="E1330" s="4" t="s">
        <v>10326</v>
      </c>
      <c r="F1330" s="4" t="s">
        <v>8988</v>
      </c>
      <c r="G1330" s="4" t="s">
        <v>8989</v>
      </c>
      <c r="H1330" s="93">
        <v>1367.607</v>
      </c>
      <c r="I1330" s="4" t="s">
        <v>8990</v>
      </c>
      <c r="J1330" s="15">
        <v>3.105094E-6</v>
      </c>
      <c r="K1330" s="15">
        <v>2.750742E-3</v>
      </c>
      <c r="L1330" s="4">
        <v>1.1924000000000001E-2</v>
      </c>
      <c r="M1330" s="4">
        <v>8.7188770000000009</v>
      </c>
      <c r="N1330" s="4" t="s">
        <v>10327</v>
      </c>
      <c r="O1330" s="4" t="s">
        <v>9004</v>
      </c>
      <c r="P1330" s="4">
        <v>20</v>
      </c>
      <c r="Q1330" s="4">
        <v>1</v>
      </c>
      <c r="R1330" s="4">
        <v>7</v>
      </c>
      <c r="S1330" s="4">
        <v>6</v>
      </c>
      <c r="T1330" s="15">
        <v>5.1015479999999998E-8</v>
      </c>
      <c r="U1330" s="15">
        <v>7.8783670000000004E-6</v>
      </c>
    </row>
    <row r="1331" spans="1:21" x14ac:dyDescent="0.25">
      <c r="A1331" s="4">
        <v>1329</v>
      </c>
      <c r="B1331" s="4" t="s">
        <v>10874</v>
      </c>
      <c r="C1331" s="4">
        <v>2</v>
      </c>
      <c r="D1331" s="93">
        <v>1675.856</v>
      </c>
      <c r="E1331" s="4" t="s">
        <v>10407</v>
      </c>
      <c r="F1331" s="4" t="s">
        <v>8988</v>
      </c>
      <c r="G1331" s="4" t="s">
        <v>8989</v>
      </c>
      <c r="H1331" s="93">
        <v>1675.8420000000001</v>
      </c>
      <c r="I1331" s="4" t="s">
        <v>8990</v>
      </c>
      <c r="J1331" s="15">
        <v>7.0605999999999995E-5</v>
      </c>
      <c r="K1331" s="15">
        <v>2.7561510000000001E-3</v>
      </c>
      <c r="L1331" s="4">
        <v>1.3358999999999999E-2</v>
      </c>
      <c r="M1331" s="4">
        <v>7.9715129999999998</v>
      </c>
      <c r="N1331" s="4" t="s">
        <v>10408</v>
      </c>
      <c r="O1331" s="4" t="s">
        <v>9004</v>
      </c>
      <c r="P1331" s="4">
        <v>19</v>
      </c>
      <c r="Q1331" s="4">
        <v>1</v>
      </c>
      <c r="R1331" s="4">
        <v>10</v>
      </c>
      <c r="S1331" s="4">
        <v>5</v>
      </c>
      <c r="T1331" s="15">
        <v>1.4243369999999999E-5</v>
      </c>
      <c r="U1331" s="15">
        <v>9.7492300000000002E-5</v>
      </c>
    </row>
    <row r="1332" spans="1:21" x14ac:dyDescent="0.25">
      <c r="A1332" s="4">
        <v>1330</v>
      </c>
      <c r="B1332" s="4" t="s">
        <v>10875</v>
      </c>
      <c r="C1332" s="4">
        <v>3</v>
      </c>
      <c r="D1332" s="93">
        <v>2291.1350000000002</v>
      </c>
      <c r="E1332" s="4" t="s">
        <v>9727</v>
      </c>
      <c r="F1332" s="4" t="s">
        <v>8988</v>
      </c>
      <c r="G1332" s="4" t="s">
        <v>8989</v>
      </c>
      <c r="H1332" s="93">
        <v>2291.116</v>
      </c>
      <c r="I1332" s="4" t="s">
        <v>9728</v>
      </c>
      <c r="J1332" s="15">
        <v>4.1477740000000001E-9</v>
      </c>
      <c r="K1332" s="15">
        <v>2.792087E-3</v>
      </c>
      <c r="L1332" s="4">
        <v>1.9619999999999999E-2</v>
      </c>
      <c r="M1332" s="4">
        <v>8.5635130000000004</v>
      </c>
      <c r="N1332" s="4" t="s">
        <v>9729</v>
      </c>
      <c r="O1332" s="4" t="s">
        <v>9004</v>
      </c>
      <c r="P1332" s="4">
        <v>4</v>
      </c>
      <c r="Q1332" s="4">
        <v>1</v>
      </c>
      <c r="R1332" s="4">
        <v>10.5</v>
      </c>
      <c r="S1332" s="4">
        <v>9.5</v>
      </c>
      <c r="T1332" s="15">
        <v>2.694591E-6</v>
      </c>
      <c r="U1332" s="15">
        <v>2.5811060000000001E-8</v>
      </c>
    </row>
    <row r="1333" spans="1:21" x14ac:dyDescent="0.25">
      <c r="A1333" s="4">
        <v>1331</v>
      </c>
      <c r="B1333" s="4" t="s">
        <v>10876</v>
      </c>
      <c r="C1333" s="4">
        <v>2</v>
      </c>
      <c r="D1333" s="93">
        <v>1618.77</v>
      </c>
      <c r="E1333" s="4" t="s">
        <v>9622</v>
      </c>
      <c r="F1333" s="4" t="s">
        <v>8988</v>
      </c>
      <c r="G1333" s="4" t="s">
        <v>8989</v>
      </c>
      <c r="H1333" s="93">
        <v>1618.771</v>
      </c>
      <c r="I1333" s="4" t="s">
        <v>9754</v>
      </c>
      <c r="J1333" s="15">
        <v>9.6876479999999998E-6</v>
      </c>
      <c r="K1333" s="15">
        <v>2.798554E-3</v>
      </c>
      <c r="L1333" s="4">
        <v>-2.14E-4</v>
      </c>
      <c r="M1333" s="4">
        <v>-0.13219900000000001</v>
      </c>
      <c r="N1333" s="4" t="s">
        <v>9623</v>
      </c>
      <c r="O1333" s="4" t="s">
        <v>9004</v>
      </c>
      <c r="P1333" s="4">
        <v>12</v>
      </c>
      <c r="Q1333" s="4">
        <v>1</v>
      </c>
      <c r="R1333" s="4">
        <v>10</v>
      </c>
      <c r="S1333" s="4">
        <v>6</v>
      </c>
      <c r="T1333" s="15">
        <v>2.1181180000000001E-7</v>
      </c>
      <c r="U1333" s="15">
        <v>7.7651880000000003E-6</v>
      </c>
    </row>
    <row r="1334" spans="1:21" x14ac:dyDescent="0.25">
      <c r="A1334" s="4">
        <v>1332</v>
      </c>
      <c r="B1334" s="4" t="s">
        <v>10877</v>
      </c>
      <c r="C1334" s="4">
        <v>4</v>
      </c>
      <c r="D1334" s="93">
        <v>2042.039</v>
      </c>
      <c r="E1334" s="4" t="s">
        <v>9288</v>
      </c>
      <c r="F1334" s="4" t="s">
        <v>8988</v>
      </c>
      <c r="G1334" s="4" t="s">
        <v>8989</v>
      </c>
      <c r="H1334" s="93">
        <v>2042.0329999999999</v>
      </c>
      <c r="I1334" s="4" t="s">
        <v>8990</v>
      </c>
      <c r="J1334" s="15">
        <v>8.3989899999999996E-4</v>
      </c>
      <c r="K1334" s="15">
        <v>2.803051E-3</v>
      </c>
      <c r="L1334" s="4">
        <v>5.8919999999999997E-3</v>
      </c>
      <c r="M1334" s="4">
        <v>2.8853589999999998</v>
      </c>
      <c r="N1334" s="4" t="s">
        <v>9289</v>
      </c>
      <c r="O1334" s="4" t="s">
        <v>9004</v>
      </c>
      <c r="P1334" s="4">
        <v>15</v>
      </c>
      <c r="Q1334" s="4">
        <v>1</v>
      </c>
      <c r="R1334" s="4">
        <v>12</v>
      </c>
      <c r="S1334" s="4">
        <v>10</v>
      </c>
      <c r="T1334" s="15">
        <v>8.088053E-4</v>
      </c>
      <c r="U1334" s="15">
        <v>1.8194620000000001E-9</v>
      </c>
    </row>
    <row r="1335" spans="1:21" x14ac:dyDescent="0.25">
      <c r="A1335" s="4">
        <v>1333</v>
      </c>
      <c r="B1335" s="4" t="s">
        <v>10878</v>
      </c>
      <c r="C1335" s="4">
        <v>4</v>
      </c>
      <c r="D1335" s="93">
        <v>1820.019</v>
      </c>
      <c r="E1335" s="4" t="s">
        <v>9463</v>
      </c>
      <c r="F1335" s="4" t="s">
        <v>8988</v>
      </c>
      <c r="G1335" s="4" t="s">
        <v>8989</v>
      </c>
      <c r="H1335" s="93">
        <v>1820.018</v>
      </c>
      <c r="I1335" s="4" t="s">
        <v>8990</v>
      </c>
      <c r="J1335" s="15">
        <v>4.930795E-3</v>
      </c>
      <c r="K1335" s="15">
        <v>2.831961E-3</v>
      </c>
      <c r="L1335" s="4">
        <v>1.323E-3</v>
      </c>
      <c r="M1335" s="4">
        <v>0.72691600000000001</v>
      </c>
      <c r="N1335" s="4" t="s">
        <v>9464</v>
      </c>
      <c r="O1335" s="4" t="s">
        <v>9004</v>
      </c>
      <c r="P1335" s="4">
        <v>17</v>
      </c>
      <c r="Q1335" s="4">
        <v>1</v>
      </c>
      <c r="R1335" s="4">
        <v>8</v>
      </c>
      <c r="S1335" s="4">
        <v>4</v>
      </c>
      <c r="T1335" s="15">
        <v>5.9624030000000005E-4</v>
      </c>
      <c r="U1335" s="15">
        <v>2.1319970000000001E-3</v>
      </c>
    </row>
    <row r="1336" spans="1:21" x14ac:dyDescent="0.25">
      <c r="A1336" s="4">
        <v>1334</v>
      </c>
      <c r="B1336" s="4" t="s">
        <v>10879</v>
      </c>
      <c r="C1336" s="4">
        <v>3</v>
      </c>
      <c r="D1336" s="93">
        <v>2180.0569999999998</v>
      </c>
      <c r="E1336" s="4" t="s">
        <v>10438</v>
      </c>
      <c r="F1336" s="4" t="s">
        <v>8988</v>
      </c>
      <c r="G1336" s="4" t="s">
        <v>8989</v>
      </c>
      <c r="H1336" s="93">
        <v>2180.0549999999998</v>
      </c>
      <c r="I1336" s="4" t="s">
        <v>8990</v>
      </c>
      <c r="J1336" s="15">
        <v>1</v>
      </c>
      <c r="K1336" s="15">
        <v>2.8331749999999998E-3</v>
      </c>
      <c r="L1336" s="4">
        <v>2.3570000000000002E-3</v>
      </c>
      <c r="M1336" s="4">
        <v>1.0811660000000001</v>
      </c>
      <c r="N1336" s="4" t="s">
        <v>10439</v>
      </c>
      <c r="O1336" s="4" t="s">
        <v>9004</v>
      </c>
      <c r="P1336" s="4">
        <v>13</v>
      </c>
      <c r="Q1336" s="4">
        <v>1</v>
      </c>
      <c r="R1336" s="4">
        <v>3</v>
      </c>
      <c r="S1336" s="4">
        <v>2</v>
      </c>
      <c r="T1336" s="15">
        <v>1</v>
      </c>
      <c r="U1336" s="15">
        <v>0.41478730000000003</v>
      </c>
    </row>
    <row r="1337" spans="1:21" x14ac:dyDescent="0.25">
      <c r="A1337" s="4">
        <v>1335</v>
      </c>
      <c r="B1337" s="4" t="s">
        <v>10880</v>
      </c>
      <c r="C1337" s="4">
        <v>2</v>
      </c>
      <c r="D1337" s="93">
        <v>2239.194</v>
      </c>
      <c r="E1337" s="4" t="s">
        <v>9282</v>
      </c>
      <c r="F1337" s="4" t="s">
        <v>8988</v>
      </c>
      <c r="G1337" s="4" t="s">
        <v>8989</v>
      </c>
      <c r="H1337" s="93">
        <v>2239.19</v>
      </c>
      <c r="I1337" s="4" t="s">
        <v>8990</v>
      </c>
      <c r="J1337" s="15">
        <v>2.5527309999999999E-5</v>
      </c>
      <c r="K1337" s="15">
        <v>2.8464850000000002E-3</v>
      </c>
      <c r="L1337" s="4">
        <v>3.702E-3</v>
      </c>
      <c r="M1337" s="4">
        <v>1.653276</v>
      </c>
      <c r="N1337" s="4" t="s">
        <v>9283</v>
      </c>
      <c r="O1337" s="4" t="s">
        <v>9004</v>
      </c>
      <c r="P1337" s="4">
        <v>15</v>
      </c>
      <c r="Q1337" s="4">
        <v>1</v>
      </c>
      <c r="R1337" s="4">
        <v>6</v>
      </c>
      <c r="S1337" s="4">
        <v>9</v>
      </c>
      <c r="T1337" s="15">
        <v>8.6763940000000005E-4</v>
      </c>
      <c r="U1337" s="15">
        <v>6.6351079999999998E-7</v>
      </c>
    </row>
    <row r="1338" spans="1:21" x14ac:dyDescent="0.25">
      <c r="A1338" s="4">
        <v>1336</v>
      </c>
      <c r="B1338" s="4" t="s">
        <v>10881</v>
      </c>
      <c r="C1338" s="4">
        <v>3</v>
      </c>
      <c r="D1338" s="93">
        <v>2834.2249999999999</v>
      </c>
      <c r="E1338" s="4" t="s">
        <v>9036</v>
      </c>
      <c r="F1338" s="4" t="s">
        <v>8988</v>
      </c>
      <c r="G1338" s="4" t="s">
        <v>8989</v>
      </c>
      <c r="H1338" s="93">
        <v>2834.2020000000002</v>
      </c>
      <c r="I1338" s="4" t="s">
        <v>8990</v>
      </c>
      <c r="J1338" s="15">
        <v>6.7799370000000003E-7</v>
      </c>
      <c r="K1338" s="15">
        <v>2.8538449999999998E-3</v>
      </c>
      <c r="L1338" s="4">
        <v>2.3216000000000001E-2</v>
      </c>
      <c r="M1338" s="4">
        <v>8.1913719999999994</v>
      </c>
      <c r="N1338" s="4" t="s">
        <v>9037</v>
      </c>
      <c r="O1338" s="4" t="s">
        <v>8992</v>
      </c>
      <c r="P1338" s="4">
        <v>1</v>
      </c>
      <c r="Q1338" s="4">
        <v>1</v>
      </c>
      <c r="R1338" s="4">
        <v>8</v>
      </c>
      <c r="S1338" s="4">
        <v>7</v>
      </c>
      <c r="T1338" s="15">
        <v>1.361883E-4</v>
      </c>
      <c r="U1338" s="15">
        <v>6.7116699999999998E-9</v>
      </c>
    </row>
    <row r="1339" spans="1:21" x14ac:dyDescent="0.25">
      <c r="A1339" s="4">
        <v>1337</v>
      </c>
      <c r="B1339" s="4" t="s">
        <v>10882</v>
      </c>
      <c r="C1339" s="4">
        <v>4</v>
      </c>
      <c r="D1339" s="93">
        <v>2586.2640000000001</v>
      </c>
      <c r="E1339" s="4" t="s">
        <v>10067</v>
      </c>
      <c r="F1339" s="4" t="s">
        <v>8988</v>
      </c>
      <c r="G1339" s="4" t="s">
        <v>8989</v>
      </c>
      <c r="H1339" s="93">
        <v>2586.2399999999998</v>
      </c>
      <c r="I1339" s="4" t="s">
        <v>10068</v>
      </c>
      <c r="J1339" s="15">
        <v>2.3418589999999999E-6</v>
      </c>
      <c r="K1339" s="15">
        <v>2.8555529999999998E-3</v>
      </c>
      <c r="L1339" s="4">
        <v>2.3463000000000001E-2</v>
      </c>
      <c r="M1339" s="4">
        <v>9.0722419999999993</v>
      </c>
      <c r="N1339" s="4" t="s">
        <v>10069</v>
      </c>
      <c r="O1339" s="4" t="s">
        <v>9004</v>
      </c>
      <c r="P1339" s="4">
        <v>22</v>
      </c>
      <c r="Q1339" s="4">
        <v>1</v>
      </c>
      <c r="R1339" s="4">
        <v>9</v>
      </c>
      <c r="S1339" s="4">
        <v>12</v>
      </c>
      <c r="T1339" s="15">
        <v>2.4536769999999998E-13</v>
      </c>
      <c r="U1339" s="15">
        <v>5.3253940000000002E-8</v>
      </c>
    </row>
    <row r="1340" spans="1:21" x14ac:dyDescent="0.25">
      <c r="A1340" s="4">
        <v>1338</v>
      </c>
      <c r="B1340" s="4" t="s">
        <v>10883</v>
      </c>
      <c r="C1340" s="4">
        <v>4</v>
      </c>
      <c r="D1340" s="93">
        <v>2353.1759999999999</v>
      </c>
      <c r="E1340" s="4" t="s">
        <v>9486</v>
      </c>
      <c r="F1340" s="4" t="s">
        <v>8988</v>
      </c>
      <c r="G1340" s="4" t="s">
        <v>8989</v>
      </c>
      <c r="H1340" s="93">
        <v>2353.1529999999998</v>
      </c>
      <c r="I1340" s="4" t="s">
        <v>8990</v>
      </c>
      <c r="J1340" s="15">
        <v>2.6144249999999998E-4</v>
      </c>
      <c r="K1340" s="15">
        <v>2.8580599999999999E-3</v>
      </c>
      <c r="L1340" s="4">
        <v>2.3289000000000001E-2</v>
      </c>
      <c r="M1340" s="4">
        <v>9.8969339999999999</v>
      </c>
      <c r="N1340" s="4" t="s">
        <v>9487</v>
      </c>
      <c r="O1340" s="4" t="s">
        <v>9004</v>
      </c>
      <c r="P1340" s="4">
        <v>23</v>
      </c>
      <c r="Q1340" s="4">
        <v>1</v>
      </c>
      <c r="R1340" s="4">
        <v>7</v>
      </c>
      <c r="S1340" s="4">
        <v>8</v>
      </c>
      <c r="T1340" s="15">
        <v>2.4316529999999999E-4</v>
      </c>
      <c r="U1340" s="15">
        <v>3.9046769999999996E-6</v>
      </c>
    </row>
    <row r="1341" spans="1:21" x14ac:dyDescent="0.25">
      <c r="A1341" s="4">
        <v>1339</v>
      </c>
      <c r="B1341" s="4" t="s">
        <v>10884</v>
      </c>
      <c r="C1341" s="4">
        <v>3</v>
      </c>
      <c r="D1341" s="93">
        <v>2677.3670000000002</v>
      </c>
      <c r="E1341" s="4" t="s">
        <v>10885</v>
      </c>
      <c r="F1341" s="4" t="s">
        <v>8988</v>
      </c>
      <c r="G1341" s="4" t="s">
        <v>8989</v>
      </c>
      <c r="H1341" s="93">
        <v>2677.3409999999999</v>
      </c>
      <c r="I1341" s="4" t="s">
        <v>8990</v>
      </c>
      <c r="J1341" s="15">
        <v>0.25564759999999997</v>
      </c>
      <c r="K1341" s="15">
        <v>2.8716010000000001E-3</v>
      </c>
      <c r="L1341" s="4">
        <v>2.6168E-2</v>
      </c>
      <c r="M1341" s="4">
        <v>9.7738770000000006</v>
      </c>
      <c r="N1341" s="4" t="s">
        <v>10886</v>
      </c>
      <c r="O1341" s="4" t="s">
        <v>9004</v>
      </c>
      <c r="P1341" s="4">
        <v>21</v>
      </c>
      <c r="Q1341" s="4">
        <v>1</v>
      </c>
      <c r="R1341" s="4">
        <v>7</v>
      </c>
      <c r="S1341" s="4">
        <v>5</v>
      </c>
      <c r="T1341" s="15">
        <v>4.1101369999999998E-3</v>
      </c>
      <c r="U1341" s="15">
        <v>0.1180319</v>
      </c>
    </row>
    <row r="1342" spans="1:21" x14ac:dyDescent="0.25">
      <c r="A1342" s="4">
        <v>1340</v>
      </c>
      <c r="B1342" s="4" t="s">
        <v>10887</v>
      </c>
      <c r="C1342" s="4">
        <v>3</v>
      </c>
      <c r="D1342" s="93">
        <v>2239.1590000000001</v>
      </c>
      <c r="E1342" s="4" t="s">
        <v>10888</v>
      </c>
      <c r="F1342" s="4" t="s">
        <v>8988</v>
      </c>
      <c r="G1342" s="4" t="s">
        <v>8989</v>
      </c>
      <c r="H1342" s="93">
        <v>2239.1390000000001</v>
      </c>
      <c r="I1342" s="4" t="s">
        <v>8990</v>
      </c>
      <c r="J1342" s="15">
        <v>2.0311119999999998E-2</v>
      </c>
      <c r="K1342" s="15">
        <v>2.8965039999999998E-3</v>
      </c>
      <c r="L1342" s="4">
        <v>1.9720999999999999E-2</v>
      </c>
      <c r="M1342" s="4">
        <v>8.8074019999999997</v>
      </c>
      <c r="N1342" s="4" t="s">
        <v>10889</v>
      </c>
      <c r="O1342" s="4" t="s">
        <v>9004</v>
      </c>
      <c r="P1342" s="4">
        <v>19</v>
      </c>
      <c r="Q1342" s="4">
        <v>1</v>
      </c>
      <c r="R1342" s="4">
        <v>13</v>
      </c>
      <c r="S1342" s="4">
        <v>5</v>
      </c>
      <c r="T1342" s="15">
        <v>6.269294E-5</v>
      </c>
      <c r="U1342" s="15">
        <v>1.070189E-2</v>
      </c>
    </row>
    <row r="1343" spans="1:21" x14ac:dyDescent="0.25">
      <c r="A1343" s="4">
        <v>1341</v>
      </c>
      <c r="B1343" s="4" t="s">
        <v>10890</v>
      </c>
      <c r="C1343" s="4">
        <v>3</v>
      </c>
      <c r="D1343" s="93">
        <v>2581.3670000000002</v>
      </c>
      <c r="E1343" s="4" t="s">
        <v>10891</v>
      </c>
      <c r="F1343" s="4" t="s">
        <v>8988</v>
      </c>
      <c r="G1343" s="4" t="s">
        <v>8989</v>
      </c>
      <c r="H1343" s="93">
        <v>2581.3620000000001</v>
      </c>
      <c r="I1343" s="4" t="s">
        <v>8990</v>
      </c>
      <c r="J1343" s="15">
        <v>4.3861839999999997E-5</v>
      </c>
      <c r="K1343" s="15">
        <v>2.9056160000000002E-3</v>
      </c>
      <c r="L1343" s="4">
        <v>5.3249999999999999E-3</v>
      </c>
      <c r="M1343" s="4">
        <v>2.0628649999999999</v>
      </c>
      <c r="N1343" s="4" t="s">
        <v>10892</v>
      </c>
      <c r="O1343" s="4" t="s">
        <v>9004</v>
      </c>
      <c r="P1343" s="4">
        <v>13</v>
      </c>
      <c r="Q1343" s="4">
        <v>1</v>
      </c>
      <c r="R1343" s="4">
        <v>9</v>
      </c>
      <c r="S1343" s="4">
        <v>4</v>
      </c>
      <c r="T1343" s="15">
        <v>1</v>
      </c>
      <c r="U1343" s="15">
        <v>0.3741372</v>
      </c>
    </row>
    <row r="1344" spans="1:21" x14ac:dyDescent="0.25">
      <c r="A1344" s="4">
        <v>1342</v>
      </c>
      <c r="B1344" s="4" t="s">
        <v>10893</v>
      </c>
      <c r="C1344" s="4">
        <v>3</v>
      </c>
      <c r="D1344" s="93">
        <v>1935.0530000000001</v>
      </c>
      <c r="E1344" s="4" t="s">
        <v>9018</v>
      </c>
      <c r="F1344" s="4" t="s">
        <v>8988</v>
      </c>
      <c r="G1344" s="4" t="s">
        <v>8989</v>
      </c>
      <c r="H1344" s="93">
        <v>1935.0409999999999</v>
      </c>
      <c r="I1344" s="4" t="s">
        <v>8990</v>
      </c>
      <c r="J1344" s="15">
        <v>1.6350870000000001E-17</v>
      </c>
      <c r="K1344" s="15">
        <v>2.9063399999999999E-3</v>
      </c>
      <c r="L1344" s="4">
        <v>1.2831E-2</v>
      </c>
      <c r="M1344" s="4">
        <v>6.6308689999999997</v>
      </c>
      <c r="N1344" s="4" t="s">
        <v>9019</v>
      </c>
      <c r="O1344" s="4" t="s">
        <v>9004</v>
      </c>
      <c r="P1344" s="4">
        <v>6</v>
      </c>
      <c r="Q1344" s="4">
        <v>1</v>
      </c>
      <c r="R1344" s="4">
        <v>20</v>
      </c>
      <c r="S1344" s="4">
        <v>6</v>
      </c>
      <c r="T1344" s="15">
        <v>1.045988E-17</v>
      </c>
      <c r="U1344" s="15">
        <v>2.368584E-13</v>
      </c>
    </row>
    <row r="1345" spans="1:21" x14ac:dyDescent="0.25">
      <c r="A1345" s="4">
        <v>1343</v>
      </c>
      <c r="B1345" s="4" t="s">
        <v>10894</v>
      </c>
      <c r="C1345" s="4">
        <v>3</v>
      </c>
      <c r="D1345" s="93">
        <v>1544.856</v>
      </c>
      <c r="E1345" s="4" t="s">
        <v>9407</v>
      </c>
      <c r="F1345" s="4" t="s">
        <v>8988</v>
      </c>
      <c r="G1345" s="4" t="s">
        <v>8989</v>
      </c>
      <c r="H1345" s="93">
        <v>1544.8430000000001</v>
      </c>
      <c r="I1345" s="4" t="s">
        <v>8990</v>
      </c>
      <c r="J1345" s="15">
        <v>8.7067719999999997E-7</v>
      </c>
      <c r="K1345" s="15">
        <v>2.9072099999999999E-3</v>
      </c>
      <c r="L1345" s="4">
        <v>1.2937000000000001E-2</v>
      </c>
      <c r="M1345" s="4">
        <v>8.374314</v>
      </c>
      <c r="N1345" s="4" t="s">
        <v>9408</v>
      </c>
      <c r="O1345" s="4" t="s">
        <v>9004</v>
      </c>
      <c r="P1345" s="4">
        <v>23</v>
      </c>
      <c r="Q1345" s="4">
        <v>1</v>
      </c>
      <c r="R1345" s="4">
        <v>12</v>
      </c>
      <c r="S1345" s="4">
        <v>8</v>
      </c>
      <c r="T1345" s="15">
        <v>1.477045E-9</v>
      </c>
      <c r="U1345" s="15">
        <v>1.189892E-6</v>
      </c>
    </row>
    <row r="1346" spans="1:21" x14ac:dyDescent="0.25">
      <c r="A1346" s="4">
        <v>1344</v>
      </c>
      <c r="B1346" s="4" t="s">
        <v>10895</v>
      </c>
      <c r="C1346" s="4">
        <v>3</v>
      </c>
      <c r="D1346" s="93">
        <v>1666.825</v>
      </c>
      <c r="E1346" s="4" t="s">
        <v>9659</v>
      </c>
      <c r="F1346" s="4" t="s">
        <v>8988</v>
      </c>
      <c r="G1346" s="4" t="s">
        <v>8989</v>
      </c>
      <c r="H1346" s="93">
        <v>1666.8109999999999</v>
      </c>
      <c r="I1346" s="4" t="s">
        <v>8990</v>
      </c>
      <c r="J1346" s="15">
        <v>1.2550159999999999E-4</v>
      </c>
      <c r="K1346" s="15">
        <v>2.9174309999999998E-3</v>
      </c>
      <c r="L1346" s="4">
        <v>1.3738999999999999E-2</v>
      </c>
      <c r="M1346" s="4">
        <v>8.2426860000000008</v>
      </c>
      <c r="N1346" s="4" t="s">
        <v>9660</v>
      </c>
      <c r="O1346" s="4" t="s">
        <v>9004</v>
      </c>
      <c r="P1346" s="4">
        <v>4</v>
      </c>
      <c r="Q1346" s="4">
        <v>1</v>
      </c>
      <c r="R1346" s="4">
        <v>8</v>
      </c>
      <c r="S1346" s="4">
        <v>7</v>
      </c>
      <c r="T1346" s="15">
        <v>4.9280640000000004E-13</v>
      </c>
      <c r="U1346" s="15">
        <v>4.9146490000000003E-4</v>
      </c>
    </row>
    <row r="1347" spans="1:21" x14ac:dyDescent="0.25">
      <c r="A1347" s="4">
        <v>1345</v>
      </c>
      <c r="B1347" s="4" t="s">
        <v>10896</v>
      </c>
      <c r="C1347" s="4">
        <v>4</v>
      </c>
      <c r="D1347" s="93">
        <v>1894.9570000000001</v>
      </c>
      <c r="E1347" s="4" t="s">
        <v>9334</v>
      </c>
      <c r="F1347" s="4" t="s">
        <v>8988</v>
      </c>
      <c r="G1347" s="4" t="s">
        <v>8989</v>
      </c>
      <c r="H1347" s="93">
        <v>1894.9549999999999</v>
      </c>
      <c r="I1347" s="4" t="s">
        <v>9335</v>
      </c>
      <c r="J1347" s="15">
        <v>0.43941089999999999</v>
      </c>
      <c r="K1347" s="15">
        <v>2.9276889999999998E-3</v>
      </c>
      <c r="L1347" s="4">
        <v>1.784E-3</v>
      </c>
      <c r="M1347" s="4">
        <v>0.94144700000000003</v>
      </c>
      <c r="N1347" s="4" t="s">
        <v>9336</v>
      </c>
      <c r="O1347" s="4" t="s">
        <v>9004</v>
      </c>
      <c r="P1347" s="4">
        <v>17</v>
      </c>
      <c r="Q1347" s="4">
        <v>1</v>
      </c>
      <c r="R1347" s="4">
        <v>9</v>
      </c>
      <c r="S1347" s="4">
        <v>7</v>
      </c>
      <c r="T1347" s="15">
        <v>2.2849029999999998E-6</v>
      </c>
      <c r="U1347" s="15">
        <v>0.2303837</v>
      </c>
    </row>
    <row r="1348" spans="1:21" x14ac:dyDescent="0.25">
      <c r="A1348" s="4">
        <v>1346</v>
      </c>
      <c r="B1348" s="4" t="s">
        <v>10897</v>
      </c>
      <c r="C1348" s="4">
        <v>3</v>
      </c>
      <c r="D1348" s="93">
        <v>2604.3879999999999</v>
      </c>
      <c r="E1348" s="4" t="s">
        <v>9057</v>
      </c>
      <c r="F1348" s="4" t="s">
        <v>8988</v>
      </c>
      <c r="G1348" s="4" t="s">
        <v>8989</v>
      </c>
      <c r="H1348" s="93">
        <v>2604.3820000000001</v>
      </c>
      <c r="I1348" s="4" t="s">
        <v>8990</v>
      </c>
      <c r="J1348" s="15">
        <v>0.26108769999999998</v>
      </c>
      <c r="K1348" s="15">
        <v>2.9284770000000001E-3</v>
      </c>
      <c r="L1348" s="4">
        <v>5.6439999999999997E-3</v>
      </c>
      <c r="M1348" s="4">
        <v>2.1671170000000002</v>
      </c>
      <c r="N1348" s="4" t="s">
        <v>9058</v>
      </c>
      <c r="O1348" s="4" t="s">
        <v>9004</v>
      </c>
      <c r="P1348" s="4">
        <v>13</v>
      </c>
      <c r="Q1348" s="4">
        <v>1</v>
      </c>
      <c r="R1348" s="4">
        <v>4</v>
      </c>
      <c r="S1348" s="4">
        <v>4</v>
      </c>
      <c r="T1348" s="15">
        <v>0.20905019999999999</v>
      </c>
      <c r="U1348" s="15">
        <v>1</v>
      </c>
    </row>
    <row r="1349" spans="1:21" x14ac:dyDescent="0.25">
      <c r="A1349" s="4">
        <v>1347</v>
      </c>
      <c r="B1349" s="4" t="s">
        <v>10898</v>
      </c>
      <c r="C1349" s="4">
        <v>4</v>
      </c>
      <c r="D1349" s="93">
        <v>2166.1320000000001</v>
      </c>
      <c r="E1349" s="4" t="s">
        <v>9263</v>
      </c>
      <c r="F1349" s="4" t="s">
        <v>8988</v>
      </c>
      <c r="G1349" s="4" t="s">
        <v>8989</v>
      </c>
      <c r="H1349" s="93">
        <v>2166.1120000000001</v>
      </c>
      <c r="I1349" s="4" t="s">
        <v>8990</v>
      </c>
      <c r="J1349" s="15">
        <v>3.9557589999999997E-3</v>
      </c>
      <c r="K1349" s="15">
        <v>2.931983E-3</v>
      </c>
      <c r="L1349" s="4">
        <v>1.9376999999999998E-2</v>
      </c>
      <c r="M1349" s="4">
        <v>8.9455190000000009</v>
      </c>
      <c r="N1349" s="4" t="s">
        <v>9264</v>
      </c>
      <c r="O1349" s="4" t="s">
        <v>9004</v>
      </c>
      <c r="P1349" s="4">
        <v>23</v>
      </c>
      <c r="Q1349" s="4">
        <v>1</v>
      </c>
      <c r="R1349" s="4">
        <v>10</v>
      </c>
      <c r="S1349" s="4">
        <v>9</v>
      </c>
      <c r="T1349" s="15">
        <v>7.1003910000000002E-6</v>
      </c>
      <c r="U1349" s="15">
        <v>1.250892E-2</v>
      </c>
    </row>
    <row r="1350" spans="1:21" x14ac:dyDescent="0.25">
      <c r="A1350" s="4">
        <v>1348</v>
      </c>
      <c r="B1350" s="4" t="s">
        <v>10899</v>
      </c>
      <c r="C1350" s="4">
        <v>3</v>
      </c>
      <c r="D1350" s="93">
        <v>1445.845</v>
      </c>
      <c r="E1350" s="4" t="s">
        <v>9593</v>
      </c>
      <c r="F1350" s="4" t="s">
        <v>8988</v>
      </c>
      <c r="G1350" s="4" t="s">
        <v>8989</v>
      </c>
      <c r="H1350" s="93">
        <v>1445.8320000000001</v>
      </c>
      <c r="I1350" s="4" t="s">
        <v>8990</v>
      </c>
      <c r="J1350" s="15">
        <v>2.3239150000000001E-6</v>
      </c>
      <c r="K1350" s="15">
        <v>2.9365760000000002E-3</v>
      </c>
      <c r="L1350" s="4">
        <v>1.2982E-2</v>
      </c>
      <c r="M1350" s="4">
        <v>8.9789119999999993</v>
      </c>
      <c r="N1350" s="4" t="s">
        <v>9594</v>
      </c>
      <c r="O1350" s="4" t="s">
        <v>9004</v>
      </c>
      <c r="P1350" s="4">
        <v>22</v>
      </c>
      <c r="Q1350" s="4">
        <v>1</v>
      </c>
      <c r="R1350" s="4">
        <v>10</v>
      </c>
      <c r="S1350" s="4">
        <v>9</v>
      </c>
      <c r="T1350" s="15">
        <v>9.1486020000000002E-11</v>
      </c>
      <c r="U1350" s="15">
        <v>4.2945129999999999E-6</v>
      </c>
    </row>
    <row r="1351" spans="1:21" x14ac:dyDescent="0.25">
      <c r="A1351" s="4">
        <v>1349</v>
      </c>
      <c r="B1351" s="4" t="s">
        <v>10900</v>
      </c>
      <c r="C1351" s="4">
        <v>4</v>
      </c>
      <c r="D1351" s="93">
        <v>2603.4059999999999</v>
      </c>
      <c r="E1351" s="4" t="s">
        <v>10743</v>
      </c>
      <c r="F1351" s="4" t="s">
        <v>8988</v>
      </c>
      <c r="G1351" s="4" t="s">
        <v>8989</v>
      </c>
      <c r="H1351" s="93">
        <v>2603.3829999999998</v>
      </c>
      <c r="I1351" s="4" t="s">
        <v>8990</v>
      </c>
      <c r="J1351" s="15">
        <v>8.2400290000000005E-18</v>
      </c>
      <c r="K1351" s="15">
        <v>2.9414409999999999E-3</v>
      </c>
      <c r="L1351" s="4">
        <v>2.3289000000000001E-2</v>
      </c>
      <c r="M1351" s="4">
        <v>8.9456690000000005</v>
      </c>
      <c r="N1351" s="4" t="s">
        <v>9027</v>
      </c>
      <c r="O1351" s="4" t="s">
        <v>9004</v>
      </c>
      <c r="P1351" s="4">
        <v>22</v>
      </c>
      <c r="Q1351" s="4">
        <v>1</v>
      </c>
      <c r="R1351" s="4">
        <v>23.5</v>
      </c>
      <c r="S1351" s="4">
        <v>6.5</v>
      </c>
      <c r="T1351" s="15">
        <v>5.5222029999999999E-15</v>
      </c>
      <c r="U1351" s="15">
        <v>2.8597770000000001E-21</v>
      </c>
    </row>
    <row r="1352" spans="1:21" x14ac:dyDescent="0.25">
      <c r="A1352" s="4">
        <v>1350</v>
      </c>
      <c r="B1352" s="4" t="s">
        <v>10901</v>
      </c>
      <c r="C1352" s="4">
        <v>3</v>
      </c>
      <c r="D1352" s="93">
        <v>1622.8579999999999</v>
      </c>
      <c r="E1352" s="4" t="s">
        <v>9095</v>
      </c>
      <c r="F1352" s="4" t="s">
        <v>8988</v>
      </c>
      <c r="G1352" s="4" t="s">
        <v>8989</v>
      </c>
      <c r="H1352" s="93">
        <v>1622.8610000000001</v>
      </c>
      <c r="I1352" s="4" t="s">
        <v>8990</v>
      </c>
      <c r="J1352" s="15">
        <v>5.1105980000000001E-3</v>
      </c>
      <c r="K1352" s="15">
        <v>2.9550510000000002E-3</v>
      </c>
      <c r="L1352" s="4">
        <v>-3.1900000000000001E-3</v>
      </c>
      <c r="M1352" s="4">
        <v>-1.965665</v>
      </c>
      <c r="N1352" s="4" t="s">
        <v>9019</v>
      </c>
      <c r="O1352" s="4" t="s">
        <v>9004</v>
      </c>
      <c r="P1352" s="4">
        <v>17</v>
      </c>
      <c r="Q1352" s="4">
        <v>1</v>
      </c>
      <c r="R1352" s="4">
        <v>9</v>
      </c>
      <c r="S1352" s="4">
        <v>4</v>
      </c>
      <c r="T1352" s="15">
        <v>1.1315600000000001E-6</v>
      </c>
      <c r="U1352" s="15">
        <v>2.5000280000000001E-3</v>
      </c>
    </row>
    <row r="1353" spans="1:21" x14ac:dyDescent="0.25">
      <c r="A1353" s="4">
        <v>1351</v>
      </c>
      <c r="B1353" s="4" t="s">
        <v>10902</v>
      </c>
      <c r="C1353" s="4">
        <v>3</v>
      </c>
      <c r="D1353" s="93">
        <v>1855.9670000000001</v>
      </c>
      <c r="E1353" s="4" t="s">
        <v>10903</v>
      </c>
      <c r="F1353" s="4" t="s">
        <v>8988</v>
      </c>
      <c r="G1353" s="4" t="s">
        <v>8989</v>
      </c>
      <c r="H1353" s="93">
        <v>1855.9480000000001</v>
      </c>
      <c r="I1353" s="4" t="s">
        <v>9348</v>
      </c>
      <c r="J1353" s="15">
        <v>1.9800709999999999E-5</v>
      </c>
      <c r="K1353" s="15">
        <v>2.9586479999999999E-3</v>
      </c>
      <c r="L1353" s="4">
        <v>1.8599999999999998E-2</v>
      </c>
      <c r="M1353" s="4">
        <v>10.021831000000001</v>
      </c>
      <c r="N1353" s="4" t="s">
        <v>10904</v>
      </c>
      <c r="O1353" s="4" t="s">
        <v>9004</v>
      </c>
      <c r="P1353" s="4">
        <v>23</v>
      </c>
      <c r="Q1353" s="4">
        <v>1</v>
      </c>
      <c r="R1353" s="4">
        <v>11</v>
      </c>
      <c r="S1353" s="4">
        <v>4</v>
      </c>
      <c r="T1353" s="15">
        <v>2.5207779999999999E-6</v>
      </c>
      <c r="U1353" s="15">
        <v>7.2416829999999996E-5</v>
      </c>
    </row>
    <row r="1354" spans="1:21" x14ac:dyDescent="0.25">
      <c r="A1354" s="4">
        <v>1352</v>
      </c>
      <c r="B1354" s="4" t="s">
        <v>10905</v>
      </c>
      <c r="C1354" s="4">
        <v>4</v>
      </c>
      <c r="D1354" s="93">
        <v>2418.2710000000002</v>
      </c>
      <c r="E1354" s="4" t="s">
        <v>9214</v>
      </c>
      <c r="F1354" s="4" t="s">
        <v>8988</v>
      </c>
      <c r="G1354" s="4" t="s">
        <v>8989</v>
      </c>
      <c r="H1354" s="93">
        <v>2418.248</v>
      </c>
      <c r="I1354" s="4" t="s">
        <v>8990</v>
      </c>
      <c r="J1354" s="15">
        <v>1.7748630000000001E-2</v>
      </c>
      <c r="K1354" s="15">
        <v>2.9612739999999999E-3</v>
      </c>
      <c r="L1354" s="4">
        <v>2.2190000000000001E-2</v>
      </c>
      <c r="M1354" s="4">
        <v>9.1760629999999992</v>
      </c>
      <c r="N1354" s="4" t="s">
        <v>9215</v>
      </c>
      <c r="O1354" s="4" t="s">
        <v>9004</v>
      </c>
      <c r="P1354" s="4">
        <v>21</v>
      </c>
      <c r="Q1354" s="4">
        <v>1</v>
      </c>
      <c r="R1354" s="4">
        <v>12.5</v>
      </c>
      <c r="S1354" s="4">
        <v>8.5</v>
      </c>
      <c r="T1354" s="15">
        <v>3.1676700000000002E-7</v>
      </c>
      <c r="U1354" s="15">
        <v>3.1655280000000001E-2</v>
      </c>
    </row>
    <row r="1355" spans="1:21" x14ac:dyDescent="0.25">
      <c r="A1355" s="4">
        <v>1353</v>
      </c>
      <c r="B1355" s="4" t="s">
        <v>10906</v>
      </c>
      <c r="C1355" s="4">
        <v>2</v>
      </c>
      <c r="D1355" s="93">
        <v>2178.2109999999998</v>
      </c>
      <c r="E1355" s="4" t="s">
        <v>9790</v>
      </c>
      <c r="F1355" s="4" t="s">
        <v>8988</v>
      </c>
      <c r="G1355" s="4" t="s">
        <v>8989</v>
      </c>
      <c r="H1355" s="93">
        <v>2178.192</v>
      </c>
      <c r="I1355" s="4" t="s">
        <v>8990</v>
      </c>
      <c r="J1355" s="15">
        <v>4.2319169999999998E-5</v>
      </c>
      <c r="K1355" s="15">
        <v>2.9679250000000002E-3</v>
      </c>
      <c r="L1355" s="4">
        <v>1.9605000000000001E-2</v>
      </c>
      <c r="M1355" s="4">
        <v>9.0005860000000002</v>
      </c>
      <c r="N1355" s="4" t="s">
        <v>9791</v>
      </c>
      <c r="O1355" s="4" t="s">
        <v>9004</v>
      </c>
      <c r="P1355" s="4">
        <v>22</v>
      </c>
      <c r="Q1355" s="4">
        <v>1</v>
      </c>
      <c r="R1355" s="4">
        <v>14</v>
      </c>
      <c r="S1355" s="4">
        <v>7</v>
      </c>
      <c r="T1355" s="15">
        <v>1.405512E-4</v>
      </c>
      <c r="U1355" s="15">
        <v>8.4407059999999997E-7</v>
      </c>
    </row>
    <row r="1356" spans="1:21" x14ac:dyDescent="0.25">
      <c r="A1356" s="4">
        <v>1354</v>
      </c>
      <c r="B1356" s="4" t="s">
        <v>10907</v>
      </c>
      <c r="C1356" s="4">
        <v>3</v>
      </c>
      <c r="D1356" s="93">
        <v>1684.9390000000001</v>
      </c>
      <c r="E1356" s="4" t="s">
        <v>9715</v>
      </c>
      <c r="F1356" s="4" t="s">
        <v>8988</v>
      </c>
      <c r="G1356" s="4" t="s">
        <v>8989</v>
      </c>
      <c r="H1356" s="93">
        <v>1684.9380000000001</v>
      </c>
      <c r="I1356" s="4" t="s">
        <v>8990</v>
      </c>
      <c r="J1356" s="15">
        <v>5.474899E-5</v>
      </c>
      <c r="K1356" s="15">
        <v>2.9718629999999999E-3</v>
      </c>
      <c r="L1356" s="4">
        <v>5.8299999999999997E-4</v>
      </c>
      <c r="M1356" s="4">
        <v>0.34600700000000001</v>
      </c>
      <c r="N1356" s="4" t="s">
        <v>9716</v>
      </c>
      <c r="O1356" s="4" t="s">
        <v>9004</v>
      </c>
      <c r="P1356" s="4">
        <v>16</v>
      </c>
      <c r="Q1356" s="4">
        <v>1</v>
      </c>
      <c r="R1356" s="4">
        <v>13.5</v>
      </c>
      <c r="S1356" s="4">
        <v>11.5</v>
      </c>
      <c r="T1356" s="15">
        <v>6.3892670000000001E-9</v>
      </c>
      <c r="U1356" s="15">
        <v>1.775596E-4</v>
      </c>
    </row>
    <row r="1357" spans="1:21" x14ac:dyDescent="0.25">
      <c r="A1357" s="4">
        <v>1355</v>
      </c>
      <c r="B1357" s="4" t="s">
        <v>10908</v>
      </c>
      <c r="C1357" s="4">
        <v>3</v>
      </c>
      <c r="D1357" s="93">
        <v>2370.2109999999998</v>
      </c>
      <c r="E1357" s="4" t="s">
        <v>9892</v>
      </c>
      <c r="F1357" s="4" t="s">
        <v>8988</v>
      </c>
      <c r="G1357" s="4" t="s">
        <v>8989</v>
      </c>
      <c r="H1357" s="93">
        <v>2370.2080000000001</v>
      </c>
      <c r="I1357" s="4" t="s">
        <v>9964</v>
      </c>
      <c r="J1357" s="15">
        <v>3.6413580000000001E-2</v>
      </c>
      <c r="K1357" s="15">
        <v>2.9959600000000002E-3</v>
      </c>
      <c r="L1357" s="4">
        <v>3.055E-3</v>
      </c>
      <c r="M1357" s="4">
        <v>1.288916</v>
      </c>
      <c r="N1357" s="4" t="s">
        <v>9893</v>
      </c>
      <c r="O1357" s="4" t="s">
        <v>9004</v>
      </c>
      <c r="P1357" s="4">
        <v>15</v>
      </c>
      <c r="Q1357" s="4">
        <v>1</v>
      </c>
      <c r="R1357" s="4">
        <v>9</v>
      </c>
      <c r="S1357" s="4">
        <v>10</v>
      </c>
      <c r="T1357" s="15">
        <v>1.9774509999999999E-8</v>
      </c>
      <c r="U1357" s="15">
        <v>1.112692E-4</v>
      </c>
    </row>
    <row r="1358" spans="1:21" x14ac:dyDescent="0.25">
      <c r="A1358" s="4">
        <v>1356</v>
      </c>
      <c r="B1358" s="4" t="s">
        <v>10909</v>
      </c>
      <c r="C1358" s="4">
        <v>3</v>
      </c>
      <c r="D1358" s="93">
        <v>2239.2130000000002</v>
      </c>
      <c r="E1358" s="4" t="s">
        <v>9282</v>
      </c>
      <c r="F1358" s="4" t="s">
        <v>8988</v>
      </c>
      <c r="G1358" s="4" t="s">
        <v>8989</v>
      </c>
      <c r="H1358" s="93">
        <v>2239.19</v>
      </c>
      <c r="I1358" s="4" t="s">
        <v>8990</v>
      </c>
      <c r="J1358" s="15">
        <v>1.3967039999999999E-3</v>
      </c>
      <c r="K1358" s="15">
        <v>3.004905E-3</v>
      </c>
      <c r="L1358" s="4">
        <v>2.2825999999999999E-2</v>
      </c>
      <c r="M1358" s="4">
        <v>10.193864</v>
      </c>
      <c r="N1358" s="4" t="s">
        <v>9283</v>
      </c>
      <c r="O1358" s="4" t="s">
        <v>9004</v>
      </c>
      <c r="P1358" s="4">
        <v>21</v>
      </c>
      <c r="Q1358" s="4">
        <v>1</v>
      </c>
      <c r="R1358" s="4">
        <v>7</v>
      </c>
      <c r="S1358" s="4">
        <v>8</v>
      </c>
      <c r="T1358" s="15">
        <v>7.3623540000000001E-2</v>
      </c>
      <c r="U1358" s="15">
        <v>4.7068250000000001E-5</v>
      </c>
    </row>
    <row r="1359" spans="1:21" x14ac:dyDescent="0.25">
      <c r="A1359" s="4">
        <v>1357</v>
      </c>
      <c r="B1359" s="4" t="s">
        <v>10910</v>
      </c>
      <c r="C1359" s="4">
        <v>3</v>
      </c>
      <c r="D1359" s="93">
        <v>2370.2280000000001</v>
      </c>
      <c r="E1359" s="4" t="s">
        <v>9892</v>
      </c>
      <c r="F1359" s="4" t="s">
        <v>8988</v>
      </c>
      <c r="G1359" s="4" t="s">
        <v>8989</v>
      </c>
      <c r="H1359" s="93">
        <v>2370.2080000000001</v>
      </c>
      <c r="I1359" s="4" t="s">
        <v>9964</v>
      </c>
      <c r="J1359" s="15">
        <v>1.1087029999999999E-3</v>
      </c>
      <c r="K1359" s="15">
        <v>3.006313E-3</v>
      </c>
      <c r="L1359" s="4">
        <v>2.0299999999999999E-2</v>
      </c>
      <c r="M1359" s="4">
        <v>8.5646489999999993</v>
      </c>
      <c r="N1359" s="4" t="s">
        <v>9893</v>
      </c>
      <c r="O1359" s="4" t="s">
        <v>9004</v>
      </c>
      <c r="P1359" s="4">
        <v>21</v>
      </c>
      <c r="Q1359" s="4">
        <v>1</v>
      </c>
      <c r="R1359" s="4">
        <v>11</v>
      </c>
      <c r="S1359" s="4">
        <v>12</v>
      </c>
      <c r="T1359" s="15">
        <v>3.6633410000000002E-9</v>
      </c>
      <c r="U1359" s="15">
        <v>2.196581E-4</v>
      </c>
    </row>
    <row r="1360" spans="1:21" x14ac:dyDescent="0.25">
      <c r="A1360" s="4">
        <v>1358</v>
      </c>
      <c r="B1360" s="4" t="s">
        <v>10911</v>
      </c>
      <c r="C1360" s="4">
        <v>4</v>
      </c>
      <c r="D1360" s="93">
        <v>2312.1950000000002</v>
      </c>
      <c r="E1360" s="4" t="s">
        <v>9014</v>
      </c>
      <c r="F1360" s="4" t="s">
        <v>8988</v>
      </c>
      <c r="G1360" s="4" t="s">
        <v>8989</v>
      </c>
      <c r="H1360" s="93">
        <v>2312.192</v>
      </c>
      <c r="I1360" s="4" t="s">
        <v>8990</v>
      </c>
      <c r="J1360" s="15">
        <v>1.7136800000000001E-6</v>
      </c>
      <c r="K1360" s="15">
        <v>3.0094919999999999E-3</v>
      </c>
      <c r="L1360" s="4">
        <v>3.202E-3</v>
      </c>
      <c r="M1360" s="4">
        <v>1.384833</v>
      </c>
      <c r="N1360" s="4" t="s">
        <v>9015</v>
      </c>
      <c r="O1360" s="4" t="s">
        <v>9004</v>
      </c>
      <c r="P1360" s="4">
        <v>15</v>
      </c>
      <c r="Q1360" s="4">
        <v>1</v>
      </c>
      <c r="R1360" s="4">
        <v>9.5</v>
      </c>
      <c r="S1360" s="4">
        <v>8.5</v>
      </c>
      <c r="T1360" s="15">
        <v>4.8588740000000001E-7</v>
      </c>
      <c r="U1360" s="15">
        <v>3.1010769999999998E-7</v>
      </c>
    </row>
    <row r="1361" spans="1:21" x14ac:dyDescent="0.25">
      <c r="A1361" s="4">
        <v>1359</v>
      </c>
      <c r="B1361" s="4" t="s">
        <v>10912</v>
      </c>
      <c r="C1361" s="4">
        <v>2</v>
      </c>
      <c r="D1361" s="93">
        <v>1635.8119999999999</v>
      </c>
      <c r="E1361" s="4" t="s">
        <v>9622</v>
      </c>
      <c r="F1361" s="4" t="s">
        <v>8988</v>
      </c>
      <c r="G1361" s="4" t="s">
        <v>8989</v>
      </c>
      <c r="H1361" s="93">
        <v>1635.797</v>
      </c>
      <c r="I1361" s="4" t="s">
        <v>8990</v>
      </c>
      <c r="J1361" s="15">
        <v>1.828896E-7</v>
      </c>
      <c r="K1361" s="15">
        <v>3.0123139999999999E-3</v>
      </c>
      <c r="L1361" s="4">
        <v>1.5270000000000001E-2</v>
      </c>
      <c r="M1361" s="4">
        <v>9.3348980000000008</v>
      </c>
      <c r="N1361" s="4" t="s">
        <v>9623</v>
      </c>
      <c r="O1361" s="4" t="s">
        <v>9004</v>
      </c>
      <c r="P1361" s="4">
        <v>20</v>
      </c>
      <c r="Q1361" s="4">
        <v>1</v>
      </c>
      <c r="R1361" s="4">
        <v>8</v>
      </c>
      <c r="S1361" s="4">
        <v>7</v>
      </c>
      <c r="T1361" s="15">
        <v>2.2100730000000001E-10</v>
      </c>
      <c r="U1361" s="15">
        <v>1.3416600000000001E-7</v>
      </c>
    </row>
    <row r="1362" spans="1:21" x14ac:dyDescent="0.25">
      <c r="A1362" s="4">
        <v>1360</v>
      </c>
      <c r="B1362" s="4" t="s">
        <v>10913</v>
      </c>
      <c r="C1362" s="4">
        <v>3</v>
      </c>
      <c r="D1362" s="93">
        <v>2248.174</v>
      </c>
      <c r="E1362" s="4" t="s">
        <v>9374</v>
      </c>
      <c r="F1362" s="4" t="s">
        <v>8988</v>
      </c>
      <c r="G1362" s="4" t="s">
        <v>8989</v>
      </c>
      <c r="H1362" s="93">
        <v>2248.1570000000002</v>
      </c>
      <c r="I1362" s="4" t="s">
        <v>8990</v>
      </c>
      <c r="J1362" s="15">
        <v>5.0575700000000002E-4</v>
      </c>
      <c r="K1362" s="15">
        <v>3.0158289999999998E-3</v>
      </c>
      <c r="L1362" s="4">
        <v>1.7752E-2</v>
      </c>
      <c r="M1362" s="4">
        <v>7.8962469999999998</v>
      </c>
      <c r="N1362" s="4" t="s">
        <v>9172</v>
      </c>
      <c r="O1362" s="4" t="s">
        <v>9004</v>
      </c>
      <c r="P1362" s="4">
        <v>21</v>
      </c>
      <c r="Q1362" s="4">
        <v>1</v>
      </c>
      <c r="R1362" s="4">
        <v>9</v>
      </c>
      <c r="S1362" s="4">
        <v>10</v>
      </c>
      <c r="T1362" s="15">
        <v>3.9820799999999999E-4</v>
      </c>
      <c r="U1362" s="15">
        <v>4.05548E-12</v>
      </c>
    </row>
    <row r="1363" spans="1:21" x14ac:dyDescent="0.25">
      <c r="A1363" s="4">
        <v>1361</v>
      </c>
      <c r="B1363" s="4" t="s">
        <v>10914</v>
      </c>
      <c r="C1363" s="4">
        <v>3</v>
      </c>
      <c r="D1363" s="93">
        <v>3547.9389999999999</v>
      </c>
      <c r="E1363" s="4" t="s">
        <v>10915</v>
      </c>
      <c r="F1363" s="4" t="s">
        <v>8988</v>
      </c>
      <c r="G1363" s="4" t="s">
        <v>8989</v>
      </c>
      <c r="H1363" s="93">
        <v>3547.904</v>
      </c>
      <c r="I1363" s="4" t="s">
        <v>8990</v>
      </c>
      <c r="J1363" s="15">
        <v>8.3149090000000003E-4</v>
      </c>
      <c r="K1363" s="15">
        <v>3.0182059999999998E-3</v>
      </c>
      <c r="L1363" s="4">
        <v>3.4351E-2</v>
      </c>
      <c r="M1363" s="4">
        <v>9.6820529999999998</v>
      </c>
      <c r="N1363" s="4" t="s">
        <v>10916</v>
      </c>
      <c r="O1363" s="4" t="s">
        <v>8992</v>
      </c>
      <c r="P1363" s="4">
        <v>19</v>
      </c>
      <c r="Q1363" s="4">
        <v>1</v>
      </c>
      <c r="R1363" s="4">
        <v>10</v>
      </c>
      <c r="S1363" s="4">
        <v>10</v>
      </c>
      <c r="T1363" s="15">
        <v>1</v>
      </c>
      <c r="U1363" s="15">
        <v>1.769666E-3</v>
      </c>
    </row>
    <row r="1364" spans="1:21" x14ac:dyDescent="0.25">
      <c r="A1364" s="4">
        <v>1362</v>
      </c>
      <c r="B1364" s="4" t="s">
        <v>10917</v>
      </c>
      <c r="C1364" s="4">
        <v>3</v>
      </c>
      <c r="D1364" s="93">
        <v>1992.0609999999999</v>
      </c>
      <c r="E1364" s="4" t="s">
        <v>9053</v>
      </c>
      <c r="F1364" s="4" t="s">
        <v>8988</v>
      </c>
      <c r="G1364" s="4" t="s">
        <v>8989</v>
      </c>
      <c r="H1364" s="93">
        <v>1992.058</v>
      </c>
      <c r="I1364" s="4" t="s">
        <v>8990</v>
      </c>
      <c r="J1364" s="15">
        <v>3.2230139999999997E-2</v>
      </c>
      <c r="K1364" s="15">
        <v>3.0248929999999999E-3</v>
      </c>
      <c r="L1364" s="4">
        <v>2.6090000000000002E-3</v>
      </c>
      <c r="M1364" s="4">
        <v>1.309701</v>
      </c>
      <c r="N1364" s="4" t="s">
        <v>9054</v>
      </c>
      <c r="O1364" s="4" t="s">
        <v>9004</v>
      </c>
      <c r="P1364" s="4">
        <v>13</v>
      </c>
      <c r="Q1364" s="4">
        <v>1</v>
      </c>
      <c r="R1364" s="4">
        <v>7.5</v>
      </c>
      <c r="S1364" s="4">
        <v>3.5</v>
      </c>
      <c r="T1364" s="15">
        <v>0.26533499999999999</v>
      </c>
      <c r="U1364" s="15">
        <v>2.6135619999999998E-2</v>
      </c>
    </row>
    <row r="1365" spans="1:21" x14ac:dyDescent="0.25">
      <c r="A1365" s="4">
        <v>1363</v>
      </c>
      <c r="B1365" s="4" t="s">
        <v>10918</v>
      </c>
      <c r="C1365" s="4">
        <v>2</v>
      </c>
      <c r="D1365" s="93">
        <v>1830.8389999999999</v>
      </c>
      <c r="E1365" s="4" t="s">
        <v>9064</v>
      </c>
      <c r="F1365" s="4" t="s">
        <v>8988</v>
      </c>
      <c r="G1365" s="4" t="s">
        <v>8989</v>
      </c>
      <c r="H1365" s="93">
        <v>1830.825</v>
      </c>
      <c r="I1365" s="4" t="s">
        <v>9443</v>
      </c>
      <c r="J1365" s="15">
        <v>1.305091E-3</v>
      </c>
      <c r="K1365" s="15">
        <v>3.0257679999999999E-3</v>
      </c>
      <c r="L1365" s="4">
        <v>1.4647E-2</v>
      </c>
      <c r="M1365" s="4">
        <v>8.0002200000000006</v>
      </c>
      <c r="N1365" s="4" t="s">
        <v>9065</v>
      </c>
      <c r="O1365" s="4" t="s">
        <v>8992</v>
      </c>
      <c r="P1365" s="4">
        <v>2</v>
      </c>
      <c r="Q1365" s="4">
        <v>1</v>
      </c>
      <c r="R1365" s="4">
        <v>7</v>
      </c>
      <c r="S1365" s="4">
        <v>7</v>
      </c>
      <c r="T1365" s="15">
        <v>2.1170889999999999E-9</v>
      </c>
      <c r="U1365" s="15">
        <v>2.4536129999999999E-3</v>
      </c>
    </row>
    <row r="1366" spans="1:21" x14ac:dyDescent="0.25">
      <c r="A1366" s="4">
        <v>1364</v>
      </c>
      <c r="B1366" s="4" t="s">
        <v>10919</v>
      </c>
      <c r="C1366" s="4">
        <v>3</v>
      </c>
      <c r="D1366" s="93">
        <v>1622.875</v>
      </c>
      <c r="E1366" s="4" t="s">
        <v>9095</v>
      </c>
      <c r="F1366" s="4" t="s">
        <v>8988</v>
      </c>
      <c r="G1366" s="4" t="s">
        <v>8989</v>
      </c>
      <c r="H1366" s="93">
        <v>1622.8610000000001</v>
      </c>
      <c r="I1366" s="4" t="s">
        <v>8990</v>
      </c>
      <c r="J1366" s="15">
        <v>2.7813650000000001E-5</v>
      </c>
      <c r="K1366" s="15">
        <v>3.0275179999999999E-3</v>
      </c>
      <c r="L1366" s="4">
        <v>1.389E-2</v>
      </c>
      <c r="M1366" s="4">
        <v>8.5589600000000008</v>
      </c>
      <c r="N1366" s="4" t="s">
        <v>9019</v>
      </c>
      <c r="O1366" s="4" t="s">
        <v>9004</v>
      </c>
      <c r="P1366" s="4">
        <v>23</v>
      </c>
      <c r="Q1366" s="4">
        <v>1</v>
      </c>
      <c r="R1366" s="4">
        <v>11</v>
      </c>
      <c r="S1366" s="4">
        <v>6</v>
      </c>
      <c r="T1366" s="15">
        <v>5.542376E-9</v>
      </c>
      <c r="U1366" s="15">
        <v>2.1404289999999999E-4</v>
      </c>
    </row>
    <row r="1367" spans="1:21" x14ac:dyDescent="0.25">
      <c r="A1367" s="4">
        <v>1365</v>
      </c>
      <c r="B1367" s="4" t="s">
        <v>10920</v>
      </c>
      <c r="C1367" s="4">
        <v>3</v>
      </c>
      <c r="D1367" s="93">
        <v>2311.2620000000002</v>
      </c>
      <c r="E1367" s="4" t="s">
        <v>10156</v>
      </c>
      <c r="F1367" s="4" t="s">
        <v>8988</v>
      </c>
      <c r="G1367" s="4" t="s">
        <v>8989</v>
      </c>
      <c r="H1367" s="93">
        <v>2311.248</v>
      </c>
      <c r="I1367" s="4" t="s">
        <v>8990</v>
      </c>
      <c r="J1367" s="15">
        <v>0.17865039999999999</v>
      </c>
      <c r="K1367" s="15">
        <v>3.0279410000000001E-3</v>
      </c>
      <c r="L1367" s="4">
        <v>1.3266999999999999E-2</v>
      </c>
      <c r="M1367" s="4">
        <v>5.7401879999999998</v>
      </c>
      <c r="N1367" s="4" t="s">
        <v>10157</v>
      </c>
      <c r="O1367" s="4" t="s">
        <v>9004</v>
      </c>
      <c r="P1367" s="4">
        <v>19</v>
      </c>
      <c r="Q1367" s="4">
        <v>1</v>
      </c>
      <c r="R1367" s="4">
        <v>9</v>
      </c>
      <c r="S1367" s="4">
        <v>5</v>
      </c>
      <c r="T1367" s="15">
        <v>9.2236059999999995E-2</v>
      </c>
      <c r="U1367" s="15">
        <v>0.45932640000000002</v>
      </c>
    </row>
    <row r="1368" spans="1:21" x14ac:dyDescent="0.25">
      <c r="A1368" s="4">
        <v>1366</v>
      </c>
      <c r="B1368" s="4" t="s">
        <v>10921</v>
      </c>
      <c r="C1368" s="4">
        <v>4</v>
      </c>
      <c r="D1368" s="93">
        <v>2312.2089999999998</v>
      </c>
      <c r="E1368" s="4" t="s">
        <v>9014</v>
      </c>
      <c r="F1368" s="4" t="s">
        <v>8988</v>
      </c>
      <c r="G1368" s="4" t="s">
        <v>8989</v>
      </c>
      <c r="H1368" s="93">
        <v>2312.192</v>
      </c>
      <c r="I1368" s="4" t="s">
        <v>8990</v>
      </c>
      <c r="J1368" s="15">
        <v>2.676174E-6</v>
      </c>
      <c r="K1368" s="15">
        <v>3.036829E-3</v>
      </c>
      <c r="L1368" s="4">
        <v>1.6962999999999999E-2</v>
      </c>
      <c r="M1368" s="4">
        <v>7.336328</v>
      </c>
      <c r="N1368" s="4" t="s">
        <v>9015</v>
      </c>
      <c r="O1368" s="4" t="s">
        <v>9004</v>
      </c>
      <c r="P1368" s="4">
        <v>21</v>
      </c>
      <c r="Q1368" s="4">
        <v>1</v>
      </c>
      <c r="R1368" s="4">
        <v>13.5</v>
      </c>
      <c r="S1368" s="4">
        <v>7.5</v>
      </c>
      <c r="T1368" s="15">
        <v>1.156228E-5</v>
      </c>
      <c r="U1368" s="15">
        <v>9.7290389999999995E-6</v>
      </c>
    </row>
    <row r="1369" spans="1:21" x14ac:dyDescent="0.25">
      <c r="A1369" s="4">
        <v>1367</v>
      </c>
      <c r="B1369" s="4" t="s">
        <v>10922</v>
      </c>
      <c r="C1369" s="4">
        <v>4</v>
      </c>
      <c r="D1369" s="93">
        <v>2586.2429999999999</v>
      </c>
      <c r="E1369" s="4" t="s">
        <v>10067</v>
      </c>
      <c r="F1369" s="4" t="s">
        <v>8988</v>
      </c>
      <c r="G1369" s="4" t="s">
        <v>8989</v>
      </c>
      <c r="H1369" s="93">
        <v>2586.2399999999998</v>
      </c>
      <c r="I1369" s="4" t="s">
        <v>10068</v>
      </c>
      <c r="J1369" s="15">
        <v>3.2885900000000002E-7</v>
      </c>
      <c r="K1369" s="15">
        <v>3.0387069999999999E-3</v>
      </c>
      <c r="L1369" s="4">
        <v>2.7799999999999999E-3</v>
      </c>
      <c r="M1369" s="4">
        <v>1.074919</v>
      </c>
      <c r="N1369" s="4" t="s">
        <v>10069</v>
      </c>
      <c r="O1369" s="4" t="s">
        <v>9004</v>
      </c>
      <c r="P1369" s="4">
        <v>16</v>
      </c>
      <c r="Q1369" s="4">
        <v>1</v>
      </c>
      <c r="R1369" s="4">
        <v>8</v>
      </c>
      <c r="S1369" s="4">
        <v>11</v>
      </c>
      <c r="T1369" s="15">
        <v>1.177882E-15</v>
      </c>
      <c r="U1369" s="15">
        <v>4.0145920000000002E-8</v>
      </c>
    </row>
    <row r="1370" spans="1:21" x14ac:dyDescent="0.25">
      <c r="A1370" s="4">
        <v>1368</v>
      </c>
      <c r="B1370" s="4" t="s">
        <v>10923</v>
      </c>
      <c r="C1370" s="4">
        <v>5</v>
      </c>
      <c r="D1370" s="93">
        <v>3285.741</v>
      </c>
      <c r="E1370" s="4" t="s">
        <v>10924</v>
      </c>
      <c r="F1370" s="4" t="s">
        <v>8988</v>
      </c>
      <c r="G1370" s="4" t="s">
        <v>8989</v>
      </c>
      <c r="H1370" s="93">
        <v>3285.7379999999998</v>
      </c>
      <c r="I1370" s="4" t="s">
        <v>8990</v>
      </c>
      <c r="J1370" s="15">
        <v>5.4847849999999997E-5</v>
      </c>
      <c r="K1370" s="15">
        <v>3.0489940000000002E-3</v>
      </c>
      <c r="L1370" s="4">
        <v>3.4390000000000002E-3</v>
      </c>
      <c r="M1370" s="4">
        <v>1.046645</v>
      </c>
      <c r="N1370" s="4" t="s">
        <v>10925</v>
      </c>
      <c r="O1370" s="4" t="s">
        <v>8992</v>
      </c>
      <c r="P1370" s="4">
        <v>17</v>
      </c>
      <c r="Q1370" s="4">
        <v>1</v>
      </c>
      <c r="R1370" s="4">
        <v>11</v>
      </c>
      <c r="S1370" s="4">
        <v>8</v>
      </c>
      <c r="T1370" s="15">
        <v>1.085436E-2</v>
      </c>
      <c r="U1370" s="15">
        <v>4.4891960000000003E-8</v>
      </c>
    </row>
    <row r="1371" spans="1:21" x14ac:dyDescent="0.25">
      <c r="A1371" s="4">
        <v>1369</v>
      </c>
      <c r="B1371" s="4" t="s">
        <v>10926</v>
      </c>
      <c r="C1371" s="4">
        <v>3</v>
      </c>
      <c r="D1371" s="93">
        <v>2586.2629999999999</v>
      </c>
      <c r="E1371" s="4" t="s">
        <v>10067</v>
      </c>
      <c r="F1371" s="4" t="s">
        <v>8988</v>
      </c>
      <c r="G1371" s="4" t="s">
        <v>8989</v>
      </c>
      <c r="H1371" s="93">
        <v>2586.2399999999998</v>
      </c>
      <c r="I1371" s="4" t="s">
        <v>10068</v>
      </c>
      <c r="J1371" s="15">
        <v>3.5948520000000001E-4</v>
      </c>
      <c r="K1371" s="15">
        <v>3.0513350000000001E-3</v>
      </c>
      <c r="L1371" s="4">
        <v>2.2665000000000001E-2</v>
      </c>
      <c r="M1371" s="4">
        <v>8.7636859999999999</v>
      </c>
      <c r="N1371" s="4" t="s">
        <v>10069</v>
      </c>
      <c r="O1371" s="4" t="s">
        <v>9004</v>
      </c>
      <c r="P1371" s="4">
        <v>21</v>
      </c>
      <c r="Q1371" s="4">
        <v>1</v>
      </c>
      <c r="R1371" s="4">
        <v>10</v>
      </c>
      <c r="S1371" s="4">
        <v>9</v>
      </c>
      <c r="T1371" s="15">
        <v>2.71892E-16</v>
      </c>
      <c r="U1371" s="15">
        <v>4.4508589999999997E-3</v>
      </c>
    </row>
    <row r="1372" spans="1:21" x14ac:dyDescent="0.25">
      <c r="A1372" s="4">
        <v>1370</v>
      </c>
      <c r="B1372" s="4" t="s">
        <v>10927</v>
      </c>
      <c r="C1372" s="4">
        <v>4</v>
      </c>
      <c r="D1372" s="93">
        <v>2383.29</v>
      </c>
      <c r="E1372" s="4" t="s">
        <v>9835</v>
      </c>
      <c r="F1372" s="4" t="s">
        <v>8988</v>
      </c>
      <c r="G1372" s="4" t="s">
        <v>8989</v>
      </c>
      <c r="H1372" s="93">
        <v>2383.288</v>
      </c>
      <c r="I1372" s="4" t="s">
        <v>8990</v>
      </c>
      <c r="J1372" s="15">
        <v>3.117161E-4</v>
      </c>
      <c r="K1372" s="15">
        <v>3.0625499999999998E-3</v>
      </c>
      <c r="L1372" s="4">
        <v>1.5889999999999999E-3</v>
      </c>
      <c r="M1372" s="4">
        <v>0.66672600000000004</v>
      </c>
      <c r="N1372" s="4" t="s">
        <v>9836</v>
      </c>
      <c r="O1372" s="4" t="s">
        <v>9004</v>
      </c>
      <c r="P1372" s="4">
        <v>17</v>
      </c>
      <c r="Q1372" s="4">
        <v>1</v>
      </c>
      <c r="R1372" s="4">
        <v>12</v>
      </c>
      <c r="S1372" s="4">
        <v>6</v>
      </c>
      <c r="T1372" s="15">
        <v>2.5964109999999998E-7</v>
      </c>
      <c r="U1372" s="15">
        <v>2.3586129999999999E-6</v>
      </c>
    </row>
    <row r="1373" spans="1:21" x14ac:dyDescent="0.25">
      <c r="A1373" s="4">
        <v>1371</v>
      </c>
      <c r="B1373" s="4" t="s">
        <v>10928</v>
      </c>
      <c r="C1373" s="4">
        <v>5</v>
      </c>
      <c r="D1373" s="93">
        <v>3225.7269999999999</v>
      </c>
      <c r="E1373" s="4" t="s">
        <v>9654</v>
      </c>
      <c r="F1373" s="4" t="s">
        <v>8988</v>
      </c>
      <c r="G1373" s="4" t="s">
        <v>8989</v>
      </c>
      <c r="H1373" s="93">
        <v>3225.694</v>
      </c>
      <c r="I1373" s="4" t="s">
        <v>8990</v>
      </c>
      <c r="J1373" s="15">
        <v>1.701852E-3</v>
      </c>
      <c r="K1373" s="15">
        <v>3.0726730000000002E-3</v>
      </c>
      <c r="L1373" s="4">
        <v>3.3166000000000001E-2</v>
      </c>
      <c r="M1373" s="4">
        <v>10.281817999999999</v>
      </c>
      <c r="N1373" s="4" t="s">
        <v>9655</v>
      </c>
      <c r="O1373" s="4" t="s">
        <v>9004</v>
      </c>
      <c r="P1373" s="4">
        <v>22</v>
      </c>
      <c r="Q1373" s="4">
        <v>1</v>
      </c>
      <c r="R1373" s="4">
        <v>14</v>
      </c>
      <c r="S1373" s="4">
        <v>8</v>
      </c>
      <c r="T1373" s="15">
        <v>5.5872000000000003E-5</v>
      </c>
      <c r="U1373" s="15">
        <v>4.9105340000000003E-3</v>
      </c>
    </row>
    <row r="1374" spans="1:21" x14ac:dyDescent="0.25">
      <c r="A1374" s="4">
        <v>1372</v>
      </c>
      <c r="B1374" s="4" t="s">
        <v>10929</v>
      </c>
      <c r="C1374" s="4">
        <v>4</v>
      </c>
      <c r="D1374" s="93">
        <v>2580.3150000000001</v>
      </c>
      <c r="E1374" s="4" t="s">
        <v>10930</v>
      </c>
      <c r="F1374" s="4" t="s">
        <v>8988</v>
      </c>
      <c r="G1374" s="4" t="s">
        <v>8989</v>
      </c>
      <c r="H1374" s="93">
        <v>2580.3130000000001</v>
      </c>
      <c r="I1374" s="4" t="s">
        <v>8990</v>
      </c>
      <c r="J1374" s="15">
        <v>1</v>
      </c>
      <c r="K1374" s="15">
        <v>3.0854120000000001E-3</v>
      </c>
      <c r="L1374" s="4">
        <v>1.7459999999999999E-3</v>
      </c>
      <c r="M1374" s="4">
        <v>0.67666199999999999</v>
      </c>
      <c r="N1374" s="4" t="s">
        <v>10931</v>
      </c>
      <c r="O1374" s="4" t="s">
        <v>9004</v>
      </c>
      <c r="P1374" s="4">
        <v>17</v>
      </c>
      <c r="Q1374" s="4">
        <v>1</v>
      </c>
      <c r="R1374" s="4">
        <v>13</v>
      </c>
      <c r="S1374" s="4">
        <v>4</v>
      </c>
      <c r="T1374" s="15">
        <v>1</v>
      </c>
      <c r="U1374" s="15">
        <v>1</v>
      </c>
    </row>
    <row r="1375" spans="1:21" x14ac:dyDescent="0.25">
      <c r="A1375" s="4">
        <v>1373</v>
      </c>
      <c r="B1375" s="4" t="s">
        <v>10932</v>
      </c>
      <c r="C1375" s="4">
        <v>3</v>
      </c>
      <c r="D1375" s="93">
        <v>2041.001</v>
      </c>
      <c r="E1375" s="4" t="s">
        <v>10360</v>
      </c>
      <c r="F1375" s="4" t="s">
        <v>8988</v>
      </c>
      <c r="G1375" s="4" t="s">
        <v>8989</v>
      </c>
      <c r="H1375" s="93">
        <v>2041.002</v>
      </c>
      <c r="I1375" s="4" t="s">
        <v>8990</v>
      </c>
      <c r="J1375" s="15">
        <v>0.13766780000000001</v>
      </c>
      <c r="K1375" s="15">
        <v>3.0871649999999998E-3</v>
      </c>
      <c r="L1375" s="4">
        <v>-1.8079999999999999E-3</v>
      </c>
      <c r="M1375" s="4">
        <v>-0.88583900000000004</v>
      </c>
      <c r="N1375" s="4" t="s">
        <v>10361</v>
      </c>
      <c r="O1375" s="4" t="s">
        <v>9004</v>
      </c>
      <c r="P1375" s="4">
        <v>13</v>
      </c>
      <c r="Q1375" s="4">
        <v>1</v>
      </c>
      <c r="R1375" s="4">
        <v>8</v>
      </c>
      <c r="S1375" s="4">
        <v>4</v>
      </c>
      <c r="T1375" s="15">
        <v>2.9046000000000001E-6</v>
      </c>
      <c r="U1375" s="15">
        <v>6.0701659999999998E-2</v>
      </c>
    </row>
    <row r="1376" spans="1:21" x14ac:dyDescent="0.25">
      <c r="A1376" s="4">
        <v>1374</v>
      </c>
      <c r="B1376" s="4" t="s">
        <v>10933</v>
      </c>
      <c r="C1376" s="4">
        <v>3</v>
      </c>
      <c r="D1376" s="93">
        <v>2570.3490000000002</v>
      </c>
      <c r="E1376" s="4" t="s">
        <v>9196</v>
      </c>
      <c r="F1376" s="4" t="s">
        <v>8988</v>
      </c>
      <c r="G1376" s="4" t="s">
        <v>8989</v>
      </c>
      <c r="H1376" s="93">
        <v>2570.328</v>
      </c>
      <c r="I1376" s="4" t="s">
        <v>8990</v>
      </c>
      <c r="J1376" s="15">
        <v>0.18915360000000001</v>
      </c>
      <c r="K1376" s="15">
        <v>3.1065839999999999E-3</v>
      </c>
      <c r="L1376" s="4">
        <v>2.0420000000000001E-2</v>
      </c>
      <c r="M1376" s="4">
        <v>7.9445110000000003</v>
      </c>
      <c r="N1376" s="4" t="s">
        <v>9197</v>
      </c>
      <c r="O1376" s="4" t="s">
        <v>9004</v>
      </c>
      <c r="P1376" s="4">
        <v>19</v>
      </c>
      <c r="Q1376" s="4">
        <v>1</v>
      </c>
      <c r="R1376" s="4">
        <v>10</v>
      </c>
      <c r="S1376" s="4">
        <v>7</v>
      </c>
      <c r="T1376" s="15">
        <v>5.6552529999999997E-2</v>
      </c>
      <c r="U1376" s="15">
        <v>6.5842719999999993E-2</v>
      </c>
    </row>
    <row r="1377" spans="1:21" x14ac:dyDescent="0.25">
      <c r="A1377" s="4">
        <v>1375</v>
      </c>
      <c r="B1377" s="4" t="s">
        <v>10934</v>
      </c>
      <c r="C1377" s="4">
        <v>4</v>
      </c>
      <c r="D1377" s="93">
        <v>2166.1329999999998</v>
      </c>
      <c r="E1377" s="4" t="s">
        <v>9263</v>
      </c>
      <c r="F1377" s="4" t="s">
        <v>8988</v>
      </c>
      <c r="G1377" s="4" t="s">
        <v>8989</v>
      </c>
      <c r="H1377" s="93">
        <v>2166.1120000000001</v>
      </c>
      <c r="I1377" s="4" t="s">
        <v>8990</v>
      </c>
      <c r="J1377" s="15">
        <v>1.5267869999999999E-3</v>
      </c>
      <c r="K1377" s="15">
        <v>3.1275589999999998E-3</v>
      </c>
      <c r="L1377" s="4">
        <v>2.0223000000000001E-2</v>
      </c>
      <c r="M1377" s="4">
        <v>9.3360810000000001</v>
      </c>
      <c r="N1377" s="4" t="s">
        <v>9264</v>
      </c>
      <c r="O1377" s="4" t="s">
        <v>9004</v>
      </c>
      <c r="P1377" s="4">
        <v>23</v>
      </c>
      <c r="Q1377" s="4">
        <v>1</v>
      </c>
      <c r="R1377" s="4">
        <v>7</v>
      </c>
      <c r="S1377" s="4">
        <v>11</v>
      </c>
      <c r="T1377" s="15">
        <v>3.0967579999999997E-5</v>
      </c>
      <c r="U1377" s="15">
        <v>1.343372E-3</v>
      </c>
    </row>
    <row r="1378" spans="1:21" x14ac:dyDescent="0.25">
      <c r="A1378" s="4">
        <v>1376</v>
      </c>
      <c r="B1378" s="4" t="s">
        <v>10935</v>
      </c>
      <c r="C1378" s="4">
        <v>3</v>
      </c>
      <c r="D1378" s="93">
        <v>1930.0239999999999</v>
      </c>
      <c r="E1378" s="4" t="s">
        <v>10072</v>
      </c>
      <c r="F1378" s="4" t="s">
        <v>8988</v>
      </c>
      <c r="G1378" s="4" t="s">
        <v>8989</v>
      </c>
      <c r="H1378" s="93">
        <v>1930.0060000000001</v>
      </c>
      <c r="I1378" s="4" t="s">
        <v>8990</v>
      </c>
      <c r="J1378" s="15">
        <v>1.654896E-16</v>
      </c>
      <c r="K1378" s="15">
        <v>3.1418079999999998E-3</v>
      </c>
      <c r="L1378" s="4">
        <v>1.7545000000000002E-2</v>
      </c>
      <c r="M1378" s="4">
        <v>9.0906450000000003</v>
      </c>
      <c r="N1378" s="4" t="s">
        <v>10073</v>
      </c>
      <c r="O1378" s="4" t="s">
        <v>9004</v>
      </c>
      <c r="P1378" s="4">
        <v>22</v>
      </c>
      <c r="Q1378" s="4">
        <v>1</v>
      </c>
      <c r="R1378" s="4">
        <v>9</v>
      </c>
      <c r="S1378" s="4">
        <v>10</v>
      </c>
      <c r="T1378" s="15">
        <v>2.2030390000000002E-15</v>
      </c>
      <c r="U1378" s="15">
        <v>2.0778390000000002E-12</v>
      </c>
    </row>
    <row r="1379" spans="1:21" x14ac:dyDescent="0.25">
      <c r="A1379" s="4">
        <v>1377</v>
      </c>
      <c r="B1379" s="4" t="s">
        <v>10936</v>
      </c>
      <c r="C1379" s="4">
        <v>3</v>
      </c>
      <c r="D1379" s="93">
        <v>2443.2629999999999</v>
      </c>
      <c r="E1379" s="4" t="s">
        <v>10937</v>
      </c>
      <c r="F1379" s="4" t="s">
        <v>8988</v>
      </c>
      <c r="G1379" s="4" t="s">
        <v>8989</v>
      </c>
      <c r="H1379" s="93">
        <v>2443.2379999999998</v>
      </c>
      <c r="I1379" s="4" t="s">
        <v>8990</v>
      </c>
      <c r="J1379" s="15">
        <v>5.7999050000000003E-2</v>
      </c>
      <c r="K1379" s="15">
        <v>3.1882809999999998E-3</v>
      </c>
      <c r="L1379" s="4">
        <v>2.4351000000000001E-2</v>
      </c>
      <c r="M1379" s="4">
        <v>9.9666899999999998</v>
      </c>
      <c r="N1379" s="4" t="s">
        <v>10938</v>
      </c>
      <c r="O1379" s="4" t="s">
        <v>9004</v>
      </c>
      <c r="P1379" s="4">
        <v>19</v>
      </c>
      <c r="Q1379" s="4">
        <v>1</v>
      </c>
      <c r="R1379" s="4">
        <v>10</v>
      </c>
      <c r="S1379" s="4">
        <v>6</v>
      </c>
      <c r="T1379" s="15">
        <v>1.1330160000000001E-2</v>
      </c>
      <c r="U1379" s="15">
        <v>7.5936809999999993E-2</v>
      </c>
    </row>
    <row r="1380" spans="1:21" x14ac:dyDescent="0.25">
      <c r="A1380" s="4">
        <v>1378</v>
      </c>
      <c r="B1380" s="4" t="s">
        <v>10939</v>
      </c>
      <c r="C1380" s="4">
        <v>3</v>
      </c>
      <c r="D1380" s="93">
        <v>2729.373</v>
      </c>
      <c r="E1380" s="4" t="s">
        <v>9851</v>
      </c>
      <c r="F1380" s="4" t="s">
        <v>8988</v>
      </c>
      <c r="G1380" s="4" t="s">
        <v>8989</v>
      </c>
      <c r="H1380" s="93">
        <v>2729.3679999999999</v>
      </c>
      <c r="I1380" s="4" t="s">
        <v>8990</v>
      </c>
      <c r="J1380" s="15">
        <v>8.349057E-3</v>
      </c>
      <c r="K1380" s="15">
        <v>3.2236890000000001E-3</v>
      </c>
      <c r="L1380" s="4">
        <v>4.8190000000000004E-3</v>
      </c>
      <c r="M1380" s="4">
        <v>1.7656099999999999</v>
      </c>
      <c r="N1380" s="4" t="s">
        <v>9852</v>
      </c>
      <c r="O1380" s="4" t="s">
        <v>9004</v>
      </c>
      <c r="P1380" s="4">
        <v>16</v>
      </c>
      <c r="Q1380" s="4">
        <v>1</v>
      </c>
      <c r="R1380" s="4">
        <v>6</v>
      </c>
      <c r="S1380" s="4">
        <v>4</v>
      </c>
      <c r="T1380" s="15">
        <v>4.4136619999999996E-3</v>
      </c>
      <c r="U1380" s="15">
        <v>1.0787419999999999E-3</v>
      </c>
    </row>
    <row r="1381" spans="1:21" x14ac:dyDescent="0.25">
      <c r="A1381" s="4">
        <v>1379</v>
      </c>
      <c r="B1381" s="4" t="s">
        <v>10940</v>
      </c>
      <c r="C1381" s="4">
        <v>2</v>
      </c>
      <c r="D1381" s="93">
        <v>1935.991</v>
      </c>
      <c r="E1381" s="4" t="s">
        <v>9171</v>
      </c>
      <c r="F1381" s="4" t="s">
        <v>8988</v>
      </c>
      <c r="G1381" s="4" t="s">
        <v>8989</v>
      </c>
      <c r="H1381" s="93">
        <v>1935.9770000000001</v>
      </c>
      <c r="I1381" s="4" t="s">
        <v>8990</v>
      </c>
      <c r="J1381" s="15">
        <v>1.1393279999999999E-4</v>
      </c>
      <c r="K1381" s="15">
        <v>3.226132E-3</v>
      </c>
      <c r="L1381" s="4">
        <v>1.3556E-2</v>
      </c>
      <c r="M1381" s="4">
        <v>7.0021490000000002</v>
      </c>
      <c r="N1381" s="4" t="s">
        <v>9172</v>
      </c>
      <c r="O1381" s="4" t="s">
        <v>9004</v>
      </c>
      <c r="P1381" s="4">
        <v>22</v>
      </c>
      <c r="Q1381" s="4">
        <v>1</v>
      </c>
      <c r="R1381" s="4">
        <v>8</v>
      </c>
      <c r="S1381" s="4">
        <v>7</v>
      </c>
      <c r="T1381" s="15">
        <v>1.136316E-4</v>
      </c>
      <c r="U1381" s="15">
        <v>7.1212029999999999E-9</v>
      </c>
    </row>
    <row r="1382" spans="1:21" x14ac:dyDescent="0.25">
      <c r="A1382" s="4">
        <v>1380</v>
      </c>
      <c r="B1382" s="4" t="s">
        <v>10941</v>
      </c>
      <c r="C1382" s="4">
        <v>4</v>
      </c>
      <c r="D1382" s="93">
        <v>2433.2689999999998</v>
      </c>
      <c r="E1382" s="4" t="s">
        <v>9949</v>
      </c>
      <c r="F1382" s="4" t="s">
        <v>8988</v>
      </c>
      <c r="G1382" s="4" t="s">
        <v>8989</v>
      </c>
      <c r="H1382" s="93">
        <v>2433.2629999999999</v>
      </c>
      <c r="I1382" s="4" t="s">
        <v>8990</v>
      </c>
      <c r="J1382" s="15">
        <v>1.0289649999999999E-14</v>
      </c>
      <c r="K1382" s="15">
        <v>3.2318609999999999E-3</v>
      </c>
      <c r="L1382" s="4">
        <v>5.9410000000000001E-3</v>
      </c>
      <c r="M1382" s="4">
        <v>2.4415770000000001</v>
      </c>
      <c r="N1382" s="4" t="s">
        <v>9950</v>
      </c>
      <c r="O1382" s="4" t="s">
        <v>9004</v>
      </c>
      <c r="P1382" s="4">
        <v>16</v>
      </c>
      <c r="Q1382" s="4">
        <v>1</v>
      </c>
      <c r="R1382" s="4">
        <v>21</v>
      </c>
      <c r="S1382" s="4">
        <v>8</v>
      </c>
      <c r="T1382" s="15">
        <v>6.8614159999999996E-13</v>
      </c>
      <c r="U1382" s="15">
        <v>6.4652609999999999E-17</v>
      </c>
    </row>
    <row r="1383" spans="1:21" x14ac:dyDescent="0.25">
      <c r="A1383" s="4">
        <v>1381</v>
      </c>
      <c r="B1383" s="4" t="s">
        <v>10942</v>
      </c>
      <c r="C1383" s="4">
        <v>3</v>
      </c>
      <c r="D1383" s="93">
        <v>1670.92</v>
      </c>
      <c r="E1383" s="4" t="s">
        <v>10943</v>
      </c>
      <c r="F1383" s="4" t="s">
        <v>8988</v>
      </c>
      <c r="G1383" s="4" t="s">
        <v>8989</v>
      </c>
      <c r="H1383" s="93">
        <v>1670.9179999999999</v>
      </c>
      <c r="I1383" s="4" t="s">
        <v>8990</v>
      </c>
      <c r="J1383" s="15">
        <v>1.4858169999999999E-10</v>
      </c>
      <c r="K1383" s="15">
        <v>3.2398280000000002E-3</v>
      </c>
      <c r="L1383" s="4">
        <v>1.7229999999999999E-3</v>
      </c>
      <c r="M1383" s="4">
        <v>1.031169</v>
      </c>
      <c r="N1383" s="4" t="s">
        <v>10944</v>
      </c>
      <c r="O1383" s="4" t="s">
        <v>9004</v>
      </c>
      <c r="P1383" s="4">
        <v>16</v>
      </c>
      <c r="Q1383" s="4">
        <v>1</v>
      </c>
      <c r="R1383" s="4">
        <v>15</v>
      </c>
      <c r="S1383" s="4">
        <v>6</v>
      </c>
      <c r="T1383" s="15">
        <v>6.9011929999999999E-15</v>
      </c>
      <c r="U1383" s="15">
        <v>8.1843349999999994E-11</v>
      </c>
    </row>
    <row r="1384" spans="1:21" x14ac:dyDescent="0.25">
      <c r="A1384" s="4">
        <v>1382</v>
      </c>
      <c r="B1384" s="4" t="s">
        <v>10945</v>
      </c>
      <c r="C1384" s="4">
        <v>4</v>
      </c>
      <c r="D1384" s="93">
        <v>1835.973</v>
      </c>
      <c r="E1384" s="4" t="s">
        <v>9083</v>
      </c>
      <c r="F1384" s="4" t="s">
        <v>8988</v>
      </c>
      <c r="G1384" s="4" t="s">
        <v>8989</v>
      </c>
      <c r="H1384" s="93">
        <v>1835.972</v>
      </c>
      <c r="I1384" s="4" t="s">
        <v>8990</v>
      </c>
      <c r="J1384" s="15">
        <v>4.418174E-5</v>
      </c>
      <c r="K1384" s="15">
        <v>3.2404090000000001E-3</v>
      </c>
      <c r="L1384" s="4">
        <v>7.2099999999999996E-4</v>
      </c>
      <c r="M1384" s="4">
        <v>0.39270699999999997</v>
      </c>
      <c r="N1384" s="4" t="s">
        <v>9084</v>
      </c>
      <c r="O1384" s="4" t="s">
        <v>9004</v>
      </c>
      <c r="P1384" s="4">
        <v>17</v>
      </c>
      <c r="Q1384" s="4">
        <v>1</v>
      </c>
      <c r="R1384" s="4">
        <v>18</v>
      </c>
      <c r="S1384" s="4">
        <v>5</v>
      </c>
      <c r="T1384" s="15">
        <v>5.1665349999999999E-11</v>
      </c>
      <c r="U1384" s="15">
        <v>4.0073700000000002E-4</v>
      </c>
    </row>
    <row r="1385" spans="1:21" x14ac:dyDescent="0.25">
      <c r="A1385" s="4">
        <v>1383</v>
      </c>
      <c r="B1385" s="4" t="s">
        <v>10946</v>
      </c>
      <c r="C1385" s="4">
        <v>3</v>
      </c>
      <c r="D1385" s="93">
        <v>2058.0259999999998</v>
      </c>
      <c r="E1385" s="4" t="s">
        <v>9288</v>
      </c>
      <c r="F1385" s="4" t="s">
        <v>8988</v>
      </c>
      <c r="G1385" s="4" t="s">
        <v>8989</v>
      </c>
      <c r="H1385" s="93">
        <v>2058.0279999999998</v>
      </c>
      <c r="I1385" s="4" t="s">
        <v>9079</v>
      </c>
      <c r="J1385" s="15">
        <v>4.8625090000000001E-3</v>
      </c>
      <c r="K1385" s="15">
        <v>3.242703E-3</v>
      </c>
      <c r="L1385" s="4">
        <v>-2.1050000000000001E-3</v>
      </c>
      <c r="M1385" s="4">
        <v>-1.022824</v>
      </c>
      <c r="N1385" s="4" t="s">
        <v>9289</v>
      </c>
      <c r="O1385" s="4" t="s">
        <v>9004</v>
      </c>
      <c r="P1385" s="4">
        <v>15</v>
      </c>
      <c r="Q1385" s="4">
        <v>1</v>
      </c>
      <c r="R1385" s="4">
        <v>10</v>
      </c>
      <c r="S1385" s="4">
        <v>7</v>
      </c>
      <c r="T1385" s="15">
        <v>5.8205340000000005E-4</v>
      </c>
      <c r="U1385" s="15">
        <v>5.0289579999999999E-15</v>
      </c>
    </row>
    <row r="1386" spans="1:21" x14ac:dyDescent="0.25">
      <c r="A1386" s="4">
        <v>1384</v>
      </c>
      <c r="B1386" s="4" t="s">
        <v>10947</v>
      </c>
      <c r="C1386" s="4">
        <v>3</v>
      </c>
      <c r="D1386" s="93">
        <v>1737.8789999999999</v>
      </c>
      <c r="E1386" s="4" t="s">
        <v>10948</v>
      </c>
      <c r="F1386" s="4" t="s">
        <v>8988</v>
      </c>
      <c r="G1386" s="4" t="s">
        <v>8989</v>
      </c>
      <c r="H1386" s="93">
        <v>1737.877</v>
      </c>
      <c r="I1386" s="4" t="s">
        <v>8990</v>
      </c>
      <c r="J1386" s="15">
        <v>1.2915329999999999E-7</v>
      </c>
      <c r="K1386" s="15">
        <v>3.2445780000000001E-3</v>
      </c>
      <c r="L1386" s="4">
        <v>2.3270000000000001E-3</v>
      </c>
      <c r="M1386" s="4">
        <v>1.3389899999999999</v>
      </c>
      <c r="N1386" s="4" t="s">
        <v>10949</v>
      </c>
      <c r="O1386" s="4" t="s">
        <v>8992</v>
      </c>
      <c r="P1386" s="4">
        <v>16</v>
      </c>
      <c r="Q1386" s="4">
        <v>1</v>
      </c>
      <c r="R1386" s="4">
        <v>21</v>
      </c>
      <c r="S1386" s="4">
        <v>7</v>
      </c>
      <c r="T1386" s="15">
        <v>1.00474E-12</v>
      </c>
      <c r="U1386" s="15">
        <v>6.5918420000000005E-7</v>
      </c>
    </row>
    <row r="1387" spans="1:21" x14ac:dyDescent="0.25">
      <c r="A1387" s="4">
        <v>1385</v>
      </c>
      <c r="B1387" s="4" t="s">
        <v>10950</v>
      </c>
      <c r="C1387" s="4">
        <v>2</v>
      </c>
      <c r="D1387" s="93">
        <v>1598.787</v>
      </c>
      <c r="E1387" s="4" t="s">
        <v>9140</v>
      </c>
      <c r="F1387" s="4" t="s">
        <v>8988</v>
      </c>
      <c r="G1387" s="4" t="s">
        <v>8989</v>
      </c>
      <c r="H1387" s="93">
        <v>1598.7729999999999</v>
      </c>
      <c r="I1387" s="4" t="s">
        <v>9557</v>
      </c>
      <c r="J1387" s="15">
        <v>2.8302420000000001E-4</v>
      </c>
      <c r="K1387" s="15">
        <v>3.2494009999999999E-3</v>
      </c>
      <c r="L1387" s="4">
        <v>1.4152E-2</v>
      </c>
      <c r="M1387" s="4">
        <v>8.8517880000000009</v>
      </c>
      <c r="N1387" s="4" t="s">
        <v>9141</v>
      </c>
      <c r="O1387" s="4" t="s">
        <v>8992</v>
      </c>
      <c r="P1387" s="4">
        <v>3</v>
      </c>
      <c r="Q1387" s="4">
        <v>1</v>
      </c>
      <c r="R1387" s="4">
        <v>8</v>
      </c>
      <c r="S1387" s="4">
        <v>7</v>
      </c>
      <c r="T1387" s="15">
        <v>9.2289250000000004E-17</v>
      </c>
      <c r="U1387" s="15">
        <v>1.093325E-4</v>
      </c>
    </row>
    <row r="1388" spans="1:21" x14ac:dyDescent="0.25">
      <c r="A1388" s="4">
        <v>1386</v>
      </c>
      <c r="B1388" s="4" t="s">
        <v>10951</v>
      </c>
      <c r="C1388" s="4">
        <v>4</v>
      </c>
      <c r="D1388" s="93">
        <v>2261.23</v>
      </c>
      <c r="E1388" s="4" t="s">
        <v>9759</v>
      </c>
      <c r="F1388" s="4" t="s">
        <v>8988</v>
      </c>
      <c r="G1388" s="4" t="s">
        <v>8989</v>
      </c>
      <c r="H1388" s="93">
        <v>2261.2289999999998</v>
      </c>
      <c r="I1388" s="4" t="s">
        <v>8990</v>
      </c>
      <c r="J1388" s="15">
        <v>4.8514609999999996E-3</v>
      </c>
      <c r="K1388" s="15">
        <v>3.2611459999999999E-3</v>
      </c>
      <c r="L1388" s="4">
        <v>1.673E-3</v>
      </c>
      <c r="M1388" s="4">
        <v>0.73986300000000005</v>
      </c>
      <c r="N1388" s="4" t="s">
        <v>9760</v>
      </c>
      <c r="O1388" s="4" t="s">
        <v>9004</v>
      </c>
      <c r="P1388" s="4">
        <v>17</v>
      </c>
      <c r="Q1388" s="4">
        <v>1</v>
      </c>
      <c r="R1388" s="4">
        <v>13</v>
      </c>
      <c r="S1388" s="4">
        <v>5</v>
      </c>
      <c r="T1388" s="15">
        <v>4.4413990000000001E-4</v>
      </c>
      <c r="U1388" s="15">
        <v>1.174941E-4</v>
      </c>
    </row>
    <row r="1389" spans="1:21" x14ac:dyDescent="0.25">
      <c r="A1389" s="4">
        <v>1387</v>
      </c>
      <c r="B1389" s="4" t="s">
        <v>10952</v>
      </c>
      <c r="C1389" s="4">
        <v>3</v>
      </c>
      <c r="D1389" s="93">
        <v>1935.979</v>
      </c>
      <c r="E1389" s="4" t="s">
        <v>9171</v>
      </c>
      <c r="F1389" s="4" t="s">
        <v>8988</v>
      </c>
      <c r="G1389" s="4" t="s">
        <v>8989</v>
      </c>
      <c r="H1389" s="93">
        <v>1935.9770000000001</v>
      </c>
      <c r="I1389" s="4" t="s">
        <v>8990</v>
      </c>
      <c r="J1389" s="15">
        <v>6.2562749999999997E-4</v>
      </c>
      <c r="K1389" s="15">
        <v>3.2612439999999999E-3</v>
      </c>
      <c r="L1389" s="4">
        <v>2.4979999999999998E-3</v>
      </c>
      <c r="M1389" s="4">
        <v>1.290305</v>
      </c>
      <c r="N1389" s="4" t="s">
        <v>9172</v>
      </c>
      <c r="O1389" s="4" t="s">
        <v>9004</v>
      </c>
      <c r="P1389" s="4">
        <v>17</v>
      </c>
      <c r="Q1389" s="4">
        <v>1</v>
      </c>
      <c r="R1389" s="4">
        <v>14</v>
      </c>
      <c r="S1389" s="4">
        <v>5</v>
      </c>
      <c r="T1389" s="15">
        <v>1.063564E-7</v>
      </c>
      <c r="U1389" s="15">
        <v>1.5945890000000001E-2</v>
      </c>
    </row>
    <row r="1390" spans="1:21" x14ac:dyDescent="0.25">
      <c r="A1390" s="4">
        <v>1388</v>
      </c>
      <c r="B1390" s="4" t="s">
        <v>10953</v>
      </c>
      <c r="C1390" s="4">
        <v>3</v>
      </c>
      <c r="D1390" s="93">
        <v>2604.4079999999999</v>
      </c>
      <c r="E1390" s="4" t="s">
        <v>9057</v>
      </c>
      <c r="F1390" s="4" t="s">
        <v>8988</v>
      </c>
      <c r="G1390" s="4" t="s">
        <v>8989</v>
      </c>
      <c r="H1390" s="93">
        <v>2604.3820000000001</v>
      </c>
      <c r="I1390" s="4" t="s">
        <v>8990</v>
      </c>
      <c r="J1390" s="15">
        <v>1</v>
      </c>
      <c r="K1390" s="15">
        <v>3.264496E-3</v>
      </c>
      <c r="L1390" s="4">
        <v>2.5978999999999999E-2</v>
      </c>
      <c r="M1390" s="4">
        <v>9.9751110000000001</v>
      </c>
      <c r="N1390" s="4" t="s">
        <v>9058</v>
      </c>
      <c r="O1390" s="4" t="s">
        <v>9004</v>
      </c>
      <c r="P1390" s="4">
        <v>19</v>
      </c>
      <c r="Q1390" s="4">
        <v>1</v>
      </c>
      <c r="R1390" s="4">
        <v>4</v>
      </c>
      <c r="S1390" s="4">
        <v>3</v>
      </c>
      <c r="T1390" s="15">
        <v>1</v>
      </c>
      <c r="U1390" s="15">
        <v>0.58155760000000001</v>
      </c>
    </row>
    <row r="1391" spans="1:21" x14ac:dyDescent="0.25">
      <c r="A1391" s="4">
        <v>1389</v>
      </c>
      <c r="B1391" s="4" t="s">
        <v>10954</v>
      </c>
      <c r="C1391" s="4">
        <v>5</v>
      </c>
      <c r="D1391" s="93">
        <v>4298.3119999999999</v>
      </c>
      <c r="E1391" s="4" t="s">
        <v>10955</v>
      </c>
      <c r="F1391" s="4" t="s">
        <v>8988</v>
      </c>
      <c r="G1391" s="4" t="s">
        <v>8989</v>
      </c>
      <c r="H1391" s="93">
        <v>4298.2709999999997</v>
      </c>
      <c r="I1391" s="4" t="s">
        <v>8990</v>
      </c>
      <c r="J1391" s="15">
        <v>2.0524689999999999E-3</v>
      </c>
      <c r="K1391" s="15">
        <v>3.2650819999999999E-3</v>
      </c>
      <c r="L1391" s="4">
        <v>4.1300000000000003E-2</v>
      </c>
      <c r="M1391" s="4">
        <v>9.6085159999999998</v>
      </c>
      <c r="N1391" s="4" t="s">
        <v>10956</v>
      </c>
      <c r="O1391" s="4" t="s">
        <v>8992</v>
      </c>
      <c r="P1391" s="4">
        <v>20</v>
      </c>
      <c r="Q1391" s="4">
        <v>1</v>
      </c>
      <c r="R1391" s="4">
        <v>17.5</v>
      </c>
      <c r="S1391" s="4">
        <v>11.5</v>
      </c>
      <c r="T1391" s="15">
        <v>4.1034930000000002E-7</v>
      </c>
      <c r="U1391" s="15">
        <v>1.6773249999999999E-3</v>
      </c>
    </row>
    <row r="1392" spans="1:21" x14ac:dyDescent="0.25">
      <c r="A1392" s="4">
        <v>1390</v>
      </c>
      <c r="B1392" s="4" t="s">
        <v>10957</v>
      </c>
      <c r="C1392" s="4">
        <v>3</v>
      </c>
      <c r="D1392" s="93">
        <v>1369.6869999999999</v>
      </c>
      <c r="E1392" s="4" t="s">
        <v>10647</v>
      </c>
      <c r="F1392" s="4" t="s">
        <v>8988</v>
      </c>
      <c r="G1392" s="4" t="s">
        <v>8989</v>
      </c>
      <c r="H1392" s="93">
        <v>1369.6859999999999</v>
      </c>
      <c r="I1392" s="4" t="s">
        <v>8990</v>
      </c>
      <c r="J1392" s="15">
        <v>1.420529E-3</v>
      </c>
      <c r="K1392" s="15">
        <v>3.2685660000000001E-3</v>
      </c>
      <c r="L1392" s="4">
        <v>1.4729999999999999E-3</v>
      </c>
      <c r="M1392" s="4">
        <v>1.075429</v>
      </c>
      <c r="N1392" s="4" t="s">
        <v>10648</v>
      </c>
      <c r="O1392" s="4" t="s">
        <v>9004</v>
      </c>
      <c r="P1392" s="4">
        <v>16</v>
      </c>
      <c r="Q1392" s="4">
        <v>1</v>
      </c>
      <c r="R1392" s="4">
        <v>6</v>
      </c>
      <c r="S1392" s="4">
        <v>4</v>
      </c>
      <c r="T1392" s="15">
        <v>9.1354290000000002E-4</v>
      </c>
      <c r="U1392" s="15">
        <v>5.6390340000000002E-3</v>
      </c>
    </row>
    <row r="1393" spans="1:21" x14ac:dyDescent="0.25">
      <c r="A1393" s="4">
        <v>1391</v>
      </c>
      <c r="B1393" s="4" t="s">
        <v>10958</v>
      </c>
      <c r="C1393" s="4">
        <v>5</v>
      </c>
      <c r="D1393" s="93">
        <v>3054.61</v>
      </c>
      <c r="E1393" s="4" t="s">
        <v>9868</v>
      </c>
      <c r="F1393" s="4" t="s">
        <v>8988</v>
      </c>
      <c r="G1393" s="4" t="s">
        <v>8989</v>
      </c>
      <c r="H1393" s="93">
        <v>3054.6080000000002</v>
      </c>
      <c r="I1393" s="4" t="s">
        <v>8990</v>
      </c>
      <c r="J1393" s="15">
        <v>2.2994489999999999E-2</v>
      </c>
      <c r="K1393" s="15">
        <v>3.2990379999999998E-3</v>
      </c>
      <c r="L1393" s="4">
        <v>2.457E-3</v>
      </c>
      <c r="M1393" s="4">
        <v>0.80435900000000005</v>
      </c>
      <c r="N1393" s="4" t="s">
        <v>9869</v>
      </c>
      <c r="O1393" s="4" t="s">
        <v>9004</v>
      </c>
      <c r="P1393" s="4">
        <v>17</v>
      </c>
      <c r="Q1393" s="4">
        <v>1</v>
      </c>
      <c r="R1393" s="4">
        <v>11.5</v>
      </c>
      <c r="S1393" s="4">
        <v>4.5</v>
      </c>
      <c r="T1393" s="15">
        <v>1</v>
      </c>
      <c r="U1393" s="15">
        <v>4.8436640000000001E-3</v>
      </c>
    </row>
    <row r="1394" spans="1:21" x14ac:dyDescent="0.25">
      <c r="A1394" s="4">
        <v>1392</v>
      </c>
      <c r="B1394" s="4" t="s">
        <v>10959</v>
      </c>
      <c r="C1394" s="4">
        <v>3</v>
      </c>
      <c r="D1394" s="93">
        <v>1622.875</v>
      </c>
      <c r="E1394" s="4" t="s">
        <v>9838</v>
      </c>
      <c r="F1394" s="4" t="s">
        <v>8988</v>
      </c>
      <c r="G1394" s="4" t="s">
        <v>8989</v>
      </c>
      <c r="H1394" s="93">
        <v>1622.8610000000001</v>
      </c>
      <c r="I1394" s="4" t="s">
        <v>8990</v>
      </c>
      <c r="J1394" s="15">
        <v>9.9660919999999996E-8</v>
      </c>
      <c r="K1394" s="15">
        <v>3.3243539999999999E-3</v>
      </c>
      <c r="L1394" s="4">
        <v>1.3958999999999999E-2</v>
      </c>
      <c r="M1394" s="4">
        <v>8.6014769999999992</v>
      </c>
      <c r="N1394" s="4" t="s">
        <v>9839</v>
      </c>
      <c r="O1394" s="4" t="s">
        <v>9004</v>
      </c>
      <c r="P1394" s="4">
        <v>23</v>
      </c>
      <c r="Q1394" s="4">
        <v>1</v>
      </c>
      <c r="R1394" s="4">
        <v>11.5</v>
      </c>
      <c r="S1394" s="4">
        <v>5.5</v>
      </c>
      <c r="T1394" s="15">
        <v>2.792888E-8</v>
      </c>
      <c r="U1394" s="15">
        <v>8.526969E-6</v>
      </c>
    </row>
    <row r="1395" spans="1:21" x14ac:dyDescent="0.25">
      <c r="A1395" s="4">
        <v>1393</v>
      </c>
      <c r="B1395" s="4" t="s">
        <v>10960</v>
      </c>
      <c r="C1395" s="4">
        <v>2</v>
      </c>
      <c r="D1395" s="93">
        <v>2058.0749999999998</v>
      </c>
      <c r="E1395" s="4" t="s">
        <v>10961</v>
      </c>
      <c r="F1395" s="4" t="s">
        <v>8988</v>
      </c>
      <c r="G1395" s="4" t="s">
        <v>8989</v>
      </c>
      <c r="H1395" s="93">
        <v>2058.0540000000001</v>
      </c>
      <c r="I1395" s="4" t="s">
        <v>8990</v>
      </c>
      <c r="J1395" s="15">
        <v>0.26334580000000002</v>
      </c>
      <c r="K1395" s="15">
        <v>3.3331459999999999E-3</v>
      </c>
      <c r="L1395" s="4">
        <v>2.0381E-2</v>
      </c>
      <c r="M1395" s="4">
        <v>9.9030439999999995</v>
      </c>
      <c r="N1395" s="4" t="s">
        <v>9534</v>
      </c>
      <c r="O1395" s="4" t="s">
        <v>9004</v>
      </c>
      <c r="P1395" s="4">
        <v>21</v>
      </c>
      <c r="Q1395" s="4">
        <v>1</v>
      </c>
      <c r="R1395" s="4">
        <v>11</v>
      </c>
      <c r="S1395" s="4">
        <v>3</v>
      </c>
      <c r="T1395" s="15">
        <v>6.1869760000000004E-6</v>
      </c>
      <c r="U1395" s="15">
        <v>0.30882789999999999</v>
      </c>
    </row>
    <row r="1396" spans="1:21" x14ac:dyDescent="0.25">
      <c r="A1396" s="4">
        <v>1394</v>
      </c>
      <c r="B1396" s="4" t="s">
        <v>10962</v>
      </c>
      <c r="C1396" s="4">
        <v>4</v>
      </c>
      <c r="D1396" s="93">
        <v>2104.0619999999999</v>
      </c>
      <c r="E1396" s="4" t="s">
        <v>10963</v>
      </c>
      <c r="F1396" s="4" t="s">
        <v>8988</v>
      </c>
      <c r="G1396" s="4" t="s">
        <v>8989</v>
      </c>
      <c r="H1396" s="93">
        <v>2104.06</v>
      </c>
      <c r="I1396" s="4" t="s">
        <v>8990</v>
      </c>
      <c r="J1396" s="15">
        <v>3.698525E-4</v>
      </c>
      <c r="K1396" s="15">
        <v>3.373989E-3</v>
      </c>
      <c r="L1396" s="4">
        <v>1.384E-3</v>
      </c>
      <c r="M1396" s="4">
        <v>0.65777600000000003</v>
      </c>
      <c r="N1396" s="4" t="s">
        <v>10964</v>
      </c>
      <c r="O1396" s="4" t="s">
        <v>9004</v>
      </c>
      <c r="P1396" s="4">
        <v>17</v>
      </c>
      <c r="Q1396" s="4">
        <v>1</v>
      </c>
      <c r="R1396" s="4">
        <v>14</v>
      </c>
      <c r="S1396" s="4">
        <v>10</v>
      </c>
      <c r="T1396" s="15">
        <v>2.2514249999999999E-5</v>
      </c>
      <c r="U1396" s="15">
        <v>1.3034390000000001E-9</v>
      </c>
    </row>
    <row r="1397" spans="1:21" x14ac:dyDescent="0.25">
      <c r="A1397" s="4">
        <v>1395</v>
      </c>
      <c r="B1397" s="4" t="s">
        <v>10965</v>
      </c>
      <c r="C1397" s="4">
        <v>4</v>
      </c>
      <c r="D1397" s="93">
        <v>1718.8989999999999</v>
      </c>
      <c r="E1397" s="4" t="s">
        <v>10966</v>
      </c>
      <c r="F1397" s="4" t="s">
        <v>8988</v>
      </c>
      <c r="G1397" s="4" t="s">
        <v>8989</v>
      </c>
      <c r="H1397" s="93">
        <v>1718.8969999999999</v>
      </c>
      <c r="I1397" s="4" t="s">
        <v>8990</v>
      </c>
      <c r="J1397" s="15">
        <v>4.0062229999999997E-2</v>
      </c>
      <c r="K1397" s="15">
        <v>3.4018780000000001E-3</v>
      </c>
      <c r="L1397" s="4">
        <v>1.838E-3</v>
      </c>
      <c r="M1397" s="4">
        <v>1.0692900000000001</v>
      </c>
      <c r="N1397" s="4" t="s">
        <v>10648</v>
      </c>
      <c r="O1397" s="4" t="s">
        <v>9004</v>
      </c>
      <c r="P1397" s="4">
        <v>17</v>
      </c>
      <c r="Q1397" s="4">
        <v>1</v>
      </c>
      <c r="R1397" s="4">
        <v>7</v>
      </c>
      <c r="S1397" s="4">
        <v>3</v>
      </c>
      <c r="T1397" s="15">
        <v>7.2494889999999997E-6</v>
      </c>
      <c r="U1397" s="15">
        <v>5.6133379999999997E-2</v>
      </c>
    </row>
    <row r="1398" spans="1:21" x14ac:dyDescent="0.25">
      <c r="A1398" s="4">
        <v>1396</v>
      </c>
      <c r="B1398" s="4" t="s">
        <v>10967</v>
      </c>
      <c r="C1398" s="4">
        <v>3</v>
      </c>
      <c r="D1398" s="93">
        <v>1935.9939999999999</v>
      </c>
      <c r="E1398" s="4" t="s">
        <v>9171</v>
      </c>
      <c r="F1398" s="4" t="s">
        <v>8988</v>
      </c>
      <c r="G1398" s="4" t="s">
        <v>8989</v>
      </c>
      <c r="H1398" s="93">
        <v>1935.9770000000001</v>
      </c>
      <c r="I1398" s="4" t="s">
        <v>8990</v>
      </c>
      <c r="J1398" s="15">
        <v>4.3759940000000004E-6</v>
      </c>
      <c r="K1398" s="15">
        <v>3.4032680000000001E-3</v>
      </c>
      <c r="L1398" s="4">
        <v>1.6648E-2</v>
      </c>
      <c r="M1398" s="4">
        <v>8.5992759999999997</v>
      </c>
      <c r="N1398" s="4" t="s">
        <v>9172</v>
      </c>
      <c r="O1398" s="4" t="s">
        <v>9004</v>
      </c>
      <c r="P1398" s="4">
        <v>21</v>
      </c>
      <c r="Q1398" s="4">
        <v>1</v>
      </c>
      <c r="R1398" s="4">
        <v>11</v>
      </c>
      <c r="S1398" s="4">
        <v>12</v>
      </c>
      <c r="T1398" s="15">
        <v>1.4326719999999999E-6</v>
      </c>
      <c r="U1398" s="15">
        <v>1.423089E-9</v>
      </c>
    </row>
    <row r="1399" spans="1:21" x14ac:dyDescent="0.25">
      <c r="A1399" s="4">
        <v>1397</v>
      </c>
      <c r="B1399" s="4" t="s">
        <v>10968</v>
      </c>
      <c r="C1399" s="4">
        <v>3</v>
      </c>
      <c r="D1399" s="93">
        <v>2013.1769999999999</v>
      </c>
      <c r="E1399" s="4" t="s">
        <v>9430</v>
      </c>
      <c r="F1399" s="4" t="s">
        <v>8988</v>
      </c>
      <c r="G1399" s="4" t="s">
        <v>8989</v>
      </c>
      <c r="H1399" s="93">
        <v>2013.1590000000001</v>
      </c>
      <c r="I1399" s="4" t="s">
        <v>8990</v>
      </c>
      <c r="J1399" s="15">
        <v>6.8577829999999999E-8</v>
      </c>
      <c r="K1399" s="15">
        <v>3.4175429999999999E-3</v>
      </c>
      <c r="L1399" s="4">
        <v>1.7731E-2</v>
      </c>
      <c r="M1399" s="4">
        <v>8.8075510000000001</v>
      </c>
      <c r="N1399" s="4" t="s">
        <v>9431</v>
      </c>
      <c r="O1399" s="4" t="s">
        <v>9004</v>
      </c>
      <c r="P1399" s="4">
        <v>21</v>
      </c>
      <c r="Q1399" s="4">
        <v>1</v>
      </c>
      <c r="R1399" s="4">
        <v>8.5</v>
      </c>
      <c r="S1399" s="4">
        <v>17.5</v>
      </c>
      <c r="T1399" s="15">
        <v>5.4703879999999999E-9</v>
      </c>
      <c r="U1399" s="15">
        <v>5.2246269999999998E-7</v>
      </c>
    </row>
    <row r="1400" spans="1:21" x14ac:dyDescent="0.25">
      <c r="A1400" s="4">
        <v>1398</v>
      </c>
      <c r="B1400" s="4" t="s">
        <v>10969</v>
      </c>
      <c r="C1400" s="4">
        <v>2</v>
      </c>
      <c r="D1400" s="93">
        <v>1666.8140000000001</v>
      </c>
      <c r="E1400" s="4" t="s">
        <v>9659</v>
      </c>
      <c r="F1400" s="4" t="s">
        <v>8988</v>
      </c>
      <c r="G1400" s="4" t="s">
        <v>8989</v>
      </c>
      <c r="H1400" s="93">
        <v>1666.8109999999999</v>
      </c>
      <c r="I1400" s="4" t="s">
        <v>8990</v>
      </c>
      <c r="J1400" s="15">
        <v>3.4741630000000002E-5</v>
      </c>
      <c r="K1400" s="15">
        <v>3.424669E-3</v>
      </c>
      <c r="L1400" s="4">
        <v>3.065E-3</v>
      </c>
      <c r="M1400" s="4">
        <v>1.8388409999999999</v>
      </c>
      <c r="N1400" s="4" t="s">
        <v>9660</v>
      </c>
      <c r="O1400" s="4" t="s">
        <v>9004</v>
      </c>
      <c r="P1400" s="4">
        <v>14</v>
      </c>
      <c r="Q1400" s="4">
        <v>1</v>
      </c>
      <c r="R1400" s="4">
        <v>8</v>
      </c>
      <c r="S1400" s="4">
        <v>6</v>
      </c>
      <c r="T1400" s="15">
        <v>7.3425709999999995E-15</v>
      </c>
      <c r="U1400" s="15">
        <v>3.639332E-4</v>
      </c>
    </row>
    <row r="1401" spans="1:21" x14ac:dyDescent="0.25">
      <c r="A1401" s="4">
        <v>1399</v>
      </c>
      <c r="B1401" s="4" t="s">
        <v>10970</v>
      </c>
      <c r="C1401" s="4">
        <v>3</v>
      </c>
      <c r="D1401" s="93">
        <v>2492.2669999999998</v>
      </c>
      <c r="E1401" s="4" t="s">
        <v>10214</v>
      </c>
      <c r="F1401" s="4" t="s">
        <v>8988</v>
      </c>
      <c r="G1401" s="4" t="s">
        <v>8989</v>
      </c>
      <c r="H1401" s="93">
        <v>2492.241</v>
      </c>
      <c r="I1401" s="4" t="s">
        <v>8990</v>
      </c>
      <c r="J1401" s="15">
        <v>1</v>
      </c>
      <c r="K1401" s="15">
        <v>3.4508770000000002E-3</v>
      </c>
      <c r="L1401" s="4">
        <v>2.5654E-2</v>
      </c>
      <c r="M1401" s="4">
        <v>10.293545</v>
      </c>
      <c r="N1401" s="4" t="s">
        <v>10215</v>
      </c>
      <c r="O1401" s="4" t="s">
        <v>9004</v>
      </c>
      <c r="P1401" s="4">
        <v>19</v>
      </c>
      <c r="Q1401" s="4">
        <v>1</v>
      </c>
      <c r="R1401" s="4">
        <v>9</v>
      </c>
      <c r="S1401" s="4">
        <v>3</v>
      </c>
      <c r="T1401" s="15">
        <v>4.2399009999999999E-4</v>
      </c>
      <c r="U1401" s="15">
        <v>1</v>
      </c>
    </row>
    <row r="1402" spans="1:21" x14ac:dyDescent="0.25">
      <c r="A1402" s="4">
        <v>1400</v>
      </c>
      <c r="B1402" s="4" t="s">
        <v>10971</v>
      </c>
      <c r="C1402" s="4">
        <v>4</v>
      </c>
      <c r="D1402" s="93">
        <v>2278.1419999999998</v>
      </c>
      <c r="E1402" s="4" t="s">
        <v>9520</v>
      </c>
      <c r="F1402" s="4" t="s">
        <v>8988</v>
      </c>
      <c r="G1402" s="4" t="s">
        <v>8989</v>
      </c>
      <c r="H1402" s="93">
        <v>2278.1379999999999</v>
      </c>
      <c r="I1402" s="4" t="s">
        <v>8990</v>
      </c>
      <c r="J1402" s="15">
        <v>2.4654979999999998E-10</v>
      </c>
      <c r="K1402" s="15">
        <v>3.4572449999999998E-3</v>
      </c>
      <c r="L1402" s="4">
        <v>3.4350000000000001E-3</v>
      </c>
      <c r="M1402" s="4">
        <v>1.5078100000000001</v>
      </c>
      <c r="N1402" s="4" t="s">
        <v>9521</v>
      </c>
      <c r="O1402" s="4" t="s">
        <v>9004</v>
      </c>
      <c r="P1402" s="4">
        <v>15</v>
      </c>
      <c r="Q1402" s="4">
        <v>1</v>
      </c>
      <c r="R1402" s="4">
        <v>17</v>
      </c>
      <c r="S1402" s="4">
        <v>9</v>
      </c>
      <c r="T1402" s="15">
        <v>3.3172549999999997E-8</v>
      </c>
      <c r="U1402" s="15">
        <v>8.4185259999999999E-11</v>
      </c>
    </row>
    <row r="1403" spans="1:21" x14ac:dyDescent="0.25">
      <c r="A1403" s="4">
        <v>1401</v>
      </c>
      <c r="B1403" s="4" t="s">
        <v>10972</v>
      </c>
      <c r="C1403" s="4">
        <v>3</v>
      </c>
      <c r="D1403" s="93">
        <v>1956.963</v>
      </c>
      <c r="E1403" s="4" t="s">
        <v>10231</v>
      </c>
      <c r="F1403" s="4" t="s">
        <v>8988</v>
      </c>
      <c r="G1403" s="4" t="s">
        <v>8989</v>
      </c>
      <c r="H1403" s="93">
        <v>1956.9449999999999</v>
      </c>
      <c r="I1403" s="4" t="s">
        <v>8990</v>
      </c>
      <c r="J1403" s="15">
        <v>2.0914969999999999E-7</v>
      </c>
      <c r="K1403" s="15">
        <v>3.461244E-3</v>
      </c>
      <c r="L1403" s="4">
        <v>1.8201999999999999E-2</v>
      </c>
      <c r="M1403" s="4">
        <v>9.3012329999999999</v>
      </c>
      <c r="N1403" s="4" t="s">
        <v>10232</v>
      </c>
      <c r="O1403" s="4" t="s">
        <v>9004</v>
      </c>
      <c r="P1403" s="4">
        <v>22</v>
      </c>
      <c r="Q1403" s="4">
        <v>1</v>
      </c>
      <c r="R1403" s="4">
        <v>10</v>
      </c>
      <c r="S1403" s="4">
        <v>6</v>
      </c>
      <c r="T1403" s="15">
        <v>8.2935329999999997E-9</v>
      </c>
      <c r="U1403" s="15">
        <v>1.335885E-15</v>
      </c>
    </row>
    <row r="1404" spans="1:21" x14ac:dyDescent="0.25">
      <c r="A1404" s="4">
        <v>1402</v>
      </c>
      <c r="B1404" s="4" t="s">
        <v>10973</v>
      </c>
      <c r="C1404" s="4">
        <v>3</v>
      </c>
      <c r="D1404" s="93">
        <v>2178.1970000000001</v>
      </c>
      <c r="E1404" s="4" t="s">
        <v>9790</v>
      </c>
      <c r="F1404" s="4" t="s">
        <v>8988</v>
      </c>
      <c r="G1404" s="4" t="s">
        <v>8989</v>
      </c>
      <c r="H1404" s="93">
        <v>2178.192</v>
      </c>
      <c r="I1404" s="4" t="s">
        <v>8990</v>
      </c>
      <c r="J1404" s="15">
        <v>3.4747449999999998E-11</v>
      </c>
      <c r="K1404" s="15">
        <v>3.4627270000000001E-3</v>
      </c>
      <c r="L1404" s="4">
        <v>5.032E-3</v>
      </c>
      <c r="M1404" s="4">
        <v>2.3101729999999998</v>
      </c>
      <c r="N1404" s="4" t="s">
        <v>9791</v>
      </c>
      <c r="O1404" s="4" t="s">
        <v>9004</v>
      </c>
      <c r="P1404" s="4">
        <v>16</v>
      </c>
      <c r="Q1404" s="4">
        <v>1</v>
      </c>
      <c r="R1404" s="4">
        <v>19</v>
      </c>
      <c r="S1404" s="4">
        <v>7</v>
      </c>
      <c r="T1404" s="15">
        <v>2.772336E-11</v>
      </c>
      <c r="U1404" s="15">
        <v>2.5909160000000001E-12</v>
      </c>
    </row>
    <row r="1405" spans="1:21" x14ac:dyDescent="0.25">
      <c r="A1405" s="4">
        <v>1403</v>
      </c>
      <c r="B1405" s="4" t="s">
        <v>10974</v>
      </c>
      <c r="C1405" s="4">
        <v>3</v>
      </c>
      <c r="D1405" s="93">
        <v>1908.037</v>
      </c>
      <c r="E1405" s="4" t="s">
        <v>9495</v>
      </c>
      <c r="F1405" s="4" t="s">
        <v>8988</v>
      </c>
      <c r="G1405" s="4" t="s">
        <v>8989</v>
      </c>
      <c r="H1405" s="93">
        <v>1908.0340000000001</v>
      </c>
      <c r="I1405" s="4" t="s">
        <v>8990</v>
      </c>
      <c r="J1405" s="15">
        <v>1.7740240000000001E-11</v>
      </c>
      <c r="K1405" s="15">
        <v>3.4693250000000001E-3</v>
      </c>
      <c r="L1405" s="4">
        <v>3.5209999999999998E-3</v>
      </c>
      <c r="M1405" s="4">
        <v>1.8453550000000001</v>
      </c>
      <c r="N1405" s="4" t="s">
        <v>9496</v>
      </c>
      <c r="O1405" s="4" t="s">
        <v>8992</v>
      </c>
      <c r="P1405" s="4">
        <v>17</v>
      </c>
      <c r="Q1405" s="4">
        <v>1</v>
      </c>
      <c r="R1405" s="4">
        <v>13</v>
      </c>
      <c r="S1405" s="4">
        <v>13</v>
      </c>
      <c r="T1405" s="15">
        <v>4.9636600000000005E-19</v>
      </c>
      <c r="U1405" s="15">
        <v>4.8290060000000004E-10</v>
      </c>
    </row>
    <row r="1406" spans="1:21" x14ac:dyDescent="0.25">
      <c r="A1406" s="4">
        <v>1404</v>
      </c>
      <c r="B1406" s="4" t="s">
        <v>10975</v>
      </c>
      <c r="C1406" s="4">
        <v>3</v>
      </c>
      <c r="D1406" s="93">
        <v>1854.048</v>
      </c>
      <c r="E1406" s="4" t="s">
        <v>9007</v>
      </c>
      <c r="F1406" s="4" t="s">
        <v>8988</v>
      </c>
      <c r="G1406" s="4" t="s">
        <v>8989</v>
      </c>
      <c r="H1406" s="93">
        <v>1854.0440000000001</v>
      </c>
      <c r="I1406" s="4" t="s">
        <v>8990</v>
      </c>
      <c r="J1406" s="15">
        <v>1.5566529999999999E-9</v>
      </c>
      <c r="K1406" s="15">
        <v>3.4756230000000002E-3</v>
      </c>
      <c r="L1406" s="4">
        <v>3.3800000000000002E-3</v>
      </c>
      <c r="M1406" s="4">
        <v>1.8230420000000001</v>
      </c>
      <c r="N1406" s="4" t="s">
        <v>9008</v>
      </c>
      <c r="O1406" s="4" t="s">
        <v>9004</v>
      </c>
      <c r="P1406" s="4">
        <v>14</v>
      </c>
      <c r="Q1406" s="4">
        <v>1</v>
      </c>
      <c r="R1406" s="4">
        <v>8</v>
      </c>
      <c r="S1406" s="4">
        <v>6</v>
      </c>
      <c r="T1406" s="15">
        <v>1.7324619999999999E-11</v>
      </c>
      <c r="U1406" s="15">
        <v>2.2467679999999999E-11</v>
      </c>
    </row>
    <row r="1407" spans="1:21" x14ac:dyDescent="0.25">
      <c r="A1407" s="4">
        <v>1405</v>
      </c>
      <c r="B1407" s="4" t="s">
        <v>10976</v>
      </c>
      <c r="C1407" s="4">
        <v>3</v>
      </c>
      <c r="D1407" s="93">
        <v>1886.0170000000001</v>
      </c>
      <c r="E1407" s="4" t="s">
        <v>9044</v>
      </c>
      <c r="F1407" s="4" t="s">
        <v>8988</v>
      </c>
      <c r="G1407" s="4" t="s">
        <v>8989</v>
      </c>
      <c r="H1407" s="93">
        <v>1886.002</v>
      </c>
      <c r="I1407" s="4" t="s">
        <v>8990</v>
      </c>
      <c r="J1407" s="15">
        <v>1.401218E-4</v>
      </c>
      <c r="K1407" s="15">
        <v>3.4757260000000002E-3</v>
      </c>
      <c r="L1407" s="4">
        <v>1.5517E-2</v>
      </c>
      <c r="M1407" s="4">
        <v>8.2274580000000004</v>
      </c>
      <c r="N1407" s="4" t="s">
        <v>9045</v>
      </c>
      <c r="O1407" s="4" t="s">
        <v>8992</v>
      </c>
      <c r="P1407" s="4">
        <v>23</v>
      </c>
      <c r="Q1407" s="4">
        <v>1</v>
      </c>
      <c r="R1407" s="4">
        <v>9</v>
      </c>
      <c r="S1407" s="4">
        <v>9</v>
      </c>
      <c r="T1407" s="15">
        <v>5.7450109999999997E-4</v>
      </c>
      <c r="U1407" s="15">
        <v>1.065305E-5</v>
      </c>
    </row>
    <row r="1408" spans="1:21" x14ac:dyDescent="0.25">
      <c r="A1408" s="4">
        <v>1406</v>
      </c>
      <c r="B1408" s="4" t="s">
        <v>10977</v>
      </c>
      <c r="C1408" s="4">
        <v>3</v>
      </c>
      <c r="D1408" s="93">
        <v>2083.9859999999999</v>
      </c>
      <c r="E1408" s="4" t="s">
        <v>10789</v>
      </c>
      <c r="F1408" s="4" t="s">
        <v>8988</v>
      </c>
      <c r="G1408" s="4" t="s">
        <v>8989</v>
      </c>
      <c r="H1408" s="93">
        <v>2083.9870000000001</v>
      </c>
      <c r="I1408" s="4" t="s">
        <v>8990</v>
      </c>
      <c r="J1408" s="15">
        <v>1.208442E-7</v>
      </c>
      <c r="K1408" s="15">
        <v>3.4767660000000001E-3</v>
      </c>
      <c r="L1408" s="4">
        <v>-1.4499999999999999E-3</v>
      </c>
      <c r="M1408" s="4">
        <v>-0.69578200000000001</v>
      </c>
      <c r="N1408" s="4" t="s">
        <v>10790</v>
      </c>
      <c r="O1408" s="4" t="s">
        <v>9004</v>
      </c>
      <c r="P1408" s="4">
        <v>17</v>
      </c>
      <c r="Q1408" s="4">
        <v>1</v>
      </c>
      <c r="R1408" s="4">
        <v>10</v>
      </c>
      <c r="S1408" s="4">
        <v>7</v>
      </c>
      <c r="T1408" s="15">
        <v>3.2488379999999998E-11</v>
      </c>
      <c r="U1408" s="15">
        <v>9.8790060000000006E-10</v>
      </c>
    </row>
    <row r="1409" spans="1:21" x14ac:dyDescent="0.25">
      <c r="A1409" s="4">
        <v>1407</v>
      </c>
      <c r="B1409" s="4" t="s">
        <v>10978</v>
      </c>
      <c r="C1409" s="4">
        <v>3</v>
      </c>
      <c r="D1409" s="93">
        <v>1635.846</v>
      </c>
      <c r="E1409" s="4" t="s">
        <v>10979</v>
      </c>
      <c r="F1409" s="4" t="s">
        <v>8988</v>
      </c>
      <c r="G1409" s="4" t="s">
        <v>8989</v>
      </c>
      <c r="H1409" s="93">
        <v>1635.8340000000001</v>
      </c>
      <c r="I1409" s="4" t="s">
        <v>8990</v>
      </c>
      <c r="J1409" s="15">
        <v>1.674689E-15</v>
      </c>
      <c r="K1409" s="15">
        <v>3.4786370000000001E-3</v>
      </c>
      <c r="L1409" s="4">
        <v>1.2392E-2</v>
      </c>
      <c r="M1409" s="4">
        <v>7.5753430000000002</v>
      </c>
      <c r="N1409" s="4" t="s">
        <v>10980</v>
      </c>
      <c r="O1409" s="4" t="s">
        <v>8992</v>
      </c>
      <c r="P1409" s="4">
        <v>23</v>
      </c>
      <c r="Q1409" s="4">
        <v>1</v>
      </c>
      <c r="R1409" s="4">
        <v>11</v>
      </c>
      <c r="S1409" s="4">
        <v>9</v>
      </c>
      <c r="T1409" s="15">
        <v>1.5802840000000001E-9</v>
      </c>
      <c r="U1409" s="15">
        <v>2.2106210000000001E-11</v>
      </c>
    </row>
    <row r="1410" spans="1:21" x14ac:dyDescent="0.25">
      <c r="A1410" s="4">
        <v>1408</v>
      </c>
      <c r="B1410" s="4" t="s">
        <v>10981</v>
      </c>
      <c r="C1410" s="4">
        <v>3</v>
      </c>
      <c r="D1410" s="93">
        <v>2294.1320000000001</v>
      </c>
      <c r="E1410" s="4" t="s">
        <v>9520</v>
      </c>
      <c r="F1410" s="4" t="s">
        <v>8988</v>
      </c>
      <c r="G1410" s="4" t="s">
        <v>8989</v>
      </c>
      <c r="H1410" s="93">
        <v>2294.1329999999998</v>
      </c>
      <c r="I1410" s="4" t="s">
        <v>9438</v>
      </c>
      <c r="J1410" s="15">
        <v>2.6361359999999999E-4</v>
      </c>
      <c r="K1410" s="15">
        <v>3.4878359999999998E-3</v>
      </c>
      <c r="L1410" s="4">
        <v>-1.284E-3</v>
      </c>
      <c r="M1410" s="4">
        <v>-0.55968899999999999</v>
      </c>
      <c r="N1410" s="4" t="s">
        <v>9521</v>
      </c>
      <c r="O1410" s="4" t="s">
        <v>9004</v>
      </c>
      <c r="P1410" s="4">
        <v>15</v>
      </c>
      <c r="Q1410" s="4">
        <v>1</v>
      </c>
      <c r="R1410" s="4">
        <v>11.5</v>
      </c>
      <c r="S1410" s="4">
        <v>8.5</v>
      </c>
      <c r="T1410" s="15">
        <v>9.3913239999999999E-4</v>
      </c>
      <c r="U1410" s="15">
        <v>6.8237150000000006E-8</v>
      </c>
    </row>
    <row r="1411" spans="1:21" x14ac:dyDescent="0.25">
      <c r="A1411" s="4">
        <v>1409</v>
      </c>
      <c r="B1411" s="4" t="s">
        <v>10982</v>
      </c>
      <c r="C1411" s="4">
        <v>3</v>
      </c>
      <c r="D1411" s="93">
        <v>2092.1060000000002</v>
      </c>
      <c r="E1411" s="4" t="s">
        <v>9536</v>
      </c>
      <c r="F1411" s="4" t="s">
        <v>8988</v>
      </c>
      <c r="G1411" s="4" t="s">
        <v>8989</v>
      </c>
      <c r="H1411" s="93">
        <v>2092.0859999999998</v>
      </c>
      <c r="I1411" s="4" t="s">
        <v>8990</v>
      </c>
      <c r="J1411" s="15">
        <v>8.4938540000000003E-5</v>
      </c>
      <c r="K1411" s="15">
        <v>3.4925310000000001E-3</v>
      </c>
      <c r="L1411" s="4">
        <v>1.9498999999999999E-2</v>
      </c>
      <c r="M1411" s="4">
        <v>9.3203619999999994</v>
      </c>
      <c r="N1411" s="4" t="s">
        <v>9537</v>
      </c>
      <c r="O1411" s="4" t="s">
        <v>9004</v>
      </c>
      <c r="P1411" s="4">
        <v>22</v>
      </c>
      <c r="Q1411" s="4">
        <v>1</v>
      </c>
      <c r="R1411" s="4">
        <v>11</v>
      </c>
      <c r="S1411" s="4">
        <v>6</v>
      </c>
      <c r="T1411" s="15">
        <v>9.3666750000000006E-10</v>
      </c>
      <c r="U1411" s="15">
        <v>1.5681479999999999E-4</v>
      </c>
    </row>
    <row r="1412" spans="1:21" x14ac:dyDescent="0.25">
      <c r="A1412" s="4">
        <v>1410</v>
      </c>
      <c r="B1412" s="4" t="s">
        <v>10983</v>
      </c>
      <c r="C1412" s="4">
        <v>3</v>
      </c>
      <c r="D1412" s="93">
        <v>1207.7159999999999</v>
      </c>
      <c r="E1412" s="4" t="s">
        <v>10984</v>
      </c>
      <c r="F1412" s="4" t="s">
        <v>8988</v>
      </c>
      <c r="G1412" s="4" t="s">
        <v>8989</v>
      </c>
      <c r="H1412" s="93">
        <v>1207.704</v>
      </c>
      <c r="I1412" s="4" t="s">
        <v>8990</v>
      </c>
      <c r="J1412" s="15">
        <v>2.4894139999999999E-2</v>
      </c>
      <c r="K1412" s="15">
        <v>3.503651E-3</v>
      </c>
      <c r="L1412" s="4">
        <v>1.1081000000000001E-2</v>
      </c>
      <c r="M1412" s="4">
        <v>9.1752579999999995</v>
      </c>
      <c r="N1412" s="4" t="s">
        <v>10985</v>
      </c>
      <c r="O1412" s="4" t="s">
        <v>9004</v>
      </c>
      <c r="P1412" s="4">
        <v>22</v>
      </c>
      <c r="Q1412" s="4">
        <v>1</v>
      </c>
      <c r="R1412" s="4">
        <v>3.5</v>
      </c>
      <c r="S1412" s="4">
        <v>4.5</v>
      </c>
      <c r="T1412" s="15">
        <v>1.374126E-2</v>
      </c>
      <c r="U1412" s="15">
        <v>7.0727860000000004E-2</v>
      </c>
    </row>
    <row r="1413" spans="1:21" x14ac:dyDescent="0.25">
      <c r="A1413" s="4">
        <v>1411</v>
      </c>
      <c r="B1413" s="4" t="s">
        <v>10986</v>
      </c>
      <c r="C1413" s="4">
        <v>3</v>
      </c>
      <c r="D1413" s="93">
        <v>1835.973</v>
      </c>
      <c r="E1413" s="4" t="s">
        <v>9083</v>
      </c>
      <c r="F1413" s="4" t="s">
        <v>8988</v>
      </c>
      <c r="G1413" s="4" t="s">
        <v>8989</v>
      </c>
      <c r="H1413" s="93">
        <v>1835.972</v>
      </c>
      <c r="I1413" s="4" t="s">
        <v>8990</v>
      </c>
      <c r="J1413" s="15">
        <v>3.231895E-9</v>
      </c>
      <c r="K1413" s="15">
        <v>3.5165219999999998E-3</v>
      </c>
      <c r="L1413" s="4">
        <v>4.28E-4</v>
      </c>
      <c r="M1413" s="4">
        <v>0.23311899999999999</v>
      </c>
      <c r="N1413" s="4" t="s">
        <v>9084</v>
      </c>
      <c r="O1413" s="4" t="s">
        <v>9004</v>
      </c>
      <c r="P1413" s="4">
        <v>17</v>
      </c>
      <c r="Q1413" s="4">
        <v>1</v>
      </c>
      <c r="R1413" s="4">
        <v>16</v>
      </c>
      <c r="S1413" s="4">
        <v>6</v>
      </c>
      <c r="T1413" s="15">
        <v>3.8922620000000002E-8</v>
      </c>
      <c r="U1413" s="15">
        <v>5.3586069999999997E-8</v>
      </c>
    </row>
    <row r="1414" spans="1:21" x14ac:dyDescent="0.25">
      <c r="A1414" s="4">
        <v>1412</v>
      </c>
      <c r="B1414" s="4" t="s">
        <v>10987</v>
      </c>
      <c r="C1414" s="4">
        <v>2</v>
      </c>
      <c r="D1414" s="93">
        <v>1676.8510000000001</v>
      </c>
      <c r="E1414" s="4" t="s">
        <v>10622</v>
      </c>
      <c r="F1414" s="4" t="s">
        <v>8988</v>
      </c>
      <c r="G1414" s="4" t="s">
        <v>8989</v>
      </c>
      <c r="H1414" s="93">
        <v>1676.8489999999999</v>
      </c>
      <c r="I1414" s="4" t="s">
        <v>8990</v>
      </c>
      <c r="J1414" s="15">
        <v>3.539015E-3</v>
      </c>
      <c r="K1414" s="15">
        <v>3.5270509999999998E-3</v>
      </c>
      <c r="L1414" s="4">
        <v>1.7390000000000001E-3</v>
      </c>
      <c r="M1414" s="4">
        <v>1.037064</v>
      </c>
      <c r="N1414" s="4" t="s">
        <v>10623</v>
      </c>
      <c r="O1414" s="4" t="s">
        <v>9004</v>
      </c>
      <c r="P1414" s="4">
        <v>14</v>
      </c>
      <c r="Q1414" s="4">
        <v>1</v>
      </c>
      <c r="R1414" s="4">
        <v>9</v>
      </c>
      <c r="S1414" s="4">
        <v>5</v>
      </c>
      <c r="T1414" s="15">
        <v>2.275555E-10</v>
      </c>
      <c r="U1414" s="15">
        <v>7.4484119999999995E-5</v>
      </c>
    </row>
    <row r="1415" spans="1:21" x14ac:dyDescent="0.25">
      <c r="A1415" s="4">
        <v>1413</v>
      </c>
      <c r="B1415" s="4" t="s">
        <v>10988</v>
      </c>
      <c r="C1415" s="4">
        <v>4</v>
      </c>
      <c r="D1415" s="93">
        <v>1622.86</v>
      </c>
      <c r="E1415" s="4" t="s">
        <v>9838</v>
      </c>
      <c r="F1415" s="4" t="s">
        <v>8988</v>
      </c>
      <c r="G1415" s="4" t="s">
        <v>8989</v>
      </c>
      <c r="H1415" s="93">
        <v>1622.8610000000001</v>
      </c>
      <c r="I1415" s="4" t="s">
        <v>8990</v>
      </c>
      <c r="J1415" s="15">
        <v>1.14392E-4</v>
      </c>
      <c r="K1415" s="15">
        <v>3.5327840000000002E-3</v>
      </c>
      <c r="L1415" s="4">
        <v>-7.3700000000000002E-4</v>
      </c>
      <c r="M1415" s="4">
        <v>-0.45413599999999998</v>
      </c>
      <c r="N1415" s="4" t="s">
        <v>9839</v>
      </c>
      <c r="O1415" s="4" t="s">
        <v>9004</v>
      </c>
      <c r="P1415" s="4">
        <v>17</v>
      </c>
      <c r="Q1415" s="4">
        <v>1</v>
      </c>
      <c r="R1415" s="4">
        <v>7</v>
      </c>
      <c r="S1415" s="4">
        <v>4</v>
      </c>
      <c r="T1415" s="15">
        <v>4.8470340000000001E-3</v>
      </c>
      <c r="U1415" s="15">
        <v>1.8977939999999999E-5</v>
      </c>
    </row>
    <row r="1416" spans="1:21" x14ac:dyDescent="0.25">
      <c r="A1416" s="4">
        <v>1414</v>
      </c>
      <c r="B1416" s="4" t="s">
        <v>10989</v>
      </c>
      <c r="C1416" s="4">
        <v>3</v>
      </c>
      <c r="D1416" s="93">
        <v>2250.1819999999998</v>
      </c>
      <c r="E1416" s="4" t="s">
        <v>10990</v>
      </c>
      <c r="F1416" s="4" t="s">
        <v>8988</v>
      </c>
      <c r="G1416" s="4" t="s">
        <v>8989</v>
      </c>
      <c r="H1416" s="93">
        <v>2250.1610000000001</v>
      </c>
      <c r="I1416" s="4" t="s">
        <v>8990</v>
      </c>
      <c r="J1416" s="15">
        <v>5.2791059999999997E-10</v>
      </c>
      <c r="K1416" s="15">
        <v>3.5560230000000002E-3</v>
      </c>
      <c r="L1416" s="4">
        <v>2.0566000000000001E-2</v>
      </c>
      <c r="M1416" s="4">
        <v>9.1397899999999996</v>
      </c>
      <c r="N1416" s="4" t="s">
        <v>10991</v>
      </c>
      <c r="O1416" s="4" t="s">
        <v>8992</v>
      </c>
      <c r="P1416" s="4">
        <v>21</v>
      </c>
      <c r="Q1416" s="4">
        <v>1</v>
      </c>
      <c r="R1416" s="4">
        <v>14</v>
      </c>
      <c r="S1416" s="4">
        <v>14</v>
      </c>
      <c r="T1416" s="15">
        <v>2.4071199999999999E-11</v>
      </c>
      <c r="U1416" s="15">
        <v>1.492561E-18</v>
      </c>
    </row>
    <row r="1417" spans="1:21" x14ac:dyDescent="0.25">
      <c r="A1417" s="4">
        <v>1415</v>
      </c>
      <c r="B1417" s="4" t="s">
        <v>10992</v>
      </c>
      <c r="C1417" s="4">
        <v>5</v>
      </c>
      <c r="D1417" s="93">
        <v>3492.855</v>
      </c>
      <c r="E1417" s="4" t="s">
        <v>10297</v>
      </c>
      <c r="F1417" s="4" t="s">
        <v>8988</v>
      </c>
      <c r="G1417" s="4" t="s">
        <v>8989</v>
      </c>
      <c r="H1417" s="93">
        <v>3492.8229999999999</v>
      </c>
      <c r="I1417" s="4" t="s">
        <v>8990</v>
      </c>
      <c r="J1417" s="15">
        <v>3.2339309999999998E-5</v>
      </c>
      <c r="K1417" s="15">
        <v>3.5847689999999998E-3</v>
      </c>
      <c r="L1417" s="4">
        <v>3.2112000000000002E-2</v>
      </c>
      <c r="M1417" s="4">
        <v>9.1937090000000001</v>
      </c>
      <c r="N1417" s="4" t="s">
        <v>10298</v>
      </c>
      <c r="O1417" s="4" t="s">
        <v>9004</v>
      </c>
      <c r="P1417" s="4">
        <v>21</v>
      </c>
      <c r="Q1417" s="4">
        <v>1</v>
      </c>
      <c r="R1417" s="4">
        <v>18</v>
      </c>
      <c r="S1417" s="4">
        <v>6</v>
      </c>
      <c r="T1417" s="15">
        <v>1</v>
      </c>
      <c r="U1417" s="15">
        <v>2.2300150000000001E-3</v>
      </c>
    </row>
    <row r="1418" spans="1:21" x14ac:dyDescent="0.25">
      <c r="A1418" s="4">
        <v>1416</v>
      </c>
      <c r="B1418" s="4" t="s">
        <v>10993</v>
      </c>
      <c r="C1418" s="4">
        <v>3</v>
      </c>
      <c r="D1418" s="93">
        <v>2418.252</v>
      </c>
      <c r="E1418" s="4" t="s">
        <v>9214</v>
      </c>
      <c r="F1418" s="4" t="s">
        <v>8988</v>
      </c>
      <c r="G1418" s="4" t="s">
        <v>8989</v>
      </c>
      <c r="H1418" s="93">
        <v>2418.248</v>
      </c>
      <c r="I1418" s="4" t="s">
        <v>8990</v>
      </c>
      <c r="J1418" s="15">
        <v>9.6158050000000003E-4</v>
      </c>
      <c r="K1418" s="15">
        <v>3.5848759999999999E-3</v>
      </c>
      <c r="L1418" s="4">
        <v>3.7339999999999999E-3</v>
      </c>
      <c r="M1418" s="4">
        <v>1.5440929999999999</v>
      </c>
      <c r="N1418" s="4" t="s">
        <v>9215</v>
      </c>
      <c r="O1418" s="4" t="s">
        <v>9004</v>
      </c>
      <c r="P1418" s="4">
        <v>15</v>
      </c>
      <c r="Q1418" s="4">
        <v>1</v>
      </c>
      <c r="R1418" s="4">
        <v>10</v>
      </c>
      <c r="S1418" s="4">
        <v>8</v>
      </c>
      <c r="T1418" s="15">
        <v>2.3761779999999999E-7</v>
      </c>
      <c r="U1418" s="15">
        <v>1.3597819999999999E-3</v>
      </c>
    </row>
    <row r="1419" spans="1:21" x14ac:dyDescent="0.25">
      <c r="A1419" s="4">
        <v>1417</v>
      </c>
      <c r="B1419" s="4" t="s">
        <v>10994</v>
      </c>
      <c r="C1419" s="4">
        <v>3</v>
      </c>
      <c r="D1419" s="93">
        <v>3225.7150000000001</v>
      </c>
      <c r="E1419" s="4" t="s">
        <v>9654</v>
      </c>
      <c r="F1419" s="4" t="s">
        <v>8988</v>
      </c>
      <c r="G1419" s="4" t="s">
        <v>8989</v>
      </c>
      <c r="H1419" s="93">
        <v>3225.694</v>
      </c>
      <c r="I1419" s="4" t="s">
        <v>8990</v>
      </c>
      <c r="J1419" s="15">
        <v>5.6612269999999998E-5</v>
      </c>
      <c r="K1419" s="15">
        <v>3.5947840000000002E-3</v>
      </c>
      <c r="L1419" s="4">
        <v>2.0718E-2</v>
      </c>
      <c r="M1419" s="4">
        <v>6.4228040000000002</v>
      </c>
      <c r="N1419" s="4" t="s">
        <v>9655</v>
      </c>
      <c r="O1419" s="4" t="s">
        <v>9004</v>
      </c>
      <c r="P1419" s="4">
        <v>22</v>
      </c>
      <c r="Q1419" s="4">
        <v>1</v>
      </c>
      <c r="R1419" s="4">
        <v>12.5</v>
      </c>
      <c r="S1419" s="4">
        <v>8.5</v>
      </c>
      <c r="T1419" s="15">
        <v>4.2817229999999999E-4</v>
      </c>
      <c r="U1419" s="15">
        <v>8.6996419999999999E-15</v>
      </c>
    </row>
    <row r="1420" spans="1:21" x14ac:dyDescent="0.25">
      <c r="A1420" s="4">
        <v>1418</v>
      </c>
      <c r="B1420" s="4" t="s">
        <v>10995</v>
      </c>
      <c r="C1420" s="4">
        <v>3</v>
      </c>
      <c r="D1420" s="93">
        <v>1923.0719999999999</v>
      </c>
      <c r="E1420" s="4" t="s">
        <v>10996</v>
      </c>
      <c r="F1420" s="4" t="s">
        <v>8988</v>
      </c>
      <c r="G1420" s="4" t="s">
        <v>8989</v>
      </c>
      <c r="H1420" s="93">
        <v>1923.056</v>
      </c>
      <c r="I1420" s="4" t="s">
        <v>8990</v>
      </c>
      <c r="J1420" s="15">
        <v>4.0534519999999999E-13</v>
      </c>
      <c r="K1420" s="15">
        <v>3.6310349999999999E-3</v>
      </c>
      <c r="L1420" s="4">
        <v>1.5887999999999999E-2</v>
      </c>
      <c r="M1420" s="4">
        <v>8.2618510000000001</v>
      </c>
      <c r="N1420" s="4" t="s">
        <v>10997</v>
      </c>
      <c r="O1420" s="4" t="s">
        <v>8992</v>
      </c>
      <c r="P1420" s="4">
        <v>23</v>
      </c>
      <c r="Q1420" s="4">
        <v>1</v>
      </c>
      <c r="R1420" s="4">
        <v>14</v>
      </c>
      <c r="S1420" s="4">
        <v>13</v>
      </c>
      <c r="T1420" s="15">
        <v>1.8876429999999999E-15</v>
      </c>
      <c r="U1420" s="15">
        <v>3.2726169999999999E-11</v>
      </c>
    </row>
    <row r="1421" spans="1:21" x14ac:dyDescent="0.25">
      <c r="A1421" s="4">
        <v>1419</v>
      </c>
      <c r="B1421" s="4" t="s">
        <v>10998</v>
      </c>
      <c r="C1421" s="4">
        <v>4</v>
      </c>
      <c r="D1421" s="93">
        <v>2433.2860000000001</v>
      </c>
      <c r="E1421" s="4" t="s">
        <v>9949</v>
      </c>
      <c r="F1421" s="4" t="s">
        <v>8988</v>
      </c>
      <c r="G1421" s="4" t="s">
        <v>8989</v>
      </c>
      <c r="H1421" s="93">
        <v>2433.2629999999999</v>
      </c>
      <c r="I1421" s="4" t="s">
        <v>8990</v>
      </c>
      <c r="J1421" s="15">
        <v>8.2238339999999995E-10</v>
      </c>
      <c r="K1421" s="15">
        <v>3.631722E-3</v>
      </c>
      <c r="L1421" s="4">
        <v>2.2890000000000001E-2</v>
      </c>
      <c r="M1421" s="4">
        <v>9.4071200000000008</v>
      </c>
      <c r="N1421" s="4" t="s">
        <v>9950</v>
      </c>
      <c r="O1421" s="4" t="s">
        <v>9004</v>
      </c>
      <c r="P1421" s="4">
        <v>22</v>
      </c>
      <c r="Q1421" s="4">
        <v>1</v>
      </c>
      <c r="R1421" s="4">
        <v>11</v>
      </c>
      <c r="S1421" s="4">
        <v>6</v>
      </c>
      <c r="T1421" s="15">
        <v>2.4585179999999999E-6</v>
      </c>
      <c r="U1421" s="15">
        <v>9.3423089999999999E-11</v>
      </c>
    </row>
    <row r="1422" spans="1:21" x14ac:dyDescent="0.25">
      <c r="A1422" s="4">
        <v>1420</v>
      </c>
      <c r="B1422" s="4" t="s">
        <v>10999</v>
      </c>
      <c r="C1422" s="4">
        <v>2</v>
      </c>
      <c r="D1422" s="93">
        <v>1950.8869999999999</v>
      </c>
      <c r="E1422" s="4" t="s">
        <v>11000</v>
      </c>
      <c r="F1422" s="4" t="s">
        <v>8988</v>
      </c>
      <c r="G1422" s="4" t="s">
        <v>8989</v>
      </c>
      <c r="H1422" s="93">
        <v>1950.8710000000001</v>
      </c>
      <c r="I1422" s="4" t="s">
        <v>8990</v>
      </c>
      <c r="J1422" s="15">
        <v>1.272826E-8</v>
      </c>
      <c r="K1422" s="15">
        <v>3.6329890000000001E-3</v>
      </c>
      <c r="L1422" s="4">
        <v>1.5657000000000001E-2</v>
      </c>
      <c r="M1422" s="4">
        <v>8.0256439999999998</v>
      </c>
      <c r="N1422" s="4" t="s">
        <v>11001</v>
      </c>
      <c r="O1422" s="4" t="s">
        <v>9004</v>
      </c>
      <c r="P1422" s="4">
        <v>20</v>
      </c>
      <c r="Q1422" s="4">
        <v>1</v>
      </c>
      <c r="R1422" s="4">
        <v>9</v>
      </c>
      <c r="S1422" s="4">
        <v>10</v>
      </c>
      <c r="T1422" s="15">
        <v>3.748838E-8</v>
      </c>
      <c r="U1422" s="15">
        <v>5.2773740000000002E-6</v>
      </c>
    </row>
    <row r="1423" spans="1:21" x14ac:dyDescent="0.25">
      <c r="A1423" s="4">
        <v>1421</v>
      </c>
      <c r="B1423" s="4" t="s">
        <v>11002</v>
      </c>
      <c r="C1423" s="4">
        <v>3</v>
      </c>
      <c r="D1423" s="93">
        <v>2370.2289999999998</v>
      </c>
      <c r="E1423" s="4" t="s">
        <v>9892</v>
      </c>
      <c r="F1423" s="4" t="s">
        <v>8988</v>
      </c>
      <c r="G1423" s="4" t="s">
        <v>8989</v>
      </c>
      <c r="H1423" s="93">
        <v>2370.2080000000001</v>
      </c>
      <c r="I1423" s="4" t="s">
        <v>9964</v>
      </c>
      <c r="J1423" s="15">
        <v>2.1677980000000002E-6</v>
      </c>
      <c r="K1423" s="15">
        <v>3.63364E-3</v>
      </c>
      <c r="L1423" s="4">
        <v>2.043E-2</v>
      </c>
      <c r="M1423" s="4">
        <v>8.6194959999999998</v>
      </c>
      <c r="N1423" s="4" t="s">
        <v>9893</v>
      </c>
      <c r="O1423" s="4" t="s">
        <v>9004</v>
      </c>
      <c r="P1423" s="4">
        <v>21</v>
      </c>
      <c r="Q1423" s="4">
        <v>1</v>
      </c>
      <c r="R1423" s="4">
        <v>12</v>
      </c>
      <c r="S1423" s="4">
        <v>15</v>
      </c>
      <c r="T1423" s="15">
        <v>1.5815070000000001E-15</v>
      </c>
      <c r="U1423" s="15">
        <v>2.806786E-7</v>
      </c>
    </row>
    <row r="1424" spans="1:21" x14ac:dyDescent="0.25">
      <c r="A1424" s="4">
        <v>1422</v>
      </c>
      <c r="B1424" s="4" t="s">
        <v>11003</v>
      </c>
      <c r="C1424" s="4">
        <v>3</v>
      </c>
      <c r="D1424" s="93">
        <v>1582.7909999999999</v>
      </c>
      <c r="E1424" s="4" t="s">
        <v>9140</v>
      </c>
      <c r="F1424" s="4" t="s">
        <v>8988</v>
      </c>
      <c r="G1424" s="4" t="s">
        <v>8989</v>
      </c>
      <c r="H1424" s="93">
        <v>1582.778</v>
      </c>
      <c r="I1424" s="4" t="s">
        <v>8990</v>
      </c>
      <c r="J1424" s="15">
        <v>5.3173090000000004E-6</v>
      </c>
      <c r="K1424" s="15">
        <v>3.642775E-3</v>
      </c>
      <c r="L1424" s="4">
        <v>1.2746E-2</v>
      </c>
      <c r="M1424" s="4">
        <v>8.0529290000000007</v>
      </c>
      <c r="N1424" s="4" t="s">
        <v>9141</v>
      </c>
      <c r="O1424" s="4" t="s">
        <v>8992</v>
      </c>
      <c r="P1424" s="4">
        <v>4</v>
      </c>
      <c r="Q1424" s="4">
        <v>1</v>
      </c>
      <c r="R1424" s="4">
        <v>11</v>
      </c>
      <c r="S1424" s="4">
        <v>11</v>
      </c>
      <c r="T1424" s="15">
        <v>3.5611789999999999E-14</v>
      </c>
      <c r="U1424" s="15">
        <v>3.723318E-5</v>
      </c>
    </row>
    <row r="1425" spans="1:21" x14ac:dyDescent="0.25">
      <c r="A1425" s="4">
        <v>1423</v>
      </c>
      <c r="B1425" s="4" t="s">
        <v>11004</v>
      </c>
      <c r="C1425" s="4">
        <v>4</v>
      </c>
      <c r="D1425" s="93">
        <v>2666.3760000000002</v>
      </c>
      <c r="E1425" s="4" t="s">
        <v>10007</v>
      </c>
      <c r="F1425" s="4" t="s">
        <v>8988</v>
      </c>
      <c r="G1425" s="4" t="s">
        <v>8989</v>
      </c>
      <c r="H1425" s="93">
        <v>2666.3510000000001</v>
      </c>
      <c r="I1425" s="4" t="s">
        <v>10008</v>
      </c>
      <c r="J1425" s="15">
        <v>7.3537309999999997E-11</v>
      </c>
      <c r="K1425" s="15">
        <v>3.6477150000000002E-3</v>
      </c>
      <c r="L1425" s="4">
        <v>2.5047E-2</v>
      </c>
      <c r="M1425" s="4">
        <v>9.3937380000000008</v>
      </c>
      <c r="N1425" s="4" t="s">
        <v>10009</v>
      </c>
      <c r="O1425" s="4" t="s">
        <v>9004</v>
      </c>
      <c r="P1425" s="4">
        <v>22</v>
      </c>
      <c r="Q1425" s="4">
        <v>1</v>
      </c>
      <c r="R1425" s="4">
        <v>16</v>
      </c>
      <c r="S1425" s="4">
        <v>10</v>
      </c>
      <c r="T1425" s="15">
        <v>1.905078E-6</v>
      </c>
      <c r="U1425" s="15">
        <v>5.3593520000000003E-7</v>
      </c>
    </row>
    <row r="1426" spans="1:21" x14ac:dyDescent="0.25">
      <c r="A1426" s="4">
        <v>1424</v>
      </c>
      <c r="B1426" s="4" t="s">
        <v>11005</v>
      </c>
      <c r="C1426" s="4">
        <v>3</v>
      </c>
      <c r="D1426" s="93">
        <v>1445.845</v>
      </c>
      <c r="E1426" s="4" t="s">
        <v>9593</v>
      </c>
      <c r="F1426" s="4" t="s">
        <v>8988</v>
      </c>
      <c r="G1426" s="4" t="s">
        <v>8989</v>
      </c>
      <c r="H1426" s="93">
        <v>1445.8320000000001</v>
      </c>
      <c r="I1426" s="4" t="s">
        <v>8990</v>
      </c>
      <c r="J1426" s="15">
        <v>5.0112420000000003E-6</v>
      </c>
      <c r="K1426" s="15">
        <v>3.6512419999999999E-3</v>
      </c>
      <c r="L1426" s="4">
        <v>1.2982E-2</v>
      </c>
      <c r="M1426" s="4">
        <v>8.9789119999999993</v>
      </c>
      <c r="N1426" s="4" t="s">
        <v>9594</v>
      </c>
      <c r="O1426" s="4" t="s">
        <v>9004</v>
      </c>
      <c r="P1426" s="4">
        <v>22</v>
      </c>
      <c r="Q1426" s="4">
        <v>1</v>
      </c>
      <c r="R1426" s="4">
        <v>15</v>
      </c>
      <c r="S1426" s="4">
        <v>9</v>
      </c>
      <c r="T1426" s="15">
        <v>3.1664800000000001E-12</v>
      </c>
      <c r="U1426" s="15">
        <v>1.7993140000000002E-5</v>
      </c>
    </row>
    <row r="1427" spans="1:21" x14ac:dyDescent="0.25">
      <c r="A1427" s="4">
        <v>1425</v>
      </c>
      <c r="B1427" s="4" t="s">
        <v>11006</v>
      </c>
      <c r="C1427" s="4">
        <v>3</v>
      </c>
      <c r="D1427" s="93">
        <v>1582.7929999999999</v>
      </c>
      <c r="E1427" s="4" t="s">
        <v>9140</v>
      </c>
      <c r="F1427" s="4" t="s">
        <v>8988</v>
      </c>
      <c r="G1427" s="4" t="s">
        <v>8989</v>
      </c>
      <c r="H1427" s="93">
        <v>1582.778</v>
      </c>
      <c r="I1427" s="4" t="s">
        <v>8990</v>
      </c>
      <c r="J1427" s="15">
        <v>5.8227109999999998E-5</v>
      </c>
      <c r="K1427" s="15">
        <v>3.651788E-3</v>
      </c>
      <c r="L1427" s="4">
        <v>1.4636E-2</v>
      </c>
      <c r="M1427" s="4">
        <v>9.2470320000000008</v>
      </c>
      <c r="N1427" s="4" t="s">
        <v>9141</v>
      </c>
      <c r="O1427" s="4" t="s">
        <v>8992</v>
      </c>
      <c r="P1427" s="4">
        <v>3</v>
      </c>
      <c r="Q1427" s="4">
        <v>1</v>
      </c>
      <c r="R1427" s="4">
        <v>9</v>
      </c>
      <c r="S1427" s="4">
        <v>9</v>
      </c>
      <c r="T1427" s="15">
        <v>6.7116160000000006E-14</v>
      </c>
      <c r="U1427" s="15">
        <v>4.7751920000000001E-5</v>
      </c>
    </row>
    <row r="1428" spans="1:21" x14ac:dyDescent="0.25">
      <c r="A1428" s="4">
        <v>1426</v>
      </c>
      <c r="B1428" s="4" t="s">
        <v>11007</v>
      </c>
      <c r="C1428" s="4">
        <v>4</v>
      </c>
      <c r="D1428" s="93">
        <v>2261.2489999999998</v>
      </c>
      <c r="E1428" s="4" t="s">
        <v>11008</v>
      </c>
      <c r="F1428" s="4" t="s">
        <v>8988</v>
      </c>
      <c r="G1428" s="4" t="s">
        <v>8989</v>
      </c>
      <c r="H1428" s="93">
        <v>2261.2289999999998</v>
      </c>
      <c r="I1428" s="4" t="s">
        <v>8990</v>
      </c>
      <c r="J1428" s="15">
        <v>9.5870679999999992E-6</v>
      </c>
      <c r="K1428" s="15">
        <v>3.6630109999999999E-3</v>
      </c>
      <c r="L1428" s="4">
        <v>1.9939999999999999E-2</v>
      </c>
      <c r="M1428" s="4">
        <v>8.8182139999999993</v>
      </c>
      <c r="N1428" s="4" t="s">
        <v>11009</v>
      </c>
      <c r="O1428" s="4" t="s">
        <v>9004</v>
      </c>
      <c r="P1428" s="4">
        <v>23</v>
      </c>
      <c r="Q1428" s="4">
        <v>1</v>
      </c>
      <c r="R1428" s="4">
        <v>15</v>
      </c>
      <c r="S1428" s="4">
        <v>8</v>
      </c>
      <c r="T1428" s="15">
        <v>1.6128200000000001E-8</v>
      </c>
      <c r="U1428" s="15">
        <v>4.6348820000000002E-6</v>
      </c>
    </row>
    <row r="1429" spans="1:21" x14ac:dyDescent="0.25">
      <c r="A1429" s="4">
        <v>1427</v>
      </c>
      <c r="B1429" s="4" t="s">
        <v>11010</v>
      </c>
      <c r="C1429" s="4">
        <v>3</v>
      </c>
      <c r="D1429" s="93">
        <v>1992.0640000000001</v>
      </c>
      <c r="E1429" s="4" t="s">
        <v>9053</v>
      </c>
      <c r="F1429" s="4" t="s">
        <v>8988</v>
      </c>
      <c r="G1429" s="4" t="s">
        <v>8989</v>
      </c>
      <c r="H1429" s="93">
        <v>1992.058</v>
      </c>
      <c r="I1429" s="4" t="s">
        <v>8990</v>
      </c>
      <c r="J1429" s="15">
        <v>6.8383450000000002E-7</v>
      </c>
      <c r="K1429" s="15">
        <v>3.6804239999999998E-3</v>
      </c>
      <c r="L1429" s="4">
        <v>5.4190000000000002E-3</v>
      </c>
      <c r="M1429" s="4">
        <v>2.7203020000000002</v>
      </c>
      <c r="N1429" s="4" t="s">
        <v>9054</v>
      </c>
      <c r="O1429" s="4" t="s">
        <v>9004</v>
      </c>
      <c r="P1429" s="4">
        <v>17</v>
      </c>
      <c r="Q1429" s="4">
        <v>1</v>
      </c>
      <c r="R1429" s="4">
        <v>15.5</v>
      </c>
      <c r="S1429" s="4">
        <v>7.5</v>
      </c>
      <c r="T1429" s="15">
        <v>1.3227120000000001E-9</v>
      </c>
      <c r="U1429" s="15">
        <v>9.023382E-7</v>
      </c>
    </row>
    <row r="1430" spans="1:21" x14ac:dyDescent="0.25">
      <c r="A1430" s="4">
        <v>1428</v>
      </c>
      <c r="B1430" s="4" t="s">
        <v>11011</v>
      </c>
      <c r="C1430" s="4">
        <v>3</v>
      </c>
      <c r="D1430" s="93">
        <v>2271.0079999999998</v>
      </c>
      <c r="E1430" s="4" t="s">
        <v>11012</v>
      </c>
      <c r="F1430" s="4" t="s">
        <v>8988</v>
      </c>
      <c r="G1430" s="4" t="s">
        <v>8989</v>
      </c>
      <c r="H1430" s="93">
        <v>2270.991</v>
      </c>
      <c r="I1430" s="4" t="s">
        <v>8990</v>
      </c>
      <c r="J1430" s="15">
        <v>1.025893E-10</v>
      </c>
      <c r="K1430" s="15">
        <v>3.6836529999999998E-3</v>
      </c>
      <c r="L1430" s="4">
        <v>1.7423999999999999E-2</v>
      </c>
      <c r="M1430" s="4">
        <v>7.6724220000000001</v>
      </c>
      <c r="N1430" s="4" t="s">
        <v>11013</v>
      </c>
      <c r="O1430" s="4" t="s">
        <v>9004</v>
      </c>
      <c r="P1430" s="4">
        <v>5</v>
      </c>
      <c r="Q1430" s="4">
        <v>1</v>
      </c>
      <c r="R1430" s="4">
        <v>13</v>
      </c>
      <c r="S1430" s="4">
        <v>8</v>
      </c>
      <c r="T1430" s="15">
        <v>1.9545259999999998E-9</v>
      </c>
      <c r="U1430" s="15">
        <v>1.089479E-3</v>
      </c>
    </row>
    <row r="1431" spans="1:21" x14ac:dyDescent="0.25">
      <c r="A1431" s="4">
        <v>1429</v>
      </c>
      <c r="B1431" s="4" t="s">
        <v>11014</v>
      </c>
      <c r="C1431" s="4">
        <v>5</v>
      </c>
      <c r="D1431" s="93">
        <v>1965.0219999999999</v>
      </c>
      <c r="E1431" s="4" t="s">
        <v>9279</v>
      </c>
      <c r="F1431" s="4" t="s">
        <v>8988</v>
      </c>
      <c r="G1431" s="4" t="s">
        <v>8989</v>
      </c>
      <c r="H1431" s="93">
        <v>1965.0219999999999</v>
      </c>
      <c r="I1431" s="4" t="s">
        <v>8990</v>
      </c>
      <c r="J1431" s="15">
        <v>1.3422799999999999E-4</v>
      </c>
      <c r="K1431" s="15">
        <v>3.6911470000000001E-3</v>
      </c>
      <c r="L1431" s="4">
        <v>-4.73E-4</v>
      </c>
      <c r="M1431" s="4">
        <v>-0.24071000000000001</v>
      </c>
      <c r="N1431" s="4" t="s">
        <v>9280</v>
      </c>
      <c r="O1431" s="4" t="s">
        <v>9004</v>
      </c>
      <c r="P1431" s="4">
        <v>17</v>
      </c>
      <c r="Q1431" s="4">
        <v>1</v>
      </c>
      <c r="R1431" s="4">
        <v>10.5</v>
      </c>
      <c r="S1431" s="4">
        <v>8.5</v>
      </c>
      <c r="T1431" s="15">
        <v>2.345754E-5</v>
      </c>
      <c r="U1431" s="15">
        <v>1.2904660000000001E-3</v>
      </c>
    </row>
    <row r="1432" spans="1:21" x14ac:dyDescent="0.25">
      <c r="A1432" s="4">
        <v>1430</v>
      </c>
      <c r="B1432" s="4" t="s">
        <v>11015</v>
      </c>
      <c r="C1432" s="4">
        <v>3</v>
      </c>
      <c r="D1432" s="93">
        <v>1854.06</v>
      </c>
      <c r="E1432" s="4" t="s">
        <v>9007</v>
      </c>
      <c r="F1432" s="4" t="s">
        <v>8988</v>
      </c>
      <c r="G1432" s="4" t="s">
        <v>8989</v>
      </c>
      <c r="H1432" s="93">
        <v>1854.0440000000001</v>
      </c>
      <c r="I1432" s="4" t="s">
        <v>8990</v>
      </c>
      <c r="J1432" s="15">
        <v>4.2595139999999997E-15</v>
      </c>
      <c r="K1432" s="15">
        <v>3.7065510000000002E-3</v>
      </c>
      <c r="L1432" s="4">
        <v>1.6081000000000002E-2</v>
      </c>
      <c r="M1432" s="4">
        <v>8.6734720000000003</v>
      </c>
      <c r="N1432" s="4" t="s">
        <v>9008</v>
      </c>
      <c r="O1432" s="4" t="s">
        <v>9004</v>
      </c>
      <c r="P1432" s="4">
        <v>20</v>
      </c>
      <c r="Q1432" s="4">
        <v>1</v>
      </c>
      <c r="R1432" s="4">
        <v>19</v>
      </c>
      <c r="S1432" s="4">
        <v>8</v>
      </c>
      <c r="T1432" s="15">
        <v>9.7325980000000004E-12</v>
      </c>
      <c r="U1432" s="15">
        <v>1.214547E-16</v>
      </c>
    </row>
    <row r="1433" spans="1:21" x14ac:dyDescent="0.25">
      <c r="A1433" s="4">
        <v>1431</v>
      </c>
      <c r="B1433" s="4" t="s">
        <v>11016</v>
      </c>
      <c r="C1433" s="4">
        <v>4</v>
      </c>
      <c r="D1433" s="93">
        <v>1835.9739999999999</v>
      </c>
      <c r="E1433" s="4" t="s">
        <v>9083</v>
      </c>
      <c r="F1433" s="4" t="s">
        <v>8988</v>
      </c>
      <c r="G1433" s="4" t="s">
        <v>8989</v>
      </c>
      <c r="H1433" s="93">
        <v>1835.972</v>
      </c>
      <c r="I1433" s="4" t="s">
        <v>8990</v>
      </c>
      <c r="J1433" s="15">
        <v>4.0080020000000001E-3</v>
      </c>
      <c r="K1433" s="15">
        <v>3.7179420000000001E-3</v>
      </c>
      <c r="L1433" s="4">
        <v>1.493E-3</v>
      </c>
      <c r="M1433" s="4">
        <v>0.81319300000000005</v>
      </c>
      <c r="N1433" s="4" t="s">
        <v>9084</v>
      </c>
      <c r="O1433" s="4" t="s">
        <v>9004</v>
      </c>
      <c r="P1433" s="4">
        <v>17</v>
      </c>
      <c r="Q1433" s="4">
        <v>1</v>
      </c>
      <c r="R1433" s="4">
        <v>13</v>
      </c>
      <c r="S1433" s="4">
        <v>5</v>
      </c>
      <c r="T1433" s="15">
        <v>1.8262399999999999E-10</v>
      </c>
      <c r="U1433" s="15">
        <v>2.7415989999999999E-3</v>
      </c>
    </row>
    <row r="1434" spans="1:21" x14ac:dyDescent="0.25">
      <c r="A1434" s="4">
        <v>1432</v>
      </c>
      <c r="B1434" s="4" t="s">
        <v>11017</v>
      </c>
      <c r="C1434" s="4">
        <v>3</v>
      </c>
      <c r="D1434" s="93">
        <v>2042.038</v>
      </c>
      <c r="E1434" s="4" t="s">
        <v>9404</v>
      </c>
      <c r="F1434" s="4" t="s">
        <v>8988</v>
      </c>
      <c r="G1434" s="4" t="s">
        <v>8989</v>
      </c>
      <c r="H1434" s="93">
        <v>2042.0329999999999</v>
      </c>
      <c r="I1434" s="4" t="s">
        <v>8990</v>
      </c>
      <c r="J1434" s="15">
        <v>2.173401E-5</v>
      </c>
      <c r="K1434" s="15">
        <v>3.7264720000000002E-3</v>
      </c>
      <c r="L1434" s="4">
        <v>4.8549999999999999E-3</v>
      </c>
      <c r="M1434" s="4">
        <v>2.377532</v>
      </c>
      <c r="N1434" s="4" t="s">
        <v>9405</v>
      </c>
      <c r="O1434" s="4" t="s">
        <v>9004</v>
      </c>
      <c r="P1434" s="4">
        <v>16</v>
      </c>
      <c r="Q1434" s="4">
        <v>1</v>
      </c>
      <c r="R1434" s="4">
        <v>10</v>
      </c>
      <c r="S1434" s="4">
        <v>7</v>
      </c>
      <c r="T1434" s="15">
        <v>3.1612649999999998E-6</v>
      </c>
      <c r="U1434" s="15">
        <v>1.59261E-12</v>
      </c>
    </row>
    <row r="1435" spans="1:21" x14ac:dyDescent="0.25">
      <c r="A1435" s="4">
        <v>1433</v>
      </c>
      <c r="B1435" s="4" t="s">
        <v>11018</v>
      </c>
      <c r="C1435" s="4">
        <v>5</v>
      </c>
      <c r="D1435" s="93">
        <v>3492.83</v>
      </c>
      <c r="E1435" s="4" t="s">
        <v>10083</v>
      </c>
      <c r="F1435" s="4" t="s">
        <v>8988</v>
      </c>
      <c r="G1435" s="4" t="s">
        <v>8989</v>
      </c>
      <c r="H1435" s="93">
        <v>3492.8229999999999</v>
      </c>
      <c r="I1435" s="4" t="s">
        <v>8990</v>
      </c>
      <c r="J1435" s="15">
        <v>8.0664240000000002E-17</v>
      </c>
      <c r="K1435" s="15">
        <v>3.7517280000000002E-3</v>
      </c>
      <c r="L1435" s="4">
        <v>7.1549999999999999E-3</v>
      </c>
      <c r="M1435" s="4">
        <v>2.048486</v>
      </c>
      <c r="N1435" s="4" t="s">
        <v>10084</v>
      </c>
      <c r="O1435" s="4" t="s">
        <v>9004</v>
      </c>
      <c r="P1435" s="4">
        <v>15</v>
      </c>
      <c r="Q1435" s="4">
        <v>1</v>
      </c>
      <c r="R1435" s="4">
        <v>15</v>
      </c>
      <c r="S1435" s="4">
        <v>7</v>
      </c>
      <c r="T1435" s="15">
        <v>1</v>
      </c>
      <c r="U1435" s="15">
        <v>1.264473E-6</v>
      </c>
    </row>
    <row r="1436" spans="1:21" x14ac:dyDescent="0.25">
      <c r="A1436" s="4">
        <v>1434</v>
      </c>
      <c r="B1436" s="4" t="s">
        <v>11019</v>
      </c>
      <c r="C1436" s="4">
        <v>4</v>
      </c>
      <c r="D1436" s="93">
        <v>2261.23</v>
      </c>
      <c r="E1436" s="4" t="s">
        <v>11008</v>
      </c>
      <c r="F1436" s="4" t="s">
        <v>8988</v>
      </c>
      <c r="G1436" s="4" t="s">
        <v>8989</v>
      </c>
      <c r="H1436" s="93">
        <v>2261.2289999999998</v>
      </c>
      <c r="I1436" s="4" t="s">
        <v>8990</v>
      </c>
      <c r="J1436" s="15">
        <v>1.599925E-2</v>
      </c>
      <c r="K1436" s="15">
        <v>3.7679469999999998E-3</v>
      </c>
      <c r="L1436" s="4">
        <v>1.673E-3</v>
      </c>
      <c r="M1436" s="4">
        <v>0.73986300000000005</v>
      </c>
      <c r="N1436" s="4" t="s">
        <v>11009</v>
      </c>
      <c r="O1436" s="4" t="s">
        <v>9004</v>
      </c>
      <c r="P1436" s="4">
        <v>17</v>
      </c>
      <c r="Q1436" s="4">
        <v>1</v>
      </c>
      <c r="R1436" s="4">
        <v>8</v>
      </c>
      <c r="S1436" s="4">
        <v>5</v>
      </c>
      <c r="T1436" s="15">
        <v>1.171736E-4</v>
      </c>
      <c r="U1436" s="15">
        <v>5.9711629999999996E-4</v>
      </c>
    </row>
    <row r="1437" spans="1:21" x14ac:dyDescent="0.25">
      <c r="A1437" s="4">
        <v>1435</v>
      </c>
      <c r="B1437" s="4" t="s">
        <v>11020</v>
      </c>
      <c r="C1437" s="4">
        <v>3</v>
      </c>
      <c r="D1437" s="93">
        <v>1835.973</v>
      </c>
      <c r="E1437" s="4" t="s">
        <v>9083</v>
      </c>
      <c r="F1437" s="4" t="s">
        <v>8988</v>
      </c>
      <c r="G1437" s="4" t="s">
        <v>8989</v>
      </c>
      <c r="H1437" s="93">
        <v>1835.972</v>
      </c>
      <c r="I1437" s="4" t="s">
        <v>8990</v>
      </c>
      <c r="J1437" s="15">
        <v>4.2472020000000002E-10</v>
      </c>
      <c r="K1437" s="15">
        <v>3.7728670000000001E-3</v>
      </c>
      <c r="L1437" s="4">
        <v>8.4699999999999999E-4</v>
      </c>
      <c r="M1437" s="4">
        <v>0.46133600000000002</v>
      </c>
      <c r="N1437" s="4" t="s">
        <v>9084</v>
      </c>
      <c r="O1437" s="4" t="s">
        <v>9004</v>
      </c>
      <c r="P1437" s="4">
        <v>17</v>
      </c>
      <c r="Q1437" s="4">
        <v>1</v>
      </c>
      <c r="R1437" s="4">
        <v>15</v>
      </c>
      <c r="S1437" s="4">
        <v>6</v>
      </c>
      <c r="T1437" s="15">
        <v>2.4744329999999999E-11</v>
      </c>
      <c r="U1437" s="15">
        <v>3.2059309999999998E-9</v>
      </c>
    </row>
    <row r="1438" spans="1:21" x14ac:dyDescent="0.25">
      <c r="A1438" s="4">
        <v>1436</v>
      </c>
      <c r="B1438" s="4" t="s">
        <v>11021</v>
      </c>
      <c r="C1438" s="4">
        <v>2</v>
      </c>
      <c r="D1438" s="93">
        <v>1254.6279999999999</v>
      </c>
      <c r="E1438" s="4" t="s">
        <v>9211</v>
      </c>
      <c r="F1438" s="4" t="s">
        <v>8988</v>
      </c>
      <c r="G1438" s="4" t="s">
        <v>8989</v>
      </c>
      <c r="H1438" s="93">
        <v>1254.627</v>
      </c>
      <c r="I1438" s="4" t="s">
        <v>8990</v>
      </c>
      <c r="J1438" s="15">
        <v>1.000875E-4</v>
      </c>
      <c r="K1438" s="15">
        <v>3.7802410000000002E-3</v>
      </c>
      <c r="L1438" s="4">
        <v>1.24E-3</v>
      </c>
      <c r="M1438" s="4">
        <v>0.98834200000000005</v>
      </c>
      <c r="N1438" s="4" t="s">
        <v>9212</v>
      </c>
      <c r="O1438" s="4" t="s">
        <v>9004</v>
      </c>
      <c r="P1438" s="4">
        <v>17</v>
      </c>
      <c r="Q1438" s="4">
        <v>1</v>
      </c>
      <c r="R1438" s="4">
        <v>5</v>
      </c>
      <c r="S1438" s="4">
        <v>6</v>
      </c>
      <c r="T1438" s="15">
        <v>1.399829E-3</v>
      </c>
      <c r="U1438" s="15">
        <v>1.5868820000000001E-5</v>
      </c>
    </row>
    <row r="1439" spans="1:21" x14ac:dyDescent="0.25">
      <c r="A1439" s="4">
        <v>1437</v>
      </c>
      <c r="B1439" s="4" t="s">
        <v>11022</v>
      </c>
      <c r="C1439" s="4">
        <v>5</v>
      </c>
      <c r="D1439" s="93">
        <v>3225.7260000000001</v>
      </c>
      <c r="E1439" s="4" t="s">
        <v>9654</v>
      </c>
      <c r="F1439" s="4" t="s">
        <v>8988</v>
      </c>
      <c r="G1439" s="4" t="s">
        <v>8989</v>
      </c>
      <c r="H1439" s="93">
        <v>3225.694</v>
      </c>
      <c r="I1439" s="4" t="s">
        <v>8990</v>
      </c>
      <c r="J1439" s="15">
        <v>1.0211860000000001E-3</v>
      </c>
      <c r="K1439" s="15">
        <v>3.7898950000000002E-3</v>
      </c>
      <c r="L1439" s="4">
        <v>3.1808000000000003E-2</v>
      </c>
      <c r="M1439" s="4">
        <v>9.8608229999999999</v>
      </c>
      <c r="N1439" s="4" t="s">
        <v>9655</v>
      </c>
      <c r="O1439" s="4" t="s">
        <v>9004</v>
      </c>
      <c r="P1439" s="4">
        <v>22</v>
      </c>
      <c r="Q1439" s="4">
        <v>1</v>
      </c>
      <c r="R1439" s="4">
        <v>11</v>
      </c>
      <c r="S1439" s="4">
        <v>8</v>
      </c>
      <c r="T1439" s="15">
        <v>3.5333200000000002E-5</v>
      </c>
      <c r="U1439" s="15">
        <v>8.9074210000000004E-3</v>
      </c>
    </row>
    <row r="1440" spans="1:21" x14ac:dyDescent="0.25">
      <c r="A1440" s="4">
        <v>1438</v>
      </c>
      <c r="B1440" s="4" t="s">
        <v>11023</v>
      </c>
      <c r="C1440" s="4">
        <v>3</v>
      </c>
      <c r="D1440" s="93">
        <v>1854.0150000000001</v>
      </c>
      <c r="E1440" s="4" t="s">
        <v>10627</v>
      </c>
      <c r="F1440" s="4" t="s">
        <v>8988</v>
      </c>
      <c r="G1440" s="4" t="s">
        <v>8989</v>
      </c>
      <c r="H1440" s="93">
        <v>1854.001</v>
      </c>
      <c r="I1440" s="4" t="s">
        <v>8990</v>
      </c>
      <c r="J1440" s="15">
        <v>3.920662E-8</v>
      </c>
      <c r="K1440" s="15">
        <v>3.818012E-3</v>
      </c>
      <c r="L1440" s="4">
        <v>1.4112E-2</v>
      </c>
      <c r="M1440" s="4">
        <v>7.6116479999999997</v>
      </c>
      <c r="N1440" s="4" t="s">
        <v>10628</v>
      </c>
      <c r="O1440" s="4" t="s">
        <v>9004</v>
      </c>
      <c r="P1440" s="4">
        <v>20</v>
      </c>
      <c r="Q1440" s="4">
        <v>1</v>
      </c>
      <c r="R1440" s="4">
        <v>12</v>
      </c>
      <c r="S1440" s="4">
        <v>11</v>
      </c>
      <c r="T1440" s="15">
        <v>1.211838E-8</v>
      </c>
      <c r="U1440" s="15">
        <v>1.1863750000000001E-9</v>
      </c>
    </row>
    <row r="1441" spans="1:21" x14ac:dyDescent="0.25">
      <c r="A1441" s="4">
        <v>1439</v>
      </c>
      <c r="B1441" s="4" t="s">
        <v>11024</v>
      </c>
      <c r="C1441" s="4">
        <v>4</v>
      </c>
      <c r="D1441" s="93">
        <v>3161.6889999999999</v>
      </c>
      <c r="E1441" s="4" t="s">
        <v>9710</v>
      </c>
      <c r="F1441" s="4" t="s">
        <v>8988</v>
      </c>
      <c r="G1441" s="4" t="s">
        <v>8989</v>
      </c>
      <c r="H1441" s="93">
        <v>3161.6590000000001</v>
      </c>
      <c r="I1441" s="4" t="s">
        <v>8990</v>
      </c>
      <c r="J1441" s="15">
        <v>4.40994E-5</v>
      </c>
      <c r="K1441" s="15">
        <v>3.8222360000000001E-3</v>
      </c>
      <c r="L1441" s="4">
        <v>3.0106999999999998E-2</v>
      </c>
      <c r="M1441" s="4">
        <v>9.5225329999999992</v>
      </c>
      <c r="N1441" s="4" t="s">
        <v>9711</v>
      </c>
      <c r="O1441" s="4" t="s">
        <v>9004</v>
      </c>
      <c r="P1441" s="4">
        <v>22</v>
      </c>
      <c r="Q1441" s="4">
        <v>1</v>
      </c>
      <c r="R1441" s="4">
        <v>17</v>
      </c>
      <c r="S1441" s="4">
        <v>13</v>
      </c>
      <c r="T1441" s="15">
        <v>1.220627E-10</v>
      </c>
      <c r="U1441" s="15">
        <v>6.1434130000000001E-6</v>
      </c>
    </row>
    <row r="1442" spans="1:21" x14ac:dyDescent="0.25">
      <c r="A1442" s="4">
        <v>1440</v>
      </c>
      <c r="B1442" s="4" t="s">
        <v>11025</v>
      </c>
      <c r="C1442" s="4">
        <v>2</v>
      </c>
      <c r="D1442" s="93">
        <v>1085.6679999999999</v>
      </c>
      <c r="E1442" s="4" t="s">
        <v>11026</v>
      </c>
      <c r="F1442" s="4" t="s">
        <v>8988</v>
      </c>
      <c r="G1442" s="4" t="s">
        <v>8989</v>
      </c>
      <c r="H1442" s="93">
        <v>1085.6679999999999</v>
      </c>
      <c r="I1442" s="4" t="s">
        <v>8990</v>
      </c>
      <c r="J1442" s="15">
        <v>7.3326119999999996E-3</v>
      </c>
      <c r="K1442" s="15">
        <v>3.8446520000000001E-3</v>
      </c>
      <c r="L1442" s="4">
        <v>-2.3E-5</v>
      </c>
      <c r="M1442" s="4">
        <v>-2.1184999999999999E-2</v>
      </c>
      <c r="N1442" s="4" t="s">
        <v>11027</v>
      </c>
      <c r="O1442" s="4" t="s">
        <v>9004</v>
      </c>
      <c r="P1442" s="4">
        <v>18</v>
      </c>
      <c r="Q1442" s="4">
        <v>1</v>
      </c>
      <c r="R1442" s="4">
        <v>5.5</v>
      </c>
      <c r="S1442" s="4">
        <v>2.5</v>
      </c>
      <c r="T1442" s="15">
        <v>1.2331749999999999E-5</v>
      </c>
      <c r="U1442" s="15">
        <v>7.4220659999999997E-3</v>
      </c>
    </row>
    <row r="1443" spans="1:21" x14ac:dyDescent="0.25">
      <c r="A1443" s="4">
        <v>1441</v>
      </c>
      <c r="B1443" s="4" t="s">
        <v>11028</v>
      </c>
      <c r="C1443" s="4">
        <v>4</v>
      </c>
      <c r="D1443" s="93">
        <v>1572.8979999999999</v>
      </c>
      <c r="E1443" s="4" t="s">
        <v>9567</v>
      </c>
      <c r="F1443" s="4" t="s">
        <v>8988</v>
      </c>
      <c r="G1443" s="4" t="s">
        <v>8989</v>
      </c>
      <c r="H1443" s="93">
        <v>1572.886</v>
      </c>
      <c r="I1443" s="4" t="s">
        <v>8990</v>
      </c>
      <c r="J1443" s="15">
        <v>3.7268719999999998E-4</v>
      </c>
      <c r="K1443" s="15">
        <v>3.8479090000000001E-3</v>
      </c>
      <c r="L1443" s="4">
        <v>1.2840000000000001E-2</v>
      </c>
      <c r="M1443" s="4">
        <v>8.1633399999999998</v>
      </c>
      <c r="N1443" s="4" t="s">
        <v>9568</v>
      </c>
      <c r="O1443" s="4" t="s">
        <v>9004</v>
      </c>
      <c r="P1443" s="4">
        <v>23</v>
      </c>
      <c r="Q1443" s="4">
        <v>1</v>
      </c>
      <c r="R1443" s="4">
        <v>10.5</v>
      </c>
      <c r="S1443" s="4">
        <v>6.5</v>
      </c>
      <c r="T1443" s="15">
        <v>9.7471340000000002E-4</v>
      </c>
      <c r="U1443" s="15">
        <v>1.4510479999999999E-3</v>
      </c>
    </row>
    <row r="1444" spans="1:21" x14ac:dyDescent="0.25">
      <c r="A1444" s="4">
        <v>1442</v>
      </c>
      <c r="B1444" s="4" t="s">
        <v>11029</v>
      </c>
      <c r="C1444" s="4">
        <v>3</v>
      </c>
      <c r="D1444" s="93">
        <v>1956.963</v>
      </c>
      <c r="E1444" s="4" t="s">
        <v>10231</v>
      </c>
      <c r="F1444" s="4" t="s">
        <v>8988</v>
      </c>
      <c r="G1444" s="4" t="s">
        <v>8989</v>
      </c>
      <c r="H1444" s="93">
        <v>1956.9449999999999</v>
      </c>
      <c r="I1444" s="4" t="s">
        <v>8990</v>
      </c>
      <c r="J1444" s="15">
        <v>2.5910760000000001E-9</v>
      </c>
      <c r="K1444" s="15">
        <v>3.8528949999999998E-3</v>
      </c>
      <c r="L1444" s="4">
        <v>1.8166999999999999E-2</v>
      </c>
      <c r="M1444" s="4">
        <v>9.2833480000000002</v>
      </c>
      <c r="N1444" s="4" t="s">
        <v>10232</v>
      </c>
      <c r="O1444" s="4" t="s">
        <v>9004</v>
      </c>
      <c r="P1444" s="4">
        <v>22</v>
      </c>
      <c r="Q1444" s="4">
        <v>1</v>
      </c>
      <c r="R1444" s="4">
        <v>11</v>
      </c>
      <c r="S1444" s="4">
        <v>6</v>
      </c>
      <c r="T1444" s="15">
        <v>2.0147799999999999E-9</v>
      </c>
      <c r="U1444" s="15">
        <v>7.8360790000000005E-12</v>
      </c>
    </row>
    <row r="1445" spans="1:21" x14ac:dyDescent="0.25">
      <c r="A1445" s="4">
        <v>1443</v>
      </c>
      <c r="B1445" s="4" t="s">
        <v>11030</v>
      </c>
      <c r="C1445" s="4">
        <v>3</v>
      </c>
      <c r="D1445" s="93">
        <v>1935.9929999999999</v>
      </c>
      <c r="E1445" s="4" t="s">
        <v>9171</v>
      </c>
      <c r="F1445" s="4" t="s">
        <v>8988</v>
      </c>
      <c r="G1445" s="4" t="s">
        <v>8989</v>
      </c>
      <c r="H1445" s="93">
        <v>1935.9770000000001</v>
      </c>
      <c r="I1445" s="4" t="s">
        <v>8990</v>
      </c>
      <c r="J1445" s="15">
        <v>3.4252490000000001E-6</v>
      </c>
      <c r="K1445" s="15">
        <v>3.8536249999999998E-3</v>
      </c>
      <c r="L1445" s="4">
        <v>1.6521999999999998E-2</v>
      </c>
      <c r="M1445" s="4">
        <v>8.5341920000000009</v>
      </c>
      <c r="N1445" s="4" t="s">
        <v>9172</v>
      </c>
      <c r="O1445" s="4" t="s">
        <v>9004</v>
      </c>
      <c r="P1445" s="4">
        <v>21</v>
      </c>
      <c r="Q1445" s="4">
        <v>1</v>
      </c>
      <c r="R1445" s="4">
        <v>8</v>
      </c>
      <c r="S1445" s="4">
        <v>9</v>
      </c>
      <c r="T1445" s="15">
        <v>7.0920680000000002E-6</v>
      </c>
      <c r="U1445" s="15">
        <v>6.0764089999999998E-9</v>
      </c>
    </row>
    <row r="1446" spans="1:21" x14ac:dyDescent="0.25">
      <c r="A1446" s="4">
        <v>1444</v>
      </c>
      <c r="B1446" s="4" t="s">
        <v>11031</v>
      </c>
      <c r="C1446" s="4">
        <v>4</v>
      </c>
      <c r="D1446" s="93">
        <v>4314.1059999999998</v>
      </c>
      <c r="E1446" s="4" t="s">
        <v>11032</v>
      </c>
      <c r="F1446" s="4" t="s">
        <v>8988</v>
      </c>
      <c r="G1446" s="4" t="s">
        <v>8989</v>
      </c>
      <c r="H1446" s="93">
        <v>4314.0640000000003</v>
      </c>
      <c r="I1446" s="4" t="s">
        <v>8990</v>
      </c>
      <c r="J1446" s="15">
        <v>3.6532040000000002E-3</v>
      </c>
      <c r="K1446" s="15">
        <v>3.8641959999999999E-3</v>
      </c>
      <c r="L1446" s="4">
        <v>4.1544999999999999E-2</v>
      </c>
      <c r="M1446" s="4">
        <v>9.6301299999999994</v>
      </c>
      <c r="N1446" s="4" t="s">
        <v>11033</v>
      </c>
      <c r="O1446" s="4" t="s">
        <v>9004</v>
      </c>
      <c r="P1446" s="4">
        <v>20</v>
      </c>
      <c r="Q1446" s="4">
        <v>1</v>
      </c>
      <c r="R1446" s="4">
        <v>23</v>
      </c>
      <c r="S1446" s="4">
        <v>10</v>
      </c>
      <c r="T1446" s="15">
        <v>4.9735669999999997E-9</v>
      </c>
      <c r="U1446" s="15">
        <v>3.119546E-3</v>
      </c>
    </row>
    <row r="1447" spans="1:21" x14ac:dyDescent="0.25">
      <c r="A1447" s="4">
        <v>1445</v>
      </c>
      <c r="B1447" s="4" t="s">
        <v>11034</v>
      </c>
      <c r="C1447" s="4">
        <v>3</v>
      </c>
      <c r="D1447" s="93">
        <v>2208.15</v>
      </c>
      <c r="E1447" s="4" t="s">
        <v>10845</v>
      </c>
      <c r="F1447" s="4" t="s">
        <v>8988</v>
      </c>
      <c r="G1447" s="4" t="s">
        <v>8989</v>
      </c>
      <c r="H1447" s="93">
        <v>2208.1309999999999</v>
      </c>
      <c r="I1447" s="4" t="s">
        <v>8990</v>
      </c>
      <c r="J1447" s="15">
        <v>5.395315E-9</v>
      </c>
      <c r="K1447" s="15">
        <v>3.8655819999999998E-3</v>
      </c>
      <c r="L1447" s="4">
        <v>1.8898999999999999E-2</v>
      </c>
      <c r="M1447" s="4">
        <v>8.5588230000000003</v>
      </c>
      <c r="N1447" s="4" t="s">
        <v>9772</v>
      </c>
      <c r="O1447" s="4" t="s">
        <v>9004</v>
      </c>
      <c r="P1447" s="4">
        <v>23</v>
      </c>
      <c r="Q1447" s="4">
        <v>1</v>
      </c>
      <c r="R1447" s="4">
        <v>21</v>
      </c>
      <c r="S1447" s="4">
        <v>5</v>
      </c>
      <c r="T1447" s="15">
        <v>3.7306469999999999E-14</v>
      </c>
      <c r="U1447" s="15">
        <v>6.7236880000000001E-11</v>
      </c>
    </row>
    <row r="1448" spans="1:21" x14ac:dyDescent="0.25">
      <c r="A1448" s="4">
        <v>1446</v>
      </c>
      <c r="B1448" s="4" t="s">
        <v>11035</v>
      </c>
      <c r="C1448" s="4">
        <v>5</v>
      </c>
      <c r="D1448" s="93">
        <v>2586.241</v>
      </c>
      <c r="E1448" s="4" t="s">
        <v>9347</v>
      </c>
      <c r="F1448" s="4" t="s">
        <v>8988</v>
      </c>
      <c r="G1448" s="4" t="s">
        <v>8989</v>
      </c>
      <c r="H1448" s="93">
        <v>2586.2399999999998</v>
      </c>
      <c r="I1448" s="4" t="s">
        <v>9348</v>
      </c>
      <c r="J1448" s="15">
        <v>0.11987879999999999</v>
      </c>
      <c r="K1448" s="15">
        <v>3.890924E-3</v>
      </c>
      <c r="L1448" s="4">
        <v>5.6599999999999999E-4</v>
      </c>
      <c r="M1448" s="4">
        <v>0.21884999999999999</v>
      </c>
      <c r="N1448" s="4" t="s">
        <v>9349</v>
      </c>
      <c r="O1448" s="4" t="s">
        <v>9004</v>
      </c>
      <c r="P1448" s="4">
        <v>17</v>
      </c>
      <c r="Q1448" s="4">
        <v>1</v>
      </c>
      <c r="R1448" s="4">
        <v>7</v>
      </c>
      <c r="S1448" s="4">
        <v>6</v>
      </c>
      <c r="T1448" s="15">
        <v>2.54074E-2</v>
      </c>
      <c r="U1448" s="15">
        <v>1</v>
      </c>
    </row>
    <row r="1449" spans="1:21" x14ac:dyDescent="0.25">
      <c r="A1449" s="4">
        <v>1447</v>
      </c>
      <c r="B1449" s="4" t="s">
        <v>11036</v>
      </c>
      <c r="C1449" s="4">
        <v>3</v>
      </c>
      <c r="D1449" s="93">
        <v>1814.845</v>
      </c>
      <c r="E1449" s="4" t="s">
        <v>8994</v>
      </c>
      <c r="F1449" s="4" t="s">
        <v>8988</v>
      </c>
      <c r="G1449" s="4" t="s">
        <v>8989</v>
      </c>
      <c r="H1449" s="93">
        <v>1814.83</v>
      </c>
      <c r="I1449" s="4" t="s">
        <v>8990</v>
      </c>
      <c r="J1449" s="15">
        <v>2.5569700000000002E-7</v>
      </c>
      <c r="K1449" s="15">
        <v>3.9213119999999997E-3</v>
      </c>
      <c r="L1449" s="4">
        <v>1.5533999999999999E-2</v>
      </c>
      <c r="M1449" s="4">
        <v>8.5594800000000006</v>
      </c>
      <c r="N1449" s="4" t="s">
        <v>8995</v>
      </c>
      <c r="O1449" s="4" t="s">
        <v>8992</v>
      </c>
      <c r="P1449" s="4">
        <v>2</v>
      </c>
      <c r="Q1449" s="4">
        <v>1</v>
      </c>
      <c r="R1449" s="4">
        <v>9</v>
      </c>
      <c r="S1449" s="4">
        <v>9</v>
      </c>
      <c r="T1449" s="15">
        <v>1.621894E-13</v>
      </c>
      <c r="U1449" s="15">
        <v>2.0479529999999999E-6</v>
      </c>
    </row>
    <row r="1450" spans="1:21" x14ac:dyDescent="0.25">
      <c r="A1450" s="4">
        <v>1448</v>
      </c>
      <c r="B1450" s="4" t="s">
        <v>11037</v>
      </c>
      <c r="C1450" s="4">
        <v>4</v>
      </c>
      <c r="D1450" s="93">
        <v>4314.1059999999998</v>
      </c>
      <c r="E1450" s="4" t="s">
        <v>11032</v>
      </c>
      <c r="F1450" s="4" t="s">
        <v>8988</v>
      </c>
      <c r="G1450" s="4" t="s">
        <v>8989</v>
      </c>
      <c r="H1450" s="93">
        <v>4314.0640000000003</v>
      </c>
      <c r="I1450" s="4" t="s">
        <v>8990</v>
      </c>
      <c r="J1450" s="15">
        <v>0.12257179999999999</v>
      </c>
      <c r="K1450" s="15">
        <v>3.9573719999999998E-3</v>
      </c>
      <c r="L1450" s="4">
        <v>4.1306000000000002E-2</v>
      </c>
      <c r="M1450" s="4">
        <v>9.5747300000000006</v>
      </c>
      <c r="N1450" s="4" t="s">
        <v>11033</v>
      </c>
      <c r="O1450" s="4" t="s">
        <v>9004</v>
      </c>
      <c r="P1450" s="4">
        <v>20</v>
      </c>
      <c r="Q1450" s="4">
        <v>1</v>
      </c>
      <c r="R1450" s="4">
        <v>14</v>
      </c>
      <c r="S1450" s="4">
        <v>8</v>
      </c>
      <c r="T1450" s="15">
        <v>1</v>
      </c>
      <c r="U1450" s="15">
        <v>3.6906580000000001E-2</v>
      </c>
    </row>
    <row r="1451" spans="1:21" x14ac:dyDescent="0.25">
      <c r="A1451" s="4">
        <v>1449</v>
      </c>
      <c r="B1451" s="4" t="s">
        <v>11038</v>
      </c>
      <c r="C1451" s="4">
        <v>3</v>
      </c>
      <c r="D1451" s="93">
        <v>1299.7629999999999</v>
      </c>
      <c r="E1451" s="4" t="s">
        <v>11039</v>
      </c>
      <c r="F1451" s="4" t="s">
        <v>8988</v>
      </c>
      <c r="G1451" s="4" t="s">
        <v>8989</v>
      </c>
      <c r="H1451" s="93">
        <v>1299.752</v>
      </c>
      <c r="I1451" s="4" t="s">
        <v>8990</v>
      </c>
      <c r="J1451" s="15">
        <v>1.5892899999999999E-3</v>
      </c>
      <c r="K1451" s="15">
        <v>3.9575690000000002E-3</v>
      </c>
      <c r="L1451" s="4">
        <v>1.098E-2</v>
      </c>
      <c r="M1451" s="4">
        <v>8.4477670000000007</v>
      </c>
      <c r="N1451" s="4" t="s">
        <v>11040</v>
      </c>
      <c r="O1451" s="4" t="s">
        <v>9004</v>
      </c>
      <c r="P1451" s="4">
        <v>22</v>
      </c>
      <c r="Q1451" s="4">
        <v>1</v>
      </c>
      <c r="R1451" s="4">
        <v>6.5</v>
      </c>
      <c r="S1451" s="4">
        <v>4.5</v>
      </c>
      <c r="T1451" s="15">
        <v>1.9591460000000002E-3</v>
      </c>
      <c r="U1451" s="15">
        <v>1.111929E-2</v>
      </c>
    </row>
    <row r="1452" spans="1:21" x14ac:dyDescent="0.25">
      <c r="A1452" s="4">
        <v>1450</v>
      </c>
      <c r="B1452" s="4" t="s">
        <v>11041</v>
      </c>
      <c r="C1452" s="4">
        <v>3</v>
      </c>
      <c r="D1452" s="93">
        <v>2425.346</v>
      </c>
      <c r="E1452" s="4" t="s">
        <v>10184</v>
      </c>
      <c r="F1452" s="4" t="s">
        <v>8988</v>
      </c>
      <c r="G1452" s="4" t="s">
        <v>8989</v>
      </c>
      <c r="H1452" s="93">
        <v>2425.3240000000001</v>
      </c>
      <c r="I1452" s="4" t="s">
        <v>8990</v>
      </c>
      <c r="J1452" s="15">
        <v>3.3551189999999998E-7</v>
      </c>
      <c r="K1452" s="15">
        <v>3.985377E-3</v>
      </c>
      <c r="L1452" s="4">
        <v>2.2357999999999999E-2</v>
      </c>
      <c r="M1452" s="4">
        <v>9.2185629999999996</v>
      </c>
      <c r="N1452" s="4" t="s">
        <v>10185</v>
      </c>
      <c r="O1452" s="4" t="s">
        <v>9004</v>
      </c>
      <c r="P1452" s="4">
        <v>20</v>
      </c>
      <c r="Q1452" s="4">
        <v>1</v>
      </c>
      <c r="R1452" s="4">
        <v>10</v>
      </c>
      <c r="S1452" s="4">
        <v>9</v>
      </c>
      <c r="T1452" s="15">
        <v>2.414377E-8</v>
      </c>
      <c r="U1452" s="15">
        <v>2.3318329999999999E-5</v>
      </c>
    </row>
    <row r="1453" spans="1:21" x14ac:dyDescent="0.25">
      <c r="A1453" s="4">
        <v>1451</v>
      </c>
      <c r="B1453" s="4" t="s">
        <v>11042</v>
      </c>
      <c r="C1453" s="4">
        <v>2</v>
      </c>
      <c r="D1453" s="93">
        <v>1171.4580000000001</v>
      </c>
      <c r="E1453" s="4" t="s">
        <v>11043</v>
      </c>
      <c r="F1453" s="4" t="s">
        <v>8988</v>
      </c>
      <c r="G1453" s="4" t="s">
        <v>8989</v>
      </c>
      <c r="H1453" s="93">
        <v>1171.4459999999999</v>
      </c>
      <c r="I1453" s="4" t="s">
        <v>8990</v>
      </c>
      <c r="J1453" s="15">
        <v>1.2941340000000001E-2</v>
      </c>
      <c r="K1453" s="15">
        <v>3.9933640000000001E-3</v>
      </c>
      <c r="L1453" s="4">
        <v>1.2333E-2</v>
      </c>
      <c r="M1453" s="4">
        <v>10.528015</v>
      </c>
      <c r="N1453" s="4" t="s">
        <v>11044</v>
      </c>
      <c r="O1453" s="4" t="s">
        <v>9004</v>
      </c>
      <c r="P1453" s="4">
        <v>8</v>
      </c>
      <c r="Q1453" s="4">
        <v>1</v>
      </c>
      <c r="R1453" s="4">
        <v>3</v>
      </c>
      <c r="S1453" s="4">
        <v>4</v>
      </c>
      <c r="T1453" s="15">
        <v>3.7232330000000001E-2</v>
      </c>
      <c r="U1453" s="15">
        <v>7.9738640000000006E-3</v>
      </c>
    </row>
    <row r="1454" spans="1:21" x14ac:dyDescent="0.25">
      <c r="A1454" s="4">
        <v>1452</v>
      </c>
      <c r="B1454" s="4" t="s">
        <v>11045</v>
      </c>
      <c r="C1454" s="4">
        <v>5</v>
      </c>
      <c r="D1454" s="93">
        <v>4298.3100000000004</v>
      </c>
      <c r="E1454" s="4" t="s">
        <v>10396</v>
      </c>
      <c r="F1454" s="4" t="s">
        <v>8988</v>
      </c>
      <c r="G1454" s="4" t="s">
        <v>8989</v>
      </c>
      <c r="H1454" s="93">
        <v>4298.2709999999997</v>
      </c>
      <c r="I1454" s="4" t="s">
        <v>8990</v>
      </c>
      <c r="J1454" s="15">
        <v>1.6692570000000001E-5</v>
      </c>
      <c r="K1454" s="15">
        <v>3.9954329999999996E-3</v>
      </c>
      <c r="L1454" s="4">
        <v>3.9782999999999999E-2</v>
      </c>
      <c r="M1454" s="4">
        <v>9.2555829999999997</v>
      </c>
      <c r="N1454" s="4" t="s">
        <v>10397</v>
      </c>
      <c r="O1454" s="4" t="s">
        <v>8992</v>
      </c>
      <c r="P1454" s="4">
        <v>20</v>
      </c>
      <c r="Q1454" s="4">
        <v>1</v>
      </c>
      <c r="R1454" s="4">
        <v>13.5</v>
      </c>
      <c r="S1454" s="4">
        <v>9.5</v>
      </c>
      <c r="T1454" s="15">
        <v>1.543389E-7</v>
      </c>
      <c r="U1454" s="15">
        <v>2.5922759999999999E-4</v>
      </c>
    </row>
    <row r="1455" spans="1:21" x14ac:dyDescent="0.25">
      <c r="A1455" s="4">
        <v>1453</v>
      </c>
      <c r="B1455" s="4" t="s">
        <v>11046</v>
      </c>
      <c r="C1455" s="4">
        <v>2</v>
      </c>
      <c r="D1455" s="93">
        <v>1829.9269999999999</v>
      </c>
      <c r="E1455" s="4" t="s">
        <v>9257</v>
      </c>
      <c r="F1455" s="4" t="s">
        <v>8988</v>
      </c>
      <c r="G1455" s="4" t="s">
        <v>8989</v>
      </c>
      <c r="H1455" s="93">
        <v>1829.91</v>
      </c>
      <c r="I1455" s="4" t="s">
        <v>8990</v>
      </c>
      <c r="J1455" s="15">
        <v>1.9844029999999999E-2</v>
      </c>
      <c r="K1455" s="15">
        <v>4.015299E-3</v>
      </c>
      <c r="L1455" s="4">
        <v>1.6414000000000002E-2</v>
      </c>
      <c r="M1455" s="4">
        <v>8.9698390000000003</v>
      </c>
      <c r="N1455" s="4" t="s">
        <v>9258</v>
      </c>
      <c r="O1455" s="4" t="s">
        <v>8992</v>
      </c>
      <c r="P1455" s="4">
        <v>1</v>
      </c>
      <c r="Q1455" s="4">
        <v>1</v>
      </c>
      <c r="R1455" s="4">
        <v>15</v>
      </c>
      <c r="S1455" s="4">
        <v>2</v>
      </c>
      <c r="T1455" s="15">
        <v>1.281563E-6</v>
      </c>
      <c r="U1455" s="15">
        <v>3.0710049999999999E-2</v>
      </c>
    </row>
    <row r="1456" spans="1:21" x14ac:dyDescent="0.25">
      <c r="A1456" s="4">
        <v>1454</v>
      </c>
      <c r="B1456" s="4" t="s">
        <v>11047</v>
      </c>
      <c r="C1456" s="4">
        <v>2</v>
      </c>
      <c r="D1456" s="93">
        <v>1692.883</v>
      </c>
      <c r="E1456" s="4" t="s">
        <v>11048</v>
      </c>
      <c r="F1456" s="4" t="s">
        <v>8988</v>
      </c>
      <c r="G1456" s="4" t="s">
        <v>8989</v>
      </c>
      <c r="H1456" s="93">
        <v>1692.88</v>
      </c>
      <c r="I1456" s="4" t="s">
        <v>8990</v>
      </c>
      <c r="J1456" s="15">
        <v>1.347408E-6</v>
      </c>
      <c r="K1456" s="15">
        <v>4.0207020000000001E-3</v>
      </c>
      <c r="L1456" s="4">
        <v>3.2620000000000001E-3</v>
      </c>
      <c r="M1456" s="4">
        <v>1.9268940000000001</v>
      </c>
      <c r="N1456" s="4" t="s">
        <v>11049</v>
      </c>
      <c r="O1456" s="4" t="s">
        <v>9004</v>
      </c>
      <c r="P1456" s="4">
        <v>14</v>
      </c>
      <c r="Q1456" s="4">
        <v>1</v>
      </c>
      <c r="R1456" s="4">
        <v>6</v>
      </c>
      <c r="S1456" s="4">
        <v>5</v>
      </c>
      <c r="T1456" s="15">
        <v>2.8744960000000001E-5</v>
      </c>
      <c r="U1456" s="15">
        <v>1.116516E-5</v>
      </c>
    </row>
    <row r="1457" spans="1:21" x14ac:dyDescent="0.25">
      <c r="A1457" s="4">
        <v>1455</v>
      </c>
      <c r="B1457" s="4" t="s">
        <v>11050</v>
      </c>
      <c r="C1457" s="4">
        <v>5</v>
      </c>
      <c r="D1457" s="93">
        <v>3191.6689999999999</v>
      </c>
      <c r="E1457" s="4" t="s">
        <v>10159</v>
      </c>
      <c r="F1457" s="4" t="s">
        <v>8988</v>
      </c>
      <c r="G1457" s="4" t="s">
        <v>8989</v>
      </c>
      <c r="H1457" s="93">
        <v>3191.64</v>
      </c>
      <c r="I1457" s="4" t="s">
        <v>8990</v>
      </c>
      <c r="J1457" s="15">
        <v>4.2345869999999997E-3</v>
      </c>
      <c r="K1457" s="15">
        <v>4.0228649999999996E-3</v>
      </c>
      <c r="L1457" s="4">
        <v>2.8934999999999999E-2</v>
      </c>
      <c r="M1457" s="4">
        <v>9.0658709999999996</v>
      </c>
      <c r="N1457" s="4" t="s">
        <v>10160</v>
      </c>
      <c r="O1457" s="4" t="s">
        <v>9004</v>
      </c>
      <c r="P1457" s="4">
        <v>22</v>
      </c>
      <c r="Q1457" s="4">
        <v>1</v>
      </c>
      <c r="R1457" s="4">
        <v>14.5</v>
      </c>
      <c r="S1457" s="4">
        <v>7.5</v>
      </c>
      <c r="T1457" s="15">
        <v>9.5465429999999993E-10</v>
      </c>
      <c r="U1457" s="15">
        <v>2.4783820000000002E-2</v>
      </c>
    </row>
    <row r="1458" spans="1:21" x14ac:dyDescent="0.25">
      <c r="A1458" s="4">
        <v>1456</v>
      </c>
      <c r="B1458" s="4" t="s">
        <v>11051</v>
      </c>
      <c r="C1458" s="4">
        <v>4</v>
      </c>
      <c r="D1458" s="93">
        <v>2603.3879999999999</v>
      </c>
      <c r="E1458" s="4" t="s">
        <v>10743</v>
      </c>
      <c r="F1458" s="4" t="s">
        <v>8988</v>
      </c>
      <c r="G1458" s="4" t="s">
        <v>8989</v>
      </c>
      <c r="H1458" s="93">
        <v>2603.3829999999998</v>
      </c>
      <c r="I1458" s="4" t="s">
        <v>8990</v>
      </c>
      <c r="J1458" s="15">
        <v>2.8476049999999999E-11</v>
      </c>
      <c r="K1458" s="15">
        <v>4.0290400000000002E-3</v>
      </c>
      <c r="L1458" s="4">
        <v>5.195E-3</v>
      </c>
      <c r="M1458" s="4">
        <v>1.9954810000000001</v>
      </c>
      <c r="N1458" s="4" t="s">
        <v>9027</v>
      </c>
      <c r="O1458" s="4" t="s">
        <v>9004</v>
      </c>
      <c r="P1458" s="4">
        <v>16</v>
      </c>
      <c r="Q1458" s="4">
        <v>1</v>
      </c>
      <c r="R1458" s="4">
        <v>24.5</v>
      </c>
      <c r="S1458" s="4">
        <v>5.5</v>
      </c>
      <c r="T1458" s="15">
        <v>8.2123719999999999E-10</v>
      </c>
      <c r="U1458" s="15">
        <v>6.4824479999999997E-14</v>
      </c>
    </row>
    <row r="1459" spans="1:21" x14ac:dyDescent="0.25">
      <c r="A1459" s="4">
        <v>1457</v>
      </c>
      <c r="B1459" s="4" t="s">
        <v>11052</v>
      </c>
      <c r="C1459" s="4">
        <v>3</v>
      </c>
      <c r="D1459" s="93">
        <v>1856.1020000000001</v>
      </c>
      <c r="E1459" s="4" t="s">
        <v>11053</v>
      </c>
      <c r="F1459" s="4" t="s">
        <v>8988</v>
      </c>
      <c r="G1459" s="4" t="s">
        <v>8989</v>
      </c>
      <c r="H1459" s="93">
        <v>1856.085</v>
      </c>
      <c r="I1459" s="4" t="s">
        <v>8990</v>
      </c>
      <c r="J1459" s="15">
        <v>6.3020479999999996E-7</v>
      </c>
      <c r="K1459" s="15">
        <v>4.0460899999999996E-3</v>
      </c>
      <c r="L1459" s="4">
        <v>1.7374000000000001E-2</v>
      </c>
      <c r="M1459" s="4">
        <v>9.3605619999999998</v>
      </c>
      <c r="N1459" s="4" t="s">
        <v>11054</v>
      </c>
      <c r="O1459" s="4" t="s">
        <v>9004</v>
      </c>
      <c r="P1459" s="4">
        <v>21</v>
      </c>
      <c r="Q1459" s="4">
        <v>1</v>
      </c>
      <c r="R1459" s="4">
        <v>10</v>
      </c>
      <c r="S1459" s="4">
        <v>11</v>
      </c>
      <c r="T1459" s="15">
        <v>1.289322E-15</v>
      </c>
      <c r="U1459" s="15">
        <v>5.3811629999999999E-6</v>
      </c>
    </row>
    <row r="1460" spans="1:21" x14ac:dyDescent="0.25">
      <c r="A1460" s="4">
        <v>1458</v>
      </c>
      <c r="B1460" s="4" t="s">
        <v>11055</v>
      </c>
      <c r="C1460" s="4">
        <v>5</v>
      </c>
      <c r="D1460" s="93">
        <v>2695.3180000000002</v>
      </c>
      <c r="E1460" s="4" t="s">
        <v>10089</v>
      </c>
      <c r="F1460" s="4" t="s">
        <v>8988</v>
      </c>
      <c r="G1460" s="4" t="s">
        <v>8989</v>
      </c>
      <c r="H1460" s="93">
        <v>2695.3139999999999</v>
      </c>
      <c r="I1460" s="4" t="s">
        <v>8990</v>
      </c>
      <c r="J1460" s="15">
        <v>1.355149E-6</v>
      </c>
      <c r="K1460" s="15">
        <v>4.0778869999999997E-3</v>
      </c>
      <c r="L1460" s="4">
        <v>3.2880000000000001E-3</v>
      </c>
      <c r="M1460" s="4">
        <v>1.219895</v>
      </c>
      <c r="N1460" s="4" t="s">
        <v>10090</v>
      </c>
      <c r="O1460" s="4" t="s">
        <v>9004</v>
      </c>
      <c r="P1460" s="4">
        <v>16</v>
      </c>
      <c r="Q1460" s="4">
        <v>1</v>
      </c>
      <c r="R1460" s="4">
        <v>8</v>
      </c>
      <c r="S1460" s="4">
        <v>7</v>
      </c>
      <c r="T1460" s="15">
        <v>6.5087669999999999E-9</v>
      </c>
      <c r="U1460" s="15">
        <v>1.054948E-3</v>
      </c>
    </row>
    <row r="1461" spans="1:21" x14ac:dyDescent="0.25">
      <c r="A1461" s="4">
        <v>1459</v>
      </c>
      <c r="B1461" s="4" t="s">
        <v>11056</v>
      </c>
      <c r="C1461" s="4">
        <v>2</v>
      </c>
      <c r="D1461" s="93">
        <v>2178.1959999999999</v>
      </c>
      <c r="E1461" s="4" t="s">
        <v>10815</v>
      </c>
      <c r="F1461" s="4" t="s">
        <v>8988</v>
      </c>
      <c r="G1461" s="4" t="s">
        <v>8989</v>
      </c>
      <c r="H1461" s="93">
        <v>2178.192</v>
      </c>
      <c r="I1461" s="4" t="s">
        <v>8990</v>
      </c>
      <c r="J1461" s="15">
        <v>1.550006E-3</v>
      </c>
      <c r="K1461" s="15">
        <v>4.0815850000000004E-3</v>
      </c>
      <c r="L1461" s="4">
        <v>4.1920000000000004E-3</v>
      </c>
      <c r="M1461" s="4">
        <v>1.9245319999999999</v>
      </c>
      <c r="N1461" s="4" t="s">
        <v>10816</v>
      </c>
      <c r="O1461" s="4" t="s">
        <v>9004</v>
      </c>
      <c r="P1461" s="4">
        <v>16</v>
      </c>
      <c r="Q1461" s="4">
        <v>1</v>
      </c>
      <c r="R1461" s="4">
        <v>11</v>
      </c>
      <c r="S1461" s="4">
        <v>5</v>
      </c>
      <c r="T1461" s="15">
        <v>1.042746E-2</v>
      </c>
      <c r="U1461" s="15">
        <v>2.34545E-5</v>
      </c>
    </row>
    <row r="1462" spans="1:21" x14ac:dyDescent="0.25">
      <c r="A1462" s="4">
        <v>1460</v>
      </c>
      <c r="B1462" s="4" t="s">
        <v>11057</v>
      </c>
      <c r="C1462" s="4">
        <v>4</v>
      </c>
      <c r="D1462" s="93">
        <v>1684.9390000000001</v>
      </c>
      <c r="E1462" s="4" t="s">
        <v>9715</v>
      </c>
      <c r="F1462" s="4" t="s">
        <v>8988</v>
      </c>
      <c r="G1462" s="4" t="s">
        <v>8989</v>
      </c>
      <c r="H1462" s="93">
        <v>1684.9380000000001</v>
      </c>
      <c r="I1462" s="4" t="s">
        <v>8990</v>
      </c>
      <c r="J1462" s="15">
        <v>3.7121810000000002E-3</v>
      </c>
      <c r="K1462" s="15">
        <v>4.0890299999999996E-3</v>
      </c>
      <c r="L1462" s="4">
        <v>1.1980000000000001E-3</v>
      </c>
      <c r="M1462" s="4">
        <v>0.711005</v>
      </c>
      <c r="N1462" s="4" t="s">
        <v>9716</v>
      </c>
      <c r="O1462" s="4" t="s">
        <v>9004</v>
      </c>
      <c r="P1462" s="4">
        <v>16</v>
      </c>
      <c r="Q1462" s="4">
        <v>1</v>
      </c>
      <c r="R1462" s="4">
        <v>11.5</v>
      </c>
      <c r="S1462" s="4">
        <v>7.5</v>
      </c>
      <c r="T1462" s="15">
        <v>9.7847979999999997E-8</v>
      </c>
      <c r="U1462" s="15">
        <v>5.0194549999999998E-2</v>
      </c>
    </row>
    <row r="1463" spans="1:21" x14ac:dyDescent="0.25">
      <c r="A1463" s="4">
        <v>1461</v>
      </c>
      <c r="B1463" s="4" t="s">
        <v>11058</v>
      </c>
      <c r="C1463" s="4">
        <v>4</v>
      </c>
      <c r="D1463" s="93">
        <v>2383.2890000000002</v>
      </c>
      <c r="E1463" s="4" t="s">
        <v>9835</v>
      </c>
      <c r="F1463" s="4" t="s">
        <v>8988</v>
      </c>
      <c r="G1463" s="4" t="s">
        <v>8989</v>
      </c>
      <c r="H1463" s="93">
        <v>2383.288</v>
      </c>
      <c r="I1463" s="4" t="s">
        <v>8990</v>
      </c>
      <c r="J1463" s="15">
        <v>1.123238E-8</v>
      </c>
      <c r="K1463" s="15">
        <v>4.1014290000000002E-3</v>
      </c>
      <c r="L1463" s="4">
        <v>1.4779999999999999E-3</v>
      </c>
      <c r="M1463" s="4">
        <v>0.62015200000000004</v>
      </c>
      <c r="N1463" s="4" t="s">
        <v>9836</v>
      </c>
      <c r="O1463" s="4" t="s">
        <v>9004</v>
      </c>
      <c r="P1463" s="4">
        <v>17</v>
      </c>
      <c r="Q1463" s="4">
        <v>1</v>
      </c>
      <c r="R1463" s="4">
        <v>13</v>
      </c>
      <c r="S1463" s="4">
        <v>6</v>
      </c>
      <c r="T1463" s="15">
        <v>1.095874E-7</v>
      </c>
      <c r="U1463" s="15">
        <v>1.8375170000000001E-10</v>
      </c>
    </row>
    <row r="1464" spans="1:21" x14ac:dyDescent="0.25">
      <c r="A1464" s="4">
        <v>1462</v>
      </c>
      <c r="B1464" s="4" t="s">
        <v>11059</v>
      </c>
      <c r="C1464" s="4">
        <v>3</v>
      </c>
      <c r="D1464" s="93">
        <v>1662.922</v>
      </c>
      <c r="E1464" s="4" t="s">
        <v>11060</v>
      </c>
      <c r="F1464" s="4" t="s">
        <v>8988</v>
      </c>
      <c r="G1464" s="4" t="s">
        <v>8989</v>
      </c>
      <c r="H1464" s="93">
        <v>1662.9059999999999</v>
      </c>
      <c r="I1464" s="4" t="s">
        <v>8990</v>
      </c>
      <c r="J1464" s="15">
        <v>5.285957E-8</v>
      </c>
      <c r="K1464" s="15">
        <v>4.1164879999999997E-3</v>
      </c>
      <c r="L1464" s="4">
        <v>1.5835999999999999E-2</v>
      </c>
      <c r="M1464" s="4">
        <v>9.5230879999999996</v>
      </c>
      <c r="N1464" s="4" t="s">
        <v>11061</v>
      </c>
      <c r="O1464" s="4" t="s">
        <v>8992</v>
      </c>
      <c r="P1464" s="4">
        <v>22</v>
      </c>
      <c r="Q1464" s="4">
        <v>1</v>
      </c>
      <c r="R1464" s="4">
        <v>10.5</v>
      </c>
      <c r="S1464" s="4">
        <v>12.5</v>
      </c>
      <c r="T1464" s="15">
        <v>4.1035649999999998E-11</v>
      </c>
      <c r="U1464" s="15">
        <v>9.0896270000000001E-7</v>
      </c>
    </row>
    <row r="1465" spans="1:21" x14ac:dyDescent="0.25">
      <c r="A1465" s="4">
        <v>1463</v>
      </c>
      <c r="B1465" s="4" t="s">
        <v>11062</v>
      </c>
      <c r="C1465" s="4">
        <v>3</v>
      </c>
      <c r="D1465" s="93">
        <v>2186.1529999999998</v>
      </c>
      <c r="E1465" s="4" t="s">
        <v>9533</v>
      </c>
      <c r="F1465" s="4" t="s">
        <v>8988</v>
      </c>
      <c r="G1465" s="4" t="s">
        <v>8989</v>
      </c>
      <c r="H1465" s="93">
        <v>2186.1489999999999</v>
      </c>
      <c r="I1465" s="4" t="s">
        <v>8990</v>
      </c>
      <c r="J1465" s="15">
        <v>9.6280729999999997E-6</v>
      </c>
      <c r="K1465" s="15">
        <v>4.1217789999999999E-3</v>
      </c>
      <c r="L1465" s="4">
        <v>3.9449999999999997E-3</v>
      </c>
      <c r="M1465" s="4">
        <v>1.804543</v>
      </c>
      <c r="N1465" s="4" t="s">
        <v>9534</v>
      </c>
      <c r="O1465" s="4" t="s">
        <v>9004</v>
      </c>
      <c r="P1465" s="4">
        <v>17</v>
      </c>
      <c r="Q1465" s="4">
        <v>1</v>
      </c>
      <c r="R1465" s="4">
        <v>10</v>
      </c>
      <c r="S1465" s="4">
        <v>4</v>
      </c>
      <c r="T1465" s="15">
        <v>1.229142E-13</v>
      </c>
      <c r="U1465" s="15">
        <v>5.0498759999999997E-2</v>
      </c>
    </row>
    <row r="1466" spans="1:21" x14ac:dyDescent="0.25">
      <c r="A1466" s="4">
        <v>1464</v>
      </c>
      <c r="B1466" s="4" t="s">
        <v>11063</v>
      </c>
      <c r="C1466" s="4">
        <v>3</v>
      </c>
      <c r="D1466" s="93">
        <v>1622.8610000000001</v>
      </c>
      <c r="E1466" s="4" t="s">
        <v>9095</v>
      </c>
      <c r="F1466" s="4" t="s">
        <v>8988</v>
      </c>
      <c r="G1466" s="4" t="s">
        <v>8989</v>
      </c>
      <c r="H1466" s="93">
        <v>1622.8610000000001</v>
      </c>
      <c r="I1466" s="4" t="s">
        <v>8990</v>
      </c>
      <c r="J1466" s="15">
        <v>4.4746170000000002E-6</v>
      </c>
      <c r="K1466" s="15">
        <v>4.1241610000000003E-3</v>
      </c>
      <c r="L1466" s="4">
        <v>4.8999999999999998E-4</v>
      </c>
      <c r="M1466" s="4">
        <v>0.30193599999999998</v>
      </c>
      <c r="N1466" s="4" t="s">
        <v>9019</v>
      </c>
      <c r="O1466" s="4" t="s">
        <v>9004</v>
      </c>
      <c r="P1466" s="4">
        <v>17</v>
      </c>
      <c r="Q1466" s="4">
        <v>1</v>
      </c>
      <c r="R1466" s="4">
        <v>13</v>
      </c>
      <c r="S1466" s="4">
        <v>8</v>
      </c>
      <c r="T1466" s="15">
        <v>1.3951299999999999E-9</v>
      </c>
      <c r="U1466" s="15">
        <v>5.415589E-5</v>
      </c>
    </row>
    <row r="1467" spans="1:21" x14ac:dyDescent="0.25">
      <c r="A1467" s="4">
        <v>1465</v>
      </c>
      <c r="B1467" s="4" t="s">
        <v>11064</v>
      </c>
      <c r="C1467" s="4">
        <v>3</v>
      </c>
      <c r="D1467" s="93">
        <v>1947.944</v>
      </c>
      <c r="E1467" s="4" t="s">
        <v>9467</v>
      </c>
      <c r="F1467" s="4" t="s">
        <v>8988</v>
      </c>
      <c r="G1467" s="4" t="s">
        <v>8989</v>
      </c>
      <c r="H1467" s="93">
        <v>1947.941</v>
      </c>
      <c r="I1467" s="4" t="s">
        <v>8990</v>
      </c>
      <c r="J1467" s="15">
        <v>3.4256659999999998E-7</v>
      </c>
      <c r="K1467" s="15">
        <v>4.1302439999999999E-3</v>
      </c>
      <c r="L1467" s="4">
        <v>2.9640000000000001E-3</v>
      </c>
      <c r="M1467" s="4">
        <v>1.5216069999999999</v>
      </c>
      <c r="N1467" s="4" t="s">
        <v>9468</v>
      </c>
      <c r="O1467" s="4" t="s">
        <v>8992</v>
      </c>
      <c r="P1467" s="4">
        <v>17</v>
      </c>
      <c r="Q1467" s="4">
        <v>1</v>
      </c>
      <c r="R1467" s="4">
        <v>11</v>
      </c>
      <c r="S1467" s="4">
        <v>13</v>
      </c>
      <c r="T1467" s="15">
        <v>7.0888030000000001E-7</v>
      </c>
      <c r="U1467" s="15">
        <v>5.514186E-8</v>
      </c>
    </row>
    <row r="1468" spans="1:21" x14ac:dyDescent="0.25">
      <c r="A1468" s="4">
        <v>1466</v>
      </c>
      <c r="B1468" s="4" t="s">
        <v>11065</v>
      </c>
      <c r="C1468" s="4">
        <v>3</v>
      </c>
      <c r="D1468" s="93">
        <v>2383.29</v>
      </c>
      <c r="E1468" s="4" t="s">
        <v>10092</v>
      </c>
      <c r="F1468" s="4" t="s">
        <v>8988</v>
      </c>
      <c r="G1468" s="4" t="s">
        <v>8989</v>
      </c>
      <c r="H1468" s="93">
        <v>2383.288</v>
      </c>
      <c r="I1468" s="4" t="s">
        <v>8990</v>
      </c>
      <c r="J1468" s="15">
        <v>1.027872E-2</v>
      </c>
      <c r="K1468" s="15">
        <v>4.1306140000000003E-3</v>
      </c>
      <c r="L1468" s="4">
        <v>2.0609999999999999E-3</v>
      </c>
      <c r="M1468" s="4">
        <v>0.86477199999999999</v>
      </c>
      <c r="N1468" s="4" t="s">
        <v>10093</v>
      </c>
      <c r="O1468" s="4" t="s">
        <v>9004</v>
      </c>
      <c r="P1468" s="4">
        <v>17</v>
      </c>
      <c r="Q1468" s="4">
        <v>1</v>
      </c>
      <c r="R1468" s="4">
        <v>9</v>
      </c>
      <c r="S1468" s="4">
        <v>5</v>
      </c>
      <c r="T1468" s="15">
        <v>5.9094799999999999E-4</v>
      </c>
      <c r="U1468" s="15">
        <v>1.1106680000000001E-2</v>
      </c>
    </row>
    <row r="1469" spans="1:21" x14ac:dyDescent="0.25">
      <c r="A1469" s="4">
        <v>1467</v>
      </c>
      <c r="B1469" s="4" t="s">
        <v>11066</v>
      </c>
      <c r="C1469" s="4">
        <v>2</v>
      </c>
      <c r="D1469" s="93">
        <v>2586.2640000000001</v>
      </c>
      <c r="E1469" s="4" t="s">
        <v>9347</v>
      </c>
      <c r="F1469" s="4" t="s">
        <v>8988</v>
      </c>
      <c r="G1469" s="4" t="s">
        <v>8989</v>
      </c>
      <c r="H1469" s="93">
        <v>2586.2399999999998</v>
      </c>
      <c r="I1469" s="4" t="s">
        <v>9348</v>
      </c>
      <c r="J1469" s="15">
        <v>8.8864730000000001E-7</v>
      </c>
      <c r="K1469" s="15">
        <v>4.1337830000000002E-3</v>
      </c>
      <c r="L1469" s="4">
        <v>2.3373999999999999E-2</v>
      </c>
      <c r="M1469" s="4">
        <v>9.0378290000000003</v>
      </c>
      <c r="N1469" s="4" t="s">
        <v>9349</v>
      </c>
      <c r="O1469" s="4" t="s">
        <v>9004</v>
      </c>
      <c r="P1469" s="4">
        <v>22</v>
      </c>
      <c r="Q1469" s="4">
        <v>1</v>
      </c>
      <c r="R1469" s="4">
        <v>16</v>
      </c>
      <c r="S1469" s="4">
        <v>6</v>
      </c>
      <c r="T1469" s="15">
        <v>2.176782E-5</v>
      </c>
      <c r="U1469" s="15">
        <v>3.2960889999999998E-7</v>
      </c>
    </row>
    <row r="1470" spans="1:21" x14ac:dyDescent="0.25">
      <c r="A1470" s="4">
        <v>1468</v>
      </c>
      <c r="B1470" s="4" t="s">
        <v>11067</v>
      </c>
      <c r="C1470" s="4">
        <v>5</v>
      </c>
      <c r="D1470" s="93">
        <v>2586.241</v>
      </c>
      <c r="E1470" s="4" t="s">
        <v>9347</v>
      </c>
      <c r="F1470" s="4" t="s">
        <v>8988</v>
      </c>
      <c r="G1470" s="4" t="s">
        <v>8989</v>
      </c>
      <c r="H1470" s="93">
        <v>2586.2399999999998</v>
      </c>
      <c r="I1470" s="4" t="s">
        <v>9348</v>
      </c>
      <c r="J1470" s="15">
        <v>3.6019210000000003E-2</v>
      </c>
      <c r="K1470" s="15">
        <v>4.1545829999999999E-3</v>
      </c>
      <c r="L1470" s="4">
        <v>9.8499999999999998E-4</v>
      </c>
      <c r="M1470" s="4">
        <v>0.38086199999999998</v>
      </c>
      <c r="N1470" s="4" t="s">
        <v>9349</v>
      </c>
      <c r="O1470" s="4" t="s">
        <v>9004</v>
      </c>
      <c r="P1470" s="4">
        <v>17</v>
      </c>
      <c r="Q1470" s="4">
        <v>1</v>
      </c>
      <c r="R1470" s="4">
        <v>9</v>
      </c>
      <c r="S1470" s="4">
        <v>6</v>
      </c>
      <c r="T1470" s="15">
        <v>7.5012129999999996E-3</v>
      </c>
      <c r="U1470" s="15">
        <v>1</v>
      </c>
    </row>
    <row r="1471" spans="1:21" x14ac:dyDescent="0.25">
      <c r="A1471" s="4">
        <v>1469</v>
      </c>
      <c r="B1471" s="4" t="s">
        <v>11068</v>
      </c>
      <c r="C1471" s="4">
        <v>4</v>
      </c>
      <c r="D1471" s="93">
        <v>2586.261</v>
      </c>
      <c r="E1471" s="4" t="s">
        <v>10067</v>
      </c>
      <c r="F1471" s="4" t="s">
        <v>8988</v>
      </c>
      <c r="G1471" s="4" t="s">
        <v>8989</v>
      </c>
      <c r="H1471" s="93">
        <v>2586.2399999999998</v>
      </c>
      <c r="I1471" s="4" t="s">
        <v>10068</v>
      </c>
      <c r="J1471" s="15">
        <v>1.0509999999999999E-5</v>
      </c>
      <c r="K1471" s="15">
        <v>4.1641930000000001E-3</v>
      </c>
      <c r="L1471" s="4">
        <v>2.0372999999999999E-2</v>
      </c>
      <c r="M1471" s="4">
        <v>7.8774579999999998</v>
      </c>
      <c r="N1471" s="4" t="s">
        <v>10069</v>
      </c>
      <c r="O1471" s="4" t="s">
        <v>9004</v>
      </c>
      <c r="P1471" s="4">
        <v>22</v>
      </c>
      <c r="Q1471" s="4">
        <v>1</v>
      </c>
      <c r="R1471" s="4">
        <v>9</v>
      </c>
      <c r="S1471" s="4">
        <v>12</v>
      </c>
      <c r="T1471" s="15">
        <v>8.4023119999999997E-10</v>
      </c>
      <c r="U1471" s="15">
        <v>2.4039920000000002E-7</v>
      </c>
    </row>
    <row r="1472" spans="1:21" x14ac:dyDescent="0.25">
      <c r="A1472" s="4">
        <v>1470</v>
      </c>
      <c r="B1472" s="4" t="s">
        <v>11069</v>
      </c>
      <c r="C1472" s="4">
        <v>5</v>
      </c>
      <c r="D1472" s="93">
        <v>3869.04</v>
      </c>
      <c r="E1472" s="4" t="s">
        <v>9992</v>
      </c>
      <c r="F1472" s="4" t="s">
        <v>8988</v>
      </c>
      <c r="G1472" s="4" t="s">
        <v>8989</v>
      </c>
      <c r="H1472" s="93">
        <v>3869.038</v>
      </c>
      <c r="I1472" s="4" t="s">
        <v>8990</v>
      </c>
      <c r="J1472" s="15">
        <v>1</v>
      </c>
      <c r="K1472" s="15">
        <v>4.1928620000000003E-3</v>
      </c>
      <c r="L1472" s="4">
        <v>1.758E-3</v>
      </c>
      <c r="M1472" s="4">
        <v>0.454376</v>
      </c>
      <c r="N1472" s="4" t="s">
        <v>9993</v>
      </c>
      <c r="O1472" s="4" t="s">
        <v>9004</v>
      </c>
      <c r="P1472" s="4">
        <v>15</v>
      </c>
      <c r="Q1472" s="4">
        <v>1</v>
      </c>
      <c r="R1472" s="4">
        <v>7</v>
      </c>
      <c r="S1472" s="4">
        <v>5</v>
      </c>
      <c r="T1472" s="15">
        <v>1</v>
      </c>
      <c r="U1472" s="15">
        <v>3.1123020000000001E-2</v>
      </c>
    </row>
    <row r="1473" spans="1:21" x14ac:dyDescent="0.25">
      <c r="A1473" s="4">
        <v>1471</v>
      </c>
      <c r="B1473" s="4" t="s">
        <v>11070</v>
      </c>
      <c r="C1473" s="4">
        <v>3</v>
      </c>
      <c r="D1473" s="93">
        <v>3547.94</v>
      </c>
      <c r="E1473" s="4" t="s">
        <v>10915</v>
      </c>
      <c r="F1473" s="4" t="s">
        <v>8988</v>
      </c>
      <c r="G1473" s="4" t="s">
        <v>8989</v>
      </c>
      <c r="H1473" s="93">
        <v>3547.904</v>
      </c>
      <c r="I1473" s="4" t="s">
        <v>8990</v>
      </c>
      <c r="J1473" s="15">
        <v>1</v>
      </c>
      <c r="K1473" s="15">
        <v>4.1964960000000001E-3</v>
      </c>
      <c r="L1473" s="4">
        <v>3.5387000000000002E-2</v>
      </c>
      <c r="M1473" s="4">
        <v>9.9740570000000002</v>
      </c>
      <c r="N1473" s="4" t="s">
        <v>10916</v>
      </c>
      <c r="O1473" s="4" t="s">
        <v>8992</v>
      </c>
      <c r="P1473" s="4">
        <v>20</v>
      </c>
      <c r="Q1473" s="4">
        <v>1</v>
      </c>
      <c r="R1473" s="4">
        <v>10</v>
      </c>
      <c r="S1473" s="4">
        <v>9</v>
      </c>
      <c r="T1473" s="15">
        <v>1</v>
      </c>
      <c r="U1473" s="15">
        <v>8.0016069999999998E-4</v>
      </c>
    </row>
    <row r="1474" spans="1:21" x14ac:dyDescent="0.25">
      <c r="A1474" s="4">
        <v>1472</v>
      </c>
      <c r="B1474" s="4" t="s">
        <v>11071</v>
      </c>
      <c r="C1474" s="4">
        <v>3</v>
      </c>
      <c r="D1474" s="93">
        <v>2250.165</v>
      </c>
      <c r="E1474" s="4" t="s">
        <v>10990</v>
      </c>
      <c r="F1474" s="4" t="s">
        <v>8988</v>
      </c>
      <c r="G1474" s="4" t="s">
        <v>8989</v>
      </c>
      <c r="H1474" s="93">
        <v>2250.1610000000001</v>
      </c>
      <c r="I1474" s="4" t="s">
        <v>8990</v>
      </c>
      <c r="J1474" s="15">
        <v>6.2431790000000005E-8</v>
      </c>
      <c r="K1474" s="15">
        <v>4.2053230000000004E-3</v>
      </c>
      <c r="L1474" s="4">
        <v>3.493E-3</v>
      </c>
      <c r="M1474" s="4">
        <v>1.552333</v>
      </c>
      <c r="N1474" s="4" t="s">
        <v>10991</v>
      </c>
      <c r="O1474" s="4" t="s">
        <v>8992</v>
      </c>
      <c r="P1474" s="4">
        <v>15</v>
      </c>
      <c r="Q1474" s="4">
        <v>1</v>
      </c>
      <c r="R1474" s="4">
        <v>13</v>
      </c>
      <c r="S1474" s="4">
        <v>13</v>
      </c>
      <c r="T1474" s="15">
        <v>2.4942309999999999E-9</v>
      </c>
      <c r="U1474" s="15">
        <v>3.3126569999999998E-15</v>
      </c>
    </row>
    <row r="1475" spans="1:21" x14ac:dyDescent="0.25">
      <c r="A1475" s="4">
        <v>1473</v>
      </c>
      <c r="B1475" s="4" t="s">
        <v>11072</v>
      </c>
      <c r="C1475" s="4">
        <v>3</v>
      </c>
      <c r="D1475" s="93">
        <v>1816.9179999999999</v>
      </c>
      <c r="E1475" s="4" t="s">
        <v>11073</v>
      </c>
      <c r="F1475" s="4" t="s">
        <v>8988</v>
      </c>
      <c r="G1475" s="4" t="s">
        <v>8989</v>
      </c>
      <c r="H1475" s="93">
        <v>1816.9010000000001</v>
      </c>
      <c r="I1475" s="4" t="s">
        <v>8990</v>
      </c>
      <c r="J1475" s="15">
        <v>1.1899250000000001E-11</v>
      </c>
      <c r="K1475" s="15">
        <v>4.2235789999999999E-3</v>
      </c>
      <c r="L1475" s="4">
        <v>1.6875000000000001E-2</v>
      </c>
      <c r="M1475" s="4">
        <v>9.2877930000000006</v>
      </c>
      <c r="N1475" s="4" t="s">
        <v>11074</v>
      </c>
      <c r="O1475" s="4" t="s">
        <v>9004</v>
      </c>
      <c r="P1475" s="4">
        <v>22</v>
      </c>
      <c r="Q1475" s="4">
        <v>1</v>
      </c>
      <c r="R1475" s="4">
        <v>15</v>
      </c>
      <c r="S1475" s="4">
        <v>5</v>
      </c>
      <c r="T1475" s="15">
        <v>1.4138199999999999E-12</v>
      </c>
      <c r="U1475" s="15">
        <v>1.3783629999999999E-9</v>
      </c>
    </row>
    <row r="1476" spans="1:21" x14ac:dyDescent="0.25">
      <c r="A1476" s="4">
        <v>1474</v>
      </c>
      <c r="B1476" s="4" t="s">
        <v>11075</v>
      </c>
      <c r="C1476" s="4">
        <v>3</v>
      </c>
      <c r="D1476" s="93">
        <v>2387.1410000000001</v>
      </c>
      <c r="E1476" s="4" t="s">
        <v>11076</v>
      </c>
      <c r="F1476" s="4" t="s">
        <v>8988</v>
      </c>
      <c r="G1476" s="4" t="s">
        <v>8989</v>
      </c>
      <c r="H1476" s="93">
        <v>2387.1179999999999</v>
      </c>
      <c r="I1476" s="4" t="s">
        <v>8990</v>
      </c>
      <c r="J1476" s="15">
        <v>8.0188980000000007E-2</v>
      </c>
      <c r="K1476" s="15">
        <v>4.2359609999999999E-3</v>
      </c>
      <c r="L1476" s="4">
        <v>2.2773000000000002E-2</v>
      </c>
      <c r="M1476" s="4">
        <v>9.5399550000000009</v>
      </c>
      <c r="N1476" s="4" t="s">
        <v>11077</v>
      </c>
      <c r="O1476" s="4" t="s">
        <v>8992</v>
      </c>
      <c r="P1476" s="4">
        <v>3</v>
      </c>
      <c r="Q1476" s="4">
        <v>1</v>
      </c>
      <c r="R1476" s="4">
        <v>6</v>
      </c>
      <c r="S1476" s="4">
        <v>6</v>
      </c>
      <c r="T1476" s="15">
        <v>0.2445957</v>
      </c>
      <c r="U1476" s="15">
        <v>3.175741E-6</v>
      </c>
    </row>
    <row r="1477" spans="1:21" x14ac:dyDescent="0.25">
      <c r="A1477" s="4">
        <v>1475</v>
      </c>
      <c r="B1477" s="4" t="s">
        <v>11078</v>
      </c>
      <c r="C1477" s="4">
        <v>2</v>
      </c>
      <c r="D1477" s="93">
        <v>1772.87</v>
      </c>
      <c r="E1477" s="4" t="s">
        <v>9078</v>
      </c>
      <c r="F1477" s="4" t="s">
        <v>8988</v>
      </c>
      <c r="G1477" s="4" t="s">
        <v>8989</v>
      </c>
      <c r="H1477" s="93">
        <v>1772.8679999999999</v>
      </c>
      <c r="I1477" s="4" t="s">
        <v>8990</v>
      </c>
      <c r="J1477" s="15">
        <v>5.7597059999999999E-3</v>
      </c>
      <c r="K1477" s="15">
        <v>4.2402239999999999E-3</v>
      </c>
      <c r="L1477" s="4">
        <v>2.3019999999999998E-3</v>
      </c>
      <c r="M1477" s="4">
        <v>1.2984610000000001</v>
      </c>
      <c r="N1477" s="4" t="s">
        <v>9080</v>
      </c>
      <c r="O1477" s="4" t="s">
        <v>9004</v>
      </c>
      <c r="P1477" s="4">
        <v>15</v>
      </c>
      <c r="Q1477" s="4">
        <v>1</v>
      </c>
      <c r="R1477" s="4">
        <v>11</v>
      </c>
      <c r="S1477" s="4">
        <v>4</v>
      </c>
      <c r="T1477" s="15">
        <v>7.1762360000000002E-6</v>
      </c>
      <c r="U1477" s="15">
        <v>4.6488980000000003E-3</v>
      </c>
    </row>
    <row r="1478" spans="1:21" x14ac:dyDescent="0.25">
      <c r="A1478" s="4">
        <v>1476</v>
      </c>
      <c r="B1478" s="4" t="s">
        <v>11079</v>
      </c>
      <c r="C1478" s="4">
        <v>6</v>
      </c>
      <c r="D1478" s="93">
        <v>3442.8440000000001</v>
      </c>
      <c r="E1478" s="4" t="s">
        <v>10732</v>
      </c>
      <c r="F1478" s="4" t="s">
        <v>8988</v>
      </c>
      <c r="G1478" s="4" t="s">
        <v>8989</v>
      </c>
      <c r="H1478" s="93">
        <v>3442.848</v>
      </c>
      <c r="I1478" s="4" t="s">
        <v>8990</v>
      </c>
      <c r="J1478" s="15">
        <v>0.1679457</v>
      </c>
      <c r="K1478" s="15">
        <v>4.2902959999999999E-3</v>
      </c>
      <c r="L1478" s="4">
        <v>-3.6960000000000001E-3</v>
      </c>
      <c r="M1478" s="4">
        <v>-1.0735300000000001</v>
      </c>
      <c r="N1478" s="4" t="s">
        <v>10733</v>
      </c>
      <c r="O1478" s="4" t="s">
        <v>9004</v>
      </c>
      <c r="P1478" s="4">
        <v>17</v>
      </c>
      <c r="Q1478" s="4">
        <v>1</v>
      </c>
      <c r="R1478" s="4">
        <v>6.5</v>
      </c>
      <c r="S1478" s="4">
        <v>4.5</v>
      </c>
      <c r="T1478" s="15">
        <v>1</v>
      </c>
      <c r="U1478" s="15">
        <v>9.6459989999999995E-2</v>
      </c>
    </row>
    <row r="1479" spans="1:21" x14ac:dyDescent="0.25">
      <c r="A1479" s="4">
        <v>1477</v>
      </c>
      <c r="B1479" s="4" t="s">
        <v>11080</v>
      </c>
      <c r="C1479" s="4">
        <v>2</v>
      </c>
      <c r="D1479" s="93">
        <v>2400.212</v>
      </c>
      <c r="E1479" s="4" t="s">
        <v>9392</v>
      </c>
      <c r="F1479" s="4" t="s">
        <v>8988</v>
      </c>
      <c r="G1479" s="4" t="s">
        <v>8989</v>
      </c>
      <c r="H1479" s="93">
        <v>2400.19</v>
      </c>
      <c r="I1479" s="4" t="s">
        <v>9964</v>
      </c>
      <c r="J1479" s="15">
        <v>5.625426E-9</v>
      </c>
      <c r="K1479" s="15">
        <v>4.2989339999999999E-3</v>
      </c>
      <c r="L1479" s="4">
        <v>2.2105E-2</v>
      </c>
      <c r="M1479" s="4">
        <v>9.2096889999999991</v>
      </c>
      <c r="N1479" s="4" t="s">
        <v>9394</v>
      </c>
      <c r="O1479" s="4" t="s">
        <v>9004</v>
      </c>
      <c r="P1479" s="4">
        <v>20</v>
      </c>
      <c r="Q1479" s="4">
        <v>1</v>
      </c>
      <c r="R1479" s="4">
        <v>10.5</v>
      </c>
      <c r="S1479" s="4">
        <v>12.5</v>
      </c>
      <c r="T1479" s="15">
        <v>4.547447E-4</v>
      </c>
      <c r="U1479" s="15">
        <v>1.5799320000000001E-5</v>
      </c>
    </row>
    <row r="1480" spans="1:21" x14ac:dyDescent="0.25">
      <c r="A1480" s="4">
        <v>1478</v>
      </c>
      <c r="B1480" s="4" t="s">
        <v>11081</v>
      </c>
      <c r="C1480" s="4">
        <v>3</v>
      </c>
      <c r="D1480" s="93">
        <v>1935.0540000000001</v>
      </c>
      <c r="E1480" s="4" t="s">
        <v>9018</v>
      </c>
      <c r="F1480" s="4" t="s">
        <v>8988</v>
      </c>
      <c r="G1480" s="4" t="s">
        <v>8989</v>
      </c>
      <c r="H1480" s="93">
        <v>1935.0409999999999</v>
      </c>
      <c r="I1480" s="4" t="s">
        <v>8990</v>
      </c>
      <c r="J1480" s="15">
        <v>2.389017E-9</v>
      </c>
      <c r="K1480" s="15">
        <v>4.3573689999999998E-3</v>
      </c>
      <c r="L1480" s="4">
        <v>1.3188E-2</v>
      </c>
      <c r="M1480" s="4">
        <v>6.8153610000000002</v>
      </c>
      <c r="N1480" s="4" t="s">
        <v>9019</v>
      </c>
      <c r="O1480" s="4" t="s">
        <v>9004</v>
      </c>
      <c r="P1480" s="4">
        <v>6</v>
      </c>
      <c r="Q1480" s="4">
        <v>1</v>
      </c>
      <c r="R1480" s="4">
        <v>22</v>
      </c>
      <c r="S1480" s="4">
        <v>7</v>
      </c>
      <c r="T1480" s="15">
        <v>9.8260969999999998E-15</v>
      </c>
      <c r="U1480" s="15">
        <v>9.8035629999999993E-9</v>
      </c>
    </row>
    <row r="1481" spans="1:21" x14ac:dyDescent="0.25">
      <c r="A1481" s="4">
        <v>1479</v>
      </c>
      <c r="B1481" s="4" t="s">
        <v>11082</v>
      </c>
      <c r="C1481" s="4">
        <v>4</v>
      </c>
      <c r="D1481" s="93">
        <v>3492.8490000000002</v>
      </c>
      <c r="E1481" s="4" t="s">
        <v>10083</v>
      </c>
      <c r="F1481" s="4" t="s">
        <v>8988</v>
      </c>
      <c r="G1481" s="4" t="s">
        <v>8989</v>
      </c>
      <c r="H1481" s="93">
        <v>3492.8229999999999</v>
      </c>
      <c r="I1481" s="4" t="s">
        <v>8990</v>
      </c>
      <c r="J1481" s="15">
        <v>2.7238780000000001E-2</v>
      </c>
      <c r="K1481" s="15">
        <v>4.3604070000000002E-3</v>
      </c>
      <c r="L1481" s="4">
        <v>2.5891999999999998E-2</v>
      </c>
      <c r="M1481" s="4">
        <v>7.4129149999999999</v>
      </c>
      <c r="N1481" s="4" t="s">
        <v>10084</v>
      </c>
      <c r="O1481" s="4" t="s">
        <v>9004</v>
      </c>
      <c r="P1481" s="4">
        <v>21</v>
      </c>
      <c r="Q1481" s="4">
        <v>1</v>
      </c>
      <c r="R1481" s="4">
        <v>9</v>
      </c>
      <c r="S1481" s="4">
        <v>4</v>
      </c>
      <c r="T1481" s="15">
        <v>1</v>
      </c>
      <c r="U1481" s="15">
        <v>5.4574389999999997E-3</v>
      </c>
    </row>
    <row r="1482" spans="1:21" x14ac:dyDescent="0.25">
      <c r="A1482" s="4">
        <v>1480</v>
      </c>
      <c r="B1482" s="4" t="s">
        <v>11083</v>
      </c>
      <c r="C1482" s="4">
        <v>4</v>
      </c>
      <c r="D1482" s="93">
        <v>1820.019</v>
      </c>
      <c r="E1482" s="4" t="s">
        <v>9463</v>
      </c>
      <c r="F1482" s="4" t="s">
        <v>8988</v>
      </c>
      <c r="G1482" s="4" t="s">
        <v>8989</v>
      </c>
      <c r="H1482" s="93">
        <v>1820.018</v>
      </c>
      <c r="I1482" s="4" t="s">
        <v>8990</v>
      </c>
      <c r="J1482" s="15">
        <v>2.956108E-2</v>
      </c>
      <c r="K1482" s="15">
        <v>4.3639680000000002E-3</v>
      </c>
      <c r="L1482" s="4">
        <v>1.323E-3</v>
      </c>
      <c r="M1482" s="4">
        <v>0.72691600000000001</v>
      </c>
      <c r="N1482" s="4" t="s">
        <v>9464</v>
      </c>
      <c r="O1482" s="4" t="s">
        <v>9004</v>
      </c>
      <c r="P1482" s="4">
        <v>17</v>
      </c>
      <c r="Q1482" s="4">
        <v>1</v>
      </c>
      <c r="R1482" s="4">
        <v>5</v>
      </c>
      <c r="S1482" s="4">
        <v>4</v>
      </c>
      <c r="T1482" s="15">
        <v>0.50661420000000001</v>
      </c>
      <c r="U1482" s="15">
        <v>4.19908E-3</v>
      </c>
    </row>
    <row r="1483" spans="1:21" x14ac:dyDescent="0.25">
      <c r="A1483" s="4">
        <v>1481</v>
      </c>
      <c r="B1483" s="4" t="s">
        <v>11084</v>
      </c>
      <c r="C1483" s="4">
        <v>4</v>
      </c>
      <c r="D1483" s="93">
        <v>2729.3719999999998</v>
      </c>
      <c r="E1483" s="4" t="s">
        <v>9851</v>
      </c>
      <c r="F1483" s="4" t="s">
        <v>8988</v>
      </c>
      <c r="G1483" s="4" t="s">
        <v>8989</v>
      </c>
      <c r="H1483" s="93">
        <v>2729.3679999999999</v>
      </c>
      <c r="I1483" s="4" t="s">
        <v>8990</v>
      </c>
      <c r="J1483" s="15">
        <v>3.0278170000000003E-8</v>
      </c>
      <c r="K1483" s="15">
        <v>4.367793E-3</v>
      </c>
      <c r="L1483" s="4">
        <v>4.1809999999999998E-3</v>
      </c>
      <c r="M1483" s="4">
        <v>1.5318560000000001</v>
      </c>
      <c r="N1483" s="4" t="s">
        <v>9852</v>
      </c>
      <c r="O1483" s="4" t="s">
        <v>9004</v>
      </c>
      <c r="P1483" s="4">
        <v>16</v>
      </c>
      <c r="Q1483" s="4">
        <v>1</v>
      </c>
      <c r="R1483" s="4">
        <v>9</v>
      </c>
      <c r="S1483" s="4">
        <v>7</v>
      </c>
      <c r="T1483" s="15">
        <v>2.0339519999999999E-5</v>
      </c>
      <c r="U1483" s="15">
        <v>2.656773E-6</v>
      </c>
    </row>
    <row r="1484" spans="1:21" x14ac:dyDescent="0.25">
      <c r="A1484" s="4">
        <v>1482</v>
      </c>
      <c r="B1484" s="4" t="s">
        <v>11085</v>
      </c>
      <c r="C1484" s="4">
        <v>3</v>
      </c>
      <c r="D1484" s="93">
        <v>2604.3879999999999</v>
      </c>
      <c r="E1484" s="4" t="s">
        <v>9057</v>
      </c>
      <c r="F1484" s="4" t="s">
        <v>8988</v>
      </c>
      <c r="G1484" s="4" t="s">
        <v>8989</v>
      </c>
      <c r="H1484" s="93">
        <v>2604.3820000000001</v>
      </c>
      <c r="I1484" s="4" t="s">
        <v>8990</v>
      </c>
      <c r="J1484" s="15">
        <v>1</v>
      </c>
      <c r="K1484" s="15">
        <v>4.368968E-3</v>
      </c>
      <c r="L1484" s="4">
        <v>6.4250000000000002E-3</v>
      </c>
      <c r="M1484" s="4">
        <v>2.466996</v>
      </c>
      <c r="N1484" s="4" t="s">
        <v>9058</v>
      </c>
      <c r="O1484" s="4" t="s">
        <v>9004</v>
      </c>
      <c r="P1484" s="4">
        <v>13</v>
      </c>
      <c r="Q1484" s="4">
        <v>1</v>
      </c>
      <c r="R1484" s="4">
        <v>4</v>
      </c>
      <c r="S1484" s="4">
        <v>3</v>
      </c>
      <c r="T1484" s="15">
        <v>3.7188970000000001E-3</v>
      </c>
      <c r="U1484" s="15">
        <v>1</v>
      </c>
    </row>
    <row r="1485" spans="1:21" x14ac:dyDescent="0.25">
      <c r="A1485" s="4">
        <v>1483</v>
      </c>
      <c r="B1485" s="4" t="s">
        <v>11086</v>
      </c>
      <c r="C1485" s="4">
        <v>3</v>
      </c>
      <c r="D1485" s="93">
        <v>1777.9649999999999</v>
      </c>
      <c r="E1485" s="4" t="s">
        <v>11087</v>
      </c>
      <c r="F1485" s="4" t="s">
        <v>8988</v>
      </c>
      <c r="G1485" s="4" t="s">
        <v>8989</v>
      </c>
      <c r="H1485" s="93">
        <v>1777.9670000000001</v>
      </c>
      <c r="I1485" s="4" t="s">
        <v>8990</v>
      </c>
      <c r="J1485" s="15">
        <v>1.648686E-6</v>
      </c>
      <c r="K1485" s="15">
        <v>4.3745390000000002E-3</v>
      </c>
      <c r="L1485" s="4">
        <v>-1.315E-3</v>
      </c>
      <c r="M1485" s="4">
        <v>-0.73960899999999996</v>
      </c>
      <c r="N1485" s="4" t="s">
        <v>11088</v>
      </c>
      <c r="O1485" s="4" t="s">
        <v>9004</v>
      </c>
      <c r="P1485" s="4">
        <v>17</v>
      </c>
      <c r="Q1485" s="4">
        <v>1</v>
      </c>
      <c r="R1485" s="4">
        <v>17</v>
      </c>
      <c r="S1485" s="4">
        <v>6</v>
      </c>
      <c r="T1485" s="15">
        <v>8.9082660000000004E-7</v>
      </c>
      <c r="U1485" s="15">
        <v>4.352085E-7</v>
      </c>
    </row>
    <row r="1486" spans="1:21" x14ac:dyDescent="0.25">
      <c r="A1486" s="4">
        <v>1484</v>
      </c>
      <c r="B1486" s="4" t="s">
        <v>11089</v>
      </c>
      <c r="C1486" s="4">
        <v>3</v>
      </c>
      <c r="D1486" s="93">
        <v>2304.1790000000001</v>
      </c>
      <c r="E1486" s="4" t="s">
        <v>9075</v>
      </c>
      <c r="F1486" s="4" t="s">
        <v>8988</v>
      </c>
      <c r="G1486" s="4" t="s">
        <v>8989</v>
      </c>
      <c r="H1486" s="93">
        <v>2304.1619999999998</v>
      </c>
      <c r="I1486" s="4" t="s">
        <v>8990</v>
      </c>
      <c r="J1486" s="15">
        <v>2.0929630000000002E-6</v>
      </c>
      <c r="K1486" s="15">
        <v>4.3911209999999996E-3</v>
      </c>
      <c r="L1486" s="4">
        <v>1.6874E-2</v>
      </c>
      <c r="M1486" s="4">
        <v>7.3232710000000001</v>
      </c>
      <c r="N1486" s="4" t="s">
        <v>9076</v>
      </c>
      <c r="O1486" s="4" t="s">
        <v>8992</v>
      </c>
      <c r="P1486" s="4">
        <v>23</v>
      </c>
      <c r="Q1486" s="4">
        <v>1</v>
      </c>
      <c r="R1486" s="4">
        <v>13</v>
      </c>
      <c r="S1486" s="4">
        <v>9</v>
      </c>
      <c r="T1486" s="15">
        <v>3.3276870000000002E-6</v>
      </c>
      <c r="U1486" s="15">
        <v>1.230318E-7</v>
      </c>
    </row>
    <row r="1487" spans="1:21" x14ac:dyDescent="0.25">
      <c r="A1487" s="4">
        <v>1485</v>
      </c>
      <c r="B1487" s="4" t="s">
        <v>11090</v>
      </c>
      <c r="C1487" s="4">
        <v>2</v>
      </c>
      <c r="D1487" s="93">
        <v>1675.855</v>
      </c>
      <c r="E1487" s="4" t="s">
        <v>10407</v>
      </c>
      <c r="F1487" s="4" t="s">
        <v>8988</v>
      </c>
      <c r="G1487" s="4" t="s">
        <v>8989</v>
      </c>
      <c r="H1487" s="93">
        <v>1675.8420000000001</v>
      </c>
      <c r="I1487" s="4" t="s">
        <v>8990</v>
      </c>
      <c r="J1487" s="15">
        <v>4.0597579999999998E-5</v>
      </c>
      <c r="K1487" s="15">
        <v>4.4005299999999997E-3</v>
      </c>
      <c r="L1487" s="4">
        <v>1.2919999999999999E-2</v>
      </c>
      <c r="M1487" s="4">
        <v>7.7095549999999999</v>
      </c>
      <c r="N1487" s="4" t="s">
        <v>10408</v>
      </c>
      <c r="O1487" s="4" t="s">
        <v>9004</v>
      </c>
      <c r="P1487" s="4">
        <v>19</v>
      </c>
      <c r="Q1487" s="4">
        <v>1</v>
      </c>
      <c r="R1487" s="4">
        <v>9</v>
      </c>
      <c r="S1487" s="4">
        <v>5</v>
      </c>
      <c r="T1487" s="15">
        <v>3.853636E-6</v>
      </c>
      <c r="U1487" s="15">
        <v>9.2859680000000007E-5</v>
      </c>
    </row>
    <row r="1488" spans="1:21" x14ac:dyDescent="0.25">
      <c r="A1488" s="4">
        <v>1486</v>
      </c>
      <c r="B1488" s="4" t="s">
        <v>11091</v>
      </c>
      <c r="C1488" s="4">
        <v>4</v>
      </c>
      <c r="D1488" s="93">
        <v>1930.01</v>
      </c>
      <c r="E1488" s="4" t="s">
        <v>10072</v>
      </c>
      <c r="F1488" s="4" t="s">
        <v>8988</v>
      </c>
      <c r="G1488" s="4" t="s">
        <v>8989</v>
      </c>
      <c r="H1488" s="93">
        <v>1930.0060000000001</v>
      </c>
      <c r="I1488" s="4" t="s">
        <v>8990</v>
      </c>
      <c r="J1488" s="15">
        <v>4.5305650000000003E-8</v>
      </c>
      <c r="K1488" s="15">
        <v>4.4022829999999999E-3</v>
      </c>
      <c r="L1488" s="4">
        <v>3.496E-3</v>
      </c>
      <c r="M1488" s="4">
        <v>1.811393</v>
      </c>
      <c r="N1488" s="4" t="s">
        <v>10073</v>
      </c>
      <c r="O1488" s="4" t="s">
        <v>9004</v>
      </c>
      <c r="P1488" s="4">
        <v>16</v>
      </c>
      <c r="Q1488" s="4">
        <v>1</v>
      </c>
      <c r="R1488" s="4">
        <v>10</v>
      </c>
      <c r="S1488" s="4">
        <v>8</v>
      </c>
      <c r="T1488" s="15">
        <v>4.2079689999999999E-7</v>
      </c>
      <c r="U1488" s="15">
        <v>7.4112100000000004E-7</v>
      </c>
    </row>
    <row r="1489" spans="1:21" x14ac:dyDescent="0.25">
      <c r="A1489" s="4">
        <v>1487</v>
      </c>
      <c r="B1489" s="4" t="s">
        <v>11092</v>
      </c>
      <c r="C1489" s="4">
        <v>3</v>
      </c>
      <c r="D1489" s="93">
        <v>1965.039</v>
      </c>
      <c r="E1489" s="4" t="s">
        <v>9279</v>
      </c>
      <c r="F1489" s="4" t="s">
        <v>8988</v>
      </c>
      <c r="G1489" s="4" t="s">
        <v>8989</v>
      </c>
      <c r="H1489" s="93">
        <v>1965.0219999999999</v>
      </c>
      <c r="I1489" s="4" t="s">
        <v>8990</v>
      </c>
      <c r="J1489" s="15">
        <v>1.369878E-8</v>
      </c>
      <c r="K1489" s="15">
        <v>4.41699E-3</v>
      </c>
      <c r="L1489" s="4">
        <v>1.7009E-2</v>
      </c>
      <c r="M1489" s="4">
        <v>8.6558820000000001</v>
      </c>
      <c r="N1489" s="4" t="s">
        <v>9280</v>
      </c>
      <c r="O1489" s="4" t="s">
        <v>9004</v>
      </c>
      <c r="P1489" s="4">
        <v>22</v>
      </c>
      <c r="Q1489" s="4">
        <v>1</v>
      </c>
      <c r="R1489" s="4">
        <v>13.5</v>
      </c>
      <c r="S1489" s="4">
        <v>4.5</v>
      </c>
      <c r="T1489" s="15">
        <v>9.2249720000000007E-6</v>
      </c>
      <c r="U1489" s="15">
        <v>1.6380080000000001E-8</v>
      </c>
    </row>
    <row r="1490" spans="1:21" x14ac:dyDescent="0.25">
      <c r="A1490" s="4">
        <v>1488</v>
      </c>
      <c r="B1490" s="4" t="s">
        <v>11093</v>
      </c>
      <c r="C1490" s="4">
        <v>2</v>
      </c>
      <c r="D1490" s="93">
        <v>1960.9179999999999</v>
      </c>
      <c r="E1490" s="4" t="s">
        <v>9260</v>
      </c>
      <c r="F1490" s="4" t="s">
        <v>8988</v>
      </c>
      <c r="G1490" s="4" t="s">
        <v>8989</v>
      </c>
      <c r="H1490" s="93">
        <v>1960.8989999999999</v>
      </c>
      <c r="I1490" s="4" t="s">
        <v>8990</v>
      </c>
      <c r="J1490" s="15">
        <v>1.212816E-3</v>
      </c>
      <c r="K1490" s="15">
        <v>4.4254409999999996E-3</v>
      </c>
      <c r="L1490" s="4">
        <v>1.9085999999999999E-2</v>
      </c>
      <c r="M1490" s="4">
        <v>9.7332909999999995</v>
      </c>
      <c r="N1490" s="4" t="s">
        <v>9261</v>
      </c>
      <c r="O1490" s="4" t="s">
        <v>8992</v>
      </c>
      <c r="P1490" s="4">
        <v>1</v>
      </c>
      <c r="Q1490" s="4">
        <v>1</v>
      </c>
      <c r="R1490" s="4">
        <v>13</v>
      </c>
      <c r="S1490" s="4">
        <v>3</v>
      </c>
      <c r="T1490" s="15">
        <v>6.5751460000000004E-9</v>
      </c>
      <c r="U1490" s="15">
        <v>5.9554270000000003E-4</v>
      </c>
    </row>
    <row r="1491" spans="1:21" x14ac:dyDescent="0.25">
      <c r="A1491" s="4">
        <v>1489</v>
      </c>
      <c r="B1491" s="4" t="s">
        <v>11094</v>
      </c>
      <c r="C1491" s="4">
        <v>4</v>
      </c>
      <c r="D1491" s="93">
        <v>1684.95</v>
      </c>
      <c r="E1491" s="4" t="s">
        <v>9715</v>
      </c>
      <c r="F1491" s="4" t="s">
        <v>8988</v>
      </c>
      <c r="G1491" s="4" t="s">
        <v>8989</v>
      </c>
      <c r="H1491" s="93">
        <v>1684.9380000000001</v>
      </c>
      <c r="I1491" s="4" t="s">
        <v>8990</v>
      </c>
      <c r="J1491" s="15">
        <v>6.4724929999999996E-5</v>
      </c>
      <c r="K1491" s="15">
        <v>4.4267630000000002E-3</v>
      </c>
      <c r="L1491" s="4">
        <v>1.2434000000000001E-2</v>
      </c>
      <c r="M1491" s="4">
        <v>7.3795000000000002</v>
      </c>
      <c r="N1491" s="4" t="s">
        <v>9716</v>
      </c>
      <c r="O1491" s="4" t="s">
        <v>9004</v>
      </c>
      <c r="P1491" s="4">
        <v>5</v>
      </c>
      <c r="Q1491" s="4">
        <v>1</v>
      </c>
      <c r="R1491" s="4">
        <v>10.5</v>
      </c>
      <c r="S1491" s="4">
        <v>10.5</v>
      </c>
      <c r="T1491" s="15">
        <v>5.7933799999999996E-14</v>
      </c>
      <c r="U1491" s="15">
        <v>3.4548389999999998E-4</v>
      </c>
    </row>
    <row r="1492" spans="1:21" x14ac:dyDescent="0.25">
      <c r="A1492" s="4">
        <v>1490</v>
      </c>
      <c r="B1492" s="4" t="s">
        <v>11095</v>
      </c>
      <c r="C1492" s="4">
        <v>4</v>
      </c>
      <c r="D1492" s="93">
        <v>1835.973</v>
      </c>
      <c r="E1492" s="4" t="s">
        <v>9083</v>
      </c>
      <c r="F1492" s="4" t="s">
        <v>8988</v>
      </c>
      <c r="G1492" s="4" t="s">
        <v>8989</v>
      </c>
      <c r="H1492" s="93">
        <v>1835.972</v>
      </c>
      <c r="I1492" s="4" t="s">
        <v>8990</v>
      </c>
      <c r="J1492" s="15">
        <v>1.6491609999999999E-3</v>
      </c>
      <c r="K1492" s="15">
        <v>4.4267630000000002E-3</v>
      </c>
      <c r="L1492" s="4">
        <v>1.158E-3</v>
      </c>
      <c r="M1492" s="4">
        <v>0.63072899999999998</v>
      </c>
      <c r="N1492" s="4" t="s">
        <v>9084</v>
      </c>
      <c r="O1492" s="4" t="s">
        <v>9004</v>
      </c>
      <c r="P1492" s="4">
        <v>17</v>
      </c>
      <c r="Q1492" s="4">
        <v>1</v>
      </c>
      <c r="R1492" s="4">
        <v>14</v>
      </c>
      <c r="S1492" s="4">
        <v>5</v>
      </c>
      <c r="T1492" s="15">
        <v>7.0294779999999997E-12</v>
      </c>
      <c r="U1492" s="15">
        <v>4.3940289999999998E-3</v>
      </c>
    </row>
    <row r="1493" spans="1:21" x14ac:dyDescent="0.25">
      <c r="A1493" s="4">
        <v>1491</v>
      </c>
      <c r="B1493" s="4" t="s">
        <v>11096</v>
      </c>
      <c r="C1493" s="4">
        <v>2</v>
      </c>
      <c r="D1493" s="93">
        <v>1974.932</v>
      </c>
      <c r="E1493" s="4" t="s">
        <v>9061</v>
      </c>
      <c r="F1493" s="4" t="s">
        <v>8988</v>
      </c>
      <c r="G1493" s="4" t="s">
        <v>8989</v>
      </c>
      <c r="H1493" s="93">
        <v>1974.915</v>
      </c>
      <c r="I1493" s="4" t="s">
        <v>8990</v>
      </c>
      <c r="J1493" s="15">
        <v>9.6223439999999994E-5</v>
      </c>
      <c r="K1493" s="15">
        <v>4.4284379999999998E-3</v>
      </c>
      <c r="L1493" s="4">
        <v>1.7838E-2</v>
      </c>
      <c r="M1493" s="4">
        <v>9.0322890000000005</v>
      </c>
      <c r="N1493" s="4" t="s">
        <v>9062</v>
      </c>
      <c r="O1493" s="4" t="s">
        <v>8992</v>
      </c>
      <c r="P1493" s="4">
        <v>1</v>
      </c>
      <c r="Q1493" s="4">
        <v>1</v>
      </c>
      <c r="R1493" s="4">
        <v>11.5</v>
      </c>
      <c r="S1493" s="4">
        <v>3.5</v>
      </c>
      <c r="T1493" s="15">
        <v>1.219257E-7</v>
      </c>
      <c r="U1493" s="15">
        <v>3.4485839999999997E-5</v>
      </c>
    </row>
    <row r="1494" spans="1:21" x14ac:dyDescent="0.25">
      <c r="A1494" s="4">
        <v>1492</v>
      </c>
      <c r="B1494" s="4" t="s">
        <v>11097</v>
      </c>
      <c r="C1494" s="4">
        <v>3</v>
      </c>
      <c r="D1494" s="93">
        <v>1835.9849999999999</v>
      </c>
      <c r="E1494" s="4" t="s">
        <v>9083</v>
      </c>
      <c r="F1494" s="4" t="s">
        <v>8988</v>
      </c>
      <c r="G1494" s="4" t="s">
        <v>8989</v>
      </c>
      <c r="H1494" s="93">
        <v>1835.972</v>
      </c>
      <c r="I1494" s="4" t="s">
        <v>8990</v>
      </c>
      <c r="J1494" s="15">
        <v>8.1245739999999995E-15</v>
      </c>
      <c r="K1494" s="15">
        <v>4.433467E-3</v>
      </c>
      <c r="L1494" s="4">
        <v>1.3028E-2</v>
      </c>
      <c r="M1494" s="4">
        <v>7.0959680000000001</v>
      </c>
      <c r="N1494" s="4" t="s">
        <v>9084</v>
      </c>
      <c r="O1494" s="4" t="s">
        <v>9004</v>
      </c>
      <c r="P1494" s="4">
        <v>6</v>
      </c>
      <c r="Q1494" s="4">
        <v>1</v>
      </c>
      <c r="R1494" s="4">
        <v>22</v>
      </c>
      <c r="S1494" s="4">
        <v>7</v>
      </c>
      <c r="T1494" s="15">
        <v>3.1560540000000003E-17</v>
      </c>
      <c r="U1494" s="15">
        <v>4.1932490000000004E-12</v>
      </c>
    </row>
    <row r="1495" spans="1:21" x14ac:dyDescent="0.25">
      <c r="A1495" s="4">
        <v>1493</v>
      </c>
      <c r="B1495" s="4" t="s">
        <v>11098</v>
      </c>
      <c r="C1495" s="4">
        <v>3</v>
      </c>
      <c r="D1495" s="93">
        <v>2021.076</v>
      </c>
      <c r="E1495" s="4" t="s">
        <v>9775</v>
      </c>
      <c r="F1495" s="4" t="s">
        <v>8988</v>
      </c>
      <c r="G1495" s="4" t="s">
        <v>8989</v>
      </c>
      <c r="H1495" s="93">
        <v>2021.06</v>
      </c>
      <c r="I1495" s="4" t="s">
        <v>8990</v>
      </c>
      <c r="J1495" s="15">
        <v>7.3806899999999996E-7</v>
      </c>
      <c r="K1495" s="15">
        <v>4.4949309999999998E-3</v>
      </c>
      <c r="L1495" s="4">
        <v>1.5931000000000001E-2</v>
      </c>
      <c r="M1495" s="4">
        <v>7.8824959999999997</v>
      </c>
      <c r="N1495" s="4" t="s">
        <v>9776</v>
      </c>
      <c r="O1495" s="4" t="s">
        <v>9004</v>
      </c>
      <c r="P1495" s="4">
        <v>5</v>
      </c>
      <c r="Q1495" s="4">
        <v>1</v>
      </c>
      <c r="R1495" s="4">
        <v>14</v>
      </c>
      <c r="S1495" s="4">
        <v>5</v>
      </c>
      <c r="T1495" s="15">
        <v>7.7192549999999993E-6</v>
      </c>
      <c r="U1495" s="15">
        <v>4.1588549999999998E-7</v>
      </c>
    </row>
    <row r="1496" spans="1:21" x14ac:dyDescent="0.25">
      <c r="A1496" s="4">
        <v>1494</v>
      </c>
      <c r="B1496" s="4" t="s">
        <v>11099</v>
      </c>
      <c r="C1496" s="4">
        <v>4</v>
      </c>
      <c r="D1496" s="93">
        <v>1935.0550000000001</v>
      </c>
      <c r="E1496" s="4" t="s">
        <v>9698</v>
      </c>
      <c r="F1496" s="4" t="s">
        <v>8988</v>
      </c>
      <c r="G1496" s="4" t="s">
        <v>8989</v>
      </c>
      <c r="H1496" s="93">
        <v>1935.0409999999999</v>
      </c>
      <c r="I1496" s="4" t="s">
        <v>8990</v>
      </c>
      <c r="J1496" s="15">
        <v>7.9654540000000006E-8</v>
      </c>
      <c r="K1496" s="15">
        <v>4.5062210000000004E-3</v>
      </c>
      <c r="L1496" s="4">
        <v>1.4364E-2</v>
      </c>
      <c r="M1496" s="4">
        <v>7.4230999999999998</v>
      </c>
      <c r="N1496" s="4" t="s">
        <v>9458</v>
      </c>
      <c r="O1496" s="4" t="s">
        <v>9004</v>
      </c>
      <c r="P1496" s="4">
        <v>23</v>
      </c>
      <c r="Q1496" s="4">
        <v>1</v>
      </c>
      <c r="R1496" s="4">
        <v>16</v>
      </c>
      <c r="S1496" s="4">
        <v>5</v>
      </c>
      <c r="T1496" s="15">
        <v>1.048423E-12</v>
      </c>
      <c r="U1496" s="15">
        <v>3.2178689999999999E-6</v>
      </c>
    </row>
    <row r="1497" spans="1:21" x14ac:dyDescent="0.25">
      <c r="A1497" s="4">
        <v>1495</v>
      </c>
      <c r="B1497" s="4" t="s">
        <v>11100</v>
      </c>
      <c r="C1497" s="4">
        <v>4</v>
      </c>
      <c r="D1497" s="93">
        <v>2557.3440000000001</v>
      </c>
      <c r="E1497" s="4" t="s">
        <v>10191</v>
      </c>
      <c r="F1497" s="4" t="s">
        <v>8988</v>
      </c>
      <c r="G1497" s="4" t="s">
        <v>8989</v>
      </c>
      <c r="H1497" s="93">
        <v>2557.3420000000001</v>
      </c>
      <c r="I1497" s="4" t="s">
        <v>8990</v>
      </c>
      <c r="J1497" s="15">
        <v>5.5619830000000001E-5</v>
      </c>
      <c r="K1497" s="15">
        <v>4.5215890000000003E-3</v>
      </c>
      <c r="L1497" s="4">
        <v>2.1380000000000001E-3</v>
      </c>
      <c r="M1497" s="4">
        <v>0.83602399999999999</v>
      </c>
      <c r="N1497" s="4" t="s">
        <v>10192</v>
      </c>
      <c r="O1497" s="4" t="s">
        <v>9004</v>
      </c>
      <c r="P1497" s="4">
        <v>17</v>
      </c>
      <c r="Q1497" s="4">
        <v>1</v>
      </c>
      <c r="R1497" s="4">
        <v>14</v>
      </c>
      <c r="S1497" s="4">
        <v>7</v>
      </c>
      <c r="T1497" s="15">
        <v>6.2335190000000005E-4</v>
      </c>
      <c r="U1497" s="15">
        <v>8.1534349999999998E-7</v>
      </c>
    </row>
    <row r="1498" spans="1:21" x14ac:dyDescent="0.25">
      <c r="A1498" s="4">
        <v>1496</v>
      </c>
      <c r="B1498" s="4" t="s">
        <v>11101</v>
      </c>
      <c r="C1498" s="4">
        <v>4</v>
      </c>
      <c r="D1498" s="93">
        <v>2008.0540000000001</v>
      </c>
      <c r="E1498" s="4" t="s">
        <v>9053</v>
      </c>
      <c r="F1498" s="4" t="s">
        <v>8988</v>
      </c>
      <c r="G1498" s="4" t="s">
        <v>8989</v>
      </c>
      <c r="H1498" s="93">
        <v>2008.0530000000001</v>
      </c>
      <c r="I1498" s="4" t="s">
        <v>9079</v>
      </c>
      <c r="J1498" s="15">
        <v>5.0846639999999996E-7</v>
      </c>
      <c r="K1498" s="15">
        <v>4.5561079999999997E-3</v>
      </c>
      <c r="L1498" s="4">
        <v>1.016E-3</v>
      </c>
      <c r="M1498" s="4">
        <v>0.50596300000000005</v>
      </c>
      <c r="N1498" s="4" t="s">
        <v>9054</v>
      </c>
      <c r="O1498" s="4" t="s">
        <v>9004</v>
      </c>
      <c r="P1498" s="4">
        <v>17</v>
      </c>
      <c r="Q1498" s="4">
        <v>1</v>
      </c>
      <c r="R1498" s="4">
        <v>16.5</v>
      </c>
      <c r="S1498" s="4">
        <v>5.5</v>
      </c>
      <c r="T1498" s="15">
        <v>1.4981440000000001E-6</v>
      </c>
      <c r="U1498" s="15">
        <v>5.5916120000000003E-6</v>
      </c>
    </row>
    <row r="1499" spans="1:21" x14ac:dyDescent="0.25">
      <c r="A1499" s="4">
        <v>1497</v>
      </c>
      <c r="B1499" s="4" t="s">
        <v>11102</v>
      </c>
      <c r="C1499" s="4">
        <v>3</v>
      </c>
      <c r="D1499" s="93">
        <v>1965.0229999999999</v>
      </c>
      <c r="E1499" s="4" t="s">
        <v>9279</v>
      </c>
      <c r="F1499" s="4" t="s">
        <v>8988</v>
      </c>
      <c r="G1499" s="4" t="s">
        <v>8989</v>
      </c>
      <c r="H1499" s="93">
        <v>1965.0219999999999</v>
      </c>
      <c r="I1499" s="4" t="s">
        <v>8990</v>
      </c>
      <c r="J1499" s="15">
        <v>6.7080799999999996E-6</v>
      </c>
      <c r="K1499" s="15">
        <v>4.5570150000000002E-3</v>
      </c>
      <c r="L1499" s="4">
        <v>1.2110000000000001E-3</v>
      </c>
      <c r="M1499" s="4">
        <v>0.61627799999999999</v>
      </c>
      <c r="N1499" s="4" t="s">
        <v>9280</v>
      </c>
      <c r="O1499" s="4" t="s">
        <v>9004</v>
      </c>
      <c r="P1499" s="4">
        <v>17</v>
      </c>
      <c r="Q1499" s="4">
        <v>1</v>
      </c>
      <c r="R1499" s="4">
        <v>12.5</v>
      </c>
      <c r="S1499" s="4">
        <v>4.5</v>
      </c>
      <c r="T1499" s="15">
        <v>2.1316850000000001E-6</v>
      </c>
      <c r="U1499" s="15">
        <v>2.5057549999999999E-5</v>
      </c>
    </row>
    <row r="1500" spans="1:21" x14ac:dyDescent="0.25">
      <c r="A1500" s="4">
        <v>1498</v>
      </c>
      <c r="B1500" s="4" t="s">
        <v>11103</v>
      </c>
      <c r="C1500" s="4">
        <v>3</v>
      </c>
      <c r="D1500" s="93">
        <v>2311.2510000000002</v>
      </c>
      <c r="E1500" s="4" t="s">
        <v>10156</v>
      </c>
      <c r="F1500" s="4" t="s">
        <v>8988</v>
      </c>
      <c r="G1500" s="4" t="s">
        <v>8989</v>
      </c>
      <c r="H1500" s="93">
        <v>2311.248</v>
      </c>
      <c r="I1500" s="4" t="s">
        <v>8990</v>
      </c>
      <c r="J1500" s="15">
        <v>1</v>
      </c>
      <c r="K1500" s="15">
        <v>4.5901129999999998E-3</v>
      </c>
      <c r="L1500" s="4">
        <v>2.4299999999999999E-3</v>
      </c>
      <c r="M1500" s="4">
        <v>1.05138</v>
      </c>
      <c r="N1500" s="4" t="s">
        <v>10157</v>
      </c>
      <c r="O1500" s="4" t="s">
        <v>9004</v>
      </c>
      <c r="P1500" s="4">
        <v>13</v>
      </c>
      <c r="Q1500" s="4">
        <v>1</v>
      </c>
      <c r="R1500" s="4">
        <v>5</v>
      </c>
      <c r="S1500" s="4">
        <v>2</v>
      </c>
      <c r="T1500" s="15">
        <v>0.8325996</v>
      </c>
      <c r="U1500" s="15">
        <v>1</v>
      </c>
    </row>
    <row r="1501" spans="1:21" x14ac:dyDescent="0.25">
      <c r="A1501" s="4">
        <v>1499</v>
      </c>
      <c r="B1501" s="4" t="s">
        <v>11104</v>
      </c>
      <c r="C1501" s="4">
        <v>3</v>
      </c>
      <c r="D1501" s="93">
        <v>1876.0239999999999</v>
      </c>
      <c r="E1501" s="4" t="s">
        <v>10315</v>
      </c>
      <c r="F1501" s="4" t="s">
        <v>8988</v>
      </c>
      <c r="G1501" s="4" t="s">
        <v>8989</v>
      </c>
      <c r="H1501" s="93">
        <v>1876.0070000000001</v>
      </c>
      <c r="I1501" s="4" t="s">
        <v>8990</v>
      </c>
      <c r="J1501" s="15">
        <v>1.256663E-10</v>
      </c>
      <c r="K1501" s="15">
        <v>4.5960560000000003E-3</v>
      </c>
      <c r="L1501" s="4">
        <v>1.6632999999999998E-2</v>
      </c>
      <c r="M1501" s="4">
        <v>8.8661720000000006</v>
      </c>
      <c r="N1501" s="4" t="s">
        <v>10316</v>
      </c>
      <c r="O1501" s="4" t="s">
        <v>8992</v>
      </c>
      <c r="P1501" s="4">
        <v>22</v>
      </c>
      <c r="Q1501" s="4">
        <v>1</v>
      </c>
      <c r="R1501" s="4">
        <v>12.5</v>
      </c>
      <c r="S1501" s="4">
        <v>9.5</v>
      </c>
      <c r="T1501" s="15">
        <v>4.9123570000000002E-12</v>
      </c>
      <c r="U1501" s="15">
        <v>6.1253879999999997E-10</v>
      </c>
    </row>
    <row r="1502" spans="1:21" x14ac:dyDescent="0.25">
      <c r="A1502" s="4">
        <v>1500</v>
      </c>
      <c r="B1502" s="4" t="s">
        <v>11105</v>
      </c>
      <c r="C1502" s="4">
        <v>4</v>
      </c>
      <c r="D1502" s="93">
        <v>2400.212</v>
      </c>
      <c r="E1502" s="4" t="s">
        <v>10288</v>
      </c>
      <c r="F1502" s="4" t="s">
        <v>8988</v>
      </c>
      <c r="G1502" s="4" t="s">
        <v>8989</v>
      </c>
      <c r="H1502" s="93">
        <v>2400.19</v>
      </c>
      <c r="I1502" s="4" t="s">
        <v>9438</v>
      </c>
      <c r="J1502" s="15">
        <v>0.1000737</v>
      </c>
      <c r="K1502" s="15">
        <v>4.5961480000000004E-3</v>
      </c>
      <c r="L1502" s="4">
        <v>2.1964999999999998E-2</v>
      </c>
      <c r="M1502" s="4">
        <v>9.1513600000000004</v>
      </c>
      <c r="N1502" s="4" t="s">
        <v>10290</v>
      </c>
      <c r="O1502" s="4" t="s">
        <v>9004</v>
      </c>
      <c r="P1502" s="4">
        <v>3</v>
      </c>
      <c r="Q1502" s="4">
        <v>1</v>
      </c>
      <c r="R1502" s="4">
        <v>7.5</v>
      </c>
      <c r="S1502" s="4">
        <v>5.5</v>
      </c>
      <c r="T1502" s="15">
        <v>0.43295479999999997</v>
      </c>
      <c r="U1502" s="15">
        <v>7.1620579999999999E-7</v>
      </c>
    </row>
    <row r="1503" spans="1:21" x14ac:dyDescent="0.25">
      <c r="A1503" s="4">
        <v>1501</v>
      </c>
      <c r="B1503" s="4" t="s">
        <v>11106</v>
      </c>
      <c r="C1503" s="4">
        <v>3</v>
      </c>
      <c r="D1503" s="93">
        <v>1835.973</v>
      </c>
      <c r="E1503" s="4" t="s">
        <v>9083</v>
      </c>
      <c r="F1503" s="4" t="s">
        <v>8988</v>
      </c>
      <c r="G1503" s="4" t="s">
        <v>8989</v>
      </c>
      <c r="H1503" s="93">
        <v>1835.972</v>
      </c>
      <c r="I1503" s="4" t="s">
        <v>8990</v>
      </c>
      <c r="J1503" s="15">
        <v>4.3962299999999999E-7</v>
      </c>
      <c r="K1503" s="15">
        <v>4.5974290000000001E-3</v>
      </c>
      <c r="L1503" s="4">
        <v>1.325E-3</v>
      </c>
      <c r="M1503" s="4">
        <v>0.72168900000000002</v>
      </c>
      <c r="N1503" s="4" t="s">
        <v>9084</v>
      </c>
      <c r="O1503" s="4" t="s">
        <v>9004</v>
      </c>
      <c r="P1503" s="4">
        <v>17</v>
      </c>
      <c r="Q1503" s="4">
        <v>1</v>
      </c>
      <c r="R1503" s="4">
        <v>18</v>
      </c>
      <c r="S1503" s="4">
        <v>6</v>
      </c>
      <c r="T1503" s="15">
        <v>3.9351209999999999E-11</v>
      </c>
      <c r="U1503" s="15">
        <v>3.0063940000000001E-5</v>
      </c>
    </row>
    <row r="1504" spans="1:21" x14ac:dyDescent="0.25">
      <c r="A1504" s="4">
        <v>1502</v>
      </c>
      <c r="B1504" s="4" t="s">
        <v>11107</v>
      </c>
      <c r="C1504" s="4">
        <v>4</v>
      </c>
      <c r="D1504" s="93">
        <v>2057.09</v>
      </c>
      <c r="E1504" s="4" t="s">
        <v>10134</v>
      </c>
      <c r="F1504" s="4" t="s">
        <v>8988</v>
      </c>
      <c r="G1504" s="4" t="s">
        <v>8989</v>
      </c>
      <c r="H1504" s="93">
        <v>2057.087</v>
      </c>
      <c r="I1504" s="4" t="s">
        <v>8990</v>
      </c>
      <c r="J1504" s="15">
        <v>3.212817E-5</v>
      </c>
      <c r="K1504" s="15">
        <v>4.5976120000000001E-3</v>
      </c>
      <c r="L1504" s="4">
        <v>3.0460000000000001E-3</v>
      </c>
      <c r="M1504" s="4">
        <v>1.480734</v>
      </c>
      <c r="N1504" s="4" t="s">
        <v>10135</v>
      </c>
      <c r="O1504" s="4" t="s">
        <v>9004</v>
      </c>
      <c r="P1504" s="4">
        <v>15</v>
      </c>
      <c r="Q1504" s="4">
        <v>1</v>
      </c>
      <c r="R1504" s="4">
        <v>14.5</v>
      </c>
      <c r="S1504" s="4">
        <v>5.5</v>
      </c>
      <c r="T1504" s="15">
        <v>1.8770039999999999E-7</v>
      </c>
      <c r="U1504" s="15">
        <v>1.184305E-5</v>
      </c>
    </row>
    <row r="1505" spans="1:21" x14ac:dyDescent="0.25">
      <c r="A1505" s="4">
        <v>1503</v>
      </c>
      <c r="B1505" s="4" t="s">
        <v>11108</v>
      </c>
      <c r="C1505" s="4">
        <v>5</v>
      </c>
      <c r="D1505" s="93">
        <v>2682.4690000000001</v>
      </c>
      <c r="E1505" s="4" t="s">
        <v>11109</v>
      </c>
      <c r="F1505" s="4" t="s">
        <v>8988</v>
      </c>
      <c r="G1505" s="4" t="s">
        <v>8989</v>
      </c>
      <c r="H1505" s="93">
        <v>2682.4679999999998</v>
      </c>
      <c r="I1505" s="4" t="s">
        <v>8990</v>
      </c>
      <c r="J1505" s="15">
        <v>2.391317E-3</v>
      </c>
      <c r="K1505" s="15">
        <v>4.597978E-3</v>
      </c>
      <c r="L1505" s="4">
        <v>5.4799999999999998E-4</v>
      </c>
      <c r="M1505" s="4">
        <v>0.204289</v>
      </c>
      <c r="N1505" s="4" t="s">
        <v>11110</v>
      </c>
      <c r="O1505" s="4" t="s">
        <v>9004</v>
      </c>
      <c r="P1505" s="4">
        <v>17</v>
      </c>
      <c r="Q1505" s="4">
        <v>1</v>
      </c>
      <c r="R1505" s="4">
        <v>20.5</v>
      </c>
      <c r="S1505" s="4">
        <v>4.5</v>
      </c>
      <c r="T1505" s="15">
        <v>6.9403059999999994E-20</v>
      </c>
      <c r="U1505" s="15">
        <v>1.5906930000000001E-4</v>
      </c>
    </row>
    <row r="1506" spans="1:21" x14ac:dyDescent="0.25">
      <c r="A1506" s="4">
        <v>1504</v>
      </c>
      <c r="B1506" s="4" t="s">
        <v>11111</v>
      </c>
      <c r="C1506" s="4">
        <v>3</v>
      </c>
      <c r="D1506" s="93">
        <v>2809.4780000000001</v>
      </c>
      <c r="E1506" s="4" t="s">
        <v>10001</v>
      </c>
      <c r="F1506" s="4" t="s">
        <v>8988</v>
      </c>
      <c r="G1506" s="4" t="s">
        <v>8989</v>
      </c>
      <c r="H1506" s="93">
        <v>2809.4780000000001</v>
      </c>
      <c r="I1506" s="4" t="s">
        <v>8990</v>
      </c>
      <c r="J1506" s="15">
        <v>0.17460639999999999</v>
      </c>
      <c r="K1506" s="15">
        <v>4.6312799999999998E-3</v>
      </c>
      <c r="L1506" s="4">
        <v>-7.6000000000000004E-4</v>
      </c>
      <c r="M1506" s="4">
        <v>-0.270513</v>
      </c>
      <c r="N1506" s="4" t="s">
        <v>10002</v>
      </c>
      <c r="O1506" s="4" t="s">
        <v>9004</v>
      </c>
      <c r="P1506" s="4">
        <v>16</v>
      </c>
      <c r="Q1506" s="4">
        <v>1</v>
      </c>
      <c r="R1506" s="4">
        <v>9</v>
      </c>
      <c r="S1506" s="4">
        <v>6</v>
      </c>
      <c r="T1506" s="15">
        <v>5.6510890000000002E-4</v>
      </c>
      <c r="U1506" s="15">
        <v>5.2860119999999997E-2</v>
      </c>
    </row>
    <row r="1507" spans="1:21" x14ac:dyDescent="0.25">
      <c r="A1507" s="4">
        <v>1505</v>
      </c>
      <c r="B1507" s="4" t="s">
        <v>11112</v>
      </c>
      <c r="C1507" s="4">
        <v>2</v>
      </c>
      <c r="D1507" s="93">
        <v>1482.636</v>
      </c>
      <c r="E1507" s="4" t="s">
        <v>9483</v>
      </c>
      <c r="F1507" s="4" t="s">
        <v>8988</v>
      </c>
      <c r="G1507" s="4" t="s">
        <v>8989</v>
      </c>
      <c r="H1507" s="93">
        <v>1482.634</v>
      </c>
      <c r="I1507" s="4" t="s">
        <v>8990</v>
      </c>
      <c r="J1507" s="15">
        <v>6.9857860000000001E-6</v>
      </c>
      <c r="K1507" s="15">
        <v>4.6380149999999997E-3</v>
      </c>
      <c r="L1507" s="4">
        <v>1.604E-3</v>
      </c>
      <c r="M1507" s="4">
        <v>1.081858</v>
      </c>
      <c r="N1507" s="4" t="s">
        <v>9484</v>
      </c>
      <c r="O1507" s="4" t="s">
        <v>9004</v>
      </c>
      <c r="P1507" s="4">
        <v>14</v>
      </c>
      <c r="Q1507" s="4">
        <v>1</v>
      </c>
      <c r="R1507" s="4">
        <v>9</v>
      </c>
      <c r="S1507" s="4">
        <v>5</v>
      </c>
      <c r="T1507" s="15">
        <v>6.8608600000000004E-6</v>
      </c>
      <c r="U1507" s="15">
        <v>3.2362210000000003E-8</v>
      </c>
    </row>
    <row r="1508" spans="1:21" x14ac:dyDescent="0.25">
      <c r="A1508" s="4">
        <v>1506</v>
      </c>
      <c r="B1508" s="4" t="s">
        <v>11113</v>
      </c>
      <c r="C1508" s="4">
        <v>3</v>
      </c>
      <c r="D1508" s="93">
        <v>2278.1419999999998</v>
      </c>
      <c r="E1508" s="4" t="s">
        <v>9520</v>
      </c>
      <c r="F1508" s="4" t="s">
        <v>8988</v>
      </c>
      <c r="G1508" s="4" t="s">
        <v>8989</v>
      </c>
      <c r="H1508" s="93">
        <v>2278.1379999999999</v>
      </c>
      <c r="I1508" s="4" t="s">
        <v>8990</v>
      </c>
      <c r="J1508" s="15">
        <v>1.6204340000000001E-7</v>
      </c>
      <c r="K1508" s="15">
        <v>4.6470720000000004E-3</v>
      </c>
      <c r="L1508" s="4">
        <v>3.398E-3</v>
      </c>
      <c r="M1508" s="4">
        <v>1.4915689999999999</v>
      </c>
      <c r="N1508" s="4" t="s">
        <v>9521</v>
      </c>
      <c r="O1508" s="4" t="s">
        <v>9004</v>
      </c>
      <c r="P1508" s="4">
        <v>15</v>
      </c>
      <c r="Q1508" s="4">
        <v>1</v>
      </c>
      <c r="R1508" s="4">
        <v>12.5</v>
      </c>
      <c r="S1508" s="4">
        <v>9.5</v>
      </c>
      <c r="T1508" s="15">
        <v>8.5267010000000002E-8</v>
      </c>
      <c r="U1508" s="15">
        <v>1.059357E-7</v>
      </c>
    </row>
    <row r="1509" spans="1:21" x14ac:dyDescent="0.25">
      <c r="A1509" s="4">
        <v>1507</v>
      </c>
      <c r="B1509" s="4" t="s">
        <v>11114</v>
      </c>
      <c r="C1509" s="4">
        <v>4</v>
      </c>
      <c r="D1509" s="93">
        <v>1791.991</v>
      </c>
      <c r="E1509" s="4" t="s">
        <v>11115</v>
      </c>
      <c r="F1509" s="4" t="s">
        <v>8988</v>
      </c>
      <c r="G1509" s="4" t="s">
        <v>8989</v>
      </c>
      <c r="H1509" s="93">
        <v>1791.9749999999999</v>
      </c>
      <c r="I1509" s="4" t="s">
        <v>8990</v>
      </c>
      <c r="J1509" s="15">
        <v>9.6541309999999996E-4</v>
      </c>
      <c r="K1509" s="15">
        <v>4.669281E-3</v>
      </c>
      <c r="L1509" s="4">
        <v>1.5544000000000001E-2</v>
      </c>
      <c r="M1509" s="4">
        <v>8.6742279999999994</v>
      </c>
      <c r="N1509" s="4" t="s">
        <v>11116</v>
      </c>
      <c r="O1509" s="4" t="s">
        <v>9004</v>
      </c>
      <c r="P1509" s="4">
        <v>22</v>
      </c>
      <c r="Q1509" s="4">
        <v>1</v>
      </c>
      <c r="R1509" s="4">
        <v>17</v>
      </c>
      <c r="S1509" s="4">
        <v>5</v>
      </c>
      <c r="T1509" s="15">
        <v>3.7053849999999999E-7</v>
      </c>
      <c r="U1509" s="15">
        <v>9.6255569999999999E-3</v>
      </c>
    </row>
    <row r="1510" spans="1:21" x14ac:dyDescent="0.25">
      <c r="A1510" s="4">
        <v>1508</v>
      </c>
      <c r="B1510" s="4" t="s">
        <v>11117</v>
      </c>
      <c r="C1510" s="4">
        <v>3</v>
      </c>
      <c r="D1510" s="93">
        <v>2180.0749999999998</v>
      </c>
      <c r="E1510" s="4" t="s">
        <v>10438</v>
      </c>
      <c r="F1510" s="4" t="s">
        <v>8988</v>
      </c>
      <c r="G1510" s="4" t="s">
        <v>8989</v>
      </c>
      <c r="H1510" s="93">
        <v>2180.0549999999998</v>
      </c>
      <c r="I1510" s="4" t="s">
        <v>8990</v>
      </c>
      <c r="J1510" s="15">
        <v>5.5121689999999999E-3</v>
      </c>
      <c r="K1510" s="15">
        <v>4.6773279999999997E-3</v>
      </c>
      <c r="L1510" s="4">
        <v>2.0042000000000001E-2</v>
      </c>
      <c r="M1510" s="4">
        <v>9.1933480000000003</v>
      </c>
      <c r="N1510" s="4" t="s">
        <v>10439</v>
      </c>
      <c r="O1510" s="4" t="s">
        <v>9004</v>
      </c>
      <c r="P1510" s="4">
        <v>19</v>
      </c>
      <c r="Q1510" s="4">
        <v>1</v>
      </c>
      <c r="R1510" s="4">
        <v>8</v>
      </c>
      <c r="S1510" s="4">
        <v>10</v>
      </c>
      <c r="T1510" s="15">
        <v>1.212355E-2</v>
      </c>
      <c r="U1510" s="15">
        <v>3.5037350000000002E-9</v>
      </c>
    </row>
    <row r="1511" spans="1:21" x14ac:dyDescent="0.25">
      <c r="A1511" s="4">
        <v>1509</v>
      </c>
      <c r="B1511" s="4" t="s">
        <v>11118</v>
      </c>
      <c r="C1511" s="4">
        <v>3</v>
      </c>
      <c r="D1511" s="93">
        <v>2288.116</v>
      </c>
      <c r="E1511" s="4" t="s">
        <v>11119</v>
      </c>
      <c r="F1511" s="4" t="s">
        <v>8988</v>
      </c>
      <c r="G1511" s="4" t="s">
        <v>8989</v>
      </c>
      <c r="H1511" s="93">
        <v>2288.0970000000002</v>
      </c>
      <c r="I1511" s="4" t="s">
        <v>8990</v>
      </c>
      <c r="J1511" s="15">
        <v>1.2476560000000001E-5</v>
      </c>
      <c r="K1511" s="15">
        <v>4.683151E-3</v>
      </c>
      <c r="L1511" s="4">
        <v>1.8423999999999999E-2</v>
      </c>
      <c r="M1511" s="4">
        <v>8.0521049999999992</v>
      </c>
      <c r="N1511" s="4" t="s">
        <v>11120</v>
      </c>
      <c r="O1511" s="4" t="s">
        <v>9004</v>
      </c>
      <c r="P1511" s="4">
        <v>22</v>
      </c>
      <c r="Q1511" s="4">
        <v>1</v>
      </c>
      <c r="R1511" s="4">
        <v>15</v>
      </c>
      <c r="S1511" s="4">
        <v>8</v>
      </c>
      <c r="T1511" s="15">
        <v>1.895702E-22</v>
      </c>
      <c r="U1511" s="15">
        <v>5.2570320000000002E-5</v>
      </c>
    </row>
    <row r="1512" spans="1:21" x14ac:dyDescent="0.25">
      <c r="A1512" s="4">
        <v>1510</v>
      </c>
      <c r="B1512" s="4" t="s">
        <v>11121</v>
      </c>
      <c r="C1512" s="4">
        <v>3</v>
      </c>
      <c r="D1512" s="93">
        <v>1935.0429999999999</v>
      </c>
      <c r="E1512" s="4" t="s">
        <v>9018</v>
      </c>
      <c r="F1512" s="4" t="s">
        <v>8988</v>
      </c>
      <c r="G1512" s="4" t="s">
        <v>8989</v>
      </c>
      <c r="H1512" s="93">
        <v>1935.0409999999999</v>
      </c>
      <c r="I1512" s="4" t="s">
        <v>8990</v>
      </c>
      <c r="J1512" s="15">
        <v>4.5124740000000001E-7</v>
      </c>
      <c r="K1512" s="15">
        <v>4.7037049999999999E-3</v>
      </c>
      <c r="L1512" s="4">
        <v>2.323E-3</v>
      </c>
      <c r="M1512" s="4">
        <v>1.2004919999999999</v>
      </c>
      <c r="N1512" s="4" t="s">
        <v>9019</v>
      </c>
      <c r="O1512" s="4" t="s">
        <v>9004</v>
      </c>
      <c r="P1512" s="4">
        <v>17</v>
      </c>
      <c r="Q1512" s="4">
        <v>1</v>
      </c>
      <c r="R1512" s="4">
        <v>12</v>
      </c>
      <c r="S1512" s="4">
        <v>4</v>
      </c>
      <c r="T1512" s="15">
        <v>1.5102380000000001E-7</v>
      </c>
      <c r="U1512" s="15">
        <v>1.5782350000000001E-3</v>
      </c>
    </row>
    <row r="1513" spans="1:21" x14ac:dyDescent="0.25">
      <c r="A1513" s="4">
        <v>1511</v>
      </c>
      <c r="B1513" s="4" t="s">
        <v>11122</v>
      </c>
      <c r="C1513" s="4">
        <v>4</v>
      </c>
      <c r="D1513" s="93">
        <v>1835.973</v>
      </c>
      <c r="E1513" s="4" t="s">
        <v>9083</v>
      </c>
      <c r="F1513" s="4" t="s">
        <v>8988</v>
      </c>
      <c r="G1513" s="4" t="s">
        <v>8989</v>
      </c>
      <c r="H1513" s="93">
        <v>1835.972</v>
      </c>
      <c r="I1513" s="4" t="s">
        <v>8990</v>
      </c>
      <c r="J1513" s="15">
        <v>2.7103480000000002E-4</v>
      </c>
      <c r="K1513" s="15">
        <v>4.7115300000000002E-3</v>
      </c>
      <c r="L1513" s="4">
        <v>5.1999999999999995E-4</v>
      </c>
      <c r="M1513" s="4">
        <v>0.28322900000000001</v>
      </c>
      <c r="N1513" s="4" t="s">
        <v>9084</v>
      </c>
      <c r="O1513" s="4" t="s">
        <v>9004</v>
      </c>
      <c r="P1513" s="4">
        <v>17</v>
      </c>
      <c r="Q1513" s="4">
        <v>1</v>
      </c>
      <c r="R1513" s="4">
        <v>19</v>
      </c>
      <c r="S1513" s="4">
        <v>5</v>
      </c>
      <c r="T1513" s="15">
        <v>5.6918410000000004E-9</v>
      </c>
      <c r="U1513" s="15">
        <v>8.8431009999999995E-4</v>
      </c>
    </row>
    <row r="1514" spans="1:21" x14ac:dyDescent="0.25">
      <c r="A1514" s="4">
        <v>1512</v>
      </c>
      <c r="B1514" s="4" t="s">
        <v>11123</v>
      </c>
      <c r="C1514" s="4">
        <v>4</v>
      </c>
      <c r="D1514" s="93">
        <v>3191.6709999999998</v>
      </c>
      <c r="E1514" s="4" t="s">
        <v>10159</v>
      </c>
      <c r="F1514" s="4" t="s">
        <v>8988</v>
      </c>
      <c r="G1514" s="4" t="s">
        <v>8989</v>
      </c>
      <c r="H1514" s="93">
        <v>3191.64</v>
      </c>
      <c r="I1514" s="4" t="s">
        <v>8990</v>
      </c>
      <c r="J1514" s="15">
        <v>1.406688E-2</v>
      </c>
      <c r="K1514" s="15">
        <v>4.7196959999999998E-3</v>
      </c>
      <c r="L1514" s="4">
        <v>3.0654000000000001E-2</v>
      </c>
      <c r="M1514" s="4">
        <v>9.6044660000000004</v>
      </c>
      <c r="N1514" s="4" t="s">
        <v>10160</v>
      </c>
      <c r="O1514" s="4" t="s">
        <v>9004</v>
      </c>
      <c r="P1514" s="4">
        <v>22</v>
      </c>
      <c r="Q1514" s="4">
        <v>1</v>
      </c>
      <c r="R1514" s="4">
        <v>11.5</v>
      </c>
      <c r="S1514" s="4">
        <v>7.5</v>
      </c>
      <c r="T1514" s="15">
        <v>1.186978E-5</v>
      </c>
      <c r="U1514" s="15">
        <v>2.596302E-2</v>
      </c>
    </row>
    <row r="1515" spans="1:21" x14ac:dyDescent="0.25">
      <c r="A1515" s="4">
        <v>1513</v>
      </c>
      <c r="B1515" s="4" t="s">
        <v>11124</v>
      </c>
      <c r="C1515" s="4">
        <v>2</v>
      </c>
      <c r="D1515" s="93">
        <v>1554.923</v>
      </c>
      <c r="E1515" s="4" t="s">
        <v>10754</v>
      </c>
      <c r="F1515" s="4" t="s">
        <v>8988</v>
      </c>
      <c r="G1515" s="4" t="s">
        <v>8989</v>
      </c>
      <c r="H1515" s="93">
        <v>1554.921</v>
      </c>
      <c r="I1515" s="4" t="s">
        <v>8990</v>
      </c>
      <c r="J1515" s="15">
        <v>3.0198669999999999E-3</v>
      </c>
      <c r="K1515" s="15">
        <v>4.7481540000000001E-3</v>
      </c>
      <c r="L1515" s="4">
        <v>1.3990000000000001E-3</v>
      </c>
      <c r="M1515" s="4">
        <v>0.89972399999999997</v>
      </c>
      <c r="N1515" s="4" t="s">
        <v>10755</v>
      </c>
      <c r="O1515" s="4" t="s">
        <v>9004</v>
      </c>
      <c r="P1515" s="4">
        <v>15</v>
      </c>
      <c r="Q1515" s="4">
        <v>1</v>
      </c>
      <c r="R1515" s="4">
        <v>7.5</v>
      </c>
      <c r="S1515" s="4">
        <v>4.5</v>
      </c>
      <c r="T1515" s="15">
        <v>1.645402E-7</v>
      </c>
      <c r="U1515" s="15">
        <v>5.9879819999999995E-4</v>
      </c>
    </row>
    <row r="1516" spans="1:21" x14ac:dyDescent="0.25">
      <c r="A1516" s="4">
        <v>1514</v>
      </c>
      <c r="B1516" s="4" t="s">
        <v>11125</v>
      </c>
      <c r="C1516" s="4">
        <v>4</v>
      </c>
      <c r="D1516" s="93">
        <v>2734.5050000000001</v>
      </c>
      <c r="E1516" s="4" t="s">
        <v>11126</v>
      </c>
      <c r="F1516" s="4" t="s">
        <v>8988</v>
      </c>
      <c r="G1516" s="4" t="s">
        <v>8989</v>
      </c>
      <c r="H1516" s="93">
        <v>2734.4769999999999</v>
      </c>
      <c r="I1516" s="4" t="s">
        <v>8990</v>
      </c>
      <c r="J1516" s="15">
        <v>9.5411430000000005E-8</v>
      </c>
      <c r="K1516" s="15">
        <v>4.7556730000000002E-3</v>
      </c>
      <c r="L1516" s="4">
        <v>2.7615000000000001E-2</v>
      </c>
      <c r="M1516" s="4">
        <v>10.098822</v>
      </c>
      <c r="N1516" s="4" t="s">
        <v>11127</v>
      </c>
      <c r="O1516" s="4" t="s">
        <v>8992</v>
      </c>
      <c r="P1516" s="4">
        <v>23</v>
      </c>
      <c r="Q1516" s="4">
        <v>1</v>
      </c>
      <c r="R1516" s="4">
        <v>16.5</v>
      </c>
      <c r="S1516" s="4">
        <v>6.5</v>
      </c>
      <c r="T1516" s="15">
        <v>3.6653949999999998E-9</v>
      </c>
      <c r="U1516" s="15">
        <v>1.707715E-5</v>
      </c>
    </row>
    <row r="1517" spans="1:21" x14ac:dyDescent="0.25">
      <c r="A1517" s="4">
        <v>1515</v>
      </c>
      <c r="B1517" s="4" t="s">
        <v>11128</v>
      </c>
      <c r="C1517" s="4">
        <v>3</v>
      </c>
      <c r="D1517" s="93">
        <v>2433.2689999999998</v>
      </c>
      <c r="E1517" s="4" t="s">
        <v>11129</v>
      </c>
      <c r="F1517" s="4" t="s">
        <v>8988</v>
      </c>
      <c r="G1517" s="4" t="s">
        <v>8989</v>
      </c>
      <c r="H1517" s="93">
        <v>2433.2629999999999</v>
      </c>
      <c r="I1517" s="4" t="s">
        <v>8990</v>
      </c>
      <c r="J1517" s="15">
        <v>2.5892060000000001E-13</v>
      </c>
      <c r="K1517" s="15">
        <v>4.7563830000000003E-3</v>
      </c>
      <c r="L1517" s="4">
        <v>5.5970000000000004E-3</v>
      </c>
      <c r="M1517" s="4">
        <v>2.3002030000000002</v>
      </c>
      <c r="N1517" s="4" t="s">
        <v>11130</v>
      </c>
      <c r="O1517" s="4" t="s">
        <v>9004</v>
      </c>
      <c r="P1517" s="4">
        <v>16</v>
      </c>
      <c r="Q1517" s="4">
        <v>1</v>
      </c>
      <c r="R1517" s="4">
        <v>21</v>
      </c>
      <c r="S1517" s="4">
        <v>5</v>
      </c>
      <c r="T1517" s="15">
        <v>1.2593929999999999E-13</v>
      </c>
      <c r="U1517" s="15">
        <v>2.4027870000000001E-14</v>
      </c>
    </row>
    <row r="1518" spans="1:21" x14ac:dyDescent="0.25">
      <c r="A1518" s="4">
        <v>1516</v>
      </c>
      <c r="B1518" s="4" t="s">
        <v>11131</v>
      </c>
      <c r="C1518" s="4">
        <v>4</v>
      </c>
      <c r="D1518" s="93">
        <v>2434.2429999999999</v>
      </c>
      <c r="E1518" s="4" t="s">
        <v>9214</v>
      </c>
      <c r="F1518" s="4" t="s">
        <v>8988</v>
      </c>
      <c r="G1518" s="4" t="s">
        <v>8989</v>
      </c>
      <c r="H1518" s="93">
        <v>2434.2429999999999</v>
      </c>
      <c r="I1518" s="4" t="s">
        <v>9470</v>
      </c>
      <c r="J1518" s="15">
        <v>0.82434399999999997</v>
      </c>
      <c r="K1518" s="15">
        <v>4.7661919999999998E-3</v>
      </c>
      <c r="L1518" s="4">
        <v>-5.62E-4</v>
      </c>
      <c r="M1518" s="4">
        <v>-0.23087299999999999</v>
      </c>
      <c r="N1518" s="4" t="s">
        <v>9215</v>
      </c>
      <c r="O1518" s="4" t="s">
        <v>9004</v>
      </c>
      <c r="P1518" s="4">
        <v>15</v>
      </c>
      <c r="Q1518" s="4">
        <v>1</v>
      </c>
      <c r="R1518" s="4">
        <v>5</v>
      </c>
      <c r="S1518" s="4">
        <v>5</v>
      </c>
      <c r="T1518" s="15">
        <v>9.8950409999999994E-5</v>
      </c>
      <c r="U1518" s="15">
        <v>0.95035190000000003</v>
      </c>
    </row>
    <row r="1519" spans="1:21" x14ac:dyDescent="0.25">
      <c r="A1519" s="4">
        <v>1517</v>
      </c>
      <c r="B1519" s="4" t="s">
        <v>11132</v>
      </c>
      <c r="C1519" s="4">
        <v>2</v>
      </c>
      <c r="D1519" s="93">
        <v>1541.7840000000001</v>
      </c>
      <c r="E1519" s="4" t="s">
        <v>11133</v>
      </c>
      <c r="F1519" s="4" t="s">
        <v>8988</v>
      </c>
      <c r="G1519" s="4" t="s">
        <v>8989</v>
      </c>
      <c r="H1519" s="93">
        <v>1541.7809999999999</v>
      </c>
      <c r="I1519" s="4" t="s">
        <v>8990</v>
      </c>
      <c r="J1519" s="15">
        <v>1.687369E-5</v>
      </c>
      <c r="K1519" s="15">
        <v>4.7702730000000002E-3</v>
      </c>
      <c r="L1519" s="4">
        <v>3.362E-3</v>
      </c>
      <c r="M1519" s="4">
        <v>2.180596</v>
      </c>
      <c r="N1519" s="4" t="s">
        <v>11134</v>
      </c>
      <c r="O1519" s="4" t="s">
        <v>9004</v>
      </c>
      <c r="P1519" s="4">
        <v>16</v>
      </c>
      <c r="Q1519" s="4">
        <v>1</v>
      </c>
      <c r="R1519" s="4">
        <v>16</v>
      </c>
      <c r="S1519" s="4">
        <v>6</v>
      </c>
      <c r="T1519" s="15">
        <v>2.5461819999999999E-12</v>
      </c>
      <c r="U1519" s="15">
        <v>1.1825060000000001E-3</v>
      </c>
    </row>
    <row r="1520" spans="1:21" x14ac:dyDescent="0.25">
      <c r="A1520" s="4">
        <v>1518</v>
      </c>
      <c r="B1520" s="4" t="s">
        <v>11135</v>
      </c>
      <c r="C1520" s="4">
        <v>3</v>
      </c>
      <c r="D1520" s="93">
        <v>2239.1439999999998</v>
      </c>
      <c r="E1520" s="4" t="s">
        <v>10888</v>
      </c>
      <c r="F1520" s="4" t="s">
        <v>8988</v>
      </c>
      <c r="G1520" s="4" t="s">
        <v>8989</v>
      </c>
      <c r="H1520" s="93">
        <v>2239.1390000000001</v>
      </c>
      <c r="I1520" s="4" t="s">
        <v>8990</v>
      </c>
      <c r="J1520" s="15">
        <v>0.34337459999999997</v>
      </c>
      <c r="K1520" s="15">
        <v>4.782395E-3</v>
      </c>
      <c r="L1520" s="4">
        <v>4.914E-3</v>
      </c>
      <c r="M1520" s="4">
        <v>2.1945929999999998</v>
      </c>
      <c r="N1520" s="4" t="s">
        <v>10889</v>
      </c>
      <c r="O1520" s="4" t="s">
        <v>9004</v>
      </c>
      <c r="P1520" s="4">
        <v>13</v>
      </c>
      <c r="Q1520" s="4">
        <v>1</v>
      </c>
      <c r="R1520" s="4">
        <v>10</v>
      </c>
      <c r="S1520" s="4">
        <v>3</v>
      </c>
      <c r="T1520" s="15">
        <v>1</v>
      </c>
      <c r="U1520" s="15">
        <v>0.29746240000000002</v>
      </c>
    </row>
    <row r="1521" spans="1:21" x14ac:dyDescent="0.25">
      <c r="A1521" s="4">
        <v>1519</v>
      </c>
      <c r="B1521" s="4" t="s">
        <v>11136</v>
      </c>
      <c r="C1521" s="4">
        <v>3</v>
      </c>
      <c r="D1521" s="93">
        <v>2008.0530000000001</v>
      </c>
      <c r="E1521" s="4" t="s">
        <v>9053</v>
      </c>
      <c r="F1521" s="4" t="s">
        <v>8988</v>
      </c>
      <c r="G1521" s="4" t="s">
        <v>8989</v>
      </c>
      <c r="H1521" s="93">
        <v>2008.0530000000001</v>
      </c>
      <c r="I1521" s="4" t="s">
        <v>9079</v>
      </c>
      <c r="J1521" s="15">
        <v>3.440111E-6</v>
      </c>
      <c r="K1521" s="15">
        <v>4.7861559999999997E-3</v>
      </c>
      <c r="L1521" s="4">
        <v>-5.8999999999999998E-5</v>
      </c>
      <c r="M1521" s="4">
        <v>-2.9381999999999998E-2</v>
      </c>
      <c r="N1521" s="4" t="s">
        <v>9054</v>
      </c>
      <c r="O1521" s="4" t="s">
        <v>9004</v>
      </c>
      <c r="P1521" s="4">
        <v>17</v>
      </c>
      <c r="Q1521" s="4">
        <v>1</v>
      </c>
      <c r="R1521" s="4">
        <v>13.5</v>
      </c>
      <c r="S1521" s="4">
        <v>8.5</v>
      </c>
      <c r="T1521" s="15">
        <v>4.8243339999999996E-7</v>
      </c>
      <c r="U1521" s="15">
        <v>9.937286000000001E-7</v>
      </c>
    </row>
    <row r="1522" spans="1:21" x14ac:dyDescent="0.25">
      <c r="A1522" s="4">
        <v>1520</v>
      </c>
      <c r="B1522" s="4" t="s">
        <v>11137</v>
      </c>
      <c r="C1522" s="4">
        <v>3</v>
      </c>
      <c r="D1522" s="93">
        <v>2008.0530000000001</v>
      </c>
      <c r="E1522" s="4" t="s">
        <v>9053</v>
      </c>
      <c r="F1522" s="4" t="s">
        <v>8988</v>
      </c>
      <c r="G1522" s="4" t="s">
        <v>8989</v>
      </c>
      <c r="H1522" s="93">
        <v>2008.0530000000001</v>
      </c>
      <c r="I1522" s="4" t="s">
        <v>9079</v>
      </c>
      <c r="J1522" s="15">
        <v>9.7404099999999998E-5</v>
      </c>
      <c r="K1522" s="15">
        <v>4.787014E-3</v>
      </c>
      <c r="L1522" s="4">
        <v>1.1900000000000001E-4</v>
      </c>
      <c r="M1522" s="4">
        <v>5.9261000000000001E-2</v>
      </c>
      <c r="N1522" s="4" t="s">
        <v>9054</v>
      </c>
      <c r="O1522" s="4" t="s">
        <v>9004</v>
      </c>
      <c r="P1522" s="4">
        <v>17</v>
      </c>
      <c r="Q1522" s="4">
        <v>1</v>
      </c>
      <c r="R1522" s="4">
        <v>9.5</v>
      </c>
      <c r="S1522" s="4">
        <v>5.5</v>
      </c>
      <c r="T1522" s="15">
        <v>1.632053E-6</v>
      </c>
      <c r="U1522" s="15">
        <v>2.5536139999999998E-4</v>
      </c>
    </row>
    <row r="1523" spans="1:21" x14ac:dyDescent="0.25">
      <c r="A1523" s="4">
        <v>1521</v>
      </c>
      <c r="B1523" s="4" t="s">
        <v>11138</v>
      </c>
      <c r="C1523" s="4">
        <v>2</v>
      </c>
      <c r="D1523" s="93">
        <v>1482.646</v>
      </c>
      <c r="E1523" s="4" t="s">
        <v>9427</v>
      </c>
      <c r="F1523" s="4" t="s">
        <v>8988</v>
      </c>
      <c r="G1523" s="4" t="s">
        <v>8989</v>
      </c>
      <c r="H1523" s="93">
        <v>1482.634</v>
      </c>
      <c r="I1523" s="4" t="s">
        <v>8990</v>
      </c>
      <c r="J1523" s="15">
        <v>1.5730029999999999E-7</v>
      </c>
      <c r="K1523" s="15">
        <v>4.7895869999999997E-3</v>
      </c>
      <c r="L1523" s="4">
        <v>1.1724E-2</v>
      </c>
      <c r="M1523" s="4">
        <v>7.9075470000000001</v>
      </c>
      <c r="N1523" s="4" t="s">
        <v>9428</v>
      </c>
      <c r="O1523" s="4" t="s">
        <v>9004</v>
      </c>
      <c r="P1523" s="4">
        <v>20</v>
      </c>
      <c r="Q1523" s="4">
        <v>1</v>
      </c>
      <c r="R1523" s="4">
        <v>9</v>
      </c>
      <c r="S1523" s="4">
        <v>5</v>
      </c>
      <c r="T1523" s="15">
        <v>6.6158219999999998E-9</v>
      </c>
      <c r="U1523" s="15">
        <v>1.4944179999999999E-8</v>
      </c>
    </row>
    <row r="1524" spans="1:21" x14ac:dyDescent="0.25">
      <c r="A1524" s="4">
        <v>1522</v>
      </c>
      <c r="B1524" s="4" t="s">
        <v>11139</v>
      </c>
      <c r="C1524" s="4">
        <v>3</v>
      </c>
      <c r="D1524" s="93">
        <v>1622.8610000000001</v>
      </c>
      <c r="E1524" s="4" t="s">
        <v>9095</v>
      </c>
      <c r="F1524" s="4" t="s">
        <v>8988</v>
      </c>
      <c r="G1524" s="4" t="s">
        <v>8989</v>
      </c>
      <c r="H1524" s="93">
        <v>1622.8610000000001</v>
      </c>
      <c r="I1524" s="4" t="s">
        <v>8990</v>
      </c>
      <c r="J1524" s="15">
        <v>1.1108220000000001E-4</v>
      </c>
      <c r="K1524" s="15">
        <v>4.7912559999999998E-3</v>
      </c>
      <c r="L1524" s="4">
        <v>-2.4000000000000001E-5</v>
      </c>
      <c r="M1524" s="4">
        <v>-1.4789E-2</v>
      </c>
      <c r="N1524" s="4" t="s">
        <v>9019</v>
      </c>
      <c r="O1524" s="4" t="s">
        <v>9004</v>
      </c>
      <c r="P1524" s="4">
        <v>17</v>
      </c>
      <c r="Q1524" s="4">
        <v>1</v>
      </c>
      <c r="R1524" s="4">
        <v>16.5</v>
      </c>
      <c r="S1524" s="4">
        <v>9.5</v>
      </c>
      <c r="T1524" s="15">
        <v>1.757969E-8</v>
      </c>
      <c r="U1524" s="15">
        <v>6.4811109999999997E-4</v>
      </c>
    </row>
    <row r="1525" spans="1:21" x14ac:dyDescent="0.25">
      <c r="A1525" s="4">
        <v>1523</v>
      </c>
      <c r="B1525" s="4" t="s">
        <v>11140</v>
      </c>
      <c r="C1525" s="4">
        <v>4</v>
      </c>
      <c r="D1525" s="93">
        <v>1973.047</v>
      </c>
      <c r="E1525" s="4" t="s">
        <v>10825</v>
      </c>
      <c r="F1525" s="4" t="s">
        <v>8988</v>
      </c>
      <c r="G1525" s="4" t="s">
        <v>8989</v>
      </c>
      <c r="H1525" s="93">
        <v>1973.0309999999999</v>
      </c>
      <c r="I1525" s="4" t="s">
        <v>8990</v>
      </c>
      <c r="J1525" s="15">
        <v>1.0130239999999999E-5</v>
      </c>
      <c r="K1525" s="15">
        <v>4.7955489999999996E-3</v>
      </c>
      <c r="L1525" s="4">
        <v>1.5945000000000001E-2</v>
      </c>
      <c r="M1525" s="4">
        <v>8.081474</v>
      </c>
      <c r="N1525" s="4" t="s">
        <v>10826</v>
      </c>
      <c r="O1525" s="4" t="s">
        <v>8992</v>
      </c>
      <c r="P1525" s="4">
        <v>23</v>
      </c>
      <c r="Q1525" s="4">
        <v>1</v>
      </c>
      <c r="R1525" s="4">
        <v>13.5</v>
      </c>
      <c r="S1525" s="4">
        <v>9.5</v>
      </c>
      <c r="T1525" s="15">
        <v>2.287001E-9</v>
      </c>
      <c r="U1525" s="15">
        <v>3.9088509999999998E-5</v>
      </c>
    </row>
    <row r="1526" spans="1:21" x14ac:dyDescent="0.25">
      <c r="A1526" s="4">
        <v>1524</v>
      </c>
      <c r="B1526" s="4" t="s">
        <v>11141</v>
      </c>
      <c r="C1526" s="4">
        <v>3</v>
      </c>
      <c r="D1526" s="93">
        <v>1908.037</v>
      </c>
      <c r="E1526" s="4" t="s">
        <v>9495</v>
      </c>
      <c r="F1526" s="4" t="s">
        <v>8988</v>
      </c>
      <c r="G1526" s="4" t="s">
        <v>8989</v>
      </c>
      <c r="H1526" s="93">
        <v>1908.0340000000001</v>
      </c>
      <c r="I1526" s="4" t="s">
        <v>8990</v>
      </c>
      <c r="J1526" s="15">
        <v>2.159914E-10</v>
      </c>
      <c r="K1526" s="15">
        <v>4.8052470000000003E-3</v>
      </c>
      <c r="L1526" s="4">
        <v>3.3739999999999998E-3</v>
      </c>
      <c r="M1526" s="4">
        <v>1.768313</v>
      </c>
      <c r="N1526" s="4" t="s">
        <v>9496</v>
      </c>
      <c r="O1526" s="4" t="s">
        <v>8992</v>
      </c>
      <c r="P1526" s="4">
        <v>17</v>
      </c>
      <c r="Q1526" s="4">
        <v>1</v>
      </c>
      <c r="R1526" s="4">
        <v>13</v>
      </c>
      <c r="S1526" s="4">
        <v>12</v>
      </c>
      <c r="T1526" s="15">
        <v>1.769475E-21</v>
      </c>
      <c r="U1526" s="15">
        <v>3.6212169999999999E-9</v>
      </c>
    </row>
    <row r="1527" spans="1:21" x14ac:dyDescent="0.25">
      <c r="A1527" s="4">
        <v>1525</v>
      </c>
      <c r="B1527" s="4" t="s">
        <v>11142</v>
      </c>
      <c r="C1527" s="4">
        <v>4</v>
      </c>
      <c r="D1527" s="93">
        <v>2278.1410000000001</v>
      </c>
      <c r="E1527" s="4" t="s">
        <v>9520</v>
      </c>
      <c r="F1527" s="4" t="s">
        <v>8988</v>
      </c>
      <c r="G1527" s="4" t="s">
        <v>8989</v>
      </c>
      <c r="H1527" s="93">
        <v>2278.1379999999999</v>
      </c>
      <c r="I1527" s="4" t="s">
        <v>8990</v>
      </c>
      <c r="J1527" s="15">
        <v>2.06374E-8</v>
      </c>
      <c r="K1527" s="15">
        <v>4.8386460000000003E-3</v>
      </c>
      <c r="L1527" s="4">
        <v>2.7420000000000001E-3</v>
      </c>
      <c r="M1527" s="4">
        <v>1.203614</v>
      </c>
      <c r="N1527" s="4" t="s">
        <v>9521</v>
      </c>
      <c r="O1527" s="4" t="s">
        <v>9004</v>
      </c>
      <c r="P1527" s="4">
        <v>15</v>
      </c>
      <c r="Q1527" s="4">
        <v>1</v>
      </c>
      <c r="R1527" s="4">
        <v>15</v>
      </c>
      <c r="S1527" s="4">
        <v>10</v>
      </c>
      <c r="T1527" s="15">
        <v>5.2272070000000001E-7</v>
      </c>
      <c r="U1527" s="15">
        <v>2.913438E-9</v>
      </c>
    </row>
    <row r="1528" spans="1:21" x14ac:dyDescent="0.25">
      <c r="A1528" s="4">
        <v>1526</v>
      </c>
      <c r="B1528" s="4" t="s">
        <v>11143</v>
      </c>
      <c r="C1528" s="4">
        <v>3</v>
      </c>
      <c r="D1528" s="93">
        <v>1684.9490000000001</v>
      </c>
      <c r="E1528" s="4" t="s">
        <v>9715</v>
      </c>
      <c r="F1528" s="4" t="s">
        <v>8988</v>
      </c>
      <c r="G1528" s="4" t="s">
        <v>8989</v>
      </c>
      <c r="H1528" s="93">
        <v>1684.9380000000001</v>
      </c>
      <c r="I1528" s="4" t="s">
        <v>8990</v>
      </c>
      <c r="J1528" s="15">
        <v>6.8671870000000002E-12</v>
      </c>
      <c r="K1528" s="15">
        <v>4.8408610000000001E-3</v>
      </c>
      <c r="L1528" s="4">
        <v>1.0913000000000001E-2</v>
      </c>
      <c r="M1528" s="4">
        <v>6.4767960000000002</v>
      </c>
      <c r="N1528" s="4" t="s">
        <v>9716</v>
      </c>
      <c r="O1528" s="4" t="s">
        <v>9004</v>
      </c>
      <c r="P1528" s="4">
        <v>5</v>
      </c>
      <c r="Q1528" s="4">
        <v>1</v>
      </c>
      <c r="R1528" s="4">
        <v>9.5</v>
      </c>
      <c r="S1528" s="4">
        <v>9.5</v>
      </c>
      <c r="T1528" s="15">
        <v>1.817877E-12</v>
      </c>
      <c r="U1528" s="15">
        <v>6.1620219999999996E-7</v>
      </c>
    </row>
    <row r="1529" spans="1:21" x14ac:dyDescent="0.25">
      <c r="A1529" s="4">
        <v>1527</v>
      </c>
      <c r="B1529" s="4" t="s">
        <v>11144</v>
      </c>
      <c r="C1529" s="4">
        <v>4</v>
      </c>
      <c r="D1529" s="93">
        <v>1791.991</v>
      </c>
      <c r="E1529" s="4" t="s">
        <v>11115</v>
      </c>
      <c r="F1529" s="4" t="s">
        <v>8988</v>
      </c>
      <c r="G1529" s="4" t="s">
        <v>8989</v>
      </c>
      <c r="H1529" s="93">
        <v>1791.9749999999999</v>
      </c>
      <c r="I1529" s="4" t="s">
        <v>8990</v>
      </c>
      <c r="J1529" s="15">
        <v>3.2906220000000002E-5</v>
      </c>
      <c r="K1529" s="15">
        <v>4.8425960000000002E-3</v>
      </c>
      <c r="L1529" s="4">
        <v>1.5520000000000001E-2</v>
      </c>
      <c r="M1529" s="4">
        <v>8.6608350000000005</v>
      </c>
      <c r="N1529" s="4" t="s">
        <v>11116</v>
      </c>
      <c r="O1529" s="4" t="s">
        <v>9004</v>
      </c>
      <c r="P1529" s="4">
        <v>22</v>
      </c>
      <c r="Q1529" s="4">
        <v>1</v>
      </c>
      <c r="R1529" s="4">
        <v>18</v>
      </c>
      <c r="S1529" s="4">
        <v>6</v>
      </c>
      <c r="T1529" s="15">
        <v>2.2644109999999999E-8</v>
      </c>
      <c r="U1529" s="15">
        <v>1.171554E-3</v>
      </c>
    </row>
    <row r="1530" spans="1:21" x14ac:dyDescent="0.25">
      <c r="A1530" s="4">
        <v>1528</v>
      </c>
      <c r="B1530" s="4" t="s">
        <v>11145</v>
      </c>
      <c r="C1530" s="4">
        <v>3</v>
      </c>
      <c r="D1530" s="93">
        <v>1835.9849999999999</v>
      </c>
      <c r="E1530" s="4" t="s">
        <v>9083</v>
      </c>
      <c r="F1530" s="4" t="s">
        <v>8988</v>
      </c>
      <c r="G1530" s="4" t="s">
        <v>8989</v>
      </c>
      <c r="H1530" s="93">
        <v>1835.972</v>
      </c>
      <c r="I1530" s="4" t="s">
        <v>8990</v>
      </c>
      <c r="J1530" s="15">
        <v>5.1775669999999998E-14</v>
      </c>
      <c r="K1530" s="15">
        <v>4.8563499999999997E-3</v>
      </c>
      <c r="L1530" s="4">
        <v>1.3036000000000001E-2</v>
      </c>
      <c r="M1530" s="4">
        <v>7.1003259999999999</v>
      </c>
      <c r="N1530" s="4" t="s">
        <v>9084</v>
      </c>
      <c r="O1530" s="4" t="s">
        <v>9004</v>
      </c>
      <c r="P1530" s="4">
        <v>6</v>
      </c>
      <c r="Q1530" s="4">
        <v>1</v>
      </c>
      <c r="R1530" s="4">
        <v>21</v>
      </c>
      <c r="S1530" s="4">
        <v>7</v>
      </c>
      <c r="T1530" s="15">
        <v>2.7322319999999999E-15</v>
      </c>
      <c r="U1530" s="15">
        <v>1.7350960000000001E-15</v>
      </c>
    </row>
    <row r="1531" spans="1:21" x14ac:dyDescent="0.25">
      <c r="A1531" s="4">
        <v>1529</v>
      </c>
      <c r="B1531" s="4" t="s">
        <v>11146</v>
      </c>
      <c r="C1531" s="4">
        <v>2</v>
      </c>
      <c r="D1531" s="93">
        <v>1944.95</v>
      </c>
      <c r="E1531" s="4" t="s">
        <v>9986</v>
      </c>
      <c r="F1531" s="4" t="s">
        <v>8988</v>
      </c>
      <c r="G1531" s="4" t="s">
        <v>8989</v>
      </c>
      <c r="H1531" s="93">
        <v>1944.933</v>
      </c>
      <c r="I1531" s="4" t="s">
        <v>8990</v>
      </c>
      <c r="J1531" s="15">
        <v>1.008078E-4</v>
      </c>
      <c r="K1531" s="15">
        <v>4.8612330000000004E-3</v>
      </c>
      <c r="L1531" s="4">
        <v>1.7333999999999999E-2</v>
      </c>
      <c r="M1531" s="4">
        <v>8.9123889999999992</v>
      </c>
      <c r="N1531" s="4" t="s">
        <v>9987</v>
      </c>
      <c r="O1531" s="4" t="s">
        <v>8992</v>
      </c>
      <c r="P1531" s="4">
        <v>1</v>
      </c>
      <c r="Q1531" s="4">
        <v>1</v>
      </c>
      <c r="R1531" s="4">
        <v>13</v>
      </c>
      <c r="S1531" s="4">
        <v>5</v>
      </c>
      <c r="T1531" s="15">
        <v>1.364649E-10</v>
      </c>
      <c r="U1531" s="15">
        <v>2.1016149999999998E-3</v>
      </c>
    </row>
    <row r="1532" spans="1:21" x14ac:dyDescent="0.25">
      <c r="A1532" s="4">
        <v>1530</v>
      </c>
      <c r="B1532" s="4" t="s">
        <v>11147</v>
      </c>
      <c r="C1532" s="4">
        <v>3</v>
      </c>
      <c r="D1532" s="93">
        <v>1930.01</v>
      </c>
      <c r="E1532" s="4" t="s">
        <v>9320</v>
      </c>
      <c r="F1532" s="4" t="s">
        <v>8988</v>
      </c>
      <c r="G1532" s="4" t="s">
        <v>8989</v>
      </c>
      <c r="H1532" s="93">
        <v>1930.0060000000001</v>
      </c>
      <c r="I1532" s="4" t="s">
        <v>8990</v>
      </c>
      <c r="J1532" s="15">
        <v>4.0120530000000002E-16</v>
      </c>
      <c r="K1532" s="15">
        <v>4.8644760000000004E-3</v>
      </c>
      <c r="L1532" s="4">
        <v>3.9769999999999996E-3</v>
      </c>
      <c r="M1532" s="4">
        <v>2.0606149999999999</v>
      </c>
      <c r="N1532" s="4" t="s">
        <v>9321</v>
      </c>
      <c r="O1532" s="4" t="s">
        <v>9004</v>
      </c>
      <c r="P1532" s="4">
        <v>16</v>
      </c>
      <c r="Q1532" s="4">
        <v>1</v>
      </c>
      <c r="R1532" s="4">
        <v>8</v>
      </c>
      <c r="S1532" s="4">
        <v>13</v>
      </c>
      <c r="T1532" s="15">
        <v>1.814145E-12</v>
      </c>
      <c r="U1532" s="15">
        <v>1.732349E-12</v>
      </c>
    </row>
    <row r="1533" spans="1:21" x14ac:dyDescent="0.25">
      <c r="A1533" s="4">
        <v>1531</v>
      </c>
      <c r="B1533" s="4" t="s">
        <v>11148</v>
      </c>
      <c r="C1533" s="4">
        <v>5</v>
      </c>
      <c r="D1533" s="93">
        <v>3191.6680000000001</v>
      </c>
      <c r="E1533" s="4" t="s">
        <v>10159</v>
      </c>
      <c r="F1533" s="4" t="s">
        <v>8988</v>
      </c>
      <c r="G1533" s="4" t="s">
        <v>8989</v>
      </c>
      <c r="H1533" s="93">
        <v>3191.64</v>
      </c>
      <c r="I1533" s="4" t="s">
        <v>8990</v>
      </c>
      <c r="J1533" s="15">
        <v>8.3088629999999997E-3</v>
      </c>
      <c r="K1533" s="15">
        <v>4.8795050000000001E-3</v>
      </c>
      <c r="L1533" s="4">
        <v>2.8042000000000001E-2</v>
      </c>
      <c r="M1533" s="4">
        <v>8.7860779999999998</v>
      </c>
      <c r="N1533" s="4" t="s">
        <v>10160</v>
      </c>
      <c r="O1533" s="4" t="s">
        <v>9004</v>
      </c>
      <c r="P1533" s="4">
        <v>22</v>
      </c>
      <c r="Q1533" s="4">
        <v>1</v>
      </c>
      <c r="R1533" s="4">
        <v>10.5</v>
      </c>
      <c r="S1533" s="4">
        <v>8.5</v>
      </c>
      <c r="T1533" s="15">
        <v>1.417777E-6</v>
      </c>
      <c r="U1533" s="15">
        <v>6.2590349999999996E-3</v>
      </c>
    </row>
    <row r="1534" spans="1:21" x14ac:dyDescent="0.25">
      <c r="A1534" s="4">
        <v>1532</v>
      </c>
      <c r="B1534" s="4" t="s">
        <v>11149</v>
      </c>
      <c r="C1534" s="4">
        <v>3</v>
      </c>
      <c r="D1534" s="93">
        <v>2304.163</v>
      </c>
      <c r="E1534" s="4" t="s">
        <v>11150</v>
      </c>
      <c r="F1534" s="4" t="s">
        <v>8988</v>
      </c>
      <c r="G1534" s="4" t="s">
        <v>8989</v>
      </c>
      <c r="H1534" s="93">
        <v>2304.1619999999998</v>
      </c>
      <c r="I1534" s="4" t="s">
        <v>8990</v>
      </c>
      <c r="J1534" s="15">
        <v>1.1236919999999999E-6</v>
      </c>
      <c r="K1534" s="15">
        <v>4.8891289999999999E-3</v>
      </c>
      <c r="L1534" s="4">
        <v>1.495E-3</v>
      </c>
      <c r="M1534" s="4">
        <v>0.64882600000000001</v>
      </c>
      <c r="N1534" s="4" t="s">
        <v>11151</v>
      </c>
      <c r="O1534" s="4" t="s">
        <v>8992</v>
      </c>
      <c r="P1534" s="4">
        <v>17</v>
      </c>
      <c r="Q1534" s="4">
        <v>1</v>
      </c>
      <c r="R1534" s="4">
        <v>8</v>
      </c>
      <c r="S1534" s="4">
        <v>8</v>
      </c>
      <c r="T1534" s="15">
        <v>5.8803399999999997E-4</v>
      </c>
      <c r="U1534" s="15">
        <v>3.733196E-8</v>
      </c>
    </row>
    <row r="1535" spans="1:21" x14ac:dyDescent="0.25">
      <c r="A1535" s="4">
        <v>1533</v>
      </c>
      <c r="B1535" s="4" t="s">
        <v>11152</v>
      </c>
      <c r="C1535" s="4">
        <v>3</v>
      </c>
      <c r="D1535" s="93">
        <v>1935.0429999999999</v>
      </c>
      <c r="E1535" s="4" t="s">
        <v>9018</v>
      </c>
      <c r="F1535" s="4" t="s">
        <v>8988</v>
      </c>
      <c r="G1535" s="4" t="s">
        <v>8989</v>
      </c>
      <c r="H1535" s="93">
        <v>1935.0409999999999</v>
      </c>
      <c r="I1535" s="4" t="s">
        <v>8990</v>
      </c>
      <c r="J1535" s="15">
        <v>6.502954E-10</v>
      </c>
      <c r="K1535" s="15">
        <v>4.8982840000000001E-3</v>
      </c>
      <c r="L1535" s="4">
        <v>1.9710000000000001E-3</v>
      </c>
      <c r="M1535" s="4">
        <v>1.018583</v>
      </c>
      <c r="N1535" s="4" t="s">
        <v>9019</v>
      </c>
      <c r="O1535" s="4" t="s">
        <v>9004</v>
      </c>
      <c r="P1535" s="4">
        <v>17</v>
      </c>
      <c r="Q1535" s="4">
        <v>1</v>
      </c>
      <c r="R1535" s="4">
        <v>9</v>
      </c>
      <c r="S1535" s="4">
        <v>5</v>
      </c>
      <c r="T1535" s="15">
        <v>1.7770019999999999E-5</v>
      </c>
      <c r="U1535" s="15">
        <v>1.2388650000000001E-4</v>
      </c>
    </row>
    <row r="1536" spans="1:21" x14ac:dyDescent="0.25">
      <c r="A1536" s="4">
        <v>1534</v>
      </c>
      <c r="B1536" s="4" t="s">
        <v>11153</v>
      </c>
      <c r="C1536" s="4">
        <v>3</v>
      </c>
      <c r="D1536" s="93">
        <v>2370.2280000000001</v>
      </c>
      <c r="E1536" s="4" t="s">
        <v>9892</v>
      </c>
      <c r="F1536" s="4" t="s">
        <v>8988</v>
      </c>
      <c r="G1536" s="4" t="s">
        <v>8989</v>
      </c>
      <c r="H1536" s="93">
        <v>2370.2080000000001</v>
      </c>
      <c r="I1536" s="4" t="s">
        <v>9964</v>
      </c>
      <c r="J1536" s="15">
        <v>1.5678910000000001E-3</v>
      </c>
      <c r="K1536" s="15">
        <v>4.9276169999999996E-3</v>
      </c>
      <c r="L1536" s="4">
        <v>2.0095999999999999E-2</v>
      </c>
      <c r="M1536" s="4">
        <v>8.4785810000000001</v>
      </c>
      <c r="N1536" s="4" t="s">
        <v>9893</v>
      </c>
      <c r="O1536" s="4" t="s">
        <v>9004</v>
      </c>
      <c r="P1536" s="4">
        <v>21</v>
      </c>
      <c r="Q1536" s="4">
        <v>1</v>
      </c>
      <c r="R1536" s="4">
        <v>11</v>
      </c>
      <c r="S1536" s="4">
        <v>12</v>
      </c>
      <c r="T1536" s="15">
        <v>1.8668209999999999E-11</v>
      </c>
      <c r="U1536" s="15">
        <v>1.1093979999999999E-5</v>
      </c>
    </row>
    <row r="1537" spans="1:21" x14ac:dyDescent="0.25">
      <c r="A1537" s="4">
        <v>1535</v>
      </c>
      <c r="B1537" s="4" t="s">
        <v>11154</v>
      </c>
      <c r="C1537" s="4">
        <v>6</v>
      </c>
      <c r="D1537" s="93">
        <v>3054.6039999999998</v>
      </c>
      <c r="E1537" s="4" t="s">
        <v>9868</v>
      </c>
      <c r="F1537" s="4" t="s">
        <v>8988</v>
      </c>
      <c r="G1537" s="4" t="s">
        <v>8989</v>
      </c>
      <c r="H1537" s="93">
        <v>3054.6080000000002</v>
      </c>
      <c r="I1537" s="4" t="s">
        <v>8990</v>
      </c>
      <c r="J1537" s="15">
        <v>3.372725E-3</v>
      </c>
      <c r="K1537" s="15">
        <v>4.9630960000000002E-3</v>
      </c>
      <c r="L1537" s="4">
        <v>-3.8860000000000001E-3</v>
      </c>
      <c r="M1537" s="4">
        <v>-1.272176</v>
      </c>
      <c r="N1537" s="4" t="s">
        <v>9869</v>
      </c>
      <c r="O1537" s="4" t="s">
        <v>9004</v>
      </c>
      <c r="P1537" s="4">
        <v>17</v>
      </c>
      <c r="Q1537" s="4">
        <v>1</v>
      </c>
      <c r="R1537" s="4">
        <v>12.5</v>
      </c>
      <c r="S1537" s="4">
        <v>6.5</v>
      </c>
      <c r="T1537" s="15">
        <v>1</v>
      </c>
      <c r="U1537" s="15">
        <v>6.9625030000000003E-4</v>
      </c>
    </row>
    <row r="1538" spans="1:21" x14ac:dyDescent="0.25">
      <c r="A1538" s="4">
        <v>1536</v>
      </c>
      <c r="B1538" s="4" t="s">
        <v>11155</v>
      </c>
      <c r="C1538" s="4">
        <v>2</v>
      </c>
      <c r="D1538" s="93">
        <v>2638.1410000000001</v>
      </c>
      <c r="E1538" s="4" t="s">
        <v>9182</v>
      </c>
      <c r="F1538" s="4" t="s">
        <v>8988</v>
      </c>
      <c r="G1538" s="4" t="s">
        <v>8989</v>
      </c>
      <c r="H1538" s="93">
        <v>2638.1170000000002</v>
      </c>
      <c r="I1538" s="4" t="s">
        <v>9030</v>
      </c>
      <c r="J1538" s="15">
        <v>5.7003789999999998E-8</v>
      </c>
      <c r="K1538" s="15">
        <v>4.9650229999999998E-3</v>
      </c>
      <c r="L1538" s="4">
        <v>2.3826E-2</v>
      </c>
      <c r="M1538" s="4">
        <v>9.0314420000000002</v>
      </c>
      <c r="N1538" s="4" t="s">
        <v>9183</v>
      </c>
      <c r="O1538" s="4" t="s">
        <v>8992</v>
      </c>
      <c r="P1538" s="4">
        <v>2</v>
      </c>
      <c r="Q1538" s="4">
        <v>1</v>
      </c>
      <c r="R1538" s="4">
        <v>13</v>
      </c>
      <c r="S1538" s="4">
        <v>8</v>
      </c>
      <c r="T1538" s="15">
        <v>8.8489590000000005E-9</v>
      </c>
      <c r="U1538" s="15">
        <v>1.301575E-11</v>
      </c>
    </row>
    <row r="1539" spans="1:21" x14ac:dyDescent="0.25">
      <c r="A1539" s="4">
        <v>1537</v>
      </c>
      <c r="B1539" s="4" t="s">
        <v>11156</v>
      </c>
      <c r="C1539" s="4">
        <v>4</v>
      </c>
      <c r="D1539" s="93">
        <v>3191.6709999999998</v>
      </c>
      <c r="E1539" s="4" t="s">
        <v>10159</v>
      </c>
      <c r="F1539" s="4" t="s">
        <v>8988</v>
      </c>
      <c r="G1539" s="4" t="s">
        <v>8989</v>
      </c>
      <c r="H1539" s="93">
        <v>3191.64</v>
      </c>
      <c r="I1539" s="4" t="s">
        <v>8990</v>
      </c>
      <c r="J1539" s="15">
        <v>6.9185290000000005E-4</v>
      </c>
      <c r="K1539" s="15">
        <v>4.9692240000000004E-3</v>
      </c>
      <c r="L1539" s="4">
        <v>3.0210000000000001E-2</v>
      </c>
      <c r="M1539" s="4">
        <v>9.4653519999999993</v>
      </c>
      <c r="N1539" s="4" t="s">
        <v>10160</v>
      </c>
      <c r="O1539" s="4" t="s">
        <v>9004</v>
      </c>
      <c r="P1539" s="4">
        <v>23</v>
      </c>
      <c r="Q1539" s="4">
        <v>1</v>
      </c>
      <c r="R1539" s="4">
        <v>11.5</v>
      </c>
      <c r="S1539" s="4">
        <v>9.5</v>
      </c>
      <c r="T1539" s="15">
        <v>3.9490929999999998E-4</v>
      </c>
      <c r="U1539" s="15">
        <v>7.3119760000000004E-3</v>
      </c>
    </row>
    <row r="1540" spans="1:21" x14ac:dyDescent="0.25">
      <c r="A1540" s="4">
        <v>1538</v>
      </c>
      <c r="B1540" s="4" t="s">
        <v>11157</v>
      </c>
      <c r="C1540" s="4">
        <v>3</v>
      </c>
      <c r="D1540" s="93">
        <v>2604.386</v>
      </c>
      <c r="E1540" s="4" t="s">
        <v>9057</v>
      </c>
      <c r="F1540" s="4" t="s">
        <v>8988</v>
      </c>
      <c r="G1540" s="4" t="s">
        <v>8989</v>
      </c>
      <c r="H1540" s="93">
        <v>2604.3820000000001</v>
      </c>
      <c r="I1540" s="4" t="s">
        <v>8990</v>
      </c>
      <c r="J1540" s="15">
        <v>1</v>
      </c>
      <c r="K1540" s="15">
        <v>4.9828399999999997E-3</v>
      </c>
      <c r="L1540" s="4">
        <v>3.6470000000000001E-3</v>
      </c>
      <c r="M1540" s="4">
        <v>1.4003319999999999</v>
      </c>
      <c r="N1540" s="4" t="s">
        <v>9058</v>
      </c>
      <c r="O1540" s="4" t="s">
        <v>9004</v>
      </c>
      <c r="P1540" s="4">
        <v>13</v>
      </c>
      <c r="Q1540" s="4">
        <v>1</v>
      </c>
      <c r="R1540" s="4">
        <v>4</v>
      </c>
      <c r="S1540" s="4">
        <v>3</v>
      </c>
      <c r="T1540" s="15">
        <v>1</v>
      </c>
      <c r="U1540" s="15">
        <v>1</v>
      </c>
    </row>
    <row r="1541" spans="1:21" x14ac:dyDescent="0.25">
      <c r="A1541" s="4">
        <v>1539</v>
      </c>
      <c r="B1541" s="4" t="s">
        <v>11158</v>
      </c>
      <c r="C1541" s="4">
        <v>3</v>
      </c>
      <c r="D1541" s="93">
        <v>2008.991</v>
      </c>
      <c r="E1541" s="4" t="s">
        <v>11159</v>
      </c>
      <c r="F1541" s="4" t="s">
        <v>8988</v>
      </c>
      <c r="G1541" s="4" t="s">
        <v>8989</v>
      </c>
      <c r="H1541" s="93">
        <v>2008.9870000000001</v>
      </c>
      <c r="I1541" s="4" t="s">
        <v>8990</v>
      </c>
      <c r="J1541" s="15">
        <v>1.9901260000000001E-6</v>
      </c>
      <c r="K1541" s="15">
        <v>4.9921699999999998E-3</v>
      </c>
      <c r="L1541" s="4">
        <v>4.3070000000000001E-3</v>
      </c>
      <c r="M1541" s="4">
        <v>2.1438670000000002</v>
      </c>
      <c r="N1541" s="4" t="s">
        <v>11160</v>
      </c>
      <c r="O1541" s="4" t="s">
        <v>9004</v>
      </c>
      <c r="P1541" s="4">
        <v>16</v>
      </c>
      <c r="Q1541" s="4">
        <v>1</v>
      </c>
      <c r="R1541" s="4">
        <v>10.5</v>
      </c>
      <c r="S1541" s="4">
        <v>3.5</v>
      </c>
      <c r="T1541" s="15">
        <v>5.8614810000000002E-4</v>
      </c>
      <c r="U1541" s="15">
        <v>2.669809E-3</v>
      </c>
    </row>
    <row r="1542" spans="1:21" x14ac:dyDescent="0.25">
      <c r="A1542" s="4">
        <v>1540</v>
      </c>
      <c r="B1542" s="4" t="s">
        <v>11161</v>
      </c>
      <c r="C1542" s="4">
        <v>3</v>
      </c>
      <c r="D1542" s="93">
        <v>1544.846</v>
      </c>
      <c r="E1542" s="4" t="s">
        <v>9362</v>
      </c>
      <c r="F1542" s="4" t="s">
        <v>8988</v>
      </c>
      <c r="G1542" s="4" t="s">
        <v>8989</v>
      </c>
      <c r="H1542" s="93">
        <v>1544.8430000000001</v>
      </c>
      <c r="I1542" s="4" t="s">
        <v>8990</v>
      </c>
      <c r="J1542" s="15">
        <v>3.6415110000000001E-9</v>
      </c>
      <c r="K1542" s="15">
        <v>5.0381769999999996E-3</v>
      </c>
      <c r="L1542" s="4">
        <v>2.5300000000000001E-3</v>
      </c>
      <c r="M1542" s="4">
        <v>1.637707</v>
      </c>
      <c r="N1542" s="4" t="s">
        <v>9363</v>
      </c>
      <c r="O1542" s="4" t="s">
        <v>9004</v>
      </c>
      <c r="P1542" s="4">
        <v>17</v>
      </c>
      <c r="Q1542" s="4">
        <v>1</v>
      </c>
      <c r="R1542" s="4">
        <v>14</v>
      </c>
      <c r="S1542" s="4">
        <v>10</v>
      </c>
      <c r="T1542" s="15">
        <v>3.2426380000000001E-12</v>
      </c>
      <c r="U1542" s="15">
        <v>7.9781050000000001E-8</v>
      </c>
    </row>
    <row r="1543" spans="1:21" x14ac:dyDescent="0.25">
      <c r="A1543" s="4">
        <v>1541</v>
      </c>
      <c r="B1543" s="4" t="s">
        <v>11162</v>
      </c>
      <c r="C1543" s="4">
        <v>3</v>
      </c>
      <c r="D1543" s="93">
        <v>1772.8679999999999</v>
      </c>
      <c r="E1543" s="4" t="s">
        <v>9078</v>
      </c>
      <c r="F1543" s="4" t="s">
        <v>8988</v>
      </c>
      <c r="G1543" s="4" t="s">
        <v>8989</v>
      </c>
      <c r="H1543" s="93">
        <v>1772.8679999999999</v>
      </c>
      <c r="I1543" s="4" t="s">
        <v>8990</v>
      </c>
      <c r="J1543" s="15">
        <v>8.7426500000000005E-4</v>
      </c>
      <c r="K1543" s="15">
        <v>5.0432430000000002E-3</v>
      </c>
      <c r="L1543" s="4">
        <v>6.4999999999999997E-4</v>
      </c>
      <c r="M1543" s="4">
        <v>0.36663800000000002</v>
      </c>
      <c r="N1543" s="4" t="s">
        <v>9080</v>
      </c>
      <c r="O1543" s="4" t="s">
        <v>9004</v>
      </c>
      <c r="P1543" s="4">
        <v>17</v>
      </c>
      <c r="Q1543" s="4">
        <v>1</v>
      </c>
      <c r="R1543" s="4">
        <v>9</v>
      </c>
      <c r="S1543" s="4">
        <v>5</v>
      </c>
      <c r="T1543" s="15">
        <v>6.2009739999999997E-3</v>
      </c>
      <c r="U1543" s="15">
        <v>2.4761120000000003E-4</v>
      </c>
    </row>
    <row r="1544" spans="1:21" x14ac:dyDescent="0.25">
      <c r="A1544" s="4">
        <v>1542</v>
      </c>
      <c r="B1544" s="4" t="s">
        <v>11163</v>
      </c>
      <c r="C1544" s="4">
        <v>3</v>
      </c>
      <c r="D1544" s="93">
        <v>2239.17</v>
      </c>
      <c r="E1544" s="4" t="s">
        <v>11164</v>
      </c>
      <c r="F1544" s="4" t="s">
        <v>8988</v>
      </c>
      <c r="G1544" s="4" t="s">
        <v>8989</v>
      </c>
      <c r="H1544" s="93">
        <v>2239.15</v>
      </c>
      <c r="I1544" s="4" t="s">
        <v>9335</v>
      </c>
      <c r="J1544" s="15">
        <v>1.988542E-4</v>
      </c>
      <c r="K1544" s="15">
        <v>5.0448990000000003E-3</v>
      </c>
      <c r="L1544" s="4">
        <v>2.0261999999999999E-2</v>
      </c>
      <c r="M1544" s="4">
        <v>9.0489700000000006</v>
      </c>
      <c r="N1544" s="4" t="s">
        <v>11165</v>
      </c>
      <c r="O1544" s="4" t="s">
        <v>9004</v>
      </c>
      <c r="P1544" s="4">
        <v>22</v>
      </c>
      <c r="Q1544" s="4">
        <v>1</v>
      </c>
      <c r="R1544" s="4">
        <v>16</v>
      </c>
      <c r="S1544" s="4">
        <v>14</v>
      </c>
      <c r="T1544" s="15">
        <v>1.616084E-22</v>
      </c>
      <c r="U1544" s="15">
        <v>4.1613510000000002E-4</v>
      </c>
    </row>
    <row r="1545" spans="1:21" x14ac:dyDescent="0.25">
      <c r="A1545" s="4">
        <v>1543</v>
      </c>
      <c r="B1545" s="4" t="s">
        <v>11166</v>
      </c>
      <c r="C1545" s="4">
        <v>3</v>
      </c>
      <c r="D1545" s="93">
        <v>2058.049</v>
      </c>
      <c r="E1545" s="4" t="s">
        <v>9288</v>
      </c>
      <c r="F1545" s="4" t="s">
        <v>8988</v>
      </c>
      <c r="G1545" s="4" t="s">
        <v>8989</v>
      </c>
      <c r="H1545" s="93">
        <v>2058.0279999999998</v>
      </c>
      <c r="I1545" s="4" t="s">
        <v>9079</v>
      </c>
      <c r="J1545" s="15">
        <v>4.2865280000000004E-3</v>
      </c>
      <c r="K1545" s="15">
        <v>5.0451000000000003E-3</v>
      </c>
      <c r="L1545" s="4">
        <v>2.0941000000000001E-2</v>
      </c>
      <c r="M1545" s="4">
        <v>10.175273000000001</v>
      </c>
      <c r="N1545" s="4" t="s">
        <v>9289</v>
      </c>
      <c r="O1545" s="4" t="s">
        <v>9004</v>
      </c>
      <c r="P1545" s="4">
        <v>23</v>
      </c>
      <c r="Q1545" s="4">
        <v>1</v>
      </c>
      <c r="R1545" s="4">
        <v>11</v>
      </c>
      <c r="S1545" s="4">
        <v>8</v>
      </c>
      <c r="T1545" s="15">
        <v>2.0966829999999998E-3</v>
      </c>
      <c r="U1545" s="15">
        <v>2.148107E-13</v>
      </c>
    </row>
    <row r="1546" spans="1:21" x14ac:dyDescent="0.25">
      <c r="A1546" s="4">
        <v>1544</v>
      </c>
      <c r="B1546" s="4" t="s">
        <v>11167</v>
      </c>
      <c r="C1546" s="4">
        <v>3</v>
      </c>
      <c r="D1546" s="93">
        <v>2334.2440000000001</v>
      </c>
      <c r="E1546" s="4" t="s">
        <v>11168</v>
      </c>
      <c r="F1546" s="4" t="s">
        <v>8988</v>
      </c>
      <c r="G1546" s="4" t="s">
        <v>8989</v>
      </c>
      <c r="H1546" s="93">
        <v>2334.2240000000002</v>
      </c>
      <c r="I1546" s="4" t="s">
        <v>8990</v>
      </c>
      <c r="J1546" s="15">
        <v>2.740635E-6</v>
      </c>
      <c r="K1546" s="15">
        <v>5.0485139999999996E-3</v>
      </c>
      <c r="L1546" s="4">
        <v>1.9954E-2</v>
      </c>
      <c r="M1546" s="4">
        <v>8.548451</v>
      </c>
      <c r="N1546" s="4" t="s">
        <v>11169</v>
      </c>
      <c r="O1546" s="4" t="s">
        <v>8992</v>
      </c>
      <c r="P1546" s="4">
        <v>5</v>
      </c>
      <c r="Q1546" s="4">
        <v>1</v>
      </c>
      <c r="R1546" s="4">
        <v>16.5</v>
      </c>
      <c r="S1546" s="4">
        <v>9.5</v>
      </c>
      <c r="T1546" s="15">
        <v>9.2271980000000003E-10</v>
      </c>
      <c r="U1546" s="15">
        <v>2.4603480000000001E-4</v>
      </c>
    </row>
    <row r="1547" spans="1:21" x14ac:dyDescent="0.25">
      <c r="A1547" s="4">
        <v>1545</v>
      </c>
      <c r="B1547" s="4" t="s">
        <v>11170</v>
      </c>
      <c r="C1547" s="4">
        <v>3</v>
      </c>
      <c r="D1547" s="93">
        <v>2013.1769999999999</v>
      </c>
      <c r="E1547" s="4" t="s">
        <v>9430</v>
      </c>
      <c r="F1547" s="4" t="s">
        <v>8988</v>
      </c>
      <c r="G1547" s="4" t="s">
        <v>8989</v>
      </c>
      <c r="H1547" s="93">
        <v>2013.1590000000001</v>
      </c>
      <c r="I1547" s="4" t="s">
        <v>8990</v>
      </c>
      <c r="J1547" s="15">
        <v>1.4241099999999999E-6</v>
      </c>
      <c r="K1547" s="15">
        <v>5.0504740000000001E-3</v>
      </c>
      <c r="L1547" s="4">
        <v>1.7964999999999998E-2</v>
      </c>
      <c r="M1547" s="4">
        <v>8.9237859999999998</v>
      </c>
      <c r="N1547" s="4" t="s">
        <v>9431</v>
      </c>
      <c r="O1547" s="4" t="s">
        <v>9004</v>
      </c>
      <c r="P1547" s="4">
        <v>21</v>
      </c>
      <c r="Q1547" s="4">
        <v>1</v>
      </c>
      <c r="R1547" s="4">
        <v>9.5</v>
      </c>
      <c r="S1547" s="4">
        <v>13.5</v>
      </c>
      <c r="T1547" s="15">
        <v>1.328183E-8</v>
      </c>
      <c r="U1547" s="15">
        <v>1.033427E-5</v>
      </c>
    </row>
    <row r="1548" spans="1:21" x14ac:dyDescent="0.25">
      <c r="A1548" s="4">
        <v>1546</v>
      </c>
      <c r="B1548" s="4" t="s">
        <v>11171</v>
      </c>
      <c r="C1548" s="4">
        <v>3</v>
      </c>
      <c r="D1548" s="93">
        <v>2677.3670000000002</v>
      </c>
      <c r="E1548" s="4" t="s">
        <v>10885</v>
      </c>
      <c r="F1548" s="4" t="s">
        <v>8988</v>
      </c>
      <c r="G1548" s="4" t="s">
        <v>8989</v>
      </c>
      <c r="H1548" s="93">
        <v>2677.3409999999999</v>
      </c>
      <c r="I1548" s="4" t="s">
        <v>8990</v>
      </c>
      <c r="J1548" s="15">
        <v>0.45996989999999999</v>
      </c>
      <c r="K1548" s="15">
        <v>5.0622460000000003E-3</v>
      </c>
      <c r="L1548" s="4">
        <v>2.5840999999999999E-2</v>
      </c>
      <c r="M1548" s="4">
        <v>9.6517409999999995</v>
      </c>
      <c r="N1548" s="4" t="s">
        <v>10886</v>
      </c>
      <c r="O1548" s="4" t="s">
        <v>9004</v>
      </c>
      <c r="P1548" s="4">
        <v>21</v>
      </c>
      <c r="Q1548" s="4">
        <v>1</v>
      </c>
      <c r="R1548" s="4">
        <v>7</v>
      </c>
      <c r="S1548" s="4">
        <v>5</v>
      </c>
      <c r="T1548" s="15">
        <v>7.3861109999999999E-3</v>
      </c>
      <c r="U1548" s="15">
        <v>0.67229939999999999</v>
      </c>
    </row>
    <row r="1549" spans="1:21" x14ac:dyDescent="0.25">
      <c r="A1549" s="4">
        <v>1547</v>
      </c>
      <c r="B1549" s="4" t="s">
        <v>11172</v>
      </c>
      <c r="C1549" s="4">
        <v>2</v>
      </c>
      <c r="D1549" s="93">
        <v>1788.864</v>
      </c>
      <c r="E1549" s="4" t="s">
        <v>9078</v>
      </c>
      <c r="F1549" s="4" t="s">
        <v>8988</v>
      </c>
      <c r="G1549" s="4" t="s">
        <v>8989</v>
      </c>
      <c r="H1549" s="93">
        <v>1788.8620000000001</v>
      </c>
      <c r="I1549" s="4" t="s">
        <v>9079</v>
      </c>
      <c r="J1549" s="15">
        <v>0.18006340000000001</v>
      </c>
      <c r="K1549" s="15">
        <v>5.0746000000000003E-3</v>
      </c>
      <c r="L1549" s="4">
        <v>1.2539999999999999E-3</v>
      </c>
      <c r="M1549" s="4">
        <v>0.70100399999999996</v>
      </c>
      <c r="N1549" s="4" t="s">
        <v>9080</v>
      </c>
      <c r="O1549" s="4" t="s">
        <v>9004</v>
      </c>
      <c r="P1549" s="4">
        <v>13</v>
      </c>
      <c r="Q1549" s="4">
        <v>1</v>
      </c>
      <c r="R1549" s="4">
        <v>7</v>
      </c>
      <c r="S1549" s="4">
        <v>3</v>
      </c>
      <c r="T1549" s="15">
        <v>2.3156219999999998E-3</v>
      </c>
      <c r="U1549" s="15">
        <v>0.1642209</v>
      </c>
    </row>
    <row r="1550" spans="1:21" x14ac:dyDescent="0.25">
      <c r="A1550" s="4">
        <v>1548</v>
      </c>
      <c r="B1550" s="4" t="s">
        <v>11173</v>
      </c>
      <c r="C1550" s="4">
        <v>5</v>
      </c>
      <c r="D1550" s="93">
        <v>2586.2420000000002</v>
      </c>
      <c r="E1550" s="4" t="s">
        <v>9347</v>
      </c>
      <c r="F1550" s="4" t="s">
        <v>8988</v>
      </c>
      <c r="G1550" s="4" t="s">
        <v>8989</v>
      </c>
      <c r="H1550" s="93">
        <v>2586.2399999999998</v>
      </c>
      <c r="I1550" s="4" t="s">
        <v>9348</v>
      </c>
      <c r="J1550" s="15">
        <v>3.7938430000000002E-2</v>
      </c>
      <c r="K1550" s="15">
        <v>5.0748529999999998E-3</v>
      </c>
      <c r="L1550" s="4">
        <v>1.3389999999999999E-3</v>
      </c>
      <c r="M1550" s="4">
        <v>0.51773999999999998</v>
      </c>
      <c r="N1550" s="4" t="s">
        <v>9349</v>
      </c>
      <c r="O1550" s="4" t="s">
        <v>9004</v>
      </c>
      <c r="P1550" s="4">
        <v>17</v>
      </c>
      <c r="Q1550" s="4">
        <v>1</v>
      </c>
      <c r="R1550" s="4">
        <v>10</v>
      </c>
      <c r="S1550" s="4">
        <v>7</v>
      </c>
      <c r="T1550" s="15">
        <v>2.4378690000000002E-6</v>
      </c>
      <c r="U1550" s="15">
        <v>1</v>
      </c>
    </row>
    <row r="1551" spans="1:21" x14ac:dyDescent="0.25">
      <c r="A1551" s="4">
        <v>1549</v>
      </c>
      <c r="B1551" s="4" t="s">
        <v>11174</v>
      </c>
      <c r="C1551" s="4">
        <v>4</v>
      </c>
      <c r="D1551" s="93">
        <v>2586.252</v>
      </c>
      <c r="E1551" s="4" t="s">
        <v>9347</v>
      </c>
      <c r="F1551" s="4" t="s">
        <v>8988</v>
      </c>
      <c r="G1551" s="4" t="s">
        <v>8989</v>
      </c>
      <c r="H1551" s="93">
        <v>2586.2399999999998</v>
      </c>
      <c r="I1551" s="4" t="s">
        <v>9348</v>
      </c>
      <c r="J1551" s="15">
        <v>1.450391E-17</v>
      </c>
      <c r="K1551" s="15">
        <v>5.0933150000000002E-3</v>
      </c>
      <c r="L1551" s="4">
        <v>1.2005E-2</v>
      </c>
      <c r="M1551" s="4">
        <v>4.6418730000000004</v>
      </c>
      <c r="N1551" s="4" t="s">
        <v>9349</v>
      </c>
      <c r="O1551" s="4" t="s">
        <v>9004</v>
      </c>
      <c r="P1551" s="4">
        <v>16</v>
      </c>
      <c r="Q1551" s="4">
        <v>1</v>
      </c>
      <c r="R1551" s="4">
        <v>23</v>
      </c>
      <c r="S1551" s="4">
        <v>7</v>
      </c>
      <c r="T1551" s="15">
        <v>4.3286570000000001E-16</v>
      </c>
      <c r="U1551" s="15">
        <v>1.333272E-16</v>
      </c>
    </row>
    <row r="1552" spans="1:21" x14ac:dyDescent="0.25">
      <c r="A1552" s="4">
        <v>1550</v>
      </c>
      <c r="B1552" s="4" t="s">
        <v>11175</v>
      </c>
      <c r="C1552" s="4">
        <v>3</v>
      </c>
      <c r="D1552" s="93">
        <v>2021.066</v>
      </c>
      <c r="E1552" s="4" t="s">
        <v>9775</v>
      </c>
      <c r="F1552" s="4" t="s">
        <v>8988</v>
      </c>
      <c r="G1552" s="4" t="s">
        <v>8989</v>
      </c>
      <c r="H1552" s="93">
        <v>2021.06</v>
      </c>
      <c r="I1552" s="4" t="s">
        <v>8990</v>
      </c>
      <c r="J1552" s="15">
        <v>2.402138E-6</v>
      </c>
      <c r="K1552" s="15">
        <v>5.1008709999999999E-3</v>
      </c>
      <c r="L1552" s="4">
        <v>6.1799999999999997E-3</v>
      </c>
      <c r="M1552" s="4">
        <v>3.057801</v>
      </c>
      <c r="N1552" s="4" t="s">
        <v>9776</v>
      </c>
      <c r="O1552" s="4" t="s">
        <v>9004</v>
      </c>
      <c r="P1552" s="4">
        <v>16</v>
      </c>
      <c r="Q1552" s="4">
        <v>1</v>
      </c>
      <c r="R1552" s="4">
        <v>16</v>
      </c>
      <c r="S1552" s="4">
        <v>6</v>
      </c>
      <c r="T1552" s="15">
        <v>3.714038E-10</v>
      </c>
      <c r="U1552" s="15">
        <v>7.3724700000000004E-7</v>
      </c>
    </row>
    <row r="1553" spans="1:21" x14ac:dyDescent="0.25">
      <c r="A1553" s="4">
        <v>1551</v>
      </c>
      <c r="B1553" s="4" t="s">
        <v>11176</v>
      </c>
      <c r="C1553" s="4">
        <v>3</v>
      </c>
      <c r="D1553" s="93">
        <v>2042.039</v>
      </c>
      <c r="E1553" s="4" t="s">
        <v>9288</v>
      </c>
      <c r="F1553" s="4" t="s">
        <v>8988</v>
      </c>
      <c r="G1553" s="4" t="s">
        <v>8989</v>
      </c>
      <c r="H1553" s="93">
        <v>2042.0329999999999</v>
      </c>
      <c r="I1553" s="4" t="s">
        <v>8990</v>
      </c>
      <c r="J1553" s="15">
        <v>6.5940550000000003E-7</v>
      </c>
      <c r="K1553" s="15">
        <v>5.1080830000000002E-3</v>
      </c>
      <c r="L1553" s="4">
        <v>5.3039999999999997E-3</v>
      </c>
      <c r="M1553" s="4">
        <v>2.5974110000000001</v>
      </c>
      <c r="N1553" s="4" t="s">
        <v>9289</v>
      </c>
      <c r="O1553" s="4" t="s">
        <v>9004</v>
      </c>
      <c r="P1553" s="4">
        <v>15</v>
      </c>
      <c r="Q1553" s="4">
        <v>1</v>
      </c>
      <c r="R1553" s="4">
        <v>9</v>
      </c>
      <c r="S1553" s="4">
        <v>10</v>
      </c>
      <c r="T1553" s="15">
        <v>2.2961160000000001E-7</v>
      </c>
      <c r="U1553" s="15">
        <v>5.3486139999999998E-10</v>
      </c>
    </row>
    <row r="1554" spans="1:21" x14ac:dyDescent="0.25">
      <c r="A1554" s="4">
        <v>1552</v>
      </c>
      <c r="B1554" s="4" t="s">
        <v>11177</v>
      </c>
      <c r="C1554" s="4">
        <v>3</v>
      </c>
      <c r="D1554" s="93">
        <v>2570.3330000000001</v>
      </c>
      <c r="E1554" s="4" t="s">
        <v>9196</v>
      </c>
      <c r="F1554" s="4" t="s">
        <v>8988</v>
      </c>
      <c r="G1554" s="4" t="s">
        <v>8989</v>
      </c>
      <c r="H1554" s="93">
        <v>2570.328</v>
      </c>
      <c r="I1554" s="4" t="s">
        <v>8990</v>
      </c>
      <c r="J1554" s="15">
        <v>1</v>
      </c>
      <c r="K1554" s="15">
        <v>5.1097089999999996E-3</v>
      </c>
      <c r="L1554" s="4">
        <v>4.6600000000000001E-3</v>
      </c>
      <c r="M1554" s="4">
        <v>1.8129980000000001</v>
      </c>
      <c r="N1554" s="4" t="s">
        <v>9197</v>
      </c>
      <c r="O1554" s="4" t="s">
        <v>9004</v>
      </c>
      <c r="P1554" s="4">
        <v>13</v>
      </c>
      <c r="Q1554" s="4">
        <v>1</v>
      </c>
      <c r="R1554" s="4">
        <v>6</v>
      </c>
      <c r="S1554" s="4">
        <v>3</v>
      </c>
      <c r="T1554" s="15">
        <v>1</v>
      </c>
      <c r="U1554" s="15">
        <v>0.86490789999999995</v>
      </c>
    </row>
    <row r="1555" spans="1:21" x14ac:dyDescent="0.25">
      <c r="A1555" s="4">
        <v>1553</v>
      </c>
      <c r="B1555" s="4" t="s">
        <v>11178</v>
      </c>
      <c r="C1555" s="4">
        <v>4</v>
      </c>
      <c r="D1555" s="93">
        <v>1973.047</v>
      </c>
      <c r="E1555" s="4" t="s">
        <v>10825</v>
      </c>
      <c r="F1555" s="4" t="s">
        <v>8988</v>
      </c>
      <c r="G1555" s="4" t="s">
        <v>8989</v>
      </c>
      <c r="H1555" s="93">
        <v>1973.0309999999999</v>
      </c>
      <c r="I1555" s="4" t="s">
        <v>8990</v>
      </c>
      <c r="J1555" s="15">
        <v>2.1646789999999998E-6</v>
      </c>
      <c r="K1555" s="15">
        <v>5.1153040000000002E-3</v>
      </c>
      <c r="L1555" s="4">
        <v>1.5772999999999999E-2</v>
      </c>
      <c r="M1555" s="4">
        <v>7.9942989999999998</v>
      </c>
      <c r="N1555" s="4" t="s">
        <v>10826</v>
      </c>
      <c r="O1555" s="4" t="s">
        <v>8992</v>
      </c>
      <c r="P1555" s="4">
        <v>23</v>
      </c>
      <c r="Q1555" s="4">
        <v>1</v>
      </c>
      <c r="R1555" s="4">
        <v>12.5</v>
      </c>
      <c r="S1555" s="4">
        <v>11.5</v>
      </c>
      <c r="T1555" s="15">
        <v>2.071669E-8</v>
      </c>
      <c r="U1555" s="15">
        <v>5.0503149999999998E-5</v>
      </c>
    </row>
    <row r="1556" spans="1:21" x14ac:dyDescent="0.25">
      <c r="A1556" s="4">
        <v>1554</v>
      </c>
      <c r="B1556" s="4" t="s">
        <v>11179</v>
      </c>
      <c r="C1556" s="4">
        <v>4</v>
      </c>
      <c r="D1556" s="93">
        <v>2147.1489999999999</v>
      </c>
      <c r="E1556" s="4" t="s">
        <v>10268</v>
      </c>
      <c r="F1556" s="4" t="s">
        <v>8988</v>
      </c>
      <c r="G1556" s="4" t="s">
        <v>8989</v>
      </c>
      <c r="H1556" s="93">
        <v>2147.145</v>
      </c>
      <c r="I1556" s="4" t="s">
        <v>8990</v>
      </c>
      <c r="J1556" s="15">
        <v>2.5852289999999999E-8</v>
      </c>
      <c r="K1556" s="15">
        <v>5.1237590000000003E-3</v>
      </c>
      <c r="L1556" s="4">
        <v>4.0629999999999998E-3</v>
      </c>
      <c r="M1556" s="4">
        <v>1.89228</v>
      </c>
      <c r="N1556" s="4" t="s">
        <v>10269</v>
      </c>
      <c r="O1556" s="4" t="s">
        <v>8992</v>
      </c>
      <c r="P1556" s="4">
        <v>15</v>
      </c>
      <c r="Q1556" s="4">
        <v>1</v>
      </c>
      <c r="R1556" s="4">
        <v>14</v>
      </c>
      <c r="S1556" s="4">
        <v>7</v>
      </c>
      <c r="T1556" s="15">
        <v>1.2805249999999999E-6</v>
      </c>
      <c r="U1556" s="15">
        <v>1.2008410000000001E-11</v>
      </c>
    </row>
    <row r="1557" spans="1:21" x14ac:dyDescent="0.25">
      <c r="A1557" s="4">
        <v>1555</v>
      </c>
      <c r="B1557" s="4" t="s">
        <v>11180</v>
      </c>
      <c r="C1557" s="4">
        <v>4</v>
      </c>
      <c r="D1557" s="93">
        <v>1710.8589999999999</v>
      </c>
      <c r="E1557" s="4" t="s">
        <v>10219</v>
      </c>
      <c r="F1557" s="4" t="s">
        <v>8988</v>
      </c>
      <c r="G1557" s="4" t="s">
        <v>8989</v>
      </c>
      <c r="H1557" s="93">
        <v>1710.8440000000001</v>
      </c>
      <c r="I1557" s="4" t="s">
        <v>8990</v>
      </c>
      <c r="J1557" s="15">
        <v>2.0162979999999999E-4</v>
      </c>
      <c r="K1557" s="15">
        <v>5.1628000000000004E-3</v>
      </c>
      <c r="L1557" s="4">
        <v>1.4744999999999999E-2</v>
      </c>
      <c r="M1557" s="4">
        <v>8.6185510000000001</v>
      </c>
      <c r="N1557" s="4" t="s">
        <v>10220</v>
      </c>
      <c r="O1557" s="4" t="s">
        <v>9004</v>
      </c>
      <c r="P1557" s="4">
        <v>22</v>
      </c>
      <c r="Q1557" s="4">
        <v>1</v>
      </c>
      <c r="R1557" s="4">
        <v>14</v>
      </c>
      <c r="S1557" s="4">
        <v>7</v>
      </c>
      <c r="T1557" s="15">
        <v>4.8517590000000003E-9</v>
      </c>
      <c r="U1557" s="15">
        <v>1.4579199999999999E-3</v>
      </c>
    </row>
    <row r="1558" spans="1:21" x14ac:dyDescent="0.25">
      <c r="A1558" s="4">
        <v>1556</v>
      </c>
      <c r="B1558" s="4" t="s">
        <v>11181</v>
      </c>
      <c r="C1558" s="4">
        <v>2</v>
      </c>
      <c r="D1558" s="93">
        <v>2384.2139999999999</v>
      </c>
      <c r="E1558" s="4" t="s">
        <v>9392</v>
      </c>
      <c r="F1558" s="4" t="s">
        <v>8988</v>
      </c>
      <c r="G1558" s="4" t="s">
        <v>8989</v>
      </c>
      <c r="H1558" s="93">
        <v>2384.1950000000002</v>
      </c>
      <c r="I1558" s="4" t="s">
        <v>8990</v>
      </c>
      <c r="J1558" s="15">
        <v>2.0808380000000001E-5</v>
      </c>
      <c r="K1558" s="15">
        <v>5.1729799999999998E-3</v>
      </c>
      <c r="L1558" s="4">
        <v>1.9651999999999999E-2</v>
      </c>
      <c r="M1558" s="4">
        <v>8.2426150000000007</v>
      </c>
      <c r="N1558" s="4" t="s">
        <v>9394</v>
      </c>
      <c r="O1558" s="4" t="s">
        <v>9004</v>
      </c>
      <c r="P1558" s="4">
        <v>20</v>
      </c>
      <c r="Q1558" s="4">
        <v>1</v>
      </c>
      <c r="R1558" s="4">
        <v>10.5</v>
      </c>
      <c r="S1558" s="4">
        <v>16.5</v>
      </c>
      <c r="T1558" s="15">
        <v>2.5170879999999999E-11</v>
      </c>
      <c r="U1558" s="15">
        <v>2.111572E-5</v>
      </c>
    </row>
    <row r="1559" spans="1:21" x14ac:dyDescent="0.25">
      <c r="A1559" s="4">
        <v>1557</v>
      </c>
      <c r="B1559" s="4" t="s">
        <v>11182</v>
      </c>
      <c r="C1559" s="4">
        <v>4</v>
      </c>
      <c r="D1559" s="93">
        <v>2008.0540000000001</v>
      </c>
      <c r="E1559" s="4" t="s">
        <v>9053</v>
      </c>
      <c r="F1559" s="4" t="s">
        <v>8988</v>
      </c>
      <c r="G1559" s="4" t="s">
        <v>8989</v>
      </c>
      <c r="H1559" s="93">
        <v>2008.0530000000001</v>
      </c>
      <c r="I1559" s="4" t="s">
        <v>9079</v>
      </c>
      <c r="J1559" s="15">
        <v>4.7435370000000003E-4</v>
      </c>
      <c r="K1559" s="15">
        <v>5.1734429999999998E-3</v>
      </c>
      <c r="L1559" s="4">
        <v>4.9899999999999999E-4</v>
      </c>
      <c r="M1559" s="4">
        <v>0.248499</v>
      </c>
      <c r="N1559" s="4" t="s">
        <v>9054</v>
      </c>
      <c r="O1559" s="4" t="s">
        <v>9004</v>
      </c>
      <c r="P1559" s="4">
        <v>17</v>
      </c>
      <c r="Q1559" s="4">
        <v>1</v>
      </c>
      <c r="R1559" s="4">
        <v>10.5</v>
      </c>
      <c r="S1559" s="4">
        <v>5.5</v>
      </c>
      <c r="T1559" s="15">
        <v>2.999093E-3</v>
      </c>
      <c r="U1559" s="15">
        <v>2.7819720000000001E-4</v>
      </c>
    </row>
    <row r="1560" spans="1:21" x14ac:dyDescent="0.25">
      <c r="A1560" s="4">
        <v>1558</v>
      </c>
      <c r="B1560" s="4" t="s">
        <v>11183</v>
      </c>
      <c r="C1560" s="4">
        <v>2</v>
      </c>
      <c r="D1560" s="93">
        <v>1618.771</v>
      </c>
      <c r="E1560" s="4" t="s">
        <v>9622</v>
      </c>
      <c r="F1560" s="4" t="s">
        <v>8988</v>
      </c>
      <c r="G1560" s="4" t="s">
        <v>8989</v>
      </c>
      <c r="H1560" s="93">
        <v>1618.771</v>
      </c>
      <c r="I1560" s="4" t="s">
        <v>9754</v>
      </c>
      <c r="J1560" s="15">
        <v>8.6565590000000004E-8</v>
      </c>
      <c r="K1560" s="15">
        <v>5.179777E-3</v>
      </c>
      <c r="L1560" s="4">
        <v>5.53E-4</v>
      </c>
      <c r="M1560" s="4">
        <v>0.341617</v>
      </c>
      <c r="N1560" s="4" t="s">
        <v>9623</v>
      </c>
      <c r="O1560" s="4" t="s">
        <v>9004</v>
      </c>
      <c r="P1560" s="4">
        <v>12</v>
      </c>
      <c r="Q1560" s="4">
        <v>1</v>
      </c>
      <c r="R1560" s="4">
        <v>8</v>
      </c>
      <c r="S1560" s="4">
        <v>7</v>
      </c>
      <c r="T1560" s="15">
        <v>4.8783640000000001E-5</v>
      </c>
      <c r="U1560" s="15">
        <v>4.5687220000000001E-8</v>
      </c>
    </row>
    <row r="1561" spans="1:21" x14ac:dyDescent="0.25">
      <c r="A1561" s="4">
        <v>1559</v>
      </c>
      <c r="B1561" s="4" t="s">
        <v>11184</v>
      </c>
      <c r="C1561" s="4">
        <v>5</v>
      </c>
      <c r="D1561" s="93">
        <v>3056.518</v>
      </c>
      <c r="E1561" s="4" t="s">
        <v>9381</v>
      </c>
      <c r="F1561" s="4" t="s">
        <v>8988</v>
      </c>
      <c r="G1561" s="4" t="s">
        <v>8989</v>
      </c>
      <c r="H1561" s="93">
        <v>3056.489</v>
      </c>
      <c r="I1561" s="4" t="s">
        <v>9382</v>
      </c>
      <c r="J1561" s="15">
        <v>1.308979E-4</v>
      </c>
      <c r="K1561" s="15">
        <v>5.1935540000000004E-3</v>
      </c>
      <c r="L1561" s="4">
        <v>2.861E-2</v>
      </c>
      <c r="M1561" s="4">
        <v>9.3604120000000002</v>
      </c>
      <c r="N1561" s="4" t="s">
        <v>9383</v>
      </c>
      <c r="O1561" s="4" t="s">
        <v>9004</v>
      </c>
      <c r="P1561" s="4">
        <v>23</v>
      </c>
      <c r="Q1561" s="4">
        <v>1</v>
      </c>
      <c r="R1561" s="4">
        <v>13</v>
      </c>
      <c r="S1561" s="4">
        <v>9</v>
      </c>
      <c r="T1561" s="15">
        <v>9.0821879999999997E-5</v>
      </c>
      <c r="U1561" s="15">
        <v>2.367846E-10</v>
      </c>
    </row>
    <row r="1562" spans="1:21" x14ac:dyDescent="0.25">
      <c r="A1562" s="4">
        <v>1560</v>
      </c>
      <c r="B1562" s="4" t="s">
        <v>11185</v>
      </c>
      <c r="C1562" s="4">
        <v>3</v>
      </c>
      <c r="D1562" s="93">
        <v>2092.105</v>
      </c>
      <c r="E1562" s="4" t="s">
        <v>11186</v>
      </c>
      <c r="F1562" s="4" t="s">
        <v>8988</v>
      </c>
      <c r="G1562" s="4" t="s">
        <v>8989</v>
      </c>
      <c r="H1562" s="93">
        <v>2092.0859999999998</v>
      </c>
      <c r="I1562" s="4" t="s">
        <v>8990</v>
      </c>
      <c r="J1562" s="15">
        <v>2.465689E-5</v>
      </c>
      <c r="K1562" s="15">
        <v>5.2076780000000003E-3</v>
      </c>
      <c r="L1562" s="4">
        <v>1.9361E-2</v>
      </c>
      <c r="M1562" s="4">
        <v>9.2543989999999994</v>
      </c>
      <c r="N1562" s="4" t="s">
        <v>11187</v>
      </c>
      <c r="O1562" s="4" t="s">
        <v>9004</v>
      </c>
      <c r="P1562" s="4">
        <v>22</v>
      </c>
      <c r="Q1562" s="4">
        <v>1</v>
      </c>
      <c r="R1562" s="4">
        <v>11</v>
      </c>
      <c r="S1562" s="4">
        <v>6</v>
      </c>
      <c r="T1562" s="15">
        <v>8.0219230000000003E-11</v>
      </c>
      <c r="U1562" s="15">
        <v>5.0430489999999997E-5</v>
      </c>
    </row>
    <row r="1563" spans="1:21" x14ac:dyDescent="0.25">
      <c r="A1563" s="4">
        <v>1561</v>
      </c>
      <c r="B1563" s="4" t="s">
        <v>11188</v>
      </c>
      <c r="C1563" s="4">
        <v>5</v>
      </c>
      <c r="D1563" s="93">
        <v>2682.4690000000001</v>
      </c>
      <c r="E1563" s="4" t="s">
        <v>11109</v>
      </c>
      <c r="F1563" s="4" t="s">
        <v>8988</v>
      </c>
      <c r="G1563" s="4" t="s">
        <v>8989</v>
      </c>
      <c r="H1563" s="93">
        <v>2682.4679999999998</v>
      </c>
      <c r="I1563" s="4" t="s">
        <v>8990</v>
      </c>
      <c r="J1563" s="15">
        <v>2.1806769999999998E-3</v>
      </c>
      <c r="K1563" s="15">
        <v>5.2089730000000004E-3</v>
      </c>
      <c r="L1563" s="4">
        <v>5.4799999999999998E-4</v>
      </c>
      <c r="M1563" s="4">
        <v>0.204289</v>
      </c>
      <c r="N1563" s="4" t="s">
        <v>11110</v>
      </c>
      <c r="O1563" s="4" t="s">
        <v>9004</v>
      </c>
      <c r="P1563" s="4">
        <v>17</v>
      </c>
      <c r="Q1563" s="4">
        <v>1</v>
      </c>
      <c r="R1563" s="4">
        <v>18.5</v>
      </c>
      <c r="S1563" s="4">
        <v>4.5</v>
      </c>
      <c r="T1563" s="15">
        <v>4.8688809999999997E-13</v>
      </c>
      <c r="U1563" s="15">
        <v>8.3224549999999997E-4</v>
      </c>
    </row>
    <row r="1564" spans="1:21" x14ac:dyDescent="0.25">
      <c r="A1564" s="4">
        <v>1562</v>
      </c>
      <c r="B1564" s="4" t="s">
        <v>11189</v>
      </c>
      <c r="C1564" s="4">
        <v>3</v>
      </c>
      <c r="D1564" s="93">
        <v>2160.0219999999999</v>
      </c>
      <c r="E1564" s="4" t="s">
        <v>9326</v>
      </c>
      <c r="F1564" s="4" t="s">
        <v>8988</v>
      </c>
      <c r="G1564" s="4" t="s">
        <v>8989</v>
      </c>
      <c r="H1564" s="93">
        <v>2160.0030000000002</v>
      </c>
      <c r="I1564" s="4" t="s">
        <v>8990</v>
      </c>
      <c r="J1564" s="15">
        <v>4.0206010000000004E-3</v>
      </c>
      <c r="K1564" s="15">
        <v>5.2242299999999998E-3</v>
      </c>
      <c r="L1564" s="4">
        <v>1.9643000000000001E-2</v>
      </c>
      <c r="M1564" s="4">
        <v>9.0939709999999998</v>
      </c>
      <c r="N1564" s="4" t="s">
        <v>9327</v>
      </c>
      <c r="O1564" s="4" t="s">
        <v>8992</v>
      </c>
      <c r="P1564" s="4">
        <v>3</v>
      </c>
      <c r="Q1564" s="4">
        <v>1</v>
      </c>
      <c r="R1564" s="4">
        <v>23</v>
      </c>
      <c r="S1564" s="4">
        <v>9</v>
      </c>
      <c r="T1564" s="15">
        <v>1.4103409999999999E-14</v>
      </c>
      <c r="U1564" s="15">
        <v>1.3097040000000001E-3</v>
      </c>
    </row>
    <row r="1565" spans="1:21" x14ac:dyDescent="0.25">
      <c r="A1565" s="4">
        <v>1563</v>
      </c>
      <c r="B1565" s="4" t="s">
        <v>11190</v>
      </c>
      <c r="C1565" s="4">
        <v>2</v>
      </c>
      <c r="D1565" s="93">
        <v>2008.0550000000001</v>
      </c>
      <c r="E1565" s="4" t="s">
        <v>9053</v>
      </c>
      <c r="F1565" s="4" t="s">
        <v>8988</v>
      </c>
      <c r="G1565" s="4" t="s">
        <v>8989</v>
      </c>
      <c r="H1565" s="93">
        <v>2008.0530000000001</v>
      </c>
      <c r="I1565" s="4" t="s">
        <v>9079</v>
      </c>
      <c r="J1565" s="15">
        <v>1.8079970000000001E-4</v>
      </c>
      <c r="K1565" s="15">
        <v>5.2361439999999999E-3</v>
      </c>
      <c r="L1565" s="4">
        <v>2.2899999999999999E-3</v>
      </c>
      <c r="M1565" s="4">
        <v>1.1404080000000001</v>
      </c>
      <c r="N1565" s="4" t="s">
        <v>9054</v>
      </c>
      <c r="O1565" s="4" t="s">
        <v>9004</v>
      </c>
      <c r="P1565" s="4">
        <v>17</v>
      </c>
      <c r="Q1565" s="4">
        <v>1</v>
      </c>
      <c r="R1565" s="4">
        <v>12.5</v>
      </c>
      <c r="S1565" s="4">
        <v>5.5</v>
      </c>
      <c r="T1565" s="15">
        <v>1.3871719999999999E-13</v>
      </c>
      <c r="U1565" s="15">
        <v>6.5496089999999999E-4</v>
      </c>
    </row>
    <row r="1566" spans="1:21" x14ac:dyDescent="0.25">
      <c r="A1566" s="4">
        <v>1564</v>
      </c>
      <c r="B1566" s="4" t="s">
        <v>11191</v>
      </c>
      <c r="C1566" s="4">
        <v>4</v>
      </c>
      <c r="D1566" s="93">
        <v>2383.29</v>
      </c>
      <c r="E1566" s="4" t="s">
        <v>10092</v>
      </c>
      <c r="F1566" s="4" t="s">
        <v>8988</v>
      </c>
      <c r="G1566" s="4" t="s">
        <v>8989</v>
      </c>
      <c r="H1566" s="93">
        <v>2383.288</v>
      </c>
      <c r="I1566" s="4" t="s">
        <v>8990</v>
      </c>
      <c r="J1566" s="15">
        <v>9.7670589999999996E-6</v>
      </c>
      <c r="K1566" s="15">
        <v>5.2621480000000003E-3</v>
      </c>
      <c r="L1566" s="4">
        <v>2.3440000000000002E-3</v>
      </c>
      <c r="M1566" s="4">
        <v>0.98351500000000003</v>
      </c>
      <c r="N1566" s="4" t="s">
        <v>10093</v>
      </c>
      <c r="O1566" s="4" t="s">
        <v>9004</v>
      </c>
      <c r="P1566" s="4">
        <v>17</v>
      </c>
      <c r="Q1566" s="4">
        <v>1</v>
      </c>
      <c r="R1566" s="4">
        <v>16</v>
      </c>
      <c r="S1566" s="4">
        <v>6</v>
      </c>
      <c r="T1566" s="15">
        <v>1.2386699999999999E-5</v>
      </c>
      <c r="U1566" s="15">
        <v>3.2692240000000003E-8</v>
      </c>
    </row>
    <row r="1567" spans="1:21" x14ac:dyDescent="0.25">
      <c r="A1567" s="4">
        <v>1565</v>
      </c>
      <c r="B1567" s="4" t="s">
        <v>11192</v>
      </c>
      <c r="C1567" s="4">
        <v>3</v>
      </c>
      <c r="D1567" s="93">
        <v>1971.0519999999999</v>
      </c>
      <c r="E1567" s="4" t="s">
        <v>11193</v>
      </c>
      <c r="F1567" s="4" t="s">
        <v>8988</v>
      </c>
      <c r="G1567" s="4" t="s">
        <v>8989</v>
      </c>
      <c r="H1567" s="93">
        <v>1971.0329999999999</v>
      </c>
      <c r="I1567" s="4" t="s">
        <v>8990</v>
      </c>
      <c r="J1567" s="15">
        <v>1.370752E-3</v>
      </c>
      <c r="K1567" s="15">
        <v>5.2751969999999997E-3</v>
      </c>
      <c r="L1567" s="4">
        <v>1.8456E-2</v>
      </c>
      <c r="M1567" s="4">
        <v>9.3636160000000004</v>
      </c>
      <c r="N1567" s="4" t="s">
        <v>11194</v>
      </c>
      <c r="O1567" s="4" t="s">
        <v>9004</v>
      </c>
      <c r="P1567" s="4">
        <v>22</v>
      </c>
      <c r="Q1567" s="4">
        <v>1</v>
      </c>
      <c r="R1567" s="4">
        <v>17</v>
      </c>
      <c r="S1567" s="4">
        <v>5</v>
      </c>
      <c r="T1567" s="15">
        <v>8.014422E-11</v>
      </c>
      <c r="U1567" s="15">
        <v>7.9887929999999995E-4</v>
      </c>
    </row>
    <row r="1568" spans="1:21" x14ac:dyDescent="0.25">
      <c r="A1568" s="4">
        <v>1566</v>
      </c>
      <c r="B1568" s="4" t="s">
        <v>11195</v>
      </c>
      <c r="C1568" s="4">
        <v>2</v>
      </c>
      <c r="D1568" s="93">
        <v>1635.8119999999999</v>
      </c>
      <c r="E1568" s="4" t="s">
        <v>9622</v>
      </c>
      <c r="F1568" s="4" t="s">
        <v>8988</v>
      </c>
      <c r="G1568" s="4" t="s">
        <v>8989</v>
      </c>
      <c r="H1568" s="93">
        <v>1635.797</v>
      </c>
      <c r="I1568" s="4" t="s">
        <v>8990</v>
      </c>
      <c r="J1568" s="15">
        <v>1.0714939999999999E-8</v>
      </c>
      <c r="K1568" s="15">
        <v>5.31856E-3</v>
      </c>
      <c r="L1568" s="4">
        <v>1.453E-2</v>
      </c>
      <c r="M1568" s="4">
        <v>8.8825190000000003</v>
      </c>
      <c r="N1568" s="4" t="s">
        <v>9623</v>
      </c>
      <c r="O1568" s="4" t="s">
        <v>9004</v>
      </c>
      <c r="P1568" s="4">
        <v>20</v>
      </c>
      <c r="Q1568" s="4">
        <v>1</v>
      </c>
      <c r="R1568" s="4">
        <v>13</v>
      </c>
      <c r="S1568" s="4">
        <v>6</v>
      </c>
      <c r="T1568" s="15">
        <v>9.9476279999999993E-8</v>
      </c>
      <c r="U1568" s="15">
        <v>6.4298990000000002E-7</v>
      </c>
    </row>
    <row r="1569" spans="1:21" x14ac:dyDescent="0.25">
      <c r="A1569" s="4">
        <v>1567</v>
      </c>
      <c r="B1569" s="4" t="s">
        <v>11196</v>
      </c>
      <c r="C1569" s="4">
        <v>2</v>
      </c>
      <c r="D1569" s="93">
        <v>1666.827</v>
      </c>
      <c r="E1569" s="4" t="s">
        <v>9659</v>
      </c>
      <c r="F1569" s="4" t="s">
        <v>8988</v>
      </c>
      <c r="G1569" s="4" t="s">
        <v>8989</v>
      </c>
      <c r="H1569" s="93">
        <v>1666.8109999999999</v>
      </c>
      <c r="I1569" s="4" t="s">
        <v>8990</v>
      </c>
      <c r="J1569" s="15">
        <v>8.049992E-4</v>
      </c>
      <c r="K1569" s="15">
        <v>5.3334460000000004E-3</v>
      </c>
      <c r="L1569" s="4">
        <v>1.6136999999999999E-2</v>
      </c>
      <c r="M1569" s="4">
        <v>9.6813610000000008</v>
      </c>
      <c r="N1569" s="4" t="s">
        <v>9660</v>
      </c>
      <c r="O1569" s="4" t="s">
        <v>9004</v>
      </c>
      <c r="P1569" s="4">
        <v>22</v>
      </c>
      <c r="Q1569" s="4">
        <v>1</v>
      </c>
      <c r="R1569" s="4">
        <v>8</v>
      </c>
      <c r="S1569" s="4">
        <v>6</v>
      </c>
      <c r="T1569" s="15">
        <v>5.9124630000000002E-5</v>
      </c>
      <c r="U1569" s="15">
        <v>1.8572180000000001E-2</v>
      </c>
    </row>
    <row r="1570" spans="1:21" x14ac:dyDescent="0.25">
      <c r="A1570" s="4">
        <v>1568</v>
      </c>
      <c r="B1570" s="4" t="s">
        <v>11197</v>
      </c>
      <c r="C1570" s="4">
        <v>2</v>
      </c>
      <c r="D1570" s="93">
        <v>1367.6189999999999</v>
      </c>
      <c r="E1570" s="4" t="s">
        <v>10326</v>
      </c>
      <c r="F1570" s="4" t="s">
        <v>8988</v>
      </c>
      <c r="G1570" s="4" t="s">
        <v>8989</v>
      </c>
      <c r="H1570" s="93">
        <v>1367.607</v>
      </c>
      <c r="I1570" s="4" t="s">
        <v>8990</v>
      </c>
      <c r="J1570" s="15">
        <v>2.7781059999999998E-7</v>
      </c>
      <c r="K1570" s="15">
        <v>5.3357810000000004E-3</v>
      </c>
      <c r="L1570" s="4">
        <v>1.1238E-2</v>
      </c>
      <c r="M1570" s="4">
        <v>8.2172710000000002</v>
      </c>
      <c r="N1570" s="4" t="s">
        <v>10327</v>
      </c>
      <c r="O1570" s="4" t="s">
        <v>9004</v>
      </c>
      <c r="P1570" s="4">
        <v>20</v>
      </c>
      <c r="Q1570" s="4">
        <v>1</v>
      </c>
      <c r="R1570" s="4">
        <v>7</v>
      </c>
      <c r="S1570" s="4">
        <v>6</v>
      </c>
      <c r="T1570" s="15">
        <v>2.9727360000000001E-8</v>
      </c>
      <c r="U1570" s="15">
        <v>1.8864E-7</v>
      </c>
    </row>
    <row r="1571" spans="1:21" x14ac:dyDescent="0.25">
      <c r="A1571" s="4">
        <v>1569</v>
      </c>
      <c r="B1571" s="4" t="s">
        <v>11198</v>
      </c>
      <c r="C1571" s="4">
        <v>3</v>
      </c>
      <c r="D1571" s="93">
        <v>2081.125</v>
      </c>
      <c r="E1571" s="4" t="s">
        <v>10224</v>
      </c>
      <c r="F1571" s="4" t="s">
        <v>8988</v>
      </c>
      <c r="G1571" s="4" t="s">
        <v>8989</v>
      </c>
      <c r="H1571" s="93">
        <v>2081.107</v>
      </c>
      <c r="I1571" s="4" t="s">
        <v>8990</v>
      </c>
      <c r="J1571" s="15">
        <v>1</v>
      </c>
      <c r="K1571" s="15">
        <v>5.3372669999999997E-3</v>
      </c>
      <c r="L1571" s="4">
        <v>1.8599000000000001E-2</v>
      </c>
      <c r="M1571" s="4">
        <v>8.9370729999999998</v>
      </c>
      <c r="N1571" s="4" t="s">
        <v>10225</v>
      </c>
      <c r="O1571" s="4" t="s">
        <v>9004</v>
      </c>
      <c r="P1571" s="4">
        <v>3</v>
      </c>
      <c r="Q1571" s="4">
        <v>1</v>
      </c>
      <c r="R1571" s="4">
        <v>11</v>
      </c>
      <c r="S1571" s="4">
        <v>2</v>
      </c>
      <c r="T1571" s="15">
        <v>4.3950670000000002E-6</v>
      </c>
      <c r="U1571" s="15">
        <v>1</v>
      </c>
    </row>
    <row r="1572" spans="1:21" x14ac:dyDescent="0.25">
      <c r="A1572" s="4">
        <v>1570</v>
      </c>
      <c r="B1572" s="4" t="s">
        <v>11199</v>
      </c>
      <c r="C1572" s="4">
        <v>3</v>
      </c>
      <c r="D1572" s="93">
        <v>2425.346</v>
      </c>
      <c r="E1572" s="4" t="s">
        <v>10184</v>
      </c>
      <c r="F1572" s="4" t="s">
        <v>8988</v>
      </c>
      <c r="G1572" s="4" t="s">
        <v>8989</v>
      </c>
      <c r="H1572" s="93">
        <v>2425.3240000000001</v>
      </c>
      <c r="I1572" s="4" t="s">
        <v>8990</v>
      </c>
      <c r="J1572" s="15">
        <v>5.7259379999999999E-3</v>
      </c>
      <c r="K1572" s="15">
        <v>5.3575319999999999E-3</v>
      </c>
      <c r="L1572" s="4">
        <v>2.2308000000000001E-2</v>
      </c>
      <c r="M1572" s="4">
        <v>9.1979480000000002</v>
      </c>
      <c r="N1572" s="4" t="s">
        <v>10185</v>
      </c>
      <c r="O1572" s="4" t="s">
        <v>9004</v>
      </c>
      <c r="P1572" s="4">
        <v>20</v>
      </c>
      <c r="Q1572" s="4">
        <v>1</v>
      </c>
      <c r="R1572" s="4">
        <v>10</v>
      </c>
      <c r="S1572" s="4">
        <v>11</v>
      </c>
      <c r="T1572" s="15">
        <v>7.4755879999999997E-6</v>
      </c>
      <c r="U1572" s="15">
        <v>1.14587E-2</v>
      </c>
    </row>
    <row r="1573" spans="1:21" x14ac:dyDescent="0.25">
      <c r="A1573" s="4">
        <v>1571</v>
      </c>
      <c r="B1573" s="4" t="s">
        <v>11200</v>
      </c>
      <c r="C1573" s="4">
        <v>4</v>
      </c>
      <c r="D1573" s="93">
        <v>2383.29</v>
      </c>
      <c r="E1573" s="4" t="s">
        <v>10092</v>
      </c>
      <c r="F1573" s="4" t="s">
        <v>8988</v>
      </c>
      <c r="G1573" s="4" t="s">
        <v>8989</v>
      </c>
      <c r="H1573" s="93">
        <v>2383.288</v>
      </c>
      <c r="I1573" s="4" t="s">
        <v>8990</v>
      </c>
      <c r="J1573" s="15">
        <v>1.5776759999999999E-8</v>
      </c>
      <c r="K1573" s="15">
        <v>5.3631299999999998E-3</v>
      </c>
      <c r="L1573" s="4">
        <v>2.2330000000000002E-3</v>
      </c>
      <c r="M1573" s="4">
        <v>0.93694100000000002</v>
      </c>
      <c r="N1573" s="4" t="s">
        <v>10093</v>
      </c>
      <c r="O1573" s="4" t="s">
        <v>9004</v>
      </c>
      <c r="P1573" s="4">
        <v>17</v>
      </c>
      <c r="Q1573" s="4">
        <v>1</v>
      </c>
      <c r="R1573" s="4">
        <v>19</v>
      </c>
      <c r="S1573" s="4">
        <v>8</v>
      </c>
      <c r="T1573" s="15">
        <v>7.249725E-10</v>
      </c>
      <c r="U1573" s="15">
        <v>2.3470400000000002E-9</v>
      </c>
    </row>
    <row r="1574" spans="1:21" x14ac:dyDescent="0.25">
      <c r="A1574" s="4">
        <v>1572</v>
      </c>
      <c r="B1574" s="4" t="s">
        <v>11201</v>
      </c>
      <c r="C1574" s="4">
        <v>4</v>
      </c>
      <c r="D1574" s="93">
        <v>1445.8440000000001</v>
      </c>
      <c r="E1574" s="4" t="s">
        <v>9593</v>
      </c>
      <c r="F1574" s="4" t="s">
        <v>8988</v>
      </c>
      <c r="G1574" s="4" t="s">
        <v>8989</v>
      </c>
      <c r="H1574" s="93">
        <v>1445.8320000000001</v>
      </c>
      <c r="I1574" s="4" t="s">
        <v>8990</v>
      </c>
      <c r="J1574" s="15">
        <v>4.2683789999999999E-5</v>
      </c>
      <c r="K1574" s="15">
        <v>5.3687869999999999E-3</v>
      </c>
      <c r="L1574" s="4">
        <v>1.1972E-2</v>
      </c>
      <c r="M1574" s="4">
        <v>8.2803529999999999</v>
      </c>
      <c r="N1574" s="4" t="s">
        <v>9594</v>
      </c>
      <c r="O1574" s="4" t="s">
        <v>9004</v>
      </c>
      <c r="P1574" s="4">
        <v>22</v>
      </c>
      <c r="Q1574" s="4">
        <v>1</v>
      </c>
      <c r="R1574" s="4">
        <v>12</v>
      </c>
      <c r="S1574" s="4">
        <v>8</v>
      </c>
      <c r="T1574" s="15">
        <v>3.4968660000000001E-9</v>
      </c>
      <c r="U1574" s="15">
        <v>1.578083E-4</v>
      </c>
    </row>
    <row r="1575" spans="1:21" x14ac:dyDescent="0.25">
      <c r="A1575" s="4">
        <v>1573</v>
      </c>
      <c r="B1575" s="4" t="s">
        <v>11202</v>
      </c>
      <c r="C1575" s="4">
        <v>3</v>
      </c>
      <c r="D1575" s="93">
        <v>1544.846</v>
      </c>
      <c r="E1575" s="4" t="s">
        <v>9362</v>
      </c>
      <c r="F1575" s="4" t="s">
        <v>8988</v>
      </c>
      <c r="G1575" s="4" t="s">
        <v>8989</v>
      </c>
      <c r="H1575" s="93">
        <v>1544.8430000000001</v>
      </c>
      <c r="I1575" s="4" t="s">
        <v>8990</v>
      </c>
      <c r="J1575" s="15">
        <v>5.3582469999999998E-4</v>
      </c>
      <c r="K1575" s="15">
        <v>5.3858489999999998E-3</v>
      </c>
      <c r="L1575" s="4">
        <v>2.5349999999999999E-3</v>
      </c>
      <c r="M1575" s="4">
        <v>1.640943</v>
      </c>
      <c r="N1575" s="4" t="s">
        <v>9363</v>
      </c>
      <c r="O1575" s="4" t="s">
        <v>9004</v>
      </c>
      <c r="P1575" s="4">
        <v>17</v>
      </c>
      <c r="Q1575" s="4">
        <v>1</v>
      </c>
      <c r="R1575" s="4">
        <v>12</v>
      </c>
      <c r="S1575" s="4">
        <v>5</v>
      </c>
      <c r="T1575" s="15">
        <v>2.612068E-8</v>
      </c>
      <c r="U1575" s="15">
        <v>5.2918780000000003E-4</v>
      </c>
    </row>
    <row r="1576" spans="1:21" x14ac:dyDescent="0.25">
      <c r="A1576" s="4">
        <v>1574</v>
      </c>
      <c r="B1576" s="4" t="s">
        <v>11203</v>
      </c>
      <c r="C1576" s="4">
        <v>2</v>
      </c>
      <c r="D1576" s="93">
        <v>2278.1410000000001</v>
      </c>
      <c r="E1576" s="4" t="s">
        <v>9520</v>
      </c>
      <c r="F1576" s="4" t="s">
        <v>8988</v>
      </c>
      <c r="G1576" s="4" t="s">
        <v>8989</v>
      </c>
      <c r="H1576" s="93">
        <v>2278.1379999999999</v>
      </c>
      <c r="I1576" s="4" t="s">
        <v>8990</v>
      </c>
      <c r="J1576" s="15">
        <v>1.30968E-2</v>
      </c>
      <c r="K1576" s="15">
        <v>5.3941579999999996E-3</v>
      </c>
      <c r="L1576" s="4">
        <v>2.934E-3</v>
      </c>
      <c r="M1576" s="4">
        <v>1.2878940000000001</v>
      </c>
      <c r="N1576" s="4" t="s">
        <v>9521</v>
      </c>
      <c r="O1576" s="4" t="s">
        <v>9004</v>
      </c>
      <c r="P1576" s="4">
        <v>15</v>
      </c>
      <c r="Q1576" s="4">
        <v>1</v>
      </c>
      <c r="R1576" s="4">
        <v>8</v>
      </c>
      <c r="S1576" s="4">
        <v>6</v>
      </c>
      <c r="T1576" s="15">
        <v>1.274195E-2</v>
      </c>
      <c r="U1576" s="15">
        <v>2.842242E-3</v>
      </c>
    </row>
    <row r="1577" spans="1:21" x14ac:dyDescent="0.25">
      <c r="A1577" s="4">
        <v>1575</v>
      </c>
      <c r="B1577" s="4" t="s">
        <v>11204</v>
      </c>
      <c r="C1577" s="4">
        <v>4</v>
      </c>
      <c r="D1577" s="93">
        <v>1710.8589999999999</v>
      </c>
      <c r="E1577" s="4" t="s">
        <v>10219</v>
      </c>
      <c r="F1577" s="4" t="s">
        <v>8988</v>
      </c>
      <c r="G1577" s="4" t="s">
        <v>8989</v>
      </c>
      <c r="H1577" s="93">
        <v>1710.8440000000001</v>
      </c>
      <c r="I1577" s="4" t="s">
        <v>8990</v>
      </c>
      <c r="J1577" s="15">
        <v>1.026238E-4</v>
      </c>
      <c r="K1577" s="15">
        <v>5.4032860000000002E-3</v>
      </c>
      <c r="L1577" s="4">
        <v>1.468E-2</v>
      </c>
      <c r="M1577" s="4">
        <v>8.5805579999999999</v>
      </c>
      <c r="N1577" s="4" t="s">
        <v>10220</v>
      </c>
      <c r="O1577" s="4" t="s">
        <v>9004</v>
      </c>
      <c r="P1577" s="4">
        <v>22</v>
      </c>
      <c r="Q1577" s="4">
        <v>1</v>
      </c>
      <c r="R1577" s="4">
        <v>13</v>
      </c>
      <c r="S1577" s="4">
        <v>6</v>
      </c>
      <c r="T1577" s="15">
        <v>3.4031190000000002E-10</v>
      </c>
      <c r="U1577" s="15">
        <v>6.5080330000000003E-4</v>
      </c>
    </row>
    <row r="1578" spans="1:21" x14ac:dyDescent="0.25">
      <c r="A1578" s="4">
        <v>1576</v>
      </c>
      <c r="B1578" s="4" t="s">
        <v>11205</v>
      </c>
      <c r="C1578" s="4">
        <v>3</v>
      </c>
      <c r="D1578" s="93">
        <v>2092.085</v>
      </c>
      <c r="E1578" s="4" t="s">
        <v>9536</v>
      </c>
      <c r="F1578" s="4" t="s">
        <v>8988</v>
      </c>
      <c r="G1578" s="4" t="s">
        <v>8989</v>
      </c>
      <c r="H1578" s="93">
        <v>2092.0859999999998</v>
      </c>
      <c r="I1578" s="4" t="s">
        <v>8990</v>
      </c>
      <c r="J1578" s="15">
        <v>0.3194264</v>
      </c>
      <c r="K1578" s="15">
        <v>5.4033400000000004E-3</v>
      </c>
      <c r="L1578" s="4">
        <v>-1.3829999999999999E-3</v>
      </c>
      <c r="M1578" s="4">
        <v>-0.66106299999999996</v>
      </c>
      <c r="N1578" s="4" t="s">
        <v>9537</v>
      </c>
      <c r="O1578" s="4" t="s">
        <v>9004</v>
      </c>
      <c r="P1578" s="4">
        <v>17</v>
      </c>
      <c r="Q1578" s="4">
        <v>1</v>
      </c>
      <c r="R1578" s="4">
        <v>9</v>
      </c>
      <c r="S1578" s="4">
        <v>3</v>
      </c>
      <c r="T1578" s="15">
        <v>1.755136E-7</v>
      </c>
      <c r="U1578" s="15">
        <v>0.15415409999999999</v>
      </c>
    </row>
    <row r="1579" spans="1:21" x14ac:dyDescent="0.25">
      <c r="A1579" s="4">
        <v>1577</v>
      </c>
      <c r="B1579" s="4" t="s">
        <v>11206</v>
      </c>
      <c r="C1579" s="4">
        <v>3</v>
      </c>
      <c r="D1579" s="93">
        <v>1946.0170000000001</v>
      </c>
      <c r="E1579" s="4" t="s">
        <v>9320</v>
      </c>
      <c r="F1579" s="4" t="s">
        <v>8988</v>
      </c>
      <c r="G1579" s="4" t="s">
        <v>8989</v>
      </c>
      <c r="H1579" s="93">
        <v>1946.001</v>
      </c>
      <c r="I1579" s="4" t="s">
        <v>11207</v>
      </c>
      <c r="J1579" s="15">
        <v>8.6116019999999999E-11</v>
      </c>
      <c r="K1579" s="15">
        <v>5.4052750000000002E-3</v>
      </c>
      <c r="L1579" s="4">
        <v>1.6181999999999998E-2</v>
      </c>
      <c r="M1579" s="4">
        <v>8.3155140000000003</v>
      </c>
      <c r="N1579" s="4" t="s">
        <v>9321</v>
      </c>
      <c r="O1579" s="4" t="s">
        <v>9004</v>
      </c>
      <c r="P1579" s="4">
        <v>22</v>
      </c>
      <c r="Q1579" s="4">
        <v>1</v>
      </c>
      <c r="R1579" s="4">
        <v>7</v>
      </c>
      <c r="S1579" s="4">
        <v>13</v>
      </c>
      <c r="T1579" s="15">
        <v>3.1068239999999999E-9</v>
      </c>
      <c r="U1579" s="15">
        <v>1.724152E-12</v>
      </c>
    </row>
    <row r="1580" spans="1:21" x14ac:dyDescent="0.25">
      <c r="A1580" s="4">
        <v>1578</v>
      </c>
      <c r="B1580" s="4" t="s">
        <v>11208</v>
      </c>
      <c r="C1580" s="4">
        <v>4</v>
      </c>
      <c r="D1580" s="93">
        <v>1710.8579999999999</v>
      </c>
      <c r="E1580" s="4" t="s">
        <v>10219</v>
      </c>
      <c r="F1580" s="4" t="s">
        <v>8988</v>
      </c>
      <c r="G1580" s="4" t="s">
        <v>8989</v>
      </c>
      <c r="H1580" s="93">
        <v>1710.8440000000001</v>
      </c>
      <c r="I1580" s="4" t="s">
        <v>8990</v>
      </c>
      <c r="J1580" s="15">
        <v>3.6554360000000001E-4</v>
      </c>
      <c r="K1580" s="15">
        <v>5.4140990000000003E-3</v>
      </c>
      <c r="L1580" s="4">
        <v>1.3798E-2</v>
      </c>
      <c r="M1580" s="4">
        <v>8.0650230000000001</v>
      </c>
      <c r="N1580" s="4" t="s">
        <v>10220</v>
      </c>
      <c r="O1580" s="4" t="s">
        <v>9004</v>
      </c>
      <c r="P1580" s="4">
        <v>22</v>
      </c>
      <c r="Q1580" s="4">
        <v>1</v>
      </c>
      <c r="R1580" s="4">
        <v>17</v>
      </c>
      <c r="S1580" s="4">
        <v>5</v>
      </c>
      <c r="T1580" s="15">
        <v>2.830793E-9</v>
      </c>
      <c r="U1580" s="15">
        <v>3.3910540000000001E-3</v>
      </c>
    </row>
    <row r="1581" spans="1:21" x14ac:dyDescent="0.25">
      <c r="A1581" s="4">
        <v>1579</v>
      </c>
      <c r="B1581" s="4" t="s">
        <v>11209</v>
      </c>
      <c r="C1581" s="4">
        <v>5</v>
      </c>
      <c r="D1581" s="93">
        <v>1965.038</v>
      </c>
      <c r="E1581" s="4" t="s">
        <v>9279</v>
      </c>
      <c r="F1581" s="4" t="s">
        <v>8988</v>
      </c>
      <c r="G1581" s="4" t="s">
        <v>8989</v>
      </c>
      <c r="H1581" s="93">
        <v>1965.0219999999999</v>
      </c>
      <c r="I1581" s="4" t="s">
        <v>8990</v>
      </c>
      <c r="J1581" s="15">
        <v>5.5779400000000002E-4</v>
      </c>
      <c r="K1581" s="15">
        <v>5.4186779999999997E-3</v>
      </c>
      <c r="L1581" s="4">
        <v>1.5862000000000001E-2</v>
      </c>
      <c r="M1581" s="4">
        <v>8.0721740000000004</v>
      </c>
      <c r="N1581" s="4" t="s">
        <v>9280</v>
      </c>
      <c r="O1581" s="4" t="s">
        <v>9004</v>
      </c>
      <c r="P1581" s="4">
        <v>23</v>
      </c>
      <c r="Q1581" s="4">
        <v>1</v>
      </c>
      <c r="R1581" s="4">
        <v>12.5</v>
      </c>
      <c r="S1581" s="4">
        <v>9.5</v>
      </c>
      <c r="T1581" s="15">
        <v>5.8809720000000002E-5</v>
      </c>
      <c r="U1581" s="15">
        <v>2.7147149999999999E-3</v>
      </c>
    </row>
    <row r="1582" spans="1:21" x14ac:dyDescent="0.25">
      <c r="A1582" s="4">
        <v>1580</v>
      </c>
      <c r="B1582" s="4" t="s">
        <v>11210</v>
      </c>
      <c r="C1582" s="4">
        <v>3</v>
      </c>
      <c r="D1582" s="93">
        <v>1971.037</v>
      </c>
      <c r="E1582" s="4" t="s">
        <v>11193</v>
      </c>
      <c r="F1582" s="4" t="s">
        <v>8988</v>
      </c>
      <c r="G1582" s="4" t="s">
        <v>8989</v>
      </c>
      <c r="H1582" s="93">
        <v>1971.0329999999999</v>
      </c>
      <c r="I1582" s="4" t="s">
        <v>8990</v>
      </c>
      <c r="J1582" s="15">
        <v>1.4605640000000001E-4</v>
      </c>
      <c r="K1582" s="15">
        <v>5.4235840000000004E-3</v>
      </c>
      <c r="L1582" s="4">
        <v>4.0049999999999999E-3</v>
      </c>
      <c r="M1582" s="4">
        <v>2.0319289999999999</v>
      </c>
      <c r="N1582" s="4" t="s">
        <v>11194</v>
      </c>
      <c r="O1582" s="4" t="s">
        <v>9004</v>
      </c>
      <c r="P1582" s="4">
        <v>16</v>
      </c>
      <c r="Q1582" s="4">
        <v>1</v>
      </c>
      <c r="R1582" s="4">
        <v>16</v>
      </c>
      <c r="S1582" s="4">
        <v>5</v>
      </c>
      <c r="T1582" s="15">
        <v>1.103741E-18</v>
      </c>
      <c r="U1582" s="15">
        <v>3.3834799999999998E-4</v>
      </c>
    </row>
    <row r="1583" spans="1:21" x14ac:dyDescent="0.25">
      <c r="A1583" s="4">
        <v>1581</v>
      </c>
      <c r="B1583" s="4" t="s">
        <v>11211</v>
      </c>
      <c r="C1583" s="4">
        <v>3</v>
      </c>
      <c r="D1583" s="93">
        <v>2150.1529999999998</v>
      </c>
      <c r="E1583" s="4" t="s">
        <v>10460</v>
      </c>
      <c r="F1583" s="4" t="s">
        <v>8988</v>
      </c>
      <c r="G1583" s="4" t="s">
        <v>8989</v>
      </c>
      <c r="H1583" s="93">
        <v>2150.1390000000001</v>
      </c>
      <c r="I1583" s="4" t="s">
        <v>8990</v>
      </c>
      <c r="J1583" s="15">
        <v>1.606622E-8</v>
      </c>
      <c r="K1583" s="15">
        <v>5.4604969999999999E-3</v>
      </c>
      <c r="L1583" s="4">
        <v>1.3459E-2</v>
      </c>
      <c r="M1583" s="4">
        <v>6.259595</v>
      </c>
      <c r="N1583" s="4" t="s">
        <v>10461</v>
      </c>
      <c r="O1583" s="4" t="s">
        <v>9004</v>
      </c>
      <c r="P1583" s="4">
        <v>22</v>
      </c>
      <c r="Q1583" s="4">
        <v>1</v>
      </c>
      <c r="R1583" s="4">
        <v>11</v>
      </c>
      <c r="S1583" s="4">
        <v>8</v>
      </c>
      <c r="T1583" s="15">
        <v>1.2613079999999999E-18</v>
      </c>
      <c r="U1583" s="15">
        <v>9.2048340000000004E-9</v>
      </c>
    </row>
    <row r="1584" spans="1:21" x14ac:dyDescent="0.25">
      <c r="A1584" s="4">
        <v>1582</v>
      </c>
      <c r="B1584" s="4" t="s">
        <v>11212</v>
      </c>
      <c r="C1584" s="4">
        <v>2</v>
      </c>
      <c r="D1584" s="93">
        <v>1622.8620000000001</v>
      </c>
      <c r="E1584" s="4" t="s">
        <v>9457</v>
      </c>
      <c r="F1584" s="4" t="s">
        <v>8988</v>
      </c>
      <c r="G1584" s="4" t="s">
        <v>8989</v>
      </c>
      <c r="H1584" s="93">
        <v>1622.8610000000001</v>
      </c>
      <c r="I1584" s="4" t="s">
        <v>8990</v>
      </c>
      <c r="J1584" s="15">
        <v>1.2527650000000001E-8</v>
      </c>
      <c r="K1584" s="15">
        <v>5.5076190000000001E-3</v>
      </c>
      <c r="L1584" s="4">
        <v>8.9999999999999998E-4</v>
      </c>
      <c r="M1584" s="4">
        <v>0.55457599999999996</v>
      </c>
      <c r="N1584" s="4" t="s">
        <v>9458</v>
      </c>
      <c r="O1584" s="4" t="s">
        <v>9004</v>
      </c>
      <c r="P1584" s="4">
        <v>17</v>
      </c>
      <c r="Q1584" s="4">
        <v>1</v>
      </c>
      <c r="R1584" s="4">
        <v>9</v>
      </c>
      <c r="S1584" s="4">
        <v>5</v>
      </c>
      <c r="T1584" s="15">
        <v>9.5711169999999994E-10</v>
      </c>
      <c r="U1584" s="15">
        <v>4.5440269999999999E-4</v>
      </c>
    </row>
    <row r="1585" spans="1:21" x14ac:dyDescent="0.25">
      <c r="A1585" s="4">
        <v>1583</v>
      </c>
      <c r="B1585" s="4" t="s">
        <v>11213</v>
      </c>
      <c r="C1585" s="4">
        <v>2</v>
      </c>
      <c r="D1585" s="93">
        <v>1554.925</v>
      </c>
      <c r="E1585" s="4" t="s">
        <v>10754</v>
      </c>
      <c r="F1585" s="4" t="s">
        <v>8988</v>
      </c>
      <c r="G1585" s="4" t="s">
        <v>8989</v>
      </c>
      <c r="H1585" s="93">
        <v>1554.921</v>
      </c>
      <c r="I1585" s="4" t="s">
        <v>8990</v>
      </c>
      <c r="J1585" s="15">
        <v>1.8250220000000001E-6</v>
      </c>
      <c r="K1585" s="15">
        <v>5.5121670000000001E-3</v>
      </c>
      <c r="L1585" s="4">
        <v>3.3860000000000001E-3</v>
      </c>
      <c r="M1585" s="4">
        <v>2.1776019999999998</v>
      </c>
      <c r="N1585" s="4" t="s">
        <v>10755</v>
      </c>
      <c r="O1585" s="4" t="s">
        <v>9004</v>
      </c>
      <c r="P1585" s="4">
        <v>14</v>
      </c>
      <c r="Q1585" s="4">
        <v>1</v>
      </c>
      <c r="R1585" s="4">
        <v>11.5</v>
      </c>
      <c r="S1585" s="4">
        <v>5.5</v>
      </c>
      <c r="T1585" s="15">
        <v>5.5997470000000003E-10</v>
      </c>
      <c r="U1585" s="15">
        <v>1.260428E-7</v>
      </c>
    </row>
    <row r="1586" spans="1:21" x14ac:dyDescent="0.25">
      <c r="A1586" s="4">
        <v>1584</v>
      </c>
      <c r="B1586" s="4" t="s">
        <v>11214</v>
      </c>
      <c r="C1586" s="4">
        <v>3</v>
      </c>
      <c r="D1586" s="93">
        <v>2092.1060000000002</v>
      </c>
      <c r="E1586" s="4" t="s">
        <v>9536</v>
      </c>
      <c r="F1586" s="4" t="s">
        <v>8988</v>
      </c>
      <c r="G1586" s="4" t="s">
        <v>8989</v>
      </c>
      <c r="H1586" s="93">
        <v>2092.0859999999998</v>
      </c>
      <c r="I1586" s="4" t="s">
        <v>8990</v>
      </c>
      <c r="J1586" s="15">
        <v>5.3001989999999998E-5</v>
      </c>
      <c r="K1586" s="15">
        <v>5.5428949999999999E-3</v>
      </c>
      <c r="L1586" s="4">
        <v>1.9581999999999999E-2</v>
      </c>
      <c r="M1586" s="4">
        <v>9.3600349999999999</v>
      </c>
      <c r="N1586" s="4" t="s">
        <v>9537</v>
      </c>
      <c r="O1586" s="4" t="s">
        <v>9004</v>
      </c>
      <c r="P1586" s="4">
        <v>22</v>
      </c>
      <c r="Q1586" s="4">
        <v>1</v>
      </c>
      <c r="R1586" s="4">
        <v>16</v>
      </c>
      <c r="S1586" s="4">
        <v>5</v>
      </c>
      <c r="T1586" s="15">
        <v>1.3807359999999999E-12</v>
      </c>
      <c r="U1586" s="15">
        <v>1.5715529999999999E-4</v>
      </c>
    </row>
    <row r="1587" spans="1:21" x14ac:dyDescent="0.25">
      <c r="A1587" s="4">
        <v>1585</v>
      </c>
      <c r="B1587" s="4" t="s">
        <v>11215</v>
      </c>
      <c r="C1587" s="4">
        <v>4</v>
      </c>
      <c r="D1587" s="93">
        <v>2603.4059999999999</v>
      </c>
      <c r="E1587" s="4" t="s">
        <v>10743</v>
      </c>
      <c r="F1587" s="4" t="s">
        <v>8988</v>
      </c>
      <c r="G1587" s="4" t="s">
        <v>8989</v>
      </c>
      <c r="H1587" s="93">
        <v>2603.3829999999998</v>
      </c>
      <c r="I1587" s="4" t="s">
        <v>8990</v>
      </c>
      <c r="J1587" s="15">
        <v>1.5693699999999999E-9</v>
      </c>
      <c r="K1587" s="15">
        <v>5.5574659999999996E-3</v>
      </c>
      <c r="L1587" s="4">
        <v>2.3408999999999999E-2</v>
      </c>
      <c r="M1587" s="4">
        <v>8.9917630000000006</v>
      </c>
      <c r="N1587" s="4" t="s">
        <v>9027</v>
      </c>
      <c r="O1587" s="4" t="s">
        <v>9004</v>
      </c>
      <c r="P1587" s="4">
        <v>22</v>
      </c>
      <c r="Q1587" s="4">
        <v>1</v>
      </c>
      <c r="R1587" s="4">
        <v>21.5</v>
      </c>
      <c r="S1587" s="4">
        <v>7.5</v>
      </c>
      <c r="T1587" s="15">
        <v>3.4237000000000003E-11</v>
      </c>
      <c r="U1587" s="15">
        <v>6.8488529999999995E-10</v>
      </c>
    </row>
    <row r="1588" spans="1:21" x14ac:dyDescent="0.25">
      <c r="A1588" s="4">
        <v>1586</v>
      </c>
      <c r="B1588" s="4" t="s">
        <v>11216</v>
      </c>
      <c r="C1588" s="4">
        <v>3</v>
      </c>
      <c r="D1588" s="93">
        <v>1670.934</v>
      </c>
      <c r="E1588" s="4" t="s">
        <v>10943</v>
      </c>
      <c r="F1588" s="4" t="s">
        <v>8988</v>
      </c>
      <c r="G1588" s="4" t="s">
        <v>8989</v>
      </c>
      <c r="H1588" s="93">
        <v>1670.9179999999999</v>
      </c>
      <c r="I1588" s="4" t="s">
        <v>8990</v>
      </c>
      <c r="J1588" s="15">
        <v>1.156078E-5</v>
      </c>
      <c r="K1588" s="15">
        <v>5.5613360000000001E-3</v>
      </c>
      <c r="L1588" s="4">
        <v>1.5403E-2</v>
      </c>
      <c r="M1588" s="4">
        <v>9.2182840000000006</v>
      </c>
      <c r="N1588" s="4" t="s">
        <v>10944</v>
      </c>
      <c r="O1588" s="4" t="s">
        <v>9004</v>
      </c>
      <c r="P1588" s="4">
        <v>22</v>
      </c>
      <c r="Q1588" s="4">
        <v>1</v>
      </c>
      <c r="R1588" s="4">
        <v>13</v>
      </c>
      <c r="S1588" s="4">
        <v>5</v>
      </c>
      <c r="T1588" s="15">
        <v>7.225211E-6</v>
      </c>
      <c r="U1588" s="15">
        <v>1.5417639999999999E-5</v>
      </c>
    </row>
    <row r="1589" spans="1:21" x14ac:dyDescent="0.25">
      <c r="A1589" s="4">
        <v>1587</v>
      </c>
      <c r="B1589" s="4" t="s">
        <v>11217</v>
      </c>
      <c r="C1589" s="4">
        <v>4</v>
      </c>
      <c r="D1589" s="93">
        <v>2526.357</v>
      </c>
      <c r="E1589" s="4" t="s">
        <v>11218</v>
      </c>
      <c r="F1589" s="4" t="s">
        <v>8988</v>
      </c>
      <c r="G1589" s="4" t="s">
        <v>8989</v>
      </c>
      <c r="H1589" s="93">
        <v>2526.357</v>
      </c>
      <c r="I1589" s="4" t="s">
        <v>8990</v>
      </c>
      <c r="J1589" s="15">
        <v>2.0942300000000002E-6</v>
      </c>
      <c r="K1589" s="15">
        <v>5.5701919999999999E-3</v>
      </c>
      <c r="L1589" s="4">
        <v>-1.2E-5</v>
      </c>
      <c r="M1589" s="4">
        <v>-4.7499999999999999E-3</v>
      </c>
      <c r="N1589" s="4" t="s">
        <v>11219</v>
      </c>
      <c r="O1589" s="4" t="s">
        <v>9004</v>
      </c>
      <c r="P1589" s="4">
        <v>17</v>
      </c>
      <c r="Q1589" s="4">
        <v>1</v>
      </c>
      <c r="R1589" s="4">
        <v>13</v>
      </c>
      <c r="S1589" s="4">
        <v>4</v>
      </c>
      <c r="T1589" s="15">
        <v>1.4716619999999999E-4</v>
      </c>
      <c r="U1589" s="15">
        <v>1.3795819999999999E-9</v>
      </c>
    </row>
    <row r="1590" spans="1:21" x14ac:dyDescent="0.25">
      <c r="A1590" s="4">
        <v>1588</v>
      </c>
      <c r="B1590" s="4" t="s">
        <v>11220</v>
      </c>
      <c r="C1590" s="4">
        <v>3</v>
      </c>
      <c r="D1590" s="93">
        <v>2364.1550000000002</v>
      </c>
      <c r="E1590" s="4" t="s">
        <v>9343</v>
      </c>
      <c r="F1590" s="4" t="s">
        <v>8988</v>
      </c>
      <c r="G1590" s="4" t="s">
        <v>8989</v>
      </c>
      <c r="H1590" s="93">
        <v>2364.15</v>
      </c>
      <c r="I1590" s="4" t="s">
        <v>8990</v>
      </c>
      <c r="J1590" s="15">
        <v>9.6889310000000003E-11</v>
      </c>
      <c r="K1590" s="15">
        <v>5.5817810000000001E-3</v>
      </c>
      <c r="L1590" s="4">
        <v>5.5830000000000003E-3</v>
      </c>
      <c r="M1590" s="4">
        <v>2.3615249999999999</v>
      </c>
      <c r="N1590" s="4" t="s">
        <v>9344</v>
      </c>
      <c r="O1590" s="4" t="s">
        <v>8992</v>
      </c>
      <c r="P1590" s="4">
        <v>13</v>
      </c>
      <c r="Q1590" s="4">
        <v>1</v>
      </c>
      <c r="R1590" s="4">
        <v>13</v>
      </c>
      <c r="S1590" s="4">
        <v>10</v>
      </c>
      <c r="T1590" s="15">
        <v>1.1711159999999999E-6</v>
      </c>
      <c r="U1590" s="15">
        <v>5.6062630000000001E-12</v>
      </c>
    </row>
    <row r="1591" spans="1:21" x14ac:dyDescent="0.25">
      <c r="A1591" s="4">
        <v>1589</v>
      </c>
      <c r="B1591" s="4" t="s">
        <v>11221</v>
      </c>
      <c r="C1591" s="4">
        <v>5</v>
      </c>
      <c r="D1591" s="93">
        <v>3056.4929999999999</v>
      </c>
      <c r="E1591" s="4" t="s">
        <v>9381</v>
      </c>
      <c r="F1591" s="4" t="s">
        <v>8988</v>
      </c>
      <c r="G1591" s="4" t="s">
        <v>8989</v>
      </c>
      <c r="H1591" s="93">
        <v>3056.489</v>
      </c>
      <c r="I1591" s="4" t="s">
        <v>9382</v>
      </c>
      <c r="J1591" s="15">
        <v>0.20658290000000001</v>
      </c>
      <c r="K1591" s="15">
        <v>5.5834459999999997E-3</v>
      </c>
      <c r="L1591" s="4">
        <v>3.5330000000000001E-3</v>
      </c>
      <c r="M1591" s="4">
        <v>1.1559010000000001</v>
      </c>
      <c r="N1591" s="4" t="s">
        <v>9383</v>
      </c>
      <c r="O1591" s="4" t="s">
        <v>9004</v>
      </c>
      <c r="P1591" s="4">
        <v>17</v>
      </c>
      <c r="Q1591" s="4">
        <v>1</v>
      </c>
      <c r="R1591" s="4">
        <v>8</v>
      </c>
      <c r="S1591" s="4">
        <v>7</v>
      </c>
      <c r="T1591" s="15">
        <v>3.7217760000000003E-2</v>
      </c>
      <c r="U1591" s="15">
        <v>1.04801E-6</v>
      </c>
    </row>
    <row r="1592" spans="1:21" x14ac:dyDescent="0.25">
      <c r="A1592" s="4">
        <v>1590</v>
      </c>
      <c r="B1592" s="4" t="s">
        <v>11222</v>
      </c>
      <c r="C1592" s="4">
        <v>3</v>
      </c>
      <c r="D1592" s="93">
        <v>2425.346</v>
      </c>
      <c r="E1592" s="4" t="s">
        <v>10184</v>
      </c>
      <c r="F1592" s="4" t="s">
        <v>8988</v>
      </c>
      <c r="G1592" s="4" t="s">
        <v>8989</v>
      </c>
      <c r="H1592" s="93">
        <v>2425.3240000000001</v>
      </c>
      <c r="I1592" s="4" t="s">
        <v>8990</v>
      </c>
      <c r="J1592" s="15">
        <v>2.8014899999999999E-4</v>
      </c>
      <c r="K1592" s="15">
        <v>5.5863340000000001E-3</v>
      </c>
      <c r="L1592" s="4">
        <v>2.2357999999999999E-2</v>
      </c>
      <c r="M1592" s="4">
        <v>9.2185629999999996</v>
      </c>
      <c r="N1592" s="4" t="s">
        <v>10185</v>
      </c>
      <c r="O1592" s="4" t="s">
        <v>9004</v>
      </c>
      <c r="P1592" s="4">
        <v>20</v>
      </c>
      <c r="Q1592" s="4">
        <v>1</v>
      </c>
      <c r="R1592" s="4">
        <v>14</v>
      </c>
      <c r="S1592" s="4">
        <v>12</v>
      </c>
      <c r="T1592" s="15">
        <v>9.3255910000000005E-7</v>
      </c>
      <c r="U1592" s="15">
        <v>5.4821410000000003E-4</v>
      </c>
    </row>
    <row r="1593" spans="1:21" x14ac:dyDescent="0.25">
      <c r="A1593" s="4">
        <v>1591</v>
      </c>
      <c r="B1593" s="4" t="s">
        <v>11223</v>
      </c>
      <c r="C1593" s="4">
        <v>4</v>
      </c>
      <c r="D1593" s="93">
        <v>1622.8720000000001</v>
      </c>
      <c r="E1593" s="4" t="s">
        <v>9095</v>
      </c>
      <c r="F1593" s="4" t="s">
        <v>8988</v>
      </c>
      <c r="G1593" s="4" t="s">
        <v>8989</v>
      </c>
      <c r="H1593" s="93">
        <v>1622.8610000000001</v>
      </c>
      <c r="I1593" s="4" t="s">
        <v>8990</v>
      </c>
      <c r="J1593" s="15">
        <v>1.244094E-4</v>
      </c>
      <c r="K1593" s="15">
        <v>5.6319589999999998E-3</v>
      </c>
      <c r="L1593" s="4">
        <v>1.0817999999999999E-2</v>
      </c>
      <c r="M1593" s="4">
        <v>6.6660060000000003</v>
      </c>
      <c r="N1593" s="4" t="s">
        <v>9019</v>
      </c>
      <c r="O1593" s="4" t="s">
        <v>9004</v>
      </c>
      <c r="P1593" s="4">
        <v>6</v>
      </c>
      <c r="Q1593" s="4">
        <v>1</v>
      </c>
      <c r="R1593" s="4">
        <v>12</v>
      </c>
      <c r="S1593" s="4">
        <v>7</v>
      </c>
      <c r="T1593" s="15">
        <v>2.7729840000000001E-9</v>
      </c>
      <c r="U1593" s="15">
        <v>1.5537069999999999E-4</v>
      </c>
    </row>
    <row r="1594" spans="1:21" x14ac:dyDescent="0.25">
      <c r="A1594" s="4">
        <v>1592</v>
      </c>
      <c r="B1594" s="4" t="s">
        <v>11224</v>
      </c>
      <c r="C1594" s="4">
        <v>4</v>
      </c>
      <c r="D1594" s="93">
        <v>3207.6660000000002</v>
      </c>
      <c r="E1594" s="4" t="s">
        <v>10159</v>
      </c>
      <c r="F1594" s="4" t="s">
        <v>8988</v>
      </c>
      <c r="G1594" s="4" t="s">
        <v>8989</v>
      </c>
      <c r="H1594" s="93">
        <v>3207.6350000000002</v>
      </c>
      <c r="I1594" s="4" t="s">
        <v>11225</v>
      </c>
      <c r="J1594" s="15">
        <v>1.8710149999999999E-7</v>
      </c>
      <c r="K1594" s="15">
        <v>5.6337519999999997E-3</v>
      </c>
      <c r="L1594" s="4">
        <v>3.0769999999999999E-2</v>
      </c>
      <c r="M1594" s="4">
        <v>9.5927360000000004</v>
      </c>
      <c r="N1594" s="4" t="s">
        <v>10160</v>
      </c>
      <c r="O1594" s="4" t="s">
        <v>9004</v>
      </c>
      <c r="P1594" s="4">
        <v>22</v>
      </c>
      <c r="Q1594" s="4">
        <v>1</v>
      </c>
      <c r="R1594" s="4">
        <v>16.5</v>
      </c>
      <c r="S1594" s="4">
        <v>10.5</v>
      </c>
      <c r="T1594" s="15">
        <v>3.7919110000000002E-5</v>
      </c>
      <c r="U1594" s="15">
        <v>9.8140300000000005E-4</v>
      </c>
    </row>
    <row r="1595" spans="1:21" x14ac:dyDescent="0.25">
      <c r="A1595" s="4">
        <v>1593</v>
      </c>
      <c r="B1595" s="4" t="s">
        <v>11226</v>
      </c>
      <c r="C1595" s="4">
        <v>4</v>
      </c>
      <c r="D1595" s="93">
        <v>1999.076</v>
      </c>
      <c r="E1595" s="4" t="s">
        <v>9067</v>
      </c>
      <c r="F1595" s="4" t="s">
        <v>8988</v>
      </c>
      <c r="G1595" s="4" t="s">
        <v>8989</v>
      </c>
      <c r="H1595" s="93">
        <v>1999.076</v>
      </c>
      <c r="I1595" s="4" t="s">
        <v>8990</v>
      </c>
      <c r="J1595" s="15">
        <v>2.3817669999999999E-3</v>
      </c>
      <c r="K1595" s="15">
        <v>5.6473809999999999E-3</v>
      </c>
      <c r="L1595" s="4">
        <v>-9.8999999999999994E-5</v>
      </c>
      <c r="M1595" s="4">
        <v>-4.9522999999999998E-2</v>
      </c>
      <c r="N1595" s="4" t="s">
        <v>9068</v>
      </c>
      <c r="O1595" s="4" t="s">
        <v>9004</v>
      </c>
      <c r="P1595" s="4">
        <v>17</v>
      </c>
      <c r="Q1595" s="4">
        <v>1</v>
      </c>
      <c r="R1595" s="4">
        <v>11.5</v>
      </c>
      <c r="S1595" s="4">
        <v>7.5</v>
      </c>
      <c r="T1595" s="15">
        <v>1.1040430000000001E-6</v>
      </c>
      <c r="U1595" s="15">
        <v>3.2982160000000001E-3</v>
      </c>
    </row>
    <row r="1596" spans="1:21" x14ac:dyDescent="0.25">
      <c r="A1596" s="4">
        <v>1594</v>
      </c>
      <c r="B1596" s="4" t="s">
        <v>11227</v>
      </c>
      <c r="C1596" s="4">
        <v>3</v>
      </c>
      <c r="D1596" s="93">
        <v>1959.973</v>
      </c>
      <c r="E1596" s="4" t="s">
        <v>9002</v>
      </c>
      <c r="F1596" s="4" t="s">
        <v>8988</v>
      </c>
      <c r="G1596" s="4" t="s">
        <v>8989</v>
      </c>
      <c r="H1596" s="93">
        <v>1959.954</v>
      </c>
      <c r="I1596" s="4" t="s">
        <v>8990</v>
      </c>
      <c r="J1596" s="15">
        <v>7.4112889999999995E-4</v>
      </c>
      <c r="K1596" s="15">
        <v>5.6529429999999997E-3</v>
      </c>
      <c r="L1596" s="4">
        <v>1.8623000000000001E-2</v>
      </c>
      <c r="M1596" s="4">
        <v>9.5017510000000005</v>
      </c>
      <c r="N1596" s="4" t="s">
        <v>9003</v>
      </c>
      <c r="O1596" s="4" t="s">
        <v>9004</v>
      </c>
      <c r="P1596" s="4">
        <v>19</v>
      </c>
      <c r="Q1596" s="4">
        <v>1</v>
      </c>
      <c r="R1596" s="4">
        <v>6</v>
      </c>
      <c r="S1596" s="4">
        <v>11</v>
      </c>
      <c r="T1596" s="15">
        <v>6.483206E-3</v>
      </c>
      <c r="U1596" s="15">
        <v>4.9676669999999996E-4</v>
      </c>
    </row>
    <row r="1597" spans="1:21" x14ac:dyDescent="0.25">
      <c r="A1597" s="4">
        <v>1595</v>
      </c>
      <c r="B1597" s="4" t="s">
        <v>11228</v>
      </c>
      <c r="C1597" s="4">
        <v>4</v>
      </c>
      <c r="D1597" s="93">
        <v>2239.1930000000002</v>
      </c>
      <c r="E1597" s="4" t="s">
        <v>9282</v>
      </c>
      <c r="F1597" s="4" t="s">
        <v>8988</v>
      </c>
      <c r="G1597" s="4" t="s">
        <v>8989</v>
      </c>
      <c r="H1597" s="93">
        <v>2239.19</v>
      </c>
      <c r="I1597" s="4" t="s">
        <v>8990</v>
      </c>
      <c r="J1597" s="15">
        <v>7.9596180000000001E-6</v>
      </c>
      <c r="K1597" s="15">
        <v>5.6644210000000002E-3</v>
      </c>
      <c r="L1597" s="4">
        <v>2.6870000000000002E-3</v>
      </c>
      <c r="M1597" s="4">
        <v>1.1999869999999999</v>
      </c>
      <c r="N1597" s="4" t="s">
        <v>9283</v>
      </c>
      <c r="O1597" s="4" t="s">
        <v>9004</v>
      </c>
      <c r="P1597" s="4">
        <v>15</v>
      </c>
      <c r="Q1597" s="4">
        <v>1</v>
      </c>
      <c r="R1597" s="4">
        <v>8</v>
      </c>
      <c r="S1597" s="4">
        <v>9</v>
      </c>
      <c r="T1597" s="15">
        <v>4.4987929999999999E-5</v>
      </c>
      <c r="U1597" s="15">
        <v>1.7948620000000001E-4</v>
      </c>
    </row>
    <row r="1598" spans="1:21" x14ac:dyDescent="0.25">
      <c r="A1598" s="4">
        <v>1596</v>
      </c>
      <c r="B1598" s="4" t="s">
        <v>11229</v>
      </c>
      <c r="C1598" s="4">
        <v>6</v>
      </c>
      <c r="D1598" s="93">
        <v>3442.8780000000002</v>
      </c>
      <c r="E1598" s="4" t="s">
        <v>9854</v>
      </c>
      <c r="F1598" s="4" t="s">
        <v>8988</v>
      </c>
      <c r="G1598" s="4" t="s">
        <v>8989</v>
      </c>
      <c r="H1598" s="93">
        <v>3442.848</v>
      </c>
      <c r="I1598" s="4" t="s">
        <v>8990</v>
      </c>
      <c r="J1598" s="15">
        <v>0.147234</v>
      </c>
      <c r="K1598" s="15">
        <v>5.6725380000000004E-3</v>
      </c>
      <c r="L1598" s="4">
        <v>2.9685E-2</v>
      </c>
      <c r="M1598" s="4">
        <v>8.6222220000000007</v>
      </c>
      <c r="N1598" s="4" t="s">
        <v>9855</v>
      </c>
      <c r="O1598" s="4" t="s">
        <v>9004</v>
      </c>
      <c r="P1598" s="4">
        <v>23</v>
      </c>
      <c r="Q1598" s="4">
        <v>1</v>
      </c>
      <c r="R1598" s="4">
        <v>20.5</v>
      </c>
      <c r="S1598" s="4">
        <v>5.5</v>
      </c>
      <c r="T1598" s="15">
        <v>1.607911E-9</v>
      </c>
      <c r="U1598" s="15">
        <v>5.2806020000000002E-2</v>
      </c>
    </row>
    <row r="1599" spans="1:21" x14ac:dyDescent="0.25">
      <c r="A1599" s="4">
        <v>1597</v>
      </c>
      <c r="B1599" s="4" t="s">
        <v>11230</v>
      </c>
      <c r="C1599" s="4">
        <v>2</v>
      </c>
      <c r="D1599" s="93">
        <v>2008.9870000000001</v>
      </c>
      <c r="E1599" s="4" t="s">
        <v>9523</v>
      </c>
      <c r="F1599" s="4" t="s">
        <v>8988</v>
      </c>
      <c r="G1599" s="4" t="s">
        <v>8989</v>
      </c>
      <c r="H1599" s="93">
        <v>2008.9680000000001</v>
      </c>
      <c r="I1599" s="4" t="s">
        <v>8990</v>
      </c>
      <c r="J1599" s="15">
        <v>1.453317E-4</v>
      </c>
      <c r="K1599" s="15">
        <v>5.7115890000000004E-3</v>
      </c>
      <c r="L1599" s="4">
        <v>1.8318000000000001E-2</v>
      </c>
      <c r="M1599" s="4">
        <v>9.1181129999999992</v>
      </c>
      <c r="N1599" s="4" t="s">
        <v>9524</v>
      </c>
      <c r="O1599" s="4" t="s">
        <v>8992</v>
      </c>
      <c r="P1599" s="4">
        <v>1</v>
      </c>
      <c r="Q1599" s="4">
        <v>1</v>
      </c>
      <c r="R1599" s="4">
        <v>11</v>
      </c>
      <c r="S1599" s="4">
        <v>5</v>
      </c>
      <c r="T1599" s="15">
        <v>4.5529510000000001E-10</v>
      </c>
      <c r="U1599" s="15">
        <v>3.8129469999999998E-4</v>
      </c>
    </row>
    <row r="1600" spans="1:21" x14ac:dyDescent="0.25">
      <c r="A1600" s="4">
        <v>1598</v>
      </c>
      <c r="B1600" s="4" t="s">
        <v>11231</v>
      </c>
      <c r="C1600" s="4">
        <v>4</v>
      </c>
      <c r="D1600" s="93">
        <v>2444.3270000000002</v>
      </c>
      <c r="E1600" s="4" t="s">
        <v>9132</v>
      </c>
      <c r="F1600" s="4" t="s">
        <v>8988</v>
      </c>
      <c r="G1600" s="4" t="s">
        <v>8989</v>
      </c>
      <c r="H1600" s="93">
        <v>2444.3249999999998</v>
      </c>
      <c r="I1600" s="4" t="s">
        <v>8990</v>
      </c>
      <c r="J1600" s="15">
        <v>6.1831860000000002E-3</v>
      </c>
      <c r="K1600" s="15">
        <v>5.7271709999999997E-3</v>
      </c>
      <c r="L1600" s="4">
        <v>1.833E-3</v>
      </c>
      <c r="M1600" s="4">
        <v>0.74990000000000001</v>
      </c>
      <c r="N1600" s="4" t="s">
        <v>9133</v>
      </c>
      <c r="O1600" s="4" t="s">
        <v>8992</v>
      </c>
      <c r="P1600" s="4">
        <v>17</v>
      </c>
      <c r="Q1600" s="4">
        <v>1</v>
      </c>
      <c r="R1600" s="4">
        <v>20</v>
      </c>
      <c r="S1600" s="4">
        <v>5</v>
      </c>
      <c r="T1600" s="15">
        <v>7.849282E-20</v>
      </c>
      <c r="U1600" s="15">
        <v>6.864078E-3</v>
      </c>
    </row>
    <row r="1601" spans="1:21" x14ac:dyDescent="0.25">
      <c r="A1601" s="4">
        <v>1599</v>
      </c>
      <c r="B1601" s="4" t="s">
        <v>11232</v>
      </c>
      <c r="C1601" s="4">
        <v>3</v>
      </c>
      <c r="D1601" s="93">
        <v>2604.3890000000001</v>
      </c>
      <c r="E1601" s="4" t="s">
        <v>9057</v>
      </c>
      <c r="F1601" s="4" t="s">
        <v>8988</v>
      </c>
      <c r="G1601" s="4" t="s">
        <v>8989</v>
      </c>
      <c r="H1601" s="93">
        <v>2604.3820000000001</v>
      </c>
      <c r="I1601" s="4" t="s">
        <v>8990</v>
      </c>
      <c r="J1601" s="15">
        <v>1.259102E-5</v>
      </c>
      <c r="K1601" s="15">
        <v>5.742395E-3</v>
      </c>
      <c r="L1601" s="4">
        <v>7.1980000000000004E-3</v>
      </c>
      <c r="M1601" s="4">
        <v>2.7638039999999999</v>
      </c>
      <c r="N1601" s="4" t="s">
        <v>9058</v>
      </c>
      <c r="O1601" s="4" t="s">
        <v>9004</v>
      </c>
      <c r="P1601" s="4">
        <v>14</v>
      </c>
      <c r="Q1601" s="4">
        <v>1</v>
      </c>
      <c r="R1601" s="4">
        <v>10</v>
      </c>
      <c r="S1601" s="4">
        <v>14</v>
      </c>
      <c r="T1601" s="15">
        <v>1.3451400000000001E-6</v>
      </c>
      <c r="U1601" s="15">
        <v>5.8576980000000003E-8</v>
      </c>
    </row>
    <row r="1602" spans="1:21" x14ac:dyDescent="0.25">
      <c r="A1602" s="4">
        <v>1600</v>
      </c>
      <c r="B1602" s="4" t="s">
        <v>11233</v>
      </c>
      <c r="C1602" s="4">
        <v>3</v>
      </c>
      <c r="D1602" s="93">
        <v>2069.1080000000002</v>
      </c>
      <c r="E1602" s="4" t="s">
        <v>11234</v>
      </c>
      <c r="F1602" s="4" t="s">
        <v>8988</v>
      </c>
      <c r="G1602" s="4" t="s">
        <v>8989</v>
      </c>
      <c r="H1602" s="93">
        <v>2069.0909999999999</v>
      </c>
      <c r="I1602" s="4" t="s">
        <v>8990</v>
      </c>
      <c r="J1602" s="15">
        <v>3.265694E-4</v>
      </c>
      <c r="K1602" s="15">
        <v>5.7566290000000001E-3</v>
      </c>
      <c r="L1602" s="4">
        <v>1.6431999999999999E-2</v>
      </c>
      <c r="M1602" s="4">
        <v>7.9416510000000002</v>
      </c>
      <c r="N1602" s="4" t="s">
        <v>11235</v>
      </c>
      <c r="O1602" s="4" t="s">
        <v>9004</v>
      </c>
      <c r="P1602" s="4">
        <v>21</v>
      </c>
      <c r="Q1602" s="4">
        <v>1</v>
      </c>
      <c r="R1602" s="4">
        <v>10</v>
      </c>
      <c r="S1602" s="4">
        <v>8</v>
      </c>
      <c r="T1602" s="15">
        <v>3.3481109999999999E-7</v>
      </c>
      <c r="U1602" s="15">
        <v>2.1737430000000001E-3</v>
      </c>
    </row>
    <row r="1603" spans="1:21" x14ac:dyDescent="0.25">
      <c r="A1603" s="4">
        <v>1601</v>
      </c>
      <c r="B1603" s="4" t="s">
        <v>11236</v>
      </c>
      <c r="C1603" s="4">
        <v>3</v>
      </c>
      <c r="D1603" s="93">
        <v>2673.415</v>
      </c>
      <c r="E1603" s="4" t="s">
        <v>9505</v>
      </c>
      <c r="F1603" s="4" t="s">
        <v>8988</v>
      </c>
      <c r="G1603" s="4" t="s">
        <v>8989</v>
      </c>
      <c r="H1603" s="93">
        <v>2673.4110000000001</v>
      </c>
      <c r="I1603" s="4" t="s">
        <v>8990</v>
      </c>
      <c r="J1603" s="15">
        <v>2.7124599999999999E-7</v>
      </c>
      <c r="K1603" s="15">
        <v>5.7666540000000004E-3</v>
      </c>
      <c r="L1603" s="4">
        <v>3.9280000000000001E-3</v>
      </c>
      <c r="M1603" s="4">
        <v>1.469284</v>
      </c>
      <c r="N1603" s="4" t="s">
        <v>9507</v>
      </c>
      <c r="O1603" s="4" t="s">
        <v>8992</v>
      </c>
      <c r="P1603" s="4">
        <v>15</v>
      </c>
      <c r="Q1603" s="4">
        <v>1</v>
      </c>
      <c r="R1603" s="4">
        <v>13.5</v>
      </c>
      <c r="S1603" s="4">
        <v>10.5</v>
      </c>
      <c r="T1603" s="15">
        <v>2.3618819999999999E-9</v>
      </c>
      <c r="U1603" s="15">
        <v>8.1131839999999995E-12</v>
      </c>
    </row>
    <row r="1604" spans="1:21" x14ac:dyDescent="0.25">
      <c r="A1604" s="4">
        <v>1602</v>
      </c>
      <c r="B1604" s="4" t="s">
        <v>11237</v>
      </c>
      <c r="C1604" s="4">
        <v>4</v>
      </c>
      <c r="D1604" s="93">
        <v>1838.0360000000001</v>
      </c>
      <c r="E1604" s="4" t="s">
        <v>11238</v>
      </c>
      <c r="F1604" s="4" t="s">
        <v>8988</v>
      </c>
      <c r="G1604" s="4" t="s">
        <v>8989</v>
      </c>
      <c r="H1604" s="93">
        <v>1838.02</v>
      </c>
      <c r="I1604" s="4" t="s">
        <v>8990</v>
      </c>
      <c r="J1604" s="15">
        <v>1.064187E-10</v>
      </c>
      <c r="K1604" s="15">
        <v>5.7795110000000002E-3</v>
      </c>
      <c r="L1604" s="4">
        <v>1.5663E-2</v>
      </c>
      <c r="M1604" s="4">
        <v>8.521668</v>
      </c>
      <c r="N1604" s="4" t="s">
        <v>11239</v>
      </c>
      <c r="O1604" s="4" t="s">
        <v>8992</v>
      </c>
      <c r="P1604" s="4">
        <v>23</v>
      </c>
      <c r="Q1604" s="4">
        <v>1</v>
      </c>
      <c r="R1604" s="4">
        <v>14.5</v>
      </c>
      <c r="S1604" s="4">
        <v>7.5</v>
      </c>
      <c r="T1604" s="15">
        <v>9.3015160000000001E-8</v>
      </c>
      <c r="U1604" s="15">
        <v>1.706595E-10</v>
      </c>
    </row>
    <row r="1605" spans="1:21" x14ac:dyDescent="0.25">
      <c r="A1605" s="4">
        <v>1603</v>
      </c>
      <c r="B1605" s="4" t="s">
        <v>11240</v>
      </c>
      <c r="C1605" s="4">
        <v>3</v>
      </c>
      <c r="D1605" s="93">
        <v>2665.3409999999999</v>
      </c>
      <c r="E1605" s="4" t="s">
        <v>11241</v>
      </c>
      <c r="F1605" s="4" t="s">
        <v>8988</v>
      </c>
      <c r="G1605" s="4" t="s">
        <v>8989</v>
      </c>
      <c r="H1605" s="93">
        <v>2665.3330000000001</v>
      </c>
      <c r="I1605" s="4" t="s">
        <v>8990</v>
      </c>
      <c r="J1605" s="15">
        <v>1</v>
      </c>
      <c r="K1605" s="15">
        <v>5.7901510000000003E-3</v>
      </c>
      <c r="L1605" s="4">
        <v>8.4239999999999992E-3</v>
      </c>
      <c r="M1605" s="4">
        <v>3.1605810000000001</v>
      </c>
      <c r="N1605" s="4" t="s">
        <v>9487</v>
      </c>
      <c r="O1605" s="4" t="s">
        <v>9004</v>
      </c>
      <c r="P1605" s="4">
        <v>16</v>
      </c>
      <c r="Q1605" s="4">
        <v>1</v>
      </c>
      <c r="R1605" s="4">
        <v>5.5</v>
      </c>
      <c r="S1605" s="4">
        <v>6.5</v>
      </c>
      <c r="T1605" s="15">
        <v>1</v>
      </c>
      <c r="U1605" s="15">
        <v>1</v>
      </c>
    </row>
    <row r="1606" spans="1:21" x14ac:dyDescent="0.25">
      <c r="A1606" s="4">
        <v>1604</v>
      </c>
      <c r="B1606" s="4" t="s">
        <v>11242</v>
      </c>
      <c r="C1606" s="4">
        <v>3</v>
      </c>
      <c r="D1606" s="93">
        <v>2264.1419999999998</v>
      </c>
      <c r="E1606" s="4" t="s">
        <v>11243</v>
      </c>
      <c r="F1606" s="4" t="s">
        <v>8988</v>
      </c>
      <c r="G1606" s="4" t="s">
        <v>8989</v>
      </c>
      <c r="H1606" s="93">
        <v>2264.123</v>
      </c>
      <c r="I1606" s="4" t="s">
        <v>8990</v>
      </c>
      <c r="J1606" s="15">
        <v>3.7651899999999998E-5</v>
      </c>
      <c r="K1606" s="15">
        <v>5.8207409999999999E-3</v>
      </c>
      <c r="L1606" s="4">
        <v>1.9838999999999999E-2</v>
      </c>
      <c r="M1606" s="4">
        <v>8.7623350000000002</v>
      </c>
      <c r="N1606" s="4" t="s">
        <v>11244</v>
      </c>
      <c r="O1606" s="4" t="s">
        <v>9004</v>
      </c>
      <c r="P1606" s="4">
        <v>21</v>
      </c>
      <c r="Q1606" s="4">
        <v>1</v>
      </c>
      <c r="R1606" s="4">
        <v>11.5</v>
      </c>
      <c r="S1606" s="4">
        <v>9.5</v>
      </c>
      <c r="T1606" s="15">
        <v>1.8152629999999998E-5</v>
      </c>
      <c r="U1606" s="15">
        <v>1.9318089999999999E-9</v>
      </c>
    </row>
    <row r="1607" spans="1:21" x14ac:dyDescent="0.25">
      <c r="A1607" s="4">
        <v>1605</v>
      </c>
      <c r="B1607" s="4" t="s">
        <v>11245</v>
      </c>
      <c r="C1607" s="4">
        <v>3</v>
      </c>
      <c r="D1607" s="93">
        <v>1992.0630000000001</v>
      </c>
      <c r="E1607" s="4" t="s">
        <v>9053</v>
      </c>
      <c r="F1607" s="4" t="s">
        <v>8988</v>
      </c>
      <c r="G1607" s="4" t="s">
        <v>8989</v>
      </c>
      <c r="H1607" s="93">
        <v>1992.058</v>
      </c>
      <c r="I1607" s="4" t="s">
        <v>8990</v>
      </c>
      <c r="J1607" s="15">
        <v>2.9513150000000002E-9</v>
      </c>
      <c r="K1607" s="15">
        <v>5.8264730000000004E-3</v>
      </c>
      <c r="L1607" s="4">
        <v>5.1749999999999999E-3</v>
      </c>
      <c r="M1607" s="4">
        <v>2.5978159999999999</v>
      </c>
      <c r="N1607" s="4" t="s">
        <v>9054</v>
      </c>
      <c r="O1607" s="4" t="s">
        <v>9004</v>
      </c>
      <c r="P1607" s="4">
        <v>17</v>
      </c>
      <c r="Q1607" s="4">
        <v>1</v>
      </c>
      <c r="R1607" s="4">
        <v>9.5</v>
      </c>
      <c r="S1607" s="4">
        <v>9.5</v>
      </c>
      <c r="T1607" s="15">
        <v>2.8987160000000001E-9</v>
      </c>
      <c r="U1607" s="15">
        <v>6.3239040000000001E-8</v>
      </c>
    </row>
    <row r="1608" spans="1:21" x14ac:dyDescent="0.25">
      <c r="A1608" s="4">
        <v>1606</v>
      </c>
      <c r="B1608" s="4" t="s">
        <v>11246</v>
      </c>
      <c r="C1608" s="4">
        <v>3</v>
      </c>
      <c r="D1608" s="93">
        <v>1910.943</v>
      </c>
      <c r="E1608" s="4" t="s">
        <v>11247</v>
      </c>
      <c r="F1608" s="4" t="s">
        <v>8988</v>
      </c>
      <c r="G1608" s="4" t="s">
        <v>8989</v>
      </c>
      <c r="H1608" s="93">
        <v>1910.924</v>
      </c>
      <c r="I1608" s="4" t="s">
        <v>8990</v>
      </c>
      <c r="J1608" s="15">
        <v>2.0111799999999999E-4</v>
      </c>
      <c r="K1608" s="15">
        <v>5.8381850000000001E-3</v>
      </c>
      <c r="L1608" s="4">
        <v>1.8488999999999998E-2</v>
      </c>
      <c r="M1608" s="4">
        <v>9.6754230000000003</v>
      </c>
      <c r="N1608" s="4" t="s">
        <v>11248</v>
      </c>
      <c r="O1608" s="4" t="s">
        <v>9004</v>
      </c>
      <c r="P1608" s="4">
        <v>22</v>
      </c>
      <c r="Q1608" s="4">
        <v>1</v>
      </c>
      <c r="R1608" s="4">
        <v>7.5</v>
      </c>
      <c r="S1608" s="4">
        <v>6.5</v>
      </c>
      <c r="T1608" s="15">
        <v>3.3213750000000001E-12</v>
      </c>
      <c r="U1608" s="15">
        <v>1.361244E-5</v>
      </c>
    </row>
    <row r="1609" spans="1:21" x14ac:dyDescent="0.25">
      <c r="A1609" s="4">
        <v>1607</v>
      </c>
      <c r="B1609" s="4" t="s">
        <v>11249</v>
      </c>
      <c r="C1609" s="4">
        <v>2</v>
      </c>
      <c r="D1609" s="93">
        <v>2041.0070000000001</v>
      </c>
      <c r="E1609" s="4" t="s">
        <v>10360</v>
      </c>
      <c r="F1609" s="4" t="s">
        <v>8988</v>
      </c>
      <c r="G1609" s="4" t="s">
        <v>8989</v>
      </c>
      <c r="H1609" s="93">
        <v>2041.002</v>
      </c>
      <c r="I1609" s="4" t="s">
        <v>8990</v>
      </c>
      <c r="J1609" s="15">
        <v>6.6681959999999998E-2</v>
      </c>
      <c r="K1609" s="15">
        <v>5.8557979999999997E-3</v>
      </c>
      <c r="L1609" s="4">
        <v>4.1949999999999999E-3</v>
      </c>
      <c r="M1609" s="4">
        <v>2.0553629999999998</v>
      </c>
      <c r="N1609" s="4" t="s">
        <v>10361</v>
      </c>
      <c r="O1609" s="4" t="s">
        <v>9004</v>
      </c>
      <c r="P1609" s="4">
        <v>13</v>
      </c>
      <c r="Q1609" s="4">
        <v>1</v>
      </c>
      <c r="R1609" s="4">
        <v>8</v>
      </c>
      <c r="S1609" s="4">
        <v>2</v>
      </c>
      <c r="T1609" s="15">
        <v>9.8718680000000006E-5</v>
      </c>
      <c r="U1609" s="15">
        <v>2.0067939999999999E-2</v>
      </c>
    </row>
    <row r="1610" spans="1:21" x14ac:dyDescent="0.25">
      <c r="A1610" s="4">
        <v>1608</v>
      </c>
      <c r="B1610" s="4" t="s">
        <v>11250</v>
      </c>
      <c r="C1610" s="4">
        <v>3</v>
      </c>
      <c r="D1610" s="93">
        <v>2133.152</v>
      </c>
      <c r="E1610" s="4" t="s">
        <v>10143</v>
      </c>
      <c r="F1610" s="4" t="s">
        <v>8988</v>
      </c>
      <c r="G1610" s="4" t="s">
        <v>8989</v>
      </c>
      <c r="H1610" s="93">
        <v>2133.134</v>
      </c>
      <c r="I1610" s="4" t="s">
        <v>8990</v>
      </c>
      <c r="J1610" s="15">
        <v>9.82887E-5</v>
      </c>
      <c r="K1610" s="15">
        <v>5.860573E-3</v>
      </c>
      <c r="L1610" s="4">
        <v>1.8582000000000001E-2</v>
      </c>
      <c r="M1610" s="4">
        <v>8.7111269999999994</v>
      </c>
      <c r="N1610" s="4" t="s">
        <v>10144</v>
      </c>
      <c r="O1610" s="4" t="s">
        <v>9004</v>
      </c>
      <c r="P1610" s="4">
        <v>21</v>
      </c>
      <c r="Q1610" s="4">
        <v>1</v>
      </c>
      <c r="R1610" s="4">
        <v>12</v>
      </c>
      <c r="S1610" s="4">
        <v>8</v>
      </c>
      <c r="T1610" s="15">
        <v>5.9183399999999996E-4</v>
      </c>
      <c r="U1610" s="15">
        <v>4.1952040000000002E-6</v>
      </c>
    </row>
    <row r="1611" spans="1:21" x14ac:dyDescent="0.25">
      <c r="A1611" s="4">
        <v>1609</v>
      </c>
      <c r="B1611" s="4" t="s">
        <v>11251</v>
      </c>
      <c r="C1611" s="4">
        <v>3</v>
      </c>
      <c r="D1611" s="93">
        <v>2278.1590000000001</v>
      </c>
      <c r="E1611" s="4" t="s">
        <v>9520</v>
      </c>
      <c r="F1611" s="4" t="s">
        <v>8988</v>
      </c>
      <c r="G1611" s="4" t="s">
        <v>8989</v>
      </c>
      <c r="H1611" s="93">
        <v>2278.1379999999999</v>
      </c>
      <c r="I1611" s="4" t="s">
        <v>8990</v>
      </c>
      <c r="J1611" s="15">
        <v>5.4098180000000002E-5</v>
      </c>
      <c r="K1611" s="15">
        <v>5.8628459999999997E-3</v>
      </c>
      <c r="L1611" s="4">
        <v>2.035E-2</v>
      </c>
      <c r="M1611" s="4">
        <v>8.9327330000000007</v>
      </c>
      <c r="N1611" s="4" t="s">
        <v>9521</v>
      </c>
      <c r="O1611" s="4" t="s">
        <v>9004</v>
      </c>
      <c r="P1611" s="4">
        <v>21</v>
      </c>
      <c r="Q1611" s="4">
        <v>1</v>
      </c>
      <c r="R1611" s="4">
        <v>9.5</v>
      </c>
      <c r="S1611" s="4">
        <v>6.5</v>
      </c>
      <c r="T1611" s="15">
        <v>1.1624770000000001E-3</v>
      </c>
      <c r="U1611" s="15">
        <v>3.269186E-6</v>
      </c>
    </row>
    <row r="1612" spans="1:21" x14ac:dyDescent="0.25">
      <c r="A1612" s="4">
        <v>1610</v>
      </c>
      <c r="B1612" s="4" t="s">
        <v>11252</v>
      </c>
      <c r="C1612" s="4">
        <v>4</v>
      </c>
      <c r="D1612" s="93">
        <v>2248.1759999999999</v>
      </c>
      <c r="E1612" s="4" t="s">
        <v>9374</v>
      </c>
      <c r="F1612" s="4" t="s">
        <v>8988</v>
      </c>
      <c r="G1612" s="4" t="s">
        <v>8989</v>
      </c>
      <c r="H1612" s="93">
        <v>2248.1570000000002</v>
      </c>
      <c r="I1612" s="4" t="s">
        <v>8990</v>
      </c>
      <c r="J1612" s="15">
        <v>1.403713E-8</v>
      </c>
      <c r="K1612" s="15">
        <v>5.8904789999999997E-3</v>
      </c>
      <c r="L1612" s="4">
        <v>1.9621E-2</v>
      </c>
      <c r="M1612" s="4">
        <v>8.7275939999999999</v>
      </c>
      <c r="N1612" s="4" t="s">
        <v>9172</v>
      </c>
      <c r="O1612" s="4" t="s">
        <v>9004</v>
      </c>
      <c r="P1612" s="4">
        <v>21</v>
      </c>
      <c r="Q1612" s="4">
        <v>1</v>
      </c>
      <c r="R1612" s="4">
        <v>13</v>
      </c>
      <c r="S1612" s="4">
        <v>9</v>
      </c>
      <c r="T1612" s="15">
        <v>9.026541E-8</v>
      </c>
      <c r="U1612" s="15">
        <v>9.286675E-8</v>
      </c>
    </row>
    <row r="1613" spans="1:21" x14ac:dyDescent="0.25">
      <c r="A1613" s="4">
        <v>1611</v>
      </c>
      <c r="B1613" s="4" t="s">
        <v>11253</v>
      </c>
      <c r="C1613" s="4">
        <v>2</v>
      </c>
      <c r="D1613" s="93">
        <v>1950.874</v>
      </c>
      <c r="E1613" s="4" t="s">
        <v>11000</v>
      </c>
      <c r="F1613" s="4" t="s">
        <v>8988</v>
      </c>
      <c r="G1613" s="4" t="s">
        <v>8989</v>
      </c>
      <c r="H1613" s="93">
        <v>1950.8710000000001</v>
      </c>
      <c r="I1613" s="4" t="s">
        <v>8990</v>
      </c>
      <c r="J1613" s="15">
        <v>3.5441509999999997E-5</v>
      </c>
      <c r="K1613" s="15">
        <v>5.911833E-3</v>
      </c>
      <c r="L1613" s="4">
        <v>2.0079999999999998E-3</v>
      </c>
      <c r="M1613" s="4">
        <v>1.0292840000000001</v>
      </c>
      <c r="N1613" s="4" t="s">
        <v>11001</v>
      </c>
      <c r="O1613" s="4" t="s">
        <v>9004</v>
      </c>
      <c r="P1613" s="4">
        <v>14</v>
      </c>
      <c r="Q1613" s="4">
        <v>1</v>
      </c>
      <c r="R1613" s="4">
        <v>7</v>
      </c>
      <c r="S1613" s="4">
        <v>4</v>
      </c>
      <c r="T1613" s="15">
        <v>1.5114780000000001E-13</v>
      </c>
      <c r="U1613" s="15">
        <v>6.6197290000000004E-3</v>
      </c>
    </row>
    <row r="1614" spans="1:21" x14ac:dyDescent="0.25">
      <c r="A1614" s="4">
        <v>1612</v>
      </c>
      <c r="B1614" s="4" t="s">
        <v>11254</v>
      </c>
      <c r="C1614" s="4">
        <v>4</v>
      </c>
      <c r="D1614" s="93">
        <v>2383.29</v>
      </c>
      <c r="E1614" s="4" t="s">
        <v>10092</v>
      </c>
      <c r="F1614" s="4" t="s">
        <v>8988</v>
      </c>
      <c r="G1614" s="4" t="s">
        <v>8989</v>
      </c>
      <c r="H1614" s="93">
        <v>2383.288</v>
      </c>
      <c r="I1614" s="4" t="s">
        <v>8990</v>
      </c>
      <c r="J1614" s="15">
        <v>3.2997610000000001E-6</v>
      </c>
      <c r="K1614" s="15">
        <v>5.9580270000000003E-3</v>
      </c>
      <c r="L1614" s="4">
        <v>2.4459999999999998E-3</v>
      </c>
      <c r="M1614" s="4">
        <v>1.026313</v>
      </c>
      <c r="N1614" s="4" t="s">
        <v>10093</v>
      </c>
      <c r="O1614" s="4" t="s">
        <v>9004</v>
      </c>
      <c r="P1614" s="4">
        <v>17</v>
      </c>
      <c r="Q1614" s="4">
        <v>1</v>
      </c>
      <c r="R1614" s="4">
        <v>19</v>
      </c>
      <c r="S1614" s="4">
        <v>7</v>
      </c>
      <c r="T1614" s="15">
        <v>6.7627339999999995E-7</v>
      </c>
      <c r="U1614" s="15">
        <v>1.1862570000000001E-6</v>
      </c>
    </row>
    <row r="1615" spans="1:21" x14ac:dyDescent="0.25">
      <c r="A1615" s="4">
        <v>1613</v>
      </c>
      <c r="B1615" s="4" t="s">
        <v>11255</v>
      </c>
      <c r="C1615" s="4">
        <v>2</v>
      </c>
      <c r="D1615" s="93">
        <v>1269.6120000000001</v>
      </c>
      <c r="E1615" s="4" t="s">
        <v>11256</v>
      </c>
      <c r="F1615" s="4" t="s">
        <v>8988</v>
      </c>
      <c r="G1615" s="4" t="s">
        <v>8989</v>
      </c>
      <c r="H1615" s="93">
        <v>1269.6010000000001</v>
      </c>
      <c r="I1615" s="4" t="s">
        <v>8990</v>
      </c>
      <c r="J1615" s="15">
        <v>7.1587209999999997E-6</v>
      </c>
      <c r="K1615" s="15">
        <v>5.9700619999999999E-3</v>
      </c>
      <c r="L1615" s="4">
        <v>1.1148E-2</v>
      </c>
      <c r="M1615" s="4">
        <v>8.7807110000000002</v>
      </c>
      <c r="N1615" s="4" t="s">
        <v>11257</v>
      </c>
      <c r="O1615" s="4" t="s">
        <v>8992</v>
      </c>
      <c r="P1615" s="4">
        <v>23</v>
      </c>
      <c r="Q1615" s="4">
        <v>1</v>
      </c>
      <c r="R1615" s="4">
        <v>7</v>
      </c>
      <c r="S1615" s="4">
        <v>3</v>
      </c>
      <c r="T1615" s="15">
        <v>2.19287E-4</v>
      </c>
      <c r="U1615" s="15">
        <v>4.5589849999999999E-5</v>
      </c>
    </row>
    <row r="1616" spans="1:21" x14ac:dyDescent="0.25">
      <c r="A1616" s="4">
        <v>1614</v>
      </c>
      <c r="B1616" s="4" t="s">
        <v>11258</v>
      </c>
      <c r="C1616" s="4">
        <v>3</v>
      </c>
      <c r="D1616" s="93">
        <v>2434.248</v>
      </c>
      <c r="E1616" s="4" t="s">
        <v>9214</v>
      </c>
      <c r="F1616" s="4" t="s">
        <v>8988</v>
      </c>
      <c r="G1616" s="4" t="s">
        <v>8989</v>
      </c>
      <c r="H1616" s="93">
        <v>2434.2429999999999</v>
      </c>
      <c r="I1616" s="4" t="s">
        <v>9470</v>
      </c>
      <c r="J1616" s="15">
        <v>0.56655319999999998</v>
      </c>
      <c r="K1616" s="15">
        <v>5.9998669999999999E-3</v>
      </c>
      <c r="L1616" s="4">
        <v>4.4260000000000002E-3</v>
      </c>
      <c r="M1616" s="4">
        <v>1.8182240000000001</v>
      </c>
      <c r="N1616" s="4" t="s">
        <v>9215</v>
      </c>
      <c r="O1616" s="4" t="s">
        <v>9004</v>
      </c>
      <c r="P1616" s="4">
        <v>15</v>
      </c>
      <c r="Q1616" s="4">
        <v>1</v>
      </c>
      <c r="R1616" s="4">
        <v>8.5</v>
      </c>
      <c r="S1616" s="4">
        <v>5.5</v>
      </c>
      <c r="T1616" s="15">
        <v>6.1314360000000001E-4</v>
      </c>
      <c r="U1616" s="15">
        <v>0.20472570000000001</v>
      </c>
    </row>
    <row r="1617" spans="1:21" x14ac:dyDescent="0.25">
      <c r="A1617" s="4">
        <v>1615</v>
      </c>
      <c r="B1617" s="4" t="s">
        <v>11259</v>
      </c>
      <c r="C1617" s="4">
        <v>3</v>
      </c>
      <c r="D1617" s="93">
        <v>2353.1579999999999</v>
      </c>
      <c r="E1617" s="4" t="s">
        <v>9486</v>
      </c>
      <c r="F1617" s="4" t="s">
        <v>8988</v>
      </c>
      <c r="G1617" s="4" t="s">
        <v>8989</v>
      </c>
      <c r="H1617" s="93">
        <v>2353.1529999999998</v>
      </c>
      <c r="I1617" s="4" t="s">
        <v>8990</v>
      </c>
      <c r="J1617" s="15">
        <v>1.049891E-10</v>
      </c>
      <c r="K1617" s="15">
        <v>6.001358E-3</v>
      </c>
      <c r="L1617" s="4">
        <v>5.4819999999999999E-3</v>
      </c>
      <c r="M1617" s="4">
        <v>2.3296399999999999</v>
      </c>
      <c r="N1617" s="4" t="s">
        <v>9487</v>
      </c>
      <c r="O1617" s="4" t="s">
        <v>9004</v>
      </c>
      <c r="P1617" s="4">
        <v>16</v>
      </c>
      <c r="Q1617" s="4">
        <v>1</v>
      </c>
      <c r="R1617" s="4">
        <v>12.5</v>
      </c>
      <c r="S1617" s="4">
        <v>7.5</v>
      </c>
      <c r="T1617" s="15">
        <v>1.315011E-13</v>
      </c>
      <c r="U1617" s="15">
        <v>2.1674529999999999E-14</v>
      </c>
    </row>
    <row r="1618" spans="1:21" x14ac:dyDescent="0.25">
      <c r="A1618" s="4">
        <v>1616</v>
      </c>
      <c r="B1618" s="4" t="s">
        <v>11260</v>
      </c>
      <c r="C1618" s="4">
        <v>3</v>
      </c>
      <c r="D1618" s="93">
        <v>1814.8440000000001</v>
      </c>
      <c r="E1618" s="4" t="s">
        <v>8994</v>
      </c>
      <c r="F1618" s="4" t="s">
        <v>8988</v>
      </c>
      <c r="G1618" s="4" t="s">
        <v>8989</v>
      </c>
      <c r="H1618" s="93">
        <v>1814.83</v>
      </c>
      <c r="I1618" s="4" t="s">
        <v>8990</v>
      </c>
      <c r="J1618" s="15">
        <v>3.5341000000000002E-6</v>
      </c>
      <c r="K1618" s="15">
        <v>6.0171870000000002E-3</v>
      </c>
      <c r="L1618" s="4">
        <v>1.4541E-2</v>
      </c>
      <c r="M1618" s="4">
        <v>8.012321</v>
      </c>
      <c r="N1618" s="4" t="s">
        <v>8995</v>
      </c>
      <c r="O1618" s="4" t="s">
        <v>8992</v>
      </c>
      <c r="P1618" s="4">
        <v>2</v>
      </c>
      <c r="Q1618" s="4">
        <v>1</v>
      </c>
      <c r="R1618" s="4">
        <v>10</v>
      </c>
      <c r="S1618" s="4">
        <v>8</v>
      </c>
      <c r="T1618" s="15">
        <v>4.3602370000000001E-14</v>
      </c>
      <c r="U1618" s="15">
        <v>8.63847E-6</v>
      </c>
    </row>
    <row r="1619" spans="1:21" x14ac:dyDescent="0.25">
      <c r="A1619" s="4">
        <v>1617</v>
      </c>
      <c r="B1619" s="4" t="s">
        <v>11261</v>
      </c>
      <c r="C1619" s="4">
        <v>4</v>
      </c>
      <c r="D1619" s="93">
        <v>2597.2339999999999</v>
      </c>
      <c r="E1619" s="4" t="s">
        <v>11262</v>
      </c>
      <c r="F1619" s="4" t="s">
        <v>8988</v>
      </c>
      <c r="G1619" s="4" t="s">
        <v>8989</v>
      </c>
      <c r="H1619" s="93">
        <v>2597.2310000000002</v>
      </c>
      <c r="I1619" s="4" t="s">
        <v>8990</v>
      </c>
      <c r="J1619" s="15">
        <v>0.2655904</v>
      </c>
      <c r="K1619" s="15">
        <v>6.0570320000000004E-3</v>
      </c>
      <c r="L1619" s="4">
        <v>2.9510000000000001E-3</v>
      </c>
      <c r="M1619" s="4">
        <v>1.1362099999999999</v>
      </c>
      <c r="N1619" s="4" t="s">
        <v>11263</v>
      </c>
      <c r="O1619" s="4" t="s">
        <v>9004</v>
      </c>
      <c r="P1619" s="4">
        <v>15</v>
      </c>
      <c r="Q1619" s="4">
        <v>1</v>
      </c>
      <c r="R1619" s="4">
        <v>7</v>
      </c>
      <c r="S1619" s="4">
        <v>6</v>
      </c>
      <c r="T1619" s="15">
        <v>1.076465E-5</v>
      </c>
      <c r="U1619" s="15">
        <v>0.26616260000000003</v>
      </c>
    </row>
    <row r="1620" spans="1:21" x14ac:dyDescent="0.25">
      <c r="A1620" s="4">
        <v>1618</v>
      </c>
      <c r="B1620" s="4" t="s">
        <v>11264</v>
      </c>
      <c r="C1620" s="4">
        <v>3</v>
      </c>
      <c r="D1620" s="93">
        <v>2239.1439999999998</v>
      </c>
      <c r="E1620" s="4" t="s">
        <v>10888</v>
      </c>
      <c r="F1620" s="4" t="s">
        <v>8988</v>
      </c>
      <c r="G1620" s="4" t="s">
        <v>8989</v>
      </c>
      <c r="H1620" s="93">
        <v>2239.1390000000001</v>
      </c>
      <c r="I1620" s="4" t="s">
        <v>8990</v>
      </c>
      <c r="J1620" s="15">
        <v>0.91579880000000002</v>
      </c>
      <c r="K1620" s="15">
        <v>6.0572120000000002E-3</v>
      </c>
      <c r="L1620" s="4">
        <v>4.4920000000000003E-3</v>
      </c>
      <c r="M1620" s="4">
        <v>2.0061279999999999</v>
      </c>
      <c r="N1620" s="4" t="s">
        <v>10889</v>
      </c>
      <c r="O1620" s="4" t="s">
        <v>9004</v>
      </c>
      <c r="P1620" s="4">
        <v>13</v>
      </c>
      <c r="Q1620" s="4">
        <v>1</v>
      </c>
      <c r="R1620" s="4">
        <v>9</v>
      </c>
      <c r="S1620" s="4">
        <v>4</v>
      </c>
      <c r="T1620" s="15">
        <v>5.0583030000000001E-3</v>
      </c>
      <c r="U1620" s="15">
        <v>0.3235904</v>
      </c>
    </row>
    <row r="1621" spans="1:21" x14ac:dyDescent="0.25">
      <c r="A1621" s="4">
        <v>1619</v>
      </c>
      <c r="B1621" s="4" t="s">
        <v>11265</v>
      </c>
      <c r="C1621" s="4">
        <v>3</v>
      </c>
      <c r="D1621" s="93">
        <v>2239.1610000000001</v>
      </c>
      <c r="E1621" s="4" t="s">
        <v>10888</v>
      </c>
      <c r="F1621" s="4" t="s">
        <v>8988</v>
      </c>
      <c r="G1621" s="4" t="s">
        <v>8989</v>
      </c>
      <c r="H1621" s="93">
        <v>2239.1390000000001</v>
      </c>
      <c r="I1621" s="4" t="s">
        <v>8990</v>
      </c>
      <c r="J1621" s="15">
        <v>3.1122629999999998E-2</v>
      </c>
      <c r="K1621" s="15">
        <v>6.0623919999999998E-3</v>
      </c>
      <c r="L1621" s="4">
        <v>2.1772E-2</v>
      </c>
      <c r="M1621" s="4">
        <v>9.7233789999999996</v>
      </c>
      <c r="N1621" s="4" t="s">
        <v>10889</v>
      </c>
      <c r="O1621" s="4" t="s">
        <v>9004</v>
      </c>
      <c r="P1621" s="4">
        <v>19</v>
      </c>
      <c r="Q1621" s="4">
        <v>1</v>
      </c>
      <c r="R1621" s="4">
        <v>12</v>
      </c>
      <c r="S1621" s="4">
        <v>5</v>
      </c>
      <c r="T1621" s="15">
        <v>2.031574E-3</v>
      </c>
      <c r="U1621" s="15">
        <v>2.0112979999999999E-2</v>
      </c>
    </row>
    <row r="1622" spans="1:21" x14ac:dyDescent="0.25">
      <c r="A1622" s="4">
        <v>1620</v>
      </c>
      <c r="B1622" s="4" t="s">
        <v>11266</v>
      </c>
      <c r="C1622" s="4">
        <v>4</v>
      </c>
      <c r="D1622" s="93">
        <v>1935.9960000000001</v>
      </c>
      <c r="E1622" s="4" t="s">
        <v>9171</v>
      </c>
      <c r="F1622" s="4" t="s">
        <v>8988</v>
      </c>
      <c r="G1622" s="4" t="s">
        <v>8989</v>
      </c>
      <c r="H1622" s="93">
        <v>1935.9770000000001</v>
      </c>
      <c r="I1622" s="4" t="s">
        <v>8990</v>
      </c>
      <c r="J1622" s="15">
        <v>4.6239180000000001E-5</v>
      </c>
      <c r="K1622" s="15">
        <v>6.0647419999999997E-3</v>
      </c>
      <c r="L1622" s="4">
        <v>1.8735000000000002E-2</v>
      </c>
      <c r="M1622" s="4">
        <v>9.6772849999999995</v>
      </c>
      <c r="N1622" s="4" t="s">
        <v>9172</v>
      </c>
      <c r="O1622" s="4" t="s">
        <v>9004</v>
      </c>
      <c r="P1622" s="4">
        <v>22</v>
      </c>
      <c r="Q1622" s="4">
        <v>1</v>
      </c>
      <c r="R1622" s="4">
        <v>12</v>
      </c>
      <c r="S1622" s="4">
        <v>8</v>
      </c>
      <c r="T1622" s="15">
        <v>1.46231E-6</v>
      </c>
      <c r="U1622" s="15">
        <v>9.123941E-5</v>
      </c>
    </row>
    <row r="1623" spans="1:21" x14ac:dyDescent="0.25">
      <c r="A1623" s="4">
        <v>1621</v>
      </c>
      <c r="B1623" s="4" t="s">
        <v>11267</v>
      </c>
      <c r="C1623" s="4">
        <v>4</v>
      </c>
      <c r="D1623" s="93">
        <v>1397.739</v>
      </c>
      <c r="E1623" s="4" t="s">
        <v>11268</v>
      </c>
      <c r="F1623" s="4" t="s">
        <v>8988</v>
      </c>
      <c r="G1623" s="4" t="s">
        <v>8989</v>
      </c>
      <c r="H1623" s="93">
        <v>1397.7280000000001</v>
      </c>
      <c r="I1623" s="4" t="s">
        <v>8990</v>
      </c>
      <c r="J1623" s="15">
        <v>6.2292529999999999E-2</v>
      </c>
      <c r="K1623" s="15">
        <v>6.073429E-3</v>
      </c>
      <c r="L1623" s="4">
        <v>1.0474000000000001E-2</v>
      </c>
      <c r="M1623" s="4">
        <v>7.4935879999999999</v>
      </c>
      <c r="N1623" s="4" t="s">
        <v>11269</v>
      </c>
      <c r="O1623" s="4" t="s">
        <v>9004</v>
      </c>
      <c r="P1623" s="4">
        <v>23</v>
      </c>
      <c r="Q1623" s="4">
        <v>1</v>
      </c>
      <c r="R1623" s="4">
        <v>4</v>
      </c>
      <c r="S1623" s="4">
        <v>8</v>
      </c>
      <c r="T1623" s="15">
        <v>7.1272009999999997E-2</v>
      </c>
      <c r="U1623" s="15">
        <v>2.2034729999999999E-2</v>
      </c>
    </row>
    <row r="1624" spans="1:21" x14ac:dyDescent="0.25">
      <c r="A1624" s="4">
        <v>1622</v>
      </c>
      <c r="B1624" s="4" t="s">
        <v>11270</v>
      </c>
      <c r="C1624" s="4">
        <v>4</v>
      </c>
      <c r="D1624" s="93">
        <v>2294.1370000000002</v>
      </c>
      <c r="E1624" s="4" t="s">
        <v>9520</v>
      </c>
      <c r="F1624" s="4" t="s">
        <v>8988</v>
      </c>
      <c r="G1624" s="4" t="s">
        <v>8989</v>
      </c>
      <c r="H1624" s="93">
        <v>2294.1329999999998</v>
      </c>
      <c r="I1624" s="4" t="s">
        <v>9438</v>
      </c>
      <c r="J1624" s="15">
        <v>3.693785E-7</v>
      </c>
      <c r="K1624" s="15">
        <v>6.0760859999999996E-3</v>
      </c>
      <c r="L1624" s="4">
        <v>4.2389999999999997E-3</v>
      </c>
      <c r="M1624" s="4">
        <v>1.8477570000000001</v>
      </c>
      <c r="N1624" s="4" t="s">
        <v>9521</v>
      </c>
      <c r="O1624" s="4" t="s">
        <v>9004</v>
      </c>
      <c r="P1624" s="4">
        <v>15</v>
      </c>
      <c r="Q1624" s="4">
        <v>1</v>
      </c>
      <c r="R1624" s="4">
        <v>17.5</v>
      </c>
      <c r="S1624" s="4">
        <v>10.5</v>
      </c>
      <c r="T1624" s="15">
        <v>9.4932559999999997E-7</v>
      </c>
      <c r="U1624" s="15">
        <v>6.3336769999999994E-11</v>
      </c>
    </row>
    <row r="1625" spans="1:21" x14ac:dyDescent="0.25">
      <c r="A1625" s="4">
        <v>1623</v>
      </c>
      <c r="B1625" s="4" t="s">
        <v>11271</v>
      </c>
      <c r="C1625" s="4">
        <v>4</v>
      </c>
      <c r="D1625" s="93">
        <v>2775.45</v>
      </c>
      <c r="E1625" s="4" t="s">
        <v>10388</v>
      </c>
      <c r="F1625" s="4" t="s">
        <v>8988</v>
      </c>
      <c r="G1625" s="4" t="s">
        <v>8989</v>
      </c>
      <c r="H1625" s="93">
        <v>2775.4250000000002</v>
      </c>
      <c r="I1625" s="4" t="s">
        <v>8990</v>
      </c>
      <c r="J1625" s="15">
        <v>1.5575319999999999E-9</v>
      </c>
      <c r="K1625" s="15">
        <v>6.0846069999999997E-3</v>
      </c>
      <c r="L1625" s="4">
        <v>2.5436E-2</v>
      </c>
      <c r="M1625" s="4">
        <v>9.1647239999999996</v>
      </c>
      <c r="N1625" s="4" t="s">
        <v>10389</v>
      </c>
      <c r="O1625" s="4" t="s">
        <v>9004</v>
      </c>
      <c r="P1625" s="4">
        <v>22</v>
      </c>
      <c r="Q1625" s="4">
        <v>1</v>
      </c>
      <c r="R1625" s="4">
        <v>16</v>
      </c>
      <c r="S1625" s="4">
        <v>9</v>
      </c>
      <c r="T1625" s="15">
        <v>3.884942E-7</v>
      </c>
      <c r="U1625" s="15">
        <v>1.939217E-7</v>
      </c>
    </row>
    <row r="1626" spans="1:21" x14ac:dyDescent="0.25">
      <c r="A1626" s="4">
        <v>1624</v>
      </c>
      <c r="B1626" s="4" t="s">
        <v>11272</v>
      </c>
      <c r="C1626" s="4">
        <v>4</v>
      </c>
      <c r="D1626" s="93">
        <v>2586.252</v>
      </c>
      <c r="E1626" s="4" t="s">
        <v>9347</v>
      </c>
      <c r="F1626" s="4" t="s">
        <v>8988</v>
      </c>
      <c r="G1626" s="4" t="s">
        <v>8989</v>
      </c>
      <c r="H1626" s="93">
        <v>2586.2399999999998</v>
      </c>
      <c r="I1626" s="4" t="s">
        <v>9348</v>
      </c>
      <c r="J1626" s="15">
        <v>2.2592930000000001E-14</v>
      </c>
      <c r="K1626" s="15">
        <v>6.0846670000000002E-3</v>
      </c>
      <c r="L1626" s="4">
        <v>1.1259E-2</v>
      </c>
      <c r="M1626" s="4">
        <v>4.3534240000000004</v>
      </c>
      <c r="N1626" s="4" t="s">
        <v>9349</v>
      </c>
      <c r="O1626" s="4" t="s">
        <v>9004</v>
      </c>
      <c r="P1626" s="4">
        <v>16</v>
      </c>
      <c r="Q1626" s="4">
        <v>1</v>
      </c>
      <c r="R1626" s="4">
        <v>26</v>
      </c>
      <c r="S1626" s="4">
        <v>9</v>
      </c>
      <c r="T1626" s="15">
        <v>1.5639009999999999E-18</v>
      </c>
      <c r="U1626" s="15">
        <v>9.8942139999999996E-15</v>
      </c>
    </row>
    <row r="1627" spans="1:21" x14ac:dyDescent="0.25">
      <c r="A1627" s="4">
        <v>1625</v>
      </c>
      <c r="B1627" s="4" t="s">
        <v>11273</v>
      </c>
      <c r="C1627" s="4">
        <v>3</v>
      </c>
      <c r="D1627" s="93">
        <v>2041.0039999999999</v>
      </c>
      <c r="E1627" s="4" t="s">
        <v>10360</v>
      </c>
      <c r="F1627" s="4" t="s">
        <v>8988</v>
      </c>
      <c r="G1627" s="4" t="s">
        <v>8989</v>
      </c>
      <c r="H1627" s="93">
        <v>2041.002</v>
      </c>
      <c r="I1627" s="4" t="s">
        <v>8990</v>
      </c>
      <c r="J1627" s="15">
        <v>1</v>
      </c>
      <c r="K1627" s="15">
        <v>6.0926549999999998E-3</v>
      </c>
      <c r="L1627" s="4">
        <v>1.89E-3</v>
      </c>
      <c r="M1627" s="4">
        <v>0.92601599999999995</v>
      </c>
      <c r="N1627" s="4" t="s">
        <v>10361</v>
      </c>
      <c r="O1627" s="4" t="s">
        <v>9004</v>
      </c>
      <c r="P1627" s="4">
        <v>13</v>
      </c>
      <c r="Q1627" s="4">
        <v>1</v>
      </c>
      <c r="R1627" s="4">
        <v>8</v>
      </c>
      <c r="S1627" s="4">
        <v>3</v>
      </c>
      <c r="T1627" s="15">
        <v>1.866565E-5</v>
      </c>
      <c r="U1627" s="15">
        <v>1</v>
      </c>
    </row>
    <row r="1628" spans="1:21" x14ac:dyDescent="0.25">
      <c r="A1628" s="4">
        <v>1626</v>
      </c>
      <c r="B1628" s="4" t="s">
        <v>11274</v>
      </c>
      <c r="C1628" s="4">
        <v>4</v>
      </c>
      <c r="D1628" s="93">
        <v>1710.847</v>
      </c>
      <c r="E1628" s="4" t="s">
        <v>10219</v>
      </c>
      <c r="F1628" s="4" t="s">
        <v>8988</v>
      </c>
      <c r="G1628" s="4" t="s">
        <v>8989</v>
      </c>
      <c r="H1628" s="93">
        <v>1710.8440000000001</v>
      </c>
      <c r="I1628" s="4" t="s">
        <v>8990</v>
      </c>
      <c r="J1628" s="15">
        <v>5.7589309999999999E-4</v>
      </c>
      <c r="K1628" s="15">
        <v>6.0995019999999997E-3</v>
      </c>
      <c r="L1628" s="4">
        <v>2.457E-3</v>
      </c>
      <c r="M1628" s="4">
        <v>1.4361330000000001</v>
      </c>
      <c r="N1628" s="4" t="s">
        <v>10220</v>
      </c>
      <c r="O1628" s="4" t="s">
        <v>9004</v>
      </c>
      <c r="P1628" s="4">
        <v>16</v>
      </c>
      <c r="Q1628" s="4">
        <v>1</v>
      </c>
      <c r="R1628" s="4">
        <v>9.5</v>
      </c>
      <c r="S1628" s="4">
        <v>4.5</v>
      </c>
      <c r="T1628" s="15">
        <v>5.8639650000000002E-8</v>
      </c>
      <c r="U1628" s="15">
        <v>6.5722779999999998E-4</v>
      </c>
    </row>
    <row r="1629" spans="1:21" x14ac:dyDescent="0.25">
      <c r="A1629" s="4">
        <v>1627</v>
      </c>
      <c r="B1629" s="4" t="s">
        <v>11275</v>
      </c>
      <c r="C1629" s="4">
        <v>4</v>
      </c>
      <c r="D1629" s="93">
        <v>2603.4059999999999</v>
      </c>
      <c r="E1629" s="4" t="s">
        <v>10743</v>
      </c>
      <c r="F1629" s="4" t="s">
        <v>8988</v>
      </c>
      <c r="G1629" s="4" t="s">
        <v>8989</v>
      </c>
      <c r="H1629" s="93">
        <v>2603.3829999999998</v>
      </c>
      <c r="I1629" s="4" t="s">
        <v>8990</v>
      </c>
      <c r="J1629" s="15">
        <v>1.003094E-12</v>
      </c>
      <c r="K1629" s="15">
        <v>6.134886E-3</v>
      </c>
      <c r="L1629" s="4">
        <v>2.342E-2</v>
      </c>
      <c r="M1629" s="4">
        <v>8.9959880000000005</v>
      </c>
      <c r="N1629" s="4" t="s">
        <v>9027</v>
      </c>
      <c r="O1629" s="4" t="s">
        <v>9004</v>
      </c>
      <c r="P1629" s="4">
        <v>22</v>
      </c>
      <c r="Q1629" s="4">
        <v>1</v>
      </c>
      <c r="R1629" s="4">
        <v>25.5</v>
      </c>
      <c r="S1629" s="4">
        <v>5.5</v>
      </c>
      <c r="T1629" s="15">
        <v>9.4215220000000005E-11</v>
      </c>
      <c r="U1629" s="15">
        <v>2.8604499999999997E-14</v>
      </c>
    </row>
    <row r="1630" spans="1:21" x14ac:dyDescent="0.25">
      <c r="A1630" s="4">
        <v>1628</v>
      </c>
      <c r="B1630" s="4" t="s">
        <v>11276</v>
      </c>
      <c r="C1630" s="4">
        <v>4</v>
      </c>
      <c r="D1630" s="93">
        <v>2666.3760000000002</v>
      </c>
      <c r="E1630" s="4" t="s">
        <v>10007</v>
      </c>
      <c r="F1630" s="4" t="s">
        <v>8988</v>
      </c>
      <c r="G1630" s="4" t="s">
        <v>8989</v>
      </c>
      <c r="H1630" s="93">
        <v>2666.3510000000001</v>
      </c>
      <c r="I1630" s="4" t="s">
        <v>10008</v>
      </c>
      <c r="J1630" s="15">
        <v>2.0175880000000001E-6</v>
      </c>
      <c r="K1630" s="15">
        <v>6.1361059999999997E-3</v>
      </c>
      <c r="L1630" s="4">
        <v>2.5617000000000001E-2</v>
      </c>
      <c r="M1630" s="4">
        <v>9.6075140000000001</v>
      </c>
      <c r="N1630" s="4" t="s">
        <v>10009</v>
      </c>
      <c r="O1630" s="4" t="s">
        <v>9004</v>
      </c>
      <c r="P1630" s="4">
        <v>22</v>
      </c>
      <c r="Q1630" s="4">
        <v>1</v>
      </c>
      <c r="R1630" s="4">
        <v>18</v>
      </c>
      <c r="S1630" s="4">
        <v>8</v>
      </c>
      <c r="T1630" s="15">
        <v>1.5319459999999999E-5</v>
      </c>
      <c r="U1630" s="15">
        <v>3.6745919999999998E-5</v>
      </c>
    </row>
    <row r="1631" spans="1:21" x14ac:dyDescent="0.25">
      <c r="A1631" s="4">
        <v>1629</v>
      </c>
      <c r="B1631" s="4" t="s">
        <v>11277</v>
      </c>
      <c r="C1631" s="4">
        <v>3</v>
      </c>
      <c r="D1631" s="93">
        <v>1991.047</v>
      </c>
      <c r="E1631" s="4" t="s">
        <v>9780</v>
      </c>
      <c r="F1631" s="4" t="s">
        <v>8988</v>
      </c>
      <c r="G1631" s="4" t="s">
        <v>8989</v>
      </c>
      <c r="H1631" s="93">
        <v>1991.0440000000001</v>
      </c>
      <c r="I1631" s="4" t="s">
        <v>8990</v>
      </c>
      <c r="J1631" s="15">
        <v>1.082995E-3</v>
      </c>
      <c r="K1631" s="15">
        <v>6.1481310000000003E-3</v>
      </c>
      <c r="L1631" s="4">
        <v>2.8630000000000001E-3</v>
      </c>
      <c r="M1631" s="4">
        <v>1.4379390000000001</v>
      </c>
      <c r="N1631" s="4" t="s">
        <v>9781</v>
      </c>
      <c r="O1631" s="4" t="s">
        <v>8992</v>
      </c>
      <c r="P1631" s="4">
        <v>13</v>
      </c>
      <c r="Q1631" s="4">
        <v>1</v>
      </c>
      <c r="R1631" s="4">
        <v>4.5</v>
      </c>
      <c r="S1631" s="4">
        <v>7.5</v>
      </c>
      <c r="T1631" s="15">
        <v>9.6172069999999991E-3</v>
      </c>
      <c r="U1631" s="15">
        <v>1.282372E-5</v>
      </c>
    </row>
    <row r="1632" spans="1:21" x14ac:dyDescent="0.25">
      <c r="A1632" s="4">
        <v>1630</v>
      </c>
      <c r="B1632" s="4" t="s">
        <v>11278</v>
      </c>
      <c r="C1632" s="4">
        <v>2</v>
      </c>
      <c r="D1632" s="93">
        <v>1935.04</v>
      </c>
      <c r="E1632" s="4" t="s">
        <v>9018</v>
      </c>
      <c r="F1632" s="4" t="s">
        <v>8988</v>
      </c>
      <c r="G1632" s="4" t="s">
        <v>8989</v>
      </c>
      <c r="H1632" s="93">
        <v>1935.0409999999999</v>
      </c>
      <c r="I1632" s="4" t="s">
        <v>8990</v>
      </c>
      <c r="J1632" s="15">
        <v>3.4909299999999997E-2</v>
      </c>
      <c r="K1632" s="15">
        <v>6.1745840000000003E-3</v>
      </c>
      <c r="L1632" s="4">
        <v>-4.6799999999999999E-4</v>
      </c>
      <c r="M1632" s="4">
        <v>-0.24185499999999999</v>
      </c>
      <c r="N1632" s="4" t="s">
        <v>9019</v>
      </c>
      <c r="O1632" s="4" t="s">
        <v>9004</v>
      </c>
      <c r="P1632" s="4">
        <v>17</v>
      </c>
      <c r="Q1632" s="4">
        <v>1</v>
      </c>
      <c r="R1632" s="4">
        <v>7</v>
      </c>
      <c r="S1632" s="4">
        <v>4</v>
      </c>
      <c r="T1632" s="15">
        <v>1</v>
      </c>
      <c r="U1632" s="15">
        <v>3.5638120000000002E-2</v>
      </c>
    </row>
    <row r="1633" spans="1:21" x14ac:dyDescent="0.25">
      <c r="A1633" s="4">
        <v>1631</v>
      </c>
      <c r="B1633" s="4" t="s">
        <v>11279</v>
      </c>
      <c r="C1633" s="4">
        <v>3</v>
      </c>
      <c r="D1633" s="93">
        <v>1814.846</v>
      </c>
      <c r="E1633" s="4" t="s">
        <v>9064</v>
      </c>
      <c r="F1633" s="4" t="s">
        <v>8988</v>
      </c>
      <c r="G1633" s="4" t="s">
        <v>8989</v>
      </c>
      <c r="H1633" s="93">
        <v>1814.83</v>
      </c>
      <c r="I1633" s="4" t="s">
        <v>8990</v>
      </c>
      <c r="J1633" s="15">
        <v>3.4884439999999997E-5</v>
      </c>
      <c r="K1633" s="15">
        <v>6.1871770000000003E-3</v>
      </c>
      <c r="L1633" s="4">
        <v>1.6372000000000001E-2</v>
      </c>
      <c r="M1633" s="4">
        <v>9.0212310000000002</v>
      </c>
      <c r="N1633" s="4" t="s">
        <v>9065</v>
      </c>
      <c r="O1633" s="4" t="s">
        <v>8992</v>
      </c>
      <c r="P1633" s="4">
        <v>2</v>
      </c>
      <c r="Q1633" s="4">
        <v>1</v>
      </c>
      <c r="R1633" s="4">
        <v>10</v>
      </c>
      <c r="S1633" s="4">
        <v>7</v>
      </c>
      <c r="T1633" s="15">
        <v>9.148613E-16</v>
      </c>
      <c r="U1633" s="15">
        <v>7.816043E-5</v>
      </c>
    </row>
    <row r="1634" spans="1:21" x14ac:dyDescent="0.25">
      <c r="A1634" s="4">
        <v>1632</v>
      </c>
      <c r="B1634" s="4" t="s">
        <v>11280</v>
      </c>
      <c r="C1634" s="4">
        <v>4</v>
      </c>
      <c r="D1634" s="93">
        <v>3646.9679999999998</v>
      </c>
      <c r="E1634" s="4" t="s">
        <v>9904</v>
      </c>
      <c r="F1634" s="4" t="s">
        <v>8988</v>
      </c>
      <c r="G1634" s="4" t="s">
        <v>8989</v>
      </c>
      <c r="H1634" s="93">
        <v>3646.94</v>
      </c>
      <c r="I1634" s="4" t="s">
        <v>9905</v>
      </c>
      <c r="J1634" s="15">
        <v>5.3346939999999999E-4</v>
      </c>
      <c r="K1634" s="15">
        <v>6.2027530000000001E-3</v>
      </c>
      <c r="L1634" s="4">
        <v>2.8242E-2</v>
      </c>
      <c r="M1634" s="4">
        <v>7.744027</v>
      </c>
      <c r="N1634" s="4" t="s">
        <v>9906</v>
      </c>
      <c r="O1634" s="4" t="s">
        <v>9004</v>
      </c>
      <c r="P1634" s="4">
        <v>20</v>
      </c>
      <c r="Q1634" s="4">
        <v>1</v>
      </c>
      <c r="R1634" s="4">
        <v>17</v>
      </c>
      <c r="S1634" s="4">
        <v>8</v>
      </c>
      <c r="T1634" s="15">
        <v>1</v>
      </c>
      <c r="U1634" s="15">
        <v>3.2190719999999999E-3</v>
      </c>
    </row>
    <row r="1635" spans="1:21" x14ac:dyDescent="0.25">
      <c r="A1635" s="4">
        <v>1633</v>
      </c>
      <c r="B1635" s="4" t="s">
        <v>11281</v>
      </c>
      <c r="C1635" s="4">
        <v>4</v>
      </c>
      <c r="D1635" s="93">
        <v>2278.1410000000001</v>
      </c>
      <c r="E1635" s="4" t="s">
        <v>9520</v>
      </c>
      <c r="F1635" s="4" t="s">
        <v>8988</v>
      </c>
      <c r="G1635" s="4" t="s">
        <v>8989</v>
      </c>
      <c r="H1635" s="93">
        <v>2278.1379999999999</v>
      </c>
      <c r="I1635" s="4" t="s">
        <v>8990</v>
      </c>
      <c r="J1635" s="15">
        <v>9.6529759999999994E-8</v>
      </c>
      <c r="K1635" s="15">
        <v>6.2139819999999998E-3</v>
      </c>
      <c r="L1635" s="4">
        <v>2.8800000000000002E-3</v>
      </c>
      <c r="M1635" s="4">
        <v>1.2641899999999999</v>
      </c>
      <c r="N1635" s="4" t="s">
        <v>9521</v>
      </c>
      <c r="O1635" s="4" t="s">
        <v>9004</v>
      </c>
      <c r="P1635" s="4">
        <v>15</v>
      </c>
      <c r="Q1635" s="4">
        <v>1</v>
      </c>
      <c r="R1635" s="4">
        <v>16</v>
      </c>
      <c r="S1635" s="4">
        <v>11</v>
      </c>
      <c r="T1635" s="15">
        <v>7.825815E-8</v>
      </c>
      <c r="U1635" s="15">
        <v>1.029843E-10</v>
      </c>
    </row>
    <row r="1636" spans="1:21" x14ac:dyDescent="0.25">
      <c r="A1636" s="4">
        <v>1634</v>
      </c>
      <c r="B1636" s="4" t="s">
        <v>11282</v>
      </c>
      <c r="C1636" s="4">
        <v>4</v>
      </c>
      <c r="D1636" s="93">
        <v>2666.357</v>
      </c>
      <c r="E1636" s="4" t="s">
        <v>10007</v>
      </c>
      <c r="F1636" s="4" t="s">
        <v>8988</v>
      </c>
      <c r="G1636" s="4" t="s">
        <v>8989</v>
      </c>
      <c r="H1636" s="93">
        <v>2666.3510000000001</v>
      </c>
      <c r="I1636" s="4" t="s">
        <v>10008</v>
      </c>
      <c r="J1636" s="15">
        <v>6.5084259999999997E-16</v>
      </c>
      <c r="K1636" s="15">
        <v>6.2473559999999999E-3</v>
      </c>
      <c r="L1636" s="4">
        <v>6.5329999999999997E-3</v>
      </c>
      <c r="M1636" s="4">
        <v>2.4501650000000001</v>
      </c>
      <c r="N1636" s="4" t="s">
        <v>10009</v>
      </c>
      <c r="O1636" s="4" t="s">
        <v>9004</v>
      </c>
      <c r="P1636" s="4">
        <v>16</v>
      </c>
      <c r="Q1636" s="4">
        <v>1</v>
      </c>
      <c r="R1636" s="4">
        <v>14</v>
      </c>
      <c r="S1636" s="4">
        <v>8</v>
      </c>
      <c r="T1636" s="15">
        <v>5.3085280000000005E-10</v>
      </c>
      <c r="U1636" s="15">
        <v>1.271272E-8</v>
      </c>
    </row>
    <row r="1637" spans="1:21" x14ac:dyDescent="0.25">
      <c r="A1637" s="4">
        <v>1635</v>
      </c>
      <c r="B1637" s="4" t="s">
        <v>11283</v>
      </c>
      <c r="C1637" s="4">
        <v>2</v>
      </c>
      <c r="D1637" s="93">
        <v>2312.1979999999999</v>
      </c>
      <c r="E1637" s="4" t="s">
        <v>9014</v>
      </c>
      <c r="F1637" s="4" t="s">
        <v>8988</v>
      </c>
      <c r="G1637" s="4" t="s">
        <v>8989</v>
      </c>
      <c r="H1637" s="93">
        <v>2312.192</v>
      </c>
      <c r="I1637" s="4" t="s">
        <v>8990</v>
      </c>
      <c r="J1637" s="15">
        <v>1</v>
      </c>
      <c r="K1637" s="15">
        <v>6.2619620000000003E-3</v>
      </c>
      <c r="L1637" s="4">
        <v>5.6709999999999998E-3</v>
      </c>
      <c r="M1637" s="4">
        <v>2.4526509999999999</v>
      </c>
      <c r="N1637" s="4" t="s">
        <v>9015</v>
      </c>
      <c r="O1637" s="4" t="s">
        <v>9004</v>
      </c>
      <c r="P1637" s="4">
        <v>15</v>
      </c>
      <c r="Q1637" s="4">
        <v>1</v>
      </c>
      <c r="R1637" s="4">
        <v>5.5</v>
      </c>
      <c r="S1637" s="4">
        <v>6.5</v>
      </c>
      <c r="T1637" s="15">
        <v>1</v>
      </c>
      <c r="U1637" s="15">
        <v>1.4473749999999999E-4</v>
      </c>
    </row>
    <row r="1638" spans="1:21" x14ac:dyDescent="0.25">
      <c r="A1638" s="4">
        <v>1636</v>
      </c>
      <c r="B1638" s="4" t="s">
        <v>11284</v>
      </c>
      <c r="C1638" s="4">
        <v>3</v>
      </c>
      <c r="D1638" s="93">
        <v>2084.0059999999999</v>
      </c>
      <c r="E1638" s="4" t="s">
        <v>10789</v>
      </c>
      <c r="F1638" s="4" t="s">
        <v>8988</v>
      </c>
      <c r="G1638" s="4" t="s">
        <v>8989</v>
      </c>
      <c r="H1638" s="93">
        <v>2083.9870000000001</v>
      </c>
      <c r="I1638" s="4" t="s">
        <v>8990</v>
      </c>
      <c r="J1638" s="15">
        <v>4.4092930000000003E-6</v>
      </c>
      <c r="K1638" s="15">
        <v>6.2985960000000001E-3</v>
      </c>
      <c r="L1638" s="4">
        <v>1.8981999999999999E-2</v>
      </c>
      <c r="M1638" s="4">
        <v>9.1085019999999997</v>
      </c>
      <c r="N1638" s="4" t="s">
        <v>10790</v>
      </c>
      <c r="O1638" s="4" t="s">
        <v>9004</v>
      </c>
      <c r="P1638" s="4">
        <v>22</v>
      </c>
      <c r="Q1638" s="4">
        <v>1</v>
      </c>
      <c r="R1638" s="4">
        <v>11</v>
      </c>
      <c r="S1638" s="4">
        <v>8</v>
      </c>
      <c r="T1638" s="15">
        <v>6.5488069999999997E-20</v>
      </c>
      <c r="U1638" s="15">
        <v>4.1999810000000001E-10</v>
      </c>
    </row>
    <row r="1639" spans="1:21" x14ac:dyDescent="0.25">
      <c r="A1639" s="4">
        <v>1637</v>
      </c>
      <c r="B1639" s="4" t="s">
        <v>11285</v>
      </c>
      <c r="C1639" s="4">
        <v>3</v>
      </c>
      <c r="D1639" s="93">
        <v>2104.9520000000002</v>
      </c>
      <c r="E1639" s="4" t="s">
        <v>8998</v>
      </c>
      <c r="F1639" s="4" t="s">
        <v>8988</v>
      </c>
      <c r="G1639" s="4" t="s">
        <v>8989</v>
      </c>
      <c r="H1639" s="93">
        <v>2104.9380000000001</v>
      </c>
      <c r="I1639" s="4" t="s">
        <v>8990</v>
      </c>
      <c r="J1639" s="15">
        <v>1.1479909999999999E-2</v>
      </c>
      <c r="K1639" s="15">
        <v>6.3145759999999997E-3</v>
      </c>
      <c r="L1639" s="4">
        <v>1.4173E-2</v>
      </c>
      <c r="M1639" s="4">
        <v>6.7332150000000004</v>
      </c>
      <c r="N1639" s="4" t="s">
        <v>9000</v>
      </c>
      <c r="O1639" s="4" t="s">
        <v>8992</v>
      </c>
      <c r="P1639" s="4">
        <v>2</v>
      </c>
      <c r="Q1639" s="4">
        <v>1</v>
      </c>
      <c r="R1639" s="4">
        <v>7</v>
      </c>
      <c r="S1639" s="4">
        <v>8</v>
      </c>
      <c r="T1639" s="15">
        <v>2.009642E-2</v>
      </c>
      <c r="U1639" s="15">
        <v>8.3163669999999994E-9</v>
      </c>
    </row>
    <row r="1640" spans="1:21" x14ac:dyDescent="0.25">
      <c r="A1640" s="4">
        <v>1638</v>
      </c>
      <c r="B1640" s="4" t="s">
        <v>11286</v>
      </c>
      <c r="C1640" s="4">
        <v>2</v>
      </c>
      <c r="D1640" s="93">
        <v>1246.675</v>
      </c>
      <c r="E1640" s="4" t="s">
        <v>11287</v>
      </c>
      <c r="F1640" s="4" t="s">
        <v>8988</v>
      </c>
      <c r="G1640" s="4" t="s">
        <v>8989</v>
      </c>
      <c r="H1640" s="93">
        <v>1246.675</v>
      </c>
      <c r="I1640" s="4" t="s">
        <v>8990</v>
      </c>
      <c r="J1640" s="15">
        <v>1.7465269999999999E-4</v>
      </c>
      <c r="K1640" s="15">
        <v>6.3794719999999997E-3</v>
      </c>
      <c r="L1640" s="4">
        <v>-2.0699999999999999E-4</v>
      </c>
      <c r="M1640" s="4">
        <v>-0.166042</v>
      </c>
      <c r="N1640" s="4" t="s">
        <v>11288</v>
      </c>
      <c r="O1640" s="4" t="s">
        <v>9004</v>
      </c>
      <c r="P1640" s="4">
        <v>15</v>
      </c>
      <c r="Q1640" s="4">
        <v>1</v>
      </c>
      <c r="R1640" s="4">
        <v>6</v>
      </c>
      <c r="S1640" s="4">
        <v>7</v>
      </c>
      <c r="T1640" s="15">
        <v>3.3552320000000001E-6</v>
      </c>
      <c r="U1640" s="15">
        <v>7.297219E-4</v>
      </c>
    </row>
    <row r="1641" spans="1:21" x14ac:dyDescent="0.25">
      <c r="A1641" s="4">
        <v>1639</v>
      </c>
      <c r="B1641" s="4" t="s">
        <v>11289</v>
      </c>
      <c r="C1641" s="4">
        <v>4</v>
      </c>
      <c r="D1641" s="93">
        <v>2278.1410000000001</v>
      </c>
      <c r="E1641" s="4" t="s">
        <v>9520</v>
      </c>
      <c r="F1641" s="4" t="s">
        <v>8988</v>
      </c>
      <c r="G1641" s="4" t="s">
        <v>8989</v>
      </c>
      <c r="H1641" s="93">
        <v>2278.1379999999999</v>
      </c>
      <c r="I1641" s="4" t="s">
        <v>8990</v>
      </c>
      <c r="J1641" s="15">
        <v>1.4231880000000001E-6</v>
      </c>
      <c r="K1641" s="15">
        <v>6.3880350000000002E-3</v>
      </c>
      <c r="L1641" s="4">
        <v>2.6779999999999998E-3</v>
      </c>
      <c r="M1641" s="4">
        <v>1.175521</v>
      </c>
      <c r="N1641" s="4" t="s">
        <v>9521</v>
      </c>
      <c r="O1641" s="4" t="s">
        <v>9004</v>
      </c>
      <c r="P1641" s="4">
        <v>15</v>
      </c>
      <c r="Q1641" s="4">
        <v>1</v>
      </c>
      <c r="R1641" s="4">
        <v>14</v>
      </c>
      <c r="S1641" s="4">
        <v>10</v>
      </c>
      <c r="T1641" s="15">
        <v>6.0466340000000004E-6</v>
      </c>
      <c r="U1641" s="15">
        <v>5.2258780000000001E-8</v>
      </c>
    </row>
    <row r="1642" spans="1:21" x14ac:dyDescent="0.25">
      <c r="A1642" s="4">
        <v>1640</v>
      </c>
      <c r="B1642" s="4" t="s">
        <v>11290</v>
      </c>
      <c r="C1642" s="4">
        <v>3</v>
      </c>
      <c r="D1642" s="93">
        <v>1445.835</v>
      </c>
      <c r="E1642" s="4" t="s">
        <v>9593</v>
      </c>
      <c r="F1642" s="4" t="s">
        <v>8988</v>
      </c>
      <c r="G1642" s="4" t="s">
        <v>8989</v>
      </c>
      <c r="H1642" s="93">
        <v>1445.8320000000001</v>
      </c>
      <c r="I1642" s="4" t="s">
        <v>8990</v>
      </c>
      <c r="J1642" s="15">
        <v>3.6886679999999999E-6</v>
      </c>
      <c r="K1642" s="15">
        <v>6.4041769999999996E-3</v>
      </c>
      <c r="L1642" s="4">
        <v>2.568E-3</v>
      </c>
      <c r="M1642" s="4">
        <v>1.7761400000000001</v>
      </c>
      <c r="N1642" s="4" t="s">
        <v>9594</v>
      </c>
      <c r="O1642" s="4" t="s">
        <v>9004</v>
      </c>
      <c r="P1642" s="4">
        <v>16</v>
      </c>
      <c r="Q1642" s="4">
        <v>1</v>
      </c>
      <c r="R1642" s="4">
        <v>16</v>
      </c>
      <c r="S1642" s="4">
        <v>9</v>
      </c>
      <c r="T1642" s="15">
        <v>1.748619E-15</v>
      </c>
      <c r="U1642" s="15">
        <v>3.7649140000000001E-5</v>
      </c>
    </row>
    <row r="1643" spans="1:21" x14ac:dyDescent="0.25">
      <c r="A1643" s="4">
        <v>1641</v>
      </c>
      <c r="B1643" s="4" t="s">
        <v>11291</v>
      </c>
      <c r="C1643" s="4">
        <v>2</v>
      </c>
      <c r="D1643" s="93">
        <v>1448.722</v>
      </c>
      <c r="E1643" s="4" t="s">
        <v>11292</v>
      </c>
      <c r="F1643" s="4" t="s">
        <v>8988</v>
      </c>
      <c r="G1643" s="4" t="s">
        <v>8989</v>
      </c>
      <c r="H1643" s="93">
        <v>1448.7090000000001</v>
      </c>
      <c r="I1643" s="4" t="s">
        <v>8990</v>
      </c>
      <c r="J1643" s="15">
        <v>3.4045359999999999E-4</v>
      </c>
      <c r="K1643" s="15">
        <v>6.4055140000000002E-3</v>
      </c>
      <c r="L1643" s="4">
        <v>1.2895999999999999E-2</v>
      </c>
      <c r="M1643" s="4">
        <v>8.9017189999999999</v>
      </c>
      <c r="N1643" s="4" t="s">
        <v>11293</v>
      </c>
      <c r="O1643" s="4" t="s">
        <v>8992</v>
      </c>
      <c r="P1643" s="4">
        <v>1</v>
      </c>
      <c r="Q1643" s="4">
        <v>1</v>
      </c>
      <c r="R1643" s="4">
        <v>6</v>
      </c>
      <c r="S1643" s="4">
        <v>4</v>
      </c>
      <c r="T1643" s="15">
        <v>3.654308E-7</v>
      </c>
      <c r="U1643" s="15">
        <v>9.9339049999999998E-4</v>
      </c>
    </row>
    <row r="1644" spans="1:21" x14ac:dyDescent="0.25">
      <c r="A1644" s="4">
        <v>1642</v>
      </c>
      <c r="B1644" s="4" t="s">
        <v>11294</v>
      </c>
      <c r="C1644" s="4">
        <v>3</v>
      </c>
      <c r="D1644" s="93">
        <v>2150.14</v>
      </c>
      <c r="E1644" s="4" t="s">
        <v>11295</v>
      </c>
      <c r="F1644" s="4" t="s">
        <v>8988</v>
      </c>
      <c r="G1644" s="4" t="s">
        <v>8989</v>
      </c>
      <c r="H1644" s="93">
        <v>2150.1390000000001</v>
      </c>
      <c r="I1644" s="4" t="s">
        <v>8990</v>
      </c>
      <c r="J1644" s="15">
        <v>3.0375889999999998E-6</v>
      </c>
      <c r="K1644" s="15">
        <v>6.4065320000000004E-3</v>
      </c>
      <c r="L1644" s="4">
        <v>1.0759999999999999E-3</v>
      </c>
      <c r="M1644" s="4">
        <v>0.50043300000000002</v>
      </c>
      <c r="N1644" s="4" t="s">
        <v>11296</v>
      </c>
      <c r="O1644" s="4" t="s">
        <v>9004</v>
      </c>
      <c r="P1644" s="4">
        <v>16</v>
      </c>
      <c r="Q1644" s="4">
        <v>1</v>
      </c>
      <c r="R1644" s="4">
        <v>8</v>
      </c>
      <c r="S1644" s="4">
        <v>7</v>
      </c>
      <c r="T1644" s="15">
        <v>7.5234419999999999E-19</v>
      </c>
      <c r="U1644" s="15">
        <v>3.1796000000000002E-8</v>
      </c>
    </row>
    <row r="1645" spans="1:21" x14ac:dyDescent="0.25">
      <c r="A1645" s="4">
        <v>1643</v>
      </c>
      <c r="B1645" s="4" t="s">
        <v>11297</v>
      </c>
      <c r="C1645" s="4">
        <v>4</v>
      </c>
      <c r="D1645" s="93">
        <v>2294.1370000000002</v>
      </c>
      <c r="E1645" s="4" t="s">
        <v>9520</v>
      </c>
      <c r="F1645" s="4" t="s">
        <v>8988</v>
      </c>
      <c r="G1645" s="4" t="s">
        <v>8989</v>
      </c>
      <c r="H1645" s="93">
        <v>2294.1329999999998</v>
      </c>
      <c r="I1645" s="4" t="s">
        <v>9438</v>
      </c>
      <c r="J1645" s="15">
        <v>5.9659069999999997E-7</v>
      </c>
      <c r="K1645" s="15">
        <v>6.4149400000000001E-3</v>
      </c>
      <c r="L1645" s="4">
        <v>4.1679999999999998E-3</v>
      </c>
      <c r="M1645" s="4">
        <v>1.816808</v>
      </c>
      <c r="N1645" s="4" t="s">
        <v>9521</v>
      </c>
      <c r="O1645" s="4" t="s">
        <v>9004</v>
      </c>
      <c r="P1645" s="4">
        <v>15</v>
      </c>
      <c r="Q1645" s="4">
        <v>1</v>
      </c>
      <c r="R1645" s="4">
        <v>23.5</v>
      </c>
      <c r="S1645" s="4">
        <v>10.5</v>
      </c>
      <c r="T1645" s="15">
        <v>5.6231530000000002E-7</v>
      </c>
      <c r="U1645" s="15">
        <v>1.8034040000000001E-11</v>
      </c>
    </row>
    <row r="1646" spans="1:21" x14ac:dyDescent="0.25">
      <c r="A1646" s="4">
        <v>1644</v>
      </c>
      <c r="B1646" s="4" t="s">
        <v>11298</v>
      </c>
      <c r="C1646" s="4">
        <v>2</v>
      </c>
      <c r="D1646" s="93">
        <v>1618.7860000000001</v>
      </c>
      <c r="E1646" s="4" t="s">
        <v>10569</v>
      </c>
      <c r="F1646" s="4" t="s">
        <v>8988</v>
      </c>
      <c r="G1646" s="4" t="s">
        <v>8989</v>
      </c>
      <c r="H1646" s="93">
        <v>1618.771</v>
      </c>
      <c r="I1646" s="4" t="s">
        <v>9754</v>
      </c>
      <c r="J1646" s="15">
        <v>2.502661E-4</v>
      </c>
      <c r="K1646" s="15">
        <v>6.4177449999999999E-3</v>
      </c>
      <c r="L1646" s="4">
        <v>1.4858E-2</v>
      </c>
      <c r="M1646" s="4">
        <v>9.1785700000000006</v>
      </c>
      <c r="N1646" s="4" t="s">
        <v>10570</v>
      </c>
      <c r="O1646" s="4" t="s">
        <v>9004</v>
      </c>
      <c r="P1646" s="4">
        <v>21</v>
      </c>
      <c r="Q1646" s="4">
        <v>1</v>
      </c>
      <c r="R1646" s="4">
        <v>3</v>
      </c>
      <c r="S1646" s="4">
        <v>7</v>
      </c>
      <c r="T1646" s="15">
        <v>3.677706E-4</v>
      </c>
      <c r="U1646" s="15">
        <v>5.6557229999999997E-4</v>
      </c>
    </row>
    <row r="1647" spans="1:21" x14ac:dyDescent="0.25">
      <c r="A1647" s="4">
        <v>1645</v>
      </c>
      <c r="B1647" s="4" t="s">
        <v>11299</v>
      </c>
      <c r="C1647" s="4">
        <v>3</v>
      </c>
      <c r="D1647" s="93">
        <v>2317.2049999999999</v>
      </c>
      <c r="E1647" s="4" t="s">
        <v>11300</v>
      </c>
      <c r="F1647" s="4" t="s">
        <v>8988</v>
      </c>
      <c r="G1647" s="4" t="s">
        <v>8989</v>
      </c>
      <c r="H1647" s="93">
        <v>2317.1860000000001</v>
      </c>
      <c r="I1647" s="4" t="s">
        <v>8990</v>
      </c>
      <c r="J1647" s="15">
        <v>6.704074E-3</v>
      </c>
      <c r="K1647" s="15">
        <v>6.4194669999999999E-3</v>
      </c>
      <c r="L1647" s="4">
        <v>1.9154999999999998E-2</v>
      </c>
      <c r="M1647" s="4">
        <v>8.2664910000000003</v>
      </c>
      <c r="N1647" s="4" t="s">
        <v>10041</v>
      </c>
      <c r="O1647" s="4" t="s">
        <v>9004</v>
      </c>
      <c r="P1647" s="4">
        <v>19</v>
      </c>
      <c r="Q1647" s="4">
        <v>1</v>
      </c>
      <c r="R1647" s="4">
        <v>12</v>
      </c>
      <c r="S1647" s="4">
        <v>7</v>
      </c>
      <c r="T1647" s="15">
        <v>1.1534859999999999E-5</v>
      </c>
      <c r="U1647" s="15">
        <v>5.7303659999999998E-3</v>
      </c>
    </row>
    <row r="1648" spans="1:21" x14ac:dyDescent="0.25">
      <c r="A1648" s="4">
        <v>1646</v>
      </c>
      <c r="B1648" s="4" t="s">
        <v>11301</v>
      </c>
      <c r="C1648" s="4">
        <v>4</v>
      </c>
      <c r="D1648" s="93">
        <v>2383.2919999999999</v>
      </c>
      <c r="E1648" s="4" t="s">
        <v>9835</v>
      </c>
      <c r="F1648" s="4" t="s">
        <v>8988</v>
      </c>
      <c r="G1648" s="4" t="s">
        <v>8989</v>
      </c>
      <c r="H1648" s="93">
        <v>2383.288</v>
      </c>
      <c r="I1648" s="4" t="s">
        <v>8990</v>
      </c>
      <c r="J1648" s="15">
        <v>6.9092940000000003E-10</v>
      </c>
      <c r="K1648" s="15">
        <v>6.4224019999999998E-3</v>
      </c>
      <c r="L1648" s="4">
        <v>3.7669999999999999E-3</v>
      </c>
      <c r="M1648" s="4">
        <v>1.5805899999999999</v>
      </c>
      <c r="N1648" s="4" t="s">
        <v>9836</v>
      </c>
      <c r="O1648" s="4" t="s">
        <v>9004</v>
      </c>
      <c r="P1648" s="4">
        <v>17</v>
      </c>
      <c r="Q1648" s="4">
        <v>1</v>
      </c>
      <c r="R1648" s="4">
        <v>18</v>
      </c>
      <c r="S1648" s="4">
        <v>7</v>
      </c>
      <c r="T1648" s="15">
        <v>2.031609E-10</v>
      </c>
      <c r="U1648" s="15">
        <v>4.8730249999999998E-13</v>
      </c>
    </row>
    <row r="1649" spans="1:21" x14ac:dyDescent="0.25">
      <c r="A1649" s="4">
        <v>1647</v>
      </c>
      <c r="B1649" s="4" t="s">
        <v>11302</v>
      </c>
      <c r="C1649" s="4">
        <v>3</v>
      </c>
      <c r="D1649" s="93">
        <v>1666.8019999999999</v>
      </c>
      <c r="E1649" s="4" t="s">
        <v>9672</v>
      </c>
      <c r="F1649" s="4" t="s">
        <v>8988</v>
      </c>
      <c r="G1649" s="4" t="s">
        <v>8989</v>
      </c>
      <c r="H1649" s="93">
        <v>1666.8030000000001</v>
      </c>
      <c r="I1649" s="4" t="s">
        <v>8990</v>
      </c>
      <c r="J1649" s="15">
        <v>5.5931009999999999E-7</v>
      </c>
      <c r="K1649" s="15">
        <v>6.4238699999999999E-3</v>
      </c>
      <c r="L1649" s="4">
        <v>-5.9299999999999999E-4</v>
      </c>
      <c r="M1649" s="4">
        <v>-0.355771</v>
      </c>
      <c r="N1649" s="4" t="s">
        <v>9673</v>
      </c>
      <c r="O1649" s="4" t="s">
        <v>8992</v>
      </c>
      <c r="P1649" s="4">
        <v>13</v>
      </c>
      <c r="Q1649" s="4">
        <v>1</v>
      </c>
      <c r="R1649" s="4">
        <v>15</v>
      </c>
      <c r="S1649" s="4">
        <v>5</v>
      </c>
      <c r="T1649" s="15">
        <v>3.1764309999999999E-9</v>
      </c>
      <c r="U1649" s="15">
        <v>1.247924E-5</v>
      </c>
    </row>
    <row r="1650" spans="1:21" x14ac:dyDescent="0.25">
      <c r="A1650" s="4">
        <v>1648</v>
      </c>
      <c r="B1650" s="4" t="s">
        <v>11303</v>
      </c>
      <c r="C1650" s="4">
        <v>4</v>
      </c>
      <c r="D1650" s="93">
        <v>2058.0309999999999</v>
      </c>
      <c r="E1650" s="4" t="s">
        <v>9288</v>
      </c>
      <c r="F1650" s="4" t="s">
        <v>8988</v>
      </c>
      <c r="G1650" s="4" t="s">
        <v>8989</v>
      </c>
      <c r="H1650" s="93">
        <v>2058.0279999999998</v>
      </c>
      <c r="I1650" s="4" t="s">
        <v>9079</v>
      </c>
      <c r="J1650" s="15">
        <v>0.14139660000000001</v>
      </c>
      <c r="K1650" s="15">
        <v>6.4436220000000004E-3</v>
      </c>
      <c r="L1650" s="4">
        <v>2.8830000000000001E-3</v>
      </c>
      <c r="M1650" s="4">
        <v>1.400855</v>
      </c>
      <c r="N1650" s="4" t="s">
        <v>9289</v>
      </c>
      <c r="O1650" s="4" t="s">
        <v>9004</v>
      </c>
      <c r="P1650" s="4">
        <v>15</v>
      </c>
      <c r="Q1650" s="4">
        <v>1</v>
      </c>
      <c r="R1650" s="4">
        <v>5</v>
      </c>
      <c r="S1650" s="4">
        <v>8</v>
      </c>
      <c r="T1650" s="15">
        <v>0.13212499999999999</v>
      </c>
      <c r="U1650" s="15">
        <v>2.217917E-9</v>
      </c>
    </row>
    <row r="1651" spans="1:21" x14ac:dyDescent="0.25">
      <c r="A1651" s="4">
        <v>1649</v>
      </c>
      <c r="B1651" s="4" t="s">
        <v>11304</v>
      </c>
      <c r="C1651" s="4">
        <v>3</v>
      </c>
      <c r="D1651" s="93">
        <v>2008.069</v>
      </c>
      <c r="E1651" s="4" t="s">
        <v>9053</v>
      </c>
      <c r="F1651" s="4" t="s">
        <v>8988</v>
      </c>
      <c r="G1651" s="4" t="s">
        <v>8989</v>
      </c>
      <c r="H1651" s="93">
        <v>2008.0530000000001</v>
      </c>
      <c r="I1651" s="4" t="s">
        <v>9079</v>
      </c>
      <c r="J1651" s="15">
        <v>4.6031120000000002E-8</v>
      </c>
      <c r="K1651" s="15">
        <v>6.5116460000000003E-3</v>
      </c>
      <c r="L1651" s="4">
        <v>1.5572000000000001E-2</v>
      </c>
      <c r="M1651" s="4">
        <v>7.7547750000000004</v>
      </c>
      <c r="N1651" s="4" t="s">
        <v>9054</v>
      </c>
      <c r="O1651" s="4" t="s">
        <v>9004</v>
      </c>
      <c r="P1651" s="4">
        <v>23</v>
      </c>
      <c r="Q1651" s="4">
        <v>1</v>
      </c>
      <c r="R1651" s="4">
        <v>17.5</v>
      </c>
      <c r="S1651" s="4">
        <v>8.5</v>
      </c>
      <c r="T1651" s="15">
        <v>9.5608560000000003E-14</v>
      </c>
      <c r="U1651" s="15">
        <v>7.011372E-7</v>
      </c>
    </row>
    <row r="1652" spans="1:21" x14ac:dyDescent="0.25">
      <c r="A1652" s="4">
        <v>1650</v>
      </c>
      <c r="B1652" s="4" t="s">
        <v>11305</v>
      </c>
      <c r="C1652" s="4">
        <v>3</v>
      </c>
      <c r="D1652" s="93">
        <v>2232.0439999999999</v>
      </c>
      <c r="E1652" s="4" t="s">
        <v>11306</v>
      </c>
      <c r="F1652" s="4" t="s">
        <v>8988</v>
      </c>
      <c r="G1652" s="4" t="s">
        <v>8989</v>
      </c>
      <c r="H1652" s="93">
        <v>2232.0410000000002</v>
      </c>
      <c r="I1652" s="4" t="s">
        <v>8990</v>
      </c>
      <c r="J1652" s="15">
        <v>5.3812860000000001E-4</v>
      </c>
      <c r="K1652" s="15">
        <v>6.5220699999999996E-3</v>
      </c>
      <c r="L1652" s="4">
        <v>2.1220000000000002E-3</v>
      </c>
      <c r="M1652" s="4">
        <v>0.95069899999999996</v>
      </c>
      <c r="N1652" s="4" t="s">
        <v>11307</v>
      </c>
      <c r="O1652" s="4" t="s">
        <v>9004</v>
      </c>
      <c r="P1652" s="4">
        <v>15</v>
      </c>
      <c r="Q1652" s="4">
        <v>1</v>
      </c>
      <c r="R1652" s="4">
        <v>6</v>
      </c>
      <c r="S1652" s="4">
        <v>5</v>
      </c>
      <c r="T1652" s="15">
        <v>3.2392669999999998E-2</v>
      </c>
      <c r="U1652" s="15">
        <v>2.0278480000000001E-3</v>
      </c>
    </row>
    <row r="1653" spans="1:21" x14ac:dyDescent="0.25">
      <c r="A1653" s="4">
        <v>1651</v>
      </c>
      <c r="B1653" s="4" t="s">
        <v>11308</v>
      </c>
      <c r="C1653" s="4">
        <v>3</v>
      </c>
      <c r="D1653" s="93">
        <v>2370.1840000000002</v>
      </c>
      <c r="E1653" s="4" t="s">
        <v>11309</v>
      </c>
      <c r="F1653" s="4" t="s">
        <v>8988</v>
      </c>
      <c r="G1653" s="4" t="s">
        <v>8989</v>
      </c>
      <c r="H1653" s="93">
        <v>2370.1790000000001</v>
      </c>
      <c r="I1653" s="4" t="s">
        <v>8990</v>
      </c>
      <c r="J1653" s="15">
        <v>0.37150440000000001</v>
      </c>
      <c r="K1653" s="15">
        <v>6.5410829999999996E-3</v>
      </c>
      <c r="L1653" s="4">
        <v>4.4869999999999997E-3</v>
      </c>
      <c r="M1653" s="4">
        <v>1.893106</v>
      </c>
      <c r="N1653" s="4" t="s">
        <v>11310</v>
      </c>
      <c r="O1653" s="4" t="s">
        <v>9004</v>
      </c>
      <c r="P1653" s="4">
        <v>15</v>
      </c>
      <c r="Q1653" s="4">
        <v>1</v>
      </c>
      <c r="R1653" s="4">
        <v>7.5</v>
      </c>
      <c r="S1653" s="4">
        <v>7.5</v>
      </c>
      <c r="T1653" s="15">
        <v>4.8713079999999996E-6</v>
      </c>
      <c r="U1653" s="15">
        <v>0.33035880000000001</v>
      </c>
    </row>
    <row r="1654" spans="1:21" x14ac:dyDescent="0.25">
      <c r="A1654" s="4">
        <v>1652</v>
      </c>
      <c r="B1654" s="4" t="s">
        <v>11311</v>
      </c>
      <c r="C1654" s="4">
        <v>4</v>
      </c>
      <c r="D1654" s="93">
        <v>3046.6660000000002</v>
      </c>
      <c r="E1654" s="4" t="s">
        <v>11312</v>
      </c>
      <c r="F1654" s="4" t="s">
        <v>8988</v>
      </c>
      <c r="G1654" s="4" t="s">
        <v>8989</v>
      </c>
      <c r="H1654" s="93">
        <v>3046.636</v>
      </c>
      <c r="I1654" s="4" t="s">
        <v>8990</v>
      </c>
      <c r="J1654" s="15">
        <v>7.531832E-4</v>
      </c>
      <c r="K1654" s="15">
        <v>6.5892149999999998E-3</v>
      </c>
      <c r="L1654" s="4">
        <v>2.9728000000000001E-2</v>
      </c>
      <c r="M1654" s="4">
        <v>9.7576479999999997</v>
      </c>
      <c r="N1654" s="4" t="s">
        <v>11313</v>
      </c>
      <c r="O1654" s="4" t="s">
        <v>9004</v>
      </c>
      <c r="P1654" s="4">
        <v>22</v>
      </c>
      <c r="Q1654" s="4">
        <v>1</v>
      </c>
      <c r="R1654" s="4">
        <v>16.5</v>
      </c>
      <c r="S1654" s="4">
        <v>10.5</v>
      </c>
      <c r="T1654" s="15">
        <v>8.0630569999999995E-10</v>
      </c>
      <c r="U1654" s="15">
        <v>1.511573E-3</v>
      </c>
    </row>
    <row r="1655" spans="1:21" x14ac:dyDescent="0.25">
      <c r="A1655" s="4">
        <v>1653</v>
      </c>
      <c r="B1655" s="4" t="s">
        <v>11314</v>
      </c>
      <c r="C1655" s="4">
        <v>3</v>
      </c>
      <c r="D1655" s="93">
        <v>1678.8520000000001</v>
      </c>
      <c r="E1655" s="4" t="s">
        <v>9651</v>
      </c>
      <c r="F1655" s="4" t="s">
        <v>8988</v>
      </c>
      <c r="G1655" s="4" t="s">
        <v>8989</v>
      </c>
      <c r="H1655" s="93">
        <v>1678.8510000000001</v>
      </c>
      <c r="I1655" s="4" t="s">
        <v>8990</v>
      </c>
      <c r="J1655" s="15">
        <v>1.468327E-5</v>
      </c>
      <c r="K1655" s="15">
        <v>6.6007460000000002E-3</v>
      </c>
      <c r="L1655" s="4">
        <v>9.5100000000000002E-4</v>
      </c>
      <c r="M1655" s="4">
        <v>0.56645900000000005</v>
      </c>
      <c r="N1655" s="4" t="s">
        <v>9652</v>
      </c>
      <c r="O1655" s="4" t="s">
        <v>8992</v>
      </c>
      <c r="P1655" s="4">
        <v>17</v>
      </c>
      <c r="Q1655" s="4">
        <v>1</v>
      </c>
      <c r="R1655" s="4">
        <v>15</v>
      </c>
      <c r="S1655" s="4">
        <v>12</v>
      </c>
      <c r="T1655" s="15">
        <v>7.5782910000000002E-9</v>
      </c>
      <c r="U1655" s="15">
        <v>5.8720410000000002E-5</v>
      </c>
    </row>
    <row r="1656" spans="1:21" x14ac:dyDescent="0.25">
      <c r="A1656" s="4">
        <v>1654</v>
      </c>
      <c r="B1656" s="4" t="s">
        <v>11315</v>
      </c>
      <c r="C1656" s="4">
        <v>3</v>
      </c>
      <c r="D1656" s="93">
        <v>1756.845</v>
      </c>
      <c r="E1656" s="4" t="s">
        <v>9304</v>
      </c>
      <c r="F1656" s="4" t="s">
        <v>8988</v>
      </c>
      <c r="G1656" s="4" t="s">
        <v>8989</v>
      </c>
      <c r="H1656" s="93">
        <v>1756.8320000000001</v>
      </c>
      <c r="I1656" s="4" t="s">
        <v>8990</v>
      </c>
      <c r="J1656" s="15">
        <v>3.0353870000000003E-7</v>
      </c>
      <c r="K1656" s="15">
        <v>6.6073060000000003E-3</v>
      </c>
      <c r="L1656" s="4">
        <v>1.2969E-2</v>
      </c>
      <c r="M1656" s="4">
        <v>7.3820370000000004</v>
      </c>
      <c r="N1656" s="4" t="s">
        <v>9305</v>
      </c>
      <c r="O1656" s="4" t="s">
        <v>8992</v>
      </c>
      <c r="P1656" s="4">
        <v>4</v>
      </c>
      <c r="Q1656" s="4">
        <v>1</v>
      </c>
      <c r="R1656" s="4">
        <v>10</v>
      </c>
      <c r="S1656" s="4">
        <v>10</v>
      </c>
      <c r="T1656" s="15">
        <v>3.1669169999999997E-14</v>
      </c>
      <c r="U1656" s="15">
        <v>3.0044289999999999E-7</v>
      </c>
    </row>
    <row r="1657" spans="1:21" x14ac:dyDescent="0.25">
      <c r="A1657" s="4">
        <v>1655</v>
      </c>
      <c r="B1657" s="4" t="s">
        <v>11316</v>
      </c>
      <c r="C1657" s="4">
        <v>4</v>
      </c>
      <c r="D1657" s="93">
        <v>2204.1570000000002</v>
      </c>
      <c r="E1657" s="4" t="s">
        <v>11317</v>
      </c>
      <c r="F1657" s="4" t="s">
        <v>8988</v>
      </c>
      <c r="G1657" s="4" t="s">
        <v>8989</v>
      </c>
      <c r="H1657" s="93">
        <v>2204.1570000000002</v>
      </c>
      <c r="I1657" s="4" t="s">
        <v>8990</v>
      </c>
      <c r="J1657" s="15">
        <v>2.8804459999999999E-7</v>
      </c>
      <c r="K1657" s="15">
        <v>6.6239990000000002E-3</v>
      </c>
      <c r="L1657" s="4">
        <v>1.5999999999999999E-5</v>
      </c>
      <c r="M1657" s="4">
        <v>7.2589999999999998E-3</v>
      </c>
      <c r="N1657" s="4" t="s">
        <v>11318</v>
      </c>
      <c r="O1657" s="4" t="s">
        <v>9004</v>
      </c>
      <c r="P1657" s="4">
        <v>17</v>
      </c>
      <c r="Q1657" s="4">
        <v>1</v>
      </c>
      <c r="R1657" s="4">
        <v>22</v>
      </c>
      <c r="S1657" s="4">
        <v>4</v>
      </c>
      <c r="T1657" s="15">
        <v>1.4914300000000001E-9</v>
      </c>
      <c r="U1657" s="15">
        <v>1.2127650000000001E-5</v>
      </c>
    </row>
    <row r="1658" spans="1:21" x14ac:dyDescent="0.25">
      <c r="A1658" s="4">
        <v>1656</v>
      </c>
      <c r="B1658" s="4" t="s">
        <v>11319</v>
      </c>
      <c r="C1658" s="4">
        <v>3</v>
      </c>
      <c r="D1658" s="93">
        <v>2008.0540000000001</v>
      </c>
      <c r="E1658" s="4" t="s">
        <v>9053</v>
      </c>
      <c r="F1658" s="4" t="s">
        <v>8988</v>
      </c>
      <c r="G1658" s="4" t="s">
        <v>8989</v>
      </c>
      <c r="H1658" s="93">
        <v>2008.0530000000001</v>
      </c>
      <c r="I1658" s="4" t="s">
        <v>9079</v>
      </c>
      <c r="J1658" s="15">
        <v>2.5267939999999999E-6</v>
      </c>
      <c r="K1658" s="15">
        <v>6.6327560000000001E-3</v>
      </c>
      <c r="L1658" s="4">
        <v>7.1599999999999995E-4</v>
      </c>
      <c r="M1658" s="4">
        <v>0.35656399999999999</v>
      </c>
      <c r="N1658" s="4" t="s">
        <v>9054</v>
      </c>
      <c r="O1658" s="4" t="s">
        <v>9004</v>
      </c>
      <c r="P1658" s="4">
        <v>17</v>
      </c>
      <c r="Q1658" s="4">
        <v>1</v>
      </c>
      <c r="R1658" s="4">
        <v>16.5</v>
      </c>
      <c r="S1658" s="4">
        <v>7.5</v>
      </c>
      <c r="T1658" s="15">
        <v>6.2231769999999999E-9</v>
      </c>
      <c r="U1658" s="15">
        <v>1.0717679999999999E-5</v>
      </c>
    </row>
    <row r="1659" spans="1:21" x14ac:dyDescent="0.25">
      <c r="A1659" s="4">
        <v>1657</v>
      </c>
      <c r="B1659" s="4" t="s">
        <v>11320</v>
      </c>
      <c r="C1659" s="4">
        <v>3</v>
      </c>
      <c r="D1659" s="93">
        <v>1965.039</v>
      </c>
      <c r="E1659" s="4" t="s">
        <v>9279</v>
      </c>
      <c r="F1659" s="4" t="s">
        <v>8988</v>
      </c>
      <c r="G1659" s="4" t="s">
        <v>8989</v>
      </c>
      <c r="H1659" s="93">
        <v>1965.0219999999999</v>
      </c>
      <c r="I1659" s="4" t="s">
        <v>8990</v>
      </c>
      <c r="J1659" s="15">
        <v>2.5451779999999999E-10</v>
      </c>
      <c r="K1659" s="15">
        <v>6.6471350000000002E-3</v>
      </c>
      <c r="L1659" s="4">
        <v>1.7093000000000001E-2</v>
      </c>
      <c r="M1659" s="4">
        <v>8.6986299999999996</v>
      </c>
      <c r="N1659" s="4" t="s">
        <v>9280</v>
      </c>
      <c r="O1659" s="4" t="s">
        <v>9004</v>
      </c>
      <c r="P1659" s="4">
        <v>22</v>
      </c>
      <c r="Q1659" s="4">
        <v>1</v>
      </c>
      <c r="R1659" s="4">
        <v>11.5</v>
      </c>
      <c r="S1659" s="4">
        <v>4.5</v>
      </c>
      <c r="T1659" s="15">
        <v>2.4586489999999998E-5</v>
      </c>
      <c r="U1659" s="15">
        <v>1.47579E-7</v>
      </c>
    </row>
    <row r="1660" spans="1:21" x14ac:dyDescent="0.25">
      <c r="A1660" s="4">
        <v>1658</v>
      </c>
      <c r="B1660" s="4" t="s">
        <v>11321</v>
      </c>
      <c r="C1660" s="4">
        <v>3</v>
      </c>
      <c r="D1660" s="93">
        <v>2248.1770000000001</v>
      </c>
      <c r="E1660" s="4" t="s">
        <v>9374</v>
      </c>
      <c r="F1660" s="4" t="s">
        <v>8988</v>
      </c>
      <c r="G1660" s="4" t="s">
        <v>8989</v>
      </c>
      <c r="H1660" s="93">
        <v>2248.1570000000002</v>
      </c>
      <c r="I1660" s="4" t="s">
        <v>8990</v>
      </c>
      <c r="J1660" s="15">
        <v>7.1355900000000001E-6</v>
      </c>
      <c r="K1660" s="15">
        <v>6.6501729999999997E-3</v>
      </c>
      <c r="L1660" s="4">
        <v>2.0199999999999999E-2</v>
      </c>
      <c r="M1660" s="4">
        <v>8.9851390000000002</v>
      </c>
      <c r="N1660" s="4" t="s">
        <v>9172</v>
      </c>
      <c r="O1660" s="4" t="s">
        <v>9004</v>
      </c>
      <c r="P1660" s="4">
        <v>21</v>
      </c>
      <c r="Q1660" s="4">
        <v>1</v>
      </c>
      <c r="R1660" s="4">
        <v>13</v>
      </c>
      <c r="S1660" s="4">
        <v>8</v>
      </c>
      <c r="T1660" s="15">
        <v>5.5163549999999996E-6</v>
      </c>
      <c r="U1660" s="15">
        <v>2.0567539999999999E-5</v>
      </c>
    </row>
    <row r="1661" spans="1:21" x14ac:dyDescent="0.25">
      <c r="A1661" s="4">
        <v>1659</v>
      </c>
      <c r="B1661" s="4" t="s">
        <v>11322</v>
      </c>
      <c r="C1661" s="4">
        <v>3</v>
      </c>
      <c r="D1661" s="93">
        <v>2383.31</v>
      </c>
      <c r="E1661" s="4" t="s">
        <v>9835</v>
      </c>
      <c r="F1661" s="4" t="s">
        <v>8988</v>
      </c>
      <c r="G1661" s="4" t="s">
        <v>8989</v>
      </c>
      <c r="H1661" s="93">
        <v>2383.288</v>
      </c>
      <c r="I1661" s="4" t="s">
        <v>8990</v>
      </c>
      <c r="J1661" s="15">
        <v>1.1562649999999999E-6</v>
      </c>
      <c r="K1661" s="15">
        <v>6.6590970000000001E-3</v>
      </c>
      <c r="L1661" s="4">
        <v>2.1971999999999998E-2</v>
      </c>
      <c r="M1661" s="4">
        <v>9.2191960000000002</v>
      </c>
      <c r="N1661" s="4" t="s">
        <v>9836</v>
      </c>
      <c r="O1661" s="4" t="s">
        <v>9004</v>
      </c>
      <c r="P1661" s="4">
        <v>23</v>
      </c>
      <c r="Q1661" s="4">
        <v>1</v>
      </c>
      <c r="R1661" s="4">
        <v>11</v>
      </c>
      <c r="S1661" s="4">
        <v>7</v>
      </c>
      <c r="T1661" s="15">
        <v>2.6518130000000001E-10</v>
      </c>
      <c r="U1661" s="15">
        <v>3.0957470000000001E-8</v>
      </c>
    </row>
    <row r="1662" spans="1:21" x14ac:dyDescent="0.25">
      <c r="A1662" s="4">
        <v>1660</v>
      </c>
      <c r="B1662" s="4" t="s">
        <v>11323</v>
      </c>
      <c r="C1662" s="4">
        <v>2</v>
      </c>
      <c r="D1662" s="93">
        <v>1679.9110000000001</v>
      </c>
      <c r="E1662" s="4" t="s">
        <v>10385</v>
      </c>
      <c r="F1662" s="4" t="s">
        <v>8988</v>
      </c>
      <c r="G1662" s="4" t="s">
        <v>8989</v>
      </c>
      <c r="H1662" s="93">
        <v>1679.9069999999999</v>
      </c>
      <c r="I1662" s="4" t="s">
        <v>8990</v>
      </c>
      <c r="J1662" s="15">
        <v>2.7306220000000001E-5</v>
      </c>
      <c r="K1662" s="15">
        <v>6.6594280000000002E-3</v>
      </c>
      <c r="L1662" s="4">
        <v>3.6570000000000001E-3</v>
      </c>
      <c r="M1662" s="4">
        <v>2.1769059999999998</v>
      </c>
      <c r="N1662" s="4" t="s">
        <v>10386</v>
      </c>
      <c r="O1662" s="4" t="s">
        <v>9004</v>
      </c>
      <c r="P1662" s="4">
        <v>16</v>
      </c>
      <c r="Q1662" s="4">
        <v>1</v>
      </c>
      <c r="R1662" s="4">
        <v>16</v>
      </c>
      <c r="S1662" s="4">
        <v>11</v>
      </c>
      <c r="T1662" s="15">
        <v>5.3068719999999997E-9</v>
      </c>
      <c r="U1662" s="15">
        <v>3.3984750000000002E-3</v>
      </c>
    </row>
    <row r="1663" spans="1:21" x14ac:dyDescent="0.25">
      <c r="A1663" s="4">
        <v>1661</v>
      </c>
      <c r="B1663" s="4" t="s">
        <v>11324</v>
      </c>
      <c r="C1663" s="4">
        <v>4</v>
      </c>
      <c r="D1663" s="93">
        <v>3547.9059999999999</v>
      </c>
      <c r="E1663" s="4" t="s">
        <v>10915</v>
      </c>
      <c r="F1663" s="4" t="s">
        <v>8988</v>
      </c>
      <c r="G1663" s="4" t="s">
        <v>8989</v>
      </c>
      <c r="H1663" s="93">
        <v>3547.904</v>
      </c>
      <c r="I1663" s="4" t="s">
        <v>8990</v>
      </c>
      <c r="J1663" s="15">
        <v>1</v>
      </c>
      <c r="K1663" s="15">
        <v>6.6682319999999996E-3</v>
      </c>
      <c r="L1663" s="4">
        <v>1.6329999999999999E-3</v>
      </c>
      <c r="M1663" s="4">
        <v>0.46027200000000001</v>
      </c>
      <c r="N1663" s="4" t="s">
        <v>10916</v>
      </c>
      <c r="O1663" s="4" t="s">
        <v>8992</v>
      </c>
      <c r="P1663" s="4">
        <v>13</v>
      </c>
      <c r="Q1663" s="4">
        <v>1</v>
      </c>
      <c r="R1663" s="4">
        <v>6</v>
      </c>
      <c r="S1663" s="4">
        <v>6</v>
      </c>
      <c r="T1663" s="15">
        <v>1</v>
      </c>
      <c r="U1663" s="15">
        <v>1</v>
      </c>
    </row>
    <row r="1664" spans="1:21" x14ac:dyDescent="0.25">
      <c r="A1664" s="4">
        <v>1662</v>
      </c>
      <c r="B1664" s="4" t="s">
        <v>11325</v>
      </c>
      <c r="C1664" s="4">
        <v>3</v>
      </c>
      <c r="D1664" s="93">
        <v>1445.835</v>
      </c>
      <c r="E1664" s="4" t="s">
        <v>9593</v>
      </c>
      <c r="F1664" s="4" t="s">
        <v>8988</v>
      </c>
      <c r="G1664" s="4" t="s">
        <v>8989</v>
      </c>
      <c r="H1664" s="93">
        <v>1445.8320000000001</v>
      </c>
      <c r="I1664" s="4" t="s">
        <v>8990</v>
      </c>
      <c r="J1664" s="15">
        <v>4.803865E-6</v>
      </c>
      <c r="K1664" s="15">
        <v>6.6785730000000001E-3</v>
      </c>
      <c r="L1664" s="4">
        <v>2.575E-3</v>
      </c>
      <c r="M1664" s="4">
        <v>1.7809809999999999</v>
      </c>
      <c r="N1664" s="4" t="s">
        <v>9594</v>
      </c>
      <c r="O1664" s="4" t="s">
        <v>9004</v>
      </c>
      <c r="P1664" s="4">
        <v>16</v>
      </c>
      <c r="Q1664" s="4">
        <v>1</v>
      </c>
      <c r="R1664" s="4">
        <v>15</v>
      </c>
      <c r="S1664" s="4">
        <v>10</v>
      </c>
      <c r="T1664" s="15">
        <v>1.6212169999999999E-13</v>
      </c>
      <c r="U1664" s="15">
        <v>1.7323120000000002E-5</v>
      </c>
    </row>
    <row r="1665" spans="1:21" x14ac:dyDescent="0.25">
      <c r="A1665" s="4">
        <v>1663</v>
      </c>
      <c r="B1665" s="4" t="s">
        <v>11326</v>
      </c>
      <c r="C1665" s="4">
        <v>3</v>
      </c>
      <c r="D1665" s="93">
        <v>2384.2170000000001</v>
      </c>
      <c r="E1665" s="4" t="s">
        <v>10288</v>
      </c>
      <c r="F1665" s="4" t="s">
        <v>8988</v>
      </c>
      <c r="G1665" s="4" t="s">
        <v>8989</v>
      </c>
      <c r="H1665" s="93">
        <v>2384.1950000000002</v>
      </c>
      <c r="I1665" s="4" t="s">
        <v>8990</v>
      </c>
      <c r="J1665" s="15">
        <v>0.13707720000000001</v>
      </c>
      <c r="K1665" s="15">
        <v>6.7311189999999998E-3</v>
      </c>
      <c r="L1665" s="4">
        <v>2.2088E-2</v>
      </c>
      <c r="M1665" s="4">
        <v>9.2643439999999995</v>
      </c>
      <c r="N1665" s="4" t="s">
        <v>10290</v>
      </c>
      <c r="O1665" s="4" t="s">
        <v>9004</v>
      </c>
      <c r="P1665" s="4">
        <v>3</v>
      </c>
      <c r="Q1665" s="4">
        <v>1</v>
      </c>
      <c r="R1665" s="4">
        <v>5.5</v>
      </c>
      <c r="S1665" s="4">
        <v>6.5</v>
      </c>
      <c r="T1665" s="15">
        <v>1</v>
      </c>
      <c r="U1665" s="15">
        <v>8.961889E-4</v>
      </c>
    </row>
    <row r="1666" spans="1:21" x14ac:dyDescent="0.25">
      <c r="A1666" s="4">
        <v>1664</v>
      </c>
      <c r="B1666" s="4" t="s">
        <v>11327</v>
      </c>
      <c r="C1666" s="4">
        <v>3</v>
      </c>
      <c r="D1666" s="93">
        <v>2133.1379999999999</v>
      </c>
      <c r="E1666" s="4" t="s">
        <v>10143</v>
      </c>
      <c r="F1666" s="4" t="s">
        <v>8988</v>
      </c>
      <c r="G1666" s="4" t="s">
        <v>8989</v>
      </c>
      <c r="H1666" s="93">
        <v>2133.134</v>
      </c>
      <c r="I1666" s="4" t="s">
        <v>8990</v>
      </c>
      <c r="J1666" s="15">
        <v>0.12912319999999999</v>
      </c>
      <c r="K1666" s="15">
        <v>6.7687980000000003E-3</v>
      </c>
      <c r="L1666" s="4">
        <v>4.0249999999999999E-3</v>
      </c>
      <c r="M1666" s="4">
        <v>1.886895</v>
      </c>
      <c r="N1666" s="4" t="s">
        <v>10144</v>
      </c>
      <c r="O1666" s="4" t="s">
        <v>9004</v>
      </c>
      <c r="P1666" s="4">
        <v>16</v>
      </c>
      <c r="Q1666" s="4">
        <v>1</v>
      </c>
      <c r="R1666" s="4">
        <v>6</v>
      </c>
      <c r="S1666" s="4">
        <v>7</v>
      </c>
      <c r="T1666" s="15">
        <v>0.1105859</v>
      </c>
      <c r="U1666" s="15">
        <v>8.3089570000000003E-7</v>
      </c>
    </row>
    <row r="1667" spans="1:21" x14ac:dyDescent="0.25">
      <c r="A1667" s="4">
        <v>1665</v>
      </c>
      <c r="B1667" s="4" t="s">
        <v>11328</v>
      </c>
      <c r="C1667" s="4">
        <v>2</v>
      </c>
      <c r="D1667" s="93">
        <v>1241.6310000000001</v>
      </c>
      <c r="E1667" s="4" t="s">
        <v>11329</v>
      </c>
      <c r="F1667" s="4" t="s">
        <v>8988</v>
      </c>
      <c r="G1667" s="4" t="s">
        <v>8989</v>
      </c>
      <c r="H1667" s="93">
        <v>1241.6189999999999</v>
      </c>
      <c r="I1667" s="4" t="s">
        <v>8990</v>
      </c>
      <c r="J1667" s="15">
        <v>9.3631190000000001E-7</v>
      </c>
      <c r="K1667" s="15">
        <v>6.7792939999999999E-3</v>
      </c>
      <c r="L1667" s="4">
        <v>1.1268E-2</v>
      </c>
      <c r="M1667" s="4">
        <v>9.0752450000000007</v>
      </c>
      <c r="N1667" s="4" t="s">
        <v>11330</v>
      </c>
      <c r="O1667" s="4" t="s">
        <v>8992</v>
      </c>
      <c r="P1667" s="4">
        <v>3</v>
      </c>
      <c r="Q1667" s="4">
        <v>1</v>
      </c>
      <c r="R1667" s="4">
        <v>7</v>
      </c>
      <c r="S1667" s="4">
        <v>4</v>
      </c>
      <c r="T1667" s="15">
        <v>4.0516320000000002E-7</v>
      </c>
      <c r="U1667" s="15">
        <v>2.7702890000000002E-7</v>
      </c>
    </row>
    <row r="1668" spans="1:21" x14ac:dyDescent="0.25">
      <c r="A1668" s="4">
        <v>1666</v>
      </c>
      <c r="B1668" s="4" t="s">
        <v>11331</v>
      </c>
      <c r="C1668" s="4">
        <v>4</v>
      </c>
      <c r="D1668" s="93">
        <v>3161.69</v>
      </c>
      <c r="E1668" s="4" t="s">
        <v>9710</v>
      </c>
      <c r="F1668" s="4" t="s">
        <v>8988</v>
      </c>
      <c r="G1668" s="4" t="s">
        <v>8989</v>
      </c>
      <c r="H1668" s="93">
        <v>3161.6590000000001</v>
      </c>
      <c r="I1668" s="4" t="s">
        <v>8990</v>
      </c>
      <c r="J1668" s="15">
        <v>1.2797720000000001E-6</v>
      </c>
      <c r="K1668" s="15">
        <v>6.8089170000000003E-3</v>
      </c>
      <c r="L1668" s="4">
        <v>3.075E-2</v>
      </c>
      <c r="M1668" s="4">
        <v>9.7259069999999994</v>
      </c>
      <c r="N1668" s="4" t="s">
        <v>9711</v>
      </c>
      <c r="O1668" s="4" t="s">
        <v>9004</v>
      </c>
      <c r="P1668" s="4">
        <v>22</v>
      </c>
      <c r="Q1668" s="4">
        <v>1</v>
      </c>
      <c r="R1668" s="4">
        <v>14</v>
      </c>
      <c r="S1668" s="4">
        <v>11</v>
      </c>
      <c r="T1668" s="15">
        <v>1.341668E-7</v>
      </c>
      <c r="U1668" s="15">
        <v>2.130862E-6</v>
      </c>
    </row>
    <row r="1669" spans="1:21" x14ac:dyDescent="0.25">
      <c r="A1669" s="4">
        <v>1667</v>
      </c>
      <c r="B1669" s="4" t="s">
        <v>11332</v>
      </c>
      <c r="C1669" s="4">
        <v>4</v>
      </c>
      <c r="D1669" s="93">
        <v>1710.857</v>
      </c>
      <c r="E1669" s="4" t="s">
        <v>10219</v>
      </c>
      <c r="F1669" s="4" t="s">
        <v>8988</v>
      </c>
      <c r="G1669" s="4" t="s">
        <v>8989</v>
      </c>
      <c r="H1669" s="93">
        <v>1710.8440000000001</v>
      </c>
      <c r="I1669" s="4" t="s">
        <v>8990</v>
      </c>
      <c r="J1669" s="15">
        <v>3.9142149999999999E-4</v>
      </c>
      <c r="K1669" s="15">
        <v>6.8099989999999997E-3</v>
      </c>
      <c r="L1669" s="4">
        <v>1.2770999999999999E-2</v>
      </c>
      <c r="M1669" s="4">
        <v>7.4647350000000001</v>
      </c>
      <c r="N1669" s="4" t="s">
        <v>10220</v>
      </c>
      <c r="O1669" s="4" t="s">
        <v>9004</v>
      </c>
      <c r="P1669" s="4">
        <v>22</v>
      </c>
      <c r="Q1669" s="4">
        <v>1</v>
      </c>
      <c r="R1669" s="4">
        <v>13</v>
      </c>
      <c r="S1669" s="4">
        <v>5</v>
      </c>
      <c r="T1669" s="15">
        <v>1.407096E-8</v>
      </c>
      <c r="U1669" s="15">
        <v>1.3729510000000001E-3</v>
      </c>
    </row>
    <row r="1670" spans="1:21" x14ac:dyDescent="0.25">
      <c r="A1670" s="4">
        <v>1668</v>
      </c>
      <c r="B1670" s="4" t="s">
        <v>11333</v>
      </c>
      <c r="C1670" s="4">
        <v>2</v>
      </c>
      <c r="D1670" s="93">
        <v>1974.059</v>
      </c>
      <c r="E1670" s="4" t="s">
        <v>11334</v>
      </c>
      <c r="F1670" s="4" t="s">
        <v>8988</v>
      </c>
      <c r="G1670" s="4" t="s">
        <v>8989</v>
      </c>
      <c r="H1670" s="93">
        <v>1974.04</v>
      </c>
      <c r="I1670" s="4" t="s">
        <v>8990</v>
      </c>
      <c r="J1670" s="15">
        <v>1.7216040000000001E-4</v>
      </c>
      <c r="K1670" s="15">
        <v>6.8114869999999998E-3</v>
      </c>
      <c r="L1670" s="4">
        <v>1.9056E-2</v>
      </c>
      <c r="M1670" s="4">
        <v>9.6532979999999995</v>
      </c>
      <c r="N1670" s="4" t="s">
        <v>11335</v>
      </c>
      <c r="O1670" s="4" t="s">
        <v>8992</v>
      </c>
      <c r="P1670" s="4">
        <v>20</v>
      </c>
      <c r="Q1670" s="4">
        <v>1</v>
      </c>
      <c r="R1670" s="4">
        <v>13</v>
      </c>
      <c r="S1670" s="4">
        <v>7</v>
      </c>
      <c r="T1670" s="15">
        <v>1.2977559999999999E-6</v>
      </c>
      <c r="U1670" s="15">
        <v>4.6522530000000001E-6</v>
      </c>
    </row>
    <row r="1671" spans="1:21" x14ac:dyDescent="0.25">
      <c r="A1671" s="4">
        <v>1669</v>
      </c>
      <c r="B1671" s="4" t="s">
        <v>11336</v>
      </c>
      <c r="C1671" s="4">
        <v>3</v>
      </c>
      <c r="D1671" s="93">
        <v>1635.8119999999999</v>
      </c>
      <c r="E1671" s="4" t="s">
        <v>9622</v>
      </c>
      <c r="F1671" s="4" t="s">
        <v>8988</v>
      </c>
      <c r="G1671" s="4" t="s">
        <v>8989</v>
      </c>
      <c r="H1671" s="93">
        <v>1635.797</v>
      </c>
      <c r="I1671" s="4" t="s">
        <v>8990</v>
      </c>
      <c r="J1671" s="15">
        <v>5.3848600000000004E-10</v>
      </c>
      <c r="K1671" s="15">
        <v>6.8466880000000001E-3</v>
      </c>
      <c r="L1671" s="4">
        <v>1.4385999999999999E-2</v>
      </c>
      <c r="M1671" s="4">
        <v>8.7944890000000004</v>
      </c>
      <c r="N1671" s="4" t="s">
        <v>9623</v>
      </c>
      <c r="O1671" s="4" t="s">
        <v>9004</v>
      </c>
      <c r="P1671" s="4">
        <v>20</v>
      </c>
      <c r="Q1671" s="4">
        <v>1</v>
      </c>
      <c r="R1671" s="4">
        <v>16</v>
      </c>
      <c r="S1671" s="4">
        <v>10</v>
      </c>
      <c r="T1671" s="15">
        <v>1.4470939999999999E-11</v>
      </c>
      <c r="U1671" s="15">
        <v>1.8739150000000001E-9</v>
      </c>
    </row>
    <row r="1672" spans="1:21" x14ac:dyDescent="0.25">
      <c r="A1672" s="4">
        <v>1670</v>
      </c>
      <c r="B1672" s="4" t="s">
        <v>11337</v>
      </c>
      <c r="C1672" s="4">
        <v>3</v>
      </c>
      <c r="D1672" s="93">
        <v>1710.847</v>
      </c>
      <c r="E1672" s="4" t="s">
        <v>10219</v>
      </c>
      <c r="F1672" s="4" t="s">
        <v>8988</v>
      </c>
      <c r="G1672" s="4" t="s">
        <v>8989</v>
      </c>
      <c r="H1672" s="93">
        <v>1710.8440000000001</v>
      </c>
      <c r="I1672" s="4" t="s">
        <v>8990</v>
      </c>
      <c r="J1672" s="15">
        <v>2.1059020000000001E-6</v>
      </c>
      <c r="K1672" s="15">
        <v>6.8606420000000001E-3</v>
      </c>
      <c r="L1672" s="4">
        <v>2.3319999999999999E-3</v>
      </c>
      <c r="M1672" s="4">
        <v>1.36307</v>
      </c>
      <c r="N1672" s="4" t="s">
        <v>10220</v>
      </c>
      <c r="O1672" s="4" t="s">
        <v>9004</v>
      </c>
      <c r="P1672" s="4">
        <v>16</v>
      </c>
      <c r="Q1672" s="4">
        <v>1</v>
      </c>
      <c r="R1672" s="4">
        <v>14</v>
      </c>
      <c r="S1672" s="4">
        <v>7</v>
      </c>
      <c r="T1672" s="15">
        <v>5.3653729999999999E-8</v>
      </c>
      <c r="U1672" s="15">
        <v>7.010509E-8</v>
      </c>
    </row>
    <row r="1673" spans="1:21" x14ac:dyDescent="0.25">
      <c r="A1673" s="4">
        <v>1671</v>
      </c>
      <c r="B1673" s="4" t="s">
        <v>11338</v>
      </c>
      <c r="C1673" s="4">
        <v>3</v>
      </c>
      <c r="D1673" s="93">
        <v>1622.86</v>
      </c>
      <c r="E1673" s="4" t="s">
        <v>9838</v>
      </c>
      <c r="F1673" s="4" t="s">
        <v>8988</v>
      </c>
      <c r="G1673" s="4" t="s">
        <v>8989</v>
      </c>
      <c r="H1673" s="93">
        <v>1622.8610000000001</v>
      </c>
      <c r="I1673" s="4" t="s">
        <v>8990</v>
      </c>
      <c r="J1673" s="15">
        <v>2.2375409999999999E-8</v>
      </c>
      <c r="K1673" s="15">
        <v>6.8649360000000003E-3</v>
      </c>
      <c r="L1673" s="4">
        <v>-1.114E-3</v>
      </c>
      <c r="M1673" s="4">
        <v>-0.686442</v>
      </c>
      <c r="N1673" s="4" t="s">
        <v>9839</v>
      </c>
      <c r="O1673" s="4" t="s">
        <v>9004</v>
      </c>
      <c r="P1673" s="4">
        <v>17</v>
      </c>
      <c r="Q1673" s="4">
        <v>1</v>
      </c>
      <c r="R1673" s="4">
        <v>12</v>
      </c>
      <c r="S1673" s="4">
        <v>5</v>
      </c>
      <c r="T1673" s="15">
        <v>6.5186260000000002E-7</v>
      </c>
      <c r="U1673" s="15">
        <v>1.520688E-7</v>
      </c>
    </row>
    <row r="1674" spans="1:21" x14ac:dyDescent="0.25">
      <c r="A1674" s="4">
        <v>1672</v>
      </c>
      <c r="B1674" s="4" t="s">
        <v>11339</v>
      </c>
      <c r="C1674" s="4">
        <v>4</v>
      </c>
      <c r="D1674" s="93">
        <v>2278.1410000000001</v>
      </c>
      <c r="E1674" s="4" t="s">
        <v>9520</v>
      </c>
      <c r="F1674" s="4" t="s">
        <v>8988</v>
      </c>
      <c r="G1674" s="4" t="s">
        <v>8989</v>
      </c>
      <c r="H1674" s="93">
        <v>2278.1379999999999</v>
      </c>
      <c r="I1674" s="4" t="s">
        <v>8990</v>
      </c>
      <c r="J1674" s="15">
        <v>6.3377870000000002E-9</v>
      </c>
      <c r="K1674" s="15">
        <v>6.8703920000000003E-3</v>
      </c>
      <c r="L1674" s="4">
        <v>2.5690000000000001E-3</v>
      </c>
      <c r="M1674" s="4">
        <v>1.127675</v>
      </c>
      <c r="N1674" s="4" t="s">
        <v>9521</v>
      </c>
      <c r="O1674" s="4" t="s">
        <v>9004</v>
      </c>
      <c r="P1674" s="4">
        <v>15</v>
      </c>
      <c r="Q1674" s="4">
        <v>1</v>
      </c>
      <c r="R1674" s="4">
        <v>15</v>
      </c>
      <c r="S1674" s="4">
        <v>9</v>
      </c>
      <c r="T1674" s="15">
        <v>6.1041399999999998E-7</v>
      </c>
      <c r="U1674" s="15">
        <v>6.3533629999999998E-9</v>
      </c>
    </row>
    <row r="1675" spans="1:21" x14ac:dyDescent="0.25">
      <c r="A1675" s="4">
        <v>1673</v>
      </c>
      <c r="B1675" s="4" t="s">
        <v>11340</v>
      </c>
      <c r="C1675" s="4">
        <v>4</v>
      </c>
      <c r="D1675" s="93">
        <v>1710.8579999999999</v>
      </c>
      <c r="E1675" s="4" t="s">
        <v>10219</v>
      </c>
      <c r="F1675" s="4" t="s">
        <v>8988</v>
      </c>
      <c r="G1675" s="4" t="s">
        <v>8989</v>
      </c>
      <c r="H1675" s="93">
        <v>1710.8440000000001</v>
      </c>
      <c r="I1675" s="4" t="s">
        <v>8990</v>
      </c>
      <c r="J1675" s="15">
        <v>2.406482E-4</v>
      </c>
      <c r="K1675" s="15">
        <v>6.8738050000000002E-3</v>
      </c>
      <c r="L1675" s="4">
        <v>1.3244000000000001E-2</v>
      </c>
      <c r="M1675" s="4">
        <v>7.741206</v>
      </c>
      <c r="N1675" s="4" t="s">
        <v>10220</v>
      </c>
      <c r="O1675" s="4" t="s">
        <v>9004</v>
      </c>
      <c r="P1675" s="4">
        <v>22</v>
      </c>
      <c r="Q1675" s="4">
        <v>1</v>
      </c>
      <c r="R1675" s="4">
        <v>14</v>
      </c>
      <c r="S1675" s="4">
        <v>6</v>
      </c>
      <c r="T1675" s="15">
        <v>2.4146930000000001E-7</v>
      </c>
      <c r="U1675" s="15">
        <v>3.6638159999999998E-4</v>
      </c>
    </row>
    <row r="1676" spans="1:21" x14ac:dyDescent="0.25">
      <c r="A1676" s="4">
        <v>1674</v>
      </c>
      <c r="B1676" s="4" t="s">
        <v>11341</v>
      </c>
      <c r="C1676" s="4">
        <v>4</v>
      </c>
      <c r="D1676" s="93">
        <v>2303.1970000000001</v>
      </c>
      <c r="E1676" s="4" t="s">
        <v>11342</v>
      </c>
      <c r="F1676" s="4" t="s">
        <v>8988</v>
      </c>
      <c r="G1676" s="4" t="s">
        <v>8989</v>
      </c>
      <c r="H1676" s="93">
        <v>2303.1779999999999</v>
      </c>
      <c r="I1676" s="4" t="s">
        <v>8990</v>
      </c>
      <c r="J1676" s="15">
        <v>6.970675E-6</v>
      </c>
      <c r="K1676" s="15">
        <v>6.8842570000000004E-3</v>
      </c>
      <c r="L1676" s="4">
        <v>1.9581000000000001E-2</v>
      </c>
      <c r="M1676" s="4">
        <v>8.5017320000000005</v>
      </c>
      <c r="N1676" s="4" t="s">
        <v>11343</v>
      </c>
      <c r="O1676" s="4" t="s">
        <v>9004</v>
      </c>
      <c r="P1676" s="4">
        <v>23</v>
      </c>
      <c r="Q1676" s="4">
        <v>1</v>
      </c>
      <c r="R1676" s="4">
        <v>11</v>
      </c>
      <c r="S1676" s="4">
        <v>10</v>
      </c>
      <c r="T1676" s="15">
        <v>5.8259179999999999E-9</v>
      </c>
      <c r="U1676" s="15">
        <v>1.256976E-5</v>
      </c>
    </row>
    <row r="1677" spans="1:21" x14ac:dyDescent="0.25">
      <c r="A1677" s="4">
        <v>1675</v>
      </c>
      <c r="B1677" s="4" t="s">
        <v>11344</v>
      </c>
      <c r="C1677" s="4">
        <v>4</v>
      </c>
      <c r="D1677" s="93">
        <v>2205.15</v>
      </c>
      <c r="E1677" s="4" t="s">
        <v>11345</v>
      </c>
      <c r="F1677" s="4" t="s">
        <v>8988</v>
      </c>
      <c r="G1677" s="4" t="s">
        <v>8989</v>
      </c>
      <c r="H1677" s="93">
        <v>2205.1480000000001</v>
      </c>
      <c r="I1677" s="4" t="s">
        <v>8990</v>
      </c>
      <c r="J1677" s="15">
        <v>1.628427E-3</v>
      </c>
      <c r="K1677" s="15">
        <v>6.9039069999999999E-3</v>
      </c>
      <c r="L1677" s="4">
        <v>1.145E-3</v>
      </c>
      <c r="M1677" s="4">
        <v>0.51923900000000001</v>
      </c>
      <c r="N1677" s="4" t="s">
        <v>11346</v>
      </c>
      <c r="O1677" s="4" t="s">
        <v>9004</v>
      </c>
      <c r="P1677" s="4">
        <v>17</v>
      </c>
      <c r="Q1677" s="4">
        <v>1</v>
      </c>
      <c r="R1677" s="4">
        <v>13</v>
      </c>
      <c r="S1677" s="4">
        <v>4</v>
      </c>
      <c r="T1677" s="15">
        <v>9.6920969999999995E-8</v>
      </c>
      <c r="U1677" s="15">
        <v>1.382103E-2</v>
      </c>
    </row>
    <row r="1678" spans="1:21" x14ac:dyDescent="0.25">
      <c r="A1678" s="4">
        <v>1676</v>
      </c>
      <c r="B1678" s="4" t="s">
        <v>11347</v>
      </c>
      <c r="C1678" s="4">
        <v>4</v>
      </c>
      <c r="D1678" s="93">
        <v>2809.5050000000001</v>
      </c>
      <c r="E1678" s="4" t="s">
        <v>10001</v>
      </c>
      <c r="F1678" s="4" t="s">
        <v>8988</v>
      </c>
      <c r="G1678" s="4" t="s">
        <v>8989</v>
      </c>
      <c r="H1678" s="93">
        <v>2809.4780000000001</v>
      </c>
      <c r="I1678" s="4" t="s">
        <v>8990</v>
      </c>
      <c r="J1678" s="15">
        <v>1.0190189999999999E-4</v>
      </c>
      <c r="K1678" s="15">
        <v>6.9346909999999998E-3</v>
      </c>
      <c r="L1678" s="4">
        <v>2.6422000000000001E-2</v>
      </c>
      <c r="M1678" s="4">
        <v>9.4045930000000002</v>
      </c>
      <c r="N1678" s="4" t="s">
        <v>10002</v>
      </c>
      <c r="O1678" s="4" t="s">
        <v>9004</v>
      </c>
      <c r="P1678" s="4">
        <v>22</v>
      </c>
      <c r="Q1678" s="4">
        <v>1</v>
      </c>
      <c r="R1678" s="4">
        <v>11</v>
      </c>
      <c r="S1678" s="4">
        <v>14</v>
      </c>
      <c r="T1678" s="15">
        <v>5.9882110000000001E-5</v>
      </c>
      <c r="U1678" s="15">
        <v>4.8420260000000003E-4</v>
      </c>
    </row>
    <row r="1679" spans="1:21" x14ac:dyDescent="0.25">
      <c r="A1679" s="4">
        <v>1677</v>
      </c>
      <c r="B1679" s="4" t="s">
        <v>11348</v>
      </c>
      <c r="C1679" s="4">
        <v>3</v>
      </c>
      <c r="D1679" s="93">
        <v>1949.0160000000001</v>
      </c>
      <c r="E1679" s="4" t="s">
        <v>11349</v>
      </c>
      <c r="F1679" s="4" t="s">
        <v>8988</v>
      </c>
      <c r="G1679" s="4" t="s">
        <v>8989</v>
      </c>
      <c r="H1679" s="93">
        <v>1949.0129999999999</v>
      </c>
      <c r="I1679" s="4" t="s">
        <v>8990</v>
      </c>
      <c r="J1679" s="15">
        <v>9.6136290000000001E-9</v>
      </c>
      <c r="K1679" s="15">
        <v>6.9678939999999997E-3</v>
      </c>
      <c r="L1679" s="4">
        <v>3.8570000000000002E-3</v>
      </c>
      <c r="M1679" s="4">
        <v>1.9789509999999999</v>
      </c>
      <c r="N1679" s="4" t="s">
        <v>11350</v>
      </c>
      <c r="O1679" s="4" t="s">
        <v>8992</v>
      </c>
      <c r="P1679" s="4">
        <v>16</v>
      </c>
      <c r="Q1679" s="4">
        <v>1</v>
      </c>
      <c r="R1679" s="4">
        <v>11</v>
      </c>
      <c r="S1679" s="4">
        <v>8</v>
      </c>
      <c r="T1679" s="15">
        <v>7.0686849999999998E-12</v>
      </c>
      <c r="U1679" s="15">
        <v>5.2737700000000001E-12</v>
      </c>
    </row>
    <row r="1680" spans="1:21" x14ac:dyDescent="0.25">
      <c r="A1680" s="4">
        <v>1678</v>
      </c>
      <c r="B1680" s="4" t="s">
        <v>11351</v>
      </c>
      <c r="C1680" s="4">
        <v>2</v>
      </c>
      <c r="D1680" s="93">
        <v>1631.731</v>
      </c>
      <c r="E1680" s="4" t="s">
        <v>11352</v>
      </c>
      <c r="F1680" s="4" t="s">
        <v>8988</v>
      </c>
      <c r="G1680" s="4" t="s">
        <v>8989</v>
      </c>
      <c r="H1680" s="93">
        <v>1631.7180000000001</v>
      </c>
      <c r="I1680" s="4" t="s">
        <v>8990</v>
      </c>
      <c r="J1680" s="15">
        <v>3.2016160000000002E-14</v>
      </c>
      <c r="K1680" s="15">
        <v>6.9825089999999996E-3</v>
      </c>
      <c r="L1680" s="4">
        <v>1.274E-2</v>
      </c>
      <c r="M1680" s="4">
        <v>7.8077199999999998</v>
      </c>
      <c r="N1680" s="4" t="s">
        <v>11353</v>
      </c>
      <c r="O1680" s="4" t="s">
        <v>9004</v>
      </c>
      <c r="P1680" s="4">
        <v>20</v>
      </c>
      <c r="Q1680" s="4">
        <v>1</v>
      </c>
      <c r="R1680" s="4">
        <v>10</v>
      </c>
      <c r="S1680" s="4">
        <v>5</v>
      </c>
      <c r="T1680" s="15">
        <v>1.154135E-11</v>
      </c>
      <c r="U1680" s="15">
        <v>6.0510000000000001E-10</v>
      </c>
    </row>
    <row r="1681" spans="1:21" x14ac:dyDescent="0.25">
      <c r="A1681" s="4">
        <v>1679</v>
      </c>
      <c r="B1681" s="4" t="s">
        <v>11354</v>
      </c>
      <c r="C1681" s="4">
        <v>4</v>
      </c>
      <c r="D1681" s="93">
        <v>2673.431</v>
      </c>
      <c r="E1681" s="4" t="s">
        <v>9505</v>
      </c>
      <c r="F1681" s="4" t="s">
        <v>8988</v>
      </c>
      <c r="G1681" s="4" t="s">
        <v>8989</v>
      </c>
      <c r="H1681" s="93">
        <v>2673.4110000000001</v>
      </c>
      <c r="I1681" s="4" t="s">
        <v>8990</v>
      </c>
      <c r="J1681" s="15">
        <v>7.7388179999999997E-10</v>
      </c>
      <c r="K1681" s="15">
        <v>7.0034099999999998E-3</v>
      </c>
      <c r="L1681" s="4">
        <v>2.0334999999999999E-2</v>
      </c>
      <c r="M1681" s="4">
        <v>7.6063890000000001</v>
      </c>
      <c r="N1681" s="4" t="s">
        <v>9507</v>
      </c>
      <c r="O1681" s="4" t="s">
        <v>8992</v>
      </c>
      <c r="P1681" s="4">
        <v>21</v>
      </c>
      <c r="Q1681" s="4">
        <v>1</v>
      </c>
      <c r="R1681" s="4">
        <v>14</v>
      </c>
      <c r="S1681" s="4">
        <v>12</v>
      </c>
      <c r="T1681" s="15">
        <v>4.348892E-11</v>
      </c>
      <c r="U1681" s="15">
        <v>5.0061049999999998E-9</v>
      </c>
    </row>
    <row r="1682" spans="1:21" x14ac:dyDescent="0.25">
      <c r="A1682" s="4">
        <v>1680</v>
      </c>
      <c r="B1682" s="4" t="s">
        <v>11355</v>
      </c>
      <c r="C1682" s="4">
        <v>3</v>
      </c>
      <c r="D1682" s="93">
        <v>1908.037</v>
      </c>
      <c r="E1682" s="4" t="s">
        <v>9495</v>
      </c>
      <c r="F1682" s="4" t="s">
        <v>8988</v>
      </c>
      <c r="G1682" s="4" t="s">
        <v>8989</v>
      </c>
      <c r="H1682" s="93">
        <v>1908.0340000000001</v>
      </c>
      <c r="I1682" s="4" t="s">
        <v>8990</v>
      </c>
      <c r="J1682" s="15">
        <v>1.076535E-11</v>
      </c>
      <c r="K1682" s="15">
        <v>7.0096719999999998E-3</v>
      </c>
      <c r="L1682" s="4">
        <v>3.7759999999999998E-3</v>
      </c>
      <c r="M1682" s="4">
        <v>1.979001</v>
      </c>
      <c r="N1682" s="4" t="s">
        <v>9496</v>
      </c>
      <c r="O1682" s="4" t="s">
        <v>8992</v>
      </c>
      <c r="P1682" s="4">
        <v>17</v>
      </c>
      <c r="Q1682" s="4">
        <v>1</v>
      </c>
      <c r="R1682" s="4">
        <v>12.5</v>
      </c>
      <c r="S1682" s="4">
        <v>12.5</v>
      </c>
      <c r="T1682" s="15">
        <v>1.7047260000000001E-16</v>
      </c>
      <c r="U1682" s="15">
        <v>7.261886E-9</v>
      </c>
    </row>
    <row r="1683" spans="1:21" x14ac:dyDescent="0.25">
      <c r="A1683" s="4">
        <v>1681</v>
      </c>
      <c r="B1683" s="4" t="s">
        <v>11356</v>
      </c>
      <c r="C1683" s="4">
        <v>5</v>
      </c>
      <c r="D1683" s="93">
        <v>3285.7689999999998</v>
      </c>
      <c r="E1683" s="4" t="s">
        <v>10924</v>
      </c>
      <c r="F1683" s="4" t="s">
        <v>8988</v>
      </c>
      <c r="G1683" s="4" t="s">
        <v>8989</v>
      </c>
      <c r="H1683" s="93">
        <v>3285.7379999999998</v>
      </c>
      <c r="I1683" s="4" t="s">
        <v>8990</v>
      </c>
      <c r="J1683" s="15">
        <v>4.380511E-7</v>
      </c>
      <c r="K1683" s="15">
        <v>7.0137100000000003E-3</v>
      </c>
      <c r="L1683" s="4">
        <v>3.1754999999999999E-2</v>
      </c>
      <c r="M1683" s="4">
        <v>9.6644959999999998</v>
      </c>
      <c r="N1683" s="4" t="s">
        <v>10925</v>
      </c>
      <c r="O1683" s="4" t="s">
        <v>8992</v>
      </c>
      <c r="P1683" s="4">
        <v>23</v>
      </c>
      <c r="Q1683" s="4">
        <v>1</v>
      </c>
      <c r="R1683" s="4">
        <v>12</v>
      </c>
      <c r="S1683" s="4">
        <v>11</v>
      </c>
      <c r="T1683" s="15">
        <v>2.2067730000000001E-5</v>
      </c>
      <c r="U1683" s="15">
        <v>5.9311650000000002E-7</v>
      </c>
    </row>
    <row r="1684" spans="1:21" x14ac:dyDescent="0.25">
      <c r="A1684" s="4">
        <v>1682</v>
      </c>
      <c r="B1684" s="4" t="s">
        <v>11357</v>
      </c>
      <c r="C1684" s="4">
        <v>3</v>
      </c>
      <c r="D1684" s="93">
        <v>2255.1889999999999</v>
      </c>
      <c r="E1684" s="4" t="s">
        <v>9282</v>
      </c>
      <c r="F1684" s="4" t="s">
        <v>8988</v>
      </c>
      <c r="G1684" s="4" t="s">
        <v>8989</v>
      </c>
      <c r="H1684" s="93">
        <v>2255.1849999999999</v>
      </c>
      <c r="I1684" s="4" t="s">
        <v>9470</v>
      </c>
      <c r="J1684" s="15">
        <v>6.5654069999999997E-4</v>
      </c>
      <c r="K1684" s="15">
        <v>7.0485490000000003E-3</v>
      </c>
      <c r="L1684" s="4">
        <v>3.9430000000000003E-3</v>
      </c>
      <c r="M1684" s="4">
        <v>1.7484150000000001</v>
      </c>
      <c r="N1684" s="4" t="s">
        <v>9283</v>
      </c>
      <c r="O1684" s="4" t="s">
        <v>9004</v>
      </c>
      <c r="P1684" s="4">
        <v>15</v>
      </c>
      <c r="Q1684" s="4">
        <v>1</v>
      </c>
      <c r="R1684" s="4">
        <v>9</v>
      </c>
      <c r="S1684" s="4">
        <v>8</v>
      </c>
      <c r="T1684" s="15">
        <v>1.3451620000000001E-4</v>
      </c>
      <c r="U1684" s="15">
        <v>6.6988639999999994E-5</v>
      </c>
    </row>
    <row r="1685" spans="1:21" x14ac:dyDescent="0.25">
      <c r="A1685" s="4">
        <v>1683</v>
      </c>
      <c r="B1685" s="4" t="s">
        <v>11358</v>
      </c>
      <c r="C1685" s="4">
        <v>4</v>
      </c>
      <c r="D1685" s="93">
        <v>2042.039</v>
      </c>
      <c r="E1685" s="4" t="s">
        <v>9288</v>
      </c>
      <c r="F1685" s="4" t="s">
        <v>8988</v>
      </c>
      <c r="G1685" s="4" t="s">
        <v>8989</v>
      </c>
      <c r="H1685" s="93">
        <v>2042.0329999999999</v>
      </c>
      <c r="I1685" s="4" t="s">
        <v>8990</v>
      </c>
      <c r="J1685" s="15">
        <v>8.3782479999999996E-3</v>
      </c>
      <c r="K1685" s="15">
        <v>7.1076539999999997E-3</v>
      </c>
      <c r="L1685" s="4">
        <v>6.032E-3</v>
      </c>
      <c r="M1685" s="4">
        <v>2.9539179999999998</v>
      </c>
      <c r="N1685" s="4" t="s">
        <v>9289</v>
      </c>
      <c r="O1685" s="4" t="s">
        <v>9004</v>
      </c>
      <c r="P1685" s="4">
        <v>15</v>
      </c>
      <c r="Q1685" s="4">
        <v>1</v>
      </c>
      <c r="R1685" s="4">
        <v>8</v>
      </c>
      <c r="S1685" s="4">
        <v>9</v>
      </c>
      <c r="T1685" s="15">
        <v>1.304522E-2</v>
      </c>
      <c r="U1685" s="15">
        <v>4.6631080000000001E-8</v>
      </c>
    </row>
    <row r="1686" spans="1:21" x14ac:dyDescent="0.25">
      <c r="A1686" s="4">
        <v>1684</v>
      </c>
      <c r="B1686" s="4" t="s">
        <v>11359</v>
      </c>
      <c r="C1686" s="4">
        <v>4</v>
      </c>
      <c r="D1686" s="93">
        <v>2809.4830000000002</v>
      </c>
      <c r="E1686" s="4" t="s">
        <v>10001</v>
      </c>
      <c r="F1686" s="4" t="s">
        <v>8988</v>
      </c>
      <c r="G1686" s="4" t="s">
        <v>8989</v>
      </c>
      <c r="H1686" s="93">
        <v>2809.4780000000001</v>
      </c>
      <c r="I1686" s="4" t="s">
        <v>8990</v>
      </c>
      <c r="J1686" s="15">
        <v>1.4864819999999999E-3</v>
      </c>
      <c r="K1686" s="15">
        <v>7.1184600000000001E-3</v>
      </c>
      <c r="L1686" s="4">
        <v>4.6639999999999997E-3</v>
      </c>
      <c r="M1686" s="4">
        <v>1.6600950000000001</v>
      </c>
      <c r="N1686" s="4" t="s">
        <v>10002</v>
      </c>
      <c r="O1686" s="4" t="s">
        <v>9004</v>
      </c>
      <c r="P1686" s="4">
        <v>16</v>
      </c>
      <c r="Q1686" s="4">
        <v>1</v>
      </c>
      <c r="R1686" s="4">
        <v>7</v>
      </c>
      <c r="S1686" s="4">
        <v>11</v>
      </c>
      <c r="T1686" s="15">
        <v>7.3662650000000003E-3</v>
      </c>
      <c r="U1686" s="15">
        <v>1.7900090000000001E-6</v>
      </c>
    </row>
    <row r="1687" spans="1:21" x14ac:dyDescent="0.25">
      <c r="A1687" s="4">
        <v>1685</v>
      </c>
      <c r="B1687" s="4" t="s">
        <v>11360</v>
      </c>
      <c r="C1687" s="4">
        <v>2</v>
      </c>
      <c r="D1687" s="93">
        <v>1692.883</v>
      </c>
      <c r="E1687" s="4" t="s">
        <v>11048</v>
      </c>
      <c r="F1687" s="4" t="s">
        <v>8988</v>
      </c>
      <c r="G1687" s="4" t="s">
        <v>8989</v>
      </c>
      <c r="H1687" s="93">
        <v>1692.88</v>
      </c>
      <c r="I1687" s="4" t="s">
        <v>8990</v>
      </c>
      <c r="J1687" s="15">
        <v>1.756951E-4</v>
      </c>
      <c r="K1687" s="15">
        <v>7.1207919999999999E-3</v>
      </c>
      <c r="L1687" s="4">
        <v>3.1949999999999999E-3</v>
      </c>
      <c r="M1687" s="4">
        <v>1.887316</v>
      </c>
      <c r="N1687" s="4" t="s">
        <v>11049</v>
      </c>
      <c r="O1687" s="4" t="s">
        <v>9004</v>
      </c>
      <c r="P1687" s="4">
        <v>14</v>
      </c>
      <c r="Q1687" s="4">
        <v>1</v>
      </c>
      <c r="R1687" s="4">
        <v>6</v>
      </c>
      <c r="S1687" s="4">
        <v>5</v>
      </c>
      <c r="T1687" s="15">
        <v>1.7322959999999999E-3</v>
      </c>
      <c r="U1687" s="15">
        <v>2.9033349999999999E-4</v>
      </c>
    </row>
    <row r="1688" spans="1:21" x14ac:dyDescent="0.25">
      <c r="A1688" s="4">
        <v>1686</v>
      </c>
      <c r="B1688" s="4" t="s">
        <v>11361</v>
      </c>
      <c r="C1688" s="4">
        <v>4</v>
      </c>
      <c r="D1688" s="93">
        <v>2042.0350000000001</v>
      </c>
      <c r="E1688" s="4" t="s">
        <v>9288</v>
      </c>
      <c r="F1688" s="4" t="s">
        <v>8988</v>
      </c>
      <c r="G1688" s="4" t="s">
        <v>8989</v>
      </c>
      <c r="H1688" s="93">
        <v>2042.0329999999999</v>
      </c>
      <c r="I1688" s="4" t="s">
        <v>8990</v>
      </c>
      <c r="J1688" s="15">
        <v>2.664863E-2</v>
      </c>
      <c r="K1688" s="15">
        <v>7.1278660000000001E-3</v>
      </c>
      <c r="L1688" s="4">
        <v>2.003E-3</v>
      </c>
      <c r="M1688" s="4">
        <v>0.98088500000000001</v>
      </c>
      <c r="N1688" s="4" t="s">
        <v>9289</v>
      </c>
      <c r="O1688" s="4" t="s">
        <v>9004</v>
      </c>
      <c r="P1688" s="4">
        <v>16</v>
      </c>
      <c r="Q1688" s="4">
        <v>1</v>
      </c>
      <c r="R1688" s="4">
        <v>7</v>
      </c>
      <c r="S1688" s="4">
        <v>10</v>
      </c>
      <c r="T1688" s="15">
        <v>8.5375480000000004E-2</v>
      </c>
      <c r="U1688" s="15">
        <v>2.6705130000000002E-10</v>
      </c>
    </row>
    <row r="1689" spans="1:21" x14ac:dyDescent="0.25">
      <c r="A1689" s="4">
        <v>1687</v>
      </c>
      <c r="B1689" s="4" t="s">
        <v>11362</v>
      </c>
      <c r="C1689" s="4">
        <v>3</v>
      </c>
      <c r="D1689" s="93">
        <v>2169.085</v>
      </c>
      <c r="E1689" s="4" t="s">
        <v>11363</v>
      </c>
      <c r="F1689" s="4" t="s">
        <v>8988</v>
      </c>
      <c r="G1689" s="4" t="s">
        <v>8989</v>
      </c>
      <c r="H1689" s="93">
        <v>2169.0639999999999</v>
      </c>
      <c r="I1689" s="4" t="s">
        <v>9348</v>
      </c>
      <c r="J1689" s="15">
        <v>5.9670680000000003E-5</v>
      </c>
      <c r="K1689" s="15">
        <v>7.1655440000000003E-3</v>
      </c>
      <c r="L1689" s="4">
        <v>2.036E-2</v>
      </c>
      <c r="M1689" s="4">
        <v>9.3865359999999995</v>
      </c>
      <c r="N1689" s="4" t="s">
        <v>11364</v>
      </c>
      <c r="O1689" s="4" t="s">
        <v>9004</v>
      </c>
      <c r="P1689" s="4">
        <v>21</v>
      </c>
      <c r="Q1689" s="4">
        <v>1</v>
      </c>
      <c r="R1689" s="4">
        <v>10</v>
      </c>
      <c r="S1689" s="4">
        <v>9</v>
      </c>
      <c r="T1689" s="15">
        <v>3.8956840000000002E-5</v>
      </c>
      <c r="U1689" s="15">
        <v>1.28199E-8</v>
      </c>
    </row>
    <row r="1690" spans="1:21" x14ac:dyDescent="0.25">
      <c r="A1690" s="4">
        <v>1688</v>
      </c>
      <c r="B1690" s="4" t="s">
        <v>11365</v>
      </c>
      <c r="C1690" s="4">
        <v>3</v>
      </c>
      <c r="D1690" s="93">
        <v>1947.943</v>
      </c>
      <c r="E1690" s="4" t="s">
        <v>10379</v>
      </c>
      <c r="F1690" s="4" t="s">
        <v>8988</v>
      </c>
      <c r="G1690" s="4" t="s">
        <v>8989</v>
      </c>
      <c r="H1690" s="93">
        <v>1947.941</v>
      </c>
      <c r="I1690" s="4" t="s">
        <v>8990</v>
      </c>
      <c r="J1690" s="15">
        <v>3.986444E-7</v>
      </c>
      <c r="K1690" s="15">
        <v>7.1661839999999999E-3</v>
      </c>
      <c r="L1690" s="4">
        <v>2.7959999999999999E-3</v>
      </c>
      <c r="M1690" s="4">
        <v>1.435362</v>
      </c>
      <c r="N1690" s="4" t="s">
        <v>10380</v>
      </c>
      <c r="O1690" s="4" t="s">
        <v>8992</v>
      </c>
      <c r="P1690" s="4">
        <v>17</v>
      </c>
      <c r="Q1690" s="4">
        <v>1</v>
      </c>
      <c r="R1690" s="4">
        <v>8.5</v>
      </c>
      <c r="S1690" s="4">
        <v>7.5</v>
      </c>
      <c r="T1690" s="15">
        <v>1.220677E-6</v>
      </c>
      <c r="U1690" s="15">
        <v>1.881735E-6</v>
      </c>
    </row>
    <row r="1691" spans="1:21" x14ac:dyDescent="0.25">
      <c r="A1691" s="4">
        <v>1689</v>
      </c>
      <c r="B1691" s="4" t="s">
        <v>11366</v>
      </c>
      <c r="C1691" s="4">
        <v>5</v>
      </c>
      <c r="D1691" s="93">
        <v>1935.0550000000001</v>
      </c>
      <c r="E1691" s="4" t="s">
        <v>9018</v>
      </c>
      <c r="F1691" s="4" t="s">
        <v>8988</v>
      </c>
      <c r="G1691" s="4" t="s">
        <v>8989</v>
      </c>
      <c r="H1691" s="93">
        <v>1935.0409999999999</v>
      </c>
      <c r="I1691" s="4" t="s">
        <v>8990</v>
      </c>
      <c r="J1691" s="15">
        <v>3.0441790000000001E-6</v>
      </c>
      <c r="K1691" s="15">
        <v>7.1903440000000004E-3</v>
      </c>
      <c r="L1691" s="4">
        <v>1.4728E-2</v>
      </c>
      <c r="M1691" s="4">
        <v>7.6112099999999998</v>
      </c>
      <c r="N1691" s="4" t="s">
        <v>9019</v>
      </c>
      <c r="O1691" s="4" t="s">
        <v>9004</v>
      </c>
      <c r="P1691" s="4">
        <v>23</v>
      </c>
      <c r="Q1691" s="4">
        <v>1</v>
      </c>
      <c r="R1691" s="4">
        <v>9</v>
      </c>
      <c r="S1691" s="4">
        <v>7</v>
      </c>
      <c r="T1691" s="15">
        <v>1.571778E-7</v>
      </c>
      <c r="U1691" s="15">
        <v>3.9408800000000001E-6</v>
      </c>
    </row>
    <row r="1692" spans="1:21" x14ac:dyDescent="0.25">
      <c r="A1692" s="4">
        <v>1690</v>
      </c>
      <c r="B1692" s="4" t="s">
        <v>11367</v>
      </c>
      <c r="C1692" s="4">
        <v>3</v>
      </c>
      <c r="D1692" s="93">
        <v>3189.5729999999999</v>
      </c>
      <c r="E1692" s="4" t="s">
        <v>11368</v>
      </c>
      <c r="F1692" s="4" t="s">
        <v>8988</v>
      </c>
      <c r="G1692" s="4" t="s">
        <v>8989</v>
      </c>
      <c r="H1692" s="93">
        <v>3189.5419999999999</v>
      </c>
      <c r="I1692" s="4" t="s">
        <v>8990</v>
      </c>
      <c r="J1692" s="15">
        <v>1.8755230000000001E-2</v>
      </c>
      <c r="K1692" s="15">
        <v>7.2024180000000004E-3</v>
      </c>
      <c r="L1692" s="4">
        <v>3.0279E-2</v>
      </c>
      <c r="M1692" s="4">
        <v>9.4932119999999998</v>
      </c>
      <c r="N1692" s="4" t="s">
        <v>11369</v>
      </c>
      <c r="O1692" s="4" t="s">
        <v>8992</v>
      </c>
      <c r="P1692" s="4">
        <v>20</v>
      </c>
      <c r="Q1692" s="4">
        <v>1</v>
      </c>
      <c r="R1692" s="4">
        <v>9</v>
      </c>
      <c r="S1692" s="4">
        <v>10</v>
      </c>
      <c r="T1692" s="15">
        <v>9.6517110000000003E-3</v>
      </c>
      <c r="U1692" s="15">
        <v>1.9250409999999999E-2</v>
      </c>
    </row>
    <row r="1693" spans="1:21" x14ac:dyDescent="0.25">
      <c r="A1693" s="4">
        <v>1691</v>
      </c>
      <c r="B1693" s="4" t="s">
        <v>11370</v>
      </c>
      <c r="C1693" s="4">
        <v>4</v>
      </c>
      <c r="D1693" s="93">
        <v>1835.973</v>
      </c>
      <c r="E1693" s="4" t="s">
        <v>9083</v>
      </c>
      <c r="F1693" s="4" t="s">
        <v>8988</v>
      </c>
      <c r="G1693" s="4" t="s">
        <v>8989</v>
      </c>
      <c r="H1693" s="93">
        <v>1835.972</v>
      </c>
      <c r="I1693" s="4" t="s">
        <v>8990</v>
      </c>
      <c r="J1693" s="15">
        <v>6.0853790000000003E-5</v>
      </c>
      <c r="K1693" s="15">
        <v>7.2107889999999996E-3</v>
      </c>
      <c r="L1693" s="4">
        <v>8.7000000000000001E-4</v>
      </c>
      <c r="M1693" s="4">
        <v>0.47386299999999998</v>
      </c>
      <c r="N1693" s="4" t="s">
        <v>9084</v>
      </c>
      <c r="O1693" s="4" t="s">
        <v>9004</v>
      </c>
      <c r="P1693" s="4">
        <v>17</v>
      </c>
      <c r="Q1693" s="4">
        <v>1</v>
      </c>
      <c r="R1693" s="4">
        <v>14</v>
      </c>
      <c r="S1693" s="4">
        <v>5</v>
      </c>
      <c r="T1693" s="15">
        <v>3.4852139999999998E-10</v>
      </c>
      <c r="U1693" s="15">
        <v>7.1897089999999996E-4</v>
      </c>
    </row>
    <row r="1694" spans="1:21" x14ac:dyDescent="0.25">
      <c r="A1694" s="4">
        <v>1692</v>
      </c>
      <c r="B1694" s="4" t="s">
        <v>11371</v>
      </c>
      <c r="C1694" s="4">
        <v>2</v>
      </c>
      <c r="D1694" s="93">
        <v>1407.633</v>
      </c>
      <c r="E1694" s="4" t="s">
        <v>11372</v>
      </c>
      <c r="F1694" s="4" t="s">
        <v>8988</v>
      </c>
      <c r="G1694" s="4" t="s">
        <v>8989</v>
      </c>
      <c r="H1694" s="93">
        <v>1407.6210000000001</v>
      </c>
      <c r="I1694" s="4" t="s">
        <v>8990</v>
      </c>
      <c r="J1694" s="15">
        <v>2.137009E-7</v>
      </c>
      <c r="K1694" s="15">
        <v>7.2268419999999998E-3</v>
      </c>
      <c r="L1694" s="4">
        <v>1.2592000000000001E-2</v>
      </c>
      <c r="M1694" s="4">
        <v>8.9455910000000003</v>
      </c>
      <c r="N1694" s="4" t="s">
        <v>11373</v>
      </c>
      <c r="O1694" s="4" t="s">
        <v>8992</v>
      </c>
      <c r="P1694" s="4">
        <v>1</v>
      </c>
      <c r="Q1694" s="4">
        <v>1</v>
      </c>
      <c r="R1694" s="4">
        <v>6</v>
      </c>
      <c r="S1694" s="4">
        <v>3</v>
      </c>
      <c r="T1694" s="15">
        <v>6.47134E-7</v>
      </c>
      <c r="U1694" s="15">
        <v>9.1587499999999993E-6</v>
      </c>
    </row>
    <row r="1695" spans="1:21" x14ac:dyDescent="0.25">
      <c r="A1695" s="4">
        <v>1693</v>
      </c>
      <c r="B1695" s="4" t="s">
        <v>11374</v>
      </c>
      <c r="C1695" s="4">
        <v>3</v>
      </c>
      <c r="D1695" s="93">
        <v>1965.0229999999999</v>
      </c>
      <c r="E1695" s="4" t="s">
        <v>9279</v>
      </c>
      <c r="F1695" s="4" t="s">
        <v>8988</v>
      </c>
      <c r="G1695" s="4" t="s">
        <v>8989</v>
      </c>
      <c r="H1695" s="93">
        <v>1965.0219999999999</v>
      </c>
      <c r="I1695" s="4" t="s">
        <v>8990</v>
      </c>
      <c r="J1695" s="15">
        <v>2.601213E-5</v>
      </c>
      <c r="K1695" s="15">
        <v>7.2273449999999996E-3</v>
      </c>
      <c r="L1695" s="4">
        <v>1.0759999999999999E-3</v>
      </c>
      <c r="M1695" s="4">
        <v>0.54757699999999998</v>
      </c>
      <c r="N1695" s="4" t="s">
        <v>9280</v>
      </c>
      <c r="O1695" s="4" t="s">
        <v>9004</v>
      </c>
      <c r="P1695" s="4">
        <v>17</v>
      </c>
      <c r="Q1695" s="4">
        <v>1</v>
      </c>
      <c r="R1695" s="4">
        <v>15.5</v>
      </c>
      <c r="S1695" s="4">
        <v>5.5</v>
      </c>
      <c r="T1695" s="15">
        <v>9.0452170000000006E-9</v>
      </c>
      <c r="U1695" s="15">
        <v>2.9045290000000001E-5</v>
      </c>
    </row>
    <row r="1696" spans="1:21" x14ac:dyDescent="0.25">
      <c r="A1696" s="4">
        <v>1694</v>
      </c>
      <c r="B1696" s="4" t="s">
        <v>11375</v>
      </c>
      <c r="C1696" s="4">
        <v>4</v>
      </c>
      <c r="D1696" s="93">
        <v>3161.6889999999999</v>
      </c>
      <c r="E1696" s="4" t="s">
        <v>9710</v>
      </c>
      <c r="F1696" s="4" t="s">
        <v>8988</v>
      </c>
      <c r="G1696" s="4" t="s">
        <v>8989</v>
      </c>
      <c r="H1696" s="93">
        <v>3161.6590000000001</v>
      </c>
      <c r="I1696" s="4" t="s">
        <v>8990</v>
      </c>
      <c r="J1696" s="15">
        <v>1.6603029999999999E-3</v>
      </c>
      <c r="K1696" s="15">
        <v>7.2289950000000002E-3</v>
      </c>
      <c r="L1696" s="4">
        <v>3.0328000000000001E-2</v>
      </c>
      <c r="M1696" s="4">
        <v>9.5924329999999998</v>
      </c>
      <c r="N1696" s="4" t="s">
        <v>9711</v>
      </c>
      <c r="O1696" s="4" t="s">
        <v>9004</v>
      </c>
      <c r="P1696" s="4">
        <v>22</v>
      </c>
      <c r="Q1696" s="4">
        <v>1</v>
      </c>
      <c r="R1696" s="4">
        <v>14</v>
      </c>
      <c r="S1696" s="4">
        <v>9</v>
      </c>
      <c r="T1696" s="15">
        <v>6.617163E-8</v>
      </c>
      <c r="U1696" s="15">
        <v>8.3657119999999997E-5</v>
      </c>
    </row>
    <row r="1697" spans="1:21" x14ac:dyDescent="0.25">
      <c r="A1697" s="4">
        <v>1695</v>
      </c>
      <c r="B1697" s="4" t="s">
        <v>11376</v>
      </c>
      <c r="C1697" s="4">
        <v>3</v>
      </c>
      <c r="D1697" s="93">
        <v>1935.9949999999999</v>
      </c>
      <c r="E1697" s="4" t="s">
        <v>9371</v>
      </c>
      <c r="F1697" s="4" t="s">
        <v>8988</v>
      </c>
      <c r="G1697" s="4" t="s">
        <v>8989</v>
      </c>
      <c r="H1697" s="93">
        <v>1935.9770000000001</v>
      </c>
      <c r="I1697" s="4" t="s">
        <v>8990</v>
      </c>
      <c r="J1697" s="15">
        <v>1.3254820000000001E-4</v>
      </c>
      <c r="K1697" s="15">
        <v>7.2320819999999999E-3</v>
      </c>
      <c r="L1697" s="4">
        <v>1.7682E-2</v>
      </c>
      <c r="M1697" s="4">
        <v>9.1333730000000006</v>
      </c>
      <c r="N1697" s="4" t="s">
        <v>9372</v>
      </c>
      <c r="O1697" s="4" t="s">
        <v>9004</v>
      </c>
      <c r="P1697" s="4">
        <v>22</v>
      </c>
      <c r="Q1697" s="4">
        <v>1</v>
      </c>
      <c r="R1697" s="4">
        <v>7</v>
      </c>
      <c r="S1697" s="4">
        <v>8</v>
      </c>
      <c r="T1697" s="15">
        <v>5.2760749999999999E-4</v>
      </c>
      <c r="U1697" s="15">
        <v>3.3204600000000002E-12</v>
      </c>
    </row>
    <row r="1698" spans="1:21" x14ac:dyDescent="0.25">
      <c r="A1698" s="4">
        <v>1696</v>
      </c>
      <c r="B1698" s="4" t="s">
        <v>11377</v>
      </c>
      <c r="C1698" s="4">
        <v>3</v>
      </c>
      <c r="D1698" s="93">
        <v>1789.001</v>
      </c>
      <c r="E1698" s="4" t="s">
        <v>9606</v>
      </c>
      <c r="F1698" s="4" t="s">
        <v>8988</v>
      </c>
      <c r="G1698" s="4" t="s">
        <v>8989</v>
      </c>
      <c r="H1698" s="93">
        <v>1788.9870000000001</v>
      </c>
      <c r="I1698" s="4" t="s">
        <v>8990</v>
      </c>
      <c r="J1698" s="15">
        <v>9.1113890000000002E-7</v>
      </c>
      <c r="K1698" s="15">
        <v>7.2328000000000002E-3</v>
      </c>
      <c r="L1698" s="4">
        <v>1.4236E-2</v>
      </c>
      <c r="M1698" s="4">
        <v>7.9575769999999997</v>
      </c>
      <c r="N1698" s="4" t="s">
        <v>9607</v>
      </c>
      <c r="O1698" s="4" t="s">
        <v>9004</v>
      </c>
      <c r="P1698" s="4">
        <v>23</v>
      </c>
      <c r="Q1698" s="4">
        <v>1</v>
      </c>
      <c r="R1698" s="4">
        <v>11</v>
      </c>
      <c r="S1698" s="4">
        <v>6</v>
      </c>
      <c r="T1698" s="15">
        <v>1.9872019999999999E-6</v>
      </c>
      <c r="U1698" s="15">
        <v>1.3670719999999999E-7</v>
      </c>
    </row>
    <row r="1699" spans="1:21" x14ac:dyDescent="0.25">
      <c r="A1699" s="4">
        <v>1697</v>
      </c>
      <c r="B1699" s="4" t="s">
        <v>11378</v>
      </c>
      <c r="C1699" s="4">
        <v>3</v>
      </c>
      <c r="D1699" s="93">
        <v>2261.232</v>
      </c>
      <c r="E1699" s="4" t="s">
        <v>11008</v>
      </c>
      <c r="F1699" s="4" t="s">
        <v>8988</v>
      </c>
      <c r="G1699" s="4" t="s">
        <v>8989</v>
      </c>
      <c r="H1699" s="93">
        <v>2261.2289999999998</v>
      </c>
      <c r="I1699" s="4" t="s">
        <v>8990</v>
      </c>
      <c r="J1699" s="15">
        <v>0.16149150000000001</v>
      </c>
      <c r="K1699" s="15">
        <v>7.29257E-3</v>
      </c>
      <c r="L1699" s="4">
        <v>3.0460000000000001E-3</v>
      </c>
      <c r="M1699" s="4">
        <v>1.3470549999999999</v>
      </c>
      <c r="N1699" s="4" t="s">
        <v>11009</v>
      </c>
      <c r="O1699" s="4" t="s">
        <v>9004</v>
      </c>
      <c r="P1699" s="4">
        <v>17</v>
      </c>
      <c r="Q1699" s="4">
        <v>1</v>
      </c>
      <c r="R1699" s="4">
        <v>8</v>
      </c>
      <c r="S1699" s="4">
        <v>6</v>
      </c>
      <c r="T1699" s="15">
        <v>1</v>
      </c>
      <c r="U1699" s="15">
        <v>3.8559169999999997E-2</v>
      </c>
    </row>
    <row r="1700" spans="1:21" x14ac:dyDescent="0.25">
      <c r="A1700" s="4">
        <v>1698</v>
      </c>
      <c r="B1700" s="4" t="s">
        <v>11379</v>
      </c>
      <c r="C1700" s="4">
        <v>3</v>
      </c>
      <c r="D1700" s="93">
        <v>2603.3879999999999</v>
      </c>
      <c r="E1700" s="4" t="s">
        <v>10743</v>
      </c>
      <c r="F1700" s="4" t="s">
        <v>8988</v>
      </c>
      <c r="G1700" s="4" t="s">
        <v>8989</v>
      </c>
      <c r="H1700" s="93">
        <v>2603.3829999999998</v>
      </c>
      <c r="I1700" s="4" t="s">
        <v>8990</v>
      </c>
      <c r="J1700" s="15">
        <v>2.6863400000000002E-4</v>
      </c>
      <c r="K1700" s="15">
        <v>7.3011899999999999E-3</v>
      </c>
      <c r="L1700" s="4">
        <v>5.7060000000000001E-3</v>
      </c>
      <c r="M1700" s="4">
        <v>2.191764</v>
      </c>
      <c r="N1700" s="4" t="s">
        <v>9027</v>
      </c>
      <c r="O1700" s="4" t="s">
        <v>9004</v>
      </c>
      <c r="P1700" s="4">
        <v>16</v>
      </c>
      <c r="Q1700" s="4">
        <v>1</v>
      </c>
      <c r="R1700" s="4">
        <v>17.5</v>
      </c>
      <c r="S1700" s="4">
        <v>4.5</v>
      </c>
      <c r="T1700" s="15">
        <v>9.2616559999999994E-6</v>
      </c>
      <c r="U1700" s="15">
        <v>1.49864E-12</v>
      </c>
    </row>
    <row r="1701" spans="1:21" x14ac:dyDescent="0.25">
      <c r="A1701" s="4">
        <v>1699</v>
      </c>
      <c r="B1701" s="4" t="s">
        <v>11380</v>
      </c>
      <c r="C1701" s="4">
        <v>4</v>
      </c>
      <c r="D1701" s="93">
        <v>2312.203</v>
      </c>
      <c r="E1701" s="4" t="s">
        <v>9014</v>
      </c>
      <c r="F1701" s="4" t="s">
        <v>8988</v>
      </c>
      <c r="G1701" s="4" t="s">
        <v>8989</v>
      </c>
      <c r="H1701" s="93">
        <v>2312.192</v>
      </c>
      <c r="I1701" s="4" t="s">
        <v>8990</v>
      </c>
      <c r="J1701" s="15">
        <v>3.1065960000000002E-8</v>
      </c>
      <c r="K1701" s="15">
        <v>7.3103279999999996E-3</v>
      </c>
      <c r="L1701" s="4">
        <v>1.0513E-2</v>
      </c>
      <c r="M1701" s="4">
        <v>4.5467680000000001</v>
      </c>
      <c r="N1701" s="4" t="s">
        <v>9015</v>
      </c>
      <c r="O1701" s="4" t="s">
        <v>9004</v>
      </c>
      <c r="P1701" s="4">
        <v>21</v>
      </c>
      <c r="Q1701" s="4">
        <v>1</v>
      </c>
      <c r="R1701" s="4">
        <v>15.5</v>
      </c>
      <c r="S1701" s="4">
        <v>9.5</v>
      </c>
      <c r="T1701" s="15">
        <v>1.6008539999999999E-10</v>
      </c>
      <c r="U1701" s="15">
        <v>3.4945209999999999E-7</v>
      </c>
    </row>
    <row r="1702" spans="1:21" x14ac:dyDescent="0.25">
      <c r="A1702" s="4">
        <v>1700</v>
      </c>
      <c r="B1702" s="4" t="s">
        <v>11381</v>
      </c>
      <c r="C1702" s="4">
        <v>4</v>
      </c>
      <c r="D1702" s="93">
        <v>1445.8440000000001</v>
      </c>
      <c r="E1702" s="4" t="s">
        <v>9593</v>
      </c>
      <c r="F1702" s="4" t="s">
        <v>8988</v>
      </c>
      <c r="G1702" s="4" t="s">
        <v>8989</v>
      </c>
      <c r="H1702" s="93">
        <v>1445.8320000000001</v>
      </c>
      <c r="I1702" s="4" t="s">
        <v>8990</v>
      </c>
      <c r="J1702" s="15">
        <v>7.1744470000000002E-5</v>
      </c>
      <c r="K1702" s="15">
        <v>7.3211480000000004E-3</v>
      </c>
      <c r="L1702" s="4">
        <v>1.1986999999999999E-2</v>
      </c>
      <c r="M1702" s="4">
        <v>8.2907270000000004</v>
      </c>
      <c r="N1702" s="4" t="s">
        <v>9594</v>
      </c>
      <c r="O1702" s="4" t="s">
        <v>9004</v>
      </c>
      <c r="P1702" s="4">
        <v>22</v>
      </c>
      <c r="Q1702" s="4">
        <v>1</v>
      </c>
      <c r="R1702" s="4">
        <v>11</v>
      </c>
      <c r="S1702" s="4">
        <v>8</v>
      </c>
      <c r="T1702" s="15">
        <v>6.298383E-9</v>
      </c>
      <c r="U1702" s="15">
        <v>2.2048559999999999E-4</v>
      </c>
    </row>
    <row r="1703" spans="1:21" x14ac:dyDescent="0.25">
      <c r="A1703" s="4">
        <v>1701</v>
      </c>
      <c r="B1703" s="4" t="s">
        <v>11382</v>
      </c>
      <c r="C1703" s="4">
        <v>3</v>
      </c>
      <c r="D1703" s="93">
        <v>2169.085</v>
      </c>
      <c r="E1703" s="4" t="s">
        <v>11363</v>
      </c>
      <c r="F1703" s="4" t="s">
        <v>8988</v>
      </c>
      <c r="G1703" s="4" t="s">
        <v>8989</v>
      </c>
      <c r="H1703" s="93">
        <v>2169.0639999999999</v>
      </c>
      <c r="I1703" s="4" t="s">
        <v>9348</v>
      </c>
      <c r="J1703" s="15">
        <v>3.9018599999999996E-6</v>
      </c>
      <c r="K1703" s="15">
        <v>7.3271830000000001E-3</v>
      </c>
      <c r="L1703" s="4">
        <v>2.0805000000000001E-2</v>
      </c>
      <c r="M1703" s="4">
        <v>9.5916929999999994</v>
      </c>
      <c r="N1703" s="4" t="s">
        <v>11364</v>
      </c>
      <c r="O1703" s="4" t="s">
        <v>9004</v>
      </c>
      <c r="P1703" s="4">
        <v>21</v>
      </c>
      <c r="Q1703" s="4">
        <v>1</v>
      </c>
      <c r="R1703" s="4">
        <v>12</v>
      </c>
      <c r="S1703" s="4">
        <v>8</v>
      </c>
      <c r="T1703" s="15">
        <v>4.3838599999999999E-7</v>
      </c>
      <c r="U1703" s="15">
        <v>4.611456E-10</v>
      </c>
    </row>
    <row r="1704" spans="1:21" x14ac:dyDescent="0.25">
      <c r="A1704" s="4">
        <v>1702</v>
      </c>
      <c r="B1704" s="4" t="s">
        <v>11383</v>
      </c>
      <c r="C1704" s="4">
        <v>3</v>
      </c>
      <c r="D1704" s="93">
        <v>2042.05</v>
      </c>
      <c r="E1704" s="4" t="s">
        <v>9288</v>
      </c>
      <c r="F1704" s="4" t="s">
        <v>8988</v>
      </c>
      <c r="G1704" s="4" t="s">
        <v>8989</v>
      </c>
      <c r="H1704" s="93">
        <v>2042.0329999999999</v>
      </c>
      <c r="I1704" s="4" t="s">
        <v>8990</v>
      </c>
      <c r="J1704" s="15">
        <v>3.7728989999999997E-5</v>
      </c>
      <c r="K1704" s="15">
        <v>7.3362799999999997E-3</v>
      </c>
      <c r="L1704" s="4">
        <v>1.617E-2</v>
      </c>
      <c r="M1704" s="4">
        <v>7.9185780000000001</v>
      </c>
      <c r="N1704" s="4" t="s">
        <v>9289</v>
      </c>
      <c r="O1704" s="4" t="s">
        <v>9004</v>
      </c>
      <c r="P1704" s="4">
        <v>21</v>
      </c>
      <c r="Q1704" s="4">
        <v>1</v>
      </c>
      <c r="R1704" s="4">
        <v>11</v>
      </c>
      <c r="S1704" s="4">
        <v>9</v>
      </c>
      <c r="T1704" s="15">
        <v>6.1401389999999999E-6</v>
      </c>
      <c r="U1704" s="15">
        <v>1.163094E-14</v>
      </c>
    </row>
    <row r="1705" spans="1:21" x14ac:dyDescent="0.25">
      <c r="A1705" s="4">
        <v>1703</v>
      </c>
      <c r="B1705" s="4" t="s">
        <v>11384</v>
      </c>
      <c r="C1705" s="4">
        <v>3</v>
      </c>
      <c r="D1705" s="93">
        <v>2586.2629999999999</v>
      </c>
      <c r="E1705" s="4" t="s">
        <v>10067</v>
      </c>
      <c r="F1705" s="4" t="s">
        <v>8988</v>
      </c>
      <c r="G1705" s="4" t="s">
        <v>8989</v>
      </c>
      <c r="H1705" s="93">
        <v>2586.2399999999998</v>
      </c>
      <c r="I1705" s="4" t="s">
        <v>10068</v>
      </c>
      <c r="J1705" s="15">
        <v>4.7245309999999999E-4</v>
      </c>
      <c r="K1705" s="15">
        <v>7.353414E-3</v>
      </c>
      <c r="L1705" s="4">
        <v>2.2544999999999999E-2</v>
      </c>
      <c r="M1705" s="4">
        <v>8.7172870000000007</v>
      </c>
      <c r="N1705" s="4" t="s">
        <v>10069</v>
      </c>
      <c r="O1705" s="4" t="s">
        <v>9004</v>
      </c>
      <c r="P1705" s="4">
        <v>21</v>
      </c>
      <c r="Q1705" s="4">
        <v>1</v>
      </c>
      <c r="R1705" s="4">
        <v>8</v>
      </c>
      <c r="S1705" s="4">
        <v>8</v>
      </c>
      <c r="T1705" s="15">
        <v>2.5213280000000001E-13</v>
      </c>
      <c r="U1705" s="15">
        <v>1.3477089999999999E-4</v>
      </c>
    </row>
    <row r="1706" spans="1:21" x14ac:dyDescent="0.25">
      <c r="A1706" s="4">
        <v>1704</v>
      </c>
      <c r="B1706" s="4" t="s">
        <v>11385</v>
      </c>
      <c r="C1706" s="4">
        <v>3</v>
      </c>
      <c r="D1706" s="93">
        <v>2008.0550000000001</v>
      </c>
      <c r="E1706" s="4" t="s">
        <v>9053</v>
      </c>
      <c r="F1706" s="4" t="s">
        <v>8988</v>
      </c>
      <c r="G1706" s="4" t="s">
        <v>8989</v>
      </c>
      <c r="H1706" s="93">
        <v>2008.0530000000001</v>
      </c>
      <c r="I1706" s="4" t="s">
        <v>9079</v>
      </c>
      <c r="J1706" s="15">
        <v>4.9788730000000002E-6</v>
      </c>
      <c r="K1706" s="15">
        <v>7.3696359999999997E-3</v>
      </c>
      <c r="L1706" s="4">
        <v>1.5790000000000001E-3</v>
      </c>
      <c r="M1706" s="4">
        <v>0.78633399999999998</v>
      </c>
      <c r="N1706" s="4" t="s">
        <v>9054</v>
      </c>
      <c r="O1706" s="4" t="s">
        <v>9004</v>
      </c>
      <c r="P1706" s="4">
        <v>17</v>
      </c>
      <c r="Q1706" s="4">
        <v>1</v>
      </c>
      <c r="R1706" s="4">
        <v>13.5</v>
      </c>
      <c r="S1706" s="4">
        <v>8.5</v>
      </c>
      <c r="T1706" s="15">
        <v>1.7988650000000001E-10</v>
      </c>
      <c r="U1706" s="15">
        <v>1.408464E-5</v>
      </c>
    </row>
    <row r="1707" spans="1:21" x14ac:dyDescent="0.25">
      <c r="A1707" s="4">
        <v>1705</v>
      </c>
      <c r="B1707" s="4" t="s">
        <v>11386</v>
      </c>
      <c r="C1707" s="4">
        <v>4</v>
      </c>
      <c r="D1707" s="93">
        <v>1935.9929999999999</v>
      </c>
      <c r="E1707" s="4" t="s">
        <v>9171</v>
      </c>
      <c r="F1707" s="4" t="s">
        <v>8988</v>
      </c>
      <c r="G1707" s="4" t="s">
        <v>8989</v>
      </c>
      <c r="H1707" s="93">
        <v>1935.9770000000001</v>
      </c>
      <c r="I1707" s="4" t="s">
        <v>8990</v>
      </c>
      <c r="J1707" s="15">
        <v>3.6178470000000001E-6</v>
      </c>
      <c r="K1707" s="15">
        <v>7.4103479999999998E-3</v>
      </c>
      <c r="L1707" s="4">
        <v>1.6274E-2</v>
      </c>
      <c r="M1707" s="4">
        <v>8.4060919999999992</v>
      </c>
      <c r="N1707" s="4" t="s">
        <v>9172</v>
      </c>
      <c r="O1707" s="4" t="s">
        <v>9004</v>
      </c>
      <c r="P1707" s="4">
        <v>21</v>
      </c>
      <c r="Q1707" s="4">
        <v>1</v>
      </c>
      <c r="R1707" s="4">
        <v>13</v>
      </c>
      <c r="S1707" s="4">
        <v>10</v>
      </c>
      <c r="T1707" s="15">
        <v>2.869197E-7</v>
      </c>
      <c r="U1707" s="15">
        <v>8.5662839999999998E-7</v>
      </c>
    </row>
    <row r="1708" spans="1:21" x14ac:dyDescent="0.25">
      <c r="A1708" s="4">
        <v>1706</v>
      </c>
      <c r="B1708" s="4" t="s">
        <v>11387</v>
      </c>
      <c r="C1708" s="4">
        <v>4</v>
      </c>
      <c r="D1708" s="93">
        <v>3442.8809999999999</v>
      </c>
      <c r="E1708" s="4" t="s">
        <v>9854</v>
      </c>
      <c r="F1708" s="4" t="s">
        <v>8988</v>
      </c>
      <c r="G1708" s="4" t="s">
        <v>8989</v>
      </c>
      <c r="H1708" s="93">
        <v>3442.848</v>
      </c>
      <c r="I1708" s="4" t="s">
        <v>8990</v>
      </c>
      <c r="J1708" s="15">
        <v>1.137293E-2</v>
      </c>
      <c r="K1708" s="15">
        <v>7.4818890000000002E-3</v>
      </c>
      <c r="L1708" s="4">
        <v>3.3341000000000003E-2</v>
      </c>
      <c r="M1708" s="4">
        <v>9.6841340000000002</v>
      </c>
      <c r="N1708" s="4" t="s">
        <v>9855</v>
      </c>
      <c r="O1708" s="4" t="s">
        <v>9004</v>
      </c>
      <c r="P1708" s="4">
        <v>23</v>
      </c>
      <c r="Q1708" s="4">
        <v>1</v>
      </c>
      <c r="R1708" s="4">
        <v>19.5</v>
      </c>
      <c r="S1708" s="4">
        <v>7.5</v>
      </c>
      <c r="T1708" s="15">
        <v>2.2261430000000001E-8</v>
      </c>
      <c r="U1708" s="15">
        <v>5.151124E-3</v>
      </c>
    </row>
    <row r="1709" spans="1:21" x14ac:dyDescent="0.25">
      <c r="A1709" s="4">
        <v>1707</v>
      </c>
      <c r="B1709" s="4" t="s">
        <v>11388</v>
      </c>
      <c r="C1709" s="4">
        <v>2</v>
      </c>
      <c r="D1709" s="93">
        <v>1240.6210000000001</v>
      </c>
      <c r="E1709" s="4" t="s">
        <v>10677</v>
      </c>
      <c r="F1709" s="4" t="s">
        <v>8988</v>
      </c>
      <c r="G1709" s="4" t="s">
        <v>8989</v>
      </c>
      <c r="H1709" s="93">
        <v>1240.6110000000001</v>
      </c>
      <c r="I1709" s="4" t="s">
        <v>8990</v>
      </c>
      <c r="J1709" s="15">
        <v>7.3389169999999996E-10</v>
      </c>
      <c r="K1709" s="15">
        <v>7.5586899999999999E-3</v>
      </c>
      <c r="L1709" s="4">
        <v>9.8700000000000003E-3</v>
      </c>
      <c r="M1709" s="4">
        <v>7.9557580000000003</v>
      </c>
      <c r="N1709" s="4" t="s">
        <v>10678</v>
      </c>
      <c r="O1709" s="4" t="s">
        <v>8992</v>
      </c>
      <c r="P1709" s="4">
        <v>23</v>
      </c>
      <c r="Q1709" s="4">
        <v>1</v>
      </c>
      <c r="R1709" s="4">
        <v>7</v>
      </c>
      <c r="S1709" s="4">
        <v>7</v>
      </c>
      <c r="T1709" s="15">
        <v>1.8647570000000001E-8</v>
      </c>
      <c r="U1709" s="15">
        <v>4.1531250000000002E-11</v>
      </c>
    </row>
    <row r="1710" spans="1:21" x14ac:dyDescent="0.25">
      <c r="A1710" s="4">
        <v>1708</v>
      </c>
      <c r="B1710" s="4" t="s">
        <v>11389</v>
      </c>
      <c r="C1710" s="4">
        <v>4</v>
      </c>
      <c r="D1710" s="93">
        <v>2973.5630000000001</v>
      </c>
      <c r="E1710" s="4" t="s">
        <v>9421</v>
      </c>
      <c r="F1710" s="4" t="s">
        <v>8988</v>
      </c>
      <c r="G1710" s="4" t="s">
        <v>8989</v>
      </c>
      <c r="H1710" s="93">
        <v>2973.558</v>
      </c>
      <c r="I1710" s="4" t="s">
        <v>8990</v>
      </c>
      <c r="J1710" s="15">
        <v>7.7833499999999996E-3</v>
      </c>
      <c r="K1710" s="15">
        <v>7.5780680000000003E-3</v>
      </c>
      <c r="L1710" s="4">
        <v>5.3229999999999996E-3</v>
      </c>
      <c r="M1710" s="4">
        <v>1.790111</v>
      </c>
      <c r="N1710" s="4" t="s">
        <v>9353</v>
      </c>
      <c r="O1710" s="4" t="s">
        <v>9004</v>
      </c>
      <c r="P1710" s="4">
        <v>17</v>
      </c>
      <c r="Q1710" s="4">
        <v>1</v>
      </c>
      <c r="R1710" s="4">
        <v>12</v>
      </c>
      <c r="S1710" s="4">
        <v>7</v>
      </c>
      <c r="T1710" s="15">
        <v>0.1026818</v>
      </c>
      <c r="U1710" s="15">
        <v>1.144158E-4</v>
      </c>
    </row>
    <row r="1711" spans="1:21" x14ac:dyDescent="0.25">
      <c r="A1711" s="4">
        <v>1709</v>
      </c>
      <c r="B1711" s="4" t="s">
        <v>11390</v>
      </c>
      <c r="C1711" s="4">
        <v>4</v>
      </c>
      <c r="D1711" s="93">
        <v>2334.2289999999998</v>
      </c>
      <c r="E1711" s="4" t="s">
        <v>11168</v>
      </c>
      <c r="F1711" s="4" t="s">
        <v>8988</v>
      </c>
      <c r="G1711" s="4" t="s">
        <v>8989</v>
      </c>
      <c r="H1711" s="93">
        <v>2334.2240000000002</v>
      </c>
      <c r="I1711" s="4" t="s">
        <v>8990</v>
      </c>
      <c r="J1711" s="15">
        <v>4.1826779999999997E-8</v>
      </c>
      <c r="K1711" s="15">
        <v>7.57852E-3</v>
      </c>
      <c r="L1711" s="4">
        <v>4.8989999999999997E-3</v>
      </c>
      <c r="M1711" s="4">
        <v>2.09877</v>
      </c>
      <c r="N1711" s="4" t="s">
        <v>11169</v>
      </c>
      <c r="O1711" s="4" t="s">
        <v>8992</v>
      </c>
      <c r="P1711" s="4">
        <v>16</v>
      </c>
      <c r="Q1711" s="4">
        <v>1</v>
      </c>
      <c r="R1711" s="4">
        <v>15.5</v>
      </c>
      <c r="S1711" s="4">
        <v>9.5</v>
      </c>
      <c r="T1711" s="15">
        <v>1.430521E-12</v>
      </c>
      <c r="U1711" s="15">
        <v>5.2807140000000003E-8</v>
      </c>
    </row>
    <row r="1712" spans="1:21" x14ac:dyDescent="0.25">
      <c r="A1712" s="4">
        <v>1710</v>
      </c>
      <c r="B1712" s="4" t="s">
        <v>11391</v>
      </c>
      <c r="C1712" s="4">
        <v>3</v>
      </c>
      <c r="D1712" s="93">
        <v>2053.0740000000001</v>
      </c>
      <c r="E1712" s="4" t="s">
        <v>11392</v>
      </c>
      <c r="F1712" s="4" t="s">
        <v>8988</v>
      </c>
      <c r="G1712" s="4" t="s">
        <v>8989</v>
      </c>
      <c r="H1712" s="93">
        <v>2053.0749999999998</v>
      </c>
      <c r="I1712" s="4" t="s">
        <v>8990</v>
      </c>
      <c r="J1712" s="15">
        <v>0.13692660000000001</v>
      </c>
      <c r="K1712" s="15">
        <v>7.5872489999999999E-3</v>
      </c>
      <c r="L1712" s="4">
        <v>-1.109E-3</v>
      </c>
      <c r="M1712" s="4">
        <v>-0.54016500000000001</v>
      </c>
      <c r="N1712" s="4" t="s">
        <v>10889</v>
      </c>
      <c r="O1712" s="4" t="s">
        <v>9004</v>
      </c>
      <c r="P1712" s="4">
        <v>13</v>
      </c>
      <c r="Q1712" s="4">
        <v>1</v>
      </c>
      <c r="R1712" s="4">
        <v>10</v>
      </c>
      <c r="S1712" s="4">
        <v>4</v>
      </c>
      <c r="T1712" s="15">
        <v>3.4522330000000002E-8</v>
      </c>
      <c r="U1712" s="15">
        <v>0.35856749999999998</v>
      </c>
    </row>
    <row r="1713" spans="1:21" x14ac:dyDescent="0.25">
      <c r="A1713" s="4">
        <v>1711</v>
      </c>
      <c r="B1713" s="4" t="s">
        <v>11393</v>
      </c>
      <c r="C1713" s="4">
        <v>2</v>
      </c>
      <c r="D1713" s="93">
        <v>2099.9090000000001</v>
      </c>
      <c r="E1713" s="4" t="s">
        <v>9168</v>
      </c>
      <c r="F1713" s="4" t="s">
        <v>8988</v>
      </c>
      <c r="G1713" s="4" t="s">
        <v>8989</v>
      </c>
      <c r="H1713" s="93">
        <v>2099.89</v>
      </c>
      <c r="I1713" s="4" t="s">
        <v>10345</v>
      </c>
      <c r="J1713" s="15">
        <v>7.0214769999999996E-2</v>
      </c>
      <c r="K1713" s="15">
        <v>7.6187879999999996E-3</v>
      </c>
      <c r="L1713" s="4">
        <v>1.9011E-2</v>
      </c>
      <c r="M1713" s="4">
        <v>9.0533330000000003</v>
      </c>
      <c r="N1713" s="4" t="s">
        <v>9169</v>
      </c>
      <c r="O1713" s="4" t="s">
        <v>9004</v>
      </c>
      <c r="P1713" s="4">
        <v>8</v>
      </c>
      <c r="Q1713" s="4">
        <v>1</v>
      </c>
      <c r="R1713" s="4">
        <v>7</v>
      </c>
      <c r="S1713" s="4">
        <v>2</v>
      </c>
      <c r="T1713" s="15">
        <v>2.0413350000000001E-4</v>
      </c>
      <c r="U1713" s="15">
        <v>9.3438460000000001E-2</v>
      </c>
    </row>
    <row r="1714" spans="1:21" x14ac:dyDescent="0.25">
      <c r="A1714" s="4">
        <v>1712</v>
      </c>
      <c r="B1714" s="4" t="s">
        <v>11394</v>
      </c>
      <c r="C1714" s="4">
        <v>3</v>
      </c>
      <c r="D1714" s="93">
        <v>2178.212</v>
      </c>
      <c r="E1714" s="4" t="s">
        <v>10815</v>
      </c>
      <c r="F1714" s="4" t="s">
        <v>8988</v>
      </c>
      <c r="G1714" s="4" t="s">
        <v>8989</v>
      </c>
      <c r="H1714" s="93">
        <v>2178.192</v>
      </c>
      <c r="I1714" s="4" t="s">
        <v>8990</v>
      </c>
      <c r="J1714" s="15">
        <v>6.8703249999999999E-7</v>
      </c>
      <c r="K1714" s="15">
        <v>7.6318039999999998E-3</v>
      </c>
      <c r="L1714" s="4">
        <v>2.0341000000000001E-2</v>
      </c>
      <c r="M1714" s="4">
        <v>9.3384800000000006</v>
      </c>
      <c r="N1714" s="4" t="s">
        <v>10816</v>
      </c>
      <c r="O1714" s="4" t="s">
        <v>9004</v>
      </c>
      <c r="P1714" s="4">
        <v>22</v>
      </c>
      <c r="Q1714" s="4">
        <v>1</v>
      </c>
      <c r="R1714" s="4">
        <v>14</v>
      </c>
      <c r="S1714" s="4">
        <v>5</v>
      </c>
      <c r="T1714" s="15">
        <v>6.3040529999999999E-7</v>
      </c>
      <c r="U1714" s="15">
        <v>3.4742090000000002E-6</v>
      </c>
    </row>
    <row r="1715" spans="1:21" x14ac:dyDescent="0.25">
      <c r="A1715" s="4">
        <v>1713</v>
      </c>
      <c r="B1715" s="4" t="s">
        <v>11395</v>
      </c>
      <c r="C1715" s="4">
        <v>5</v>
      </c>
      <c r="D1715" s="93">
        <v>3161.663</v>
      </c>
      <c r="E1715" s="4" t="s">
        <v>10401</v>
      </c>
      <c r="F1715" s="4" t="s">
        <v>8988</v>
      </c>
      <c r="G1715" s="4" t="s">
        <v>8989</v>
      </c>
      <c r="H1715" s="93">
        <v>3161.6590000000001</v>
      </c>
      <c r="I1715" s="4" t="s">
        <v>8990</v>
      </c>
      <c r="J1715" s="15">
        <v>5.1118810000000002E-4</v>
      </c>
      <c r="K1715" s="15">
        <v>7.7631779999999999E-3</v>
      </c>
      <c r="L1715" s="4">
        <v>4.0460000000000001E-3</v>
      </c>
      <c r="M1715" s="4">
        <v>1.2797080000000001</v>
      </c>
      <c r="N1715" s="4" t="s">
        <v>9527</v>
      </c>
      <c r="O1715" s="4" t="s">
        <v>9004</v>
      </c>
      <c r="P1715" s="4">
        <v>16</v>
      </c>
      <c r="Q1715" s="4">
        <v>1</v>
      </c>
      <c r="R1715" s="4">
        <v>11</v>
      </c>
      <c r="S1715" s="4">
        <v>9</v>
      </c>
      <c r="T1715" s="15">
        <v>1.116099E-8</v>
      </c>
      <c r="U1715" s="15">
        <v>7.7800799999999997E-18</v>
      </c>
    </row>
    <row r="1716" spans="1:21" x14ac:dyDescent="0.25">
      <c r="A1716" s="4">
        <v>1714</v>
      </c>
      <c r="B1716" s="4" t="s">
        <v>11396</v>
      </c>
      <c r="C1716" s="4">
        <v>3</v>
      </c>
      <c r="D1716" s="93">
        <v>2324.288</v>
      </c>
      <c r="E1716" s="4" t="s">
        <v>11397</v>
      </c>
      <c r="F1716" s="4" t="s">
        <v>8988</v>
      </c>
      <c r="G1716" s="4" t="s">
        <v>8989</v>
      </c>
      <c r="H1716" s="93">
        <v>2324.2649999999999</v>
      </c>
      <c r="I1716" s="4" t="s">
        <v>8990</v>
      </c>
      <c r="J1716" s="15">
        <v>5.9624379999999996E-6</v>
      </c>
      <c r="K1716" s="15">
        <v>7.7812239999999998E-3</v>
      </c>
      <c r="L1716" s="4">
        <v>2.3524E-2</v>
      </c>
      <c r="M1716" s="4">
        <v>10.12105</v>
      </c>
      <c r="N1716" s="4" t="s">
        <v>11398</v>
      </c>
      <c r="O1716" s="4" t="s">
        <v>8992</v>
      </c>
      <c r="P1716" s="4">
        <v>19</v>
      </c>
      <c r="Q1716" s="4">
        <v>1</v>
      </c>
      <c r="R1716" s="4">
        <v>16</v>
      </c>
      <c r="S1716" s="4">
        <v>9</v>
      </c>
      <c r="T1716" s="15">
        <v>1.7260340000000001E-13</v>
      </c>
      <c r="U1716" s="15">
        <v>1.5481350000000001E-7</v>
      </c>
    </row>
    <row r="1717" spans="1:21" x14ac:dyDescent="0.25">
      <c r="A1717" s="4">
        <v>1715</v>
      </c>
      <c r="B1717" s="4" t="s">
        <v>11399</v>
      </c>
      <c r="C1717" s="4">
        <v>3</v>
      </c>
      <c r="D1717" s="93">
        <v>2228.1709999999998</v>
      </c>
      <c r="E1717" s="4" t="s">
        <v>9526</v>
      </c>
      <c r="F1717" s="4" t="s">
        <v>8988</v>
      </c>
      <c r="G1717" s="4" t="s">
        <v>8989</v>
      </c>
      <c r="H1717" s="93">
        <v>2228.1669999999999</v>
      </c>
      <c r="I1717" s="4" t="s">
        <v>8990</v>
      </c>
      <c r="J1717" s="15">
        <v>0.68117709999999998</v>
      </c>
      <c r="K1717" s="15">
        <v>7.8967959999999993E-3</v>
      </c>
      <c r="L1717" s="4">
        <v>4.1440000000000001E-3</v>
      </c>
      <c r="M1717" s="4">
        <v>1.8598250000000001</v>
      </c>
      <c r="N1717" s="4" t="s">
        <v>9527</v>
      </c>
      <c r="O1717" s="4" t="s">
        <v>9004</v>
      </c>
      <c r="P1717" s="4">
        <v>13</v>
      </c>
      <c r="Q1717" s="4">
        <v>1</v>
      </c>
      <c r="R1717" s="4">
        <v>4.5</v>
      </c>
      <c r="S1717" s="4">
        <v>5.5</v>
      </c>
      <c r="T1717" s="15">
        <v>1</v>
      </c>
      <c r="U1717" s="15">
        <v>9.2630190000000008E-3</v>
      </c>
    </row>
    <row r="1718" spans="1:21" x14ac:dyDescent="0.25">
      <c r="A1718" s="4">
        <v>1716</v>
      </c>
      <c r="B1718" s="4" t="s">
        <v>11400</v>
      </c>
      <c r="C1718" s="4">
        <v>4</v>
      </c>
      <c r="D1718" s="93">
        <v>3547.9380000000001</v>
      </c>
      <c r="E1718" s="4" t="s">
        <v>11401</v>
      </c>
      <c r="F1718" s="4" t="s">
        <v>8988</v>
      </c>
      <c r="G1718" s="4" t="s">
        <v>8989</v>
      </c>
      <c r="H1718" s="93">
        <v>3547.904</v>
      </c>
      <c r="I1718" s="4" t="s">
        <v>8990</v>
      </c>
      <c r="J1718" s="15">
        <v>9.0816170000000004E-5</v>
      </c>
      <c r="K1718" s="15">
        <v>7.8999310000000007E-3</v>
      </c>
      <c r="L1718" s="4">
        <v>3.3299000000000002E-2</v>
      </c>
      <c r="M1718" s="4">
        <v>9.3855400000000007</v>
      </c>
      <c r="N1718" s="4" t="s">
        <v>11402</v>
      </c>
      <c r="O1718" s="4" t="s">
        <v>8992</v>
      </c>
      <c r="P1718" s="4">
        <v>19</v>
      </c>
      <c r="Q1718" s="4">
        <v>1</v>
      </c>
      <c r="R1718" s="4">
        <v>13</v>
      </c>
      <c r="S1718" s="4">
        <v>7</v>
      </c>
      <c r="T1718" s="15">
        <v>8.0448850000000005E-6</v>
      </c>
      <c r="U1718" s="15">
        <v>2.174512E-4</v>
      </c>
    </row>
    <row r="1719" spans="1:21" x14ac:dyDescent="0.25">
      <c r="A1719" s="4">
        <v>1717</v>
      </c>
      <c r="B1719" s="4" t="s">
        <v>11403</v>
      </c>
      <c r="C1719" s="4">
        <v>5</v>
      </c>
      <c r="D1719" s="93">
        <v>2383.29</v>
      </c>
      <c r="E1719" s="4" t="s">
        <v>10092</v>
      </c>
      <c r="F1719" s="4" t="s">
        <v>8988</v>
      </c>
      <c r="G1719" s="4" t="s">
        <v>8989</v>
      </c>
      <c r="H1719" s="93">
        <v>2383.288</v>
      </c>
      <c r="I1719" s="4" t="s">
        <v>8990</v>
      </c>
      <c r="J1719" s="15">
        <v>3.1647580000000002E-2</v>
      </c>
      <c r="K1719" s="15">
        <v>7.9044779999999995E-3</v>
      </c>
      <c r="L1719" s="4">
        <v>2.2360000000000001E-3</v>
      </c>
      <c r="M1719" s="4">
        <v>0.93820000000000003</v>
      </c>
      <c r="N1719" s="4" t="s">
        <v>10093</v>
      </c>
      <c r="O1719" s="4" t="s">
        <v>9004</v>
      </c>
      <c r="P1719" s="4">
        <v>17</v>
      </c>
      <c r="Q1719" s="4">
        <v>1</v>
      </c>
      <c r="R1719" s="4">
        <v>7</v>
      </c>
      <c r="S1719" s="4">
        <v>6</v>
      </c>
      <c r="T1719" s="15">
        <v>7.9554390000000003E-2</v>
      </c>
      <c r="U1719" s="15">
        <v>4.8337160000000001E-3</v>
      </c>
    </row>
    <row r="1720" spans="1:21" x14ac:dyDescent="0.25">
      <c r="A1720" s="4">
        <v>1718</v>
      </c>
      <c r="B1720" s="4" t="s">
        <v>11404</v>
      </c>
      <c r="C1720" s="4">
        <v>3</v>
      </c>
      <c r="D1720" s="93">
        <v>1397.7380000000001</v>
      </c>
      <c r="E1720" s="4" t="s">
        <v>11268</v>
      </c>
      <c r="F1720" s="4" t="s">
        <v>8988</v>
      </c>
      <c r="G1720" s="4" t="s">
        <v>8989</v>
      </c>
      <c r="H1720" s="93">
        <v>1397.7280000000001</v>
      </c>
      <c r="I1720" s="4" t="s">
        <v>8990</v>
      </c>
      <c r="J1720" s="15">
        <v>8.1252919999999997E-5</v>
      </c>
      <c r="K1720" s="15">
        <v>7.9443359999999998E-3</v>
      </c>
      <c r="L1720" s="4">
        <v>9.6010000000000002E-3</v>
      </c>
      <c r="M1720" s="4">
        <v>6.8690030000000002</v>
      </c>
      <c r="N1720" s="4" t="s">
        <v>11269</v>
      </c>
      <c r="O1720" s="4" t="s">
        <v>9004</v>
      </c>
      <c r="P1720" s="4">
        <v>23</v>
      </c>
      <c r="Q1720" s="4">
        <v>1</v>
      </c>
      <c r="R1720" s="4">
        <v>8</v>
      </c>
      <c r="S1720" s="4">
        <v>6</v>
      </c>
      <c r="T1720" s="15">
        <v>2.621306E-4</v>
      </c>
      <c r="U1720" s="15">
        <v>1.700172E-4</v>
      </c>
    </row>
    <row r="1721" spans="1:21" x14ac:dyDescent="0.25">
      <c r="A1721" s="4">
        <v>1719</v>
      </c>
      <c r="B1721" s="4" t="s">
        <v>11405</v>
      </c>
      <c r="C1721" s="4">
        <v>4</v>
      </c>
      <c r="D1721" s="93">
        <v>2354.2159999999999</v>
      </c>
      <c r="E1721" s="4" t="s">
        <v>9892</v>
      </c>
      <c r="F1721" s="4" t="s">
        <v>8988</v>
      </c>
      <c r="G1721" s="4" t="s">
        <v>8989</v>
      </c>
      <c r="H1721" s="93">
        <v>2354.2130000000002</v>
      </c>
      <c r="I1721" s="4" t="s">
        <v>8990</v>
      </c>
      <c r="J1721" s="15">
        <v>2.4413339999999999E-3</v>
      </c>
      <c r="K1721" s="15">
        <v>7.9455970000000004E-3</v>
      </c>
      <c r="L1721" s="4">
        <v>3.3040000000000001E-3</v>
      </c>
      <c r="M1721" s="4">
        <v>1.4034409999999999</v>
      </c>
      <c r="N1721" s="4" t="s">
        <v>9893</v>
      </c>
      <c r="O1721" s="4" t="s">
        <v>9004</v>
      </c>
      <c r="P1721" s="4">
        <v>15</v>
      </c>
      <c r="Q1721" s="4">
        <v>1</v>
      </c>
      <c r="R1721" s="4">
        <v>11</v>
      </c>
      <c r="S1721" s="4">
        <v>8</v>
      </c>
      <c r="T1721" s="15">
        <v>6.9190319999999996E-7</v>
      </c>
      <c r="U1721" s="15">
        <v>1.4911099999999999E-3</v>
      </c>
    </row>
    <row r="1722" spans="1:21" x14ac:dyDescent="0.25">
      <c r="A1722" s="4">
        <v>1720</v>
      </c>
      <c r="B1722" s="4" t="s">
        <v>11406</v>
      </c>
      <c r="C1722" s="4">
        <v>3</v>
      </c>
      <c r="D1722" s="93">
        <v>2228.1709999999998</v>
      </c>
      <c r="E1722" s="4" t="s">
        <v>9526</v>
      </c>
      <c r="F1722" s="4" t="s">
        <v>8988</v>
      </c>
      <c r="G1722" s="4" t="s">
        <v>8989</v>
      </c>
      <c r="H1722" s="93">
        <v>2228.1669999999999</v>
      </c>
      <c r="I1722" s="4" t="s">
        <v>8990</v>
      </c>
      <c r="J1722" s="15">
        <v>0.74578029999999995</v>
      </c>
      <c r="K1722" s="15">
        <v>7.9699119999999991E-3</v>
      </c>
      <c r="L1722" s="4">
        <v>3.8920000000000001E-3</v>
      </c>
      <c r="M1722" s="4">
        <v>1.7467269999999999</v>
      </c>
      <c r="N1722" s="4" t="s">
        <v>9527</v>
      </c>
      <c r="O1722" s="4" t="s">
        <v>9004</v>
      </c>
      <c r="P1722" s="4">
        <v>13</v>
      </c>
      <c r="Q1722" s="4">
        <v>1</v>
      </c>
      <c r="R1722" s="4">
        <v>4.5</v>
      </c>
      <c r="S1722" s="4">
        <v>3.5</v>
      </c>
      <c r="T1722" s="15">
        <v>1</v>
      </c>
      <c r="U1722" s="15">
        <v>5.9167940000000002E-2</v>
      </c>
    </row>
    <row r="1723" spans="1:21" x14ac:dyDescent="0.25">
      <c r="A1723" s="4">
        <v>1721</v>
      </c>
      <c r="B1723" s="4" t="s">
        <v>11407</v>
      </c>
      <c r="C1723" s="4">
        <v>3</v>
      </c>
      <c r="D1723" s="93">
        <v>1965.021</v>
      </c>
      <c r="E1723" s="4" t="s">
        <v>9279</v>
      </c>
      <c r="F1723" s="4" t="s">
        <v>8988</v>
      </c>
      <c r="G1723" s="4" t="s">
        <v>8989</v>
      </c>
      <c r="H1723" s="93">
        <v>1965.0219999999999</v>
      </c>
      <c r="I1723" s="4" t="s">
        <v>8990</v>
      </c>
      <c r="J1723" s="15">
        <v>2.1734799999999999E-4</v>
      </c>
      <c r="K1723" s="15">
        <v>7.9878789999999998E-3</v>
      </c>
      <c r="L1723" s="4">
        <v>-9.0799999999999995E-4</v>
      </c>
      <c r="M1723" s="4">
        <v>-0.46208100000000002</v>
      </c>
      <c r="N1723" s="4" t="s">
        <v>9280</v>
      </c>
      <c r="O1723" s="4" t="s">
        <v>9004</v>
      </c>
      <c r="P1723" s="4">
        <v>17</v>
      </c>
      <c r="Q1723" s="4">
        <v>1</v>
      </c>
      <c r="R1723" s="4">
        <v>12.5</v>
      </c>
      <c r="S1723" s="4">
        <v>4.5</v>
      </c>
      <c r="T1723" s="15">
        <v>2.8109389999999998E-4</v>
      </c>
      <c r="U1723" s="15">
        <v>9.6820480000000002E-4</v>
      </c>
    </row>
    <row r="1724" spans="1:21" x14ac:dyDescent="0.25">
      <c r="A1724" s="4">
        <v>1722</v>
      </c>
      <c r="B1724" s="4" t="s">
        <v>11408</v>
      </c>
      <c r="C1724" s="4">
        <v>4</v>
      </c>
      <c r="D1724" s="93">
        <v>2205.15</v>
      </c>
      <c r="E1724" s="4" t="s">
        <v>11345</v>
      </c>
      <c r="F1724" s="4" t="s">
        <v>8988</v>
      </c>
      <c r="G1724" s="4" t="s">
        <v>8989</v>
      </c>
      <c r="H1724" s="93">
        <v>2205.1480000000001</v>
      </c>
      <c r="I1724" s="4" t="s">
        <v>8990</v>
      </c>
      <c r="J1724" s="15">
        <v>1.0168839999999999E-5</v>
      </c>
      <c r="K1724" s="15">
        <v>8.0253679999999997E-3</v>
      </c>
      <c r="L1724" s="4">
        <v>1.145E-3</v>
      </c>
      <c r="M1724" s="4">
        <v>0.51923900000000001</v>
      </c>
      <c r="N1724" s="4" t="s">
        <v>11346</v>
      </c>
      <c r="O1724" s="4" t="s">
        <v>9004</v>
      </c>
      <c r="P1724" s="4">
        <v>17</v>
      </c>
      <c r="Q1724" s="4">
        <v>1</v>
      </c>
      <c r="R1724" s="4">
        <v>11</v>
      </c>
      <c r="S1724" s="4">
        <v>5</v>
      </c>
      <c r="T1724" s="15">
        <v>1.5199109999999999E-7</v>
      </c>
      <c r="U1724" s="15">
        <v>5.1710730000000002E-5</v>
      </c>
    </row>
    <row r="1725" spans="1:21" x14ac:dyDescent="0.25">
      <c r="A1725" s="4">
        <v>1723</v>
      </c>
      <c r="B1725" s="4" t="s">
        <v>11409</v>
      </c>
      <c r="C1725" s="4">
        <v>3</v>
      </c>
      <c r="D1725" s="93">
        <v>2294.1320000000001</v>
      </c>
      <c r="E1725" s="4" t="s">
        <v>9520</v>
      </c>
      <c r="F1725" s="4" t="s">
        <v>8988</v>
      </c>
      <c r="G1725" s="4" t="s">
        <v>8989</v>
      </c>
      <c r="H1725" s="93">
        <v>2294.1329999999998</v>
      </c>
      <c r="I1725" s="4" t="s">
        <v>9438</v>
      </c>
      <c r="J1725" s="15">
        <v>6.1631580000000007E-5</v>
      </c>
      <c r="K1725" s="15">
        <v>8.0319780000000004E-3</v>
      </c>
      <c r="L1725" s="4">
        <v>-1.284E-3</v>
      </c>
      <c r="M1725" s="4">
        <v>-0.55968899999999999</v>
      </c>
      <c r="N1725" s="4" t="s">
        <v>9521</v>
      </c>
      <c r="O1725" s="4" t="s">
        <v>9004</v>
      </c>
      <c r="P1725" s="4">
        <v>15</v>
      </c>
      <c r="Q1725" s="4">
        <v>1</v>
      </c>
      <c r="R1725" s="4">
        <v>12.5</v>
      </c>
      <c r="S1725" s="4">
        <v>8.5</v>
      </c>
      <c r="T1725" s="15">
        <v>4.875894E-4</v>
      </c>
      <c r="U1725" s="15">
        <v>1.302648E-5</v>
      </c>
    </row>
    <row r="1726" spans="1:21" x14ac:dyDescent="0.25">
      <c r="A1726" s="4">
        <v>1724</v>
      </c>
      <c r="B1726" s="4" t="s">
        <v>11410</v>
      </c>
      <c r="C1726" s="4">
        <v>4</v>
      </c>
      <c r="D1726" s="93">
        <v>1894.9570000000001</v>
      </c>
      <c r="E1726" s="4" t="s">
        <v>9334</v>
      </c>
      <c r="F1726" s="4" t="s">
        <v>8988</v>
      </c>
      <c r="G1726" s="4" t="s">
        <v>8989</v>
      </c>
      <c r="H1726" s="93">
        <v>1894.9549999999999</v>
      </c>
      <c r="I1726" s="4" t="s">
        <v>9335</v>
      </c>
      <c r="J1726" s="15">
        <v>0.1145552</v>
      </c>
      <c r="K1726" s="15">
        <v>8.0806460000000004E-3</v>
      </c>
      <c r="L1726" s="4">
        <v>1.799E-3</v>
      </c>
      <c r="M1726" s="4">
        <v>0.94936299999999996</v>
      </c>
      <c r="N1726" s="4" t="s">
        <v>9336</v>
      </c>
      <c r="O1726" s="4" t="s">
        <v>9004</v>
      </c>
      <c r="P1726" s="4">
        <v>17</v>
      </c>
      <c r="Q1726" s="4">
        <v>1</v>
      </c>
      <c r="R1726" s="4">
        <v>16</v>
      </c>
      <c r="S1726" s="4">
        <v>7</v>
      </c>
      <c r="T1726" s="15">
        <v>1.1243199999999999E-9</v>
      </c>
      <c r="U1726" s="15">
        <v>0.45489370000000001</v>
      </c>
    </row>
    <row r="1727" spans="1:21" x14ac:dyDescent="0.25">
      <c r="A1727" s="4">
        <v>1725</v>
      </c>
      <c r="B1727" s="4" t="s">
        <v>11411</v>
      </c>
      <c r="C1727" s="4">
        <v>3</v>
      </c>
      <c r="D1727" s="93">
        <v>2425.3270000000002</v>
      </c>
      <c r="E1727" s="4" t="s">
        <v>10184</v>
      </c>
      <c r="F1727" s="4" t="s">
        <v>8988</v>
      </c>
      <c r="G1727" s="4" t="s">
        <v>8989</v>
      </c>
      <c r="H1727" s="93">
        <v>2425.3240000000001</v>
      </c>
      <c r="I1727" s="4" t="s">
        <v>8990</v>
      </c>
      <c r="J1727" s="15">
        <v>3.2743830000000001E-3</v>
      </c>
      <c r="K1727" s="15">
        <v>8.0915540000000008E-3</v>
      </c>
      <c r="L1727" s="4">
        <v>3.3449999999999999E-3</v>
      </c>
      <c r="M1727" s="4">
        <v>1.379197</v>
      </c>
      <c r="N1727" s="4" t="s">
        <v>10185</v>
      </c>
      <c r="O1727" s="4" t="s">
        <v>9004</v>
      </c>
      <c r="P1727" s="4">
        <v>14</v>
      </c>
      <c r="Q1727" s="4">
        <v>1</v>
      </c>
      <c r="R1727" s="4">
        <v>6</v>
      </c>
      <c r="S1727" s="4">
        <v>8</v>
      </c>
      <c r="T1727" s="15">
        <v>3.90511E-6</v>
      </c>
      <c r="U1727" s="15">
        <v>5.7630540000000001E-3</v>
      </c>
    </row>
    <row r="1728" spans="1:21" x14ac:dyDescent="0.25">
      <c r="A1728" s="4">
        <v>1726</v>
      </c>
      <c r="B1728" s="4" t="s">
        <v>11412</v>
      </c>
      <c r="C1728" s="4">
        <v>4</v>
      </c>
      <c r="D1728" s="93">
        <v>2603.3879999999999</v>
      </c>
      <c r="E1728" s="4" t="s">
        <v>10743</v>
      </c>
      <c r="F1728" s="4" t="s">
        <v>8988</v>
      </c>
      <c r="G1728" s="4" t="s">
        <v>8989</v>
      </c>
      <c r="H1728" s="93">
        <v>2603.3829999999998</v>
      </c>
      <c r="I1728" s="4" t="s">
        <v>8990</v>
      </c>
      <c r="J1728" s="15">
        <v>1.7435590000000001E-14</v>
      </c>
      <c r="K1728" s="15">
        <v>8.1039240000000002E-3</v>
      </c>
      <c r="L1728" s="4">
        <v>5.195E-3</v>
      </c>
      <c r="M1728" s="4">
        <v>1.9954810000000001</v>
      </c>
      <c r="N1728" s="4" t="s">
        <v>9027</v>
      </c>
      <c r="O1728" s="4" t="s">
        <v>9004</v>
      </c>
      <c r="P1728" s="4">
        <v>16</v>
      </c>
      <c r="Q1728" s="4">
        <v>1</v>
      </c>
      <c r="R1728" s="4">
        <v>22.5</v>
      </c>
      <c r="S1728" s="4">
        <v>4.5</v>
      </c>
      <c r="T1728" s="15">
        <v>1.7509130000000001E-13</v>
      </c>
      <c r="U1728" s="15">
        <v>1.7947930000000001E-13</v>
      </c>
    </row>
    <row r="1729" spans="1:21" x14ac:dyDescent="0.25">
      <c r="A1729" s="4">
        <v>1727</v>
      </c>
      <c r="B1729" s="4" t="s">
        <v>11413</v>
      </c>
      <c r="C1729" s="4">
        <v>3</v>
      </c>
      <c r="D1729" s="93">
        <v>2208.152</v>
      </c>
      <c r="E1729" s="4" t="s">
        <v>10845</v>
      </c>
      <c r="F1729" s="4" t="s">
        <v>8988</v>
      </c>
      <c r="G1729" s="4" t="s">
        <v>8989</v>
      </c>
      <c r="H1729" s="93">
        <v>2208.1309999999999</v>
      </c>
      <c r="I1729" s="4" t="s">
        <v>8990</v>
      </c>
      <c r="J1729" s="15">
        <v>1.9918099999999999E-7</v>
      </c>
      <c r="K1729" s="15">
        <v>8.1163120000000005E-3</v>
      </c>
      <c r="L1729" s="4">
        <v>2.1271999999999999E-2</v>
      </c>
      <c r="M1729" s="4">
        <v>9.6334870000000006</v>
      </c>
      <c r="N1729" s="4" t="s">
        <v>9772</v>
      </c>
      <c r="O1729" s="4" t="s">
        <v>9004</v>
      </c>
      <c r="P1729" s="4">
        <v>22</v>
      </c>
      <c r="Q1729" s="4">
        <v>1</v>
      </c>
      <c r="R1729" s="4">
        <v>25</v>
      </c>
      <c r="S1729" s="4">
        <v>4</v>
      </c>
      <c r="T1729" s="15">
        <v>3.624473E-16</v>
      </c>
      <c r="U1729" s="15">
        <v>1.4756719999999999E-9</v>
      </c>
    </row>
    <row r="1730" spans="1:21" x14ac:dyDescent="0.25">
      <c r="A1730" s="4">
        <v>1728</v>
      </c>
      <c r="B1730" s="4" t="s">
        <v>11414</v>
      </c>
      <c r="C1730" s="4">
        <v>3</v>
      </c>
      <c r="D1730" s="93">
        <v>2239.1439999999998</v>
      </c>
      <c r="E1730" s="4" t="s">
        <v>10888</v>
      </c>
      <c r="F1730" s="4" t="s">
        <v>8988</v>
      </c>
      <c r="G1730" s="4" t="s">
        <v>8989</v>
      </c>
      <c r="H1730" s="93">
        <v>2239.1390000000001</v>
      </c>
      <c r="I1730" s="4" t="s">
        <v>8990</v>
      </c>
      <c r="J1730" s="15">
        <v>0.16833229999999999</v>
      </c>
      <c r="K1730" s="15">
        <v>8.119935E-3</v>
      </c>
      <c r="L1730" s="4">
        <v>5.0109999999999998E-3</v>
      </c>
      <c r="M1730" s="4">
        <v>2.237914</v>
      </c>
      <c r="N1730" s="4" t="s">
        <v>10889</v>
      </c>
      <c r="O1730" s="4" t="s">
        <v>9004</v>
      </c>
      <c r="P1730" s="4">
        <v>13</v>
      </c>
      <c r="Q1730" s="4">
        <v>1</v>
      </c>
      <c r="R1730" s="4">
        <v>12</v>
      </c>
      <c r="S1730" s="4">
        <v>4</v>
      </c>
      <c r="T1730" s="15">
        <v>1.634614E-4</v>
      </c>
      <c r="U1730" s="15">
        <v>0.2181688</v>
      </c>
    </row>
    <row r="1731" spans="1:21" x14ac:dyDescent="0.25">
      <c r="A1731" s="4">
        <v>1729</v>
      </c>
      <c r="B1731" s="4" t="s">
        <v>11415</v>
      </c>
      <c r="C1731" s="4">
        <v>2</v>
      </c>
      <c r="D1731" s="93">
        <v>2060.06</v>
      </c>
      <c r="E1731" s="4" t="s">
        <v>9164</v>
      </c>
      <c r="F1731" s="4" t="s">
        <v>8988</v>
      </c>
      <c r="G1731" s="4" t="s">
        <v>8989</v>
      </c>
      <c r="H1731" s="93">
        <v>2060.056</v>
      </c>
      <c r="I1731" s="4" t="s">
        <v>8990</v>
      </c>
      <c r="J1731" s="15">
        <v>1</v>
      </c>
      <c r="K1731" s="15">
        <v>8.1277520000000002E-3</v>
      </c>
      <c r="L1731" s="4">
        <v>3.9170000000000003E-3</v>
      </c>
      <c r="M1731" s="4">
        <v>1.901405</v>
      </c>
      <c r="N1731" s="4" t="s">
        <v>9165</v>
      </c>
      <c r="O1731" s="4" t="s">
        <v>9004</v>
      </c>
      <c r="P1731" s="4">
        <v>17</v>
      </c>
      <c r="Q1731" s="4">
        <v>1</v>
      </c>
      <c r="R1731" s="4">
        <v>4</v>
      </c>
      <c r="S1731" s="4">
        <v>4</v>
      </c>
      <c r="T1731" s="15">
        <v>1</v>
      </c>
      <c r="U1731" s="15">
        <v>1.0849410000000001E-3</v>
      </c>
    </row>
    <row r="1732" spans="1:21" x14ac:dyDescent="0.25">
      <c r="A1732" s="4">
        <v>1730</v>
      </c>
      <c r="B1732" s="4" t="s">
        <v>11416</v>
      </c>
      <c r="C1732" s="4">
        <v>4</v>
      </c>
      <c r="D1732" s="93">
        <v>2433.2860000000001</v>
      </c>
      <c r="E1732" s="4" t="s">
        <v>9949</v>
      </c>
      <c r="F1732" s="4" t="s">
        <v>8988</v>
      </c>
      <c r="G1732" s="4" t="s">
        <v>8989</v>
      </c>
      <c r="H1732" s="93">
        <v>2433.2629999999999</v>
      </c>
      <c r="I1732" s="4" t="s">
        <v>8990</v>
      </c>
      <c r="J1732" s="15">
        <v>5.8279889999999997E-13</v>
      </c>
      <c r="K1732" s="15">
        <v>8.1289610000000005E-3</v>
      </c>
      <c r="L1732" s="4">
        <v>2.3068999999999999E-2</v>
      </c>
      <c r="M1732" s="4">
        <v>9.4806840000000001</v>
      </c>
      <c r="N1732" s="4" t="s">
        <v>9950</v>
      </c>
      <c r="O1732" s="4" t="s">
        <v>9004</v>
      </c>
      <c r="P1732" s="4">
        <v>22</v>
      </c>
      <c r="Q1732" s="4">
        <v>1</v>
      </c>
      <c r="R1732" s="4">
        <v>21</v>
      </c>
      <c r="S1732" s="4">
        <v>7</v>
      </c>
      <c r="T1732" s="15">
        <v>4.4932460000000002E-10</v>
      </c>
      <c r="U1732" s="15">
        <v>8.5320609999999999E-10</v>
      </c>
    </row>
    <row r="1733" spans="1:21" x14ac:dyDescent="0.25">
      <c r="A1733" s="4">
        <v>1731</v>
      </c>
      <c r="B1733" s="4" t="s">
        <v>11417</v>
      </c>
      <c r="C1733" s="4">
        <v>3</v>
      </c>
      <c r="D1733" s="93">
        <v>1935.98</v>
      </c>
      <c r="E1733" s="4" t="s">
        <v>9171</v>
      </c>
      <c r="F1733" s="4" t="s">
        <v>8988</v>
      </c>
      <c r="G1733" s="4" t="s">
        <v>8989</v>
      </c>
      <c r="H1733" s="93">
        <v>1935.9770000000001</v>
      </c>
      <c r="I1733" s="4" t="s">
        <v>8990</v>
      </c>
      <c r="J1733" s="15">
        <v>7.3740189999999999E-3</v>
      </c>
      <c r="K1733" s="15">
        <v>8.1404990000000007E-3</v>
      </c>
      <c r="L1733" s="4">
        <v>3.0869999999999999E-3</v>
      </c>
      <c r="M1733" s="4">
        <v>1.594544</v>
      </c>
      <c r="N1733" s="4" t="s">
        <v>9172</v>
      </c>
      <c r="O1733" s="4" t="s">
        <v>9004</v>
      </c>
      <c r="P1733" s="4">
        <v>16</v>
      </c>
      <c r="Q1733" s="4">
        <v>1</v>
      </c>
      <c r="R1733" s="4">
        <v>4</v>
      </c>
      <c r="S1733" s="4">
        <v>9</v>
      </c>
      <c r="T1733" s="15">
        <v>3.1354929999999998E-4</v>
      </c>
      <c r="U1733" s="15">
        <v>8.4925959999999994E-17</v>
      </c>
    </row>
    <row r="1734" spans="1:21" x14ac:dyDescent="0.25">
      <c r="A1734" s="4">
        <v>1732</v>
      </c>
      <c r="B1734" s="4" t="s">
        <v>11418</v>
      </c>
      <c r="C1734" s="4">
        <v>3</v>
      </c>
      <c r="D1734" s="93">
        <v>1297.759</v>
      </c>
      <c r="E1734" s="4" t="s">
        <v>11419</v>
      </c>
      <c r="F1734" s="4" t="s">
        <v>8988</v>
      </c>
      <c r="G1734" s="4" t="s">
        <v>8989</v>
      </c>
      <c r="H1734" s="93">
        <v>1297.759</v>
      </c>
      <c r="I1734" s="4" t="s">
        <v>8990</v>
      </c>
      <c r="J1734" s="15">
        <v>7.2420450000000006E-5</v>
      </c>
      <c r="K1734" s="15">
        <v>8.1414680000000007E-3</v>
      </c>
      <c r="L1734" s="4">
        <v>8.03E-4</v>
      </c>
      <c r="M1734" s="4">
        <v>0.61875899999999995</v>
      </c>
      <c r="N1734" s="4" t="s">
        <v>11420</v>
      </c>
      <c r="O1734" s="4" t="s">
        <v>9004</v>
      </c>
      <c r="P1734" s="4">
        <v>16</v>
      </c>
      <c r="Q1734" s="4">
        <v>1</v>
      </c>
      <c r="R1734" s="4">
        <v>10</v>
      </c>
      <c r="S1734" s="4">
        <v>10</v>
      </c>
      <c r="T1734" s="15">
        <v>9.5559080000000009E-7</v>
      </c>
      <c r="U1734" s="15">
        <v>9.1958389999999995E-4</v>
      </c>
    </row>
    <row r="1735" spans="1:21" x14ac:dyDescent="0.25">
      <c r="A1735" s="4">
        <v>1733</v>
      </c>
      <c r="B1735" s="4" t="s">
        <v>11421</v>
      </c>
      <c r="C1735" s="4">
        <v>4</v>
      </c>
      <c r="D1735" s="93">
        <v>2248.1750000000002</v>
      </c>
      <c r="E1735" s="4" t="s">
        <v>9374</v>
      </c>
      <c r="F1735" s="4" t="s">
        <v>8988</v>
      </c>
      <c r="G1735" s="4" t="s">
        <v>8989</v>
      </c>
      <c r="H1735" s="93">
        <v>2248.1570000000002</v>
      </c>
      <c r="I1735" s="4" t="s">
        <v>8990</v>
      </c>
      <c r="J1735" s="15">
        <v>1.6435199999999999E-4</v>
      </c>
      <c r="K1735" s="15">
        <v>8.1555310000000006E-3</v>
      </c>
      <c r="L1735" s="4">
        <v>1.8273999999999999E-2</v>
      </c>
      <c r="M1735" s="4">
        <v>8.1284369999999999</v>
      </c>
      <c r="N1735" s="4" t="s">
        <v>9172</v>
      </c>
      <c r="O1735" s="4" t="s">
        <v>9004</v>
      </c>
      <c r="P1735" s="4">
        <v>21</v>
      </c>
      <c r="Q1735" s="4">
        <v>1</v>
      </c>
      <c r="R1735" s="4">
        <v>15</v>
      </c>
      <c r="S1735" s="4">
        <v>8</v>
      </c>
      <c r="T1735" s="15">
        <v>2.7110900000000002E-8</v>
      </c>
      <c r="U1735" s="15">
        <v>2.468859E-4</v>
      </c>
    </row>
    <row r="1736" spans="1:21" x14ac:dyDescent="0.25">
      <c r="A1736" s="4">
        <v>1734</v>
      </c>
      <c r="B1736" s="4" t="s">
        <v>11422</v>
      </c>
      <c r="C1736" s="4">
        <v>3</v>
      </c>
      <c r="D1736" s="93">
        <v>2384.2150000000001</v>
      </c>
      <c r="E1736" s="4" t="s">
        <v>9392</v>
      </c>
      <c r="F1736" s="4" t="s">
        <v>8988</v>
      </c>
      <c r="G1736" s="4" t="s">
        <v>8989</v>
      </c>
      <c r="H1736" s="93">
        <v>2384.1950000000002</v>
      </c>
      <c r="I1736" s="4" t="s">
        <v>8990</v>
      </c>
      <c r="J1736" s="15">
        <v>9.3976240000000005E-4</v>
      </c>
      <c r="K1736" s="15">
        <v>8.1651620000000001E-3</v>
      </c>
      <c r="L1736" s="4">
        <v>2.0524000000000001E-2</v>
      </c>
      <c r="M1736" s="4">
        <v>8.6083569999999998</v>
      </c>
      <c r="N1736" s="4" t="s">
        <v>9394</v>
      </c>
      <c r="O1736" s="4" t="s">
        <v>9004</v>
      </c>
      <c r="P1736" s="4">
        <v>21</v>
      </c>
      <c r="Q1736" s="4">
        <v>1</v>
      </c>
      <c r="R1736" s="4">
        <v>12</v>
      </c>
      <c r="S1736" s="4">
        <v>12</v>
      </c>
      <c r="T1736" s="15">
        <v>5.782342E-7</v>
      </c>
      <c r="U1736" s="15">
        <v>3.3200280000000003E-4</v>
      </c>
    </row>
    <row r="1737" spans="1:21" x14ac:dyDescent="0.25">
      <c r="A1737" s="4">
        <v>1735</v>
      </c>
      <c r="B1737" s="4" t="s">
        <v>11423</v>
      </c>
      <c r="C1737" s="4">
        <v>4</v>
      </c>
      <c r="D1737" s="93">
        <v>1835.9849999999999</v>
      </c>
      <c r="E1737" s="4" t="s">
        <v>9083</v>
      </c>
      <c r="F1737" s="4" t="s">
        <v>8988</v>
      </c>
      <c r="G1737" s="4" t="s">
        <v>8989</v>
      </c>
      <c r="H1737" s="93">
        <v>1835.972</v>
      </c>
      <c r="I1737" s="4" t="s">
        <v>8990</v>
      </c>
      <c r="J1737" s="15">
        <v>7.1330829999999997E-6</v>
      </c>
      <c r="K1737" s="15">
        <v>8.1734270000000005E-3</v>
      </c>
      <c r="L1737" s="4">
        <v>1.2836999999999999E-2</v>
      </c>
      <c r="M1737" s="4">
        <v>6.9919359999999999</v>
      </c>
      <c r="N1737" s="4" t="s">
        <v>9084</v>
      </c>
      <c r="O1737" s="4" t="s">
        <v>9004</v>
      </c>
      <c r="P1737" s="4">
        <v>6</v>
      </c>
      <c r="Q1737" s="4">
        <v>1</v>
      </c>
      <c r="R1737" s="4">
        <v>26</v>
      </c>
      <c r="S1737" s="4">
        <v>5</v>
      </c>
      <c r="T1737" s="15">
        <v>2.9673260000000001E-14</v>
      </c>
      <c r="U1737" s="15">
        <v>9.7419640000000008E-6</v>
      </c>
    </row>
    <row r="1738" spans="1:21" x14ac:dyDescent="0.25">
      <c r="A1738" s="4">
        <v>1736</v>
      </c>
      <c r="B1738" s="4" t="s">
        <v>11424</v>
      </c>
      <c r="C1738" s="4">
        <v>3</v>
      </c>
      <c r="D1738" s="93">
        <v>1313.7470000000001</v>
      </c>
      <c r="E1738" s="4" t="s">
        <v>9645</v>
      </c>
      <c r="F1738" s="4" t="s">
        <v>8988</v>
      </c>
      <c r="G1738" s="4" t="s">
        <v>8989</v>
      </c>
      <c r="H1738" s="93">
        <v>1313.7360000000001</v>
      </c>
      <c r="I1738" s="4" t="s">
        <v>8999</v>
      </c>
      <c r="J1738" s="15">
        <v>1.2734510000000001E-3</v>
      </c>
      <c r="K1738" s="15">
        <v>8.2455649999999998E-3</v>
      </c>
      <c r="L1738" s="4">
        <v>1.0854000000000001E-2</v>
      </c>
      <c r="M1738" s="4">
        <v>8.2619349999999994</v>
      </c>
      <c r="N1738" s="4" t="s">
        <v>9646</v>
      </c>
      <c r="O1738" s="4" t="s">
        <v>9004</v>
      </c>
      <c r="P1738" s="4">
        <v>23</v>
      </c>
      <c r="Q1738" s="4">
        <v>1</v>
      </c>
      <c r="R1738" s="4">
        <v>10</v>
      </c>
      <c r="S1738" s="4">
        <v>6</v>
      </c>
      <c r="T1738" s="15">
        <v>8.6296480000000004E-7</v>
      </c>
      <c r="U1738" s="15">
        <v>9.8797369999999995E-3</v>
      </c>
    </row>
    <row r="1739" spans="1:21" x14ac:dyDescent="0.25">
      <c r="A1739" s="4">
        <v>1737</v>
      </c>
      <c r="B1739" s="4" t="s">
        <v>11425</v>
      </c>
      <c r="C1739" s="4">
        <v>3</v>
      </c>
      <c r="D1739" s="93">
        <v>2604.3890000000001</v>
      </c>
      <c r="E1739" s="4" t="s">
        <v>9057</v>
      </c>
      <c r="F1739" s="4" t="s">
        <v>8988</v>
      </c>
      <c r="G1739" s="4" t="s">
        <v>8989</v>
      </c>
      <c r="H1739" s="93">
        <v>2604.3820000000001</v>
      </c>
      <c r="I1739" s="4" t="s">
        <v>8990</v>
      </c>
      <c r="J1739" s="15">
        <v>2.154314E-5</v>
      </c>
      <c r="K1739" s="15">
        <v>8.2628379999999998E-3</v>
      </c>
      <c r="L1739" s="4">
        <v>7.1890000000000001E-3</v>
      </c>
      <c r="M1739" s="4">
        <v>2.760348</v>
      </c>
      <c r="N1739" s="4" t="s">
        <v>9058</v>
      </c>
      <c r="O1739" s="4" t="s">
        <v>9004</v>
      </c>
      <c r="P1739" s="4">
        <v>14</v>
      </c>
      <c r="Q1739" s="4">
        <v>1</v>
      </c>
      <c r="R1739" s="4">
        <v>11</v>
      </c>
      <c r="S1739" s="4">
        <v>9</v>
      </c>
      <c r="T1739" s="15">
        <v>1.419106E-8</v>
      </c>
      <c r="U1739" s="15">
        <v>1.127845E-7</v>
      </c>
    </row>
    <row r="1740" spans="1:21" x14ac:dyDescent="0.25">
      <c r="A1740" s="4">
        <v>1738</v>
      </c>
      <c r="B1740" s="4" t="s">
        <v>11426</v>
      </c>
      <c r="C1740" s="4">
        <v>5</v>
      </c>
      <c r="D1740" s="93">
        <v>2353.1729999999998</v>
      </c>
      <c r="E1740" s="4" t="s">
        <v>9486</v>
      </c>
      <c r="F1740" s="4" t="s">
        <v>8988</v>
      </c>
      <c r="G1740" s="4" t="s">
        <v>8989</v>
      </c>
      <c r="H1740" s="93">
        <v>2353.1529999999998</v>
      </c>
      <c r="I1740" s="4" t="s">
        <v>8990</v>
      </c>
      <c r="J1740" s="15">
        <v>3.3979359999999999E-5</v>
      </c>
      <c r="K1740" s="15">
        <v>8.2670179999999992E-3</v>
      </c>
      <c r="L1740" s="4">
        <v>2.034E-2</v>
      </c>
      <c r="M1740" s="4">
        <v>8.6437220000000003</v>
      </c>
      <c r="N1740" s="4" t="s">
        <v>9487</v>
      </c>
      <c r="O1740" s="4" t="s">
        <v>9004</v>
      </c>
      <c r="P1740" s="4">
        <v>22</v>
      </c>
      <c r="Q1740" s="4">
        <v>1</v>
      </c>
      <c r="R1740" s="4">
        <v>7</v>
      </c>
      <c r="S1740" s="4">
        <v>7</v>
      </c>
      <c r="T1740" s="15">
        <v>2.877759E-7</v>
      </c>
      <c r="U1740" s="15">
        <v>5.4456819999999998E-5</v>
      </c>
    </row>
    <row r="1741" spans="1:21" x14ac:dyDescent="0.25">
      <c r="A1741" s="4">
        <v>1739</v>
      </c>
      <c r="B1741" s="4" t="s">
        <v>11427</v>
      </c>
      <c r="C1741" s="4">
        <v>3</v>
      </c>
      <c r="D1741" s="93">
        <v>2656.3850000000002</v>
      </c>
      <c r="E1741" s="4" t="s">
        <v>9505</v>
      </c>
      <c r="F1741" s="4" t="s">
        <v>8988</v>
      </c>
      <c r="G1741" s="4" t="s">
        <v>8989</v>
      </c>
      <c r="H1741" s="93">
        <v>2656.384</v>
      </c>
      <c r="I1741" s="4" t="s">
        <v>9506</v>
      </c>
      <c r="J1741" s="15">
        <v>9.3695740000000004E-8</v>
      </c>
      <c r="K1741" s="15">
        <v>8.2781759999999999E-3</v>
      </c>
      <c r="L1741" s="4">
        <v>1.011E-3</v>
      </c>
      <c r="M1741" s="4">
        <v>0.38059300000000001</v>
      </c>
      <c r="N1741" s="4" t="s">
        <v>9507</v>
      </c>
      <c r="O1741" s="4" t="s">
        <v>8992</v>
      </c>
      <c r="P1741" s="4">
        <v>13</v>
      </c>
      <c r="Q1741" s="4">
        <v>1</v>
      </c>
      <c r="R1741" s="4">
        <v>11</v>
      </c>
      <c r="S1741" s="4">
        <v>12</v>
      </c>
      <c r="T1741" s="15">
        <v>1.754092E-11</v>
      </c>
      <c r="U1741" s="15">
        <v>2.001515E-9</v>
      </c>
    </row>
    <row r="1742" spans="1:21" x14ac:dyDescent="0.25">
      <c r="A1742" s="4">
        <v>1740</v>
      </c>
      <c r="B1742" s="4" t="s">
        <v>11428</v>
      </c>
      <c r="C1742" s="4">
        <v>3</v>
      </c>
      <c r="D1742" s="93">
        <v>2849.5059999999999</v>
      </c>
      <c r="E1742" s="4" t="s">
        <v>9740</v>
      </c>
      <c r="F1742" s="4" t="s">
        <v>8988</v>
      </c>
      <c r="G1742" s="4" t="s">
        <v>8989</v>
      </c>
      <c r="H1742" s="93">
        <v>2849.4789999999998</v>
      </c>
      <c r="I1742" s="4" t="s">
        <v>8990</v>
      </c>
      <c r="J1742" s="15">
        <v>7.4555479999999997E-12</v>
      </c>
      <c r="K1742" s="15">
        <v>8.2859790000000006E-3</v>
      </c>
      <c r="L1742" s="4">
        <v>2.6575999999999999E-2</v>
      </c>
      <c r="M1742" s="4">
        <v>9.3266170000000006</v>
      </c>
      <c r="N1742" s="4" t="s">
        <v>9711</v>
      </c>
      <c r="O1742" s="4" t="s">
        <v>9004</v>
      </c>
      <c r="P1742" s="4">
        <v>22</v>
      </c>
      <c r="Q1742" s="4">
        <v>1</v>
      </c>
      <c r="R1742" s="4">
        <v>19</v>
      </c>
      <c r="S1742" s="4">
        <v>7</v>
      </c>
      <c r="T1742" s="15">
        <v>1.2770150000000001E-12</v>
      </c>
      <c r="U1742" s="15">
        <v>1.3118650000000001E-7</v>
      </c>
    </row>
    <row r="1743" spans="1:21" x14ac:dyDescent="0.25">
      <c r="A1743" s="4">
        <v>1741</v>
      </c>
      <c r="B1743" s="4" t="s">
        <v>11429</v>
      </c>
      <c r="C1743" s="4">
        <v>4</v>
      </c>
      <c r="D1743" s="93">
        <v>2278.1410000000001</v>
      </c>
      <c r="E1743" s="4" t="s">
        <v>9520</v>
      </c>
      <c r="F1743" s="4" t="s">
        <v>8988</v>
      </c>
      <c r="G1743" s="4" t="s">
        <v>8989</v>
      </c>
      <c r="H1743" s="93">
        <v>2278.1379999999999</v>
      </c>
      <c r="I1743" s="4" t="s">
        <v>8990</v>
      </c>
      <c r="J1743" s="15">
        <v>1.2632769999999999E-8</v>
      </c>
      <c r="K1743" s="15">
        <v>8.2908280000000001E-3</v>
      </c>
      <c r="L1743" s="4">
        <v>2.81E-3</v>
      </c>
      <c r="M1743" s="4">
        <v>1.233463</v>
      </c>
      <c r="N1743" s="4" t="s">
        <v>9521</v>
      </c>
      <c r="O1743" s="4" t="s">
        <v>9004</v>
      </c>
      <c r="P1743" s="4">
        <v>15</v>
      </c>
      <c r="Q1743" s="4">
        <v>1</v>
      </c>
      <c r="R1743" s="4">
        <v>17</v>
      </c>
      <c r="S1743" s="4">
        <v>10</v>
      </c>
      <c r="T1743" s="15">
        <v>1.937702E-7</v>
      </c>
      <c r="U1743" s="15">
        <v>4.640621E-10</v>
      </c>
    </row>
    <row r="1744" spans="1:21" x14ac:dyDescent="0.25">
      <c r="A1744" s="4">
        <v>1742</v>
      </c>
      <c r="B1744" s="4" t="s">
        <v>11430</v>
      </c>
      <c r="C1744" s="4">
        <v>3</v>
      </c>
      <c r="D1744" s="93">
        <v>2133.154</v>
      </c>
      <c r="E1744" s="4" t="s">
        <v>10143</v>
      </c>
      <c r="F1744" s="4" t="s">
        <v>8988</v>
      </c>
      <c r="G1744" s="4" t="s">
        <v>8989</v>
      </c>
      <c r="H1744" s="93">
        <v>2133.134</v>
      </c>
      <c r="I1744" s="4" t="s">
        <v>8990</v>
      </c>
      <c r="J1744" s="15">
        <v>4.7049750000000001E-2</v>
      </c>
      <c r="K1744" s="15">
        <v>8.3115740000000004E-3</v>
      </c>
      <c r="L1744" s="4">
        <v>2.0650999999999999E-2</v>
      </c>
      <c r="M1744" s="4">
        <v>9.6810620000000007</v>
      </c>
      <c r="N1744" s="4" t="s">
        <v>10144</v>
      </c>
      <c r="O1744" s="4" t="s">
        <v>9004</v>
      </c>
      <c r="P1744" s="4">
        <v>21</v>
      </c>
      <c r="Q1744" s="4">
        <v>1</v>
      </c>
      <c r="R1744" s="4">
        <v>7</v>
      </c>
      <c r="S1744" s="4">
        <v>7</v>
      </c>
      <c r="T1744" s="15">
        <v>6.2845609999999996E-2</v>
      </c>
      <c r="U1744" s="15">
        <v>6.3497980000000001E-6</v>
      </c>
    </row>
    <row r="1745" spans="1:21" x14ac:dyDescent="0.25">
      <c r="A1745" s="4">
        <v>1743</v>
      </c>
      <c r="B1745" s="4" t="s">
        <v>11431</v>
      </c>
      <c r="C1745" s="4">
        <v>3</v>
      </c>
      <c r="D1745" s="93">
        <v>1992.076</v>
      </c>
      <c r="E1745" s="4" t="s">
        <v>9053</v>
      </c>
      <c r="F1745" s="4" t="s">
        <v>8988</v>
      </c>
      <c r="G1745" s="4" t="s">
        <v>8989</v>
      </c>
      <c r="H1745" s="93">
        <v>1992.058</v>
      </c>
      <c r="I1745" s="4" t="s">
        <v>8990</v>
      </c>
      <c r="J1745" s="15">
        <v>8.2524050000000001E-8</v>
      </c>
      <c r="K1745" s="15">
        <v>8.3132220000000003E-3</v>
      </c>
      <c r="L1745" s="4">
        <v>1.8103000000000001E-2</v>
      </c>
      <c r="M1745" s="4">
        <v>9.0875859999999999</v>
      </c>
      <c r="N1745" s="4" t="s">
        <v>9054</v>
      </c>
      <c r="O1745" s="4" t="s">
        <v>9004</v>
      </c>
      <c r="P1745" s="4">
        <v>22</v>
      </c>
      <c r="Q1745" s="4">
        <v>1</v>
      </c>
      <c r="R1745" s="4">
        <v>13.5</v>
      </c>
      <c r="S1745" s="4">
        <v>9.5</v>
      </c>
      <c r="T1745" s="15">
        <v>1.5889560000000001E-8</v>
      </c>
      <c r="U1745" s="15">
        <v>4.3054279999999998E-7</v>
      </c>
    </row>
    <row r="1746" spans="1:21" x14ac:dyDescent="0.25">
      <c r="A1746" s="4">
        <v>1744</v>
      </c>
      <c r="B1746" s="4" t="s">
        <v>11432</v>
      </c>
      <c r="C1746" s="4">
        <v>4</v>
      </c>
      <c r="D1746" s="93">
        <v>1894.971</v>
      </c>
      <c r="E1746" s="4" t="s">
        <v>9334</v>
      </c>
      <c r="F1746" s="4" t="s">
        <v>8988</v>
      </c>
      <c r="G1746" s="4" t="s">
        <v>8989</v>
      </c>
      <c r="H1746" s="93">
        <v>1894.9549999999999</v>
      </c>
      <c r="I1746" s="4" t="s">
        <v>9335</v>
      </c>
      <c r="J1746" s="15">
        <v>6.5145380000000003E-3</v>
      </c>
      <c r="K1746" s="15">
        <v>8.3228739999999992E-3</v>
      </c>
      <c r="L1746" s="4">
        <v>1.5762999999999999E-2</v>
      </c>
      <c r="M1746" s="4">
        <v>8.318403</v>
      </c>
      <c r="N1746" s="4" t="s">
        <v>9336</v>
      </c>
      <c r="O1746" s="4" t="s">
        <v>9004</v>
      </c>
      <c r="P1746" s="4">
        <v>23</v>
      </c>
      <c r="Q1746" s="4">
        <v>1</v>
      </c>
      <c r="R1746" s="4">
        <v>17</v>
      </c>
      <c r="S1746" s="4">
        <v>9</v>
      </c>
      <c r="T1746" s="15">
        <v>1.572995E-8</v>
      </c>
      <c r="U1746" s="15">
        <v>3.0155149999999999E-2</v>
      </c>
    </row>
    <row r="1747" spans="1:21" x14ac:dyDescent="0.25">
      <c r="A1747" s="4">
        <v>1745</v>
      </c>
      <c r="B1747" s="4" t="s">
        <v>11433</v>
      </c>
      <c r="C1747" s="4">
        <v>4</v>
      </c>
      <c r="D1747" s="93">
        <v>1886.0029999999999</v>
      </c>
      <c r="E1747" s="4" t="s">
        <v>9460</v>
      </c>
      <c r="F1747" s="4" t="s">
        <v>8988</v>
      </c>
      <c r="G1747" s="4" t="s">
        <v>8989</v>
      </c>
      <c r="H1747" s="93">
        <v>1886.002</v>
      </c>
      <c r="I1747" s="4" t="s">
        <v>8990</v>
      </c>
      <c r="J1747" s="15">
        <v>4.9213979999999999E-5</v>
      </c>
      <c r="K1747" s="15">
        <v>8.3521419999999999E-3</v>
      </c>
      <c r="L1747" s="4">
        <v>1.671E-3</v>
      </c>
      <c r="M1747" s="4">
        <v>0.88600100000000004</v>
      </c>
      <c r="N1747" s="4" t="s">
        <v>9461</v>
      </c>
      <c r="O1747" s="4" t="s">
        <v>8992</v>
      </c>
      <c r="P1747" s="4">
        <v>17</v>
      </c>
      <c r="Q1747" s="4">
        <v>1</v>
      </c>
      <c r="R1747" s="4">
        <v>15.5</v>
      </c>
      <c r="S1747" s="4">
        <v>11.5</v>
      </c>
      <c r="T1747" s="15">
        <v>3.4490209999999999E-4</v>
      </c>
      <c r="U1747" s="15">
        <v>1.4669100000000001E-4</v>
      </c>
    </row>
    <row r="1748" spans="1:21" x14ac:dyDescent="0.25">
      <c r="A1748" s="4">
        <v>1746</v>
      </c>
      <c r="B1748" s="4" t="s">
        <v>11434</v>
      </c>
      <c r="C1748" s="4">
        <v>3</v>
      </c>
      <c r="D1748" s="93">
        <v>1788.9880000000001</v>
      </c>
      <c r="E1748" s="4" t="s">
        <v>9606</v>
      </c>
      <c r="F1748" s="4" t="s">
        <v>8988</v>
      </c>
      <c r="G1748" s="4" t="s">
        <v>8989</v>
      </c>
      <c r="H1748" s="93">
        <v>1788.9870000000001</v>
      </c>
      <c r="I1748" s="4" t="s">
        <v>8990</v>
      </c>
      <c r="J1748" s="15">
        <v>8.1351819999999998E-7</v>
      </c>
      <c r="K1748" s="15">
        <v>8.3552069999999999E-3</v>
      </c>
      <c r="L1748" s="4">
        <v>1.2669999999999999E-3</v>
      </c>
      <c r="M1748" s="4">
        <v>0.70822200000000002</v>
      </c>
      <c r="N1748" s="4" t="s">
        <v>9607</v>
      </c>
      <c r="O1748" s="4" t="s">
        <v>9004</v>
      </c>
      <c r="P1748" s="4">
        <v>17</v>
      </c>
      <c r="Q1748" s="4">
        <v>1</v>
      </c>
      <c r="R1748" s="4">
        <v>9</v>
      </c>
      <c r="S1748" s="4">
        <v>7</v>
      </c>
      <c r="T1748" s="15">
        <v>4.9268029999999999E-6</v>
      </c>
      <c r="U1748" s="15">
        <v>2.4251529999999999E-6</v>
      </c>
    </row>
    <row r="1749" spans="1:21" x14ac:dyDescent="0.25">
      <c r="A1749" s="4">
        <v>1747</v>
      </c>
      <c r="B1749" s="4" t="s">
        <v>11435</v>
      </c>
      <c r="C1749" s="4">
        <v>3</v>
      </c>
      <c r="D1749" s="93">
        <v>1353.6959999999999</v>
      </c>
      <c r="E1749" s="4" t="s">
        <v>9205</v>
      </c>
      <c r="F1749" s="4" t="s">
        <v>8988</v>
      </c>
      <c r="G1749" s="4" t="s">
        <v>8989</v>
      </c>
      <c r="H1749" s="93">
        <v>1353.6949999999999</v>
      </c>
      <c r="I1749" s="4" t="s">
        <v>8990</v>
      </c>
      <c r="J1749" s="15">
        <v>2.2860419999999998E-3</v>
      </c>
      <c r="K1749" s="15">
        <v>8.377275E-3</v>
      </c>
      <c r="L1749" s="4">
        <v>8.9899999999999995E-4</v>
      </c>
      <c r="M1749" s="4">
        <v>0.66410800000000003</v>
      </c>
      <c r="N1749" s="4" t="s">
        <v>9206</v>
      </c>
      <c r="O1749" s="4" t="s">
        <v>9004</v>
      </c>
      <c r="P1749" s="4">
        <v>17</v>
      </c>
      <c r="Q1749" s="4">
        <v>1</v>
      </c>
      <c r="R1749" s="4">
        <v>5</v>
      </c>
      <c r="S1749" s="4">
        <v>6</v>
      </c>
      <c r="T1749" s="15">
        <v>1.3687090000000001E-3</v>
      </c>
      <c r="U1749" s="15">
        <v>1.63656E-3</v>
      </c>
    </row>
    <row r="1750" spans="1:21" x14ac:dyDescent="0.25">
      <c r="A1750" s="4">
        <v>1748</v>
      </c>
      <c r="B1750" s="4" t="s">
        <v>11436</v>
      </c>
      <c r="C1750" s="4">
        <v>3</v>
      </c>
      <c r="D1750" s="93">
        <v>1369.6980000000001</v>
      </c>
      <c r="E1750" s="4" t="s">
        <v>10647</v>
      </c>
      <c r="F1750" s="4" t="s">
        <v>8988</v>
      </c>
      <c r="G1750" s="4" t="s">
        <v>8989</v>
      </c>
      <c r="H1750" s="93">
        <v>1369.6859999999999</v>
      </c>
      <c r="I1750" s="4" t="s">
        <v>8990</v>
      </c>
      <c r="J1750" s="15">
        <v>2.0939659999999999E-5</v>
      </c>
      <c r="K1750" s="15">
        <v>8.3954040000000004E-3</v>
      </c>
      <c r="L1750" s="4">
        <v>1.1838E-2</v>
      </c>
      <c r="M1750" s="4">
        <v>8.6428580000000004</v>
      </c>
      <c r="N1750" s="4" t="s">
        <v>10648</v>
      </c>
      <c r="O1750" s="4" t="s">
        <v>9004</v>
      </c>
      <c r="P1750" s="4">
        <v>22</v>
      </c>
      <c r="Q1750" s="4">
        <v>1</v>
      </c>
      <c r="R1750" s="4">
        <v>8.5</v>
      </c>
      <c r="S1750" s="4">
        <v>8.5</v>
      </c>
      <c r="T1750" s="15">
        <v>6.0113619999999997E-7</v>
      </c>
      <c r="U1750" s="15">
        <v>1.559097E-4</v>
      </c>
    </row>
    <row r="1751" spans="1:21" x14ac:dyDescent="0.25">
      <c r="A1751" s="4">
        <v>1749</v>
      </c>
      <c r="B1751" s="4" t="s">
        <v>11437</v>
      </c>
      <c r="C1751" s="4">
        <v>3</v>
      </c>
      <c r="D1751" s="93">
        <v>2673.415</v>
      </c>
      <c r="E1751" s="4" t="s">
        <v>9505</v>
      </c>
      <c r="F1751" s="4" t="s">
        <v>8988</v>
      </c>
      <c r="G1751" s="4" t="s">
        <v>8989</v>
      </c>
      <c r="H1751" s="93">
        <v>2673.4110000000001</v>
      </c>
      <c r="I1751" s="4" t="s">
        <v>8990</v>
      </c>
      <c r="J1751" s="15">
        <v>1.6403279999999999E-6</v>
      </c>
      <c r="K1751" s="15">
        <v>8.3959039999999992E-3</v>
      </c>
      <c r="L1751" s="4">
        <v>3.9280000000000001E-3</v>
      </c>
      <c r="M1751" s="4">
        <v>1.469284</v>
      </c>
      <c r="N1751" s="4" t="s">
        <v>9507</v>
      </c>
      <c r="O1751" s="4" t="s">
        <v>8992</v>
      </c>
      <c r="P1751" s="4">
        <v>15</v>
      </c>
      <c r="Q1751" s="4">
        <v>1</v>
      </c>
      <c r="R1751" s="4">
        <v>12.5</v>
      </c>
      <c r="S1751" s="4">
        <v>9.5</v>
      </c>
      <c r="T1751" s="15">
        <v>2.732568E-8</v>
      </c>
      <c r="U1751" s="15">
        <v>6.9060229999999998E-10</v>
      </c>
    </row>
    <row r="1752" spans="1:21" x14ac:dyDescent="0.25">
      <c r="A1752" s="4">
        <v>1750</v>
      </c>
      <c r="B1752" s="4" t="s">
        <v>11438</v>
      </c>
      <c r="C1752" s="4">
        <v>3</v>
      </c>
      <c r="D1752" s="93">
        <v>1550.83</v>
      </c>
      <c r="E1752" s="4" t="s">
        <v>10729</v>
      </c>
      <c r="F1752" s="4" t="s">
        <v>8988</v>
      </c>
      <c r="G1752" s="4" t="s">
        <v>8989</v>
      </c>
      <c r="H1752" s="93">
        <v>1550.817</v>
      </c>
      <c r="I1752" s="4" t="s">
        <v>8990</v>
      </c>
      <c r="J1752" s="15">
        <v>5.6586770000000003E-5</v>
      </c>
      <c r="K1752" s="15">
        <v>8.4240070000000007E-3</v>
      </c>
      <c r="L1752" s="4">
        <v>1.2751999999999999E-2</v>
      </c>
      <c r="M1752" s="4">
        <v>8.2227610000000002</v>
      </c>
      <c r="N1752" s="4" t="s">
        <v>10730</v>
      </c>
      <c r="O1752" s="4" t="s">
        <v>9004</v>
      </c>
      <c r="P1752" s="4">
        <v>22</v>
      </c>
      <c r="Q1752" s="4">
        <v>1</v>
      </c>
      <c r="R1752" s="4">
        <v>6</v>
      </c>
      <c r="S1752" s="4">
        <v>7</v>
      </c>
      <c r="T1752" s="15">
        <v>1.032747E-4</v>
      </c>
      <c r="U1752" s="15">
        <v>1.249932E-5</v>
      </c>
    </row>
    <row r="1753" spans="1:21" x14ac:dyDescent="0.25">
      <c r="A1753" s="4">
        <v>1751</v>
      </c>
      <c r="B1753" s="4" t="s">
        <v>11439</v>
      </c>
      <c r="C1753" s="4">
        <v>4</v>
      </c>
      <c r="D1753" s="93">
        <v>2008.0540000000001</v>
      </c>
      <c r="E1753" s="4" t="s">
        <v>9053</v>
      </c>
      <c r="F1753" s="4" t="s">
        <v>8988</v>
      </c>
      <c r="G1753" s="4" t="s">
        <v>8989</v>
      </c>
      <c r="H1753" s="93">
        <v>2008.0530000000001</v>
      </c>
      <c r="I1753" s="4" t="s">
        <v>9079</v>
      </c>
      <c r="J1753" s="15">
        <v>2.5697879999999999E-4</v>
      </c>
      <c r="K1753" s="15">
        <v>8.4301900000000006E-3</v>
      </c>
      <c r="L1753" s="4">
        <v>9.1600000000000004E-4</v>
      </c>
      <c r="M1753" s="4">
        <v>0.45616299999999999</v>
      </c>
      <c r="N1753" s="4" t="s">
        <v>9054</v>
      </c>
      <c r="O1753" s="4" t="s">
        <v>9004</v>
      </c>
      <c r="P1753" s="4">
        <v>17</v>
      </c>
      <c r="Q1753" s="4">
        <v>1</v>
      </c>
      <c r="R1753" s="4">
        <v>11.5</v>
      </c>
      <c r="S1753" s="4">
        <v>6.5</v>
      </c>
      <c r="T1753" s="15">
        <v>3.4539739999999997E-4</v>
      </c>
      <c r="U1753" s="15">
        <v>2.359479E-4</v>
      </c>
    </row>
    <row r="1754" spans="1:21" x14ac:dyDescent="0.25">
      <c r="A1754" s="4">
        <v>1752</v>
      </c>
      <c r="B1754" s="4" t="s">
        <v>11440</v>
      </c>
      <c r="C1754" s="4">
        <v>3</v>
      </c>
      <c r="D1754" s="93">
        <v>1935.0530000000001</v>
      </c>
      <c r="E1754" s="4" t="s">
        <v>9018</v>
      </c>
      <c r="F1754" s="4" t="s">
        <v>8988</v>
      </c>
      <c r="G1754" s="4" t="s">
        <v>8989</v>
      </c>
      <c r="H1754" s="93">
        <v>1935.0409999999999</v>
      </c>
      <c r="I1754" s="4" t="s">
        <v>8990</v>
      </c>
      <c r="J1754" s="15">
        <v>4.4302899999999996E-9</v>
      </c>
      <c r="K1754" s="15">
        <v>8.4558080000000004E-3</v>
      </c>
      <c r="L1754" s="4">
        <v>1.2867999999999999E-2</v>
      </c>
      <c r="M1754" s="4">
        <v>6.6499899999999998</v>
      </c>
      <c r="N1754" s="4" t="s">
        <v>9019</v>
      </c>
      <c r="O1754" s="4" t="s">
        <v>9004</v>
      </c>
      <c r="P1754" s="4">
        <v>6</v>
      </c>
      <c r="Q1754" s="4">
        <v>1</v>
      </c>
      <c r="R1754" s="4">
        <v>18.5</v>
      </c>
      <c r="S1754" s="4">
        <v>5.5</v>
      </c>
      <c r="T1754" s="15">
        <v>1.577675E-16</v>
      </c>
      <c r="U1754" s="15">
        <v>1.132454E-10</v>
      </c>
    </row>
    <row r="1755" spans="1:21" x14ac:dyDescent="0.25">
      <c r="A1755" s="4">
        <v>1753</v>
      </c>
      <c r="B1755" s="4" t="s">
        <v>11441</v>
      </c>
      <c r="C1755" s="4">
        <v>3</v>
      </c>
      <c r="D1755" s="93">
        <v>1800.962</v>
      </c>
      <c r="E1755" s="4" t="s">
        <v>10792</v>
      </c>
      <c r="F1755" s="4" t="s">
        <v>8988</v>
      </c>
      <c r="G1755" s="4" t="s">
        <v>8989</v>
      </c>
      <c r="H1755" s="93">
        <v>1800.96</v>
      </c>
      <c r="I1755" s="4" t="s">
        <v>8990</v>
      </c>
      <c r="J1755" s="15">
        <v>5.1212360000000003E-6</v>
      </c>
      <c r="K1755" s="15">
        <v>8.4646159999999995E-3</v>
      </c>
      <c r="L1755" s="4">
        <v>1.7030000000000001E-3</v>
      </c>
      <c r="M1755" s="4">
        <v>0.94560699999999998</v>
      </c>
      <c r="N1755" s="4" t="s">
        <v>10793</v>
      </c>
      <c r="O1755" s="4" t="s">
        <v>8992</v>
      </c>
      <c r="P1755" s="4">
        <v>17</v>
      </c>
      <c r="Q1755" s="4">
        <v>1</v>
      </c>
      <c r="R1755" s="4">
        <v>17</v>
      </c>
      <c r="S1755" s="4">
        <v>7</v>
      </c>
      <c r="T1755" s="15">
        <v>8.5107560000000003E-13</v>
      </c>
      <c r="U1755" s="15">
        <v>1.7181210000000001E-6</v>
      </c>
    </row>
    <row r="1756" spans="1:21" x14ac:dyDescent="0.25">
      <c r="A1756" s="4">
        <v>1754</v>
      </c>
      <c r="B1756" s="4" t="s">
        <v>11442</v>
      </c>
      <c r="C1756" s="4">
        <v>2</v>
      </c>
      <c r="D1756" s="93">
        <v>2334.9140000000002</v>
      </c>
      <c r="E1756" s="4" t="s">
        <v>9268</v>
      </c>
      <c r="F1756" s="4" t="s">
        <v>8988</v>
      </c>
      <c r="G1756" s="4" t="s">
        <v>8989</v>
      </c>
      <c r="H1756" s="93">
        <v>2334.893</v>
      </c>
      <c r="I1756" s="4" t="s">
        <v>9030</v>
      </c>
      <c r="J1756" s="15">
        <v>3.092603E-2</v>
      </c>
      <c r="K1756" s="15">
        <v>8.4761220000000009E-3</v>
      </c>
      <c r="L1756" s="4">
        <v>2.0301E-2</v>
      </c>
      <c r="M1756" s="4">
        <v>8.6946159999999999</v>
      </c>
      <c r="N1756" s="4" t="s">
        <v>9269</v>
      </c>
      <c r="O1756" s="4" t="s">
        <v>9004</v>
      </c>
      <c r="P1756" s="4">
        <v>1</v>
      </c>
      <c r="Q1756" s="4">
        <v>1</v>
      </c>
      <c r="R1756" s="4">
        <v>4</v>
      </c>
      <c r="S1756" s="4">
        <v>2</v>
      </c>
      <c r="T1756" s="15">
        <v>3.062028E-4</v>
      </c>
      <c r="U1756" s="15">
        <v>7.9942730000000004E-2</v>
      </c>
    </row>
    <row r="1757" spans="1:21" x14ac:dyDescent="0.25">
      <c r="A1757" s="4">
        <v>1755</v>
      </c>
      <c r="B1757" s="4" t="s">
        <v>11443</v>
      </c>
      <c r="C1757" s="4">
        <v>3</v>
      </c>
      <c r="D1757" s="93">
        <v>1445.845</v>
      </c>
      <c r="E1757" s="4" t="s">
        <v>9593</v>
      </c>
      <c r="F1757" s="4" t="s">
        <v>8988</v>
      </c>
      <c r="G1757" s="4" t="s">
        <v>8989</v>
      </c>
      <c r="H1757" s="93">
        <v>1445.8320000000001</v>
      </c>
      <c r="I1757" s="4" t="s">
        <v>8990</v>
      </c>
      <c r="J1757" s="15">
        <v>6.5242189999999996E-5</v>
      </c>
      <c r="K1757" s="15">
        <v>8.4891589999999996E-3</v>
      </c>
      <c r="L1757" s="4">
        <v>1.2966999999999999E-2</v>
      </c>
      <c r="M1757" s="4">
        <v>8.9685380000000006</v>
      </c>
      <c r="N1757" s="4" t="s">
        <v>9594</v>
      </c>
      <c r="O1757" s="4" t="s">
        <v>9004</v>
      </c>
      <c r="P1757" s="4">
        <v>22</v>
      </c>
      <c r="Q1757" s="4">
        <v>1</v>
      </c>
      <c r="R1757" s="4">
        <v>12</v>
      </c>
      <c r="S1757" s="4">
        <v>8</v>
      </c>
      <c r="T1757" s="15">
        <v>3.2274990000000002E-10</v>
      </c>
      <c r="U1757" s="15">
        <v>2.2409660000000001E-4</v>
      </c>
    </row>
    <row r="1758" spans="1:21" x14ac:dyDescent="0.25">
      <c r="A1758" s="4">
        <v>1756</v>
      </c>
      <c r="B1758" s="4" t="s">
        <v>11444</v>
      </c>
      <c r="C1758" s="4">
        <v>3</v>
      </c>
      <c r="D1758" s="93">
        <v>1687.9369999999999</v>
      </c>
      <c r="E1758" s="4" t="s">
        <v>11445</v>
      </c>
      <c r="F1758" s="4" t="s">
        <v>8988</v>
      </c>
      <c r="G1758" s="4" t="s">
        <v>8989</v>
      </c>
      <c r="H1758" s="93">
        <v>1687.924</v>
      </c>
      <c r="I1758" s="4" t="s">
        <v>8990</v>
      </c>
      <c r="J1758" s="15">
        <v>8.1393979999999999E-5</v>
      </c>
      <c r="K1758" s="15">
        <v>8.5018779999999992E-3</v>
      </c>
      <c r="L1758" s="4">
        <v>1.3008E-2</v>
      </c>
      <c r="M1758" s="4">
        <v>7.7065089999999996</v>
      </c>
      <c r="N1758" s="4" t="s">
        <v>11446</v>
      </c>
      <c r="O1758" s="4" t="s">
        <v>9004</v>
      </c>
      <c r="P1758" s="4">
        <v>23</v>
      </c>
      <c r="Q1758" s="4">
        <v>1</v>
      </c>
      <c r="R1758" s="4">
        <v>20</v>
      </c>
      <c r="S1758" s="4">
        <v>6</v>
      </c>
      <c r="T1758" s="15">
        <v>2.4764620000000002E-9</v>
      </c>
      <c r="U1758" s="15">
        <v>3.4845600000000003E-4</v>
      </c>
    </row>
    <row r="1759" spans="1:21" x14ac:dyDescent="0.25">
      <c r="A1759" s="4">
        <v>1757</v>
      </c>
      <c r="B1759" s="4" t="s">
        <v>11447</v>
      </c>
      <c r="C1759" s="4">
        <v>3</v>
      </c>
      <c r="D1759" s="93">
        <v>2248.1770000000001</v>
      </c>
      <c r="E1759" s="4" t="s">
        <v>9374</v>
      </c>
      <c r="F1759" s="4" t="s">
        <v>8988</v>
      </c>
      <c r="G1759" s="4" t="s">
        <v>8989</v>
      </c>
      <c r="H1759" s="93">
        <v>2248.1570000000002</v>
      </c>
      <c r="I1759" s="4" t="s">
        <v>8990</v>
      </c>
      <c r="J1759" s="15">
        <v>2.4866409999999998E-4</v>
      </c>
      <c r="K1759" s="15">
        <v>8.5029739999999999E-3</v>
      </c>
      <c r="L1759" s="4">
        <v>2.0629999999999999E-2</v>
      </c>
      <c r="M1759" s="4">
        <v>9.1764069999999993</v>
      </c>
      <c r="N1759" s="4" t="s">
        <v>9172</v>
      </c>
      <c r="O1759" s="4" t="s">
        <v>9004</v>
      </c>
      <c r="P1759" s="4">
        <v>21</v>
      </c>
      <c r="Q1759" s="4">
        <v>1</v>
      </c>
      <c r="R1759" s="4">
        <v>12</v>
      </c>
      <c r="S1759" s="4">
        <v>8</v>
      </c>
      <c r="T1759" s="15">
        <v>1.337098E-5</v>
      </c>
      <c r="U1759" s="15">
        <v>5.7897060000000004E-4</v>
      </c>
    </row>
    <row r="1760" spans="1:21" x14ac:dyDescent="0.25">
      <c r="A1760" s="4">
        <v>1758</v>
      </c>
      <c r="B1760" s="4" t="s">
        <v>11448</v>
      </c>
      <c r="C1760" s="4">
        <v>2</v>
      </c>
      <c r="D1760" s="93">
        <v>1302.72</v>
      </c>
      <c r="E1760" s="4" t="s">
        <v>10258</v>
      </c>
      <c r="F1760" s="4" t="s">
        <v>8988</v>
      </c>
      <c r="G1760" s="4" t="s">
        <v>8989</v>
      </c>
      <c r="H1760" s="93">
        <v>1302.7090000000001</v>
      </c>
      <c r="I1760" s="4" t="s">
        <v>8990</v>
      </c>
      <c r="J1760" s="15">
        <v>9.5705200000000007E-5</v>
      </c>
      <c r="K1760" s="15">
        <v>8.5291489999999998E-3</v>
      </c>
      <c r="L1760" s="4">
        <v>1.1868999999999999E-2</v>
      </c>
      <c r="M1760" s="4">
        <v>9.1110170000000004</v>
      </c>
      <c r="N1760" s="4" t="s">
        <v>10259</v>
      </c>
      <c r="O1760" s="4" t="s">
        <v>9004</v>
      </c>
      <c r="P1760" s="4">
        <v>22</v>
      </c>
      <c r="Q1760" s="4">
        <v>1</v>
      </c>
      <c r="R1760" s="4">
        <v>6.5</v>
      </c>
      <c r="S1760" s="4">
        <v>2.5</v>
      </c>
      <c r="T1760" s="15">
        <v>3.2214120000000001E-6</v>
      </c>
      <c r="U1760" s="15">
        <v>1.007423E-4</v>
      </c>
    </row>
    <row r="1761" spans="1:21" x14ac:dyDescent="0.25">
      <c r="A1761" s="4">
        <v>1759</v>
      </c>
      <c r="B1761" s="4" t="s">
        <v>11449</v>
      </c>
      <c r="C1761" s="4">
        <v>4</v>
      </c>
      <c r="D1761" s="93">
        <v>2248.1759999999999</v>
      </c>
      <c r="E1761" s="4" t="s">
        <v>9374</v>
      </c>
      <c r="F1761" s="4" t="s">
        <v>8988</v>
      </c>
      <c r="G1761" s="4" t="s">
        <v>8989</v>
      </c>
      <c r="H1761" s="93">
        <v>2248.1570000000002</v>
      </c>
      <c r="I1761" s="4" t="s">
        <v>8990</v>
      </c>
      <c r="J1761" s="15">
        <v>1.7823289999999999E-5</v>
      </c>
      <c r="K1761" s="15">
        <v>8.5356630000000006E-3</v>
      </c>
      <c r="L1761" s="4">
        <v>1.9448E-2</v>
      </c>
      <c r="M1761" s="4">
        <v>8.6506430000000005</v>
      </c>
      <c r="N1761" s="4" t="s">
        <v>9172</v>
      </c>
      <c r="O1761" s="4" t="s">
        <v>9004</v>
      </c>
      <c r="P1761" s="4">
        <v>21</v>
      </c>
      <c r="Q1761" s="4">
        <v>1</v>
      </c>
      <c r="R1761" s="4">
        <v>11</v>
      </c>
      <c r="S1761" s="4">
        <v>8</v>
      </c>
      <c r="T1761" s="15">
        <v>8.8340599999999996E-6</v>
      </c>
      <c r="U1761" s="15">
        <v>2.355418E-6</v>
      </c>
    </row>
    <row r="1762" spans="1:21" x14ac:dyDescent="0.25">
      <c r="A1762" s="4">
        <v>1760</v>
      </c>
      <c r="B1762" s="4" t="s">
        <v>11450</v>
      </c>
      <c r="C1762" s="4">
        <v>3</v>
      </c>
      <c r="D1762" s="93">
        <v>1835.9849999999999</v>
      </c>
      <c r="E1762" s="4" t="s">
        <v>9083</v>
      </c>
      <c r="F1762" s="4" t="s">
        <v>8988</v>
      </c>
      <c r="G1762" s="4" t="s">
        <v>8989</v>
      </c>
      <c r="H1762" s="93">
        <v>1835.972</v>
      </c>
      <c r="I1762" s="4" t="s">
        <v>8990</v>
      </c>
      <c r="J1762" s="15">
        <v>2.956385E-12</v>
      </c>
      <c r="K1762" s="15">
        <v>8.5565910000000005E-3</v>
      </c>
      <c r="L1762" s="4">
        <v>1.2685999999999999E-2</v>
      </c>
      <c r="M1762" s="4">
        <v>6.9096909999999996</v>
      </c>
      <c r="N1762" s="4" t="s">
        <v>9084</v>
      </c>
      <c r="O1762" s="4" t="s">
        <v>9004</v>
      </c>
      <c r="P1762" s="4">
        <v>6</v>
      </c>
      <c r="Q1762" s="4">
        <v>1</v>
      </c>
      <c r="R1762" s="4">
        <v>19</v>
      </c>
      <c r="S1762" s="4">
        <v>6</v>
      </c>
      <c r="T1762" s="15">
        <v>2.3017E-17</v>
      </c>
      <c r="U1762" s="15">
        <v>5.2122869999999997E-10</v>
      </c>
    </row>
    <row r="1763" spans="1:21" x14ac:dyDescent="0.25">
      <c r="A1763" s="4">
        <v>1761</v>
      </c>
      <c r="B1763" s="4" t="s">
        <v>11451</v>
      </c>
      <c r="C1763" s="4">
        <v>3</v>
      </c>
      <c r="D1763" s="93">
        <v>1729.9659999999999</v>
      </c>
      <c r="E1763" s="4" t="s">
        <v>11452</v>
      </c>
      <c r="F1763" s="4" t="s">
        <v>8988</v>
      </c>
      <c r="G1763" s="4" t="s">
        <v>8989</v>
      </c>
      <c r="H1763" s="93">
        <v>1729.963</v>
      </c>
      <c r="I1763" s="4" t="s">
        <v>8990</v>
      </c>
      <c r="J1763" s="15">
        <v>1.7108340000000001E-11</v>
      </c>
      <c r="K1763" s="15">
        <v>8.5894839999999997E-3</v>
      </c>
      <c r="L1763" s="4">
        <v>3.0049999999999999E-3</v>
      </c>
      <c r="M1763" s="4">
        <v>1.7370319999999999</v>
      </c>
      <c r="N1763" s="4" t="s">
        <v>11453</v>
      </c>
      <c r="O1763" s="4" t="s">
        <v>9004</v>
      </c>
      <c r="P1763" s="4">
        <v>16</v>
      </c>
      <c r="Q1763" s="4">
        <v>1</v>
      </c>
      <c r="R1763" s="4">
        <v>15</v>
      </c>
      <c r="S1763" s="4">
        <v>5</v>
      </c>
      <c r="T1763" s="15">
        <v>2.5653419999999999E-10</v>
      </c>
      <c r="U1763" s="15">
        <v>1.9330340000000001E-16</v>
      </c>
    </row>
    <row r="1764" spans="1:21" x14ac:dyDescent="0.25">
      <c r="A1764" s="4">
        <v>1762</v>
      </c>
      <c r="B1764" s="4" t="s">
        <v>11454</v>
      </c>
      <c r="C1764" s="4">
        <v>2</v>
      </c>
      <c r="D1764" s="93">
        <v>1325.655</v>
      </c>
      <c r="E1764" s="4" t="s">
        <v>9245</v>
      </c>
      <c r="F1764" s="4" t="s">
        <v>8988</v>
      </c>
      <c r="G1764" s="4" t="s">
        <v>8989</v>
      </c>
      <c r="H1764" s="93">
        <v>1325.652</v>
      </c>
      <c r="I1764" s="4" t="s">
        <v>8990</v>
      </c>
      <c r="J1764" s="15">
        <v>1.7787809999999999E-6</v>
      </c>
      <c r="K1764" s="15">
        <v>8.5973219999999993E-3</v>
      </c>
      <c r="L1764" s="4">
        <v>2.1459999999999999E-3</v>
      </c>
      <c r="M1764" s="4">
        <v>1.6188260000000001</v>
      </c>
      <c r="N1764" s="4" t="s">
        <v>9246</v>
      </c>
      <c r="O1764" s="4" t="s">
        <v>9004</v>
      </c>
      <c r="P1764" s="4">
        <v>15</v>
      </c>
      <c r="Q1764" s="4">
        <v>1</v>
      </c>
      <c r="R1764" s="4">
        <v>7</v>
      </c>
      <c r="S1764" s="4">
        <v>5</v>
      </c>
      <c r="T1764" s="15">
        <v>1.768605E-7</v>
      </c>
      <c r="U1764" s="15">
        <v>1.9075090000000001E-4</v>
      </c>
    </row>
    <row r="1765" spans="1:21" x14ac:dyDescent="0.25">
      <c r="A1765" s="4">
        <v>1763</v>
      </c>
      <c r="B1765" s="4" t="s">
        <v>11455</v>
      </c>
      <c r="C1765" s="4">
        <v>3</v>
      </c>
      <c r="D1765" s="93">
        <v>1816.9169999999999</v>
      </c>
      <c r="E1765" s="4" t="s">
        <v>11073</v>
      </c>
      <c r="F1765" s="4" t="s">
        <v>8988</v>
      </c>
      <c r="G1765" s="4" t="s">
        <v>8989</v>
      </c>
      <c r="H1765" s="93">
        <v>1816.9010000000001</v>
      </c>
      <c r="I1765" s="4" t="s">
        <v>8990</v>
      </c>
      <c r="J1765" s="15">
        <v>5.8399210000000002E-13</v>
      </c>
      <c r="K1765" s="15">
        <v>8.6112270000000008E-3</v>
      </c>
      <c r="L1765" s="4">
        <v>1.6094000000000001E-2</v>
      </c>
      <c r="M1765" s="4">
        <v>8.8579399999999993</v>
      </c>
      <c r="N1765" s="4" t="s">
        <v>11074</v>
      </c>
      <c r="O1765" s="4" t="s">
        <v>9004</v>
      </c>
      <c r="P1765" s="4">
        <v>22</v>
      </c>
      <c r="Q1765" s="4">
        <v>1</v>
      </c>
      <c r="R1765" s="4">
        <v>13</v>
      </c>
      <c r="S1765" s="4">
        <v>4</v>
      </c>
      <c r="T1765" s="15">
        <v>1.170298E-10</v>
      </c>
      <c r="U1765" s="15">
        <v>1.5250160000000001E-11</v>
      </c>
    </row>
    <row r="1766" spans="1:21" x14ac:dyDescent="0.25">
      <c r="A1766" s="4">
        <v>1764</v>
      </c>
      <c r="B1766" s="4" t="s">
        <v>11456</v>
      </c>
      <c r="C1766" s="4">
        <v>4</v>
      </c>
      <c r="D1766" s="93">
        <v>1894.9570000000001</v>
      </c>
      <c r="E1766" s="4" t="s">
        <v>9334</v>
      </c>
      <c r="F1766" s="4" t="s">
        <v>8988</v>
      </c>
      <c r="G1766" s="4" t="s">
        <v>8989</v>
      </c>
      <c r="H1766" s="93">
        <v>1894.9549999999999</v>
      </c>
      <c r="I1766" s="4" t="s">
        <v>9335</v>
      </c>
      <c r="J1766" s="15">
        <v>1.167232E-2</v>
      </c>
      <c r="K1766" s="15">
        <v>8.6295150000000008E-3</v>
      </c>
      <c r="L1766" s="4">
        <v>1.792E-3</v>
      </c>
      <c r="M1766" s="4">
        <v>0.94566899999999998</v>
      </c>
      <c r="N1766" s="4" t="s">
        <v>9336</v>
      </c>
      <c r="O1766" s="4" t="s">
        <v>9004</v>
      </c>
      <c r="P1766" s="4">
        <v>17</v>
      </c>
      <c r="Q1766" s="4">
        <v>1</v>
      </c>
      <c r="R1766" s="4">
        <v>19</v>
      </c>
      <c r="S1766" s="4">
        <v>9</v>
      </c>
      <c r="T1766" s="15">
        <v>5.0363220000000003E-10</v>
      </c>
      <c r="U1766" s="15">
        <v>3.9979130000000002E-2</v>
      </c>
    </row>
    <row r="1767" spans="1:21" x14ac:dyDescent="0.25">
      <c r="A1767" s="4">
        <v>1765</v>
      </c>
      <c r="B1767" s="4" t="s">
        <v>11457</v>
      </c>
      <c r="C1767" s="4">
        <v>4</v>
      </c>
      <c r="D1767" s="93">
        <v>3805.0390000000002</v>
      </c>
      <c r="E1767" s="4" t="s">
        <v>10750</v>
      </c>
      <c r="F1767" s="4" t="s">
        <v>8988</v>
      </c>
      <c r="G1767" s="4" t="s">
        <v>8989</v>
      </c>
      <c r="H1767" s="93">
        <v>3805.0030000000002</v>
      </c>
      <c r="I1767" s="4" t="s">
        <v>8990</v>
      </c>
      <c r="J1767" s="15">
        <v>1</v>
      </c>
      <c r="K1767" s="15">
        <v>8.7608749999999996E-3</v>
      </c>
      <c r="L1767" s="4">
        <v>3.5763999999999997E-2</v>
      </c>
      <c r="M1767" s="4">
        <v>9.3992039999999992</v>
      </c>
      <c r="N1767" s="4" t="s">
        <v>10084</v>
      </c>
      <c r="O1767" s="4" t="s">
        <v>9004</v>
      </c>
      <c r="P1767" s="4">
        <v>22</v>
      </c>
      <c r="Q1767" s="4">
        <v>1</v>
      </c>
      <c r="R1767" s="4">
        <v>8</v>
      </c>
      <c r="S1767" s="4">
        <v>6</v>
      </c>
      <c r="T1767" s="15">
        <v>1</v>
      </c>
      <c r="U1767" s="15">
        <v>7.6385229999999998E-2</v>
      </c>
    </row>
    <row r="1768" spans="1:21" x14ac:dyDescent="0.25">
      <c r="A1768" s="4">
        <v>1766</v>
      </c>
      <c r="B1768" s="4" t="s">
        <v>11458</v>
      </c>
      <c r="C1768" s="4">
        <v>3</v>
      </c>
      <c r="D1768" s="93">
        <v>2581.366</v>
      </c>
      <c r="E1768" s="4" t="s">
        <v>10891</v>
      </c>
      <c r="F1768" s="4" t="s">
        <v>8988</v>
      </c>
      <c r="G1768" s="4" t="s">
        <v>8989</v>
      </c>
      <c r="H1768" s="93">
        <v>2581.3620000000001</v>
      </c>
      <c r="I1768" s="4" t="s">
        <v>8990</v>
      </c>
      <c r="J1768" s="15">
        <v>0.25181120000000001</v>
      </c>
      <c r="K1768" s="15">
        <v>8.7665220000000006E-3</v>
      </c>
      <c r="L1768" s="4">
        <v>4.4120000000000001E-3</v>
      </c>
      <c r="M1768" s="4">
        <v>1.7091750000000001</v>
      </c>
      <c r="N1768" s="4" t="s">
        <v>10892</v>
      </c>
      <c r="O1768" s="4" t="s">
        <v>9004</v>
      </c>
      <c r="P1768" s="4">
        <v>13</v>
      </c>
      <c r="Q1768" s="4">
        <v>1</v>
      </c>
      <c r="R1768" s="4">
        <v>9</v>
      </c>
      <c r="S1768" s="4">
        <v>4</v>
      </c>
      <c r="T1768" s="15">
        <v>1</v>
      </c>
      <c r="U1768" s="15">
        <v>0.46426980000000001</v>
      </c>
    </row>
    <row r="1769" spans="1:21" x14ac:dyDescent="0.25">
      <c r="A1769" s="4">
        <v>1767</v>
      </c>
      <c r="B1769" s="4" t="s">
        <v>11459</v>
      </c>
      <c r="C1769" s="4">
        <v>3</v>
      </c>
      <c r="D1769" s="93">
        <v>2388.2440000000001</v>
      </c>
      <c r="E1769" s="4" t="s">
        <v>10040</v>
      </c>
      <c r="F1769" s="4" t="s">
        <v>8988</v>
      </c>
      <c r="G1769" s="4" t="s">
        <v>8989</v>
      </c>
      <c r="H1769" s="93">
        <v>2388.223</v>
      </c>
      <c r="I1769" s="4" t="s">
        <v>8990</v>
      </c>
      <c r="J1769" s="15">
        <v>1.260567E-3</v>
      </c>
      <c r="K1769" s="15">
        <v>8.7760849999999994E-3</v>
      </c>
      <c r="L1769" s="4">
        <v>2.1073999999999999E-2</v>
      </c>
      <c r="M1769" s="4">
        <v>8.8241329999999998</v>
      </c>
      <c r="N1769" s="4" t="s">
        <v>10041</v>
      </c>
      <c r="O1769" s="4" t="s">
        <v>9004</v>
      </c>
      <c r="P1769" s="4">
        <v>19</v>
      </c>
      <c r="Q1769" s="4">
        <v>1</v>
      </c>
      <c r="R1769" s="4">
        <v>12</v>
      </c>
      <c r="S1769" s="4">
        <v>6</v>
      </c>
      <c r="T1769" s="15">
        <v>5.7481300000000003E-7</v>
      </c>
      <c r="U1769" s="15">
        <v>3.3558790000000002E-4</v>
      </c>
    </row>
    <row r="1770" spans="1:21" x14ac:dyDescent="0.25">
      <c r="A1770" s="4">
        <v>1768</v>
      </c>
      <c r="B1770" s="4" t="s">
        <v>11460</v>
      </c>
      <c r="C1770" s="4">
        <v>3</v>
      </c>
      <c r="D1770" s="93">
        <v>1729.9659999999999</v>
      </c>
      <c r="E1770" s="4" t="s">
        <v>11452</v>
      </c>
      <c r="F1770" s="4" t="s">
        <v>8988</v>
      </c>
      <c r="G1770" s="4" t="s">
        <v>8989</v>
      </c>
      <c r="H1770" s="93">
        <v>1729.963</v>
      </c>
      <c r="I1770" s="4" t="s">
        <v>8990</v>
      </c>
      <c r="J1770" s="15">
        <v>9.9019560000000004E-15</v>
      </c>
      <c r="K1770" s="15">
        <v>8.7817420000000004E-3</v>
      </c>
      <c r="L1770" s="4">
        <v>3.0049999999999999E-3</v>
      </c>
      <c r="M1770" s="4">
        <v>1.7370319999999999</v>
      </c>
      <c r="N1770" s="4" t="s">
        <v>11453</v>
      </c>
      <c r="O1770" s="4" t="s">
        <v>9004</v>
      </c>
      <c r="P1770" s="4">
        <v>16</v>
      </c>
      <c r="Q1770" s="4">
        <v>1</v>
      </c>
      <c r="R1770" s="4">
        <v>15</v>
      </c>
      <c r="S1770" s="4">
        <v>5</v>
      </c>
      <c r="T1770" s="15">
        <v>7.1401650000000003E-11</v>
      </c>
      <c r="U1770" s="15">
        <v>2.7393549999999998E-20</v>
      </c>
    </row>
    <row r="1771" spans="1:21" x14ac:dyDescent="0.25">
      <c r="A1771" s="4">
        <v>1769</v>
      </c>
      <c r="B1771" s="4" t="s">
        <v>11461</v>
      </c>
      <c r="C1771" s="4">
        <v>3</v>
      </c>
      <c r="D1771" s="93">
        <v>2367.261</v>
      </c>
      <c r="E1771" s="4" t="s">
        <v>11462</v>
      </c>
      <c r="F1771" s="4" t="s">
        <v>8988</v>
      </c>
      <c r="G1771" s="4" t="s">
        <v>8989</v>
      </c>
      <c r="H1771" s="93">
        <v>2367.2399999999998</v>
      </c>
      <c r="I1771" s="4" t="s">
        <v>8990</v>
      </c>
      <c r="J1771" s="15">
        <v>4.7314250000000002E-6</v>
      </c>
      <c r="K1771" s="15">
        <v>8.8591130000000001E-3</v>
      </c>
      <c r="L1771" s="4">
        <v>2.0892000000000001E-2</v>
      </c>
      <c r="M1771" s="4">
        <v>8.8254669999999997</v>
      </c>
      <c r="N1771" s="4" t="s">
        <v>11463</v>
      </c>
      <c r="O1771" s="4" t="s">
        <v>9004</v>
      </c>
      <c r="P1771" s="4">
        <v>21</v>
      </c>
      <c r="Q1771" s="4">
        <v>1</v>
      </c>
      <c r="R1771" s="4">
        <v>13</v>
      </c>
      <c r="S1771" s="4">
        <v>8</v>
      </c>
      <c r="T1771" s="15">
        <v>7.6000409999999997E-6</v>
      </c>
      <c r="U1771" s="15">
        <v>3.9853779999999998E-7</v>
      </c>
    </row>
    <row r="1772" spans="1:21" x14ac:dyDescent="0.25">
      <c r="A1772" s="4">
        <v>1770</v>
      </c>
      <c r="B1772" s="4" t="s">
        <v>11464</v>
      </c>
      <c r="C1772" s="4">
        <v>3</v>
      </c>
      <c r="D1772" s="93">
        <v>2058.0590000000002</v>
      </c>
      <c r="E1772" s="4" t="s">
        <v>10961</v>
      </c>
      <c r="F1772" s="4" t="s">
        <v>8988</v>
      </c>
      <c r="G1772" s="4" t="s">
        <v>8989</v>
      </c>
      <c r="H1772" s="93">
        <v>2058.0540000000001</v>
      </c>
      <c r="I1772" s="4" t="s">
        <v>8990</v>
      </c>
      <c r="J1772" s="15">
        <v>1.115923E-3</v>
      </c>
      <c r="K1772" s="15">
        <v>8.8637679999999993E-3</v>
      </c>
      <c r="L1772" s="4">
        <v>4.4279999999999996E-3</v>
      </c>
      <c r="M1772" s="4">
        <v>2.1515469999999999</v>
      </c>
      <c r="N1772" s="4" t="s">
        <v>9534</v>
      </c>
      <c r="O1772" s="4" t="s">
        <v>9004</v>
      </c>
      <c r="P1772" s="4">
        <v>15</v>
      </c>
      <c r="Q1772" s="4">
        <v>1</v>
      </c>
      <c r="R1772" s="4">
        <v>13</v>
      </c>
      <c r="S1772" s="4">
        <v>5</v>
      </c>
      <c r="T1772" s="15">
        <v>8.3237670000000001E-11</v>
      </c>
      <c r="U1772" s="15">
        <v>4.4939870000000002E-4</v>
      </c>
    </row>
    <row r="1773" spans="1:21" x14ac:dyDescent="0.25">
      <c r="A1773" s="4">
        <v>1771</v>
      </c>
      <c r="B1773" s="4" t="s">
        <v>11465</v>
      </c>
      <c r="C1773" s="4">
        <v>4</v>
      </c>
      <c r="D1773" s="93">
        <v>1987.999</v>
      </c>
      <c r="E1773" s="4" t="s">
        <v>11466</v>
      </c>
      <c r="F1773" s="4" t="s">
        <v>8988</v>
      </c>
      <c r="G1773" s="4" t="s">
        <v>8989</v>
      </c>
      <c r="H1773" s="93">
        <v>1987.998</v>
      </c>
      <c r="I1773" s="4" t="s">
        <v>8990</v>
      </c>
      <c r="J1773" s="15">
        <v>2.8261939999999999E-2</v>
      </c>
      <c r="K1773" s="15">
        <v>8.8677229999999992E-3</v>
      </c>
      <c r="L1773" s="4">
        <v>8.3299999999999997E-4</v>
      </c>
      <c r="M1773" s="4">
        <v>0.419014</v>
      </c>
      <c r="N1773" s="4" t="s">
        <v>11467</v>
      </c>
      <c r="O1773" s="4" t="s">
        <v>9004</v>
      </c>
      <c r="P1773" s="4">
        <v>17</v>
      </c>
      <c r="Q1773" s="4">
        <v>1</v>
      </c>
      <c r="R1773" s="4">
        <v>6</v>
      </c>
      <c r="S1773" s="4">
        <v>5</v>
      </c>
      <c r="T1773" s="15">
        <v>3.161563E-3</v>
      </c>
      <c r="U1773" s="15">
        <v>1.024683E-2</v>
      </c>
    </row>
    <row r="1774" spans="1:21" x14ac:dyDescent="0.25">
      <c r="A1774" s="4">
        <v>1772</v>
      </c>
      <c r="B1774" s="4" t="s">
        <v>11468</v>
      </c>
      <c r="C1774" s="4">
        <v>3</v>
      </c>
      <c r="D1774" s="93">
        <v>2239.1439999999998</v>
      </c>
      <c r="E1774" s="4" t="s">
        <v>10888</v>
      </c>
      <c r="F1774" s="4" t="s">
        <v>8988</v>
      </c>
      <c r="G1774" s="4" t="s">
        <v>8989</v>
      </c>
      <c r="H1774" s="93">
        <v>2239.1390000000001</v>
      </c>
      <c r="I1774" s="4" t="s">
        <v>8990</v>
      </c>
      <c r="J1774" s="15">
        <v>1</v>
      </c>
      <c r="K1774" s="15">
        <v>8.8965969999999991E-3</v>
      </c>
      <c r="L1774" s="4">
        <v>4.4809999999999997E-3</v>
      </c>
      <c r="M1774" s="4">
        <v>2.0012150000000002</v>
      </c>
      <c r="N1774" s="4" t="s">
        <v>10889</v>
      </c>
      <c r="O1774" s="4" t="s">
        <v>9004</v>
      </c>
      <c r="P1774" s="4">
        <v>13</v>
      </c>
      <c r="Q1774" s="4">
        <v>1</v>
      </c>
      <c r="R1774" s="4">
        <v>8</v>
      </c>
      <c r="S1774" s="4">
        <v>3</v>
      </c>
      <c r="T1774" s="15">
        <v>1</v>
      </c>
      <c r="U1774" s="15">
        <v>0.91276460000000004</v>
      </c>
    </row>
    <row r="1775" spans="1:21" x14ac:dyDescent="0.25">
      <c r="A1775" s="4">
        <v>1773</v>
      </c>
      <c r="B1775" s="4" t="s">
        <v>11469</v>
      </c>
      <c r="C1775" s="4">
        <v>2</v>
      </c>
      <c r="D1775" s="93">
        <v>1240.6199999999999</v>
      </c>
      <c r="E1775" s="4" t="s">
        <v>10677</v>
      </c>
      <c r="F1775" s="4" t="s">
        <v>8988</v>
      </c>
      <c r="G1775" s="4" t="s">
        <v>8989</v>
      </c>
      <c r="H1775" s="93">
        <v>1240.6110000000001</v>
      </c>
      <c r="I1775" s="4" t="s">
        <v>8990</v>
      </c>
      <c r="J1775" s="15">
        <v>3.1591509999999999E-8</v>
      </c>
      <c r="K1775" s="15">
        <v>8.9073610000000008E-3</v>
      </c>
      <c r="L1775" s="4">
        <v>9.4739999999999998E-3</v>
      </c>
      <c r="M1775" s="4">
        <v>7.6365600000000002</v>
      </c>
      <c r="N1775" s="4" t="s">
        <v>10678</v>
      </c>
      <c r="O1775" s="4" t="s">
        <v>8992</v>
      </c>
      <c r="P1775" s="4">
        <v>23</v>
      </c>
      <c r="Q1775" s="4">
        <v>1</v>
      </c>
      <c r="R1775" s="4">
        <v>7</v>
      </c>
      <c r="S1775" s="4">
        <v>6</v>
      </c>
      <c r="T1775" s="15">
        <v>1.385288E-7</v>
      </c>
      <c r="U1775" s="15">
        <v>4.670151E-9</v>
      </c>
    </row>
    <row r="1776" spans="1:21" x14ac:dyDescent="0.25">
      <c r="A1776" s="4">
        <v>1774</v>
      </c>
      <c r="B1776" s="4" t="s">
        <v>11470</v>
      </c>
      <c r="C1776" s="4">
        <v>4</v>
      </c>
      <c r="D1776" s="93">
        <v>3191.6480000000001</v>
      </c>
      <c r="E1776" s="4" t="s">
        <v>10159</v>
      </c>
      <c r="F1776" s="4" t="s">
        <v>8988</v>
      </c>
      <c r="G1776" s="4" t="s">
        <v>8989</v>
      </c>
      <c r="H1776" s="93">
        <v>3191.64</v>
      </c>
      <c r="I1776" s="4" t="s">
        <v>8990</v>
      </c>
      <c r="J1776" s="15">
        <v>1.828858E-3</v>
      </c>
      <c r="K1776" s="15">
        <v>8.9095679999999997E-3</v>
      </c>
      <c r="L1776" s="4">
        <v>7.1590000000000004E-3</v>
      </c>
      <c r="M1776" s="4">
        <v>2.2430469999999998</v>
      </c>
      <c r="N1776" s="4" t="s">
        <v>10160</v>
      </c>
      <c r="O1776" s="4" t="s">
        <v>9004</v>
      </c>
      <c r="P1776" s="4">
        <v>17</v>
      </c>
      <c r="Q1776" s="4">
        <v>1</v>
      </c>
      <c r="R1776" s="4">
        <v>11.5</v>
      </c>
      <c r="S1776" s="4">
        <v>10.5</v>
      </c>
      <c r="T1776" s="15">
        <v>3.0522259999999997E-8</v>
      </c>
      <c r="U1776" s="15">
        <v>1.284347E-12</v>
      </c>
    </row>
    <row r="1777" spans="1:21" x14ac:dyDescent="0.25">
      <c r="A1777" s="4">
        <v>1775</v>
      </c>
      <c r="B1777" s="4" t="s">
        <v>11471</v>
      </c>
      <c r="C1777" s="4">
        <v>3</v>
      </c>
      <c r="D1777" s="93">
        <v>1313.7449999999999</v>
      </c>
      <c r="E1777" s="4" t="s">
        <v>9645</v>
      </c>
      <c r="F1777" s="4" t="s">
        <v>8988</v>
      </c>
      <c r="G1777" s="4" t="s">
        <v>8989</v>
      </c>
      <c r="H1777" s="93">
        <v>1313.7360000000001</v>
      </c>
      <c r="I1777" s="4" t="s">
        <v>8999</v>
      </c>
      <c r="J1777" s="15">
        <v>6.2001109999999999E-5</v>
      </c>
      <c r="K1777" s="15">
        <v>8.9200819999999993E-3</v>
      </c>
      <c r="L1777" s="4">
        <v>8.8660000000000006E-3</v>
      </c>
      <c r="M1777" s="4">
        <v>6.7486940000000004</v>
      </c>
      <c r="N1777" s="4" t="s">
        <v>9646</v>
      </c>
      <c r="O1777" s="4" t="s">
        <v>9004</v>
      </c>
      <c r="P1777" s="4">
        <v>6</v>
      </c>
      <c r="Q1777" s="4">
        <v>1</v>
      </c>
      <c r="R1777" s="4">
        <v>16</v>
      </c>
      <c r="S1777" s="4">
        <v>9</v>
      </c>
      <c r="T1777" s="15">
        <v>3.12567E-9</v>
      </c>
      <c r="U1777" s="15">
        <v>2.1225120000000001E-4</v>
      </c>
    </row>
    <row r="1778" spans="1:21" x14ac:dyDescent="0.25">
      <c r="A1778" s="4">
        <v>1776</v>
      </c>
      <c r="B1778" s="4" t="s">
        <v>11472</v>
      </c>
      <c r="C1778" s="4">
        <v>4</v>
      </c>
      <c r="D1778" s="93">
        <v>2354.2170000000001</v>
      </c>
      <c r="E1778" s="4" t="s">
        <v>9892</v>
      </c>
      <c r="F1778" s="4" t="s">
        <v>8988</v>
      </c>
      <c r="G1778" s="4" t="s">
        <v>8989</v>
      </c>
      <c r="H1778" s="93">
        <v>2354.2130000000002</v>
      </c>
      <c r="I1778" s="4" t="s">
        <v>8990</v>
      </c>
      <c r="J1778" s="15">
        <v>2.2730790000000001E-4</v>
      </c>
      <c r="K1778" s="15">
        <v>8.9229119999999999E-3</v>
      </c>
      <c r="L1778" s="4">
        <v>3.5560000000000001E-3</v>
      </c>
      <c r="M1778" s="4">
        <v>1.510483</v>
      </c>
      <c r="N1778" s="4" t="s">
        <v>9893</v>
      </c>
      <c r="O1778" s="4" t="s">
        <v>9004</v>
      </c>
      <c r="P1778" s="4">
        <v>15</v>
      </c>
      <c r="Q1778" s="4">
        <v>1</v>
      </c>
      <c r="R1778" s="4">
        <v>13</v>
      </c>
      <c r="S1778" s="4">
        <v>9</v>
      </c>
      <c r="T1778" s="15">
        <v>1.6197820000000001E-6</v>
      </c>
      <c r="U1778" s="15">
        <v>3.5108829999999998E-3</v>
      </c>
    </row>
    <row r="1779" spans="1:21" x14ac:dyDescent="0.25">
      <c r="A1779" s="4">
        <v>1777</v>
      </c>
      <c r="B1779" s="4" t="s">
        <v>11473</v>
      </c>
      <c r="C1779" s="4">
        <v>3</v>
      </c>
      <c r="D1779" s="93">
        <v>3251.3380000000002</v>
      </c>
      <c r="E1779" s="4" t="s">
        <v>11474</v>
      </c>
      <c r="F1779" s="4" t="s">
        <v>8988</v>
      </c>
      <c r="G1779" s="4" t="s">
        <v>8989</v>
      </c>
      <c r="H1779" s="93">
        <v>3251.3159999999998</v>
      </c>
      <c r="I1779" s="4" t="s">
        <v>8990</v>
      </c>
      <c r="J1779" s="15">
        <v>4.1240030000000002E-3</v>
      </c>
      <c r="K1779" s="15">
        <v>8.9319359999999997E-3</v>
      </c>
      <c r="L1779" s="4">
        <v>2.2041000000000002E-2</v>
      </c>
      <c r="M1779" s="4">
        <v>6.7791009999999998</v>
      </c>
      <c r="N1779" s="4" t="s">
        <v>11475</v>
      </c>
      <c r="O1779" s="4" t="s">
        <v>9004</v>
      </c>
      <c r="P1779" s="4">
        <v>5</v>
      </c>
      <c r="Q1779" s="4">
        <v>1</v>
      </c>
      <c r="R1779" s="4">
        <v>12</v>
      </c>
      <c r="S1779" s="4">
        <v>10</v>
      </c>
      <c r="T1779" s="15">
        <v>4.9007769999999999E-11</v>
      </c>
      <c r="U1779" s="15">
        <v>6.6007560000000005E-5</v>
      </c>
    </row>
    <row r="1780" spans="1:21" x14ac:dyDescent="0.25">
      <c r="A1780" s="4">
        <v>1778</v>
      </c>
      <c r="B1780" s="4" t="s">
        <v>11476</v>
      </c>
      <c r="C1780" s="4">
        <v>4</v>
      </c>
      <c r="D1780" s="93">
        <v>2058.0459999999998</v>
      </c>
      <c r="E1780" s="4" t="s">
        <v>9288</v>
      </c>
      <c r="F1780" s="4" t="s">
        <v>8988</v>
      </c>
      <c r="G1780" s="4" t="s">
        <v>8989</v>
      </c>
      <c r="H1780" s="93">
        <v>2058.0279999999998</v>
      </c>
      <c r="I1780" s="4" t="s">
        <v>9079</v>
      </c>
      <c r="J1780" s="15">
        <v>1.7692890000000001E-4</v>
      </c>
      <c r="K1780" s="15">
        <v>8.9320249999999997E-3</v>
      </c>
      <c r="L1780" s="4">
        <v>1.8017999999999999E-2</v>
      </c>
      <c r="M1780" s="4">
        <v>8.754982</v>
      </c>
      <c r="N1780" s="4" t="s">
        <v>9289</v>
      </c>
      <c r="O1780" s="4" t="s">
        <v>9004</v>
      </c>
      <c r="P1780" s="4">
        <v>21</v>
      </c>
      <c r="Q1780" s="4">
        <v>1</v>
      </c>
      <c r="R1780" s="4">
        <v>14</v>
      </c>
      <c r="S1780" s="4">
        <v>10</v>
      </c>
      <c r="T1780" s="15">
        <v>7.7009579999999994E-5</v>
      </c>
      <c r="U1780" s="15">
        <v>4.4493409999999999E-12</v>
      </c>
    </row>
    <row r="1781" spans="1:21" x14ac:dyDescent="0.25">
      <c r="A1781" s="4">
        <v>1779</v>
      </c>
      <c r="B1781" s="4" t="s">
        <v>11477</v>
      </c>
      <c r="C1781" s="4">
        <v>3</v>
      </c>
      <c r="D1781" s="93">
        <v>1946.0170000000001</v>
      </c>
      <c r="E1781" s="4" t="s">
        <v>9320</v>
      </c>
      <c r="F1781" s="4" t="s">
        <v>8988</v>
      </c>
      <c r="G1781" s="4" t="s">
        <v>8989</v>
      </c>
      <c r="H1781" s="93">
        <v>1946.001</v>
      </c>
      <c r="I1781" s="4" t="s">
        <v>11207</v>
      </c>
      <c r="J1781" s="15">
        <v>2.968067E-11</v>
      </c>
      <c r="K1781" s="15">
        <v>8.9339729999999996E-3</v>
      </c>
      <c r="L1781" s="4">
        <v>1.6308E-2</v>
      </c>
      <c r="M1781" s="4">
        <v>8.3802629999999994</v>
      </c>
      <c r="N1781" s="4" t="s">
        <v>9321</v>
      </c>
      <c r="O1781" s="4" t="s">
        <v>9004</v>
      </c>
      <c r="P1781" s="4">
        <v>22</v>
      </c>
      <c r="Q1781" s="4">
        <v>1</v>
      </c>
      <c r="R1781" s="4">
        <v>7</v>
      </c>
      <c r="S1781" s="4">
        <v>14</v>
      </c>
      <c r="T1781" s="15">
        <v>7.3095290000000004E-10</v>
      </c>
      <c r="U1781" s="15">
        <v>2.26102E-14</v>
      </c>
    </row>
    <row r="1782" spans="1:21" x14ac:dyDescent="0.25">
      <c r="A1782" s="4">
        <v>1780</v>
      </c>
      <c r="B1782" s="4" t="s">
        <v>11478</v>
      </c>
      <c r="C1782" s="4">
        <v>3</v>
      </c>
      <c r="D1782" s="93">
        <v>2384.2150000000001</v>
      </c>
      <c r="E1782" s="4" t="s">
        <v>9392</v>
      </c>
      <c r="F1782" s="4" t="s">
        <v>8988</v>
      </c>
      <c r="G1782" s="4" t="s">
        <v>8989</v>
      </c>
      <c r="H1782" s="93">
        <v>2384.1950000000002</v>
      </c>
      <c r="I1782" s="4" t="s">
        <v>8990</v>
      </c>
      <c r="J1782" s="15">
        <v>6.1910009999999998E-3</v>
      </c>
      <c r="K1782" s="15">
        <v>8.9601300000000002E-3</v>
      </c>
      <c r="L1782" s="4">
        <v>2.0567999999999999E-2</v>
      </c>
      <c r="M1782" s="4">
        <v>8.6268119999999993</v>
      </c>
      <c r="N1782" s="4" t="s">
        <v>9394</v>
      </c>
      <c r="O1782" s="4" t="s">
        <v>9004</v>
      </c>
      <c r="P1782" s="4">
        <v>21</v>
      </c>
      <c r="Q1782" s="4">
        <v>1</v>
      </c>
      <c r="R1782" s="4">
        <v>13</v>
      </c>
      <c r="S1782" s="4">
        <v>12</v>
      </c>
      <c r="T1782" s="15">
        <v>4.5494599999999998E-7</v>
      </c>
      <c r="U1782" s="15">
        <v>8.2194659999999999E-3</v>
      </c>
    </row>
    <row r="1783" spans="1:21" x14ac:dyDescent="0.25">
      <c r="A1783" s="4">
        <v>1781</v>
      </c>
      <c r="B1783" s="4" t="s">
        <v>11479</v>
      </c>
      <c r="C1783" s="4">
        <v>2</v>
      </c>
      <c r="D1783" s="93">
        <v>1325.664</v>
      </c>
      <c r="E1783" s="4" t="s">
        <v>9245</v>
      </c>
      <c r="F1783" s="4" t="s">
        <v>8988</v>
      </c>
      <c r="G1783" s="4" t="s">
        <v>8989</v>
      </c>
      <c r="H1783" s="93">
        <v>1325.652</v>
      </c>
      <c r="I1783" s="4" t="s">
        <v>8990</v>
      </c>
      <c r="J1783" s="15">
        <v>2.1938039999999998E-5</v>
      </c>
      <c r="K1783" s="15">
        <v>8.9856510000000007E-3</v>
      </c>
      <c r="L1783" s="4">
        <v>1.1816999999999999E-2</v>
      </c>
      <c r="M1783" s="4">
        <v>8.9141010000000005</v>
      </c>
      <c r="N1783" s="4" t="s">
        <v>9246</v>
      </c>
      <c r="O1783" s="4" t="s">
        <v>9004</v>
      </c>
      <c r="P1783" s="4">
        <v>21</v>
      </c>
      <c r="Q1783" s="4">
        <v>1</v>
      </c>
      <c r="R1783" s="4">
        <v>7</v>
      </c>
      <c r="S1783" s="4">
        <v>4</v>
      </c>
      <c r="T1783" s="15">
        <v>9.5426999999999993E-6</v>
      </c>
      <c r="U1783" s="15">
        <v>2.8483430000000001E-5</v>
      </c>
    </row>
    <row r="1784" spans="1:21" x14ac:dyDescent="0.25">
      <c r="A1784" s="4">
        <v>1782</v>
      </c>
      <c r="B1784" s="4" t="s">
        <v>11480</v>
      </c>
      <c r="C1784" s="4">
        <v>3</v>
      </c>
      <c r="D1784" s="93">
        <v>1777.9680000000001</v>
      </c>
      <c r="E1784" s="4" t="s">
        <v>11087</v>
      </c>
      <c r="F1784" s="4" t="s">
        <v>8988</v>
      </c>
      <c r="G1784" s="4" t="s">
        <v>8989</v>
      </c>
      <c r="H1784" s="93">
        <v>1777.9670000000001</v>
      </c>
      <c r="I1784" s="4" t="s">
        <v>8990</v>
      </c>
      <c r="J1784" s="15">
        <v>7.2605579999999997E-6</v>
      </c>
      <c r="K1784" s="15">
        <v>9.0051739999999995E-3</v>
      </c>
      <c r="L1784" s="4">
        <v>9.5399999999999999E-4</v>
      </c>
      <c r="M1784" s="4">
        <v>0.53656800000000004</v>
      </c>
      <c r="N1784" s="4" t="s">
        <v>11088</v>
      </c>
      <c r="O1784" s="4" t="s">
        <v>9004</v>
      </c>
      <c r="P1784" s="4">
        <v>17</v>
      </c>
      <c r="Q1784" s="4">
        <v>1</v>
      </c>
      <c r="R1784" s="4">
        <v>19</v>
      </c>
      <c r="S1784" s="4">
        <v>6</v>
      </c>
      <c r="T1784" s="15">
        <v>3.430763E-7</v>
      </c>
      <c r="U1784" s="15">
        <v>1.2937729999999999E-6</v>
      </c>
    </row>
    <row r="1785" spans="1:21" x14ac:dyDescent="0.25">
      <c r="A1785" s="4">
        <v>1783</v>
      </c>
      <c r="B1785" s="4" t="s">
        <v>11481</v>
      </c>
      <c r="C1785" s="4">
        <v>3</v>
      </c>
      <c r="D1785" s="93">
        <v>2354.2159999999999</v>
      </c>
      <c r="E1785" s="4" t="s">
        <v>9892</v>
      </c>
      <c r="F1785" s="4" t="s">
        <v>8988</v>
      </c>
      <c r="G1785" s="4" t="s">
        <v>8989</v>
      </c>
      <c r="H1785" s="93">
        <v>2354.2130000000002</v>
      </c>
      <c r="I1785" s="4" t="s">
        <v>8990</v>
      </c>
      <c r="J1785" s="15">
        <v>2.247813E-3</v>
      </c>
      <c r="K1785" s="15">
        <v>9.0245599999999992E-3</v>
      </c>
      <c r="L1785" s="4">
        <v>3.1410000000000001E-3</v>
      </c>
      <c r="M1785" s="4">
        <v>1.3342039999999999</v>
      </c>
      <c r="N1785" s="4" t="s">
        <v>9893</v>
      </c>
      <c r="O1785" s="4" t="s">
        <v>9004</v>
      </c>
      <c r="P1785" s="4">
        <v>15</v>
      </c>
      <c r="Q1785" s="4">
        <v>1</v>
      </c>
      <c r="R1785" s="4">
        <v>10</v>
      </c>
      <c r="S1785" s="4">
        <v>10</v>
      </c>
      <c r="T1785" s="15">
        <v>8.4421989999999992E-6</v>
      </c>
      <c r="U1785" s="15">
        <v>1.895202E-2</v>
      </c>
    </row>
    <row r="1786" spans="1:21" x14ac:dyDescent="0.25">
      <c r="A1786" s="4">
        <v>1784</v>
      </c>
      <c r="B1786" s="4" t="s">
        <v>11482</v>
      </c>
      <c r="C1786" s="4">
        <v>4</v>
      </c>
      <c r="D1786" s="93">
        <v>2383.29</v>
      </c>
      <c r="E1786" s="4" t="s">
        <v>10092</v>
      </c>
      <c r="F1786" s="4" t="s">
        <v>8988</v>
      </c>
      <c r="G1786" s="4" t="s">
        <v>8989</v>
      </c>
      <c r="H1786" s="93">
        <v>2383.288</v>
      </c>
      <c r="I1786" s="4" t="s">
        <v>8990</v>
      </c>
      <c r="J1786" s="15">
        <v>5.9493840000000003E-3</v>
      </c>
      <c r="K1786" s="15">
        <v>9.0760379999999998E-3</v>
      </c>
      <c r="L1786" s="4">
        <v>1.9940000000000001E-3</v>
      </c>
      <c r="M1786" s="4">
        <v>0.83665900000000004</v>
      </c>
      <c r="N1786" s="4" t="s">
        <v>10093</v>
      </c>
      <c r="O1786" s="4" t="s">
        <v>9004</v>
      </c>
      <c r="P1786" s="4">
        <v>17</v>
      </c>
      <c r="Q1786" s="4">
        <v>1</v>
      </c>
      <c r="R1786" s="4">
        <v>8</v>
      </c>
      <c r="S1786" s="4">
        <v>6</v>
      </c>
      <c r="T1786" s="15">
        <v>2.7884210000000001E-3</v>
      </c>
      <c r="U1786" s="15">
        <v>1.339839E-3</v>
      </c>
    </row>
    <row r="1787" spans="1:21" x14ac:dyDescent="0.25">
      <c r="A1787" s="4">
        <v>1785</v>
      </c>
      <c r="B1787" s="4" t="s">
        <v>11483</v>
      </c>
      <c r="C1787" s="4">
        <v>3</v>
      </c>
      <c r="D1787" s="93">
        <v>2384.1979999999999</v>
      </c>
      <c r="E1787" s="4" t="s">
        <v>9392</v>
      </c>
      <c r="F1787" s="4" t="s">
        <v>8988</v>
      </c>
      <c r="G1787" s="4" t="s">
        <v>8989</v>
      </c>
      <c r="H1787" s="93">
        <v>2384.1950000000002</v>
      </c>
      <c r="I1787" s="4" t="s">
        <v>8990</v>
      </c>
      <c r="J1787" s="15">
        <v>1</v>
      </c>
      <c r="K1787" s="15">
        <v>9.0907999999999996E-3</v>
      </c>
      <c r="L1787" s="4">
        <v>3.65E-3</v>
      </c>
      <c r="M1787" s="4">
        <v>1.530915</v>
      </c>
      <c r="N1787" s="4" t="s">
        <v>9394</v>
      </c>
      <c r="O1787" s="4" t="s">
        <v>9004</v>
      </c>
      <c r="P1787" s="4">
        <v>15</v>
      </c>
      <c r="Q1787" s="4">
        <v>1</v>
      </c>
      <c r="R1787" s="4">
        <v>7</v>
      </c>
      <c r="S1787" s="4">
        <v>7</v>
      </c>
      <c r="T1787" s="15">
        <v>1.490055E-2</v>
      </c>
      <c r="U1787" s="15">
        <v>0.8185751</v>
      </c>
    </row>
    <row r="1788" spans="1:21" x14ac:dyDescent="0.25">
      <c r="A1788" s="4">
        <v>1786</v>
      </c>
      <c r="B1788" s="4" t="s">
        <v>11484</v>
      </c>
      <c r="C1788" s="4">
        <v>3</v>
      </c>
      <c r="D1788" s="93">
        <v>2604.404</v>
      </c>
      <c r="E1788" s="4" t="s">
        <v>9057</v>
      </c>
      <c r="F1788" s="4" t="s">
        <v>8988</v>
      </c>
      <c r="G1788" s="4" t="s">
        <v>8989</v>
      </c>
      <c r="H1788" s="93">
        <v>2604.3820000000001</v>
      </c>
      <c r="I1788" s="4" t="s">
        <v>8990</v>
      </c>
      <c r="J1788" s="15">
        <v>5.3766179999999997E-3</v>
      </c>
      <c r="K1788" s="15">
        <v>9.0928720000000001E-3</v>
      </c>
      <c r="L1788" s="4">
        <v>2.2367000000000001E-2</v>
      </c>
      <c r="M1788" s="4">
        <v>8.5882179999999995</v>
      </c>
      <c r="N1788" s="4" t="s">
        <v>9058</v>
      </c>
      <c r="O1788" s="4" t="s">
        <v>9004</v>
      </c>
      <c r="P1788" s="4">
        <v>19</v>
      </c>
      <c r="Q1788" s="4">
        <v>1</v>
      </c>
      <c r="R1788" s="4">
        <v>10</v>
      </c>
      <c r="S1788" s="4">
        <v>7</v>
      </c>
      <c r="T1788" s="15">
        <v>6.9919370000000002E-3</v>
      </c>
      <c r="U1788" s="15">
        <v>2.364784E-2</v>
      </c>
    </row>
    <row r="1789" spans="1:21" x14ac:dyDescent="0.25">
      <c r="A1789" s="4">
        <v>1787</v>
      </c>
      <c r="B1789" s="4" t="s">
        <v>11485</v>
      </c>
      <c r="C1789" s="4">
        <v>2</v>
      </c>
      <c r="D1789" s="93">
        <v>1654.9190000000001</v>
      </c>
      <c r="E1789" s="4" t="s">
        <v>11486</v>
      </c>
      <c r="F1789" s="4" t="s">
        <v>8988</v>
      </c>
      <c r="G1789" s="4" t="s">
        <v>8989</v>
      </c>
      <c r="H1789" s="93">
        <v>1654.9159999999999</v>
      </c>
      <c r="I1789" s="4" t="s">
        <v>8990</v>
      </c>
      <c r="J1789" s="15">
        <v>1.819694E-6</v>
      </c>
      <c r="K1789" s="15">
        <v>9.0943139999999992E-3</v>
      </c>
      <c r="L1789" s="4">
        <v>2.5609999999999999E-3</v>
      </c>
      <c r="M1789" s="4">
        <v>1.5475099999999999</v>
      </c>
      <c r="N1789" s="4" t="s">
        <v>11487</v>
      </c>
      <c r="O1789" s="4" t="s">
        <v>9004</v>
      </c>
      <c r="P1789" s="4">
        <v>16</v>
      </c>
      <c r="Q1789" s="4">
        <v>1</v>
      </c>
      <c r="R1789" s="4">
        <v>9</v>
      </c>
      <c r="S1789" s="4">
        <v>5</v>
      </c>
      <c r="T1789" s="15">
        <v>2.5276210000000001E-5</v>
      </c>
      <c r="U1789" s="15">
        <v>1.9148059999999999E-9</v>
      </c>
    </row>
    <row r="1790" spans="1:21" x14ac:dyDescent="0.25">
      <c r="A1790" s="4">
        <v>1788</v>
      </c>
      <c r="B1790" s="4" t="s">
        <v>11488</v>
      </c>
      <c r="C1790" s="4">
        <v>4</v>
      </c>
      <c r="D1790" s="93">
        <v>1622.8610000000001</v>
      </c>
      <c r="E1790" s="4" t="s">
        <v>9095</v>
      </c>
      <c r="F1790" s="4" t="s">
        <v>8988</v>
      </c>
      <c r="G1790" s="4" t="s">
        <v>8989</v>
      </c>
      <c r="H1790" s="93">
        <v>1622.8610000000001</v>
      </c>
      <c r="I1790" s="4" t="s">
        <v>8990</v>
      </c>
      <c r="J1790" s="15">
        <v>5.145805E-4</v>
      </c>
      <c r="K1790" s="15">
        <v>9.114703E-3</v>
      </c>
      <c r="L1790" s="4">
        <v>-8.8999999999999995E-5</v>
      </c>
      <c r="M1790" s="4">
        <v>-5.4841000000000001E-2</v>
      </c>
      <c r="N1790" s="4" t="s">
        <v>9019</v>
      </c>
      <c r="O1790" s="4" t="s">
        <v>9004</v>
      </c>
      <c r="P1790" s="4">
        <v>17</v>
      </c>
      <c r="Q1790" s="4">
        <v>1</v>
      </c>
      <c r="R1790" s="4">
        <v>6.5</v>
      </c>
      <c r="S1790" s="4">
        <v>4.5</v>
      </c>
      <c r="T1790" s="15">
        <v>3.7663170000000001E-4</v>
      </c>
      <c r="U1790" s="15">
        <v>1.545877E-3</v>
      </c>
    </row>
    <row r="1791" spans="1:21" x14ac:dyDescent="0.25">
      <c r="A1791" s="4">
        <v>1789</v>
      </c>
      <c r="B1791" s="4" t="s">
        <v>11489</v>
      </c>
      <c r="C1791" s="4">
        <v>3</v>
      </c>
      <c r="D1791" s="93">
        <v>1418.8109999999999</v>
      </c>
      <c r="E1791" s="4" t="s">
        <v>10583</v>
      </c>
      <c r="F1791" s="4" t="s">
        <v>8988</v>
      </c>
      <c r="G1791" s="4" t="s">
        <v>8989</v>
      </c>
      <c r="H1791" s="93">
        <v>1418.8</v>
      </c>
      <c r="I1791" s="4" t="s">
        <v>8990</v>
      </c>
      <c r="J1791" s="15">
        <v>4.9315570000000003E-4</v>
      </c>
      <c r="K1791" s="15">
        <v>9.1502649999999994E-3</v>
      </c>
      <c r="L1791" s="4">
        <v>1.0965000000000001E-2</v>
      </c>
      <c r="M1791" s="4">
        <v>7.7283609999999996</v>
      </c>
      <c r="N1791" s="4" t="s">
        <v>10584</v>
      </c>
      <c r="O1791" s="4" t="s">
        <v>9004</v>
      </c>
      <c r="P1791" s="4">
        <v>22</v>
      </c>
      <c r="Q1791" s="4">
        <v>1</v>
      </c>
      <c r="R1791" s="4">
        <v>10</v>
      </c>
      <c r="S1791" s="4">
        <v>11</v>
      </c>
      <c r="T1791" s="15">
        <v>8.9423319999999999E-4</v>
      </c>
      <c r="U1791" s="15">
        <v>1.218648E-4</v>
      </c>
    </row>
    <row r="1792" spans="1:21" x14ac:dyDescent="0.25">
      <c r="A1792" s="4">
        <v>1790</v>
      </c>
      <c r="B1792" s="4" t="s">
        <v>11490</v>
      </c>
      <c r="C1792" s="4">
        <v>6</v>
      </c>
      <c r="D1792" s="93">
        <v>3442.8440000000001</v>
      </c>
      <c r="E1792" s="4" t="s">
        <v>10732</v>
      </c>
      <c r="F1792" s="4" t="s">
        <v>8988</v>
      </c>
      <c r="G1792" s="4" t="s">
        <v>8989</v>
      </c>
      <c r="H1792" s="93">
        <v>3442.848</v>
      </c>
      <c r="I1792" s="4" t="s">
        <v>8990</v>
      </c>
      <c r="J1792" s="15">
        <v>0.15721650000000001</v>
      </c>
      <c r="K1792" s="15">
        <v>9.1862390000000006E-3</v>
      </c>
      <c r="L1792" s="4">
        <v>-3.6960000000000001E-3</v>
      </c>
      <c r="M1792" s="4">
        <v>-1.0735300000000001</v>
      </c>
      <c r="N1792" s="4" t="s">
        <v>10733</v>
      </c>
      <c r="O1792" s="4" t="s">
        <v>9004</v>
      </c>
      <c r="P1792" s="4">
        <v>17</v>
      </c>
      <c r="Q1792" s="4">
        <v>1</v>
      </c>
      <c r="R1792" s="4">
        <v>10.5</v>
      </c>
      <c r="S1792" s="4">
        <v>4.5</v>
      </c>
      <c r="T1792" s="15">
        <v>1</v>
      </c>
      <c r="U1792" s="15">
        <v>8.9938329999999997E-2</v>
      </c>
    </row>
    <row r="1793" spans="1:21" x14ac:dyDescent="0.25">
      <c r="A1793" s="4">
        <v>1791</v>
      </c>
      <c r="B1793" s="4" t="s">
        <v>11491</v>
      </c>
      <c r="C1793" s="4">
        <v>5</v>
      </c>
      <c r="D1793" s="93">
        <v>2353.1729999999998</v>
      </c>
      <c r="E1793" s="4" t="s">
        <v>9486</v>
      </c>
      <c r="F1793" s="4" t="s">
        <v>8988</v>
      </c>
      <c r="G1793" s="4" t="s">
        <v>8989</v>
      </c>
      <c r="H1793" s="93">
        <v>2353.1529999999998</v>
      </c>
      <c r="I1793" s="4" t="s">
        <v>8990</v>
      </c>
      <c r="J1793" s="15">
        <v>4.3956389999999997E-5</v>
      </c>
      <c r="K1793" s="15">
        <v>9.2177849999999992E-3</v>
      </c>
      <c r="L1793" s="4">
        <v>2.0254999999999999E-2</v>
      </c>
      <c r="M1793" s="4">
        <v>8.6075999999999997</v>
      </c>
      <c r="N1793" s="4" t="s">
        <v>9487</v>
      </c>
      <c r="O1793" s="4" t="s">
        <v>9004</v>
      </c>
      <c r="P1793" s="4">
        <v>22</v>
      </c>
      <c r="Q1793" s="4">
        <v>1</v>
      </c>
      <c r="R1793" s="4">
        <v>8</v>
      </c>
      <c r="S1793" s="4">
        <v>8</v>
      </c>
      <c r="T1793" s="15">
        <v>9.1908419999999998E-7</v>
      </c>
      <c r="U1793" s="15">
        <v>2.9948009999999999E-5</v>
      </c>
    </row>
    <row r="1794" spans="1:21" x14ac:dyDescent="0.25">
      <c r="A1794" s="4">
        <v>1792</v>
      </c>
      <c r="B1794" s="4" t="s">
        <v>11492</v>
      </c>
      <c r="C1794" s="4">
        <v>4</v>
      </c>
      <c r="D1794" s="93">
        <v>1710.857</v>
      </c>
      <c r="E1794" s="4" t="s">
        <v>10538</v>
      </c>
      <c r="F1794" s="4" t="s">
        <v>8988</v>
      </c>
      <c r="G1794" s="4" t="s">
        <v>8989</v>
      </c>
      <c r="H1794" s="93">
        <v>1710.8440000000001</v>
      </c>
      <c r="I1794" s="4" t="s">
        <v>8990</v>
      </c>
      <c r="J1794" s="15">
        <v>8.7221050000000001E-5</v>
      </c>
      <c r="K1794" s="15">
        <v>9.2461399999999999E-3</v>
      </c>
      <c r="L1794" s="4">
        <v>1.2611000000000001E-2</v>
      </c>
      <c r="M1794" s="4">
        <v>7.371213</v>
      </c>
      <c r="N1794" s="4" t="s">
        <v>10539</v>
      </c>
      <c r="O1794" s="4" t="s">
        <v>9004</v>
      </c>
      <c r="P1794" s="4">
        <v>22</v>
      </c>
      <c r="Q1794" s="4">
        <v>1</v>
      </c>
      <c r="R1794" s="4">
        <v>13</v>
      </c>
      <c r="S1794" s="4">
        <v>4</v>
      </c>
      <c r="T1794" s="15">
        <v>1.205122E-7</v>
      </c>
      <c r="U1794" s="15">
        <v>3.2825939999999999E-4</v>
      </c>
    </row>
    <row r="1795" spans="1:21" x14ac:dyDescent="0.25">
      <c r="A1795" s="4">
        <v>1793</v>
      </c>
      <c r="B1795" s="4" t="s">
        <v>11493</v>
      </c>
      <c r="C1795" s="4">
        <v>3</v>
      </c>
      <c r="D1795" s="93">
        <v>1955.1110000000001</v>
      </c>
      <c r="E1795" s="4" t="s">
        <v>10305</v>
      </c>
      <c r="F1795" s="4" t="s">
        <v>8988</v>
      </c>
      <c r="G1795" s="4" t="s">
        <v>8989</v>
      </c>
      <c r="H1795" s="93">
        <v>1955.0920000000001</v>
      </c>
      <c r="I1795" s="4" t="s">
        <v>8990</v>
      </c>
      <c r="J1795" s="15">
        <v>8.4043739999999997E-7</v>
      </c>
      <c r="K1795" s="15">
        <v>9.2679670000000002E-3</v>
      </c>
      <c r="L1795" s="4">
        <v>1.8742000000000002E-2</v>
      </c>
      <c r="M1795" s="4">
        <v>9.5862499999999997</v>
      </c>
      <c r="N1795" s="4" t="s">
        <v>10306</v>
      </c>
      <c r="O1795" s="4" t="s">
        <v>9004</v>
      </c>
      <c r="P1795" s="4">
        <v>22</v>
      </c>
      <c r="Q1795" s="4">
        <v>1</v>
      </c>
      <c r="R1795" s="4">
        <v>12</v>
      </c>
      <c r="S1795" s="4">
        <v>8</v>
      </c>
      <c r="T1795" s="15">
        <v>3.8181949999999999E-11</v>
      </c>
      <c r="U1795" s="15">
        <v>3.7991939999999998E-6</v>
      </c>
    </row>
    <row r="1796" spans="1:21" x14ac:dyDescent="0.25">
      <c r="A1796" s="4">
        <v>1794</v>
      </c>
      <c r="B1796" s="4" t="s">
        <v>11494</v>
      </c>
      <c r="C1796" s="4">
        <v>4</v>
      </c>
      <c r="D1796" s="93">
        <v>1313.7460000000001</v>
      </c>
      <c r="E1796" s="4" t="s">
        <v>9645</v>
      </c>
      <c r="F1796" s="4" t="s">
        <v>8988</v>
      </c>
      <c r="G1796" s="4" t="s">
        <v>8989</v>
      </c>
      <c r="H1796" s="93">
        <v>1313.7360000000001</v>
      </c>
      <c r="I1796" s="4" t="s">
        <v>8999</v>
      </c>
      <c r="J1796" s="15">
        <v>0.1144308</v>
      </c>
      <c r="K1796" s="15">
        <v>9.3067040000000007E-3</v>
      </c>
      <c r="L1796" s="4">
        <v>1.0428E-2</v>
      </c>
      <c r="M1796" s="4">
        <v>7.9376689999999996</v>
      </c>
      <c r="N1796" s="4" t="s">
        <v>9646</v>
      </c>
      <c r="O1796" s="4" t="s">
        <v>9004</v>
      </c>
      <c r="P1796" s="4">
        <v>23</v>
      </c>
      <c r="Q1796" s="4">
        <v>1</v>
      </c>
      <c r="R1796" s="4">
        <v>9</v>
      </c>
      <c r="S1796" s="4">
        <v>7</v>
      </c>
      <c r="T1796" s="15">
        <v>2.515396E-3</v>
      </c>
      <c r="U1796" s="15">
        <v>0.56590459999999998</v>
      </c>
    </row>
    <row r="1797" spans="1:21" x14ac:dyDescent="0.25">
      <c r="A1797" s="4">
        <v>1795</v>
      </c>
      <c r="B1797" s="4" t="s">
        <v>11495</v>
      </c>
      <c r="C1797" s="4">
        <v>3</v>
      </c>
      <c r="D1797" s="93">
        <v>1369.6880000000001</v>
      </c>
      <c r="E1797" s="4" t="s">
        <v>10647</v>
      </c>
      <c r="F1797" s="4" t="s">
        <v>8988</v>
      </c>
      <c r="G1797" s="4" t="s">
        <v>8989</v>
      </c>
      <c r="H1797" s="93">
        <v>1369.6859999999999</v>
      </c>
      <c r="I1797" s="4" t="s">
        <v>8990</v>
      </c>
      <c r="J1797" s="15">
        <v>9.437375E-4</v>
      </c>
      <c r="K1797" s="15">
        <v>9.3153750000000007E-3</v>
      </c>
      <c r="L1797" s="4">
        <v>1.8860000000000001E-3</v>
      </c>
      <c r="M1797" s="4">
        <v>1.3769579999999999</v>
      </c>
      <c r="N1797" s="4" t="s">
        <v>10648</v>
      </c>
      <c r="O1797" s="4" t="s">
        <v>9004</v>
      </c>
      <c r="P1797" s="4">
        <v>16</v>
      </c>
      <c r="Q1797" s="4">
        <v>1</v>
      </c>
      <c r="R1797" s="4">
        <v>5</v>
      </c>
      <c r="S1797" s="4">
        <v>4</v>
      </c>
      <c r="T1797" s="15">
        <v>8.2273389999999995E-4</v>
      </c>
      <c r="U1797" s="15">
        <v>2.2255859999999999E-3</v>
      </c>
    </row>
    <row r="1798" spans="1:21" x14ac:dyDescent="0.25">
      <c r="A1798" s="4">
        <v>1796</v>
      </c>
      <c r="B1798" s="4" t="s">
        <v>11496</v>
      </c>
      <c r="C1798" s="4">
        <v>3</v>
      </c>
      <c r="D1798" s="93">
        <v>2008.991</v>
      </c>
      <c r="E1798" s="4" t="s">
        <v>11159</v>
      </c>
      <c r="F1798" s="4" t="s">
        <v>8988</v>
      </c>
      <c r="G1798" s="4" t="s">
        <v>8989</v>
      </c>
      <c r="H1798" s="93">
        <v>2008.9870000000001</v>
      </c>
      <c r="I1798" s="4" t="s">
        <v>8990</v>
      </c>
      <c r="J1798" s="15">
        <v>1.2344729999999999E-5</v>
      </c>
      <c r="K1798" s="15">
        <v>9.326918E-3</v>
      </c>
      <c r="L1798" s="4">
        <v>4.4600000000000004E-3</v>
      </c>
      <c r="M1798" s="4">
        <v>2.2200250000000001</v>
      </c>
      <c r="N1798" s="4" t="s">
        <v>11160</v>
      </c>
      <c r="O1798" s="4" t="s">
        <v>9004</v>
      </c>
      <c r="P1798" s="4">
        <v>16</v>
      </c>
      <c r="Q1798" s="4">
        <v>1</v>
      </c>
      <c r="R1798" s="4">
        <v>11.5</v>
      </c>
      <c r="S1798" s="4">
        <v>3.5</v>
      </c>
      <c r="T1798" s="15">
        <v>6.041524E-5</v>
      </c>
      <c r="U1798" s="15">
        <v>3.6800240000000001E-4</v>
      </c>
    </row>
    <row r="1799" spans="1:21" x14ac:dyDescent="0.25">
      <c r="A1799" s="4">
        <v>1797</v>
      </c>
      <c r="B1799" s="4" t="s">
        <v>11497</v>
      </c>
      <c r="C1799" s="4">
        <v>4</v>
      </c>
      <c r="D1799" s="93">
        <v>2418.2710000000002</v>
      </c>
      <c r="E1799" s="4" t="s">
        <v>9214</v>
      </c>
      <c r="F1799" s="4" t="s">
        <v>8988</v>
      </c>
      <c r="G1799" s="4" t="s">
        <v>8989</v>
      </c>
      <c r="H1799" s="93">
        <v>2418.248</v>
      </c>
      <c r="I1799" s="4" t="s">
        <v>8990</v>
      </c>
      <c r="J1799" s="15">
        <v>1</v>
      </c>
      <c r="K1799" s="15">
        <v>9.3446750000000002E-3</v>
      </c>
      <c r="L1799" s="4">
        <v>2.291E-2</v>
      </c>
      <c r="M1799" s="4">
        <v>9.4737989999999996</v>
      </c>
      <c r="N1799" s="4" t="s">
        <v>9215</v>
      </c>
      <c r="O1799" s="4" t="s">
        <v>9004</v>
      </c>
      <c r="P1799" s="4">
        <v>21</v>
      </c>
      <c r="Q1799" s="4">
        <v>1</v>
      </c>
      <c r="R1799" s="4">
        <v>7</v>
      </c>
      <c r="S1799" s="4">
        <v>5</v>
      </c>
      <c r="T1799" s="15">
        <v>2.9723670000000001E-3</v>
      </c>
      <c r="U1799" s="15">
        <v>1</v>
      </c>
    </row>
    <row r="1800" spans="1:21" x14ac:dyDescent="0.25">
      <c r="A1800" s="4">
        <v>1798</v>
      </c>
      <c r="B1800" s="4" t="s">
        <v>11498</v>
      </c>
      <c r="C1800" s="4">
        <v>3</v>
      </c>
      <c r="D1800" s="93">
        <v>2058.058</v>
      </c>
      <c r="E1800" s="4" t="s">
        <v>10961</v>
      </c>
      <c r="F1800" s="4" t="s">
        <v>8988</v>
      </c>
      <c r="G1800" s="4" t="s">
        <v>8989</v>
      </c>
      <c r="H1800" s="93">
        <v>2058.0540000000001</v>
      </c>
      <c r="I1800" s="4" t="s">
        <v>8990</v>
      </c>
      <c r="J1800" s="15">
        <v>2.8730010000000002E-4</v>
      </c>
      <c r="K1800" s="15">
        <v>9.3492120000000008E-3</v>
      </c>
      <c r="L1800" s="4">
        <v>4.2620000000000002E-3</v>
      </c>
      <c r="M1800" s="4">
        <v>2.0708880000000001</v>
      </c>
      <c r="N1800" s="4" t="s">
        <v>9534</v>
      </c>
      <c r="O1800" s="4" t="s">
        <v>9004</v>
      </c>
      <c r="P1800" s="4">
        <v>15</v>
      </c>
      <c r="Q1800" s="4">
        <v>1</v>
      </c>
      <c r="R1800" s="4">
        <v>14</v>
      </c>
      <c r="S1800" s="4">
        <v>6</v>
      </c>
      <c r="T1800" s="15">
        <v>2.3537560000000001E-11</v>
      </c>
      <c r="U1800" s="15">
        <v>7.5117999999999995E-4</v>
      </c>
    </row>
    <row r="1801" spans="1:21" x14ac:dyDescent="0.25">
      <c r="A1801" s="4">
        <v>1799</v>
      </c>
      <c r="B1801" s="4" t="s">
        <v>11499</v>
      </c>
      <c r="C1801" s="4">
        <v>5</v>
      </c>
      <c r="D1801" s="93">
        <v>3805.01</v>
      </c>
      <c r="E1801" s="4" t="s">
        <v>10750</v>
      </c>
      <c r="F1801" s="4" t="s">
        <v>8988</v>
      </c>
      <c r="G1801" s="4" t="s">
        <v>8989</v>
      </c>
      <c r="H1801" s="93">
        <v>3805.0030000000002</v>
      </c>
      <c r="I1801" s="4" t="s">
        <v>8990</v>
      </c>
      <c r="J1801" s="15">
        <v>1</v>
      </c>
      <c r="K1801" s="15">
        <v>9.3784320000000008E-3</v>
      </c>
      <c r="L1801" s="4">
        <v>7.0489999999999997E-3</v>
      </c>
      <c r="M1801" s="4">
        <v>1.8525609999999999</v>
      </c>
      <c r="N1801" s="4" t="s">
        <v>10084</v>
      </c>
      <c r="O1801" s="4" t="s">
        <v>9004</v>
      </c>
      <c r="P1801" s="4">
        <v>16</v>
      </c>
      <c r="Q1801" s="4">
        <v>1</v>
      </c>
      <c r="R1801" s="4">
        <v>8</v>
      </c>
      <c r="S1801" s="4">
        <v>5</v>
      </c>
      <c r="T1801" s="15">
        <v>1</v>
      </c>
      <c r="U1801" s="15">
        <v>9.073067E-5</v>
      </c>
    </row>
    <row r="1802" spans="1:21" x14ac:dyDescent="0.25">
      <c r="A1802" s="4">
        <v>1800</v>
      </c>
      <c r="B1802" s="4" t="s">
        <v>11500</v>
      </c>
      <c r="C1802" s="4">
        <v>3</v>
      </c>
      <c r="D1802" s="93">
        <v>1965.039</v>
      </c>
      <c r="E1802" s="4" t="s">
        <v>9279</v>
      </c>
      <c r="F1802" s="4" t="s">
        <v>8988</v>
      </c>
      <c r="G1802" s="4" t="s">
        <v>8989</v>
      </c>
      <c r="H1802" s="93">
        <v>1965.0219999999999</v>
      </c>
      <c r="I1802" s="4" t="s">
        <v>8990</v>
      </c>
      <c r="J1802" s="15">
        <v>3.5515939999999998E-6</v>
      </c>
      <c r="K1802" s="15">
        <v>9.4158539999999995E-3</v>
      </c>
      <c r="L1802" s="4">
        <v>1.6995E-2</v>
      </c>
      <c r="M1802" s="4">
        <v>8.6487580000000008</v>
      </c>
      <c r="N1802" s="4" t="s">
        <v>9280</v>
      </c>
      <c r="O1802" s="4" t="s">
        <v>9004</v>
      </c>
      <c r="P1802" s="4">
        <v>22</v>
      </c>
      <c r="Q1802" s="4">
        <v>1</v>
      </c>
      <c r="R1802" s="4">
        <v>11.5</v>
      </c>
      <c r="S1802" s="4">
        <v>4.5</v>
      </c>
      <c r="T1802" s="15">
        <v>1.077469E-3</v>
      </c>
      <c r="U1802" s="15">
        <v>1.179795E-6</v>
      </c>
    </row>
    <row r="1803" spans="1:21" x14ac:dyDescent="0.25">
      <c r="A1803" s="4">
        <v>1801</v>
      </c>
      <c r="B1803" s="4" t="s">
        <v>11501</v>
      </c>
      <c r="C1803" s="4">
        <v>4</v>
      </c>
      <c r="D1803" s="93">
        <v>3225.7240000000002</v>
      </c>
      <c r="E1803" s="4" t="s">
        <v>9654</v>
      </c>
      <c r="F1803" s="4" t="s">
        <v>8988</v>
      </c>
      <c r="G1803" s="4" t="s">
        <v>8989</v>
      </c>
      <c r="H1803" s="93">
        <v>3225.694</v>
      </c>
      <c r="I1803" s="4" t="s">
        <v>8990</v>
      </c>
      <c r="J1803" s="15">
        <v>1.413939E-5</v>
      </c>
      <c r="K1803" s="15">
        <v>9.4173460000000001E-3</v>
      </c>
      <c r="L1803" s="4">
        <v>3.0041000000000002E-2</v>
      </c>
      <c r="M1803" s="4">
        <v>9.313034</v>
      </c>
      <c r="N1803" s="4" t="s">
        <v>9655</v>
      </c>
      <c r="O1803" s="4" t="s">
        <v>9004</v>
      </c>
      <c r="P1803" s="4">
        <v>22</v>
      </c>
      <c r="Q1803" s="4">
        <v>1</v>
      </c>
      <c r="R1803" s="4">
        <v>9.5</v>
      </c>
      <c r="S1803" s="4">
        <v>6.5</v>
      </c>
      <c r="T1803" s="15">
        <v>5.5603870000000004E-4</v>
      </c>
      <c r="U1803" s="15">
        <v>4.3856629999999998E-6</v>
      </c>
    </row>
    <row r="1804" spans="1:21" x14ac:dyDescent="0.25">
      <c r="A1804" s="4">
        <v>1802</v>
      </c>
      <c r="B1804" s="4" t="s">
        <v>11502</v>
      </c>
      <c r="C1804" s="4">
        <v>3</v>
      </c>
      <c r="D1804" s="93">
        <v>1816.915</v>
      </c>
      <c r="E1804" s="4" t="s">
        <v>11073</v>
      </c>
      <c r="F1804" s="4" t="s">
        <v>8988</v>
      </c>
      <c r="G1804" s="4" t="s">
        <v>8989</v>
      </c>
      <c r="H1804" s="93">
        <v>1816.9010000000001</v>
      </c>
      <c r="I1804" s="4" t="s">
        <v>8990</v>
      </c>
      <c r="J1804" s="15">
        <v>4.2907870000000002E-11</v>
      </c>
      <c r="K1804" s="15">
        <v>9.4197719999999999E-3</v>
      </c>
      <c r="L1804" s="4">
        <v>1.4454E-2</v>
      </c>
      <c r="M1804" s="4">
        <v>7.9553039999999999</v>
      </c>
      <c r="N1804" s="4" t="s">
        <v>11074</v>
      </c>
      <c r="O1804" s="4" t="s">
        <v>9004</v>
      </c>
      <c r="P1804" s="4">
        <v>22</v>
      </c>
      <c r="Q1804" s="4">
        <v>1</v>
      </c>
      <c r="R1804" s="4">
        <v>13</v>
      </c>
      <c r="S1804" s="4">
        <v>5</v>
      </c>
      <c r="T1804" s="15">
        <v>4.6039930000000002E-10</v>
      </c>
      <c r="U1804" s="15">
        <v>2.1439280000000001E-10</v>
      </c>
    </row>
    <row r="1805" spans="1:21" x14ac:dyDescent="0.25">
      <c r="A1805" s="4">
        <v>1803</v>
      </c>
      <c r="B1805" s="4" t="s">
        <v>11503</v>
      </c>
      <c r="C1805" s="4">
        <v>2</v>
      </c>
      <c r="D1805" s="93">
        <v>1544.856</v>
      </c>
      <c r="E1805" s="4" t="s">
        <v>9362</v>
      </c>
      <c r="F1805" s="4" t="s">
        <v>8988</v>
      </c>
      <c r="G1805" s="4" t="s">
        <v>8989</v>
      </c>
      <c r="H1805" s="93">
        <v>1544.8430000000001</v>
      </c>
      <c r="I1805" s="4" t="s">
        <v>8990</v>
      </c>
      <c r="J1805" s="15">
        <v>7.4159829999999999E-4</v>
      </c>
      <c r="K1805" s="15">
        <v>9.4334050000000006E-3</v>
      </c>
      <c r="L1805" s="4">
        <v>1.319E-2</v>
      </c>
      <c r="M1805" s="4">
        <v>8.5380839999999996</v>
      </c>
      <c r="N1805" s="4" t="s">
        <v>9363</v>
      </c>
      <c r="O1805" s="4" t="s">
        <v>9004</v>
      </c>
      <c r="P1805" s="4">
        <v>23</v>
      </c>
      <c r="Q1805" s="4">
        <v>1</v>
      </c>
      <c r="R1805" s="4">
        <v>11</v>
      </c>
      <c r="S1805" s="4">
        <v>3</v>
      </c>
      <c r="T1805" s="15">
        <v>9.7275199999999997E-7</v>
      </c>
      <c r="U1805" s="15">
        <v>2.5359419999999998E-3</v>
      </c>
    </row>
    <row r="1806" spans="1:21" x14ac:dyDescent="0.25">
      <c r="A1806" s="4">
        <v>1804</v>
      </c>
      <c r="B1806" s="4" t="s">
        <v>11504</v>
      </c>
      <c r="C1806" s="4">
        <v>3</v>
      </c>
      <c r="D1806" s="93">
        <v>3205.5659999999998</v>
      </c>
      <c r="E1806" s="4" t="s">
        <v>11368</v>
      </c>
      <c r="F1806" s="4" t="s">
        <v>8988</v>
      </c>
      <c r="G1806" s="4" t="s">
        <v>8989</v>
      </c>
      <c r="H1806" s="93">
        <v>3205.5369999999998</v>
      </c>
      <c r="I1806" s="4" t="s">
        <v>8999</v>
      </c>
      <c r="J1806" s="15">
        <v>3.9459040000000001E-3</v>
      </c>
      <c r="K1806" s="15">
        <v>9.4521120000000004E-3</v>
      </c>
      <c r="L1806" s="4">
        <v>2.8358000000000001E-2</v>
      </c>
      <c r="M1806" s="4">
        <v>8.8465670000000003</v>
      </c>
      <c r="N1806" s="4" t="s">
        <v>11369</v>
      </c>
      <c r="O1806" s="4" t="s">
        <v>8992</v>
      </c>
      <c r="P1806" s="4">
        <v>20</v>
      </c>
      <c r="Q1806" s="4">
        <v>1</v>
      </c>
      <c r="R1806" s="4">
        <v>10</v>
      </c>
      <c r="S1806" s="4">
        <v>8</v>
      </c>
      <c r="T1806" s="15">
        <v>4.4608780000000001E-2</v>
      </c>
      <c r="U1806" s="15">
        <v>7.1332350000000004E-4</v>
      </c>
    </row>
    <row r="1807" spans="1:21" x14ac:dyDescent="0.25">
      <c r="A1807" s="4">
        <v>1805</v>
      </c>
      <c r="B1807" s="4" t="s">
        <v>11505</v>
      </c>
      <c r="C1807" s="4">
        <v>3</v>
      </c>
      <c r="D1807" s="93">
        <v>2586.2649999999999</v>
      </c>
      <c r="E1807" s="4" t="s">
        <v>10067</v>
      </c>
      <c r="F1807" s="4" t="s">
        <v>8988</v>
      </c>
      <c r="G1807" s="4" t="s">
        <v>8989</v>
      </c>
      <c r="H1807" s="93">
        <v>2586.2399999999998</v>
      </c>
      <c r="I1807" s="4" t="s">
        <v>10068</v>
      </c>
      <c r="J1807" s="15">
        <v>1.156387E-4</v>
      </c>
      <c r="K1807" s="15">
        <v>9.4551089999999997E-3</v>
      </c>
      <c r="L1807" s="4">
        <v>2.4153999999999998E-2</v>
      </c>
      <c r="M1807" s="4">
        <v>9.3394259999999996</v>
      </c>
      <c r="N1807" s="4" t="s">
        <v>10069</v>
      </c>
      <c r="O1807" s="4" t="s">
        <v>9004</v>
      </c>
      <c r="P1807" s="4">
        <v>22</v>
      </c>
      <c r="Q1807" s="4">
        <v>1</v>
      </c>
      <c r="R1807" s="4">
        <v>13</v>
      </c>
      <c r="S1807" s="4">
        <v>12</v>
      </c>
      <c r="T1807" s="15">
        <v>1.0312209999999999E-17</v>
      </c>
      <c r="U1807" s="15">
        <v>2.6770189999999999E-5</v>
      </c>
    </row>
    <row r="1808" spans="1:21" x14ac:dyDescent="0.25">
      <c r="A1808" s="4">
        <v>1806</v>
      </c>
      <c r="B1808" s="4" t="s">
        <v>11506</v>
      </c>
      <c r="C1808" s="4">
        <v>4</v>
      </c>
      <c r="D1808" s="93">
        <v>2384.2170000000001</v>
      </c>
      <c r="E1808" s="4" t="s">
        <v>9392</v>
      </c>
      <c r="F1808" s="4" t="s">
        <v>8988</v>
      </c>
      <c r="G1808" s="4" t="s">
        <v>8989</v>
      </c>
      <c r="H1808" s="93">
        <v>2384.1950000000002</v>
      </c>
      <c r="I1808" s="4" t="s">
        <v>8990</v>
      </c>
      <c r="J1808" s="15">
        <v>1</v>
      </c>
      <c r="K1808" s="15">
        <v>9.4622290000000008E-3</v>
      </c>
      <c r="L1808" s="4">
        <v>2.2040000000000001E-2</v>
      </c>
      <c r="M1808" s="4">
        <v>9.244211</v>
      </c>
      <c r="N1808" s="4" t="s">
        <v>9394</v>
      </c>
      <c r="O1808" s="4" t="s">
        <v>9004</v>
      </c>
      <c r="P1808" s="4">
        <v>3</v>
      </c>
      <c r="Q1808" s="4">
        <v>1</v>
      </c>
      <c r="R1808" s="4">
        <v>10</v>
      </c>
      <c r="S1808" s="4">
        <v>7</v>
      </c>
      <c r="T1808" s="15">
        <v>1.6916810000000001E-2</v>
      </c>
      <c r="U1808" s="15">
        <v>1</v>
      </c>
    </row>
    <row r="1809" spans="1:21" x14ac:dyDescent="0.25">
      <c r="A1809" s="4">
        <v>1807</v>
      </c>
      <c r="B1809" s="4" t="s">
        <v>11507</v>
      </c>
      <c r="C1809" s="4">
        <v>2</v>
      </c>
      <c r="D1809" s="93">
        <v>1325.664</v>
      </c>
      <c r="E1809" s="4" t="s">
        <v>9245</v>
      </c>
      <c r="F1809" s="4" t="s">
        <v>8988</v>
      </c>
      <c r="G1809" s="4" t="s">
        <v>8989</v>
      </c>
      <c r="H1809" s="93">
        <v>1325.652</v>
      </c>
      <c r="I1809" s="4" t="s">
        <v>8990</v>
      </c>
      <c r="J1809" s="15">
        <v>1.847046E-8</v>
      </c>
      <c r="K1809" s="15">
        <v>9.5253270000000001E-3</v>
      </c>
      <c r="L1809" s="4">
        <v>1.1568999999999999E-2</v>
      </c>
      <c r="M1809" s="4">
        <v>8.7270240000000001</v>
      </c>
      <c r="N1809" s="4" t="s">
        <v>9246</v>
      </c>
      <c r="O1809" s="4" t="s">
        <v>9004</v>
      </c>
      <c r="P1809" s="4">
        <v>21</v>
      </c>
      <c r="Q1809" s="4">
        <v>1</v>
      </c>
      <c r="R1809" s="4">
        <v>7</v>
      </c>
      <c r="S1809" s="4">
        <v>5</v>
      </c>
      <c r="T1809" s="15">
        <v>1.476395E-8</v>
      </c>
      <c r="U1809" s="15">
        <v>3.6552509999999999E-8</v>
      </c>
    </row>
    <row r="1810" spans="1:21" x14ac:dyDescent="0.25">
      <c r="A1810" s="4">
        <v>1808</v>
      </c>
      <c r="B1810" s="4" t="s">
        <v>11508</v>
      </c>
      <c r="C1810" s="4">
        <v>4</v>
      </c>
      <c r="D1810" s="93">
        <v>2128.0219999999999</v>
      </c>
      <c r="E1810" s="4" t="s">
        <v>11509</v>
      </c>
      <c r="F1810" s="4" t="s">
        <v>8988</v>
      </c>
      <c r="G1810" s="4" t="s">
        <v>8989</v>
      </c>
      <c r="H1810" s="93">
        <v>2128.0210000000002</v>
      </c>
      <c r="I1810" s="4" t="s">
        <v>8990</v>
      </c>
      <c r="J1810" s="15">
        <v>6.5409129999999998E-4</v>
      </c>
      <c r="K1810" s="15">
        <v>9.5509289999999997E-3</v>
      </c>
      <c r="L1810" s="4">
        <v>1.524E-3</v>
      </c>
      <c r="M1810" s="4">
        <v>0.71615799999999996</v>
      </c>
      <c r="N1810" s="4" t="s">
        <v>11510</v>
      </c>
      <c r="O1810" s="4" t="s">
        <v>9004</v>
      </c>
      <c r="P1810" s="4">
        <v>17</v>
      </c>
      <c r="Q1810" s="4">
        <v>1</v>
      </c>
      <c r="R1810" s="4">
        <v>10.5</v>
      </c>
      <c r="S1810" s="4">
        <v>3.5</v>
      </c>
      <c r="T1810" s="15">
        <v>1.231745E-7</v>
      </c>
      <c r="U1810" s="15">
        <v>3.424828E-3</v>
      </c>
    </row>
    <row r="1811" spans="1:21" x14ac:dyDescent="0.25">
      <c r="A1811" s="4">
        <v>1809</v>
      </c>
      <c r="B1811" s="4" t="s">
        <v>11511</v>
      </c>
      <c r="C1811" s="4">
        <v>3</v>
      </c>
      <c r="D1811" s="93">
        <v>2476.2510000000002</v>
      </c>
      <c r="E1811" s="4" t="s">
        <v>10708</v>
      </c>
      <c r="F1811" s="4" t="s">
        <v>8988</v>
      </c>
      <c r="G1811" s="4" t="s">
        <v>8989</v>
      </c>
      <c r="H1811" s="93">
        <v>2476.2269999999999</v>
      </c>
      <c r="I1811" s="4" t="s">
        <v>8990</v>
      </c>
      <c r="J1811" s="15">
        <v>6.5020999999999995E-2</v>
      </c>
      <c r="K1811" s="15">
        <v>9.5591630000000007E-3</v>
      </c>
      <c r="L1811" s="4">
        <v>2.315E-2</v>
      </c>
      <c r="M1811" s="4">
        <v>9.3488989999999994</v>
      </c>
      <c r="N1811" s="4" t="s">
        <v>10709</v>
      </c>
      <c r="O1811" s="4" t="s">
        <v>9004</v>
      </c>
      <c r="P1811" s="4">
        <v>19</v>
      </c>
      <c r="Q1811" s="4">
        <v>1</v>
      </c>
      <c r="R1811" s="4">
        <v>4</v>
      </c>
      <c r="S1811" s="4">
        <v>5</v>
      </c>
      <c r="T1811" s="15">
        <v>9.2166360000000003E-2</v>
      </c>
      <c r="U1811" s="15">
        <v>1</v>
      </c>
    </row>
    <row r="1812" spans="1:21" x14ac:dyDescent="0.25">
      <c r="A1812" s="4">
        <v>1810</v>
      </c>
      <c r="B1812" s="4" t="s">
        <v>11512</v>
      </c>
      <c r="C1812" s="4">
        <v>3</v>
      </c>
      <c r="D1812" s="93">
        <v>1772.883</v>
      </c>
      <c r="E1812" s="4" t="s">
        <v>9078</v>
      </c>
      <c r="F1812" s="4" t="s">
        <v>8988</v>
      </c>
      <c r="G1812" s="4" t="s">
        <v>8989</v>
      </c>
      <c r="H1812" s="93">
        <v>1772.8679999999999</v>
      </c>
      <c r="I1812" s="4" t="s">
        <v>8990</v>
      </c>
      <c r="J1812" s="15">
        <v>1.8760890000000001E-3</v>
      </c>
      <c r="K1812" s="15">
        <v>9.5672139999999992E-3</v>
      </c>
      <c r="L1812" s="4">
        <v>1.5653E-2</v>
      </c>
      <c r="M1812" s="4">
        <v>8.8291989999999991</v>
      </c>
      <c r="N1812" s="4" t="s">
        <v>9080</v>
      </c>
      <c r="O1812" s="4" t="s">
        <v>9004</v>
      </c>
      <c r="P1812" s="4">
        <v>19</v>
      </c>
      <c r="Q1812" s="4">
        <v>1</v>
      </c>
      <c r="R1812" s="4">
        <v>9</v>
      </c>
      <c r="S1812" s="4">
        <v>5</v>
      </c>
      <c r="T1812" s="15">
        <v>4.901039E-5</v>
      </c>
      <c r="U1812" s="15">
        <v>2.5314800000000002E-4</v>
      </c>
    </row>
    <row r="1813" spans="1:21" x14ac:dyDescent="0.25">
      <c r="A1813" s="4">
        <v>1811</v>
      </c>
      <c r="B1813" s="4" t="s">
        <v>11513</v>
      </c>
      <c r="C1813" s="4">
        <v>3</v>
      </c>
      <c r="D1813" s="93">
        <v>1635.8119999999999</v>
      </c>
      <c r="E1813" s="4" t="s">
        <v>9622</v>
      </c>
      <c r="F1813" s="4" t="s">
        <v>8988</v>
      </c>
      <c r="G1813" s="4" t="s">
        <v>8989</v>
      </c>
      <c r="H1813" s="93">
        <v>1635.797</v>
      </c>
      <c r="I1813" s="4" t="s">
        <v>8990</v>
      </c>
      <c r="J1813" s="15">
        <v>8.6678230000000001E-9</v>
      </c>
      <c r="K1813" s="15">
        <v>9.5846649999999992E-3</v>
      </c>
      <c r="L1813" s="4">
        <v>1.4463E-2</v>
      </c>
      <c r="M1813" s="4">
        <v>8.8415599999999994</v>
      </c>
      <c r="N1813" s="4" t="s">
        <v>9623</v>
      </c>
      <c r="O1813" s="4" t="s">
        <v>9004</v>
      </c>
      <c r="P1813" s="4">
        <v>20</v>
      </c>
      <c r="Q1813" s="4">
        <v>1</v>
      </c>
      <c r="R1813" s="4">
        <v>15</v>
      </c>
      <c r="S1813" s="4">
        <v>10</v>
      </c>
      <c r="T1813" s="15">
        <v>2.4504379999999999E-12</v>
      </c>
      <c r="U1813" s="15">
        <v>9.2425459999999997E-8</v>
      </c>
    </row>
    <row r="1814" spans="1:21" x14ac:dyDescent="0.25">
      <c r="A1814" s="4">
        <v>1812</v>
      </c>
      <c r="B1814" s="4" t="s">
        <v>11514</v>
      </c>
      <c r="C1814" s="4">
        <v>3</v>
      </c>
      <c r="D1814" s="93">
        <v>2097.998</v>
      </c>
      <c r="E1814" s="4" t="s">
        <v>11515</v>
      </c>
      <c r="F1814" s="4" t="s">
        <v>8988</v>
      </c>
      <c r="G1814" s="4" t="s">
        <v>8989</v>
      </c>
      <c r="H1814" s="93">
        <v>2097.9969999999998</v>
      </c>
      <c r="I1814" s="4" t="s">
        <v>8990</v>
      </c>
      <c r="J1814" s="15">
        <v>2.7667299999999998E-7</v>
      </c>
      <c r="K1814" s="15">
        <v>9.6387339999999995E-3</v>
      </c>
      <c r="L1814" s="4">
        <v>8.0000000000000004E-4</v>
      </c>
      <c r="M1814" s="4">
        <v>0.38131599999999999</v>
      </c>
      <c r="N1814" s="4" t="s">
        <v>11516</v>
      </c>
      <c r="O1814" s="4" t="s">
        <v>8992</v>
      </c>
      <c r="P1814" s="4">
        <v>15</v>
      </c>
      <c r="Q1814" s="4">
        <v>1</v>
      </c>
      <c r="R1814" s="4">
        <v>10.5</v>
      </c>
      <c r="S1814" s="4">
        <v>8.5</v>
      </c>
      <c r="T1814" s="15">
        <v>2.5740810000000002E-6</v>
      </c>
      <c r="U1814" s="15">
        <v>1.8959720000000001E-10</v>
      </c>
    </row>
    <row r="1815" spans="1:21" x14ac:dyDescent="0.25">
      <c r="A1815" s="4">
        <v>1813</v>
      </c>
      <c r="B1815" s="4" t="s">
        <v>11517</v>
      </c>
      <c r="C1815" s="4">
        <v>3</v>
      </c>
      <c r="D1815" s="93">
        <v>2057.107</v>
      </c>
      <c r="E1815" s="4" t="s">
        <v>10134</v>
      </c>
      <c r="F1815" s="4" t="s">
        <v>8988</v>
      </c>
      <c r="G1815" s="4" t="s">
        <v>8989</v>
      </c>
      <c r="H1815" s="93">
        <v>2057.087</v>
      </c>
      <c r="I1815" s="4" t="s">
        <v>8990</v>
      </c>
      <c r="J1815" s="15">
        <v>5.6641039999999997E-8</v>
      </c>
      <c r="K1815" s="15">
        <v>9.6837030000000001E-3</v>
      </c>
      <c r="L1815" s="4">
        <v>1.9734999999999999E-2</v>
      </c>
      <c r="M1815" s="4">
        <v>9.5936620000000001</v>
      </c>
      <c r="N1815" s="4" t="s">
        <v>10135</v>
      </c>
      <c r="O1815" s="4" t="s">
        <v>9004</v>
      </c>
      <c r="P1815" s="4">
        <v>21</v>
      </c>
      <c r="Q1815" s="4">
        <v>1</v>
      </c>
      <c r="R1815" s="4">
        <v>19.5</v>
      </c>
      <c r="S1815" s="4">
        <v>6.5</v>
      </c>
      <c r="T1815" s="15">
        <v>2.7106000000000001E-9</v>
      </c>
      <c r="U1815" s="15">
        <v>1.3901830000000001E-7</v>
      </c>
    </row>
    <row r="1816" spans="1:21" x14ac:dyDescent="0.25">
      <c r="A1816" s="4">
        <v>1814</v>
      </c>
      <c r="B1816" s="4" t="s">
        <v>11518</v>
      </c>
      <c r="C1816" s="4">
        <v>3</v>
      </c>
      <c r="D1816" s="93">
        <v>1993.009</v>
      </c>
      <c r="E1816" s="4" t="s">
        <v>11519</v>
      </c>
      <c r="F1816" s="4" t="s">
        <v>8988</v>
      </c>
      <c r="G1816" s="4" t="s">
        <v>8989</v>
      </c>
      <c r="H1816" s="93">
        <v>1993.0060000000001</v>
      </c>
      <c r="I1816" s="4" t="s">
        <v>8990</v>
      </c>
      <c r="J1816" s="15">
        <v>9.5188100000000005E-7</v>
      </c>
      <c r="K1816" s="15">
        <v>9.7135729999999997E-3</v>
      </c>
      <c r="L1816" s="4">
        <v>3.408E-3</v>
      </c>
      <c r="M1816" s="4">
        <v>1.7099800000000001</v>
      </c>
      <c r="N1816" s="4" t="s">
        <v>11520</v>
      </c>
      <c r="O1816" s="4" t="s">
        <v>8992</v>
      </c>
      <c r="P1816" s="4">
        <v>15</v>
      </c>
      <c r="Q1816" s="4">
        <v>1</v>
      </c>
      <c r="R1816" s="4">
        <v>11.5</v>
      </c>
      <c r="S1816" s="4">
        <v>9.5</v>
      </c>
      <c r="T1816" s="15">
        <v>1.413809E-6</v>
      </c>
      <c r="U1816" s="15">
        <v>4.3065629999999998E-14</v>
      </c>
    </row>
    <row r="1817" spans="1:21" x14ac:dyDescent="0.25">
      <c r="A1817" s="4">
        <v>1815</v>
      </c>
      <c r="B1817" s="4" t="s">
        <v>11521</v>
      </c>
      <c r="C1817" s="4">
        <v>3</v>
      </c>
      <c r="D1817" s="93">
        <v>1349.7550000000001</v>
      </c>
      <c r="E1817" s="4" t="s">
        <v>9703</v>
      </c>
      <c r="F1817" s="4" t="s">
        <v>8988</v>
      </c>
      <c r="G1817" s="4" t="s">
        <v>8989</v>
      </c>
      <c r="H1817" s="93">
        <v>1349.7539999999999</v>
      </c>
      <c r="I1817" s="4" t="s">
        <v>8990</v>
      </c>
      <c r="J1817" s="15">
        <v>3.2443819999999999E-4</v>
      </c>
      <c r="K1817" s="15">
        <v>9.8093639999999992E-3</v>
      </c>
      <c r="L1817" s="4">
        <v>1.3370000000000001E-3</v>
      </c>
      <c r="M1817" s="4">
        <v>0.99055099999999996</v>
      </c>
      <c r="N1817" s="4" t="s">
        <v>9704</v>
      </c>
      <c r="O1817" s="4" t="s">
        <v>9004</v>
      </c>
      <c r="P1817" s="4">
        <v>17</v>
      </c>
      <c r="Q1817" s="4">
        <v>1</v>
      </c>
      <c r="R1817" s="4">
        <v>13</v>
      </c>
      <c r="S1817" s="4">
        <v>6</v>
      </c>
      <c r="T1817" s="15">
        <v>5.4799359999999996E-7</v>
      </c>
      <c r="U1817" s="15">
        <v>1.0098570000000001E-3</v>
      </c>
    </row>
    <row r="1818" spans="1:21" x14ac:dyDescent="0.25">
      <c r="A1818" s="4">
        <v>1816</v>
      </c>
      <c r="B1818" s="4" t="s">
        <v>11522</v>
      </c>
      <c r="C1818" s="4">
        <v>3</v>
      </c>
      <c r="D1818" s="93">
        <v>2669.3910000000001</v>
      </c>
      <c r="E1818" s="4" t="s">
        <v>10559</v>
      </c>
      <c r="F1818" s="4" t="s">
        <v>8988</v>
      </c>
      <c r="G1818" s="4" t="s">
        <v>8989</v>
      </c>
      <c r="H1818" s="93">
        <v>2669.364</v>
      </c>
      <c r="I1818" s="4" t="s">
        <v>8990</v>
      </c>
      <c r="J1818" s="15">
        <v>7.1331329999999995E-15</v>
      </c>
      <c r="K1818" s="15">
        <v>9.8709420000000006E-3</v>
      </c>
      <c r="L1818" s="4">
        <v>2.7383000000000001E-2</v>
      </c>
      <c r="M1818" s="4">
        <v>10.258248999999999</v>
      </c>
      <c r="N1818" s="4" t="s">
        <v>10560</v>
      </c>
      <c r="O1818" s="4" t="s">
        <v>8992</v>
      </c>
      <c r="P1818" s="4">
        <v>22</v>
      </c>
      <c r="Q1818" s="4">
        <v>1</v>
      </c>
      <c r="R1818" s="4">
        <v>18</v>
      </c>
      <c r="S1818" s="4">
        <v>8</v>
      </c>
      <c r="T1818" s="15">
        <v>2.8908770000000001E-14</v>
      </c>
      <c r="U1818" s="15">
        <v>7.6443389999999997E-17</v>
      </c>
    </row>
    <row r="1819" spans="1:21" x14ac:dyDescent="0.25">
      <c r="A1819" s="4">
        <v>1817</v>
      </c>
      <c r="B1819" s="4" t="s">
        <v>11523</v>
      </c>
      <c r="C1819" s="4">
        <v>3</v>
      </c>
      <c r="D1819" s="93">
        <v>1418.8019999999999</v>
      </c>
      <c r="E1819" s="4" t="s">
        <v>10583</v>
      </c>
      <c r="F1819" s="4" t="s">
        <v>8988</v>
      </c>
      <c r="G1819" s="4" t="s">
        <v>8989</v>
      </c>
      <c r="H1819" s="93">
        <v>1418.8</v>
      </c>
      <c r="I1819" s="4" t="s">
        <v>8990</v>
      </c>
      <c r="J1819" s="15">
        <v>8.5850100000000001E-4</v>
      </c>
      <c r="K1819" s="15">
        <v>9.884047E-3</v>
      </c>
      <c r="L1819" s="4">
        <v>1.647E-3</v>
      </c>
      <c r="M1819" s="4">
        <v>1.1608400000000001</v>
      </c>
      <c r="N1819" s="4" t="s">
        <v>10584</v>
      </c>
      <c r="O1819" s="4" t="s">
        <v>9004</v>
      </c>
      <c r="P1819" s="4">
        <v>16</v>
      </c>
      <c r="Q1819" s="4">
        <v>1</v>
      </c>
      <c r="R1819" s="4">
        <v>8</v>
      </c>
      <c r="S1819" s="4">
        <v>8</v>
      </c>
      <c r="T1819" s="15">
        <v>1.8503850000000001E-4</v>
      </c>
      <c r="U1819" s="15">
        <v>1.0041119999999999E-3</v>
      </c>
    </row>
    <row r="1820" spans="1:21" x14ac:dyDescent="0.25">
      <c r="A1820" s="4">
        <v>1818</v>
      </c>
      <c r="B1820" s="4" t="s">
        <v>11524</v>
      </c>
      <c r="C1820" s="4">
        <v>3</v>
      </c>
      <c r="D1820" s="93">
        <v>1666.8230000000001</v>
      </c>
      <c r="E1820" s="4" t="s">
        <v>9659</v>
      </c>
      <c r="F1820" s="4" t="s">
        <v>8988</v>
      </c>
      <c r="G1820" s="4" t="s">
        <v>8989</v>
      </c>
      <c r="H1820" s="93">
        <v>1666.8109999999999</v>
      </c>
      <c r="I1820" s="4" t="s">
        <v>8990</v>
      </c>
      <c r="J1820" s="15">
        <v>3.9322729999999999E-6</v>
      </c>
      <c r="K1820" s="15">
        <v>9.9060910000000005E-3</v>
      </c>
      <c r="L1820" s="4">
        <v>1.2041E-2</v>
      </c>
      <c r="M1820" s="4">
        <v>7.2239740000000001</v>
      </c>
      <c r="N1820" s="4" t="s">
        <v>9660</v>
      </c>
      <c r="O1820" s="4" t="s">
        <v>9004</v>
      </c>
      <c r="P1820" s="4">
        <v>4</v>
      </c>
      <c r="Q1820" s="4">
        <v>1</v>
      </c>
      <c r="R1820" s="4">
        <v>7</v>
      </c>
      <c r="S1820" s="4">
        <v>7</v>
      </c>
      <c r="T1820" s="15">
        <v>6.5225089999999999E-8</v>
      </c>
      <c r="U1820" s="15">
        <v>2.5022640000000001E-3</v>
      </c>
    </row>
    <row r="1821" spans="1:21" x14ac:dyDescent="0.25">
      <c r="A1821" s="4">
        <v>1819</v>
      </c>
      <c r="B1821" s="4" t="s">
        <v>11525</v>
      </c>
      <c r="C1821" s="4">
        <v>5</v>
      </c>
      <c r="D1821" s="93">
        <v>3442.8789999999999</v>
      </c>
      <c r="E1821" s="4" t="s">
        <v>9854</v>
      </c>
      <c r="F1821" s="4" t="s">
        <v>8988</v>
      </c>
      <c r="G1821" s="4" t="s">
        <v>8989</v>
      </c>
      <c r="H1821" s="93">
        <v>3442.848</v>
      </c>
      <c r="I1821" s="4" t="s">
        <v>8990</v>
      </c>
      <c r="J1821" s="15">
        <v>4.1814039999999997E-2</v>
      </c>
      <c r="K1821" s="15">
        <v>9.9305420000000005E-3</v>
      </c>
      <c r="L1821" s="4">
        <v>3.0585999999999999E-2</v>
      </c>
      <c r="M1821" s="4">
        <v>8.8839240000000004</v>
      </c>
      <c r="N1821" s="4" t="s">
        <v>9855</v>
      </c>
      <c r="O1821" s="4" t="s">
        <v>9004</v>
      </c>
      <c r="P1821" s="4">
        <v>23</v>
      </c>
      <c r="Q1821" s="4">
        <v>1</v>
      </c>
      <c r="R1821" s="4">
        <v>14.5</v>
      </c>
      <c r="S1821" s="4">
        <v>5.5</v>
      </c>
      <c r="T1821" s="15">
        <v>7.2912179999999998E-9</v>
      </c>
      <c r="U1821" s="15">
        <v>8.4695789999999996E-3</v>
      </c>
    </row>
    <row r="1822" spans="1:21" x14ac:dyDescent="0.25">
      <c r="A1822" s="4">
        <v>1820</v>
      </c>
      <c r="B1822" s="4" t="s">
        <v>11526</v>
      </c>
      <c r="C1822" s="4">
        <v>4</v>
      </c>
      <c r="D1822" s="93">
        <v>2058.0320000000002</v>
      </c>
      <c r="E1822" s="4" t="s">
        <v>9288</v>
      </c>
      <c r="F1822" s="4" t="s">
        <v>8988</v>
      </c>
      <c r="G1822" s="4" t="s">
        <v>8989</v>
      </c>
      <c r="H1822" s="93">
        <v>2058.0279999999998</v>
      </c>
      <c r="I1822" s="4" t="s">
        <v>9079</v>
      </c>
      <c r="J1822" s="15">
        <v>5.0157390000000003E-2</v>
      </c>
      <c r="K1822" s="15">
        <v>9.9455970000000005E-3</v>
      </c>
      <c r="L1822" s="4">
        <v>3.4889999999999999E-3</v>
      </c>
      <c r="M1822" s="4">
        <v>1.6953119999999999</v>
      </c>
      <c r="N1822" s="4" t="s">
        <v>9289</v>
      </c>
      <c r="O1822" s="4" t="s">
        <v>9004</v>
      </c>
      <c r="P1822" s="4">
        <v>15</v>
      </c>
      <c r="Q1822" s="4">
        <v>1</v>
      </c>
      <c r="R1822" s="4">
        <v>9</v>
      </c>
      <c r="S1822" s="4">
        <v>8</v>
      </c>
      <c r="T1822" s="15">
        <v>7.2638380000000002E-2</v>
      </c>
      <c r="U1822" s="15">
        <v>2.9239449999999998E-6</v>
      </c>
    </row>
    <row r="1823" spans="1:21" x14ac:dyDescent="0.25">
      <c r="A1823" s="4">
        <v>1821</v>
      </c>
      <c r="B1823" s="4" t="s">
        <v>11527</v>
      </c>
      <c r="C1823" s="4">
        <v>3</v>
      </c>
      <c r="D1823" s="93">
        <v>2053.0740000000001</v>
      </c>
      <c r="E1823" s="4" t="s">
        <v>11392</v>
      </c>
      <c r="F1823" s="4" t="s">
        <v>8988</v>
      </c>
      <c r="G1823" s="4" t="s">
        <v>8989</v>
      </c>
      <c r="H1823" s="93">
        <v>2053.0749999999998</v>
      </c>
      <c r="I1823" s="4" t="s">
        <v>8990</v>
      </c>
      <c r="J1823" s="15">
        <v>0.32197419999999999</v>
      </c>
      <c r="K1823" s="15">
        <v>9.9547579999999993E-3</v>
      </c>
      <c r="L1823" s="4">
        <v>-1.1540000000000001E-3</v>
      </c>
      <c r="M1823" s="4">
        <v>-0.56208400000000003</v>
      </c>
      <c r="N1823" s="4" t="s">
        <v>10889</v>
      </c>
      <c r="O1823" s="4" t="s">
        <v>9004</v>
      </c>
      <c r="P1823" s="4">
        <v>13</v>
      </c>
      <c r="Q1823" s="4">
        <v>1</v>
      </c>
      <c r="R1823" s="4">
        <v>10</v>
      </c>
      <c r="S1823" s="4">
        <v>4</v>
      </c>
      <c r="T1823" s="15">
        <v>1.8336250000000001E-7</v>
      </c>
      <c r="U1823" s="15">
        <v>0.32275470000000001</v>
      </c>
    </row>
    <row r="1824" spans="1:21" x14ac:dyDescent="0.25">
      <c r="A1824" s="4">
        <v>1822</v>
      </c>
      <c r="B1824" s="4" t="s">
        <v>11528</v>
      </c>
      <c r="C1824" s="4">
        <v>3</v>
      </c>
      <c r="D1824" s="93">
        <v>2255.1889999999999</v>
      </c>
      <c r="E1824" s="4" t="s">
        <v>9282</v>
      </c>
      <c r="F1824" s="4" t="s">
        <v>8988</v>
      </c>
      <c r="G1824" s="4" t="s">
        <v>8989</v>
      </c>
      <c r="H1824" s="93">
        <v>2255.1849999999999</v>
      </c>
      <c r="I1824" s="4" t="s">
        <v>9470</v>
      </c>
      <c r="J1824" s="15">
        <v>2.0187030000000002E-2</v>
      </c>
      <c r="K1824" s="15">
        <v>9.9593909999999997E-3</v>
      </c>
      <c r="L1824" s="4">
        <v>3.8969999999999999E-3</v>
      </c>
      <c r="M1824" s="4">
        <v>1.7280180000000001</v>
      </c>
      <c r="N1824" s="4" t="s">
        <v>9283</v>
      </c>
      <c r="O1824" s="4" t="s">
        <v>9004</v>
      </c>
      <c r="P1824" s="4">
        <v>15</v>
      </c>
      <c r="Q1824" s="4">
        <v>1</v>
      </c>
      <c r="R1824" s="4">
        <v>7</v>
      </c>
      <c r="S1824" s="4">
        <v>5</v>
      </c>
      <c r="T1824" s="15">
        <v>1.6762260000000001E-3</v>
      </c>
      <c r="U1824" s="15">
        <v>7.5642870000000003E-3</v>
      </c>
    </row>
    <row r="1825" spans="1:21" x14ac:dyDescent="0.25">
      <c r="A1825" s="4">
        <v>1823</v>
      </c>
      <c r="B1825" s="4" t="s">
        <v>11529</v>
      </c>
      <c r="C1825" s="4">
        <v>3</v>
      </c>
      <c r="D1825" s="93">
        <v>2586.2649999999999</v>
      </c>
      <c r="E1825" s="4" t="s">
        <v>9347</v>
      </c>
      <c r="F1825" s="4" t="s">
        <v>8988</v>
      </c>
      <c r="G1825" s="4" t="s">
        <v>8989</v>
      </c>
      <c r="H1825" s="93">
        <v>2586.2399999999998</v>
      </c>
      <c r="I1825" s="4" t="s">
        <v>9348</v>
      </c>
      <c r="J1825" s="15">
        <v>8.6328800000000006E-11</v>
      </c>
      <c r="K1825" s="15">
        <v>9.9996029999999993E-3</v>
      </c>
      <c r="L1825" s="4">
        <v>2.4426E-2</v>
      </c>
      <c r="M1825" s="4">
        <v>9.4445979999999992</v>
      </c>
      <c r="N1825" s="4" t="s">
        <v>9349</v>
      </c>
      <c r="O1825" s="4" t="s">
        <v>9004</v>
      </c>
      <c r="P1825" s="4">
        <v>22</v>
      </c>
      <c r="Q1825" s="4">
        <v>1</v>
      </c>
      <c r="R1825" s="4">
        <v>25</v>
      </c>
      <c r="S1825" s="4">
        <v>9</v>
      </c>
      <c r="T1825" s="15">
        <v>3.222081E-14</v>
      </c>
      <c r="U1825" s="15">
        <v>5.6884790000000001E-11</v>
      </c>
    </row>
    <row r="1826" spans="1:21" x14ac:dyDescent="0.25">
      <c r="A1826" s="4">
        <v>1824</v>
      </c>
      <c r="B1826" s="4" t="s">
        <v>11530</v>
      </c>
      <c r="C1826" s="4">
        <v>4</v>
      </c>
      <c r="D1826" s="93">
        <v>1935.9949999999999</v>
      </c>
      <c r="E1826" s="4" t="s">
        <v>9171</v>
      </c>
      <c r="F1826" s="4" t="s">
        <v>8988</v>
      </c>
      <c r="G1826" s="4" t="s">
        <v>8989</v>
      </c>
      <c r="H1826" s="93">
        <v>1935.9770000000001</v>
      </c>
      <c r="I1826" s="4" t="s">
        <v>8990</v>
      </c>
      <c r="J1826" s="15">
        <v>8.1848560000000005E-7</v>
      </c>
      <c r="K1826" s="15">
        <v>1.000762E-2</v>
      </c>
      <c r="L1826" s="4">
        <v>1.8287999999999999E-2</v>
      </c>
      <c r="M1826" s="4">
        <v>9.4463930000000005</v>
      </c>
      <c r="N1826" s="4" t="s">
        <v>9172</v>
      </c>
      <c r="O1826" s="4" t="s">
        <v>9004</v>
      </c>
      <c r="P1826" s="4">
        <v>22</v>
      </c>
      <c r="Q1826" s="4">
        <v>1</v>
      </c>
      <c r="R1826" s="4">
        <v>11</v>
      </c>
      <c r="S1826" s="4">
        <v>10</v>
      </c>
      <c r="T1826" s="15">
        <v>1.9078690000000001E-7</v>
      </c>
      <c r="U1826" s="15">
        <v>5.2183159999999999E-7</v>
      </c>
    </row>
    <row r="1827" spans="1:21" x14ac:dyDescent="0.25">
      <c r="A1827" s="4">
        <v>1825</v>
      </c>
      <c r="B1827" s="4" t="s">
        <v>11531</v>
      </c>
      <c r="C1827" s="4">
        <v>3</v>
      </c>
      <c r="D1827" s="93">
        <v>1835.973</v>
      </c>
      <c r="E1827" s="4" t="s">
        <v>9083</v>
      </c>
      <c r="F1827" s="4" t="s">
        <v>8988</v>
      </c>
      <c r="G1827" s="4" t="s">
        <v>8989</v>
      </c>
      <c r="H1827" s="93">
        <v>1835.972</v>
      </c>
      <c r="I1827" s="4" t="s">
        <v>8990</v>
      </c>
      <c r="J1827" s="15">
        <v>7.1038839999999994E-8</v>
      </c>
      <c r="K1827" s="15">
        <v>1.0022E-2</v>
      </c>
      <c r="L1827" s="4">
        <v>1.3129999999999999E-3</v>
      </c>
      <c r="M1827" s="4">
        <v>0.71515200000000001</v>
      </c>
      <c r="N1827" s="4" t="s">
        <v>9084</v>
      </c>
      <c r="O1827" s="4" t="s">
        <v>9004</v>
      </c>
      <c r="P1827" s="4">
        <v>17</v>
      </c>
      <c r="Q1827" s="4">
        <v>1</v>
      </c>
      <c r="R1827" s="4">
        <v>19</v>
      </c>
      <c r="S1827" s="4">
        <v>6</v>
      </c>
      <c r="T1827" s="15">
        <v>7.8525750000000002E-11</v>
      </c>
      <c r="U1827" s="15">
        <v>3.8019380000000003E-5</v>
      </c>
    </row>
    <row r="1828" spans="1:21" x14ac:dyDescent="0.25">
      <c r="A1828" s="4">
        <v>1826</v>
      </c>
      <c r="B1828" s="4" t="s">
        <v>11532</v>
      </c>
      <c r="C1828" s="4">
        <v>3</v>
      </c>
      <c r="D1828" s="93">
        <v>2848.431</v>
      </c>
      <c r="E1828" s="4" t="s">
        <v>11533</v>
      </c>
      <c r="F1828" s="4" t="s">
        <v>8988</v>
      </c>
      <c r="G1828" s="4" t="s">
        <v>8989</v>
      </c>
      <c r="H1828" s="93">
        <v>2848.4029999999998</v>
      </c>
      <c r="I1828" s="4" t="s">
        <v>8990</v>
      </c>
      <c r="J1828" s="15">
        <v>5.324893E-2</v>
      </c>
      <c r="K1828" s="15">
        <v>1.006485E-2</v>
      </c>
      <c r="L1828" s="4">
        <v>2.8039000000000001E-2</v>
      </c>
      <c r="M1828" s="4">
        <v>9.8437610000000006</v>
      </c>
      <c r="N1828" s="4" t="s">
        <v>11534</v>
      </c>
      <c r="O1828" s="4" t="s">
        <v>9004</v>
      </c>
      <c r="P1828" s="4">
        <v>21</v>
      </c>
      <c r="Q1828" s="4">
        <v>1</v>
      </c>
      <c r="R1828" s="4">
        <v>13</v>
      </c>
      <c r="S1828" s="4">
        <v>5</v>
      </c>
      <c r="T1828" s="15">
        <v>1</v>
      </c>
      <c r="U1828" s="15">
        <v>3.0305530000000001E-3</v>
      </c>
    </row>
    <row r="1829" spans="1:21" x14ac:dyDescent="0.25">
      <c r="A1829" s="4">
        <v>1827</v>
      </c>
      <c r="B1829" s="4" t="s">
        <v>11535</v>
      </c>
      <c r="C1829" s="4">
        <v>3</v>
      </c>
      <c r="D1829" s="93">
        <v>2169.0839999999998</v>
      </c>
      <c r="E1829" s="4" t="s">
        <v>11363</v>
      </c>
      <c r="F1829" s="4" t="s">
        <v>8988</v>
      </c>
      <c r="G1829" s="4" t="s">
        <v>8989</v>
      </c>
      <c r="H1829" s="93">
        <v>2169.0639999999999</v>
      </c>
      <c r="I1829" s="4" t="s">
        <v>9348</v>
      </c>
      <c r="J1829" s="15">
        <v>7.1485860000000003E-5</v>
      </c>
      <c r="K1829" s="15">
        <v>1.007622E-2</v>
      </c>
      <c r="L1829" s="4">
        <v>1.9970999999999999E-2</v>
      </c>
      <c r="M1829" s="4">
        <v>9.2071959999999997</v>
      </c>
      <c r="N1829" s="4" t="s">
        <v>11364</v>
      </c>
      <c r="O1829" s="4" t="s">
        <v>9004</v>
      </c>
      <c r="P1829" s="4">
        <v>21</v>
      </c>
      <c r="Q1829" s="4">
        <v>1</v>
      </c>
      <c r="R1829" s="4">
        <v>9</v>
      </c>
      <c r="S1829" s="4">
        <v>8</v>
      </c>
      <c r="T1829" s="15">
        <v>1.661089E-5</v>
      </c>
      <c r="U1829" s="15">
        <v>2.245414E-9</v>
      </c>
    </row>
    <row r="1830" spans="1:21" x14ac:dyDescent="0.25">
      <c r="A1830" s="4">
        <v>1828</v>
      </c>
      <c r="B1830" s="4" t="s">
        <v>11536</v>
      </c>
      <c r="C1830" s="4">
        <v>2</v>
      </c>
      <c r="D1830" s="93">
        <v>1482.646</v>
      </c>
      <c r="E1830" s="4" t="s">
        <v>9483</v>
      </c>
      <c r="F1830" s="4" t="s">
        <v>8988</v>
      </c>
      <c r="G1830" s="4" t="s">
        <v>8989</v>
      </c>
      <c r="H1830" s="93">
        <v>1482.634</v>
      </c>
      <c r="I1830" s="4" t="s">
        <v>8990</v>
      </c>
      <c r="J1830" s="15">
        <v>1.2692540000000001E-6</v>
      </c>
      <c r="K1830" s="15">
        <v>1.007771E-2</v>
      </c>
      <c r="L1830" s="4">
        <v>1.1346E-2</v>
      </c>
      <c r="M1830" s="4">
        <v>7.6525949999999998</v>
      </c>
      <c r="N1830" s="4" t="s">
        <v>9484</v>
      </c>
      <c r="O1830" s="4" t="s">
        <v>9004</v>
      </c>
      <c r="P1830" s="4">
        <v>20</v>
      </c>
      <c r="Q1830" s="4">
        <v>1</v>
      </c>
      <c r="R1830" s="4">
        <v>8</v>
      </c>
      <c r="S1830" s="4">
        <v>6</v>
      </c>
      <c r="T1830" s="15">
        <v>6.6837980000000002E-7</v>
      </c>
      <c r="U1830" s="15">
        <v>4.2460900000000002E-9</v>
      </c>
    </row>
    <row r="1831" spans="1:21" x14ac:dyDescent="0.25">
      <c r="A1831" s="4">
        <v>1829</v>
      </c>
      <c r="B1831" s="4" t="s">
        <v>11537</v>
      </c>
      <c r="C1831" s="4">
        <v>3</v>
      </c>
      <c r="D1831" s="93">
        <v>2042.038</v>
      </c>
      <c r="E1831" s="4" t="s">
        <v>9288</v>
      </c>
      <c r="F1831" s="4" t="s">
        <v>8988</v>
      </c>
      <c r="G1831" s="4" t="s">
        <v>8989</v>
      </c>
      <c r="H1831" s="93">
        <v>2042.0329999999999</v>
      </c>
      <c r="I1831" s="4" t="s">
        <v>8990</v>
      </c>
      <c r="J1831" s="15">
        <v>8.5239950000000005E-8</v>
      </c>
      <c r="K1831" s="15">
        <v>1.008101E-2</v>
      </c>
      <c r="L1831" s="4">
        <v>4.9129999999999998E-3</v>
      </c>
      <c r="M1831" s="4">
        <v>2.4059349999999999</v>
      </c>
      <c r="N1831" s="4" t="s">
        <v>9289</v>
      </c>
      <c r="O1831" s="4" t="s">
        <v>9004</v>
      </c>
      <c r="P1831" s="4">
        <v>16</v>
      </c>
      <c r="Q1831" s="4">
        <v>1</v>
      </c>
      <c r="R1831" s="4">
        <v>9</v>
      </c>
      <c r="S1831" s="4">
        <v>5</v>
      </c>
      <c r="T1831" s="15">
        <v>1.596942E-6</v>
      </c>
      <c r="U1831" s="15">
        <v>3.535113E-10</v>
      </c>
    </row>
    <row r="1832" spans="1:21" x14ac:dyDescent="0.25">
      <c r="A1832" s="4">
        <v>1830</v>
      </c>
      <c r="B1832" s="4" t="s">
        <v>11538</v>
      </c>
      <c r="C1832" s="4">
        <v>3</v>
      </c>
      <c r="D1832" s="93">
        <v>2384.2170000000001</v>
      </c>
      <c r="E1832" s="4" t="s">
        <v>9392</v>
      </c>
      <c r="F1832" s="4" t="s">
        <v>8988</v>
      </c>
      <c r="G1832" s="4" t="s">
        <v>8989</v>
      </c>
      <c r="H1832" s="93">
        <v>2384.1950000000002</v>
      </c>
      <c r="I1832" s="4" t="s">
        <v>8990</v>
      </c>
      <c r="J1832" s="15">
        <v>1</v>
      </c>
      <c r="K1832" s="15">
        <v>1.0117599999999999E-2</v>
      </c>
      <c r="L1832" s="4">
        <v>2.1881000000000001E-2</v>
      </c>
      <c r="M1832" s="4">
        <v>9.1775219999999997</v>
      </c>
      <c r="N1832" s="4" t="s">
        <v>9394</v>
      </c>
      <c r="O1832" s="4" t="s">
        <v>9004</v>
      </c>
      <c r="P1832" s="4">
        <v>3</v>
      </c>
      <c r="Q1832" s="4">
        <v>1</v>
      </c>
      <c r="R1832" s="4">
        <v>8.5</v>
      </c>
      <c r="S1832" s="4">
        <v>6.5</v>
      </c>
      <c r="T1832" s="15">
        <v>0.1081522</v>
      </c>
      <c r="U1832" s="15">
        <v>1</v>
      </c>
    </row>
    <row r="1833" spans="1:21" x14ac:dyDescent="0.25">
      <c r="A1833" s="4">
        <v>1831</v>
      </c>
      <c r="B1833" s="4" t="s">
        <v>11539</v>
      </c>
      <c r="C1833" s="4">
        <v>3</v>
      </c>
      <c r="D1833" s="93">
        <v>1637.886</v>
      </c>
      <c r="E1833" s="4" t="s">
        <v>10285</v>
      </c>
      <c r="F1833" s="4" t="s">
        <v>8988</v>
      </c>
      <c r="G1833" s="4" t="s">
        <v>8989</v>
      </c>
      <c r="H1833" s="93">
        <v>1637.886</v>
      </c>
      <c r="I1833" s="4" t="s">
        <v>8990</v>
      </c>
      <c r="J1833" s="15">
        <v>8.4715890000000004E-16</v>
      </c>
      <c r="K1833" s="15">
        <v>1.012361E-2</v>
      </c>
      <c r="L1833" s="4">
        <v>2.7500000000000002E-4</v>
      </c>
      <c r="M1833" s="4">
        <v>0.16789899999999999</v>
      </c>
      <c r="N1833" s="4" t="s">
        <v>10286</v>
      </c>
      <c r="O1833" s="4" t="s">
        <v>8992</v>
      </c>
      <c r="P1833" s="4">
        <v>17</v>
      </c>
      <c r="Q1833" s="4">
        <v>1</v>
      </c>
      <c r="R1833" s="4">
        <v>14</v>
      </c>
      <c r="S1833" s="4">
        <v>6</v>
      </c>
      <c r="T1833" s="15">
        <v>9.6904639999999998E-8</v>
      </c>
      <c r="U1833" s="15">
        <v>8.6957840000000005E-19</v>
      </c>
    </row>
    <row r="1834" spans="1:21" x14ac:dyDescent="0.25">
      <c r="A1834" s="4">
        <v>1832</v>
      </c>
      <c r="B1834" s="4" t="s">
        <v>11540</v>
      </c>
      <c r="C1834" s="4">
        <v>5</v>
      </c>
      <c r="D1834" s="93">
        <v>3285.741</v>
      </c>
      <c r="E1834" s="4" t="s">
        <v>10924</v>
      </c>
      <c r="F1834" s="4" t="s">
        <v>8988</v>
      </c>
      <c r="G1834" s="4" t="s">
        <v>8989</v>
      </c>
      <c r="H1834" s="93">
        <v>3285.7379999999998</v>
      </c>
      <c r="I1834" s="4" t="s">
        <v>8990</v>
      </c>
      <c r="J1834" s="15">
        <v>1.486413E-2</v>
      </c>
      <c r="K1834" s="15">
        <v>1.024457E-2</v>
      </c>
      <c r="L1834" s="4">
        <v>3.163E-3</v>
      </c>
      <c r="M1834" s="4">
        <v>0.96264499999999997</v>
      </c>
      <c r="N1834" s="4" t="s">
        <v>10925</v>
      </c>
      <c r="O1834" s="4" t="s">
        <v>8992</v>
      </c>
      <c r="P1834" s="4">
        <v>17</v>
      </c>
      <c r="Q1834" s="4">
        <v>1</v>
      </c>
      <c r="R1834" s="4">
        <v>10</v>
      </c>
      <c r="S1834" s="4">
        <v>8</v>
      </c>
      <c r="T1834" s="15">
        <v>8.6148160000000008E-3</v>
      </c>
      <c r="U1834" s="15">
        <v>3.3477129999999998E-4</v>
      </c>
    </row>
    <row r="1835" spans="1:21" x14ac:dyDescent="0.25">
      <c r="A1835" s="4">
        <v>1833</v>
      </c>
      <c r="B1835" s="4" t="s">
        <v>11541</v>
      </c>
      <c r="C1835" s="4">
        <v>5</v>
      </c>
      <c r="D1835" s="93">
        <v>3056.4929999999999</v>
      </c>
      <c r="E1835" s="4" t="s">
        <v>9381</v>
      </c>
      <c r="F1835" s="4" t="s">
        <v>8988</v>
      </c>
      <c r="G1835" s="4" t="s">
        <v>8989</v>
      </c>
      <c r="H1835" s="93">
        <v>3056.489</v>
      </c>
      <c r="I1835" s="4" t="s">
        <v>9382</v>
      </c>
      <c r="J1835" s="15">
        <v>2.2525569999999999E-4</v>
      </c>
      <c r="K1835" s="15">
        <v>1.0267109999999999E-2</v>
      </c>
      <c r="L1835" s="4">
        <v>4.1139999999999996E-3</v>
      </c>
      <c r="M1835" s="4">
        <v>1.3459890000000001</v>
      </c>
      <c r="N1835" s="4" t="s">
        <v>9383</v>
      </c>
      <c r="O1835" s="4" t="s">
        <v>9004</v>
      </c>
      <c r="P1835" s="4">
        <v>17</v>
      </c>
      <c r="Q1835" s="4">
        <v>1</v>
      </c>
      <c r="R1835" s="4">
        <v>10</v>
      </c>
      <c r="S1835" s="4">
        <v>7</v>
      </c>
      <c r="T1835" s="15">
        <v>4.9473659999999999E-3</v>
      </c>
      <c r="U1835" s="15">
        <v>3.7477019999999998E-8</v>
      </c>
    </row>
    <row r="1836" spans="1:21" x14ac:dyDescent="0.25">
      <c r="A1836" s="4">
        <v>1834</v>
      </c>
      <c r="B1836" s="4" t="s">
        <v>11542</v>
      </c>
      <c r="C1836" s="4">
        <v>2</v>
      </c>
      <c r="D1836" s="93">
        <v>1618.7729999999999</v>
      </c>
      <c r="E1836" s="4" t="s">
        <v>9622</v>
      </c>
      <c r="F1836" s="4" t="s">
        <v>8988</v>
      </c>
      <c r="G1836" s="4" t="s">
        <v>8989</v>
      </c>
      <c r="H1836" s="93">
        <v>1618.771</v>
      </c>
      <c r="I1836" s="4" t="s">
        <v>9754</v>
      </c>
      <c r="J1836" s="15">
        <v>2.6440490000000001E-5</v>
      </c>
      <c r="K1836" s="15">
        <v>1.0277369999999999E-2</v>
      </c>
      <c r="L1836" s="4">
        <v>2.2859999999999998E-3</v>
      </c>
      <c r="M1836" s="4">
        <v>1.412183</v>
      </c>
      <c r="N1836" s="4" t="s">
        <v>9623</v>
      </c>
      <c r="O1836" s="4" t="s">
        <v>9004</v>
      </c>
      <c r="P1836" s="4">
        <v>14</v>
      </c>
      <c r="Q1836" s="4">
        <v>1</v>
      </c>
      <c r="R1836" s="4">
        <v>8</v>
      </c>
      <c r="S1836" s="4">
        <v>6</v>
      </c>
      <c r="T1836" s="15">
        <v>6.4921820000000002E-7</v>
      </c>
      <c r="U1836" s="15">
        <v>8.3161550000000002E-4</v>
      </c>
    </row>
    <row r="1837" spans="1:21" x14ac:dyDescent="0.25">
      <c r="A1837" s="4">
        <v>1835</v>
      </c>
      <c r="B1837" s="4" t="s">
        <v>11543</v>
      </c>
      <c r="C1837" s="4">
        <v>2</v>
      </c>
      <c r="D1837" s="93">
        <v>1158.7139999999999</v>
      </c>
      <c r="E1837" s="4" t="s">
        <v>11544</v>
      </c>
      <c r="F1837" s="4" t="s">
        <v>8988</v>
      </c>
      <c r="G1837" s="4" t="s">
        <v>8989</v>
      </c>
      <c r="H1837" s="93">
        <v>1158.7090000000001</v>
      </c>
      <c r="I1837" s="4" t="s">
        <v>8990</v>
      </c>
      <c r="J1837" s="15">
        <v>2.071896E-5</v>
      </c>
      <c r="K1837" s="15">
        <v>1.0287859999999999E-2</v>
      </c>
      <c r="L1837" s="4">
        <v>4.7390000000000002E-3</v>
      </c>
      <c r="M1837" s="4">
        <v>4.0898960000000004</v>
      </c>
      <c r="N1837" s="4" t="s">
        <v>11545</v>
      </c>
      <c r="O1837" s="4" t="s">
        <v>9004</v>
      </c>
      <c r="P1837" s="4">
        <v>3</v>
      </c>
      <c r="Q1837" s="4">
        <v>1</v>
      </c>
      <c r="R1837" s="4">
        <v>6</v>
      </c>
      <c r="S1837" s="4">
        <v>2</v>
      </c>
      <c r="T1837" s="15">
        <v>6.0976740000000001E-2</v>
      </c>
      <c r="U1837" s="15">
        <v>2.8226310000000001E-2</v>
      </c>
    </row>
    <row r="1838" spans="1:21" x14ac:dyDescent="0.25">
      <c r="A1838" s="4">
        <v>1836</v>
      </c>
      <c r="B1838" s="4" t="s">
        <v>11546</v>
      </c>
      <c r="C1838" s="4">
        <v>3</v>
      </c>
      <c r="D1838" s="93">
        <v>1830.84</v>
      </c>
      <c r="E1838" s="4" t="s">
        <v>8994</v>
      </c>
      <c r="F1838" s="4" t="s">
        <v>8988</v>
      </c>
      <c r="G1838" s="4" t="s">
        <v>8989</v>
      </c>
      <c r="H1838" s="93">
        <v>1830.825</v>
      </c>
      <c r="I1838" s="4" t="s">
        <v>9032</v>
      </c>
      <c r="J1838" s="15">
        <v>2.2635490000000001E-3</v>
      </c>
      <c r="K1838" s="15">
        <v>1.0333470000000001E-2</v>
      </c>
      <c r="L1838" s="4">
        <v>1.5277000000000001E-2</v>
      </c>
      <c r="M1838" s="4">
        <v>8.3443269999999998</v>
      </c>
      <c r="N1838" s="4" t="s">
        <v>8995</v>
      </c>
      <c r="O1838" s="4" t="s">
        <v>8992</v>
      </c>
      <c r="P1838" s="4">
        <v>2</v>
      </c>
      <c r="Q1838" s="4">
        <v>1</v>
      </c>
      <c r="R1838" s="4">
        <v>10</v>
      </c>
      <c r="S1838" s="4">
        <v>14</v>
      </c>
      <c r="T1838" s="15">
        <v>5.5613709999999996E-7</v>
      </c>
      <c r="U1838" s="15">
        <v>2.9808840000000001E-3</v>
      </c>
    </row>
    <row r="1839" spans="1:21" x14ac:dyDescent="0.25">
      <c r="A1839" s="4">
        <v>1837</v>
      </c>
      <c r="B1839" s="4" t="s">
        <v>11547</v>
      </c>
      <c r="C1839" s="4">
        <v>3</v>
      </c>
      <c r="D1839" s="93">
        <v>2057.107</v>
      </c>
      <c r="E1839" s="4" t="s">
        <v>10134</v>
      </c>
      <c r="F1839" s="4" t="s">
        <v>8988</v>
      </c>
      <c r="G1839" s="4" t="s">
        <v>8989</v>
      </c>
      <c r="H1839" s="93">
        <v>2057.087</v>
      </c>
      <c r="I1839" s="4" t="s">
        <v>8990</v>
      </c>
      <c r="J1839" s="15">
        <v>1.3909000000000001E-12</v>
      </c>
      <c r="K1839" s="15">
        <v>1.038802E-2</v>
      </c>
      <c r="L1839" s="4">
        <v>1.9734000000000002E-2</v>
      </c>
      <c r="M1839" s="4">
        <v>9.5931759999999997</v>
      </c>
      <c r="N1839" s="4" t="s">
        <v>10135</v>
      </c>
      <c r="O1839" s="4" t="s">
        <v>9004</v>
      </c>
      <c r="P1839" s="4">
        <v>21</v>
      </c>
      <c r="Q1839" s="4">
        <v>1</v>
      </c>
      <c r="R1839" s="4">
        <v>18.5</v>
      </c>
      <c r="S1839" s="4">
        <v>4.5</v>
      </c>
      <c r="T1839" s="15">
        <v>2.9269419999999999E-13</v>
      </c>
      <c r="U1839" s="15">
        <v>4.2297350000000001E-11</v>
      </c>
    </row>
    <row r="1840" spans="1:21" x14ac:dyDescent="0.25">
      <c r="A1840" s="4">
        <v>1838</v>
      </c>
      <c r="B1840" s="4" t="s">
        <v>11548</v>
      </c>
      <c r="C1840" s="4">
        <v>3</v>
      </c>
      <c r="D1840" s="93">
        <v>2058.058</v>
      </c>
      <c r="E1840" s="4" t="s">
        <v>10961</v>
      </c>
      <c r="F1840" s="4" t="s">
        <v>8988</v>
      </c>
      <c r="G1840" s="4" t="s">
        <v>8989</v>
      </c>
      <c r="H1840" s="93">
        <v>2058.0540000000001</v>
      </c>
      <c r="I1840" s="4" t="s">
        <v>8990</v>
      </c>
      <c r="J1840" s="15">
        <v>5.4885800000000002E-5</v>
      </c>
      <c r="K1840" s="15">
        <v>1.040716E-2</v>
      </c>
      <c r="L1840" s="4">
        <v>3.6809999999999998E-3</v>
      </c>
      <c r="M1840" s="4">
        <v>1.788583</v>
      </c>
      <c r="N1840" s="4" t="s">
        <v>9534</v>
      </c>
      <c r="O1840" s="4" t="s">
        <v>9004</v>
      </c>
      <c r="P1840" s="4">
        <v>15</v>
      </c>
      <c r="Q1840" s="4">
        <v>1</v>
      </c>
      <c r="R1840" s="4">
        <v>15</v>
      </c>
      <c r="S1840" s="4">
        <v>4</v>
      </c>
      <c r="T1840" s="15">
        <v>9.6442100000000002E-13</v>
      </c>
      <c r="U1840" s="15">
        <v>2.0450709999999999E-4</v>
      </c>
    </row>
    <row r="1841" spans="1:21" x14ac:dyDescent="0.25">
      <c r="A1841" s="4">
        <v>1839</v>
      </c>
      <c r="B1841" s="4" t="s">
        <v>11549</v>
      </c>
      <c r="C1841" s="4">
        <v>3</v>
      </c>
      <c r="D1841" s="93">
        <v>1729.979</v>
      </c>
      <c r="E1841" s="4" t="s">
        <v>11452</v>
      </c>
      <c r="F1841" s="4" t="s">
        <v>8988</v>
      </c>
      <c r="G1841" s="4" t="s">
        <v>8989</v>
      </c>
      <c r="H1841" s="93">
        <v>1729.963</v>
      </c>
      <c r="I1841" s="4" t="s">
        <v>8990</v>
      </c>
      <c r="J1841" s="15">
        <v>1.67353E-14</v>
      </c>
      <c r="K1841" s="15">
        <v>1.0417249999999999E-2</v>
      </c>
      <c r="L1841" s="4">
        <v>1.6004999999999998E-2</v>
      </c>
      <c r="M1841" s="4">
        <v>9.2516440000000006</v>
      </c>
      <c r="N1841" s="4" t="s">
        <v>11453</v>
      </c>
      <c r="O1841" s="4" t="s">
        <v>9004</v>
      </c>
      <c r="P1841" s="4">
        <v>22</v>
      </c>
      <c r="Q1841" s="4">
        <v>1</v>
      </c>
      <c r="R1841" s="4">
        <v>14</v>
      </c>
      <c r="S1841" s="4">
        <v>4</v>
      </c>
      <c r="T1841" s="15">
        <v>4.7825749999999999E-9</v>
      </c>
      <c r="U1841" s="15">
        <v>3.4371809999999999E-12</v>
      </c>
    </row>
    <row r="1842" spans="1:21" x14ac:dyDescent="0.25">
      <c r="A1842" s="4">
        <v>1840</v>
      </c>
      <c r="B1842" s="4" t="s">
        <v>11550</v>
      </c>
      <c r="C1842" s="4">
        <v>3</v>
      </c>
      <c r="D1842" s="93">
        <v>2178.1970000000001</v>
      </c>
      <c r="E1842" s="4" t="s">
        <v>10815</v>
      </c>
      <c r="F1842" s="4" t="s">
        <v>8988</v>
      </c>
      <c r="G1842" s="4" t="s">
        <v>8989</v>
      </c>
      <c r="H1842" s="93">
        <v>2178.192</v>
      </c>
      <c r="I1842" s="4" t="s">
        <v>8990</v>
      </c>
      <c r="J1842" s="15">
        <v>1.529991E-7</v>
      </c>
      <c r="K1842" s="15">
        <v>1.0418800000000001E-2</v>
      </c>
      <c r="L1842" s="4">
        <v>5.0379999999999999E-3</v>
      </c>
      <c r="M1842" s="4">
        <v>2.3129279999999999</v>
      </c>
      <c r="N1842" s="4" t="s">
        <v>10816</v>
      </c>
      <c r="O1842" s="4" t="s">
        <v>9004</v>
      </c>
      <c r="P1842" s="4">
        <v>16</v>
      </c>
      <c r="Q1842" s="4">
        <v>1</v>
      </c>
      <c r="R1842" s="4">
        <v>13</v>
      </c>
      <c r="S1842" s="4">
        <v>6</v>
      </c>
      <c r="T1842" s="15">
        <v>1.728935E-6</v>
      </c>
      <c r="U1842" s="15">
        <v>3.4888459999999998E-11</v>
      </c>
    </row>
    <row r="1843" spans="1:21" x14ac:dyDescent="0.25">
      <c r="A1843" s="4">
        <v>1841</v>
      </c>
      <c r="B1843" s="4" t="s">
        <v>11551</v>
      </c>
      <c r="C1843" s="4">
        <v>4</v>
      </c>
      <c r="D1843" s="93">
        <v>2255.1869999999999</v>
      </c>
      <c r="E1843" s="4" t="s">
        <v>9282</v>
      </c>
      <c r="F1843" s="4" t="s">
        <v>8988</v>
      </c>
      <c r="G1843" s="4" t="s">
        <v>8989</v>
      </c>
      <c r="H1843" s="93">
        <v>2255.1849999999999</v>
      </c>
      <c r="I1843" s="4" t="s">
        <v>9470</v>
      </c>
      <c r="J1843" s="15">
        <v>1.148803E-2</v>
      </c>
      <c r="K1843" s="15">
        <v>1.04382E-2</v>
      </c>
      <c r="L1843" s="4">
        <v>2.2699999999999999E-3</v>
      </c>
      <c r="M1843" s="4">
        <v>1.006569</v>
      </c>
      <c r="N1843" s="4" t="s">
        <v>9283</v>
      </c>
      <c r="O1843" s="4" t="s">
        <v>9004</v>
      </c>
      <c r="P1843" s="4">
        <v>15</v>
      </c>
      <c r="Q1843" s="4">
        <v>1</v>
      </c>
      <c r="R1843" s="4">
        <v>7</v>
      </c>
      <c r="S1843" s="4">
        <v>8</v>
      </c>
      <c r="T1843" s="15">
        <v>0.19421089999999999</v>
      </c>
      <c r="U1843" s="15">
        <v>6.9956030000000004E-3</v>
      </c>
    </row>
    <row r="1844" spans="1:21" x14ac:dyDescent="0.25">
      <c r="A1844" s="4">
        <v>1842</v>
      </c>
      <c r="B1844" s="4" t="s">
        <v>11552</v>
      </c>
      <c r="C1844" s="4">
        <v>3</v>
      </c>
      <c r="D1844" s="93">
        <v>2178.212</v>
      </c>
      <c r="E1844" s="4" t="s">
        <v>10815</v>
      </c>
      <c r="F1844" s="4" t="s">
        <v>8988</v>
      </c>
      <c r="G1844" s="4" t="s">
        <v>8989</v>
      </c>
      <c r="H1844" s="93">
        <v>2178.192</v>
      </c>
      <c r="I1844" s="4" t="s">
        <v>8990</v>
      </c>
      <c r="J1844" s="15">
        <v>2.5450099999999999E-5</v>
      </c>
      <c r="K1844" s="15">
        <v>1.048966E-2</v>
      </c>
      <c r="L1844" s="4">
        <v>1.9991999999999999E-2</v>
      </c>
      <c r="M1844" s="4">
        <v>9.1782559999999993</v>
      </c>
      <c r="N1844" s="4" t="s">
        <v>10816</v>
      </c>
      <c r="O1844" s="4" t="s">
        <v>9004</v>
      </c>
      <c r="P1844" s="4">
        <v>22</v>
      </c>
      <c r="Q1844" s="4">
        <v>1</v>
      </c>
      <c r="R1844" s="4">
        <v>13</v>
      </c>
      <c r="S1844" s="4">
        <v>7</v>
      </c>
      <c r="T1844" s="15">
        <v>1.5871340000000001E-5</v>
      </c>
      <c r="U1844" s="15">
        <v>3.3426599999999998E-7</v>
      </c>
    </row>
    <row r="1845" spans="1:21" x14ac:dyDescent="0.25">
      <c r="A1845" s="4">
        <v>1843</v>
      </c>
      <c r="B1845" s="4" t="s">
        <v>11553</v>
      </c>
      <c r="C1845" s="4">
        <v>2</v>
      </c>
      <c r="D1845" s="93">
        <v>1482.636</v>
      </c>
      <c r="E1845" s="4" t="s">
        <v>9483</v>
      </c>
      <c r="F1845" s="4" t="s">
        <v>8988</v>
      </c>
      <c r="G1845" s="4" t="s">
        <v>8989</v>
      </c>
      <c r="H1845" s="93">
        <v>1482.634</v>
      </c>
      <c r="I1845" s="4" t="s">
        <v>8990</v>
      </c>
      <c r="J1845" s="15">
        <v>4.9297969999999999E-5</v>
      </c>
      <c r="K1845" s="15">
        <v>1.0514809999999999E-2</v>
      </c>
      <c r="L1845" s="4">
        <v>2.1610000000000002E-3</v>
      </c>
      <c r="M1845" s="4">
        <v>1.457541</v>
      </c>
      <c r="N1845" s="4" t="s">
        <v>9484</v>
      </c>
      <c r="O1845" s="4" t="s">
        <v>9004</v>
      </c>
      <c r="P1845" s="4">
        <v>14</v>
      </c>
      <c r="Q1845" s="4">
        <v>1</v>
      </c>
      <c r="R1845" s="4">
        <v>7</v>
      </c>
      <c r="S1845" s="4">
        <v>6</v>
      </c>
      <c r="T1845" s="15">
        <v>4.6493730000000002E-6</v>
      </c>
      <c r="U1845" s="15">
        <v>5.6252809999999999E-5</v>
      </c>
    </row>
    <row r="1846" spans="1:21" x14ac:dyDescent="0.25">
      <c r="A1846" s="4">
        <v>1844</v>
      </c>
      <c r="B1846" s="4" t="s">
        <v>11554</v>
      </c>
      <c r="C1846" s="4">
        <v>2</v>
      </c>
      <c r="D1846" s="93">
        <v>2418.2550000000001</v>
      </c>
      <c r="E1846" s="4" t="s">
        <v>9214</v>
      </c>
      <c r="F1846" s="4" t="s">
        <v>8988</v>
      </c>
      <c r="G1846" s="4" t="s">
        <v>8989</v>
      </c>
      <c r="H1846" s="93">
        <v>2418.248</v>
      </c>
      <c r="I1846" s="4" t="s">
        <v>8990</v>
      </c>
      <c r="J1846" s="15">
        <v>4.3501089999999999E-2</v>
      </c>
      <c r="K1846" s="15">
        <v>1.052928E-2</v>
      </c>
      <c r="L1846" s="4">
        <v>6.3949999999999996E-3</v>
      </c>
      <c r="M1846" s="4">
        <v>2.644476</v>
      </c>
      <c r="N1846" s="4" t="s">
        <v>9215</v>
      </c>
      <c r="O1846" s="4" t="s">
        <v>9004</v>
      </c>
      <c r="P1846" s="4">
        <v>15</v>
      </c>
      <c r="Q1846" s="4">
        <v>1</v>
      </c>
      <c r="R1846" s="4">
        <v>7</v>
      </c>
      <c r="S1846" s="4">
        <v>5</v>
      </c>
      <c r="T1846" s="15">
        <v>1.548646E-9</v>
      </c>
      <c r="U1846" s="15">
        <v>1</v>
      </c>
    </row>
    <row r="1847" spans="1:21" x14ac:dyDescent="0.25">
      <c r="A1847" s="4">
        <v>1845</v>
      </c>
      <c r="B1847" s="4" t="s">
        <v>11555</v>
      </c>
      <c r="C1847" s="4">
        <v>4</v>
      </c>
      <c r="D1847" s="93">
        <v>1485.8140000000001</v>
      </c>
      <c r="E1847" s="4" t="s">
        <v>9980</v>
      </c>
      <c r="F1847" s="4" t="s">
        <v>8988</v>
      </c>
      <c r="G1847" s="4" t="s">
        <v>8989</v>
      </c>
      <c r="H1847" s="93">
        <v>1485.8019999999999</v>
      </c>
      <c r="I1847" s="4" t="s">
        <v>8990</v>
      </c>
      <c r="J1847" s="15">
        <v>9.0626199999999995E-9</v>
      </c>
      <c r="K1847" s="15">
        <v>1.0548989999999999E-2</v>
      </c>
      <c r="L1847" s="4">
        <v>1.2182E-2</v>
      </c>
      <c r="M1847" s="4">
        <v>8.1989400000000003</v>
      </c>
      <c r="N1847" s="4" t="s">
        <v>9981</v>
      </c>
      <c r="O1847" s="4" t="s">
        <v>9004</v>
      </c>
      <c r="P1847" s="4">
        <v>22</v>
      </c>
      <c r="Q1847" s="4">
        <v>1</v>
      </c>
      <c r="R1847" s="4">
        <v>8</v>
      </c>
      <c r="S1847" s="4">
        <v>5</v>
      </c>
      <c r="T1847" s="15">
        <v>7.3078610000000004E-7</v>
      </c>
      <c r="U1847" s="15">
        <v>5.0876230000000004E-9</v>
      </c>
    </row>
    <row r="1848" spans="1:21" x14ac:dyDescent="0.25">
      <c r="A1848" s="4">
        <v>1846</v>
      </c>
      <c r="B1848" s="4" t="s">
        <v>11556</v>
      </c>
      <c r="C1848" s="4">
        <v>3</v>
      </c>
      <c r="D1848" s="93">
        <v>2416.1889999999999</v>
      </c>
      <c r="E1848" s="4" t="s">
        <v>9392</v>
      </c>
      <c r="F1848" s="4" t="s">
        <v>8988</v>
      </c>
      <c r="G1848" s="4" t="s">
        <v>8989</v>
      </c>
      <c r="H1848" s="93">
        <v>2416.1849999999999</v>
      </c>
      <c r="I1848" s="4" t="s">
        <v>9393</v>
      </c>
      <c r="J1848" s="15">
        <v>1.6818830000000001E-5</v>
      </c>
      <c r="K1848" s="15">
        <v>1.0552229999999999E-2</v>
      </c>
      <c r="L1848" s="4">
        <v>4.2440000000000004E-3</v>
      </c>
      <c r="M1848" s="4">
        <v>1.756488</v>
      </c>
      <c r="N1848" s="4" t="s">
        <v>9394</v>
      </c>
      <c r="O1848" s="4" t="s">
        <v>9004</v>
      </c>
      <c r="P1848" s="4">
        <v>14</v>
      </c>
      <c r="Q1848" s="4">
        <v>1</v>
      </c>
      <c r="R1848" s="4">
        <v>14.5</v>
      </c>
      <c r="S1848" s="4">
        <v>16.5</v>
      </c>
      <c r="T1848" s="15">
        <v>1.860831E-8</v>
      </c>
      <c r="U1848" s="15">
        <v>2.173407E-5</v>
      </c>
    </row>
    <row r="1849" spans="1:21" x14ac:dyDescent="0.25">
      <c r="A1849" s="4">
        <v>1847</v>
      </c>
      <c r="B1849" s="4" t="s">
        <v>11557</v>
      </c>
      <c r="C1849" s="4">
        <v>3</v>
      </c>
      <c r="D1849" s="93">
        <v>1965.039</v>
      </c>
      <c r="E1849" s="4" t="s">
        <v>9279</v>
      </c>
      <c r="F1849" s="4" t="s">
        <v>8988</v>
      </c>
      <c r="G1849" s="4" t="s">
        <v>8989</v>
      </c>
      <c r="H1849" s="93">
        <v>1965.0219999999999</v>
      </c>
      <c r="I1849" s="4" t="s">
        <v>8990</v>
      </c>
      <c r="J1849" s="15">
        <v>1.196279E-3</v>
      </c>
      <c r="K1849" s="15">
        <v>1.0575330000000001E-2</v>
      </c>
      <c r="L1849" s="4">
        <v>1.6878000000000001E-2</v>
      </c>
      <c r="M1849" s="4">
        <v>8.5892160000000004</v>
      </c>
      <c r="N1849" s="4" t="s">
        <v>9280</v>
      </c>
      <c r="O1849" s="4" t="s">
        <v>9004</v>
      </c>
      <c r="P1849" s="4">
        <v>22</v>
      </c>
      <c r="Q1849" s="4">
        <v>1</v>
      </c>
      <c r="R1849" s="4">
        <v>12.5</v>
      </c>
      <c r="S1849" s="4">
        <v>4.5</v>
      </c>
      <c r="T1849" s="15">
        <v>5.4084529999999997E-4</v>
      </c>
      <c r="U1849" s="15">
        <v>1.1998200000000001E-3</v>
      </c>
    </row>
    <row r="1850" spans="1:21" x14ac:dyDescent="0.25">
      <c r="A1850" s="4">
        <v>1848</v>
      </c>
      <c r="B1850" s="4" t="s">
        <v>11558</v>
      </c>
      <c r="C1850" s="4">
        <v>4</v>
      </c>
      <c r="D1850" s="93">
        <v>2443.3200000000002</v>
      </c>
      <c r="E1850" s="4" t="s">
        <v>11559</v>
      </c>
      <c r="F1850" s="4" t="s">
        <v>8988</v>
      </c>
      <c r="G1850" s="4" t="s">
        <v>8989</v>
      </c>
      <c r="H1850" s="93">
        <v>2443.2979999999998</v>
      </c>
      <c r="I1850" s="4" t="s">
        <v>8990</v>
      </c>
      <c r="J1850" s="15">
        <v>3.6711419999999997E-5</v>
      </c>
      <c r="K1850" s="15">
        <v>1.057543E-2</v>
      </c>
      <c r="L1850" s="4">
        <v>2.2329000000000002E-2</v>
      </c>
      <c r="M1850" s="4">
        <v>9.1388780000000001</v>
      </c>
      <c r="N1850" s="4" t="s">
        <v>11560</v>
      </c>
      <c r="O1850" s="4" t="s">
        <v>8992</v>
      </c>
      <c r="P1850" s="4">
        <v>21</v>
      </c>
      <c r="Q1850" s="4">
        <v>1</v>
      </c>
      <c r="R1850" s="4">
        <v>14</v>
      </c>
      <c r="S1850" s="4">
        <v>11</v>
      </c>
      <c r="T1850" s="15">
        <v>9.0436300000000001E-14</v>
      </c>
      <c r="U1850" s="15">
        <v>8.6148099999999996E-5</v>
      </c>
    </row>
    <row r="1851" spans="1:21" x14ac:dyDescent="0.25">
      <c r="A1851" s="4">
        <v>1849</v>
      </c>
      <c r="B1851" s="4" t="s">
        <v>11561</v>
      </c>
      <c r="C1851" s="4">
        <v>3</v>
      </c>
      <c r="D1851" s="93">
        <v>2334.2449999999999</v>
      </c>
      <c r="E1851" s="4" t="s">
        <v>11168</v>
      </c>
      <c r="F1851" s="4" t="s">
        <v>8988</v>
      </c>
      <c r="G1851" s="4" t="s">
        <v>8989</v>
      </c>
      <c r="H1851" s="93">
        <v>2334.2240000000002</v>
      </c>
      <c r="I1851" s="4" t="s">
        <v>8990</v>
      </c>
      <c r="J1851" s="15">
        <v>1.330009E-7</v>
      </c>
      <c r="K1851" s="15">
        <v>1.0586419999999999E-2</v>
      </c>
      <c r="L1851" s="4">
        <v>2.0563000000000001E-2</v>
      </c>
      <c r="M1851" s="4">
        <v>8.8093520000000005</v>
      </c>
      <c r="N1851" s="4" t="s">
        <v>11169</v>
      </c>
      <c r="O1851" s="4" t="s">
        <v>8992</v>
      </c>
      <c r="P1851" s="4">
        <v>22</v>
      </c>
      <c r="Q1851" s="4">
        <v>1</v>
      </c>
      <c r="R1851" s="4">
        <v>18.5</v>
      </c>
      <c r="S1851" s="4">
        <v>9.5</v>
      </c>
      <c r="T1851" s="15">
        <v>6.5841230000000003E-13</v>
      </c>
      <c r="U1851" s="15">
        <v>1.5365700000000001E-6</v>
      </c>
    </row>
    <row r="1852" spans="1:21" x14ac:dyDescent="0.25">
      <c r="A1852" s="4">
        <v>1850</v>
      </c>
      <c r="B1852" s="4" t="s">
        <v>11562</v>
      </c>
      <c r="C1852" s="4">
        <v>4</v>
      </c>
      <c r="D1852" s="93">
        <v>1822.9960000000001</v>
      </c>
      <c r="E1852" s="4" t="s">
        <v>9202</v>
      </c>
      <c r="F1852" s="4" t="s">
        <v>8988</v>
      </c>
      <c r="G1852" s="4" t="s">
        <v>8989</v>
      </c>
      <c r="H1852" s="93">
        <v>1822.981</v>
      </c>
      <c r="I1852" s="4" t="s">
        <v>8990</v>
      </c>
      <c r="J1852" s="15">
        <v>7.2179650000000006E-5</v>
      </c>
      <c r="K1852" s="15">
        <v>1.0625559999999999E-2</v>
      </c>
      <c r="L1852" s="4">
        <v>1.4978999999999999E-2</v>
      </c>
      <c r="M1852" s="4">
        <v>8.2167619999999992</v>
      </c>
      <c r="N1852" s="4" t="s">
        <v>9203</v>
      </c>
      <c r="O1852" s="4" t="s">
        <v>8992</v>
      </c>
      <c r="P1852" s="4">
        <v>23</v>
      </c>
      <c r="Q1852" s="4">
        <v>1</v>
      </c>
      <c r="R1852" s="4">
        <v>15</v>
      </c>
      <c r="S1852" s="4">
        <v>7</v>
      </c>
      <c r="T1852" s="15">
        <v>5.7854509999999996E-7</v>
      </c>
      <c r="U1852" s="15">
        <v>1.4101669999999999E-4</v>
      </c>
    </row>
    <row r="1853" spans="1:21" x14ac:dyDescent="0.25">
      <c r="A1853" s="4">
        <v>1851</v>
      </c>
      <c r="B1853" s="4" t="s">
        <v>11563</v>
      </c>
      <c r="C1853" s="4">
        <v>2</v>
      </c>
      <c r="D1853" s="93">
        <v>1325.664</v>
      </c>
      <c r="E1853" s="4" t="s">
        <v>9245</v>
      </c>
      <c r="F1853" s="4" t="s">
        <v>8988</v>
      </c>
      <c r="G1853" s="4" t="s">
        <v>8989</v>
      </c>
      <c r="H1853" s="93">
        <v>1325.652</v>
      </c>
      <c r="I1853" s="4" t="s">
        <v>8990</v>
      </c>
      <c r="J1853" s="15">
        <v>7.394475E-7</v>
      </c>
      <c r="K1853" s="15">
        <v>1.069665E-2</v>
      </c>
      <c r="L1853" s="4">
        <v>1.1875E-2</v>
      </c>
      <c r="M1853" s="4">
        <v>8.9578530000000001</v>
      </c>
      <c r="N1853" s="4" t="s">
        <v>9246</v>
      </c>
      <c r="O1853" s="4" t="s">
        <v>9004</v>
      </c>
      <c r="P1853" s="4">
        <v>21</v>
      </c>
      <c r="Q1853" s="4">
        <v>1</v>
      </c>
      <c r="R1853" s="4">
        <v>7</v>
      </c>
      <c r="S1853" s="4">
        <v>4</v>
      </c>
      <c r="T1853" s="15">
        <v>1.7666770000000001E-8</v>
      </c>
      <c r="U1853" s="15">
        <v>9.6861720000000006E-7</v>
      </c>
    </row>
    <row r="1854" spans="1:21" x14ac:dyDescent="0.25">
      <c r="A1854" s="4">
        <v>1852</v>
      </c>
      <c r="B1854" s="4" t="s">
        <v>11564</v>
      </c>
      <c r="C1854" s="4">
        <v>3</v>
      </c>
      <c r="D1854" s="93">
        <v>2383.2910000000002</v>
      </c>
      <c r="E1854" s="4" t="s">
        <v>9011</v>
      </c>
      <c r="F1854" s="4" t="s">
        <v>8988</v>
      </c>
      <c r="G1854" s="4" t="s">
        <v>8989</v>
      </c>
      <c r="H1854" s="93">
        <v>2383.288</v>
      </c>
      <c r="I1854" s="4" t="s">
        <v>8990</v>
      </c>
      <c r="J1854" s="15">
        <v>1</v>
      </c>
      <c r="K1854" s="15">
        <v>1.0699409999999999E-2</v>
      </c>
      <c r="L1854" s="4">
        <v>2.82E-3</v>
      </c>
      <c r="M1854" s="4">
        <v>1.1832389999999999</v>
      </c>
      <c r="N1854" s="4" t="s">
        <v>9012</v>
      </c>
      <c r="O1854" s="4" t="s">
        <v>9004</v>
      </c>
      <c r="P1854" s="4">
        <v>17</v>
      </c>
      <c r="Q1854" s="4">
        <v>1</v>
      </c>
      <c r="R1854" s="4">
        <v>7</v>
      </c>
      <c r="S1854" s="4">
        <v>4</v>
      </c>
      <c r="T1854" s="15">
        <v>1</v>
      </c>
      <c r="U1854" s="15">
        <v>1</v>
      </c>
    </row>
    <row r="1855" spans="1:21" x14ac:dyDescent="0.25">
      <c r="A1855" s="4">
        <v>1853</v>
      </c>
      <c r="B1855" s="4" t="s">
        <v>11565</v>
      </c>
      <c r="C1855" s="4">
        <v>2</v>
      </c>
      <c r="D1855" s="93">
        <v>1990.9259999999999</v>
      </c>
      <c r="E1855" s="4" t="s">
        <v>9061</v>
      </c>
      <c r="F1855" s="4" t="s">
        <v>8988</v>
      </c>
      <c r="G1855" s="4" t="s">
        <v>8989</v>
      </c>
      <c r="H1855" s="93">
        <v>1990.91</v>
      </c>
      <c r="I1855" s="4" t="s">
        <v>9438</v>
      </c>
      <c r="J1855" s="15">
        <v>1.080821E-3</v>
      </c>
      <c r="K1855" s="15">
        <v>1.0702690000000001E-2</v>
      </c>
      <c r="L1855" s="4">
        <v>1.6805E-2</v>
      </c>
      <c r="M1855" s="4">
        <v>8.4408659999999998</v>
      </c>
      <c r="N1855" s="4" t="s">
        <v>9062</v>
      </c>
      <c r="O1855" s="4" t="s">
        <v>8992</v>
      </c>
      <c r="P1855" s="4">
        <v>1</v>
      </c>
      <c r="Q1855" s="4">
        <v>1</v>
      </c>
      <c r="R1855" s="4">
        <v>13</v>
      </c>
      <c r="S1855" s="4">
        <v>4</v>
      </c>
      <c r="T1855" s="15">
        <v>1.155379E-10</v>
      </c>
      <c r="U1855" s="15">
        <v>7.9752610000000004E-4</v>
      </c>
    </row>
    <row r="1856" spans="1:21" x14ac:dyDescent="0.25">
      <c r="A1856" s="4">
        <v>1854</v>
      </c>
      <c r="B1856" s="4" t="s">
        <v>11566</v>
      </c>
      <c r="C1856" s="4">
        <v>3</v>
      </c>
      <c r="D1856" s="93">
        <v>1816.9179999999999</v>
      </c>
      <c r="E1856" s="4" t="s">
        <v>11073</v>
      </c>
      <c r="F1856" s="4" t="s">
        <v>8988</v>
      </c>
      <c r="G1856" s="4" t="s">
        <v>8989</v>
      </c>
      <c r="H1856" s="93">
        <v>1816.9010000000001</v>
      </c>
      <c r="I1856" s="4" t="s">
        <v>8990</v>
      </c>
      <c r="J1856" s="15">
        <v>8.5350349999999995E-7</v>
      </c>
      <c r="K1856" s="15">
        <v>1.074491E-2</v>
      </c>
      <c r="L1856" s="4">
        <v>1.7260000000000001E-2</v>
      </c>
      <c r="M1856" s="4">
        <v>9.4996919999999996</v>
      </c>
      <c r="N1856" s="4" t="s">
        <v>11074</v>
      </c>
      <c r="O1856" s="4" t="s">
        <v>9004</v>
      </c>
      <c r="P1856" s="4">
        <v>22</v>
      </c>
      <c r="Q1856" s="4">
        <v>1</v>
      </c>
      <c r="R1856" s="4">
        <v>11</v>
      </c>
      <c r="S1856" s="4">
        <v>4</v>
      </c>
      <c r="T1856" s="15">
        <v>2.5819740000000001E-7</v>
      </c>
      <c r="U1856" s="15">
        <v>1.47798E-6</v>
      </c>
    </row>
    <row r="1857" spans="1:21" x14ac:dyDescent="0.25">
      <c r="A1857" s="4">
        <v>1855</v>
      </c>
      <c r="B1857" s="4" t="s">
        <v>11567</v>
      </c>
      <c r="C1857" s="4">
        <v>4</v>
      </c>
      <c r="D1857" s="93">
        <v>2166.116</v>
      </c>
      <c r="E1857" s="4" t="s">
        <v>9263</v>
      </c>
      <c r="F1857" s="4" t="s">
        <v>8988</v>
      </c>
      <c r="G1857" s="4" t="s">
        <v>8989</v>
      </c>
      <c r="H1857" s="93">
        <v>2166.1120000000001</v>
      </c>
      <c r="I1857" s="4" t="s">
        <v>8990</v>
      </c>
      <c r="J1857" s="15">
        <v>2.9494360000000002E-3</v>
      </c>
      <c r="K1857" s="15">
        <v>1.0792960000000001E-2</v>
      </c>
      <c r="L1857" s="4">
        <v>3.1809999999999998E-3</v>
      </c>
      <c r="M1857" s="4">
        <v>1.4685299999999999</v>
      </c>
      <c r="N1857" s="4" t="s">
        <v>9264</v>
      </c>
      <c r="O1857" s="4" t="s">
        <v>9004</v>
      </c>
      <c r="P1857" s="4">
        <v>17</v>
      </c>
      <c r="Q1857" s="4">
        <v>1</v>
      </c>
      <c r="R1857" s="4">
        <v>7</v>
      </c>
      <c r="S1857" s="4">
        <v>11</v>
      </c>
      <c r="T1857" s="15">
        <v>1.3649650000000001E-5</v>
      </c>
      <c r="U1857" s="15">
        <v>1.699692E-3</v>
      </c>
    </row>
    <row r="1858" spans="1:21" x14ac:dyDescent="0.25">
      <c r="A1858" s="4">
        <v>1856</v>
      </c>
      <c r="B1858" s="4" t="s">
        <v>11568</v>
      </c>
      <c r="C1858" s="4">
        <v>2</v>
      </c>
      <c r="D1858" s="93">
        <v>1735.7739999999999</v>
      </c>
      <c r="E1858" s="4" t="s">
        <v>11569</v>
      </c>
      <c r="F1858" s="4" t="s">
        <v>8988</v>
      </c>
      <c r="G1858" s="4" t="s">
        <v>8989</v>
      </c>
      <c r="H1858" s="93">
        <v>1735.7739999999999</v>
      </c>
      <c r="I1858" s="4" t="s">
        <v>11570</v>
      </c>
      <c r="J1858" s="15">
        <v>0.1683635</v>
      </c>
      <c r="K1858" s="15">
        <v>1.0800860000000001E-2</v>
      </c>
      <c r="L1858" s="4">
        <v>2.5799999999999998E-4</v>
      </c>
      <c r="M1858" s="4">
        <v>0.14863699999999999</v>
      </c>
      <c r="N1858" s="4" t="s">
        <v>11571</v>
      </c>
      <c r="O1858" s="4" t="s">
        <v>8992</v>
      </c>
      <c r="P1858" s="4">
        <v>2</v>
      </c>
      <c r="Q1858" s="4">
        <v>1</v>
      </c>
      <c r="R1858" s="4">
        <v>22</v>
      </c>
      <c r="S1858" s="4">
        <v>2</v>
      </c>
      <c r="T1858" s="15">
        <v>1.5065669999999999E-14</v>
      </c>
      <c r="U1858" s="15">
        <v>0.58019149999999997</v>
      </c>
    </row>
    <row r="1859" spans="1:21" x14ac:dyDescent="0.25">
      <c r="A1859" s="4">
        <v>1857</v>
      </c>
      <c r="B1859" s="4" t="s">
        <v>11572</v>
      </c>
      <c r="C1859" s="4">
        <v>3</v>
      </c>
      <c r="D1859" s="93">
        <v>2848.431</v>
      </c>
      <c r="E1859" s="4" t="s">
        <v>11533</v>
      </c>
      <c r="F1859" s="4" t="s">
        <v>8988</v>
      </c>
      <c r="G1859" s="4" t="s">
        <v>8989</v>
      </c>
      <c r="H1859" s="93">
        <v>2848.4029999999998</v>
      </c>
      <c r="I1859" s="4" t="s">
        <v>8990</v>
      </c>
      <c r="J1859" s="15">
        <v>7.6635799999999997E-3</v>
      </c>
      <c r="K1859" s="15">
        <v>1.083832E-2</v>
      </c>
      <c r="L1859" s="4">
        <v>2.8039000000000001E-2</v>
      </c>
      <c r="M1859" s="4">
        <v>9.8437610000000006</v>
      </c>
      <c r="N1859" s="4" t="s">
        <v>11534</v>
      </c>
      <c r="O1859" s="4" t="s">
        <v>9004</v>
      </c>
      <c r="P1859" s="4">
        <v>21</v>
      </c>
      <c r="Q1859" s="4">
        <v>1</v>
      </c>
      <c r="R1859" s="4">
        <v>12</v>
      </c>
      <c r="S1859" s="4">
        <v>4</v>
      </c>
      <c r="T1859" s="15">
        <v>1</v>
      </c>
      <c r="U1859" s="15">
        <v>2.054701E-4</v>
      </c>
    </row>
    <row r="1860" spans="1:21" x14ac:dyDescent="0.25">
      <c r="A1860" s="4">
        <v>1858</v>
      </c>
      <c r="B1860" s="4" t="s">
        <v>11573</v>
      </c>
      <c r="C1860" s="4">
        <v>3</v>
      </c>
      <c r="D1860" s="93">
        <v>2586.2469999999998</v>
      </c>
      <c r="E1860" s="4" t="s">
        <v>10067</v>
      </c>
      <c r="F1860" s="4" t="s">
        <v>8988</v>
      </c>
      <c r="G1860" s="4" t="s">
        <v>8989</v>
      </c>
      <c r="H1860" s="93">
        <v>2586.2399999999998</v>
      </c>
      <c r="I1860" s="4" t="s">
        <v>10068</v>
      </c>
      <c r="J1860" s="15">
        <v>3.6254480000000001E-6</v>
      </c>
      <c r="K1860" s="15">
        <v>1.085742E-2</v>
      </c>
      <c r="L1860" s="4">
        <v>6.4149999999999997E-3</v>
      </c>
      <c r="M1860" s="4">
        <v>2.4804349999999999</v>
      </c>
      <c r="N1860" s="4" t="s">
        <v>10069</v>
      </c>
      <c r="O1860" s="4" t="s">
        <v>9004</v>
      </c>
      <c r="P1860" s="4">
        <v>16</v>
      </c>
      <c r="Q1860" s="4">
        <v>1</v>
      </c>
      <c r="R1860" s="4">
        <v>10</v>
      </c>
      <c r="S1860" s="4">
        <v>11</v>
      </c>
      <c r="T1860" s="15">
        <v>3.5709549999999999E-14</v>
      </c>
      <c r="U1860" s="15">
        <v>3.8569229999999997E-4</v>
      </c>
    </row>
    <row r="1861" spans="1:21" x14ac:dyDescent="0.25">
      <c r="A1861" s="4">
        <v>1859</v>
      </c>
      <c r="B1861" s="4" t="s">
        <v>11574</v>
      </c>
      <c r="C1861" s="4">
        <v>3</v>
      </c>
      <c r="D1861" s="93">
        <v>2239.1439999999998</v>
      </c>
      <c r="E1861" s="4" t="s">
        <v>10888</v>
      </c>
      <c r="F1861" s="4" t="s">
        <v>8988</v>
      </c>
      <c r="G1861" s="4" t="s">
        <v>8989</v>
      </c>
      <c r="H1861" s="93">
        <v>2239.1390000000001</v>
      </c>
      <c r="I1861" s="4" t="s">
        <v>8990</v>
      </c>
      <c r="J1861" s="15">
        <v>0.68039780000000005</v>
      </c>
      <c r="K1861" s="15">
        <v>1.0904560000000001E-2</v>
      </c>
      <c r="L1861" s="4">
        <v>4.8849999999999996E-3</v>
      </c>
      <c r="M1861" s="4">
        <v>2.1816420000000001</v>
      </c>
      <c r="N1861" s="4" t="s">
        <v>10889</v>
      </c>
      <c r="O1861" s="4" t="s">
        <v>9004</v>
      </c>
      <c r="P1861" s="4">
        <v>13</v>
      </c>
      <c r="Q1861" s="4">
        <v>1</v>
      </c>
      <c r="R1861" s="4">
        <v>8</v>
      </c>
      <c r="S1861" s="4">
        <v>3</v>
      </c>
      <c r="T1861" s="15">
        <v>1.9651730000000002E-3</v>
      </c>
      <c r="U1861" s="15">
        <v>0.55500729999999998</v>
      </c>
    </row>
    <row r="1862" spans="1:21" x14ac:dyDescent="0.25">
      <c r="A1862" s="4">
        <v>1860</v>
      </c>
      <c r="B1862" s="4" t="s">
        <v>11575</v>
      </c>
      <c r="C1862" s="4">
        <v>3</v>
      </c>
      <c r="D1862" s="93">
        <v>2250.1819999999998</v>
      </c>
      <c r="E1862" s="4" t="s">
        <v>10990</v>
      </c>
      <c r="F1862" s="4" t="s">
        <v>8988</v>
      </c>
      <c r="G1862" s="4" t="s">
        <v>8989</v>
      </c>
      <c r="H1862" s="93">
        <v>2250.1610000000001</v>
      </c>
      <c r="I1862" s="4" t="s">
        <v>8990</v>
      </c>
      <c r="J1862" s="15">
        <v>1.186019E-7</v>
      </c>
      <c r="K1862" s="15">
        <v>1.0912430000000001E-2</v>
      </c>
      <c r="L1862" s="4">
        <v>2.0728E-2</v>
      </c>
      <c r="M1862" s="4">
        <v>9.2117850000000008</v>
      </c>
      <c r="N1862" s="4" t="s">
        <v>10991</v>
      </c>
      <c r="O1862" s="4" t="s">
        <v>8992</v>
      </c>
      <c r="P1862" s="4">
        <v>21</v>
      </c>
      <c r="Q1862" s="4">
        <v>1</v>
      </c>
      <c r="R1862" s="4">
        <v>12</v>
      </c>
      <c r="S1862" s="4">
        <v>12</v>
      </c>
      <c r="T1862" s="15">
        <v>1.2437840000000001E-8</v>
      </c>
      <c r="U1862" s="15">
        <v>2.8389669999999999E-14</v>
      </c>
    </row>
    <row r="1863" spans="1:21" x14ac:dyDescent="0.25">
      <c r="A1863" s="4">
        <v>1861</v>
      </c>
      <c r="B1863" s="4" t="s">
        <v>11576</v>
      </c>
      <c r="C1863" s="4">
        <v>3</v>
      </c>
      <c r="D1863" s="93">
        <v>2586.2460000000001</v>
      </c>
      <c r="E1863" s="4" t="s">
        <v>10067</v>
      </c>
      <c r="F1863" s="4" t="s">
        <v>8988</v>
      </c>
      <c r="G1863" s="4" t="s">
        <v>8989</v>
      </c>
      <c r="H1863" s="93">
        <v>2586.2399999999998</v>
      </c>
      <c r="I1863" s="4" t="s">
        <v>10068</v>
      </c>
      <c r="J1863" s="15">
        <v>2.1246510000000001E-5</v>
      </c>
      <c r="K1863" s="15">
        <v>1.095396E-2</v>
      </c>
      <c r="L1863" s="4">
        <v>5.4460000000000003E-3</v>
      </c>
      <c r="M1863" s="4">
        <v>2.1057589999999999</v>
      </c>
      <c r="N1863" s="4" t="s">
        <v>10069</v>
      </c>
      <c r="O1863" s="4" t="s">
        <v>9004</v>
      </c>
      <c r="P1863" s="4">
        <v>16</v>
      </c>
      <c r="Q1863" s="4">
        <v>1</v>
      </c>
      <c r="R1863" s="4">
        <v>11</v>
      </c>
      <c r="S1863" s="4">
        <v>10</v>
      </c>
      <c r="T1863" s="15">
        <v>2.9882670000000001E-13</v>
      </c>
      <c r="U1863" s="15">
        <v>2.0924969999999999E-7</v>
      </c>
    </row>
    <row r="1864" spans="1:21" x14ac:dyDescent="0.25">
      <c r="A1864" s="4">
        <v>1862</v>
      </c>
      <c r="B1864" s="4" t="s">
        <v>11577</v>
      </c>
      <c r="C1864" s="4">
        <v>2</v>
      </c>
      <c r="D1864" s="93">
        <v>1325.664</v>
      </c>
      <c r="E1864" s="4" t="s">
        <v>9245</v>
      </c>
      <c r="F1864" s="4" t="s">
        <v>8988</v>
      </c>
      <c r="G1864" s="4" t="s">
        <v>8989</v>
      </c>
      <c r="H1864" s="93">
        <v>1325.652</v>
      </c>
      <c r="I1864" s="4" t="s">
        <v>8990</v>
      </c>
      <c r="J1864" s="15">
        <v>5.7936830000000001E-7</v>
      </c>
      <c r="K1864" s="15">
        <v>1.0978140000000001E-2</v>
      </c>
      <c r="L1864" s="4">
        <v>1.1575E-2</v>
      </c>
      <c r="M1864" s="4">
        <v>8.7315500000000004</v>
      </c>
      <c r="N1864" s="4" t="s">
        <v>9246</v>
      </c>
      <c r="O1864" s="4" t="s">
        <v>9004</v>
      </c>
      <c r="P1864" s="4">
        <v>21</v>
      </c>
      <c r="Q1864" s="4">
        <v>1</v>
      </c>
      <c r="R1864" s="4">
        <v>7</v>
      </c>
      <c r="S1864" s="4">
        <v>5</v>
      </c>
      <c r="T1864" s="15">
        <v>2.8703900000000001E-8</v>
      </c>
      <c r="U1864" s="15">
        <v>3.315412E-6</v>
      </c>
    </row>
    <row r="1865" spans="1:21" x14ac:dyDescent="0.25">
      <c r="A1865" s="4">
        <v>1863</v>
      </c>
      <c r="B1865" s="4" t="s">
        <v>11578</v>
      </c>
      <c r="C1865" s="4">
        <v>3</v>
      </c>
      <c r="D1865" s="93">
        <v>2330.3649999999998</v>
      </c>
      <c r="E1865" s="4" t="s">
        <v>11579</v>
      </c>
      <c r="F1865" s="4" t="s">
        <v>8988</v>
      </c>
      <c r="G1865" s="4" t="s">
        <v>8989</v>
      </c>
      <c r="H1865" s="93">
        <v>2330.3440000000001</v>
      </c>
      <c r="I1865" s="4" t="s">
        <v>8990</v>
      </c>
      <c r="J1865" s="15">
        <v>1.325974E-6</v>
      </c>
      <c r="K1865" s="15">
        <v>1.098064E-2</v>
      </c>
      <c r="L1865" s="4">
        <v>2.1083000000000001E-2</v>
      </c>
      <c r="M1865" s="4">
        <v>9.0471620000000001</v>
      </c>
      <c r="N1865" s="4" t="s">
        <v>11580</v>
      </c>
      <c r="O1865" s="4" t="s">
        <v>9004</v>
      </c>
      <c r="P1865" s="4">
        <v>20</v>
      </c>
      <c r="Q1865" s="4">
        <v>1</v>
      </c>
      <c r="R1865" s="4">
        <v>12</v>
      </c>
      <c r="S1865" s="4">
        <v>11</v>
      </c>
      <c r="T1865" s="15">
        <v>2.6510479999999998E-16</v>
      </c>
      <c r="U1865" s="15">
        <v>1.477657E-5</v>
      </c>
    </row>
    <row r="1866" spans="1:21" x14ac:dyDescent="0.25">
      <c r="A1866" s="4">
        <v>1864</v>
      </c>
      <c r="B1866" s="4" t="s">
        <v>11581</v>
      </c>
      <c r="C1866" s="4">
        <v>3</v>
      </c>
      <c r="D1866" s="93">
        <v>1946.002</v>
      </c>
      <c r="E1866" s="4" t="s">
        <v>9320</v>
      </c>
      <c r="F1866" s="4" t="s">
        <v>8988</v>
      </c>
      <c r="G1866" s="4" t="s">
        <v>8989</v>
      </c>
      <c r="H1866" s="93">
        <v>1946.001</v>
      </c>
      <c r="I1866" s="4" t="s">
        <v>11207</v>
      </c>
      <c r="J1866" s="15">
        <v>9.3184029999999994E-14</v>
      </c>
      <c r="K1866" s="15">
        <v>1.10294E-2</v>
      </c>
      <c r="L1866" s="4">
        <v>1.346E-3</v>
      </c>
      <c r="M1866" s="4">
        <v>0.69167500000000004</v>
      </c>
      <c r="N1866" s="4" t="s">
        <v>9321</v>
      </c>
      <c r="O1866" s="4" t="s">
        <v>9004</v>
      </c>
      <c r="P1866" s="4">
        <v>16</v>
      </c>
      <c r="Q1866" s="4">
        <v>1</v>
      </c>
      <c r="R1866" s="4">
        <v>7</v>
      </c>
      <c r="S1866" s="4">
        <v>16</v>
      </c>
      <c r="T1866" s="15">
        <v>7.2044700000000001E-15</v>
      </c>
      <c r="U1866" s="15">
        <v>1.662096E-14</v>
      </c>
    </row>
    <row r="1867" spans="1:21" x14ac:dyDescent="0.25">
      <c r="A1867" s="4">
        <v>1865</v>
      </c>
      <c r="B1867" s="4" t="s">
        <v>11582</v>
      </c>
      <c r="C1867" s="4">
        <v>5</v>
      </c>
      <c r="D1867" s="93">
        <v>2404.1990000000001</v>
      </c>
      <c r="E1867" s="4" t="s">
        <v>11583</v>
      </c>
      <c r="F1867" s="4" t="s">
        <v>8988</v>
      </c>
      <c r="G1867" s="4" t="s">
        <v>8989</v>
      </c>
      <c r="H1867" s="93">
        <v>2404.1959999999999</v>
      </c>
      <c r="I1867" s="4" t="s">
        <v>8990</v>
      </c>
      <c r="J1867" s="15">
        <v>7.8546780000000002E-7</v>
      </c>
      <c r="K1867" s="15">
        <v>1.103813E-2</v>
      </c>
      <c r="L1867" s="4">
        <v>2.8630000000000001E-3</v>
      </c>
      <c r="M1867" s="4">
        <v>1.1908350000000001</v>
      </c>
      <c r="N1867" s="4" t="s">
        <v>11584</v>
      </c>
      <c r="O1867" s="4" t="s">
        <v>8992</v>
      </c>
      <c r="P1867" s="4">
        <v>17</v>
      </c>
      <c r="Q1867" s="4">
        <v>1</v>
      </c>
      <c r="R1867" s="4">
        <v>10</v>
      </c>
      <c r="S1867" s="4">
        <v>8</v>
      </c>
      <c r="T1867" s="15">
        <v>1.073442E-7</v>
      </c>
      <c r="U1867" s="15">
        <v>1.6301299999999999E-5</v>
      </c>
    </row>
    <row r="1868" spans="1:21" x14ac:dyDescent="0.25">
      <c r="A1868" s="4">
        <v>1866</v>
      </c>
      <c r="B1868" s="4" t="s">
        <v>11585</v>
      </c>
      <c r="C1868" s="4">
        <v>3</v>
      </c>
      <c r="D1868" s="93">
        <v>1788.8779999999999</v>
      </c>
      <c r="E1868" s="4" t="s">
        <v>9078</v>
      </c>
      <c r="F1868" s="4" t="s">
        <v>8988</v>
      </c>
      <c r="G1868" s="4" t="s">
        <v>8989</v>
      </c>
      <c r="H1868" s="93">
        <v>1788.8620000000001</v>
      </c>
      <c r="I1868" s="4" t="s">
        <v>9079</v>
      </c>
      <c r="J1868" s="15">
        <v>1.4498870000000001E-2</v>
      </c>
      <c r="K1868" s="15">
        <v>1.108046E-2</v>
      </c>
      <c r="L1868" s="4">
        <v>1.5751999999999999E-2</v>
      </c>
      <c r="M1868" s="4">
        <v>8.8055959999999995</v>
      </c>
      <c r="N1868" s="4" t="s">
        <v>9080</v>
      </c>
      <c r="O1868" s="4" t="s">
        <v>9004</v>
      </c>
      <c r="P1868" s="4">
        <v>3</v>
      </c>
      <c r="Q1868" s="4">
        <v>1</v>
      </c>
      <c r="R1868" s="4">
        <v>10</v>
      </c>
      <c r="S1868" s="4">
        <v>5</v>
      </c>
      <c r="T1868" s="15">
        <v>5.2973250000000003E-3</v>
      </c>
      <c r="U1868" s="15">
        <v>1.542816E-2</v>
      </c>
    </row>
    <row r="1869" spans="1:21" x14ac:dyDescent="0.25">
      <c r="A1869" s="4">
        <v>1867</v>
      </c>
      <c r="B1869" s="4" t="s">
        <v>11586</v>
      </c>
      <c r="C1869" s="4">
        <v>3</v>
      </c>
      <c r="D1869" s="93">
        <v>2848.431</v>
      </c>
      <c r="E1869" s="4" t="s">
        <v>11533</v>
      </c>
      <c r="F1869" s="4" t="s">
        <v>8988</v>
      </c>
      <c r="G1869" s="4" t="s">
        <v>8989</v>
      </c>
      <c r="H1869" s="93">
        <v>2848.4029999999998</v>
      </c>
      <c r="I1869" s="4" t="s">
        <v>8990</v>
      </c>
      <c r="J1869" s="15">
        <v>2.6235239999999999E-3</v>
      </c>
      <c r="K1869" s="15">
        <v>1.1098E-2</v>
      </c>
      <c r="L1869" s="4">
        <v>2.8039000000000001E-2</v>
      </c>
      <c r="M1869" s="4">
        <v>9.8437610000000006</v>
      </c>
      <c r="N1869" s="4" t="s">
        <v>11534</v>
      </c>
      <c r="O1869" s="4" t="s">
        <v>9004</v>
      </c>
      <c r="P1869" s="4">
        <v>21</v>
      </c>
      <c r="Q1869" s="4">
        <v>1</v>
      </c>
      <c r="R1869" s="4">
        <v>14</v>
      </c>
      <c r="S1869" s="4">
        <v>5</v>
      </c>
      <c r="T1869" s="15">
        <v>1.9240639999999999E-5</v>
      </c>
      <c r="U1869" s="15">
        <v>2.9708639999999998E-4</v>
      </c>
    </row>
    <row r="1870" spans="1:21" x14ac:dyDescent="0.25">
      <c r="A1870" s="4">
        <v>1868</v>
      </c>
      <c r="B1870" s="4" t="s">
        <v>11587</v>
      </c>
      <c r="C1870" s="4">
        <v>3</v>
      </c>
      <c r="D1870" s="93">
        <v>1886.0150000000001</v>
      </c>
      <c r="E1870" s="4" t="s">
        <v>9401</v>
      </c>
      <c r="F1870" s="4" t="s">
        <v>8988</v>
      </c>
      <c r="G1870" s="4" t="s">
        <v>8989</v>
      </c>
      <c r="H1870" s="93">
        <v>1885.998</v>
      </c>
      <c r="I1870" s="4" t="s">
        <v>8990</v>
      </c>
      <c r="J1870" s="15">
        <v>7.7043510000000002E-7</v>
      </c>
      <c r="K1870" s="15">
        <v>1.11345E-2</v>
      </c>
      <c r="L1870" s="4">
        <v>1.6936E-2</v>
      </c>
      <c r="M1870" s="4">
        <v>8.9798629999999999</v>
      </c>
      <c r="N1870" s="4" t="s">
        <v>9402</v>
      </c>
      <c r="O1870" s="4" t="s">
        <v>9004</v>
      </c>
      <c r="P1870" s="4">
        <v>19</v>
      </c>
      <c r="Q1870" s="4">
        <v>1</v>
      </c>
      <c r="R1870" s="4">
        <v>8</v>
      </c>
      <c r="S1870" s="4">
        <v>5</v>
      </c>
      <c r="T1870" s="15">
        <v>2.832431E-5</v>
      </c>
      <c r="U1870" s="15">
        <v>4.0299750000000003E-8</v>
      </c>
    </row>
    <row r="1871" spans="1:21" x14ac:dyDescent="0.25">
      <c r="A1871" s="4">
        <v>1869</v>
      </c>
      <c r="B1871" s="4" t="s">
        <v>11588</v>
      </c>
      <c r="C1871" s="4">
        <v>2</v>
      </c>
      <c r="D1871" s="93">
        <v>1171.4559999999999</v>
      </c>
      <c r="E1871" s="4" t="s">
        <v>11589</v>
      </c>
      <c r="F1871" s="4" t="s">
        <v>8988</v>
      </c>
      <c r="G1871" s="4" t="s">
        <v>8989</v>
      </c>
      <c r="H1871" s="93">
        <v>1171.4459999999999</v>
      </c>
      <c r="I1871" s="4" t="s">
        <v>8990</v>
      </c>
      <c r="J1871" s="15">
        <v>9.3908399999999993E-3</v>
      </c>
      <c r="K1871" s="15">
        <v>1.114122E-2</v>
      </c>
      <c r="L1871" s="4">
        <v>1.0207000000000001E-2</v>
      </c>
      <c r="M1871" s="4">
        <v>8.7131640000000008</v>
      </c>
      <c r="N1871" s="4" t="s">
        <v>11590</v>
      </c>
      <c r="O1871" s="4" t="s">
        <v>9004</v>
      </c>
      <c r="P1871" s="4">
        <v>1</v>
      </c>
      <c r="Q1871" s="4">
        <v>1</v>
      </c>
      <c r="R1871" s="4">
        <v>6</v>
      </c>
      <c r="S1871" s="4">
        <v>3</v>
      </c>
      <c r="T1871" s="15">
        <v>5.9859150000000001E-5</v>
      </c>
      <c r="U1871" s="15">
        <v>7.7472559999999996E-2</v>
      </c>
    </row>
    <row r="1872" spans="1:21" x14ac:dyDescent="0.25">
      <c r="A1872" s="4">
        <v>1870</v>
      </c>
      <c r="B1872" s="4" t="s">
        <v>11591</v>
      </c>
      <c r="C1872" s="4">
        <v>3</v>
      </c>
      <c r="D1872" s="93">
        <v>1757.923</v>
      </c>
      <c r="E1872" s="4" t="s">
        <v>11592</v>
      </c>
      <c r="F1872" s="4" t="s">
        <v>8988</v>
      </c>
      <c r="G1872" s="4" t="s">
        <v>8989</v>
      </c>
      <c r="H1872" s="93">
        <v>1757.921</v>
      </c>
      <c r="I1872" s="4" t="s">
        <v>8990</v>
      </c>
      <c r="J1872" s="15">
        <v>6.3167769999999996E-16</v>
      </c>
      <c r="K1872" s="15">
        <v>1.1187030000000001E-2</v>
      </c>
      <c r="L1872" s="4">
        <v>1.181E-3</v>
      </c>
      <c r="M1872" s="4">
        <v>0.67181599999999997</v>
      </c>
      <c r="N1872" s="4" t="s">
        <v>11593</v>
      </c>
      <c r="O1872" s="4" t="s">
        <v>8992</v>
      </c>
      <c r="P1872" s="4">
        <v>16</v>
      </c>
      <c r="Q1872" s="4">
        <v>1</v>
      </c>
      <c r="R1872" s="4">
        <v>14</v>
      </c>
      <c r="S1872" s="4">
        <v>6</v>
      </c>
      <c r="T1872" s="15">
        <v>9.3836550000000008E-12</v>
      </c>
      <c r="U1872" s="15">
        <v>2.074979E-18</v>
      </c>
    </row>
    <row r="1873" spans="1:21" x14ac:dyDescent="0.25">
      <c r="A1873" s="4">
        <v>1871</v>
      </c>
      <c r="B1873" s="4" t="s">
        <v>11594</v>
      </c>
      <c r="C1873" s="4">
        <v>2</v>
      </c>
      <c r="D1873" s="93">
        <v>2604.3919999999998</v>
      </c>
      <c r="E1873" s="4" t="s">
        <v>9057</v>
      </c>
      <c r="F1873" s="4" t="s">
        <v>8988</v>
      </c>
      <c r="G1873" s="4" t="s">
        <v>8989</v>
      </c>
      <c r="H1873" s="93">
        <v>2604.3820000000001</v>
      </c>
      <c r="I1873" s="4" t="s">
        <v>8990</v>
      </c>
      <c r="J1873" s="15">
        <v>1</v>
      </c>
      <c r="K1873" s="15">
        <v>1.118747E-2</v>
      </c>
      <c r="L1873" s="4">
        <v>9.5969999999999996E-3</v>
      </c>
      <c r="M1873" s="4">
        <v>3.6849430000000001</v>
      </c>
      <c r="N1873" s="4" t="s">
        <v>9058</v>
      </c>
      <c r="O1873" s="4" t="s">
        <v>9004</v>
      </c>
      <c r="P1873" s="4">
        <v>13</v>
      </c>
      <c r="Q1873" s="4">
        <v>1</v>
      </c>
      <c r="R1873" s="4">
        <v>5</v>
      </c>
      <c r="S1873" s="4">
        <v>3</v>
      </c>
      <c r="T1873" s="15">
        <v>1</v>
      </c>
      <c r="U1873" s="15">
        <v>1</v>
      </c>
    </row>
    <row r="1874" spans="1:21" x14ac:dyDescent="0.25">
      <c r="A1874" s="4">
        <v>1872</v>
      </c>
      <c r="B1874" s="4" t="s">
        <v>11595</v>
      </c>
      <c r="C1874" s="4">
        <v>3</v>
      </c>
      <c r="D1874" s="93">
        <v>4314.1040000000003</v>
      </c>
      <c r="E1874" s="4" t="s">
        <v>11032</v>
      </c>
      <c r="F1874" s="4" t="s">
        <v>8988</v>
      </c>
      <c r="G1874" s="4" t="s">
        <v>8989</v>
      </c>
      <c r="H1874" s="93">
        <v>4314.0640000000003</v>
      </c>
      <c r="I1874" s="4" t="s">
        <v>8990</v>
      </c>
      <c r="J1874" s="15">
        <v>1.105111E-3</v>
      </c>
      <c r="K1874" s="15">
        <v>1.120907E-2</v>
      </c>
      <c r="L1874" s="4">
        <v>3.9335000000000002E-2</v>
      </c>
      <c r="M1874" s="4">
        <v>9.1178519999999992</v>
      </c>
      <c r="N1874" s="4" t="s">
        <v>11033</v>
      </c>
      <c r="O1874" s="4" t="s">
        <v>9004</v>
      </c>
      <c r="P1874" s="4">
        <v>20</v>
      </c>
      <c r="Q1874" s="4">
        <v>1</v>
      </c>
      <c r="R1874" s="4">
        <v>14</v>
      </c>
      <c r="S1874" s="4">
        <v>7</v>
      </c>
      <c r="T1874" s="15">
        <v>1</v>
      </c>
      <c r="U1874" s="15">
        <v>0.1537462</v>
      </c>
    </row>
    <row r="1875" spans="1:21" x14ac:dyDescent="0.25">
      <c r="A1875" s="4">
        <v>1873</v>
      </c>
      <c r="B1875" s="4" t="s">
        <v>11596</v>
      </c>
      <c r="C1875" s="4">
        <v>3</v>
      </c>
      <c r="D1875" s="93">
        <v>2178.212</v>
      </c>
      <c r="E1875" s="4" t="s">
        <v>9790</v>
      </c>
      <c r="F1875" s="4" t="s">
        <v>8988</v>
      </c>
      <c r="G1875" s="4" t="s">
        <v>8989</v>
      </c>
      <c r="H1875" s="93">
        <v>2178.192</v>
      </c>
      <c r="I1875" s="4" t="s">
        <v>8990</v>
      </c>
      <c r="J1875" s="15">
        <v>4.4752299999999999E-8</v>
      </c>
      <c r="K1875" s="15">
        <v>1.122337E-2</v>
      </c>
      <c r="L1875" s="4">
        <v>2.0475E-2</v>
      </c>
      <c r="M1875" s="4">
        <v>9.3999989999999993</v>
      </c>
      <c r="N1875" s="4" t="s">
        <v>9791</v>
      </c>
      <c r="O1875" s="4" t="s">
        <v>9004</v>
      </c>
      <c r="P1875" s="4">
        <v>22</v>
      </c>
      <c r="Q1875" s="4">
        <v>1</v>
      </c>
      <c r="R1875" s="4">
        <v>19</v>
      </c>
      <c r="S1875" s="4">
        <v>7</v>
      </c>
      <c r="T1875" s="15">
        <v>6.376326E-10</v>
      </c>
      <c r="U1875" s="15">
        <v>1.8454399999999999E-8</v>
      </c>
    </row>
    <row r="1876" spans="1:21" x14ac:dyDescent="0.25">
      <c r="A1876" s="4">
        <v>1874</v>
      </c>
      <c r="B1876" s="4" t="s">
        <v>11597</v>
      </c>
      <c r="C1876" s="4">
        <v>4</v>
      </c>
      <c r="D1876" s="93">
        <v>1894.9570000000001</v>
      </c>
      <c r="E1876" s="4" t="s">
        <v>9334</v>
      </c>
      <c r="F1876" s="4" t="s">
        <v>8988</v>
      </c>
      <c r="G1876" s="4" t="s">
        <v>8989</v>
      </c>
      <c r="H1876" s="93">
        <v>1894.9549999999999</v>
      </c>
      <c r="I1876" s="4" t="s">
        <v>9335</v>
      </c>
      <c r="J1876" s="15">
        <v>7.1899190000000002E-2</v>
      </c>
      <c r="K1876" s="15">
        <v>1.128323E-2</v>
      </c>
      <c r="L1876" s="4">
        <v>1.8140000000000001E-3</v>
      </c>
      <c r="M1876" s="4">
        <v>0.95727899999999999</v>
      </c>
      <c r="N1876" s="4" t="s">
        <v>9336</v>
      </c>
      <c r="O1876" s="4" t="s">
        <v>9004</v>
      </c>
      <c r="P1876" s="4">
        <v>17</v>
      </c>
      <c r="Q1876" s="4">
        <v>1</v>
      </c>
      <c r="R1876" s="4">
        <v>14</v>
      </c>
      <c r="S1876" s="4">
        <v>8</v>
      </c>
      <c r="T1876" s="15">
        <v>5.3846909999999997E-8</v>
      </c>
      <c r="U1876" s="15">
        <v>0.1173483</v>
      </c>
    </row>
    <row r="1877" spans="1:21" x14ac:dyDescent="0.25">
      <c r="A1877" s="4">
        <v>1875</v>
      </c>
      <c r="B1877" s="4" t="s">
        <v>11598</v>
      </c>
      <c r="C1877" s="4">
        <v>5</v>
      </c>
      <c r="D1877" s="93">
        <v>1965.021</v>
      </c>
      <c r="E1877" s="4" t="s">
        <v>9279</v>
      </c>
      <c r="F1877" s="4" t="s">
        <v>8988</v>
      </c>
      <c r="G1877" s="4" t="s">
        <v>8989</v>
      </c>
      <c r="H1877" s="93">
        <v>1965.0219999999999</v>
      </c>
      <c r="I1877" s="4" t="s">
        <v>8990</v>
      </c>
      <c r="J1877" s="15">
        <v>2.9212809999999999E-4</v>
      </c>
      <c r="K1877" s="15">
        <v>1.1311720000000001E-2</v>
      </c>
      <c r="L1877" s="4">
        <v>-6.8900000000000005E-4</v>
      </c>
      <c r="M1877" s="4">
        <v>-0.350632</v>
      </c>
      <c r="N1877" s="4" t="s">
        <v>9280</v>
      </c>
      <c r="O1877" s="4" t="s">
        <v>9004</v>
      </c>
      <c r="P1877" s="4">
        <v>17</v>
      </c>
      <c r="Q1877" s="4">
        <v>1</v>
      </c>
      <c r="R1877" s="4">
        <v>10.5</v>
      </c>
      <c r="S1877" s="4">
        <v>7.5</v>
      </c>
      <c r="T1877" s="15">
        <v>3.7926719999999999E-4</v>
      </c>
      <c r="U1877" s="15">
        <v>1.609376E-3</v>
      </c>
    </row>
    <row r="1878" spans="1:21" x14ac:dyDescent="0.25">
      <c r="A1878" s="4">
        <v>1876</v>
      </c>
      <c r="B1878" s="4" t="s">
        <v>11599</v>
      </c>
      <c r="C1878" s="4">
        <v>4</v>
      </c>
      <c r="D1878" s="93">
        <v>2849.482</v>
      </c>
      <c r="E1878" s="4" t="s">
        <v>10697</v>
      </c>
      <c r="F1878" s="4" t="s">
        <v>8988</v>
      </c>
      <c r="G1878" s="4" t="s">
        <v>8989</v>
      </c>
      <c r="H1878" s="93">
        <v>2849.4789999999998</v>
      </c>
      <c r="I1878" s="4" t="s">
        <v>8990</v>
      </c>
      <c r="J1878" s="15">
        <v>4.3257030000000001E-4</v>
      </c>
      <c r="K1878" s="15">
        <v>1.1329850000000001E-2</v>
      </c>
      <c r="L1878" s="4">
        <v>2.8519999999999999E-3</v>
      </c>
      <c r="M1878" s="4">
        <v>1.000885</v>
      </c>
      <c r="N1878" s="4" t="s">
        <v>10698</v>
      </c>
      <c r="O1878" s="4" t="s">
        <v>9004</v>
      </c>
      <c r="P1878" s="4">
        <v>17</v>
      </c>
      <c r="Q1878" s="4">
        <v>1</v>
      </c>
      <c r="R1878" s="4">
        <v>11</v>
      </c>
      <c r="S1878" s="4">
        <v>5</v>
      </c>
      <c r="T1878" s="15">
        <v>1</v>
      </c>
      <c r="U1878" s="15">
        <v>6.7532859999999998E-3</v>
      </c>
    </row>
    <row r="1879" spans="1:21" x14ac:dyDescent="0.25">
      <c r="A1879" s="4">
        <v>1877</v>
      </c>
      <c r="B1879" s="4" t="s">
        <v>11600</v>
      </c>
      <c r="C1879" s="4">
        <v>3</v>
      </c>
      <c r="D1879" s="93">
        <v>2425.3270000000002</v>
      </c>
      <c r="E1879" s="4" t="s">
        <v>10184</v>
      </c>
      <c r="F1879" s="4" t="s">
        <v>8988</v>
      </c>
      <c r="G1879" s="4" t="s">
        <v>8989</v>
      </c>
      <c r="H1879" s="93">
        <v>2425.3240000000001</v>
      </c>
      <c r="I1879" s="4" t="s">
        <v>8990</v>
      </c>
      <c r="J1879" s="15">
        <v>1</v>
      </c>
      <c r="K1879" s="15">
        <v>1.133321E-2</v>
      </c>
      <c r="L1879" s="4">
        <v>3.2950000000000002E-3</v>
      </c>
      <c r="M1879" s="4">
        <v>1.358582</v>
      </c>
      <c r="N1879" s="4" t="s">
        <v>10185</v>
      </c>
      <c r="O1879" s="4" t="s">
        <v>9004</v>
      </c>
      <c r="P1879" s="4">
        <v>14</v>
      </c>
      <c r="Q1879" s="4">
        <v>1</v>
      </c>
      <c r="R1879" s="4">
        <v>5</v>
      </c>
      <c r="S1879" s="4">
        <v>5</v>
      </c>
      <c r="T1879" s="15">
        <v>1</v>
      </c>
      <c r="U1879" s="15">
        <v>1</v>
      </c>
    </row>
    <row r="1880" spans="1:21" x14ac:dyDescent="0.25">
      <c r="A1880" s="4">
        <v>1878</v>
      </c>
      <c r="B1880" s="4" t="s">
        <v>11601</v>
      </c>
      <c r="C1880" s="4">
        <v>2</v>
      </c>
      <c r="D1880" s="93">
        <v>1703.88</v>
      </c>
      <c r="E1880" s="4" t="s">
        <v>11602</v>
      </c>
      <c r="F1880" s="4" t="s">
        <v>8988</v>
      </c>
      <c r="G1880" s="4" t="s">
        <v>8989</v>
      </c>
      <c r="H1880" s="93">
        <v>1703.865</v>
      </c>
      <c r="I1880" s="4" t="s">
        <v>8990</v>
      </c>
      <c r="J1880" s="15">
        <v>6.2255950000000005E-5</v>
      </c>
      <c r="K1880" s="15">
        <v>1.136305E-2</v>
      </c>
      <c r="L1880" s="4">
        <v>1.4430999999999999E-2</v>
      </c>
      <c r="M1880" s="4">
        <v>8.4695669999999996</v>
      </c>
      <c r="N1880" s="4" t="s">
        <v>11603</v>
      </c>
      <c r="O1880" s="4" t="s">
        <v>8992</v>
      </c>
      <c r="P1880" s="4">
        <v>23</v>
      </c>
      <c r="Q1880" s="4">
        <v>1</v>
      </c>
      <c r="R1880" s="4">
        <v>12</v>
      </c>
      <c r="S1880" s="4">
        <v>5</v>
      </c>
      <c r="T1880" s="15">
        <v>6.1451960000000002E-12</v>
      </c>
      <c r="U1880" s="15">
        <v>1.44737E-5</v>
      </c>
    </row>
    <row r="1881" spans="1:21" x14ac:dyDescent="0.25">
      <c r="A1881" s="4">
        <v>1879</v>
      </c>
      <c r="B1881" s="4" t="s">
        <v>11604</v>
      </c>
      <c r="C1881" s="4">
        <v>3</v>
      </c>
      <c r="D1881" s="93">
        <v>1440.749</v>
      </c>
      <c r="E1881" s="4" t="s">
        <v>9895</v>
      </c>
      <c r="F1881" s="4" t="s">
        <v>8988</v>
      </c>
      <c r="G1881" s="4" t="s">
        <v>8989</v>
      </c>
      <c r="H1881" s="93">
        <v>1440.7370000000001</v>
      </c>
      <c r="I1881" s="4" t="s">
        <v>8990</v>
      </c>
      <c r="J1881" s="15">
        <v>4.8726100000000001E-4</v>
      </c>
      <c r="K1881" s="15">
        <v>1.1382389999999999E-2</v>
      </c>
      <c r="L1881" s="4">
        <v>1.2621E-2</v>
      </c>
      <c r="M1881" s="4">
        <v>8.7601010000000006</v>
      </c>
      <c r="N1881" s="4" t="s">
        <v>9896</v>
      </c>
      <c r="O1881" s="4" t="s">
        <v>9004</v>
      </c>
      <c r="P1881" s="4">
        <v>3</v>
      </c>
      <c r="Q1881" s="4">
        <v>1</v>
      </c>
      <c r="R1881" s="4">
        <v>6</v>
      </c>
      <c r="S1881" s="4">
        <v>6</v>
      </c>
      <c r="T1881" s="15">
        <v>3.5289330000000003E-5</v>
      </c>
      <c r="U1881" s="15">
        <v>5.9396769999999995E-4</v>
      </c>
    </row>
    <row r="1882" spans="1:21" x14ac:dyDescent="0.25">
      <c r="A1882" s="4">
        <v>1880</v>
      </c>
      <c r="B1882" s="4" t="s">
        <v>11605</v>
      </c>
      <c r="C1882" s="4">
        <v>2</v>
      </c>
      <c r="D1882" s="93">
        <v>1618.7719999999999</v>
      </c>
      <c r="E1882" s="4" t="s">
        <v>9622</v>
      </c>
      <c r="F1882" s="4" t="s">
        <v>8988</v>
      </c>
      <c r="G1882" s="4" t="s">
        <v>8989</v>
      </c>
      <c r="H1882" s="93">
        <v>1618.771</v>
      </c>
      <c r="I1882" s="4" t="s">
        <v>9754</v>
      </c>
      <c r="J1882" s="15">
        <v>4.6000620000000001E-4</v>
      </c>
      <c r="K1882" s="15">
        <v>1.1392640000000001E-2</v>
      </c>
      <c r="L1882" s="4">
        <v>1.573E-3</v>
      </c>
      <c r="M1882" s="4">
        <v>0.97172499999999995</v>
      </c>
      <c r="N1882" s="4" t="s">
        <v>9623</v>
      </c>
      <c r="O1882" s="4" t="s">
        <v>9004</v>
      </c>
      <c r="P1882" s="4">
        <v>12</v>
      </c>
      <c r="Q1882" s="4">
        <v>1</v>
      </c>
      <c r="R1882" s="4">
        <v>8</v>
      </c>
      <c r="S1882" s="4">
        <v>5</v>
      </c>
      <c r="T1882" s="15">
        <v>5.2759029999999998E-4</v>
      </c>
      <c r="U1882" s="15">
        <v>6.1910189999999995E-5</v>
      </c>
    </row>
    <row r="1883" spans="1:21" x14ac:dyDescent="0.25">
      <c r="A1883" s="4">
        <v>1881</v>
      </c>
      <c r="B1883" s="4" t="s">
        <v>11606</v>
      </c>
      <c r="C1883" s="4">
        <v>2</v>
      </c>
      <c r="D1883" s="93">
        <v>1482.6479999999999</v>
      </c>
      <c r="E1883" s="4" t="s">
        <v>9483</v>
      </c>
      <c r="F1883" s="4" t="s">
        <v>8988</v>
      </c>
      <c r="G1883" s="4" t="s">
        <v>8989</v>
      </c>
      <c r="H1883" s="93">
        <v>1482.634</v>
      </c>
      <c r="I1883" s="4" t="s">
        <v>8990</v>
      </c>
      <c r="J1883" s="15">
        <v>7.4307550000000003E-6</v>
      </c>
      <c r="K1883" s="15">
        <v>1.1410450000000001E-2</v>
      </c>
      <c r="L1883" s="4">
        <v>1.3596E-2</v>
      </c>
      <c r="M1883" s="4">
        <v>9.1701650000000008</v>
      </c>
      <c r="N1883" s="4" t="s">
        <v>9484</v>
      </c>
      <c r="O1883" s="4" t="s">
        <v>9004</v>
      </c>
      <c r="P1883" s="4">
        <v>9</v>
      </c>
      <c r="Q1883" s="4">
        <v>1</v>
      </c>
      <c r="R1883" s="4">
        <v>6</v>
      </c>
      <c r="S1883" s="4">
        <v>6</v>
      </c>
      <c r="T1883" s="15">
        <v>8.1166529999999995E-6</v>
      </c>
      <c r="U1883" s="15">
        <v>5.0210029999999997E-5</v>
      </c>
    </row>
    <row r="1884" spans="1:21" x14ac:dyDescent="0.25">
      <c r="A1884" s="4">
        <v>1882</v>
      </c>
      <c r="B1884" s="4" t="s">
        <v>11607</v>
      </c>
      <c r="C1884" s="4">
        <v>3</v>
      </c>
      <c r="D1884" s="93">
        <v>1955.096</v>
      </c>
      <c r="E1884" s="4" t="s">
        <v>10305</v>
      </c>
      <c r="F1884" s="4" t="s">
        <v>8988</v>
      </c>
      <c r="G1884" s="4" t="s">
        <v>8989</v>
      </c>
      <c r="H1884" s="93">
        <v>1955.0920000000001</v>
      </c>
      <c r="I1884" s="4" t="s">
        <v>8990</v>
      </c>
      <c r="J1884" s="15">
        <v>4.2732069999999999E-7</v>
      </c>
      <c r="K1884" s="15">
        <v>1.141609E-2</v>
      </c>
      <c r="L1884" s="4">
        <v>4.1520000000000003E-3</v>
      </c>
      <c r="M1884" s="4">
        <v>2.123685</v>
      </c>
      <c r="N1884" s="4" t="s">
        <v>10306</v>
      </c>
      <c r="O1884" s="4" t="s">
        <v>9004</v>
      </c>
      <c r="P1884" s="4">
        <v>16</v>
      </c>
      <c r="Q1884" s="4">
        <v>1</v>
      </c>
      <c r="R1884" s="4">
        <v>15</v>
      </c>
      <c r="S1884" s="4">
        <v>8</v>
      </c>
      <c r="T1884" s="15">
        <v>1.288595E-10</v>
      </c>
      <c r="U1884" s="15">
        <v>3.7257790000000002E-10</v>
      </c>
    </row>
    <row r="1885" spans="1:21" x14ac:dyDescent="0.25">
      <c r="A1885" s="4">
        <v>1883</v>
      </c>
      <c r="B1885" s="4" t="s">
        <v>11608</v>
      </c>
      <c r="C1885" s="4">
        <v>3</v>
      </c>
      <c r="D1885" s="93">
        <v>1835.9849999999999</v>
      </c>
      <c r="E1885" s="4" t="s">
        <v>9083</v>
      </c>
      <c r="F1885" s="4" t="s">
        <v>8988</v>
      </c>
      <c r="G1885" s="4" t="s">
        <v>8989</v>
      </c>
      <c r="H1885" s="93">
        <v>1835.972</v>
      </c>
      <c r="I1885" s="4" t="s">
        <v>8990</v>
      </c>
      <c r="J1885" s="15">
        <v>3.7885820000000003E-12</v>
      </c>
      <c r="K1885" s="15">
        <v>1.141993E-2</v>
      </c>
      <c r="L1885" s="4">
        <v>1.3081000000000001E-2</v>
      </c>
      <c r="M1885" s="4">
        <v>7.1248360000000002</v>
      </c>
      <c r="N1885" s="4" t="s">
        <v>9084</v>
      </c>
      <c r="O1885" s="4" t="s">
        <v>9004</v>
      </c>
      <c r="P1885" s="4">
        <v>6</v>
      </c>
      <c r="Q1885" s="4">
        <v>1</v>
      </c>
      <c r="R1885" s="4">
        <v>20</v>
      </c>
      <c r="S1885" s="4">
        <v>6</v>
      </c>
      <c r="T1885" s="15">
        <v>2.487381E-12</v>
      </c>
      <c r="U1885" s="15">
        <v>6.2573020000000002E-19</v>
      </c>
    </row>
    <row r="1886" spans="1:21" x14ac:dyDescent="0.25">
      <c r="A1886" s="4">
        <v>1884</v>
      </c>
      <c r="B1886" s="4" t="s">
        <v>11609</v>
      </c>
      <c r="C1886" s="4">
        <v>3</v>
      </c>
      <c r="D1886" s="93">
        <v>2557.3649999999998</v>
      </c>
      <c r="E1886" s="4" t="s">
        <v>9771</v>
      </c>
      <c r="F1886" s="4" t="s">
        <v>8988</v>
      </c>
      <c r="G1886" s="4" t="s">
        <v>8989</v>
      </c>
      <c r="H1886" s="93">
        <v>2557.3420000000001</v>
      </c>
      <c r="I1886" s="4" t="s">
        <v>8990</v>
      </c>
      <c r="J1886" s="15">
        <v>6.2101970000000002E-4</v>
      </c>
      <c r="K1886" s="15">
        <v>1.1444340000000001E-2</v>
      </c>
      <c r="L1886" s="4">
        <v>2.317E-2</v>
      </c>
      <c r="M1886" s="4">
        <v>9.0601880000000001</v>
      </c>
      <c r="N1886" s="4" t="s">
        <v>9772</v>
      </c>
      <c r="O1886" s="4" t="s">
        <v>9004</v>
      </c>
      <c r="P1886" s="4">
        <v>23</v>
      </c>
      <c r="Q1886" s="4">
        <v>1</v>
      </c>
      <c r="R1886" s="4">
        <v>13</v>
      </c>
      <c r="S1886" s="4">
        <v>6</v>
      </c>
      <c r="T1886" s="15">
        <v>2.7447419999999999E-4</v>
      </c>
      <c r="U1886" s="15">
        <v>1.4340849999999999E-8</v>
      </c>
    </row>
    <row r="1887" spans="1:21" x14ac:dyDescent="0.25">
      <c r="A1887" s="4">
        <v>1885</v>
      </c>
      <c r="B1887" s="4" t="s">
        <v>11610</v>
      </c>
      <c r="C1887" s="4">
        <v>2</v>
      </c>
      <c r="D1887" s="93">
        <v>2121.0740000000001</v>
      </c>
      <c r="E1887" s="4" t="s">
        <v>11611</v>
      </c>
      <c r="F1887" s="4" t="s">
        <v>8988</v>
      </c>
      <c r="G1887" s="4" t="s">
        <v>8989</v>
      </c>
      <c r="H1887" s="93">
        <v>2121.0529999999999</v>
      </c>
      <c r="I1887" s="4" t="s">
        <v>8990</v>
      </c>
      <c r="J1887" s="15">
        <v>1.701371E-6</v>
      </c>
      <c r="K1887" s="15">
        <v>1.1458599999999999E-2</v>
      </c>
      <c r="L1887" s="4">
        <v>2.0799999999999999E-2</v>
      </c>
      <c r="M1887" s="4">
        <v>9.8064490000000006</v>
      </c>
      <c r="N1887" s="4" t="s">
        <v>11612</v>
      </c>
      <c r="O1887" s="4" t="s">
        <v>8992</v>
      </c>
      <c r="P1887" s="4">
        <v>21</v>
      </c>
      <c r="Q1887" s="4">
        <v>1</v>
      </c>
      <c r="R1887" s="4">
        <v>8.5</v>
      </c>
      <c r="S1887" s="4">
        <v>6.5</v>
      </c>
      <c r="T1887" s="15">
        <v>8.5981970000000006E-8</v>
      </c>
      <c r="U1887" s="15">
        <v>2.0108240000000001E-5</v>
      </c>
    </row>
    <row r="1888" spans="1:21" x14ac:dyDescent="0.25">
      <c r="A1888" s="4">
        <v>1886</v>
      </c>
      <c r="B1888" s="4" t="s">
        <v>11613</v>
      </c>
      <c r="C1888" s="4">
        <v>3</v>
      </c>
      <c r="D1888" s="93">
        <v>1910.942</v>
      </c>
      <c r="E1888" s="4" t="s">
        <v>11614</v>
      </c>
      <c r="F1888" s="4" t="s">
        <v>8988</v>
      </c>
      <c r="G1888" s="4" t="s">
        <v>8989</v>
      </c>
      <c r="H1888" s="93">
        <v>1910.924</v>
      </c>
      <c r="I1888" s="4" t="s">
        <v>8990</v>
      </c>
      <c r="J1888" s="15">
        <v>3.1271720000000002E-4</v>
      </c>
      <c r="K1888" s="15">
        <v>1.1500700000000001E-2</v>
      </c>
      <c r="L1888" s="4">
        <v>1.8234E-2</v>
      </c>
      <c r="M1888" s="4">
        <v>9.5419800000000006</v>
      </c>
      <c r="N1888" s="4" t="s">
        <v>11615</v>
      </c>
      <c r="O1888" s="4" t="s">
        <v>9004</v>
      </c>
      <c r="P1888" s="4">
        <v>22</v>
      </c>
      <c r="Q1888" s="4">
        <v>1</v>
      </c>
      <c r="R1888" s="4">
        <v>8.5</v>
      </c>
      <c r="S1888" s="4">
        <v>5.5</v>
      </c>
      <c r="T1888" s="15">
        <v>2.081376E-8</v>
      </c>
      <c r="U1888" s="15">
        <v>7.9950320000000001E-5</v>
      </c>
    </row>
    <row r="1889" spans="1:21" x14ac:dyDescent="0.25">
      <c r="A1889" s="4">
        <v>1887</v>
      </c>
      <c r="B1889" s="4" t="s">
        <v>11616</v>
      </c>
      <c r="C1889" s="4">
        <v>2</v>
      </c>
      <c r="D1889" s="93">
        <v>1810.9159999999999</v>
      </c>
      <c r="E1889" s="4" t="s">
        <v>11617</v>
      </c>
      <c r="F1889" s="4" t="s">
        <v>8988</v>
      </c>
      <c r="G1889" s="4" t="s">
        <v>8989</v>
      </c>
      <c r="H1889" s="93">
        <v>1810.9</v>
      </c>
      <c r="I1889" s="4" t="s">
        <v>8990</v>
      </c>
      <c r="J1889" s="15">
        <v>1.61352E-4</v>
      </c>
      <c r="K1889" s="15">
        <v>1.154113E-2</v>
      </c>
      <c r="L1889" s="4">
        <v>1.5798E-2</v>
      </c>
      <c r="M1889" s="4">
        <v>8.7238380000000006</v>
      </c>
      <c r="N1889" s="4" t="s">
        <v>10663</v>
      </c>
      <c r="O1889" s="4" t="s">
        <v>8992</v>
      </c>
      <c r="P1889" s="4">
        <v>1</v>
      </c>
      <c r="Q1889" s="4">
        <v>1</v>
      </c>
      <c r="R1889" s="4">
        <v>11</v>
      </c>
      <c r="S1889" s="4">
        <v>5</v>
      </c>
      <c r="T1889" s="15">
        <v>1.171342E-5</v>
      </c>
      <c r="U1889" s="15">
        <v>3.9954500000000001E-4</v>
      </c>
    </row>
    <row r="1890" spans="1:21" x14ac:dyDescent="0.25">
      <c r="A1890" s="4">
        <v>1888</v>
      </c>
      <c r="B1890" s="4" t="s">
        <v>11618</v>
      </c>
      <c r="C1890" s="4">
        <v>4</v>
      </c>
      <c r="D1890" s="93">
        <v>3207.6660000000002</v>
      </c>
      <c r="E1890" s="4" t="s">
        <v>10159</v>
      </c>
      <c r="F1890" s="4" t="s">
        <v>8988</v>
      </c>
      <c r="G1890" s="4" t="s">
        <v>8989</v>
      </c>
      <c r="H1890" s="93">
        <v>3207.6350000000002</v>
      </c>
      <c r="I1890" s="4" t="s">
        <v>11225</v>
      </c>
      <c r="J1890" s="15">
        <v>9.2106500000000008E-3</v>
      </c>
      <c r="K1890" s="15">
        <v>1.155905E-2</v>
      </c>
      <c r="L1890" s="4">
        <v>3.0969E-2</v>
      </c>
      <c r="M1890" s="4">
        <v>9.654776</v>
      </c>
      <c r="N1890" s="4" t="s">
        <v>10160</v>
      </c>
      <c r="O1890" s="4" t="s">
        <v>9004</v>
      </c>
      <c r="P1890" s="4">
        <v>22</v>
      </c>
      <c r="Q1890" s="4">
        <v>1</v>
      </c>
      <c r="R1890" s="4">
        <v>12.5</v>
      </c>
      <c r="S1890" s="4">
        <v>10.5</v>
      </c>
      <c r="T1890" s="15">
        <v>2.302909E-6</v>
      </c>
      <c r="U1890" s="15">
        <v>1.514858E-3</v>
      </c>
    </row>
    <row r="1891" spans="1:21" x14ac:dyDescent="0.25">
      <c r="A1891" s="4">
        <v>1889</v>
      </c>
      <c r="B1891" s="4" t="s">
        <v>11619</v>
      </c>
      <c r="C1891" s="4">
        <v>3</v>
      </c>
      <c r="D1891" s="93">
        <v>2058.058</v>
      </c>
      <c r="E1891" s="4" t="s">
        <v>10961</v>
      </c>
      <c r="F1891" s="4" t="s">
        <v>8988</v>
      </c>
      <c r="G1891" s="4" t="s">
        <v>8989</v>
      </c>
      <c r="H1891" s="93">
        <v>2058.0540000000001</v>
      </c>
      <c r="I1891" s="4" t="s">
        <v>8990</v>
      </c>
      <c r="J1891" s="15">
        <v>1.0677229999999999E-4</v>
      </c>
      <c r="K1891" s="15">
        <v>1.1581930000000001E-2</v>
      </c>
      <c r="L1891" s="4">
        <v>4.1669999999999997E-3</v>
      </c>
      <c r="M1891" s="4">
        <v>2.0247280000000001</v>
      </c>
      <c r="N1891" s="4" t="s">
        <v>9534</v>
      </c>
      <c r="O1891" s="4" t="s">
        <v>9004</v>
      </c>
      <c r="P1891" s="4">
        <v>15</v>
      </c>
      <c r="Q1891" s="4">
        <v>1</v>
      </c>
      <c r="R1891" s="4">
        <v>15</v>
      </c>
      <c r="S1891" s="4">
        <v>5</v>
      </c>
      <c r="T1891" s="15">
        <v>3.2678349999999999E-12</v>
      </c>
      <c r="U1891" s="15">
        <v>9.0085009999999995E-4</v>
      </c>
    </row>
    <row r="1892" spans="1:21" x14ac:dyDescent="0.25">
      <c r="A1892" s="4">
        <v>1890</v>
      </c>
      <c r="B1892" s="4" t="s">
        <v>11620</v>
      </c>
      <c r="C1892" s="4">
        <v>3</v>
      </c>
      <c r="D1892" s="93">
        <v>2383.29</v>
      </c>
      <c r="E1892" s="4" t="s">
        <v>10092</v>
      </c>
      <c r="F1892" s="4" t="s">
        <v>8988</v>
      </c>
      <c r="G1892" s="4" t="s">
        <v>8989</v>
      </c>
      <c r="H1892" s="93">
        <v>2383.288</v>
      </c>
      <c r="I1892" s="4" t="s">
        <v>8990</v>
      </c>
      <c r="J1892" s="15">
        <v>0.1662612</v>
      </c>
      <c r="K1892" s="15">
        <v>1.1599E-2</v>
      </c>
      <c r="L1892" s="4">
        <v>2.0609999999999999E-3</v>
      </c>
      <c r="M1892" s="4">
        <v>0.86477199999999999</v>
      </c>
      <c r="N1892" s="4" t="s">
        <v>10093</v>
      </c>
      <c r="O1892" s="4" t="s">
        <v>9004</v>
      </c>
      <c r="P1892" s="4">
        <v>17</v>
      </c>
      <c r="Q1892" s="4">
        <v>1</v>
      </c>
      <c r="R1892" s="4">
        <v>5</v>
      </c>
      <c r="S1892" s="4">
        <v>4</v>
      </c>
      <c r="T1892" s="15">
        <v>1</v>
      </c>
      <c r="U1892" s="15">
        <v>5.096908E-2</v>
      </c>
    </row>
    <row r="1893" spans="1:21" x14ac:dyDescent="0.25">
      <c r="A1893" s="4">
        <v>1891</v>
      </c>
      <c r="B1893" s="4" t="s">
        <v>11621</v>
      </c>
      <c r="C1893" s="4">
        <v>3</v>
      </c>
      <c r="D1893" s="93">
        <v>1652.8030000000001</v>
      </c>
      <c r="E1893" s="4" t="s">
        <v>11622</v>
      </c>
      <c r="F1893" s="4" t="s">
        <v>8988</v>
      </c>
      <c r="G1893" s="4" t="s">
        <v>8989</v>
      </c>
      <c r="H1893" s="93">
        <v>1652.787</v>
      </c>
      <c r="I1893" s="4" t="s">
        <v>8990</v>
      </c>
      <c r="J1893" s="15">
        <v>1.525903E-9</v>
      </c>
      <c r="K1893" s="15">
        <v>1.1624239999999999E-2</v>
      </c>
      <c r="L1893" s="4">
        <v>1.5646E-2</v>
      </c>
      <c r="M1893" s="4">
        <v>9.4664319999999993</v>
      </c>
      <c r="N1893" s="4" t="s">
        <v>11623</v>
      </c>
      <c r="O1893" s="4" t="s">
        <v>9004</v>
      </c>
      <c r="P1893" s="4">
        <v>22</v>
      </c>
      <c r="Q1893" s="4">
        <v>1</v>
      </c>
      <c r="R1893" s="4">
        <v>6</v>
      </c>
      <c r="S1893" s="4">
        <v>8</v>
      </c>
      <c r="T1893" s="15">
        <v>4.957079E-8</v>
      </c>
      <c r="U1893" s="15">
        <v>1.693624E-9</v>
      </c>
    </row>
    <row r="1894" spans="1:21" x14ac:dyDescent="0.25">
      <c r="A1894" s="4">
        <v>1892</v>
      </c>
      <c r="B1894" s="4" t="s">
        <v>11624</v>
      </c>
      <c r="C1894" s="4">
        <v>3</v>
      </c>
      <c r="D1894" s="93">
        <v>1637.886</v>
      </c>
      <c r="E1894" s="4" t="s">
        <v>10285</v>
      </c>
      <c r="F1894" s="4" t="s">
        <v>8988</v>
      </c>
      <c r="G1894" s="4" t="s">
        <v>8989</v>
      </c>
      <c r="H1894" s="93">
        <v>1637.886</v>
      </c>
      <c r="I1894" s="4" t="s">
        <v>8990</v>
      </c>
      <c r="J1894" s="15">
        <v>1.7047440000000001E-11</v>
      </c>
      <c r="K1894" s="15">
        <v>1.1631020000000001E-2</v>
      </c>
      <c r="L1894" s="4">
        <v>2.6499999999999999E-4</v>
      </c>
      <c r="M1894" s="4">
        <v>0.16179399999999999</v>
      </c>
      <c r="N1894" s="4" t="s">
        <v>10286</v>
      </c>
      <c r="O1894" s="4" t="s">
        <v>8992</v>
      </c>
      <c r="P1894" s="4">
        <v>17</v>
      </c>
      <c r="Q1894" s="4">
        <v>1</v>
      </c>
      <c r="R1894" s="4">
        <v>12.5</v>
      </c>
      <c r="S1894" s="4">
        <v>5.5</v>
      </c>
      <c r="T1894" s="15">
        <v>5.5166889999999998E-8</v>
      </c>
      <c r="U1894" s="15">
        <v>7.9458039999999996E-13</v>
      </c>
    </row>
    <row r="1895" spans="1:21" x14ac:dyDescent="0.25">
      <c r="A1895" s="4">
        <v>1893</v>
      </c>
      <c r="B1895" s="4" t="s">
        <v>11625</v>
      </c>
      <c r="C1895" s="4">
        <v>3</v>
      </c>
      <c r="D1895" s="93">
        <v>2604.3850000000002</v>
      </c>
      <c r="E1895" s="4" t="s">
        <v>9057</v>
      </c>
      <c r="F1895" s="4" t="s">
        <v>8988</v>
      </c>
      <c r="G1895" s="4" t="s">
        <v>8989</v>
      </c>
      <c r="H1895" s="93">
        <v>2604.3820000000001</v>
      </c>
      <c r="I1895" s="4" t="s">
        <v>8990</v>
      </c>
      <c r="J1895" s="15">
        <v>1</v>
      </c>
      <c r="K1895" s="15">
        <v>1.1644369999999999E-2</v>
      </c>
      <c r="L1895" s="4">
        <v>2.591E-3</v>
      </c>
      <c r="M1895" s="4">
        <v>0.99486200000000002</v>
      </c>
      <c r="N1895" s="4" t="s">
        <v>9058</v>
      </c>
      <c r="O1895" s="4" t="s">
        <v>9004</v>
      </c>
      <c r="P1895" s="4">
        <v>13</v>
      </c>
      <c r="Q1895" s="4">
        <v>1</v>
      </c>
      <c r="R1895" s="4">
        <v>3</v>
      </c>
      <c r="S1895" s="4">
        <v>3</v>
      </c>
      <c r="T1895" s="15">
        <v>0.14342179999999999</v>
      </c>
      <c r="U1895" s="15">
        <v>1</v>
      </c>
    </row>
    <row r="1896" spans="1:21" x14ac:dyDescent="0.25">
      <c r="A1896" s="4">
        <v>1894</v>
      </c>
      <c r="B1896" s="4" t="s">
        <v>11626</v>
      </c>
      <c r="C1896" s="4">
        <v>3</v>
      </c>
      <c r="D1896" s="93">
        <v>1966.0150000000001</v>
      </c>
      <c r="E1896" s="4" t="s">
        <v>11627</v>
      </c>
      <c r="F1896" s="4" t="s">
        <v>8988</v>
      </c>
      <c r="G1896" s="4" t="s">
        <v>8989</v>
      </c>
      <c r="H1896" s="93">
        <v>1966.0129999999999</v>
      </c>
      <c r="I1896" s="4" t="s">
        <v>8990</v>
      </c>
      <c r="J1896" s="15">
        <v>5.9073030000000002E-4</v>
      </c>
      <c r="K1896" s="15">
        <v>1.1650010000000001E-2</v>
      </c>
      <c r="L1896" s="4">
        <v>2.722E-3</v>
      </c>
      <c r="M1896" s="4">
        <v>1.384528</v>
      </c>
      <c r="N1896" s="4" t="s">
        <v>11628</v>
      </c>
      <c r="O1896" s="4" t="s">
        <v>8992</v>
      </c>
      <c r="P1896" s="4">
        <v>15</v>
      </c>
      <c r="Q1896" s="4">
        <v>1</v>
      </c>
      <c r="R1896" s="4">
        <v>11</v>
      </c>
      <c r="S1896" s="4">
        <v>11</v>
      </c>
      <c r="T1896" s="15">
        <v>5.5465010000000004E-6</v>
      </c>
      <c r="U1896" s="15">
        <v>7.0628670000000006E-17</v>
      </c>
    </row>
    <row r="1897" spans="1:21" x14ac:dyDescent="0.25">
      <c r="A1897" s="4">
        <v>1895</v>
      </c>
      <c r="B1897" s="4" t="s">
        <v>11629</v>
      </c>
      <c r="C1897" s="4">
        <v>2</v>
      </c>
      <c r="D1897" s="93">
        <v>1772.8689999999999</v>
      </c>
      <c r="E1897" s="4" t="s">
        <v>9078</v>
      </c>
      <c r="F1897" s="4" t="s">
        <v>8988</v>
      </c>
      <c r="G1897" s="4" t="s">
        <v>8989</v>
      </c>
      <c r="H1897" s="93">
        <v>1772.8679999999999</v>
      </c>
      <c r="I1897" s="4" t="s">
        <v>8990</v>
      </c>
      <c r="J1897" s="15">
        <v>1.679746E-6</v>
      </c>
      <c r="K1897" s="15">
        <v>1.1686800000000001E-2</v>
      </c>
      <c r="L1897" s="4">
        <v>1.7899999999999999E-3</v>
      </c>
      <c r="M1897" s="4">
        <v>1.0096639999999999</v>
      </c>
      <c r="N1897" s="4" t="s">
        <v>9080</v>
      </c>
      <c r="O1897" s="4" t="s">
        <v>9004</v>
      </c>
      <c r="P1897" s="4">
        <v>14</v>
      </c>
      <c r="Q1897" s="4">
        <v>1</v>
      </c>
      <c r="R1897" s="4">
        <v>13</v>
      </c>
      <c r="S1897" s="4">
        <v>5</v>
      </c>
      <c r="T1897" s="15">
        <v>1.210568E-8</v>
      </c>
      <c r="U1897" s="15">
        <v>2.102685E-6</v>
      </c>
    </row>
    <row r="1898" spans="1:21" x14ac:dyDescent="0.25">
      <c r="A1898" s="4">
        <v>1896</v>
      </c>
      <c r="B1898" s="4" t="s">
        <v>11630</v>
      </c>
      <c r="C1898" s="4">
        <v>4</v>
      </c>
      <c r="D1898" s="93">
        <v>1877.047</v>
      </c>
      <c r="E1898" s="4" t="s">
        <v>9149</v>
      </c>
      <c r="F1898" s="4" t="s">
        <v>8988</v>
      </c>
      <c r="G1898" s="4" t="s">
        <v>8989</v>
      </c>
      <c r="H1898" s="93">
        <v>1877.0350000000001</v>
      </c>
      <c r="I1898" s="4" t="s">
        <v>8990</v>
      </c>
      <c r="J1898" s="15">
        <v>1.711856E-5</v>
      </c>
      <c r="K1898" s="15">
        <v>1.1696389999999999E-2</v>
      </c>
      <c r="L1898" s="4">
        <v>1.1681E-2</v>
      </c>
      <c r="M1898" s="4">
        <v>6.2231120000000004</v>
      </c>
      <c r="N1898" s="4" t="s">
        <v>9150</v>
      </c>
      <c r="O1898" s="4" t="s">
        <v>9004</v>
      </c>
      <c r="P1898" s="4">
        <v>6</v>
      </c>
      <c r="Q1898" s="4">
        <v>1</v>
      </c>
      <c r="R1898" s="4">
        <v>17</v>
      </c>
      <c r="S1898" s="4">
        <v>5</v>
      </c>
      <c r="T1898" s="15">
        <v>1.5526219999999999E-6</v>
      </c>
      <c r="U1898" s="15">
        <v>3.5751150000000001E-5</v>
      </c>
    </row>
    <row r="1899" spans="1:21" x14ac:dyDescent="0.25">
      <c r="A1899" s="4">
        <v>1897</v>
      </c>
      <c r="B1899" s="4" t="s">
        <v>11631</v>
      </c>
      <c r="C1899" s="4">
        <v>3</v>
      </c>
      <c r="D1899" s="93">
        <v>1820.021</v>
      </c>
      <c r="E1899" s="4" t="s">
        <v>9463</v>
      </c>
      <c r="F1899" s="4" t="s">
        <v>8988</v>
      </c>
      <c r="G1899" s="4" t="s">
        <v>8989</v>
      </c>
      <c r="H1899" s="93">
        <v>1820.018</v>
      </c>
      <c r="I1899" s="4" t="s">
        <v>8990</v>
      </c>
      <c r="J1899" s="15">
        <v>3.0903250000000002E-7</v>
      </c>
      <c r="K1899" s="15">
        <v>1.1733199999999999E-2</v>
      </c>
      <c r="L1899" s="4">
        <v>3.6719999999999999E-3</v>
      </c>
      <c r="M1899" s="4">
        <v>2.017563</v>
      </c>
      <c r="N1899" s="4" t="s">
        <v>9464</v>
      </c>
      <c r="O1899" s="4" t="s">
        <v>9004</v>
      </c>
      <c r="P1899" s="4">
        <v>17</v>
      </c>
      <c r="Q1899" s="4">
        <v>1</v>
      </c>
      <c r="R1899" s="4">
        <v>11.5</v>
      </c>
      <c r="S1899" s="4">
        <v>5.5</v>
      </c>
      <c r="T1899" s="15">
        <v>1.191202E-5</v>
      </c>
      <c r="U1899" s="15">
        <v>3.25644E-7</v>
      </c>
    </row>
    <row r="1900" spans="1:21" x14ac:dyDescent="0.25">
      <c r="A1900" s="4">
        <v>1898</v>
      </c>
      <c r="B1900" s="4" t="s">
        <v>11632</v>
      </c>
      <c r="C1900" s="4">
        <v>3</v>
      </c>
      <c r="D1900" s="93">
        <v>2939.4430000000002</v>
      </c>
      <c r="E1900" s="4" t="s">
        <v>11633</v>
      </c>
      <c r="F1900" s="4" t="s">
        <v>8988</v>
      </c>
      <c r="G1900" s="4" t="s">
        <v>8989</v>
      </c>
      <c r="H1900" s="93">
        <v>2939.4140000000002</v>
      </c>
      <c r="I1900" s="4" t="s">
        <v>11634</v>
      </c>
      <c r="J1900" s="15">
        <v>4.8560429999999999E-4</v>
      </c>
      <c r="K1900" s="15">
        <v>1.174121E-2</v>
      </c>
      <c r="L1900" s="4">
        <v>2.8802999999999999E-2</v>
      </c>
      <c r="M1900" s="4">
        <v>9.7988909999999994</v>
      </c>
      <c r="N1900" s="4" t="s">
        <v>11635</v>
      </c>
      <c r="O1900" s="4" t="s">
        <v>9004</v>
      </c>
      <c r="P1900" s="4">
        <v>22</v>
      </c>
      <c r="Q1900" s="4">
        <v>1</v>
      </c>
      <c r="R1900" s="4">
        <v>32.5</v>
      </c>
      <c r="S1900" s="4">
        <v>5.5</v>
      </c>
      <c r="T1900" s="15">
        <v>1.8764249999999999E-7</v>
      </c>
      <c r="U1900" s="15">
        <v>4.9500610000000004E-3</v>
      </c>
    </row>
    <row r="1901" spans="1:21" x14ac:dyDescent="0.25">
      <c r="A1901" s="4">
        <v>1899</v>
      </c>
      <c r="B1901" s="4" t="s">
        <v>11636</v>
      </c>
      <c r="C1901" s="4">
        <v>3</v>
      </c>
      <c r="D1901" s="93">
        <v>1482.6479999999999</v>
      </c>
      <c r="E1901" s="4" t="s">
        <v>9483</v>
      </c>
      <c r="F1901" s="4" t="s">
        <v>8988</v>
      </c>
      <c r="G1901" s="4" t="s">
        <v>8989</v>
      </c>
      <c r="H1901" s="93">
        <v>1482.634</v>
      </c>
      <c r="I1901" s="4" t="s">
        <v>8990</v>
      </c>
      <c r="J1901" s="15">
        <v>2.6730389999999999E-3</v>
      </c>
      <c r="K1901" s="15">
        <v>1.174597E-2</v>
      </c>
      <c r="L1901" s="4">
        <v>1.3719E-2</v>
      </c>
      <c r="M1901" s="4">
        <v>9.2531250000000007</v>
      </c>
      <c r="N1901" s="4" t="s">
        <v>9484</v>
      </c>
      <c r="O1901" s="4" t="s">
        <v>9004</v>
      </c>
      <c r="P1901" s="4">
        <v>19</v>
      </c>
      <c r="Q1901" s="4">
        <v>1</v>
      </c>
      <c r="R1901" s="4">
        <v>6</v>
      </c>
      <c r="S1901" s="4">
        <v>7</v>
      </c>
      <c r="T1901" s="15">
        <v>3.7968239999999999E-3</v>
      </c>
      <c r="U1901" s="15">
        <v>1.216461E-4</v>
      </c>
    </row>
    <row r="1902" spans="1:21" x14ac:dyDescent="0.25">
      <c r="A1902" s="4">
        <v>1900</v>
      </c>
      <c r="B1902" s="4" t="s">
        <v>11637</v>
      </c>
      <c r="C1902" s="4">
        <v>4</v>
      </c>
      <c r="D1902" s="93">
        <v>2666.3760000000002</v>
      </c>
      <c r="E1902" s="4" t="s">
        <v>10007</v>
      </c>
      <c r="F1902" s="4" t="s">
        <v>8988</v>
      </c>
      <c r="G1902" s="4" t="s">
        <v>8989</v>
      </c>
      <c r="H1902" s="93">
        <v>2666.3510000000001</v>
      </c>
      <c r="I1902" s="4" t="s">
        <v>10008</v>
      </c>
      <c r="J1902" s="15">
        <v>3.5317079999999998E-10</v>
      </c>
      <c r="K1902" s="15">
        <v>1.178678E-2</v>
      </c>
      <c r="L1902" s="4">
        <v>2.5193E-2</v>
      </c>
      <c r="M1902" s="4">
        <v>9.4484949999999994</v>
      </c>
      <c r="N1902" s="4" t="s">
        <v>10009</v>
      </c>
      <c r="O1902" s="4" t="s">
        <v>9004</v>
      </c>
      <c r="P1902" s="4">
        <v>22</v>
      </c>
      <c r="Q1902" s="4">
        <v>1</v>
      </c>
      <c r="R1902" s="4">
        <v>15</v>
      </c>
      <c r="S1902" s="4">
        <v>9</v>
      </c>
      <c r="T1902" s="15">
        <v>1.2520599999999999E-4</v>
      </c>
      <c r="U1902" s="15">
        <v>6.1645320000000001E-6</v>
      </c>
    </row>
    <row r="1903" spans="1:21" x14ac:dyDescent="0.25">
      <c r="A1903" s="4">
        <v>1901</v>
      </c>
      <c r="B1903" s="4" t="s">
        <v>11638</v>
      </c>
      <c r="C1903" s="4">
        <v>3</v>
      </c>
      <c r="D1903" s="93">
        <v>1835.9849999999999</v>
      </c>
      <c r="E1903" s="4" t="s">
        <v>9083</v>
      </c>
      <c r="F1903" s="4" t="s">
        <v>8988</v>
      </c>
      <c r="G1903" s="4" t="s">
        <v>8989</v>
      </c>
      <c r="H1903" s="93">
        <v>1835.972</v>
      </c>
      <c r="I1903" s="4" t="s">
        <v>8990</v>
      </c>
      <c r="J1903" s="15">
        <v>1.367197E-5</v>
      </c>
      <c r="K1903" s="15">
        <v>1.178806E-2</v>
      </c>
      <c r="L1903" s="4">
        <v>1.2926E-2</v>
      </c>
      <c r="M1903" s="4">
        <v>7.0404119999999999</v>
      </c>
      <c r="N1903" s="4" t="s">
        <v>9084</v>
      </c>
      <c r="O1903" s="4" t="s">
        <v>9004</v>
      </c>
      <c r="P1903" s="4">
        <v>6</v>
      </c>
      <c r="Q1903" s="4">
        <v>1</v>
      </c>
      <c r="R1903" s="4">
        <v>18</v>
      </c>
      <c r="S1903" s="4">
        <v>6</v>
      </c>
      <c r="T1903" s="15">
        <v>9.4569919999999992E-12</v>
      </c>
      <c r="U1903" s="15">
        <v>2.9308759999999999E-6</v>
      </c>
    </row>
    <row r="1904" spans="1:21" x14ac:dyDescent="0.25">
      <c r="A1904" s="4">
        <v>1902</v>
      </c>
      <c r="B1904" s="4" t="s">
        <v>11639</v>
      </c>
      <c r="C1904" s="4">
        <v>3</v>
      </c>
      <c r="D1904" s="93">
        <v>2008.057</v>
      </c>
      <c r="E1904" s="4" t="s">
        <v>9053</v>
      </c>
      <c r="F1904" s="4" t="s">
        <v>8988</v>
      </c>
      <c r="G1904" s="4" t="s">
        <v>8989</v>
      </c>
      <c r="H1904" s="93">
        <v>2008.0530000000001</v>
      </c>
      <c r="I1904" s="4" t="s">
        <v>9079</v>
      </c>
      <c r="J1904" s="15">
        <v>1.0479509999999999E-5</v>
      </c>
      <c r="K1904" s="15">
        <v>1.178806E-2</v>
      </c>
      <c r="L1904" s="4">
        <v>3.771E-3</v>
      </c>
      <c r="M1904" s="4">
        <v>1.8779380000000001</v>
      </c>
      <c r="N1904" s="4" t="s">
        <v>9054</v>
      </c>
      <c r="O1904" s="4" t="s">
        <v>9004</v>
      </c>
      <c r="P1904" s="4">
        <v>17</v>
      </c>
      <c r="Q1904" s="4">
        <v>1</v>
      </c>
      <c r="R1904" s="4">
        <v>16.5</v>
      </c>
      <c r="S1904" s="4">
        <v>7.5</v>
      </c>
      <c r="T1904" s="15">
        <v>2.9595699999999999E-9</v>
      </c>
      <c r="U1904" s="15">
        <v>7.6997989999999993E-6</v>
      </c>
    </row>
    <row r="1905" spans="1:21" x14ac:dyDescent="0.25">
      <c r="A1905" s="4">
        <v>1903</v>
      </c>
      <c r="B1905" s="4" t="s">
        <v>11640</v>
      </c>
      <c r="C1905" s="4">
        <v>3</v>
      </c>
      <c r="D1905" s="93">
        <v>2604.3890000000001</v>
      </c>
      <c r="E1905" s="4" t="s">
        <v>9057</v>
      </c>
      <c r="F1905" s="4" t="s">
        <v>8988</v>
      </c>
      <c r="G1905" s="4" t="s">
        <v>8989</v>
      </c>
      <c r="H1905" s="93">
        <v>2604.3820000000001</v>
      </c>
      <c r="I1905" s="4" t="s">
        <v>8990</v>
      </c>
      <c r="J1905" s="15">
        <v>1</v>
      </c>
      <c r="K1905" s="15">
        <v>1.1815819999999999E-2</v>
      </c>
      <c r="L1905" s="4">
        <v>7.3879999999999996E-3</v>
      </c>
      <c r="M1905" s="4">
        <v>2.8367580000000001</v>
      </c>
      <c r="N1905" s="4" t="s">
        <v>9058</v>
      </c>
      <c r="O1905" s="4" t="s">
        <v>9004</v>
      </c>
      <c r="P1905" s="4">
        <v>13</v>
      </c>
      <c r="Q1905" s="4">
        <v>1</v>
      </c>
      <c r="R1905" s="4">
        <v>3</v>
      </c>
      <c r="S1905" s="4">
        <v>3</v>
      </c>
      <c r="T1905" s="15">
        <v>1</v>
      </c>
      <c r="U1905" s="15">
        <v>1</v>
      </c>
    </row>
    <row r="1906" spans="1:21" x14ac:dyDescent="0.25">
      <c r="A1906" s="4">
        <v>1904</v>
      </c>
      <c r="B1906" s="4" t="s">
        <v>11641</v>
      </c>
      <c r="C1906" s="4">
        <v>3</v>
      </c>
      <c r="D1906" s="93">
        <v>1556.8779999999999</v>
      </c>
      <c r="E1906" s="4" t="s">
        <v>11642</v>
      </c>
      <c r="F1906" s="4" t="s">
        <v>8988</v>
      </c>
      <c r="G1906" s="4" t="s">
        <v>8989</v>
      </c>
      <c r="H1906" s="93">
        <v>1556.864</v>
      </c>
      <c r="I1906" s="4" t="s">
        <v>8990</v>
      </c>
      <c r="J1906" s="15">
        <v>6.6154950000000003E-7</v>
      </c>
      <c r="K1906" s="15">
        <v>1.182879E-2</v>
      </c>
      <c r="L1906" s="4">
        <v>1.4081E-2</v>
      </c>
      <c r="M1906" s="4">
        <v>9.0444630000000004</v>
      </c>
      <c r="N1906" s="4" t="s">
        <v>11643</v>
      </c>
      <c r="O1906" s="4" t="s">
        <v>9004</v>
      </c>
      <c r="P1906" s="4">
        <v>22</v>
      </c>
      <c r="Q1906" s="4">
        <v>1</v>
      </c>
      <c r="R1906" s="4">
        <v>11</v>
      </c>
      <c r="S1906" s="4">
        <v>4</v>
      </c>
      <c r="T1906" s="15">
        <v>1.056866E-7</v>
      </c>
      <c r="U1906" s="15">
        <v>1.6569619999999999E-7</v>
      </c>
    </row>
    <row r="1907" spans="1:21" x14ac:dyDescent="0.25">
      <c r="A1907" s="4">
        <v>1905</v>
      </c>
      <c r="B1907" s="4" t="s">
        <v>11644</v>
      </c>
      <c r="C1907" s="4">
        <v>3</v>
      </c>
      <c r="D1907" s="93">
        <v>1947.941</v>
      </c>
      <c r="E1907" s="4" t="s">
        <v>10379</v>
      </c>
      <c r="F1907" s="4" t="s">
        <v>8988</v>
      </c>
      <c r="G1907" s="4" t="s">
        <v>8989</v>
      </c>
      <c r="H1907" s="93">
        <v>1947.941</v>
      </c>
      <c r="I1907" s="4" t="s">
        <v>8990</v>
      </c>
      <c r="J1907" s="15">
        <v>8.2709469999999993E-6</v>
      </c>
      <c r="K1907" s="15">
        <v>1.183171E-2</v>
      </c>
      <c r="L1907" s="4">
        <v>7.4999999999999993E-5</v>
      </c>
      <c r="M1907" s="4">
        <v>3.8502000000000002E-2</v>
      </c>
      <c r="N1907" s="4" t="s">
        <v>10380</v>
      </c>
      <c r="O1907" s="4" t="s">
        <v>8992</v>
      </c>
      <c r="P1907" s="4">
        <v>17</v>
      </c>
      <c r="Q1907" s="4">
        <v>1</v>
      </c>
      <c r="R1907" s="4">
        <v>9.5</v>
      </c>
      <c r="S1907" s="4">
        <v>7.5</v>
      </c>
      <c r="T1907" s="15">
        <v>7.624608E-7</v>
      </c>
      <c r="U1907" s="15">
        <v>2.1449410000000001E-7</v>
      </c>
    </row>
    <row r="1908" spans="1:21" x14ac:dyDescent="0.25">
      <c r="A1908" s="4">
        <v>1906</v>
      </c>
      <c r="B1908" s="4" t="s">
        <v>11645</v>
      </c>
      <c r="C1908" s="4">
        <v>3</v>
      </c>
      <c r="D1908" s="93">
        <v>2180.0720000000001</v>
      </c>
      <c r="E1908" s="4" t="s">
        <v>10438</v>
      </c>
      <c r="F1908" s="4" t="s">
        <v>8988</v>
      </c>
      <c r="G1908" s="4" t="s">
        <v>8989</v>
      </c>
      <c r="H1908" s="93">
        <v>2180.0549999999998</v>
      </c>
      <c r="I1908" s="4" t="s">
        <v>8990</v>
      </c>
      <c r="J1908" s="15">
        <v>2.311165E-4</v>
      </c>
      <c r="K1908" s="15">
        <v>1.1881849999999999E-2</v>
      </c>
      <c r="L1908" s="4">
        <v>1.7856E-2</v>
      </c>
      <c r="M1908" s="4">
        <v>8.1906210000000002</v>
      </c>
      <c r="N1908" s="4" t="s">
        <v>10439</v>
      </c>
      <c r="O1908" s="4" t="s">
        <v>9004</v>
      </c>
      <c r="P1908" s="4">
        <v>19</v>
      </c>
      <c r="Q1908" s="4">
        <v>1</v>
      </c>
      <c r="R1908" s="4">
        <v>10</v>
      </c>
      <c r="S1908" s="4">
        <v>11</v>
      </c>
      <c r="T1908" s="15">
        <v>2.7019819999999999E-4</v>
      </c>
      <c r="U1908" s="15">
        <v>4.1924729999999999E-10</v>
      </c>
    </row>
    <row r="1909" spans="1:21" x14ac:dyDescent="0.25">
      <c r="A1909" s="4">
        <v>1907</v>
      </c>
      <c r="B1909" s="4" t="s">
        <v>11646</v>
      </c>
      <c r="C1909" s="4">
        <v>4</v>
      </c>
      <c r="D1909" s="93">
        <v>2239.2109999999998</v>
      </c>
      <c r="E1909" s="4" t="s">
        <v>9282</v>
      </c>
      <c r="F1909" s="4" t="s">
        <v>8988</v>
      </c>
      <c r="G1909" s="4" t="s">
        <v>8989</v>
      </c>
      <c r="H1909" s="93">
        <v>2239.19</v>
      </c>
      <c r="I1909" s="4" t="s">
        <v>8990</v>
      </c>
      <c r="J1909" s="15">
        <v>3.5790330000000001E-4</v>
      </c>
      <c r="K1909" s="15">
        <v>1.1926549999999999E-2</v>
      </c>
      <c r="L1909" s="4">
        <v>2.0893999999999999E-2</v>
      </c>
      <c r="M1909" s="4">
        <v>9.3310519999999997</v>
      </c>
      <c r="N1909" s="4" t="s">
        <v>9283</v>
      </c>
      <c r="O1909" s="4" t="s">
        <v>9004</v>
      </c>
      <c r="P1909" s="4">
        <v>21</v>
      </c>
      <c r="Q1909" s="4">
        <v>1</v>
      </c>
      <c r="R1909" s="4">
        <v>11</v>
      </c>
      <c r="S1909" s="4">
        <v>8</v>
      </c>
      <c r="T1909" s="15">
        <v>3.1528929999999999E-3</v>
      </c>
      <c r="U1909" s="15">
        <v>6.2922219999999993E-5</v>
      </c>
    </row>
    <row r="1910" spans="1:21" x14ac:dyDescent="0.25">
      <c r="A1910" s="4">
        <v>1908</v>
      </c>
      <c r="B1910" s="4" t="s">
        <v>11647</v>
      </c>
      <c r="C1910" s="4">
        <v>2</v>
      </c>
      <c r="D1910" s="93">
        <v>2178.2109999999998</v>
      </c>
      <c r="E1910" s="4" t="s">
        <v>10815</v>
      </c>
      <c r="F1910" s="4" t="s">
        <v>8988</v>
      </c>
      <c r="G1910" s="4" t="s">
        <v>8989</v>
      </c>
      <c r="H1910" s="93">
        <v>2178.192</v>
      </c>
      <c r="I1910" s="4" t="s">
        <v>8990</v>
      </c>
      <c r="J1910" s="15">
        <v>0.18035760000000001</v>
      </c>
      <c r="K1910" s="15">
        <v>1.1944120000000001E-2</v>
      </c>
      <c r="L1910" s="4">
        <v>1.9452000000000001E-2</v>
      </c>
      <c r="M1910" s="4">
        <v>8.9303439999999998</v>
      </c>
      <c r="N1910" s="4" t="s">
        <v>10816</v>
      </c>
      <c r="O1910" s="4" t="s">
        <v>9004</v>
      </c>
      <c r="P1910" s="4">
        <v>22</v>
      </c>
      <c r="Q1910" s="4">
        <v>1</v>
      </c>
      <c r="R1910" s="4">
        <v>7</v>
      </c>
      <c r="S1910" s="4">
        <v>5</v>
      </c>
      <c r="T1910" s="15">
        <v>0.12201149999999999</v>
      </c>
      <c r="U1910" s="15">
        <v>3.4632469999999998E-4</v>
      </c>
    </row>
    <row r="1911" spans="1:21" x14ac:dyDescent="0.25">
      <c r="A1911" s="4">
        <v>1909</v>
      </c>
      <c r="B1911" s="4" t="s">
        <v>11648</v>
      </c>
      <c r="C1911" s="4">
        <v>3</v>
      </c>
      <c r="D1911" s="93">
        <v>2414.3690000000001</v>
      </c>
      <c r="E1911" s="4" t="s">
        <v>9424</v>
      </c>
      <c r="F1911" s="4" t="s">
        <v>8988</v>
      </c>
      <c r="G1911" s="4" t="s">
        <v>8989</v>
      </c>
      <c r="H1911" s="93">
        <v>2414.3649999999998</v>
      </c>
      <c r="I1911" s="4" t="s">
        <v>8990</v>
      </c>
      <c r="J1911" s="15">
        <v>1.3450100000000001E-6</v>
      </c>
      <c r="K1911" s="15">
        <v>1.1993200000000001E-2</v>
      </c>
      <c r="L1911" s="4">
        <v>3.8370000000000001E-3</v>
      </c>
      <c r="M1911" s="4">
        <v>1.5892379999999999</v>
      </c>
      <c r="N1911" s="4" t="s">
        <v>9425</v>
      </c>
      <c r="O1911" s="4" t="s">
        <v>9004</v>
      </c>
      <c r="P1911" s="4">
        <v>15</v>
      </c>
      <c r="Q1911" s="4">
        <v>1</v>
      </c>
      <c r="R1911" s="4">
        <v>12</v>
      </c>
      <c r="S1911" s="4">
        <v>5</v>
      </c>
      <c r="T1911" s="15">
        <v>4.3912939999999998E-7</v>
      </c>
      <c r="U1911" s="15">
        <v>2.0488739999999999E-5</v>
      </c>
    </row>
    <row r="1912" spans="1:21" x14ac:dyDescent="0.25">
      <c r="A1912" s="4">
        <v>1910</v>
      </c>
      <c r="B1912" s="4" t="s">
        <v>11649</v>
      </c>
      <c r="C1912" s="4">
        <v>3</v>
      </c>
      <c r="D1912" s="93">
        <v>2367.261</v>
      </c>
      <c r="E1912" s="4" t="s">
        <v>11462</v>
      </c>
      <c r="F1912" s="4" t="s">
        <v>8988</v>
      </c>
      <c r="G1912" s="4" t="s">
        <v>8989</v>
      </c>
      <c r="H1912" s="93">
        <v>2367.2399999999998</v>
      </c>
      <c r="I1912" s="4" t="s">
        <v>8990</v>
      </c>
      <c r="J1912" s="15">
        <v>1.640751E-4</v>
      </c>
      <c r="K1912" s="15">
        <v>1.199474E-2</v>
      </c>
      <c r="L1912" s="4">
        <v>2.1255E-2</v>
      </c>
      <c r="M1912" s="4">
        <v>8.9788099999999993</v>
      </c>
      <c r="N1912" s="4" t="s">
        <v>11463</v>
      </c>
      <c r="O1912" s="4" t="s">
        <v>9004</v>
      </c>
      <c r="P1912" s="4">
        <v>21</v>
      </c>
      <c r="Q1912" s="4">
        <v>1</v>
      </c>
      <c r="R1912" s="4">
        <v>9</v>
      </c>
      <c r="S1912" s="4">
        <v>7</v>
      </c>
      <c r="T1912" s="15">
        <v>7.1226060000000003E-4</v>
      </c>
      <c r="U1912" s="15">
        <v>2.9232540000000001E-5</v>
      </c>
    </row>
    <row r="1913" spans="1:21" x14ac:dyDescent="0.25">
      <c r="A1913" s="4">
        <v>1911</v>
      </c>
      <c r="B1913" s="4" t="s">
        <v>11650</v>
      </c>
      <c r="C1913" s="4">
        <v>2</v>
      </c>
      <c r="D1913" s="93">
        <v>1654.931</v>
      </c>
      <c r="E1913" s="4" t="s">
        <v>11486</v>
      </c>
      <c r="F1913" s="4" t="s">
        <v>8988</v>
      </c>
      <c r="G1913" s="4" t="s">
        <v>8989</v>
      </c>
      <c r="H1913" s="93">
        <v>1654.9159999999999</v>
      </c>
      <c r="I1913" s="4" t="s">
        <v>8990</v>
      </c>
      <c r="J1913" s="15">
        <v>1.241611E-6</v>
      </c>
      <c r="K1913" s="15">
        <v>1.2003389999999999E-2</v>
      </c>
      <c r="L1913" s="4">
        <v>1.4654E-2</v>
      </c>
      <c r="M1913" s="4">
        <v>8.8548290000000005</v>
      </c>
      <c r="N1913" s="4" t="s">
        <v>11487</v>
      </c>
      <c r="O1913" s="4" t="s">
        <v>9004</v>
      </c>
      <c r="P1913" s="4">
        <v>22</v>
      </c>
      <c r="Q1913" s="4">
        <v>1</v>
      </c>
      <c r="R1913" s="4">
        <v>10</v>
      </c>
      <c r="S1913" s="4">
        <v>5</v>
      </c>
      <c r="T1913" s="15">
        <v>1.29935E-5</v>
      </c>
      <c r="U1913" s="15">
        <v>1.8612449999999999E-8</v>
      </c>
    </row>
    <row r="1914" spans="1:21" x14ac:dyDescent="0.25">
      <c r="A1914" s="4">
        <v>1912</v>
      </c>
      <c r="B1914" s="4" t="s">
        <v>11651</v>
      </c>
      <c r="C1914" s="4">
        <v>3</v>
      </c>
      <c r="D1914" s="93">
        <v>1369.6890000000001</v>
      </c>
      <c r="E1914" s="4" t="s">
        <v>10647</v>
      </c>
      <c r="F1914" s="4" t="s">
        <v>8988</v>
      </c>
      <c r="G1914" s="4" t="s">
        <v>8989</v>
      </c>
      <c r="H1914" s="93">
        <v>1369.6859999999999</v>
      </c>
      <c r="I1914" s="4" t="s">
        <v>8990</v>
      </c>
      <c r="J1914" s="15">
        <v>2.136362E-4</v>
      </c>
      <c r="K1914" s="15">
        <v>1.201692E-2</v>
      </c>
      <c r="L1914" s="4">
        <v>2.7390000000000001E-3</v>
      </c>
      <c r="M1914" s="4">
        <v>1.9997290000000001</v>
      </c>
      <c r="N1914" s="4" t="s">
        <v>10648</v>
      </c>
      <c r="O1914" s="4" t="s">
        <v>9004</v>
      </c>
      <c r="P1914" s="4">
        <v>16</v>
      </c>
      <c r="Q1914" s="4">
        <v>1</v>
      </c>
      <c r="R1914" s="4">
        <v>6</v>
      </c>
      <c r="S1914" s="4">
        <v>4</v>
      </c>
      <c r="T1914" s="15">
        <v>8.6318569999999995E-5</v>
      </c>
      <c r="U1914" s="15">
        <v>6.141346E-4</v>
      </c>
    </row>
    <row r="1915" spans="1:21" x14ac:dyDescent="0.25">
      <c r="A1915" s="4">
        <v>1913</v>
      </c>
      <c r="B1915" s="4" t="s">
        <v>11652</v>
      </c>
      <c r="C1915" s="4">
        <v>5</v>
      </c>
      <c r="D1915" s="93">
        <v>3161.6849999999999</v>
      </c>
      <c r="E1915" s="4" t="s">
        <v>9710</v>
      </c>
      <c r="F1915" s="4" t="s">
        <v>8988</v>
      </c>
      <c r="G1915" s="4" t="s">
        <v>8989</v>
      </c>
      <c r="H1915" s="93">
        <v>3161.6590000000001</v>
      </c>
      <c r="I1915" s="4" t="s">
        <v>8990</v>
      </c>
      <c r="J1915" s="15">
        <v>1.31476E-11</v>
      </c>
      <c r="K1915" s="15">
        <v>1.2019409999999999E-2</v>
      </c>
      <c r="L1915" s="4">
        <v>2.6589000000000002E-2</v>
      </c>
      <c r="M1915" s="4">
        <v>8.4098260000000007</v>
      </c>
      <c r="N1915" s="4" t="s">
        <v>9711</v>
      </c>
      <c r="O1915" s="4" t="s">
        <v>9004</v>
      </c>
      <c r="P1915" s="4">
        <v>22</v>
      </c>
      <c r="Q1915" s="4">
        <v>1</v>
      </c>
      <c r="R1915" s="4">
        <v>10</v>
      </c>
      <c r="S1915" s="4">
        <v>10</v>
      </c>
      <c r="T1915" s="15">
        <v>4.1723610000000003E-3</v>
      </c>
      <c r="U1915" s="15">
        <v>4.0578560000000002E-5</v>
      </c>
    </row>
    <row r="1916" spans="1:21" x14ac:dyDescent="0.25">
      <c r="A1916" s="4">
        <v>1914</v>
      </c>
      <c r="B1916" s="4" t="s">
        <v>11653</v>
      </c>
      <c r="C1916" s="4">
        <v>4</v>
      </c>
      <c r="D1916" s="93">
        <v>3161.6880000000001</v>
      </c>
      <c r="E1916" s="4" t="s">
        <v>10401</v>
      </c>
      <c r="F1916" s="4" t="s">
        <v>8988</v>
      </c>
      <c r="G1916" s="4" t="s">
        <v>8989</v>
      </c>
      <c r="H1916" s="93">
        <v>3161.6590000000001</v>
      </c>
      <c r="I1916" s="4" t="s">
        <v>8990</v>
      </c>
      <c r="J1916" s="15">
        <v>7.9929519999999997E-7</v>
      </c>
      <c r="K1916" s="15">
        <v>1.204676E-2</v>
      </c>
      <c r="L1916" s="4">
        <v>2.9335E-2</v>
      </c>
      <c r="M1916" s="4">
        <v>9.2783569999999997</v>
      </c>
      <c r="N1916" s="4" t="s">
        <v>9527</v>
      </c>
      <c r="O1916" s="4" t="s">
        <v>9004</v>
      </c>
      <c r="P1916" s="4">
        <v>22</v>
      </c>
      <c r="Q1916" s="4">
        <v>1</v>
      </c>
      <c r="R1916" s="4">
        <v>17.5</v>
      </c>
      <c r="S1916" s="4">
        <v>10.5</v>
      </c>
      <c r="T1916" s="15">
        <v>1.1449880000000001E-5</v>
      </c>
      <c r="U1916" s="15">
        <v>9.0986740000000006E-11</v>
      </c>
    </row>
    <row r="1917" spans="1:21" x14ac:dyDescent="0.25">
      <c r="A1917" s="4">
        <v>1915</v>
      </c>
      <c r="B1917" s="4" t="s">
        <v>11654</v>
      </c>
      <c r="C1917" s="4">
        <v>4</v>
      </c>
      <c r="D1917" s="93">
        <v>2204.1559999999999</v>
      </c>
      <c r="E1917" s="4" t="s">
        <v>11317</v>
      </c>
      <c r="F1917" s="4" t="s">
        <v>8988</v>
      </c>
      <c r="G1917" s="4" t="s">
        <v>8989</v>
      </c>
      <c r="H1917" s="93">
        <v>2204.1570000000002</v>
      </c>
      <c r="I1917" s="4" t="s">
        <v>8990</v>
      </c>
      <c r="J1917" s="15">
        <v>1.647076E-7</v>
      </c>
      <c r="K1917" s="15">
        <v>1.205926E-2</v>
      </c>
      <c r="L1917" s="4">
        <v>-6.5700000000000003E-4</v>
      </c>
      <c r="M1917" s="4">
        <v>-0.29807299999999998</v>
      </c>
      <c r="N1917" s="4" t="s">
        <v>11318</v>
      </c>
      <c r="O1917" s="4" t="s">
        <v>9004</v>
      </c>
      <c r="P1917" s="4">
        <v>17</v>
      </c>
      <c r="Q1917" s="4">
        <v>1</v>
      </c>
      <c r="R1917" s="4">
        <v>23</v>
      </c>
      <c r="S1917" s="4">
        <v>4</v>
      </c>
      <c r="T1917" s="15">
        <v>2.8728989999999999E-8</v>
      </c>
      <c r="U1917" s="15">
        <v>6.3820329999999999E-7</v>
      </c>
    </row>
    <row r="1918" spans="1:21" x14ac:dyDescent="0.25">
      <c r="A1918" s="4">
        <v>1916</v>
      </c>
      <c r="B1918" s="4" t="s">
        <v>11655</v>
      </c>
      <c r="C1918" s="4">
        <v>4</v>
      </c>
      <c r="D1918" s="93">
        <v>2942.5749999999998</v>
      </c>
      <c r="E1918" s="4" t="s">
        <v>9785</v>
      </c>
      <c r="F1918" s="4" t="s">
        <v>8988</v>
      </c>
      <c r="G1918" s="4" t="s">
        <v>8989</v>
      </c>
      <c r="H1918" s="93">
        <v>2942.5729999999999</v>
      </c>
      <c r="I1918" s="4" t="s">
        <v>8990</v>
      </c>
      <c r="J1918" s="15">
        <v>1</v>
      </c>
      <c r="K1918" s="15">
        <v>1.205938E-2</v>
      </c>
      <c r="L1918" s="4">
        <v>1.366E-3</v>
      </c>
      <c r="M1918" s="4">
        <v>0.46422000000000002</v>
      </c>
      <c r="N1918" s="4" t="s">
        <v>9786</v>
      </c>
      <c r="O1918" s="4" t="s">
        <v>9004</v>
      </c>
      <c r="P1918" s="4">
        <v>17</v>
      </c>
      <c r="Q1918" s="4">
        <v>1</v>
      </c>
      <c r="R1918" s="4">
        <v>18.5</v>
      </c>
      <c r="S1918" s="4">
        <v>3.5</v>
      </c>
      <c r="T1918" s="15">
        <v>1.9240780000000001E-3</v>
      </c>
      <c r="U1918" s="15">
        <v>1</v>
      </c>
    </row>
    <row r="1919" spans="1:21" x14ac:dyDescent="0.25">
      <c r="A1919" s="4">
        <v>1917</v>
      </c>
      <c r="B1919" s="4" t="s">
        <v>11656</v>
      </c>
      <c r="C1919" s="4">
        <v>4</v>
      </c>
      <c r="D1919" s="93">
        <v>2404.1979999999999</v>
      </c>
      <c r="E1919" s="4" t="s">
        <v>11657</v>
      </c>
      <c r="F1919" s="4" t="s">
        <v>8988</v>
      </c>
      <c r="G1919" s="4" t="s">
        <v>8989</v>
      </c>
      <c r="H1919" s="93">
        <v>2404.1959999999999</v>
      </c>
      <c r="I1919" s="4" t="s">
        <v>8990</v>
      </c>
      <c r="J1919" s="15">
        <v>1.7666259999999999E-10</v>
      </c>
      <c r="K1919" s="15">
        <v>1.2070819999999999E-2</v>
      </c>
      <c r="L1919" s="4">
        <v>2.0370000000000002E-3</v>
      </c>
      <c r="M1919" s="4">
        <v>0.84726900000000005</v>
      </c>
      <c r="N1919" s="4" t="s">
        <v>11658</v>
      </c>
      <c r="O1919" s="4" t="s">
        <v>8992</v>
      </c>
      <c r="P1919" s="4">
        <v>17</v>
      </c>
      <c r="Q1919" s="4">
        <v>1</v>
      </c>
      <c r="R1919" s="4">
        <v>14</v>
      </c>
      <c r="S1919" s="4">
        <v>10</v>
      </c>
      <c r="T1919" s="15">
        <v>1.4194780000000001E-13</v>
      </c>
      <c r="U1919" s="15">
        <v>6.9144589999999996E-8</v>
      </c>
    </row>
    <row r="1920" spans="1:21" x14ac:dyDescent="0.25">
      <c r="A1920" s="4">
        <v>1918</v>
      </c>
      <c r="B1920" s="4" t="s">
        <v>11659</v>
      </c>
      <c r="C1920" s="4">
        <v>3</v>
      </c>
      <c r="D1920" s="93">
        <v>1666.8240000000001</v>
      </c>
      <c r="E1920" s="4" t="s">
        <v>9659</v>
      </c>
      <c r="F1920" s="4" t="s">
        <v>8988</v>
      </c>
      <c r="G1920" s="4" t="s">
        <v>8989</v>
      </c>
      <c r="H1920" s="93">
        <v>1666.8109999999999</v>
      </c>
      <c r="I1920" s="4" t="s">
        <v>8990</v>
      </c>
      <c r="J1920" s="15">
        <v>9.7321509999999996E-4</v>
      </c>
      <c r="K1920" s="15">
        <v>1.2071180000000001E-2</v>
      </c>
      <c r="L1920" s="4">
        <v>1.2996000000000001E-2</v>
      </c>
      <c r="M1920" s="4">
        <v>7.7969239999999997</v>
      </c>
      <c r="N1920" s="4" t="s">
        <v>9660</v>
      </c>
      <c r="O1920" s="4" t="s">
        <v>9004</v>
      </c>
      <c r="P1920" s="4">
        <v>4</v>
      </c>
      <c r="Q1920" s="4">
        <v>1</v>
      </c>
      <c r="R1920" s="4">
        <v>7</v>
      </c>
      <c r="S1920" s="4">
        <v>7</v>
      </c>
      <c r="T1920" s="15">
        <v>1.011568E-10</v>
      </c>
      <c r="U1920" s="15">
        <v>7.273952E-4</v>
      </c>
    </row>
    <row r="1921" spans="1:21" x14ac:dyDescent="0.25">
      <c r="A1921" s="4">
        <v>1919</v>
      </c>
      <c r="B1921" s="4" t="s">
        <v>11660</v>
      </c>
      <c r="C1921" s="4">
        <v>3</v>
      </c>
      <c r="D1921" s="93">
        <v>2425.346</v>
      </c>
      <c r="E1921" s="4" t="s">
        <v>10184</v>
      </c>
      <c r="F1921" s="4" t="s">
        <v>8988</v>
      </c>
      <c r="G1921" s="4" t="s">
        <v>8989</v>
      </c>
      <c r="H1921" s="93">
        <v>2425.3240000000001</v>
      </c>
      <c r="I1921" s="4" t="s">
        <v>8990</v>
      </c>
      <c r="J1921" s="15">
        <v>6.8549229999999997E-3</v>
      </c>
      <c r="K1921" s="15">
        <v>1.2125800000000001E-2</v>
      </c>
      <c r="L1921" s="4">
        <v>2.2572999999999999E-2</v>
      </c>
      <c r="M1921" s="4">
        <v>9.3072110000000006</v>
      </c>
      <c r="N1921" s="4" t="s">
        <v>10185</v>
      </c>
      <c r="O1921" s="4" t="s">
        <v>9004</v>
      </c>
      <c r="P1921" s="4">
        <v>20</v>
      </c>
      <c r="Q1921" s="4">
        <v>1</v>
      </c>
      <c r="R1921" s="4">
        <v>8</v>
      </c>
      <c r="S1921" s="4">
        <v>8</v>
      </c>
      <c r="T1921" s="15">
        <v>2.6925899999999999E-5</v>
      </c>
      <c r="U1921" s="15">
        <v>1.3849520000000001E-2</v>
      </c>
    </row>
    <row r="1922" spans="1:21" x14ac:dyDescent="0.25">
      <c r="A1922" s="4">
        <v>1920</v>
      </c>
      <c r="B1922" s="4" t="s">
        <v>11661</v>
      </c>
      <c r="C1922" s="4">
        <v>3</v>
      </c>
      <c r="D1922" s="93">
        <v>2120.951</v>
      </c>
      <c r="E1922" s="4" t="s">
        <v>9731</v>
      </c>
      <c r="F1922" s="4" t="s">
        <v>8988</v>
      </c>
      <c r="G1922" s="4" t="s">
        <v>8989</v>
      </c>
      <c r="H1922" s="93">
        <v>2120.933</v>
      </c>
      <c r="I1922" s="4" t="s">
        <v>8999</v>
      </c>
      <c r="J1922" s="15">
        <v>3.7194480000000003E-8</v>
      </c>
      <c r="K1922" s="15">
        <v>1.2164070000000001E-2</v>
      </c>
      <c r="L1922" s="4">
        <v>1.8255E-2</v>
      </c>
      <c r="M1922" s="4">
        <v>8.6070620000000009</v>
      </c>
      <c r="N1922" s="4" t="s">
        <v>9732</v>
      </c>
      <c r="O1922" s="4" t="s">
        <v>8992</v>
      </c>
      <c r="P1922" s="4">
        <v>2</v>
      </c>
      <c r="Q1922" s="4">
        <v>1</v>
      </c>
      <c r="R1922" s="4">
        <v>18</v>
      </c>
      <c r="S1922" s="4">
        <v>8</v>
      </c>
      <c r="T1922" s="15">
        <v>3.467081E-7</v>
      </c>
      <c r="U1922" s="15">
        <v>5.086641E-12</v>
      </c>
    </row>
    <row r="1923" spans="1:21" x14ac:dyDescent="0.25">
      <c r="A1923" s="4">
        <v>1921</v>
      </c>
      <c r="B1923" s="4" t="s">
        <v>11662</v>
      </c>
      <c r="C1923" s="4">
        <v>5</v>
      </c>
      <c r="D1923" s="93">
        <v>3492.8539999999998</v>
      </c>
      <c r="E1923" s="4" t="s">
        <v>10083</v>
      </c>
      <c r="F1923" s="4" t="s">
        <v>8988</v>
      </c>
      <c r="G1923" s="4" t="s">
        <v>8989</v>
      </c>
      <c r="H1923" s="93">
        <v>3492.8229999999999</v>
      </c>
      <c r="I1923" s="4" t="s">
        <v>8990</v>
      </c>
      <c r="J1923" s="15">
        <v>1.7449579999999998E-5</v>
      </c>
      <c r="K1923" s="15">
        <v>1.218873E-2</v>
      </c>
      <c r="L1923" s="4">
        <v>3.0303E-2</v>
      </c>
      <c r="M1923" s="4">
        <v>8.6757899999999992</v>
      </c>
      <c r="N1923" s="4" t="s">
        <v>10084</v>
      </c>
      <c r="O1923" s="4" t="s">
        <v>9004</v>
      </c>
      <c r="P1923" s="4">
        <v>21</v>
      </c>
      <c r="Q1923" s="4">
        <v>1</v>
      </c>
      <c r="R1923" s="4">
        <v>15</v>
      </c>
      <c r="S1923" s="4">
        <v>6</v>
      </c>
      <c r="T1923" s="15">
        <v>1</v>
      </c>
      <c r="U1923" s="15">
        <v>1.177149E-5</v>
      </c>
    </row>
    <row r="1924" spans="1:21" x14ac:dyDescent="0.25">
      <c r="A1924" s="4">
        <v>1922</v>
      </c>
      <c r="B1924" s="4" t="s">
        <v>11663</v>
      </c>
      <c r="C1924" s="4">
        <v>4</v>
      </c>
      <c r="D1924" s="93">
        <v>2261.23</v>
      </c>
      <c r="E1924" s="4" t="s">
        <v>9759</v>
      </c>
      <c r="F1924" s="4" t="s">
        <v>8988</v>
      </c>
      <c r="G1924" s="4" t="s">
        <v>8989</v>
      </c>
      <c r="H1924" s="93">
        <v>2261.2289999999998</v>
      </c>
      <c r="I1924" s="4" t="s">
        <v>8990</v>
      </c>
      <c r="J1924" s="15">
        <v>1.4276840000000001E-2</v>
      </c>
      <c r="K1924" s="15">
        <v>1.223457E-2</v>
      </c>
      <c r="L1924" s="4">
        <v>1.7420000000000001E-3</v>
      </c>
      <c r="M1924" s="4">
        <v>0.77037800000000001</v>
      </c>
      <c r="N1924" s="4" t="s">
        <v>9760</v>
      </c>
      <c r="O1924" s="4" t="s">
        <v>9004</v>
      </c>
      <c r="P1924" s="4">
        <v>17</v>
      </c>
      <c r="Q1924" s="4">
        <v>1</v>
      </c>
      <c r="R1924" s="4">
        <v>6</v>
      </c>
      <c r="S1924" s="4">
        <v>5</v>
      </c>
      <c r="T1924" s="15">
        <v>4.1339929999999997E-2</v>
      </c>
      <c r="U1924" s="15">
        <v>2.0810889999999999E-3</v>
      </c>
    </row>
    <row r="1925" spans="1:21" x14ac:dyDescent="0.25">
      <c r="A1925" s="4">
        <v>1923</v>
      </c>
      <c r="B1925" s="4" t="s">
        <v>11664</v>
      </c>
      <c r="C1925" s="4">
        <v>4</v>
      </c>
      <c r="D1925" s="93">
        <v>1820.9770000000001</v>
      </c>
      <c r="E1925" s="4" t="s">
        <v>10852</v>
      </c>
      <c r="F1925" s="4" t="s">
        <v>8988</v>
      </c>
      <c r="G1925" s="4" t="s">
        <v>8989</v>
      </c>
      <c r="H1925" s="93">
        <v>1820.9749999999999</v>
      </c>
      <c r="I1925" s="4" t="s">
        <v>8990</v>
      </c>
      <c r="J1925" s="15">
        <v>9.8479650000000005E-6</v>
      </c>
      <c r="K1925" s="15">
        <v>1.225307E-2</v>
      </c>
      <c r="L1925" s="4">
        <v>2.1150000000000001E-3</v>
      </c>
      <c r="M1925" s="4">
        <v>1.1614660000000001</v>
      </c>
      <c r="N1925" s="4" t="s">
        <v>10853</v>
      </c>
      <c r="O1925" s="4" t="s">
        <v>8992</v>
      </c>
      <c r="P1925" s="4">
        <v>16</v>
      </c>
      <c r="Q1925" s="4">
        <v>1</v>
      </c>
      <c r="R1925" s="4">
        <v>10.5</v>
      </c>
      <c r="S1925" s="4">
        <v>5.5</v>
      </c>
      <c r="T1925" s="15">
        <v>2.989501E-9</v>
      </c>
      <c r="U1925" s="15">
        <v>1.9007710000000001E-3</v>
      </c>
    </row>
    <row r="1926" spans="1:21" x14ac:dyDescent="0.25">
      <c r="A1926" s="4">
        <v>1924</v>
      </c>
      <c r="B1926" s="4" t="s">
        <v>11665</v>
      </c>
      <c r="C1926" s="4">
        <v>3</v>
      </c>
      <c r="D1926" s="93">
        <v>2700.2069999999999</v>
      </c>
      <c r="E1926" s="4" t="s">
        <v>11666</v>
      </c>
      <c r="F1926" s="4" t="s">
        <v>8988</v>
      </c>
      <c r="G1926" s="4" t="s">
        <v>8989</v>
      </c>
      <c r="H1926" s="93">
        <v>2700.1840000000002</v>
      </c>
      <c r="I1926" s="4" t="s">
        <v>8990</v>
      </c>
      <c r="J1926" s="15">
        <v>4.601131E-2</v>
      </c>
      <c r="K1926" s="15">
        <v>1.225888E-2</v>
      </c>
      <c r="L1926" s="4">
        <v>2.2771E-2</v>
      </c>
      <c r="M1926" s="4">
        <v>8.4331289999999992</v>
      </c>
      <c r="N1926" s="4" t="s">
        <v>11667</v>
      </c>
      <c r="O1926" s="4" t="s">
        <v>9004</v>
      </c>
      <c r="P1926" s="4">
        <v>5</v>
      </c>
      <c r="Q1926" s="4">
        <v>1</v>
      </c>
      <c r="R1926" s="4">
        <v>19</v>
      </c>
      <c r="S1926" s="4">
        <v>3</v>
      </c>
      <c r="T1926" s="15">
        <v>5.2004079999999999E-8</v>
      </c>
      <c r="U1926" s="15">
        <v>5.0947149999999997E-2</v>
      </c>
    </row>
    <row r="1927" spans="1:21" x14ac:dyDescent="0.25">
      <c r="A1927" s="4">
        <v>1925</v>
      </c>
      <c r="B1927" s="4" t="s">
        <v>11668</v>
      </c>
      <c r="C1927" s="4">
        <v>3</v>
      </c>
      <c r="D1927" s="93">
        <v>1666.8240000000001</v>
      </c>
      <c r="E1927" s="4" t="s">
        <v>9659</v>
      </c>
      <c r="F1927" s="4" t="s">
        <v>8988</v>
      </c>
      <c r="G1927" s="4" t="s">
        <v>8989</v>
      </c>
      <c r="H1927" s="93">
        <v>1666.8109999999999</v>
      </c>
      <c r="I1927" s="4" t="s">
        <v>8990</v>
      </c>
      <c r="J1927" s="15">
        <v>4.1338380000000002E-4</v>
      </c>
      <c r="K1927" s="15">
        <v>1.2296720000000001E-2</v>
      </c>
      <c r="L1927" s="4">
        <v>1.3138E-2</v>
      </c>
      <c r="M1927" s="4">
        <v>7.882117</v>
      </c>
      <c r="N1927" s="4" t="s">
        <v>9660</v>
      </c>
      <c r="O1927" s="4" t="s">
        <v>9004</v>
      </c>
      <c r="P1927" s="4">
        <v>22</v>
      </c>
      <c r="Q1927" s="4">
        <v>1</v>
      </c>
      <c r="R1927" s="4">
        <v>9</v>
      </c>
      <c r="S1927" s="4">
        <v>8</v>
      </c>
      <c r="T1927" s="15">
        <v>1.5869159999999999E-11</v>
      </c>
      <c r="U1927" s="15">
        <v>6.3399289999999998E-4</v>
      </c>
    </row>
    <row r="1928" spans="1:21" x14ac:dyDescent="0.25">
      <c r="A1928" s="4">
        <v>1926</v>
      </c>
      <c r="B1928" s="4" t="s">
        <v>11669</v>
      </c>
      <c r="C1928" s="4">
        <v>4</v>
      </c>
      <c r="D1928" s="93">
        <v>1572.896</v>
      </c>
      <c r="E1928" s="4" t="s">
        <v>9567</v>
      </c>
      <c r="F1928" s="4" t="s">
        <v>8988</v>
      </c>
      <c r="G1928" s="4" t="s">
        <v>8989</v>
      </c>
      <c r="H1928" s="93">
        <v>1572.886</v>
      </c>
      <c r="I1928" s="4" t="s">
        <v>8990</v>
      </c>
      <c r="J1928" s="15">
        <v>1.666281E-5</v>
      </c>
      <c r="K1928" s="15">
        <v>1.2304249999999999E-2</v>
      </c>
      <c r="L1928" s="4">
        <v>1.0404E-2</v>
      </c>
      <c r="M1928" s="4">
        <v>6.6145940000000003</v>
      </c>
      <c r="N1928" s="4" t="s">
        <v>9568</v>
      </c>
      <c r="O1928" s="4" t="s">
        <v>9004</v>
      </c>
      <c r="P1928" s="4">
        <v>6</v>
      </c>
      <c r="Q1928" s="4">
        <v>1</v>
      </c>
      <c r="R1928" s="4">
        <v>12</v>
      </c>
      <c r="S1928" s="4">
        <v>7</v>
      </c>
      <c r="T1928" s="15">
        <v>7.1712039999999997E-5</v>
      </c>
      <c r="U1928" s="15">
        <v>9.3903749999999997E-5</v>
      </c>
    </row>
    <row r="1929" spans="1:21" x14ac:dyDescent="0.25">
      <c r="A1929" s="4">
        <v>1927</v>
      </c>
      <c r="B1929" s="4" t="s">
        <v>11670</v>
      </c>
      <c r="C1929" s="4">
        <v>3</v>
      </c>
      <c r="D1929" s="93">
        <v>1835.989</v>
      </c>
      <c r="E1929" s="4" t="s">
        <v>9083</v>
      </c>
      <c r="F1929" s="4" t="s">
        <v>8988</v>
      </c>
      <c r="G1929" s="4" t="s">
        <v>8989</v>
      </c>
      <c r="H1929" s="93">
        <v>1835.972</v>
      </c>
      <c r="I1929" s="4" t="s">
        <v>8990</v>
      </c>
      <c r="J1929" s="15">
        <v>1.812977E-6</v>
      </c>
      <c r="K1929" s="15">
        <v>1.2311300000000001E-2</v>
      </c>
      <c r="L1929" s="4">
        <v>1.7243999999999999E-2</v>
      </c>
      <c r="M1929" s="4">
        <v>9.3922989999999995</v>
      </c>
      <c r="N1929" s="4" t="s">
        <v>9084</v>
      </c>
      <c r="O1929" s="4" t="s">
        <v>9004</v>
      </c>
      <c r="P1929" s="4">
        <v>22</v>
      </c>
      <c r="Q1929" s="4">
        <v>1</v>
      </c>
      <c r="R1929" s="4">
        <v>19</v>
      </c>
      <c r="S1929" s="4">
        <v>6</v>
      </c>
      <c r="T1929" s="15">
        <v>2.9508209999999999E-15</v>
      </c>
      <c r="U1929" s="15">
        <v>3.824154E-7</v>
      </c>
    </row>
    <row r="1930" spans="1:21" x14ac:dyDescent="0.25">
      <c r="A1930" s="4">
        <v>1928</v>
      </c>
      <c r="B1930" s="4" t="s">
        <v>11671</v>
      </c>
      <c r="C1930" s="4">
        <v>2</v>
      </c>
      <c r="D1930" s="93">
        <v>1389.761</v>
      </c>
      <c r="E1930" s="4" t="s">
        <v>11672</v>
      </c>
      <c r="F1930" s="4" t="s">
        <v>8988</v>
      </c>
      <c r="G1930" s="4" t="s">
        <v>8989</v>
      </c>
      <c r="H1930" s="93">
        <v>1389.758</v>
      </c>
      <c r="I1930" s="4" t="s">
        <v>8990</v>
      </c>
      <c r="J1930" s="15">
        <v>5.2197429999999999E-8</v>
      </c>
      <c r="K1930" s="15">
        <v>1.2319689999999999E-2</v>
      </c>
      <c r="L1930" s="4">
        <v>2.9139999999999999E-3</v>
      </c>
      <c r="M1930" s="4">
        <v>2.0967669999999998</v>
      </c>
      <c r="N1930" s="4" t="s">
        <v>11673</v>
      </c>
      <c r="O1930" s="4" t="s">
        <v>9004</v>
      </c>
      <c r="P1930" s="4">
        <v>14</v>
      </c>
      <c r="Q1930" s="4">
        <v>1</v>
      </c>
      <c r="R1930" s="4">
        <v>6</v>
      </c>
      <c r="S1930" s="4">
        <v>8</v>
      </c>
      <c r="T1930" s="15">
        <v>3.9651580000000002E-8</v>
      </c>
      <c r="U1930" s="15">
        <v>3.3881709999999999E-8</v>
      </c>
    </row>
    <row r="1931" spans="1:21" x14ac:dyDescent="0.25">
      <c r="A1931" s="4">
        <v>1929</v>
      </c>
      <c r="B1931" s="4" t="s">
        <v>11674</v>
      </c>
      <c r="C1931" s="4">
        <v>3</v>
      </c>
      <c r="D1931" s="93">
        <v>2135.145</v>
      </c>
      <c r="E1931" s="4" t="s">
        <v>10745</v>
      </c>
      <c r="F1931" s="4" t="s">
        <v>8988</v>
      </c>
      <c r="G1931" s="4" t="s">
        <v>8989</v>
      </c>
      <c r="H1931" s="93">
        <v>2135.1280000000002</v>
      </c>
      <c r="I1931" s="4" t="s">
        <v>8990</v>
      </c>
      <c r="J1931" s="15">
        <v>7.1848219999999996E-10</v>
      </c>
      <c r="K1931" s="15">
        <v>1.233503E-2</v>
      </c>
      <c r="L1931" s="4">
        <v>1.7826000000000002E-2</v>
      </c>
      <c r="M1931" s="4">
        <v>8.3489149999999999</v>
      </c>
      <c r="N1931" s="4" t="s">
        <v>10746</v>
      </c>
      <c r="O1931" s="4" t="s">
        <v>9004</v>
      </c>
      <c r="P1931" s="4">
        <v>22</v>
      </c>
      <c r="Q1931" s="4">
        <v>1</v>
      </c>
      <c r="R1931" s="4">
        <v>12</v>
      </c>
      <c r="S1931" s="4">
        <v>11</v>
      </c>
      <c r="T1931" s="15">
        <v>4.2780510000000002E-13</v>
      </c>
      <c r="U1931" s="15">
        <v>3.1522049999999999E-8</v>
      </c>
    </row>
    <row r="1932" spans="1:21" x14ac:dyDescent="0.25">
      <c r="A1932" s="4">
        <v>1930</v>
      </c>
      <c r="B1932" s="4" t="s">
        <v>11675</v>
      </c>
      <c r="C1932" s="4">
        <v>2</v>
      </c>
      <c r="D1932" s="93">
        <v>1285.5360000000001</v>
      </c>
      <c r="E1932" s="4" t="s">
        <v>11676</v>
      </c>
      <c r="F1932" s="4" t="s">
        <v>8988</v>
      </c>
      <c r="G1932" s="4" t="s">
        <v>8989</v>
      </c>
      <c r="H1932" s="93">
        <v>1285.5250000000001</v>
      </c>
      <c r="I1932" s="4" t="s">
        <v>8990</v>
      </c>
      <c r="J1932" s="15">
        <v>1.965737E-3</v>
      </c>
      <c r="K1932" s="15">
        <v>1.240026E-2</v>
      </c>
      <c r="L1932" s="4">
        <v>1.0891E-2</v>
      </c>
      <c r="M1932" s="4">
        <v>8.4720239999999993</v>
      </c>
      <c r="N1932" s="4" t="s">
        <v>11677</v>
      </c>
      <c r="O1932" s="4" t="s">
        <v>9004</v>
      </c>
      <c r="P1932" s="4">
        <v>8</v>
      </c>
      <c r="Q1932" s="4">
        <v>1</v>
      </c>
      <c r="R1932" s="4">
        <v>5</v>
      </c>
      <c r="S1932" s="4">
        <v>3</v>
      </c>
      <c r="T1932" s="15">
        <v>4.1050870000000003E-3</v>
      </c>
      <c r="U1932" s="15">
        <v>4.2740860000000003E-6</v>
      </c>
    </row>
    <row r="1933" spans="1:21" x14ac:dyDescent="0.25">
      <c r="A1933" s="4">
        <v>1931</v>
      </c>
      <c r="B1933" s="4" t="s">
        <v>11678</v>
      </c>
      <c r="C1933" s="4">
        <v>3</v>
      </c>
      <c r="D1933" s="93">
        <v>2580.335</v>
      </c>
      <c r="E1933" s="4" t="s">
        <v>10930</v>
      </c>
      <c r="F1933" s="4" t="s">
        <v>8988</v>
      </c>
      <c r="G1933" s="4" t="s">
        <v>8989</v>
      </c>
      <c r="H1933" s="93">
        <v>2580.3130000000001</v>
      </c>
      <c r="I1933" s="4" t="s">
        <v>8990</v>
      </c>
      <c r="J1933" s="15">
        <v>0.3109652</v>
      </c>
      <c r="K1933" s="15">
        <v>1.2424650000000001E-2</v>
      </c>
      <c r="L1933" s="4">
        <v>2.1503000000000001E-2</v>
      </c>
      <c r="M1933" s="4">
        <v>8.3334849999999996</v>
      </c>
      <c r="N1933" s="4" t="s">
        <v>10931</v>
      </c>
      <c r="O1933" s="4" t="s">
        <v>9004</v>
      </c>
      <c r="P1933" s="4">
        <v>22</v>
      </c>
      <c r="Q1933" s="4">
        <v>1</v>
      </c>
      <c r="R1933" s="4">
        <v>16</v>
      </c>
      <c r="S1933" s="4">
        <v>6</v>
      </c>
      <c r="T1933" s="15">
        <v>8.7610380000000005E-13</v>
      </c>
      <c r="U1933" s="15">
        <v>0.31436750000000002</v>
      </c>
    </row>
    <row r="1934" spans="1:21" x14ac:dyDescent="0.25">
      <c r="A1934" s="4">
        <v>1932</v>
      </c>
      <c r="B1934" s="4" t="s">
        <v>11679</v>
      </c>
      <c r="C1934" s="4">
        <v>3</v>
      </c>
      <c r="D1934" s="93">
        <v>2166.1329999999998</v>
      </c>
      <c r="E1934" s="4" t="s">
        <v>11680</v>
      </c>
      <c r="F1934" s="4" t="s">
        <v>8988</v>
      </c>
      <c r="G1934" s="4" t="s">
        <v>8989</v>
      </c>
      <c r="H1934" s="93">
        <v>2166.1120000000001</v>
      </c>
      <c r="I1934" s="4" t="s">
        <v>8990</v>
      </c>
      <c r="J1934" s="15">
        <v>3.09666E-2</v>
      </c>
      <c r="K1934" s="15">
        <v>1.2442460000000001E-2</v>
      </c>
      <c r="L1934" s="4">
        <v>2.0497999999999999E-2</v>
      </c>
      <c r="M1934" s="4">
        <v>9.4630360000000007</v>
      </c>
      <c r="N1934" s="4" t="s">
        <v>11681</v>
      </c>
      <c r="O1934" s="4" t="s">
        <v>9004</v>
      </c>
      <c r="P1934" s="4">
        <v>23</v>
      </c>
      <c r="Q1934" s="4">
        <v>1</v>
      </c>
      <c r="R1934" s="4">
        <v>8</v>
      </c>
      <c r="S1934" s="4">
        <v>9</v>
      </c>
      <c r="T1934" s="15">
        <v>9.930869000000001E-4</v>
      </c>
      <c r="U1934" s="15">
        <v>0.12707599999999999</v>
      </c>
    </row>
    <row r="1935" spans="1:21" x14ac:dyDescent="0.25">
      <c r="A1935" s="4">
        <v>1933</v>
      </c>
      <c r="B1935" s="4" t="s">
        <v>11682</v>
      </c>
      <c r="C1935" s="4">
        <v>2</v>
      </c>
      <c r="D1935" s="93">
        <v>1992.0619999999999</v>
      </c>
      <c r="E1935" s="4" t="s">
        <v>9053</v>
      </c>
      <c r="F1935" s="4" t="s">
        <v>8988</v>
      </c>
      <c r="G1935" s="4" t="s">
        <v>8989</v>
      </c>
      <c r="H1935" s="93">
        <v>1992.058</v>
      </c>
      <c r="I1935" s="4" t="s">
        <v>8990</v>
      </c>
      <c r="J1935" s="15">
        <v>6.0729849999999999E-6</v>
      </c>
      <c r="K1935" s="15">
        <v>1.2492690000000001E-2</v>
      </c>
      <c r="L1935" s="4">
        <v>3.4840000000000001E-3</v>
      </c>
      <c r="M1935" s="4">
        <v>1.748945</v>
      </c>
      <c r="N1935" s="4" t="s">
        <v>9054</v>
      </c>
      <c r="O1935" s="4" t="s">
        <v>9004</v>
      </c>
      <c r="P1935" s="4">
        <v>17</v>
      </c>
      <c r="Q1935" s="4">
        <v>1</v>
      </c>
      <c r="R1935" s="4">
        <v>8</v>
      </c>
      <c r="S1935" s="4">
        <v>7</v>
      </c>
      <c r="T1935" s="15">
        <v>9.0175039999999995E-7</v>
      </c>
      <c r="U1935" s="15">
        <v>2.8174230000000002E-4</v>
      </c>
    </row>
    <row r="1936" spans="1:21" x14ac:dyDescent="0.25">
      <c r="A1936" s="4">
        <v>1934</v>
      </c>
      <c r="B1936" s="4" t="s">
        <v>11683</v>
      </c>
      <c r="C1936" s="4">
        <v>2</v>
      </c>
      <c r="D1936" s="93">
        <v>1353.7049999999999</v>
      </c>
      <c r="E1936" s="4" t="s">
        <v>9205</v>
      </c>
      <c r="F1936" s="4" t="s">
        <v>8988</v>
      </c>
      <c r="G1936" s="4" t="s">
        <v>8989</v>
      </c>
      <c r="H1936" s="93">
        <v>1353.6949999999999</v>
      </c>
      <c r="I1936" s="4" t="s">
        <v>8990</v>
      </c>
      <c r="J1936" s="15">
        <v>6.4829240000000002E-3</v>
      </c>
      <c r="K1936" s="15">
        <v>1.2518130000000001E-2</v>
      </c>
      <c r="L1936" s="4">
        <v>9.6360000000000005E-3</v>
      </c>
      <c r="M1936" s="4">
        <v>7.1182949999999998</v>
      </c>
      <c r="N1936" s="4" t="s">
        <v>9206</v>
      </c>
      <c r="O1936" s="4" t="s">
        <v>9004</v>
      </c>
      <c r="P1936" s="4">
        <v>6</v>
      </c>
      <c r="Q1936" s="4">
        <v>1</v>
      </c>
      <c r="R1936" s="4">
        <v>5</v>
      </c>
      <c r="S1936" s="4">
        <v>5</v>
      </c>
      <c r="T1936" s="15">
        <v>5.1890929999999997E-3</v>
      </c>
      <c r="U1936" s="15">
        <v>3.5925669999999999E-4</v>
      </c>
    </row>
    <row r="1937" spans="1:21" x14ac:dyDescent="0.25">
      <c r="A1937" s="4">
        <v>1935</v>
      </c>
      <c r="B1937" s="4" t="s">
        <v>11684</v>
      </c>
      <c r="C1937" s="4">
        <v>3</v>
      </c>
      <c r="D1937" s="93">
        <v>2084.002</v>
      </c>
      <c r="E1937" s="4" t="s">
        <v>10789</v>
      </c>
      <c r="F1937" s="4" t="s">
        <v>8988</v>
      </c>
      <c r="G1937" s="4" t="s">
        <v>8989</v>
      </c>
      <c r="H1937" s="93">
        <v>2083.9870000000001</v>
      </c>
      <c r="I1937" s="4" t="s">
        <v>8990</v>
      </c>
      <c r="J1937" s="15">
        <v>1.2719709999999999E-6</v>
      </c>
      <c r="K1937" s="15">
        <v>1.254808E-2</v>
      </c>
      <c r="L1937" s="4">
        <v>1.4413E-2</v>
      </c>
      <c r="M1937" s="4">
        <v>6.9160700000000004</v>
      </c>
      <c r="N1937" s="4" t="s">
        <v>10790</v>
      </c>
      <c r="O1937" s="4" t="s">
        <v>9004</v>
      </c>
      <c r="P1937" s="4">
        <v>5</v>
      </c>
      <c r="Q1937" s="4">
        <v>1</v>
      </c>
      <c r="R1937" s="4">
        <v>6</v>
      </c>
      <c r="S1937" s="4">
        <v>7</v>
      </c>
      <c r="T1937" s="15">
        <v>3.6287170000000002E-12</v>
      </c>
      <c r="U1937" s="15">
        <v>3.7911660000000001E-6</v>
      </c>
    </row>
    <row r="1938" spans="1:21" x14ac:dyDescent="0.25">
      <c r="A1938" s="4">
        <v>1936</v>
      </c>
      <c r="B1938" s="4" t="s">
        <v>11685</v>
      </c>
      <c r="C1938" s="4">
        <v>3</v>
      </c>
      <c r="D1938" s="93">
        <v>1325.664</v>
      </c>
      <c r="E1938" s="4" t="s">
        <v>9245</v>
      </c>
      <c r="F1938" s="4" t="s">
        <v>8988</v>
      </c>
      <c r="G1938" s="4" t="s">
        <v>8989</v>
      </c>
      <c r="H1938" s="93">
        <v>1325.652</v>
      </c>
      <c r="I1938" s="4" t="s">
        <v>8990</v>
      </c>
      <c r="J1938" s="15">
        <v>1.2757919999999999E-4</v>
      </c>
      <c r="K1938" s="15">
        <v>1.262364E-2</v>
      </c>
      <c r="L1938" s="4">
        <v>1.1747E-2</v>
      </c>
      <c r="M1938" s="4">
        <v>8.8612970000000004</v>
      </c>
      <c r="N1938" s="4" t="s">
        <v>9246</v>
      </c>
      <c r="O1938" s="4" t="s">
        <v>9004</v>
      </c>
      <c r="P1938" s="4">
        <v>3</v>
      </c>
      <c r="Q1938" s="4">
        <v>1</v>
      </c>
      <c r="R1938" s="4">
        <v>6</v>
      </c>
      <c r="S1938" s="4">
        <v>4</v>
      </c>
      <c r="T1938" s="15">
        <v>3.3229050000000001E-4</v>
      </c>
      <c r="U1938" s="15">
        <v>1.024984E-2</v>
      </c>
    </row>
    <row r="1939" spans="1:21" x14ac:dyDescent="0.25">
      <c r="A1939" s="4">
        <v>1937</v>
      </c>
      <c r="B1939" s="4" t="s">
        <v>11686</v>
      </c>
      <c r="C1939" s="4">
        <v>3</v>
      </c>
      <c r="D1939" s="93">
        <v>1946.0170000000001</v>
      </c>
      <c r="E1939" s="4" t="s">
        <v>11687</v>
      </c>
      <c r="F1939" s="4" t="s">
        <v>8988</v>
      </c>
      <c r="G1939" s="4" t="s">
        <v>8989</v>
      </c>
      <c r="H1939" s="93">
        <v>1946.001</v>
      </c>
      <c r="I1939" s="4" t="s">
        <v>11207</v>
      </c>
      <c r="J1939" s="15">
        <v>3.1489E-6</v>
      </c>
      <c r="K1939" s="15">
        <v>1.264622E-2</v>
      </c>
      <c r="L1939" s="4">
        <v>1.5786999999999999E-2</v>
      </c>
      <c r="M1939" s="4">
        <v>8.1125340000000001</v>
      </c>
      <c r="N1939" s="4" t="s">
        <v>11688</v>
      </c>
      <c r="O1939" s="4" t="s">
        <v>9004</v>
      </c>
      <c r="P1939" s="4">
        <v>22</v>
      </c>
      <c r="Q1939" s="4">
        <v>1</v>
      </c>
      <c r="R1939" s="4">
        <v>5</v>
      </c>
      <c r="S1939" s="4">
        <v>13</v>
      </c>
      <c r="T1939" s="15">
        <v>1.348584E-7</v>
      </c>
      <c r="U1939" s="15">
        <v>7.8119450000000004E-18</v>
      </c>
    </row>
    <row r="1940" spans="1:21" x14ac:dyDescent="0.25">
      <c r="A1940" s="4">
        <v>1938</v>
      </c>
      <c r="B1940" s="4" t="s">
        <v>11689</v>
      </c>
      <c r="C1940" s="4">
        <v>3</v>
      </c>
      <c r="D1940" s="93">
        <v>2243.2510000000002</v>
      </c>
      <c r="E1940" s="4" t="s">
        <v>11690</v>
      </c>
      <c r="F1940" s="4" t="s">
        <v>8988</v>
      </c>
      <c r="G1940" s="4" t="s">
        <v>8989</v>
      </c>
      <c r="H1940" s="93">
        <v>2243.2280000000001</v>
      </c>
      <c r="I1940" s="4" t="s">
        <v>8990</v>
      </c>
      <c r="J1940" s="15">
        <v>3.0093919999999997E-11</v>
      </c>
      <c r="K1940" s="15">
        <v>1.268323E-2</v>
      </c>
      <c r="L1940" s="4">
        <v>2.2568000000000001E-2</v>
      </c>
      <c r="M1940" s="4">
        <v>10.060502</v>
      </c>
      <c r="N1940" s="4" t="s">
        <v>11691</v>
      </c>
      <c r="O1940" s="4" t="s">
        <v>9004</v>
      </c>
      <c r="P1940" s="4">
        <v>21</v>
      </c>
      <c r="Q1940" s="4">
        <v>1</v>
      </c>
      <c r="R1940" s="4">
        <v>16.5</v>
      </c>
      <c r="S1940" s="4">
        <v>7.5</v>
      </c>
      <c r="T1940" s="15">
        <v>4.25096E-8</v>
      </c>
      <c r="U1940" s="15">
        <v>8.7492459999999998E-11</v>
      </c>
    </row>
    <row r="1941" spans="1:21" x14ac:dyDescent="0.25">
      <c r="A1941" s="4">
        <v>1939</v>
      </c>
      <c r="B1941" s="4" t="s">
        <v>11692</v>
      </c>
      <c r="C1941" s="4">
        <v>3</v>
      </c>
      <c r="D1941" s="93">
        <v>1802.953</v>
      </c>
      <c r="E1941" s="4" t="s">
        <v>11693</v>
      </c>
      <c r="F1941" s="4" t="s">
        <v>8988</v>
      </c>
      <c r="G1941" s="4" t="s">
        <v>8989</v>
      </c>
      <c r="H1941" s="93">
        <v>1802.951</v>
      </c>
      <c r="I1941" s="4" t="s">
        <v>8990</v>
      </c>
      <c r="J1941" s="15">
        <v>6.715461E-4</v>
      </c>
      <c r="K1941" s="15">
        <v>1.269902E-2</v>
      </c>
      <c r="L1941" s="4">
        <v>2.1819999999999999E-3</v>
      </c>
      <c r="M1941" s="4">
        <v>1.2102379999999999</v>
      </c>
      <c r="N1941" s="4" t="s">
        <v>11446</v>
      </c>
      <c r="O1941" s="4" t="s">
        <v>9004</v>
      </c>
      <c r="P1941" s="4">
        <v>17</v>
      </c>
      <c r="Q1941" s="4">
        <v>1</v>
      </c>
      <c r="R1941" s="4">
        <v>20</v>
      </c>
      <c r="S1941" s="4">
        <v>6</v>
      </c>
      <c r="T1941" s="15">
        <v>4.6504179999999998E-10</v>
      </c>
      <c r="U1941" s="15">
        <v>6.6003069999999995E-4</v>
      </c>
    </row>
    <row r="1942" spans="1:21" x14ac:dyDescent="0.25">
      <c r="A1942" s="4">
        <v>1940</v>
      </c>
      <c r="B1942" s="4" t="s">
        <v>11694</v>
      </c>
      <c r="C1942" s="4">
        <v>4</v>
      </c>
      <c r="D1942" s="93">
        <v>2457.3049999999998</v>
      </c>
      <c r="E1942" s="4" t="s">
        <v>11695</v>
      </c>
      <c r="F1942" s="4" t="s">
        <v>8988</v>
      </c>
      <c r="G1942" s="4" t="s">
        <v>8989</v>
      </c>
      <c r="H1942" s="93">
        <v>2457.3040000000001</v>
      </c>
      <c r="I1942" s="4" t="s">
        <v>8990</v>
      </c>
      <c r="J1942" s="15">
        <v>2.071836E-8</v>
      </c>
      <c r="K1942" s="15">
        <v>1.2734179999999999E-2</v>
      </c>
      <c r="L1942" s="4">
        <v>9.3300000000000002E-4</v>
      </c>
      <c r="M1942" s="4">
        <v>0.37968400000000002</v>
      </c>
      <c r="N1942" s="4" t="s">
        <v>11696</v>
      </c>
      <c r="O1942" s="4" t="s">
        <v>8992</v>
      </c>
      <c r="P1942" s="4">
        <v>17</v>
      </c>
      <c r="Q1942" s="4">
        <v>1</v>
      </c>
      <c r="R1942" s="4">
        <v>16</v>
      </c>
      <c r="S1942" s="4">
        <v>6</v>
      </c>
      <c r="T1942" s="15">
        <v>8.4005059999999999E-9</v>
      </c>
      <c r="U1942" s="15">
        <v>5.7390000000000002E-7</v>
      </c>
    </row>
    <row r="1943" spans="1:21" x14ac:dyDescent="0.25">
      <c r="A1943" s="4">
        <v>1941</v>
      </c>
      <c r="B1943" s="4" t="s">
        <v>11697</v>
      </c>
      <c r="C1943" s="4">
        <v>4</v>
      </c>
      <c r="D1943" s="93">
        <v>2239.1930000000002</v>
      </c>
      <c r="E1943" s="4" t="s">
        <v>9282</v>
      </c>
      <c r="F1943" s="4" t="s">
        <v>8988</v>
      </c>
      <c r="G1943" s="4" t="s">
        <v>8989</v>
      </c>
      <c r="H1943" s="93">
        <v>2239.19</v>
      </c>
      <c r="I1943" s="4" t="s">
        <v>8990</v>
      </c>
      <c r="J1943" s="15">
        <v>8.4259000000000005E-4</v>
      </c>
      <c r="K1943" s="15">
        <v>1.2750279999999999E-2</v>
      </c>
      <c r="L1943" s="4">
        <v>2.6589999999999999E-3</v>
      </c>
      <c r="M1943" s="4">
        <v>1.1874830000000001</v>
      </c>
      <c r="N1943" s="4" t="s">
        <v>9283</v>
      </c>
      <c r="O1943" s="4" t="s">
        <v>9004</v>
      </c>
      <c r="P1943" s="4">
        <v>15</v>
      </c>
      <c r="Q1943" s="4">
        <v>1</v>
      </c>
      <c r="R1943" s="4">
        <v>8</v>
      </c>
      <c r="S1943" s="4">
        <v>8</v>
      </c>
      <c r="T1943" s="15">
        <v>1.6703059999999999E-4</v>
      </c>
      <c r="U1943" s="15">
        <v>4.2326000000000004E-3</v>
      </c>
    </row>
    <row r="1944" spans="1:21" x14ac:dyDescent="0.25">
      <c r="A1944" s="4">
        <v>1942</v>
      </c>
      <c r="B1944" s="4" t="s">
        <v>11698</v>
      </c>
      <c r="C1944" s="4">
        <v>5</v>
      </c>
      <c r="D1944" s="93">
        <v>3662.837</v>
      </c>
      <c r="E1944" s="4" t="s">
        <v>11699</v>
      </c>
      <c r="F1944" s="4" t="s">
        <v>8988</v>
      </c>
      <c r="G1944" s="4" t="s">
        <v>8989</v>
      </c>
      <c r="H1944" s="93">
        <v>3662.8020000000001</v>
      </c>
      <c r="I1944" s="4" t="s">
        <v>11700</v>
      </c>
      <c r="J1944" s="15">
        <v>2.3012129999999998E-6</v>
      </c>
      <c r="K1944" s="15">
        <v>1.282058E-2</v>
      </c>
      <c r="L1944" s="4">
        <v>3.524E-2</v>
      </c>
      <c r="M1944" s="4">
        <v>9.6210500000000003</v>
      </c>
      <c r="N1944" s="4" t="s">
        <v>9383</v>
      </c>
      <c r="O1944" s="4" t="s">
        <v>9004</v>
      </c>
      <c r="P1944" s="4">
        <v>23</v>
      </c>
      <c r="Q1944" s="4">
        <v>1</v>
      </c>
      <c r="R1944" s="4">
        <v>12</v>
      </c>
      <c r="S1944" s="4">
        <v>9</v>
      </c>
      <c r="T1944" s="15">
        <v>3.0967830000000001E-5</v>
      </c>
      <c r="U1944" s="15">
        <v>1.0269040000000001E-5</v>
      </c>
    </row>
    <row r="1945" spans="1:21" x14ac:dyDescent="0.25">
      <c r="A1945" s="4">
        <v>1943</v>
      </c>
      <c r="B1945" s="4" t="s">
        <v>11701</v>
      </c>
      <c r="C1945" s="4">
        <v>4</v>
      </c>
      <c r="D1945" s="93">
        <v>1835.972</v>
      </c>
      <c r="E1945" s="4" t="s">
        <v>9083</v>
      </c>
      <c r="F1945" s="4" t="s">
        <v>8988</v>
      </c>
      <c r="G1945" s="4" t="s">
        <v>8989</v>
      </c>
      <c r="H1945" s="93">
        <v>1835.972</v>
      </c>
      <c r="I1945" s="4" t="s">
        <v>8990</v>
      </c>
      <c r="J1945" s="15">
        <v>1.060796E-2</v>
      </c>
      <c r="K1945" s="15">
        <v>1.2827420000000001E-2</v>
      </c>
      <c r="L1945" s="4">
        <v>-4.0999999999999999E-4</v>
      </c>
      <c r="M1945" s="4">
        <v>-0.22331500000000001</v>
      </c>
      <c r="N1945" s="4" t="s">
        <v>9084</v>
      </c>
      <c r="O1945" s="4" t="s">
        <v>9004</v>
      </c>
      <c r="P1945" s="4">
        <v>17</v>
      </c>
      <c r="Q1945" s="4">
        <v>1</v>
      </c>
      <c r="R1945" s="4">
        <v>11</v>
      </c>
      <c r="S1945" s="4">
        <v>4</v>
      </c>
      <c r="T1945" s="15">
        <v>1.0832550000000001E-8</v>
      </c>
      <c r="U1945" s="15">
        <v>1.113459E-2</v>
      </c>
    </row>
    <row r="1946" spans="1:21" x14ac:dyDescent="0.25">
      <c r="A1946" s="4">
        <v>1944</v>
      </c>
      <c r="B1946" s="4" t="s">
        <v>11702</v>
      </c>
      <c r="C1946" s="4">
        <v>3</v>
      </c>
      <c r="D1946" s="93">
        <v>1820.021</v>
      </c>
      <c r="E1946" s="4" t="s">
        <v>9463</v>
      </c>
      <c r="F1946" s="4" t="s">
        <v>8988</v>
      </c>
      <c r="G1946" s="4" t="s">
        <v>8989</v>
      </c>
      <c r="H1946" s="93">
        <v>1820.018</v>
      </c>
      <c r="I1946" s="4" t="s">
        <v>8990</v>
      </c>
      <c r="J1946" s="15">
        <v>4.5966009999999999E-9</v>
      </c>
      <c r="K1946" s="15">
        <v>1.28872E-2</v>
      </c>
      <c r="L1946" s="4">
        <v>3.6719999999999999E-3</v>
      </c>
      <c r="M1946" s="4">
        <v>2.017563</v>
      </c>
      <c r="N1946" s="4" t="s">
        <v>9464</v>
      </c>
      <c r="O1946" s="4" t="s">
        <v>9004</v>
      </c>
      <c r="P1946" s="4">
        <v>17</v>
      </c>
      <c r="Q1946" s="4">
        <v>1</v>
      </c>
      <c r="R1946" s="4">
        <v>11</v>
      </c>
      <c r="S1946" s="4">
        <v>6</v>
      </c>
      <c r="T1946" s="15">
        <v>3.4887669999999998E-7</v>
      </c>
      <c r="U1946" s="15">
        <v>2.2548590000000001E-6</v>
      </c>
    </row>
    <row r="1947" spans="1:21" x14ac:dyDescent="0.25">
      <c r="A1947" s="4">
        <v>1945</v>
      </c>
      <c r="B1947" s="4" t="s">
        <v>11703</v>
      </c>
      <c r="C1947" s="4">
        <v>3</v>
      </c>
      <c r="D1947" s="93">
        <v>1622.8720000000001</v>
      </c>
      <c r="E1947" s="4" t="s">
        <v>9095</v>
      </c>
      <c r="F1947" s="4" t="s">
        <v>8988</v>
      </c>
      <c r="G1947" s="4" t="s">
        <v>8989</v>
      </c>
      <c r="H1947" s="93">
        <v>1622.8610000000001</v>
      </c>
      <c r="I1947" s="4" t="s">
        <v>8990</v>
      </c>
      <c r="J1947" s="15">
        <v>1.4919639999999999E-3</v>
      </c>
      <c r="K1947" s="15">
        <v>1.2892290000000001E-2</v>
      </c>
      <c r="L1947" s="4">
        <v>1.1004E-2</v>
      </c>
      <c r="M1947" s="4">
        <v>6.7806179999999996</v>
      </c>
      <c r="N1947" s="4" t="s">
        <v>9019</v>
      </c>
      <c r="O1947" s="4" t="s">
        <v>9004</v>
      </c>
      <c r="P1947" s="4">
        <v>6</v>
      </c>
      <c r="Q1947" s="4">
        <v>1</v>
      </c>
      <c r="R1947" s="4">
        <v>12</v>
      </c>
      <c r="S1947" s="4">
        <v>6</v>
      </c>
      <c r="T1947" s="15">
        <v>2.5008279999999999E-10</v>
      </c>
      <c r="U1947" s="15">
        <v>3.561584E-3</v>
      </c>
    </row>
    <row r="1948" spans="1:21" x14ac:dyDescent="0.25">
      <c r="A1948" s="4">
        <v>1946</v>
      </c>
      <c r="B1948" s="4" t="s">
        <v>11704</v>
      </c>
      <c r="C1948" s="4">
        <v>2</v>
      </c>
      <c r="D1948" s="93">
        <v>1925.9449999999999</v>
      </c>
      <c r="E1948" s="4" t="s">
        <v>10662</v>
      </c>
      <c r="F1948" s="4" t="s">
        <v>8988</v>
      </c>
      <c r="G1948" s="4" t="s">
        <v>8989</v>
      </c>
      <c r="H1948" s="93">
        <v>1925.9269999999999</v>
      </c>
      <c r="I1948" s="4" t="s">
        <v>8990</v>
      </c>
      <c r="J1948" s="15">
        <v>0.1533948</v>
      </c>
      <c r="K1948" s="15">
        <v>1.296579E-2</v>
      </c>
      <c r="L1948" s="4">
        <v>1.7314E-2</v>
      </c>
      <c r="M1948" s="4">
        <v>8.9899550000000001</v>
      </c>
      <c r="N1948" s="4" t="s">
        <v>10663</v>
      </c>
      <c r="O1948" s="4" t="s">
        <v>8992</v>
      </c>
      <c r="P1948" s="4">
        <v>1</v>
      </c>
      <c r="Q1948" s="4">
        <v>1</v>
      </c>
      <c r="R1948" s="4">
        <v>10</v>
      </c>
      <c r="S1948" s="4">
        <v>3</v>
      </c>
      <c r="T1948" s="15">
        <v>5.2653459999999997E-5</v>
      </c>
      <c r="U1948" s="15">
        <v>0.17650260000000001</v>
      </c>
    </row>
    <row r="1949" spans="1:21" x14ac:dyDescent="0.25">
      <c r="A1949" s="4">
        <v>1947</v>
      </c>
      <c r="B1949" s="4" t="s">
        <v>11705</v>
      </c>
      <c r="C1949" s="4">
        <v>4</v>
      </c>
      <c r="D1949" s="93">
        <v>1485.8140000000001</v>
      </c>
      <c r="E1949" s="4" t="s">
        <v>9980</v>
      </c>
      <c r="F1949" s="4" t="s">
        <v>8988</v>
      </c>
      <c r="G1949" s="4" t="s">
        <v>8989</v>
      </c>
      <c r="H1949" s="93">
        <v>1485.8019999999999</v>
      </c>
      <c r="I1949" s="4" t="s">
        <v>8990</v>
      </c>
      <c r="J1949" s="15">
        <v>1.4944180000000001E-7</v>
      </c>
      <c r="K1949" s="15">
        <v>1.300655E-2</v>
      </c>
      <c r="L1949" s="4">
        <v>1.2160000000000001E-2</v>
      </c>
      <c r="M1949" s="4">
        <v>8.1841329999999992</v>
      </c>
      <c r="N1949" s="4" t="s">
        <v>9981</v>
      </c>
      <c r="O1949" s="4" t="s">
        <v>9004</v>
      </c>
      <c r="P1949" s="4">
        <v>22</v>
      </c>
      <c r="Q1949" s="4">
        <v>1</v>
      </c>
      <c r="R1949" s="4">
        <v>9</v>
      </c>
      <c r="S1949" s="4">
        <v>5</v>
      </c>
      <c r="T1949" s="15">
        <v>7.9080730000000002E-7</v>
      </c>
      <c r="U1949" s="15">
        <v>3.7396370000000002E-7</v>
      </c>
    </row>
    <row r="1950" spans="1:21" x14ac:dyDescent="0.25">
      <c r="A1950" s="4">
        <v>1948</v>
      </c>
      <c r="B1950" s="4" t="s">
        <v>11706</v>
      </c>
      <c r="C1950" s="4">
        <v>3</v>
      </c>
      <c r="D1950" s="93">
        <v>1835.973</v>
      </c>
      <c r="E1950" s="4" t="s">
        <v>9083</v>
      </c>
      <c r="F1950" s="4" t="s">
        <v>8988</v>
      </c>
      <c r="G1950" s="4" t="s">
        <v>8989</v>
      </c>
      <c r="H1950" s="93">
        <v>1835.972</v>
      </c>
      <c r="I1950" s="4" t="s">
        <v>8990</v>
      </c>
      <c r="J1950" s="15">
        <v>7.2924839999999996E-6</v>
      </c>
      <c r="K1950" s="15">
        <v>1.304371E-2</v>
      </c>
      <c r="L1950" s="4">
        <v>8.2899999999999998E-4</v>
      </c>
      <c r="M1950" s="4">
        <v>0.45153199999999999</v>
      </c>
      <c r="N1950" s="4" t="s">
        <v>9084</v>
      </c>
      <c r="O1950" s="4" t="s">
        <v>9004</v>
      </c>
      <c r="P1950" s="4">
        <v>17</v>
      </c>
      <c r="Q1950" s="4">
        <v>1</v>
      </c>
      <c r="R1950" s="4">
        <v>12</v>
      </c>
      <c r="S1950" s="4">
        <v>4</v>
      </c>
      <c r="T1950" s="15">
        <v>5.7442949999999998E-8</v>
      </c>
      <c r="U1950" s="15">
        <v>3.7222049999999999E-4</v>
      </c>
    </row>
    <row r="1951" spans="1:21" x14ac:dyDescent="0.25">
      <c r="A1951" s="4">
        <v>1949</v>
      </c>
      <c r="B1951" s="4" t="s">
        <v>11707</v>
      </c>
      <c r="C1951" s="4">
        <v>3</v>
      </c>
      <c r="D1951" s="93">
        <v>2083.9929999999999</v>
      </c>
      <c r="E1951" s="4" t="s">
        <v>10789</v>
      </c>
      <c r="F1951" s="4" t="s">
        <v>8988</v>
      </c>
      <c r="G1951" s="4" t="s">
        <v>8989</v>
      </c>
      <c r="H1951" s="93">
        <v>2083.9870000000001</v>
      </c>
      <c r="I1951" s="4" t="s">
        <v>8990</v>
      </c>
      <c r="J1951" s="15">
        <v>1.068022E-10</v>
      </c>
      <c r="K1951" s="15">
        <v>1.308058E-2</v>
      </c>
      <c r="L1951" s="4">
        <v>6.3049999999999998E-3</v>
      </c>
      <c r="M1951" s="4">
        <v>3.0254509999999999</v>
      </c>
      <c r="N1951" s="4" t="s">
        <v>10790</v>
      </c>
      <c r="O1951" s="4" t="s">
        <v>9004</v>
      </c>
      <c r="P1951" s="4">
        <v>16</v>
      </c>
      <c r="Q1951" s="4">
        <v>1</v>
      </c>
      <c r="R1951" s="4">
        <v>9</v>
      </c>
      <c r="S1951" s="4">
        <v>10</v>
      </c>
      <c r="T1951" s="15">
        <v>1.0036769999999999E-12</v>
      </c>
      <c r="U1951" s="15">
        <v>1.6840659999999999E-9</v>
      </c>
    </row>
    <row r="1952" spans="1:21" x14ac:dyDescent="0.25">
      <c r="A1952" s="4">
        <v>1950</v>
      </c>
      <c r="B1952" s="4" t="s">
        <v>11708</v>
      </c>
      <c r="C1952" s="4">
        <v>3</v>
      </c>
      <c r="D1952" s="93">
        <v>2178.1970000000001</v>
      </c>
      <c r="E1952" s="4" t="s">
        <v>9790</v>
      </c>
      <c r="F1952" s="4" t="s">
        <v>8988</v>
      </c>
      <c r="G1952" s="4" t="s">
        <v>8989</v>
      </c>
      <c r="H1952" s="93">
        <v>2178.192</v>
      </c>
      <c r="I1952" s="4" t="s">
        <v>8990</v>
      </c>
      <c r="J1952" s="15">
        <v>1.563487E-9</v>
      </c>
      <c r="K1952" s="15">
        <v>1.309983E-2</v>
      </c>
      <c r="L1952" s="4">
        <v>5.032E-3</v>
      </c>
      <c r="M1952" s="4">
        <v>2.3101729999999998</v>
      </c>
      <c r="N1952" s="4" t="s">
        <v>9791</v>
      </c>
      <c r="O1952" s="4" t="s">
        <v>9004</v>
      </c>
      <c r="P1952" s="4">
        <v>16</v>
      </c>
      <c r="Q1952" s="4">
        <v>1</v>
      </c>
      <c r="R1952" s="4">
        <v>18</v>
      </c>
      <c r="S1952" s="4">
        <v>7</v>
      </c>
      <c r="T1952" s="15">
        <v>5.249718E-11</v>
      </c>
      <c r="U1952" s="15">
        <v>7.0224979999999997E-11</v>
      </c>
    </row>
    <row r="1953" spans="1:21" x14ac:dyDescent="0.25">
      <c r="A1953" s="4">
        <v>1951</v>
      </c>
      <c r="B1953" s="4" t="s">
        <v>11709</v>
      </c>
      <c r="C1953" s="4">
        <v>4</v>
      </c>
      <c r="D1953" s="93">
        <v>1992.0619999999999</v>
      </c>
      <c r="E1953" s="4" t="s">
        <v>9053</v>
      </c>
      <c r="F1953" s="4" t="s">
        <v>8988</v>
      </c>
      <c r="G1953" s="4" t="s">
        <v>8989</v>
      </c>
      <c r="H1953" s="93">
        <v>1992.058</v>
      </c>
      <c r="I1953" s="4" t="s">
        <v>8990</v>
      </c>
      <c r="J1953" s="15">
        <v>5.9085800000000004E-7</v>
      </c>
      <c r="K1953" s="15">
        <v>1.3103450000000001E-2</v>
      </c>
      <c r="L1953" s="4">
        <v>3.4350000000000001E-3</v>
      </c>
      <c r="M1953" s="4">
        <v>1.7243470000000001</v>
      </c>
      <c r="N1953" s="4" t="s">
        <v>9054</v>
      </c>
      <c r="O1953" s="4" t="s">
        <v>9004</v>
      </c>
      <c r="P1953" s="4">
        <v>17</v>
      </c>
      <c r="Q1953" s="4">
        <v>1</v>
      </c>
      <c r="R1953" s="4">
        <v>13</v>
      </c>
      <c r="S1953" s="4">
        <v>6</v>
      </c>
      <c r="T1953" s="15">
        <v>9.0874360000000006E-6</v>
      </c>
      <c r="U1953" s="15">
        <v>4.2025290000000002E-6</v>
      </c>
    </row>
    <row r="1954" spans="1:21" x14ac:dyDescent="0.25">
      <c r="A1954" s="4">
        <v>1952</v>
      </c>
      <c r="B1954" s="4" t="s">
        <v>11710</v>
      </c>
      <c r="C1954" s="4">
        <v>4</v>
      </c>
      <c r="D1954" s="93">
        <v>2809.4830000000002</v>
      </c>
      <c r="E1954" s="4" t="s">
        <v>10001</v>
      </c>
      <c r="F1954" s="4" t="s">
        <v>8988</v>
      </c>
      <c r="G1954" s="4" t="s">
        <v>8989</v>
      </c>
      <c r="H1954" s="93">
        <v>2809.4780000000001</v>
      </c>
      <c r="I1954" s="4" t="s">
        <v>8990</v>
      </c>
      <c r="J1954" s="15">
        <v>0.1778381</v>
      </c>
      <c r="K1954" s="15">
        <v>1.3134E-2</v>
      </c>
      <c r="L1954" s="4">
        <v>4.4029999999999998E-3</v>
      </c>
      <c r="M1954" s="4">
        <v>1.5671949999999999</v>
      </c>
      <c r="N1954" s="4" t="s">
        <v>10002</v>
      </c>
      <c r="O1954" s="4" t="s">
        <v>9004</v>
      </c>
      <c r="P1954" s="4">
        <v>16</v>
      </c>
      <c r="Q1954" s="4">
        <v>1</v>
      </c>
      <c r="R1954" s="4">
        <v>4</v>
      </c>
      <c r="S1954" s="4">
        <v>9</v>
      </c>
      <c r="T1954" s="15">
        <v>0.67735140000000005</v>
      </c>
      <c r="U1954" s="15">
        <v>2.1289110000000002E-8</v>
      </c>
    </row>
    <row r="1955" spans="1:21" x14ac:dyDescent="0.25">
      <c r="A1955" s="4">
        <v>1953</v>
      </c>
      <c r="B1955" s="4" t="s">
        <v>11711</v>
      </c>
      <c r="C1955" s="4">
        <v>3</v>
      </c>
      <c r="D1955" s="93">
        <v>2465.3429999999998</v>
      </c>
      <c r="E1955" s="4" t="s">
        <v>11712</v>
      </c>
      <c r="F1955" s="4" t="s">
        <v>8988</v>
      </c>
      <c r="G1955" s="4" t="s">
        <v>8989</v>
      </c>
      <c r="H1955" s="93">
        <v>2465.319</v>
      </c>
      <c r="I1955" s="4" t="s">
        <v>8990</v>
      </c>
      <c r="J1955" s="15">
        <v>5.9039970000000005E-4</v>
      </c>
      <c r="K1955" s="15">
        <v>1.3144110000000001E-2</v>
      </c>
      <c r="L1955" s="4">
        <v>2.4150999999999999E-2</v>
      </c>
      <c r="M1955" s="4">
        <v>9.7963000000000005</v>
      </c>
      <c r="N1955" s="4" t="s">
        <v>11713</v>
      </c>
      <c r="O1955" s="4" t="s">
        <v>9004</v>
      </c>
      <c r="P1955" s="4">
        <v>21</v>
      </c>
      <c r="Q1955" s="4">
        <v>1</v>
      </c>
      <c r="R1955" s="4">
        <v>10</v>
      </c>
      <c r="S1955" s="4">
        <v>3</v>
      </c>
      <c r="T1955" s="15">
        <v>4.5460559999999997E-3</v>
      </c>
      <c r="U1955" s="15">
        <v>1.064967E-3</v>
      </c>
    </row>
    <row r="1956" spans="1:21" x14ac:dyDescent="0.25">
      <c r="A1956" s="4">
        <v>1954</v>
      </c>
      <c r="B1956" s="4" t="s">
        <v>11714</v>
      </c>
      <c r="C1956" s="4">
        <v>4</v>
      </c>
      <c r="D1956" s="93">
        <v>1973.047</v>
      </c>
      <c r="E1956" s="4" t="s">
        <v>10825</v>
      </c>
      <c r="F1956" s="4" t="s">
        <v>8988</v>
      </c>
      <c r="G1956" s="4" t="s">
        <v>8989</v>
      </c>
      <c r="H1956" s="93">
        <v>1973.0309999999999</v>
      </c>
      <c r="I1956" s="4" t="s">
        <v>8990</v>
      </c>
      <c r="J1956" s="15">
        <v>9.1943880000000001E-6</v>
      </c>
      <c r="K1956" s="15">
        <v>1.3274589999999999E-2</v>
      </c>
      <c r="L1956" s="4">
        <v>1.5951E-2</v>
      </c>
      <c r="M1956" s="4">
        <v>8.0845149999999997</v>
      </c>
      <c r="N1956" s="4" t="s">
        <v>10826</v>
      </c>
      <c r="O1956" s="4" t="s">
        <v>8992</v>
      </c>
      <c r="P1956" s="4">
        <v>23</v>
      </c>
      <c r="Q1956" s="4">
        <v>1</v>
      </c>
      <c r="R1956" s="4">
        <v>15.5</v>
      </c>
      <c r="S1956" s="4">
        <v>9.5</v>
      </c>
      <c r="T1956" s="15">
        <v>3.4129870000000001E-9</v>
      </c>
      <c r="U1956" s="15">
        <v>3.7850440000000002E-5</v>
      </c>
    </row>
    <row r="1957" spans="1:21" x14ac:dyDescent="0.25">
      <c r="A1957" s="4">
        <v>1955</v>
      </c>
      <c r="B1957" s="4" t="s">
        <v>11715</v>
      </c>
      <c r="C1957" s="4">
        <v>3</v>
      </c>
      <c r="D1957" s="93">
        <v>1207.7149999999999</v>
      </c>
      <c r="E1957" s="4" t="s">
        <v>10984</v>
      </c>
      <c r="F1957" s="4" t="s">
        <v>8988</v>
      </c>
      <c r="G1957" s="4" t="s">
        <v>8989</v>
      </c>
      <c r="H1957" s="93">
        <v>1207.704</v>
      </c>
      <c r="I1957" s="4" t="s">
        <v>8990</v>
      </c>
      <c r="J1957" s="15">
        <v>3.158905E-3</v>
      </c>
      <c r="K1957" s="15">
        <v>1.3290969999999999E-2</v>
      </c>
      <c r="L1957" s="4">
        <v>1.0977000000000001E-2</v>
      </c>
      <c r="M1957" s="4">
        <v>9.0891439999999992</v>
      </c>
      <c r="N1957" s="4" t="s">
        <v>10985</v>
      </c>
      <c r="O1957" s="4" t="s">
        <v>9004</v>
      </c>
      <c r="P1957" s="4">
        <v>22</v>
      </c>
      <c r="Q1957" s="4">
        <v>1</v>
      </c>
      <c r="R1957" s="4">
        <v>4.5</v>
      </c>
      <c r="S1957" s="4">
        <v>6.5</v>
      </c>
      <c r="T1957" s="15">
        <v>1.9774520000000002E-3</v>
      </c>
      <c r="U1957" s="15">
        <v>1.6469779999999999E-3</v>
      </c>
    </row>
    <row r="1958" spans="1:21" x14ac:dyDescent="0.25">
      <c r="A1958" s="4">
        <v>1956</v>
      </c>
      <c r="B1958" s="4" t="s">
        <v>11716</v>
      </c>
      <c r="C1958" s="4">
        <v>3</v>
      </c>
      <c r="D1958" s="93">
        <v>1485.8140000000001</v>
      </c>
      <c r="E1958" s="4" t="s">
        <v>9980</v>
      </c>
      <c r="F1958" s="4" t="s">
        <v>8988</v>
      </c>
      <c r="G1958" s="4" t="s">
        <v>8989</v>
      </c>
      <c r="H1958" s="93">
        <v>1485.8019999999999</v>
      </c>
      <c r="I1958" s="4" t="s">
        <v>8990</v>
      </c>
      <c r="J1958" s="15">
        <v>2.5513520000000001E-11</v>
      </c>
      <c r="K1958" s="15">
        <v>1.330278E-2</v>
      </c>
      <c r="L1958" s="4">
        <v>1.1797E-2</v>
      </c>
      <c r="M1958" s="4">
        <v>7.9398200000000001</v>
      </c>
      <c r="N1958" s="4" t="s">
        <v>9981</v>
      </c>
      <c r="O1958" s="4" t="s">
        <v>9004</v>
      </c>
      <c r="P1958" s="4">
        <v>22</v>
      </c>
      <c r="Q1958" s="4">
        <v>1</v>
      </c>
      <c r="R1958" s="4">
        <v>10</v>
      </c>
      <c r="S1958" s="4">
        <v>7</v>
      </c>
      <c r="T1958" s="15">
        <v>1.235439E-10</v>
      </c>
      <c r="U1958" s="15">
        <v>7.7917259999999992E-15</v>
      </c>
    </row>
    <row r="1959" spans="1:21" x14ac:dyDescent="0.25">
      <c r="A1959" s="4">
        <v>1957</v>
      </c>
      <c r="B1959" s="4" t="s">
        <v>11717</v>
      </c>
      <c r="C1959" s="4">
        <v>3</v>
      </c>
      <c r="D1959" s="93">
        <v>2041.0050000000001</v>
      </c>
      <c r="E1959" s="4" t="s">
        <v>10360</v>
      </c>
      <c r="F1959" s="4" t="s">
        <v>8988</v>
      </c>
      <c r="G1959" s="4" t="s">
        <v>8989</v>
      </c>
      <c r="H1959" s="93">
        <v>2041.002</v>
      </c>
      <c r="I1959" s="4" t="s">
        <v>8990</v>
      </c>
      <c r="J1959" s="15">
        <v>0.4361179</v>
      </c>
      <c r="K1959" s="15">
        <v>1.3305279999999999E-2</v>
      </c>
      <c r="L1959" s="4">
        <v>2.9629999999999999E-3</v>
      </c>
      <c r="M1959" s="4">
        <v>1.451738</v>
      </c>
      <c r="N1959" s="4" t="s">
        <v>10361</v>
      </c>
      <c r="O1959" s="4" t="s">
        <v>9004</v>
      </c>
      <c r="P1959" s="4">
        <v>13</v>
      </c>
      <c r="Q1959" s="4">
        <v>1</v>
      </c>
      <c r="R1959" s="4">
        <v>8</v>
      </c>
      <c r="S1959" s="4">
        <v>3</v>
      </c>
      <c r="T1959" s="15">
        <v>7.7323619999999994E-5</v>
      </c>
      <c r="U1959" s="15">
        <v>0.23690059999999999</v>
      </c>
    </row>
    <row r="1960" spans="1:21" x14ac:dyDescent="0.25">
      <c r="A1960" s="4">
        <v>1958</v>
      </c>
      <c r="B1960" s="4" t="s">
        <v>11718</v>
      </c>
      <c r="C1960" s="4">
        <v>4</v>
      </c>
      <c r="D1960" s="93">
        <v>2677.3449999999998</v>
      </c>
      <c r="E1960" s="4" t="s">
        <v>10885</v>
      </c>
      <c r="F1960" s="4" t="s">
        <v>8988</v>
      </c>
      <c r="G1960" s="4" t="s">
        <v>8989</v>
      </c>
      <c r="H1960" s="93">
        <v>2677.3409999999999</v>
      </c>
      <c r="I1960" s="4" t="s">
        <v>8990</v>
      </c>
      <c r="J1960" s="15">
        <v>2.0401550000000001E-2</v>
      </c>
      <c r="K1960" s="15">
        <v>1.340502E-2</v>
      </c>
      <c r="L1960" s="4">
        <v>3.9459999999999999E-3</v>
      </c>
      <c r="M1960" s="4">
        <v>1.4738500000000001</v>
      </c>
      <c r="N1960" s="4" t="s">
        <v>10886</v>
      </c>
      <c r="O1960" s="4" t="s">
        <v>9004</v>
      </c>
      <c r="P1960" s="4">
        <v>15</v>
      </c>
      <c r="Q1960" s="4">
        <v>1</v>
      </c>
      <c r="R1960" s="4">
        <v>7</v>
      </c>
      <c r="S1960" s="4">
        <v>6</v>
      </c>
      <c r="T1960" s="15">
        <v>2.0968870000000001E-2</v>
      </c>
      <c r="U1960" s="15">
        <v>9.4202969999999994E-3</v>
      </c>
    </row>
    <row r="1961" spans="1:21" x14ac:dyDescent="0.25">
      <c r="A1961" s="4">
        <v>1959</v>
      </c>
      <c r="B1961" s="4" t="s">
        <v>11719</v>
      </c>
      <c r="C1961" s="4">
        <v>4</v>
      </c>
      <c r="D1961" s="93">
        <v>2752.4569999999999</v>
      </c>
      <c r="E1961" s="4" t="s">
        <v>11720</v>
      </c>
      <c r="F1961" s="4" t="s">
        <v>8988</v>
      </c>
      <c r="G1961" s="4" t="s">
        <v>8989</v>
      </c>
      <c r="H1961" s="93">
        <v>2752.451</v>
      </c>
      <c r="I1961" s="4" t="s">
        <v>8990</v>
      </c>
      <c r="J1961" s="15">
        <v>5.7223950000000003E-7</v>
      </c>
      <c r="K1961" s="15">
        <v>1.344158E-2</v>
      </c>
      <c r="L1961" s="4">
        <v>5.6979999999999999E-3</v>
      </c>
      <c r="M1961" s="4">
        <v>2.0701550000000002</v>
      </c>
      <c r="N1961" s="4" t="s">
        <v>11721</v>
      </c>
      <c r="O1961" s="4" t="s">
        <v>8992</v>
      </c>
      <c r="P1961" s="4">
        <v>16</v>
      </c>
      <c r="Q1961" s="4">
        <v>1</v>
      </c>
      <c r="R1961" s="4">
        <v>14.5</v>
      </c>
      <c r="S1961" s="4">
        <v>6.5</v>
      </c>
      <c r="T1961" s="15">
        <v>1</v>
      </c>
      <c r="U1961" s="15">
        <v>8.8682419999999999E-11</v>
      </c>
    </row>
    <row r="1962" spans="1:21" x14ac:dyDescent="0.25">
      <c r="A1962" s="4">
        <v>1960</v>
      </c>
      <c r="B1962" s="4" t="s">
        <v>11722</v>
      </c>
      <c r="C1962" s="4">
        <v>3</v>
      </c>
      <c r="D1962" s="93">
        <v>2603.3879999999999</v>
      </c>
      <c r="E1962" s="4" t="s">
        <v>10743</v>
      </c>
      <c r="F1962" s="4" t="s">
        <v>8988</v>
      </c>
      <c r="G1962" s="4" t="s">
        <v>8989</v>
      </c>
      <c r="H1962" s="93">
        <v>2603.3829999999998</v>
      </c>
      <c r="I1962" s="4" t="s">
        <v>8990</v>
      </c>
      <c r="J1962" s="15">
        <v>5.6609909999999998E-3</v>
      </c>
      <c r="K1962" s="15">
        <v>1.3445159999999999E-2</v>
      </c>
      <c r="L1962" s="4">
        <v>5.7060000000000001E-3</v>
      </c>
      <c r="M1962" s="4">
        <v>2.191764</v>
      </c>
      <c r="N1962" s="4" t="s">
        <v>9027</v>
      </c>
      <c r="O1962" s="4" t="s">
        <v>9004</v>
      </c>
      <c r="P1962" s="4">
        <v>16</v>
      </c>
      <c r="Q1962" s="4">
        <v>1</v>
      </c>
      <c r="R1962" s="4">
        <v>9.5</v>
      </c>
      <c r="S1962" s="4">
        <v>4.5</v>
      </c>
      <c r="T1962" s="15">
        <v>1</v>
      </c>
      <c r="U1962" s="15">
        <v>9.3137769999999999E-7</v>
      </c>
    </row>
    <row r="1963" spans="1:21" x14ac:dyDescent="0.25">
      <c r="A1963" s="4">
        <v>1961</v>
      </c>
      <c r="B1963" s="4" t="s">
        <v>11723</v>
      </c>
      <c r="C1963" s="4">
        <v>3</v>
      </c>
      <c r="D1963" s="93">
        <v>2370.1840000000002</v>
      </c>
      <c r="E1963" s="4" t="s">
        <v>11309</v>
      </c>
      <c r="F1963" s="4" t="s">
        <v>8988</v>
      </c>
      <c r="G1963" s="4" t="s">
        <v>8989</v>
      </c>
      <c r="H1963" s="93">
        <v>2370.1790000000001</v>
      </c>
      <c r="I1963" s="4" t="s">
        <v>8990</v>
      </c>
      <c r="J1963" s="15">
        <v>0.38301239999999998</v>
      </c>
      <c r="K1963" s="15">
        <v>1.3461880000000001E-2</v>
      </c>
      <c r="L1963" s="4">
        <v>4.4869999999999997E-3</v>
      </c>
      <c r="M1963" s="4">
        <v>1.893106</v>
      </c>
      <c r="N1963" s="4" t="s">
        <v>11310</v>
      </c>
      <c r="O1963" s="4" t="s">
        <v>9004</v>
      </c>
      <c r="P1963" s="4">
        <v>15</v>
      </c>
      <c r="Q1963" s="4">
        <v>1</v>
      </c>
      <c r="R1963" s="4">
        <v>8.5</v>
      </c>
      <c r="S1963" s="4">
        <v>6.5</v>
      </c>
      <c r="T1963" s="15">
        <v>3.824291E-5</v>
      </c>
      <c r="U1963" s="15">
        <v>0.43453170000000002</v>
      </c>
    </row>
    <row r="1964" spans="1:21" x14ac:dyDescent="0.25">
      <c r="A1964" s="4">
        <v>1962</v>
      </c>
      <c r="B1964" s="4" t="s">
        <v>11724</v>
      </c>
      <c r="C1964" s="4">
        <v>4</v>
      </c>
      <c r="D1964" s="93">
        <v>2669.39</v>
      </c>
      <c r="E1964" s="4" t="s">
        <v>10559</v>
      </c>
      <c r="F1964" s="4" t="s">
        <v>8988</v>
      </c>
      <c r="G1964" s="4" t="s">
        <v>8989</v>
      </c>
      <c r="H1964" s="93">
        <v>2669.364</v>
      </c>
      <c r="I1964" s="4" t="s">
        <v>8990</v>
      </c>
      <c r="J1964" s="15">
        <v>7.3718759999999997E-10</v>
      </c>
      <c r="K1964" s="15">
        <v>1.348221E-2</v>
      </c>
      <c r="L1964" s="4">
        <v>2.6182E-2</v>
      </c>
      <c r="M1964" s="4">
        <v>9.8083290000000005</v>
      </c>
      <c r="N1964" s="4" t="s">
        <v>10560</v>
      </c>
      <c r="O1964" s="4" t="s">
        <v>8992</v>
      </c>
      <c r="P1964" s="4">
        <v>22</v>
      </c>
      <c r="Q1964" s="4">
        <v>1</v>
      </c>
      <c r="R1964" s="4">
        <v>23</v>
      </c>
      <c r="S1964" s="4">
        <v>9</v>
      </c>
      <c r="T1964" s="15">
        <v>6.5789130000000003E-8</v>
      </c>
      <c r="U1964" s="15">
        <v>1.012387E-12</v>
      </c>
    </row>
    <row r="1965" spans="1:21" x14ac:dyDescent="0.25">
      <c r="A1965" s="4">
        <v>1963</v>
      </c>
      <c r="B1965" s="4" t="s">
        <v>11725</v>
      </c>
      <c r="C1965" s="4">
        <v>4</v>
      </c>
      <c r="D1965" s="93">
        <v>2058.047</v>
      </c>
      <c r="E1965" s="4" t="s">
        <v>9288</v>
      </c>
      <c r="F1965" s="4" t="s">
        <v>8988</v>
      </c>
      <c r="G1965" s="4" t="s">
        <v>8989</v>
      </c>
      <c r="H1965" s="93">
        <v>2058.0279999999998</v>
      </c>
      <c r="I1965" s="4" t="s">
        <v>9079</v>
      </c>
      <c r="J1965" s="15">
        <v>2.441791E-4</v>
      </c>
      <c r="K1965" s="15">
        <v>1.3537260000000001E-2</v>
      </c>
      <c r="L1965" s="4">
        <v>1.8204000000000001E-2</v>
      </c>
      <c r="M1965" s="4">
        <v>8.8453590000000002</v>
      </c>
      <c r="N1965" s="4" t="s">
        <v>9289</v>
      </c>
      <c r="O1965" s="4" t="s">
        <v>9004</v>
      </c>
      <c r="P1965" s="4">
        <v>21</v>
      </c>
      <c r="Q1965" s="4">
        <v>1</v>
      </c>
      <c r="R1965" s="4">
        <v>13</v>
      </c>
      <c r="S1965" s="4">
        <v>11</v>
      </c>
      <c r="T1965" s="15">
        <v>9.5799979999999996E-5</v>
      </c>
      <c r="U1965" s="15">
        <v>2.1618930000000001E-11</v>
      </c>
    </row>
    <row r="1966" spans="1:21" x14ac:dyDescent="0.25">
      <c r="A1966" s="4">
        <v>1964</v>
      </c>
      <c r="B1966" s="4" t="s">
        <v>11726</v>
      </c>
      <c r="C1966" s="4">
        <v>2</v>
      </c>
      <c r="D1966" s="93">
        <v>2354.2330000000002</v>
      </c>
      <c r="E1966" s="4" t="s">
        <v>9892</v>
      </c>
      <c r="F1966" s="4" t="s">
        <v>8988</v>
      </c>
      <c r="G1966" s="4" t="s">
        <v>8989</v>
      </c>
      <c r="H1966" s="93">
        <v>2354.2130000000002</v>
      </c>
      <c r="I1966" s="4" t="s">
        <v>8990</v>
      </c>
      <c r="J1966" s="15">
        <v>3.740532E-3</v>
      </c>
      <c r="K1966" s="15">
        <v>1.3554490000000001E-2</v>
      </c>
      <c r="L1966" s="4">
        <v>2.0216000000000001E-2</v>
      </c>
      <c r="M1966" s="4">
        <v>8.5871580000000005</v>
      </c>
      <c r="N1966" s="4" t="s">
        <v>9893</v>
      </c>
      <c r="O1966" s="4" t="s">
        <v>9004</v>
      </c>
      <c r="P1966" s="4">
        <v>21</v>
      </c>
      <c r="Q1966" s="4">
        <v>1</v>
      </c>
      <c r="R1966" s="4">
        <v>11</v>
      </c>
      <c r="S1966" s="4">
        <v>8</v>
      </c>
      <c r="T1966" s="15">
        <v>1.2270930000000001E-12</v>
      </c>
      <c r="U1966" s="15">
        <v>3.9496080000000001E-5</v>
      </c>
    </row>
    <row r="1967" spans="1:21" x14ac:dyDescent="0.25">
      <c r="A1967" s="4">
        <v>1965</v>
      </c>
      <c r="B1967" s="4" t="s">
        <v>11727</v>
      </c>
      <c r="C1967" s="4">
        <v>3</v>
      </c>
      <c r="D1967" s="93">
        <v>1679.924</v>
      </c>
      <c r="E1967" s="4" t="s">
        <v>10385</v>
      </c>
      <c r="F1967" s="4" t="s">
        <v>8988</v>
      </c>
      <c r="G1967" s="4" t="s">
        <v>8989</v>
      </c>
      <c r="H1967" s="93">
        <v>1679.9069999999999</v>
      </c>
      <c r="I1967" s="4" t="s">
        <v>8990</v>
      </c>
      <c r="J1967" s="15">
        <v>1.669703E-3</v>
      </c>
      <c r="K1967" s="15">
        <v>1.35569E-2</v>
      </c>
      <c r="L1967" s="4">
        <v>1.6213999999999999E-2</v>
      </c>
      <c r="M1967" s="4">
        <v>9.6517219999999995</v>
      </c>
      <c r="N1967" s="4" t="s">
        <v>10386</v>
      </c>
      <c r="O1967" s="4" t="s">
        <v>9004</v>
      </c>
      <c r="P1967" s="4">
        <v>22</v>
      </c>
      <c r="Q1967" s="4">
        <v>1</v>
      </c>
      <c r="R1967" s="4">
        <v>10</v>
      </c>
      <c r="S1967" s="4">
        <v>6</v>
      </c>
      <c r="T1967" s="15">
        <v>3.284482E-6</v>
      </c>
      <c r="U1967" s="15">
        <v>1.7116180000000002E-2</v>
      </c>
    </row>
    <row r="1968" spans="1:21" x14ac:dyDescent="0.25">
      <c r="A1968" s="4">
        <v>1966</v>
      </c>
      <c r="B1968" s="4" t="s">
        <v>11728</v>
      </c>
      <c r="C1968" s="4">
        <v>3</v>
      </c>
      <c r="D1968" s="93">
        <v>2021.076</v>
      </c>
      <c r="E1968" s="4" t="s">
        <v>9775</v>
      </c>
      <c r="F1968" s="4" t="s">
        <v>8988</v>
      </c>
      <c r="G1968" s="4" t="s">
        <v>8989</v>
      </c>
      <c r="H1968" s="93">
        <v>2021.06</v>
      </c>
      <c r="I1968" s="4" t="s">
        <v>8990</v>
      </c>
      <c r="J1968" s="15">
        <v>2.8377270000000001E-6</v>
      </c>
      <c r="K1968" s="15">
        <v>1.357564E-2</v>
      </c>
      <c r="L1968" s="4">
        <v>1.5526E-2</v>
      </c>
      <c r="M1968" s="4">
        <v>7.6821070000000002</v>
      </c>
      <c r="N1968" s="4" t="s">
        <v>9776</v>
      </c>
      <c r="O1968" s="4" t="s">
        <v>9004</v>
      </c>
      <c r="P1968" s="4">
        <v>5</v>
      </c>
      <c r="Q1968" s="4">
        <v>1</v>
      </c>
      <c r="R1968" s="4">
        <v>13</v>
      </c>
      <c r="S1968" s="4">
        <v>7</v>
      </c>
      <c r="T1968" s="15">
        <v>1.5991800000000002E-5</v>
      </c>
      <c r="U1968" s="15">
        <v>2.9909839999999999E-5</v>
      </c>
    </row>
    <row r="1969" spans="1:21" x14ac:dyDescent="0.25">
      <c r="A1969" s="4">
        <v>1967</v>
      </c>
      <c r="B1969" s="4" t="s">
        <v>11729</v>
      </c>
      <c r="C1969" s="4">
        <v>2</v>
      </c>
      <c r="D1969" s="93">
        <v>1256.557</v>
      </c>
      <c r="E1969" s="4" t="s">
        <v>11730</v>
      </c>
      <c r="F1969" s="4" t="s">
        <v>8988</v>
      </c>
      <c r="G1969" s="4" t="s">
        <v>8989</v>
      </c>
      <c r="H1969" s="93">
        <v>1256.546</v>
      </c>
      <c r="I1969" s="4" t="s">
        <v>8990</v>
      </c>
      <c r="J1969" s="15">
        <v>2.4121920000000001E-3</v>
      </c>
      <c r="K1969" s="15">
        <v>1.358005E-2</v>
      </c>
      <c r="L1969" s="4">
        <v>1.1077E-2</v>
      </c>
      <c r="M1969" s="4">
        <v>8.8154330000000005</v>
      </c>
      <c r="N1969" s="4" t="s">
        <v>11731</v>
      </c>
      <c r="O1969" s="4" t="s">
        <v>9004</v>
      </c>
      <c r="P1969" s="4">
        <v>9</v>
      </c>
      <c r="Q1969" s="4">
        <v>1</v>
      </c>
      <c r="R1969" s="4">
        <v>3</v>
      </c>
      <c r="S1969" s="4">
        <v>6</v>
      </c>
      <c r="T1969" s="15">
        <v>2.383862E-5</v>
      </c>
      <c r="U1969" s="15">
        <v>2.7964470000000001E-3</v>
      </c>
    </row>
    <row r="1970" spans="1:21" x14ac:dyDescent="0.25">
      <c r="A1970" s="4">
        <v>1968</v>
      </c>
      <c r="B1970" s="4" t="s">
        <v>11732</v>
      </c>
      <c r="C1970" s="4">
        <v>4</v>
      </c>
      <c r="D1970" s="93">
        <v>2665.4369999999999</v>
      </c>
      <c r="E1970" s="4" t="s">
        <v>11733</v>
      </c>
      <c r="F1970" s="4" t="s">
        <v>8988</v>
      </c>
      <c r="G1970" s="4" t="s">
        <v>8989</v>
      </c>
      <c r="H1970" s="93">
        <v>2665.4349999999999</v>
      </c>
      <c r="I1970" s="4" t="s">
        <v>8990</v>
      </c>
      <c r="J1970" s="15">
        <v>1.2526800000000001E-7</v>
      </c>
      <c r="K1970" s="15">
        <v>1.359788E-2</v>
      </c>
      <c r="L1970" s="4">
        <v>2.3180000000000002E-3</v>
      </c>
      <c r="M1970" s="4">
        <v>0.86965199999999998</v>
      </c>
      <c r="N1970" s="4" t="s">
        <v>11734</v>
      </c>
      <c r="O1970" s="4" t="s">
        <v>8992</v>
      </c>
      <c r="P1970" s="4">
        <v>17</v>
      </c>
      <c r="Q1970" s="4">
        <v>1</v>
      </c>
      <c r="R1970" s="4">
        <v>18.5</v>
      </c>
      <c r="S1970" s="4">
        <v>6.5</v>
      </c>
      <c r="T1970" s="15">
        <v>1.2811689999999999E-7</v>
      </c>
      <c r="U1970" s="15">
        <v>5.5590729999999996E-10</v>
      </c>
    </row>
    <row r="1971" spans="1:21" x14ac:dyDescent="0.25">
      <c r="A1971" s="4">
        <v>1969</v>
      </c>
      <c r="B1971" s="4" t="s">
        <v>11735</v>
      </c>
      <c r="C1971" s="4">
        <v>3</v>
      </c>
      <c r="D1971" s="93">
        <v>1676.8510000000001</v>
      </c>
      <c r="E1971" s="4" t="s">
        <v>10622</v>
      </c>
      <c r="F1971" s="4" t="s">
        <v>8988</v>
      </c>
      <c r="G1971" s="4" t="s">
        <v>8989</v>
      </c>
      <c r="H1971" s="93">
        <v>1676.8489999999999</v>
      </c>
      <c r="I1971" s="4" t="s">
        <v>8990</v>
      </c>
      <c r="J1971" s="15">
        <v>1.326343E-3</v>
      </c>
      <c r="K1971" s="15">
        <v>1.3599089999999999E-2</v>
      </c>
      <c r="L1971" s="4">
        <v>2.251E-3</v>
      </c>
      <c r="M1971" s="4">
        <v>1.3423989999999999</v>
      </c>
      <c r="N1971" s="4" t="s">
        <v>10623</v>
      </c>
      <c r="O1971" s="4" t="s">
        <v>9004</v>
      </c>
      <c r="P1971" s="4">
        <v>14</v>
      </c>
      <c r="Q1971" s="4">
        <v>1</v>
      </c>
      <c r="R1971" s="4">
        <v>10</v>
      </c>
      <c r="S1971" s="4">
        <v>7</v>
      </c>
      <c r="T1971" s="15">
        <v>4.2097039999999998E-15</v>
      </c>
      <c r="U1971" s="15">
        <v>3.741982E-3</v>
      </c>
    </row>
    <row r="1972" spans="1:21" x14ac:dyDescent="0.25">
      <c r="A1972" s="4">
        <v>1970</v>
      </c>
      <c r="B1972" s="4" t="s">
        <v>11736</v>
      </c>
      <c r="C1972" s="4">
        <v>3</v>
      </c>
      <c r="D1972" s="93">
        <v>2334.2449999999999</v>
      </c>
      <c r="E1972" s="4" t="s">
        <v>11168</v>
      </c>
      <c r="F1972" s="4" t="s">
        <v>8988</v>
      </c>
      <c r="G1972" s="4" t="s">
        <v>8989</v>
      </c>
      <c r="H1972" s="93">
        <v>2334.2240000000002</v>
      </c>
      <c r="I1972" s="4" t="s">
        <v>8990</v>
      </c>
      <c r="J1972" s="15">
        <v>2.9690620000000001E-7</v>
      </c>
      <c r="K1972" s="15">
        <v>1.36242E-2</v>
      </c>
      <c r="L1972" s="4">
        <v>2.0781000000000001E-2</v>
      </c>
      <c r="M1972" s="4">
        <v>8.9027449999999995</v>
      </c>
      <c r="N1972" s="4" t="s">
        <v>11169</v>
      </c>
      <c r="O1972" s="4" t="s">
        <v>8992</v>
      </c>
      <c r="P1972" s="4">
        <v>22</v>
      </c>
      <c r="Q1972" s="4">
        <v>1</v>
      </c>
      <c r="R1972" s="4">
        <v>17.5</v>
      </c>
      <c r="S1972" s="4">
        <v>11.5</v>
      </c>
      <c r="T1972" s="15">
        <v>5.4886690000000003E-15</v>
      </c>
      <c r="U1972" s="15">
        <v>5.0376459999999998E-6</v>
      </c>
    </row>
    <row r="1973" spans="1:21" x14ac:dyDescent="0.25">
      <c r="A1973" s="4">
        <v>1971</v>
      </c>
      <c r="B1973" s="4" t="s">
        <v>11737</v>
      </c>
      <c r="C1973" s="4">
        <v>4</v>
      </c>
      <c r="D1973" s="93">
        <v>2042.04</v>
      </c>
      <c r="E1973" s="4" t="s">
        <v>9288</v>
      </c>
      <c r="F1973" s="4" t="s">
        <v>8988</v>
      </c>
      <c r="G1973" s="4" t="s">
        <v>8989</v>
      </c>
      <c r="H1973" s="93">
        <v>2042.0329999999999</v>
      </c>
      <c r="I1973" s="4" t="s">
        <v>8990</v>
      </c>
      <c r="J1973" s="15">
        <v>6.9425069999999997E-3</v>
      </c>
      <c r="K1973" s="15">
        <v>1.3637639999999999E-2</v>
      </c>
      <c r="L1973" s="4">
        <v>6.215E-3</v>
      </c>
      <c r="M1973" s="4">
        <v>3.0435349999999999</v>
      </c>
      <c r="N1973" s="4" t="s">
        <v>9289</v>
      </c>
      <c r="O1973" s="4" t="s">
        <v>9004</v>
      </c>
      <c r="P1973" s="4">
        <v>15</v>
      </c>
      <c r="Q1973" s="4">
        <v>1</v>
      </c>
      <c r="R1973" s="4">
        <v>10</v>
      </c>
      <c r="S1973" s="4">
        <v>8</v>
      </c>
      <c r="T1973" s="15">
        <v>4.2884079999999996E-3</v>
      </c>
      <c r="U1973" s="15">
        <v>1.3047610000000001E-9</v>
      </c>
    </row>
    <row r="1974" spans="1:21" x14ac:dyDescent="0.25">
      <c r="A1974" s="4">
        <v>1972</v>
      </c>
      <c r="B1974" s="4" t="s">
        <v>11738</v>
      </c>
      <c r="C1974" s="4">
        <v>3</v>
      </c>
      <c r="D1974" s="93">
        <v>1894.9570000000001</v>
      </c>
      <c r="E1974" s="4" t="s">
        <v>9334</v>
      </c>
      <c r="F1974" s="4" t="s">
        <v>8988</v>
      </c>
      <c r="G1974" s="4" t="s">
        <v>8989</v>
      </c>
      <c r="H1974" s="93">
        <v>1894.9549999999999</v>
      </c>
      <c r="I1974" s="4" t="s">
        <v>9335</v>
      </c>
      <c r="J1974" s="15">
        <v>1.708055E-5</v>
      </c>
      <c r="K1974" s="15">
        <v>1.364302E-2</v>
      </c>
      <c r="L1974" s="4">
        <v>1.604E-3</v>
      </c>
      <c r="M1974" s="4">
        <v>0.84645800000000004</v>
      </c>
      <c r="N1974" s="4" t="s">
        <v>9336</v>
      </c>
      <c r="O1974" s="4" t="s">
        <v>9004</v>
      </c>
      <c r="P1974" s="4">
        <v>17</v>
      </c>
      <c r="Q1974" s="4">
        <v>1</v>
      </c>
      <c r="R1974" s="4">
        <v>23</v>
      </c>
      <c r="S1974" s="4">
        <v>11</v>
      </c>
      <c r="T1974" s="15">
        <v>1.105953E-17</v>
      </c>
      <c r="U1974" s="15">
        <v>7.1601930000000005E-5</v>
      </c>
    </row>
    <row r="1975" spans="1:21" x14ac:dyDescent="0.25">
      <c r="A1975" s="4">
        <v>1973</v>
      </c>
      <c r="B1975" s="4" t="s">
        <v>11739</v>
      </c>
      <c r="C1975" s="4">
        <v>3</v>
      </c>
      <c r="D1975" s="93">
        <v>1353.704</v>
      </c>
      <c r="E1975" s="4" t="s">
        <v>9205</v>
      </c>
      <c r="F1975" s="4" t="s">
        <v>8988</v>
      </c>
      <c r="G1975" s="4" t="s">
        <v>8989</v>
      </c>
      <c r="H1975" s="93">
        <v>1353.6949999999999</v>
      </c>
      <c r="I1975" s="4" t="s">
        <v>8990</v>
      </c>
      <c r="J1975" s="15">
        <v>4.3308780000000002E-4</v>
      </c>
      <c r="K1975" s="15">
        <v>1.364343E-2</v>
      </c>
      <c r="L1975" s="4">
        <v>9.1900000000000003E-3</v>
      </c>
      <c r="M1975" s="4">
        <v>6.7888260000000002</v>
      </c>
      <c r="N1975" s="4" t="s">
        <v>9206</v>
      </c>
      <c r="O1975" s="4" t="s">
        <v>9004</v>
      </c>
      <c r="P1975" s="4">
        <v>6</v>
      </c>
      <c r="Q1975" s="4">
        <v>1</v>
      </c>
      <c r="R1975" s="4">
        <v>9</v>
      </c>
      <c r="S1975" s="4">
        <v>8</v>
      </c>
      <c r="T1975" s="15">
        <v>1.705791E-4</v>
      </c>
      <c r="U1975" s="15">
        <v>2.7283519999999999E-6</v>
      </c>
    </row>
    <row r="1976" spans="1:21" x14ac:dyDescent="0.25">
      <c r="A1976" s="4">
        <v>1974</v>
      </c>
      <c r="B1976" s="4" t="s">
        <v>11740</v>
      </c>
      <c r="C1976" s="4">
        <v>4</v>
      </c>
      <c r="D1976" s="93">
        <v>2799.5059999999999</v>
      </c>
      <c r="E1976" s="4" t="s">
        <v>11741</v>
      </c>
      <c r="F1976" s="4" t="s">
        <v>8988</v>
      </c>
      <c r="G1976" s="4" t="s">
        <v>8989</v>
      </c>
      <c r="H1976" s="93">
        <v>2799.5039999999999</v>
      </c>
      <c r="I1976" s="4" t="s">
        <v>8990</v>
      </c>
      <c r="J1976" s="15">
        <v>7.5740219999999997E-3</v>
      </c>
      <c r="K1976" s="15">
        <v>1.3723050000000001E-2</v>
      </c>
      <c r="L1976" s="4">
        <v>2.0669999999999998E-3</v>
      </c>
      <c r="M1976" s="4">
        <v>0.73834500000000003</v>
      </c>
      <c r="N1976" s="4" t="s">
        <v>11742</v>
      </c>
      <c r="O1976" s="4" t="s">
        <v>9004</v>
      </c>
      <c r="P1976" s="4">
        <v>17</v>
      </c>
      <c r="Q1976" s="4">
        <v>1</v>
      </c>
      <c r="R1976" s="4">
        <v>7.5</v>
      </c>
      <c r="S1976" s="4">
        <v>9.5</v>
      </c>
      <c r="T1976" s="15">
        <v>5.8064009999999999E-2</v>
      </c>
      <c r="U1976" s="15">
        <v>1.9751899999999999E-6</v>
      </c>
    </row>
    <row r="1977" spans="1:21" x14ac:dyDescent="0.25">
      <c r="A1977" s="4">
        <v>1975</v>
      </c>
      <c r="B1977" s="4" t="s">
        <v>11743</v>
      </c>
      <c r="C1977" s="4">
        <v>3</v>
      </c>
      <c r="D1977" s="93">
        <v>2047.0719999999999</v>
      </c>
      <c r="E1977" s="4" t="s">
        <v>9227</v>
      </c>
      <c r="F1977" s="4" t="s">
        <v>8988</v>
      </c>
      <c r="G1977" s="4" t="s">
        <v>8989</v>
      </c>
      <c r="H1977" s="93">
        <v>2047.0530000000001</v>
      </c>
      <c r="I1977" s="4" t="s">
        <v>8990</v>
      </c>
      <c r="J1977" s="15">
        <v>8.0211949999999996E-4</v>
      </c>
      <c r="K1977" s="15">
        <v>1.378505E-2</v>
      </c>
      <c r="L1977" s="4">
        <v>1.9677E-2</v>
      </c>
      <c r="M1977" s="4">
        <v>9.6123560000000001</v>
      </c>
      <c r="N1977" s="4" t="s">
        <v>9228</v>
      </c>
      <c r="O1977" s="4" t="s">
        <v>9004</v>
      </c>
      <c r="P1977" s="4">
        <v>19</v>
      </c>
      <c r="Q1977" s="4">
        <v>1</v>
      </c>
      <c r="R1977" s="4">
        <v>12</v>
      </c>
      <c r="S1977" s="4">
        <v>5</v>
      </c>
      <c r="T1977" s="15">
        <v>7.9983099999999996E-7</v>
      </c>
      <c r="U1977" s="15">
        <v>4.0793000000000001E-3</v>
      </c>
    </row>
    <row r="1978" spans="1:21" x14ac:dyDescent="0.25">
      <c r="A1978" s="4">
        <v>1976</v>
      </c>
      <c r="B1978" s="4" t="s">
        <v>11744</v>
      </c>
      <c r="C1978" s="4">
        <v>4</v>
      </c>
      <c r="D1978" s="93">
        <v>2058.0320000000002</v>
      </c>
      <c r="E1978" s="4" t="s">
        <v>9288</v>
      </c>
      <c r="F1978" s="4" t="s">
        <v>8988</v>
      </c>
      <c r="G1978" s="4" t="s">
        <v>8989</v>
      </c>
      <c r="H1978" s="93">
        <v>2058.0279999999998</v>
      </c>
      <c r="I1978" s="4" t="s">
        <v>9079</v>
      </c>
      <c r="J1978" s="15">
        <v>3.8583230000000003E-2</v>
      </c>
      <c r="K1978" s="15">
        <v>1.383885E-2</v>
      </c>
      <c r="L1978" s="4">
        <v>3.4889999999999999E-3</v>
      </c>
      <c r="M1978" s="4">
        <v>1.6953119999999999</v>
      </c>
      <c r="N1978" s="4" t="s">
        <v>9289</v>
      </c>
      <c r="O1978" s="4" t="s">
        <v>9004</v>
      </c>
      <c r="P1978" s="4">
        <v>15</v>
      </c>
      <c r="Q1978" s="4">
        <v>1</v>
      </c>
      <c r="R1978" s="4">
        <v>6</v>
      </c>
      <c r="S1978" s="4">
        <v>9</v>
      </c>
      <c r="T1978" s="15">
        <v>4.4013579999999997E-2</v>
      </c>
      <c r="U1978" s="15">
        <v>5.2531999999999997E-8</v>
      </c>
    </row>
    <row r="1979" spans="1:21" x14ac:dyDescent="0.25">
      <c r="A1979" s="4">
        <v>1977</v>
      </c>
      <c r="B1979" s="4" t="s">
        <v>11745</v>
      </c>
      <c r="C1979" s="4">
        <v>3</v>
      </c>
      <c r="D1979" s="93">
        <v>2443.2629999999999</v>
      </c>
      <c r="E1979" s="4" t="s">
        <v>11746</v>
      </c>
      <c r="F1979" s="4" t="s">
        <v>8988</v>
      </c>
      <c r="G1979" s="4" t="s">
        <v>8989</v>
      </c>
      <c r="H1979" s="93">
        <v>2443.2379999999998</v>
      </c>
      <c r="I1979" s="4" t="s">
        <v>8990</v>
      </c>
      <c r="J1979" s="15">
        <v>0.22817319999999999</v>
      </c>
      <c r="K1979" s="15">
        <v>1.384404E-2</v>
      </c>
      <c r="L1979" s="4">
        <v>2.4351000000000001E-2</v>
      </c>
      <c r="M1979" s="4">
        <v>9.9666899999999998</v>
      </c>
      <c r="N1979" s="4" t="s">
        <v>11747</v>
      </c>
      <c r="O1979" s="4" t="s">
        <v>9004</v>
      </c>
      <c r="P1979" s="4">
        <v>19</v>
      </c>
      <c r="Q1979" s="4">
        <v>1</v>
      </c>
      <c r="R1979" s="4">
        <v>7</v>
      </c>
      <c r="S1979" s="4">
        <v>4</v>
      </c>
      <c r="T1979" s="15">
        <v>3.3721019999999997E-2</v>
      </c>
      <c r="U1979" s="15">
        <v>0.29624460000000002</v>
      </c>
    </row>
    <row r="1980" spans="1:21" x14ac:dyDescent="0.25">
      <c r="A1980" s="4">
        <v>1978</v>
      </c>
      <c r="B1980" s="4" t="s">
        <v>11748</v>
      </c>
      <c r="C1980" s="4">
        <v>3</v>
      </c>
      <c r="D1980" s="93">
        <v>2364.1689999999999</v>
      </c>
      <c r="E1980" s="4" t="s">
        <v>9343</v>
      </c>
      <c r="F1980" s="4" t="s">
        <v>8988</v>
      </c>
      <c r="G1980" s="4" t="s">
        <v>8989</v>
      </c>
      <c r="H1980" s="93">
        <v>2364.15</v>
      </c>
      <c r="I1980" s="4" t="s">
        <v>8990</v>
      </c>
      <c r="J1980" s="15">
        <v>2.6850590000000002E-7</v>
      </c>
      <c r="K1980" s="15">
        <v>1.3849500000000001E-2</v>
      </c>
      <c r="L1980" s="4">
        <v>1.8946000000000001E-2</v>
      </c>
      <c r="M1980" s="4">
        <v>8.0138739999999995</v>
      </c>
      <c r="N1980" s="4" t="s">
        <v>9344</v>
      </c>
      <c r="O1980" s="4" t="s">
        <v>8992</v>
      </c>
      <c r="P1980" s="4">
        <v>19</v>
      </c>
      <c r="Q1980" s="4">
        <v>1</v>
      </c>
      <c r="R1980" s="4">
        <v>14</v>
      </c>
      <c r="S1980" s="4">
        <v>9</v>
      </c>
      <c r="T1980" s="15">
        <v>4.6246910000000003E-6</v>
      </c>
      <c r="U1980" s="15">
        <v>1.685151E-8</v>
      </c>
    </row>
    <row r="1981" spans="1:21" x14ac:dyDescent="0.25">
      <c r="A1981" s="4">
        <v>1979</v>
      </c>
      <c r="B1981" s="4" t="s">
        <v>11749</v>
      </c>
      <c r="C1981" s="4">
        <v>3</v>
      </c>
      <c r="D1981" s="93">
        <v>2799.5059999999999</v>
      </c>
      <c r="E1981" s="4" t="s">
        <v>11750</v>
      </c>
      <c r="F1981" s="4" t="s">
        <v>8988</v>
      </c>
      <c r="G1981" s="4" t="s">
        <v>8989</v>
      </c>
      <c r="H1981" s="93">
        <v>2799.5039999999999</v>
      </c>
      <c r="I1981" s="4" t="s">
        <v>8990</v>
      </c>
      <c r="J1981" s="15">
        <v>8.9282189999999994E-3</v>
      </c>
      <c r="K1981" s="15">
        <v>1.3881360000000001E-2</v>
      </c>
      <c r="L1981" s="4">
        <v>1.701E-3</v>
      </c>
      <c r="M1981" s="4">
        <v>0.60760800000000004</v>
      </c>
      <c r="N1981" s="4" t="s">
        <v>11751</v>
      </c>
      <c r="O1981" s="4" t="s">
        <v>9004</v>
      </c>
      <c r="P1981" s="4">
        <v>17</v>
      </c>
      <c r="Q1981" s="4">
        <v>1</v>
      </c>
      <c r="R1981" s="4">
        <v>7</v>
      </c>
      <c r="S1981" s="4">
        <v>4</v>
      </c>
      <c r="T1981" s="15">
        <v>1</v>
      </c>
      <c r="U1981" s="15">
        <v>0.19294420000000001</v>
      </c>
    </row>
    <row r="1982" spans="1:21" x14ac:dyDescent="0.25">
      <c r="A1982" s="4">
        <v>1980</v>
      </c>
      <c r="B1982" s="4" t="s">
        <v>11752</v>
      </c>
      <c r="C1982" s="4">
        <v>2</v>
      </c>
      <c r="D1982" s="93">
        <v>1374.7249999999999</v>
      </c>
      <c r="E1982" s="4" t="s">
        <v>11753</v>
      </c>
      <c r="F1982" s="4" t="s">
        <v>8988</v>
      </c>
      <c r="G1982" s="4" t="s">
        <v>8989</v>
      </c>
      <c r="H1982" s="93">
        <v>1374.722</v>
      </c>
      <c r="I1982" s="4" t="s">
        <v>8990</v>
      </c>
      <c r="J1982" s="15">
        <v>1.1631969999999999E-11</v>
      </c>
      <c r="K1982" s="15">
        <v>1.3951069999999999E-2</v>
      </c>
      <c r="L1982" s="4">
        <v>3.1610000000000002E-3</v>
      </c>
      <c r="M1982" s="4">
        <v>2.2993739999999998</v>
      </c>
      <c r="N1982" s="4" t="s">
        <v>11754</v>
      </c>
      <c r="O1982" s="4" t="s">
        <v>8992</v>
      </c>
      <c r="P1982" s="4">
        <v>16</v>
      </c>
      <c r="Q1982" s="4">
        <v>1</v>
      </c>
      <c r="R1982" s="4">
        <v>7</v>
      </c>
      <c r="S1982" s="4">
        <v>10</v>
      </c>
      <c r="T1982" s="15">
        <v>1.9926599999999999E-10</v>
      </c>
      <c r="U1982" s="15">
        <v>2.5715309999999999E-14</v>
      </c>
    </row>
    <row r="1983" spans="1:21" x14ac:dyDescent="0.25">
      <c r="A1983" s="4">
        <v>1981</v>
      </c>
      <c r="B1983" s="4" t="s">
        <v>11755</v>
      </c>
      <c r="C1983" s="4">
        <v>4</v>
      </c>
      <c r="D1983" s="93">
        <v>1894.9570000000001</v>
      </c>
      <c r="E1983" s="4" t="s">
        <v>9334</v>
      </c>
      <c r="F1983" s="4" t="s">
        <v>8988</v>
      </c>
      <c r="G1983" s="4" t="s">
        <v>8989</v>
      </c>
      <c r="H1983" s="93">
        <v>1894.9549999999999</v>
      </c>
      <c r="I1983" s="4" t="s">
        <v>9335</v>
      </c>
      <c r="J1983" s="15">
        <v>2.3646899999999998E-2</v>
      </c>
      <c r="K1983" s="15">
        <v>1.4003440000000001E-2</v>
      </c>
      <c r="L1983" s="4">
        <v>1.7960000000000001E-3</v>
      </c>
      <c r="M1983" s="4">
        <v>0.94777999999999996</v>
      </c>
      <c r="N1983" s="4" t="s">
        <v>9336</v>
      </c>
      <c r="O1983" s="4" t="s">
        <v>9004</v>
      </c>
      <c r="P1983" s="4">
        <v>17</v>
      </c>
      <c r="Q1983" s="4">
        <v>1</v>
      </c>
      <c r="R1983" s="4">
        <v>21</v>
      </c>
      <c r="S1983" s="4">
        <v>9</v>
      </c>
      <c r="T1983" s="15">
        <v>4.2792430000000003E-9</v>
      </c>
      <c r="U1983" s="15">
        <v>7.3864639999999995E-2</v>
      </c>
    </row>
    <row r="1984" spans="1:21" x14ac:dyDescent="0.25">
      <c r="A1984" s="4">
        <v>1982</v>
      </c>
      <c r="B1984" s="4" t="s">
        <v>11756</v>
      </c>
      <c r="C1984" s="4">
        <v>3</v>
      </c>
      <c r="D1984" s="93">
        <v>2029.0889999999999</v>
      </c>
      <c r="E1984" s="4" t="s">
        <v>9026</v>
      </c>
      <c r="F1984" s="4" t="s">
        <v>8988</v>
      </c>
      <c r="G1984" s="4" t="s">
        <v>8989</v>
      </c>
      <c r="H1984" s="93">
        <v>2029.0709999999999</v>
      </c>
      <c r="I1984" s="4" t="s">
        <v>8990</v>
      </c>
      <c r="J1984" s="15">
        <v>8.9936400000000007E-3</v>
      </c>
      <c r="K1984" s="15">
        <v>1.403398E-2</v>
      </c>
      <c r="L1984" s="4">
        <v>1.7406999999999999E-2</v>
      </c>
      <c r="M1984" s="4">
        <v>8.5788019999999996</v>
      </c>
      <c r="N1984" s="4" t="s">
        <v>9027</v>
      </c>
      <c r="O1984" s="4" t="s">
        <v>9004</v>
      </c>
      <c r="P1984" s="4">
        <v>5</v>
      </c>
      <c r="Q1984" s="4">
        <v>1</v>
      </c>
      <c r="R1984" s="4">
        <v>10</v>
      </c>
      <c r="S1984" s="4">
        <v>9</v>
      </c>
      <c r="T1984" s="15">
        <v>8.0258059999999999E-3</v>
      </c>
      <c r="U1984" s="15">
        <v>6.3173130000000001E-8</v>
      </c>
    </row>
    <row r="1985" spans="1:21" x14ac:dyDescent="0.25">
      <c r="A1985" s="4">
        <v>1983</v>
      </c>
      <c r="B1985" s="4" t="s">
        <v>11757</v>
      </c>
      <c r="C1985" s="4">
        <v>3</v>
      </c>
      <c r="D1985" s="93">
        <v>1516.8620000000001</v>
      </c>
      <c r="E1985" s="4" t="s">
        <v>11758</v>
      </c>
      <c r="F1985" s="4" t="s">
        <v>8988</v>
      </c>
      <c r="G1985" s="4" t="s">
        <v>8989</v>
      </c>
      <c r="H1985" s="93">
        <v>1516.848</v>
      </c>
      <c r="I1985" s="4" t="s">
        <v>8990</v>
      </c>
      <c r="J1985" s="15">
        <v>1.4959730000000001E-9</v>
      </c>
      <c r="K1985" s="15">
        <v>1.407098E-2</v>
      </c>
      <c r="L1985" s="4">
        <v>1.4064E-2</v>
      </c>
      <c r="M1985" s="4">
        <v>9.2718579999999999</v>
      </c>
      <c r="N1985" s="4" t="s">
        <v>11759</v>
      </c>
      <c r="O1985" s="4" t="s">
        <v>9004</v>
      </c>
      <c r="P1985" s="4">
        <v>22</v>
      </c>
      <c r="Q1985" s="4">
        <v>1</v>
      </c>
      <c r="R1985" s="4">
        <v>7.5</v>
      </c>
      <c r="S1985" s="4">
        <v>4.5</v>
      </c>
      <c r="T1985" s="15">
        <v>1.042113E-7</v>
      </c>
      <c r="U1985" s="15">
        <v>4.196698E-13</v>
      </c>
    </row>
    <row r="1986" spans="1:21" x14ac:dyDescent="0.25">
      <c r="A1986" s="4">
        <v>1984</v>
      </c>
      <c r="B1986" s="4" t="s">
        <v>11760</v>
      </c>
      <c r="C1986" s="4">
        <v>3</v>
      </c>
      <c r="D1986" s="93">
        <v>2677.346</v>
      </c>
      <c r="E1986" s="4" t="s">
        <v>11761</v>
      </c>
      <c r="F1986" s="4" t="s">
        <v>8988</v>
      </c>
      <c r="G1986" s="4" t="s">
        <v>8989</v>
      </c>
      <c r="H1986" s="93">
        <v>2677.3409999999999</v>
      </c>
      <c r="I1986" s="4" t="s">
        <v>8990</v>
      </c>
      <c r="J1986" s="15">
        <v>1</v>
      </c>
      <c r="K1986" s="15">
        <v>1.4075000000000001E-2</v>
      </c>
      <c r="L1986" s="4">
        <v>5.4140000000000004E-3</v>
      </c>
      <c r="M1986" s="4">
        <v>2.0221559999999998</v>
      </c>
      <c r="N1986" s="4" t="s">
        <v>11762</v>
      </c>
      <c r="O1986" s="4" t="s">
        <v>9004</v>
      </c>
      <c r="P1986" s="4">
        <v>15</v>
      </c>
      <c r="Q1986" s="4">
        <v>1</v>
      </c>
      <c r="R1986" s="4">
        <v>5</v>
      </c>
      <c r="S1986" s="4">
        <v>4</v>
      </c>
      <c r="T1986" s="15">
        <v>1</v>
      </c>
      <c r="U1986" s="15">
        <v>1</v>
      </c>
    </row>
    <row r="1987" spans="1:21" x14ac:dyDescent="0.25">
      <c r="A1987" s="4">
        <v>1985</v>
      </c>
      <c r="B1987" s="4" t="s">
        <v>11763</v>
      </c>
      <c r="C1987" s="4">
        <v>3</v>
      </c>
      <c r="D1987" s="93">
        <v>1971.0519999999999</v>
      </c>
      <c r="E1987" s="4" t="s">
        <v>11193</v>
      </c>
      <c r="F1987" s="4" t="s">
        <v>8988</v>
      </c>
      <c r="G1987" s="4" t="s">
        <v>8989</v>
      </c>
      <c r="H1987" s="93">
        <v>1971.0329999999999</v>
      </c>
      <c r="I1987" s="4" t="s">
        <v>8990</v>
      </c>
      <c r="J1987" s="15">
        <v>8.8129440000000005E-4</v>
      </c>
      <c r="K1987" s="15">
        <v>1.4098329999999999E-2</v>
      </c>
      <c r="L1987" s="4">
        <v>1.8303E-2</v>
      </c>
      <c r="M1987" s="4">
        <v>9.2859920000000002</v>
      </c>
      <c r="N1987" s="4" t="s">
        <v>11194</v>
      </c>
      <c r="O1987" s="4" t="s">
        <v>9004</v>
      </c>
      <c r="P1987" s="4">
        <v>22</v>
      </c>
      <c r="Q1987" s="4">
        <v>1</v>
      </c>
      <c r="R1987" s="4">
        <v>14</v>
      </c>
      <c r="S1987" s="4">
        <v>5</v>
      </c>
      <c r="T1987" s="15">
        <v>1.16421E-11</v>
      </c>
      <c r="U1987" s="15">
        <v>2.0087080000000001E-3</v>
      </c>
    </row>
    <row r="1988" spans="1:21" x14ac:dyDescent="0.25">
      <c r="A1988" s="4">
        <v>1986</v>
      </c>
      <c r="B1988" s="4" t="s">
        <v>11764</v>
      </c>
      <c r="C1988" s="4">
        <v>3</v>
      </c>
      <c r="D1988" s="93">
        <v>2334.2449999999999</v>
      </c>
      <c r="E1988" s="4" t="s">
        <v>11168</v>
      </c>
      <c r="F1988" s="4" t="s">
        <v>8988</v>
      </c>
      <c r="G1988" s="4" t="s">
        <v>8989</v>
      </c>
      <c r="H1988" s="93">
        <v>2334.2240000000002</v>
      </c>
      <c r="I1988" s="4" t="s">
        <v>8990</v>
      </c>
      <c r="J1988" s="15">
        <v>2.672016E-6</v>
      </c>
      <c r="K1988" s="15">
        <v>1.4121430000000001E-2</v>
      </c>
      <c r="L1988" s="4">
        <v>2.1031999999999999E-2</v>
      </c>
      <c r="M1988" s="4">
        <v>9.010275</v>
      </c>
      <c r="N1988" s="4" t="s">
        <v>11169</v>
      </c>
      <c r="O1988" s="4" t="s">
        <v>8992</v>
      </c>
      <c r="P1988" s="4">
        <v>22</v>
      </c>
      <c r="Q1988" s="4">
        <v>1</v>
      </c>
      <c r="R1988" s="4">
        <v>17.5</v>
      </c>
      <c r="S1988" s="4">
        <v>10.5</v>
      </c>
      <c r="T1988" s="15">
        <v>3.7671569999999998E-12</v>
      </c>
      <c r="U1988" s="15">
        <v>2.4529050000000002E-6</v>
      </c>
    </row>
    <row r="1989" spans="1:21" x14ac:dyDescent="0.25">
      <c r="A1989" s="4">
        <v>1987</v>
      </c>
      <c r="B1989" s="4" t="s">
        <v>11765</v>
      </c>
      <c r="C1989" s="4">
        <v>3</v>
      </c>
      <c r="D1989" s="93">
        <v>2011.0940000000001</v>
      </c>
      <c r="E1989" s="4" t="s">
        <v>11766</v>
      </c>
      <c r="F1989" s="4" t="s">
        <v>8988</v>
      </c>
      <c r="G1989" s="4" t="s">
        <v>8989</v>
      </c>
      <c r="H1989" s="93">
        <v>2011.075</v>
      </c>
      <c r="I1989" s="4" t="s">
        <v>8990</v>
      </c>
      <c r="J1989" s="15">
        <v>8.2882899999999996E-8</v>
      </c>
      <c r="K1989" s="15">
        <v>1.416367E-2</v>
      </c>
      <c r="L1989" s="4">
        <v>1.9428000000000001E-2</v>
      </c>
      <c r="M1989" s="4">
        <v>9.6605070000000008</v>
      </c>
      <c r="N1989" s="4" t="s">
        <v>11767</v>
      </c>
      <c r="O1989" s="4" t="s">
        <v>8992</v>
      </c>
      <c r="P1989" s="4">
        <v>20</v>
      </c>
      <c r="Q1989" s="4">
        <v>1</v>
      </c>
      <c r="R1989" s="4">
        <v>11</v>
      </c>
      <c r="S1989" s="4">
        <v>9</v>
      </c>
      <c r="T1989" s="15">
        <v>1.2256E-6</v>
      </c>
      <c r="U1989" s="15">
        <v>2.4763160000000002E-22</v>
      </c>
    </row>
    <row r="1990" spans="1:21" x14ac:dyDescent="0.25">
      <c r="A1990" s="4">
        <v>1988</v>
      </c>
      <c r="B1990" s="4" t="s">
        <v>11768</v>
      </c>
      <c r="C1990" s="4">
        <v>5</v>
      </c>
      <c r="D1990" s="93">
        <v>3805.0410000000002</v>
      </c>
      <c r="E1990" s="4" t="s">
        <v>10750</v>
      </c>
      <c r="F1990" s="4" t="s">
        <v>8988</v>
      </c>
      <c r="G1990" s="4" t="s">
        <v>8989</v>
      </c>
      <c r="H1990" s="93">
        <v>3805.0030000000002</v>
      </c>
      <c r="I1990" s="4" t="s">
        <v>8990</v>
      </c>
      <c r="J1990" s="15">
        <v>1</v>
      </c>
      <c r="K1990" s="15">
        <v>1.4164370000000001E-2</v>
      </c>
      <c r="L1990" s="4">
        <v>3.7874999999999999E-2</v>
      </c>
      <c r="M1990" s="4">
        <v>9.9540000000000006</v>
      </c>
      <c r="N1990" s="4" t="s">
        <v>10084</v>
      </c>
      <c r="O1990" s="4" t="s">
        <v>9004</v>
      </c>
      <c r="P1990" s="4">
        <v>22</v>
      </c>
      <c r="Q1990" s="4">
        <v>1</v>
      </c>
      <c r="R1990" s="4">
        <v>6</v>
      </c>
      <c r="S1990" s="4">
        <v>5</v>
      </c>
      <c r="T1990" s="15">
        <v>1</v>
      </c>
      <c r="U1990" s="15">
        <v>0.50845609999999997</v>
      </c>
    </row>
    <row r="1991" spans="1:21" x14ac:dyDescent="0.25">
      <c r="A1991" s="4">
        <v>1989</v>
      </c>
      <c r="B1991" s="4" t="s">
        <v>11769</v>
      </c>
      <c r="C1991" s="4">
        <v>3</v>
      </c>
      <c r="D1991" s="93">
        <v>2239.143</v>
      </c>
      <c r="E1991" s="4" t="s">
        <v>10888</v>
      </c>
      <c r="F1991" s="4" t="s">
        <v>8988</v>
      </c>
      <c r="G1991" s="4" t="s">
        <v>8989</v>
      </c>
      <c r="H1991" s="93">
        <v>2239.1390000000001</v>
      </c>
      <c r="I1991" s="4" t="s">
        <v>8990</v>
      </c>
      <c r="J1991" s="15">
        <v>0.67908310000000005</v>
      </c>
      <c r="K1991" s="15">
        <v>1.4193020000000001E-2</v>
      </c>
      <c r="L1991" s="4">
        <v>4.0330000000000001E-3</v>
      </c>
      <c r="M1991" s="4">
        <v>1.801139</v>
      </c>
      <c r="N1991" s="4" t="s">
        <v>10889</v>
      </c>
      <c r="O1991" s="4" t="s">
        <v>9004</v>
      </c>
      <c r="P1991" s="4">
        <v>13</v>
      </c>
      <c r="Q1991" s="4">
        <v>1</v>
      </c>
      <c r="R1991" s="4">
        <v>8</v>
      </c>
      <c r="S1991" s="4">
        <v>3</v>
      </c>
      <c r="T1991" s="15">
        <v>1</v>
      </c>
      <c r="U1991" s="15">
        <v>0.28718830000000001</v>
      </c>
    </row>
    <row r="1992" spans="1:21" x14ac:dyDescent="0.25">
      <c r="A1992" s="4">
        <v>1990</v>
      </c>
      <c r="B1992" s="4" t="s">
        <v>11770</v>
      </c>
      <c r="C1992" s="4">
        <v>3</v>
      </c>
      <c r="D1992" s="93">
        <v>2799.5059999999999</v>
      </c>
      <c r="E1992" s="4" t="s">
        <v>11771</v>
      </c>
      <c r="F1992" s="4" t="s">
        <v>8988</v>
      </c>
      <c r="G1992" s="4" t="s">
        <v>8989</v>
      </c>
      <c r="H1992" s="93">
        <v>2799.5039999999999</v>
      </c>
      <c r="I1992" s="4" t="s">
        <v>8990</v>
      </c>
      <c r="J1992" s="15">
        <v>6.8119890000000001E-6</v>
      </c>
      <c r="K1992" s="15">
        <v>1.420184E-2</v>
      </c>
      <c r="L1992" s="4">
        <v>1.691E-3</v>
      </c>
      <c r="M1992" s="4">
        <v>0.60403600000000002</v>
      </c>
      <c r="N1992" s="4" t="s">
        <v>11772</v>
      </c>
      <c r="O1992" s="4" t="s">
        <v>9004</v>
      </c>
      <c r="P1992" s="4">
        <v>17</v>
      </c>
      <c r="Q1992" s="4">
        <v>1</v>
      </c>
      <c r="R1992" s="4">
        <v>7.5</v>
      </c>
      <c r="S1992" s="4">
        <v>8.5</v>
      </c>
      <c r="T1992" s="15">
        <v>1.3706769999999999E-4</v>
      </c>
      <c r="U1992" s="15">
        <v>2.7297400000000002E-10</v>
      </c>
    </row>
    <row r="1993" spans="1:21" x14ac:dyDescent="0.25">
      <c r="A1993" s="4">
        <v>1991</v>
      </c>
      <c r="B1993" s="4" t="s">
        <v>11773</v>
      </c>
      <c r="C1993" s="4">
        <v>3</v>
      </c>
      <c r="D1993" s="93">
        <v>1777.9680000000001</v>
      </c>
      <c r="E1993" s="4" t="s">
        <v>11087</v>
      </c>
      <c r="F1993" s="4" t="s">
        <v>8988</v>
      </c>
      <c r="G1993" s="4" t="s">
        <v>8989</v>
      </c>
      <c r="H1993" s="93">
        <v>1777.9670000000001</v>
      </c>
      <c r="I1993" s="4" t="s">
        <v>8990</v>
      </c>
      <c r="J1993" s="15">
        <v>4.4960849999999998E-6</v>
      </c>
      <c r="K1993" s="15">
        <v>1.4210520000000001E-2</v>
      </c>
      <c r="L1993" s="4">
        <v>1.2700000000000001E-3</v>
      </c>
      <c r="M1993" s="4">
        <v>0.71429900000000002</v>
      </c>
      <c r="N1993" s="4" t="s">
        <v>11088</v>
      </c>
      <c r="O1993" s="4" t="s">
        <v>9004</v>
      </c>
      <c r="P1993" s="4">
        <v>17</v>
      </c>
      <c r="Q1993" s="4">
        <v>1</v>
      </c>
      <c r="R1993" s="4">
        <v>16</v>
      </c>
      <c r="S1993" s="4">
        <v>6</v>
      </c>
      <c r="T1993" s="15">
        <v>2.7586009999999998E-7</v>
      </c>
      <c r="U1993" s="15">
        <v>7.1147330000000001E-7</v>
      </c>
    </row>
    <row r="1994" spans="1:21" x14ac:dyDescent="0.25">
      <c r="A1994" s="4">
        <v>1992</v>
      </c>
      <c r="B1994" s="4" t="s">
        <v>11774</v>
      </c>
      <c r="C1994" s="4">
        <v>3</v>
      </c>
      <c r="D1994" s="93">
        <v>2304.163</v>
      </c>
      <c r="E1994" s="4" t="s">
        <v>9075</v>
      </c>
      <c r="F1994" s="4" t="s">
        <v>8988</v>
      </c>
      <c r="G1994" s="4" t="s">
        <v>8989</v>
      </c>
      <c r="H1994" s="93">
        <v>2304.1619999999998</v>
      </c>
      <c r="I1994" s="4" t="s">
        <v>8990</v>
      </c>
      <c r="J1994" s="15">
        <v>3.7044010000000001E-9</v>
      </c>
      <c r="K1994" s="15">
        <v>1.423029E-2</v>
      </c>
      <c r="L1994" s="4">
        <v>1.495E-3</v>
      </c>
      <c r="M1994" s="4">
        <v>0.64882600000000001</v>
      </c>
      <c r="N1994" s="4" t="s">
        <v>9076</v>
      </c>
      <c r="O1994" s="4" t="s">
        <v>8992</v>
      </c>
      <c r="P1994" s="4">
        <v>17</v>
      </c>
      <c r="Q1994" s="4">
        <v>1</v>
      </c>
      <c r="R1994" s="4">
        <v>11</v>
      </c>
      <c r="S1994" s="4">
        <v>9</v>
      </c>
      <c r="T1994" s="15">
        <v>3.6289470000000002E-10</v>
      </c>
      <c r="U1994" s="15">
        <v>5.4603269999999997E-7</v>
      </c>
    </row>
    <row r="1995" spans="1:21" x14ac:dyDescent="0.25">
      <c r="A1995" s="4">
        <v>1993</v>
      </c>
      <c r="B1995" s="4" t="s">
        <v>11775</v>
      </c>
      <c r="C1995" s="4">
        <v>3</v>
      </c>
      <c r="D1995" s="93">
        <v>2586.2460000000001</v>
      </c>
      <c r="E1995" s="4" t="s">
        <v>10067</v>
      </c>
      <c r="F1995" s="4" t="s">
        <v>8988</v>
      </c>
      <c r="G1995" s="4" t="s">
        <v>8989</v>
      </c>
      <c r="H1995" s="93">
        <v>2586.2399999999998</v>
      </c>
      <c r="I1995" s="4" t="s">
        <v>10068</v>
      </c>
      <c r="J1995" s="15">
        <v>2.4748360000000001E-9</v>
      </c>
      <c r="K1995" s="15">
        <v>1.4268919999999999E-2</v>
      </c>
      <c r="L1995" s="4">
        <v>5.5279999999999999E-3</v>
      </c>
      <c r="M1995" s="4">
        <v>2.1374659999999999</v>
      </c>
      <c r="N1995" s="4" t="s">
        <v>10069</v>
      </c>
      <c r="O1995" s="4" t="s">
        <v>9004</v>
      </c>
      <c r="P1995" s="4">
        <v>16</v>
      </c>
      <c r="Q1995" s="4">
        <v>1</v>
      </c>
      <c r="R1995" s="4">
        <v>18</v>
      </c>
      <c r="S1995" s="4">
        <v>14</v>
      </c>
      <c r="T1995" s="15">
        <v>2.8006799999999998E-24</v>
      </c>
      <c r="U1995" s="15">
        <v>5.1554120000000003E-10</v>
      </c>
    </row>
    <row r="1996" spans="1:21" x14ac:dyDescent="0.25">
      <c r="A1996" s="4">
        <v>1994</v>
      </c>
      <c r="B1996" s="4" t="s">
        <v>11776</v>
      </c>
      <c r="C1996" s="4">
        <v>3</v>
      </c>
      <c r="D1996" s="93">
        <v>2255.2060000000001</v>
      </c>
      <c r="E1996" s="4" t="s">
        <v>9282</v>
      </c>
      <c r="F1996" s="4" t="s">
        <v>8988</v>
      </c>
      <c r="G1996" s="4" t="s">
        <v>8989</v>
      </c>
      <c r="H1996" s="93">
        <v>2255.1849999999999</v>
      </c>
      <c r="I1996" s="4" t="s">
        <v>9470</v>
      </c>
      <c r="J1996" s="15">
        <v>1.2353080000000001E-4</v>
      </c>
      <c r="K1996" s="15">
        <v>1.429482E-2</v>
      </c>
      <c r="L1996" s="4">
        <v>2.0353E-2</v>
      </c>
      <c r="M1996" s="4">
        <v>9.0249799999999993</v>
      </c>
      <c r="N1996" s="4" t="s">
        <v>9283</v>
      </c>
      <c r="O1996" s="4" t="s">
        <v>9004</v>
      </c>
      <c r="P1996" s="4">
        <v>21</v>
      </c>
      <c r="Q1996" s="4">
        <v>1</v>
      </c>
      <c r="R1996" s="4">
        <v>12</v>
      </c>
      <c r="S1996" s="4">
        <v>13</v>
      </c>
      <c r="T1996" s="15">
        <v>1.55112E-4</v>
      </c>
      <c r="U1996" s="15">
        <v>8.2939319999999995E-4</v>
      </c>
    </row>
    <row r="1997" spans="1:21" x14ac:dyDescent="0.25">
      <c r="A1997" s="4">
        <v>1995</v>
      </c>
      <c r="B1997" s="4" t="s">
        <v>11777</v>
      </c>
      <c r="C1997" s="4">
        <v>3</v>
      </c>
      <c r="D1997" s="93">
        <v>1854.0609999999999</v>
      </c>
      <c r="E1997" s="4" t="s">
        <v>9883</v>
      </c>
      <c r="F1997" s="4" t="s">
        <v>8988</v>
      </c>
      <c r="G1997" s="4" t="s">
        <v>8989</v>
      </c>
      <c r="H1997" s="93">
        <v>1854.0440000000001</v>
      </c>
      <c r="I1997" s="4" t="s">
        <v>8990</v>
      </c>
      <c r="J1997" s="15">
        <v>1.769598E-11</v>
      </c>
      <c r="K1997" s="15">
        <v>1.429778E-2</v>
      </c>
      <c r="L1997" s="4">
        <v>1.6914999999999999E-2</v>
      </c>
      <c r="M1997" s="4">
        <v>9.1232989999999994</v>
      </c>
      <c r="N1997" s="4" t="s">
        <v>9884</v>
      </c>
      <c r="O1997" s="4" t="s">
        <v>9004</v>
      </c>
      <c r="P1997" s="4">
        <v>20</v>
      </c>
      <c r="Q1997" s="4">
        <v>1</v>
      </c>
      <c r="R1997" s="4">
        <v>12</v>
      </c>
      <c r="S1997" s="4">
        <v>6</v>
      </c>
      <c r="T1997" s="15">
        <v>9.822217999999999E-10</v>
      </c>
      <c r="U1997" s="15">
        <v>2.6698469999999999E-10</v>
      </c>
    </row>
    <row r="1998" spans="1:21" x14ac:dyDescent="0.25">
      <c r="A1998" s="4">
        <v>1996</v>
      </c>
      <c r="B1998" s="4" t="s">
        <v>11778</v>
      </c>
      <c r="C1998" s="4">
        <v>4</v>
      </c>
      <c r="D1998" s="93">
        <v>2248.1729999999998</v>
      </c>
      <c r="E1998" s="4" t="s">
        <v>9374</v>
      </c>
      <c r="F1998" s="4" t="s">
        <v>8988</v>
      </c>
      <c r="G1998" s="4" t="s">
        <v>8989</v>
      </c>
      <c r="H1998" s="93">
        <v>2248.1570000000002</v>
      </c>
      <c r="I1998" s="4" t="s">
        <v>8990</v>
      </c>
      <c r="J1998" s="15">
        <v>2.794143E-8</v>
      </c>
      <c r="K1998" s="15">
        <v>1.4347189999999999E-2</v>
      </c>
      <c r="L1998" s="4">
        <v>1.6261999999999999E-2</v>
      </c>
      <c r="M1998" s="4">
        <v>7.2334820000000004</v>
      </c>
      <c r="N1998" s="4" t="s">
        <v>9172</v>
      </c>
      <c r="O1998" s="4" t="s">
        <v>9004</v>
      </c>
      <c r="P1998" s="4">
        <v>22</v>
      </c>
      <c r="Q1998" s="4">
        <v>1</v>
      </c>
      <c r="R1998" s="4">
        <v>14</v>
      </c>
      <c r="S1998" s="4">
        <v>9</v>
      </c>
      <c r="T1998" s="15">
        <v>5.565871E-7</v>
      </c>
      <c r="U1998" s="15">
        <v>8.8571660000000005E-8</v>
      </c>
    </row>
    <row r="1999" spans="1:21" x14ac:dyDescent="0.25">
      <c r="A1999" s="4">
        <v>1997</v>
      </c>
      <c r="B1999" s="4" t="s">
        <v>11779</v>
      </c>
      <c r="C1999" s="4">
        <v>3</v>
      </c>
      <c r="D1999" s="93">
        <v>3396.777</v>
      </c>
      <c r="E1999" s="4" t="s">
        <v>11780</v>
      </c>
      <c r="F1999" s="4" t="s">
        <v>8988</v>
      </c>
      <c r="G1999" s="4" t="s">
        <v>8989</v>
      </c>
      <c r="H1999" s="93">
        <v>3396.7719999999999</v>
      </c>
      <c r="I1999" s="4" t="s">
        <v>8990</v>
      </c>
      <c r="J1999" s="15">
        <v>1.3540669999999999E-2</v>
      </c>
      <c r="K1999" s="15">
        <v>1.436106E-2</v>
      </c>
      <c r="L1999" s="4">
        <v>5.5820000000000002E-3</v>
      </c>
      <c r="M1999" s="4">
        <v>1.6433249999999999</v>
      </c>
      <c r="N1999" s="4" t="s">
        <v>11781</v>
      </c>
      <c r="O1999" s="4" t="s">
        <v>8992</v>
      </c>
      <c r="P1999" s="4">
        <v>13</v>
      </c>
      <c r="Q1999" s="4">
        <v>1</v>
      </c>
      <c r="R1999" s="4">
        <v>12</v>
      </c>
      <c r="S1999" s="4">
        <v>7</v>
      </c>
      <c r="T1999" s="15">
        <v>1</v>
      </c>
      <c r="U1999" s="15">
        <v>5.9726989999999997E-3</v>
      </c>
    </row>
    <row r="2000" spans="1:21" x14ac:dyDescent="0.25">
      <c r="A2000" s="4">
        <v>1998</v>
      </c>
      <c r="B2000" s="4" t="s">
        <v>11782</v>
      </c>
      <c r="C2000" s="4">
        <v>3</v>
      </c>
      <c r="D2000" s="93">
        <v>2054.1849999999999</v>
      </c>
      <c r="E2000" s="4" t="s">
        <v>11783</v>
      </c>
      <c r="F2000" s="4" t="s">
        <v>8988</v>
      </c>
      <c r="G2000" s="4" t="s">
        <v>8989</v>
      </c>
      <c r="H2000" s="93">
        <v>2054.1640000000002</v>
      </c>
      <c r="I2000" s="4" t="s">
        <v>8990</v>
      </c>
      <c r="J2000" s="15">
        <v>6.9252080000000002E-4</v>
      </c>
      <c r="K2000" s="15">
        <v>1.442887E-2</v>
      </c>
      <c r="L2000" s="4">
        <v>2.0990999999999999E-2</v>
      </c>
      <c r="M2000" s="4">
        <v>10.218754000000001</v>
      </c>
      <c r="N2000" s="4" t="s">
        <v>11784</v>
      </c>
      <c r="O2000" s="4" t="s">
        <v>9004</v>
      </c>
      <c r="P2000" s="4">
        <v>22</v>
      </c>
      <c r="Q2000" s="4">
        <v>1</v>
      </c>
      <c r="R2000" s="4">
        <v>16.5</v>
      </c>
      <c r="S2000" s="4">
        <v>5.5</v>
      </c>
      <c r="T2000" s="15">
        <v>1.10922E-6</v>
      </c>
      <c r="U2000" s="15">
        <v>7.1628129999999996E-3</v>
      </c>
    </row>
    <row r="2001" spans="1:21" x14ac:dyDescent="0.25">
      <c r="A2001" s="4">
        <v>1999</v>
      </c>
      <c r="B2001" s="4" t="s">
        <v>11785</v>
      </c>
      <c r="C2001" s="4">
        <v>3</v>
      </c>
      <c r="D2001" s="93">
        <v>1397.739</v>
      </c>
      <c r="E2001" s="4" t="s">
        <v>11268</v>
      </c>
      <c r="F2001" s="4" t="s">
        <v>8988</v>
      </c>
      <c r="G2001" s="4" t="s">
        <v>8989</v>
      </c>
      <c r="H2001" s="93">
        <v>1397.7280000000001</v>
      </c>
      <c r="I2001" s="4" t="s">
        <v>8990</v>
      </c>
      <c r="J2001" s="15">
        <v>5.6961950000000003E-3</v>
      </c>
      <c r="K2001" s="15">
        <v>1.451087E-2</v>
      </c>
      <c r="L2001" s="4">
        <v>1.0231000000000001E-2</v>
      </c>
      <c r="M2001" s="4">
        <v>7.3197340000000004</v>
      </c>
      <c r="N2001" s="4" t="s">
        <v>11269</v>
      </c>
      <c r="O2001" s="4" t="s">
        <v>9004</v>
      </c>
      <c r="P2001" s="4">
        <v>6</v>
      </c>
      <c r="Q2001" s="4">
        <v>1</v>
      </c>
      <c r="R2001" s="4">
        <v>6</v>
      </c>
      <c r="S2001" s="4">
        <v>4</v>
      </c>
      <c r="T2001" s="15">
        <v>3.645915E-3</v>
      </c>
      <c r="U2001" s="15">
        <v>1.176603E-4</v>
      </c>
    </row>
    <row r="2002" spans="1:21" x14ac:dyDescent="0.25">
      <c r="A2002" s="4">
        <v>2000</v>
      </c>
      <c r="B2002" s="4" t="s">
        <v>11786</v>
      </c>
      <c r="C2002" s="4">
        <v>4</v>
      </c>
      <c r="D2002" s="93">
        <v>1838.0360000000001</v>
      </c>
      <c r="E2002" s="4" t="s">
        <v>11238</v>
      </c>
      <c r="F2002" s="4" t="s">
        <v>8988</v>
      </c>
      <c r="G2002" s="4" t="s">
        <v>8989</v>
      </c>
      <c r="H2002" s="93">
        <v>1838.02</v>
      </c>
      <c r="I2002" s="4" t="s">
        <v>8990</v>
      </c>
      <c r="J2002" s="15">
        <v>2.1431350000000001E-8</v>
      </c>
      <c r="K2002" s="15">
        <v>1.4624130000000001E-2</v>
      </c>
      <c r="L2002" s="4">
        <v>1.5657999999999998E-2</v>
      </c>
      <c r="M2002" s="4">
        <v>8.518948</v>
      </c>
      <c r="N2002" s="4" t="s">
        <v>11239</v>
      </c>
      <c r="O2002" s="4" t="s">
        <v>8992</v>
      </c>
      <c r="P2002" s="4">
        <v>23</v>
      </c>
      <c r="Q2002" s="4">
        <v>1</v>
      </c>
      <c r="R2002" s="4">
        <v>13.5</v>
      </c>
      <c r="S2002" s="4">
        <v>8.5</v>
      </c>
      <c r="T2002" s="15">
        <v>1.121163E-6</v>
      </c>
      <c r="U2002" s="15">
        <v>5.8384039999999996E-9</v>
      </c>
    </row>
    <row r="2003" spans="1:21" x14ac:dyDescent="0.25">
      <c r="A2003" s="4">
        <v>2001</v>
      </c>
      <c r="B2003" s="4" t="s">
        <v>11787</v>
      </c>
      <c r="C2003" s="4">
        <v>4</v>
      </c>
      <c r="D2003" s="93">
        <v>2128.0219999999999</v>
      </c>
      <c r="E2003" s="4" t="s">
        <v>11509</v>
      </c>
      <c r="F2003" s="4" t="s">
        <v>8988</v>
      </c>
      <c r="G2003" s="4" t="s">
        <v>8989</v>
      </c>
      <c r="H2003" s="93">
        <v>2128.0210000000002</v>
      </c>
      <c r="I2003" s="4" t="s">
        <v>8990</v>
      </c>
      <c r="J2003" s="15">
        <v>2.4929499999999999E-3</v>
      </c>
      <c r="K2003" s="15">
        <v>1.4652979999999999E-2</v>
      </c>
      <c r="L2003" s="4">
        <v>1.653E-3</v>
      </c>
      <c r="M2003" s="4">
        <v>0.77677799999999997</v>
      </c>
      <c r="N2003" s="4" t="s">
        <v>11510</v>
      </c>
      <c r="O2003" s="4" t="s">
        <v>9004</v>
      </c>
      <c r="P2003" s="4">
        <v>17</v>
      </c>
      <c r="Q2003" s="4">
        <v>1</v>
      </c>
      <c r="R2003" s="4">
        <v>9.5</v>
      </c>
      <c r="S2003" s="4">
        <v>3.5</v>
      </c>
      <c r="T2003" s="15">
        <v>1.5518680000000001E-6</v>
      </c>
      <c r="U2003" s="15">
        <v>1.8623979999999999E-3</v>
      </c>
    </row>
    <row r="2004" spans="1:21" x14ac:dyDescent="0.25">
      <c r="A2004" s="4">
        <v>2002</v>
      </c>
      <c r="B2004" s="4" t="s">
        <v>11788</v>
      </c>
      <c r="C2004" s="4">
        <v>3</v>
      </c>
      <c r="D2004" s="93">
        <v>2178.1970000000001</v>
      </c>
      <c r="E2004" s="4" t="s">
        <v>9790</v>
      </c>
      <c r="F2004" s="4" t="s">
        <v>8988</v>
      </c>
      <c r="G2004" s="4" t="s">
        <v>8989</v>
      </c>
      <c r="H2004" s="93">
        <v>2178.192</v>
      </c>
      <c r="I2004" s="4" t="s">
        <v>8990</v>
      </c>
      <c r="J2004" s="15">
        <v>5.952939E-9</v>
      </c>
      <c r="K2004" s="15">
        <v>1.469433E-2</v>
      </c>
      <c r="L2004" s="4">
        <v>5.0699999999999999E-3</v>
      </c>
      <c r="M2004" s="4">
        <v>2.3276189999999999</v>
      </c>
      <c r="N2004" s="4" t="s">
        <v>9791</v>
      </c>
      <c r="O2004" s="4" t="s">
        <v>9004</v>
      </c>
      <c r="P2004" s="4">
        <v>16</v>
      </c>
      <c r="Q2004" s="4">
        <v>1</v>
      </c>
      <c r="R2004" s="4">
        <v>22</v>
      </c>
      <c r="S2004" s="4">
        <v>10</v>
      </c>
      <c r="T2004" s="15">
        <v>1.960511E-10</v>
      </c>
      <c r="U2004" s="15">
        <v>1.2013130000000001E-7</v>
      </c>
    </row>
    <row r="2005" spans="1:21" x14ac:dyDescent="0.25">
      <c r="A2005" s="4">
        <v>2003</v>
      </c>
      <c r="B2005" s="4" t="s">
        <v>11789</v>
      </c>
      <c r="C2005" s="4">
        <v>4</v>
      </c>
      <c r="D2005" s="93">
        <v>2586.2669999999998</v>
      </c>
      <c r="E2005" s="4" t="s">
        <v>9347</v>
      </c>
      <c r="F2005" s="4" t="s">
        <v>8988</v>
      </c>
      <c r="G2005" s="4" t="s">
        <v>8989</v>
      </c>
      <c r="H2005" s="93">
        <v>2586.2399999999998</v>
      </c>
      <c r="I2005" s="4" t="s">
        <v>9348</v>
      </c>
      <c r="J2005" s="15">
        <v>1.452733E-14</v>
      </c>
      <c r="K2005" s="15">
        <v>1.4754979999999999E-2</v>
      </c>
      <c r="L2005" s="4">
        <v>2.6086999999999999E-2</v>
      </c>
      <c r="M2005" s="4">
        <v>10.086843</v>
      </c>
      <c r="N2005" s="4" t="s">
        <v>9349</v>
      </c>
      <c r="O2005" s="4" t="s">
        <v>9004</v>
      </c>
      <c r="P2005" s="4">
        <v>22</v>
      </c>
      <c r="Q2005" s="4">
        <v>1</v>
      </c>
      <c r="R2005" s="4">
        <v>23</v>
      </c>
      <c r="S2005" s="4">
        <v>7</v>
      </c>
      <c r="T2005" s="15">
        <v>9.2242309999999996E-10</v>
      </c>
      <c r="U2005" s="15">
        <v>6.9724579999999998E-13</v>
      </c>
    </row>
    <row r="2006" spans="1:21" x14ac:dyDescent="0.25">
      <c r="A2006" s="4">
        <v>2004</v>
      </c>
      <c r="B2006" s="4" t="s">
        <v>11790</v>
      </c>
      <c r="C2006" s="4">
        <v>3</v>
      </c>
      <c r="D2006" s="93">
        <v>2383.31</v>
      </c>
      <c r="E2006" s="4" t="s">
        <v>9011</v>
      </c>
      <c r="F2006" s="4" t="s">
        <v>8988</v>
      </c>
      <c r="G2006" s="4" t="s">
        <v>8989</v>
      </c>
      <c r="H2006" s="93">
        <v>2383.288</v>
      </c>
      <c r="I2006" s="4" t="s">
        <v>8990</v>
      </c>
      <c r="J2006" s="15">
        <v>1.6283599999999999E-9</v>
      </c>
      <c r="K2006" s="15">
        <v>1.478874E-2</v>
      </c>
      <c r="L2006" s="4">
        <v>2.2431E-2</v>
      </c>
      <c r="M2006" s="4">
        <v>9.4117879999999996</v>
      </c>
      <c r="N2006" s="4" t="s">
        <v>9012</v>
      </c>
      <c r="O2006" s="4" t="s">
        <v>9004</v>
      </c>
      <c r="P2006" s="4">
        <v>23</v>
      </c>
      <c r="Q2006" s="4">
        <v>1</v>
      </c>
      <c r="R2006" s="4">
        <v>17</v>
      </c>
      <c r="S2006" s="4">
        <v>6</v>
      </c>
      <c r="T2006" s="15">
        <v>3.5695409999999998E-5</v>
      </c>
      <c r="U2006" s="15">
        <v>1.7384280000000001E-11</v>
      </c>
    </row>
    <row r="2007" spans="1:21" x14ac:dyDescent="0.25">
      <c r="A2007" s="4">
        <v>2005</v>
      </c>
      <c r="B2007" s="4" t="s">
        <v>11791</v>
      </c>
      <c r="C2007" s="4">
        <v>3</v>
      </c>
      <c r="D2007" s="93">
        <v>1652.8030000000001</v>
      </c>
      <c r="E2007" s="4" t="s">
        <v>11622</v>
      </c>
      <c r="F2007" s="4" t="s">
        <v>8988</v>
      </c>
      <c r="G2007" s="4" t="s">
        <v>8989</v>
      </c>
      <c r="H2007" s="93">
        <v>1652.787</v>
      </c>
      <c r="I2007" s="4" t="s">
        <v>8990</v>
      </c>
      <c r="J2007" s="15">
        <v>5.5754440000000002E-12</v>
      </c>
      <c r="K2007" s="15">
        <v>1.4829449999999999E-2</v>
      </c>
      <c r="L2007" s="4">
        <v>1.5646E-2</v>
      </c>
      <c r="M2007" s="4">
        <v>9.4664319999999993</v>
      </c>
      <c r="N2007" s="4" t="s">
        <v>11623</v>
      </c>
      <c r="O2007" s="4" t="s">
        <v>9004</v>
      </c>
      <c r="P2007" s="4">
        <v>22</v>
      </c>
      <c r="Q2007" s="4">
        <v>1</v>
      </c>
      <c r="R2007" s="4">
        <v>5</v>
      </c>
      <c r="S2007" s="4">
        <v>8</v>
      </c>
      <c r="T2007" s="15">
        <v>3.8734719999999999E-7</v>
      </c>
      <c r="U2007" s="15">
        <v>7.2436689999999998E-12</v>
      </c>
    </row>
    <row r="2008" spans="1:21" x14ac:dyDescent="0.25">
      <c r="A2008" s="4">
        <v>2006</v>
      </c>
      <c r="B2008" s="4" t="s">
        <v>11792</v>
      </c>
      <c r="C2008" s="4">
        <v>4</v>
      </c>
      <c r="D2008" s="93">
        <v>1835.973</v>
      </c>
      <c r="E2008" s="4" t="s">
        <v>9083</v>
      </c>
      <c r="F2008" s="4" t="s">
        <v>8988</v>
      </c>
      <c r="G2008" s="4" t="s">
        <v>8989</v>
      </c>
      <c r="H2008" s="93">
        <v>1835.972</v>
      </c>
      <c r="I2008" s="4" t="s">
        <v>8990</v>
      </c>
      <c r="J2008" s="15">
        <v>8.7120000000000003E-2</v>
      </c>
      <c r="K2008" s="15">
        <v>1.492309E-2</v>
      </c>
      <c r="L2008" s="4">
        <v>3.6299999999999999E-4</v>
      </c>
      <c r="M2008" s="4">
        <v>0.197715</v>
      </c>
      <c r="N2008" s="4" t="s">
        <v>9084</v>
      </c>
      <c r="O2008" s="4" t="s">
        <v>9004</v>
      </c>
      <c r="P2008" s="4">
        <v>17</v>
      </c>
      <c r="Q2008" s="4">
        <v>1</v>
      </c>
      <c r="R2008" s="4">
        <v>11</v>
      </c>
      <c r="S2008" s="4">
        <v>3</v>
      </c>
      <c r="T2008" s="15">
        <v>1.383973E-8</v>
      </c>
      <c r="U2008" s="15">
        <v>9.6740300000000001E-2</v>
      </c>
    </row>
    <row r="2009" spans="1:21" x14ac:dyDescent="0.25">
      <c r="A2009" s="4">
        <v>2007</v>
      </c>
      <c r="B2009" s="4" t="s">
        <v>11793</v>
      </c>
      <c r="C2009" s="4">
        <v>3</v>
      </c>
      <c r="D2009" s="93">
        <v>2008.069</v>
      </c>
      <c r="E2009" s="4" t="s">
        <v>9053</v>
      </c>
      <c r="F2009" s="4" t="s">
        <v>8988</v>
      </c>
      <c r="G2009" s="4" t="s">
        <v>8989</v>
      </c>
      <c r="H2009" s="93">
        <v>2008.0530000000001</v>
      </c>
      <c r="I2009" s="4" t="s">
        <v>9079</v>
      </c>
      <c r="J2009" s="15">
        <v>2.1602789999999999E-7</v>
      </c>
      <c r="K2009" s="15">
        <v>1.494501E-2</v>
      </c>
      <c r="L2009" s="4">
        <v>1.6233000000000001E-2</v>
      </c>
      <c r="M2009" s="4">
        <v>8.0839499999999997</v>
      </c>
      <c r="N2009" s="4" t="s">
        <v>9054</v>
      </c>
      <c r="O2009" s="4" t="s">
        <v>9004</v>
      </c>
      <c r="P2009" s="4">
        <v>23</v>
      </c>
      <c r="Q2009" s="4">
        <v>1</v>
      </c>
      <c r="R2009" s="4">
        <v>17.5</v>
      </c>
      <c r="S2009" s="4">
        <v>8.5</v>
      </c>
      <c r="T2009" s="15">
        <v>4.3268859999999997E-9</v>
      </c>
      <c r="U2009" s="15">
        <v>1.2467139999999999E-7</v>
      </c>
    </row>
    <row r="2010" spans="1:21" x14ac:dyDescent="0.25">
      <c r="A2010" s="4">
        <v>2008</v>
      </c>
      <c r="B2010" s="4" t="s">
        <v>11794</v>
      </c>
      <c r="C2010" s="4">
        <v>4</v>
      </c>
      <c r="D2010" s="93">
        <v>2665.3359999999998</v>
      </c>
      <c r="E2010" s="4" t="s">
        <v>11241</v>
      </c>
      <c r="F2010" s="4" t="s">
        <v>8988</v>
      </c>
      <c r="G2010" s="4" t="s">
        <v>8989</v>
      </c>
      <c r="H2010" s="93">
        <v>2665.3330000000001</v>
      </c>
      <c r="I2010" s="4" t="s">
        <v>8990</v>
      </c>
      <c r="J2010" s="15">
        <v>4.3874730000000002E-6</v>
      </c>
      <c r="K2010" s="15">
        <v>1.4953259999999999E-2</v>
      </c>
      <c r="L2010" s="4">
        <v>3.7369999999999999E-3</v>
      </c>
      <c r="M2010" s="4">
        <v>1.4020760000000001</v>
      </c>
      <c r="N2010" s="4" t="s">
        <v>9487</v>
      </c>
      <c r="O2010" s="4" t="s">
        <v>9004</v>
      </c>
      <c r="P2010" s="4">
        <v>16</v>
      </c>
      <c r="Q2010" s="4">
        <v>1</v>
      </c>
      <c r="R2010" s="4">
        <v>7.5</v>
      </c>
      <c r="S2010" s="4">
        <v>8.5</v>
      </c>
      <c r="T2010" s="15">
        <v>2.8168389999999999E-5</v>
      </c>
      <c r="U2010" s="15">
        <v>1.5855579999999999E-3</v>
      </c>
    </row>
    <row r="2011" spans="1:21" x14ac:dyDescent="0.25">
      <c r="A2011" s="4">
        <v>2009</v>
      </c>
      <c r="B2011" s="4" t="s">
        <v>11795</v>
      </c>
      <c r="C2011" s="4">
        <v>4</v>
      </c>
      <c r="D2011" s="93">
        <v>2421.308</v>
      </c>
      <c r="E2011" s="4" t="s">
        <v>11796</v>
      </c>
      <c r="F2011" s="4" t="s">
        <v>8988</v>
      </c>
      <c r="G2011" s="4" t="s">
        <v>8989</v>
      </c>
      <c r="H2011" s="93">
        <v>2421.288</v>
      </c>
      <c r="I2011" s="4" t="s">
        <v>8990</v>
      </c>
      <c r="J2011" s="15">
        <v>4.0925900000000001E-5</v>
      </c>
      <c r="K2011" s="15">
        <v>1.4961800000000001E-2</v>
      </c>
      <c r="L2011" s="4">
        <v>2.0083E-2</v>
      </c>
      <c r="M2011" s="4">
        <v>8.2943449999999999</v>
      </c>
      <c r="N2011" s="4" t="s">
        <v>11797</v>
      </c>
      <c r="O2011" s="4" t="s">
        <v>8992</v>
      </c>
      <c r="P2011" s="4">
        <v>23</v>
      </c>
      <c r="Q2011" s="4">
        <v>1</v>
      </c>
      <c r="R2011" s="4">
        <v>16</v>
      </c>
      <c r="S2011" s="4">
        <v>6</v>
      </c>
      <c r="T2011" s="15">
        <v>3.0546709999999999E-16</v>
      </c>
      <c r="U2011" s="15">
        <v>8.0091000000000003E-5</v>
      </c>
    </row>
    <row r="2012" spans="1:21" x14ac:dyDescent="0.25">
      <c r="A2012" s="4">
        <v>2010</v>
      </c>
      <c r="B2012" s="4" t="s">
        <v>11798</v>
      </c>
      <c r="C2012" s="4">
        <v>4</v>
      </c>
      <c r="D2012" s="93">
        <v>2561.3739999999998</v>
      </c>
      <c r="E2012" s="4" t="s">
        <v>11799</v>
      </c>
      <c r="F2012" s="4" t="s">
        <v>8988</v>
      </c>
      <c r="G2012" s="4" t="s">
        <v>8989</v>
      </c>
      <c r="H2012" s="93">
        <v>2561.3719999999998</v>
      </c>
      <c r="I2012" s="4" t="s">
        <v>8990</v>
      </c>
      <c r="J2012" s="15">
        <v>4.1912120000000001E-6</v>
      </c>
      <c r="K2012" s="15">
        <v>1.5029010000000001E-2</v>
      </c>
      <c r="L2012" s="4">
        <v>1.83E-3</v>
      </c>
      <c r="M2012" s="4">
        <v>0.71446100000000001</v>
      </c>
      <c r="N2012" s="4" t="s">
        <v>11800</v>
      </c>
      <c r="O2012" s="4" t="s">
        <v>8992</v>
      </c>
      <c r="P2012" s="4">
        <v>17</v>
      </c>
      <c r="Q2012" s="4">
        <v>1</v>
      </c>
      <c r="R2012" s="4">
        <v>19.5</v>
      </c>
      <c r="S2012" s="4">
        <v>5.5</v>
      </c>
      <c r="T2012" s="15">
        <v>2.9924989999999999E-10</v>
      </c>
      <c r="U2012" s="15">
        <v>1.8449919999999999E-5</v>
      </c>
    </row>
    <row r="2013" spans="1:21" x14ac:dyDescent="0.25">
      <c r="A2013" s="4">
        <v>2011</v>
      </c>
      <c r="B2013" s="4" t="s">
        <v>11801</v>
      </c>
      <c r="C2013" s="4">
        <v>3</v>
      </c>
      <c r="D2013" s="93">
        <v>1991.047</v>
      </c>
      <c r="E2013" s="4" t="s">
        <v>9780</v>
      </c>
      <c r="F2013" s="4" t="s">
        <v>8988</v>
      </c>
      <c r="G2013" s="4" t="s">
        <v>8989</v>
      </c>
      <c r="H2013" s="93">
        <v>1991.0440000000001</v>
      </c>
      <c r="I2013" s="4" t="s">
        <v>8990</v>
      </c>
      <c r="J2013" s="15">
        <v>4.5353770000000002E-3</v>
      </c>
      <c r="K2013" s="15">
        <v>1.5035079999999999E-2</v>
      </c>
      <c r="L2013" s="4">
        <v>3.0969999999999999E-3</v>
      </c>
      <c r="M2013" s="4">
        <v>1.5554650000000001</v>
      </c>
      <c r="N2013" s="4" t="s">
        <v>9781</v>
      </c>
      <c r="O2013" s="4" t="s">
        <v>8992</v>
      </c>
      <c r="P2013" s="4">
        <v>13</v>
      </c>
      <c r="Q2013" s="4">
        <v>1</v>
      </c>
      <c r="R2013" s="4">
        <v>4.5</v>
      </c>
      <c r="S2013" s="4">
        <v>7.5</v>
      </c>
      <c r="T2013" s="15">
        <v>3.120069E-2</v>
      </c>
      <c r="U2013" s="15">
        <v>3.1353920000000001E-4</v>
      </c>
    </row>
    <row r="2014" spans="1:21" x14ac:dyDescent="0.25">
      <c r="A2014" s="4">
        <v>2012</v>
      </c>
      <c r="B2014" s="4" t="s">
        <v>11802</v>
      </c>
      <c r="C2014" s="4">
        <v>3</v>
      </c>
      <c r="D2014" s="93">
        <v>1935.9939999999999</v>
      </c>
      <c r="E2014" s="4" t="s">
        <v>9371</v>
      </c>
      <c r="F2014" s="4" t="s">
        <v>8988</v>
      </c>
      <c r="G2014" s="4" t="s">
        <v>8989</v>
      </c>
      <c r="H2014" s="93">
        <v>1935.9770000000001</v>
      </c>
      <c r="I2014" s="4" t="s">
        <v>8990</v>
      </c>
      <c r="J2014" s="15">
        <v>5.3866710000000001E-7</v>
      </c>
      <c r="K2014" s="15">
        <v>1.504397E-2</v>
      </c>
      <c r="L2014" s="4">
        <v>1.7263000000000001E-2</v>
      </c>
      <c r="M2014" s="4">
        <v>8.9169450000000001</v>
      </c>
      <c r="N2014" s="4" t="s">
        <v>9372</v>
      </c>
      <c r="O2014" s="4" t="s">
        <v>9004</v>
      </c>
      <c r="P2014" s="4">
        <v>22</v>
      </c>
      <c r="Q2014" s="4">
        <v>1</v>
      </c>
      <c r="R2014" s="4">
        <v>9</v>
      </c>
      <c r="S2014" s="4">
        <v>6</v>
      </c>
      <c r="T2014" s="15">
        <v>7.5093479999999999E-6</v>
      </c>
      <c r="U2014" s="15">
        <v>2.4837360000000002E-8</v>
      </c>
    </row>
    <row r="2015" spans="1:21" x14ac:dyDescent="0.25">
      <c r="A2015" s="4">
        <v>2013</v>
      </c>
      <c r="B2015" s="4" t="s">
        <v>11803</v>
      </c>
      <c r="C2015" s="4">
        <v>3</v>
      </c>
      <c r="D2015" s="93">
        <v>2205.2240000000002</v>
      </c>
      <c r="E2015" s="4" t="s">
        <v>11804</v>
      </c>
      <c r="F2015" s="4" t="s">
        <v>8988</v>
      </c>
      <c r="G2015" s="4" t="s">
        <v>8989</v>
      </c>
      <c r="H2015" s="93">
        <v>2205.203</v>
      </c>
      <c r="I2015" s="4" t="s">
        <v>8990</v>
      </c>
      <c r="J2015" s="15">
        <v>8.4465489999999994E-3</v>
      </c>
      <c r="K2015" s="15">
        <v>1.505775E-2</v>
      </c>
      <c r="L2015" s="4">
        <v>2.1021000000000001E-2</v>
      </c>
      <c r="M2015" s="4">
        <v>9.5324580000000001</v>
      </c>
      <c r="N2015" s="4" t="s">
        <v>11805</v>
      </c>
      <c r="O2015" s="4" t="s">
        <v>9004</v>
      </c>
      <c r="P2015" s="4">
        <v>22</v>
      </c>
      <c r="Q2015" s="4">
        <v>1</v>
      </c>
      <c r="R2015" s="4">
        <v>9</v>
      </c>
      <c r="S2015" s="4">
        <v>5</v>
      </c>
      <c r="T2015" s="15">
        <v>1.112402E-4</v>
      </c>
      <c r="U2015" s="15">
        <v>1.083866E-2</v>
      </c>
    </row>
    <row r="2016" spans="1:21" x14ac:dyDescent="0.25">
      <c r="A2016" s="4">
        <v>2014</v>
      </c>
      <c r="B2016" s="4" t="s">
        <v>11806</v>
      </c>
      <c r="C2016" s="4">
        <v>3</v>
      </c>
      <c r="D2016" s="93">
        <v>1955.096</v>
      </c>
      <c r="E2016" s="4" t="s">
        <v>10305</v>
      </c>
      <c r="F2016" s="4" t="s">
        <v>8988</v>
      </c>
      <c r="G2016" s="4" t="s">
        <v>8989</v>
      </c>
      <c r="H2016" s="93">
        <v>1955.0920000000001</v>
      </c>
      <c r="I2016" s="4" t="s">
        <v>8990</v>
      </c>
      <c r="J2016" s="15">
        <v>4.8918469999999995E-4</v>
      </c>
      <c r="K2016" s="15">
        <v>1.506294E-2</v>
      </c>
      <c r="L2016" s="4">
        <v>4.1520000000000003E-3</v>
      </c>
      <c r="M2016" s="4">
        <v>2.123685</v>
      </c>
      <c r="N2016" s="4" t="s">
        <v>10306</v>
      </c>
      <c r="O2016" s="4" t="s">
        <v>9004</v>
      </c>
      <c r="P2016" s="4">
        <v>16</v>
      </c>
      <c r="Q2016" s="4">
        <v>1</v>
      </c>
      <c r="R2016" s="4">
        <v>9.5</v>
      </c>
      <c r="S2016" s="4">
        <v>6.5</v>
      </c>
      <c r="T2016" s="15">
        <v>4.8264990000000001E-6</v>
      </c>
      <c r="U2016" s="15">
        <v>1.20313E-4</v>
      </c>
    </row>
    <row r="2017" spans="1:21" x14ac:dyDescent="0.25">
      <c r="A2017" s="4">
        <v>2015</v>
      </c>
      <c r="B2017" s="4" t="s">
        <v>11807</v>
      </c>
      <c r="C2017" s="4">
        <v>4</v>
      </c>
      <c r="D2017" s="93">
        <v>2603.4059999999999</v>
      </c>
      <c r="E2017" s="4" t="s">
        <v>10743</v>
      </c>
      <c r="F2017" s="4" t="s">
        <v>8988</v>
      </c>
      <c r="G2017" s="4" t="s">
        <v>8989</v>
      </c>
      <c r="H2017" s="93">
        <v>2603.3829999999998</v>
      </c>
      <c r="I2017" s="4" t="s">
        <v>8990</v>
      </c>
      <c r="J2017" s="15">
        <v>2.1146440000000001E-16</v>
      </c>
      <c r="K2017" s="15">
        <v>1.510915E-2</v>
      </c>
      <c r="L2017" s="4">
        <v>2.3196999999999999E-2</v>
      </c>
      <c r="M2017" s="4">
        <v>8.9103309999999993</v>
      </c>
      <c r="N2017" s="4" t="s">
        <v>9027</v>
      </c>
      <c r="O2017" s="4" t="s">
        <v>9004</v>
      </c>
      <c r="P2017" s="4">
        <v>22</v>
      </c>
      <c r="Q2017" s="4">
        <v>1</v>
      </c>
      <c r="R2017" s="4">
        <v>16.5</v>
      </c>
      <c r="S2017" s="4">
        <v>4.5</v>
      </c>
      <c r="T2017" s="15">
        <v>4.2321979999999997E-9</v>
      </c>
      <c r="U2017" s="15">
        <v>7.5785000000000002E-18</v>
      </c>
    </row>
    <row r="2018" spans="1:21" x14ac:dyDescent="0.25">
      <c r="A2018" s="4">
        <v>2016</v>
      </c>
      <c r="B2018" s="4" t="s">
        <v>11808</v>
      </c>
      <c r="C2018" s="4">
        <v>4</v>
      </c>
      <c r="D2018" s="93">
        <v>2809.5050000000001</v>
      </c>
      <c r="E2018" s="4" t="s">
        <v>10001</v>
      </c>
      <c r="F2018" s="4" t="s">
        <v>8988</v>
      </c>
      <c r="G2018" s="4" t="s">
        <v>8989</v>
      </c>
      <c r="H2018" s="93">
        <v>2809.4780000000001</v>
      </c>
      <c r="I2018" s="4" t="s">
        <v>8990</v>
      </c>
      <c r="J2018" s="15">
        <v>1.2606529999999999E-4</v>
      </c>
      <c r="K2018" s="15">
        <v>1.5195409999999999E-2</v>
      </c>
      <c r="L2018" s="4">
        <v>2.6567E-2</v>
      </c>
      <c r="M2018" s="4">
        <v>9.4562039999999996</v>
      </c>
      <c r="N2018" s="4" t="s">
        <v>10002</v>
      </c>
      <c r="O2018" s="4" t="s">
        <v>9004</v>
      </c>
      <c r="P2018" s="4">
        <v>22</v>
      </c>
      <c r="Q2018" s="4">
        <v>1</v>
      </c>
      <c r="R2018" s="4">
        <v>7</v>
      </c>
      <c r="S2018" s="4">
        <v>11</v>
      </c>
      <c r="T2018" s="15">
        <v>1.03623E-3</v>
      </c>
      <c r="U2018" s="15">
        <v>4.8675140000000004E-6</v>
      </c>
    </row>
    <row r="2019" spans="1:21" x14ac:dyDescent="0.25">
      <c r="A2019" s="4">
        <v>2017</v>
      </c>
      <c r="B2019" s="4" t="s">
        <v>11809</v>
      </c>
      <c r="C2019" s="4">
        <v>2</v>
      </c>
      <c r="D2019" s="93">
        <v>1342.6759999999999</v>
      </c>
      <c r="E2019" s="4" t="s">
        <v>11810</v>
      </c>
      <c r="F2019" s="4" t="s">
        <v>8988</v>
      </c>
      <c r="G2019" s="4" t="s">
        <v>8989</v>
      </c>
      <c r="H2019" s="93">
        <v>1342.671</v>
      </c>
      <c r="I2019" s="4" t="s">
        <v>8990</v>
      </c>
      <c r="J2019" s="15">
        <v>2.135097E-10</v>
      </c>
      <c r="K2019" s="15">
        <v>1.520139E-2</v>
      </c>
      <c r="L2019" s="4">
        <v>5.1349999999999998E-3</v>
      </c>
      <c r="M2019" s="4">
        <v>3.8244669999999998</v>
      </c>
      <c r="N2019" s="4" t="s">
        <v>11811</v>
      </c>
      <c r="O2019" s="4" t="s">
        <v>8992</v>
      </c>
      <c r="P2019" s="4">
        <v>13</v>
      </c>
      <c r="Q2019" s="4">
        <v>1</v>
      </c>
      <c r="R2019" s="4">
        <v>4.5</v>
      </c>
      <c r="S2019" s="4">
        <v>5.5</v>
      </c>
      <c r="T2019" s="15">
        <v>9.6154939999999999E-6</v>
      </c>
      <c r="U2019" s="15">
        <v>1.4885970000000001E-5</v>
      </c>
    </row>
    <row r="2020" spans="1:21" x14ac:dyDescent="0.25">
      <c r="A2020" s="4">
        <v>2018</v>
      </c>
      <c r="B2020" s="4" t="s">
        <v>11812</v>
      </c>
      <c r="C2020" s="4">
        <v>3</v>
      </c>
      <c r="D2020" s="93">
        <v>1877.989</v>
      </c>
      <c r="E2020" s="4" t="s">
        <v>9433</v>
      </c>
      <c r="F2020" s="4" t="s">
        <v>8988</v>
      </c>
      <c r="G2020" s="4" t="s">
        <v>8989</v>
      </c>
      <c r="H2020" s="93">
        <v>1877.971</v>
      </c>
      <c r="I2020" s="4" t="s">
        <v>8990</v>
      </c>
      <c r="J2020" s="15">
        <v>3.0689759999999997E-4</v>
      </c>
      <c r="K2020" s="15">
        <v>1.5282749999999999E-2</v>
      </c>
      <c r="L2020" s="4">
        <v>1.7783E-2</v>
      </c>
      <c r="M2020" s="4">
        <v>9.4692600000000002</v>
      </c>
      <c r="N2020" s="4" t="s">
        <v>9434</v>
      </c>
      <c r="O2020" s="4" t="s">
        <v>9004</v>
      </c>
      <c r="P2020" s="4">
        <v>21</v>
      </c>
      <c r="Q2020" s="4">
        <v>1</v>
      </c>
      <c r="R2020" s="4">
        <v>6</v>
      </c>
      <c r="S2020" s="4">
        <v>8</v>
      </c>
      <c r="T2020" s="15">
        <v>8.6058430000000007E-9</v>
      </c>
      <c r="U2020" s="15">
        <v>1.344137E-3</v>
      </c>
    </row>
    <row r="2021" spans="1:21" x14ac:dyDescent="0.25">
      <c r="A2021" s="4">
        <v>2019</v>
      </c>
      <c r="B2021" s="4" t="s">
        <v>11813</v>
      </c>
      <c r="C2021" s="4">
        <v>3</v>
      </c>
      <c r="D2021" s="93">
        <v>2057.0909999999999</v>
      </c>
      <c r="E2021" s="4" t="s">
        <v>10134</v>
      </c>
      <c r="F2021" s="4" t="s">
        <v>8988</v>
      </c>
      <c r="G2021" s="4" t="s">
        <v>8989</v>
      </c>
      <c r="H2021" s="93">
        <v>2057.087</v>
      </c>
      <c r="I2021" s="4" t="s">
        <v>8990</v>
      </c>
      <c r="J2021" s="15">
        <v>7.0501260000000003E-10</v>
      </c>
      <c r="K2021" s="15">
        <v>1.534079E-2</v>
      </c>
      <c r="L2021" s="4">
        <v>3.81E-3</v>
      </c>
      <c r="M2021" s="4">
        <v>1.852133</v>
      </c>
      <c r="N2021" s="4" t="s">
        <v>10135</v>
      </c>
      <c r="O2021" s="4" t="s">
        <v>9004</v>
      </c>
      <c r="P2021" s="4">
        <v>15</v>
      </c>
      <c r="Q2021" s="4">
        <v>1</v>
      </c>
      <c r="R2021" s="4">
        <v>13.5</v>
      </c>
      <c r="S2021" s="4">
        <v>5.5</v>
      </c>
      <c r="T2021" s="15">
        <v>3.834312E-8</v>
      </c>
      <c r="U2021" s="15">
        <v>4.3639200000000004E-9</v>
      </c>
    </row>
    <row r="2022" spans="1:21" x14ac:dyDescent="0.25">
      <c r="A2022" s="4">
        <v>2020</v>
      </c>
      <c r="B2022" s="4" t="s">
        <v>11814</v>
      </c>
      <c r="C2022" s="4">
        <v>3</v>
      </c>
      <c r="D2022" s="93">
        <v>1718.8989999999999</v>
      </c>
      <c r="E2022" s="4" t="s">
        <v>10966</v>
      </c>
      <c r="F2022" s="4" t="s">
        <v>8988</v>
      </c>
      <c r="G2022" s="4" t="s">
        <v>8989</v>
      </c>
      <c r="H2022" s="93">
        <v>1718.8969999999999</v>
      </c>
      <c r="I2022" s="4" t="s">
        <v>8990</v>
      </c>
      <c r="J2022" s="15">
        <v>8.3201649999999996E-6</v>
      </c>
      <c r="K2022" s="15">
        <v>1.540042E-2</v>
      </c>
      <c r="L2022" s="4">
        <v>1.8910000000000001E-3</v>
      </c>
      <c r="M2022" s="4">
        <v>1.1001240000000001</v>
      </c>
      <c r="N2022" s="4" t="s">
        <v>10648</v>
      </c>
      <c r="O2022" s="4" t="s">
        <v>9004</v>
      </c>
      <c r="P2022" s="4">
        <v>17</v>
      </c>
      <c r="Q2022" s="4">
        <v>1</v>
      </c>
      <c r="R2022" s="4">
        <v>10</v>
      </c>
      <c r="S2022" s="4">
        <v>5</v>
      </c>
      <c r="T2022" s="15">
        <v>9.1276069999999995E-21</v>
      </c>
      <c r="U2022" s="15">
        <v>2.801812E-5</v>
      </c>
    </row>
    <row r="2023" spans="1:21" x14ac:dyDescent="0.25">
      <c r="A2023" s="4">
        <v>2021</v>
      </c>
      <c r="B2023" s="4" t="s">
        <v>11815</v>
      </c>
      <c r="C2023" s="4">
        <v>4</v>
      </c>
      <c r="D2023" s="93">
        <v>2239.1930000000002</v>
      </c>
      <c r="E2023" s="4" t="s">
        <v>9282</v>
      </c>
      <c r="F2023" s="4" t="s">
        <v>8988</v>
      </c>
      <c r="G2023" s="4" t="s">
        <v>8989</v>
      </c>
      <c r="H2023" s="93">
        <v>2239.19</v>
      </c>
      <c r="I2023" s="4" t="s">
        <v>8990</v>
      </c>
      <c r="J2023" s="15">
        <v>6.2738239999999999E-3</v>
      </c>
      <c r="K2023" s="15">
        <v>1.547841E-2</v>
      </c>
      <c r="L2023" s="4">
        <v>2.6879999999999999E-3</v>
      </c>
      <c r="M2023" s="4">
        <v>1.200434</v>
      </c>
      <c r="N2023" s="4" t="s">
        <v>9283</v>
      </c>
      <c r="O2023" s="4" t="s">
        <v>9004</v>
      </c>
      <c r="P2023" s="4">
        <v>15</v>
      </c>
      <c r="Q2023" s="4">
        <v>1</v>
      </c>
      <c r="R2023" s="4">
        <v>6</v>
      </c>
      <c r="S2023" s="4">
        <v>6</v>
      </c>
      <c r="T2023" s="15">
        <v>2.4148650000000001E-2</v>
      </c>
      <c r="U2023" s="15">
        <v>2.988476E-2</v>
      </c>
    </row>
    <row r="2024" spans="1:21" x14ac:dyDescent="0.25">
      <c r="A2024" s="4">
        <v>2022</v>
      </c>
      <c r="B2024" s="4" t="s">
        <v>11816</v>
      </c>
      <c r="C2024" s="4">
        <v>4</v>
      </c>
      <c r="D2024" s="93">
        <v>2687.4430000000002</v>
      </c>
      <c r="E2024" s="4" t="s">
        <v>11817</v>
      </c>
      <c r="F2024" s="4" t="s">
        <v>8988</v>
      </c>
      <c r="G2024" s="4" t="s">
        <v>8989</v>
      </c>
      <c r="H2024" s="93">
        <v>2687.4189999999999</v>
      </c>
      <c r="I2024" s="4" t="s">
        <v>8990</v>
      </c>
      <c r="J2024" s="15">
        <v>1</v>
      </c>
      <c r="K2024" s="15">
        <v>1.548953E-2</v>
      </c>
      <c r="L2024" s="4">
        <v>2.4369999999999999E-2</v>
      </c>
      <c r="M2024" s="4">
        <v>9.0681799999999999</v>
      </c>
      <c r="N2024" s="4" t="s">
        <v>10225</v>
      </c>
      <c r="O2024" s="4" t="s">
        <v>9004</v>
      </c>
      <c r="P2024" s="4">
        <v>21</v>
      </c>
      <c r="Q2024" s="4">
        <v>1</v>
      </c>
      <c r="R2024" s="4">
        <v>5.5</v>
      </c>
      <c r="S2024" s="4">
        <v>3.5</v>
      </c>
      <c r="T2024" s="15">
        <v>2.558831E-2</v>
      </c>
      <c r="U2024" s="15">
        <v>1</v>
      </c>
    </row>
    <row r="2025" spans="1:21" x14ac:dyDescent="0.25">
      <c r="A2025" s="4">
        <v>2023</v>
      </c>
      <c r="B2025" s="4" t="s">
        <v>11818</v>
      </c>
      <c r="C2025" s="4">
        <v>2</v>
      </c>
      <c r="D2025" s="93">
        <v>2173.085</v>
      </c>
      <c r="E2025" s="4" t="s">
        <v>11819</v>
      </c>
      <c r="F2025" s="4" t="s">
        <v>8988</v>
      </c>
      <c r="G2025" s="4" t="s">
        <v>8989</v>
      </c>
      <c r="H2025" s="93">
        <v>2173.0630000000001</v>
      </c>
      <c r="I2025" s="4" t="s">
        <v>8990</v>
      </c>
      <c r="J2025" s="15">
        <v>0.11854389999999999</v>
      </c>
      <c r="K2025" s="15">
        <v>1.5513799999999999E-2</v>
      </c>
      <c r="L2025" s="4">
        <v>2.2308000000000001E-2</v>
      </c>
      <c r="M2025" s="4">
        <v>10.265696</v>
      </c>
      <c r="N2025" s="4" t="s">
        <v>11820</v>
      </c>
      <c r="O2025" s="4" t="s">
        <v>8992</v>
      </c>
      <c r="P2025" s="4">
        <v>19</v>
      </c>
      <c r="Q2025" s="4">
        <v>1</v>
      </c>
      <c r="R2025" s="4">
        <v>3</v>
      </c>
      <c r="S2025" s="4">
        <v>14</v>
      </c>
      <c r="T2025" s="15">
        <v>0.18419450000000001</v>
      </c>
      <c r="U2025" s="15">
        <v>9.1535660000000004E-8</v>
      </c>
    </row>
    <row r="2026" spans="1:21" x14ac:dyDescent="0.25">
      <c r="A2026" s="4">
        <v>2024</v>
      </c>
      <c r="B2026" s="4" t="s">
        <v>11821</v>
      </c>
      <c r="C2026" s="4">
        <v>2</v>
      </c>
      <c r="D2026" s="93">
        <v>1325.654</v>
      </c>
      <c r="E2026" s="4" t="s">
        <v>9245</v>
      </c>
      <c r="F2026" s="4" t="s">
        <v>8988</v>
      </c>
      <c r="G2026" s="4" t="s">
        <v>8989</v>
      </c>
      <c r="H2026" s="93">
        <v>1325.652</v>
      </c>
      <c r="I2026" s="4" t="s">
        <v>8990</v>
      </c>
      <c r="J2026" s="15">
        <v>2.510218E-7</v>
      </c>
      <c r="K2026" s="15">
        <v>1.554881E-2</v>
      </c>
      <c r="L2026" s="4">
        <v>2.0300000000000001E-3</v>
      </c>
      <c r="M2026" s="4">
        <v>1.5313209999999999</v>
      </c>
      <c r="N2026" s="4" t="s">
        <v>9246</v>
      </c>
      <c r="O2026" s="4" t="s">
        <v>9004</v>
      </c>
      <c r="P2026" s="4">
        <v>15</v>
      </c>
      <c r="Q2026" s="4">
        <v>1</v>
      </c>
      <c r="R2026" s="4">
        <v>7</v>
      </c>
      <c r="S2026" s="4">
        <v>4</v>
      </c>
      <c r="T2026" s="15">
        <v>1.418669E-8</v>
      </c>
      <c r="U2026" s="15">
        <v>2.5321930000000001E-6</v>
      </c>
    </row>
    <row r="2027" spans="1:21" x14ac:dyDescent="0.25">
      <c r="A2027" s="4">
        <v>2025</v>
      </c>
      <c r="B2027" s="4" t="s">
        <v>11822</v>
      </c>
      <c r="C2027" s="4">
        <v>4</v>
      </c>
      <c r="D2027" s="93">
        <v>2042.039</v>
      </c>
      <c r="E2027" s="4" t="s">
        <v>9288</v>
      </c>
      <c r="F2027" s="4" t="s">
        <v>8988</v>
      </c>
      <c r="G2027" s="4" t="s">
        <v>8989</v>
      </c>
      <c r="H2027" s="93">
        <v>2042.0329999999999</v>
      </c>
      <c r="I2027" s="4" t="s">
        <v>8990</v>
      </c>
      <c r="J2027" s="15">
        <v>2.7986170000000001E-2</v>
      </c>
      <c r="K2027" s="15">
        <v>1.5561220000000001E-2</v>
      </c>
      <c r="L2027" s="4">
        <v>6.058E-3</v>
      </c>
      <c r="M2027" s="4">
        <v>2.9666510000000001</v>
      </c>
      <c r="N2027" s="4" t="s">
        <v>9289</v>
      </c>
      <c r="O2027" s="4" t="s">
        <v>9004</v>
      </c>
      <c r="P2027" s="4">
        <v>15</v>
      </c>
      <c r="Q2027" s="4">
        <v>1</v>
      </c>
      <c r="R2027" s="4">
        <v>9</v>
      </c>
      <c r="S2027" s="4">
        <v>10</v>
      </c>
      <c r="T2027" s="15">
        <v>2.854723E-2</v>
      </c>
      <c r="U2027" s="15">
        <v>3.5784749999999999E-9</v>
      </c>
    </row>
    <row r="2028" spans="1:21" x14ac:dyDescent="0.25">
      <c r="A2028" s="4">
        <v>2026</v>
      </c>
      <c r="B2028" s="4" t="s">
        <v>11823</v>
      </c>
      <c r="C2028" s="4">
        <v>4</v>
      </c>
      <c r="D2028" s="93">
        <v>1835.9839999999999</v>
      </c>
      <c r="E2028" s="4" t="s">
        <v>9083</v>
      </c>
      <c r="F2028" s="4" t="s">
        <v>8988</v>
      </c>
      <c r="G2028" s="4" t="s">
        <v>8989</v>
      </c>
      <c r="H2028" s="93">
        <v>1835.972</v>
      </c>
      <c r="I2028" s="4" t="s">
        <v>8990</v>
      </c>
      <c r="J2028" s="15">
        <v>1.596577E-5</v>
      </c>
      <c r="K2028" s="15">
        <v>1.5620459999999999E-2</v>
      </c>
      <c r="L2028" s="4">
        <v>1.2292000000000001E-2</v>
      </c>
      <c r="M2028" s="4">
        <v>6.6950909999999997</v>
      </c>
      <c r="N2028" s="4" t="s">
        <v>9084</v>
      </c>
      <c r="O2028" s="4" t="s">
        <v>9004</v>
      </c>
      <c r="P2028" s="4">
        <v>6</v>
      </c>
      <c r="Q2028" s="4">
        <v>1</v>
      </c>
      <c r="R2028" s="4">
        <v>31</v>
      </c>
      <c r="S2028" s="4">
        <v>5</v>
      </c>
      <c r="T2028" s="15">
        <v>3.4281010000000001E-14</v>
      </c>
      <c r="U2028" s="15">
        <v>3.5746839999999997E-5</v>
      </c>
    </row>
    <row r="2029" spans="1:21" x14ac:dyDescent="0.25">
      <c r="A2029" s="4">
        <v>2027</v>
      </c>
      <c r="B2029" s="4" t="s">
        <v>11824</v>
      </c>
      <c r="C2029" s="4">
        <v>3</v>
      </c>
      <c r="D2029" s="93">
        <v>2311.2640000000001</v>
      </c>
      <c r="E2029" s="4" t="s">
        <v>10156</v>
      </c>
      <c r="F2029" s="4" t="s">
        <v>8988</v>
      </c>
      <c r="G2029" s="4" t="s">
        <v>8989</v>
      </c>
      <c r="H2029" s="93">
        <v>2311.248</v>
      </c>
      <c r="I2029" s="4" t="s">
        <v>8990</v>
      </c>
      <c r="J2029" s="15">
        <v>0.20374990000000001</v>
      </c>
      <c r="K2029" s="15">
        <v>1.56223E-2</v>
      </c>
      <c r="L2029" s="4">
        <v>1.5569E-2</v>
      </c>
      <c r="M2029" s="4">
        <v>6.736186</v>
      </c>
      <c r="N2029" s="4" t="s">
        <v>10157</v>
      </c>
      <c r="O2029" s="4" t="s">
        <v>9004</v>
      </c>
      <c r="P2029" s="4">
        <v>19</v>
      </c>
      <c r="Q2029" s="4">
        <v>1</v>
      </c>
      <c r="R2029" s="4">
        <v>11</v>
      </c>
      <c r="S2029" s="4">
        <v>4</v>
      </c>
      <c r="T2029" s="15">
        <v>9.9227190000000007E-2</v>
      </c>
      <c r="U2029" s="15">
        <v>0.24927489999999999</v>
      </c>
    </row>
    <row r="2030" spans="1:21" x14ac:dyDescent="0.25">
      <c r="A2030" s="4">
        <v>2028</v>
      </c>
      <c r="B2030" s="4" t="s">
        <v>11825</v>
      </c>
      <c r="C2030" s="4">
        <v>3</v>
      </c>
      <c r="D2030" s="93">
        <v>2383.29</v>
      </c>
      <c r="E2030" s="4" t="s">
        <v>9835</v>
      </c>
      <c r="F2030" s="4" t="s">
        <v>8988</v>
      </c>
      <c r="G2030" s="4" t="s">
        <v>8989</v>
      </c>
      <c r="H2030" s="93">
        <v>2383.288</v>
      </c>
      <c r="I2030" s="4" t="s">
        <v>8990</v>
      </c>
      <c r="J2030" s="15">
        <v>0.22339970000000001</v>
      </c>
      <c r="K2030" s="15">
        <v>1.5623069999999999E-2</v>
      </c>
      <c r="L2030" s="4">
        <v>1.867E-3</v>
      </c>
      <c r="M2030" s="4">
        <v>0.78337199999999996</v>
      </c>
      <c r="N2030" s="4" t="s">
        <v>9836</v>
      </c>
      <c r="O2030" s="4" t="s">
        <v>9004</v>
      </c>
      <c r="P2030" s="4">
        <v>17</v>
      </c>
      <c r="Q2030" s="4">
        <v>1</v>
      </c>
      <c r="R2030" s="4">
        <v>6</v>
      </c>
      <c r="S2030" s="4">
        <v>3</v>
      </c>
      <c r="T2030" s="15">
        <v>1</v>
      </c>
      <c r="U2030" s="15">
        <v>0.1205677</v>
      </c>
    </row>
    <row r="2031" spans="1:21" x14ac:dyDescent="0.25">
      <c r="A2031" s="4">
        <v>2029</v>
      </c>
      <c r="B2031" s="4" t="s">
        <v>11826</v>
      </c>
      <c r="C2031" s="4">
        <v>4</v>
      </c>
      <c r="D2031" s="93">
        <v>2128.0410000000002</v>
      </c>
      <c r="E2031" s="4" t="s">
        <v>11509</v>
      </c>
      <c r="F2031" s="4" t="s">
        <v>8988</v>
      </c>
      <c r="G2031" s="4" t="s">
        <v>8989</v>
      </c>
      <c r="H2031" s="93">
        <v>2128.0210000000002</v>
      </c>
      <c r="I2031" s="4" t="s">
        <v>8990</v>
      </c>
      <c r="J2031" s="15">
        <v>0.15734329999999999</v>
      </c>
      <c r="K2031" s="15">
        <v>1.5660029999999998E-2</v>
      </c>
      <c r="L2031" s="4">
        <v>2.0147000000000002E-2</v>
      </c>
      <c r="M2031" s="4">
        <v>9.4674840000000007</v>
      </c>
      <c r="N2031" s="4" t="s">
        <v>11510</v>
      </c>
      <c r="O2031" s="4" t="s">
        <v>9004</v>
      </c>
      <c r="P2031" s="4">
        <v>23</v>
      </c>
      <c r="Q2031" s="4">
        <v>1</v>
      </c>
      <c r="R2031" s="4">
        <v>11</v>
      </c>
      <c r="S2031" s="4">
        <v>4</v>
      </c>
      <c r="T2031" s="15">
        <v>2.1324709999999999E-3</v>
      </c>
      <c r="U2031" s="15">
        <v>0.11254119999999999</v>
      </c>
    </row>
    <row r="2032" spans="1:21" x14ac:dyDescent="0.25">
      <c r="A2032" s="4">
        <v>2030</v>
      </c>
      <c r="B2032" s="4" t="s">
        <v>11827</v>
      </c>
      <c r="C2032" s="4">
        <v>4</v>
      </c>
      <c r="D2032" s="93">
        <v>2303.1970000000001</v>
      </c>
      <c r="E2032" s="4" t="s">
        <v>11342</v>
      </c>
      <c r="F2032" s="4" t="s">
        <v>8988</v>
      </c>
      <c r="G2032" s="4" t="s">
        <v>8989</v>
      </c>
      <c r="H2032" s="93">
        <v>2303.1779999999999</v>
      </c>
      <c r="I2032" s="4" t="s">
        <v>8990</v>
      </c>
      <c r="J2032" s="15">
        <v>7.6118659999999997E-5</v>
      </c>
      <c r="K2032" s="15">
        <v>1.566126E-2</v>
      </c>
      <c r="L2032" s="4">
        <v>1.9435000000000001E-2</v>
      </c>
      <c r="M2032" s="4">
        <v>8.4383409999999994</v>
      </c>
      <c r="N2032" s="4" t="s">
        <v>11343</v>
      </c>
      <c r="O2032" s="4" t="s">
        <v>9004</v>
      </c>
      <c r="P2032" s="4">
        <v>23</v>
      </c>
      <c r="Q2032" s="4">
        <v>1</v>
      </c>
      <c r="R2032" s="4">
        <v>14</v>
      </c>
      <c r="S2032" s="4">
        <v>11</v>
      </c>
      <c r="T2032" s="15">
        <v>2.7304539999999999E-11</v>
      </c>
      <c r="U2032" s="15">
        <v>1.17067E-4</v>
      </c>
    </row>
    <row r="2033" spans="1:21" x14ac:dyDescent="0.25">
      <c r="A2033" s="4">
        <v>2031</v>
      </c>
      <c r="B2033" s="4" t="s">
        <v>11828</v>
      </c>
      <c r="C2033" s="4">
        <v>3</v>
      </c>
      <c r="D2033" s="93">
        <v>1846.962</v>
      </c>
      <c r="E2033" s="4" t="s">
        <v>11829</v>
      </c>
      <c r="F2033" s="4" t="s">
        <v>8988</v>
      </c>
      <c r="G2033" s="4" t="s">
        <v>8989</v>
      </c>
      <c r="H2033" s="93">
        <v>1846.943</v>
      </c>
      <c r="I2033" s="4" t="s">
        <v>8990</v>
      </c>
      <c r="J2033" s="15">
        <v>1.381512E-4</v>
      </c>
      <c r="K2033" s="15">
        <v>1.5670199999999999E-2</v>
      </c>
      <c r="L2033" s="4">
        <v>1.8557000000000001E-2</v>
      </c>
      <c r="M2033" s="4">
        <v>10.047412</v>
      </c>
      <c r="N2033" s="4" t="s">
        <v>11830</v>
      </c>
      <c r="O2033" s="4" t="s">
        <v>9004</v>
      </c>
      <c r="P2033" s="4">
        <v>22</v>
      </c>
      <c r="Q2033" s="4">
        <v>1</v>
      </c>
      <c r="R2033" s="4">
        <v>9.5</v>
      </c>
      <c r="S2033" s="4">
        <v>4.5</v>
      </c>
      <c r="T2033" s="15">
        <v>3.8327290000000001E-5</v>
      </c>
      <c r="U2033" s="15">
        <v>4.0315369999999999E-10</v>
      </c>
    </row>
    <row r="2034" spans="1:21" x14ac:dyDescent="0.25">
      <c r="A2034" s="4">
        <v>2032</v>
      </c>
      <c r="B2034" s="4" t="s">
        <v>11831</v>
      </c>
      <c r="C2034" s="4">
        <v>4</v>
      </c>
      <c r="D2034" s="93">
        <v>2057.0889999999999</v>
      </c>
      <c r="E2034" s="4" t="s">
        <v>10134</v>
      </c>
      <c r="F2034" s="4" t="s">
        <v>8988</v>
      </c>
      <c r="G2034" s="4" t="s">
        <v>8989</v>
      </c>
      <c r="H2034" s="93">
        <v>2057.087</v>
      </c>
      <c r="I2034" s="4" t="s">
        <v>8990</v>
      </c>
      <c r="J2034" s="15">
        <v>7.1697690000000001E-4</v>
      </c>
      <c r="K2034" s="15">
        <v>1.5687949999999999E-2</v>
      </c>
      <c r="L2034" s="4">
        <v>2.1749999999999999E-3</v>
      </c>
      <c r="M2034" s="4">
        <v>1.05732</v>
      </c>
      <c r="N2034" s="4" t="s">
        <v>10135</v>
      </c>
      <c r="O2034" s="4" t="s">
        <v>9004</v>
      </c>
      <c r="P2034" s="4">
        <v>15</v>
      </c>
      <c r="Q2034" s="4">
        <v>1</v>
      </c>
      <c r="R2034" s="4">
        <v>11.5</v>
      </c>
      <c r="S2034" s="4">
        <v>4.5</v>
      </c>
      <c r="T2034" s="15">
        <v>7.5545159999999993E-5</v>
      </c>
      <c r="U2034" s="15">
        <v>3.1648130000000002E-4</v>
      </c>
    </row>
    <row r="2035" spans="1:21" x14ac:dyDescent="0.25">
      <c r="A2035" s="4">
        <v>2033</v>
      </c>
      <c r="B2035" s="4" t="s">
        <v>11832</v>
      </c>
      <c r="C2035" s="4">
        <v>4</v>
      </c>
      <c r="D2035" s="93">
        <v>2255.1869999999999</v>
      </c>
      <c r="E2035" s="4" t="s">
        <v>9282</v>
      </c>
      <c r="F2035" s="4" t="s">
        <v>8988</v>
      </c>
      <c r="G2035" s="4" t="s">
        <v>8989</v>
      </c>
      <c r="H2035" s="93">
        <v>2255.1849999999999</v>
      </c>
      <c r="I2035" s="4" t="s">
        <v>9470</v>
      </c>
      <c r="J2035" s="15">
        <v>8.6686570000000004E-2</v>
      </c>
      <c r="K2035" s="15">
        <v>1.5723819999999999E-2</v>
      </c>
      <c r="L2035" s="4">
        <v>2.2699999999999999E-3</v>
      </c>
      <c r="M2035" s="4">
        <v>1.006569</v>
      </c>
      <c r="N2035" s="4" t="s">
        <v>9283</v>
      </c>
      <c r="O2035" s="4" t="s">
        <v>9004</v>
      </c>
      <c r="P2035" s="4">
        <v>15</v>
      </c>
      <c r="Q2035" s="4">
        <v>1</v>
      </c>
      <c r="R2035" s="4">
        <v>8</v>
      </c>
      <c r="S2035" s="4">
        <v>6</v>
      </c>
      <c r="T2035" s="15">
        <v>7.5321029999999997E-2</v>
      </c>
      <c r="U2035" s="15">
        <v>1.586193E-2</v>
      </c>
    </row>
    <row r="2036" spans="1:21" x14ac:dyDescent="0.25">
      <c r="A2036" s="4">
        <v>2034</v>
      </c>
      <c r="B2036" s="4" t="s">
        <v>11833</v>
      </c>
      <c r="C2036" s="4">
        <v>4</v>
      </c>
      <c r="D2036" s="93">
        <v>2496.4029999999998</v>
      </c>
      <c r="E2036" s="4" t="s">
        <v>10515</v>
      </c>
      <c r="F2036" s="4" t="s">
        <v>8988</v>
      </c>
      <c r="G2036" s="4" t="s">
        <v>8989</v>
      </c>
      <c r="H2036" s="93">
        <v>2496.386</v>
      </c>
      <c r="I2036" s="4" t="s">
        <v>8990</v>
      </c>
      <c r="J2036" s="15">
        <v>6.9280600000000002E-4</v>
      </c>
      <c r="K2036" s="15">
        <v>1.5740690000000002E-2</v>
      </c>
      <c r="L2036" s="4">
        <v>1.7337000000000002E-2</v>
      </c>
      <c r="M2036" s="4">
        <v>6.9448400000000001</v>
      </c>
      <c r="N2036" s="4" t="s">
        <v>10516</v>
      </c>
      <c r="O2036" s="4" t="s">
        <v>9004</v>
      </c>
      <c r="P2036" s="4">
        <v>22</v>
      </c>
      <c r="Q2036" s="4">
        <v>1</v>
      </c>
      <c r="R2036" s="4">
        <v>9.5</v>
      </c>
      <c r="S2036" s="4">
        <v>7.5</v>
      </c>
      <c r="T2036" s="15">
        <v>2.0818280000000001E-6</v>
      </c>
      <c r="U2036" s="15">
        <v>4.5487989999999997E-4</v>
      </c>
    </row>
    <row r="2037" spans="1:21" x14ac:dyDescent="0.25">
      <c r="A2037" s="4">
        <v>2035</v>
      </c>
      <c r="B2037" s="4" t="s">
        <v>11834</v>
      </c>
      <c r="C2037" s="4">
        <v>4</v>
      </c>
      <c r="D2037" s="93">
        <v>1965.0229999999999</v>
      </c>
      <c r="E2037" s="4" t="s">
        <v>9279</v>
      </c>
      <c r="F2037" s="4" t="s">
        <v>8988</v>
      </c>
      <c r="G2037" s="4" t="s">
        <v>8989</v>
      </c>
      <c r="H2037" s="93">
        <v>1965.0219999999999</v>
      </c>
      <c r="I2037" s="4" t="s">
        <v>8990</v>
      </c>
      <c r="J2037" s="15">
        <v>1.8332110000000001E-5</v>
      </c>
      <c r="K2037" s="15">
        <v>1.5754799999999999E-2</v>
      </c>
      <c r="L2037" s="4">
        <v>1.323E-3</v>
      </c>
      <c r="M2037" s="4">
        <v>0.67327499999999996</v>
      </c>
      <c r="N2037" s="4" t="s">
        <v>9280</v>
      </c>
      <c r="O2037" s="4" t="s">
        <v>9004</v>
      </c>
      <c r="P2037" s="4">
        <v>17</v>
      </c>
      <c r="Q2037" s="4">
        <v>1</v>
      </c>
      <c r="R2037" s="4">
        <v>13.5</v>
      </c>
      <c r="S2037" s="4">
        <v>6.5</v>
      </c>
      <c r="T2037" s="15">
        <v>4.7644420000000004E-6</v>
      </c>
      <c r="U2037" s="15">
        <v>1.084516E-4</v>
      </c>
    </row>
    <row r="2038" spans="1:21" x14ac:dyDescent="0.25">
      <c r="A2038" s="4">
        <v>2036</v>
      </c>
      <c r="B2038" s="4" t="s">
        <v>11835</v>
      </c>
      <c r="C2038" s="4">
        <v>4</v>
      </c>
      <c r="D2038" s="93">
        <v>2239.1419999999998</v>
      </c>
      <c r="E2038" s="4" t="s">
        <v>11836</v>
      </c>
      <c r="F2038" s="4" t="s">
        <v>8988</v>
      </c>
      <c r="G2038" s="4" t="s">
        <v>8989</v>
      </c>
      <c r="H2038" s="93">
        <v>2239.1219999999998</v>
      </c>
      <c r="I2038" s="4" t="s">
        <v>8990</v>
      </c>
      <c r="J2038" s="15">
        <v>4.1578320000000003E-5</v>
      </c>
      <c r="K2038" s="15">
        <v>1.5783200000000001E-2</v>
      </c>
      <c r="L2038" s="4">
        <v>2.0167999999999998E-2</v>
      </c>
      <c r="M2038" s="4">
        <v>9.007104</v>
      </c>
      <c r="N2038" s="4" t="s">
        <v>11837</v>
      </c>
      <c r="O2038" s="4" t="s">
        <v>9004</v>
      </c>
      <c r="P2038" s="4">
        <v>22</v>
      </c>
      <c r="Q2038" s="4">
        <v>1</v>
      </c>
      <c r="R2038" s="4">
        <v>13</v>
      </c>
      <c r="S2038" s="4">
        <v>8</v>
      </c>
      <c r="T2038" s="15">
        <v>6.1737079999999995E-10</v>
      </c>
      <c r="U2038" s="15">
        <v>1.11147E-4</v>
      </c>
    </row>
    <row r="2039" spans="1:21" x14ac:dyDescent="0.25">
      <c r="A2039" s="4">
        <v>2037</v>
      </c>
      <c r="B2039" s="4" t="s">
        <v>11838</v>
      </c>
      <c r="C2039" s="4">
        <v>3</v>
      </c>
      <c r="D2039" s="93">
        <v>1816.9169999999999</v>
      </c>
      <c r="E2039" s="4" t="s">
        <v>11073</v>
      </c>
      <c r="F2039" s="4" t="s">
        <v>8988</v>
      </c>
      <c r="G2039" s="4" t="s">
        <v>8989</v>
      </c>
      <c r="H2039" s="93">
        <v>1816.9010000000001</v>
      </c>
      <c r="I2039" s="4" t="s">
        <v>8990</v>
      </c>
      <c r="J2039" s="15">
        <v>3.8395110000000001E-7</v>
      </c>
      <c r="K2039" s="15">
        <v>1.5830960000000002E-2</v>
      </c>
      <c r="L2039" s="4">
        <v>1.6420000000000001E-2</v>
      </c>
      <c r="M2039" s="4">
        <v>9.0373669999999997</v>
      </c>
      <c r="N2039" s="4" t="s">
        <v>11074</v>
      </c>
      <c r="O2039" s="4" t="s">
        <v>9004</v>
      </c>
      <c r="P2039" s="4">
        <v>22</v>
      </c>
      <c r="Q2039" s="4">
        <v>1</v>
      </c>
      <c r="R2039" s="4">
        <v>13</v>
      </c>
      <c r="S2039" s="4">
        <v>4</v>
      </c>
      <c r="T2039" s="15">
        <v>1.658952E-7</v>
      </c>
      <c r="U2039" s="15">
        <v>8.9761109999999994E-8</v>
      </c>
    </row>
    <row r="2040" spans="1:21" x14ac:dyDescent="0.25">
      <c r="A2040" s="4">
        <v>2038</v>
      </c>
      <c r="B2040" s="4" t="s">
        <v>11839</v>
      </c>
      <c r="C2040" s="4">
        <v>3</v>
      </c>
      <c r="D2040" s="93">
        <v>1615.8119999999999</v>
      </c>
      <c r="E2040" s="4" t="s">
        <v>11840</v>
      </c>
      <c r="F2040" s="4" t="s">
        <v>8988</v>
      </c>
      <c r="G2040" s="4" t="s">
        <v>8989</v>
      </c>
      <c r="H2040" s="93">
        <v>1615.8150000000001</v>
      </c>
      <c r="I2040" s="4" t="s">
        <v>8990</v>
      </c>
      <c r="J2040" s="15">
        <v>2.4298110000000001E-14</v>
      </c>
      <c r="K2040" s="15">
        <v>1.5835789999999999E-2</v>
      </c>
      <c r="L2040" s="4">
        <v>-2.4629999999999999E-3</v>
      </c>
      <c r="M2040" s="4">
        <v>-1.524308</v>
      </c>
      <c r="N2040" s="4" t="s">
        <v>11841</v>
      </c>
      <c r="O2040" s="4" t="s">
        <v>9004</v>
      </c>
      <c r="P2040" s="4">
        <v>16</v>
      </c>
      <c r="Q2040" s="4">
        <v>1</v>
      </c>
      <c r="R2040" s="4">
        <v>12</v>
      </c>
      <c r="S2040" s="4">
        <v>4</v>
      </c>
      <c r="T2040" s="15">
        <v>7.6992109999999994E-14</v>
      </c>
      <c r="U2040" s="15">
        <v>5.9483609999999996E-14</v>
      </c>
    </row>
    <row r="2041" spans="1:21" x14ac:dyDescent="0.25">
      <c r="A2041" s="4">
        <v>2039</v>
      </c>
      <c r="B2041" s="4" t="s">
        <v>11842</v>
      </c>
      <c r="C2041" s="4">
        <v>3</v>
      </c>
      <c r="D2041" s="93">
        <v>1835.9739999999999</v>
      </c>
      <c r="E2041" s="4" t="s">
        <v>9083</v>
      </c>
      <c r="F2041" s="4" t="s">
        <v>8988</v>
      </c>
      <c r="G2041" s="4" t="s">
        <v>8989</v>
      </c>
      <c r="H2041" s="93">
        <v>1835.972</v>
      </c>
      <c r="I2041" s="4" t="s">
        <v>8990</v>
      </c>
      <c r="J2041" s="15">
        <v>2.0663720000000001E-5</v>
      </c>
      <c r="K2041" s="15">
        <v>1.5850449999999999E-2</v>
      </c>
      <c r="L2041" s="4">
        <v>1.4840000000000001E-3</v>
      </c>
      <c r="M2041" s="4">
        <v>0.80829099999999998</v>
      </c>
      <c r="N2041" s="4" t="s">
        <v>9084</v>
      </c>
      <c r="O2041" s="4" t="s">
        <v>9004</v>
      </c>
      <c r="P2041" s="4">
        <v>17</v>
      </c>
      <c r="Q2041" s="4">
        <v>1</v>
      </c>
      <c r="R2041" s="4">
        <v>20</v>
      </c>
      <c r="S2041" s="4">
        <v>6</v>
      </c>
      <c r="T2041" s="15">
        <v>1.191657E-13</v>
      </c>
      <c r="U2041" s="15">
        <v>8.0480620000000005E-5</v>
      </c>
    </row>
    <row r="2042" spans="1:21" x14ac:dyDescent="0.25">
      <c r="A2042" s="4">
        <v>2040</v>
      </c>
      <c r="B2042" s="4" t="s">
        <v>11843</v>
      </c>
      <c r="C2042" s="4">
        <v>4</v>
      </c>
      <c r="D2042" s="93">
        <v>2135.1320000000001</v>
      </c>
      <c r="E2042" s="4" t="s">
        <v>10745</v>
      </c>
      <c r="F2042" s="4" t="s">
        <v>8988</v>
      </c>
      <c r="G2042" s="4" t="s">
        <v>8989</v>
      </c>
      <c r="H2042" s="93">
        <v>2135.1280000000002</v>
      </c>
      <c r="I2042" s="4" t="s">
        <v>8990</v>
      </c>
      <c r="J2042" s="15">
        <v>4.1870930000000001E-6</v>
      </c>
      <c r="K2042" s="15">
        <v>1.5874650000000001E-2</v>
      </c>
      <c r="L2042" s="4">
        <v>4.2310000000000004E-3</v>
      </c>
      <c r="M2042" s="4">
        <v>1.9816149999999999</v>
      </c>
      <c r="N2042" s="4" t="s">
        <v>10746</v>
      </c>
      <c r="O2042" s="4" t="s">
        <v>9004</v>
      </c>
      <c r="P2042" s="4">
        <v>16</v>
      </c>
      <c r="Q2042" s="4">
        <v>1</v>
      </c>
      <c r="R2042" s="4">
        <v>13.5</v>
      </c>
      <c r="S2042" s="4">
        <v>11.5</v>
      </c>
      <c r="T2042" s="15">
        <v>2.1922899999999999E-10</v>
      </c>
      <c r="U2042" s="15">
        <v>5.2347510000000004E-6</v>
      </c>
    </row>
    <row r="2043" spans="1:21" x14ac:dyDescent="0.25">
      <c r="A2043" s="4">
        <v>2041</v>
      </c>
      <c r="B2043" s="4" t="s">
        <v>11844</v>
      </c>
      <c r="C2043" s="4">
        <v>3</v>
      </c>
      <c r="D2043" s="93">
        <v>1516.8620000000001</v>
      </c>
      <c r="E2043" s="4" t="s">
        <v>11758</v>
      </c>
      <c r="F2043" s="4" t="s">
        <v>8988</v>
      </c>
      <c r="G2043" s="4" t="s">
        <v>8989</v>
      </c>
      <c r="H2043" s="93">
        <v>1516.848</v>
      </c>
      <c r="I2043" s="4" t="s">
        <v>8990</v>
      </c>
      <c r="J2043" s="15">
        <v>1.5103679999999999E-10</v>
      </c>
      <c r="K2043" s="15">
        <v>1.5885900000000001E-2</v>
      </c>
      <c r="L2043" s="4">
        <v>1.3559999999999999E-2</v>
      </c>
      <c r="M2043" s="4">
        <v>8.9395900000000008</v>
      </c>
      <c r="N2043" s="4" t="s">
        <v>11759</v>
      </c>
      <c r="O2043" s="4" t="s">
        <v>9004</v>
      </c>
      <c r="P2043" s="4">
        <v>22</v>
      </c>
      <c r="Q2043" s="4">
        <v>1</v>
      </c>
      <c r="R2043" s="4">
        <v>7.5</v>
      </c>
      <c r="S2043" s="4">
        <v>5.5</v>
      </c>
      <c r="T2043" s="15">
        <v>5.9305439999999997E-9</v>
      </c>
      <c r="U2043" s="15">
        <v>3.7750960000000002E-16</v>
      </c>
    </row>
    <row r="2044" spans="1:21" x14ac:dyDescent="0.25">
      <c r="A2044" s="4">
        <v>2042</v>
      </c>
      <c r="B2044" s="4" t="s">
        <v>11845</v>
      </c>
      <c r="C2044" s="4">
        <v>4</v>
      </c>
      <c r="D2044" s="93">
        <v>3547.9340000000002</v>
      </c>
      <c r="E2044" s="4" t="s">
        <v>10915</v>
      </c>
      <c r="F2044" s="4" t="s">
        <v>8988</v>
      </c>
      <c r="G2044" s="4" t="s">
        <v>8989</v>
      </c>
      <c r="H2044" s="93">
        <v>3547.904</v>
      </c>
      <c r="I2044" s="4" t="s">
        <v>8990</v>
      </c>
      <c r="J2044" s="15">
        <v>3.6894290000000001E-4</v>
      </c>
      <c r="K2044" s="15">
        <v>1.5917509999999999E-2</v>
      </c>
      <c r="L2044" s="4">
        <v>2.9690999999999999E-2</v>
      </c>
      <c r="M2044" s="4">
        <v>8.3686019999999992</v>
      </c>
      <c r="N2044" s="4" t="s">
        <v>10916</v>
      </c>
      <c r="O2044" s="4" t="s">
        <v>8992</v>
      </c>
      <c r="P2044" s="4">
        <v>20</v>
      </c>
      <c r="Q2044" s="4">
        <v>1</v>
      </c>
      <c r="R2044" s="4">
        <v>13</v>
      </c>
      <c r="S2044" s="4">
        <v>9</v>
      </c>
      <c r="T2044" s="15">
        <v>5.006051E-9</v>
      </c>
      <c r="U2044" s="15">
        <v>2.2096489999999999E-4</v>
      </c>
    </row>
    <row r="2045" spans="1:21" x14ac:dyDescent="0.25">
      <c r="A2045" s="4">
        <v>2043</v>
      </c>
      <c r="B2045" s="4" t="s">
        <v>11846</v>
      </c>
      <c r="C2045" s="4">
        <v>4</v>
      </c>
      <c r="D2045" s="93">
        <v>2384.2170000000001</v>
      </c>
      <c r="E2045" s="4" t="s">
        <v>9392</v>
      </c>
      <c r="F2045" s="4" t="s">
        <v>8988</v>
      </c>
      <c r="G2045" s="4" t="s">
        <v>8989</v>
      </c>
      <c r="H2045" s="93">
        <v>2384.1950000000002</v>
      </c>
      <c r="I2045" s="4" t="s">
        <v>8990</v>
      </c>
      <c r="J2045" s="15">
        <v>1</v>
      </c>
      <c r="K2045" s="15">
        <v>1.5945419999999998E-2</v>
      </c>
      <c r="L2045" s="4">
        <v>2.1774000000000002E-2</v>
      </c>
      <c r="M2045" s="4">
        <v>9.1326429999999998</v>
      </c>
      <c r="N2045" s="4" t="s">
        <v>9394</v>
      </c>
      <c r="O2045" s="4" t="s">
        <v>9004</v>
      </c>
      <c r="P2045" s="4">
        <v>3</v>
      </c>
      <c r="Q2045" s="4">
        <v>1</v>
      </c>
      <c r="R2045" s="4">
        <v>9.5</v>
      </c>
      <c r="S2045" s="4">
        <v>7.5</v>
      </c>
      <c r="T2045" s="15">
        <v>2.9670240000000001E-2</v>
      </c>
      <c r="U2045" s="15">
        <v>1</v>
      </c>
    </row>
    <row r="2046" spans="1:21" x14ac:dyDescent="0.25">
      <c r="A2046" s="4">
        <v>2044</v>
      </c>
      <c r="B2046" s="4" t="s">
        <v>11847</v>
      </c>
      <c r="C2046" s="4">
        <v>4</v>
      </c>
      <c r="D2046" s="93">
        <v>1835.9839999999999</v>
      </c>
      <c r="E2046" s="4" t="s">
        <v>9083</v>
      </c>
      <c r="F2046" s="4" t="s">
        <v>8988</v>
      </c>
      <c r="G2046" s="4" t="s">
        <v>8989</v>
      </c>
      <c r="H2046" s="93">
        <v>1835.972</v>
      </c>
      <c r="I2046" s="4" t="s">
        <v>8990</v>
      </c>
      <c r="J2046" s="15">
        <v>1.1969860000000001E-4</v>
      </c>
      <c r="K2046" s="15">
        <v>1.5965670000000001E-2</v>
      </c>
      <c r="L2046" s="4">
        <v>1.2333E-2</v>
      </c>
      <c r="M2046" s="4">
        <v>6.717422</v>
      </c>
      <c r="N2046" s="4" t="s">
        <v>9084</v>
      </c>
      <c r="O2046" s="4" t="s">
        <v>9004</v>
      </c>
      <c r="P2046" s="4">
        <v>6</v>
      </c>
      <c r="Q2046" s="4">
        <v>1</v>
      </c>
      <c r="R2046" s="4">
        <v>27</v>
      </c>
      <c r="S2046" s="4">
        <v>5</v>
      </c>
      <c r="T2046" s="15">
        <v>1.722465E-14</v>
      </c>
      <c r="U2046" s="15">
        <v>2.931624E-4</v>
      </c>
    </row>
    <row r="2047" spans="1:21" x14ac:dyDescent="0.25">
      <c r="A2047" s="4">
        <v>2045</v>
      </c>
      <c r="B2047" s="4" t="s">
        <v>11848</v>
      </c>
      <c r="C2047" s="4">
        <v>3</v>
      </c>
      <c r="D2047" s="93">
        <v>1777.979</v>
      </c>
      <c r="E2047" s="4" t="s">
        <v>11087</v>
      </c>
      <c r="F2047" s="4" t="s">
        <v>8988</v>
      </c>
      <c r="G2047" s="4" t="s">
        <v>8989</v>
      </c>
      <c r="H2047" s="93">
        <v>1777.9670000000001</v>
      </c>
      <c r="I2047" s="4" t="s">
        <v>8990</v>
      </c>
      <c r="J2047" s="15">
        <v>4.0079659999999999E-6</v>
      </c>
      <c r="K2047" s="15">
        <v>1.6022479999999999E-2</v>
      </c>
      <c r="L2047" s="4">
        <v>1.1972E-2</v>
      </c>
      <c r="M2047" s="4">
        <v>6.7335349999999998</v>
      </c>
      <c r="N2047" s="4" t="s">
        <v>11088</v>
      </c>
      <c r="O2047" s="4" t="s">
        <v>9004</v>
      </c>
      <c r="P2047" s="4">
        <v>6</v>
      </c>
      <c r="Q2047" s="4">
        <v>1</v>
      </c>
      <c r="R2047" s="4">
        <v>22</v>
      </c>
      <c r="S2047" s="4">
        <v>6</v>
      </c>
      <c r="T2047" s="15">
        <v>1.0407809999999999E-9</v>
      </c>
      <c r="U2047" s="15">
        <v>3.799998E-6</v>
      </c>
    </row>
    <row r="2048" spans="1:21" x14ac:dyDescent="0.25">
      <c r="A2048" s="4">
        <v>2046</v>
      </c>
      <c r="B2048" s="4" t="s">
        <v>11849</v>
      </c>
      <c r="C2048" s="4">
        <v>4</v>
      </c>
      <c r="D2048" s="93">
        <v>1822.9829999999999</v>
      </c>
      <c r="E2048" s="4" t="s">
        <v>9202</v>
      </c>
      <c r="F2048" s="4" t="s">
        <v>8988</v>
      </c>
      <c r="G2048" s="4" t="s">
        <v>8989</v>
      </c>
      <c r="H2048" s="93">
        <v>1822.981</v>
      </c>
      <c r="I2048" s="4" t="s">
        <v>8990</v>
      </c>
      <c r="J2048" s="15">
        <v>5.487752E-4</v>
      </c>
      <c r="K2048" s="15">
        <v>1.6060049999999999E-2</v>
      </c>
      <c r="L2048" s="4">
        <v>1.7470000000000001E-3</v>
      </c>
      <c r="M2048" s="4">
        <v>0.95832099999999998</v>
      </c>
      <c r="N2048" s="4" t="s">
        <v>9203</v>
      </c>
      <c r="O2048" s="4" t="s">
        <v>8992</v>
      </c>
      <c r="P2048" s="4">
        <v>17</v>
      </c>
      <c r="Q2048" s="4">
        <v>1</v>
      </c>
      <c r="R2048" s="4">
        <v>12</v>
      </c>
      <c r="S2048" s="4">
        <v>5</v>
      </c>
      <c r="T2048" s="15">
        <v>1.9331990000000001E-8</v>
      </c>
      <c r="U2048" s="15">
        <v>9.771103000000001E-4</v>
      </c>
    </row>
    <row r="2049" spans="1:21" x14ac:dyDescent="0.25">
      <c r="A2049" s="4">
        <v>2047</v>
      </c>
      <c r="B2049" s="4" t="s">
        <v>11850</v>
      </c>
      <c r="C2049" s="4">
        <v>3</v>
      </c>
      <c r="D2049" s="93">
        <v>1606.9169999999999</v>
      </c>
      <c r="E2049" s="4" t="s">
        <v>11851</v>
      </c>
      <c r="F2049" s="4" t="s">
        <v>8988</v>
      </c>
      <c r="G2049" s="4" t="s">
        <v>8989</v>
      </c>
      <c r="H2049" s="93">
        <v>1606.9159999999999</v>
      </c>
      <c r="I2049" s="4" t="s">
        <v>8990</v>
      </c>
      <c r="J2049" s="15">
        <v>2.4955429999999998E-12</v>
      </c>
      <c r="K2049" s="15">
        <v>1.6095959999999999E-2</v>
      </c>
      <c r="L2049" s="4">
        <v>1.281E-3</v>
      </c>
      <c r="M2049" s="4">
        <v>0.79717899999999997</v>
      </c>
      <c r="N2049" s="4" t="s">
        <v>11852</v>
      </c>
      <c r="O2049" s="4" t="s">
        <v>8992</v>
      </c>
      <c r="P2049" s="4">
        <v>17</v>
      </c>
      <c r="Q2049" s="4">
        <v>1</v>
      </c>
      <c r="R2049" s="4">
        <v>13.5</v>
      </c>
      <c r="S2049" s="4">
        <v>7.5</v>
      </c>
      <c r="T2049" s="15">
        <v>5.673657E-11</v>
      </c>
      <c r="U2049" s="15">
        <v>1.764705E-12</v>
      </c>
    </row>
    <row r="2050" spans="1:21" x14ac:dyDescent="0.25">
      <c r="A2050" s="4">
        <v>2048</v>
      </c>
      <c r="B2050" s="4" t="s">
        <v>11853</v>
      </c>
      <c r="C2050" s="4">
        <v>2</v>
      </c>
      <c r="D2050" s="93">
        <v>1788.865</v>
      </c>
      <c r="E2050" s="4" t="s">
        <v>9078</v>
      </c>
      <c r="F2050" s="4" t="s">
        <v>8988</v>
      </c>
      <c r="G2050" s="4" t="s">
        <v>8989</v>
      </c>
      <c r="H2050" s="93">
        <v>1788.8620000000001</v>
      </c>
      <c r="I2050" s="4" t="s">
        <v>9079</v>
      </c>
      <c r="J2050" s="15">
        <v>4.2762079999999998E-4</v>
      </c>
      <c r="K2050" s="15">
        <v>1.6102769999999999E-2</v>
      </c>
      <c r="L2050" s="4">
        <v>2.7799999999999999E-3</v>
      </c>
      <c r="M2050" s="4">
        <v>1.55406</v>
      </c>
      <c r="N2050" s="4" t="s">
        <v>9080</v>
      </c>
      <c r="O2050" s="4" t="s">
        <v>9004</v>
      </c>
      <c r="P2050" s="4">
        <v>14</v>
      </c>
      <c r="Q2050" s="4">
        <v>1</v>
      </c>
      <c r="R2050" s="4">
        <v>16</v>
      </c>
      <c r="S2050" s="4">
        <v>5</v>
      </c>
      <c r="T2050" s="15">
        <v>9.4012640000000003E-10</v>
      </c>
      <c r="U2050" s="15">
        <v>1.310582E-3</v>
      </c>
    </row>
    <row r="2051" spans="1:21" x14ac:dyDescent="0.25">
      <c r="A2051" s="4">
        <v>2049</v>
      </c>
      <c r="B2051" s="4" t="s">
        <v>11854</v>
      </c>
      <c r="C2051" s="4">
        <v>4</v>
      </c>
      <c r="D2051" s="93">
        <v>2485.261</v>
      </c>
      <c r="E2051" s="4" t="s">
        <v>11855</v>
      </c>
      <c r="F2051" s="4" t="s">
        <v>8988</v>
      </c>
      <c r="G2051" s="4" t="s">
        <v>8989</v>
      </c>
      <c r="H2051" s="93">
        <v>2485.2579999999998</v>
      </c>
      <c r="I2051" s="4" t="s">
        <v>8990</v>
      </c>
      <c r="J2051" s="15">
        <v>1</v>
      </c>
      <c r="K2051" s="15">
        <v>1.6143859999999999E-2</v>
      </c>
      <c r="L2051" s="4">
        <v>2.7910000000000001E-3</v>
      </c>
      <c r="M2051" s="4">
        <v>1.123022</v>
      </c>
      <c r="N2051" s="4" t="s">
        <v>11856</v>
      </c>
      <c r="O2051" s="4" t="s">
        <v>9004</v>
      </c>
      <c r="P2051" s="4">
        <v>17</v>
      </c>
      <c r="Q2051" s="4">
        <v>1</v>
      </c>
      <c r="R2051" s="4">
        <v>4</v>
      </c>
      <c r="S2051" s="4">
        <v>6</v>
      </c>
      <c r="T2051" s="15">
        <v>1</v>
      </c>
      <c r="U2051" s="15">
        <v>1</v>
      </c>
    </row>
    <row r="2052" spans="1:21" x14ac:dyDescent="0.25">
      <c r="A2052" s="4">
        <v>2050</v>
      </c>
      <c r="B2052" s="4" t="s">
        <v>11857</v>
      </c>
      <c r="C2052" s="4">
        <v>3</v>
      </c>
      <c r="D2052" s="93">
        <v>1208.5940000000001</v>
      </c>
      <c r="E2052" s="4" t="s">
        <v>11858</v>
      </c>
      <c r="F2052" s="4" t="s">
        <v>8988</v>
      </c>
      <c r="G2052" s="4" t="s">
        <v>8989</v>
      </c>
      <c r="H2052" s="93">
        <v>1208.595</v>
      </c>
      <c r="I2052" s="4" t="s">
        <v>8990</v>
      </c>
      <c r="J2052" s="15">
        <v>1.053954E-3</v>
      </c>
      <c r="K2052" s="15">
        <v>1.6173590000000002E-2</v>
      </c>
      <c r="L2052" s="4">
        <v>-6.9200000000000002E-4</v>
      </c>
      <c r="M2052" s="4">
        <v>-0.57256600000000002</v>
      </c>
      <c r="N2052" s="4" t="s">
        <v>11859</v>
      </c>
      <c r="O2052" s="4" t="s">
        <v>9004</v>
      </c>
      <c r="P2052" s="4">
        <v>15</v>
      </c>
      <c r="Q2052" s="4">
        <v>1</v>
      </c>
      <c r="R2052" s="4">
        <v>8</v>
      </c>
      <c r="S2052" s="4">
        <v>4</v>
      </c>
      <c r="T2052" s="15">
        <v>3.0098810000000001E-4</v>
      </c>
      <c r="U2052" s="15">
        <v>1.166437E-2</v>
      </c>
    </row>
    <row r="2053" spans="1:21" x14ac:dyDescent="0.25">
      <c r="A2053" s="4">
        <v>2051</v>
      </c>
      <c r="B2053" s="4" t="s">
        <v>11860</v>
      </c>
      <c r="C2053" s="4">
        <v>4</v>
      </c>
      <c r="D2053" s="93">
        <v>1973.047</v>
      </c>
      <c r="E2053" s="4" t="s">
        <v>10825</v>
      </c>
      <c r="F2053" s="4" t="s">
        <v>8988</v>
      </c>
      <c r="G2053" s="4" t="s">
        <v>8989</v>
      </c>
      <c r="H2053" s="93">
        <v>1973.0309999999999</v>
      </c>
      <c r="I2053" s="4" t="s">
        <v>8990</v>
      </c>
      <c r="J2053" s="15">
        <v>1.1501610000000001E-5</v>
      </c>
      <c r="K2053" s="15">
        <v>1.6201139999999999E-2</v>
      </c>
      <c r="L2053" s="4">
        <v>1.5812E-2</v>
      </c>
      <c r="M2053" s="4">
        <v>8.0140650000000004</v>
      </c>
      <c r="N2053" s="4" t="s">
        <v>10826</v>
      </c>
      <c r="O2053" s="4" t="s">
        <v>8992</v>
      </c>
      <c r="P2053" s="4">
        <v>23</v>
      </c>
      <c r="Q2053" s="4">
        <v>1</v>
      </c>
      <c r="R2053" s="4">
        <v>17.5</v>
      </c>
      <c r="S2053" s="4">
        <v>9.5</v>
      </c>
      <c r="T2053" s="15">
        <v>4.0892609999999999E-9</v>
      </c>
      <c r="U2053" s="15">
        <v>6.3524549999999995E-5</v>
      </c>
    </row>
    <row r="2054" spans="1:21" x14ac:dyDescent="0.25">
      <c r="A2054" s="4">
        <v>2052</v>
      </c>
      <c r="B2054" s="4" t="s">
        <v>11861</v>
      </c>
      <c r="C2054" s="4">
        <v>3</v>
      </c>
      <c r="D2054" s="93">
        <v>2226.1759999999999</v>
      </c>
      <c r="E2054" s="4" t="s">
        <v>9908</v>
      </c>
      <c r="F2054" s="4" t="s">
        <v>8988</v>
      </c>
      <c r="G2054" s="4" t="s">
        <v>8989</v>
      </c>
      <c r="H2054" s="93">
        <v>2226.1550000000002</v>
      </c>
      <c r="I2054" s="4" t="s">
        <v>8990</v>
      </c>
      <c r="J2054" s="15">
        <v>7.3215380000000001E-9</v>
      </c>
      <c r="K2054" s="15">
        <v>1.621102E-2</v>
      </c>
      <c r="L2054" s="4">
        <v>2.0924999999999999E-2</v>
      </c>
      <c r="M2054" s="4">
        <v>9.3996139999999997</v>
      </c>
      <c r="N2054" s="4" t="s">
        <v>9909</v>
      </c>
      <c r="O2054" s="4" t="s">
        <v>8992</v>
      </c>
      <c r="P2054" s="4">
        <v>22</v>
      </c>
      <c r="Q2054" s="4">
        <v>1</v>
      </c>
      <c r="R2054" s="4">
        <v>13.5</v>
      </c>
      <c r="S2054" s="4">
        <v>12.5</v>
      </c>
      <c r="T2054" s="15">
        <v>1.3534409999999999E-9</v>
      </c>
      <c r="U2054" s="15">
        <v>1.301293E-10</v>
      </c>
    </row>
    <row r="2055" spans="1:21" x14ac:dyDescent="0.25">
      <c r="A2055" s="4">
        <v>2053</v>
      </c>
      <c r="B2055" s="4" t="s">
        <v>11862</v>
      </c>
      <c r="C2055" s="4">
        <v>4</v>
      </c>
      <c r="D2055" s="93">
        <v>2863.3780000000002</v>
      </c>
      <c r="E2055" s="4" t="s">
        <v>11863</v>
      </c>
      <c r="F2055" s="4" t="s">
        <v>8988</v>
      </c>
      <c r="G2055" s="4" t="s">
        <v>8989</v>
      </c>
      <c r="H2055" s="93">
        <v>2863.3760000000002</v>
      </c>
      <c r="I2055" s="4" t="s">
        <v>8999</v>
      </c>
      <c r="J2055" s="15">
        <v>9.8108970000000003E-5</v>
      </c>
      <c r="K2055" s="15">
        <v>1.6235920000000001E-2</v>
      </c>
      <c r="L2055" s="4">
        <v>2.5279999999999999E-3</v>
      </c>
      <c r="M2055" s="4">
        <v>0.88287400000000005</v>
      </c>
      <c r="N2055" s="4" t="s">
        <v>11864</v>
      </c>
      <c r="O2055" s="4" t="s">
        <v>8992</v>
      </c>
      <c r="P2055" s="4">
        <v>15</v>
      </c>
      <c r="Q2055" s="4">
        <v>1</v>
      </c>
      <c r="R2055" s="4">
        <v>15</v>
      </c>
      <c r="S2055" s="4">
        <v>9</v>
      </c>
      <c r="T2055" s="15">
        <v>5.0413259999999996E-3</v>
      </c>
      <c r="U2055" s="15">
        <v>2.6257729999999998E-6</v>
      </c>
    </row>
    <row r="2056" spans="1:21" x14ac:dyDescent="0.25">
      <c r="A2056" s="4">
        <v>2054</v>
      </c>
      <c r="B2056" s="4" t="s">
        <v>11865</v>
      </c>
      <c r="C2056" s="4">
        <v>2</v>
      </c>
      <c r="D2056" s="93">
        <v>1325.665</v>
      </c>
      <c r="E2056" s="4" t="s">
        <v>9245</v>
      </c>
      <c r="F2056" s="4" t="s">
        <v>8988</v>
      </c>
      <c r="G2056" s="4" t="s">
        <v>8989</v>
      </c>
      <c r="H2056" s="93">
        <v>1325.652</v>
      </c>
      <c r="I2056" s="4" t="s">
        <v>8990</v>
      </c>
      <c r="J2056" s="15">
        <v>3.143936E-3</v>
      </c>
      <c r="K2056" s="15">
        <v>1.630763E-2</v>
      </c>
      <c r="L2056" s="4">
        <v>1.2685999999999999E-2</v>
      </c>
      <c r="M2056" s="4">
        <v>9.5696279999999998</v>
      </c>
      <c r="N2056" s="4" t="s">
        <v>9246</v>
      </c>
      <c r="O2056" s="4" t="s">
        <v>9004</v>
      </c>
      <c r="P2056" s="4">
        <v>4</v>
      </c>
      <c r="Q2056" s="4">
        <v>1</v>
      </c>
      <c r="R2056" s="4">
        <v>6</v>
      </c>
      <c r="S2056" s="4">
        <v>3</v>
      </c>
      <c r="T2056" s="15">
        <v>8.7843700000000001E-5</v>
      </c>
      <c r="U2056" s="15">
        <v>5.2572490000000003E-3</v>
      </c>
    </row>
    <row r="2057" spans="1:21" x14ac:dyDescent="0.25">
      <c r="A2057" s="4">
        <v>2055</v>
      </c>
      <c r="B2057" s="4" t="s">
        <v>11866</v>
      </c>
      <c r="C2057" s="4">
        <v>4</v>
      </c>
      <c r="D2057" s="93">
        <v>3161.6660000000002</v>
      </c>
      <c r="E2057" s="4" t="s">
        <v>10401</v>
      </c>
      <c r="F2057" s="4" t="s">
        <v>8988</v>
      </c>
      <c r="G2057" s="4" t="s">
        <v>8989</v>
      </c>
      <c r="H2057" s="93">
        <v>3161.6590000000001</v>
      </c>
      <c r="I2057" s="4" t="s">
        <v>8990</v>
      </c>
      <c r="J2057" s="15">
        <v>1.024972E-2</v>
      </c>
      <c r="K2057" s="15">
        <v>1.639819E-2</v>
      </c>
      <c r="L2057" s="4">
        <v>6.9649999999999998E-3</v>
      </c>
      <c r="M2057" s="4">
        <v>2.2029580000000002</v>
      </c>
      <c r="N2057" s="4" t="s">
        <v>9527</v>
      </c>
      <c r="O2057" s="4" t="s">
        <v>9004</v>
      </c>
      <c r="P2057" s="4">
        <v>16</v>
      </c>
      <c r="Q2057" s="4">
        <v>1</v>
      </c>
      <c r="R2057" s="4">
        <v>13</v>
      </c>
      <c r="S2057" s="4">
        <v>9</v>
      </c>
      <c r="T2057" s="15">
        <v>1</v>
      </c>
      <c r="U2057" s="15">
        <v>3.4299690000000003E-8</v>
      </c>
    </row>
    <row r="2058" spans="1:21" x14ac:dyDescent="0.25">
      <c r="A2058" s="4">
        <v>2056</v>
      </c>
      <c r="B2058" s="4" t="s">
        <v>11867</v>
      </c>
      <c r="C2058" s="4">
        <v>4</v>
      </c>
      <c r="D2058" s="93">
        <v>3396.8040000000001</v>
      </c>
      <c r="E2058" s="4" t="s">
        <v>11868</v>
      </c>
      <c r="F2058" s="4" t="s">
        <v>8988</v>
      </c>
      <c r="G2058" s="4" t="s">
        <v>8989</v>
      </c>
      <c r="H2058" s="93">
        <v>3396.7719999999999</v>
      </c>
      <c r="I2058" s="4" t="s">
        <v>8990</v>
      </c>
      <c r="J2058" s="15">
        <v>6.9330859999999994E-5</v>
      </c>
      <c r="K2058" s="15">
        <v>1.642337E-2</v>
      </c>
      <c r="L2058" s="4">
        <v>3.2210999999999997E-2</v>
      </c>
      <c r="M2058" s="4">
        <v>9.4828270000000003</v>
      </c>
      <c r="N2058" s="4" t="s">
        <v>11869</v>
      </c>
      <c r="O2058" s="4" t="s">
        <v>8992</v>
      </c>
      <c r="P2058" s="4">
        <v>20</v>
      </c>
      <c r="Q2058" s="4">
        <v>1</v>
      </c>
      <c r="R2058" s="4">
        <v>17</v>
      </c>
      <c r="S2058" s="4">
        <v>12</v>
      </c>
      <c r="T2058" s="15">
        <v>1.7136510000000001E-16</v>
      </c>
      <c r="U2058" s="15">
        <v>6.4184659999999999E-5</v>
      </c>
    </row>
    <row r="2059" spans="1:21" x14ac:dyDescent="0.25">
      <c r="A2059" s="4">
        <v>2057</v>
      </c>
      <c r="B2059" s="4" t="s">
        <v>11870</v>
      </c>
      <c r="C2059" s="4">
        <v>3</v>
      </c>
      <c r="D2059" s="93">
        <v>1297.742</v>
      </c>
      <c r="E2059" s="4" t="s">
        <v>9645</v>
      </c>
      <c r="F2059" s="4" t="s">
        <v>8988</v>
      </c>
      <c r="G2059" s="4" t="s">
        <v>8989</v>
      </c>
      <c r="H2059" s="93">
        <v>1297.741</v>
      </c>
      <c r="I2059" s="4" t="s">
        <v>8990</v>
      </c>
      <c r="J2059" s="15">
        <v>5.1242940000000001E-2</v>
      </c>
      <c r="K2059" s="15">
        <v>1.6497520000000002E-2</v>
      </c>
      <c r="L2059" s="4">
        <v>9.3400000000000004E-4</v>
      </c>
      <c r="M2059" s="4">
        <v>0.71971200000000002</v>
      </c>
      <c r="N2059" s="4" t="s">
        <v>9646</v>
      </c>
      <c r="O2059" s="4" t="s">
        <v>9004</v>
      </c>
      <c r="P2059" s="4">
        <v>17</v>
      </c>
      <c r="Q2059" s="4">
        <v>1</v>
      </c>
      <c r="R2059" s="4">
        <v>10</v>
      </c>
      <c r="S2059" s="4">
        <v>7</v>
      </c>
      <c r="T2059" s="15">
        <v>1.7066629999999999E-5</v>
      </c>
      <c r="U2059" s="15">
        <v>0.27241799999999999</v>
      </c>
    </row>
    <row r="2060" spans="1:21" x14ac:dyDescent="0.25">
      <c r="A2060" s="4">
        <v>2058</v>
      </c>
      <c r="B2060" s="4" t="s">
        <v>11871</v>
      </c>
      <c r="C2060" s="4">
        <v>4</v>
      </c>
      <c r="D2060" s="93">
        <v>2673.4319999999998</v>
      </c>
      <c r="E2060" s="4" t="s">
        <v>9505</v>
      </c>
      <c r="F2060" s="4" t="s">
        <v>8988</v>
      </c>
      <c r="G2060" s="4" t="s">
        <v>8989</v>
      </c>
      <c r="H2060" s="93">
        <v>2673.4110000000001</v>
      </c>
      <c r="I2060" s="4" t="s">
        <v>8990</v>
      </c>
      <c r="J2060" s="15">
        <v>7.6190160000000004E-9</v>
      </c>
      <c r="K2060" s="15">
        <v>1.6516030000000001E-2</v>
      </c>
      <c r="L2060" s="4">
        <v>2.1725999999999999E-2</v>
      </c>
      <c r="M2060" s="4">
        <v>8.1266979999999993</v>
      </c>
      <c r="N2060" s="4" t="s">
        <v>9507</v>
      </c>
      <c r="O2060" s="4" t="s">
        <v>8992</v>
      </c>
      <c r="P2060" s="4">
        <v>21</v>
      </c>
      <c r="Q2060" s="4">
        <v>1</v>
      </c>
      <c r="R2060" s="4">
        <v>14</v>
      </c>
      <c r="S2060" s="4">
        <v>12</v>
      </c>
      <c r="T2060" s="15">
        <v>1.883831E-11</v>
      </c>
      <c r="U2060" s="15">
        <v>1.3459609999999999E-7</v>
      </c>
    </row>
    <row r="2061" spans="1:21" x14ac:dyDescent="0.25">
      <c r="A2061" s="4">
        <v>2059</v>
      </c>
      <c r="B2061" s="4" t="s">
        <v>11872</v>
      </c>
      <c r="C2061" s="4">
        <v>3</v>
      </c>
      <c r="D2061" s="93">
        <v>1835.989</v>
      </c>
      <c r="E2061" s="4" t="s">
        <v>9083</v>
      </c>
      <c r="F2061" s="4" t="s">
        <v>8988</v>
      </c>
      <c r="G2061" s="4" t="s">
        <v>8989</v>
      </c>
      <c r="H2061" s="93">
        <v>1835.972</v>
      </c>
      <c r="I2061" s="4" t="s">
        <v>8990</v>
      </c>
      <c r="J2061" s="15">
        <v>1.8382939999999999E-7</v>
      </c>
      <c r="K2061" s="15">
        <v>1.653456E-2</v>
      </c>
      <c r="L2061" s="4">
        <v>1.7243999999999999E-2</v>
      </c>
      <c r="M2061" s="4">
        <v>9.3922989999999995</v>
      </c>
      <c r="N2061" s="4" t="s">
        <v>9084</v>
      </c>
      <c r="O2061" s="4" t="s">
        <v>9004</v>
      </c>
      <c r="P2061" s="4">
        <v>22</v>
      </c>
      <c r="Q2061" s="4">
        <v>1</v>
      </c>
      <c r="R2061" s="4">
        <v>18</v>
      </c>
      <c r="S2061" s="4">
        <v>5</v>
      </c>
      <c r="T2061" s="15">
        <v>4.036952E-14</v>
      </c>
      <c r="U2061" s="15">
        <v>7.7564019999999992E-9</v>
      </c>
    </row>
    <row r="2062" spans="1:21" x14ac:dyDescent="0.25">
      <c r="A2062" s="4">
        <v>2060</v>
      </c>
      <c r="B2062" s="4" t="s">
        <v>11873</v>
      </c>
      <c r="C2062" s="4">
        <v>2</v>
      </c>
      <c r="D2062" s="93">
        <v>1618.7729999999999</v>
      </c>
      <c r="E2062" s="4" t="s">
        <v>9622</v>
      </c>
      <c r="F2062" s="4" t="s">
        <v>8988</v>
      </c>
      <c r="G2062" s="4" t="s">
        <v>8989</v>
      </c>
      <c r="H2062" s="93">
        <v>1618.771</v>
      </c>
      <c r="I2062" s="4" t="s">
        <v>9754</v>
      </c>
      <c r="J2062" s="15">
        <v>8.2818079999999998E-5</v>
      </c>
      <c r="K2062" s="15">
        <v>1.6534719999999999E-2</v>
      </c>
      <c r="L2062" s="4">
        <v>2.1649999999999998E-3</v>
      </c>
      <c r="M2062" s="4">
        <v>1.3374349999999999</v>
      </c>
      <c r="N2062" s="4" t="s">
        <v>9623</v>
      </c>
      <c r="O2062" s="4" t="s">
        <v>9004</v>
      </c>
      <c r="P2062" s="4">
        <v>14</v>
      </c>
      <c r="Q2062" s="4">
        <v>1</v>
      </c>
      <c r="R2062" s="4">
        <v>8</v>
      </c>
      <c r="S2062" s="4">
        <v>6</v>
      </c>
      <c r="T2062" s="15">
        <v>6.2681150000000002E-5</v>
      </c>
      <c r="U2062" s="15">
        <v>8.2301140000000004E-4</v>
      </c>
    </row>
    <row r="2063" spans="1:21" x14ac:dyDescent="0.25">
      <c r="A2063" s="4">
        <v>2061</v>
      </c>
      <c r="B2063" s="4" t="s">
        <v>11874</v>
      </c>
      <c r="C2063" s="4">
        <v>2</v>
      </c>
      <c r="D2063" s="93">
        <v>1858.0070000000001</v>
      </c>
      <c r="E2063" s="4" t="s">
        <v>11875</v>
      </c>
      <c r="F2063" s="4" t="s">
        <v>8988</v>
      </c>
      <c r="G2063" s="4" t="s">
        <v>8989</v>
      </c>
      <c r="H2063" s="93">
        <v>1857.989</v>
      </c>
      <c r="I2063" s="4" t="s">
        <v>8990</v>
      </c>
      <c r="J2063" s="15">
        <v>1.5310619999999999E-11</v>
      </c>
      <c r="K2063" s="15">
        <v>1.6544639999999999E-2</v>
      </c>
      <c r="L2063" s="4">
        <v>1.7961000000000001E-2</v>
      </c>
      <c r="M2063" s="4">
        <v>9.6669029999999996</v>
      </c>
      <c r="N2063" s="4" t="s">
        <v>11876</v>
      </c>
      <c r="O2063" s="4" t="s">
        <v>8992</v>
      </c>
      <c r="P2063" s="4">
        <v>22</v>
      </c>
      <c r="Q2063" s="4">
        <v>1</v>
      </c>
      <c r="R2063" s="4">
        <v>11.5</v>
      </c>
      <c r="S2063" s="4">
        <v>4.5</v>
      </c>
      <c r="T2063" s="15">
        <v>8.1720900000000002E-7</v>
      </c>
      <c r="U2063" s="15">
        <v>7.6072160000000002E-17</v>
      </c>
    </row>
    <row r="2064" spans="1:21" x14ac:dyDescent="0.25">
      <c r="A2064" s="4">
        <v>2062</v>
      </c>
      <c r="B2064" s="4" t="s">
        <v>11877</v>
      </c>
      <c r="C2064" s="4">
        <v>3</v>
      </c>
      <c r="D2064" s="93">
        <v>2364.17</v>
      </c>
      <c r="E2064" s="4" t="s">
        <v>9343</v>
      </c>
      <c r="F2064" s="4" t="s">
        <v>8988</v>
      </c>
      <c r="G2064" s="4" t="s">
        <v>8989</v>
      </c>
      <c r="H2064" s="93">
        <v>2364.15</v>
      </c>
      <c r="I2064" s="4" t="s">
        <v>8990</v>
      </c>
      <c r="J2064" s="15">
        <v>4.022161E-7</v>
      </c>
      <c r="K2064" s="15">
        <v>1.6608049999999999E-2</v>
      </c>
      <c r="L2064" s="4">
        <v>2.0591000000000002E-2</v>
      </c>
      <c r="M2064" s="4">
        <v>8.7096850000000003</v>
      </c>
      <c r="N2064" s="4" t="s">
        <v>9344</v>
      </c>
      <c r="O2064" s="4" t="s">
        <v>8992</v>
      </c>
      <c r="P2064" s="4">
        <v>19</v>
      </c>
      <c r="Q2064" s="4">
        <v>1</v>
      </c>
      <c r="R2064" s="4">
        <v>12</v>
      </c>
      <c r="S2064" s="4">
        <v>9</v>
      </c>
      <c r="T2064" s="15">
        <v>3.4754050000000001E-6</v>
      </c>
      <c r="U2064" s="15">
        <v>1.6901769999999999E-9</v>
      </c>
    </row>
    <row r="2065" spans="1:21" x14ac:dyDescent="0.25">
      <c r="A2065" s="4">
        <v>2063</v>
      </c>
      <c r="B2065" s="4" t="s">
        <v>11878</v>
      </c>
      <c r="C2065" s="4">
        <v>2</v>
      </c>
      <c r="D2065" s="93">
        <v>1676.864</v>
      </c>
      <c r="E2065" s="4" t="s">
        <v>10622</v>
      </c>
      <c r="F2065" s="4" t="s">
        <v>8988</v>
      </c>
      <c r="G2065" s="4" t="s">
        <v>8989</v>
      </c>
      <c r="H2065" s="93">
        <v>1676.8489999999999</v>
      </c>
      <c r="I2065" s="4" t="s">
        <v>8990</v>
      </c>
      <c r="J2065" s="15">
        <v>1.370657E-3</v>
      </c>
      <c r="K2065" s="15">
        <v>1.663388E-2</v>
      </c>
      <c r="L2065" s="4">
        <v>1.5030999999999999E-2</v>
      </c>
      <c r="M2065" s="4">
        <v>8.9638369999999998</v>
      </c>
      <c r="N2065" s="4" t="s">
        <v>10623</v>
      </c>
      <c r="O2065" s="4" t="s">
        <v>9004</v>
      </c>
      <c r="P2065" s="4">
        <v>20</v>
      </c>
      <c r="Q2065" s="4">
        <v>1</v>
      </c>
      <c r="R2065" s="4">
        <v>9</v>
      </c>
      <c r="S2065" s="4">
        <v>6</v>
      </c>
      <c r="T2065" s="15">
        <v>6.7533240000000001E-14</v>
      </c>
      <c r="U2065" s="15">
        <v>2.5762339999999998E-4</v>
      </c>
    </row>
    <row r="2066" spans="1:21" x14ac:dyDescent="0.25">
      <c r="A2066" s="4">
        <v>2064</v>
      </c>
      <c r="B2066" s="4" t="s">
        <v>11879</v>
      </c>
      <c r="C2066" s="4">
        <v>3</v>
      </c>
      <c r="D2066" s="93">
        <v>2809.4780000000001</v>
      </c>
      <c r="E2066" s="4" t="s">
        <v>10001</v>
      </c>
      <c r="F2066" s="4" t="s">
        <v>8988</v>
      </c>
      <c r="G2066" s="4" t="s">
        <v>8989</v>
      </c>
      <c r="H2066" s="93">
        <v>2809.4780000000001</v>
      </c>
      <c r="I2066" s="4" t="s">
        <v>8990</v>
      </c>
      <c r="J2066" s="15">
        <v>1.0076440000000001E-2</v>
      </c>
      <c r="K2066" s="15">
        <v>1.66473E-2</v>
      </c>
      <c r="L2066" s="4">
        <v>-7.6000000000000004E-4</v>
      </c>
      <c r="M2066" s="4">
        <v>-0.270513</v>
      </c>
      <c r="N2066" s="4" t="s">
        <v>10002</v>
      </c>
      <c r="O2066" s="4" t="s">
        <v>9004</v>
      </c>
      <c r="P2066" s="4">
        <v>16</v>
      </c>
      <c r="Q2066" s="4">
        <v>1</v>
      </c>
      <c r="R2066" s="4">
        <v>6</v>
      </c>
      <c r="S2066" s="4">
        <v>5</v>
      </c>
      <c r="T2066" s="15">
        <v>3.0723080000000003E-5</v>
      </c>
      <c r="U2066" s="15">
        <v>1</v>
      </c>
    </row>
    <row r="2067" spans="1:21" x14ac:dyDescent="0.25">
      <c r="A2067" s="4">
        <v>2065</v>
      </c>
      <c r="B2067" s="4" t="s">
        <v>11880</v>
      </c>
      <c r="C2067" s="4">
        <v>3</v>
      </c>
      <c r="D2067" s="93">
        <v>2135.1320000000001</v>
      </c>
      <c r="E2067" s="4" t="s">
        <v>10745</v>
      </c>
      <c r="F2067" s="4" t="s">
        <v>8988</v>
      </c>
      <c r="G2067" s="4" t="s">
        <v>8989</v>
      </c>
      <c r="H2067" s="93">
        <v>2135.1280000000002</v>
      </c>
      <c r="I2067" s="4" t="s">
        <v>8990</v>
      </c>
      <c r="J2067" s="15">
        <v>3.9910230000000001E-10</v>
      </c>
      <c r="K2067" s="15">
        <v>1.6712080000000001E-2</v>
      </c>
      <c r="L2067" s="4">
        <v>3.9630000000000004E-3</v>
      </c>
      <c r="M2067" s="4">
        <v>1.8560950000000001</v>
      </c>
      <c r="N2067" s="4" t="s">
        <v>10746</v>
      </c>
      <c r="O2067" s="4" t="s">
        <v>9004</v>
      </c>
      <c r="P2067" s="4">
        <v>16</v>
      </c>
      <c r="Q2067" s="4">
        <v>1</v>
      </c>
      <c r="R2067" s="4">
        <v>8</v>
      </c>
      <c r="S2067" s="4">
        <v>10</v>
      </c>
      <c r="T2067" s="15">
        <v>5.7547009999999999E-12</v>
      </c>
      <c r="U2067" s="15">
        <v>2.4153520000000002E-8</v>
      </c>
    </row>
    <row r="2068" spans="1:21" x14ac:dyDescent="0.25">
      <c r="A2068" s="4">
        <v>2066</v>
      </c>
      <c r="B2068" s="4" t="s">
        <v>11881</v>
      </c>
      <c r="C2068" s="4">
        <v>5</v>
      </c>
      <c r="D2068" s="93">
        <v>3492.8589999999999</v>
      </c>
      <c r="E2068" s="4" t="s">
        <v>10083</v>
      </c>
      <c r="F2068" s="4" t="s">
        <v>8988</v>
      </c>
      <c r="G2068" s="4" t="s">
        <v>8989</v>
      </c>
      <c r="H2068" s="93">
        <v>3492.8229999999999</v>
      </c>
      <c r="I2068" s="4" t="s">
        <v>8990</v>
      </c>
      <c r="J2068" s="15">
        <v>3.9889160000000003E-3</v>
      </c>
      <c r="K2068" s="15">
        <v>1.677085E-2</v>
      </c>
      <c r="L2068" s="4">
        <v>3.5693999999999997E-2</v>
      </c>
      <c r="M2068" s="4">
        <v>10.219239999999999</v>
      </c>
      <c r="N2068" s="4" t="s">
        <v>10084</v>
      </c>
      <c r="O2068" s="4" t="s">
        <v>9004</v>
      </c>
      <c r="P2068" s="4">
        <v>22</v>
      </c>
      <c r="Q2068" s="4">
        <v>1</v>
      </c>
      <c r="R2068" s="4">
        <v>12</v>
      </c>
      <c r="S2068" s="4">
        <v>7</v>
      </c>
      <c r="T2068" s="15">
        <v>1</v>
      </c>
      <c r="U2068" s="15">
        <v>7.6967240000000003E-4</v>
      </c>
    </row>
    <row r="2069" spans="1:21" x14ac:dyDescent="0.25">
      <c r="A2069" s="4">
        <v>2067</v>
      </c>
      <c r="B2069" s="4" t="s">
        <v>11882</v>
      </c>
      <c r="C2069" s="4">
        <v>2</v>
      </c>
      <c r="D2069" s="93">
        <v>1747.866</v>
      </c>
      <c r="E2069" s="4" t="s">
        <v>9221</v>
      </c>
      <c r="F2069" s="4" t="s">
        <v>8988</v>
      </c>
      <c r="G2069" s="4" t="s">
        <v>8989</v>
      </c>
      <c r="H2069" s="93">
        <v>1747.8530000000001</v>
      </c>
      <c r="I2069" s="4" t="s">
        <v>8990</v>
      </c>
      <c r="J2069" s="15">
        <v>4.198462E-3</v>
      </c>
      <c r="K2069" s="15">
        <v>1.6788009999999999E-2</v>
      </c>
      <c r="L2069" s="4">
        <v>1.3233E-2</v>
      </c>
      <c r="M2069" s="4">
        <v>7.5710030000000001</v>
      </c>
      <c r="N2069" s="4" t="s">
        <v>9222</v>
      </c>
      <c r="O2069" s="4" t="s">
        <v>8992</v>
      </c>
      <c r="P2069" s="4">
        <v>2</v>
      </c>
      <c r="Q2069" s="4">
        <v>1</v>
      </c>
      <c r="R2069" s="4">
        <v>16</v>
      </c>
      <c r="S2069" s="4">
        <v>4</v>
      </c>
      <c r="T2069" s="15">
        <v>1.8848449999999999E-10</v>
      </c>
      <c r="U2069" s="15">
        <v>2.9767439999999999E-2</v>
      </c>
    </row>
    <row r="2070" spans="1:21" x14ac:dyDescent="0.25">
      <c r="A2070" s="4">
        <v>2068</v>
      </c>
      <c r="B2070" s="4" t="s">
        <v>11883</v>
      </c>
      <c r="C2070" s="4">
        <v>4</v>
      </c>
      <c r="D2070" s="93">
        <v>2090.172</v>
      </c>
      <c r="E2070" s="4" t="s">
        <v>11884</v>
      </c>
      <c r="F2070" s="4" t="s">
        <v>8988</v>
      </c>
      <c r="G2070" s="4" t="s">
        <v>8989</v>
      </c>
      <c r="H2070" s="93">
        <v>2090.154</v>
      </c>
      <c r="I2070" s="4" t="s">
        <v>8990</v>
      </c>
      <c r="J2070" s="15">
        <v>1.4616220000000001E-3</v>
      </c>
      <c r="K2070" s="15">
        <v>1.6797090000000001E-2</v>
      </c>
      <c r="L2070" s="4">
        <v>1.7925E-2</v>
      </c>
      <c r="M2070" s="4">
        <v>8.5759209999999992</v>
      </c>
      <c r="N2070" s="4" t="s">
        <v>11885</v>
      </c>
      <c r="O2070" s="4" t="s">
        <v>9004</v>
      </c>
      <c r="P2070" s="4">
        <v>22</v>
      </c>
      <c r="Q2070" s="4">
        <v>1</v>
      </c>
      <c r="R2070" s="4">
        <v>12.5</v>
      </c>
      <c r="S2070" s="4">
        <v>3.5</v>
      </c>
      <c r="T2070" s="15">
        <v>3.5861079999999999E-9</v>
      </c>
      <c r="U2070" s="15">
        <v>6.7713290000000004E-3</v>
      </c>
    </row>
    <row r="2071" spans="1:21" x14ac:dyDescent="0.25">
      <c r="A2071" s="4">
        <v>2069</v>
      </c>
      <c r="B2071" s="4" t="s">
        <v>11886</v>
      </c>
      <c r="C2071" s="4">
        <v>3</v>
      </c>
      <c r="D2071" s="93">
        <v>2275.125</v>
      </c>
      <c r="E2071" s="4" t="s">
        <v>9727</v>
      </c>
      <c r="F2071" s="4" t="s">
        <v>8988</v>
      </c>
      <c r="G2071" s="4" t="s">
        <v>8989</v>
      </c>
      <c r="H2071" s="93">
        <v>2275.1210000000001</v>
      </c>
      <c r="I2071" s="4" t="s">
        <v>9348</v>
      </c>
      <c r="J2071" s="15">
        <v>1.5447860000000001E-2</v>
      </c>
      <c r="K2071" s="15">
        <v>1.684538E-2</v>
      </c>
      <c r="L2071" s="4">
        <v>3.8210000000000002E-3</v>
      </c>
      <c r="M2071" s="4">
        <v>1.6794709999999999</v>
      </c>
      <c r="N2071" s="4" t="s">
        <v>9729</v>
      </c>
      <c r="O2071" s="4" t="s">
        <v>9004</v>
      </c>
      <c r="P2071" s="4">
        <v>15</v>
      </c>
      <c r="Q2071" s="4">
        <v>1</v>
      </c>
      <c r="R2071" s="4">
        <v>7.5</v>
      </c>
      <c r="S2071" s="4">
        <v>6.5</v>
      </c>
      <c r="T2071" s="15">
        <v>4.831307E-3</v>
      </c>
      <c r="U2071" s="15">
        <v>3.6760900000000002E-8</v>
      </c>
    </row>
    <row r="2072" spans="1:21" x14ac:dyDescent="0.25">
      <c r="A2072" s="4">
        <v>2070</v>
      </c>
      <c r="B2072" s="4" t="s">
        <v>11887</v>
      </c>
      <c r="C2072" s="4">
        <v>4</v>
      </c>
      <c r="D2072" s="93">
        <v>2580.3180000000002</v>
      </c>
      <c r="E2072" s="4" t="s">
        <v>10930</v>
      </c>
      <c r="F2072" s="4" t="s">
        <v>8988</v>
      </c>
      <c r="G2072" s="4" t="s">
        <v>8989</v>
      </c>
      <c r="H2072" s="93">
        <v>2580.3130000000001</v>
      </c>
      <c r="I2072" s="4" t="s">
        <v>8990</v>
      </c>
      <c r="J2072" s="15">
        <v>7.6267749999999997E-3</v>
      </c>
      <c r="K2072" s="15">
        <v>1.6865100000000001E-2</v>
      </c>
      <c r="L2072" s="4">
        <v>4.6210000000000001E-3</v>
      </c>
      <c r="M2072" s="4">
        <v>1.7908679999999999</v>
      </c>
      <c r="N2072" s="4" t="s">
        <v>10931</v>
      </c>
      <c r="O2072" s="4" t="s">
        <v>9004</v>
      </c>
      <c r="P2072" s="4">
        <v>16</v>
      </c>
      <c r="Q2072" s="4">
        <v>1</v>
      </c>
      <c r="R2072" s="4">
        <v>17</v>
      </c>
      <c r="S2072" s="4">
        <v>6</v>
      </c>
      <c r="T2072" s="15">
        <v>4.4532089999999999E-5</v>
      </c>
      <c r="U2072" s="15">
        <v>3.9862880000000003E-2</v>
      </c>
    </row>
    <row r="2073" spans="1:21" x14ac:dyDescent="0.25">
      <c r="A2073" s="4">
        <v>2071</v>
      </c>
      <c r="B2073" s="4" t="s">
        <v>11888</v>
      </c>
      <c r="C2073" s="4">
        <v>3</v>
      </c>
      <c r="D2073" s="93">
        <v>1772.8679999999999</v>
      </c>
      <c r="E2073" s="4" t="s">
        <v>9078</v>
      </c>
      <c r="F2073" s="4" t="s">
        <v>8988</v>
      </c>
      <c r="G2073" s="4" t="s">
        <v>8989</v>
      </c>
      <c r="H2073" s="93">
        <v>1772.8679999999999</v>
      </c>
      <c r="I2073" s="4" t="s">
        <v>8990</v>
      </c>
      <c r="J2073" s="15">
        <v>6.1297230000000001E-2</v>
      </c>
      <c r="K2073" s="15">
        <v>1.6894639999999999E-2</v>
      </c>
      <c r="L2073" s="4">
        <v>6.2399999999999999E-4</v>
      </c>
      <c r="M2073" s="4">
        <v>0.35197200000000001</v>
      </c>
      <c r="N2073" s="4" t="s">
        <v>9080</v>
      </c>
      <c r="O2073" s="4" t="s">
        <v>9004</v>
      </c>
      <c r="P2073" s="4">
        <v>17</v>
      </c>
      <c r="Q2073" s="4">
        <v>1</v>
      </c>
      <c r="R2073" s="4">
        <v>8</v>
      </c>
      <c r="S2073" s="4">
        <v>4</v>
      </c>
      <c r="T2073" s="15">
        <v>4.9761079999999999E-2</v>
      </c>
      <c r="U2073" s="15">
        <v>2.7756969999999999E-2</v>
      </c>
    </row>
    <row r="2074" spans="1:21" x14ac:dyDescent="0.25">
      <c r="A2074" s="4">
        <v>2072</v>
      </c>
      <c r="B2074" s="4" t="s">
        <v>11889</v>
      </c>
      <c r="C2074" s="4">
        <v>4</v>
      </c>
      <c r="D2074" s="93">
        <v>2580.335</v>
      </c>
      <c r="E2074" s="4" t="s">
        <v>10930</v>
      </c>
      <c r="F2074" s="4" t="s">
        <v>8988</v>
      </c>
      <c r="G2074" s="4" t="s">
        <v>8989</v>
      </c>
      <c r="H2074" s="93">
        <v>2580.3130000000001</v>
      </c>
      <c r="I2074" s="4" t="s">
        <v>8990</v>
      </c>
      <c r="J2074" s="15">
        <v>7.2403910000000002E-2</v>
      </c>
      <c r="K2074" s="15">
        <v>1.6920069999999999E-2</v>
      </c>
      <c r="L2074" s="4">
        <v>2.1801000000000001E-2</v>
      </c>
      <c r="M2074" s="4">
        <v>8.4489739999999998</v>
      </c>
      <c r="N2074" s="4" t="s">
        <v>10931</v>
      </c>
      <c r="O2074" s="4" t="s">
        <v>9004</v>
      </c>
      <c r="P2074" s="4">
        <v>22</v>
      </c>
      <c r="Q2074" s="4">
        <v>1</v>
      </c>
      <c r="R2074" s="4">
        <v>18</v>
      </c>
      <c r="S2074" s="4">
        <v>6</v>
      </c>
      <c r="T2074" s="15">
        <v>2.7379899999999998E-13</v>
      </c>
      <c r="U2074" s="15">
        <v>0.1061341</v>
      </c>
    </row>
    <row r="2075" spans="1:21" x14ac:dyDescent="0.25">
      <c r="A2075" s="4">
        <v>2073</v>
      </c>
      <c r="B2075" s="4" t="s">
        <v>11890</v>
      </c>
      <c r="C2075" s="4">
        <v>4</v>
      </c>
      <c r="D2075" s="93">
        <v>1835.9849999999999</v>
      </c>
      <c r="E2075" s="4" t="s">
        <v>9083</v>
      </c>
      <c r="F2075" s="4" t="s">
        <v>8988</v>
      </c>
      <c r="G2075" s="4" t="s">
        <v>8989</v>
      </c>
      <c r="H2075" s="93">
        <v>1835.972</v>
      </c>
      <c r="I2075" s="4" t="s">
        <v>8990</v>
      </c>
      <c r="J2075" s="15">
        <v>5.5490749999999999E-6</v>
      </c>
      <c r="K2075" s="15">
        <v>1.694354E-2</v>
      </c>
      <c r="L2075" s="4">
        <v>1.2602E-2</v>
      </c>
      <c r="M2075" s="4">
        <v>6.8639390000000002</v>
      </c>
      <c r="N2075" s="4" t="s">
        <v>9084</v>
      </c>
      <c r="O2075" s="4" t="s">
        <v>9004</v>
      </c>
      <c r="P2075" s="4">
        <v>6</v>
      </c>
      <c r="Q2075" s="4">
        <v>1</v>
      </c>
      <c r="R2075" s="4">
        <v>31</v>
      </c>
      <c r="S2075" s="4">
        <v>6</v>
      </c>
      <c r="T2075" s="15">
        <v>2.7059519999999998E-13</v>
      </c>
      <c r="U2075" s="15">
        <v>1.303181E-5</v>
      </c>
    </row>
    <row r="2076" spans="1:21" x14ac:dyDescent="0.25">
      <c r="A2076" s="4">
        <v>2074</v>
      </c>
      <c r="B2076" s="4" t="s">
        <v>11891</v>
      </c>
      <c r="C2076" s="4">
        <v>3</v>
      </c>
      <c r="D2076" s="93">
        <v>2540.3690000000001</v>
      </c>
      <c r="E2076" s="4" t="s">
        <v>9477</v>
      </c>
      <c r="F2076" s="4" t="s">
        <v>8988</v>
      </c>
      <c r="G2076" s="4" t="s">
        <v>8989</v>
      </c>
      <c r="H2076" s="93">
        <v>2540.3470000000002</v>
      </c>
      <c r="I2076" s="4" t="s">
        <v>8990</v>
      </c>
      <c r="J2076" s="15">
        <v>6.7000039999999999E-3</v>
      </c>
      <c r="K2076" s="15">
        <v>1.6986729999999998E-2</v>
      </c>
      <c r="L2076" s="4">
        <v>2.2766000000000002E-2</v>
      </c>
      <c r="M2076" s="4">
        <v>8.9617690000000003</v>
      </c>
      <c r="N2076" s="4" t="s">
        <v>9478</v>
      </c>
      <c r="O2076" s="4" t="s">
        <v>9004</v>
      </c>
      <c r="P2076" s="4">
        <v>20</v>
      </c>
      <c r="Q2076" s="4">
        <v>1</v>
      </c>
      <c r="R2076" s="4">
        <v>12.5</v>
      </c>
      <c r="S2076" s="4">
        <v>6.5</v>
      </c>
      <c r="T2076" s="15">
        <v>1.4783450000000001E-6</v>
      </c>
      <c r="U2076" s="15">
        <v>2.2617660000000001E-2</v>
      </c>
    </row>
    <row r="2077" spans="1:21" x14ac:dyDescent="0.25">
      <c r="A2077" s="4">
        <v>2075</v>
      </c>
      <c r="B2077" s="4" t="s">
        <v>11892</v>
      </c>
      <c r="C2077" s="4">
        <v>3</v>
      </c>
      <c r="D2077" s="93">
        <v>1349.7550000000001</v>
      </c>
      <c r="E2077" s="4" t="s">
        <v>9703</v>
      </c>
      <c r="F2077" s="4" t="s">
        <v>8988</v>
      </c>
      <c r="G2077" s="4" t="s">
        <v>8989</v>
      </c>
      <c r="H2077" s="93">
        <v>1349.7539999999999</v>
      </c>
      <c r="I2077" s="4" t="s">
        <v>8990</v>
      </c>
      <c r="J2077" s="15">
        <v>4.0428730000000002E-4</v>
      </c>
      <c r="K2077" s="15">
        <v>1.708016E-2</v>
      </c>
      <c r="L2077" s="4">
        <v>1.3370000000000001E-3</v>
      </c>
      <c r="M2077" s="4">
        <v>0.99055099999999996</v>
      </c>
      <c r="N2077" s="4" t="s">
        <v>9704</v>
      </c>
      <c r="O2077" s="4" t="s">
        <v>9004</v>
      </c>
      <c r="P2077" s="4">
        <v>17</v>
      </c>
      <c r="Q2077" s="4">
        <v>1</v>
      </c>
      <c r="R2077" s="4">
        <v>12</v>
      </c>
      <c r="S2077" s="4">
        <v>6</v>
      </c>
      <c r="T2077" s="15">
        <v>5.3004720000000002E-7</v>
      </c>
      <c r="U2077" s="15">
        <v>7.1349059999999999E-4</v>
      </c>
    </row>
    <row r="2078" spans="1:21" x14ac:dyDescent="0.25">
      <c r="A2078" s="4">
        <v>2076</v>
      </c>
      <c r="B2078" s="4" t="s">
        <v>11893</v>
      </c>
      <c r="C2078" s="4">
        <v>3</v>
      </c>
      <c r="D2078" s="93">
        <v>1756.846</v>
      </c>
      <c r="E2078" s="4" t="s">
        <v>9304</v>
      </c>
      <c r="F2078" s="4" t="s">
        <v>8988</v>
      </c>
      <c r="G2078" s="4" t="s">
        <v>8989</v>
      </c>
      <c r="H2078" s="93">
        <v>1756.8320000000001</v>
      </c>
      <c r="I2078" s="4" t="s">
        <v>8990</v>
      </c>
      <c r="J2078" s="15">
        <v>1.3615380000000001E-7</v>
      </c>
      <c r="K2078" s="15">
        <v>1.72514E-2</v>
      </c>
      <c r="L2078" s="4">
        <v>1.3509E-2</v>
      </c>
      <c r="M2078" s="4">
        <v>7.6894080000000002</v>
      </c>
      <c r="N2078" s="4" t="s">
        <v>9305</v>
      </c>
      <c r="O2078" s="4" t="s">
        <v>8992</v>
      </c>
      <c r="P2078" s="4">
        <v>4</v>
      </c>
      <c r="Q2078" s="4">
        <v>1</v>
      </c>
      <c r="R2078" s="4">
        <v>10</v>
      </c>
      <c r="S2078" s="4">
        <v>12</v>
      </c>
      <c r="T2078" s="15">
        <v>1.068998E-12</v>
      </c>
      <c r="U2078" s="15">
        <v>5.3287329999999999E-8</v>
      </c>
    </row>
    <row r="2079" spans="1:21" x14ac:dyDescent="0.25">
      <c r="A2079" s="4">
        <v>2077</v>
      </c>
      <c r="B2079" s="4" t="s">
        <v>11894</v>
      </c>
      <c r="C2079" s="4">
        <v>3</v>
      </c>
      <c r="D2079" s="93">
        <v>1591.7850000000001</v>
      </c>
      <c r="E2079" s="4" t="s">
        <v>11895</v>
      </c>
      <c r="F2079" s="4" t="s">
        <v>8988</v>
      </c>
      <c r="G2079" s="4" t="s">
        <v>8989</v>
      </c>
      <c r="H2079" s="93">
        <v>1591.771</v>
      </c>
      <c r="I2079" s="4" t="s">
        <v>8990</v>
      </c>
      <c r="J2079" s="15">
        <v>8.3525449999999995E-12</v>
      </c>
      <c r="K2079" s="15">
        <v>1.725954E-2</v>
      </c>
      <c r="L2079" s="4">
        <v>1.3641E-2</v>
      </c>
      <c r="M2079" s="4">
        <v>8.5696999999999992</v>
      </c>
      <c r="N2079" s="4" t="s">
        <v>11896</v>
      </c>
      <c r="O2079" s="4" t="s">
        <v>9004</v>
      </c>
      <c r="P2079" s="4">
        <v>22</v>
      </c>
      <c r="Q2079" s="4">
        <v>1</v>
      </c>
      <c r="R2079" s="4">
        <v>7.5</v>
      </c>
      <c r="S2079" s="4">
        <v>4.5</v>
      </c>
      <c r="T2079" s="15">
        <v>1.115548E-14</v>
      </c>
      <c r="U2079" s="15">
        <v>1.135401E-12</v>
      </c>
    </row>
    <row r="2080" spans="1:21" x14ac:dyDescent="0.25">
      <c r="A2080" s="4">
        <v>2078</v>
      </c>
      <c r="B2080" s="4" t="s">
        <v>11897</v>
      </c>
      <c r="C2080" s="4">
        <v>4</v>
      </c>
      <c r="D2080" s="93">
        <v>2008.0530000000001</v>
      </c>
      <c r="E2080" s="4" t="s">
        <v>9053</v>
      </c>
      <c r="F2080" s="4" t="s">
        <v>8988</v>
      </c>
      <c r="G2080" s="4" t="s">
        <v>8989</v>
      </c>
      <c r="H2080" s="93">
        <v>2008.0530000000001</v>
      </c>
      <c r="I2080" s="4" t="s">
        <v>9079</v>
      </c>
      <c r="J2080" s="15">
        <v>1.6335150000000001E-3</v>
      </c>
      <c r="K2080" s="15">
        <v>1.7270400000000002E-2</v>
      </c>
      <c r="L2080" s="4">
        <v>1.0399999999999999E-4</v>
      </c>
      <c r="M2080" s="4">
        <v>5.1790999999999997E-2</v>
      </c>
      <c r="N2080" s="4" t="s">
        <v>9054</v>
      </c>
      <c r="O2080" s="4" t="s">
        <v>9004</v>
      </c>
      <c r="P2080" s="4">
        <v>17</v>
      </c>
      <c r="Q2080" s="4">
        <v>1</v>
      </c>
      <c r="R2080" s="4">
        <v>10.5</v>
      </c>
      <c r="S2080" s="4">
        <v>6.5</v>
      </c>
      <c r="T2080" s="15">
        <v>2.464445E-3</v>
      </c>
      <c r="U2080" s="15">
        <v>2.223881E-3</v>
      </c>
    </row>
    <row r="2081" spans="1:21" x14ac:dyDescent="0.25">
      <c r="A2081" s="4">
        <v>2079</v>
      </c>
      <c r="B2081" s="4" t="s">
        <v>11898</v>
      </c>
      <c r="C2081" s="4">
        <v>3</v>
      </c>
      <c r="D2081" s="93">
        <v>1369.6880000000001</v>
      </c>
      <c r="E2081" s="4" t="s">
        <v>10647</v>
      </c>
      <c r="F2081" s="4" t="s">
        <v>8988</v>
      </c>
      <c r="G2081" s="4" t="s">
        <v>8989</v>
      </c>
      <c r="H2081" s="93">
        <v>1369.6859999999999</v>
      </c>
      <c r="I2081" s="4" t="s">
        <v>8990</v>
      </c>
      <c r="J2081" s="15">
        <v>3.9703999999999998E-3</v>
      </c>
      <c r="K2081" s="15">
        <v>1.7297070000000001E-2</v>
      </c>
      <c r="L2081" s="4">
        <v>2.3969999999999998E-3</v>
      </c>
      <c r="M2081" s="4">
        <v>1.7500359999999999</v>
      </c>
      <c r="N2081" s="4" t="s">
        <v>10648</v>
      </c>
      <c r="O2081" s="4" t="s">
        <v>9004</v>
      </c>
      <c r="P2081" s="4">
        <v>16</v>
      </c>
      <c r="Q2081" s="4">
        <v>1</v>
      </c>
      <c r="R2081" s="4">
        <v>5</v>
      </c>
      <c r="S2081" s="4">
        <v>3</v>
      </c>
      <c r="T2081" s="15">
        <v>1.6673E-3</v>
      </c>
      <c r="U2081" s="15">
        <v>6.5415990000000004E-3</v>
      </c>
    </row>
    <row r="2082" spans="1:21" x14ac:dyDescent="0.25">
      <c r="A2082" s="4">
        <v>2080</v>
      </c>
      <c r="B2082" s="4" t="s">
        <v>11899</v>
      </c>
      <c r="C2082" s="4">
        <v>3</v>
      </c>
      <c r="D2082" s="93">
        <v>1635.8119999999999</v>
      </c>
      <c r="E2082" s="4" t="s">
        <v>9622</v>
      </c>
      <c r="F2082" s="4" t="s">
        <v>8988</v>
      </c>
      <c r="G2082" s="4" t="s">
        <v>8989</v>
      </c>
      <c r="H2082" s="93">
        <v>1635.797</v>
      </c>
      <c r="I2082" s="4" t="s">
        <v>8990</v>
      </c>
      <c r="J2082" s="15">
        <v>1.9554669999999999E-8</v>
      </c>
      <c r="K2082" s="15">
        <v>1.731458E-2</v>
      </c>
      <c r="L2082" s="4">
        <v>1.4555E-2</v>
      </c>
      <c r="M2082" s="4">
        <v>8.8978020000000004</v>
      </c>
      <c r="N2082" s="4" t="s">
        <v>9623</v>
      </c>
      <c r="O2082" s="4" t="s">
        <v>9004</v>
      </c>
      <c r="P2082" s="4">
        <v>20</v>
      </c>
      <c r="Q2082" s="4">
        <v>1</v>
      </c>
      <c r="R2082" s="4">
        <v>17</v>
      </c>
      <c r="S2082" s="4">
        <v>10</v>
      </c>
      <c r="T2082" s="15">
        <v>4.0606309999999999E-8</v>
      </c>
      <c r="U2082" s="15">
        <v>1.2160200000000001E-7</v>
      </c>
    </row>
    <row r="2083" spans="1:21" x14ac:dyDescent="0.25">
      <c r="A2083" s="4">
        <v>2081</v>
      </c>
      <c r="B2083" s="4" t="s">
        <v>11900</v>
      </c>
      <c r="C2083" s="4">
        <v>4</v>
      </c>
      <c r="D2083" s="93">
        <v>2586.2420000000002</v>
      </c>
      <c r="E2083" s="4" t="s">
        <v>9347</v>
      </c>
      <c r="F2083" s="4" t="s">
        <v>8988</v>
      </c>
      <c r="G2083" s="4" t="s">
        <v>8989</v>
      </c>
      <c r="H2083" s="93">
        <v>2586.2399999999998</v>
      </c>
      <c r="I2083" s="4" t="s">
        <v>9348</v>
      </c>
      <c r="J2083" s="15">
        <v>1.7444759999999999E-20</v>
      </c>
      <c r="K2083" s="15">
        <v>1.732003E-2</v>
      </c>
      <c r="L2083" s="4">
        <v>2.0530000000000001E-3</v>
      </c>
      <c r="M2083" s="4">
        <v>0.79381599999999997</v>
      </c>
      <c r="N2083" s="4" t="s">
        <v>9349</v>
      </c>
      <c r="O2083" s="4" t="s">
        <v>9004</v>
      </c>
      <c r="P2083" s="4">
        <v>17</v>
      </c>
      <c r="Q2083" s="4">
        <v>1</v>
      </c>
      <c r="R2083" s="4">
        <v>25</v>
      </c>
      <c r="S2083" s="4">
        <v>6</v>
      </c>
      <c r="T2083" s="15">
        <v>1.9001730000000001E-15</v>
      </c>
      <c r="U2083" s="15">
        <v>2.252378E-18</v>
      </c>
    </row>
    <row r="2084" spans="1:21" x14ac:dyDescent="0.25">
      <c r="A2084" s="4">
        <v>2082</v>
      </c>
      <c r="B2084" s="4" t="s">
        <v>11901</v>
      </c>
      <c r="C2084" s="4">
        <v>4</v>
      </c>
      <c r="D2084" s="93">
        <v>4298.3040000000001</v>
      </c>
      <c r="E2084" s="4" t="s">
        <v>10955</v>
      </c>
      <c r="F2084" s="4" t="s">
        <v>8988</v>
      </c>
      <c r="G2084" s="4" t="s">
        <v>8989</v>
      </c>
      <c r="H2084" s="93">
        <v>4298.2709999999997</v>
      </c>
      <c r="I2084" s="4" t="s">
        <v>8990</v>
      </c>
      <c r="J2084" s="15">
        <v>2.9318759999999999E-3</v>
      </c>
      <c r="K2084" s="15">
        <v>1.735973E-2</v>
      </c>
      <c r="L2084" s="4">
        <v>3.3936000000000001E-2</v>
      </c>
      <c r="M2084" s="4">
        <v>7.8952689999999999</v>
      </c>
      <c r="N2084" s="4" t="s">
        <v>10956</v>
      </c>
      <c r="O2084" s="4" t="s">
        <v>8992</v>
      </c>
      <c r="P2084" s="4">
        <v>20</v>
      </c>
      <c r="Q2084" s="4">
        <v>1</v>
      </c>
      <c r="R2084" s="4">
        <v>21.5</v>
      </c>
      <c r="S2084" s="4">
        <v>11.5</v>
      </c>
      <c r="T2084" s="15">
        <v>3.2411619999999999E-10</v>
      </c>
      <c r="U2084" s="15">
        <v>1.8911199999999999E-4</v>
      </c>
    </row>
    <row r="2085" spans="1:21" x14ac:dyDescent="0.25">
      <c r="A2085" s="4">
        <v>2083</v>
      </c>
      <c r="B2085" s="4" t="s">
        <v>11902</v>
      </c>
      <c r="C2085" s="4">
        <v>3</v>
      </c>
      <c r="D2085" s="93">
        <v>1635.8</v>
      </c>
      <c r="E2085" s="4" t="s">
        <v>9622</v>
      </c>
      <c r="F2085" s="4" t="s">
        <v>8988</v>
      </c>
      <c r="G2085" s="4" t="s">
        <v>8989</v>
      </c>
      <c r="H2085" s="93">
        <v>1635.797</v>
      </c>
      <c r="I2085" s="4" t="s">
        <v>8990</v>
      </c>
      <c r="J2085" s="15">
        <v>5.2528530000000003E-11</v>
      </c>
      <c r="K2085" s="15">
        <v>1.7472330000000001E-2</v>
      </c>
      <c r="L2085" s="4">
        <v>3.0639999999999999E-3</v>
      </c>
      <c r="M2085" s="4">
        <v>1.8730929999999999</v>
      </c>
      <c r="N2085" s="4" t="s">
        <v>9623</v>
      </c>
      <c r="O2085" s="4" t="s">
        <v>9004</v>
      </c>
      <c r="P2085" s="4">
        <v>14</v>
      </c>
      <c r="Q2085" s="4">
        <v>1</v>
      </c>
      <c r="R2085" s="4">
        <v>11</v>
      </c>
      <c r="S2085" s="4">
        <v>10</v>
      </c>
      <c r="T2085" s="15">
        <v>1.958193E-9</v>
      </c>
      <c r="U2085" s="15">
        <v>9.1255720000000004E-10</v>
      </c>
    </row>
    <row r="2086" spans="1:21" x14ac:dyDescent="0.25">
      <c r="A2086" s="4">
        <v>2084</v>
      </c>
      <c r="B2086" s="4" t="s">
        <v>11903</v>
      </c>
      <c r="C2086" s="4">
        <v>2</v>
      </c>
      <c r="D2086" s="93">
        <v>1240.6199999999999</v>
      </c>
      <c r="E2086" s="4" t="s">
        <v>10677</v>
      </c>
      <c r="F2086" s="4" t="s">
        <v>8988</v>
      </c>
      <c r="G2086" s="4" t="s">
        <v>8989</v>
      </c>
      <c r="H2086" s="93">
        <v>1240.6110000000001</v>
      </c>
      <c r="I2086" s="4" t="s">
        <v>8990</v>
      </c>
      <c r="J2086" s="15">
        <v>2.1426839999999999E-8</v>
      </c>
      <c r="K2086" s="15">
        <v>1.753234E-2</v>
      </c>
      <c r="L2086" s="4">
        <v>9.5610000000000001E-3</v>
      </c>
      <c r="M2086" s="4">
        <v>7.7066869999999996</v>
      </c>
      <c r="N2086" s="4" t="s">
        <v>10678</v>
      </c>
      <c r="O2086" s="4" t="s">
        <v>8992</v>
      </c>
      <c r="P2086" s="4">
        <v>23</v>
      </c>
      <c r="Q2086" s="4">
        <v>1</v>
      </c>
      <c r="R2086" s="4">
        <v>7</v>
      </c>
      <c r="S2086" s="4">
        <v>8</v>
      </c>
      <c r="T2086" s="15">
        <v>4.8610080000000002E-8</v>
      </c>
      <c r="U2086" s="15">
        <v>9.9196670000000002E-9</v>
      </c>
    </row>
    <row r="2087" spans="1:21" x14ac:dyDescent="0.25">
      <c r="A2087" s="4">
        <v>2085</v>
      </c>
      <c r="B2087" s="4" t="s">
        <v>11904</v>
      </c>
      <c r="C2087" s="4">
        <v>4</v>
      </c>
      <c r="D2087" s="93">
        <v>2239.2109999999998</v>
      </c>
      <c r="E2087" s="4" t="s">
        <v>9282</v>
      </c>
      <c r="F2087" s="4" t="s">
        <v>8988</v>
      </c>
      <c r="G2087" s="4" t="s">
        <v>8989</v>
      </c>
      <c r="H2087" s="93">
        <v>2239.19</v>
      </c>
      <c r="I2087" s="4" t="s">
        <v>8990</v>
      </c>
      <c r="J2087" s="15">
        <v>7.0997249999999998E-2</v>
      </c>
      <c r="K2087" s="15">
        <v>1.757684E-2</v>
      </c>
      <c r="L2087" s="4">
        <v>2.0656000000000001E-2</v>
      </c>
      <c r="M2087" s="4">
        <v>9.2247629999999994</v>
      </c>
      <c r="N2087" s="4" t="s">
        <v>9283</v>
      </c>
      <c r="O2087" s="4" t="s">
        <v>9004</v>
      </c>
      <c r="P2087" s="4">
        <v>21</v>
      </c>
      <c r="Q2087" s="4">
        <v>1</v>
      </c>
      <c r="R2087" s="4">
        <v>6</v>
      </c>
      <c r="S2087" s="4">
        <v>6</v>
      </c>
      <c r="T2087" s="15">
        <v>0.1467318</v>
      </c>
      <c r="U2087" s="15">
        <v>0.14499719999999999</v>
      </c>
    </row>
    <row r="2088" spans="1:21" x14ac:dyDescent="0.25">
      <c r="A2088" s="4">
        <v>2086</v>
      </c>
      <c r="B2088" s="4" t="s">
        <v>11905</v>
      </c>
      <c r="C2088" s="4">
        <v>3</v>
      </c>
      <c r="D2088" s="93">
        <v>1877.048</v>
      </c>
      <c r="E2088" s="4" t="s">
        <v>9149</v>
      </c>
      <c r="F2088" s="4" t="s">
        <v>8988</v>
      </c>
      <c r="G2088" s="4" t="s">
        <v>8989</v>
      </c>
      <c r="H2088" s="93">
        <v>1877.0350000000001</v>
      </c>
      <c r="I2088" s="4" t="s">
        <v>8990</v>
      </c>
      <c r="J2088" s="15">
        <v>8.3593569999999997E-5</v>
      </c>
      <c r="K2088" s="15">
        <v>1.758997E-2</v>
      </c>
      <c r="L2088" s="4">
        <v>1.2763999999999999E-2</v>
      </c>
      <c r="M2088" s="4">
        <v>6.8000860000000003</v>
      </c>
      <c r="N2088" s="4" t="s">
        <v>9150</v>
      </c>
      <c r="O2088" s="4" t="s">
        <v>9004</v>
      </c>
      <c r="P2088" s="4">
        <v>6</v>
      </c>
      <c r="Q2088" s="4">
        <v>1</v>
      </c>
      <c r="R2088" s="4">
        <v>15</v>
      </c>
      <c r="S2088" s="4">
        <v>5</v>
      </c>
      <c r="T2088" s="15">
        <v>3.0415149999999998E-6</v>
      </c>
      <c r="U2088" s="15">
        <v>1.485087E-5</v>
      </c>
    </row>
    <row r="2089" spans="1:21" x14ac:dyDescent="0.25">
      <c r="A2089" s="4">
        <v>2087</v>
      </c>
      <c r="B2089" s="4" t="s">
        <v>11906</v>
      </c>
      <c r="C2089" s="4">
        <v>3</v>
      </c>
      <c r="D2089" s="93">
        <v>2008.069</v>
      </c>
      <c r="E2089" s="4" t="s">
        <v>9053</v>
      </c>
      <c r="F2089" s="4" t="s">
        <v>8988</v>
      </c>
      <c r="G2089" s="4" t="s">
        <v>8989</v>
      </c>
      <c r="H2089" s="93">
        <v>2008.0530000000001</v>
      </c>
      <c r="I2089" s="4" t="s">
        <v>9079</v>
      </c>
      <c r="J2089" s="15">
        <v>7.7779659999999994E-6</v>
      </c>
      <c r="K2089" s="15">
        <v>1.7609509999999998E-2</v>
      </c>
      <c r="L2089" s="4">
        <v>1.6022000000000002E-2</v>
      </c>
      <c r="M2089" s="4">
        <v>7.9788730000000001</v>
      </c>
      <c r="N2089" s="4" t="s">
        <v>9054</v>
      </c>
      <c r="O2089" s="4" t="s">
        <v>9004</v>
      </c>
      <c r="P2089" s="4">
        <v>23</v>
      </c>
      <c r="Q2089" s="4">
        <v>1</v>
      </c>
      <c r="R2089" s="4">
        <v>18.5</v>
      </c>
      <c r="S2089" s="4">
        <v>7.5</v>
      </c>
      <c r="T2089" s="15">
        <v>1.1753140000000001E-12</v>
      </c>
      <c r="U2089" s="15">
        <v>4.6079049999999999E-6</v>
      </c>
    </row>
    <row r="2090" spans="1:21" x14ac:dyDescent="0.25">
      <c r="A2090" s="4">
        <v>2088</v>
      </c>
      <c r="B2090" s="4" t="s">
        <v>11907</v>
      </c>
      <c r="C2090" s="4">
        <v>3</v>
      </c>
      <c r="D2090" s="93">
        <v>1826.8620000000001</v>
      </c>
      <c r="E2090" s="4" t="s">
        <v>11908</v>
      </c>
      <c r="F2090" s="4" t="s">
        <v>8988</v>
      </c>
      <c r="G2090" s="4" t="s">
        <v>8989</v>
      </c>
      <c r="H2090" s="93">
        <v>1826.8589999999999</v>
      </c>
      <c r="I2090" s="4" t="s">
        <v>8990</v>
      </c>
      <c r="J2090" s="15">
        <v>2.1727700000000001E-8</v>
      </c>
      <c r="K2090" s="15">
        <v>1.7624040000000001E-2</v>
      </c>
      <c r="L2090" s="4">
        <v>2.8410000000000002E-3</v>
      </c>
      <c r="M2090" s="4">
        <v>1.5551280000000001</v>
      </c>
      <c r="N2090" s="4" t="s">
        <v>11909</v>
      </c>
      <c r="O2090" s="4" t="s">
        <v>8992</v>
      </c>
      <c r="P2090" s="4">
        <v>15</v>
      </c>
      <c r="Q2090" s="4">
        <v>1</v>
      </c>
      <c r="R2090" s="4">
        <v>17</v>
      </c>
      <c r="S2090" s="4">
        <v>12</v>
      </c>
      <c r="T2090" s="15">
        <v>6.9804939999999997E-14</v>
      </c>
      <c r="U2090" s="15">
        <v>6.6833770000000001E-8</v>
      </c>
    </row>
    <row r="2091" spans="1:21" x14ac:dyDescent="0.25">
      <c r="A2091" s="4">
        <v>2089</v>
      </c>
      <c r="B2091" s="4" t="s">
        <v>11910</v>
      </c>
      <c r="C2091" s="4">
        <v>2</v>
      </c>
      <c r="D2091" s="93">
        <v>2171.123</v>
      </c>
      <c r="E2091" s="4" t="s">
        <v>11911</v>
      </c>
      <c r="F2091" s="4" t="s">
        <v>8988</v>
      </c>
      <c r="G2091" s="4" t="s">
        <v>8989</v>
      </c>
      <c r="H2091" s="93">
        <v>2171.12</v>
      </c>
      <c r="I2091" s="4" t="s">
        <v>8990</v>
      </c>
      <c r="J2091" s="15">
        <v>9.6727029999999999E-5</v>
      </c>
      <c r="K2091" s="15">
        <v>1.7639459999999999E-2</v>
      </c>
      <c r="L2091" s="4">
        <v>2.9139999999999999E-3</v>
      </c>
      <c r="M2091" s="4">
        <v>1.3421639999999999</v>
      </c>
      <c r="N2091" s="4" t="s">
        <v>11912</v>
      </c>
      <c r="O2091" s="4" t="s">
        <v>8992</v>
      </c>
      <c r="P2091" s="4">
        <v>16</v>
      </c>
      <c r="Q2091" s="4">
        <v>1</v>
      </c>
      <c r="R2091" s="4">
        <v>15</v>
      </c>
      <c r="S2091" s="4">
        <v>7</v>
      </c>
      <c r="T2091" s="15">
        <v>1.3121859999999999E-18</v>
      </c>
      <c r="U2091" s="15">
        <v>1.1987470000000001E-6</v>
      </c>
    </row>
    <row r="2092" spans="1:21" x14ac:dyDescent="0.25">
      <c r="A2092" s="4">
        <v>2090</v>
      </c>
      <c r="B2092" s="4" t="s">
        <v>11913</v>
      </c>
      <c r="C2092" s="4">
        <v>4</v>
      </c>
      <c r="D2092" s="93">
        <v>1958.0119999999999</v>
      </c>
      <c r="E2092" s="4" t="s">
        <v>11914</v>
      </c>
      <c r="F2092" s="4" t="s">
        <v>8988</v>
      </c>
      <c r="G2092" s="4" t="s">
        <v>8989</v>
      </c>
      <c r="H2092" s="93">
        <v>1958.009</v>
      </c>
      <c r="I2092" s="4" t="s">
        <v>8990</v>
      </c>
      <c r="J2092" s="15">
        <v>4.9475489999999999E-7</v>
      </c>
      <c r="K2092" s="15">
        <v>1.7652810000000001E-2</v>
      </c>
      <c r="L2092" s="4">
        <v>3.3739999999999998E-3</v>
      </c>
      <c r="M2092" s="4">
        <v>1.723179</v>
      </c>
      <c r="N2092" s="4" t="s">
        <v>11915</v>
      </c>
      <c r="O2092" s="4" t="s">
        <v>8992</v>
      </c>
      <c r="P2092" s="4">
        <v>16</v>
      </c>
      <c r="Q2092" s="4">
        <v>1</v>
      </c>
      <c r="R2092" s="4">
        <v>12</v>
      </c>
      <c r="S2092" s="4">
        <v>11</v>
      </c>
      <c r="T2092" s="15">
        <v>8.4244630000000002E-9</v>
      </c>
      <c r="U2092" s="15">
        <v>3.3014210000000001E-7</v>
      </c>
    </row>
    <row r="2093" spans="1:21" x14ac:dyDescent="0.25">
      <c r="A2093" s="4">
        <v>2091</v>
      </c>
      <c r="B2093" s="4" t="s">
        <v>11916</v>
      </c>
      <c r="C2093" s="4">
        <v>3</v>
      </c>
      <c r="D2093" s="93">
        <v>1678.8520000000001</v>
      </c>
      <c r="E2093" s="4" t="s">
        <v>9651</v>
      </c>
      <c r="F2093" s="4" t="s">
        <v>8988</v>
      </c>
      <c r="G2093" s="4" t="s">
        <v>8989</v>
      </c>
      <c r="H2093" s="93">
        <v>1678.8510000000001</v>
      </c>
      <c r="I2093" s="4" t="s">
        <v>8990</v>
      </c>
      <c r="J2093" s="15">
        <v>2.29523E-5</v>
      </c>
      <c r="K2093" s="15">
        <v>1.7692039999999999E-2</v>
      </c>
      <c r="L2093" s="4">
        <v>9.5100000000000002E-4</v>
      </c>
      <c r="M2093" s="4">
        <v>0.56645900000000005</v>
      </c>
      <c r="N2093" s="4" t="s">
        <v>9652</v>
      </c>
      <c r="O2093" s="4" t="s">
        <v>8992</v>
      </c>
      <c r="P2093" s="4">
        <v>17</v>
      </c>
      <c r="Q2093" s="4">
        <v>1</v>
      </c>
      <c r="R2093" s="4">
        <v>17</v>
      </c>
      <c r="S2093" s="4">
        <v>14</v>
      </c>
      <c r="T2093" s="15">
        <v>4.8405469999999997E-9</v>
      </c>
      <c r="U2093" s="15">
        <v>4.3982990000000002E-5</v>
      </c>
    </row>
    <row r="2094" spans="1:21" x14ac:dyDescent="0.25">
      <c r="A2094" s="4">
        <v>2092</v>
      </c>
      <c r="B2094" s="4" t="s">
        <v>11917</v>
      </c>
      <c r="C2094" s="4">
        <v>3</v>
      </c>
      <c r="D2094" s="93">
        <v>1445.835</v>
      </c>
      <c r="E2094" s="4" t="s">
        <v>9593</v>
      </c>
      <c r="F2094" s="4" t="s">
        <v>8988</v>
      </c>
      <c r="G2094" s="4" t="s">
        <v>8989</v>
      </c>
      <c r="H2094" s="93">
        <v>1445.8320000000001</v>
      </c>
      <c r="I2094" s="4" t="s">
        <v>8990</v>
      </c>
      <c r="J2094" s="15">
        <v>2.1798519999999999E-5</v>
      </c>
      <c r="K2094" s="15">
        <v>1.7709430000000002E-2</v>
      </c>
      <c r="L2094" s="4">
        <v>2.575E-3</v>
      </c>
      <c r="M2094" s="4">
        <v>1.7809809999999999</v>
      </c>
      <c r="N2094" s="4" t="s">
        <v>9594</v>
      </c>
      <c r="O2094" s="4" t="s">
        <v>9004</v>
      </c>
      <c r="P2094" s="4">
        <v>16</v>
      </c>
      <c r="Q2094" s="4">
        <v>1</v>
      </c>
      <c r="R2094" s="4">
        <v>15</v>
      </c>
      <c r="S2094" s="4">
        <v>9</v>
      </c>
      <c r="T2094" s="15">
        <v>1.3353439999999999E-12</v>
      </c>
      <c r="U2094" s="15">
        <v>6.5154089999999999E-5</v>
      </c>
    </row>
    <row r="2095" spans="1:21" x14ac:dyDescent="0.25">
      <c r="A2095" s="4">
        <v>2093</v>
      </c>
      <c r="B2095" s="4" t="s">
        <v>11918</v>
      </c>
      <c r="C2095" s="4">
        <v>3</v>
      </c>
      <c r="D2095" s="93">
        <v>2586.2460000000001</v>
      </c>
      <c r="E2095" s="4" t="s">
        <v>9347</v>
      </c>
      <c r="F2095" s="4" t="s">
        <v>8988</v>
      </c>
      <c r="G2095" s="4" t="s">
        <v>8989</v>
      </c>
      <c r="H2095" s="93">
        <v>2586.2399999999998</v>
      </c>
      <c r="I2095" s="4" t="s">
        <v>9348</v>
      </c>
      <c r="J2095" s="15">
        <v>3.5503680000000001E-15</v>
      </c>
      <c r="K2095" s="15">
        <v>1.7732410000000001E-2</v>
      </c>
      <c r="L2095" s="4">
        <v>5.8190000000000004E-3</v>
      </c>
      <c r="M2095" s="4">
        <v>2.249984</v>
      </c>
      <c r="N2095" s="4" t="s">
        <v>9349</v>
      </c>
      <c r="O2095" s="4" t="s">
        <v>9004</v>
      </c>
      <c r="P2095" s="4">
        <v>16</v>
      </c>
      <c r="Q2095" s="4">
        <v>1</v>
      </c>
      <c r="R2095" s="4">
        <v>21</v>
      </c>
      <c r="S2095" s="4">
        <v>7</v>
      </c>
      <c r="T2095" s="15">
        <v>1.2178190000000001E-16</v>
      </c>
      <c r="U2095" s="15">
        <v>3.2662519999999998E-20</v>
      </c>
    </row>
    <row r="2096" spans="1:21" x14ac:dyDescent="0.25">
      <c r="A2096" s="4">
        <v>2094</v>
      </c>
      <c r="B2096" s="4" t="s">
        <v>11919</v>
      </c>
      <c r="C2096" s="4">
        <v>2</v>
      </c>
      <c r="D2096" s="93">
        <v>1618.7719999999999</v>
      </c>
      <c r="E2096" s="4" t="s">
        <v>9622</v>
      </c>
      <c r="F2096" s="4" t="s">
        <v>8988</v>
      </c>
      <c r="G2096" s="4" t="s">
        <v>8989</v>
      </c>
      <c r="H2096" s="93">
        <v>1618.771</v>
      </c>
      <c r="I2096" s="4" t="s">
        <v>9754</v>
      </c>
      <c r="J2096" s="15">
        <v>9.2059560000000005E-10</v>
      </c>
      <c r="K2096" s="15">
        <v>1.7805709999999999E-2</v>
      </c>
      <c r="L2096" s="4">
        <v>1.4679999999999999E-3</v>
      </c>
      <c r="M2096" s="4">
        <v>0.90686100000000003</v>
      </c>
      <c r="N2096" s="4" t="s">
        <v>9623</v>
      </c>
      <c r="O2096" s="4" t="s">
        <v>9004</v>
      </c>
      <c r="P2096" s="4">
        <v>12</v>
      </c>
      <c r="Q2096" s="4">
        <v>1</v>
      </c>
      <c r="R2096" s="4">
        <v>11</v>
      </c>
      <c r="S2096" s="4">
        <v>8</v>
      </c>
      <c r="T2096" s="15">
        <v>5.5777439999999998E-8</v>
      </c>
      <c r="U2096" s="15">
        <v>5.1505760000000001E-8</v>
      </c>
    </row>
    <row r="2097" spans="1:21" x14ac:dyDescent="0.25">
      <c r="A2097" s="4">
        <v>2095</v>
      </c>
      <c r="B2097" s="4" t="s">
        <v>11920</v>
      </c>
      <c r="C2097" s="4">
        <v>3</v>
      </c>
      <c r="D2097" s="93">
        <v>2278.1590000000001</v>
      </c>
      <c r="E2097" s="4" t="s">
        <v>9520</v>
      </c>
      <c r="F2097" s="4" t="s">
        <v>8988</v>
      </c>
      <c r="G2097" s="4" t="s">
        <v>8989</v>
      </c>
      <c r="H2097" s="93">
        <v>2278.1379999999999</v>
      </c>
      <c r="I2097" s="4" t="s">
        <v>8990</v>
      </c>
      <c r="J2097" s="15">
        <v>6.9389110000000004E-2</v>
      </c>
      <c r="K2097" s="15">
        <v>1.7851760000000001E-2</v>
      </c>
      <c r="L2097" s="4">
        <v>2.0733000000000001E-2</v>
      </c>
      <c r="M2097" s="4">
        <v>9.1008519999999997</v>
      </c>
      <c r="N2097" s="4" t="s">
        <v>9521</v>
      </c>
      <c r="O2097" s="4" t="s">
        <v>9004</v>
      </c>
      <c r="P2097" s="4">
        <v>21</v>
      </c>
      <c r="Q2097" s="4">
        <v>1</v>
      </c>
      <c r="R2097" s="4">
        <v>6</v>
      </c>
      <c r="S2097" s="4">
        <v>5</v>
      </c>
      <c r="T2097" s="15">
        <v>1</v>
      </c>
      <c r="U2097" s="15">
        <v>8.1019089999999997E-5</v>
      </c>
    </row>
    <row r="2098" spans="1:21" x14ac:dyDescent="0.25">
      <c r="A2098" s="4">
        <v>2096</v>
      </c>
      <c r="B2098" s="4" t="s">
        <v>11921</v>
      </c>
      <c r="C2098" s="4">
        <v>5</v>
      </c>
      <c r="D2098" s="93">
        <v>3161.663</v>
      </c>
      <c r="E2098" s="4" t="s">
        <v>10401</v>
      </c>
      <c r="F2098" s="4" t="s">
        <v>8988</v>
      </c>
      <c r="G2098" s="4" t="s">
        <v>8989</v>
      </c>
      <c r="H2098" s="93">
        <v>3161.6590000000001</v>
      </c>
      <c r="I2098" s="4" t="s">
        <v>8990</v>
      </c>
      <c r="J2098" s="15">
        <v>0.44926959999999999</v>
      </c>
      <c r="K2098" s="15">
        <v>1.7863159999999999E-2</v>
      </c>
      <c r="L2098" s="4">
        <v>4.5059999999999996E-3</v>
      </c>
      <c r="M2098" s="4">
        <v>1.4252009999999999</v>
      </c>
      <c r="N2098" s="4" t="s">
        <v>9527</v>
      </c>
      <c r="O2098" s="4" t="s">
        <v>9004</v>
      </c>
      <c r="P2098" s="4">
        <v>16</v>
      </c>
      <c r="Q2098" s="4">
        <v>1</v>
      </c>
      <c r="R2098" s="4">
        <v>5</v>
      </c>
      <c r="S2098" s="4">
        <v>8</v>
      </c>
      <c r="T2098" s="15">
        <v>1</v>
      </c>
      <c r="U2098" s="15">
        <v>4.0951609999999999E-12</v>
      </c>
    </row>
    <row r="2099" spans="1:21" x14ac:dyDescent="0.25">
      <c r="A2099" s="4">
        <v>2097</v>
      </c>
      <c r="B2099" s="4" t="s">
        <v>11922</v>
      </c>
      <c r="C2099" s="4">
        <v>3</v>
      </c>
      <c r="D2099" s="93">
        <v>1788.8779999999999</v>
      </c>
      <c r="E2099" s="4" t="s">
        <v>9078</v>
      </c>
      <c r="F2099" s="4" t="s">
        <v>8988</v>
      </c>
      <c r="G2099" s="4" t="s">
        <v>8989</v>
      </c>
      <c r="H2099" s="93">
        <v>1788.8620000000001</v>
      </c>
      <c r="I2099" s="4" t="s">
        <v>9079</v>
      </c>
      <c r="J2099" s="15">
        <v>1.222343E-2</v>
      </c>
      <c r="K2099" s="15">
        <v>1.7876329999999999E-2</v>
      </c>
      <c r="L2099" s="4">
        <v>1.5965E-2</v>
      </c>
      <c r="M2099" s="4">
        <v>8.9246660000000002</v>
      </c>
      <c r="N2099" s="4" t="s">
        <v>9080</v>
      </c>
      <c r="O2099" s="4" t="s">
        <v>9004</v>
      </c>
      <c r="P2099" s="4">
        <v>3</v>
      </c>
      <c r="Q2099" s="4">
        <v>1</v>
      </c>
      <c r="R2099" s="4">
        <v>12</v>
      </c>
      <c r="S2099" s="4">
        <v>5</v>
      </c>
      <c r="T2099" s="15">
        <v>5.3207799999999996E-4</v>
      </c>
      <c r="U2099" s="15">
        <v>2.5250680000000001E-2</v>
      </c>
    </row>
    <row r="2100" spans="1:21" x14ac:dyDescent="0.25">
      <c r="A2100" s="4">
        <v>2098</v>
      </c>
      <c r="B2100" s="4" t="s">
        <v>11923</v>
      </c>
      <c r="C2100" s="4">
        <v>3</v>
      </c>
      <c r="D2100" s="93">
        <v>2096.0889999999999</v>
      </c>
      <c r="E2100" s="4" t="s">
        <v>11924</v>
      </c>
      <c r="F2100" s="4" t="s">
        <v>8988</v>
      </c>
      <c r="G2100" s="4" t="s">
        <v>8989</v>
      </c>
      <c r="H2100" s="93">
        <v>2096.0949999999998</v>
      </c>
      <c r="I2100" s="4" t="s">
        <v>8990</v>
      </c>
      <c r="J2100" s="15">
        <v>1</v>
      </c>
      <c r="K2100" s="15">
        <v>1.7881419999999999E-2</v>
      </c>
      <c r="L2100" s="4">
        <v>-6.2170000000000003E-3</v>
      </c>
      <c r="M2100" s="4">
        <v>-2.9659909999999998</v>
      </c>
      <c r="N2100" s="4" t="s">
        <v>11925</v>
      </c>
      <c r="O2100" s="4" t="s">
        <v>9004</v>
      </c>
      <c r="P2100" s="4">
        <v>13</v>
      </c>
      <c r="Q2100" s="4">
        <v>1</v>
      </c>
      <c r="R2100" s="4">
        <v>9.5</v>
      </c>
      <c r="S2100" s="4">
        <v>6.5</v>
      </c>
      <c r="T2100" s="15">
        <v>1.3139240000000001E-5</v>
      </c>
      <c r="U2100" s="15">
        <v>1</v>
      </c>
    </row>
    <row r="2101" spans="1:21" x14ac:dyDescent="0.25">
      <c r="A2101" s="4">
        <v>2099</v>
      </c>
      <c r="B2101" s="4" t="s">
        <v>11926</v>
      </c>
      <c r="C2101" s="4">
        <v>4</v>
      </c>
      <c r="D2101" s="93">
        <v>3207.6660000000002</v>
      </c>
      <c r="E2101" s="4" t="s">
        <v>10159</v>
      </c>
      <c r="F2101" s="4" t="s">
        <v>8988</v>
      </c>
      <c r="G2101" s="4" t="s">
        <v>8989</v>
      </c>
      <c r="H2101" s="93">
        <v>3207.6350000000002</v>
      </c>
      <c r="I2101" s="4" t="s">
        <v>11225</v>
      </c>
      <c r="J2101" s="15">
        <v>7.3743859999999996E-10</v>
      </c>
      <c r="K2101" s="15">
        <v>1.7927660000000002E-2</v>
      </c>
      <c r="L2101" s="4">
        <v>3.0877000000000002E-2</v>
      </c>
      <c r="M2101" s="4">
        <v>9.6260940000000002</v>
      </c>
      <c r="N2101" s="4" t="s">
        <v>10160</v>
      </c>
      <c r="O2101" s="4" t="s">
        <v>9004</v>
      </c>
      <c r="P2101" s="4">
        <v>22</v>
      </c>
      <c r="Q2101" s="4">
        <v>1</v>
      </c>
      <c r="R2101" s="4">
        <v>9.5</v>
      </c>
      <c r="S2101" s="4">
        <v>12.5</v>
      </c>
      <c r="T2101" s="15">
        <v>3.5964899999999998E-5</v>
      </c>
      <c r="U2101" s="15">
        <v>4.2036080000000001E-5</v>
      </c>
    </row>
    <row r="2102" spans="1:21" x14ac:dyDescent="0.25">
      <c r="A2102" s="4">
        <v>2100</v>
      </c>
      <c r="B2102" s="4" t="s">
        <v>11927</v>
      </c>
      <c r="C2102" s="4">
        <v>4</v>
      </c>
      <c r="D2102" s="93">
        <v>2090.172</v>
      </c>
      <c r="E2102" s="4" t="s">
        <v>11884</v>
      </c>
      <c r="F2102" s="4" t="s">
        <v>8988</v>
      </c>
      <c r="G2102" s="4" t="s">
        <v>8989</v>
      </c>
      <c r="H2102" s="93">
        <v>2090.154</v>
      </c>
      <c r="I2102" s="4" t="s">
        <v>8990</v>
      </c>
      <c r="J2102" s="15">
        <v>1.35002E-3</v>
      </c>
      <c r="K2102" s="15">
        <v>1.7956030000000001E-2</v>
      </c>
      <c r="L2102" s="4">
        <v>1.7977E-2</v>
      </c>
      <c r="M2102" s="4">
        <v>8.6007999999999996</v>
      </c>
      <c r="N2102" s="4" t="s">
        <v>11885</v>
      </c>
      <c r="O2102" s="4" t="s">
        <v>9004</v>
      </c>
      <c r="P2102" s="4">
        <v>22</v>
      </c>
      <c r="Q2102" s="4">
        <v>1</v>
      </c>
      <c r="R2102" s="4">
        <v>16.5</v>
      </c>
      <c r="S2102" s="4">
        <v>4.5</v>
      </c>
      <c r="T2102" s="15">
        <v>3.9896709999999997E-12</v>
      </c>
      <c r="U2102" s="15">
        <v>3.5883320000000001E-3</v>
      </c>
    </row>
    <row r="2103" spans="1:21" x14ac:dyDescent="0.25">
      <c r="A2103" s="4">
        <v>2101</v>
      </c>
      <c r="B2103" s="4" t="s">
        <v>11928</v>
      </c>
      <c r="C2103" s="4">
        <v>3</v>
      </c>
      <c r="D2103" s="93">
        <v>1816.9190000000001</v>
      </c>
      <c r="E2103" s="4" t="s">
        <v>11073</v>
      </c>
      <c r="F2103" s="4" t="s">
        <v>8988</v>
      </c>
      <c r="G2103" s="4" t="s">
        <v>8989</v>
      </c>
      <c r="H2103" s="93">
        <v>1816.9010000000001</v>
      </c>
      <c r="I2103" s="4" t="s">
        <v>8990</v>
      </c>
      <c r="J2103" s="15">
        <v>7.7533659999999998E-10</v>
      </c>
      <c r="K2103" s="15">
        <v>1.802635E-2</v>
      </c>
      <c r="L2103" s="4">
        <v>1.8345E-2</v>
      </c>
      <c r="M2103" s="4">
        <v>10.096863000000001</v>
      </c>
      <c r="N2103" s="4" t="s">
        <v>11074</v>
      </c>
      <c r="O2103" s="4" t="s">
        <v>9004</v>
      </c>
      <c r="P2103" s="4">
        <v>21</v>
      </c>
      <c r="Q2103" s="4">
        <v>1</v>
      </c>
      <c r="R2103" s="4">
        <v>14</v>
      </c>
      <c r="S2103" s="4">
        <v>3</v>
      </c>
      <c r="T2103" s="15">
        <v>4.0552619999999999E-11</v>
      </c>
      <c r="U2103" s="15">
        <v>2.9784940000000002E-9</v>
      </c>
    </row>
    <row r="2104" spans="1:21" x14ac:dyDescent="0.25">
      <c r="A2104" s="4">
        <v>2102</v>
      </c>
      <c r="B2104" s="4" t="s">
        <v>11929</v>
      </c>
      <c r="C2104" s="4">
        <v>2</v>
      </c>
      <c r="D2104" s="93">
        <v>1935.9939999999999</v>
      </c>
      <c r="E2104" s="4" t="s">
        <v>9171</v>
      </c>
      <c r="F2104" s="4" t="s">
        <v>8988</v>
      </c>
      <c r="G2104" s="4" t="s">
        <v>8989</v>
      </c>
      <c r="H2104" s="93">
        <v>1935.9770000000001</v>
      </c>
      <c r="I2104" s="4" t="s">
        <v>8990</v>
      </c>
      <c r="J2104" s="15">
        <v>2.7290930000000001E-2</v>
      </c>
      <c r="K2104" s="15">
        <v>1.8033609999999999E-2</v>
      </c>
      <c r="L2104" s="4">
        <v>1.6795000000000001E-2</v>
      </c>
      <c r="M2104" s="4">
        <v>8.6752070000000003</v>
      </c>
      <c r="N2104" s="4" t="s">
        <v>9172</v>
      </c>
      <c r="O2104" s="4" t="s">
        <v>9004</v>
      </c>
      <c r="P2104" s="4">
        <v>21</v>
      </c>
      <c r="Q2104" s="4">
        <v>1</v>
      </c>
      <c r="R2104" s="4">
        <v>6</v>
      </c>
      <c r="S2104" s="4">
        <v>6</v>
      </c>
      <c r="T2104" s="15">
        <v>5.3562180000000001E-2</v>
      </c>
      <c r="U2104" s="15">
        <v>6.6918939999999997E-4</v>
      </c>
    </row>
    <row r="2105" spans="1:21" x14ac:dyDescent="0.25">
      <c r="A2105" s="4">
        <v>2103</v>
      </c>
      <c r="B2105" s="4" t="s">
        <v>11930</v>
      </c>
      <c r="C2105" s="4">
        <v>3</v>
      </c>
      <c r="D2105" s="93">
        <v>2166.1149999999998</v>
      </c>
      <c r="E2105" s="4" t="s">
        <v>11680</v>
      </c>
      <c r="F2105" s="4" t="s">
        <v>8988</v>
      </c>
      <c r="G2105" s="4" t="s">
        <v>8989</v>
      </c>
      <c r="H2105" s="93">
        <v>2166.1120000000001</v>
      </c>
      <c r="I2105" s="4" t="s">
        <v>8990</v>
      </c>
      <c r="J2105" s="15">
        <v>0.60220750000000001</v>
      </c>
      <c r="K2105" s="15">
        <v>1.81423E-2</v>
      </c>
      <c r="L2105" s="4">
        <v>2.9629999999999999E-3</v>
      </c>
      <c r="M2105" s="4">
        <v>1.367888</v>
      </c>
      <c r="N2105" s="4" t="s">
        <v>11681</v>
      </c>
      <c r="O2105" s="4" t="s">
        <v>9004</v>
      </c>
      <c r="P2105" s="4">
        <v>17</v>
      </c>
      <c r="Q2105" s="4">
        <v>1</v>
      </c>
      <c r="R2105" s="4">
        <v>6</v>
      </c>
      <c r="S2105" s="4">
        <v>4</v>
      </c>
      <c r="T2105" s="15">
        <v>2.9777410000000001E-2</v>
      </c>
      <c r="U2105" s="15">
        <v>0.48510009999999998</v>
      </c>
    </row>
    <row r="2106" spans="1:21" x14ac:dyDescent="0.25">
      <c r="A2106" s="4">
        <v>2104</v>
      </c>
      <c r="B2106" s="4" t="s">
        <v>11931</v>
      </c>
      <c r="C2106" s="4">
        <v>3</v>
      </c>
      <c r="D2106" s="93">
        <v>2180.0569999999998</v>
      </c>
      <c r="E2106" s="4" t="s">
        <v>9812</v>
      </c>
      <c r="F2106" s="4" t="s">
        <v>8988</v>
      </c>
      <c r="G2106" s="4" t="s">
        <v>8989</v>
      </c>
      <c r="H2106" s="93">
        <v>2180.0549999999998</v>
      </c>
      <c r="I2106" s="4" t="s">
        <v>8990</v>
      </c>
      <c r="J2106" s="15">
        <v>0.13233529999999999</v>
      </c>
      <c r="K2106" s="15">
        <v>1.829865E-2</v>
      </c>
      <c r="L2106" s="4">
        <v>2.7539999999999999E-3</v>
      </c>
      <c r="M2106" s="4">
        <v>1.263271</v>
      </c>
      <c r="N2106" s="4" t="s">
        <v>9813</v>
      </c>
      <c r="O2106" s="4" t="s">
        <v>9004</v>
      </c>
      <c r="P2106" s="4">
        <v>13</v>
      </c>
      <c r="Q2106" s="4">
        <v>1</v>
      </c>
      <c r="R2106" s="4">
        <v>4</v>
      </c>
      <c r="S2106" s="4">
        <v>2</v>
      </c>
      <c r="T2106" s="15">
        <v>1</v>
      </c>
      <c r="U2106" s="15">
        <v>0.1182816</v>
      </c>
    </row>
    <row r="2107" spans="1:21" x14ac:dyDescent="0.25">
      <c r="A2107" s="4">
        <v>2105</v>
      </c>
      <c r="B2107" s="4" t="s">
        <v>11932</v>
      </c>
      <c r="C2107" s="4">
        <v>3</v>
      </c>
      <c r="D2107" s="93">
        <v>1835.9849999999999</v>
      </c>
      <c r="E2107" s="4" t="s">
        <v>9083</v>
      </c>
      <c r="F2107" s="4" t="s">
        <v>8988</v>
      </c>
      <c r="G2107" s="4" t="s">
        <v>8989</v>
      </c>
      <c r="H2107" s="93">
        <v>1835.972</v>
      </c>
      <c r="I2107" s="4" t="s">
        <v>8990</v>
      </c>
      <c r="J2107" s="15">
        <v>4.0079269999999999E-5</v>
      </c>
      <c r="K2107" s="15">
        <v>1.8338030000000002E-2</v>
      </c>
      <c r="L2107" s="4">
        <v>1.2893E-2</v>
      </c>
      <c r="M2107" s="4">
        <v>7.0224380000000002</v>
      </c>
      <c r="N2107" s="4" t="s">
        <v>9084</v>
      </c>
      <c r="O2107" s="4" t="s">
        <v>9004</v>
      </c>
      <c r="P2107" s="4">
        <v>6</v>
      </c>
      <c r="Q2107" s="4">
        <v>1</v>
      </c>
      <c r="R2107" s="4">
        <v>20</v>
      </c>
      <c r="S2107" s="4">
        <v>5</v>
      </c>
      <c r="T2107" s="15">
        <v>2.0137969999999999E-15</v>
      </c>
      <c r="U2107" s="15">
        <v>4.1614789999999999E-5</v>
      </c>
    </row>
    <row r="2108" spans="1:21" x14ac:dyDescent="0.25">
      <c r="A2108" s="4">
        <v>2106</v>
      </c>
      <c r="B2108" s="4" t="s">
        <v>11933</v>
      </c>
      <c r="C2108" s="4">
        <v>4</v>
      </c>
      <c r="D2108" s="93">
        <v>2090.1579999999999</v>
      </c>
      <c r="E2108" s="4" t="s">
        <v>11884</v>
      </c>
      <c r="F2108" s="4" t="s">
        <v>8988</v>
      </c>
      <c r="G2108" s="4" t="s">
        <v>8989</v>
      </c>
      <c r="H2108" s="93">
        <v>2090.154</v>
      </c>
      <c r="I2108" s="4" t="s">
        <v>8990</v>
      </c>
      <c r="J2108" s="15">
        <v>1.474456E-4</v>
      </c>
      <c r="K2108" s="15">
        <v>1.8349549999999999E-2</v>
      </c>
      <c r="L2108" s="4">
        <v>3.1080000000000001E-3</v>
      </c>
      <c r="M2108" s="4">
        <v>1.486971</v>
      </c>
      <c r="N2108" s="4" t="s">
        <v>11885</v>
      </c>
      <c r="O2108" s="4" t="s">
        <v>9004</v>
      </c>
      <c r="P2108" s="4">
        <v>16</v>
      </c>
      <c r="Q2108" s="4">
        <v>1</v>
      </c>
      <c r="R2108" s="4">
        <v>11.5</v>
      </c>
      <c r="S2108" s="4">
        <v>3.5</v>
      </c>
      <c r="T2108" s="15">
        <v>1.10804E-12</v>
      </c>
      <c r="U2108" s="15">
        <v>4.3717750000000003E-4</v>
      </c>
    </row>
    <row r="2109" spans="1:21" x14ac:dyDescent="0.25">
      <c r="A2109" s="4">
        <v>2107</v>
      </c>
      <c r="B2109" s="4" t="s">
        <v>11934</v>
      </c>
      <c r="C2109" s="4">
        <v>3</v>
      </c>
      <c r="D2109" s="93">
        <v>1369.6990000000001</v>
      </c>
      <c r="E2109" s="4" t="s">
        <v>11935</v>
      </c>
      <c r="F2109" s="4" t="s">
        <v>8988</v>
      </c>
      <c r="G2109" s="4" t="s">
        <v>8989</v>
      </c>
      <c r="H2109" s="93">
        <v>1369.6859999999999</v>
      </c>
      <c r="I2109" s="4" t="s">
        <v>8990</v>
      </c>
      <c r="J2109" s="15">
        <v>1.2503589999999999E-3</v>
      </c>
      <c r="K2109" s="15">
        <v>1.8358920000000001E-2</v>
      </c>
      <c r="L2109" s="4">
        <v>1.2702E-2</v>
      </c>
      <c r="M2109" s="4">
        <v>9.2736599999999996</v>
      </c>
      <c r="N2109" s="4" t="s">
        <v>11936</v>
      </c>
      <c r="O2109" s="4" t="s">
        <v>9004</v>
      </c>
      <c r="P2109" s="4">
        <v>22</v>
      </c>
      <c r="Q2109" s="4">
        <v>1</v>
      </c>
      <c r="R2109" s="4">
        <v>8</v>
      </c>
      <c r="S2109" s="4">
        <v>6</v>
      </c>
      <c r="T2109" s="15">
        <v>6.247904E-6</v>
      </c>
      <c r="U2109" s="15">
        <v>6.7959589999999999E-3</v>
      </c>
    </row>
    <row r="2110" spans="1:21" x14ac:dyDescent="0.25">
      <c r="A2110" s="4">
        <v>2108</v>
      </c>
      <c r="B2110" s="4" t="s">
        <v>11937</v>
      </c>
      <c r="C2110" s="4">
        <v>3</v>
      </c>
      <c r="D2110" s="93">
        <v>2384.1979999999999</v>
      </c>
      <c r="E2110" s="4" t="s">
        <v>9392</v>
      </c>
      <c r="F2110" s="4" t="s">
        <v>8988</v>
      </c>
      <c r="G2110" s="4" t="s">
        <v>8989</v>
      </c>
      <c r="H2110" s="93">
        <v>2384.1950000000002</v>
      </c>
      <c r="I2110" s="4" t="s">
        <v>8990</v>
      </c>
      <c r="J2110" s="15">
        <v>1</v>
      </c>
      <c r="K2110" s="15">
        <v>1.840259E-2</v>
      </c>
      <c r="L2110" s="4">
        <v>3.5639999999999999E-3</v>
      </c>
      <c r="M2110" s="4">
        <v>1.4948440000000001</v>
      </c>
      <c r="N2110" s="4" t="s">
        <v>9394</v>
      </c>
      <c r="O2110" s="4" t="s">
        <v>9004</v>
      </c>
      <c r="P2110" s="4">
        <v>15</v>
      </c>
      <c r="Q2110" s="4">
        <v>1</v>
      </c>
      <c r="R2110" s="4">
        <v>10</v>
      </c>
      <c r="S2110" s="4">
        <v>8</v>
      </c>
      <c r="T2110" s="15">
        <v>1.135603E-4</v>
      </c>
      <c r="U2110" s="15">
        <v>1</v>
      </c>
    </row>
    <row r="2111" spans="1:21" x14ac:dyDescent="0.25">
      <c r="A2111" s="4">
        <v>2109</v>
      </c>
      <c r="B2111" s="4" t="s">
        <v>11938</v>
      </c>
      <c r="C2111" s="4">
        <v>4</v>
      </c>
      <c r="D2111" s="93">
        <v>1981.0170000000001</v>
      </c>
      <c r="E2111" s="4" t="s">
        <v>9279</v>
      </c>
      <c r="F2111" s="4" t="s">
        <v>8988</v>
      </c>
      <c r="G2111" s="4" t="s">
        <v>8989</v>
      </c>
      <c r="H2111" s="93">
        <v>1981.0170000000001</v>
      </c>
      <c r="I2111" s="4" t="s">
        <v>9438</v>
      </c>
      <c r="J2111" s="15">
        <v>6.6897110000000001E-5</v>
      </c>
      <c r="K2111" s="15">
        <v>1.8407280000000002E-2</v>
      </c>
      <c r="L2111" s="4">
        <v>3.6900000000000002E-4</v>
      </c>
      <c r="M2111" s="4">
        <v>0.18626799999999999</v>
      </c>
      <c r="N2111" s="4" t="s">
        <v>9280</v>
      </c>
      <c r="O2111" s="4" t="s">
        <v>9004</v>
      </c>
      <c r="P2111" s="4">
        <v>17</v>
      </c>
      <c r="Q2111" s="4">
        <v>1</v>
      </c>
      <c r="R2111" s="4">
        <v>12.5</v>
      </c>
      <c r="S2111" s="4">
        <v>5.5</v>
      </c>
      <c r="T2111" s="15">
        <v>2.0039520000000002E-5</v>
      </c>
      <c r="U2111" s="15">
        <v>5.2267760000000003E-4</v>
      </c>
    </row>
    <row r="2112" spans="1:21" x14ac:dyDescent="0.25">
      <c r="A2112" s="4">
        <v>2110</v>
      </c>
      <c r="B2112" s="4" t="s">
        <v>11939</v>
      </c>
      <c r="C2112" s="4">
        <v>3</v>
      </c>
      <c r="D2112" s="93">
        <v>2481.2289999999998</v>
      </c>
      <c r="E2112" s="4" t="s">
        <v>11940</v>
      </c>
      <c r="F2112" s="4" t="s">
        <v>8988</v>
      </c>
      <c r="G2112" s="4" t="s">
        <v>8989</v>
      </c>
      <c r="H2112" s="93">
        <v>2481.2260000000001</v>
      </c>
      <c r="I2112" s="4" t="s">
        <v>8990</v>
      </c>
      <c r="J2112" s="15">
        <v>1</v>
      </c>
      <c r="K2112" s="15">
        <v>1.8422290000000001E-2</v>
      </c>
      <c r="L2112" s="4">
        <v>2.7560000000000002E-3</v>
      </c>
      <c r="M2112" s="4">
        <v>1.110741</v>
      </c>
      <c r="N2112" s="4" t="s">
        <v>11941</v>
      </c>
      <c r="O2112" s="4" t="s">
        <v>9004</v>
      </c>
      <c r="P2112" s="4">
        <v>15</v>
      </c>
      <c r="Q2112" s="4">
        <v>1</v>
      </c>
      <c r="R2112" s="4">
        <v>4</v>
      </c>
      <c r="S2112" s="4">
        <v>4</v>
      </c>
      <c r="T2112" s="15">
        <v>1</v>
      </c>
      <c r="U2112" s="15">
        <v>0.77526510000000004</v>
      </c>
    </row>
    <row r="2113" spans="1:21" x14ac:dyDescent="0.25">
      <c r="A2113" s="4">
        <v>2111</v>
      </c>
      <c r="B2113" s="4" t="s">
        <v>11942</v>
      </c>
      <c r="C2113" s="4">
        <v>4</v>
      </c>
      <c r="D2113" s="93">
        <v>2383.29</v>
      </c>
      <c r="E2113" s="4" t="s">
        <v>10092</v>
      </c>
      <c r="F2113" s="4" t="s">
        <v>8988</v>
      </c>
      <c r="G2113" s="4" t="s">
        <v>8989</v>
      </c>
      <c r="H2113" s="93">
        <v>2383.288</v>
      </c>
      <c r="I2113" s="4" t="s">
        <v>8990</v>
      </c>
      <c r="J2113" s="15">
        <v>6.3043499999999994E-5</v>
      </c>
      <c r="K2113" s="15">
        <v>1.849131E-2</v>
      </c>
      <c r="L2113" s="4">
        <v>2.2239999999999998E-3</v>
      </c>
      <c r="M2113" s="4">
        <v>0.93316500000000002</v>
      </c>
      <c r="N2113" s="4" t="s">
        <v>10093</v>
      </c>
      <c r="O2113" s="4" t="s">
        <v>9004</v>
      </c>
      <c r="P2113" s="4">
        <v>17</v>
      </c>
      <c r="Q2113" s="4">
        <v>1</v>
      </c>
      <c r="R2113" s="4">
        <v>17</v>
      </c>
      <c r="S2113" s="4">
        <v>8</v>
      </c>
      <c r="T2113" s="15">
        <v>2.1030550000000001E-5</v>
      </c>
      <c r="U2113" s="15">
        <v>8.5211269999999993E-6</v>
      </c>
    </row>
    <row r="2114" spans="1:21" x14ac:dyDescent="0.25">
      <c r="A2114" s="4">
        <v>2112</v>
      </c>
      <c r="B2114" s="4" t="s">
        <v>11943</v>
      </c>
      <c r="C2114" s="4">
        <v>3</v>
      </c>
      <c r="D2114" s="93">
        <v>1908.0509999999999</v>
      </c>
      <c r="E2114" s="4" t="s">
        <v>9495</v>
      </c>
      <c r="F2114" s="4" t="s">
        <v>8988</v>
      </c>
      <c r="G2114" s="4" t="s">
        <v>8989</v>
      </c>
      <c r="H2114" s="93">
        <v>1908.0340000000001</v>
      </c>
      <c r="I2114" s="4" t="s">
        <v>8990</v>
      </c>
      <c r="J2114" s="15">
        <v>6.9531509999999999E-8</v>
      </c>
      <c r="K2114" s="15">
        <v>1.8554210000000002E-2</v>
      </c>
      <c r="L2114" s="4">
        <v>1.6971E-2</v>
      </c>
      <c r="M2114" s="4">
        <v>8.8944969999999994</v>
      </c>
      <c r="N2114" s="4" t="s">
        <v>9496</v>
      </c>
      <c r="O2114" s="4" t="s">
        <v>8992</v>
      </c>
      <c r="P2114" s="4">
        <v>23</v>
      </c>
      <c r="Q2114" s="4">
        <v>1</v>
      </c>
      <c r="R2114" s="4">
        <v>7.5</v>
      </c>
      <c r="S2114" s="4">
        <v>10.5</v>
      </c>
      <c r="T2114" s="15">
        <v>1.256419E-11</v>
      </c>
      <c r="U2114" s="15">
        <v>1.113894E-5</v>
      </c>
    </row>
    <row r="2115" spans="1:21" x14ac:dyDescent="0.25">
      <c r="A2115" s="4">
        <v>2113</v>
      </c>
      <c r="B2115" s="4" t="s">
        <v>11944</v>
      </c>
      <c r="C2115" s="4">
        <v>2</v>
      </c>
      <c r="D2115" s="93">
        <v>1772.8820000000001</v>
      </c>
      <c r="E2115" s="4" t="s">
        <v>9078</v>
      </c>
      <c r="F2115" s="4" t="s">
        <v>8988</v>
      </c>
      <c r="G2115" s="4" t="s">
        <v>8989</v>
      </c>
      <c r="H2115" s="93">
        <v>1772.8679999999999</v>
      </c>
      <c r="I2115" s="4" t="s">
        <v>8990</v>
      </c>
      <c r="J2115" s="15">
        <v>8.3628850000000004E-7</v>
      </c>
      <c r="K2115" s="15">
        <v>1.8640360000000002E-2</v>
      </c>
      <c r="L2115" s="4">
        <v>1.4586E-2</v>
      </c>
      <c r="M2115" s="4">
        <v>8.2273490000000002</v>
      </c>
      <c r="N2115" s="4" t="s">
        <v>9080</v>
      </c>
      <c r="O2115" s="4" t="s">
        <v>9004</v>
      </c>
      <c r="P2115" s="4">
        <v>20</v>
      </c>
      <c r="Q2115" s="4">
        <v>1</v>
      </c>
      <c r="R2115" s="4">
        <v>15</v>
      </c>
      <c r="S2115" s="4">
        <v>7</v>
      </c>
      <c r="T2115" s="15">
        <v>1.907509E-11</v>
      </c>
      <c r="U2115" s="15">
        <v>1.0663569999999999E-6</v>
      </c>
    </row>
    <row r="2116" spans="1:21" x14ac:dyDescent="0.25">
      <c r="A2116" s="4">
        <v>2114</v>
      </c>
      <c r="B2116" s="4" t="s">
        <v>11945</v>
      </c>
      <c r="C2116" s="4">
        <v>5</v>
      </c>
      <c r="D2116" s="93">
        <v>3900.17</v>
      </c>
      <c r="E2116" s="4" t="s">
        <v>10123</v>
      </c>
      <c r="F2116" s="4" t="s">
        <v>8988</v>
      </c>
      <c r="G2116" s="4" t="s">
        <v>8989</v>
      </c>
      <c r="H2116" s="93">
        <v>3900.134</v>
      </c>
      <c r="I2116" s="4" t="s">
        <v>8990</v>
      </c>
      <c r="J2116" s="15">
        <v>0.220806</v>
      </c>
      <c r="K2116" s="15">
        <v>1.8696049999999999E-2</v>
      </c>
      <c r="L2116" s="4">
        <v>3.6020999999999997E-2</v>
      </c>
      <c r="M2116" s="4">
        <v>9.2358370000000001</v>
      </c>
      <c r="N2116" s="4" t="s">
        <v>10124</v>
      </c>
      <c r="O2116" s="4" t="s">
        <v>9004</v>
      </c>
      <c r="P2116" s="4">
        <v>23</v>
      </c>
      <c r="Q2116" s="4">
        <v>1</v>
      </c>
      <c r="R2116" s="4">
        <v>7.5</v>
      </c>
      <c r="S2116" s="4">
        <v>8.5</v>
      </c>
      <c r="T2116" s="15">
        <v>0.1569731</v>
      </c>
      <c r="U2116" s="15">
        <v>6.8591319999999997E-2</v>
      </c>
    </row>
    <row r="2117" spans="1:21" x14ac:dyDescent="0.25">
      <c r="A2117" s="4">
        <v>2115</v>
      </c>
      <c r="B2117" s="4" t="s">
        <v>11946</v>
      </c>
      <c r="C2117" s="4">
        <v>3</v>
      </c>
      <c r="D2117" s="93">
        <v>1635.8119999999999</v>
      </c>
      <c r="E2117" s="4" t="s">
        <v>9622</v>
      </c>
      <c r="F2117" s="4" t="s">
        <v>8988</v>
      </c>
      <c r="G2117" s="4" t="s">
        <v>8989</v>
      </c>
      <c r="H2117" s="93">
        <v>1635.797</v>
      </c>
      <c r="I2117" s="4" t="s">
        <v>8990</v>
      </c>
      <c r="J2117" s="15">
        <v>2.775716E-8</v>
      </c>
      <c r="K2117" s="15">
        <v>1.8722119999999998E-2</v>
      </c>
      <c r="L2117" s="4">
        <v>1.4555E-2</v>
      </c>
      <c r="M2117" s="4">
        <v>8.8978020000000004</v>
      </c>
      <c r="N2117" s="4" t="s">
        <v>9623</v>
      </c>
      <c r="O2117" s="4" t="s">
        <v>9004</v>
      </c>
      <c r="P2117" s="4">
        <v>20</v>
      </c>
      <c r="Q2117" s="4">
        <v>1</v>
      </c>
      <c r="R2117" s="4">
        <v>16</v>
      </c>
      <c r="S2117" s="4">
        <v>10</v>
      </c>
      <c r="T2117" s="15">
        <v>1.0273069999999999E-10</v>
      </c>
      <c r="U2117" s="15">
        <v>5.0869030000000002E-6</v>
      </c>
    </row>
    <row r="2118" spans="1:21" x14ac:dyDescent="0.25">
      <c r="A2118" s="4">
        <v>2116</v>
      </c>
      <c r="B2118" s="4" t="s">
        <v>11947</v>
      </c>
      <c r="C2118" s="4">
        <v>2</v>
      </c>
      <c r="D2118" s="93">
        <v>1325.664</v>
      </c>
      <c r="E2118" s="4" t="s">
        <v>9245</v>
      </c>
      <c r="F2118" s="4" t="s">
        <v>8988</v>
      </c>
      <c r="G2118" s="4" t="s">
        <v>8989</v>
      </c>
      <c r="H2118" s="93">
        <v>1325.652</v>
      </c>
      <c r="I2118" s="4" t="s">
        <v>8990</v>
      </c>
      <c r="J2118" s="15">
        <v>1.4396379999999999E-6</v>
      </c>
      <c r="K2118" s="15">
        <v>1.872965E-2</v>
      </c>
      <c r="L2118" s="4">
        <v>1.1967E-2</v>
      </c>
      <c r="M2118" s="4">
        <v>9.027253</v>
      </c>
      <c r="N2118" s="4" t="s">
        <v>9246</v>
      </c>
      <c r="O2118" s="4" t="s">
        <v>9004</v>
      </c>
      <c r="P2118" s="4">
        <v>23</v>
      </c>
      <c r="Q2118" s="4">
        <v>1</v>
      </c>
      <c r="R2118" s="4">
        <v>6</v>
      </c>
      <c r="S2118" s="4">
        <v>3</v>
      </c>
      <c r="T2118" s="15">
        <v>2.6369090000000002E-6</v>
      </c>
      <c r="U2118" s="15">
        <v>1.451872E-4</v>
      </c>
    </row>
    <row r="2119" spans="1:21" x14ac:dyDescent="0.25">
      <c r="A2119" s="4">
        <v>2117</v>
      </c>
      <c r="B2119" s="4" t="s">
        <v>11948</v>
      </c>
      <c r="C2119" s="4">
        <v>3</v>
      </c>
      <c r="D2119" s="93">
        <v>2383.3119999999999</v>
      </c>
      <c r="E2119" s="4" t="s">
        <v>9835</v>
      </c>
      <c r="F2119" s="4" t="s">
        <v>8988</v>
      </c>
      <c r="G2119" s="4" t="s">
        <v>8989</v>
      </c>
      <c r="H2119" s="93">
        <v>2383.288</v>
      </c>
      <c r="I2119" s="4" t="s">
        <v>8990</v>
      </c>
      <c r="J2119" s="15">
        <v>4.8452650000000001E-5</v>
      </c>
      <c r="K2119" s="15">
        <v>1.8828049999999999E-2</v>
      </c>
      <c r="L2119" s="4">
        <v>2.3570000000000001E-2</v>
      </c>
      <c r="M2119" s="4">
        <v>9.8896990000000002</v>
      </c>
      <c r="N2119" s="4" t="s">
        <v>9836</v>
      </c>
      <c r="O2119" s="4" t="s">
        <v>9004</v>
      </c>
      <c r="P2119" s="4">
        <v>23</v>
      </c>
      <c r="Q2119" s="4">
        <v>1</v>
      </c>
      <c r="R2119" s="4">
        <v>14</v>
      </c>
      <c r="S2119" s="4">
        <v>6</v>
      </c>
      <c r="T2119" s="15">
        <v>8.5145590000000005E-9</v>
      </c>
      <c r="U2119" s="15">
        <v>3.9561309999999997E-5</v>
      </c>
    </row>
    <row r="2120" spans="1:21" x14ac:dyDescent="0.25">
      <c r="A2120" s="4">
        <v>2118</v>
      </c>
      <c r="B2120" s="4" t="s">
        <v>11949</v>
      </c>
      <c r="C2120" s="4">
        <v>3</v>
      </c>
      <c r="D2120" s="93">
        <v>1349.7639999999999</v>
      </c>
      <c r="E2120" s="4" t="s">
        <v>9703</v>
      </c>
      <c r="F2120" s="4" t="s">
        <v>8988</v>
      </c>
      <c r="G2120" s="4" t="s">
        <v>8989</v>
      </c>
      <c r="H2120" s="93">
        <v>1349.7539999999999</v>
      </c>
      <c r="I2120" s="4" t="s">
        <v>8990</v>
      </c>
      <c r="J2120" s="15">
        <v>5.6912909999999996E-4</v>
      </c>
      <c r="K2120" s="15">
        <v>1.8877439999999999E-2</v>
      </c>
      <c r="L2120" s="4">
        <v>1.0083E-2</v>
      </c>
      <c r="M2120" s="4">
        <v>7.4702529999999996</v>
      </c>
      <c r="N2120" s="4" t="s">
        <v>9704</v>
      </c>
      <c r="O2120" s="4" t="s">
        <v>9004</v>
      </c>
      <c r="P2120" s="4">
        <v>22</v>
      </c>
      <c r="Q2120" s="4">
        <v>1</v>
      </c>
      <c r="R2120" s="4">
        <v>9</v>
      </c>
      <c r="S2120" s="4">
        <v>5</v>
      </c>
      <c r="T2120" s="15">
        <v>1.8433819999999999E-6</v>
      </c>
      <c r="U2120" s="15">
        <v>5.7464389999999999E-4</v>
      </c>
    </row>
    <row r="2121" spans="1:21" x14ac:dyDescent="0.25">
      <c r="A2121" s="4">
        <v>2119</v>
      </c>
      <c r="B2121" s="4" t="s">
        <v>11950</v>
      </c>
      <c r="C2121" s="4">
        <v>3</v>
      </c>
      <c r="D2121" s="93">
        <v>2604.3890000000001</v>
      </c>
      <c r="E2121" s="4" t="s">
        <v>9057</v>
      </c>
      <c r="F2121" s="4" t="s">
        <v>8988</v>
      </c>
      <c r="G2121" s="4" t="s">
        <v>8989</v>
      </c>
      <c r="H2121" s="93">
        <v>2604.3820000000001</v>
      </c>
      <c r="I2121" s="4" t="s">
        <v>8990</v>
      </c>
      <c r="J2121" s="15">
        <v>3.9719769999999997E-5</v>
      </c>
      <c r="K2121" s="15">
        <v>1.8878180000000001E-2</v>
      </c>
      <c r="L2121" s="4">
        <v>6.9090000000000002E-3</v>
      </c>
      <c r="M2121" s="4">
        <v>2.6528369999999999</v>
      </c>
      <c r="N2121" s="4" t="s">
        <v>9058</v>
      </c>
      <c r="O2121" s="4" t="s">
        <v>9004</v>
      </c>
      <c r="P2121" s="4">
        <v>14</v>
      </c>
      <c r="Q2121" s="4">
        <v>1</v>
      </c>
      <c r="R2121" s="4">
        <v>10</v>
      </c>
      <c r="S2121" s="4">
        <v>8</v>
      </c>
      <c r="T2121" s="15">
        <v>1.0364390000000001E-4</v>
      </c>
      <c r="U2121" s="15">
        <v>2.8834780000000001E-10</v>
      </c>
    </row>
    <row r="2122" spans="1:21" x14ac:dyDescent="0.25">
      <c r="A2122" s="4">
        <v>2120</v>
      </c>
      <c r="B2122" s="4" t="s">
        <v>11951</v>
      </c>
      <c r="C2122" s="4">
        <v>3</v>
      </c>
      <c r="D2122" s="93">
        <v>2092.105</v>
      </c>
      <c r="E2122" s="4" t="s">
        <v>9536</v>
      </c>
      <c r="F2122" s="4" t="s">
        <v>8988</v>
      </c>
      <c r="G2122" s="4" t="s">
        <v>8989</v>
      </c>
      <c r="H2122" s="93">
        <v>2092.0859999999998</v>
      </c>
      <c r="I2122" s="4" t="s">
        <v>8990</v>
      </c>
      <c r="J2122" s="15">
        <v>1.3334969999999999E-3</v>
      </c>
      <c r="K2122" s="15">
        <v>1.8938650000000001E-2</v>
      </c>
      <c r="L2122" s="4">
        <v>1.9283999999999999E-2</v>
      </c>
      <c r="M2122" s="4">
        <v>9.2175940000000001</v>
      </c>
      <c r="N2122" s="4" t="s">
        <v>9537</v>
      </c>
      <c r="O2122" s="4" t="s">
        <v>9004</v>
      </c>
      <c r="P2122" s="4">
        <v>22</v>
      </c>
      <c r="Q2122" s="4">
        <v>1</v>
      </c>
      <c r="R2122" s="4">
        <v>9</v>
      </c>
      <c r="S2122" s="4">
        <v>6</v>
      </c>
      <c r="T2122" s="15">
        <v>9.8552490000000004E-10</v>
      </c>
      <c r="U2122" s="15">
        <v>7.1919919999999997E-4</v>
      </c>
    </row>
    <row r="2123" spans="1:21" x14ac:dyDescent="0.25">
      <c r="A2123" s="4">
        <v>2121</v>
      </c>
      <c r="B2123" s="4" t="s">
        <v>11952</v>
      </c>
      <c r="C2123" s="4">
        <v>3</v>
      </c>
      <c r="D2123" s="93">
        <v>2239.16</v>
      </c>
      <c r="E2123" s="4" t="s">
        <v>10888</v>
      </c>
      <c r="F2123" s="4" t="s">
        <v>8988</v>
      </c>
      <c r="G2123" s="4" t="s">
        <v>8989</v>
      </c>
      <c r="H2123" s="93">
        <v>2239.1390000000001</v>
      </c>
      <c r="I2123" s="4" t="s">
        <v>8990</v>
      </c>
      <c r="J2123" s="15">
        <v>7.3290369999999994E-2</v>
      </c>
      <c r="K2123" s="15">
        <v>1.8945900000000002E-2</v>
      </c>
      <c r="L2123" s="4">
        <v>2.1156000000000001E-2</v>
      </c>
      <c r="M2123" s="4">
        <v>9.4482730000000004</v>
      </c>
      <c r="N2123" s="4" t="s">
        <v>10889</v>
      </c>
      <c r="O2123" s="4" t="s">
        <v>9004</v>
      </c>
      <c r="P2123" s="4">
        <v>19</v>
      </c>
      <c r="Q2123" s="4">
        <v>1</v>
      </c>
      <c r="R2123" s="4">
        <v>11</v>
      </c>
      <c r="S2123" s="4">
        <v>5</v>
      </c>
      <c r="T2123" s="15">
        <v>8.7797039999999997E-4</v>
      </c>
      <c r="U2123" s="15">
        <v>4.7549830000000001E-2</v>
      </c>
    </row>
    <row r="2124" spans="1:21" x14ac:dyDescent="0.25">
      <c r="A2124" s="4">
        <v>2122</v>
      </c>
      <c r="B2124" s="4" t="s">
        <v>11953</v>
      </c>
      <c r="C2124" s="4">
        <v>3</v>
      </c>
      <c r="D2124" s="93">
        <v>1877.048</v>
      </c>
      <c r="E2124" s="4" t="s">
        <v>9149</v>
      </c>
      <c r="F2124" s="4" t="s">
        <v>8988</v>
      </c>
      <c r="G2124" s="4" t="s">
        <v>8989</v>
      </c>
      <c r="H2124" s="93">
        <v>1877.0350000000001</v>
      </c>
      <c r="I2124" s="4" t="s">
        <v>8990</v>
      </c>
      <c r="J2124" s="15">
        <v>1.3795940000000001E-5</v>
      </c>
      <c r="K2124" s="15">
        <v>1.8947019999999998E-2</v>
      </c>
      <c r="L2124" s="4">
        <v>1.2583E-2</v>
      </c>
      <c r="M2124" s="4">
        <v>6.7036569999999998</v>
      </c>
      <c r="N2124" s="4" t="s">
        <v>9150</v>
      </c>
      <c r="O2124" s="4" t="s">
        <v>9004</v>
      </c>
      <c r="P2124" s="4">
        <v>6</v>
      </c>
      <c r="Q2124" s="4">
        <v>1</v>
      </c>
      <c r="R2124" s="4">
        <v>15</v>
      </c>
      <c r="S2124" s="4">
        <v>5</v>
      </c>
      <c r="T2124" s="15">
        <v>7.2551760000000003E-5</v>
      </c>
      <c r="U2124" s="15">
        <v>8.1876519999999999E-6</v>
      </c>
    </row>
    <row r="2125" spans="1:21" x14ac:dyDescent="0.25">
      <c r="A2125" s="4">
        <v>2123</v>
      </c>
      <c r="B2125" s="4" t="s">
        <v>11954</v>
      </c>
      <c r="C2125" s="4">
        <v>3</v>
      </c>
      <c r="D2125" s="93">
        <v>2008.0709999999999</v>
      </c>
      <c r="E2125" s="4" t="s">
        <v>10375</v>
      </c>
      <c r="F2125" s="4" t="s">
        <v>8988</v>
      </c>
      <c r="G2125" s="4" t="s">
        <v>8989</v>
      </c>
      <c r="H2125" s="93">
        <v>2008.0530000000001</v>
      </c>
      <c r="I2125" s="4" t="s">
        <v>9079</v>
      </c>
      <c r="J2125" s="15">
        <v>2.7495849999999999E-5</v>
      </c>
      <c r="K2125" s="15">
        <v>1.8986650000000001E-2</v>
      </c>
      <c r="L2125" s="4">
        <v>1.8030000000000001E-2</v>
      </c>
      <c r="M2125" s="4">
        <v>8.9788460000000008</v>
      </c>
      <c r="N2125" s="4" t="s">
        <v>10376</v>
      </c>
      <c r="O2125" s="4" t="s">
        <v>9004</v>
      </c>
      <c r="P2125" s="4">
        <v>22</v>
      </c>
      <c r="Q2125" s="4">
        <v>1</v>
      </c>
      <c r="R2125" s="4">
        <v>13.5</v>
      </c>
      <c r="S2125" s="4">
        <v>6.5</v>
      </c>
      <c r="T2125" s="15">
        <v>9.8422560000000003E-9</v>
      </c>
      <c r="U2125" s="15">
        <v>5.4766640000000003E-6</v>
      </c>
    </row>
    <row r="2126" spans="1:21" x14ac:dyDescent="0.25">
      <c r="A2126" s="4">
        <v>2124</v>
      </c>
      <c r="B2126" s="4" t="s">
        <v>11955</v>
      </c>
      <c r="C2126" s="4">
        <v>3</v>
      </c>
      <c r="D2126" s="93">
        <v>1718.9110000000001</v>
      </c>
      <c r="E2126" s="4" t="s">
        <v>10966</v>
      </c>
      <c r="F2126" s="4" t="s">
        <v>8988</v>
      </c>
      <c r="G2126" s="4" t="s">
        <v>8989</v>
      </c>
      <c r="H2126" s="93">
        <v>1718.8969999999999</v>
      </c>
      <c r="I2126" s="4" t="s">
        <v>8990</v>
      </c>
      <c r="J2126" s="15">
        <v>2.4722880000000001E-6</v>
      </c>
      <c r="K2126" s="15">
        <v>1.900845E-2</v>
      </c>
      <c r="L2126" s="4">
        <v>1.3329000000000001E-2</v>
      </c>
      <c r="M2126" s="4">
        <v>7.7543899999999999</v>
      </c>
      <c r="N2126" s="4" t="s">
        <v>10648</v>
      </c>
      <c r="O2126" s="4" t="s">
        <v>9004</v>
      </c>
      <c r="P2126" s="4">
        <v>23</v>
      </c>
      <c r="Q2126" s="4">
        <v>1</v>
      </c>
      <c r="R2126" s="4">
        <v>11</v>
      </c>
      <c r="S2126" s="4">
        <v>6</v>
      </c>
      <c r="T2126" s="15">
        <v>1.5970969999999999E-10</v>
      </c>
      <c r="U2126" s="15">
        <v>1.717435E-6</v>
      </c>
    </row>
    <row r="2127" spans="1:21" x14ac:dyDescent="0.25">
      <c r="A2127" s="4">
        <v>2125</v>
      </c>
      <c r="B2127" s="4" t="s">
        <v>11956</v>
      </c>
      <c r="C2127" s="4">
        <v>3</v>
      </c>
      <c r="D2127" s="93">
        <v>1777.979</v>
      </c>
      <c r="E2127" s="4" t="s">
        <v>11087</v>
      </c>
      <c r="F2127" s="4" t="s">
        <v>8988</v>
      </c>
      <c r="G2127" s="4" t="s">
        <v>8989</v>
      </c>
      <c r="H2127" s="93">
        <v>1777.9670000000001</v>
      </c>
      <c r="I2127" s="4" t="s">
        <v>8990</v>
      </c>
      <c r="J2127" s="15">
        <v>2.49318E-8</v>
      </c>
      <c r="K2127" s="15">
        <v>1.9074020000000001E-2</v>
      </c>
      <c r="L2127" s="4">
        <v>1.2109999999999999E-2</v>
      </c>
      <c r="M2127" s="4">
        <v>6.8111509999999997</v>
      </c>
      <c r="N2127" s="4" t="s">
        <v>11088</v>
      </c>
      <c r="O2127" s="4" t="s">
        <v>9004</v>
      </c>
      <c r="P2127" s="4">
        <v>6</v>
      </c>
      <c r="Q2127" s="4">
        <v>1</v>
      </c>
      <c r="R2127" s="4">
        <v>20</v>
      </c>
      <c r="S2127" s="4">
        <v>6</v>
      </c>
      <c r="T2127" s="15">
        <v>2.6084670000000001E-15</v>
      </c>
      <c r="U2127" s="15">
        <v>6.05721E-9</v>
      </c>
    </row>
    <row r="2128" spans="1:21" x14ac:dyDescent="0.25">
      <c r="A2128" s="4">
        <v>2126</v>
      </c>
      <c r="B2128" s="4" t="s">
        <v>11957</v>
      </c>
      <c r="C2128" s="4">
        <v>4</v>
      </c>
      <c r="D2128" s="93">
        <v>2666.3760000000002</v>
      </c>
      <c r="E2128" s="4" t="s">
        <v>10007</v>
      </c>
      <c r="F2128" s="4" t="s">
        <v>8988</v>
      </c>
      <c r="G2128" s="4" t="s">
        <v>8989</v>
      </c>
      <c r="H2128" s="93">
        <v>2666.3510000000001</v>
      </c>
      <c r="I2128" s="4" t="s">
        <v>10008</v>
      </c>
      <c r="J2128" s="15">
        <v>7.7587419999999993E-8</v>
      </c>
      <c r="K2128" s="15">
        <v>1.9090679999999999E-2</v>
      </c>
      <c r="L2128" s="4">
        <v>2.5597000000000002E-2</v>
      </c>
      <c r="M2128" s="4">
        <v>9.6000130000000006</v>
      </c>
      <c r="N2128" s="4" t="s">
        <v>10009</v>
      </c>
      <c r="O2128" s="4" t="s">
        <v>9004</v>
      </c>
      <c r="P2128" s="4">
        <v>22</v>
      </c>
      <c r="Q2128" s="4">
        <v>1</v>
      </c>
      <c r="R2128" s="4">
        <v>10</v>
      </c>
      <c r="S2128" s="4">
        <v>8</v>
      </c>
      <c r="T2128" s="15">
        <v>1.8884100000000001E-3</v>
      </c>
      <c r="U2128" s="15">
        <v>5.7834090000000002E-5</v>
      </c>
    </row>
    <row r="2129" spans="1:21" x14ac:dyDescent="0.25">
      <c r="A2129" s="4">
        <v>2127</v>
      </c>
      <c r="B2129" s="4" t="s">
        <v>11958</v>
      </c>
      <c r="C2129" s="4">
        <v>3</v>
      </c>
      <c r="D2129" s="93">
        <v>1591.7850000000001</v>
      </c>
      <c r="E2129" s="4" t="s">
        <v>11895</v>
      </c>
      <c r="F2129" s="4" t="s">
        <v>8988</v>
      </c>
      <c r="G2129" s="4" t="s">
        <v>8989</v>
      </c>
      <c r="H2129" s="93">
        <v>1591.771</v>
      </c>
      <c r="I2129" s="4" t="s">
        <v>8990</v>
      </c>
      <c r="J2129" s="15">
        <v>5.0076670000000005E-7</v>
      </c>
      <c r="K2129" s="15">
        <v>1.9091799999999999E-2</v>
      </c>
      <c r="L2129" s="4">
        <v>1.3717999999999999E-2</v>
      </c>
      <c r="M2129" s="4">
        <v>8.618074</v>
      </c>
      <c r="N2129" s="4" t="s">
        <v>11896</v>
      </c>
      <c r="O2129" s="4" t="s">
        <v>9004</v>
      </c>
      <c r="P2129" s="4">
        <v>22</v>
      </c>
      <c r="Q2129" s="4">
        <v>1</v>
      </c>
      <c r="R2129" s="4">
        <v>6.5</v>
      </c>
      <c r="S2129" s="4">
        <v>3.5</v>
      </c>
      <c r="T2129" s="15">
        <v>1.739902E-15</v>
      </c>
      <c r="U2129" s="15">
        <v>2.2423340000000001E-8</v>
      </c>
    </row>
    <row r="2130" spans="1:21" x14ac:dyDescent="0.25">
      <c r="A2130" s="4">
        <v>2128</v>
      </c>
      <c r="B2130" s="4" t="s">
        <v>11959</v>
      </c>
      <c r="C2130" s="4">
        <v>2</v>
      </c>
      <c r="D2130" s="93">
        <v>1132.6590000000001</v>
      </c>
      <c r="E2130" s="4" t="s">
        <v>11960</v>
      </c>
      <c r="F2130" s="4" t="s">
        <v>8988</v>
      </c>
      <c r="G2130" s="4" t="s">
        <v>8989</v>
      </c>
      <c r="H2130" s="93">
        <v>1132.6579999999999</v>
      </c>
      <c r="I2130" s="4" t="s">
        <v>8990</v>
      </c>
      <c r="J2130" s="15">
        <v>1.9704340000000001E-2</v>
      </c>
      <c r="K2130" s="15">
        <v>1.9095359999999999E-2</v>
      </c>
      <c r="L2130" s="4">
        <v>1.4799999999999999E-4</v>
      </c>
      <c r="M2130" s="4">
        <v>0.130666</v>
      </c>
      <c r="N2130" s="4" t="s">
        <v>11961</v>
      </c>
      <c r="O2130" s="4" t="s">
        <v>9004</v>
      </c>
      <c r="P2130" s="4">
        <v>18</v>
      </c>
      <c r="Q2130" s="4">
        <v>1</v>
      </c>
      <c r="R2130" s="4">
        <v>7</v>
      </c>
      <c r="S2130" s="4">
        <v>2</v>
      </c>
      <c r="T2130" s="15">
        <v>7.1202820000000003E-3</v>
      </c>
      <c r="U2130" s="15">
        <v>2.7887849999999999E-2</v>
      </c>
    </row>
    <row r="2131" spans="1:21" x14ac:dyDescent="0.25">
      <c r="A2131" s="4">
        <v>2129</v>
      </c>
      <c r="B2131" s="4" t="s">
        <v>11962</v>
      </c>
      <c r="C2131" s="4">
        <v>5</v>
      </c>
      <c r="D2131" s="93">
        <v>3442.8789999999999</v>
      </c>
      <c r="E2131" s="4" t="s">
        <v>9854</v>
      </c>
      <c r="F2131" s="4" t="s">
        <v>8988</v>
      </c>
      <c r="G2131" s="4" t="s">
        <v>8989</v>
      </c>
      <c r="H2131" s="93">
        <v>3442.848</v>
      </c>
      <c r="I2131" s="4" t="s">
        <v>8990</v>
      </c>
      <c r="J2131" s="15">
        <v>0.1001602</v>
      </c>
      <c r="K2131" s="15">
        <v>1.9095919999999999E-2</v>
      </c>
      <c r="L2131" s="4">
        <v>3.0603000000000002E-2</v>
      </c>
      <c r="M2131" s="4">
        <v>8.8888619999999996</v>
      </c>
      <c r="N2131" s="4" t="s">
        <v>9855</v>
      </c>
      <c r="O2131" s="4" t="s">
        <v>9004</v>
      </c>
      <c r="P2131" s="4">
        <v>23</v>
      </c>
      <c r="Q2131" s="4">
        <v>1</v>
      </c>
      <c r="R2131" s="4">
        <v>13.5</v>
      </c>
      <c r="S2131" s="4">
        <v>5.5</v>
      </c>
      <c r="T2131" s="15">
        <v>3.1872290000000001E-9</v>
      </c>
      <c r="U2131" s="15">
        <v>1.8201169999999999E-2</v>
      </c>
    </row>
    <row r="2132" spans="1:21" x14ac:dyDescent="0.25">
      <c r="A2132" s="4">
        <v>2130</v>
      </c>
      <c r="B2132" s="4" t="s">
        <v>11963</v>
      </c>
      <c r="C2132" s="4">
        <v>4</v>
      </c>
      <c r="D2132" s="93">
        <v>2058.047</v>
      </c>
      <c r="E2132" s="4" t="s">
        <v>9288</v>
      </c>
      <c r="F2132" s="4" t="s">
        <v>8988</v>
      </c>
      <c r="G2132" s="4" t="s">
        <v>8989</v>
      </c>
      <c r="H2132" s="93">
        <v>2058.0279999999998</v>
      </c>
      <c r="I2132" s="4" t="s">
        <v>9079</v>
      </c>
      <c r="J2132" s="15">
        <v>5.2831109999999998E-4</v>
      </c>
      <c r="K2132" s="15">
        <v>1.9151629999999999E-2</v>
      </c>
      <c r="L2132" s="4">
        <v>1.883E-2</v>
      </c>
      <c r="M2132" s="4">
        <v>9.1495339999999992</v>
      </c>
      <c r="N2132" s="4" t="s">
        <v>9289</v>
      </c>
      <c r="O2132" s="4" t="s">
        <v>9004</v>
      </c>
      <c r="P2132" s="4">
        <v>21</v>
      </c>
      <c r="Q2132" s="4">
        <v>1</v>
      </c>
      <c r="R2132" s="4">
        <v>12</v>
      </c>
      <c r="S2132" s="4">
        <v>13</v>
      </c>
      <c r="T2132" s="15">
        <v>1.6067010000000001E-3</v>
      </c>
      <c r="U2132" s="15">
        <v>2.1123980000000001E-8</v>
      </c>
    </row>
    <row r="2133" spans="1:21" x14ac:dyDescent="0.25">
      <c r="A2133" s="4">
        <v>2131</v>
      </c>
      <c r="B2133" s="4" t="s">
        <v>11964</v>
      </c>
      <c r="C2133" s="4">
        <v>4</v>
      </c>
      <c r="D2133" s="93">
        <v>3547.9369999999999</v>
      </c>
      <c r="E2133" s="4" t="s">
        <v>10915</v>
      </c>
      <c r="F2133" s="4" t="s">
        <v>8988</v>
      </c>
      <c r="G2133" s="4" t="s">
        <v>8989</v>
      </c>
      <c r="H2133" s="93">
        <v>3547.904</v>
      </c>
      <c r="I2133" s="4" t="s">
        <v>8990</v>
      </c>
      <c r="J2133" s="15">
        <v>6.9445449999999999E-3</v>
      </c>
      <c r="K2133" s="15">
        <v>1.9198460000000001E-2</v>
      </c>
      <c r="L2133" s="4">
        <v>3.2237000000000002E-2</v>
      </c>
      <c r="M2133" s="4">
        <v>9.0862090000000002</v>
      </c>
      <c r="N2133" s="4" t="s">
        <v>10916</v>
      </c>
      <c r="O2133" s="4" t="s">
        <v>8992</v>
      </c>
      <c r="P2133" s="4">
        <v>19</v>
      </c>
      <c r="Q2133" s="4">
        <v>1</v>
      </c>
      <c r="R2133" s="4">
        <v>11</v>
      </c>
      <c r="S2133" s="4">
        <v>7</v>
      </c>
      <c r="T2133" s="15">
        <v>7.6912250000000001E-8</v>
      </c>
      <c r="U2133" s="15">
        <v>9.1906859999999998E-4</v>
      </c>
    </row>
    <row r="2134" spans="1:21" x14ac:dyDescent="0.25">
      <c r="A2134" s="4">
        <v>2132</v>
      </c>
      <c r="B2134" s="4" t="s">
        <v>11965</v>
      </c>
      <c r="C2134" s="4">
        <v>4</v>
      </c>
      <c r="D2134" s="93">
        <v>3223.6880000000001</v>
      </c>
      <c r="E2134" s="4" t="s">
        <v>11966</v>
      </c>
      <c r="F2134" s="4" t="s">
        <v>8988</v>
      </c>
      <c r="G2134" s="4" t="s">
        <v>8989</v>
      </c>
      <c r="H2134" s="93">
        <v>3223.6570000000002</v>
      </c>
      <c r="I2134" s="4" t="s">
        <v>8990</v>
      </c>
      <c r="J2134" s="15">
        <v>3.6359719999999998E-2</v>
      </c>
      <c r="K2134" s="15">
        <v>1.9275629999999998E-2</v>
      </c>
      <c r="L2134" s="4">
        <v>3.0783000000000001E-2</v>
      </c>
      <c r="M2134" s="4">
        <v>9.5490919999999999</v>
      </c>
      <c r="N2134" s="4" t="s">
        <v>11967</v>
      </c>
      <c r="O2134" s="4" t="s">
        <v>9004</v>
      </c>
      <c r="P2134" s="4">
        <v>21</v>
      </c>
      <c r="Q2134" s="4">
        <v>1</v>
      </c>
      <c r="R2134" s="4">
        <v>19</v>
      </c>
      <c r="S2134" s="4">
        <v>5</v>
      </c>
      <c r="T2134" s="15">
        <v>1</v>
      </c>
      <c r="U2134" s="15">
        <v>0.14688080000000001</v>
      </c>
    </row>
    <row r="2135" spans="1:21" x14ac:dyDescent="0.25">
      <c r="A2135" s="4">
        <v>2133</v>
      </c>
      <c r="B2135" s="4" t="s">
        <v>11968</v>
      </c>
      <c r="C2135" s="4">
        <v>4</v>
      </c>
      <c r="D2135" s="93">
        <v>2495.2869999999998</v>
      </c>
      <c r="E2135" s="4" t="s">
        <v>10500</v>
      </c>
      <c r="F2135" s="4" t="s">
        <v>8988</v>
      </c>
      <c r="G2135" s="4" t="s">
        <v>8989</v>
      </c>
      <c r="H2135" s="93">
        <v>2495.2890000000002</v>
      </c>
      <c r="I2135" s="4" t="s">
        <v>8990</v>
      </c>
      <c r="J2135" s="15">
        <v>1.400611E-5</v>
      </c>
      <c r="K2135" s="15">
        <v>1.9314419999999999E-2</v>
      </c>
      <c r="L2135" s="4">
        <v>-1.513E-3</v>
      </c>
      <c r="M2135" s="4">
        <v>-0.60634299999999997</v>
      </c>
      <c r="N2135" s="4" t="s">
        <v>10501</v>
      </c>
      <c r="O2135" s="4" t="s">
        <v>8992</v>
      </c>
      <c r="P2135" s="4">
        <v>17</v>
      </c>
      <c r="Q2135" s="4">
        <v>1</v>
      </c>
      <c r="R2135" s="4">
        <v>6</v>
      </c>
      <c r="S2135" s="4">
        <v>11</v>
      </c>
      <c r="T2135" s="15">
        <v>3.573365E-7</v>
      </c>
      <c r="U2135" s="15">
        <v>7.4048340000000003E-6</v>
      </c>
    </row>
    <row r="2136" spans="1:21" x14ac:dyDescent="0.25">
      <c r="A2136" s="4">
        <v>2134</v>
      </c>
      <c r="B2136" s="4" t="s">
        <v>11969</v>
      </c>
      <c r="C2136" s="4">
        <v>3</v>
      </c>
      <c r="D2136" s="93">
        <v>2810.558</v>
      </c>
      <c r="E2136" s="4" t="s">
        <v>10818</v>
      </c>
      <c r="F2136" s="4" t="s">
        <v>8988</v>
      </c>
      <c r="G2136" s="4" t="s">
        <v>8989</v>
      </c>
      <c r="H2136" s="93">
        <v>2810.53</v>
      </c>
      <c r="I2136" s="4" t="s">
        <v>8990</v>
      </c>
      <c r="J2136" s="15">
        <v>1.6123530000000001E-5</v>
      </c>
      <c r="K2136" s="15">
        <v>1.934456E-2</v>
      </c>
      <c r="L2136" s="4">
        <v>2.8043999999999999E-2</v>
      </c>
      <c r="M2136" s="4">
        <v>9.9781899999999997</v>
      </c>
      <c r="N2136" s="4" t="s">
        <v>10819</v>
      </c>
      <c r="O2136" s="4" t="s">
        <v>8992</v>
      </c>
      <c r="P2136" s="4">
        <v>21</v>
      </c>
      <c r="Q2136" s="4">
        <v>1</v>
      </c>
      <c r="R2136" s="4">
        <v>16</v>
      </c>
      <c r="S2136" s="4">
        <v>6</v>
      </c>
      <c r="T2136" s="15">
        <v>2.1104090000000002E-6</v>
      </c>
      <c r="U2136" s="15">
        <v>2.880166E-5</v>
      </c>
    </row>
    <row r="2137" spans="1:21" x14ac:dyDescent="0.25">
      <c r="A2137" s="4">
        <v>2135</v>
      </c>
      <c r="B2137" s="4" t="s">
        <v>11970</v>
      </c>
      <c r="C2137" s="4">
        <v>3</v>
      </c>
      <c r="D2137" s="93">
        <v>2041.001</v>
      </c>
      <c r="E2137" s="4" t="s">
        <v>10360</v>
      </c>
      <c r="F2137" s="4" t="s">
        <v>8988</v>
      </c>
      <c r="G2137" s="4" t="s">
        <v>8989</v>
      </c>
      <c r="H2137" s="93">
        <v>2041.002</v>
      </c>
      <c r="I2137" s="4" t="s">
        <v>8990</v>
      </c>
      <c r="J2137" s="15">
        <v>0.25809399999999999</v>
      </c>
      <c r="K2137" s="15">
        <v>1.9350059999999999E-2</v>
      </c>
      <c r="L2137" s="4">
        <v>-1.305E-3</v>
      </c>
      <c r="M2137" s="4">
        <v>-0.63939199999999996</v>
      </c>
      <c r="N2137" s="4" t="s">
        <v>10361</v>
      </c>
      <c r="O2137" s="4" t="s">
        <v>9004</v>
      </c>
      <c r="P2137" s="4">
        <v>13</v>
      </c>
      <c r="Q2137" s="4">
        <v>1</v>
      </c>
      <c r="R2137" s="4">
        <v>8</v>
      </c>
      <c r="S2137" s="4">
        <v>4</v>
      </c>
      <c r="T2137" s="15">
        <v>1.7725930000000001E-5</v>
      </c>
      <c r="U2137" s="15">
        <v>9.3527410000000005E-2</v>
      </c>
    </row>
    <row r="2138" spans="1:21" x14ac:dyDescent="0.25">
      <c r="A2138" s="4">
        <v>2136</v>
      </c>
      <c r="B2138" s="4" t="s">
        <v>11971</v>
      </c>
      <c r="C2138" s="4">
        <v>3</v>
      </c>
      <c r="D2138" s="93">
        <v>3547.9369999999999</v>
      </c>
      <c r="E2138" s="4" t="s">
        <v>10915</v>
      </c>
      <c r="F2138" s="4" t="s">
        <v>8988</v>
      </c>
      <c r="G2138" s="4" t="s">
        <v>8989</v>
      </c>
      <c r="H2138" s="93">
        <v>3547.904</v>
      </c>
      <c r="I2138" s="4" t="s">
        <v>8990</v>
      </c>
      <c r="J2138" s="15">
        <v>1.2572970000000001E-4</v>
      </c>
      <c r="K2138" s="15">
        <v>1.9360309999999999E-2</v>
      </c>
      <c r="L2138" s="4">
        <v>3.2856000000000003E-2</v>
      </c>
      <c r="M2138" s="4">
        <v>9.2606780000000004</v>
      </c>
      <c r="N2138" s="4" t="s">
        <v>10916</v>
      </c>
      <c r="O2138" s="4" t="s">
        <v>8992</v>
      </c>
      <c r="P2138" s="4">
        <v>20</v>
      </c>
      <c r="Q2138" s="4">
        <v>1</v>
      </c>
      <c r="R2138" s="4">
        <v>15</v>
      </c>
      <c r="S2138" s="4">
        <v>11</v>
      </c>
      <c r="T2138" s="15">
        <v>1.191476E-5</v>
      </c>
      <c r="U2138" s="15">
        <v>3.7970979999999998E-5</v>
      </c>
    </row>
    <row r="2139" spans="1:21" x14ac:dyDescent="0.25">
      <c r="A2139" s="4">
        <v>2137</v>
      </c>
      <c r="B2139" s="4" t="s">
        <v>11972</v>
      </c>
      <c r="C2139" s="4">
        <v>3</v>
      </c>
      <c r="D2139" s="93">
        <v>2599.2170000000001</v>
      </c>
      <c r="E2139" s="4" t="s">
        <v>10239</v>
      </c>
      <c r="F2139" s="4" t="s">
        <v>8988</v>
      </c>
      <c r="G2139" s="4" t="s">
        <v>8989</v>
      </c>
      <c r="H2139" s="93">
        <v>2599.1979999999999</v>
      </c>
      <c r="I2139" s="4" t="s">
        <v>8990</v>
      </c>
      <c r="J2139" s="15">
        <v>1.123693E-9</v>
      </c>
      <c r="K2139" s="15">
        <v>1.936715E-2</v>
      </c>
      <c r="L2139" s="4">
        <v>1.9427E-2</v>
      </c>
      <c r="M2139" s="4">
        <v>7.4742290000000002</v>
      </c>
      <c r="N2139" s="4" t="s">
        <v>10240</v>
      </c>
      <c r="O2139" s="4" t="s">
        <v>8992</v>
      </c>
      <c r="P2139" s="4">
        <v>20</v>
      </c>
      <c r="Q2139" s="4">
        <v>1</v>
      </c>
      <c r="R2139" s="4">
        <v>13</v>
      </c>
      <c r="S2139" s="4">
        <v>10</v>
      </c>
      <c r="T2139" s="15">
        <v>2.370443E-8</v>
      </c>
      <c r="U2139" s="15">
        <v>2.299402E-8</v>
      </c>
    </row>
    <row r="2140" spans="1:21" x14ac:dyDescent="0.25">
      <c r="A2140" s="4">
        <v>2138</v>
      </c>
      <c r="B2140" s="4" t="s">
        <v>11973</v>
      </c>
      <c r="C2140" s="4">
        <v>3</v>
      </c>
      <c r="D2140" s="93">
        <v>2353.1579999999999</v>
      </c>
      <c r="E2140" s="4" t="s">
        <v>9486</v>
      </c>
      <c r="F2140" s="4" t="s">
        <v>8988</v>
      </c>
      <c r="G2140" s="4" t="s">
        <v>8989</v>
      </c>
      <c r="H2140" s="93">
        <v>2353.1529999999998</v>
      </c>
      <c r="I2140" s="4" t="s">
        <v>8990</v>
      </c>
      <c r="J2140" s="15">
        <v>1.549999E-5</v>
      </c>
      <c r="K2140" s="15">
        <v>1.9383299999999999E-2</v>
      </c>
      <c r="L2140" s="4">
        <v>5.476E-3</v>
      </c>
      <c r="M2140" s="4">
        <v>2.3270900000000001</v>
      </c>
      <c r="N2140" s="4" t="s">
        <v>9487</v>
      </c>
      <c r="O2140" s="4" t="s">
        <v>9004</v>
      </c>
      <c r="P2140" s="4">
        <v>16</v>
      </c>
      <c r="Q2140" s="4">
        <v>1</v>
      </c>
      <c r="R2140" s="4">
        <v>10.5</v>
      </c>
      <c r="S2140" s="4">
        <v>5.5</v>
      </c>
      <c r="T2140" s="15">
        <v>1.250492E-14</v>
      </c>
      <c r="U2140" s="15">
        <v>7.6979929999999999E-9</v>
      </c>
    </row>
    <row r="2141" spans="1:21" x14ac:dyDescent="0.25">
      <c r="A2141" s="4">
        <v>2139</v>
      </c>
      <c r="B2141" s="4" t="s">
        <v>11974</v>
      </c>
      <c r="C2141" s="4">
        <v>3</v>
      </c>
      <c r="D2141" s="93">
        <v>1971.0519999999999</v>
      </c>
      <c r="E2141" s="4" t="s">
        <v>11193</v>
      </c>
      <c r="F2141" s="4" t="s">
        <v>8988</v>
      </c>
      <c r="G2141" s="4" t="s">
        <v>8989</v>
      </c>
      <c r="H2141" s="93">
        <v>1971.0329999999999</v>
      </c>
      <c r="I2141" s="4" t="s">
        <v>8990</v>
      </c>
      <c r="J2141" s="15">
        <v>7.4754759999999998E-4</v>
      </c>
      <c r="K2141" s="15">
        <v>1.9416019999999999E-2</v>
      </c>
      <c r="L2141" s="4">
        <v>1.8683000000000002E-2</v>
      </c>
      <c r="M2141" s="4">
        <v>9.4787839999999992</v>
      </c>
      <c r="N2141" s="4" t="s">
        <v>11194</v>
      </c>
      <c r="O2141" s="4" t="s">
        <v>9004</v>
      </c>
      <c r="P2141" s="4">
        <v>21</v>
      </c>
      <c r="Q2141" s="4">
        <v>1</v>
      </c>
      <c r="R2141" s="4">
        <v>18</v>
      </c>
      <c r="S2141" s="4">
        <v>5</v>
      </c>
      <c r="T2141" s="15">
        <v>1.239378E-12</v>
      </c>
      <c r="U2141" s="15">
        <v>2.6584450000000002E-3</v>
      </c>
    </row>
    <row r="2142" spans="1:21" x14ac:dyDescent="0.25">
      <c r="A2142" s="4">
        <v>2140</v>
      </c>
      <c r="B2142" s="4" t="s">
        <v>11975</v>
      </c>
      <c r="C2142" s="4">
        <v>2</v>
      </c>
      <c r="D2142" s="93">
        <v>1554.934</v>
      </c>
      <c r="E2142" s="4" t="s">
        <v>10754</v>
      </c>
      <c r="F2142" s="4" t="s">
        <v>8988</v>
      </c>
      <c r="G2142" s="4" t="s">
        <v>8989</v>
      </c>
      <c r="H2142" s="93">
        <v>1554.921</v>
      </c>
      <c r="I2142" s="4" t="s">
        <v>8990</v>
      </c>
      <c r="J2142" s="15">
        <v>2.006714E-4</v>
      </c>
      <c r="K2142" s="15">
        <v>1.941754E-2</v>
      </c>
      <c r="L2142" s="4">
        <v>1.302E-2</v>
      </c>
      <c r="M2142" s="4">
        <v>8.3734140000000004</v>
      </c>
      <c r="N2142" s="4" t="s">
        <v>10755</v>
      </c>
      <c r="O2142" s="4" t="s">
        <v>9004</v>
      </c>
      <c r="P2142" s="4">
        <v>21</v>
      </c>
      <c r="Q2142" s="4">
        <v>1</v>
      </c>
      <c r="R2142" s="4">
        <v>10.5</v>
      </c>
      <c r="S2142" s="4">
        <v>5.5</v>
      </c>
      <c r="T2142" s="15">
        <v>7.8827460000000001E-7</v>
      </c>
      <c r="U2142" s="15">
        <v>2.8380579999999999E-4</v>
      </c>
    </row>
    <row r="2143" spans="1:21" x14ac:dyDescent="0.25">
      <c r="A2143" s="4">
        <v>2141</v>
      </c>
      <c r="B2143" s="4" t="s">
        <v>11976</v>
      </c>
      <c r="C2143" s="4">
        <v>2</v>
      </c>
      <c r="D2143" s="93">
        <v>2300.19</v>
      </c>
      <c r="E2143" s="4" t="s">
        <v>11977</v>
      </c>
      <c r="F2143" s="4" t="s">
        <v>8988</v>
      </c>
      <c r="G2143" s="4" t="s">
        <v>8989</v>
      </c>
      <c r="H2143" s="93">
        <v>2300.17</v>
      </c>
      <c r="I2143" s="4" t="s">
        <v>8990</v>
      </c>
      <c r="J2143" s="15">
        <v>1.071531E-6</v>
      </c>
      <c r="K2143" s="15">
        <v>1.9464430000000001E-2</v>
      </c>
      <c r="L2143" s="4">
        <v>2.0129000000000001E-2</v>
      </c>
      <c r="M2143" s="4">
        <v>8.7510910000000006</v>
      </c>
      <c r="N2143" s="4" t="s">
        <v>11978</v>
      </c>
      <c r="O2143" s="4" t="s">
        <v>8992</v>
      </c>
      <c r="P2143" s="4">
        <v>21</v>
      </c>
      <c r="Q2143" s="4">
        <v>1</v>
      </c>
      <c r="R2143" s="4">
        <v>11.5</v>
      </c>
      <c r="S2143" s="4">
        <v>7.5</v>
      </c>
      <c r="T2143" s="15">
        <v>6.4375109999999994E-8</v>
      </c>
      <c r="U2143" s="15">
        <v>1.1937069999999999E-5</v>
      </c>
    </row>
    <row r="2144" spans="1:21" x14ac:dyDescent="0.25">
      <c r="A2144" s="4">
        <v>2142</v>
      </c>
      <c r="B2144" s="4" t="s">
        <v>11979</v>
      </c>
      <c r="C2144" s="4">
        <v>3</v>
      </c>
      <c r="D2144" s="93">
        <v>1666.8109999999999</v>
      </c>
      <c r="E2144" s="4" t="s">
        <v>9659</v>
      </c>
      <c r="F2144" s="4" t="s">
        <v>8988</v>
      </c>
      <c r="G2144" s="4" t="s">
        <v>8989</v>
      </c>
      <c r="H2144" s="93">
        <v>1666.8109999999999</v>
      </c>
      <c r="I2144" s="4" t="s">
        <v>8990</v>
      </c>
      <c r="J2144" s="15">
        <v>1</v>
      </c>
      <c r="K2144" s="15">
        <v>1.948391E-2</v>
      </c>
      <c r="L2144" s="4">
        <v>-1.01E-4</v>
      </c>
      <c r="M2144" s="4">
        <v>-6.0595000000000003E-2</v>
      </c>
      <c r="N2144" s="4" t="s">
        <v>9660</v>
      </c>
      <c r="O2144" s="4" t="s">
        <v>9004</v>
      </c>
      <c r="P2144" s="4">
        <v>17</v>
      </c>
      <c r="Q2144" s="4">
        <v>1</v>
      </c>
      <c r="R2144" s="4">
        <v>7</v>
      </c>
      <c r="S2144" s="4">
        <v>2</v>
      </c>
      <c r="T2144" s="15">
        <v>2.9667189999999998E-7</v>
      </c>
      <c r="U2144" s="15">
        <v>1</v>
      </c>
    </row>
    <row r="2145" spans="1:21" x14ac:dyDescent="0.25">
      <c r="A2145" s="4">
        <v>2143</v>
      </c>
      <c r="B2145" s="4" t="s">
        <v>11980</v>
      </c>
      <c r="C2145" s="4">
        <v>3</v>
      </c>
      <c r="D2145" s="93">
        <v>2729.366</v>
      </c>
      <c r="E2145" s="4" t="s">
        <v>9851</v>
      </c>
      <c r="F2145" s="4" t="s">
        <v>8988</v>
      </c>
      <c r="G2145" s="4" t="s">
        <v>8989</v>
      </c>
      <c r="H2145" s="93">
        <v>2729.3679999999999</v>
      </c>
      <c r="I2145" s="4" t="s">
        <v>8990</v>
      </c>
      <c r="J2145" s="15">
        <v>4.3893840000000003E-6</v>
      </c>
      <c r="K2145" s="15">
        <v>1.9575249999999999E-2</v>
      </c>
      <c r="L2145" s="4">
        <v>-1.5820000000000001E-3</v>
      </c>
      <c r="M2145" s="4">
        <v>-0.57962100000000005</v>
      </c>
      <c r="N2145" s="4" t="s">
        <v>9852</v>
      </c>
      <c r="O2145" s="4" t="s">
        <v>9004</v>
      </c>
      <c r="P2145" s="4">
        <v>16</v>
      </c>
      <c r="Q2145" s="4">
        <v>1</v>
      </c>
      <c r="R2145" s="4">
        <v>7</v>
      </c>
      <c r="S2145" s="4">
        <v>5</v>
      </c>
      <c r="T2145" s="15">
        <v>1.903689E-6</v>
      </c>
      <c r="U2145" s="15">
        <v>1.6281919999999999E-4</v>
      </c>
    </row>
    <row r="2146" spans="1:21" x14ac:dyDescent="0.25">
      <c r="A2146" s="4">
        <v>2144</v>
      </c>
      <c r="B2146" s="4" t="s">
        <v>11981</v>
      </c>
      <c r="C2146" s="4">
        <v>3</v>
      </c>
      <c r="D2146" s="93">
        <v>2090.1729999999998</v>
      </c>
      <c r="E2146" s="4" t="s">
        <v>11884</v>
      </c>
      <c r="F2146" s="4" t="s">
        <v>8988</v>
      </c>
      <c r="G2146" s="4" t="s">
        <v>8989</v>
      </c>
      <c r="H2146" s="93">
        <v>2090.154</v>
      </c>
      <c r="I2146" s="4" t="s">
        <v>8990</v>
      </c>
      <c r="J2146" s="15">
        <v>3.8835060000000001E-3</v>
      </c>
      <c r="K2146" s="15">
        <v>1.9624820000000001E-2</v>
      </c>
      <c r="L2146" s="4">
        <v>1.8412999999999999E-2</v>
      </c>
      <c r="M2146" s="4">
        <v>8.8093970000000006</v>
      </c>
      <c r="N2146" s="4" t="s">
        <v>11885</v>
      </c>
      <c r="O2146" s="4" t="s">
        <v>9004</v>
      </c>
      <c r="P2146" s="4">
        <v>22</v>
      </c>
      <c r="Q2146" s="4">
        <v>1</v>
      </c>
      <c r="R2146" s="4">
        <v>8.5</v>
      </c>
      <c r="S2146" s="4">
        <v>2.5</v>
      </c>
      <c r="T2146" s="15">
        <v>6.9216549999999999E-9</v>
      </c>
      <c r="U2146" s="15">
        <v>2.276813E-4</v>
      </c>
    </row>
    <row r="2147" spans="1:21" x14ac:dyDescent="0.25">
      <c r="A2147" s="4">
        <v>2145</v>
      </c>
      <c r="B2147" s="4" t="s">
        <v>11982</v>
      </c>
      <c r="C2147" s="4">
        <v>2</v>
      </c>
      <c r="D2147" s="93">
        <v>2300.1750000000002</v>
      </c>
      <c r="E2147" s="4" t="s">
        <v>11977</v>
      </c>
      <c r="F2147" s="4" t="s">
        <v>8988</v>
      </c>
      <c r="G2147" s="4" t="s">
        <v>8989</v>
      </c>
      <c r="H2147" s="93">
        <v>2300.17</v>
      </c>
      <c r="I2147" s="4" t="s">
        <v>8990</v>
      </c>
      <c r="J2147" s="15">
        <v>1.267412E-6</v>
      </c>
      <c r="K2147" s="15">
        <v>1.963695E-2</v>
      </c>
      <c r="L2147" s="4">
        <v>5.1749999999999999E-3</v>
      </c>
      <c r="M2147" s="4">
        <v>2.2498330000000002</v>
      </c>
      <c r="N2147" s="4" t="s">
        <v>11978</v>
      </c>
      <c r="O2147" s="4" t="s">
        <v>8992</v>
      </c>
      <c r="P2147" s="4">
        <v>15</v>
      </c>
      <c r="Q2147" s="4">
        <v>1</v>
      </c>
      <c r="R2147" s="4">
        <v>11.5</v>
      </c>
      <c r="S2147" s="4">
        <v>7.5</v>
      </c>
      <c r="T2147" s="15">
        <v>1.6276390000000002E-5</v>
      </c>
      <c r="U2147" s="15">
        <v>3.0774020000000002E-5</v>
      </c>
    </row>
    <row r="2148" spans="1:21" x14ac:dyDescent="0.25">
      <c r="A2148" s="4">
        <v>2146</v>
      </c>
      <c r="B2148" s="4" t="s">
        <v>11983</v>
      </c>
      <c r="C2148" s="4">
        <v>3</v>
      </c>
      <c r="D2148" s="93">
        <v>1710.8430000000001</v>
      </c>
      <c r="E2148" s="4" t="s">
        <v>10538</v>
      </c>
      <c r="F2148" s="4" t="s">
        <v>8988</v>
      </c>
      <c r="G2148" s="4" t="s">
        <v>8989</v>
      </c>
      <c r="H2148" s="93">
        <v>1710.8440000000001</v>
      </c>
      <c r="I2148" s="4" t="s">
        <v>8990</v>
      </c>
      <c r="J2148" s="15">
        <v>6.4698259999999997E-6</v>
      </c>
      <c r="K2148" s="15">
        <v>1.9663150000000001E-2</v>
      </c>
      <c r="L2148" s="4">
        <v>-1.3159999999999999E-3</v>
      </c>
      <c r="M2148" s="4">
        <v>-0.76921099999999998</v>
      </c>
      <c r="N2148" s="4" t="s">
        <v>10539</v>
      </c>
      <c r="O2148" s="4" t="s">
        <v>9004</v>
      </c>
      <c r="P2148" s="4">
        <v>16</v>
      </c>
      <c r="Q2148" s="4">
        <v>1</v>
      </c>
      <c r="R2148" s="4">
        <v>13</v>
      </c>
      <c r="S2148" s="4">
        <v>5</v>
      </c>
      <c r="T2148" s="15">
        <v>1.775534E-7</v>
      </c>
      <c r="U2148" s="15">
        <v>1.426501E-4</v>
      </c>
    </row>
    <row r="2149" spans="1:21" x14ac:dyDescent="0.25">
      <c r="A2149" s="4">
        <v>2147</v>
      </c>
      <c r="B2149" s="4" t="s">
        <v>11984</v>
      </c>
      <c r="C2149" s="4">
        <v>3</v>
      </c>
      <c r="D2149" s="93">
        <v>2255.2069999999999</v>
      </c>
      <c r="E2149" s="4" t="s">
        <v>9282</v>
      </c>
      <c r="F2149" s="4" t="s">
        <v>8988</v>
      </c>
      <c r="G2149" s="4" t="s">
        <v>8989</v>
      </c>
      <c r="H2149" s="93">
        <v>2255.1849999999999</v>
      </c>
      <c r="I2149" s="4" t="s">
        <v>9470</v>
      </c>
      <c r="J2149" s="15">
        <v>1.483599E-2</v>
      </c>
      <c r="K2149" s="15">
        <v>1.969015E-2</v>
      </c>
      <c r="L2149" s="4">
        <v>2.1645000000000001E-2</v>
      </c>
      <c r="M2149" s="4">
        <v>9.5978820000000002</v>
      </c>
      <c r="N2149" s="4" t="s">
        <v>9283</v>
      </c>
      <c r="O2149" s="4" t="s">
        <v>9004</v>
      </c>
      <c r="P2149" s="4">
        <v>21</v>
      </c>
      <c r="Q2149" s="4">
        <v>1</v>
      </c>
      <c r="R2149" s="4">
        <v>8</v>
      </c>
      <c r="S2149" s="4">
        <v>11</v>
      </c>
      <c r="T2149" s="15">
        <v>2.7488769999999999E-2</v>
      </c>
      <c r="U2149" s="15">
        <v>2.161803E-4</v>
      </c>
    </row>
    <row r="2150" spans="1:21" x14ac:dyDescent="0.25">
      <c r="A2150" s="4">
        <v>2148</v>
      </c>
      <c r="B2150" s="4" t="s">
        <v>11985</v>
      </c>
      <c r="C2150" s="4">
        <v>3</v>
      </c>
      <c r="D2150" s="93">
        <v>1935.9929999999999</v>
      </c>
      <c r="E2150" s="4" t="s">
        <v>9171</v>
      </c>
      <c r="F2150" s="4" t="s">
        <v>8988</v>
      </c>
      <c r="G2150" s="4" t="s">
        <v>8989</v>
      </c>
      <c r="H2150" s="93">
        <v>1935.9770000000001</v>
      </c>
      <c r="I2150" s="4" t="s">
        <v>8990</v>
      </c>
      <c r="J2150" s="15">
        <v>8.1220100000000002E-6</v>
      </c>
      <c r="K2150" s="15">
        <v>1.9700769999999999E-2</v>
      </c>
      <c r="L2150" s="4">
        <v>1.5814000000000002E-2</v>
      </c>
      <c r="M2150" s="4">
        <v>8.1684859999999997</v>
      </c>
      <c r="N2150" s="4" t="s">
        <v>9172</v>
      </c>
      <c r="O2150" s="4" t="s">
        <v>9004</v>
      </c>
      <c r="P2150" s="4">
        <v>21</v>
      </c>
      <c r="Q2150" s="4">
        <v>1</v>
      </c>
      <c r="R2150" s="4">
        <v>6</v>
      </c>
      <c r="S2150" s="4">
        <v>6</v>
      </c>
      <c r="T2150" s="15">
        <v>8.2715720000000006E-6</v>
      </c>
      <c r="U2150" s="15">
        <v>2.0076500000000002E-6</v>
      </c>
    </row>
    <row r="2151" spans="1:21" x14ac:dyDescent="0.25">
      <c r="A2151" s="4">
        <v>2149</v>
      </c>
      <c r="B2151" s="4" t="s">
        <v>11986</v>
      </c>
      <c r="C2151" s="4">
        <v>3</v>
      </c>
      <c r="D2151" s="93">
        <v>1910.9269999999999</v>
      </c>
      <c r="E2151" s="4" t="s">
        <v>11614</v>
      </c>
      <c r="F2151" s="4" t="s">
        <v>8988</v>
      </c>
      <c r="G2151" s="4" t="s">
        <v>8989</v>
      </c>
      <c r="H2151" s="93">
        <v>1910.924</v>
      </c>
      <c r="I2151" s="4" t="s">
        <v>8990</v>
      </c>
      <c r="J2151" s="15">
        <v>5.1769550000000003E-5</v>
      </c>
      <c r="K2151" s="15">
        <v>1.9722610000000002E-2</v>
      </c>
      <c r="L2151" s="4">
        <v>3.284E-3</v>
      </c>
      <c r="M2151" s="4">
        <v>1.71854</v>
      </c>
      <c r="N2151" s="4" t="s">
        <v>11615</v>
      </c>
      <c r="O2151" s="4" t="s">
        <v>9004</v>
      </c>
      <c r="P2151" s="4">
        <v>16</v>
      </c>
      <c r="Q2151" s="4">
        <v>1</v>
      </c>
      <c r="R2151" s="4">
        <v>6.5</v>
      </c>
      <c r="S2151" s="4">
        <v>6.5</v>
      </c>
      <c r="T2151" s="15">
        <v>9.4267479999999999E-17</v>
      </c>
      <c r="U2151" s="15">
        <v>5.115944E-6</v>
      </c>
    </row>
    <row r="2152" spans="1:21" x14ac:dyDescent="0.25">
      <c r="A2152" s="4">
        <v>2150</v>
      </c>
      <c r="B2152" s="4" t="s">
        <v>11987</v>
      </c>
      <c r="C2152" s="4">
        <v>3</v>
      </c>
      <c r="D2152" s="93">
        <v>2073.069</v>
      </c>
      <c r="E2152" s="4" t="s">
        <v>11988</v>
      </c>
      <c r="F2152" s="4" t="s">
        <v>8988</v>
      </c>
      <c r="G2152" s="4" t="s">
        <v>8989</v>
      </c>
      <c r="H2152" s="93">
        <v>2073.0650000000001</v>
      </c>
      <c r="I2152" s="4" t="s">
        <v>8990</v>
      </c>
      <c r="J2152" s="15">
        <v>7.1146230000000002E-5</v>
      </c>
      <c r="K2152" s="15">
        <v>1.973944E-2</v>
      </c>
      <c r="L2152" s="4">
        <v>3.7650000000000001E-3</v>
      </c>
      <c r="M2152" s="4">
        <v>1.8161510000000001</v>
      </c>
      <c r="N2152" s="4" t="s">
        <v>11989</v>
      </c>
      <c r="O2152" s="4" t="s">
        <v>9004</v>
      </c>
      <c r="P2152" s="4">
        <v>14</v>
      </c>
      <c r="Q2152" s="4">
        <v>1</v>
      </c>
      <c r="R2152" s="4">
        <v>14</v>
      </c>
      <c r="S2152" s="4">
        <v>8</v>
      </c>
      <c r="T2152" s="15">
        <v>2.2629520000000001E-9</v>
      </c>
      <c r="U2152" s="15">
        <v>4.1641969999999997E-3</v>
      </c>
    </row>
    <row r="2153" spans="1:21" x14ac:dyDescent="0.25">
      <c r="A2153" s="4">
        <v>2151</v>
      </c>
      <c r="B2153" s="4" t="s">
        <v>11990</v>
      </c>
      <c r="C2153" s="4">
        <v>5</v>
      </c>
      <c r="D2153" s="93">
        <v>2666.357</v>
      </c>
      <c r="E2153" s="4" t="s">
        <v>10007</v>
      </c>
      <c r="F2153" s="4" t="s">
        <v>8988</v>
      </c>
      <c r="G2153" s="4" t="s">
        <v>8989</v>
      </c>
      <c r="H2153" s="93">
        <v>2666.3510000000001</v>
      </c>
      <c r="I2153" s="4" t="s">
        <v>10008</v>
      </c>
      <c r="J2153" s="15">
        <v>4.1823039999999999E-2</v>
      </c>
      <c r="K2153" s="15">
        <v>1.981426E-2</v>
      </c>
      <c r="L2153" s="4">
        <v>6.5799999999999999E-3</v>
      </c>
      <c r="M2153" s="4">
        <v>2.4677920000000002</v>
      </c>
      <c r="N2153" s="4" t="s">
        <v>10009</v>
      </c>
      <c r="O2153" s="4" t="s">
        <v>9004</v>
      </c>
      <c r="P2153" s="4">
        <v>16</v>
      </c>
      <c r="Q2153" s="4">
        <v>1</v>
      </c>
      <c r="R2153" s="4">
        <v>4</v>
      </c>
      <c r="S2153" s="4">
        <v>4</v>
      </c>
      <c r="T2153" s="15">
        <v>3.5600939999999998E-2</v>
      </c>
      <c r="U2153" s="15">
        <v>8.732077E-4</v>
      </c>
    </row>
    <row r="2154" spans="1:21" x14ac:dyDescent="0.25">
      <c r="A2154" s="4">
        <v>2152</v>
      </c>
      <c r="B2154" s="4" t="s">
        <v>11991</v>
      </c>
      <c r="C2154" s="4">
        <v>4</v>
      </c>
      <c r="D2154" s="93">
        <v>3488.8960000000002</v>
      </c>
      <c r="E2154" s="4" t="s">
        <v>11992</v>
      </c>
      <c r="F2154" s="4" t="s">
        <v>8988</v>
      </c>
      <c r="G2154" s="4" t="s">
        <v>8989</v>
      </c>
      <c r="H2154" s="93">
        <v>3488.8629999999998</v>
      </c>
      <c r="I2154" s="4" t="s">
        <v>8990</v>
      </c>
      <c r="J2154" s="15">
        <v>3.3962930000000002E-5</v>
      </c>
      <c r="K2154" s="15">
        <v>1.981834E-2</v>
      </c>
      <c r="L2154" s="4">
        <v>3.2261999999999999E-2</v>
      </c>
      <c r="M2154" s="4">
        <v>9.2471379999999996</v>
      </c>
      <c r="N2154" s="4" t="s">
        <v>11993</v>
      </c>
      <c r="O2154" s="4" t="s">
        <v>8992</v>
      </c>
      <c r="P2154" s="4">
        <v>22</v>
      </c>
      <c r="Q2154" s="4">
        <v>1</v>
      </c>
      <c r="R2154" s="4">
        <v>18</v>
      </c>
      <c r="S2154" s="4">
        <v>6</v>
      </c>
      <c r="T2154" s="15">
        <v>4.9154000000000002E-11</v>
      </c>
      <c r="U2154" s="15">
        <v>5.0770969999999997E-5</v>
      </c>
    </row>
    <row r="2155" spans="1:21" x14ac:dyDescent="0.25">
      <c r="A2155" s="4">
        <v>2153</v>
      </c>
      <c r="B2155" s="4" t="s">
        <v>11994</v>
      </c>
      <c r="C2155" s="4">
        <v>3</v>
      </c>
      <c r="D2155" s="93">
        <v>2042.0519999999999</v>
      </c>
      <c r="E2155" s="4" t="s">
        <v>9288</v>
      </c>
      <c r="F2155" s="4" t="s">
        <v>8988</v>
      </c>
      <c r="G2155" s="4" t="s">
        <v>8989</v>
      </c>
      <c r="H2155" s="93">
        <v>2042.0329999999999</v>
      </c>
      <c r="I2155" s="4" t="s">
        <v>8990</v>
      </c>
      <c r="J2155" s="15">
        <v>1.142485E-4</v>
      </c>
      <c r="K2155" s="15">
        <v>1.9844580000000001E-2</v>
      </c>
      <c r="L2155" s="4">
        <v>1.8098E-2</v>
      </c>
      <c r="M2155" s="4">
        <v>8.8627339999999997</v>
      </c>
      <c r="N2155" s="4" t="s">
        <v>9289</v>
      </c>
      <c r="O2155" s="4" t="s">
        <v>9004</v>
      </c>
      <c r="P2155" s="4">
        <v>22</v>
      </c>
      <c r="Q2155" s="4">
        <v>1</v>
      </c>
      <c r="R2155" s="4">
        <v>11</v>
      </c>
      <c r="S2155" s="4">
        <v>10</v>
      </c>
      <c r="T2155" s="15">
        <v>1.9267049999999999E-4</v>
      </c>
      <c r="U2155" s="15">
        <v>2.7787020000000002E-7</v>
      </c>
    </row>
    <row r="2156" spans="1:21" x14ac:dyDescent="0.25">
      <c r="A2156" s="4">
        <v>2154</v>
      </c>
      <c r="B2156" s="4" t="s">
        <v>11995</v>
      </c>
      <c r="C2156" s="4">
        <v>3</v>
      </c>
      <c r="D2156" s="93">
        <v>2030.0329999999999</v>
      </c>
      <c r="E2156" s="4" t="s">
        <v>11996</v>
      </c>
      <c r="F2156" s="4" t="s">
        <v>8988</v>
      </c>
      <c r="G2156" s="4" t="s">
        <v>8989</v>
      </c>
      <c r="H2156" s="93">
        <v>2030.03</v>
      </c>
      <c r="I2156" s="4" t="s">
        <v>8990</v>
      </c>
      <c r="J2156" s="15">
        <v>2.5223839999999998E-4</v>
      </c>
      <c r="K2156" s="15">
        <v>1.9861509999999999E-2</v>
      </c>
      <c r="L2156" s="4">
        <v>2.983E-3</v>
      </c>
      <c r="M2156" s="4">
        <v>1.469436</v>
      </c>
      <c r="N2156" s="4" t="s">
        <v>11997</v>
      </c>
      <c r="O2156" s="4" t="s">
        <v>8992</v>
      </c>
      <c r="P2156" s="4">
        <v>16</v>
      </c>
      <c r="Q2156" s="4">
        <v>1</v>
      </c>
      <c r="R2156" s="4">
        <v>7</v>
      </c>
      <c r="S2156" s="4">
        <v>8</v>
      </c>
      <c r="T2156" s="15">
        <v>1.8972489999999999E-3</v>
      </c>
      <c r="U2156" s="15">
        <v>1.5686089999999999E-4</v>
      </c>
    </row>
    <row r="2157" spans="1:21" x14ac:dyDescent="0.25">
      <c r="A2157" s="4">
        <v>2155</v>
      </c>
      <c r="B2157" s="4" t="s">
        <v>11998</v>
      </c>
      <c r="C2157" s="4">
        <v>4</v>
      </c>
      <c r="D2157" s="93">
        <v>2104.0610000000001</v>
      </c>
      <c r="E2157" s="4" t="s">
        <v>10963</v>
      </c>
      <c r="F2157" s="4" t="s">
        <v>8988</v>
      </c>
      <c r="G2157" s="4" t="s">
        <v>8989</v>
      </c>
      <c r="H2157" s="93">
        <v>2104.06</v>
      </c>
      <c r="I2157" s="4" t="s">
        <v>8990</v>
      </c>
      <c r="J2157" s="15">
        <v>4.8249180000000002E-6</v>
      </c>
      <c r="K2157" s="15">
        <v>1.9899119999999999E-2</v>
      </c>
      <c r="L2157" s="4">
        <v>1.085E-3</v>
      </c>
      <c r="M2157" s="4">
        <v>0.51566999999999996</v>
      </c>
      <c r="N2157" s="4" t="s">
        <v>10964</v>
      </c>
      <c r="O2157" s="4" t="s">
        <v>9004</v>
      </c>
      <c r="P2157" s="4">
        <v>17</v>
      </c>
      <c r="Q2157" s="4">
        <v>1</v>
      </c>
      <c r="R2157" s="4">
        <v>17</v>
      </c>
      <c r="S2157" s="4">
        <v>8</v>
      </c>
      <c r="T2157" s="15">
        <v>4.7212680000000002E-7</v>
      </c>
      <c r="U2157" s="15">
        <v>1.515155E-7</v>
      </c>
    </row>
    <row r="2158" spans="1:21" x14ac:dyDescent="0.25">
      <c r="A2158" s="4">
        <v>2156</v>
      </c>
      <c r="B2158" s="4" t="s">
        <v>11999</v>
      </c>
      <c r="C2158" s="4">
        <v>3</v>
      </c>
      <c r="D2158" s="93">
        <v>2303.1819999999998</v>
      </c>
      <c r="E2158" s="4" t="s">
        <v>11342</v>
      </c>
      <c r="F2158" s="4" t="s">
        <v>8988</v>
      </c>
      <c r="G2158" s="4" t="s">
        <v>8989</v>
      </c>
      <c r="H2158" s="93">
        <v>2303.1779999999999</v>
      </c>
      <c r="I2158" s="4" t="s">
        <v>8990</v>
      </c>
      <c r="J2158" s="15">
        <v>2.7731800000000001E-5</v>
      </c>
      <c r="K2158" s="15">
        <v>1.9932689999999999E-2</v>
      </c>
      <c r="L2158" s="4">
        <v>4.3880000000000004E-3</v>
      </c>
      <c r="M2158" s="4">
        <v>1.9051940000000001</v>
      </c>
      <c r="N2158" s="4" t="s">
        <v>11343</v>
      </c>
      <c r="O2158" s="4" t="s">
        <v>9004</v>
      </c>
      <c r="P2158" s="4">
        <v>17</v>
      </c>
      <c r="Q2158" s="4">
        <v>1</v>
      </c>
      <c r="R2158" s="4">
        <v>9.5</v>
      </c>
      <c r="S2158" s="4">
        <v>6.5</v>
      </c>
      <c r="T2158" s="15">
        <v>6.9833409999999997E-10</v>
      </c>
      <c r="U2158" s="15">
        <v>9.3615699999999999E-5</v>
      </c>
    </row>
    <row r="2159" spans="1:21" x14ac:dyDescent="0.25">
      <c r="A2159" s="4">
        <v>2157</v>
      </c>
      <c r="B2159" s="4" t="s">
        <v>12000</v>
      </c>
      <c r="C2159" s="4">
        <v>4</v>
      </c>
      <c r="D2159" s="93">
        <v>2677.3649999999998</v>
      </c>
      <c r="E2159" s="4" t="s">
        <v>11761</v>
      </c>
      <c r="F2159" s="4" t="s">
        <v>8988</v>
      </c>
      <c r="G2159" s="4" t="s">
        <v>8989</v>
      </c>
      <c r="H2159" s="93">
        <v>2677.3409999999999</v>
      </c>
      <c r="I2159" s="4" t="s">
        <v>8990</v>
      </c>
      <c r="J2159" s="15">
        <v>0.35518119999999997</v>
      </c>
      <c r="K2159" s="15">
        <v>1.9953220000000001E-2</v>
      </c>
      <c r="L2159" s="4">
        <v>2.3837000000000001E-2</v>
      </c>
      <c r="M2159" s="4">
        <v>8.9032370000000007</v>
      </c>
      <c r="N2159" s="4" t="s">
        <v>11762</v>
      </c>
      <c r="O2159" s="4" t="s">
        <v>9004</v>
      </c>
      <c r="P2159" s="4">
        <v>21</v>
      </c>
      <c r="Q2159" s="4">
        <v>1</v>
      </c>
      <c r="R2159" s="4">
        <v>5</v>
      </c>
      <c r="S2159" s="4">
        <v>5</v>
      </c>
      <c r="T2159" s="15">
        <v>0.1494451</v>
      </c>
      <c r="U2159" s="15">
        <v>0.61821579999999998</v>
      </c>
    </row>
    <row r="2160" spans="1:21" x14ac:dyDescent="0.25">
      <c r="A2160" s="4">
        <v>2158</v>
      </c>
      <c r="B2160" s="4" t="s">
        <v>12001</v>
      </c>
      <c r="C2160" s="4">
        <v>3</v>
      </c>
      <c r="D2160" s="93">
        <v>2478.2040000000002</v>
      </c>
      <c r="E2160" s="4" t="s">
        <v>9977</v>
      </c>
      <c r="F2160" s="4" t="s">
        <v>8988</v>
      </c>
      <c r="G2160" s="4" t="s">
        <v>8989</v>
      </c>
      <c r="H2160" s="93">
        <v>2478.1990000000001</v>
      </c>
      <c r="I2160" s="4" t="s">
        <v>8990</v>
      </c>
      <c r="J2160" s="15">
        <v>0.2187617</v>
      </c>
      <c r="K2160" s="15">
        <v>2.001824E-2</v>
      </c>
      <c r="L2160" s="4">
        <v>4.6509999999999998E-3</v>
      </c>
      <c r="M2160" s="4">
        <v>1.8767659999999999</v>
      </c>
      <c r="N2160" s="4" t="s">
        <v>9978</v>
      </c>
      <c r="O2160" s="4" t="s">
        <v>9004</v>
      </c>
      <c r="P2160" s="4">
        <v>15</v>
      </c>
      <c r="Q2160" s="4">
        <v>1</v>
      </c>
      <c r="R2160" s="4">
        <v>10.5</v>
      </c>
      <c r="S2160" s="4">
        <v>2.5</v>
      </c>
      <c r="T2160" s="15">
        <v>1</v>
      </c>
      <c r="U2160" s="15">
        <v>0.13229160000000001</v>
      </c>
    </row>
    <row r="2161" spans="1:21" x14ac:dyDescent="0.25">
      <c r="A2161" s="4">
        <v>2159</v>
      </c>
      <c r="B2161" s="4" t="s">
        <v>12002</v>
      </c>
      <c r="C2161" s="4">
        <v>4</v>
      </c>
      <c r="D2161" s="93">
        <v>2104.0619999999999</v>
      </c>
      <c r="E2161" s="4" t="s">
        <v>10963</v>
      </c>
      <c r="F2161" s="4" t="s">
        <v>8988</v>
      </c>
      <c r="G2161" s="4" t="s">
        <v>8989</v>
      </c>
      <c r="H2161" s="93">
        <v>2104.06</v>
      </c>
      <c r="I2161" s="4" t="s">
        <v>8990</v>
      </c>
      <c r="J2161" s="15">
        <v>3.5629780000000001E-3</v>
      </c>
      <c r="K2161" s="15">
        <v>2.0026289999999999E-2</v>
      </c>
      <c r="L2161" s="4">
        <v>1.5610000000000001E-3</v>
      </c>
      <c r="M2161" s="4">
        <v>0.74189899999999998</v>
      </c>
      <c r="N2161" s="4" t="s">
        <v>10964</v>
      </c>
      <c r="O2161" s="4" t="s">
        <v>9004</v>
      </c>
      <c r="P2161" s="4">
        <v>17</v>
      </c>
      <c r="Q2161" s="4">
        <v>1</v>
      </c>
      <c r="R2161" s="4">
        <v>11</v>
      </c>
      <c r="S2161" s="4">
        <v>8</v>
      </c>
      <c r="T2161" s="15">
        <v>1.900562E-3</v>
      </c>
      <c r="U2161" s="15">
        <v>1.6819119999999998E-8</v>
      </c>
    </row>
    <row r="2162" spans="1:21" x14ac:dyDescent="0.25">
      <c r="A2162" s="4">
        <v>2160</v>
      </c>
      <c r="B2162" s="4" t="s">
        <v>12003</v>
      </c>
      <c r="C2162" s="4">
        <v>3</v>
      </c>
      <c r="D2162" s="93">
        <v>2418.2539999999999</v>
      </c>
      <c r="E2162" s="4" t="s">
        <v>9214</v>
      </c>
      <c r="F2162" s="4" t="s">
        <v>8988</v>
      </c>
      <c r="G2162" s="4" t="s">
        <v>8989</v>
      </c>
      <c r="H2162" s="93">
        <v>2418.248</v>
      </c>
      <c r="I2162" s="4" t="s">
        <v>8990</v>
      </c>
      <c r="J2162" s="15">
        <v>0.19131680000000001</v>
      </c>
      <c r="K2162" s="15">
        <v>2.0031E-2</v>
      </c>
      <c r="L2162" s="4">
        <v>5.9160000000000003E-3</v>
      </c>
      <c r="M2162" s="4">
        <v>2.446399</v>
      </c>
      <c r="N2162" s="4" t="s">
        <v>9215</v>
      </c>
      <c r="O2162" s="4" t="s">
        <v>9004</v>
      </c>
      <c r="P2162" s="4">
        <v>15</v>
      </c>
      <c r="Q2162" s="4">
        <v>1</v>
      </c>
      <c r="R2162" s="4">
        <v>6</v>
      </c>
      <c r="S2162" s="4">
        <v>6</v>
      </c>
      <c r="T2162" s="15">
        <v>1.242656E-3</v>
      </c>
      <c r="U2162" s="15">
        <v>9.3410880000000002E-2</v>
      </c>
    </row>
    <row r="2163" spans="1:21" x14ac:dyDescent="0.25">
      <c r="A2163" s="4">
        <v>2161</v>
      </c>
      <c r="B2163" s="4" t="s">
        <v>12004</v>
      </c>
      <c r="C2163" s="4">
        <v>2</v>
      </c>
      <c r="D2163" s="93">
        <v>2400.1970000000001</v>
      </c>
      <c r="E2163" s="4" t="s">
        <v>9392</v>
      </c>
      <c r="F2163" s="4" t="s">
        <v>8988</v>
      </c>
      <c r="G2163" s="4" t="s">
        <v>8989</v>
      </c>
      <c r="H2163" s="93">
        <v>2400.19</v>
      </c>
      <c r="I2163" s="4" t="s">
        <v>9964</v>
      </c>
      <c r="J2163" s="15">
        <v>4.8437009999999997E-3</v>
      </c>
      <c r="K2163" s="15">
        <v>2.0067930000000001E-2</v>
      </c>
      <c r="L2163" s="4">
        <v>7.4180000000000001E-3</v>
      </c>
      <c r="M2163" s="4">
        <v>3.090589</v>
      </c>
      <c r="N2163" s="4" t="s">
        <v>9394</v>
      </c>
      <c r="O2163" s="4" t="s">
        <v>9004</v>
      </c>
      <c r="P2163" s="4">
        <v>14</v>
      </c>
      <c r="Q2163" s="4">
        <v>1</v>
      </c>
      <c r="R2163" s="4">
        <v>8.5</v>
      </c>
      <c r="S2163" s="4">
        <v>9.5</v>
      </c>
      <c r="T2163" s="15">
        <v>3.403345E-2</v>
      </c>
      <c r="U2163" s="15">
        <v>1.598279E-3</v>
      </c>
    </row>
    <row r="2164" spans="1:21" x14ac:dyDescent="0.25">
      <c r="A2164" s="4">
        <v>2162</v>
      </c>
      <c r="B2164" s="4" t="s">
        <v>12005</v>
      </c>
      <c r="C2164" s="4">
        <v>3</v>
      </c>
      <c r="D2164" s="93">
        <v>2604.4029999999998</v>
      </c>
      <c r="E2164" s="4" t="s">
        <v>9057</v>
      </c>
      <c r="F2164" s="4" t="s">
        <v>8988</v>
      </c>
      <c r="G2164" s="4" t="s">
        <v>8989</v>
      </c>
      <c r="H2164" s="93">
        <v>2604.3820000000001</v>
      </c>
      <c r="I2164" s="4" t="s">
        <v>8990</v>
      </c>
      <c r="J2164" s="15">
        <v>4.783047E-2</v>
      </c>
      <c r="K2164" s="15">
        <v>2.006931E-2</v>
      </c>
      <c r="L2164" s="4">
        <v>2.1367000000000001E-2</v>
      </c>
      <c r="M2164" s="4">
        <v>8.20425</v>
      </c>
      <c r="N2164" s="4" t="s">
        <v>9058</v>
      </c>
      <c r="O2164" s="4" t="s">
        <v>9004</v>
      </c>
      <c r="P2164" s="4">
        <v>19</v>
      </c>
      <c r="Q2164" s="4">
        <v>1</v>
      </c>
      <c r="R2164" s="4">
        <v>10</v>
      </c>
      <c r="S2164" s="4">
        <v>9</v>
      </c>
      <c r="T2164" s="15">
        <v>3.234426E-2</v>
      </c>
      <c r="U2164" s="15">
        <v>0.16815469999999999</v>
      </c>
    </row>
    <row r="2165" spans="1:21" x14ac:dyDescent="0.25">
      <c r="A2165" s="4">
        <v>2163</v>
      </c>
      <c r="B2165" s="4" t="s">
        <v>12006</v>
      </c>
      <c r="C2165" s="4">
        <v>3</v>
      </c>
      <c r="D2165" s="93">
        <v>2228.1689999999999</v>
      </c>
      <c r="E2165" s="4" t="s">
        <v>9526</v>
      </c>
      <c r="F2165" s="4" t="s">
        <v>8988</v>
      </c>
      <c r="G2165" s="4" t="s">
        <v>8989</v>
      </c>
      <c r="H2165" s="93">
        <v>2228.1669999999999</v>
      </c>
      <c r="I2165" s="4" t="s">
        <v>8990</v>
      </c>
      <c r="J2165" s="15">
        <v>1</v>
      </c>
      <c r="K2165" s="15">
        <v>2.0157209999999998E-2</v>
      </c>
      <c r="L2165" s="4">
        <v>2.081E-3</v>
      </c>
      <c r="M2165" s="4">
        <v>0.933952</v>
      </c>
      <c r="N2165" s="4" t="s">
        <v>9527</v>
      </c>
      <c r="O2165" s="4" t="s">
        <v>9004</v>
      </c>
      <c r="P2165" s="4">
        <v>13</v>
      </c>
      <c r="Q2165" s="4">
        <v>1</v>
      </c>
      <c r="R2165" s="4">
        <v>4.5</v>
      </c>
      <c r="S2165" s="4">
        <v>4.5</v>
      </c>
      <c r="T2165" s="15">
        <v>1</v>
      </c>
      <c r="U2165" s="15">
        <v>0.32035039999999998</v>
      </c>
    </row>
    <row r="2166" spans="1:21" x14ac:dyDescent="0.25">
      <c r="A2166" s="4">
        <v>2164</v>
      </c>
      <c r="B2166" s="4" t="s">
        <v>12007</v>
      </c>
      <c r="C2166" s="4">
        <v>3</v>
      </c>
      <c r="D2166" s="93">
        <v>2090.1709999999998</v>
      </c>
      <c r="E2166" s="4" t="s">
        <v>11884</v>
      </c>
      <c r="F2166" s="4" t="s">
        <v>8988</v>
      </c>
      <c r="G2166" s="4" t="s">
        <v>8989</v>
      </c>
      <c r="H2166" s="93">
        <v>2090.154</v>
      </c>
      <c r="I2166" s="4" t="s">
        <v>8990</v>
      </c>
      <c r="J2166" s="15">
        <v>1.7772869999999998E-5</v>
      </c>
      <c r="K2166" s="15">
        <v>2.0212790000000001E-2</v>
      </c>
      <c r="L2166" s="4">
        <v>1.6572E-2</v>
      </c>
      <c r="M2166" s="4">
        <v>7.9286009999999996</v>
      </c>
      <c r="N2166" s="4" t="s">
        <v>11885</v>
      </c>
      <c r="O2166" s="4" t="s">
        <v>9004</v>
      </c>
      <c r="P2166" s="4">
        <v>22</v>
      </c>
      <c r="Q2166" s="4">
        <v>1</v>
      </c>
      <c r="R2166" s="4">
        <v>14.5</v>
      </c>
      <c r="S2166" s="4">
        <v>4.5</v>
      </c>
      <c r="T2166" s="15">
        <v>1.305543E-12</v>
      </c>
      <c r="U2166" s="15">
        <v>2.1237600000000001E-6</v>
      </c>
    </row>
    <row r="2167" spans="1:21" x14ac:dyDescent="0.25">
      <c r="A2167" s="4">
        <v>2165</v>
      </c>
      <c r="B2167" s="4" t="s">
        <v>12008</v>
      </c>
      <c r="C2167" s="4">
        <v>4</v>
      </c>
      <c r="D2167" s="93">
        <v>3547.9360000000001</v>
      </c>
      <c r="E2167" s="4" t="s">
        <v>11401</v>
      </c>
      <c r="F2167" s="4" t="s">
        <v>8988</v>
      </c>
      <c r="G2167" s="4" t="s">
        <v>8989</v>
      </c>
      <c r="H2167" s="93">
        <v>3547.904</v>
      </c>
      <c r="I2167" s="4" t="s">
        <v>8990</v>
      </c>
      <c r="J2167" s="15">
        <v>1.1069709999999999E-4</v>
      </c>
      <c r="K2167" s="15">
        <v>2.0227450000000001E-2</v>
      </c>
      <c r="L2167" s="4">
        <v>3.1683999999999997E-2</v>
      </c>
      <c r="M2167" s="4">
        <v>8.9303419999999996</v>
      </c>
      <c r="N2167" s="4" t="s">
        <v>11402</v>
      </c>
      <c r="O2167" s="4" t="s">
        <v>8992</v>
      </c>
      <c r="P2167" s="4">
        <v>20</v>
      </c>
      <c r="Q2167" s="4">
        <v>1</v>
      </c>
      <c r="R2167" s="4">
        <v>13</v>
      </c>
      <c r="S2167" s="4">
        <v>9</v>
      </c>
      <c r="T2167" s="15">
        <v>1.383485E-7</v>
      </c>
      <c r="U2167" s="15">
        <v>9.8072429999999995E-5</v>
      </c>
    </row>
    <row r="2168" spans="1:21" x14ac:dyDescent="0.25">
      <c r="A2168" s="4">
        <v>2166</v>
      </c>
      <c r="B2168" s="4" t="s">
        <v>12009</v>
      </c>
      <c r="C2168" s="4">
        <v>3</v>
      </c>
      <c r="D2168" s="93">
        <v>1835.9739999999999</v>
      </c>
      <c r="E2168" s="4" t="s">
        <v>9083</v>
      </c>
      <c r="F2168" s="4" t="s">
        <v>8988</v>
      </c>
      <c r="G2168" s="4" t="s">
        <v>8989</v>
      </c>
      <c r="H2168" s="93">
        <v>1835.972</v>
      </c>
      <c r="I2168" s="4" t="s">
        <v>8990</v>
      </c>
      <c r="J2168" s="15">
        <v>1.876473E-8</v>
      </c>
      <c r="K2168" s="15">
        <v>2.0235969999999999E-2</v>
      </c>
      <c r="L2168" s="4">
        <v>1.4300000000000001E-3</v>
      </c>
      <c r="M2168" s="4">
        <v>0.77887899999999999</v>
      </c>
      <c r="N2168" s="4" t="s">
        <v>9084</v>
      </c>
      <c r="O2168" s="4" t="s">
        <v>9004</v>
      </c>
      <c r="P2168" s="4">
        <v>17</v>
      </c>
      <c r="Q2168" s="4">
        <v>1</v>
      </c>
      <c r="R2168" s="4">
        <v>13</v>
      </c>
      <c r="S2168" s="4">
        <v>5</v>
      </c>
      <c r="T2168" s="15">
        <v>1.4556729999999999E-11</v>
      </c>
      <c r="U2168" s="15">
        <v>4.10825E-7</v>
      </c>
    </row>
    <row r="2169" spans="1:21" x14ac:dyDescent="0.25">
      <c r="A2169" s="4">
        <v>2167</v>
      </c>
      <c r="B2169" s="4" t="s">
        <v>12010</v>
      </c>
      <c r="C2169" s="4">
        <v>3</v>
      </c>
      <c r="D2169" s="93">
        <v>2270.1950000000002</v>
      </c>
      <c r="E2169" s="4" t="s">
        <v>12011</v>
      </c>
      <c r="F2169" s="4" t="s">
        <v>8988</v>
      </c>
      <c r="G2169" s="4" t="s">
        <v>8989</v>
      </c>
      <c r="H2169" s="93">
        <v>2270.1889999999999</v>
      </c>
      <c r="I2169" s="4" t="s">
        <v>8990</v>
      </c>
      <c r="J2169" s="15">
        <v>4.7261040000000003E-5</v>
      </c>
      <c r="K2169" s="15">
        <v>2.0244100000000001E-2</v>
      </c>
      <c r="L2169" s="4">
        <v>6.5760000000000002E-3</v>
      </c>
      <c r="M2169" s="4">
        <v>2.8966759999999998</v>
      </c>
      <c r="N2169" s="4" t="s">
        <v>11915</v>
      </c>
      <c r="O2169" s="4" t="s">
        <v>8992</v>
      </c>
      <c r="P2169" s="4">
        <v>16</v>
      </c>
      <c r="Q2169" s="4">
        <v>1</v>
      </c>
      <c r="R2169" s="4">
        <v>13</v>
      </c>
      <c r="S2169" s="4">
        <v>7</v>
      </c>
      <c r="T2169" s="15">
        <v>5.9002640000000001E-7</v>
      </c>
      <c r="U2169" s="15">
        <v>6.7497190000000002E-7</v>
      </c>
    </row>
    <row r="2170" spans="1:21" x14ac:dyDescent="0.25">
      <c r="A2170" s="4">
        <v>2168</v>
      </c>
      <c r="B2170" s="4" t="s">
        <v>12012</v>
      </c>
      <c r="C2170" s="4">
        <v>3</v>
      </c>
      <c r="D2170" s="93">
        <v>1988.002</v>
      </c>
      <c r="E2170" s="4" t="s">
        <v>11466</v>
      </c>
      <c r="F2170" s="4" t="s">
        <v>8988</v>
      </c>
      <c r="G2170" s="4" t="s">
        <v>8989</v>
      </c>
      <c r="H2170" s="93">
        <v>1987.998</v>
      </c>
      <c r="I2170" s="4" t="s">
        <v>8990</v>
      </c>
      <c r="J2170" s="15">
        <v>3.1246569999999997E-8</v>
      </c>
      <c r="K2170" s="15">
        <v>2.0346099999999999E-2</v>
      </c>
      <c r="L2170" s="4">
        <v>3.3210000000000002E-3</v>
      </c>
      <c r="M2170" s="4">
        <v>1.670525</v>
      </c>
      <c r="N2170" s="4" t="s">
        <v>11467</v>
      </c>
      <c r="O2170" s="4" t="s">
        <v>9004</v>
      </c>
      <c r="P2170" s="4">
        <v>17</v>
      </c>
      <c r="Q2170" s="4">
        <v>1</v>
      </c>
      <c r="R2170" s="4">
        <v>11</v>
      </c>
      <c r="S2170" s="4">
        <v>9</v>
      </c>
      <c r="T2170" s="15">
        <v>1.3955940000000001E-7</v>
      </c>
      <c r="U2170" s="15">
        <v>1.033856E-7</v>
      </c>
    </row>
    <row r="2171" spans="1:21" x14ac:dyDescent="0.25">
      <c r="A2171" s="4">
        <v>2169</v>
      </c>
      <c r="B2171" s="4" t="s">
        <v>12013</v>
      </c>
      <c r="C2171" s="4">
        <v>3</v>
      </c>
      <c r="D2171" s="93">
        <v>1856.1020000000001</v>
      </c>
      <c r="E2171" s="4" t="s">
        <v>11053</v>
      </c>
      <c r="F2171" s="4" t="s">
        <v>8988</v>
      </c>
      <c r="G2171" s="4" t="s">
        <v>8989</v>
      </c>
      <c r="H2171" s="93">
        <v>1856.085</v>
      </c>
      <c r="I2171" s="4" t="s">
        <v>8990</v>
      </c>
      <c r="J2171" s="15">
        <v>6.0810270000000001E-5</v>
      </c>
      <c r="K2171" s="15">
        <v>2.046624E-2</v>
      </c>
      <c r="L2171" s="4">
        <v>1.7374000000000001E-2</v>
      </c>
      <c r="M2171" s="4">
        <v>9.3605619999999998</v>
      </c>
      <c r="N2171" s="4" t="s">
        <v>11054</v>
      </c>
      <c r="O2171" s="4" t="s">
        <v>9004</v>
      </c>
      <c r="P2171" s="4">
        <v>21</v>
      </c>
      <c r="Q2171" s="4">
        <v>1</v>
      </c>
      <c r="R2171" s="4">
        <v>10.5</v>
      </c>
      <c r="S2171" s="4">
        <v>9.5</v>
      </c>
      <c r="T2171" s="15">
        <v>1.3583E-14</v>
      </c>
      <c r="U2171" s="15">
        <v>5.326801E-5</v>
      </c>
    </row>
    <row r="2172" spans="1:21" x14ac:dyDescent="0.25">
      <c r="A2172" s="4">
        <v>2170</v>
      </c>
      <c r="B2172" s="4" t="s">
        <v>12014</v>
      </c>
      <c r="C2172" s="4">
        <v>3</v>
      </c>
      <c r="D2172" s="93">
        <v>2047.0719999999999</v>
      </c>
      <c r="E2172" s="4" t="s">
        <v>9227</v>
      </c>
      <c r="F2172" s="4" t="s">
        <v>8988</v>
      </c>
      <c r="G2172" s="4" t="s">
        <v>8989</v>
      </c>
      <c r="H2172" s="93">
        <v>2047.0530000000001</v>
      </c>
      <c r="I2172" s="4" t="s">
        <v>8990</v>
      </c>
      <c r="J2172" s="15">
        <v>1.7844899999999999E-3</v>
      </c>
      <c r="K2172" s="15">
        <v>2.0518430000000001E-2</v>
      </c>
      <c r="L2172" s="4">
        <v>1.9189000000000001E-2</v>
      </c>
      <c r="M2172" s="4">
        <v>9.3739650000000001</v>
      </c>
      <c r="N2172" s="4" t="s">
        <v>9228</v>
      </c>
      <c r="O2172" s="4" t="s">
        <v>9004</v>
      </c>
      <c r="P2172" s="4">
        <v>19</v>
      </c>
      <c r="Q2172" s="4">
        <v>1</v>
      </c>
      <c r="R2172" s="4">
        <v>11</v>
      </c>
      <c r="S2172" s="4">
        <v>4</v>
      </c>
      <c r="T2172" s="15">
        <v>2.102364E-7</v>
      </c>
      <c r="U2172" s="15">
        <v>3.5585500000000002E-3</v>
      </c>
    </row>
    <row r="2173" spans="1:21" x14ac:dyDescent="0.25">
      <c r="A2173" s="4">
        <v>2171</v>
      </c>
      <c r="B2173" s="4" t="s">
        <v>12015</v>
      </c>
      <c r="C2173" s="4">
        <v>3</v>
      </c>
      <c r="D2173" s="93">
        <v>2193.1930000000002</v>
      </c>
      <c r="E2173" s="4" t="s">
        <v>9637</v>
      </c>
      <c r="F2173" s="4" t="s">
        <v>8988</v>
      </c>
      <c r="G2173" s="4" t="s">
        <v>8989</v>
      </c>
      <c r="H2173" s="93">
        <v>2193.1729999999998</v>
      </c>
      <c r="I2173" s="4" t="s">
        <v>8990</v>
      </c>
      <c r="J2173" s="15">
        <v>3.4057590000000001E-8</v>
      </c>
      <c r="K2173" s="15">
        <v>2.0548190000000001E-2</v>
      </c>
      <c r="L2173" s="4">
        <v>1.9442999999999998E-2</v>
      </c>
      <c r="M2173" s="4">
        <v>8.8652359999999994</v>
      </c>
      <c r="N2173" s="4" t="s">
        <v>9638</v>
      </c>
      <c r="O2173" s="4" t="s">
        <v>8992</v>
      </c>
      <c r="P2173" s="4">
        <v>23</v>
      </c>
      <c r="Q2173" s="4">
        <v>1</v>
      </c>
      <c r="R2173" s="4">
        <v>14.5</v>
      </c>
      <c r="S2173" s="4">
        <v>13.5</v>
      </c>
      <c r="T2173" s="15">
        <v>1.7802360000000001E-11</v>
      </c>
      <c r="U2173" s="15">
        <v>4.6879859999999999E-6</v>
      </c>
    </row>
    <row r="2174" spans="1:21" x14ac:dyDescent="0.25">
      <c r="A2174" s="4">
        <v>2172</v>
      </c>
      <c r="B2174" s="4" t="s">
        <v>12016</v>
      </c>
      <c r="C2174" s="4">
        <v>2</v>
      </c>
      <c r="D2174" s="93">
        <v>2171.123</v>
      </c>
      <c r="E2174" s="4" t="s">
        <v>11911</v>
      </c>
      <c r="F2174" s="4" t="s">
        <v>8988</v>
      </c>
      <c r="G2174" s="4" t="s">
        <v>8989</v>
      </c>
      <c r="H2174" s="93">
        <v>2171.12</v>
      </c>
      <c r="I2174" s="4" t="s">
        <v>8990</v>
      </c>
      <c r="J2174" s="15">
        <v>3.8940310000000001E-6</v>
      </c>
      <c r="K2174" s="15">
        <v>2.0554630000000001E-2</v>
      </c>
      <c r="L2174" s="4">
        <v>3.0170000000000002E-3</v>
      </c>
      <c r="M2174" s="4">
        <v>1.389605</v>
      </c>
      <c r="N2174" s="4" t="s">
        <v>11912</v>
      </c>
      <c r="O2174" s="4" t="s">
        <v>8992</v>
      </c>
      <c r="P2174" s="4">
        <v>16</v>
      </c>
      <c r="Q2174" s="4">
        <v>1</v>
      </c>
      <c r="R2174" s="4">
        <v>15</v>
      </c>
      <c r="S2174" s="4">
        <v>7</v>
      </c>
      <c r="T2174" s="15">
        <v>2.2656440000000002E-18</v>
      </c>
      <c r="U2174" s="15">
        <v>5.3991870000000001E-9</v>
      </c>
    </row>
    <row r="2175" spans="1:21" x14ac:dyDescent="0.25">
      <c r="A2175" s="4">
        <v>2173</v>
      </c>
      <c r="B2175" s="4" t="s">
        <v>12017</v>
      </c>
      <c r="C2175" s="4">
        <v>4</v>
      </c>
      <c r="D2175" s="93">
        <v>1835.9849999999999</v>
      </c>
      <c r="E2175" s="4" t="s">
        <v>9083</v>
      </c>
      <c r="F2175" s="4" t="s">
        <v>8988</v>
      </c>
      <c r="G2175" s="4" t="s">
        <v>8989</v>
      </c>
      <c r="H2175" s="93">
        <v>1835.972</v>
      </c>
      <c r="I2175" s="4" t="s">
        <v>8990</v>
      </c>
      <c r="J2175" s="15">
        <v>1.9004569999999999E-5</v>
      </c>
      <c r="K2175" s="15">
        <v>2.059776E-2</v>
      </c>
      <c r="L2175" s="4">
        <v>1.2607999999999999E-2</v>
      </c>
      <c r="M2175" s="4">
        <v>6.8672069999999996</v>
      </c>
      <c r="N2175" s="4" t="s">
        <v>9084</v>
      </c>
      <c r="O2175" s="4" t="s">
        <v>9004</v>
      </c>
      <c r="P2175" s="4">
        <v>6</v>
      </c>
      <c r="Q2175" s="4">
        <v>1</v>
      </c>
      <c r="R2175" s="4">
        <v>30</v>
      </c>
      <c r="S2175" s="4">
        <v>5</v>
      </c>
      <c r="T2175" s="15">
        <v>1.5981540000000001E-12</v>
      </c>
      <c r="U2175" s="15">
        <v>5.7352080000000001E-5</v>
      </c>
    </row>
    <row r="2176" spans="1:21" x14ac:dyDescent="0.25">
      <c r="A2176" s="4">
        <v>2174</v>
      </c>
      <c r="B2176" s="4" t="s">
        <v>12018</v>
      </c>
      <c r="C2176" s="4">
        <v>3</v>
      </c>
      <c r="D2176" s="93">
        <v>1955.1110000000001</v>
      </c>
      <c r="E2176" s="4" t="s">
        <v>10305</v>
      </c>
      <c r="F2176" s="4" t="s">
        <v>8988</v>
      </c>
      <c r="G2176" s="4" t="s">
        <v>8989</v>
      </c>
      <c r="H2176" s="93">
        <v>1955.0920000000001</v>
      </c>
      <c r="I2176" s="4" t="s">
        <v>8990</v>
      </c>
      <c r="J2176" s="15">
        <v>7.5480580000000002E-5</v>
      </c>
      <c r="K2176" s="15">
        <v>2.0649870000000001E-2</v>
      </c>
      <c r="L2176" s="4">
        <v>1.8896E-2</v>
      </c>
      <c r="M2176" s="4">
        <v>9.6650189999999991</v>
      </c>
      <c r="N2176" s="4" t="s">
        <v>10306</v>
      </c>
      <c r="O2176" s="4" t="s">
        <v>9004</v>
      </c>
      <c r="P2176" s="4">
        <v>22</v>
      </c>
      <c r="Q2176" s="4">
        <v>1</v>
      </c>
      <c r="R2176" s="4">
        <v>12</v>
      </c>
      <c r="S2176" s="4">
        <v>7</v>
      </c>
      <c r="T2176" s="15">
        <v>3.5662519999999999E-8</v>
      </c>
      <c r="U2176" s="15">
        <v>2.5993779999999998E-3</v>
      </c>
    </row>
    <row r="2177" spans="1:21" x14ac:dyDescent="0.25">
      <c r="A2177" s="4">
        <v>2175</v>
      </c>
      <c r="B2177" s="4" t="s">
        <v>12019</v>
      </c>
      <c r="C2177" s="4">
        <v>2</v>
      </c>
      <c r="D2177" s="93">
        <v>1829.9269999999999</v>
      </c>
      <c r="E2177" s="4" t="s">
        <v>9257</v>
      </c>
      <c r="F2177" s="4" t="s">
        <v>8988</v>
      </c>
      <c r="G2177" s="4" t="s">
        <v>8989</v>
      </c>
      <c r="H2177" s="93">
        <v>1829.91</v>
      </c>
      <c r="I2177" s="4" t="s">
        <v>8990</v>
      </c>
      <c r="J2177" s="15">
        <v>1.004126E-2</v>
      </c>
      <c r="K2177" s="15">
        <v>2.065635E-2</v>
      </c>
      <c r="L2177" s="4">
        <v>1.6537E-2</v>
      </c>
      <c r="M2177" s="4">
        <v>9.0370559999999998</v>
      </c>
      <c r="N2177" s="4" t="s">
        <v>9258</v>
      </c>
      <c r="O2177" s="4" t="s">
        <v>8992</v>
      </c>
      <c r="P2177" s="4">
        <v>1</v>
      </c>
      <c r="Q2177" s="4">
        <v>1</v>
      </c>
      <c r="R2177" s="4">
        <v>17</v>
      </c>
      <c r="S2177" s="4">
        <v>2</v>
      </c>
      <c r="T2177" s="15">
        <v>5.9690079999999999E-8</v>
      </c>
      <c r="U2177" s="15">
        <v>1.1997020000000001E-2</v>
      </c>
    </row>
    <row r="2178" spans="1:21" x14ac:dyDescent="0.25">
      <c r="A2178" s="4">
        <v>2176</v>
      </c>
      <c r="B2178" s="4" t="s">
        <v>12020</v>
      </c>
      <c r="C2178" s="4">
        <v>4</v>
      </c>
      <c r="D2178" s="93">
        <v>1822.9829999999999</v>
      </c>
      <c r="E2178" s="4" t="s">
        <v>9202</v>
      </c>
      <c r="F2178" s="4" t="s">
        <v>8988</v>
      </c>
      <c r="G2178" s="4" t="s">
        <v>8989</v>
      </c>
      <c r="H2178" s="93">
        <v>1822.981</v>
      </c>
      <c r="I2178" s="4" t="s">
        <v>8990</v>
      </c>
      <c r="J2178" s="15">
        <v>6.8775680000000004E-4</v>
      </c>
      <c r="K2178" s="15">
        <v>2.0788049999999999E-2</v>
      </c>
      <c r="L2178" s="4">
        <v>1.789E-3</v>
      </c>
      <c r="M2178" s="4">
        <v>0.98136000000000001</v>
      </c>
      <c r="N2178" s="4" t="s">
        <v>9203</v>
      </c>
      <c r="O2178" s="4" t="s">
        <v>8992</v>
      </c>
      <c r="P2178" s="4">
        <v>17</v>
      </c>
      <c r="Q2178" s="4">
        <v>1</v>
      </c>
      <c r="R2178" s="4">
        <v>12</v>
      </c>
      <c r="S2178" s="4">
        <v>5</v>
      </c>
      <c r="T2178" s="15">
        <v>2.9026720000000003E-7</v>
      </c>
      <c r="U2178" s="15">
        <v>2.7037330000000002E-4</v>
      </c>
    </row>
    <row r="2179" spans="1:21" x14ac:dyDescent="0.25">
      <c r="A2179" s="4">
        <v>2177</v>
      </c>
      <c r="B2179" s="4" t="s">
        <v>12021</v>
      </c>
      <c r="C2179" s="4">
        <v>3</v>
      </c>
      <c r="D2179" s="93">
        <v>3205.5659999999998</v>
      </c>
      <c r="E2179" s="4" t="s">
        <v>11368</v>
      </c>
      <c r="F2179" s="4" t="s">
        <v>8988</v>
      </c>
      <c r="G2179" s="4" t="s">
        <v>8989</v>
      </c>
      <c r="H2179" s="93">
        <v>3205.5369999999998</v>
      </c>
      <c r="I2179" s="4" t="s">
        <v>8999</v>
      </c>
      <c r="J2179" s="15">
        <v>2.9828089999999999E-3</v>
      </c>
      <c r="K2179" s="15">
        <v>2.0832880000000002E-2</v>
      </c>
      <c r="L2179" s="4">
        <v>2.8358000000000001E-2</v>
      </c>
      <c r="M2179" s="4">
        <v>8.8465670000000003</v>
      </c>
      <c r="N2179" s="4" t="s">
        <v>11369</v>
      </c>
      <c r="O2179" s="4" t="s">
        <v>8992</v>
      </c>
      <c r="P2179" s="4">
        <v>20</v>
      </c>
      <c r="Q2179" s="4">
        <v>1</v>
      </c>
      <c r="R2179" s="4">
        <v>12</v>
      </c>
      <c r="S2179" s="4">
        <v>9</v>
      </c>
      <c r="T2179" s="15">
        <v>3.8463890000000001E-2</v>
      </c>
      <c r="U2179" s="15">
        <v>9.1106919999999999E-4</v>
      </c>
    </row>
    <row r="2180" spans="1:21" x14ac:dyDescent="0.25">
      <c r="A2180" s="4">
        <v>2178</v>
      </c>
      <c r="B2180" s="4" t="s">
        <v>12022</v>
      </c>
      <c r="C2180" s="4">
        <v>3</v>
      </c>
      <c r="D2180" s="93">
        <v>1591.7850000000001</v>
      </c>
      <c r="E2180" s="4" t="s">
        <v>11895</v>
      </c>
      <c r="F2180" s="4" t="s">
        <v>8988</v>
      </c>
      <c r="G2180" s="4" t="s">
        <v>8989</v>
      </c>
      <c r="H2180" s="93">
        <v>1591.771</v>
      </c>
      <c r="I2180" s="4" t="s">
        <v>8990</v>
      </c>
      <c r="J2180" s="15">
        <v>1.1764640000000001E-15</v>
      </c>
      <c r="K2180" s="15">
        <v>2.083757E-2</v>
      </c>
      <c r="L2180" s="4">
        <v>1.3585E-2</v>
      </c>
      <c r="M2180" s="4">
        <v>8.5345189999999995</v>
      </c>
      <c r="N2180" s="4" t="s">
        <v>11896</v>
      </c>
      <c r="O2180" s="4" t="s">
        <v>9004</v>
      </c>
      <c r="P2180" s="4">
        <v>22</v>
      </c>
      <c r="Q2180" s="4">
        <v>1</v>
      </c>
      <c r="R2180" s="4">
        <v>6.5</v>
      </c>
      <c r="S2180" s="4">
        <v>4.5</v>
      </c>
      <c r="T2180" s="15">
        <v>1.7848979999999999E-13</v>
      </c>
      <c r="U2180" s="15">
        <v>2.1288719999999999E-15</v>
      </c>
    </row>
    <row r="2181" spans="1:21" x14ac:dyDescent="0.25">
      <c r="A2181" s="4">
        <v>2179</v>
      </c>
      <c r="B2181" s="4" t="s">
        <v>12023</v>
      </c>
      <c r="C2181" s="4">
        <v>4</v>
      </c>
      <c r="D2181" s="93">
        <v>2090.172</v>
      </c>
      <c r="E2181" s="4" t="s">
        <v>11884</v>
      </c>
      <c r="F2181" s="4" t="s">
        <v>8988</v>
      </c>
      <c r="G2181" s="4" t="s">
        <v>8989</v>
      </c>
      <c r="H2181" s="93">
        <v>2090.154</v>
      </c>
      <c r="I2181" s="4" t="s">
        <v>8990</v>
      </c>
      <c r="J2181" s="15">
        <v>2.2393970000000002E-3</v>
      </c>
      <c r="K2181" s="15">
        <v>2.0906439999999998E-2</v>
      </c>
      <c r="L2181" s="4">
        <v>1.7876E-2</v>
      </c>
      <c r="M2181" s="4">
        <v>8.5524780000000007</v>
      </c>
      <c r="N2181" s="4" t="s">
        <v>11885</v>
      </c>
      <c r="O2181" s="4" t="s">
        <v>9004</v>
      </c>
      <c r="P2181" s="4">
        <v>22</v>
      </c>
      <c r="Q2181" s="4">
        <v>1</v>
      </c>
      <c r="R2181" s="4">
        <v>16.5</v>
      </c>
      <c r="S2181" s="4">
        <v>5.5</v>
      </c>
      <c r="T2181" s="15">
        <v>4.3904799999999997E-11</v>
      </c>
      <c r="U2181" s="15">
        <v>1.7544379999999998E-2</v>
      </c>
    </row>
    <row r="2182" spans="1:21" x14ac:dyDescent="0.25">
      <c r="A2182" s="4">
        <v>2180</v>
      </c>
      <c r="B2182" s="4" t="s">
        <v>12024</v>
      </c>
      <c r="C2182" s="4">
        <v>3</v>
      </c>
      <c r="D2182" s="93">
        <v>1835.9849999999999</v>
      </c>
      <c r="E2182" s="4" t="s">
        <v>9083</v>
      </c>
      <c r="F2182" s="4" t="s">
        <v>8988</v>
      </c>
      <c r="G2182" s="4" t="s">
        <v>8989</v>
      </c>
      <c r="H2182" s="93">
        <v>1835.972</v>
      </c>
      <c r="I2182" s="4" t="s">
        <v>8990</v>
      </c>
      <c r="J2182" s="15">
        <v>4.7651770000000002E-10</v>
      </c>
      <c r="K2182" s="15">
        <v>2.1032490000000001E-2</v>
      </c>
      <c r="L2182" s="4">
        <v>1.2852000000000001E-2</v>
      </c>
      <c r="M2182" s="4">
        <v>7.0001059999999997</v>
      </c>
      <c r="N2182" s="4" t="s">
        <v>9084</v>
      </c>
      <c r="O2182" s="4" t="s">
        <v>9004</v>
      </c>
      <c r="P2182" s="4">
        <v>6</v>
      </c>
      <c r="Q2182" s="4">
        <v>1</v>
      </c>
      <c r="R2182" s="4">
        <v>18</v>
      </c>
      <c r="S2182" s="4">
        <v>6</v>
      </c>
      <c r="T2182" s="15">
        <v>7.6737099999999996E-13</v>
      </c>
      <c r="U2182" s="15">
        <v>1.627937E-10</v>
      </c>
    </row>
    <row r="2183" spans="1:21" x14ac:dyDescent="0.25">
      <c r="A2183" s="4">
        <v>2181</v>
      </c>
      <c r="B2183" s="4" t="s">
        <v>12025</v>
      </c>
      <c r="C2183" s="4">
        <v>3</v>
      </c>
      <c r="D2183" s="93">
        <v>2178.2109999999998</v>
      </c>
      <c r="E2183" s="4" t="s">
        <v>9790</v>
      </c>
      <c r="F2183" s="4" t="s">
        <v>8988</v>
      </c>
      <c r="G2183" s="4" t="s">
        <v>8989</v>
      </c>
      <c r="H2183" s="93">
        <v>2178.192</v>
      </c>
      <c r="I2183" s="4" t="s">
        <v>8990</v>
      </c>
      <c r="J2183" s="15">
        <v>2.147304E-4</v>
      </c>
      <c r="K2183" s="15">
        <v>2.1041959999999998E-2</v>
      </c>
      <c r="L2183" s="4">
        <v>1.9465E-2</v>
      </c>
      <c r="M2183" s="4">
        <v>8.9363119999999991</v>
      </c>
      <c r="N2183" s="4" t="s">
        <v>9791</v>
      </c>
      <c r="O2183" s="4" t="s">
        <v>9004</v>
      </c>
      <c r="P2183" s="4">
        <v>23</v>
      </c>
      <c r="Q2183" s="4">
        <v>1</v>
      </c>
      <c r="R2183" s="4">
        <v>11</v>
      </c>
      <c r="S2183" s="4">
        <v>6</v>
      </c>
      <c r="T2183" s="15">
        <v>1.218323E-4</v>
      </c>
      <c r="U2183" s="15">
        <v>7.3230190000000002E-5</v>
      </c>
    </row>
    <row r="2184" spans="1:21" x14ac:dyDescent="0.25">
      <c r="A2184" s="4">
        <v>2182</v>
      </c>
      <c r="B2184" s="4" t="s">
        <v>12026</v>
      </c>
      <c r="C2184" s="4">
        <v>4</v>
      </c>
      <c r="D2184" s="93">
        <v>2383.2910000000002</v>
      </c>
      <c r="E2184" s="4" t="s">
        <v>9835</v>
      </c>
      <c r="F2184" s="4" t="s">
        <v>8988</v>
      </c>
      <c r="G2184" s="4" t="s">
        <v>8989</v>
      </c>
      <c r="H2184" s="93">
        <v>2383.288</v>
      </c>
      <c r="I2184" s="4" t="s">
        <v>8990</v>
      </c>
      <c r="J2184" s="15">
        <v>3.5667240000000002E-4</v>
      </c>
      <c r="K2184" s="15">
        <v>2.1110670000000002E-2</v>
      </c>
      <c r="L2184" s="4">
        <v>2.8879999999999999E-3</v>
      </c>
      <c r="M2184" s="4">
        <v>1.2117709999999999</v>
      </c>
      <c r="N2184" s="4" t="s">
        <v>9836</v>
      </c>
      <c r="O2184" s="4" t="s">
        <v>9004</v>
      </c>
      <c r="P2184" s="4">
        <v>17</v>
      </c>
      <c r="Q2184" s="4">
        <v>1</v>
      </c>
      <c r="R2184" s="4">
        <v>12</v>
      </c>
      <c r="S2184" s="4">
        <v>5</v>
      </c>
      <c r="T2184" s="15">
        <v>1.0091439999999999E-6</v>
      </c>
      <c r="U2184" s="15">
        <v>6.3439990000000003E-6</v>
      </c>
    </row>
    <row r="2185" spans="1:21" x14ac:dyDescent="0.25">
      <c r="A2185" s="4">
        <v>2183</v>
      </c>
      <c r="B2185" s="4" t="s">
        <v>12027</v>
      </c>
      <c r="C2185" s="4">
        <v>2</v>
      </c>
      <c r="D2185" s="93">
        <v>1435.7380000000001</v>
      </c>
      <c r="E2185" s="4" t="s">
        <v>10434</v>
      </c>
      <c r="F2185" s="4" t="s">
        <v>8988</v>
      </c>
      <c r="G2185" s="4" t="s">
        <v>8989</v>
      </c>
      <c r="H2185" s="93">
        <v>1435.7260000000001</v>
      </c>
      <c r="I2185" s="4" t="s">
        <v>8990</v>
      </c>
      <c r="J2185" s="15">
        <v>2.4901260000000001E-2</v>
      </c>
      <c r="K2185" s="15">
        <v>2.1118109999999999E-2</v>
      </c>
      <c r="L2185" s="4">
        <v>1.2782E-2</v>
      </c>
      <c r="M2185" s="4">
        <v>8.9028159999999996</v>
      </c>
      <c r="N2185" s="4" t="s">
        <v>10435</v>
      </c>
      <c r="O2185" s="4" t="s">
        <v>9004</v>
      </c>
      <c r="P2185" s="4">
        <v>19</v>
      </c>
      <c r="Q2185" s="4">
        <v>1</v>
      </c>
      <c r="R2185" s="4">
        <v>6</v>
      </c>
      <c r="S2185" s="4">
        <v>3</v>
      </c>
      <c r="T2185" s="15">
        <v>1.605357E-2</v>
      </c>
      <c r="U2185" s="15">
        <v>7.4098150000000002E-3</v>
      </c>
    </row>
    <row r="2186" spans="1:21" x14ac:dyDescent="0.25">
      <c r="A2186" s="4">
        <v>2184</v>
      </c>
      <c r="B2186" s="4" t="s">
        <v>12028</v>
      </c>
      <c r="C2186" s="4">
        <v>3</v>
      </c>
      <c r="D2186" s="93">
        <v>2178.212</v>
      </c>
      <c r="E2186" s="4" t="s">
        <v>9790</v>
      </c>
      <c r="F2186" s="4" t="s">
        <v>8988</v>
      </c>
      <c r="G2186" s="4" t="s">
        <v>8989</v>
      </c>
      <c r="H2186" s="93">
        <v>2178.192</v>
      </c>
      <c r="I2186" s="4" t="s">
        <v>8990</v>
      </c>
      <c r="J2186" s="15">
        <v>6.2990849999999997E-8</v>
      </c>
      <c r="K2186" s="15">
        <v>2.1187060000000001E-2</v>
      </c>
      <c r="L2186" s="4">
        <v>2.0454E-2</v>
      </c>
      <c r="M2186" s="4">
        <v>9.3903580000000009</v>
      </c>
      <c r="N2186" s="4" t="s">
        <v>9791</v>
      </c>
      <c r="O2186" s="4" t="s">
        <v>9004</v>
      </c>
      <c r="P2186" s="4">
        <v>22</v>
      </c>
      <c r="Q2186" s="4">
        <v>1</v>
      </c>
      <c r="R2186" s="4">
        <v>14</v>
      </c>
      <c r="S2186" s="4">
        <v>6</v>
      </c>
      <c r="T2186" s="15">
        <v>1.027177E-7</v>
      </c>
      <c r="U2186" s="15">
        <v>1.003437E-6</v>
      </c>
    </row>
    <row r="2187" spans="1:21" x14ac:dyDescent="0.25">
      <c r="A2187" s="4">
        <v>2185</v>
      </c>
      <c r="B2187" s="4" t="s">
        <v>12029</v>
      </c>
      <c r="C2187" s="4">
        <v>3</v>
      </c>
      <c r="D2187" s="93">
        <v>1835.9739999999999</v>
      </c>
      <c r="E2187" s="4" t="s">
        <v>9083</v>
      </c>
      <c r="F2187" s="4" t="s">
        <v>8988</v>
      </c>
      <c r="G2187" s="4" t="s">
        <v>8989</v>
      </c>
      <c r="H2187" s="93">
        <v>1835.972</v>
      </c>
      <c r="I2187" s="4" t="s">
        <v>8990</v>
      </c>
      <c r="J2187" s="15">
        <v>7.7064149999999996E-7</v>
      </c>
      <c r="K2187" s="15">
        <v>2.1226289999999998E-2</v>
      </c>
      <c r="L2187" s="4">
        <v>1.9170000000000001E-3</v>
      </c>
      <c r="M2187" s="4">
        <v>1.044133</v>
      </c>
      <c r="N2187" s="4" t="s">
        <v>9084</v>
      </c>
      <c r="O2187" s="4" t="s">
        <v>9004</v>
      </c>
      <c r="P2187" s="4">
        <v>17</v>
      </c>
      <c r="Q2187" s="4">
        <v>1</v>
      </c>
      <c r="R2187" s="4">
        <v>14</v>
      </c>
      <c r="S2187" s="4">
        <v>5</v>
      </c>
      <c r="T2187" s="15">
        <v>7.6037549999999996E-15</v>
      </c>
      <c r="U2187" s="15">
        <v>1.3733149999999999E-7</v>
      </c>
    </row>
    <row r="2188" spans="1:21" x14ac:dyDescent="0.25">
      <c r="A2188" s="4">
        <v>2186</v>
      </c>
      <c r="B2188" s="4" t="s">
        <v>12030</v>
      </c>
      <c r="C2188" s="4">
        <v>3</v>
      </c>
      <c r="D2188" s="93">
        <v>2364.17</v>
      </c>
      <c r="E2188" s="4" t="s">
        <v>9343</v>
      </c>
      <c r="F2188" s="4" t="s">
        <v>8988</v>
      </c>
      <c r="G2188" s="4" t="s">
        <v>8989</v>
      </c>
      <c r="H2188" s="93">
        <v>2364.15</v>
      </c>
      <c r="I2188" s="4" t="s">
        <v>8990</v>
      </c>
      <c r="J2188" s="15">
        <v>5.9586700000000002E-7</v>
      </c>
      <c r="K2188" s="15">
        <v>2.1233559999999999E-2</v>
      </c>
      <c r="L2188" s="4">
        <v>1.9890999999999999E-2</v>
      </c>
      <c r="M2188" s="4">
        <v>8.4135950000000008</v>
      </c>
      <c r="N2188" s="4" t="s">
        <v>9344</v>
      </c>
      <c r="O2188" s="4" t="s">
        <v>8992</v>
      </c>
      <c r="P2188" s="4">
        <v>19</v>
      </c>
      <c r="Q2188" s="4">
        <v>1</v>
      </c>
      <c r="R2188" s="4">
        <v>15</v>
      </c>
      <c r="S2188" s="4">
        <v>9</v>
      </c>
      <c r="T2188" s="15">
        <v>6.1072580000000001E-6</v>
      </c>
      <c r="U2188" s="15">
        <v>3.5944789999999999E-10</v>
      </c>
    </row>
    <row r="2189" spans="1:21" x14ac:dyDescent="0.25">
      <c r="A2189" s="4">
        <v>2187</v>
      </c>
      <c r="B2189" s="4" t="s">
        <v>12031</v>
      </c>
      <c r="C2189" s="4">
        <v>4</v>
      </c>
      <c r="D2189" s="93">
        <v>2677.3449999999998</v>
      </c>
      <c r="E2189" s="4" t="s">
        <v>10885</v>
      </c>
      <c r="F2189" s="4" t="s">
        <v>8988</v>
      </c>
      <c r="G2189" s="4" t="s">
        <v>8989</v>
      </c>
      <c r="H2189" s="93">
        <v>2677.3409999999999</v>
      </c>
      <c r="I2189" s="4" t="s">
        <v>8990</v>
      </c>
      <c r="J2189" s="15">
        <v>1.4446580000000001E-2</v>
      </c>
      <c r="K2189" s="15">
        <v>2.1235850000000001E-2</v>
      </c>
      <c r="L2189" s="4">
        <v>3.9459999999999999E-3</v>
      </c>
      <c r="M2189" s="4">
        <v>1.4738500000000001</v>
      </c>
      <c r="N2189" s="4" t="s">
        <v>10886</v>
      </c>
      <c r="O2189" s="4" t="s">
        <v>9004</v>
      </c>
      <c r="P2189" s="4">
        <v>15</v>
      </c>
      <c r="Q2189" s="4">
        <v>1</v>
      </c>
      <c r="R2189" s="4">
        <v>8</v>
      </c>
      <c r="S2189" s="4">
        <v>5</v>
      </c>
      <c r="T2189" s="15">
        <v>1.8570679999999999E-3</v>
      </c>
      <c r="U2189" s="15">
        <v>5.2429629999999998E-2</v>
      </c>
    </row>
    <row r="2190" spans="1:21" x14ac:dyDescent="0.25">
      <c r="A2190" s="4">
        <v>2188</v>
      </c>
      <c r="B2190" s="4" t="s">
        <v>12032</v>
      </c>
      <c r="C2190" s="4">
        <v>3</v>
      </c>
      <c r="D2190" s="93">
        <v>2092.1060000000002</v>
      </c>
      <c r="E2190" s="4" t="s">
        <v>9536</v>
      </c>
      <c r="F2190" s="4" t="s">
        <v>8988</v>
      </c>
      <c r="G2190" s="4" t="s">
        <v>8989</v>
      </c>
      <c r="H2190" s="93">
        <v>2092.0859999999998</v>
      </c>
      <c r="I2190" s="4" t="s">
        <v>8990</v>
      </c>
      <c r="J2190" s="15">
        <v>1.153582E-3</v>
      </c>
      <c r="K2190" s="15">
        <v>2.1274540000000002E-2</v>
      </c>
      <c r="L2190" s="4">
        <v>1.9581999999999999E-2</v>
      </c>
      <c r="M2190" s="4">
        <v>9.3600349999999999</v>
      </c>
      <c r="N2190" s="4" t="s">
        <v>9537</v>
      </c>
      <c r="O2190" s="4" t="s">
        <v>9004</v>
      </c>
      <c r="P2190" s="4">
        <v>22</v>
      </c>
      <c r="Q2190" s="4">
        <v>1</v>
      </c>
      <c r="R2190" s="4">
        <v>10</v>
      </c>
      <c r="S2190" s="4">
        <v>5</v>
      </c>
      <c r="T2190" s="15">
        <v>7.2424110000000001E-10</v>
      </c>
      <c r="U2190" s="15">
        <v>6.3157489999999996E-4</v>
      </c>
    </row>
    <row r="2191" spans="1:21" x14ac:dyDescent="0.25">
      <c r="A2191" s="4">
        <v>2189</v>
      </c>
      <c r="B2191" s="4" t="s">
        <v>12033</v>
      </c>
      <c r="C2191" s="4">
        <v>3</v>
      </c>
      <c r="D2191" s="93">
        <v>3225.701</v>
      </c>
      <c r="E2191" s="4" t="s">
        <v>9654</v>
      </c>
      <c r="F2191" s="4" t="s">
        <v>8988</v>
      </c>
      <c r="G2191" s="4" t="s">
        <v>8989</v>
      </c>
      <c r="H2191" s="93">
        <v>3225.694</v>
      </c>
      <c r="I2191" s="4" t="s">
        <v>8990</v>
      </c>
      <c r="J2191" s="15">
        <v>6.7298230000000002E-3</v>
      </c>
      <c r="K2191" s="15">
        <v>2.128329E-2</v>
      </c>
      <c r="L2191" s="4">
        <v>6.5300000000000002E-3</v>
      </c>
      <c r="M2191" s="4">
        <v>2.0243699999999998</v>
      </c>
      <c r="N2191" s="4" t="s">
        <v>9655</v>
      </c>
      <c r="O2191" s="4" t="s">
        <v>9004</v>
      </c>
      <c r="P2191" s="4">
        <v>16</v>
      </c>
      <c r="Q2191" s="4">
        <v>1</v>
      </c>
      <c r="R2191" s="4">
        <v>9</v>
      </c>
      <c r="S2191" s="4">
        <v>6</v>
      </c>
      <c r="T2191" s="15">
        <v>7.9422880000000007E-6</v>
      </c>
      <c r="U2191" s="15">
        <v>8.6827349999999998E-2</v>
      </c>
    </row>
    <row r="2192" spans="1:21" x14ac:dyDescent="0.25">
      <c r="A2192" s="4">
        <v>2190</v>
      </c>
      <c r="B2192" s="4" t="s">
        <v>12034</v>
      </c>
      <c r="C2192" s="4">
        <v>4</v>
      </c>
      <c r="D2192" s="93">
        <v>2580.3180000000002</v>
      </c>
      <c r="E2192" s="4" t="s">
        <v>10930</v>
      </c>
      <c r="F2192" s="4" t="s">
        <v>8988</v>
      </c>
      <c r="G2192" s="4" t="s">
        <v>8989</v>
      </c>
      <c r="H2192" s="93">
        <v>2580.3130000000001</v>
      </c>
      <c r="I2192" s="4" t="s">
        <v>8990</v>
      </c>
      <c r="J2192" s="15">
        <v>1.475096E-3</v>
      </c>
      <c r="K2192" s="15">
        <v>2.1300590000000001E-2</v>
      </c>
      <c r="L2192" s="4">
        <v>4.6930000000000001E-3</v>
      </c>
      <c r="M2192" s="4">
        <v>1.8187709999999999</v>
      </c>
      <c r="N2192" s="4" t="s">
        <v>10931</v>
      </c>
      <c r="O2192" s="4" t="s">
        <v>9004</v>
      </c>
      <c r="P2192" s="4">
        <v>16</v>
      </c>
      <c r="Q2192" s="4">
        <v>1</v>
      </c>
      <c r="R2192" s="4">
        <v>18</v>
      </c>
      <c r="S2192" s="4">
        <v>6</v>
      </c>
      <c r="T2192" s="15">
        <v>4.9033460000000001E-6</v>
      </c>
      <c r="U2192" s="15">
        <v>2.9207549999999999E-2</v>
      </c>
    </row>
    <row r="2193" spans="1:21" x14ac:dyDescent="0.25">
      <c r="A2193" s="4">
        <v>2191</v>
      </c>
      <c r="B2193" s="4" t="s">
        <v>12035</v>
      </c>
      <c r="C2193" s="4">
        <v>3</v>
      </c>
      <c r="D2193" s="93">
        <v>2334.23</v>
      </c>
      <c r="E2193" s="4" t="s">
        <v>11168</v>
      </c>
      <c r="F2193" s="4" t="s">
        <v>8988</v>
      </c>
      <c r="G2193" s="4" t="s">
        <v>8989</v>
      </c>
      <c r="H2193" s="93">
        <v>2334.2240000000002</v>
      </c>
      <c r="I2193" s="4" t="s">
        <v>8990</v>
      </c>
      <c r="J2193" s="15">
        <v>8.8295370000000003E-7</v>
      </c>
      <c r="K2193" s="15">
        <v>2.1304340000000001E-2</v>
      </c>
      <c r="L2193" s="4">
        <v>5.6629999999999996E-3</v>
      </c>
      <c r="M2193" s="4">
        <v>2.4260739999999998</v>
      </c>
      <c r="N2193" s="4" t="s">
        <v>11169</v>
      </c>
      <c r="O2193" s="4" t="s">
        <v>8992</v>
      </c>
      <c r="P2193" s="4">
        <v>16</v>
      </c>
      <c r="Q2193" s="4">
        <v>1</v>
      </c>
      <c r="R2193" s="4">
        <v>12.5</v>
      </c>
      <c r="S2193" s="4">
        <v>9.5</v>
      </c>
      <c r="T2193" s="15">
        <v>1.471112E-11</v>
      </c>
      <c r="U2193" s="15">
        <v>2.006326E-6</v>
      </c>
    </row>
    <row r="2194" spans="1:21" x14ac:dyDescent="0.25">
      <c r="A2194" s="4">
        <v>2192</v>
      </c>
      <c r="B2194" s="4" t="s">
        <v>12036</v>
      </c>
      <c r="C2194" s="4">
        <v>3</v>
      </c>
      <c r="D2194" s="93">
        <v>2580.3159999999998</v>
      </c>
      <c r="E2194" s="4" t="s">
        <v>10930</v>
      </c>
      <c r="F2194" s="4" t="s">
        <v>8988</v>
      </c>
      <c r="G2194" s="4" t="s">
        <v>8989</v>
      </c>
      <c r="H2194" s="93">
        <v>2580.3130000000001</v>
      </c>
      <c r="I2194" s="4" t="s">
        <v>8990</v>
      </c>
      <c r="J2194" s="15">
        <v>5.426487E-2</v>
      </c>
      <c r="K2194" s="15">
        <v>2.1339400000000001E-2</v>
      </c>
      <c r="L2194" s="4">
        <v>2.552E-3</v>
      </c>
      <c r="M2194" s="4">
        <v>0.98902699999999999</v>
      </c>
      <c r="N2194" s="4" t="s">
        <v>10931</v>
      </c>
      <c r="O2194" s="4" t="s">
        <v>9004</v>
      </c>
      <c r="P2194" s="4">
        <v>16</v>
      </c>
      <c r="Q2194" s="4">
        <v>1</v>
      </c>
      <c r="R2194" s="4">
        <v>15</v>
      </c>
      <c r="S2194" s="4">
        <v>5</v>
      </c>
      <c r="T2194" s="15">
        <v>1.2763409999999999E-2</v>
      </c>
      <c r="U2194" s="15">
        <v>1.584093E-2</v>
      </c>
    </row>
    <row r="2195" spans="1:21" x14ac:dyDescent="0.25">
      <c r="A2195" s="4">
        <v>2193</v>
      </c>
      <c r="B2195" s="4" t="s">
        <v>12037</v>
      </c>
      <c r="C2195" s="4">
        <v>2</v>
      </c>
      <c r="D2195" s="93">
        <v>1254.623</v>
      </c>
      <c r="E2195" s="4" t="s">
        <v>9211</v>
      </c>
      <c r="F2195" s="4" t="s">
        <v>8988</v>
      </c>
      <c r="G2195" s="4" t="s">
        <v>8989</v>
      </c>
      <c r="H2195" s="93">
        <v>1254.627</v>
      </c>
      <c r="I2195" s="4" t="s">
        <v>8990</v>
      </c>
      <c r="J2195" s="15">
        <v>9.4915639999999997E-7</v>
      </c>
      <c r="K2195" s="15">
        <v>2.1390619999999999E-2</v>
      </c>
      <c r="L2195" s="4">
        <v>-3.0820000000000001E-3</v>
      </c>
      <c r="M2195" s="4">
        <v>-2.4565079999999999</v>
      </c>
      <c r="N2195" s="4" t="s">
        <v>9212</v>
      </c>
      <c r="O2195" s="4" t="s">
        <v>9004</v>
      </c>
      <c r="P2195" s="4">
        <v>17</v>
      </c>
      <c r="Q2195" s="4">
        <v>1</v>
      </c>
      <c r="R2195" s="4">
        <v>7</v>
      </c>
      <c r="S2195" s="4">
        <v>6</v>
      </c>
      <c r="T2195" s="15">
        <v>1.6578479999999999E-5</v>
      </c>
      <c r="U2195" s="15">
        <v>3.7082560000000001E-8</v>
      </c>
    </row>
    <row r="2196" spans="1:21" x14ac:dyDescent="0.25">
      <c r="A2196" s="4">
        <v>2194</v>
      </c>
      <c r="B2196" s="4" t="s">
        <v>12038</v>
      </c>
      <c r="C2196" s="4">
        <v>4</v>
      </c>
      <c r="D2196" s="93">
        <v>2665.4589999999998</v>
      </c>
      <c r="E2196" s="4" t="s">
        <v>11733</v>
      </c>
      <c r="F2196" s="4" t="s">
        <v>8988</v>
      </c>
      <c r="G2196" s="4" t="s">
        <v>8989</v>
      </c>
      <c r="H2196" s="93">
        <v>2665.4349999999999</v>
      </c>
      <c r="I2196" s="4" t="s">
        <v>8990</v>
      </c>
      <c r="J2196" s="15">
        <v>1.5252689999999999E-9</v>
      </c>
      <c r="K2196" s="15">
        <v>2.1400039999999999E-2</v>
      </c>
      <c r="L2196" s="4">
        <v>2.4368000000000001E-2</v>
      </c>
      <c r="M2196" s="4">
        <v>9.1422240000000006</v>
      </c>
      <c r="N2196" s="4" t="s">
        <v>11734</v>
      </c>
      <c r="O2196" s="4" t="s">
        <v>8992</v>
      </c>
      <c r="P2196" s="4">
        <v>23</v>
      </c>
      <c r="Q2196" s="4">
        <v>1</v>
      </c>
      <c r="R2196" s="4">
        <v>18.5</v>
      </c>
      <c r="S2196" s="4">
        <v>5.5</v>
      </c>
      <c r="T2196" s="15">
        <v>1.478103E-10</v>
      </c>
      <c r="U2196" s="15">
        <v>2.55428E-10</v>
      </c>
    </row>
    <row r="2197" spans="1:21" x14ac:dyDescent="0.25">
      <c r="A2197" s="4">
        <v>2195</v>
      </c>
      <c r="B2197" s="4" t="s">
        <v>12039</v>
      </c>
      <c r="C2197" s="4">
        <v>4</v>
      </c>
      <c r="D2197" s="93">
        <v>2809.482</v>
      </c>
      <c r="E2197" s="4" t="s">
        <v>10001</v>
      </c>
      <c r="F2197" s="4" t="s">
        <v>8988</v>
      </c>
      <c r="G2197" s="4" t="s">
        <v>8989</v>
      </c>
      <c r="H2197" s="93">
        <v>2809.4780000000001</v>
      </c>
      <c r="I2197" s="4" t="s">
        <v>8990</v>
      </c>
      <c r="J2197" s="15">
        <v>2.25997E-5</v>
      </c>
      <c r="K2197" s="15">
        <v>2.146779E-2</v>
      </c>
      <c r="L2197" s="4">
        <v>3.9160000000000002E-3</v>
      </c>
      <c r="M2197" s="4">
        <v>1.393853</v>
      </c>
      <c r="N2197" s="4" t="s">
        <v>10002</v>
      </c>
      <c r="O2197" s="4" t="s">
        <v>9004</v>
      </c>
      <c r="P2197" s="4">
        <v>16</v>
      </c>
      <c r="Q2197" s="4">
        <v>1</v>
      </c>
      <c r="R2197" s="4">
        <v>6</v>
      </c>
      <c r="S2197" s="4">
        <v>11</v>
      </c>
      <c r="T2197" s="15">
        <v>8.48725E-3</v>
      </c>
      <c r="U2197" s="15">
        <v>4.0202729999999998E-6</v>
      </c>
    </row>
    <row r="2198" spans="1:21" x14ac:dyDescent="0.25">
      <c r="A2198" s="4">
        <v>2196</v>
      </c>
      <c r="B2198" s="4" t="s">
        <v>12040</v>
      </c>
      <c r="C2198" s="4">
        <v>4</v>
      </c>
      <c r="D2198" s="93">
        <v>3225.7020000000002</v>
      </c>
      <c r="E2198" s="4" t="s">
        <v>9654</v>
      </c>
      <c r="F2198" s="4" t="s">
        <v>8988</v>
      </c>
      <c r="G2198" s="4" t="s">
        <v>8989</v>
      </c>
      <c r="H2198" s="93">
        <v>3225.694</v>
      </c>
      <c r="I2198" s="4" t="s">
        <v>8990</v>
      </c>
      <c r="J2198" s="15">
        <v>4.2004560000000003E-2</v>
      </c>
      <c r="K2198" s="15">
        <v>2.1515530000000001E-2</v>
      </c>
      <c r="L2198" s="4">
        <v>8.2310000000000005E-3</v>
      </c>
      <c r="M2198" s="4">
        <v>2.5516990000000002</v>
      </c>
      <c r="N2198" s="4" t="s">
        <v>9655</v>
      </c>
      <c r="O2198" s="4" t="s">
        <v>9004</v>
      </c>
      <c r="P2198" s="4">
        <v>16</v>
      </c>
      <c r="Q2198" s="4">
        <v>1</v>
      </c>
      <c r="R2198" s="4">
        <v>7.5</v>
      </c>
      <c r="S2198" s="4">
        <v>5.5</v>
      </c>
      <c r="T2198" s="15">
        <v>1</v>
      </c>
      <c r="U2198" s="15">
        <v>4.2759730000000003E-2</v>
      </c>
    </row>
    <row r="2199" spans="1:21" x14ac:dyDescent="0.25">
      <c r="A2199" s="4">
        <v>2197</v>
      </c>
      <c r="B2199" s="4" t="s">
        <v>12041</v>
      </c>
      <c r="C2199" s="4">
        <v>3</v>
      </c>
      <c r="D2199" s="93">
        <v>2239.143</v>
      </c>
      <c r="E2199" s="4" t="s">
        <v>10888</v>
      </c>
      <c r="F2199" s="4" t="s">
        <v>8988</v>
      </c>
      <c r="G2199" s="4" t="s">
        <v>8989</v>
      </c>
      <c r="H2199" s="93">
        <v>2239.1390000000001</v>
      </c>
      <c r="I2199" s="4" t="s">
        <v>8990</v>
      </c>
      <c r="J2199" s="15">
        <v>0.84563100000000002</v>
      </c>
      <c r="K2199" s="15">
        <v>2.1542490000000001E-2</v>
      </c>
      <c r="L2199" s="4">
        <v>3.4350000000000001E-3</v>
      </c>
      <c r="M2199" s="4">
        <v>1.5340720000000001</v>
      </c>
      <c r="N2199" s="4" t="s">
        <v>10889</v>
      </c>
      <c r="O2199" s="4" t="s">
        <v>9004</v>
      </c>
      <c r="P2199" s="4">
        <v>13</v>
      </c>
      <c r="Q2199" s="4">
        <v>1</v>
      </c>
      <c r="R2199" s="4">
        <v>7</v>
      </c>
      <c r="S2199" s="4">
        <v>3</v>
      </c>
      <c r="T2199" s="15">
        <v>1</v>
      </c>
      <c r="U2199" s="15">
        <v>0.64429959999999997</v>
      </c>
    </row>
    <row r="2200" spans="1:21" x14ac:dyDescent="0.25">
      <c r="A2200" s="4">
        <v>2198</v>
      </c>
      <c r="B2200" s="4" t="s">
        <v>12042</v>
      </c>
      <c r="C2200" s="4">
        <v>3</v>
      </c>
      <c r="D2200" s="93">
        <v>1777.98</v>
      </c>
      <c r="E2200" s="4" t="s">
        <v>11087</v>
      </c>
      <c r="F2200" s="4" t="s">
        <v>8988</v>
      </c>
      <c r="G2200" s="4" t="s">
        <v>8989</v>
      </c>
      <c r="H2200" s="93">
        <v>1777.9670000000001</v>
      </c>
      <c r="I2200" s="4" t="s">
        <v>8990</v>
      </c>
      <c r="J2200" s="15">
        <v>3.9095440000000001E-5</v>
      </c>
      <c r="K2200" s="15">
        <v>2.156189E-2</v>
      </c>
      <c r="L2200" s="4">
        <v>1.2831E-2</v>
      </c>
      <c r="M2200" s="4">
        <v>7.2166709999999998</v>
      </c>
      <c r="N2200" s="4" t="s">
        <v>11088</v>
      </c>
      <c r="O2200" s="4" t="s">
        <v>9004</v>
      </c>
      <c r="P2200" s="4">
        <v>6</v>
      </c>
      <c r="Q2200" s="4">
        <v>1</v>
      </c>
      <c r="R2200" s="4">
        <v>20</v>
      </c>
      <c r="S2200" s="4">
        <v>6</v>
      </c>
      <c r="T2200" s="15">
        <v>3.7203940000000001E-8</v>
      </c>
      <c r="U2200" s="15">
        <v>5.0200579999999997E-6</v>
      </c>
    </row>
    <row r="2201" spans="1:21" x14ac:dyDescent="0.25">
      <c r="A2201" s="4">
        <v>2199</v>
      </c>
      <c r="B2201" s="4" t="s">
        <v>12043</v>
      </c>
      <c r="C2201" s="4">
        <v>3</v>
      </c>
      <c r="D2201" s="93">
        <v>1418.7909999999999</v>
      </c>
      <c r="E2201" s="4" t="s">
        <v>10583</v>
      </c>
      <c r="F2201" s="4" t="s">
        <v>8988</v>
      </c>
      <c r="G2201" s="4" t="s">
        <v>8989</v>
      </c>
      <c r="H2201" s="93">
        <v>1418.8</v>
      </c>
      <c r="I2201" s="4" t="s">
        <v>8990</v>
      </c>
      <c r="J2201" s="15">
        <v>1.81777E-5</v>
      </c>
      <c r="K2201" s="15">
        <v>2.1565899999999999E-2</v>
      </c>
      <c r="L2201" s="4">
        <v>-9.2790000000000008E-3</v>
      </c>
      <c r="M2201" s="4">
        <v>-6.5400330000000002</v>
      </c>
      <c r="N2201" s="4" t="s">
        <v>10584</v>
      </c>
      <c r="O2201" s="4" t="s">
        <v>9004</v>
      </c>
      <c r="P2201" s="4">
        <v>16</v>
      </c>
      <c r="Q2201" s="4">
        <v>1</v>
      </c>
      <c r="R2201" s="4">
        <v>9</v>
      </c>
      <c r="S2201" s="4">
        <v>6</v>
      </c>
      <c r="T2201" s="15">
        <v>4.37819E-6</v>
      </c>
      <c r="U2201" s="15">
        <v>6.9255679999999994E-5</v>
      </c>
    </row>
    <row r="2202" spans="1:21" x14ac:dyDescent="0.25">
      <c r="A2202" s="4">
        <v>2200</v>
      </c>
      <c r="B2202" s="4" t="s">
        <v>12044</v>
      </c>
      <c r="C2202" s="4">
        <v>3</v>
      </c>
      <c r="D2202" s="93">
        <v>2334.2440000000001</v>
      </c>
      <c r="E2202" s="4" t="s">
        <v>11168</v>
      </c>
      <c r="F2202" s="4" t="s">
        <v>8988</v>
      </c>
      <c r="G2202" s="4" t="s">
        <v>8989</v>
      </c>
      <c r="H2202" s="93">
        <v>2334.2240000000002</v>
      </c>
      <c r="I2202" s="4" t="s">
        <v>8990</v>
      </c>
      <c r="J2202" s="15">
        <v>8.735859E-6</v>
      </c>
      <c r="K2202" s="15">
        <v>2.16276E-2</v>
      </c>
      <c r="L2202" s="4">
        <v>1.9831999999999999E-2</v>
      </c>
      <c r="M2202" s="4">
        <v>8.4961859999999998</v>
      </c>
      <c r="N2202" s="4" t="s">
        <v>11169</v>
      </c>
      <c r="O2202" s="4" t="s">
        <v>8992</v>
      </c>
      <c r="P2202" s="4">
        <v>5</v>
      </c>
      <c r="Q2202" s="4">
        <v>1</v>
      </c>
      <c r="R2202" s="4">
        <v>15.5</v>
      </c>
      <c r="S2202" s="4">
        <v>9.5</v>
      </c>
      <c r="T2202" s="15">
        <v>2.9341489999999998E-10</v>
      </c>
      <c r="U2202" s="15">
        <v>2.6655400000000001E-4</v>
      </c>
    </row>
    <row r="2203" spans="1:21" x14ac:dyDescent="0.25">
      <c r="A2203" s="4">
        <v>2201</v>
      </c>
      <c r="B2203" s="4" t="s">
        <v>12045</v>
      </c>
      <c r="C2203" s="4">
        <v>3</v>
      </c>
      <c r="D2203" s="93">
        <v>1591.7719999999999</v>
      </c>
      <c r="E2203" s="4" t="s">
        <v>12046</v>
      </c>
      <c r="F2203" s="4" t="s">
        <v>8988</v>
      </c>
      <c r="G2203" s="4" t="s">
        <v>8989</v>
      </c>
      <c r="H2203" s="93">
        <v>1591.771</v>
      </c>
      <c r="I2203" s="4" t="s">
        <v>8990</v>
      </c>
      <c r="J2203" s="15">
        <v>4.5252939999999997E-14</v>
      </c>
      <c r="K2203" s="15">
        <v>2.1696690000000001E-2</v>
      </c>
      <c r="L2203" s="4">
        <v>8.4599999999999996E-4</v>
      </c>
      <c r="M2203" s="4">
        <v>0.53148300000000004</v>
      </c>
      <c r="N2203" s="4" t="s">
        <v>12047</v>
      </c>
      <c r="O2203" s="4" t="s">
        <v>9004</v>
      </c>
      <c r="P2203" s="4">
        <v>17</v>
      </c>
      <c r="Q2203" s="4">
        <v>1</v>
      </c>
      <c r="R2203" s="4">
        <v>5.5</v>
      </c>
      <c r="S2203" s="4">
        <v>5.5</v>
      </c>
      <c r="T2203" s="15">
        <v>1.401744E-10</v>
      </c>
      <c r="U2203" s="15">
        <v>3.225653E-14</v>
      </c>
    </row>
    <row r="2204" spans="1:21" x14ac:dyDescent="0.25">
      <c r="A2204" s="4">
        <v>2202</v>
      </c>
      <c r="B2204" s="4" t="s">
        <v>12048</v>
      </c>
      <c r="C2204" s="4">
        <v>4</v>
      </c>
      <c r="D2204" s="93">
        <v>2580.3359999999998</v>
      </c>
      <c r="E2204" s="4" t="s">
        <v>10930</v>
      </c>
      <c r="F2204" s="4" t="s">
        <v>8988</v>
      </c>
      <c r="G2204" s="4" t="s">
        <v>8989</v>
      </c>
      <c r="H2204" s="93">
        <v>2580.3130000000001</v>
      </c>
      <c r="I2204" s="4" t="s">
        <v>8990</v>
      </c>
      <c r="J2204" s="15">
        <v>1.568545E-2</v>
      </c>
      <c r="K2204" s="15">
        <v>2.1708789999999999E-2</v>
      </c>
      <c r="L2204" s="4">
        <v>2.2908000000000001E-2</v>
      </c>
      <c r="M2204" s="4">
        <v>8.8779920000000008</v>
      </c>
      <c r="N2204" s="4" t="s">
        <v>10931</v>
      </c>
      <c r="O2204" s="4" t="s">
        <v>9004</v>
      </c>
      <c r="P2204" s="4">
        <v>22</v>
      </c>
      <c r="Q2204" s="4">
        <v>1</v>
      </c>
      <c r="R2204" s="4">
        <v>19</v>
      </c>
      <c r="S2204" s="4">
        <v>6</v>
      </c>
      <c r="T2204" s="15">
        <v>8.2493459999999997E-8</v>
      </c>
      <c r="U2204" s="15">
        <v>0.13848830000000001</v>
      </c>
    </row>
    <row r="2205" spans="1:21" x14ac:dyDescent="0.25">
      <c r="A2205" s="4">
        <v>2203</v>
      </c>
      <c r="B2205" s="4" t="s">
        <v>12049</v>
      </c>
      <c r="C2205" s="4">
        <v>5</v>
      </c>
      <c r="D2205" s="93">
        <v>1965.021</v>
      </c>
      <c r="E2205" s="4" t="s">
        <v>9279</v>
      </c>
      <c r="F2205" s="4" t="s">
        <v>8988</v>
      </c>
      <c r="G2205" s="4" t="s">
        <v>8989</v>
      </c>
      <c r="H2205" s="93">
        <v>1965.0219999999999</v>
      </c>
      <c r="I2205" s="4" t="s">
        <v>8990</v>
      </c>
      <c r="J2205" s="15">
        <v>2.4987700000000002E-4</v>
      </c>
      <c r="K2205" s="15">
        <v>2.171623E-2</v>
      </c>
      <c r="L2205" s="4">
        <v>-1.423E-3</v>
      </c>
      <c r="M2205" s="4">
        <v>-0.72416499999999995</v>
      </c>
      <c r="N2205" s="4" t="s">
        <v>9280</v>
      </c>
      <c r="O2205" s="4" t="s">
        <v>9004</v>
      </c>
      <c r="P2205" s="4">
        <v>17</v>
      </c>
      <c r="Q2205" s="4">
        <v>1</v>
      </c>
      <c r="R2205" s="4">
        <v>9.5</v>
      </c>
      <c r="S2205" s="4">
        <v>5.5</v>
      </c>
      <c r="T2205" s="15">
        <v>1.9107250000000001E-4</v>
      </c>
      <c r="U2205" s="15">
        <v>1.091444E-3</v>
      </c>
    </row>
    <row r="2206" spans="1:21" x14ac:dyDescent="0.25">
      <c r="A2206" s="4">
        <v>2204</v>
      </c>
      <c r="B2206" s="4" t="s">
        <v>12050</v>
      </c>
      <c r="C2206" s="4">
        <v>4</v>
      </c>
      <c r="D2206" s="93">
        <v>2383.29</v>
      </c>
      <c r="E2206" s="4" t="s">
        <v>9835</v>
      </c>
      <c r="F2206" s="4" t="s">
        <v>8988</v>
      </c>
      <c r="G2206" s="4" t="s">
        <v>8989</v>
      </c>
      <c r="H2206" s="93">
        <v>2383.288</v>
      </c>
      <c r="I2206" s="4" t="s">
        <v>8990</v>
      </c>
      <c r="J2206" s="15">
        <v>2.5933299999999999E-4</v>
      </c>
      <c r="K2206" s="15">
        <v>2.1724090000000001E-2</v>
      </c>
      <c r="L2206" s="4">
        <v>2.163E-3</v>
      </c>
      <c r="M2206" s="4">
        <v>0.90756999999999999</v>
      </c>
      <c r="N2206" s="4" t="s">
        <v>9836</v>
      </c>
      <c r="O2206" s="4" t="s">
        <v>9004</v>
      </c>
      <c r="P2206" s="4">
        <v>17</v>
      </c>
      <c r="Q2206" s="4">
        <v>1</v>
      </c>
      <c r="R2206" s="4">
        <v>13</v>
      </c>
      <c r="S2206" s="4">
        <v>6</v>
      </c>
      <c r="T2206" s="15">
        <v>2.4091759999999999E-5</v>
      </c>
      <c r="U2206" s="15">
        <v>5.0964129999999998E-5</v>
      </c>
    </row>
    <row r="2207" spans="1:21" x14ac:dyDescent="0.25">
      <c r="A2207" s="4">
        <v>2205</v>
      </c>
      <c r="B2207" s="4" t="s">
        <v>12051</v>
      </c>
      <c r="C2207" s="4">
        <v>2</v>
      </c>
      <c r="D2207" s="93">
        <v>1974.059</v>
      </c>
      <c r="E2207" s="4" t="s">
        <v>11334</v>
      </c>
      <c r="F2207" s="4" t="s">
        <v>8988</v>
      </c>
      <c r="G2207" s="4" t="s">
        <v>8989</v>
      </c>
      <c r="H2207" s="93">
        <v>1974.04</v>
      </c>
      <c r="I2207" s="4" t="s">
        <v>8990</v>
      </c>
      <c r="J2207" s="15">
        <v>2.5996690000000002E-3</v>
      </c>
      <c r="K2207" s="15">
        <v>2.182249E-2</v>
      </c>
      <c r="L2207" s="4">
        <v>1.9056E-2</v>
      </c>
      <c r="M2207" s="4">
        <v>9.6532979999999995</v>
      </c>
      <c r="N2207" s="4" t="s">
        <v>11335</v>
      </c>
      <c r="O2207" s="4" t="s">
        <v>8992</v>
      </c>
      <c r="P2207" s="4">
        <v>20</v>
      </c>
      <c r="Q2207" s="4">
        <v>1</v>
      </c>
      <c r="R2207" s="4">
        <v>11</v>
      </c>
      <c r="S2207" s="4">
        <v>6</v>
      </c>
      <c r="T2207" s="15">
        <v>2.435416E-7</v>
      </c>
      <c r="U2207" s="15">
        <v>1.048696E-4</v>
      </c>
    </row>
    <row r="2208" spans="1:21" x14ac:dyDescent="0.25">
      <c r="A2208" s="4">
        <v>2206</v>
      </c>
      <c r="B2208" s="4" t="s">
        <v>12052</v>
      </c>
      <c r="C2208" s="4">
        <v>3</v>
      </c>
      <c r="D2208" s="93">
        <v>1838.0219999999999</v>
      </c>
      <c r="E2208" s="4" t="s">
        <v>11238</v>
      </c>
      <c r="F2208" s="4" t="s">
        <v>8988</v>
      </c>
      <c r="G2208" s="4" t="s">
        <v>8989</v>
      </c>
      <c r="H2208" s="93">
        <v>1838.02</v>
      </c>
      <c r="I2208" s="4" t="s">
        <v>8990</v>
      </c>
      <c r="J2208" s="15">
        <v>8.4904630000000004E-16</v>
      </c>
      <c r="K2208" s="15">
        <v>2.1834449999999998E-2</v>
      </c>
      <c r="L2208" s="4">
        <v>1.9629999999999999E-3</v>
      </c>
      <c r="M2208" s="4">
        <v>1.0679970000000001</v>
      </c>
      <c r="N2208" s="4" t="s">
        <v>11239</v>
      </c>
      <c r="O2208" s="4" t="s">
        <v>8992</v>
      </c>
      <c r="P2208" s="4">
        <v>17</v>
      </c>
      <c r="Q2208" s="4">
        <v>1</v>
      </c>
      <c r="R2208" s="4">
        <v>17.5</v>
      </c>
      <c r="S2208" s="4">
        <v>10.5</v>
      </c>
      <c r="T2208" s="15">
        <v>9.1306660000000008E-16</v>
      </c>
      <c r="U2208" s="15">
        <v>6.7323229999999998E-16</v>
      </c>
    </row>
    <row r="2209" spans="1:21" x14ac:dyDescent="0.25">
      <c r="A2209" s="4">
        <v>2207</v>
      </c>
      <c r="B2209" s="4" t="s">
        <v>12053</v>
      </c>
      <c r="C2209" s="4">
        <v>3</v>
      </c>
      <c r="D2209" s="93">
        <v>1835.9849999999999</v>
      </c>
      <c r="E2209" s="4" t="s">
        <v>9083</v>
      </c>
      <c r="F2209" s="4" t="s">
        <v>8988</v>
      </c>
      <c r="G2209" s="4" t="s">
        <v>8989</v>
      </c>
      <c r="H2209" s="93">
        <v>1835.972</v>
      </c>
      <c r="I2209" s="4" t="s">
        <v>8990</v>
      </c>
      <c r="J2209" s="15">
        <v>3.8437040000000002E-8</v>
      </c>
      <c r="K2209" s="15">
        <v>2.1896260000000001E-2</v>
      </c>
      <c r="L2209" s="4">
        <v>1.2695E-2</v>
      </c>
      <c r="M2209" s="4">
        <v>6.914593</v>
      </c>
      <c r="N2209" s="4" t="s">
        <v>9084</v>
      </c>
      <c r="O2209" s="4" t="s">
        <v>9004</v>
      </c>
      <c r="P2209" s="4">
        <v>6</v>
      </c>
      <c r="Q2209" s="4">
        <v>1</v>
      </c>
      <c r="R2209" s="4">
        <v>20</v>
      </c>
      <c r="S2209" s="4">
        <v>5</v>
      </c>
      <c r="T2209" s="15">
        <v>5.5397380000000001E-14</v>
      </c>
      <c r="U2209" s="15">
        <v>2.513544E-9</v>
      </c>
    </row>
    <row r="2210" spans="1:21" x14ac:dyDescent="0.25">
      <c r="A2210" s="4">
        <v>2208</v>
      </c>
      <c r="B2210" s="4" t="s">
        <v>12054</v>
      </c>
      <c r="C2210" s="4">
        <v>4</v>
      </c>
      <c r="D2210" s="93">
        <v>2651.3789999999999</v>
      </c>
      <c r="E2210" s="4" t="s">
        <v>12055</v>
      </c>
      <c r="F2210" s="4" t="s">
        <v>8988</v>
      </c>
      <c r="G2210" s="4" t="s">
        <v>8989</v>
      </c>
      <c r="H2210" s="93">
        <v>2651.3789999999999</v>
      </c>
      <c r="I2210" s="4" t="s">
        <v>8990</v>
      </c>
      <c r="J2210" s="15">
        <v>4.299355E-4</v>
      </c>
      <c r="K2210" s="15">
        <v>2.1899040000000002E-2</v>
      </c>
      <c r="L2210" s="4">
        <v>6.8000000000000005E-4</v>
      </c>
      <c r="M2210" s="4">
        <v>0.25646999999999998</v>
      </c>
      <c r="N2210" s="4" t="s">
        <v>12056</v>
      </c>
      <c r="O2210" s="4" t="s">
        <v>8992</v>
      </c>
      <c r="P2210" s="4">
        <v>17</v>
      </c>
      <c r="Q2210" s="4">
        <v>1</v>
      </c>
      <c r="R2210" s="4">
        <v>16</v>
      </c>
      <c r="S2210" s="4">
        <v>5</v>
      </c>
      <c r="T2210" s="15">
        <v>6.7232310000000005E-7</v>
      </c>
      <c r="U2210" s="15">
        <v>5.0748699999999997E-5</v>
      </c>
    </row>
    <row r="2211" spans="1:21" x14ac:dyDescent="0.25">
      <c r="A2211" s="4">
        <v>2209</v>
      </c>
      <c r="B2211" s="4" t="s">
        <v>12057</v>
      </c>
      <c r="C2211" s="4">
        <v>4</v>
      </c>
      <c r="D2211" s="93">
        <v>2082.0889999999999</v>
      </c>
      <c r="E2211" s="4" t="s">
        <v>12058</v>
      </c>
      <c r="F2211" s="4" t="s">
        <v>8988</v>
      </c>
      <c r="G2211" s="4" t="s">
        <v>8989</v>
      </c>
      <c r="H2211" s="93">
        <v>2082.0880000000002</v>
      </c>
      <c r="I2211" s="4" t="s">
        <v>8990</v>
      </c>
      <c r="J2211" s="15">
        <v>3.5162259999999998E-5</v>
      </c>
      <c r="K2211" s="15">
        <v>2.1924760000000001E-2</v>
      </c>
      <c r="L2211" s="4">
        <v>1.462E-3</v>
      </c>
      <c r="M2211" s="4">
        <v>0.70218000000000003</v>
      </c>
      <c r="N2211" s="4" t="s">
        <v>12059</v>
      </c>
      <c r="O2211" s="4" t="s">
        <v>8992</v>
      </c>
      <c r="P2211" s="4">
        <v>17</v>
      </c>
      <c r="Q2211" s="4">
        <v>1</v>
      </c>
      <c r="R2211" s="4">
        <v>9</v>
      </c>
      <c r="S2211" s="4">
        <v>8</v>
      </c>
      <c r="T2211" s="15">
        <v>1.0612079999999999E-6</v>
      </c>
      <c r="U2211" s="15">
        <v>8.5127440000000004E-5</v>
      </c>
    </row>
    <row r="2212" spans="1:21" x14ac:dyDescent="0.25">
      <c r="A2212" s="4">
        <v>2210</v>
      </c>
      <c r="B2212" s="4" t="s">
        <v>12060</v>
      </c>
      <c r="C2212" s="4">
        <v>4</v>
      </c>
      <c r="D2212" s="93">
        <v>2383.29</v>
      </c>
      <c r="E2212" s="4" t="s">
        <v>9835</v>
      </c>
      <c r="F2212" s="4" t="s">
        <v>8988</v>
      </c>
      <c r="G2212" s="4" t="s">
        <v>8989</v>
      </c>
      <c r="H2212" s="93">
        <v>2383.288</v>
      </c>
      <c r="I2212" s="4" t="s">
        <v>8990</v>
      </c>
      <c r="J2212" s="15">
        <v>1.177888E-2</v>
      </c>
      <c r="K2212" s="15">
        <v>2.1940850000000001E-2</v>
      </c>
      <c r="L2212" s="4">
        <v>1.7420000000000001E-3</v>
      </c>
      <c r="M2212" s="4">
        <v>0.73092299999999999</v>
      </c>
      <c r="N2212" s="4" t="s">
        <v>9836</v>
      </c>
      <c r="O2212" s="4" t="s">
        <v>9004</v>
      </c>
      <c r="P2212" s="4">
        <v>17</v>
      </c>
      <c r="Q2212" s="4">
        <v>1</v>
      </c>
      <c r="R2212" s="4">
        <v>7</v>
      </c>
      <c r="S2212" s="4">
        <v>7</v>
      </c>
      <c r="T2212" s="15">
        <v>9.8358379999999995E-3</v>
      </c>
      <c r="U2212" s="15">
        <v>8.1708750000000004E-4</v>
      </c>
    </row>
    <row r="2213" spans="1:21" x14ac:dyDescent="0.25">
      <c r="A2213" s="4">
        <v>2211</v>
      </c>
      <c r="B2213" s="4" t="s">
        <v>12061</v>
      </c>
      <c r="C2213" s="4">
        <v>3</v>
      </c>
      <c r="D2213" s="93">
        <v>1631.732</v>
      </c>
      <c r="E2213" s="4" t="s">
        <v>11352</v>
      </c>
      <c r="F2213" s="4" t="s">
        <v>8988</v>
      </c>
      <c r="G2213" s="4" t="s">
        <v>8989</v>
      </c>
      <c r="H2213" s="93">
        <v>1631.7180000000001</v>
      </c>
      <c r="I2213" s="4" t="s">
        <v>8990</v>
      </c>
      <c r="J2213" s="15">
        <v>8.0219820000000005E-12</v>
      </c>
      <c r="K2213" s="15">
        <v>2.198058E-2</v>
      </c>
      <c r="L2213" s="4">
        <v>1.3306E-2</v>
      </c>
      <c r="M2213" s="4">
        <v>8.1545939999999995</v>
      </c>
      <c r="N2213" s="4" t="s">
        <v>11353</v>
      </c>
      <c r="O2213" s="4" t="s">
        <v>9004</v>
      </c>
      <c r="P2213" s="4">
        <v>20</v>
      </c>
      <c r="Q2213" s="4">
        <v>1</v>
      </c>
      <c r="R2213" s="4">
        <v>9</v>
      </c>
      <c r="S2213" s="4">
        <v>8</v>
      </c>
      <c r="T2213" s="15">
        <v>3.0404529999999997E-11</v>
      </c>
      <c r="U2213" s="15">
        <v>4.7909260000000002E-12</v>
      </c>
    </row>
    <row r="2214" spans="1:21" x14ac:dyDescent="0.25">
      <c r="A2214" s="4">
        <v>2212</v>
      </c>
      <c r="B2214" s="4" t="s">
        <v>12062</v>
      </c>
      <c r="C2214" s="4">
        <v>3</v>
      </c>
      <c r="D2214" s="93">
        <v>1325.664</v>
      </c>
      <c r="E2214" s="4" t="s">
        <v>9245</v>
      </c>
      <c r="F2214" s="4" t="s">
        <v>8988</v>
      </c>
      <c r="G2214" s="4" t="s">
        <v>8989</v>
      </c>
      <c r="H2214" s="93">
        <v>1325.652</v>
      </c>
      <c r="I2214" s="4" t="s">
        <v>8990</v>
      </c>
      <c r="J2214" s="15">
        <v>1.191683E-4</v>
      </c>
      <c r="K2214" s="15">
        <v>2.199951E-2</v>
      </c>
      <c r="L2214" s="4">
        <v>1.1728000000000001E-2</v>
      </c>
      <c r="M2214" s="4">
        <v>8.8469650000000009</v>
      </c>
      <c r="N2214" s="4" t="s">
        <v>9246</v>
      </c>
      <c r="O2214" s="4" t="s">
        <v>9004</v>
      </c>
      <c r="P2214" s="4">
        <v>3</v>
      </c>
      <c r="Q2214" s="4">
        <v>1</v>
      </c>
      <c r="R2214" s="4">
        <v>8</v>
      </c>
      <c r="S2214" s="4">
        <v>5</v>
      </c>
      <c r="T2214" s="15">
        <v>1.8566120000000001E-4</v>
      </c>
      <c r="U2214" s="15">
        <v>2.9320300000000001E-5</v>
      </c>
    </row>
    <row r="2215" spans="1:21" x14ac:dyDescent="0.25">
      <c r="A2215" s="4">
        <v>2213</v>
      </c>
      <c r="B2215" s="4" t="s">
        <v>12063</v>
      </c>
      <c r="C2215" s="4">
        <v>3</v>
      </c>
      <c r="D2215" s="93">
        <v>2135.1309999999999</v>
      </c>
      <c r="E2215" s="4" t="s">
        <v>10745</v>
      </c>
      <c r="F2215" s="4" t="s">
        <v>8988</v>
      </c>
      <c r="G2215" s="4" t="s">
        <v>8989</v>
      </c>
      <c r="H2215" s="93">
        <v>2135.1280000000002</v>
      </c>
      <c r="I2215" s="4" t="s">
        <v>8990</v>
      </c>
      <c r="J2215" s="15">
        <v>3.6095190000000001E-8</v>
      </c>
      <c r="K2215" s="15">
        <v>2.2045599999999999E-2</v>
      </c>
      <c r="L2215" s="4">
        <v>3.3769999999999998E-3</v>
      </c>
      <c r="M2215" s="4">
        <v>1.5816380000000001</v>
      </c>
      <c r="N2215" s="4" t="s">
        <v>10746</v>
      </c>
      <c r="O2215" s="4" t="s">
        <v>9004</v>
      </c>
      <c r="P2215" s="4">
        <v>16</v>
      </c>
      <c r="Q2215" s="4">
        <v>1</v>
      </c>
      <c r="R2215" s="4">
        <v>9</v>
      </c>
      <c r="S2215" s="4">
        <v>10</v>
      </c>
      <c r="T2215" s="15">
        <v>2.6365429999999998E-9</v>
      </c>
      <c r="U2215" s="15">
        <v>5.6833250000000001E-11</v>
      </c>
    </row>
    <row r="2216" spans="1:21" x14ac:dyDescent="0.25">
      <c r="A2216" s="4">
        <v>2214</v>
      </c>
      <c r="B2216" s="4" t="s">
        <v>12064</v>
      </c>
      <c r="C2216" s="4">
        <v>3</v>
      </c>
      <c r="D2216" s="93">
        <v>2414.386</v>
      </c>
      <c r="E2216" s="4" t="s">
        <v>9424</v>
      </c>
      <c r="F2216" s="4" t="s">
        <v>8988</v>
      </c>
      <c r="G2216" s="4" t="s">
        <v>8989</v>
      </c>
      <c r="H2216" s="93">
        <v>2414.3649999999998</v>
      </c>
      <c r="I2216" s="4" t="s">
        <v>8990</v>
      </c>
      <c r="J2216" s="15">
        <v>2.1464690000000001E-4</v>
      </c>
      <c r="K2216" s="15">
        <v>2.2106259999999999E-2</v>
      </c>
      <c r="L2216" s="4">
        <v>2.0397999999999999E-2</v>
      </c>
      <c r="M2216" s="4">
        <v>8.4485980000000005</v>
      </c>
      <c r="N2216" s="4" t="s">
        <v>9425</v>
      </c>
      <c r="O2216" s="4" t="s">
        <v>9004</v>
      </c>
      <c r="P2216" s="4">
        <v>21</v>
      </c>
      <c r="Q2216" s="4">
        <v>1</v>
      </c>
      <c r="R2216" s="4">
        <v>12</v>
      </c>
      <c r="S2216" s="4">
        <v>5</v>
      </c>
      <c r="T2216" s="15">
        <v>6.3064549999999998E-8</v>
      </c>
      <c r="U2216" s="15">
        <v>4.3044930000000001E-5</v>
      </c>
    </row>
    <row r="2217" spans="1:21" x14ac:dyDescent="0.25">
      <c r="A2217" s="4">
        <v>2215</v>
      </c>
      <c r="B2217" s="4" t="s">
        <v>12065</v>
      </c>
      <c r="C2217" s="4">
        <v>4</v>
      </c>
      <c r="D2217" s="93">
        <v>2239.2109999999998</v>
      </c>
      <c r="E2217" s="4" t="s">
        <v>9282</v>
      </c>
      <c r="F2217" s="4" t="s">
        <v>8988</v>
      </c>
      <c r="G2217" s="4" t="s">
        <v>8989</v>
      </c>
      <c r="H2217" s="93">
        <v>2239.19</v>
      </c>
      <c r="I2217" s="4" t="s">
        <v>8990</v>
      </c>
      <c r="J2217" s="15">
        <v>6.1939870000000001E-2</v>
      </c>
      <c r="K2217" s="15">
        <v>2.2221560000000001E-2</v>
      </c>
      <c r="L2217" s="4">
        <v>2.0951000000000001E-2</v>
      </c>
      <c r="M2217" s="4">
        <v>9.3565070000000006</v>
      </c>
      <c r="N2217" s="4" t="s">
        <v>9283</v>
      </c>
      <c r="O2217" s="4" t="s">
        <v>9004</v>
      </c>
      <c r="P2217" s="4">
        <v>21</v>
      </c>
      <c r="Q2217" s="4">
        <v>1</v>
      </c>
      <c r="R2217" s="4">
        <v>6</v>
      </c>
      <c r="S2217" s="4">
        <v>5</v>
      </c>
      <c r="T2217" s="15">
        <v>0.1126481</v>
      </c>
      <c r="U2217" s="15">
        <v>0.22101100000000001</v>
      </c>
    </row>
    <row r="2218" spans="1:21" x14ac:dyDescent="0.25">
      <c r="A2218" s="4">
        <v>2216</v>
      </c>
      <c r="B2218" s="4" t="s">
        <v>12066</v>
      </c>
      <c r="C2218" s="4">
        <v>4</v>
      </c>
      <c r="D2218" s="93">
        <v>2370.232</v>
      </c>
      <c r="E2218" s="4" t="s">
        <v>9892</v>
      </c>
      <c r="F2218" s="4" t="s">
        <v>8988</v>
      </c>
      <c r="G2218" s="4" t="s">
        <v>8989</v>
      </c>
      <c r="H2218" s="93">
        <v>2370.2080000000001</v>
      </c>
      <c r="I2218" s="4" t="s">
        <v>9964</v>
      </c>
      <c r="J2218" s="15">
        <v>6.9126509999999997E-4</v>
      </c>
      <c r="K2218" s="15">
        <v>2.2246559999999999E-2</v>
      </c>
      <c r="L2218" s="4">
        <v>2.3599999999999999E-2</v>
      </c>
      <c r="M2218" s="4">
        <v>9.9569320000000001</v>
      </c>
      <c r="N2218" s="4" t="s">
        <v>9893</v>
      </c>
      <c r="O2218" s="4" t="s">
        <v>9004</v>
      </c>
      <c r="P2218" s="4">
        <v>21</v>
      </c>
      <c r="Q2218" s="4">
        <v>1</v>
      </c>
      <c r="R2218" s="4">
        <v>12</v>
      </c>
      <c r="S2218" s="4">
        <v>9</v>
      </c>
      <c r="T2218" s="15">
        <v>9.8233369999999996E-7</v>
      </c>
      <c r="U2218" s="15">
        <v>2.3070809999999999E-3</v>
      </c>
    </row>
    <row r="2219" spans="1:21" x14ac:dyDescent="0.25">
      <c r="A2219" s="4">
        <v>2217</v>
      </c>
      <c r="B2219" s="4" t="s">
        <v>12067</v>
      </c>
      <c r="C2219" s="4">
        <v>4</v>
      </c>
      <c r="D2219" s="93">
        <v>2330.3470000000002</v>
      </c>
      <c r="E2219" s="4" t="s">
        <v>11579</v>
      </c>
      <c r="F2219" s="4" t="s">
        <v>8988</v>
      </c>
      <c r="G2219" s="4" t="s">
        <v>8989</v>
      </c>
      <c r="H2219" s="93">
        <v>2330.3440000000001</v>
      </c>
      <c r="I2219" s="4" t="s">
        <v>8990</v>
      </c>
      <c r="J2219" s="15">
        <v>1.2045490000000001E-3</v>
      </c>
      <c r="K2219" s="15">
        <v>2.22668E-2</v>
      </c>
      <c r="L2219" s="4">
        <v>3.3700000000000002E-3</v>
      </c>
      <c r="M2219" s="4">
        <v>1.4461379999999999</v>
      </c>
      <c r="N2219" s="4" t="s">
        <v>11580</v>
      </c>
      <c r="O2219" s="4" t="s">
        <v>9004</v>
      </c>
      <c r="P2219" s="4">
        <v>14</v>
      </c>
      <c r="Q2219" s="4">
        <v>1</v>
      </c>
      <c r="R2219" s="4">
        <v>10</v>
      </c>
      <c r="S2219" s="4">
        <v>8</v>
      </c>
      <c r="T2219" s="15">
        <v>5.829279E-9</v>
      </c>
      <c r="U2219" s="15">
        <v>1.3894429999999999E-2</v>
      </c>
    </row>
    <row r="2220" spans="1:21" x14ac:dyDescent="0.25">
      <c r="A2220" s="4">
        <v>2218</v>
      </c>
      <c r="B2220" s="4" t="s">
        <v>12068</v>
      </c>
      <c r="C2220" s="4">
        <v>3</v>
      </c>
      <c r="D2220" s="93">
        <v>2416.2049999999999</v>
      </c>
      <c r="E2220" s="4" t="s">
        <v>9392</v>
      </c>
      <c r="F2220" s="4" t="s">
        <v>8988</v>
      </c>
      <c r="G2220" s="4" t="s">
        <v>8989</v>
      </c>
      <c r="H2220" s="93">
        <v>2416.1849999999999</v>
      </c>
      <c r="I2220" s="4" t="s">
        <v>9393</v>
      </c>
      <c r="J2220" s="15">
        <v>8.7743219999999998E-7</v>
      </c>
      <c r="K2220" s="15">
        <v>2.2272900000000002E-2</v>
      </c>
      <c r="L2220" s="4">
        <v>1.9997999999999998E-2</v>
      </c>
      <c r="M2220" s="4">
        <v>8.2766859999999998</v>
      </c>
      <c r="N2220" s="4" t="s">
        <v>9394</v>
      </c>
      <c r="O2220" s="4" t="s">
        <v>9004</v>
      </c>
      <c r="P2220" s="4">
        <v>20</v>
      </c>
      <c r="Q2220" s="4">
        <v>1</v>
      </c>
      <c r="R2220" s="4">
        <v>14.5</v>
      </c>
      <c r="S2220" s="4">
        <v>13.5</v>
      </c>
      <c r="T2220" s="15">
        <v>3.004486E-10</v>
      </c>
      <c r="U2220" s="15">
        <v>2.135132E-2</v>
      </c>
    </row>
    <row r="2221" spans="1:21" x14ac:dyDescent="0.25">
      <c r="A2221" s="4">
        <v>2219</v>
      </c>
      <c r="B2221" s="4" t="s">
        <v>12069</v>
      </c>
      <c r="C2221" s="4">
        <v>3</v>
      </c>
      <c r="D2221" s="93">
        <v>2042.047</v>
      </c>
      <c r="E2221" s="4" t="s">
        <v>9288</v>
      </c>
      <c r="F2221" s="4" t="s">
        <v>8988</v>
      </c>
      <c r="G2221" s="4" t="s">
        <v>8989</v>
      </c>
      <c r="H2221" s="93">
        <v>2042.0329999999999</v>
      </c>
      <c r="I2221" s="4" t="s">
        <v>8990</v>
      </c>
      <c r="J2221" s="15">
        <v>2.7263349999999999E-3</v>
      </c>
      <c r="K2221" s="15">
        <v>2.233286E-2</v>
      </c>
      <c r="L2221" s="4">
        <v>1.4034E-2</v>
      </c>
      <c r="M2221" s="4">
        <v>6.8725610000000001</v>
      </c>
      <c r="N2221" s="4" t="s">
        <v>9289</v>
      </c>
      <c r="O2221" s="4" t="s">
        <v>9004</v>
      </c>
      <c r="P2221" s="4">
        <v>21</v>
      </c>
      <c r="Q2221" s="4">
        <v>1</v>
      </c>
      <c r="R2221" s="4">
        <v>9</v>
      </c>
      <c r="S2221" s="4">
        <v>8</v>
      </c>
      <c r="T2221" s="15">
        <v>2.000637E-3</v>
      </c>
      <c r="U2221" s="15">
        <v>6.4725120000000002E-9</v>
      </c>
    </row>
    <row r="2222" spans="1:21" x14ac:dyDescent="0.25">
      <c r="A2222" s="4">
        <v>2220</v>
      </c>
      <c r="B2222" s="4" t="s">
        <v>12070</v>
      </c>
      <c r="C2222" s="4">
        <v>4</v>
      </c>
      <c r="D2222" s="93">
        <v>2607.348</v>
      </c>
      <c r="E2222" s="4" t="s">
        <v>12071</v>
      </c>
      <c r="F2222" s="4" t="s">
        <v>8988</v>
      </c>
      <c r="G2222" s="4" t="s">
        <v>8989</v>
      </c>
      <c r="H2222" s="93">
        <v>2607.3240000000001</v>
      </c>
      <c r="I2222" s="4" t="s">
        <v>8990</v>
      </c>
      <c r="J2222" s="15">
        <v>2.0137620000000001E-3</v>
      </c>
      <c r="K2222" s="15">
        <v>2.2344659999999999E-2</v>
      </c>
      <c r="L2222" s="4">
        <v>2.3907999999999999E-2</v>
      </c>
      <c r="M2222" s="4">
        <v>9.1695539999999998</v>
      </c>
      <c r="N2222" s="4" t="s">
        <v>12072</v>
      </c>
      <c r="O2222" s="4" t="s">
        <v>9004</v>
      </c>
      <c r="P2222" s="4">
        <v>22</v>
      </c>
      <c r="Q2222" s="4">
        <v>1</v>
      </c>
      <c r="R2222" s="4">
        <v>18</v>
      </c>
      <c r="S2222" s="4">
        <v>6</v>
      </c>
      <c r="T2222" s="15">
        <v>1.0364350000000001E-11</v>
      </c>
      <c r="U2222" s="15">
        <v>3.0550920000000001E-3</v>
      </c>
    </row>
    <row r="2223" spans="1:21" x14ac:dyDescent="0.25">
      <c r="A2223" s="4">
        <v>2221</v>
      </c>
      <c r="B2223" s="4" t="s">
        <v>12073</v>
      </c>
      <c r="C2223" s="4">
        <v>2</v>
      </c>
      <c r="D2223" s="93">
        <v>2472.2689999999998</v>
      </c>
      <c r="E2223" s="4" t="s">
        <v>10037</v>
      </c>
      <c r="F2223" s="4" t="s">
        <v>8988</v>
      </c>
      <c r="G2223" s="4" t="s">
        <v>8989</v>
      </c>
      <c r="H2223" s="93">
        <v>2472.2440000000001</v>
      </c>
      <c r="I2223" s="4" t="s">
        <v>8990</v>
      </c>
      <c r="J2223" s="15">
        <v>0.48964220000000003</v>
      </c>
      <c r="K2223" s="15">
        <v>2.2401520000000001E-2</v>
      </c>
      <c r="L2223" s="4">
        <v>2.4750000000000001E-2</v>
      </c>
      <c r="M2223" s="4">
        <v>10.011146</v>
      </c>
      <c r="N2223" s="4" t="s">
        <v>10038</v>
      </c>
      <c r="O2223" s="4" t="s">
        <v>9004</v>
      </c>
      <c r="P2223" s="4">
        <v>18</v>
      </c>
      <c r="Q2223" s="4">
        <v>1</v>
      </c>
      <c r="R2223" s="4">
        <v>5</v>
      </c>
      <c r="S2223" s="4">
        <v>5</v>
      </c>
      <c r="T2223" s="15">
        <v>1</v>
      </c>
      <c r="U2223" s="15">
        <v>0.48212060000000001</v>
      </c>
    </row>
    <row r="2224" spans="1:21" x14ac:dyDescent="0.25">
      <c r="A2224" s="4">
        <v>2222</v>
      </c>
      <c r="B2224" s="4" t="s">
        <v>12074</v>
      </c>
      <c r="C2224" s="4">
        <v>5</v>
      </c>
      <c r="D2224" s="93">
        <v>3161.6590000000001</v>
      </c>
      <c r="E2224" s="4" t="s">
        <v>12075</v>
      </c>
      <c r="F2224" s="4" t="s">
        <v>8988</v>
      </c>
      <c r="G2224" s="4" t="s">
        <v>8989</v>
      </c>
      <c r="H2224" s="93">
        <v>3161.6590000000001</v>
      </c>
      <c r="I2224" s="4" t="s">
        <v>8990</v>
      </c>
      <c r="J2224" s="15">
        <v>0.41054289999999999</v>
      </c>
      <c r="K2224" s="15">
        <v>2.2508859999999999E-2</v>
      </c>
      <c r="L2224" s="4">
        <v>3.2699999999999998E-4</v>
      </c>
      <c r="M2224" s="4">
        <v>0.10342700000000001</v>
      </c>
      <c r="N2224" s="4" t="s">
        <v>10816</v>
      </c>
      <c r="O2224" s="4" t="s">
        <v>9004</v>
      </c>
      <c r="P2224" s="4">
        <v>17</v>
      </c>
      <c r="Q2224" s="4">
        <v>1</v>
      </c>
      <c r="R2224" s="4">
        <v>7</v>
      </c>
      <c r="S2224" s="4">
        <v>3</v>
      </c>
      <c r="T2224" s="15">
        <v>1</v>
      </c>
      <c r="U2224" s="15">
        <v>0.1083684</v>
      </c>
    </row>
    <row r="2225" spans="1:21" x14ac:dyDescent="0.25">
      <c r="A2225" s="4">
        <v>2223</v>
      </c>
      <c r="B2225" s="4" t="s">
        <v>12076</v>
      </c>
      <c r="C2225" s="4">
        <v>3</v>
      </c>
      <c r="D2225" s="93">
        <v>1445.845</v>
      </c>
      <c r="E2225" s="4" t="s">
        <v>9593</v>
      </c>
      <c r="F2225" s="4" t="s">
        <v>8988</v>
      </c>
      <c r="G2225" s="4" t="s">
        <v>8989</v>
      </c>
      <c r="H2225" s="93">
        <v>1445.8320000000001</v>
      </c>
      <c r="I2225" s="4" t="s">
        <v>8990</v>
      </c>
      <c r="J2225" s="15">
        <v>4.2600009999999998E-4</v>
      </c>
      <c r="K2225" s="15">
        <v>2.269931E-2</v>
      </c>
      <c r="L2225" s="4">
        <v>1.2897E-2</v>
      </c>
      <c r="M2225" s="4">
        <v>8.9201230000000002</v>
      </c>
      <c r="N2225" s="4" t="s">
        <v>9594</v>
      </c>
      <c r="O2225" s="4" t="s">
        <v>9004</v>
      </c>
      <c r="P2225" s="4">
        <v>22</v>
      </c>
      <c r="Q2225" s="4">
        <v>1</v>
      </c>
      <c r="R2225" s="4">
        <v>9</v>
      </c>
      <c r="S2225" s="4">
        <v>7</v>
      </c>
      <c r="T2225" s="15">
        <v>1.269592E-7</v>
      </c>
      <c r="U2225" s="15">
        <v>1.7474190000000001E-3</v>
      </c>
    </row>
    <row r="2226" spans="1:21" x14ac:dyDescent="0.25">
      <c r="A2226" s="4">
        <v>2224</v>
      </c>
      <c r="B2226" s="4" t="s">
        <v>12077</v>
      </c>
      <c r="C2226" s="4">
        <v>3</v>
      </c>
      <c r="D2226" s="93">
        <v>1965.0239999999999</v>
      </c>
      <c r="E2226" s="4" t="s">
        <v>9279</v>
      </c>
      <c r="F2226" s="4" t="s">
        <v>8988</v>
      </c>
      <c r="G2226" s="4" t="s">
        <v>8989</v>
      </c>
      <c r="H2226" s="93">
        <v>1965.0219999999999</v>
      </c>
      <c r="I2226" s="4" t="s">
        <v>8990</v>
      </c>
      <c r="J2226" s="15">
        <v>3.5556450000000001E-6</v>
      </c>
      <c r="K2226" s="15">
        <v>2.2729719999999998E-2</v>
      </c>
      <c r="L2226" s="4">
        <v>1.934E-3</v>
      </c>
      <c r="M2226" s="4">
        <v>0.984213</v>
      </c>
      <c r="N2226" s="4" t="s">
        <v>9280</v>
      </c>
      <c r="O2226" s="4" t="s">
        <v>9004</v>
      </c>
      <c r="P2226" s="4">
        <v>16</v>
      </c>
      <c r="Q2226" s="4">
        <v>1</v>
      </c>
      <c r="R2226" s="4">
        <v>13.5</v>
      </c>
      <c r="S2226" s="4">
        <v>4.5</v>
      </c>
      <c r="T2226" s="15">
        <v>7.0863039999999999E-10</v>
      </c>
      <c r="U2226" s="15">
        <v>3.0601200000000001E-5</v>
      </c>
    </row>
    <row r="2227" spans="1:21" x14ac:dyDescent="0.25">
      <c r="A2227" s="4">
        <v>2225</v>
      </c>
      <c r="B2227" s="4" t="s">
        <v>12078</v>
      </c>
      <c r="C2227" s="4">
        <v>3</v>
      </c>
      <c r="D2227" s="93">
        <v>2400.194</v>
      </c>
      <c r="E2227" s="4" t="s">
        <v>9392</v>
      </c>
      <c r="F2227" s="4" t="s">
        <v>8988</v>
      </c>
      <c r="G2227" s="4" t="s">
        <v>8989</v>
      </c>
      <c r="H2227" s="93">
        <v>2400.19</v>
      </c>
      <c r="I2227" s="4" t="s">
        <v>9964</v>
      </c>
      <c r="J2227" s="15">
        <v>1.976425E-3</v>
      </c>
      <c r="K2227" s="15">
        <v>2.282855E-2</v>
      </c>
      <c r="L2227" s="4">
        <v>4.7390000000000002E-3</v>
      </c>
      <c r="M2227" s="4">
        <v>1.9744269999999999</v>
      </c>
      <c r="N2227" s="4" t="s">
        <v>9394</v>
      </c>
      <c r="O2227" s="4" t="s">
        <v>9004</v>
      </c>
      <c r="P2227" s="4">
        <v>14</v>
      </c>
      <c r="Q2227" s="4">
        <v>1</v>
      </c>
      <c r="R2227" s="4">
        <v>12.5</v>
      </c>
      <c r="S2227" s="4">
        <v>13.5</v>
      </c>
      <c r="T2227" s="15">
        <v>1.5750669999999999E-6</v>
      </c>
      <c r="U2227" s="15">
        <v>2.8746739999999998E-3</v>
      </c>
    </row>
    <row r="2228" spans="1:21" x14ac:dyDescent="0.25">
      <c r="A2228" s="4">
        <v>2226</v>
      </c>
      <c r="B2228" s="4" t="s">
        <v>12079</v>
      </c>
      <c r="C2228" s="4">
        <v>4</v>
      </c>
      <c r="D2228" s="93">
        <v>1992.0609999999999</v>
      </c>
      <c r="E2228" s="4" t="s">
        <v>9053</v>
      </c>
      <c r="F2228" s="4" t="s">
        <v>8988</v>
      </c>
      <c r="G2228" s="4" t="s">
        <v>8989</v>
      </c>
      <c r="H2228" s="93">
        <v>1992.058</v>
      </c>
      <c r="I2228" s="4" t="s">
        <v>8990</v>
      </c>
      <c r="J2228" s="15">
        <v>3.146407E-4</v>
      </c>
      <c r="K2228" s="15">
        <v>2.291236E-2</v>
      </c>
      <c r="L2228" s="4">
        <v>3.0430000000000001E-3</v>
      </c>
      <c r="M2228" s="4">
        <v>1.527566</v>
      </c>
      <c r="N2228" s="4" t="s">
        <v>9054</v>
      </c>
      <c r="O2228" s="4" t="s">
        <v>9004</v>
      </c>
      <c r="P2228" s="4">
        <v>17</v>
      </c>
      <c r="Q2228" s="4">
        <v>1</v>
      </c>
      <c r="R2228" s="4">
        <v>10.5</v>
      </c>
      <c r="S2228" s="4">
        <v>6.5</v>
      </c>
      <c r="T2228" s="15">
        <v>4.5963980000000002E-4</v>
      </c>
      <c r="U2228" s="15">
        <v>6.234034E-5</v>
      </c>
    </row>
    <row r="2229" spans="1:21" x14ac:dyDescent="0.25">
      <c r="A2229" s="4">
        <v>2227</v>
      </c>
      <c r="B2229" s="4" t="s">
        <v>12080</v>
      </c>
      <c r="C2229" s="4">
        <v>4</v>
      </c>
      <c r="D2229" s="93">
        <v>2166.1320000000001</v>
      </c>
      <c r="E2229" s="4" t="s">
        <v>9263</v>
      </c>
      <c r="F2229" s="4" t="s">
        <v>8988</v>
      </c>
      <c r="G2229" s="4" t="s">
        <v>8989</v>
      </c>
      <c r="H2229" s="93">
        <v>2166.1120000000001</v>
      </c>
      <c r="I2229" s="4" t="s">
        <v>8990</v>
      </c>
      <c r="J2229" s="15">
        <v>4.123305E-2</v>
      </c>
      <c r="K2229" s="15">
        <v>2.2947309999999999E-2</v>
      </c>
      <c r="L2229" s="4">
        <v>2.0005999999999999E-2</v>
      </c>
      <c r="M2229" s="4">
        <v>9.2359010000000001</v>
      </c>
      <c r="N2229" s="4" t="s">
        <v>9264</v>
      </c>
      <c r="O2229" s="4" t="s">
        <v>9004</v>
      </c>
      <c r="P2229" s="4">
        <v>23</v>
      </c>
      <c r="Q2229" s="4">
        <v>1</v>
      </c>
      <c r="R2229" s="4">
        <v>10</v>
      </c>
      <c r="S2229" s="4">
        <v>9</v>
      </c>
      <c r="T2229" s="15">
        <v>7.7315379999999998E-7</v>
      </c>
      <c r="U2229" s="15">
        <v>3.6647150000000003E-2</v>
      </c>
    </row>
    <row r="2230" spans="1:21" x14ac:dyDescent="0.25">
      <c r="A2230" s="4">
        <v>2228</v>
      </c>
      <c r="B2230" s="4" t="s">
        <v>12081</v>
      </c>
      <c r="C2230" s="4">
        <v>2</v>
      </c>
      <c r="D2230" s="93">
        <v>1297.7429999999999</v>
      </c>
      <c r="E2230" s="4" t="s">
        <v>9645</v>
      </c>
      <c r="F2230" s="4" t="s">
        <v>8988</v>
      </c>
      <c r="G2230" s="4" t="s">
        <v>8989</v>
      </c>
      <c r="H2230" s="93">
        <v>1297.741</v>
      </c>
      <c r="I2230" s="4" t="s">
        <v>8990</v>
      </c>
      <c r="J2230" s="15">
        <v>2.3863149999999999E-5</v>
      </c>
      <c r="K2230" s="15">
        <v>2.306306E-2</v>
      </c>
      <c r="L2230" s="4">
        <v>1.7819999999999999E-3</v>
      </c>
      <c r="M2230" s="4">
        <v>1.373156</v>
      </c>
      <c r="N2230" s="4" t="s">
        <v>9646</v>
      </c>
      <c r="O2230" s="4" t="s">
        <v>9004</v>
      </c>
      <c r="P2230" s="4">
        <v>17</v>
      </c>
      <c r="Q2230" s="4">
        <v>1</v>
      </c>
      <c r="R2230" s="4">
        <v>9</v>
      </c>
      <c r="S2230" s="4">
        <v>5</v>
      </c>
      <c r="T2230" s="15">
        <v>1.849537E-7</v>
      </c>
      <c r="U2230" s="15">
        <v>4.5378889999999999E-5</v>
      </c>
    </row>
    <row r="2231" spans="1:21" x14ac:dyDescent="0.25">
      <c r="A2231" s="4">
        <v>2229</v>
      </c>
      <c r="B2231" s="4" t="s">
        <v>12082</v>
      </c>
      <c r="C2231" s="4">
        <v>3</v>
      </c>
      <c r="D2231" s="93">
        <v>2053.0790000000002</v>
      </c>
      <c r="E2231" s="4" t="s">
        <v>11392</v>
      </c>
      <c r="F2231" s="4" t="s">
        <v>8988</v>
      </c>
      <c r="G2231" s="4" t="s">
        <v>8989</v>
      </c>
      <c r="H2231" s="93">
        <v>2053.0749999999998</v>
      </c>
      <c r="I2231" s="4" t="s">
        <v>8990</v>
      </c>
      <c r="J2231" s="15">
        <v>0.12573429999999999</v>
      </c>
      <c r="K2231" s="15">
        <v>2.3068020000000002E-2</v>
      </c>
      <c r="L2231" s="4">
        <v>3.6770000000000001E-3</v>
      </c>
      <c r="M2231" s="4">
        <v>1.790972</v>
      </c>
      <c r="N2231" s="4" t="s">
        <v>10889</v>
      </c>
      <c r="O2231" s="4" t="s">
        <v>9004</v>
      </c>
      <c r="P2231" s="4">
        <v>13</v>
      </c>
      <c r="Q2231" s="4">
        <v>1</v>
      </c>
      <c r="R2231" s="4">
        <v>9</v>
      </c>
      <c r="S2231" s="4">
        <v>3</v>
      </c>
      <c r="T2231" s="15">
        <v>1.7545299999999999E-8</v>
      </c>
      <c r="U2231" s="15">
        <v>0.2618895</v>
      </c>
    </row>
    <row r="2232" spans="1:21" x14ac:dyDescent="0.25">
      <c r="A2232" s="4">
        <v>2230</v>
      </c>
      <c r="B2232" s="4" t="s">
        <v>12083</v>
      </c>
      <c r="C2232" s="4">
        <v>4</v>
      </c>
      <c r="D2232" s="93">
        <v>2133.1550000000002</v>
      </c>
      <c r="E2232" s="4" t="s">
        <v>10143</v>
      </c>
      <c r="F2232" s="4" t="s">
        <v>8988</v>
      </c>
      <c r="G2232" s="4" t="s">
        <v>8989</v>
      </c>
      <c r="H2232" s="93">
        <v>2133.134</v>
      </c>
      <c r="I2232" s="4" t="s">
        <v>8990</v>
      </c>
      <c r="J2232" s="15">
        <v>9.7531129999999997E-4</v>
      </c>
      <c r="K2232" s="15">
        <v>2.3140239999999999E-2</v>
      </c>
      <c r="L2232" s="4">
        <v>2.0847000000000001E-2</v>
      </c>
      <c r="M2232" s="4">
        <v>9.772945</v>
      </c>
      <c r="N2232" s="4" t="s">
        <v>10144</v>
      </c>
      <c r="O2232" s="4" t="s">
        <v>9004</v>
      </c>
      <c r="P2232" s="4">
        <v>22</v>
      </c>
      <c r="Q2232" s="4">
        <v>1</v>
      </c>
      <c r="R2232" s="4">
        <v>10</v>
      </c>
      <c r="S2232" s="4">
        <v>7</v>
      </c>
      <c r="T2232" s="15">
        <v>1.752703E-3</v>
      </c>
      <c r="U2232" s="15">
        <v>3.1128740000000002E-4</v>
      </c>
    </row>
    <row r="2233" spans="1:21" x14ac:dyDescent="0.25">
      <c r="A2233" s="4">
        <v>2231</v>
      </c>
      <c r="B2233" s="4" t="s">
        <v>12084</v>
      </c>
      <c r="C2233" s="4">
        <v>4</v>
      </c>
      <c r="D2233" s="93">
        <v>3442.8820000000001</v>
      </c>
      <c r="E2233" s="4" t="s">
        <v>9854</v>
      </c>
      <c r="F2233" s="4" t="s">
        <v>8988</v>
      </c>
      <c r="G2233" s="4" t="s">
        <v>8989</v>
      </c>
      <c r="H2233" s="93">
        <v>3442.848</v>
      </c>
      <c r="I2233" s="4" t="s">
        <v>8990</v>
      </c>
      <c r="J2233" s="15">
        <v>2.7108899999999998E-2</v>
      </c>
      <c r="K2233" s="15">
        <v>2.315584E-2</v>
      </c>
      <c r="L2233" s="4">
        <v>3.3534000000000001E-2</v>
      </c>
      <c r="M2233" s="4">
        <v>9.7401920000000004</v>
      </c>
      <c r="N2233" s="4" t="s">
        <v>9855</v>
      </c>
      <c r="O2233" s="4" t="s">
        <v>9004</v>
      </c>
      <c r="P2233" s="4">
        <v>23</v>
      </c>
      <c r="Q2233" s="4">
        <v>1</v>
      </c>
      <c r="R2233" s="4">
        <v>17.5</v>
      </c>
      <c r="S2233" s="4">
        <v>5.5</v>
      </c>
      <c r="T2233" s="15">
        <v>1.240463E-8</v>
      </c>
      <c r="U2233" s="15">
        <v>4.7964710000000001E-3</v>
      </c>
    </row>
    <row r="2234" spans="1:21" x14ac:dyDescent="0.25">
      <c r="A2234" s="4">
        <v>2232</v>
      </c>
      <c r="B2234" s="4" t="s">
        <v>12085</v>
      </c>
      <c r="C2234" s="4">
        <v>4</v>
      </c>
      <c r="D2234" s="93">
        <v>1838.0360000000001</v>
      </c>
      <c r="E2234" s="4" t="s">
        <v>11238</v>
      </c>
      <c r="F2234" s="4" t="s">
        <v>8988</v>
      </c>
      <c r="G2234" s="4" t="s">
        <v>8989</v>
      </c>
      <c r="H2234" s="93">
        <v>1838.02</v>
      </c>
      <c r="I2234" s="4" t="s">
        <v>8990</v>
      </c>
      <c r="J2234" s="15">
        <v>3.8624040000000002E-7</v>
      </c>
      <c r="K2234" s="15">
        <v>2.326785E-2</v>
      </c>
      <c r="L2234" s="4">
        <v>1.5582E-2</v>
      </c>
      <c r="M2234" s="4">
        <v>8.4775989999999997</v>
      </c>
      <c r="N2234" s="4" t="s">
        <v>11239</v>
      </c>
      <c r="O2234" s="4" t="s">
        <v>8992</v>
      </c>
      <c r="P2234" s="4">
        <v>23</v>
      </c>
      <c r="Q2234" s="4">
        <v>1</v>
      </c>
      <c r="R2234" s="4">
        <v>13.5</v>
      </c>
      <c r="S2234" s="4">
        <v>8.5</v>
      </c>
      <c r="T2234" s="15">
        <v>4.3469470000000001E-6</v>
      </c>
      <c r="U2234" s="15">
        <v>1.1962589999999999E-8</v>
      </c>
    </row>
    <row r="2235" spans="1:21" x14ac:dyDescent="0.25">
      <c r="A2235" s="4">
        <v>2233</v>
      </c>
      <c r="B2235" s="4" t="s">
        <v>12086</v>
      </c>
      <c r="C2235" s="4">
        <v>3</v>
      </c>
      <c r="D2235" s="93">
        <v>1297.742</v>
      </c>
      <c r="E2235" s="4" t="s">
        <v>9645</v>
      </c>
      <c r="F2235" s="4" t="s">
        <v>8988</v>
      </c>
      <c r="G2235" s="4" t="s">
        <v>8989</v>
      </c>
      <c r="H2235" s="93">
        <v>1297.741</v>
      </c>
      <c r="I2235" s="4" t="s">
        <v>8990</v>
      </c>
      <c r="J2235" s="15">
        <v>1.0846110000000001E-2</v>
      </c>
      <c r="K2235" s="15">
        <v>2.3321310000000001E-2</v>
      </c>
      <c r="L2235" s="4">
        <v>8.4099999999999995E-4</v>
      </c>
      <c r="M2235" s="4">
        <v>0.64804899999999999</v>
      </c>
      <c r="N2235" s="4" t="s">
        <v>9646</v>
      </c>
      <c r="O2235" s="4" t="s">
        <v>9004</v>
      </c>
      <c r="P2235" s="4">
        <v>17</v>
      </c>
      <c r="Q2235" s="4">
        <v>1</v>
      </c>
      <c r="R2235" s="4">
        <v>10.5</v>
      </c>
      <c r="S2235" s="4">
        <v>8.5</v>
      </c>
      <c r="T2235" s="15">
        <v>2.8263960000000001E-6</v>
      </c>
      <c r="U2235" s="15">
        <v>5.2306129999999999E-2</v>
      </c>
    </row>
    <row r="2236" spans="1:21" x14ac:dyDescent="0.25">
      <c r="A2236" s="4">
        <v>2234</v>
      </c>
      <c r="B2236" s="4" t="s">
        <v>12087</v>
      </c>
      <c r="C2236" s="4">
        <v>3</v>
      </c>
      <c r="D2236" s="93">
        <v>2288.116</v>
      </c>
      <c r="E2236" s="4" t="s">
        <v>11119</v>
      </c>
      <c r="F2236" s="4" t="s">
        <v>8988</v>
      </c>
      <c r="G2236" s="4" t="s">
        <v>8989</v>
      </c>
      <c r="H2236" s="93">
        <v>2288.0970000000002</v>
      </c>
      <c r="I2236" s="4" t="s">
        <v>8990</v>
      </c>
      <c r="J2236" s="15">
        <v>2.5535059999999999E-8</v>
      </c>
      <c r="K2236" s="15">
        <v>2.334615E-2</v>
      </c>
      <c r="L2236" s="4">
        <v>1.8623000000000001E-2</v>
      </c>
      <c r="M2236" s="4">
        <v>8.1390759999999993</v>
      </c>
      <c r="N2236" s="4" t="s">
        <v>11120</v>
      </c>
      <c r="O2236" s="4" t="s">
        <v>9004</v>
      </c>
      <c r="P2236" s="4">
        <v>22</v>
      </c>
      <c r="Q2236" s="4">
        <v>1</v>
      </c>
      <c r="R2236" s="4">
        <v>12</v>
      </c>
      <c r="S2236" s="4">
        <v>9</v>
      </c>
      <c r="T2236" s="15">
        <v>3.0763760000000002E-19</v>
      </c>
      <c r="U2236" s="15">
        <v>2.379561E-6</v>
      </c>
    </row>
    <row r="2237" spans="1:21" x14ac:dyDescent="0.25">
      <c r="A2237" s="4">
        <v>2235</v>
      </c>
      <c r="B2237" s="4" t="s">
        <v>12088</v>
      </c>
      <c r="C2237" s="4">
        <v>3</v>
      </c>
      <c r="D2237" s="93">
        <v>2208.1370000000002</v>
      </c>
      <c r="E2237" s="4" t="s">
        <v>12089</v>
      </c>
      <c r="F2237" s="4" t="s">
        <v>8988</v>
      </c>
      <c r="G2237" s="4" t="s">
        <v>8989</v>
      </c>
      <c r="H2237" s="93">
        <v>2208.1309999999999</v>
      </c>
      <c r="I2237" s="4" t="s">
        <v>8990</v>
      </c>
      <c r="J2237" s="15">
        <v>2.767566E-8</v>
      </c>
      <c r="K2237" s="15">
        <v>2.3417170000000001E-2</v>
      </c>
      <c r="L2237" s="4">
        <v>5.7800000000000004E-3</v>
      </c>
      <c r="M2237" s="4">
        <v>2.6175989999999998</v>
      </c>
      <c r="N2237" s="4" t="s">
        <v>10192</v>
      </c>
      <c r="O2237" s="4" t="s">
        <v>9004</v>
      </c>
      <c r="P2237" s="4">
        <v>16</v>
      </c>
      <c r="Q2237" s="4">
        <v>1</v>
      </c>
      <c r="R2237" s="4">
        <v>21</v>
      </c>
      <c r="S2237" s="4">
        <v>3</v>
      </c>
      <c r="T2237" s="15">
        <v>1.7514240000000001E-8</v>
      </c>
      <c r="U2237" s="15">
        <v>3.1832599999999997E-5</v>
      </c>
    </row>
    <row r="2238" spans="1:21" x14ac:dyDescent="0.25">
      <c r="A2238" s="4">
        <v>2236</v>
      </c>
      <c r="B2238" s="4" t="s">
        <v>12090</v>
      </c>
      <c r="C2238" s="4">
        <v>4</v>
      </c>
      <c r="D2238" s="93">
        <v>2404.1979999999999</v>
      </c>
      <c r="E2238" s="4" t="s">
        <v>11657</v>
      </c>
      <c r="F2238" s="4" t="s">
        <v>8988</v>
      </c>
      <c r="G2238" s="4" t="s">
        <v>8989</v>
      </c>
      <c r="H2238" s="93">
        <v>2404.1959999999999</v>
      </c>
      <c r="I2238" s="4" t="s">
        <v>8990</v>
      </c>
      <c r="J2238" s="15">
        <v>2.6328900000000001E-13</v>
      </c>
      <c r="K2238" s="15">
        <v>2.3430670000000001E-2</v>
      </c>
      <c r="L2238" s="4">
        <v>1.8940000000000001E-3</v>
      </c>
      <c r="M2238" s="4">
        <v>0.78778899999999996</v>
      </c>
      <c r="N2238" s="4" t="s">
        <v>11658</v>
      </c>
      <c r="O2238" s="4" t="s">
        <v>8992</v>
      </c>
      <c r="P2238" s="4">
        <v>17</v>
      </c>
      <c r="Q2238" s="4">
        <v>1</v>
      </c>
      <c r="R2238" s="4">
        <v>14</v>
      </c>
      <c r="S2238" s="4">
        <v>8</v>
      </c>
      <c r="T2238" s="15">
        <v>1.3657580000000001E-7</v>
      </c>
      <c r="U2238" s="15">
        <v>2.162673E-6</v>
      </c>
    </row>
    <row r="2239" spans="1:21" x14ac:dyDescent="0.25">
      <c r="A2239" s="4">
        <v>2237</v>
      </c>
      <c r="B2239" s="4" t="s">
        <v>12091</v>
      </c>
      <c r="C2239" s="4">
        <v>4</v>
      </c>
      <c r="D2239" s="93">
        <v>2973.56</v>
      </c>
      <c r="E2239" s="4" t="s">
        <v>9421</v>
      </c>
      <c r="F2239" s="4" t="s">
        <v>8988</v>
      </c>
      <c r="G2239" s="4" t="s">
        <v>8989</v>
      </c>
      <c r="H2239" s="93">
        <v>2973.558</v>
      </c>
      <c r="I2239" s="4" t="s">
        <v>8990</v>
      </c>
      <c r="J2239" s="15">
        <v>1</v>
      </c>
      <c r="K2239" s="15">
        <v>2.3496429999999999E-2</v>
      </c>
      <c r="L2239" s="4">
        <v>1.983E-3</v>
      </c>
      <c r="M2239" s="4">
        <v>0.66687799999999997</v>
      </c>
      <c r="N2239" s="4" t="s">
        <v>9353</v>
      </c>
      <c r="O2239" s="4" t="s">
        <v>9004</v>
      </c>
      <c r="P2239" s="4">
        <v>17</v>
      </c>
      <c r="Q2239" s="4">
        <v>1</v>
      </c>
      <c r="R2239" s="4">
        <v>4.5</v>
      </c>
      <c r="S2239" s="4">
        <v>2.5</v>
      </c>
      <c r="T2239" s="15">
        <v>1</v>
      </c>
      <c r="U2239" s="15">
        <v>1</v>
      </c>
    </row>
    <row r="2240" spans="1:21" x14ac:dyDescent="0.25">
      <c r="A2240" s="4">
        <v>2238</v>
      </c>
      <c r="B2240" s="4" t="s">
        <v>12092</v>
      </c>
      <c r="C2240" s="4">
        <v>3</v>
      </c>
      <c r="D2240" s="93">
        <v>1876.011</v>
      </c>
      <c r="E2240" s="4" t="s">
        <v>10315</v>
      </c>
      <c r="F2240" s="4" t="s">
        <v>8988</v>
      </c>
      <c r="G2240" s="4" t="s">
        <v>8989</v>
      </c>
      <c r="H2240" s="93">
        <v>1876.0070000000001</v>
      </c>
      <c r="I2240" s="4" t="s">
        <v>8990</v>
      </c>
      <c r="J2240" s="15">
        <v>4.3144550000000001E-9</v>
      </c>
      <c r="K2240" s="15">
        <v>2.3555240000000002E-2</v>
      </c>
      <c r="L2240" s="4">
        <v>3.8189999999999999E-3</v>
      </c>
      <c r="M2240" s="4">
        <v>2.0357069999999999</v>
      </c>
      <c r="N2240" s="4" t="s">
        <v>10316</v>
      </c>
      <c r="O2240" s="4" t="s">
        <v>8992</v>
      </c>
      <c r="P2240" s="4">
        <v>16</v>
      </c>
      <c r="Q2240" s="4">
        <v>1</v>
      </c>
      <c r="R2240" s="4">
        <v>9.5</v>
      </c>
      <c r="S2240" s="4">
        <v>8.5</v>
      </c>
      <c r="T2240" s="15">
        <v>3.2959669999999999E-8</v>
      </c>
      <c r="U2240" s="15">
        <v>1.070672E-7</v>
      </c>
    </row>
    <row r="2241" spans="1:21" x14ac:dyDescent="0.25">
      <c r="A2241" s="4">
        <v>2239</v>
      </c>
      <c r="B2241" s="4" t="s">
        <v>12093</v>
      </c>
      <c r="C2241" s="4">
        <v>3</v>
      </c>
      <c r="D2241" s="93">
        <v>1835.9849999999999</v>
      </c>
      <c r="E2241" s="4" t="s">
        <v>9083</v>
      </c>
      <c r="F2241" s="4" t="s">
        <v>8988</v>
      </c>
      <c r="G2241" s="4" t="s">
        <v>8989</v>
      </c>
      <c r="H2241" s="93">
        <v>1835.972</v>
      </c>
      <c r="I2241" s="4" t="s">
        <v>8990</v>
      </c>
      <c r="J2241" s="15">
        <v>8.5817260000000006E-6</v>
      </c>
      <c r="K2241" s="15">
        <v>2.363587E-2</v>
      </c>
      <c r="L2241" s="4">
        <v>1.2563E-2</v>
      </c>
      <c r="M2241" s="4">
        <v>6.8426960000000001</v>
      </c>
      <c r="N2241" s="4" t="s">
        <v>9084</v>
      </c>
      <c r="O2241" s="4" t="s">
        <v>9004</v>
      </c>
      <c r="P2241" s="4">
        <v>6</v>
      </c>
      <c r="Q2241" s="4">
        <v>1</v>
      </c>
      <c r="R2241" s="4">
        <v>20</v>
      </c>
      <c r="S2241" s="4">
        <v>5</v>
      </c>
      <c r="T2241" s="15">
        <v>1.902162E-12</v>
      </c>
      <c r="U2241" s="15">
        <v>4.1728150000000003E-8</v>
      </c>
    </row>
    <row r="2242" spans="1:21" x14ac:dyDescent="0.25">
      <c r="A2242" s="4">
        <v>2240</v>
      </c>
      <c r="B2242" s="4" t="s">
        <v>12094</v>
      </c>
      <c r="C2242" s="4">
        <v>5</v>
      </c>
      <c r="D2242" s="93">
        <v>1965.0219999999999</v>
      </c>
      <c r="E2242" s="4" t="s">
        <v>9279</v>
      </c>
      <c r="F2242" s="4" t="s">
        <v>8988</v>
      </c>
      <c r="G2242" s="4" t="s">
        <v>8989</v>
      </c>
      <c r="H2242" s="93">
        <v>1965.0219999999999</v>
      </c>
      <c r="I2242" s="4" t="s">
        <v>8990</v>
      </c>
      <c r="J2242" s="15">
        <v>7.2355040000000002E-4</v>
      </c>
      <c r="K2242" s="15">
        <v>2.3636799999999999E-2</v>
      </c>
      <c r="L2242" s="4">
        <v>-4.73E-4</v>
      </c>
      <c r="M2242" s="4">
        <v>-0.24071000000000001</v>
      </c>
      <c r="N2242" s="4" t="s">
        <v>9280</v>
      </c>
      <c r="O2242" s="4" t="s">
        <v>9004</v>
      </c>
      <c r="P2242" s="4">
        <v>17</v>
      </c>
      <c r="Q2242" s="4">
        <v>1</v>
      </c>
      <c r="R2242" s="4">
        <v>10.5</v>
      </c>
      <c r="S2242" s="4">
        <v>6.5</v>
      </c>
      <c r="T2242" s="15">
        <v>1.8067410000000001E-4</v>
      </c>
      <c r="U2242" s="15">
        <v>2.2908400000000002E-3</v>
      </c>
    </row>
    <row r="2243" spans="1:21" x14ac:dyDescent="0.25">
      <c r="A2243" s="4">
        <v>2241</v>
      </c>
      <c r="B2243" s="4" t="s">
        <v>12095</v>
      </c>
      <c r="C2243" s="4">
        <v>3</v>
      </c>
      <c r="D2243" s="93">
        <v>2180.058</v>
      </c>
      <c r="E2243" s="4" t="s">
        <v>9812</v>
      </c>
      <c r="F2243" s="4" t="s">
        <v>8988</v>
      </c>
      <c r="G2243" s="4" t="s">
        <v>8989</v>
      </c>
      <c r="H2243" s="93">
        <v>2180.0549999999998</v>
      </c>
      <c r="I2243" s="4" t="s">
        <v>8990</v>
      </c>
      <c r="J2243" s="15">
        <v>5.31294E-2</v>
      </c>
      <c r="K2243" s="15">
        <v>2.3642799999999999E-2</v>
      </c>
      <c r="L2243" s="4">
        <v>3.2499999999999999E-3</v>
      </c>
      <c r="M2243" s="4">
        <v>1.490788</v>
      </c>
      <c r="N2243" s="4" t="s">
        <v>9813</v>
      </c>
      <c r="O2243" s="4" t="s">
        <v>9004</v>
      </c>
      <c r="P2243" s="4">
        <v>13</v>
      </c>
      <c r="Q2243" s="4">
        <v>1</v>
      </c>
      <c r="R2243" s="4">
        <v>4</v>
      </c>
      <c r="S2243" s="4">
        <v>5</v>
      </c>
      <c r="T2243" s="15">
        <v>9.9755490000000002E-2</v>
      </c>
      <c r="U2243" s="15">
        <v>2.0989350000000001E-3</v>
      </c>
    </row>
    <row r="2244" spans="1:21" x14ac:dyDescent="0.25">
      <c r="A2244" s="4">
        <v>2242</v>
      </c>
      <c r="B2244" s="4" t="s">
        <v>12096</v>
      </c>
      <c r="C2244" s="4">
        <v>3</v>
      </c>
      <c r="D2244" s="93">
        <v>2673.431</v>
      </c>
      <c r="E2244" s="4" t="s">
        <v>9505</v>
      </c>
      <c r="F2244" s="4" t="s">
        <v>8988</v>
      </c>
      <c r="G2244" s="4" t="s">
        <v>8989</v>
      </c>
      <c r="H2244" s="93">
        <v>2673.4110000000001</v>
      </c>
      <c r="I2244" s="4" t="s">
        <v>8990</v>
      </c>
      <c r="J2244" s="15">
        <v>2.756857E-11</v>
      </c>
      <c r="K2244" s="15">
        <v>2.3684150000000001E-2</v>
      </c>
      <c r="L2244" s="4">
        <v>2.0781999999999998E-2</v>
      </c>
      <c r="M2244" s="4">
        <v>7.7735909999999997</v>
      </c>
      <c r="N2244" s="4" t="s">
        <v>9507</v>
      </c>
      <c r="O2244" s="4" t="s">
        <v>8992</v>
      </c>
      <c r="P2244" s="4">
        <v>21</v>
      </c>
      <c r="Q2244" s="4">
        <v>1</v>
      </c>
      <c r="R2244" s="4">
        <v>13</v>
      </c>
      <c r="S2244" s="4">
        <v>11</v>
      </c>
      <c r="T2244" s="15">
        <v>5.4807700000000001E-13</v>
      </c>
      <c r="U2244" s="15">
        <v>1.988098E-5</v>
      </c>
    </row>
    <row r="2245" spans="1:21" x14ac:dyDescent="0.25">
      <c r="A2245" s="4">
        <v>2243</v>
      </c>
      <c r="B2245" s="4" t="s">
        <v>12097</v>
      </c>
      <c r="C2245" s="4">
        <v>4</v>
      </c>
      <c r="D2245" s="93">
        <v>1987.999</v>
      </c>
      <c r="E2245" s="4" t="s">
        <v>11466</v>
      </c>
      <c r="F2245" s="4" t="s">
        <v>8988</v>
      </c>
      <c r="G2245" s="4" t="s">
        <v>8989</v>
      </c>
      <c r="H2245" s="93">
        <v>1987.998</v>
      </c>
      <c r="I2245" s="4" t="s">
        <v>8990</v>
      </c>
      <c r="J2245" s="15">
        <v>2.1256399999999998E-3</v>
      </c>
      <c r="K2245" s="15">
        <v>2.3716549999999999E-2</v>
      </c>
      <c r="L2245" s="4">
        <v>8.3299999999999997E-4</v>
      </c>
      <c r="M2245" s="4">
        <v>0.419014</v>
      </c>
      <c r="N2245" s="4" t="s">
        <v>11467</v>
      </c>
      <c r="O2245" s="4" t="s">
        <v>9004</v>
      </c>
      <c r="P2245" s="4">
        <v>17</v>
      </c>
      <c r="Q2245" s="4">
        <v>1</v>
      </c>
      <c r="R2245" s="4">
        <v>6</v>
      </c>
      <c r="S2245" s="4">
        <v>7</v>
      </c>
      <c r="T2245" s="15">
        <v>1.7420940000000001E-4</v>
      </c>
      <c r="U2245" s="15">
        <v>9.7755570000000007E-3</v>
      </c>
    </row>
    <row r="2246" spans="1:21" x14ac:dyDescent="0.25">
      <c r="A2246" s="4">
        <v>2244</v>
      </c>
      <c r="B2246" s="4" t="s">
        <v>12098</v>
      </c>
      <c r="C2246" s="4">
        <v>5</v>
      </c>
      <c r="D2246" s="93">
        <v>3492.8490000000002</v>
      </c>
      <c r="E2246" s="4" t="s">
        <v>10083</v>
      </c>
      <c r="F2246" s="4" t="s">
        <v>8988</v>
      </c>
      <c r="G2246" s="4" t="s">
        <v>8989</v>
      </c>
      <c r="H2246" s="93">
        <v>3492.8229999999999</v>
      </c>
      <c r="I2246" s="4" t="s">
        <v>8990</v>
      </c>
      <c r="J2246" s="15">
        <v>4.1723900000000002E-7</v>
      </c>
      <c r="K2246" s="15">
        <v>2.3744580000000001E-2</v>
      </c>
      <c r="L2246" s="4">
        <v>2.5468999999999999E-2</v>
      </c>
      <c r="M2246" s="4">
        <v>7.2918089999999998</v>
      </c>
      <c r="N2246" s="4" t="s">
        <v>10084</v>
      </c>
      <c r="O2246" s="4" t="s">
        <v>9004</v>
      </c>
      <c r="P2246" s="4">
        <v>21</v>
      </c>
      <c r="Q2246" s="4">
        <v>1</v>
      </c>
      <c r="R2246" s="4">
        <v>13</v>
      </c>
      <c r="S2246" s="4">
        <v>7</v>
      </c>
      <c r="T2246" s="15">
        <v>3.381546E-3</v>
      </c>
      <c r="U2246" s="15">
        <v>1.6997150000000001E-8</v>
      </c>
    </row>
    <row r="2247" spans="1:21" x14ac:dyDescent="0.25">
      <c r="A2247" s="4">
        <v>2245</v>
      </c>
      <c r="B2247" s="4" t="s">
        <v>12099</v>
      </c>
      <c r="C2247" s="4">
        <v>2</v>
      </c>
      <c r="D2247" s="93">
        <v>1960.9159999999999</v>
      </c>
      <c r="E2247" s="4" t="s">
        <v>9260</v>
      </c>
      <c r="F2247" s="4" t="s">
        <v>8988</v>
      </c>
      <c r="G2247" s="4" t="s">
        <v>8989</v>
      </c>
      <c r="H2247" s="93">
        <v>1960.8989999999999</v>
      </c>
      <c r="I2247" s="4" t="s">
        <v>8990</v>
      </c>
      <c r="J2247" s="15">
        <v>1.131787E-3</v>
      </c>
      <c r="K2247" s="15">
        <v>2.3777980000000001E-2</v>
      </c>
      <c r="L2247" s="4">
        <v>1.6544E-2</v>
      </c>
      <c r="M2247" s="4">
        <v>8.436947</v>
      </c>
      <c r="N2247" s="4" t="s">
        <v>9261</v>
      </c>
      <c r="O2247" s="4" t="s">
        <v>8992</v>
      </c>
      <c r="P2247" s="4">
        <v>1</v>
      </c>
      <c r="Q2247" s="4">
        <v>1</v>
      </c>
      <c r="R2247" s="4">
        <v>11</v>
      </c>
      <c r="S2247" s="4">
        <v>3</v>
      </c>
      <c r="T2247" s="15">
        <v>4.7336889999999997E-5</v>
      </c>
      <c r="U2247" s="15">
        <v>4.5966109999999996E-3</v>
      </c>
    </row>
    <row r="2248" spans="1:21" x14ac:dyDescent="0.25">
      <c r="A2248" s="4">
        <v>2246</v>
      </c>
      <c r="B2248" s="4" t="s">
        <v>12100</v>
      </c>
      <c r="C2248" s="4">
        <v>4</v>
      </c>
      <c r="D2248" s="93">
        <v>3547.9340000000002</v>
      </c>
      <c r="E2248" s="4" t="s">
        <v>10915</v>
      </c>
      <c r="F2248" s="4" t="s">
        <v>8988</v>
      </c>
      <c r="G2248" s="4" t="s">
        <v>8989</v>
      </c>
      <c r="H2248" s="93">
        <v>3547.904</v>
      </c>
      <c r="I2248" s="4" t="s">
        <v>8990</v>
      </c>
      <c r="J2248" s="15">
        <v>9.4064179999999998E-5</v>
      </c>
      <c r="K2248" s="15">
        <v>2.378541E-2</v>
      </c>
      <c r="L2248" s="4">
        <v>2.9517000000000002E-2</v>
      </c>
      <c r="M2248" s="4">
        <v>8.3195589999999999</v>
      </c>
      <c r="N2248" s="4" t="s">
        <v>10916</v>
      </c>
      <c r="O2248" s="4" t="s">
        <v>8992</v>
      </c>
      <c r="P2248" s="4">
        <v>20</v>
      </c>
      <c r="Q2248" s="4">
        <v>1</v>
      </c>
      <c r="R2248" s="4">
        <v>11</v>
      </c>
      <c r="S2248" s="4">
        <v>8</v>
      </c>
      <c r="T2248" s="15">
        <v>9.2397989999999999E-4</v>
      </c>
      <c r="U2248" s="15">
        <v>4.3703520000000001E-5</v>
      </c>
    </row>
    <row r="2249" spans="1:21" x14ac:dyDescent="0.25">
      <c r="A2249" s="4">
        <v>2247</v>
      </c>
      <c r="B2249" s="4" t="s">
        <v>12101</v>
      </c>
      <c r="C2249" s="4">
        <v>3</v>
      </c>
      <c r="D2249" s="93">
        <v>1946.0170000000001</v>
      </c>
      <c r="E2249" s="4" t="s">
        <v>9320</v>
      </c>
      <c r="F2249" s="4" t="s">
        <v>8988</v>
      </c>
      <c r="G2249" s="4" t="s">
        <v>8989</v>
      </c>
      <c r="H2249" s="93">
        <v>1946.001</v>
      </c>
      <c r="I2249" s="4" t="s">
        <v>11207</v>
      </c>
      <c r="J2249" s="15">
        <v>2.237079E-10</v>
      </c>
      <c r="K2249" s="15">
        <v>2.3829099999999999E-2</v>
      </c>
      <c r="L2249" s="4">
        <v>1.6313999999999999E-2</v>
      </c>
      <c r="M2249" s="4">
        <v>8.3833459999999995</v>
      </c>
      <c r="N2249" s="4" t="s">
        <v>9321</v>
      </c>
      <c r="O2249" s="4" t="s">
        <v>9004</v>
      </c>
      <c r="P2249" s="4">
        <v>22</v>
      </c>
      <c r="Q2249" s="4">
        <v>1</v>
      </c>
      <c r="R2249" s="4">
        <v>7</v>
      </c>
      <c r="S2249" s="4">
        <v>13</v>
      </c>
      <c r="T2249" s="15">
        <v>3.445444E-8</v>
      </c>
      <c r="U2249" s="15">
        <v>4.9754230000000003E-10</v>
      </c>
    </row>
    <row r="2250" spans="1:21" x14ac:dyDescent="0.25">
      <c r="A2250" s="4">
        <v>2248</v>
      </c>
      <c r="B2250" s="4" t="s">
        <v>12102</v>
      </c>
      <c r="C2250" s="4">
        <v>4</v>
      </c>
      <c r="D2250" s="93">
        <v>2353.1550000000002</v>
      </c>
      <c r="E2250" s="4" t="s">
        <v>9486</v>
      </c>
      <c r="F2250" s="4" t="s">
        <v>8988</v>
      </c>
      <c r="G2250" s="4" t="s">
        <v>8989</v>
      </c>
      <c r="H2250" s="93">
        <v>2353.1529999999998</v>
      </c>
      <c r="I2250" s="4" t="s">
        <v>8990</v>
      </c>
      <c r="J2250" s="15">
        <v>2.973027E-2</v>
      </c>
      <c r="K2250" s="15">
        <v>2.385727E-2</v>
      </c>
      <c r="L2250" s="4">
        <v>2.0590000000000001E-3</v>
      </c>
      <c r="M2250" s="4">
        <v>0.874996</v>
      </c>
      <c r="N2250" s="4" t="s">
        <v>9487</v>
      </c>
      <c r="O2250" s="4" t="s">
        <v>9004</v>
      </c>
      <c r="P2250" s="4">
        <v>17</v>
      </c>
      <c r="Q2250" s="4">
        <v>1</v>
      </c>
      <c r="R2250" s="4">
        <v>6</v>
      </c>
      <c r="S2250" s="4">
        <v>5</v>
      </c>
      <c r="T2250" s="15">
        <v>2.5098130000000001E-3</v>
      </c>
      <c r="U2250" s="15">
        <v>3.6624810000000001E-2</v>
      </c>
    </row>
    <row r="2251" spans="1:21" x14ac:dyDescent="0.25">
      <c r="A2251" s="4">
        <v>2249</v>
      </c>
      <c r="B2251" s="4" t="s">
        <v>12103</v>
      </c>
      <c r="C2251" s="4">
        <v>4</v>
      </c>
      <c r="D2251" s="93">
        <v>2580.319</v>
      </c>
      <c r="E2251" s="4" t="s">
        <v>10930</v>
      </c>
      <c r="F2251" s="4" t="s">
        <v>8988</v>
      </c>
      <c r="G2251" s="4" t="s">
        <v>8989</v>
      </c>
      <c r="H2251" s="93">
        <v>2580.3130000000001</v>
      </c>
      <c r="I2251" s="4" t="s">
        <v>8990</v>
      </c>
      <c r="J2251" s="15">
        <v>0.42929070000000003</v>
      </c>
      <c r="K2251" s="15">
        <v>2.392209E-2</v>
      </c>
      <c r="L2251" s="4">
        <v>5.5659999999999998E-3</v>
      </c>
      <c r="M2251" s="4">
        <v>2.1571020000000001</v>
      </c>
      <c r="N2251" s="4" t="s">
        <v>10931</v>
      </c>
      <c r="O2251" s="4" t="s">
        <v>9004</v>
      </c>
      <c r="P2251" s="4">
        <v>16</v>
      </c>
      <c r="Q2251" s="4">
        <v>1</v>
      </c>
      <c r="R2251" s="4">
        <v>23</v>
      </c>
      <c r="S2251" s="4">
        <v>6</v>
      </c>
      <c r="T2251" s="15">
        <v>4.4726280000000002E-12</v>
      </c>
      <c r="U2251" s="15">
        <v>0.61830689999999999</v>
      </c>
    </row>
    <row r="2252" spans="1:21" x14ac:dyDescent="0.25">
      <c r="A2252" s="4">
        <v>2250</v>
      </c>
      <c r="B2252" s="4" t="s">
        <v>12104</v>
      </c>
      <c r="C2252" s="4">
        <v>3</v>
      </c>
      <c r="D2252" s="93">
        <v>1856.1020000000001</v>
      </c>
      <c r="E2252" s="4" t="s">
        <v>11053</v>
      </c>
      <c r="F2252" s="4" t="s">
        <v>8988</v>
      </c>
      <c r="G2252" s="4" t="s">
        <v>8989</v>
      </c>
      <c r="H2252" s="93">
        <v>1856.085</v>
      </c>
      <c r="I2252" s="4" t="s">
        <v>8990</v>
      </c>
      <c r="J2252" s="15">
        <v>2.975625E-6</v>
      </c>
      <c r="K2252" s="15">
        <v>2.3928629999999999E-2</v>
      </c>
      <c r="L2252" s="4">
        <v>1.7374000000000001E-2</v>
      </c>
      <c r="M2252" s="4">
        <v>9.3605619999999998</v>
      </c>
      <c r="N2252" s="4" t="s">
        <v>11054</v>
      </c>
      <c r="O2252" s="4" t="s">
        <v>9004</v>
      </c>
      <c r="P2252" s="4">
        <v>21</v>
      </c>
      <c r="Q2252" s="4">
        <v>1</v>
      </c>
      <c r="R2252" s="4">
        <v>9.5</v>
      </c>
      <c r="S2252" s="4">
        <v>11.5</v>
      </c>
      <c r="T2252" s="15">
        <v>6.7138879999999998E-12</v>
      </c>
      <c r="U2252" s="15">
        <v>1.038198E-5</v>
      </c>
    </row>
    <row r="2253" spans="1:21" x14ac:dyDescent="0.25">
      <c r="A2253" s="4">
        <v>2251</v>
      </c>
      <c r="B2253" s="4" t="s">
        <v>12105</v>
      </c>
      <c r="C2253" s="4">
        <v>3</v>
      </c>
      <c r="D2253" s="93">
        <v>1482.6479999999999</v>
      </c>
      <c r="E2253" s="4" t="s">
        <v>9483</v>
      </c>
      <c r="F2253" s="4" t="s">
        <v>8988</v>
      </c>
      <c r="G2253" s="4" t="s">
        <v>8989</v>
      </c>
      <c r="H2253" s="93">
        <v>1482.634</v>
      </c>
      <c r="I2253" s="4" t="s">
        <v>8990</v>
      </c>
      <c r="J2253" s="15">
        <v>7.5745389999999999E-3</v>
      </c>
      <c r="K2253" s="15">
        <v>2.400302E-2</v>
      </c>
      <c r="L2253" s="4">
        <v>1.3731999999999999E-2</v>
      </c>
      <c r="M2253" s="4">
        <v>9.2618930000000006</v>
      </c>
      <c r="N2253" s="4" t="s">
        <v>9484</v>
      </c>
      <c r="O2253" s="4" t="s">
        <v>9004</v>
      </c>
      <c r="P2253" s="4">
        <v>19</v>
      </c>
      <c r="Q2253" s="4">
        <v>1</v>
      </c>
      <c r="R2253" s="4">
        <v>6</v>
      </c>
      <c r="S2253" s="4">
        <v>6</v>
      </c>
      <c r="T2253" s="15">
        <v>9.5890850000000007E-3</v>
      </c>
      <c r="U2253" s="15">
        <v>1.277235E-4</v>
      </c>
    </row>
    <row r="2254" spans="1:21" x14ac:dyDescent="0.25">
      <c r="A2254" s="4">
        <v>2252</v>
      </c>
      <c r="B2254" s="4" t="s">
        <v>12106</v>
      </c>
      <c r="C2254" s="4">
        <v>3</v>
      </c>
      <c r="D2254" s="93">
        <v>1684.953</v>
      </c>
      <c r="E2254" s="4" t="s">
        <v>9715</v>
      </c>
      <c r="F2254" s="4" t="s">
        <v>8988</v>
      </c>
      <c r="G2254" s="4" t="s">
        <v>8989</v>
      </c>
      <c r="H2254" s="93">
        <v>1684.9380000000001</v>
      </c>
      <c r="I2254" s="4" t="s">
        <v>8990</v>
      </c>
      <c r="J2254" s="15">
        <v>1.60261E-4</v>
      </c>
      <c r="K2254" s="15">
        <v>2.4040059999999999E-2</v>
      </c>
      <c r="L2254" s="4">
        <v>1.4685E-2</v>
      </c>
      <c r="M2254" s="4">
        <v>8.7154539999999994</v>
      </c>
      <c r="N2254" s="4" t="s">
        <v>9716</v>
      </c>
      <c r="O2254" s="4" t="s">
        <v>9004</v>
      </c>
      <c r="P2254" s="4">
        <v>22</v>
      </c>
      <c r="Q2254" s="4">
        <v>1</v>
      </c>
      <c r="R2254" s="4">
        <v>11.5</v>
      </c>
      <c r="S2254" s="4">
        <v>9.5</v>
      </c>
      <c r="T2254" s="15">
        <v>5.4245070000000003E-8</v>
      </c>
      <c r="U2254" s="15">
        <v>1.120811E-3</v>
      </c>
    </row>
    <row r="2255" spans="1:21" x14ac:dyDescent="0.25">
      <c r="A2255" s="4">
        <v>2253</v>
      </c>
      <c r="B2255" s="4" t="s">
        <v>12107</v>
      </c>
      <c r="C2255" s="4">
        <v>4</v>
      </c>
      <c r="D2255" s="93">
        <v>1718.8989999999999</v>
      </c>
      <c r="E2255" s="4" t="s">
        <v>10966</v>
      </c>
      <c r="F2255" s="4" t="s">
        <v>8988</v>
      </c>
      <c r="G2255" s="4" t="s">
        <v>8989</v>
      </c>
      <c r="H2255" s="93">
        <v>1718.8969999999999</v>
      </c>
      <c r="I2255" s="4" t="s">
        <v>8990</v>
      </c>
      <c r="J2255" s="15">
        <v>0.28397139999999998</v>
      </c>
      <c r="K2255" s="15">
        <v>2.424716E-2</v>
      </c>
      <c r="L2255" s="4">
        <v>1.8339999999999999E-3</v>
      </c>
      <c r="M2255" s="4">
        <v>1.0669630000000001</v>
      </c>
      <c r="N2255" s="4" t="s">
        <v>10648</v>
      </c>
      <c r="O2255" s="4" t="s">
        <v>9004</v>
      </c>
      <c r="P2255" s="4">
        <v>17</v>
      </c>
      <c r="Q2255" s="4">
        <v>1</v>
      </c>
      <c r="R2255" s="4">
        <v>7</v>
      </c>
      <c r="S2255" s="4">
        <v>2</v>
      </c>
      <c r="T2255" s="15">
        <v>1.5703520000000001E-5</v>
      </c>
      <c r="U2255" s="15">
        <v>0.20229820000000001</v>
      </c>
    </row>
    <row r="2256" spans="1:21" x14ac:dyDescent="0.25">
      <c r="A2256" s="4">
        <v>2254</v>
      </c>
      <c r="B2256" s="4" t="s">
        <v>12108</v>
      </c>
      <c r="C2256" s="4">
        <v>3</v>
      </c>
      <c r="D2256" s="93">
        <v>1788.8789999999999</v>
      </c>
      <c r="E2256" s="4" t="s">
        <v>9078</v>
      </c>
      <c r="F2256" s="4" t="s">
        <v>8988</v>
      </c>
      <c r="G2256" s="4" t="s">
        <v>8989</v>
      </c>
      <c r="H2256" s="93">
        <v>1788.8620000000001</v>
      </c>
      <c r="I2256" s="4" t="s">
        <v>9079</v>
      </c>
      <c r="J2256" s="15">
        <v>1.068946E-2</v>
      </c>
      <c r="K2256" s="15">
        <v>2.4313729999999999E-2</v>
      </c>
      <c r="L2256" s="4">
        <v>1.6150000000000001E-2</v>
      </c>
      <c r="M2256" s="4">
        <v>9.0280839999999998</v>
      </c>
      <c r="N2256" s="4" t="s">
        <v>9080</v>
      </c>
      <c r="O2256" s="4" t="s">
        <v>9004</v>
      </c>
      <c r="P2256" s="4">
        <v>3</v>
      </c>
      <c r="Q2256" s="4">
        <v>1</v>
      </c>
      <c r="R2256" s="4">
        <v>11</v>
      </c>
      <c r="S2256" s="4">
        <v>5</v>
      </c>
      <c r="T2256" s="15">
        <v>1.3141110000000001E-4</v>
      </c>
      <c r="U2256" s="15">
        <v>7.7993120000000001E-3</v>
      </c>
    </row>
    <row r="2257" spans="1:21" x14ac:dyDescent="0.25">
      <c r="A2257" s="4">
        <v>2255</v>
      </c>
      <c r="B2257" s="4" t="s">
        <v>12109</v>
      </c>
      <c r="C2257" s="4">
        <v>5</v>
      </c>
      <c r="D2257" s="93">
        <v>2557.3429999999998</v>
      </c>
      <c r="E2257" s="4" t="s">
        <v>9771</v>
      </c>
      <c r="F2257" s="4" t="s">
        <v>8988</v>
      </c>
      <c r="G2257" s="4" t="s">
        <v>8989</v>
      </c>
      <c r="H2257" s="93">
        <v>2557.3420000000001</v>
      </c>
      <c r="I2257" s="4" t="s">
        <v>8990</v>
      </c>
      <c r="J2257" s="15">
        <v>0.47933890000000001</v>
      </c>
      <c r="K2257" s="15">
        <v>2.4337939999999999E-2</v>
      </c>
      <c r="L2257" s="4">
        <v>4.2700000000000002E-4</v>
      </c>
      <c r="M2257" s="4">
        <v>0.16697000000000001</v>
      </c>
      <c r="N2257" s="4" t="s">
        <v>9772</v>
      </c>
      <c r="O2257" s="4" t="s">
        <v>9004</v>
      </c>
      <c r="P2257" s="4">
        <v>17</v>
      </c>
      <c r="Q2257" s="4">
        <v>1</v>
      </c>
      <c r="R2257" s="4">
        <v>4</v>
      </c>
      <c r="S2257" s="4">
        <v>4</v>
      </c>
      <c r="T2257" s="15">
        <v>0.1965335</v>
      </c>
      <c r="U2257" s="15">
        <v>9.7976039999999997E-3</v>
      </c>
    </row>
    <row r="2258" spans="1:21" x14ac:dyDescent="0.25">
      <c r="A2258" s="4">
        <v>2256</v>
      </c>
      <c r="B2258" s="4" t="s">
        <v>12110</v>
      </c>
      <c r="C2258" s="4">
        <v>5</v>
      </c>
      <c r="D2258" s="93">
        <v>3267.721</v>
      </c>
      <c r="E2258" s="4" t="s">
        <v>12111</v>
      </c>
      <c r="F2258" s="4" t="s">
        <v>8988</v>
      </c>
      <c r="G2258" s="4" t="s">
        <v>8989</v>
      </c>
      <c r="H2258" s="93">
        <v>3267.6909999999998</v>
      </c>
      <c r="I2258" s="4" t="s">
        <v>8990</v>
      </c>
      <c r="J2258" s="15">
        <v>4.0917899999999997E-6</v>
      </c>
      <c r="K2258" s="15">
        <v>2.4361219999999999E-2</v>
      </c>
      <c r="L2258" s="4">
        <v>3.0237E-2</v>
      </c>
      <c r="M2258" s="4">
        <v>9.2533239999999992</v>
      </c>
      <c r="N2258" s="4" t="s">
        <v>12112</v>
      </c>
      <c r="O2258" s="4" t="s">
        <v>9004</v>
      </c>
      <c r="P2258" s="4">
        <v>22</v>
      </c>
      <c r="Q2258" s="4">
        <v>1</v>
      </c>
      <c r="R2258" s="4">
        <v>15</v>
      </c>
      <c r="S2258" s="4">
        <v>4</v>
      </c>
      <c r="T2258" s="15">
        <v>2.0104669999999999E-5</v>
      </c>
      <c r="U2258" s="15">
        <v>3.4761620000000001E-3</v>
      </c>
    </row>
    <row r="2259" spans="1:21" x14ac:dyDescent="0.25">
      <c r="A2259" s="4">
        <v>2257</v>
      </c>
      <c r="B2259" s="4" t="s">
        <v>12113</v>
      </c>
      <c r="C2259" s="4">
        <v>3</v>
      </c>
      <c r="D2259" s="93">
        <v>1914.0329999999999</v>
      </c>
      <c r="E2259" s="4" t="s">
        <v>12114</v>
      </c>
      <c r="F2259" s="4" t="s">
        <v>8988</v>
      </c>
      <c r="G2259" s="4" t="s">
        <v>8989</v>
      </c>
      <c r="H2259" s="93">
        <v>1914.029</v>
      </c>
      <c r="I2259" s="4" t="s">
        <v>8990</v>
      </c>
      <c r="J2259" s="15">
        <v>8.8872640000000003E-5</v>
      </c>
      <c r="K2259" s="15">
        <v>2.4543220000000001E-2</v>
      </c>
      <c r="L2259" s="4">
        <v>3.6329999999999999E-3</v>
      </c>
      <c r="M2259" s="4">
        <v>1.8980900000000001</v>
      </c>
      <c r="N2259" s="4" t="s">
        <v>12115</v>
      </c>
      <c r="O2259" s="4" t="s">
        <v>9004</v>
      </c>
      <c r="P2259" s="4">
        <v>15</v>
      </c>
      <c r="Q2259" s="4">
        <v>1</v>
      </c>
      <c r="R2259" s="4">
        <v>8</v>
      </c>
      <c r="S2259" s="4">
        <v>10</v>
      </c>
      <c r="T2259" s="15">
        <v>8.0180250000000003E-10</v>
      </c>
      <c r="U2259" s="15">
        <v>1.3797929999999999E-5</v>
      </c>
    </row>
    <row r="2260" spans="1:21" x14ac:dyDescent="0.25">
      <c r="A2260" s="4">
        <v>2258</v>
      </c>
      <c r="B2260" s="4" t="s">
        <v>12116</v>
      </c>
      <c r="C2260" s="4">
        <v>3</v>
      </c>
      <c r="D2260" s="93">
        <v>1687.9259999999999</v>
      </c>
      <c r="E2260" s="4" t="s">
        <v>11445</v>
      </c>
      <c r="F2260" s="4" t="s">
        <v>8988</v>
      </c>
      <c r="G2260" s="4" t="s">
        <v>8989</v>
      </c>
      <c r="H2260" s="93">
        <v>1687.924</v>
      </c>
      <c r="I2260" s="4" t="s">
        <v>8990</v>
      </c>
      <c r="J2260" s="15">
        <v>3.2985370000000002E-5</v>
      </c>
      <c r="K2260" s="15">
        <v>2.455879E-2</v>
      </c>
      <c r="L2260" s="4">
        <v>2.0330000000000001E-3</v>
      </c>
      <c r="M2260" s="4">
        <v>1.2044379999999999</v>
      </c>
      <c r="N2260" s="4" t="s">
        <v>11446</v>
      </c>
      <c r="O2260" s="4" t="s">
        <v>9004</v>
      </c>
      <c r="P2260" s="4">
        <v>17</v>
      </c>
      <c r="Q2260" s="4">
        <v>1</v>
      </c>
      <c r="R2260" s="4">
        <v>21</v>
      </c>
      <c r="S2260" s="4">
        <v>8</v>
      </c>
      <c r="T2260" s="15">
        <v>7.3013970000000006E-11</v>
      </c>
      <c r="U2260" s="15">
        <v>9.2496899999999999E-5</v>
      </c>
    </row>
    <row r="2261" spans="1:21" x14ac:dyDescent="0.25">
      <c r="A2261" s="4">
        <v>2259</v>
      </c>
      <c r="B2261" s="4" t="s">
        <v>12117</v>
      </c>
      <c r="C2261" s="4">
        <v>3</v>
      </c>
      <c r="D2261" s="93">
        <v>1353.6949999999999</v>
      </c>
      <c r="E2261" s="4" t="s">
        <v>9205</v>
      </c>
      <c r="F2261" s="4" t="s">
        <v>8988</v>
      </c>
      <c r="G2261" s="4" t="s">
        <v>8989</v>
      </c>
      <c r="H2261" s="93">
        <v>1353.6949999999999</v>
      </c>
      <c r="I2261" s="4" t="s">
        <v>8990</v>
      </c>
      <c r="J2261" s="15">
        <v>1.7479089999999999E-2</v>
      </c>
      <c r="K2261" s="15">
        <v>2.4591390000000001E-2</v>
      </c>
      <c r="L2261" s="4">
        <v>6.0000000000000002E-5</v>
      </c>
      <c r="M2261" s="4">
        <v>4.4323000000000001E-2</v>
      </c>
      <c r="N2261" s="4" t="s">
        <v>9206</v>
      </c>
      <c r="O2261" s="4" t="s">
        <v>9004</v>
      </c>
      <c r="P2261" s="4">
        <v>17</v>
      </c>
      <c r="Q2261" s="4">
        <v>1</v>
      </c>
      <c r="R2261" s="4">
        <v>4</v>
      </c>
      <c r="S2261" s="4">
        <v>7</v>
      </c>
      <c r="T2261" s="15">
        <v>6.1723799999999999E-3</v>
      </c>
      <c r="U2261" s="15">
        <v>1.4433970000000001E-5</v>
      </c>
    </row>
    <row r="2262" spans="1:21" x14ac:dyDescent="0.25">
      <c r="A2262" s="4">
        <v>2260</v>
      </c>
      <c r="B2262" s="4" t="s">
        <v>12118</v>
      </c>
      <c r="C2262" s="4">
        <v>4</v>
      </c>
      <c r="D2262" s="93">
        <v>2248.1570000000002</v>
      </c>
      <c r="E2262" s="4" t="s">
        <v>9374</v>
      </c>
      <c r="F2262" s="4" t="s">
        <v>8988</v>
      </c>
      <c r="G2262" s="4" t="s">
        <v>8989</v>
      </c>
      <c r="H2262" s="93">
        <v>2248.1570000000002</v>
      </c>
      <c r="I2262" s="4" t="s">
        <v>8990</v>
      </c>
      <c r="J2262" s="15">
        <v>2.1372289999999999E-2</v>
      </c>
      <c r="K2262" s="15">
        <v>2.4592349999999999E-2</v>
      </c>
      <c r="L2262" s="4">
        <v>1.1E-5</v>
      </c>
      <c r="M2262" s="4">
        <v>4.8929999999999998E-3</v>
      </c>
      <c r="N2262" s="4" t="s">
        <v>9172</v>
      </c>
      <c r="O2262" s="4" t="s">
        <v>9004</v>
      </c>
      <c r="P2262" s="4">
        <v>15</v>
      </c>
      <c r="Q2262" s="4">
        <v>1</v>
      </c>
      <c r="R2262" s="4">
        <v>9</v>
      </c>
      <c r="S2262" s="4">
        <v>5</v>
      </c>
      <c r="T2262" s="15">
        <v>6.1441019999999998E-5</v>
      </c>
      <c r="U2262" s="15">
        <v>1.231661E-2</v>
      </c>
    </row>
    <row r="2263" spans="1:21" x14ac:dyDescent="0.25">
      <c r="A2263" s="4">
        <v>2261</v>
      </c>
      <c r="B2263" s="4" t="s">
        <v>12119</v>
      </c>
      <c r="C2263" s="4">
        <v>4</v>
      </c>
      <c r="D2263" s="93">
        <v>1981.0170000000001</v>
      </c>
      <c r="E2263" s="4" t="s">
        <v>9279</v>
      </c>
      <c r="F2263" s="4" t="s">
        <v>8988</v>
      </c>
      <c r="G2263" s="4" t="s">
        <v>8989</v>
      </c>
      <c r="H2263" s="93">
        <v>1981.0170000000001</v>
      </c>
      <c r="I2263" s="4" t="s">
        <v>9438</v>
      </c>
      <c r="J2263" s="15">
        <v>1.210059E-5</v>
      </c>
      <c r="K2263" s="15">
        <v>2.4622350000000001E-2</v>
      </c>
      <c r="L2263" s="4">
        <v>4.3999999999999999E-5</v>
      </c>
      <c r="M2263" s="4">
        <v>2.2211000000000002E-2</v>
      </c>
      <c r="N2263" s="4" t="s">
        <v>9280</v>
      </c>
      <c r="O2263" s="4" t="s">
        <v>9004</v>
      </c>
      <c r="P2263" s="4">
        <v>17</v>
      </c>
      <c r="Q2263" s="4">
        <v>1</v>
      </c>
      <c r="R2263" s="4">
        <v>11.5</v>
      </c>
      <c r="S2263" s="4">
        <v>5.5</v>
      </c>
      <c r="T2263" s="15">
        <v>2.75473E-5</v>
      </c>
      <c r="U2263" s="15">
        <v>4.4497539999999999E-4</v>
      </c>
    </row>
    <row r="2264" spans="1:21" x14ac:dyDescent="0.25">
      <c r="A2264" s="4">
        <v>2262</v>
      </c>
      <c r="B2264" s="4" t="s">
        <v>12120</v>
      </c>
      <c r="C2264" s="4">
        <v>3</v>
      </c>
      <c r="D2264" s="93">
        <v>1635.8119999999999</v>
      </c>
      <c r="E2264" s="4" t="s">
        <v>9622</v>
      </c>
      <c r="F2264" s="4" t="s">
        <v>8988</v>
      </c>
      <c r="G2264" s="4" t="s">
        <v>8989</v>
      </c>
      <c r="H2264" s="93">
        <v>1635.797</v>
      </c>
      <c r="I2264" s="4" t="s">
        <v>8990</v>
      </c>
      <c r="J2264" s="15">
        <v>5.0774129999999999E-9</v>
      </c>
      <c r="K2264" s="15">
        <v>2.4660089999999999E-2</v>
      </c>
      <c r="L2264" s="4">
        <v>1.4361000000000001E-2</v>
      </c>
      <c r="M2264" s="4">
        <v>8.7792060000000003</v>
      </c>
      <c r="N2264" s="4" t="s">
        <v>9623</v>
      </c>
      <c r="O2264" s="4" t="s">
        <v>9004</v>
      </c>
      <c r="P2264" s="4">
        <v>20</v>
      </c>
      <c r="Q2264" s="4">
        <v>1</v>
      </c>
      <c r="R2264" s="4">
        <v>14</v>
      </c>
      <c r="S2264" s="4">
        <v>9</v>
      </c>
      <c r="T2264" s="15">
        <v>1.035874E-11</v>
      </c>
      <c r="U2264" s="15">
        <v>9.5405439999999994E-9</v>
      </c>
    </row>
    <row r="2265" spans="1:21" x14ac:dyDescent="0.25">
      <c r="A2265" s="4">
        <v>2263</v>
      </c>
      <c r="B2265" s="4" t="s">
        <v>12121</v>
      </c>
      <c r="C2265" s="4">
        <v>3</v>
      </c>
      <c r="D2265" s="93">
        <v>2615.2150000000001</v>
      </c>
      <c r="E2265" s="4" t="s">
        <v>10239</v>
      </c>
      <c r="F2265" s="4" t="s">
        <v>8988</v>
      </c>
      <c r="G2265" s="4" t="s">
        <v>8989</v>
      </c>
      <c r="H2265" s="93">
        <v>2615.1930000000002</v>
      </c>
      <c r="I2265" s="4" t="s">
        <v>9438</v>
      </c>
      <c r="J2265" s="15">
        <v>2.6968080000000001E-4</v>
      </c>
      <c r="K2265" s="15">
        <v>2.4727760000000001E-2</v>
      </c>
      <c r="L2265" s="4">
        <v>2.2431E-2</v>
      </c>
      <c r="M2265" s="4">
        <v>8.5771879999999996</v>
      </c>
      <c r="N2265" s="4" t="s">
        <v>10240</v>
      </c>
      <c r="O2265" s="4" t="s">
        <v>8992</v>
      </c>
      <c r="P2265" s="4">
        <v>20</v>
      </c>
      <c r="Q2265" s="4">
        <v>1</v>
      </c>
      <c r="R2265" s="4">
        <v>15</v>
      </c>
      <c r="S2265" s="4">
        <v>9</v>
      </c>
      <c r="T2265" s="15">
        <v>1.3496020000000001E-4</v>
      </c>
      <c r="U2265" s="15">
        <v>5.735019E-7</v>
      </c>
    </row>
    <row r="2266" spans="1:21" x14ac:dyDescent="0.25">
      <c r="A2266" s="4">
        <v>2264</v>
      </c>
      <c r="B2266" s="4" t="s">
        <v>12122</v>
      </c>
      <c r="C2266" s="4">
        <v>2</v>
      </c>
      <c r="D2266" s="93">
        <v>2294.15</v>
      </c>
      <c r="E2266" s="4" t="s">
        <v>9520</v>
      </c>
      <c r="F2266" s="4" t="s">
        <v>8988</v>
      </c>
      <c r="G2266" s="4" t="s">
        <v>8989</v>
      </c>
      <c r="H2266" s="93">
        <v>2294.1329999999998</v>
      </c>
      <c r="I2266" s="4" t="s">
        <v>9438</v>
      </c>
      <c r="J2266" s="15">
        <v>3.4949170000000002E-2</v>
      </c>
      <c r="K2266" s="15">
        <v>2.4736930000000001E-2</v>
      </c>
      <c r="L2266" s="4">
        <v>1.6376999999999999E-2</v>
      </c>
      <c r="M2266" s="4">
        <v>7.1386440000000002</v>
      </c>
      <c r="N2266" s="4" t="s">
        <v>9521</v>
      </c>
      <c r="O2266" s="4" t="s">
        <v>9004</v>
      </c>
      <c r="P2266" s="4">
        <v>21</v>
      </c>
      <c r="Q2266" s="4">
        <v>1</v>
      </c>
      <c r="R2266" s="4">
        <v>7.5</v>
      </c>
      <c r="S2266" s="4">
        <v>6.5</v>
      </c>
      <c r="T2266" s="15">
        <v>0.23036809999999999</v>
      </c>
      <c r="U2266" s="15">
        <v>1.6463910000000001E-5</v>
      </c>
    </row>
    <row r="2267" spans="1:21" x14ac:dyDescent="0.25">
      <c r="A2267" s="4">
        <v>2265</v>
      </c>
      <c r="B2267" s="4" t="s">
        <v>12123</v>
      </c>
      <c r="C2267" s="4">
        <v>3</v>
      </c>
      <c r="D2267" s="93">
        <v>1965.038</v>
      </c>
      <c r="E2267" s="4" t="s">
        <v>9279</v>
      </c>
      <c r="F2267" s="4" t="s">
        <v>8988</v>
      </c>
      <c r="G2267" s="4" t="s">
        <v>8989</v>
      </c>
      <c r="H2267" s="93">
        <v>1965.0219999999999</v>
      </c>
      <c r="I2267" s="4" t="s">
        <v>8990</v>
      </c>
      <c r="J2267" s="15">
        <v>9.5223530000000003E-6</v>
      </c>
      <c r="K2267" s="15">
        <v>2.4985179999999999E-2</v>
      </c>
      <c r="L2267" s="4">
        <v>1.5772000000000001E-2</v>
      </c>
      <c r="M2267" s="4">
        <v>8.0263729999999995</v>
      </c>
      <c r="N2267" s="4" t="s">
        <v>9280</v>
      </c>
      <c r="O2267" s="4" t="s">
        <v>9004</v>
      </c>
      <c r="P2267" s="4">
        <v>23</v>
      </c>
      <c r="Q2267" s="4">
        <v>1</v>
      </c>
      <c r="R2267" s="4">
        <v>13.5</v>
      </c>
      <c r="S2267" s="4">
        <v>4.5</v>
      </c>
      <c r="T2267" s="15">
        <v>2.6256530000000001E-8</v>
      </c>
      <c r="U2267" s="15">
        <v>2.3153980000000001E-5</v>
      </c>
    </row>
    <row r="2268" spans="1:21" x14ac:dyDescent="0.25">
      <c r="A2268" s="4">
        <v>2266</v>
      </c>
      <c r="B2268" s="4" t="s">
        <v>12124</v>
      </c>
      <c r="C2268" s="4">
        <v>3</v>
      </c>
      <c r="D2268" s="93">
        <v>1717.836</v>
      </c>
      <c r="E2268" s="4" t="s">
        <v>9113</v>
      </c>
      <c r="F2268" s="4" t="s">
        <v>8988</v>
      </c>
      <c r="G2268" s="4" t="s">
        <v>8989</v>
      </c>
      <c r="H2268" s="93">
        <v>1717.835</v>
      </c>
      <c r="I2268" s="4" t="s">
        <v>8990</v>
      </c>
      <c r="J2268" s="15">
        <v>1.219149E-9</v>
      </c>
      <c r="K2268" s="15">
        <v>2.5006380000000002E-2</v>
      </c>
      <c r="L2268" s="4">
        <v>1.4220000000000001E-3</v>
      </c>
      <c r="M2268" s="4">
        <v>0.82778600000000002</v>
      </c>
      <c r="N2268" s="4" t="s">
        <v>9114</v>
      </c>
      <c r="O2268" s="4" t="s">
        <v>9004</v>
      </c>
      <c r="P2268" s="4">
        <v>14</v>
      </c>
      <c r="Q2268" s="4">
        <v>1</v>
      </c>
      <c r="R2268" s="4">
        <v>14</v>
      </c>
      <c r="S2268" s="4">
        <v>11</v>
      </c>
      <c r="T2268" s="15">
        <v>7.9581500000000007E-9</v>
      </c>
      <c r="U2268" s="15">
        <v>6.5982070000000004E-9</v>
      </c>
    </row>
    <row r="2269" spans="1:21" x14ac:dyDescent="0.25">
      <c r="A2269" s="4">
        <v>2267</v>
      </c>
      <c r="B2269" s="4" t="s">
        <v>12125</v>
      </c>
      <c r="C2269" s="4">
        <v>3</v>
      </c>
      <c r="D2269" s="93">
        <v>2317.2060000000001</v>
      </c>
      <c r="E2269" s="4" t="s">
        <v>11300</v>
      </c>
      <c r="F2269" s="4" t="s">
        <v>8988</v>
      </c>
      <c r="G2269" s="4" t="s">
        <v>8989</v>
      </c>
      <c r="H2269" s="93">
        <v>2317.1860000000001</v>
      </c>
      <c r="I2269" s="4" t="s">
        <v>8990</v>
      </c>
      <c r="J2269" s="15">
        <v>0.33784750000000002</v>
      </c>
      <c r="K2269" s="15">
        <v>2.5181789999999999E-2</v>
      </c>
      <c r="L2269" s="4">
        <v>1.9476E-2</v>
      </c>
      <c r="M2269" s="4">
        <v>8.4050220000000007</v>
      </c>
      <c r="N2269" s="4" t="s">
        <v>10041</v>
      </c>
      <c r="O2269" s="4" t="s">
        <v>9004</v>
      </c>
      <c r="P2269" s="4">
        <v>19</v>
      </c>
      <c r="Q2269" s="4">
        <v>1</v>
      </c>
      <c r="R2269" s="4">
        <v>9</v>
      </c>
      <c r="S2269" s="4">
        <v>7</v>
      </c>
      <c r="T2269" s="15">
        <v>5.3554730000000004E-4</v>
      </c>
      <c r="U2269" s="15">
        <v>0.3768415</v>
      </c>
    </row>
    <row r="2270" spans="1:21" x14ac:dyDescent="0.25">
      <c r="A2270" s="4">
        <v>2268</v>
      </c>
      <c r="B2270" s="4" t="s">
        <v>12126</v>
      </c>
      <c r="C2270" s="4">
        <v>3</v>
      </c>
      <c r="D2270" s="93">
        <v>1855.0139999999999</v>
      </c>
      <c r="E2270" s="4" t="s">
        <v>12127</v>
      </c>
      <c r="F2270" s="4" t="s">
        <v>8988</v>
      </c>
      <c r="G2270" s="4" t="s">
        <v>8989</v>
      </c>
      <c r="H2270" s="93">
        <v>1854.9960000000001</v>
      </c>
      <c r="I2270" s="4" t="s">
        <v>8990</v>
      </c>
      <c r="J2270" s="15">
        <v>7.9208719999999996E-2</v>
      </c>
      <c r="K2270" s="15">
        <v>2.5237320000000001E-2</v>
      </c>
      <c r="L2270" s="4">
        <v>1.7604000000000002E-2</v>
      </c>
      <c r="M2270" s="4">
        <v>9.4900479999999998</v>
      </c>
      <c r="N2270" s="4" t="s">
        <v>12128</v>
      </c>
      <c r="O2270" s="4" t="s">
        <v>9004</v>
      </c>
      <c r="P2270" s="4">
        <v>22</v>
      </c>
      <c r="Q2270" s="4">
        <v>1</v>
      </c>
      <c r="R2270" s="4">
        <v>7</v>
      </c>
      <c r="S2270" s="4">
        <v>7</v>
      </c>
      <c r="T2270" s="15">
        <v>5.0874180000000001E-7</v>
      </c>
      <c r="U2270" s="15">
        <v>0.1023255</v>
      </c>
    </row>
    <row r="2271" spans="1:21" x14ac:dyDescent="0.25">
      <c r="A2271" s="4">
        <v>2269</v>
      </c>
      <c r="B2271" s="4" t="s">
        <v>12129</v>
      </c>
      <c r="C2271" s="4">
        <v>4</v>
      </c>
      <c r="D2271" s="93">
        <v>2334.2289999999998</v>
      </c>
      <c r="E2271" s="4" t="s">
        <v>11168</v>
      </c>
      <c r="F2271" s="4" t="s">
        <v>8988</v>
      </c>
      <c r="G2271" s="4" t="s">
        <v>8989</v>
      </c>
      <c r="H2271" s="93">
        <v>2334.2240000000002</v>
      </c>
      <c r="I2271" s="4" t="s">
        <v>8990</v>
      </c>
      <c r="J2271" s="15">
        <v>1.036874E-8</v>
      </c>
      <c r="K2271" s="15">
        <v>2.5270310000000001E-2</v>
      </c>
      <c r="L2271" s="4">
        <v>4.6210000000000001E-3</v>
      </c>
      <c r="M2271" s="4">
        <v>1.979673</v>
      </c>
      <c r="N2271" s="4" t="s">
        <v>11169</v>
      </c>
      <c r="O2271" s="4" t="s">
        <v>8992</v>
      </c>
      <c r="P2271" s="4">
        <v>16</v>
      </c>
      <c r="Q2271" s="4">
        <v>1</v>
      </c>
      <c r="R2271" s="4">
        <v>16.5</v>
      </c>
      <c r="S2271" s="4">
        <v>9.5</v>
      </c>
      <c r="T2271" s="15">
        <v>1.0531479999999999E-8</v>
      </c>
      <c r="U2271" s="15">
        <v>2.778772E-8</v>
      </c>
    </row>
    <row r="2272" spans="1:21" x14ac:dyDescent="0.25">
      <c r="A2272" s="4">
        <v>2270</v>
      </c>
      <c r="B2272" s="4" t="s">
        <v>12130</v>
      </c>
      <c r="C2272" s="4">
        <v>4</v>
      </c>
      <c r="D2272" s="93">
        <v>1886.018</v>
      </c>
      <c r="E2272" s="4" t="s">
        <v>9044</v>
      </c>
      <c r="F2272" s="4" t="s">
        <v>8988</v>
      </c>
      <c r="G2272" s="4" t="s">
        <v>8989</v>
      </c>
      <c r="H2272" s="93">
        <v>1886.002</v>
      </c>
      <c r="I2272" s="4" t="s">
        <v>8990</v>
      </c>
      <c r="J2272" s="15">
        <v>5.0517720000000002E-2</v>
      </c>
      <c r="K2272" s="15">
        <v>2.5317650000000001E-2</v>
      </c>
      <c r="L2272" s="4">
        <v>1.6698000000000001E-2</v>
      </c>
      <c r="M2272" s="4">
        <v>8.85365</v>
      </c>
      <c r="N2272" s="4" t="s">
        <v>9045</v>
      </c>
      <c r="O2272" s="4" t="s">
        <v>8992</v>
      </c>
      <c r="P2272" s="4">
        <v>23</v>
      </c>
      <c r="Q2272" s="4">
        <v>1</v>
      </c>
      <c r="R2272" s="4">
        <v>9.5</v>
      </c>
      <c r="S2272" s="4">
        <v>6.5</v>
      </c>
      <c r="T2272" s="15">
        <v>0.19024869999999999</v>
      </c>
      <c r="U2272" s="15">
        <v>4.74575E-2</v>
      </c>
    </row>
    <row r="2273" spans="1:21" x14ac:dyDescent="0.25">
      <c r="A2273" s="4">
        <v>2271</v>
      </c>
      <c r="B2273" s="4" t="s">
        <v>12131</v>
      </c>
      <c r="C2273" s="4">
        <v>3</v>
      </c>
      <c r="D2273" s="93">
        <v>2639.2629999999999</v>
      </c>
      <c r="E2273" s="4" t="s">
        <v>12132</v>
      </c>
      <c r="F2273" s="4" t="s">
        <v>8988</v>
      </c>
      <c r="G2273" s="4" t="s">
        <v>8989</v>
      </c>
      <c r="H2273" s="93">
        <v>2639.2359999999999</v>
      </c>
      <c r="I2273" s="4" t="s">
        <v>8990</v>
      </c>
      <c r="J2273" s="15">
        <v>9.3872559999999997E-5</v>
      </c>
      <c r="K2273" s="15">
        <v>2.5448019999999998E-2</v>
      </c>
      <c r="L2273" s="4">
        <v>2.6415999999999999E-2</v>
      </c>
      <c r="M2273" s="4">
        <v>10.008955</v>
      </c>
      <c r="N2273" s="4" t="s">
        <v>12133</v>
      </c>
      <c r="O2273" s="4" t="s">
        <v>8992</v>
      </c>
      <c r="P2273" s="4">
        <v>20</v>
      </c>
      <c r="Q2273" s="4">
        <v>1</v>
      </c>
      <c r="R2273" s="4">
        <v>12</v>
      </c>
      <c r="S2273" s="4">
        <v>9</v>
      </c>
      <c r="T2273" s="15">
        <v>1.069154E-8</v>
      </c>
      <c r="U2273" s="15">
        <v>2.4466680000000002E-7</v>
      </c>
    </row>
    <row r="2274" spans="1:21" x14ac:dyDescent="0.25">
      <c r="A2274" s="4">
        <v>2272</v>
      </c>
      <c r="B2274" s="4" t="s">
        <v>12134</v>
      </c>
      <c r="C2274" s="4">
        <v>5</v>
      </c>
      <c r="D2274" s="93">
        <v>3136.6190000000001</v>
      </c>
      <c r="E2274" s="4" t="s">
        <v>12135</v>
      </c>
      <c r="F2274" s="4" t="s">
        <v>8988</v>
      </c>
      <c r="G2274" s="4" t="s">
        <v>8989</v>
      </c>
      <c r="H2274" s="93">
        <v>3136.6170000000002</v>
      </c>
      <c r="I2274" s="4" t="s">
        <v>8990</v>
      </c>
      <c r="J2274" s="15">
        <v>0.47279690000000002</v>
      </c>
      <c r="K2274" s="15">
        <v>2.550065E-2</v>
      </c>
      <c r="L2274" s="4">
        <v>1.786E-3</v>
      </c>
      <c r="M2274" s="4">
        <v>0.56940299999999999</v>
      </c>
      <c r="N2274" s="4" t="s">
        <v>12136</v>
      </c>
      <c r="O2274" s="4" t="s">
        <v>9004</v>
      </c>
      <c r="P2274" s="4">
        <v>17</v>
      </c>
      <c r="Q2274" s="4">
        <v>1</v>
      </c>
      <c r="R2274" s="4">
        <v>15.5</v>
      </c>
      <c r="S2274" s="4">
        <v>3.5</v>
      </c>
      <c r="T2274" s="15">
        <v>4.3077159999999997E-4</v>
      </c>
      <c r="U2274" s="15">
        <v>0.22240460000000001</v>
      </c>
    </row>
    <row r="2275" spans="1:21" x14ac:dyDescent="0.25">
      <c r="A2275" s="4">
        <v>2273</v>
      </c>
      <c r="B2275" s="4" t="s">
        <v>12137</v>
      </c>
      <c r="C2275" s="4">
        <v>3</v>
      </c>
      <c r="D2275" s="93">
        <v>2008.056</v>
      </c>
      <c r="E2275" s="4" t="s">
        <v>9053</v>
      </c>
      <c r="F2275" s="4" t="s">
        <v>8988</v>
      </c>
      <c r="G2275" s="4" t="s">
        <v>8989</v>
      </c>
      <c r="H2275" s="93">
        <v>2008.0530000000001</v>
      </c>
      <c r="I2275" s="4" t="s">
        <v>9079</v>
      </c>
      <c r="J2275" s="15">
        <v>1.4210330000000001E-5</v>
      </c>
      <c r="K2275" s="15">
        <v>2.551283E-2</v>
      </c>
      <c r="L2275" s="4">
        <v>2.8300000000000001E-3</v>
      </c>
      <c r="M2275" s="4">
        <v>1.4093249999999999</v>
      </c>
      <c r="N2275" s="4" t="s">
        <v>9054</v>
      </c>
      <c r="O2275" s="4" t="s">
        <v>9004</v>
      </c>
      <c r="P2275" s="4">
        <v>17</v>
      </c>
      <c r="Q2275" s="4">
        <v>1</v>
      </c>
      <c r="R2275" s="4">
        <v>12.5</v>
      </c>
      <c r="S2275" s="4">
        <v>8.5</v>
      </c>
      <c r="T2275" s="15">
        <v>1.5561400000000001E-7</v>
      </c>
      <c r="U2275" s="15">
        <v>4.8490660000000002E-6</v>
      </c>
    </row>
    <row r="2276" spans="1:21" x14ac:dyDescent="0.25">
      <c r="A2276" s="4">
        <v>2274</v>
      </c>
      <c r="B2276" s="4" t="s">
        <v>12138</v>
      </c>
      <c r="C2276" s="4">
        <v>3</v>
      </c>
      <c r="D2276" s="93">
        <v>1473.827</v>
      </c>
      <c r="E2276" s="4" t="s">
        <v>12139</v>
      </c>
      <c r="F2276" s="4" t="s">
        <v>8988</v>
      </c>
      <c r="G2276" s="4" t="s">
        <v>8989</v>
      </c>
      <c r="H2276" s="93">
        <v>1473.817</v>
      </c>
      <c r="I2276" s="4" t="s">
        <v>8990</v>
      </c>
      <c r="J2276" s="15">
        <v>2.7537800000000001E-2</v>
      </c>
      <c r="K2276" s="15">
        <v>2.5530489999999999E-2</v>
      </c>
      <c r="L2276" s="4">
        <v>9.7359999999999999E-3</v>
      </c>
      <c r="M2276" s="4">
        <v>6.6059749999999999</v>
      </c>
      <c r="N2276" s="4" t="s">
        <v>12140</v>
      </c>
      <c r="O2276" s="4" t="s">
        <v>9004</v>
      </c>
      <c r="P2276" s="4">
        <v>6</v>
      </c>
      <c r="Q2276" s="4">
        <v>1</v>
      </c>
      <c r="R2276" s="4">
        <v>12</v>
      </c>
      <c r="S2276" s="4">
        <v>6</v>
      </c>
      <c r="T2276" s="15">
        <v>2.1163540000000001E-5</v>
      </c>
      <c r="U2276" s="15">
        <v>4.4155109999999997E-2</v>
      </c>
    </row>
    <row r="2277" spans="1:21" x14ac:dyDescent="0.25">
      <c r="A2277" s="4">
        <v>2275</v>
      </c>
      <c r="B2277" s="4" t="s">
        <v>12141</v>
      </c>
      <c r="C2277" s="4">
        <v>4</v>
      </c>
      <c r="D2277" s="93">
        <v>1666.8109999999999</v>
      </c>
      <c r="E2277" s="4" t="s">
        <v>9659</v>
      </c>
      <c r="F2277" s="4" t="s">
        <v>8988</v>
      </c>
      <c r="G2277" s="4" t="s">
        <v>8989</v>
      </c>
      <c r="H2277" s="93">
        <v>1666.8109999999999</v>
      </c>
      <c r="I2277" s="4" t="s">
        <v>8990</v>
      </c>
      <c r="J2277" s="15">
        <v>7.8409949999999999E-3</v>
      </c>
      <c r="K2277" s="15">
        <v>2.5540940000000002E-2</v>
      </c>
      <c r="L2277" s="4">
        <v>2.7999999999999998E-4</v>
      </c>
      <c r="M2277" s="4">
        <v>0.167985</v>
      </c>
      <c r="N2277" s="4" t="s">
        <v>9660</v>
      </c>
      <c r="O2277" s="4" t="s">
        <v>9004</v>
      </c>
      <c r="P2277" s="4">
        <v>17</v>
      </c>
      <c r="Q2277" s="4">
        <v>1</v>
      </c>
      <c r="R2277" s="4">
        <v>8</v>
      </c>
      <c r="S2277" s="4">
        <v>6</v>
      </c>
      <c r="T2277" s="15">
        <v>3.9712649999999999E-3</v>
      </c>
      <c r="U2277" s="15">
        <v>4.1003190000000002E-2</v>
      </c>
    </row>
    <row r="2278" spans="1:21" x14ac:dyDescent="0.25">
      <c r="A2278" s="4">
        <v>2276</v>
      </c>
      <c r="B2278" s="4" t="s">
        <v>12142</v>
      </c>
      <c r="C2278" s="4">
        <v>3</v>
      </c>
      <c r="D2278" s="93">
        <v>1971.0519999999999</v>
      </c>
      <c r="E2278" s="4" t="s">
        <v>11193</v>
      </c>
      <c r="F2278" s="4" t="s">
        <v>8988</v>
      </c>
      <c r="G2278" s="4" t="s">
        <v>8989</v>
      </c>
      <c r="H2278" s="93">
        <v>1971.0329999999999</v>
      </c>
      <c r="I2278" s="4" t="s">
        <v>8990</v>
      </c>
      <c r="J2278" s="15">
        <v>6.0496720000000005E-4</v>
      </c>
      <c r="K2278" s="15">
        <v>2.5560360000000001E-2</v>
      </c>
      <c r="L2278" s="4">
        <v>1.8683000000000002E-2</v>
      </c>
      <c r="M2278" s="4">
        <v>9.4787839999999992</v>
      </c>
      <c r="N2278" s="4" t="s">
        <v>11194</v>
      </c>
      <c r="O2278" s="4" t="s">
        <v>9004</v>
      </c>
      <c r="P2278" s="4">
        <v>21</v>
      </c>
      <c r="Q2278" s="4">
        <v>1</v>
      </c>
      <c r="R2278" s="4">
        <v>17</v>
      </c>
      <c r="S2278" s="4">
        <v>5</v>
      </c>
      <c r="T2278" s="15">
        <v>2.6149059999999999E-12</v>
      </c>
      <c r="U2278" s="15">
        <v>1.869978E-3</v>
      </c>
    </row>
    <row r="2279" spans="1:21" x14ac:dyDescent="0.25">
      <c r="A2279" s="4">
        <v>2277</v>
      </c>
      <c r="B2279" s="4" t="s">
        <v>12143</v>
      </c>
      <c r="C2279" s="4">
        <v>3</v>
      </c>
      <c r="D2279" s="93">
        <v>1860.982</v>
      </c>
      <c r="E2279" s="4" t="s">
        <v>10866</v>
      </c>
      <c r="F2279" s="4" t="s">
        <v>8988</v>
      </c>
      <c r="G2279" s="4" t="s">
        <v>8989</v>
      </c>
      <c r="H2279" s="93">
        <v>1860.981</v>
      </c>
      <c r="I2279" s="4" t="s">
        <v>8990</v>
      </c>
      <c r="J2279" s="15">
        <v>2.162521E-9</v>
      </c>
      <c r="K2279" s="15">
        <v>2.5670430000000001E-2</v>
      </c>
      <c r="L2279" s="4">
        <v>7.7200000000000001E-4</v>
      </c>
      <c r="M2279" s="4">
        <v>0.41483500000000001</v>
      </c>
      <c r="N2279" s="4" t="s">
        <v>10867</v>
      </c>
      <c r="O2279" s="4" t="s">
        <v>8992</v>
      </c>
      <c r="P2279" s="4">
        <v>16</v>
      </c>
      <c r="Q2279" s="4">
        <v>1</v>
      </c>
      <c r="R2279" s="4">
        <v>10.5</v>
      </c>
      <c r="S2279" s="4">
        <v>5.5</v>
      </c>
      <c r="T2279" s="15">
        <v>6.1494959999999996E-8</v>
      </c>
      <c r="U2279" s="15">
        <v>2.9229489999999999E-10</v>
      </c>
    </row>
    <row r="2280" spans="1:21" x14ac:dyDescent="0.25">
      <c r="A2280" s="4">
        <v>2278</v>
      </c>
      <c r="B2280" s="4" t="s">
        <v>12144</v>
      </c>
      <c r="C2280" s="4">
        <v>2</v>
      </c>
      <c r="D2280" s="93">
        <v>2286.127</v>
      </c>
      <c r="E2280" s="4" t="s">
        <v>12145</v>
      </c>
      <c r="F2280" s="4" t="s">
        <v>8988</v>
      </c>
      <c r="G2280" s="4" t="s">
        <v>8989</v>
      </c>
      <c r="H2280" s="93">
        <v>2286.1109999999999</v>
      </c>
      <c r="I2280" s="4" t="s">
        <v>8990</v>
      </c>
      <c r="J2280" s="15">
        <v>1</v>
      </c>
      <c r="K2280" s="15">
        <v>2.5727010000000002E-2</v>
      </c>
      <c r="L2280" s="4">
        <v>1.6188999999999999E-2</v>
      </c>
      <c r="M2280" s="4">
        <v>7.0814579999999996</v>
      </c>
      <c r="N2280" s="4" t="s">
        <v>12146</v>
      </c>
      <c r="O2280" s="4" t="s">
        <v>9004</v>
      </c>
      <c r="P2280" s="4">
        <v>13</v>
      </c>
      <c r="Q2280" s="4">
        <v>1</v>
      </c>
      <c r="R2280" s="4">
        <v>8</v>
      </c>
      <c r="S2280" s="4">
        <v>3</v>
      </c>
      <c r="T2280" s="15">
        <v>1</v>
      </c>
      <c r="U2280" s="15">
        <v>1</v>
      </c>
    </row>
    <row r="2281" spans="1:21" x14ac:dyDescent="0.25">
      <c r="A2281" s="4">
        <v>2279</v>
      </c>
      <c r="B2281" s="4" t="s">
        <v>12147</v>
      </c>
      <c r="C2281" s="4">
        <v>3</v>
      </c>
      <c r="D2281" s="93">
        <v>1935.9929999999999</v>
      </c>
      <c r="E2281" s="4" t="s">
        <v>9171</v>
      </c>
      <c r="F2281" s="4" t="s">
        <v>8988</v>
      </c>
      <c r="G2281" s="4" t="s">
        <v>8989</v>
      </c>
      <c r="H2281" s="93">
        <v>1935.9770000000001</v>
      </c>
      <c r="I2281" s="4" t="s">
        <v>8990</v>
      </c>
      <c r="J2281" s="15">
        <v>3.0945570000000002E-5</v>
      </c>
      <c r="K2281" s="15">
        <v>2.57551E-2</v>
      </c>
      <c r="L2281" s="4">
        <v>1.6222E-2</v>
      </c>
      <c r="M2281" s="4">
        <v>8.379232</v>
      </c>
      <c r="N2281" s="4" t="s">
        <v>9172</v>
      </c>
      <c r="O2281" s="4" t="s">
        <v>9004</v>
      </c>
      <c r="P2281" s="4">
        <v>22</v>
      </c>
      <c r="Q2281" s="4">
        <v>1</v>
      </c>
      <c r="R2281" s="4">
        <v>6</v>
      </c>
      <c r="S2281" s="4">
        <v>6</v>
      </c>
      <c r="T2281" s="15">
        <v>2.8609790000000001E-5</v>
      </c>
      <c r="U2281" s="15">
        <v>4.1807870000000001E-6</v>
      </c>
    </row>
    <row r="2282" spans="1:21" x14ac:dyDescent="0.25">
      <c r="A2282" s="4">
        <v>2280</v>
      </c>
      <c r="B2282" s="4" t="s">
        <v>12148</v>
      </c>
      <c r="C2282" s="4">
        <v>3</v>
      </c>
      <c r="D2282" s="93">
        <v>2275.1390000000001</v>
      </c>
      <c r="E2282" s="4" t="s">
        <v>9727</v>
      </c>
      <c r="F2282" s="4" t="s">
        <v>8988</v>
      </c>
      <c r="G2282" s="4" t="s">
        <v>8989</v>
      </c>
      <c r="H2282" s="93">
        <v>2275.1210000000001</v>
      </c>
      <c r="I2282" s="4" t="s">
        <v>9348</v>
      </c>
      <c r="J2282" s="15">
        <v>2.3769810000000001E-5</v>
      </c>
      <c r="K2282" s="15">
        <v>2.5805080000000001E-2</v>
      </c>
      <c r="L2282" s="4">
        <v>1.8414E-2</v>
      </c>
      <c r="M2282" s="4">
        <v>8.0936360000000001</v>
      </c>
      <c r="N2282" s="4" t="s">
        <v>9729</v>
      </c>
      <c r="O2282" s="4" t="s">
        <v>9004</v>
      </c>
      <c r="P2282" s="4">
        <v>4</v>
      </c>
      <c r="Q2282" s="4">
        <v>1</v>
      </c>
      <c r="R2282" s="4">
        <v>9.5</v>
      </c>
      <c r="S2282" s="4">
        <v>8.5</v>
      </c>
      <c r="T2282" s="15">
        <v>6.466221E-6</v>
      </c>
      <c r="U2282" s="15">
        <v>2.5470930000000002E-6</v>
      </c>
    </row>
    <row r="2283" spans="1:21" x14ac:dyDescent="0.25">
      <c r="A2283" s="4">
        <v>2281</v>
      </c>
      <c r="B2283" s="4" t="s">
        <v>12149</v>
      </c>
      <c r="C2283" s="4">
        <v>3</v>
      </c>
      <c r="D2283" s="93">
        <v>1835.9739999999999</v>
      </c>
      <c r="E2283" s="4" t="s">
        <v>9083</v>
      </c>
      <c r="F2283" s="4" t="s">
        <v>8988</v>
      </c>
      <c r="G2283" s="4" t="s">
        <v>8989</v>
      </c>
      <c r="H2283" s="93">
        <v>1835.972</v>
      </c>
      <c r="I2283" s="4" t="s">
        <v>8990</v>
      </c>
      <c r="J2283" s="15">
        <v>7.1846639999999999E-8</v>
      </c>
      <c r="K2283" s="15">
        <v>2.582394E-2</v>
      </c>
      <c r="L2283" s="4">
        <v>1.689E-3</v>
      </c>
      <c r="M2283" s="4">
        <v>0.91994900000000002</v>
      </c>
      <c r="N2283" s="4" t="s">
        <v>9084</v>
      </c>
      <c r="O2283" s="4" t="s">
        <v>9004</v>
      </c>
      <c r="P2283" s="4">
        <v>17</v>
      </c>
      <c r="Q2283" s="4">
        <v>1</v>
      </c>
      <c r="R2283" s="4">
        <v>15</v>
      </c>
      <c r="S2283" s="4">
        <v>5</v>
      </c>
      <c r="T2283" s="15">
        <v>2.1542859999999999E-26</v>
      </c>
      <c r="U2283" s="15">
        <v>2.172793E-7</v>
      </c>
    </row>
    <row r="2284" spans="1:21" x14ac:dyDescent="0.25">
      <c r="A2284" s="4">
        <v>2282</v>
      </c>
      <c r="B2284" s="4" t="s">
        <v>12150</v>
      </c>
      <c r="C2284" s="4">
        <v>3</v>
      </c>
      <c r="D2284" s="93">
        <v>1835.9849999999999</v>
      </c>
      <c r="E2284" s="4" t="s">
        <v>9083</v>
      </c>
      <c r="F2284" s="4" t="s">
        <v>8988</v>
      </c>
      <c r="G2284" s="4" t="s">
        <v>8989</v>
      </c>
      <c r="H2284" s="93">
        <v>1835.972</v>
      </c>
      <c r="I2284" s="4" t="s">
        <v>8990</v>
      </c>
      <c r="J2284" s="15">
        <v>9.6301299999999998E-4</v>
      </c>
      <c r="K2284" s="15">
        <v>2.5824949999999999E-2</v>
      </c>
      <c r="L2284" s="4">
        <v>1.3084E-2</v>
      </c>
      <c r="M2284" s="4">
        <v>7.1264700000000003</v>
      </c>
      <c r="N2284" s="4" t="s">
        <v>9084</v>
      </c>
      <c r="O2284" s="4" t="s">
        <v>9004</v>
      </c>
      <c r="P2284" s="4">
        <v>6</v>
      </c>
      <c r="Q2284" s="4">
        <v>1</v>
      </c>
      <c r="R2284" s="4">
        <v>16</v>
      </c>
      <c r="S2284" s="4">
        <v>5</v>
      </c>
      <c r="T2284" s="15">
        <v>1.8975639999999999E-10</v>
      </c>
      <c r="U2284" s="15">
        <v>9.6310730000000001E-5</v>
      </c>
    </row>
    <row r="2285" spans="1:21" x14ac:dyDescent="0.25">
      <c r="A2285" s="4">
        <v>2283</v>
      </c>
      <c r="B2285" s="4" t="s">
        <v>12151</v>
      </c>
      <c r="C2285" s="4">
        <v>3</v>
      </c>
      <c r="D2285" s="93">
        <v>2104.0619999999999</v>
      </c>
      <c r="E2285" s="4" t="s">
        <v>10963</v>
      </c>
      <c r="F2285" s="4" t="s">
        <v>8988</v>
      </c>
      <c r="G2285" s="4" t="s">
        <v>8989</v>
      </c>
      <c r="H2285" s="93">
        <v>2104.06</v>
      </c>
      <c r="I2285" s="4" t="s">
        <v>8990</v>
      </c>
      <c r="J2285" s="15">
        <v>7.1196020000000005E-4</v>
      </c>
      <c r="K2285" s="15">
        <v>2.5855159999999999E-2</v>
      </c>
      <c r="L2285" s="4">
        <v>1.8810000000000001E-3</v>
      </c>
      <c r="M2285" s="4">
        <v>0.89398599999999995</v>
      </c>
      <c r="N2285" s="4" t="s">
        <v>10964</v>
      </c>
      <c r="O2285" s="4" t="s">
        <v>9004</v>
      </c>
      <c r="P2285" s="4">
        <v>17</v>
      </c>
      <c r="Q2285" s="4">
        <v>1</v>
      </c>
      <c r="R2285" s="4">
        <v>12</v>
      </c>
      <c r="S2285" s="4">
        <v>7</v>
      </c>
      <c r="T2285" s="15">
        <v>1.553352E-4</v>
      </c>
      <c r="U2285" s="15">
        <v>1.6786639999999999E-9</v>
      </c>
    </row>
    <row r="2286" spans="1:21" x14ac:dyDescent="0.25">
      <c r="A2286" s="4">
        <v>2284</v>
      </c>
      <c r="B2286" s="4" t="s">
        <v>12152</v>
      </c>
      <c r="C2286" s="4">
        <v>3</v>
      </c>
      <c r="D2286" s="93">
        <v>1935.047</v>
      </c>
      <c r="E2286" s="4" t="s">
        <v>9018</v>
      </c>
      <c r="F2286" s="4" t="s">
        <v>8988</v>
      </c>
      <c r="G2286" s="4" t="s">
        <v>8989</v>
      </c>
      <c r="H2286" s="93">
        <v>1935.0409999999999</v>
      </c>
      <c r="I2286" s="4" t="s">
        <v>8990</v>
      </c>
      <c r="J2286" s="15">
        <v>5.4280180000000004E-4</v>
      </c>
      <c r="K2286" s="15">
        <v>2.5866239999999999E-2</v>
      </c>
      <c r="L2286" s="4">
        <v>6.071E-3</v>
      </c>
      <c r="M2286" s="4">
        <v>3.1374019999999998</v>
      </c>
      <c r="N2286" s="4" t="s">
        <v>9019</v>
      </c>
      <c r="O2286" s="4" t="s">
        <v>9004</v>
      </c>
      <c r="P2286" s="4">
        <v>17</v>
      </c>
      <c r="Q2286" s="4">
        <v>1</v>
      </c>
      <c r="R2286" s="4">
        <v>9</v>
      </c>
      <c r="S2286" s="4">
        <v>5</v>
      </c>
      <c r="T2286" s="15">
        <v>1.827275E-6</v>
      </c>
      <c r="U2286" s="15">
        <v>5.8525810000000002E-5</v>
      </c>
    </row>
    <row r="2287" spans="1:21" x14ac:dyDescent="0.25">
      <c r="A2287" s="4">
        <v>2285</v>
      </c>
      <c r="B2287" s="4" t="s">
        <v>12153</v>
      </c>
      <c r="C2287" s="4">
        <v>3</v>
      </c>
      <c r="D2287" s="93">
        <v>1486.816</v>
      </c>
      <c r="E2287" s="4" t="s">
        <v>12154</v>
      </c>
      <c r="F2287" s="4" t="s">
        <v>8988</v>
      </c>
      <c r="G2287" s="4" t="s">
        <v>8989</v>
      </c>
      <c r="H2287" s="93">
        <v>1486.8009999999999</v>
      </c>
      <c r="I2287" s="4" t="s">
        <v>8990</v>
      </c>
      <c r="J2287" s="15">
        <v>1.4456820000000001E-8</v>
      </c>
      <c r="K2287" s="15">
        <v>2.5895990000000001E-2</v>
      </c>
      <c r="L2287" s="4">
        <v>1.5077E-2</v>
      </c>
      <c r="M2287" s="4">
        <v>10.140561999999999</v>
      </c>
      <c r="N2287" s="4" t="s">
        <v>12155</v>
      </c>
      <c r="O2287" s="4" t="s">
        <v>8992</v>
      </c>
      <c r="P2287" s="4">
        <v>23</v>
      </c>
      <c r="Q2287" s="4">
        <v>1</v>
      </c>
      <c r="R2287" s="4">
        <v>14</v>
      </c>
      <c r="S2287" s="4">
        <v>4</v>
      </c>
      <c r="T2287" s="15">
        <v>3.5838189999999998E-11</v>
      </c>
      <c r="U2287" s="15">
        <v>5.8509830000000001E-9</v>
      </c>
    </row>
    <row r="2288" spans="1:21" x14ac:dyDescent="0.25">
      <c r="A2288" s="4">
        <v>2286</v>
      </c>
      <c r="B2288" s="4" t="s">
        <v>12156</v>
      </c>
      <c r="C2288" s="4">
        <v>3</v>
      </c>
      <c r="D2288" s="93">
        <v>1299.7629999999999</v>
      </c>
      <c r="E2288" s="4" t="s">
        <v>11039</v>
      </c>
      <c r="F2288" s="4" t="s">
        <v>8988</v>
      </c>
      <c r="G2288" s="4" t="s">
        <v>8989</v>
      </c>
      <c r="H2288" s="93">
        <v>1299.752</v>
      </c>
      <c r="I2288" s="4" t="s">
        <v>8990</v>
      </c>
      <c r="J2288" s="15">
        <v>1.3190890000000001E-3</v>
      </c>
      <c r="K2288" s="15">
        <v>2.5961149999999999E-2</v>
      </c>
      <c r="L2288" s="4">
        <v>1.098E-2</v>
      </c>
      <c r="M2288" s="4">
        <v>8.4477670000000007</v>
      </c>
      <c r="N2288" s="4" t="s">
        <v>11040</v>
      </c>
      <c r="O2288" s="4" t="s">
        <v>9004</v>
      </c>
      <c r="P2288" s="4">
        <v>22</v>
      </c>
      <c r="Q2288" s="4">
        <v>1</v>
      </c>
      <c r="R2288" s="4">
        <v>6.5</v>
      </c>
      <c r="S2288" s="4">
        <v>5.5</v>
      </c>
      <c r="T2288" s="15">
        <v>3.2600039999999999E-3</v>
      </c>
      <c r="U2288" s="15">
        <v>1.61834E-3</v>
      </c>
    </row>
    <row r="2289" spans="1:21" x14ac:dyDescent="0.25">
      <c r="A2289" s="4">
        <v>2287</v>
      </c>
      <c r="B2289" s="4" t="s">
        <v>12157</v>
      </c>
      <c r="C2289" s="4">
        <v>3</v>
      </c>
      <c r="D2289" s="93">
        <v>1722.9190000000001</v>
      </c>
      <c r="E2289" s="4" t="s">
        <v>12158</v>
      </c>
      <c r="F2289" s="4" t="s">
        <v>8988</v>
      </c>
      <c r="G2289" s="4" t="s">
        <v>8989</v>
      </c>
      <c r="H2289" s="93">
        <v>1722.902</v>
      </c>
      <c r="I2289" s="4" t="s">
        <v>8990</v>
      </c>
      <c r="J2289" s="15">
        <v>1.3081580000000001E-2</v>
      </c>
      <c r="K2289" s="15">
        <v>2.5986450000000001E-2</v>
      </c>
      <c r="L2289" s="4">
        <v>1.7211000000000001E-2</v>
      </c>
      <c r="M2289" s="4">
        <v>9.9895409999999991</v>
      </c>
      <c r="N2289" s="4" t="s">
        <v>12159</v>
      </c>
      <c r="O2289" s="4" t="s">
        <v>9004</v>
      </c>
      <c r="P2289" s="4">
        <v>22</v>
      </c>
      <c r="Q2289" s="4">
        <v>1</v>
      </c>
      <c r="R2289" s="4">
        <v>14</v>
      </c>
      <c r="S2289" s="4">
        <v>7</v>
      </c>
      <c r="T2289" s="15">
        <v>1.7375710000000001E-5</v>
      </c>
      <c r="U2289" s="15">
        <v>6.1137490000000003E-2</v>
      </c>
    </row>
    <row r="2290" spans="1:21" x14ac:dyDescent="0.25">
      <c r="A2290" s="4">
        <v>2288</v>
      </c>
      <c r="B2290" s="4" t="s">
        <v>12160</v>
      </c>
      <c r="C2290" s="4">
        <v>4</v>
      </c>
      <c r="D2290" s="93">
        <v>3261.76</v>
      </c>
      <c r="E2290" s="4" t="s">
        <v>12161</v>
      </c>
      <c r="F2290" s="4" t="s">
        <v>8988</v>
      </c>
      <c r="G2290" s="4" t="s">
        <v>8989</v>
      </c>
      <c r="H2290" s="93">
        <v>3261.73</v>
      </c>
      <c r="I2290" s="4" t="s">
        <v>12162</v>
      </c>
      <c r="J2290" s="15">
        <v>2.9429439999999999E-4</v>
      </c>
      <c r="K2290" s="15">
        <v>2.5994550000000002E-2</v>
      </c>
      <c r="L2290" s="4">
        <v>3.0210000000000001E-2</v>
      </c>
      <c r="M2290" s="4">
        <v>9.2619559999999996</v>
      </c>
      <c r="N2290" s="4" t="s">
        <v>12163</v>
      </c>
      <c r="O2290" s="4" t="s">
        <v>9004</v>
      </c>
      <c r="P2290" s="4">
        <v>23</v>
      </c>
      <c r="Q2290" s="4">
        <v>1</v>
      </c>
      <c r="R2290" s="4">
        <v>14</v>
      </c>
      <c r="S2290" s="4">
        <v>7</v>
      </c>
      <c r="T2290" s="15">
        <v>5.8936969999999998E-2</v>
      </c>
      <c r="U2290" s="15">
        <v>3.3436369999999998E-4</v>
      </c>
    </row>
    <row r="2291" spans="1:21" x14ac:dyDescent="0.25">
      <c r="A2291" s="4">
        <v>2289</v>
      </c>
      <c r="B2291" s="4" t="s">
        <v>12164</v>
      </c>
      <c r="C2291" s="4">
        <v>4</v>
      </c>
      <c r="D2291" s="93">
        <v>1397.739</v>
      </c>
      <c r="E2291" s="4" t="s">
        <v>11268</v>
      </c>
      <c r="F2291" s="4" t="s">
        <v>8988</v>
      </c>
      <c r="G2291" s="4" t="s">
        <v>8989</v>
      </c>
      <c r="H2291" s="93">
        <v>1397.7280000000001</v>
      </c>
      <c r="I2291" s="4" t="s">
        <v>8990</v>
      </c>
      <c r="J2291" s="15">
        <v>7.8917189999999998E-2</v>
      </c>
      <c r="K2291" s="15">
        <v>2.6042450000000002E-2</v>
      </c>
      <c r="L2291" s="4">
        <v>1.0489999999999999E-2</v>
      </c>
      <c r="M2291" s="4">
        <v>7.5050350000000003</v>
      </c>
      <c r="N2291" s="4" t="s">
        <v>11269</v>
      </c>
      <c r="O2291" s="4" t="s">
        <v>9004</v>
      </c>
      <c r="P2291" s="4">
        <v>23</v>
      </c>
      <c r="Q2291" s="4">
        <v>1</v>
      </c>
      <c r="R2291" s="4">
        <v>4</v>
      </c>
      <c r="S2291" s="4">
        <v>7</v>
      </c>
      <c r="T2291" s="15">
        <v>5.916776E-2</v>
      </c>
      <c r="U2291" s="15">
        <v>1.383129E-2</v>
      </c>
    </row>
    <row r="2292" spans="1:21" x14ac:dyDescent="0.25">
      <c r="A2292" s="4">
        <v>2290</v>
      </c>
      <c r="B2292" s="4" t="s">
        <v>12165</v>
      </c>
      <c r="C2292" s="4">
        <v>3</v>
      </c>
      <c r="D2292" s="93">
        <v>1974.1679999999999</v>
      </c>
      <c r="E2292" s="4" t="s">
        <v>12166</v>
      </c>
      <c r="F2292" s="4" t="s">
        <v>8988</v>
      </c>
      <c r="G2292" s="4" t="s">
        <v>8989</v>
      </c>
      <c r="H2292" s="93">
        <v>1974.1489999999999</v>
      </c>
      <c r="I2292" s="4" t="s">
        <v>12167</v>
      </c>
      <c r="J2292" s="15">
        <v>3.8042469999999998E-5</v>
      </c>
      <c r="K2292" s="15">
        <v>2.6101860000000001E-2</v>
      </c>
      <c r="L2292" s="4">
        <v>1.8735999999999999E-2</v>
      </c>
      <c r="M2292" s="4">
        <v>9.4906699999999997</v>
      </c>
      <c r="N2292" s="4" t="s">
        <v>12168</v>
      </c>
      <c r="O2292" s="4" t="s">
        <v>9004</v>
      </c>
      <c r="P2292" s="4">
        <v>22</v>
      </c>
      <c r="Q2292" s="4">
        <v>1</v>
      </c>
      <c r="R2292" s="4">
        <v>8.5</v>
      </c>
      <c r="S2292" s="4">
        <v>6.5</v>
      </c>
      <c r="T2292" s="15">
        <v>1.2636179999999999E-4</v>
      </c>
      <c r="U2292" s="15">
        <v>4.2824339999999999E-5</v>
      </c>
    </row>
    <row r="2293" spans="1:21" x14ac:dyDescent="0.25">
      <c r="A2293" s="4">
        <v>2291</v>
      </c>
      <c r="B2293" s="4" t="s">
        <v>12169</v>
      </c>
      <c r="C2293" s="4">
        <v>4</v>
      </c>
      <c r="D2293" s="93">
        <v>2222.145</v>
      </c>
      <c r="E2293" s="4" t="s">
        <v>12170</v>
      </c>
      <c r="F2293" s="4" t="s">
        <v>8988</v>
      </c>
      <c r="G2293" s="4" t="s">
        <v>8989</v>
      </c>
      <c r="H2293" s="93">
        <v>2222.1460000000002</v>
      </c>
      <c r="I2293" s="4" t="s">
        <v>9335</v>
      </c>
      <c r="J2293" s="15">
        <v>1</v>
      </c>
      <c r="K2293" s="15">
        <v>2.6267349999999998E-2</v>
      </c>
      <c r="L2293" s="4">
        <v>-6.9899999999999997E-4</v>
      </c>
      <c r="M2293" s="4">
        <v>-0.31456099999999998</v>
      </c>
      <c r="N2293" s="4" t="s">
        <v>12171</v>
      </c>
      <c r="O2293" s="4" t="s">
        <v>9004</v>
      </c>
      <c r="P2293" s="4">
        <v>15</v>
      </c>
      <c r="Q2293" s="4">
        <v>1</v>
      </c>
      <c r="R2293" s="4">
        <v>11.5</v>
      </c>
      <c r="S2293" s="4">
        <v>7.5</v>
      </c>
      <c r="T2293" s="15">
        <v>1.052281E-7</v>
      </c>
      <c r="U2293" s="15">
        <v>1</v>
      </c>
    </row>
    <row r="2294" spans="1:21" x14ac:dyDescent="0.25">
      <c r="A2294" s="4">
        <v>2292</v>
      </c>
      <c r="B2294" s="4" t="s">
        <v>12172</v>
      </c>
      <c r="C2294" s="4">
        <v>4</v>
      </c>
      <c r="D2294" s="93">
        <v>1965.0239999999999</v>
      </c>
      <c r="E2294" s="4" t="s">
        <v>9279</v>
      </c>
      <c r="F2294" s="4" t="s">
        <v>8988</v>
      </c>
      <c r="G2294" s="4" t="s">
        <v>8989</v>
      </c>
      <c r="H2294" s="93">
        <v>1965.0219999999999</v>
      </c>
      <c r="I2294" s="4" t="s">
        <v>8990</v>
      </c>
      <c r="J2294" s="15">
        <v>8.7465389999999995E-8</v>
      </c>
      <c r="K2294" s="15">
        <v>2.628782E-2</v>
      </c>
      <c r="L2294" s="4">
        <v>1.8730000000000001E-3</v>
      </c>
      <c r="M2294" s="4">
        <v>0.95316999999999996</v>
      </c>
      <c r="N2294" s="4" t="s">
        <v>9280</v>
      </c>
      <c r="O2294" s="4" t="s">
        <v>9004</v>
      </c>
      <c r="P2294" s="4">
        <v>16</v>
      </c>
      <c r="Q2294" s="4">
        <v>1</v>
      </c>
      <c r="R2294" s="4">
        <v>15.5</v>
      </c>
      <c r="S2294" s="4">
        <v>6.5</v>
      </c>
      <c r="T2294" s="15">
        <v>6.6267739999999995E-11</v>
      </c>
      <c r="U2294" s="15">
        <v>2.3471069999999999E-6</v>
      </c>
    </row>
    <row r="2295" spans="1:21" x14ac:dyDescent="0.25">
      <c r="A2295" s="4">
        <v>2293</v>
      </c>
      <c r="B2295" s="4" t="s">
        <v>12173</v>
      </c>
      <c r="C2295" s="4">
        <v>3</v>
      </c>
      <c r="D2295" s="93">
        <v>2228.1680000000001</v>
      </c>
      <c r="E2295" s="4" t="s">
        <v>9526</v>
      </c>
      <c r="F2295" s="4" t="s">
        <v>8988</v>
      </c>
      <c r="G2295" s="4" t="s">
        <v>8989</v>
      </c>
      <c r="H2295" s="93">
        <v>2228.1669999999999</v>
      </c>
      <c r="I2295" s="4" t="s">
        <v>8990</v>
      </c>
      <c r="J2295" s="15">
        <v>1</v>
      </c>
      <c r="K2295" s="15">
        <v>2.6345730000000001E-2</v>
      </c>
      <c r="L2295" s="4">
        <v>1.25E-3</v>
      </c>
      <c r="M2295" s="4">
        <v>0.56099900000000003</v>
      </c>
      <c r="N2295" s="4" t="s">
        <v>9527</v>
      </c>
      <c r="O2295" s="4" t="s">
        <v>9004</v>
      </c>
      <c r="P2295" s="4">
        <v>13</v>
      </c>
      <c r="Q2295" s="4">
        <v>1</v>
      </c>
      <c r="R2295" s="4">
        <v>4.5</v>
      </c>
      <c r="S2295" s="4">
        <v>4.5</v>
      </c>
      <c r="T2295" s="15">
        <v>1</v>
      </c>
      <c r="U2295" s="15">
        <v>0.12540660000000001</v>
      </c>
    </row>
    <row r="2296" spans="1:21" x14ac:dyDescent="0.25">
      <c r="A2296" s="4">
        <v>2294</v>
      </c>
      <c r="B2296" s="4" t="s">
        <v>12174</v>
      </c>
      <c r="C2296" s="4">
        <v>4</v>
      </c>
      <c r="D2296" s="93">
        <v>1992.075</v>
      </c>
      <c r="E2296" s="4" t="s">
        <v>9053</v>
      </c>
      <c r="F2296" s="4" t="s">
        <v>8988</v>
      </c>
      <c r="G2296" s="4" t="s">
        <v>8989</v>
      </c>
      <c r="H2296" s="93">
        <v>1992.058</v>
      </c>
      <c r="I2296" s="4" t="s">
        <v>8990</v>
      </c>
      <c r="J2296" s="15">
        <v>2.453593E-4</v>
      </c>
      <c r="K2296" s="15">
        <v>2.641019E-2</v>
      </c>
      <c r="L2296" s="4">
        <v>1.7108999999999999E-2</v>
      </c>
      <c r="M2296" s="4">
        <v>8.5886049999999994</v>
      </c>
      <c r="N2296" s="4" t="s">
        <v>9054</v>
      </c>
      <c r="O2296" s="4" t="s">
        <v>9004</v>
      </c>
      <c r="P2296" s="4">
        <v>23</v>
      </c>
      <c r="Q2296" s="4">
        <v>1</v>
      </c>
      <c r="R2296" s="4">
        <v>12.5</v>
      </c>
      <c r="S2296" s="4">
        <v>7.5</v>
      </c>
      <c r="T2296" s="15">
        <v>1.4028669999999999E-3</v>
      </c>
      <c r="U2296" s="15">
        <v>4.340323E-5</v>
      </c>
    </row>
    <row r="2297" spans="1:21" x14ac:dyDescent="0.25">
      <c r="A2297" s="4">
        <v>2295</v>
      </c>
      <c r="B2297" s="4" t="s">
        <v>12175</v>
      </c>
      <c r="C2297" s="4">
        <v>3</v>
      </c>
      <c r="D2297" s="93">
        <v>2424.317</v>
      </c>
      <c r="E2297" s="4" t="s">
        <v>12176</v>
      </c>
      <c r="F2297" s="4" t="s">
        <v>8988</v>
      </c>
      <c r="G2297" s="4" t="s">
        <v>8989</v>
      </c>
      <c r="H2297" s="93">
        <v>2424.2919999999999</v>
      </c>
      <c r="I2297" s="4" t="s">
        <v>8990</v>
      </c>
      <c r="J2297" s="15">
        <v>3.726071E-9</v>
      </c>
      <c r="K2297" s="15">
        <v>2.652202E-2</v>
      </c>
      <c r="L2297" s="4">
        <v>2.4452000000000002E-2</v>
      </c>
      <c r="M2297" s="4">
        <v>10.086243</v>
      </c>
      <c r="N2297" s="4" t="s">
        <v>12177</v>
      </c>
      <c r="O2297" s="4" t="s">
        <v>8992</v>
      </c>
      <c r="P2297" s="4">
        <v>21</v>
      </c>
      <c r="Q2297" s="4">
        <v>1</v>
      </c>
      <c r="R2297" s="4">
        <v>16</v>
      </c>
      <c r="S2297" s="4">
        <v>9</v>
      </c>
      <c r="T2297" s="15">
        <v>2.9701889999999998E-10</v>
      </c>
      <c r="U2297" s="15">
        <v>2.8111269999999999E-9</v>
      </c>
    </row>
    <row r="2298" spans="1:21" x14ac:dyDescent="0.25">
      <c r="A2298" s="4">
        <v>2296</v>
      </c>
      <c r="B2298" s="4" t="s">
        <v>12178</v>
      </c>
      <c r="C2298" s="4">
        <v>3</v>
      </c>
      <c r="D2298" s="93">
        <v>1886.0139999999999</v>
      </c>
      <c r="E2298" s="4" t="s">
        <v>9401</v>
      </c>
      <c r="F2298" s="4" t="s">
        <v>8988</v>
      </c>
      <c r="G2298" s="4" t="s">
        <v>8989</v>
      </c>
      <c r="H2298" s="93">
        <v>1885.998</v>
      </c>
      <c r="I2298" s="4" t="s">
        <v>8990</v>
      </c>
      <c r="J2298" s="15">
        <v>2.1260450000000001E-5</v>
      </c>
      <c r="K2298" s="15">
        <v>2.656698E-2</v>
      </c>
      <c r="L2298" s="4">
        <v>1.6806000000000001E-2</v>
      </c>
      <c r="M2298" s="4">
        <v>8.910933</v>
      </c>
      <c r="N2298" s="4" t="s">
        <v>9402</v>
      </c>
      <c r="O2298" s="4" t="s">
        <v>9004</v>
      </c>
      <c r="P2298" s="4">
        <v>21</v>
      </c>
      <c r="Q2298" s="4">
        <v>1</v>
      </c>
      <c r="R2298" s="4">
        <v>9</v>
      </c>
      <c r="S2298" s="4">
        <v>7</v>
      </c>
      <c r="T2298" s="15">
        <v>1.1009750000000001E-5</v>
      </c>
      <c r="U2298" s="15">
        <v>1.9233959999999999E-13</v>
      </c>
    </row>
    <row r="2299" spans="1:21" x14ac:dyDescent="0.25">
      <c r="A2299" s="4">
        <v>2297</v>
      </c>
      <c r="B2299" s="4" t="s">
        <v>12179</v>
      </c>
      <c r="C2299" s="4">
        <v>3</v>
      </c>
      <c r="D2299" s="93">
        <v>2178.1970000000001</v>
      </c>
      <c r="E2299" s="4" t="s">
        <v>9790</v>
      </c>
      <c r="F2299" s="4" t="s">
        <v>8988</v>
      </c>
      <c r="G2299" s="4" t="s">
        <v>8989</v>
      </c>
      <c r="H2299" s="93">
        <v>2178.192</v>
      </c>
      <c r="I2299" s="4" t="s">
        <v>8990</v>
      </c>
      <c r="J2299" s="15">
        <v>1.425079E-6</v>
      </c>
      <c r="K2299" s="15">
        <v>2.6663869999999999E-2</v>
      </c>
      <c r="L2299" s="4">
        <v>5.0379999999999999E-3</v>
      </c>
      <c r="M2299" s="4">
        <v>2.3129279999999999</v>
      </c>
      <c r="N2299" s="4" t="s">
        <v>9791</v>
      </c>
      <c r="O2299" s="4" t="s">
        <v>9004</v>
      </c>
      <c r="P2299" s="4">
        <v>16</v>
      </c>
      <c r="Q2299" s="4">
        <v>1</v>
      </c>
      <c r="R2299" s="4">
        <v>15</v>
      </c>
      <c r="S2299" s="4">
        <v>6</v>
      </c>
      <c r="T2299" s="15">
        <v>7.1027100000000005E-7</v>
      </c>
      <c r="U2299" s="15">
        <v>6.7024230000000002E-9</v>
      </c>
    </row>
    <row r="2300" spans="1:21" x14ac:dyDescent="0.25">
      <c r="A2300" s="4">
        <v>2298</v>
      </c>
      <c r="B2300" s="4" t="s">
        <v>12180</v>
      </c>
      <c r="C2300" s="4">
        <v>3</v>
      </c>
      <c r="D2300" s="93">
        <v>1666.8240000000001</v>
      </c>
      <c r="E2300" s="4" t="s">
        <v>9659</v>
      </c>
      <c r="F2300" s="4" t="s">
        <v>8988</v>
      </c>
      <c r="G2300" s="4" t="s">
        <v>8989</v>
      </c>
      <c r="H2300" s="93">
        <v>1666.8109999999999</v>
      </c>
      <c r="I2300" s="4" t="s">
        <v>8990</v>
      </c>
      <c r="J2300" s="15">
        <v>9.8328539999999995E-5</v>
      </c>
      <c r="K2300" s="15">
        <v>2.6668279999999999E-2</v>
      </c>
      <c r="L2300" s="4">
        <v>1.2800000000000001E-2</v>
      </c>
      <c r="M2300" s="4">
        <v>7.679335</v>
      </c>
      <c r="N2300" s="4" t="s">
        <v>9660</v>
      </c>
      <c r="O2300" s="4" t="s">
        <v>9004</v>
      </c>
      <c r="P2300" s="4">
        <v>22</v>
      </c>
      <c r="Q2300" s="4">
        <v>1</v>
      </c>
      <c r="R2300" s="4">
        <v>7</v>
      </c>
      <c r="S2300" s="4">
        <v>8</v>
      </c>
      <c r="T2300" s="15">
        <v>3.0169589999999999E-10</v>
      </c>
      <c r="U2300" s="15">
        <v>1.6057269999999999E-4</v>
      </c>
    </row>
    <row r="2301" spans="1:21" x14ac:dyDescent="0.25">
      <c r="A2301" s="4">
        <v>2299</v>
      </c>
      <c r="B2301" s="4" t="s">
        <v>12181</v>
      </c>
      <c r="C2301" s="4">
        <v>4</v>
      </c>
      <c r="D2301" s="93">
        <v>2294.134</v>
      </c>
      <c r="E2301" s="4" t="s">
        <v>9520</v>
      </c>
      <c r="F2301" s="4" t="s">
        <v>8988</v>
      </c>
      <c r="G2301" s="4" t="s">
        <v>8989</v>
      </c>
      <c r="H2301" s="93">
        <v>2294.1329999999998</v>
      </c>
      <c r="I2301" s="4" t="s">
        <v>9438</v>
      </c>
      <c r="J2301" s="15">
        <v>2.5019050000000002E-4</v>
      </c>
      <c r="K2301" s="15">
        <v>2.6686459999999999E-2</v>
      </c>
      <c r="L2301" s="4">
        <v>1.145E-3</v>
      </c>
      <c r="M2301" s="4">
        <v>0.49909900000000001</v>
      </c>
      <c r="N2301" s="4" t="s">
        <v>9521</v>
      </c>
      <c r="O2301" s="4" t="s">
        <v>9004</v>
      </c>
      <c r="P2301" s="4">
        <v>15</v>
      </c>
      <c r="Q2301" s="4">
        <v>1</v>
      </c>
      <c r="R2301" s="4">
        <v>11.5</v>
      </c>
      <c r="S2301" s="4">
        <v>7.5</v>
      </c>
      <c r="T2301" s="15">
        <v>1.2516980000000001E-3</v>
      </c>
      <c r="U2301" s="15">
        <v>6.9258710000000005E-8</v>
      </c>
    </row>
    <row r="2302" spans="1:21" x14ac:dyDescent="0.25">
      <c r="A2302" s="4">
        <v>2300</v>
      </c>
      <c r="B2302" s="4" t="s">
        <v>12182</v>
      </c>
      <c r="C2302" s="4">
        <v>3</v>
      </c>
      <c r="D2302" s="93">
        <v>2656.4070000000002</v>
      </c>
      <c r="E2302" s="4" t="s">
        <v>9505</v>
      </c>
      <c r="F2302" s="4" t="s">
        <v>8988</v>
      </c>
      <c r="G2302" s="4" t="s">
        <v>8989</v>
      </c>
      <c r="H2302" s="93">
        <v>2656.384</v>
      </c>
      <c r="I2302" s="4" t="s">
        <v>9506</v>
      </c>
      <c r="J2302" s="15">
        <v>2.6645250000000002E-7</v>
      </c>
      <c r="K2302" s="15">
        <v>2.6721290000000002E-2</v>
      </c>
      <c r="L2302" s="4">
        <v>2.3238000000000002E-2</v>
      </c>
      <c r="M2302" s="4">
        <v>8.7479820000000004</v>
      </c>
      <c r="N2302" s="4" t="s">
        <v>9507</v>
      </c>
      <c r="O2302" s="4" t="s">
        <v>8992</v>
      </c>
      <c r="P2302" s="4">
        <v>21</v>
      </c>
      <c r="Q2302" s="4">
        <v>1</v>
      </c>
      <c r="R2302" s="4">
        <v>15</v>
      </c>
      <c r="S2302" s="4">
        <v>12</v>
      </c>
      <c r="T2302" s="15">
        <v>2.4873870000000001E-10</v>
      </c>
      <c r="U2302" s="15">
        <v>1.5202010000000001E-6</v>
      </c>
    </row>
    <row r="2303" spans="1:21" x14ac:dyDescent="0.25">
      <c r="A2303" s="4">
        <v>2301</v>
      </c>
      <c r="B2303" s="4" t="s">
        <v>12183</v>
      </c>
      <c r="C2303" s="4">
        <v>3</v>
      </c>
      <c r="D2303" s="93">
        <v>1820.992</v>
      </c>
      <c r="E2303" s="4" t="s">
        <v>10852</v>
      </c>
      <c r="F2303" s="4" t="s">
        <v>8988</v>
      </c>
      <c r="G2303" s="4" t="s">
        <v>8989</v>
      </c>
      <c r="H2303" s="93">
        <v>1820.9749999999999</v>
      </c>
      <c r="I2303" s="4" t="s">
        <v>8990</v>
      </c>
      <c r="J2303" s="15">
        <v>1.724424E-7</v>
      </c>
      <c r="K2303" s="15">
        <v>2.6726489999999999E-2</v>
      </c>
      <c r="L2303" s="4">
        <v>1.6617E-2</v>
      </c>
      <c r="M2303" s="4">
        <v>9.1253299999999999</v>
      </c>
      <c r="N2303" s="4" t="s">
        <v>10853</v>
      </c>
      <c r="O2303" s="4" t="s">
        <v>8992</v>
      </c>
      <c r="P2303" s="4">
        <v>22</v>
      </c>
      <c r="Q2303" s="4">
        <v>1</v>
      </c>
      <c r="R2303" s="4">
        <v>14.5</v>
      </c>
      <c r="S2303" s="4">
        <v>8.5</v>
      </c>
      <c r="T2303" s="15">
        <v>5.5682970000000004E-10</v>
      </c>
      <c r="U2303" s="15">
        <v>7.3136799999999996E-7</v>
      </c>
    </row>
    <row r="2304" spans="1:21" x14ac:dyDescent="0.25">
      <c r="A2304" s="4">
        <v>2302</v>
      </c>
      <c r="B2304" s="4" t="s">
        <v>12184</v>
      </c>
      <c r="C2304" s="4">
        <v>3</v>
      </c>
      <c r="D2304" s="93">
        <v>1971.0519999999999</v>
      </c>
      <c r="E2304" s="4" t="s">
        <v>11193</v>
      </c>
      <c r="F2304" s="4" t="s">
        <v>8988</v>
      </c>
      <c r="G2304" s="4" t="s">
        <v>8989</v>
      </c>
      <c r="H2304" s="93">
        <v>1971.0329999999999</v>
      </c>
      <c r="I2304" s="4" t="s">
        <v>8990</v>
      </c>
      <c r="J2304" s="15">
        <v>6.5036830000000001E-4</v>
      </c>
      <c r="K2304" s="15">
        <v>2.6749129999999999E-2</v>
      </c>
      <c r="L2304" s="4">
        <v>1.8683000000000002E-2</v>
      </c>
      <c r="M2304" s="4">
        <v>9.4787839999999992</v>
      </c>
      <c r="N2304" s="4" t="s">
        <v>11194</v>
      </c>
      <c r="O2304" s="4" t="s">
        <v>9004</v>
      </c>
      <c r="P2304" s="4">
        <v>21</v>
      </c>
      <c r="Q2304" s="4">
        <v>1</v>
      </c>
      <c r="R2304" s="4">
        <v>16</v>
      </c>
      <c r="S2304" s="4">
        <v>6</v>
      </c>
      <c r="T2304" s="15">
        <v>3.4433420000000001E-13</v>
      </c>
      <c r="U2304" s="15">
        <v>8.8339460000000001E-4</v>
      </c>
    </row>
    <row r="2305" spans="1:21" x14ac:dyDescent="0.25">
      <c r="A2305" s="4">
        <v>2303</v>
      </c>
      <c r="B2305" s="4" t="s">
        <v>12185</v>
      </c>
      <c r="C2305" s="4">
        <v>4</v>
      </c>
      <c r="D2305" s="93">
        <v>2248.1759999999999</v>
      </c>
      <c r="E2305" s="4" t="s">
        <v>9374</v>
      </c>
      <c r="F2305" s="4" t="s">
        <v>8988</v>
      </c>
      <c r="G2305" s="4" t="s">
        <v>8989</v>
      </c>
      <c r="H2305" s="93">
        <v>2248.1570000000002</v>
      </c>
      <c r="I2305" s="4" t="s">
        <v>8990</v>
      </c>
      <c r="J2305" s="15">
        <v>6.676726E-4</v>
      </c>
      <c r="K2305" s="15">
        <v>2.67546E-2</v>
      </c>
      <c r="L2305" s="4">
        <v>1.9358E-2</v>
      </c>
      <c r="M2305" s="4">
        <v>8.6106099999999994</v>
      </c>
      <c r="N2305" s="4" t="s">
        <v>9172</v>
      </c>
      <c r="O2305" s="4" t="s">
        <v>9004</v>
      </c>
      <c r="P2305" s="4">
        <v>21</v>
      </c>
      <c r="Q2305" s="4">
        <v>1</v>
      </c>
      <c r="R2305" s="4">
        <v>10</v>
      </c>
      <c r="S2305" s="4">
        <v>8</v>
      </c>
      <c r="T2305" s="15">
        <v>1.551333E-4</v>
      </c>
      <c r="U2305" s="15">
        <v>1.3424960000000001E-3</v>
      </c>
    </row>
    <row r="2306" spans="1:21" x14ac:dyDescent="0.25">
      <c r="A2306" s="4">
        <v>2304</v>
      </c>
      <c r="B2306" s="4" t="s">
        <v>12186</v>
      </c>
      <c r="C2306" s="4">
        <v>2</v>
      </c>
      <c r="D2306" s="93">
        <v>1618.7729999999999</v>
      </c>
      <c r="E2306" s="4" t="s">
        <v>9622</v>
      </c>
      <c r="F2306" s="4" t="s">
        <v>8988</v>
      </c>
      <c r="G2306" s="4" t="s">
        <v>8989</v>
      </c>
      <c r="H2306" s="93">
        <v>1618.771</v>
      </c>
      <c r="I2306" s="4" t="s">
        <v>9754</v>
      </c>
      <c r="J2306" s="15">
        <v>1.9696850000000001E-3</v>
      </c>
      <c r="K2306" s="15">
        <v>2.67598E-2</v>
      </c>
      <c r="L2306" s="4">
        <v>2.248E-3</v>
      </c>
      <c r="M2306" s="4">
        <v>1.3887080000000001</v>
      </c>
      <c r="N2306" s="4" t="s">
        <v>9623</v>
      </c>
      <c r="O2306" s="4" t="s">
        <v>9004</v>
      </c>
      <c r="P2306" s="4">
        <v>14</v>
      </c>
      <c r="Q2306" s="4">
        <v>1</v>
      </c>
      <c r="R2306" s="4">
        <v>6</v>
      </c>
      <c r="S2306" s="4">
        <v>5</v>
      </c>
      <c r="T2306" s="15">
        <v>5.442522E-3</v>
      </c>
      <c r="U2306" s="15">
        <v>7.5047780000000002E-5</v>
      </c>
    </row>
    <row r="2307" spans="1:21" x14ac:dyDescent="0.25">
      <c r="A2307" s="4">
        <v>2305</v>
      </c>
      <c r="B2307" s="4" t="s">
        <v>12187</v>
      </c>
      <c r="C2307" s="4">
        <v>4</v>
      </c>
      <c r="D2307" s="93">
        <v>2604.3850000000002</v>
      </c>
      <c r="E2307" s="4" t="s">
        <v>9057</v>
      </c>
      <c r="F2307" s="4" t="s">
        <v>8988</v>
      </c>
      <c r="G2307" s="4" t="s">
        <v>8989</v>
      </c>
      <c r="H2307" s="93">
        <v>2604.3820000000001</v>
      </c>
      <c r="I2307" s="4" t="s">
        <v>8990</v>
      </c>
      <c r="J2307" s="15">
        <v>0.19172030000000001</v>
      </c>
      <c r="K2307" s="15">
        <v>2.6776999999999999E-2</v>
      </c>
      <c r="L2307" s="4">
        <v>2.8800000000000002E-3</v>
      </c>
      <c r="M2307" s="4">
        <v>1.105829</v>
      </c>
      <c r="N2307" s="4" t="s">
        <v>9058</v>
      </c>
      <c r="O2307" s="4" t="s">
        <v>9004</v>
      </c>
      <c r="P2307" s="4">
        <v>14</v>
      </c>
      <c r="Q2307" s="4">
        <v>1</v>
      </c>
      <c r="R2307" s="4">
        <v>8</v>
      </c>
      <c r="S2307" s="4">
        <v>5</v>
      </c>
      <c r="T2307" s="15">
        <v>5.1709970000000003E-5</v>
      </c>
      <c r="U2307" s="15">
        <v>0.2560018</v>
      </c>
    </row>
    <row r="2308" spans="1:21" x14ac:dyDescent="0.25">
      <c r="A2308" s="4">
        <v>2306</v>
      </c>
      <c r="B2308" s="4" t="s">
        <v>12188</v>
      </c>
      <c r="C2308" s="4">
        <v>3</v>
      </c>
      <c r="D2308" s="93">
        <v>1947.9580000000001</v>
      </c>
      <c r="E2308" s="4" t="s">
        <v>10379</v>
      </c>
      <c r="F2308" s="4" t="s">
        <v>8988</v>
      </c>
      <c r="G2308" s="4" t="s">
        <v>8989</v>
      </c>
      <c r="H2308" s="93">
        <v>1947.941</v>
      </c>
      <c r="I2308" s="4" t="s">
        <v>8990</v>
      </c>
      <c r="J2308" s="15">
        <v>4.4230449999999998E-4</v>
      </c>
      <c r="K2308" s="15">
        <v>2.68276E-2</v>
      </c>
      <c r="L2308" s="4">
        <v>1.7061E-2</v>
      </c>
      <c r="M2308" s="4">
        <v>8.7584809999999997</v>
      </c>
      <c r="N2308" s="4" t="s">
        <v>10380</v>
      </c>
      <c r="O2308" s="4" t="s">
        <v>8992</v>
      </c>
      <c r="P2308" s="4">
        <v>23</v>
      </c>
      <c r="Q2308" s="4">
        <v>1</v>
      </c>
      <c r="R2308" s="4">
        <v>8.5</v>
      </c>
      <c r="S2308" s="4">
        <v>7.5</v>
      </c>
      <c r="T2308" s="15">
        <v>2.145216E-8</v>
      </c>
      <c r="U2308" s="15">
        <v>4.4035480000000001E-5</v>
      </c>
    </row>
    <row r="2309" spans="1:21" x14ac:dyDescent="0.25">
      <c r="A2309" s="4">
        <v>2307</v>
      </c>
      <c r="B2309" s="4" t="s">
        <v>12189</v>
      </c>
      <c r="C2309" s="4">
        <v>4</v>
      </c>
      <c r="D2309" s="93">
        <v>1935.9970000000001</v>
      </c>
      <c r="E2309" s="4" t="s">
        <v>9371</v>
      </c>
      <c r="F2309" s="4" t="s">
        <v>8988</v>
      </c>
      <c r="G2309" s="4" t="s">
        <v>8989</v>
      </c>
      <c r="H2309" s="93">
        <v>1935.9770000000001</v>
      </c>
      <c r="I2309" s="4" t="s">
        <v>8990</v>
      </c>
      <c r="J2309" s="15">
        <v>6.8485479999999999E-4</v>
      </c>
      <c r="K2309" s="15">
        <v>2.6882219999999998E-2</v>
      </c>
      <c r="L2309" s="4">
        <v>2.0129999999999999E-2</v>
      </c>
      <c r="M2309" s="4">
        <v>10.397850999999999</v>
      </c>
      <c r="N2309" s="4" t="s">
        <v>9372</v>
      </c>
      <c r="O2309" s="4" t="s">
        <v>9004</v>
      </c>
      <c r="P2309" s="4">
        <v>21</v>
      </c>
      <c r="Q2309" s="4">
        <v>1</v>
      </c>
      <c r="R2309" s="4">
        <v>7</v>
      </c>
      <c r="S2309" s="4">
        <v>6</v>
      </c>
      <c r="T2309" s="15">
        <v>5.7955519999999998E-3</v>
      </c>
      <c r="U2309" s="15">
        <v>1.41453E-3</v>
      </c>
    </row>
    <row r="2310" spans="1:21" x14ac:dyDescent="0.25">
      <c r="A2310" s="4">
        <v>2308</v>
      </c>
      <c r="B2310" s="4" t="s">
        <v>12190</v>
      </c>
      <c r="C2310" s="4">
        <v>3</v>
      </c>
      <c r="D2310" s="93">
        <v>1950.874</v>
      </c>
      <c r="E2310" s="4" t="s">
        <v>11000</v>
      </c>
      <c r="F2310" s="4" t="s">
        <v>8988</v>
      </c>
      <c r="G2310" s="4" t="s">
        <v>8989</v>
      </c>
      <c r="H2310" s="93">
        <v>1950.8710000000001</v>
      </c>
      <c r="I2310" s="4" t="s">
        <v>8990</v>
      </c>
      <c r="J2310" s="15">
        <v>1.482898E-5</v>
      </c>
      <c r="K2310" s="15">
        <v>2.6923579999999999E-2</v>
      </c>
      <c r="L2310" s="4">
        <v>2.8219999999999999E-3</v>
      </c>
      <c r="M2310" s="4">
        <v>1.4465330000000001</v>
      </c>
      <c r="N2310" s="4" t="s">
        <v>11001</v>
      </c>
      <c r="O2310" s="4" t="s">
        <v>9004</v>
      </c>
      <c r="P2310" s="4">
        <v>14</v>
      </c>
      <c r="Q2310" s="4">
        <v>1</v>
      </c>
      <c r="R2310" s="4">
        <v>8</v>
      </c>
      <c r="S2310" s="4">
        <v>6</v>
      </c>
      <c r="T2310" s="15">
        <v>5.2727170000000001E-8</v>
      </c>
      <c r="U2310" s="15">
        <v>2.1075769999999999E-6</v>
      </c>
    </row>
    <row r="2311" spans="1:21" x14ac:dyDescent="0.25">
      <c r="A2311" s="4">
        <v>2309</v>
      </c>
      <c r="B2311" s="4" t="s">
        <v>12191</v>
      </c>
      <c r="C2311" s="4">
        <v>4</v>
      </c>
      <c r="D2311" s="93">
        <v>1965.039</v>
      </c>
      <c r="E2311" s="4" t="s">
        <v>9279</v>
      </c>
      <c r="F2311" s="4" t="s">
        <v>8988</v>
      </c>
      <c r="G2311" s="4" t="s">
        <v>8989</v>
      </c>
      <c r="H2311" s="93">
        <v>1965.0219999999999</v>
      </c>
      <c r="I2311" s="4" t="s">
        <v>8990</v>
      </c>
      <c r="J2311" s="15">
        <v>2.5854299999999998E-6</v>
      </c>
      <c r="K2311" s="15">
        <v>2.694088E-2</v>
      </c>
      <c r="L2311" s="4">
        <v>1.653E-2</v>
      </c>
      <c r="M2311" s="4">
        <v>8.4121190000000006</v>
      </c>
      <c r="N2311" s="4" t="s">
        <v>9280</v>
      </c>
      <c r="O2311" s="4" t="s">
        <v>9004</v>
      </c>
      <c r="P2311" s="4">
        <v>22</v>
      </c>
      <c r="Q2311" s="4">
        <v>1</v>
      </c>
      <c r="R2311" s="4">
        <v>13.5</v>
      </c>
      <c r="S2311" s="4">
        <v>5.5</v>
      </c>
      <c r="T2311" s="15">
        <v>3.7369099999999998E-7</v>
      </c>
      <c r="U2311" s="15">
        <v>1.2184230000000001E-6</v>
      </c>
    </row>
    <row r="2312" spans="1:21" x14ac:dyDescent="0.25">
      <c r="A2312" s="4">
        <v>2310</v>
      </c>
      <c r="B2312" s="4" t="s">
        <v>12192</v>
      </c>
      <c r="C2312" s="4">
        <v>4</v>
      </c>
      <c r="D2312" s="93">
        <v>2580.3359999999998</v>
      </c>
      <c r="E2312" s="4" t="s">
        <v>10930</v>
      </c>
      <c r="F2312" s="4" t="s">
        <v>8988</v>
      </c>
      <c r="G2312" s="4" t="s">
        <v>8989</v>
      </c>
      <c r="H2312" s="93">
        <v>2580.3130000000001</v>
      </c>
      <c r="I2312" s="4" t="s">
        <v>8990</v>
      </c>
      <c r="J2312" s="15">
        <v>0.47819810000000001</v>
      </c>
      <c r="K2312" s="15">
        <v>2.6980489999999999E-2</v>
      </c>
      <c r="L2312" s="4">
        <v>2.2339000000000001E-2</v>
      </c>
      <c r="M2312" s="4">
        <v>8.6574760000000008</v>
      </c>
      <c r="N2312" s="4" t="s">
        <v>10931</v>
      </c>
      <c r="O2312" s="4" t="s">
        <v>9004</v>
      </c>
      <c r="P2312" s="4">
        <v>22</v>
      </c>
      <c r="Q2312" s="4">
        <v>1</v>
      </c>
      <c r="R2312" s="4">
        <v>18</v>
      </c>
      <c r="S2312" s="4">
        <v>5</v>
      </c>
      <c r="T2312" s="15">
        <v>1.7548759999999999E-27</v>
      </c>
      <c r="U2312" s="15">
        <v>0.84889049999999999</v>
      </c>
    </row>
    <row r="2313" spans="1:21" x14ac:dyDescent="0.25">
      <c r="A2313" s="4">
        <v>2311</v>
      </c>
      <c r="B2313" s="4" t="s">
        <v>12193</v>
      </c>
      <c r="C2313" s="4">
        <v>4</v>
      </c>
      <c r="D2313" s="93">
        <v>2479.328</v>
      </c>
      <c r="E2313" s="4" t="s">
        <v>12194</v>
      </c>
      <c r="F2313" s="4" t="s">
        <v>8988</v>
      </c>
      <c r="G2313" s="4" t="s">
        <v>8989</v>
      </c>
      <c r="H2313" s="93">
        <v>2479.3040000000001</v>
      </c>
      <c r="I2313" s="4" t="s">
        <v>8990</v>
      </c>
      <c r="J2313" s="15">
        <v>1.3837590000000001E-9</v>
      </c>
      <c r="K2313" s="15">
        <v>2.6986530000000002E-2</v>
      </c>
      <c r="L2313" s="4">
        <v>2.4249E-2</v>
      </c>
      <c r="M2313" s="4">
        <v>9.7805680000000006</v>
      </c>
      <c r="N2313" s="4" t="s">
        <v>12195</v>
      </c>
      <c r="O2313" s="4" t="s">
        <v>8992</v>
      </c>
      <c r="P2313" s="4">
        <v>21</v>
      </c>
      <c r="Q2313" s="4">
        <v>1</v>
      </c>
      <c r="R2313" s="4">
        <v>15</v>
      </c>
      <c r="S2313" s="4">
        <v>10</v>
      </c>
      <c r="T2313" s="15">
        <v>1.4387320000000001E-11</v>
      </c>
      <c r="U2313" s="15">
        <v>3.8207230000000001E-10</v>
      </c>
    </row>
    <row r="2314" spans="1:21" x14ac:dyDescent="0.25">
      <c r="A2314" s="4">
        <v>2312</v>
      </c>
      <c r="B2314" s="4" t="s">
        <v>12196</v>
      </c>
      <c r="C2314" s="4">
        <v>3</v>
      </c>
      <c r="D2314" s="93">
        <v>2178.1950000000002</v>
      </c>
      <c r="E2314" s="4" t="s">
        <v>10815</v>
      </c>
      <c r="F2314" s="4" t="s">
        <v>8988</v>
      </c>
      <c r="G2314" s="4" t="s">
        <v>8989</v>
      </c>
      <c r="H2314" s="93">
        <v>2178.192</v>
      </c>
      <c r="I2314" s="4" t="s">
        <v>8990</v>
      </c>
      <c r="J2314" s="15">
        <v>0.1247963</v>
      </c>
      <c r="K2314" s="15">
        <v>2.702568E-2</v>
      </c>
      <c r="L2314" s="4">
        <v>3.238E-3</v>
      </c>
      <c r="M2314" s="4">
        <v>1.4865539999999999</v>
      </c>
      <c r="N2314" s="4" t="s">
        <v>10816</v>
      </c>
      <c r="O2314" s="4" t="s">
        <v>9004</v>
      </c>
      <c r="P2314" s="4">
        <v>17</v>
      </c>
      <c r="Q2314" s="4">
        <v>1</v>
      </c>
      <c r="R2314" s="4">
        <v>8</v>
      </c>
      <c r="S2314" s="4">
        <v>4</v>
      </c>
      <c r="T2314" s="15">
        <v>0.1214491</v>
      </c>
      <c r="U2314" s="15">
        <v>1.244015E-3</v>
      </c>
    </row>
    <row r="2315" spans="1:21" x14ac:dyDescent="0.25">
      <c r="A2315" s="4">
        <v>2313</v>
      </c>
      <c r="B2315" s="4" t="s">
        <v>12197</v>
      </c>
      <c r="C2315" s="4">
        <v>2</v>
      </c>
      <c r="D2315" s="93">
        <v>1399.8030000000001</v>
      </c>
      <c r="E2315" s="4" t="s">
        <v>12198</v>
      </c>
      <c r="F2315" s="4" t="s">
        <v>8988</v>
      </c>
      <c r="G2315" s="4" t="s">
        <v>8989</v>
      </c>
      <c r="H2315" s="93">
        <v>1399.79</v>
      </c>
      <c r="I2315" s="4" t="s">
        <v>8990</v>
      </c>
      <c r="J2315" s="15">
        <v>4.8275960000000002E-4</v>
      </c>
      <c r="K2315" s="15">
        <v>2.7046730000000001E-2</v>
      </c>
      <c r="L2315" s="4">
        <v>1.3202E-2</v>
      </c>
      <c r="M2315" s="4">
        <v>9.4314129999999992</v>
      </c>
      <c r="N2315" s="4" t="s">
        <v>12199</v>
      </c>
      <c r="O2315" s="4" t="s">
        <v>8992</v>
      </c>
      <c r="P2315" s="4">
        <v>18</v>
      </c>
      <c r="Q2315" s="4">
        <v>1</v>
      </c>
      <c r="R2315" s="4">
        <v>9</v>
      </c>
      <c r="S2315" s="4">
        <v>3</v>
      </c>
      <c r="T2315" s="15">
        <v>1.035603E-4</v>
      </c>
      <c r="U2315" s="15">
        <v>2.1542299999999999E-4</v>
      </c>
    </row>
    <row r="2316" spans="1:21" x14ac:dyDescent="0.25">
      <c r="A2316" s="4">
        <v>2314</v>
      </c>
      <c r="B2316" s="4" t="s">
        <v>12200</v>
      </c>
      <c r="C2316" s="4">
        <v>3</v>
      </c>
      <c r="D2316" s="93">
        <v>1598.788</v>
      </c>
      <c r="E2316" s="4" t="s">
        <v>9140</v>
      </c>
      <c r="F2316" s="4" t="s">
        <v>8988</v>
      </c>
      <c r="G2316" s="4" t="s">
        <v>8989</v>
      </c>
      <c r="H2316" s="93">
        <v>1598.7729999999999</v>
      </c>
      <c r="I2316" s="4" t="s">
        <v>9557</v>
      </c>
      <c r="J2316" s="15">
        <v>1.1576160000000001E-4</v>
      </c>
      <c r="K2316" s="15">
        <v>2.7075160000000001E-2</v>
      </c>
      <c r="L2316" s="4">
        <v>1.4728E-2</v>
      </c>
      <c r="M2316" s="4">
        <v>9.2120650000000008</v>
      </c>
      <c r="N2316" s="4" t="s">
        <v>9141</v>
      </c>
      <c r="O2316" s="4" t="s">
        <v>8992</v>
      </c>
      <c r="P2316" s="4">
        <v>3</v>
      </c>
      <c r="Q2316" s="4">
        <v>1</v>
      </c>
      <c r="R2316" s="4">
        <v>11</v>
      </c>
      <c r="S2316" s="4">
        <v>15</v>
      </c>
      <c r="T2316" s="15">
        <v>8.418407E-15</v>
      </c>
      <c r="U2316" s="15">
        <v>1.56329E-4</v>
      </c>
    </row>
    <row r="2317" spans="1:21" x14ac:dyDescent="0.25">
      <c r="A2317" s="4">
        <v>2315</v>
      </c>
      <c r="B2317" s="4" t="s">
        <v>12201</v>
      </c>
      <c r="C2317" s="4">
        <v>3</v>
      </c>
      <c r="D2317" s="93">
        <v>1835.9849999999999</v>
      </c>
      <c r="E2317" s="4" t="s">
        <v>9083</v>
      </c>
      <c r="F2317" s="4" t="s">
        <v>8988</v>
      </c>
      <c r="G2317" s="4" t="s">
        <v>8989</v>
      </c>
      <c r="H2317" s="93">
        <v>1835.972</v>
      </c>
      <c r="I2317" s="4" t="s">
        <v>8990</v>
      </c>
      <c r="J2317" s="15">
        <v>7.9627960000000001E-5</v>
      </c>
      <c r="K2317" s="15">
        <v>2.7123939999999999E-2</v>
      </c>
      <c r="L2317" s="4">
        <v>1.2815999999999999E-2</v>
      </c>
      <c r="M2317" s="4">
        <v>6.9804979999999999</v>
      </c>
      <c r="N2317" s="4" t="s">
        <v>9084</v>
      </c>
      <c r="O2317" s="4" t="s">
        <v>9004</v>
      </c>
      <c r="P2317" s="4">
        <v>6</v>
      </c>
      <c r="Q2317" s="4">
        <v>1</v>
      </c>
      <c r="R2317" s="4">
        <v>19</v>
      </c>
      <c r="S2317" s="4">
        <v>5</v>
      </c>
      <c r="T2317" s="15">
        <v>8.8405400000000002E-27</v>
      </c>
      <c r="U2317" s="15">
        <v>1.8868650000000001E-5</v>
      </c>
    </row>
    <row r="2318" spans="1:21" x14ac:dyDescent="0.25">
      <c r="A2318" s="4">
        <v>2316</v>
      </c>
      <c r="B2318" s="4" t="s">
        <v>12202</v>
      </c>
      <c r="C2318" s="4">
        <v>4</v>
      </c>
      <c r="D2318" s="93">
        <v>1965.0239999999999</v>
      </c>
      <c r="E2318" s="4" t="s">
        <v>9279</v>
      </c>
      <c r="F2318" s="4" t="s">
        <v>8988</v>
      </c>
      <c r="G2318" s="4" t="s">
        <v>8989</v>
      </c>
      <c r="H2318" s="93">
        <v>1965.0219999999999</v>
      </c>
      <c r="I2318" s="4" t="s">
        <v>8990</v>
      </c>
      <c r="J2318" s="15">
        <v>1.5179980000000001E-6</v>
      </c>
      <c r="K2318" s="15">
        <v>2.7191570000000002E-2</v>
      </c>
      <c r="L2318" s="4">
        <v>1.902E-3</v>
      </c>
      <c r="M2318" s="4">
        <v>0.96792800000000001</v>
      </c>
      <c r="N2318" s="4" t="s">
        <v>9280</v>
      </c>
      <c r="O2318" s="4" t="s">
        <v>9004</v>
      </c>
      <c r="P2318" s="4">
        <v>16</v>
      </c>
      <c r="Q2318" s="4">
        <v>1</v>
      </c>
      <c r="R2318" s="4">
        <v>16.5</v>
      </c>
      <c r="S2318" s="4">
        <v>6.5</v>
      </c>
      <c r="T2318" s="15">
        <v>5.5710289999999996E-10</v>
      </c>
      <c r="U2318" s="15">
        <v>5.094291E-6</v>
      </c>
    </row>
    <row r="2319" spans="1:21" x14ac:dyDescent="0.25">
      <c r="A2319" s="4">
        <v>2317</v>
      </c>
      <c r="B2319" s="4" t="s">
        <v>12203</v>
      </c>
      <c r="C2319" s="4">
        <v>4</v>
      </c>
      <c r="D2319" s="93">
        <v>1886.0150000000001</v>
      </c>
      <c r="E2319" s="4" t="s">
        <v>9044</v>
      </c>
      <c r="F2319" s="4" t="s">
        <v>8988</v>
      </c>
      <c r="G2319" s="4" t="s">
        <v>8989</v>
      </c>
      <c r="H2319" s="93">
        <v>1886.002</v>
      </c>
      <c r="I2319" s="4" t="s">
        <v>8990</v>
      </c>
      <c r="J2319" s="15">
        <v>5.9384569999999999E-6</v>
      </c>
      <c r="K2319" s="15">
        <v>2.7319900000000001E-2</v>
      </c>
      <c r="L2319" s="4">
        <v>1.3191E-2</v>
      </c>
      <c r="M2319" s="4">
        <v>6.9941610000000001</v>
      </c>
      <c r="N2319" s="4" t="s">
        <v>9045</v>
      </c>
      <c r="O2319" s="4" t="s">
        <v>8992</v>
      </c>
      <c r="P2319" s="4">
        <v>6</v>
      </c>
      <c r="Q2319" s="4">
        <v>1</v>
      </c>
      <c r="R2319" s="4">
        <v>19</v>
      </c>
      <c r="S2319" s="4">
        <v>14</v>
      </c>
      <c r="T2319" s="15">
        <v>6.8756760000000003E-5</v>
      </c>
      <c r="U2319" s="15">
        <v>8.8179179999999997E-7</v>
      </c>
    </row>
    <row r="2320" spans="1:21" x14ac:dyDescent="0.25">
      <c r="A2320" s="4">
        <v>2318</v>
      </c>
      <c r="B2320" s="4" t="s">
        <v>12204</v>
      </c>
      <c r="C2320" s="4">
        <v>2</v>
      </c>
      <c r="D2320" s="93">
        <v>1367.6089999999999</v>
      </c>
      <c r="E2320" s="4" t="s">
        <v>10146</v>
      </c>
      <c r="F2320" s="4" t="s">
        <v>8988</v>
      </c>
      <c r="G2320" s="4" t="s">
        <v>8989</v>
      </c>
      <c r="H2320" s="93">
        <v>1367.607</v>
      </c>
      <c r="I2320" s="4" t="s">
        <v>8990</v>
      </c>
      <c r="J2320" s="15">
        <v>3.6391689999999998E-3</v>
      </c>
      <c r="K2320" s="15">
        <v>2.738082E-2</v>
      </c>
      <c r="L2320" s="4">
        <v>1.3489999999999999E-3</v>
      </c>
      <c r="M2320" s="4">
        <v>0.98639399999999999</v>
      </c>
      <c r="N2320" s="4" t="s">
        <v>10147</v>
      </c>
      <c r="O2320" s="4" t="s">
        <v>9004</v>
      </c>
      <c r="P2320" s="4">
        <v>14</v>
      </c>
      <c r="Q2320" s="4">
        <v>1</v>
      </c>
      <c r="R2320" s="4">
        <v>5</v>
      </c>
      <c r="S2320" s="4">
        <v>4</v>
      </c>
      <c r="T2320" s="15">
        <v>4.5842069999999997E-5</v>
      </c>
      <c r="U2320" s="15">
        <v>5.8105229999999997E-3</v>
      </c>
    </row>
    <row r="2321" spans="1:21" x14ac:dyDescent="0.25">
      <c r="A2321" s="4">
        <v>2319</v>
      </c>
      <c r="B2321" s="4" t="s">
        <v>12205</v>
      </c>
      <c r="C2321" s="4">
        <v>4</v>
      </c>
      <c r="D2321" s="93">
        <v>1485.8040000000001</v>
      </c>
      <c r="E2321" s="4" t="s">
        <v>9980</v>
      </c>
      <c r="F2321" s="4" t="s">
        <v>8988</v>
      </c>
      <c r="G2321" s="4" t="s">
        <v>8989</v>
      </c>
      <c r="H2321" s="93">
        <v>1485.8019999999999</v>
      </c>
      <c r="I2321" s="4" t="s">
        <v>8990</v>
      </c>
      <c r="J2321" s="15">
        <v>3.484273E-5</v>
      </c>
      <c r="K2321" s="15">
        <v>2.743013E-2</v>
      </c>
      <c r="L2321" s="4">
        <v>1.717E-3</v>
      </c>
      <c r="M2321" s="4">
        <v>1.155605</v>
      </c>
      <c r="N2321" s="4" t="s">
        <v>9981</v>
      </c>
      <c r="O2321" s="4" t="s">
        <v>9004</v>
      </c>
      <c r="P2321" s="4">
        <v>16</v>
      </c>
      <c r="Q2321" s="4">
        <v>1</v>
      </c>
      <c r="R2321" s="4">
        <v>11</v>
      </c>
      <c r="S2321" s="4">
        <v>6</v>
      </c>
      <c r="T2321" s="15">
        <v>1.7582339999999999E-5</v>
      </c>
      <c r="U2321" s="15">
        <v>1.054343E-4</v>
      </c>
    </row>
    <row r="2322" spans="1:21" x14ac:dyDescent="0.25">
      <c r="A2322" s="4">
        <v>2320</v>
      </c>
      <c r="B2322" s="4" t="s">
        <v>12206</v>
      </c>
      <c r="C2322" s="4">
        <v>4</v>
      </c>
      <c r="D2322" s="93">
        <v>2133.154</v>
      </c>
      <c r="E2322" s="4" t="s">
        <v>10143</v>
      </c>
      <c r="F2322" s="4" t="s">
        <v>8988</v>
      </c>
      <c r="G2322" s="4" t="s">
        <v>8989</v>
      </c>
      <c r="H2322" s="93">
        <v>2133.134</v>
      </c>
      <c r="I2322" s="4" t="s">
        <v>8990</v>
      </c>
      <c r="J2322" s="15">
        <v>6.8764189999999994E-5</v>
      </c>
      <c r="K2322" s="15">
        <v>2.743493E-2</v>
      </c>
      <c r="L2322" s="4">
        <v>2.0656000000000001E-2</v>
      </c>
      <c r="M2322" s="4">
        <v>9.6834059999999997</v>
      </c>
      <c r="N2322" s="4" t="s">
        <v>10144</v>
      </c>
      <c r="O2322" s="4" t="s">
        <v>9004</v>
      </c>
      <c r="P2322" s="4">
        <v>22</v>
      </c>
      <c r="Q2322" s="4">
        <v>1</v>
      </c>
      <c r="R2322" s="4">
        <v>13</v>
      </c>
      <c r="S2322" s="4">
        <v>6</v>
      </c>
      <c r="T2322" s="15">
        <v>4.0698380000000002E-5</v>
      </c>
      <c r="U2322" s="15">
        <v>6.4728409999999995E-7</v>
      </c>
    </row>
    <row r="2323" spans="1:21" x14ac:dyDescent="0.25">
      <c r="A2323" s="4">
        <v>2321</v>
      </c>
      <c r="B2323" s="4" t="s">
        <v>12207</v>
      </c>
      <c r="C2323" s="4">
        <v>2</v>
      </c>
      <c r="D2323" s="93">
        <v>1353.6959999999999</v>
      </c>
      <c r="E2323" s="4" t="s">
        <v>9205</v>
      </c>
      <c r="F2323" s="4" t="s">
        <v>8988</v>
      </c>
      <c r="G2323" s="4" t="s">
        <v>8989</v>
      </c>
      <c r="H2323" s="93">
        <v>1353.6949999999999</v>
      </c>
      <c r="I2323" s="4" t="s">
        <v>8990</v>
      </c>
      <c r="J2323" s="15">
        <v>3.7739849999999998E-2</v>
      </c>
      <c r="K2323" s="15">
        <v>2.7440269999999999E-2</v>
      </c>
      <c r="L2323" s="4">
        <v>1.454E-3</v>
      </c>
      <c r="M2323" s="4">
        <v>1.0740970000000001</v>
      </c>
      <c r="N2323" s="4" t="s">
        <v>9206</v>
      </c>
      <c r="O2323" s="4" t="s">
        <v>9004</v>
      </c>
      <c r="P2323" s="4">
        <v>17</v>
      </c>
      <c r="Q2323" s="4">
        <v>1</v>
      </c>
      <c r="R2323" s="4">
        <v>5</v>
      </c>
      <c r="S2323" s="4">
        <v>6</v>
      </c>
      <c r="T2323" s="15">
        <v>2.8221340000000001E-2</v>
      </c>
      <c r="U2323" s="15">
        <v>1.0999899999999999E-5</v>
      </c>
    </row>
    <row r="2324" spans="1:21" x14ac:dyDescent="0.25">
      <c r="A2324" s="4">
        <v>2322</v>
      </c>
      <c r="B2324" s="4" t="s">
        <v>12208</v>
      </c>
      <c r="C2324" s="4">
        <v>3</v>
      </c>
      <c r="D2324" s="93">
        <v>2367.2440000000001</v>
      </c>
      <c r="E2324" s="4" t="s">
        <v>11462</v>
      </c>
      <c r="F2324" s="4" t="s">
        <v>8988</v>
      </c>
      <c r="G2324" s="4" t="s">
        <v>8989</v>
      </c>
      <c r="H2324" s="93">
        <v>2367.2399999999998</v>
      </c>
      <c r="I2324" s="4" t="s">
        <v>8990</v>
      </c>
      <c r="J2324" s="15">
        <v>2.7277020000000001E-5</v>
      </c>
      <c r="K2324" s="15">
        <v>2.7612660000000001E-2</v>
      </c>
      <c r="L2324" s="4">
        <v>4.2960000000000003E-3</v>
      </c>
      <c r="M2324" s="4">
        <v>1.8147720000000001</v>
      </c>
      <c r="N2324" s="4" t="s">
        <v>11463</v>
      </c>
      <c r="O2324" s="4" t="s">
        <v>9004</v>
      </c>
      <c r="P2324" s="4">
        <v>15</v>
      </c>
      <c r="Q2324" s="4">
        <v>1</v>
      </c>
      <c r="R2324" s="4">
        <v>10</v>
      </c>
      <c r="S2324" s="4">
        <v>6</v>
      </c>
      <c r="T2324" s="15">
        <v>4.1466869999999999E-7</v>
      </c>
      <c r="U2324" s="15">
        <v>5.4687500000000001E-5</v>
      </c>
    </row>
    <row r="2325" spans="1:21" x14ac:dyDescent="0.25">
      <c r="A2325" s="4">
        <v>2323</v>
      </c>
      <c r="B2325" s="4" t="s">
        <v>12209</v>
      </c>
      <c r="C2325" s="4">
        <v>3</v>
      </c>
      <c r="D2325" s="93">
        <v>1965.0239999999999</v>
      </c>
      <c r="E2325" s="4" t="s">
        <v>9279</v>
      </c>
      <c r="F2325" s="4" t="s">
        <v>8988</v>
      </c>
      <c r="G2325" s="4" t="s">
        <v>8989</v>
      </c>
      <c r="H2325" s="93">
        <v>1965.0219999999999</v>
      </c>
      <c r="I2325" s="4" t="s">
        <v>8990</v>
      </c>
      <c r="J2325" s="15">
        <v>1.4128729999999999E-6</v>
      </c>
      <c r="K2325" s="15">
        <v>2.7717829999999999E-2</v>
      </c>
      <c r="L2325" s="4">
        <v>2.1159999999999998E-3</v>
      </c>
      <c r="M2325" s="4">
        <v>1.0768329999999999</v>
      </c>
      <c r="N2325" s="4" t="s">
        <v>9280</v>
      </c>
      <c r="O2325" s="4" t="s">
        <v>9004</v>
      </c>
      <c r="P2325" s="4">
        <v>16</v>
      </c>
      <c r="Q2325" s="4">
        <v>1</v>
      </c>
      <c r="R2325" s="4">
        <v>13.5</v>
      </c>
      <c r="S2325" s="4">
        <v>4.5</v>
      </c>
      <c r="T2325" s="15">
        <v>4.4955500000000002E-8</v>
      </c>
      <c r="U2325" s="15">
        <v>1.490848E-6</v>
      </c>
    </row>
    <row r="2326" spans="1:21" x14ac:dyDescent="0.25">
      <c r="A2326" s="4">
        <v>2324</v>
      </c>
      <c r="B2326" s="4" t="s">
        <v>12210</v>
      </c>
      <c r="C2326" s="4">
        <v>5</v>
      </c>
      <c r="D2326" s="93">
        <v>2303.1970000000001</v>
      </c>
      <c r="E2326" s="4" t="s">
        <v>12211</v>
      </c>
      <c r="F2326" s="4" t="s">
        <v>8988</v>
      </c>
      <c r="G2326" s="4" t="s">
        <v>8989</v>
      </c>
      <c r="H2326" s="93">
        <v>2303.1779999999999</v>
      </c>
      <c r="I2326" s="4" t="s">
        <v>8990</v>
      </c>
      <c r="J2326" s="15">
        <v>3.105802E-3</v>
      </c>
      <c r="K2326" s="15">
        <v>2.7764770000000001E-2</v>
      </c>
      <c r="L2326" s="4">
        <v>1.9043999999999998E-2</v>
      </c>
      <c r="M2326" s="4">
        <v>8.2685759999999995</v>
      </c>
      <c r="N2326" s="4" t="s">
        <v>12212</v>
      </c>
      <c r="O2326" s="4" t="s">
        <v>9004</v>
      </c>
      <c r="P2326" s="4">
        <v>23</v>
      </c>
      <c r="Q2326" s="4">
        <v>1</v>
      </c>
      <c r="R2326" s="4">
        <v>17</v>
      </c>
      <c r="S2326" s="4">
        <v>5</v>
      </c>
      <c r="T2326" s="15">
        <v>6.9656650000000001E-9</v>
      </c>
      <c r="U2326" s="15">
        <v>8.7941630000000007E-3</v>
      </c>
    </row>
    <row r="2327" spans="1:21" x14ac:dyDescent="0.25">
      <c r="A2327" s="4">
        <v>2325</v>
      </c>
      <c r="B2327" s="4" t="s">
        <v>12213</v>
      </c>
      <c r="C2327" s="4">
        <v>3</v>
      </c>
      <c r="D2327" s="93">
        <v>2180.0720000000001</v>
      </c>
      <c r="E2327" s="4" t="s">
        <v>10438</v>
      </c>
      <c r="F2327" s="4" t="s">
        <v>8988</v>
      </c>
      <c r="G2327" s="4" t="s">
        <v>8989</v>
      </c>
      <c r="H2327" s="93">
        <v>2180.0549999999998</v>
      </c>
      <c r="I2327" s="4" t="s">
        <v>8990</v>
      </c>
      <c r="J2327" s="15">
        <v>9.3136050000000008E-3</v>
      </c>
      <c r="K2327" s="15">
        <v>2.7819070000000001E-2</v>
      </c>
      <c r="L2327" s="4">
        <v>1.7944000000000002E-2</v>
      </c>
      <c r="M2327" s="4">
        <v>8.2309870000000007</v>
      </c>
      <c r="N2327" s="4" t="s">
        <v>10439</v>
      </c>
      <c r="O2327" s="4" t="s">
        <v>9004</v>
      </c>
      <c r="P2327" s="4">
        <v>19</v>
      </c>
      <c r="Q2327" s="4">
        <v>1</v>
      </c>
      <c r="R2327" s="4">
        <v>8</v>
      </c>
      <c r="S2327" s="4">
        <v>8</v>
      </c>
      <c r="T2327" s="15">
        <v>2.12754E-2</v>
      </c>
      <c r="U2327" s="15">
        <v>2.5635900000000003E-7</v>
      </c>
    </row>
    <row r="2328" spans="1:21" x14ac:dyDescent="0.25">
      <c r="A2328" s="4">
        <v>2326</v>
      </c>
      <c r="B2328" s="4" t="s">
        <v>12214</v>
      </c>
      <c r="C2328" s="4">
        <v>5</v>
      </c>
      <c r="D2328" s="93">
        <v>2353.1579999999999</v>
      </c>
      <c r="E2328" s="4" t="s">
        <v>9486</v>
      </c>
      <c r="F2328" s="4" t="s">
        <v>8988</v>
      </c>
      <c r="G2328" s="4" t="s">
        <v>8989</v>
      </c>
      <c r="H2328" s="93">
        <v>2353.1529999999998</v>
      </c>
      <c r="I2328" s="4" t="s">
        <v>8990</v>
      </c>
      <c r="J2328" s="15">
        <v>9.5359609999999995E-4</v>
      </c>
      <c r="K2328" s="15">
        <v>2.7840719999999999E-2</v>
      </c>
      <c r="L2328" s="4">
        <v>4.7330000000000002E-3</v>
      </c>
      <c r="M2328" s="4">
        <v>2.0113439999999998</v>
      </c>
      <c r="N2328" s="4" t="s">
        <v>9487</v>
      </c>
      <c r="O2328" s="4" t="s">
        <v>9004</v>
      </c>
      <c r="P2328" s="4">
        <v>16</v>
      </c>
      <c r="Q2328" s="4">
        <v>1</v>
      </c>
      <c r="R2328" s="4">
        <v>3.5</v>
      </c>
      <c r="S2328" s="4">
        <v>5.5</v>
      </c>
      <c r="T2328" s="15">
        <v>1.1479999999999999E-3</v>
      </c>
      <c r="U2328" s="15">
        <v>5.0346159999999996E-6</v>
      </c>
    </row>
    <row r="2329" spans="1:21" x14ac:dyDescent="0.25">
      <c r="A2329" s="4">
        <v>2327</v>
      </c>
      <c r="B2329" s="4" t="s">
        <v>12215</v>
      </c>
      <c r="C2329" s="4">
        <v>3</v>
      </c>
      <c r="D2329" s="93">
        <v>2607.348</v>
      </c>
      <c r="E2329" s="4" t="s">
        <v>12071</v>
      </c>
      <c r="F2329" s="4" t="s">
        <v>8988</v>
      </c>
      <c r="G2329" s="4" t="s">
        <v>8989</v>
      </c>
      <c r="H2329" s="93">
        <v>2607.3240000000001</v>
      </c>
      <c r="I2329" s="4" t="s">
        <v>8990</v>
      </c>
      <c r="J2329" s="15">
        <v>0.25823449999999998</v>
      </c>
      <c r="K2329" s="15">
        <v>2.78529E-2</v>
      </c>
      <c r="L2329" s="4">
        <v>2.4302000000000001E-2</v>
      </c>
      <c r="M2329" s="4">
        <v>9.3206670000000003</v>
      </c>
      <c r="N2329" s="4" t="s">
        <v>12072</v>
      </c>
      <c r="O2329" s="4" t="s">
        <v>9004</v>
      </c>
      <c r="P2329" s="4">
        <v>22</v>
      </c>
      <c r="Q2329" s="4">
        <v>1</v>
      </c>
      <c r="R2329" s="4">
        <v>15</v>
      </c>
      <c r="S2329" s="4">
        <v>5</v>
      </c>
      <c r="T2329" s="15">
        <v>2.868601E-5</v>
      </c>
      <c r="U2329" s="15">
        <v>0.15577559999999999</v>
      </c>
    </row>
    <row r="2330" spans="1:21" x14ac:dyDescent="0.25">
      <c r="A2330" s="4">
        <v>2328</v>
      </c>
      <c r="B2330" s="4" t="s">
        <v>12216</v>
      </c>
      <c r="C2330" s="4">
        <v>3</v>
      </c>
      <c r="D2330" s="93">
        <v>2029.0820000000001</v>
      </c>
      <c r="E2330" s="4" t="s">
        <v>9026</v>
      </c>
      <c r="F2330" s="4" t="s">
        <v>8988</v>
      </c>
      <c r="G2330" s="4" t="s">
        <v>8989</v>
      </c>
      <c r="H2330" s="93">
        <v>2029.0709999999999</v>
      </c>
      <c r="I2330" s="4" t="s">
        <v>8990</v>
      </c>
      <c r="J2330" s="15">
        <v>5.2050520000000001E-5</v>
      </c>
      <c r="K2330" s="15">
        <v>2.7887579999999999E-2</v>
      </c>
      <c r="L2330" s="4">
        <v>1.0697999999999999E-2</v>
      </c>
      <c r="M2330" s="4">
        <v>5.2723630000000004</v>
      </c>
      <c r="N2330" s="4" t="s">
        <v>9027</v>
      </c>
      <c r="O2330" s="4" t="s">
        <v>9004</v>
      </c>
      <c r="P2330" s="4">
        <v>22</v>
      </c>
      <c r="Q2330" s="4">
        <v>1</v>
      </c>
      <c r="R2330" s="4">
        <v>15</v>
      </c>
      <c r="S2330" s="4">
        <v>11</v>
      </c>
      <c r="T2330" s="15">
        <v>7.5225579999999999E-6</v>
      </c>
      <c r="U2330" s="15">
        <v>2.167997E-8</v>
      </c>
    </row>
    <row r="2331" spans="1:21" x14ac:dyDescent="0.25">
      <c r="A2331" s="4">
        <v>2329</v>
      </c>
      <c r="B2331" s="4" t="s">
        <v>12217</v>
      </c>
      <c r="C2331" s="4">
        <v>3</v>
      </c>
      <c r="D2331" s="93">
        <v>2239.143</v>
      </c>
      <c r="E2331" s="4" t="s">
        <v>10888</v>
      </c>
      <c r="F2331" s="4" t="s">
        <v>8988</v>
      </c>
      <c r="G2331" s="4" t="s">
        <v>8989</v>
      </c>
      <c r="H2331" s="93">
        <v>2239.1390000000001</v>
      </c>
      <c r="I2331" s="4" t="s">
        <v>8990</v>
      </c>
      <c r="J2331" s="15">
        <v>1</v>
      </c>
      <c r="K2331" s="15">
        <v>2.7949459999999999E-2</v>
      </c>
      <c r="L2331" s="4">
        <v>3.339E-3</v>
      </c>
      <c r="M2331" s="4">
        <v>1.491198</v>
      </c>
      <c r="N2331" s="4" t="s">
        <v>10889</v>
      </c>
      <c r="O2331" s="4" t="s">
        <v>9004</v>
      </c>
      <c r="P2331" s="4">
        <v>13</v>
      </c>
      <c r="Q2331" s="4">
        <v>1</v>
      </c>
      <c r="R2331" s="4">
        <v>8</v>
      </c>
      <c r="S2331" s="4">
        <v>2</v>
      </c>
      <c r="T2331" s="15">
        <v>1</v>
      </c>
      <c r="U2331" s="15">
        <v>1</v>
      </c>
    </row>
    <row r="2332" spans="1:21" x14ac:dyDescent="0.25">
      <c r="A2332" s="4">
        <v>2330</v>
      </c>
      <c r="B2332" s="4" t="s">
        <v>12218</v>
      </c>
      <c r="C2332" s="4">
        <v>3</v>
      </c>
      <c r="D2332" s="93">
        <v>2097.998</v>
      </c>
      <c r="E2332" s="4" t="s">
        <v>11515</v>
      </c>
      <c r="F2332" s="4" t="s">
        <v>8988</v>
      </c>
      <c r="G2332" s="4" t="s">
        <v>8989</v>
      </c>
      <c r="H2332" s="93">
        <v>2097.9969999999998</v>
      </c>
      <c r="I2332" s="4" t="s">
        <v>8990</v>
      </c>
      <c r="J2332" s="15">
        <v>5.6943949999999997E-6</v>
      </c>
      <c r="K2332" s="15">
        <v>2.8058340000000001E-2</v>
      </c>
      <c r="L2332" s="4">
        <v>8.0000000000000004E-4</v>
      </c>
      <c r="M2332" s="4">
        <v>0.38131599999999999</v>
      </c>
      <c r="N2332" s="4" t="s">
        <v>11516</v>
      </c>
      <c r="O2332" s="4" t="s">
        <v>8992</v>
      </c>
      <c r="P2332" s="4">
        <v>15</v>
      </c>
      <c r="Q2332" s="4">
        <v>1</v>
      </c>
      <c r="R2332" s="4">
        <v>10.5</v>
      </c>
      <c r="S2332" s="4">
        <v>7.5</v>
      </c>
      <c r="T2332" s="15">
        <v>3.5279060000000003E-5</v>
      </c>
      <c r="U2332" s="15">
        <v>1.5726150000000001E-11</v>
      </c>
    </row>
    <row r="2333" spans="1:21" x14ac:dyDescent="0.25">
      <c r="A2333" s="4">
        <v>2331</v>
      </c>
      <c r="B2333" s="4" t="s">
        <v>12219</v>
      </c>
      <c r="C2333" s="4">
        <v>2</v>
      </c>
      <c r="D2333" s="93">
        <v>1618.7719999999999</v>
      </c>
      <c r="E2333" s="4" t="s">
        <v>9622</v>
      </c>
      <c r="F2333" s="4" t="s">
        <v>8988</v>
      </c>
      <c r="G2333" s="4" t="s">
        <v>8989</v>
      </c>
      <c r="H2333" s="93">
        <v>1618.771</v>
      </c>
      <c r="I2333" s="4" t="s">
        <v>9754</v>
      </c>
      <c r="J2333" s="15">
        <v>1.5941969999999999E-4</v>
      </c>
      <c r="K2333" s="15">
        <v>2.811785E-2</v>
      </c>
      <c r="L2333" s="4">
        <v>1.415E-3</v>
      </c>
      <c r="M2333" s="4">
        <v>0.87412000000000001</v>
      </c>
      <c r="N2333" s="4" t="s">
        <v>9623</v>
      </c>
      <c r="O2333" s="4" t="s">
        <v>9004</v>
      </c>
      <c r="P2333" s="4">
        <v>14</v>
      </c>
      <c r="Q2333" s="4">
        <v>1</v>
      </c>
      <c r="R2333" s="4">
        <v>8</v>
      </c>
      <c r="S2333" s="4">
        <v>6</v>
      </c>
      <c r="T2333" s="15">
        <v>1.5367239999999999E-3</v>
      </c>
      <c r="U2333" s="15">
        <v>1.928132E-4</v>
      </c>
    </row>
    <row r="2334" spans="1:21" x14ac:dyDescent="0.25">
      <c r="A2334" s="4">
        <v>2332</v>
      </c>
      <c r="B2334" s="4" t="s">
        <v>12220</v>
      </c>
      <c r="C2334" s="4">
        <v>4</v>
      </c>
      <c r="D2334" s="93">
        <v>2599.2020000000002</v>
      </c>
      <c r="E2334" s="4" t="s">
        <v>10239</v>
      </c>
      <c r="F2334" s="4" t="s">
        <v>8988</v>
      </c>
      <c r="G2334" s="4" t="s">
        <v>8989</v>
      </c>
      <c r="H2334" s="93">
        <v>2599.1979999999999</v>
      </c>
      <c r="I2334" s="4" t="s">
        <v>8990</v>
      </c>
      <c r="J2334" s="15">
        <v>1.3007710000000001E-10</v>
      </c>
      <c r="K2334" s="15">
        <v>2.8146279999999999E-2</v>
      </c>
      <c r="L2334" s="4">
        <v>4.4860000000000004E-3</v>
      </c>
      <c r="M2334" s="4">
        <v>1.7259169999999999</v>
      </c>
      <c r="N2334" s="4" t="s">
        <v>10240</v>
      </c>
      <c r="O2334" s="4" t="s">
        <v>8992</v>
      </c>
      <c r="P2334" s="4">
        <v>14</v>
      </c>
      <c r="Q2334" s="4">
        <v>1</v>
      </c>
      <c r="R2334" s="4">
        <v>15</v>
      </c>
      <c r="S2334" s="4">
        <v>10</v>
      </c>
      <c r="T2334" s="15">
        <v>1.061683E-7</v>
      </c>
      <c r="U2334" s="15">
        <v>3.4330080000000002E-12</v>
      </c>
    </row>
    <row r="2335" spans="1:21" x14ac:dyDescent="0.25">
      <c r="A2335" s="4">
        <v>2333</v>
      </c>
      <c r="B2335" s="4" t="s">
        <v>12221</v>
      </c>
      <c r="C2335" s="4">
        <v>3</v>
      </c>
      <c r="D2335" s="93">
        <v>2414.3850000000002</v>
      </c>
      <c r="E2335" s="4" t="s">
        <v>9424</v>
      </c>
      <c r="F2335" s="4" t="s">
        <v>8988</v>
      </c>
      <c r="G2335" s="4" t="s">
        <v>8989</v>
      </c>
      <c r="H2335" s="93">
        <v>2414.3649999999998</v>
      </c>
      <c r="I2335" s="4" t="s">
        <v>8990</v>
      </c>
      <c r="J2335" s="15">
        <v>2.800785E-5</v>
      </c>
      <c r="K2335" s="15">
        <v>2.815175E-2</v>
      </c>
      <c r="L2335" s="4">
        <v>1.9810000000000001E-2</v>
      </c>
      <c r="M2335" s="4">
        <v>8.2050549999999998</v>
      </c>
      <c r="N2335" s="4" t="s">
        <v>9425</v>
      </c>
      <c r="O2335" s="4" t="s">
        <v>9004</v>
      </c>
      <c r="P2335" s="4">
        <v>21</v>
      </c>
      <c r="Q2335" s="4">
        <v>1</v>
      </c>
      <c r="R2335" s="4">
        <v>16</v>
      </c>
      <c r="S2335" s="4">
        <v>5</v>
      </c>
      <c r="T2335" s="15">
        <v>6.0246529999999999E-8</v>
      </c>
      <c r="U2335" s="15">
        <v>1.265609E-5</v>
      </c>
    </row>
    <row r="2336" spans="1:21" x14ac:dyDescent="0.25">
      <c r="A2336" s="4">
        <v>2334</v>
      </c>
      <c r="B2336" s="4" t="s">
        <v>12222</v>
      </c>
      <c r="C2336" s="4">
        <v>3</v>
      </c>
      <c r="D2336" s="93">
        <v>1718.8989999999999</v>
      </c>
      <c r="E2336" s="4" t="s">
        <v>10966</v>
      </c>
      <c r="F2336" s="4" t="s">
        <v>8988</v>
      </c>
      <c r="G2336" s="4" t="s">
        <v>8989</v>
      </c>
      <c r="H2336" s="93">
        <v>1718.8969999999999</v>
      </c>
      <c r="I2336" s="4" t="s">
        <v>8990</v>
      </c>
      <c r="J2336" s="15">
        <v>7.3752919999999997E-4</v>
      </c>
      <c r="K2336" s="15">
        <v>2.839214E-2</v>
      </c>
      <c r="L2336" s="4">
        <v>1.8109999999999999E-3</v>
      </c>
      <c r="M2336" s="4">
        <v>1.053582</v>
      </c>
      <c r="N2336" s="4" t="s">
        <v>10648</v>
      </c>
      <c r="O2336" s="4" t="s">
        <v>9004</v>
      </c>
      <c r="P2336" s="4">
        <v>17</v>
      </c>
      <c r="Q2336" s="4">
        <v>1</v>
      </c>
      <c r="R2336" s="4">
        <v>10</v>
      </c>
      <c r="S2336" s="4">
        <v>5</v>
      </c>
      <c r="T2336" s="15">
        <v>2.6316579999999999E-14</v>
      </c>
      <c r="U2336" s="15">
        <v>3.6648829999999999E-4</v>
      </c>
    </row>
    <row r="2337" spans="1:21" x14ac:dyDescent="0.25">
      <c r="A2337" s="4">
        <v>2335</v>
      </c>
      <c r="B2337" s="4" t="s">
        <v>12223</v>
      </c>
      <c r="C2337" s="4">
        <v>5</v>
      </c>
      <c r="D2337" s="93">
        <v>3267.7220000000002</v>
      </c>
      <c r="E2337" s="4" t="s">
        <v>12111</v>
      </c>
      <c r="F2337" s="4" t="s">
        <v>8988</v>
      </c>
      <c r="G2337" s="4" t="s">
        <v>8989</v>
      </c>
      <c r="H2337" s="93">
        <v>3267.6909999999998</v>
      </c>
      <c r="I2337" s="4" t="s">
        <v>8990</v>
      </c>
      <c r="J2337" s="15">
        <v>0.27914290000000003</v>
      </c>
      <c r="K2337" s="15">
        <v>2.8549250000000002E-2</v>
      </c>
      <c r="L2337" s="4">
        <v>3.1039000000000001E-2</v>
      </c>
      <c r="M2337" s="4">
        <v>9.4987569999999995</v>
      </c>
      <c r="N2337" s="4" t="s">
        <v>12112</v>
      </c>
      <c r="O2337" s="4" t="s">
        <v>9004</v>
      </c>
      <c r="P2337" s="4">
        <v>22</v>
      </c>
      <c r="Q2337" s="4">
        <v>1</v>
      </c>
      <c r="R2337" s="4">
        <v>16</v>
      </c>
      <c r="S2337" s="4">
        <v>3</v>
      </c>
      <c r="T2337" s="15">
        <v>6.5982830000000002E-6</v>
      </c>
      <c r="U2337" s="15">
        <v>6.0159049999999999E-2</v>
      </c>
    </row>
    <row r="2338" spans="1:21" x14ac:dyDescent="0.25">
      <c r="A2338" s="4">
        <v>2336</v>
      </c>
      <c r="B2338" s="4" t="s">
        <v>12224</v>
      </c>
      <c r="C2338" s="4">
        <v>5</v>
      </c>
      <c r="D2338" s="93">
        <v>3267.723</v>
      </c>
      <c r="E2338" s="4" t="s">
        <v>12111</v>
      </c>
      <c r="F2338" s="4" t="s">
        <v>8988</v>
      </c>
      <c r="G2338" s="4" t="s">
        <v>8989</v>
      </c>
      <c r="H2338" s="93">
        <v>3267.6909999999998</v>
      </c>
      <c r="I2338" s="4" t="s">
        <v>8990</v>
      </c>
      <c r="J2338" s="15">
        <v>4.3352190000000004E-3</v>
      </c>
      <c r="K2338" s="15">
        <v>2.8602550000000001E-2</v>
      </c>
      <c r="L2338" s="4">
        <v>3.2615999999999999E-2</v>
      </c>
      <c r="M2338" s="4">
        <v>9.9813609999999997</v>
      </c>
      <c r="N2338" s="4" t="s">
        <v>12112</v>
      </c>
      <c r="O2338" s="4" t="s">
        <v>9004</v>
      </c>
      <c r="P2338" s="4">
        <v>22</v>
      </c>
      <c r="Q2338" s="4">
        <v>1</v>
      </c>
      <c r="R2338" s="4">
        <v>18</v>
      </c>
      <c r="S2338" s="4">
        <v>3</v>
      </c>
      <c r="T2338" s="15">
        <v>6.0738430000000001E-7</v>
      </c>
      <c r="U2338" s="15">
        <v>0.12692700000000001</v>
      </c>
    </row>
    <row r="2339" spans="1:21" x14ac:dyDescent="0.25">
      <c r="A2339" s="4">
        <v>2337</v>
      </c>
      <c r="B2339" s="4" t="s">
        <v>12225</v>
      </c>
      <c r="C2339" s="4">
        <v>4</v>
      </c>
      <c r="D2339" s="93">
        <v>1313.7460000000001</v>
      </c>
      <c r="E2339" s="4" t="s">
        <v>9645</v>
      </c>
      <c r="F2339" s="4" t="s">
        <v>8988</v>
      </c>
      <c r="G2339" s="4" t="s">
        <v>8989</v>
      </c>
      <c r="H2339" s="93">
        <v>1313.7360000000001</v>
      </c>
      <c r="I2339" s="4" t="s">
        <v>8999</v>
      </c>
      <c r="J2339" s="15">
        <v>8.8753429999999994E-2</v>
      </c>
      <c r="K2339" s="15">
        <v>2.8614219999999999E-2</v>
      </c>
      <c r="L2339" s="4">
        <v>1.0463E-2</v>
      </c>
      <c r="M2339" s="4">
        <v>7.9643110000000004</v>
      </c>
      <c r="N2339" s="4" t="s">
        <v>9646</v>
      </c>
      <c r="O2339" s="4" t="s">
        <v>9004</v>
      </c>
      <c r="P2339" s="4">
        <v>23</v>
      </c>
      <c r="Q2339" s="4">
        <v>1</v>
      </c>
      <c r="R2339" s="4">
        <v>9</v>
      </c>
      <c r="S2339" s="4">
        <v>6</v>
      </c>
      <c r="T2339" s="15">
        <v>2.9753599999999998E-3</v>
      </c>
      <c r="U2339" s="15">
        <v>0.68664709999999995</v>
      </c>
    </row>
    <row r="2340" spans="1:21" x14ac:dyDescent="0.25">
      <c r="A2340" s="4">
        <v>2338</v>
      </c>
      <c r="B2340" s="4" t="s">
        <v>12226</v>
      </c>
      <c r="C2340" s="4">
        <v>2</v>
      </c>
      <c r="D2340" s="93">
        <v>1637.8889999999999</v>
      </c>
      <c r="E2340" s="4" t="s">
        <v>12227</v>
      </c>
      <c r="F2340" s="4" t="s">
        <v>8988</v>
      </c>
      <c r="G2340" s="4" t="s">
        <v>8989</v>
      </c>
      <c r="H2340" s="93">
        <v>1637.886</v>
      </c>
      <c r="I2340" s="4" t="s">
        <v>8990</v>
      </c>
      <c r="J2340" s="15">
        <v>1.089895E-10</v>
      </c>
      <c r="K2340" s="15">
        <v>2.8638130000000001E-2</v>
      </c>
      <c r="L2340" s="4">
        <v>2.9940000000000001E-3</v>
      </c>
      <c r="M2340" s="4">
        <v>1.827966</v>
      </c>
      <c r="N2340" s="4" t="s">
        <v>12228</v>
      </c>
      <c r="O2340" s="4" t="s">
        <v>8992</v>
      </c>
      <c r="P2340" s="4">
        <v>17</v>
      </c>
      <c r="Q2340" s="4">
        <v>1</v>
      </c>
      <c r="R2340" s="4">
        <v>9.5</v>
      </c>
      <c r="S2340" s="4">
        <v>4.5</v>
      </c>
      <c r="T2340" s="15">
        <v>1.334871E-6</v>
      </c>
      <c r="U2340" s="15">
        <v>2.5207889999999999E-13</v>
      </c>
    </row>
    <row r="2341" spans="1:21" x14ac:dyDescent="0.25">
      <c r="A2341" s="4">
        <v>2339</v>
      </c>
      <c r="B2341" s="4" t="s">
        <v>12229</v>
      </c>
      <c r="C2341" s="4">
        <v>3</v>
      </c>
      <c r="D2341" s="93">
        <v>1622.873</v>
      </c>
      <c r="E2341" s="4" t="s">
        <v>9095</v>
      </c>
      <c r="F2341" s="4" t="s">
        <v>8988</v>
      </c>
      <c r="G2341" s="4" t="s">
        <v>8989</v>
      </c>
      <c r="H2341" s="93">
        <v>1622.8610000000001</v>
      </c>
      <c r="I2341" s="4" t="s">
        <v>8990</v>
      </c>
      <c r="J2341" s="15">
        <v>1.676182E-3</v>
      </c>
      <c r="K2341" s="15">
        <v>2.863924E-2</v>
      </c>
      <c r="L2341" s="4">
        <v>1.1771E-2</v>
      </c>
      <c r="M2341" s="4">
        <v>7.253241</v>
      </c>
      <c r="N2341" s="4" t="s">
        <v>9019</v>
      </c>
      <c r="O2341" s="4" t="s">
        <v>9004</v>
      </c>
      <c r="P2341" s="4">
        <v>6</v>
      </c>
      <c r="Q2341" s="4">
        <v>1</v>
      </c>
      <c r="R2341" s="4">
        <v>13</v>
      </c>
      <c r="S2341" s="4">
        <v>4</v>
      </c>
      <c r="T2341" s="15">
        <v>9.8991350000000003E-10</v>
      </c>
      <c r="U2341" s="15">
        <v>1.48494E-2</v>
      </c>
    </row>
    <row r="2342" spans="1:21" x14ac:dyDescent="0.25">
      <c r="A2342" s="4">
        <v>2340</v>
      </c>
      <c r="B2342" s="4" t="s">
        <v>12230</v>
      </c>
      <c r="C2342" s="4">
        <v>4</v>
      </c>
      <c r="D2342" s="93">
        <v>2973.5619999999999</v>
      </c>
      <c r="E2342" s="4" t="s">
        <v>9421</v>
      </c>
      <c r="F2342" s="4" t="s">
        <v>8988</v>
      </c>
      <c r="G2342" s="4" t="s">
        <v>8989</v>
      </c>
      <c r="H2342" s="93">
        <v>2973.558</v>
      </c>
      <c r="I2342" s="4" t="s">
        <v>8990</v>
      </c>
      <c r="J2342" s="15">
        <v>1</v>
      </c>
      <c r="K2342" s="15">
        <v>2.8663460000000002E-2</v>
      </c>
      <c r="L2342" s="4">
        <v>4.28E-3</v>
      </c>
      <c r="M2342" s="4">
        <v>1.4393530000000001</v>
      </c>
      <c r="N2342" s="4" t="s">
        <v>9353</v>
      </c>
      <c r="O2342" s="4" t="s">
        <v>9004</v>
      </c>
      <c r="P2342" s="4">
        <v>17</v>
      </c>
      <c r="Q2342" s="4">
        <v>1</v>
      </c>
      <c r="R2342" s="4">
        <v>6</v>
      </c>
      <c r="S2342" s="4">
        <v>3</v>
      </c>
      <c r="T2342" s="15">
        <v>1</v>
      </c>
      <c r="U2342" s="15">
        <v>1</v>
      </c>
    </row>
    <row r="2343" spans="1:21" x14ac:dyDescent="0.25">
      <c r="A2343" s="4">
        <v>2341</v>
      </c>
      <c r="B2343" s="4" t="s">
        <v>12231</v>
      </c>
      <c r="C2343" s="4">
        <v>3</v>
      </c>
      <c r="D2343" s="93">
        <v>2414.386</v>
      </c>
      <c r="E2343" s="4" t="s">
        <v>9424</v>
      </c>
      <c r="F2343" s="4" t="s">
        <v>8988</v>
      </c>
      <c r="G2343" s="4" t="s">
        <v>8989</v>
      </c>
      <c r="H2343" s="93">
        <v>2414.3649999999998</v>
      </c>
      <c r="I2343" s="4" t="s">
        <v>8990</v>
      </c>
      <c r="J2343" s="15">
        <v>1.523436E-5</v>
      </c>
      <c r="K2343" s="15">
        <v>2.8719189999999999E-2</v>
      </c>
      <c r="L2343" s="4">
        <v>2.0603E-2</v>
      </c>
      <c r="M2343" s="4">
        <v>8.5335059999999991</v>
      </c>
      <c r="N2343" s="4" t="s">
        <v>9425</v>
      </c>
      <c r="O2343" s="4" t="s">
        <v>9004</v>
      </c>
      <c r="P2343" s="4">
        <v>21</v>
      </c>
      <c r="Q2343" s="4">
        <v>1</v>
      </c>
      <c r="R2343" s="4">
        <v>21</v>
      </c>
      <c r="S2343" s="4">
        <v>6</v>
      </c>
      <c r="T2343" s="15">
        <v>8.2586240000000006E-9</v>
      </c>
      <c r="U2343" s="15">
        <v>6.0942649999999998E-5</v>
      </c>
    </row>
    <row r="2344" spans="1:21" x14ac:dyDescent="0.25">
      <c r="A2344" s="4">
        <v>2342</v>
      </c>
      <c r="B2344" s="4" t="s">
        <v>12232</v>
      </c>
      <c r="C2344" s="4">
        <v>3</v>
      </c>
      <c r="D2344" s="93">
        <v>3161.6840000000002</v>
      </c>
      <c r="E2344" s="4" t="s">
        <v>10401</v>
      </c>
      <c r="F2344" s="4" t="s">
        <v>8988</v>
      </c>
      <c r="G2344" s="4" t="s">
        <v>8989</v>
      </c>
      <c r="H2344" s="93">
        <v>3161.6590000000001</v>
      </c>
      <c r="I2344" s="4" t="s">
        <v>8990</v>
      </c>
      <c r="J2344" s="15">
        <v>4.8854010000000002E-4</v>
      </c>
      <c r="K2344" s="15">
        <v>2.872421E-2</v>
      </c>
      <c r="L2344" s="4">
        <v>2.4885000000000001E-2</v>
      </c>
      <c r="M2344" s="4">
        <v>7.8708679999999998</v>
      </c>
      <c r="N2344" s="4" t="s">
        <v>9527</v>
      </c>
      <c r="O2344" s="4" t="s">
        <v>9004</v>
      </c>
      <c r="P2344" s="4">
        <v>22</v>
      </c>
      <c r="Q2344" s="4">
        <v>1</v>
      </c>
      <c r="R2344" s="4">
        <v>14</v>
      </c>
      <c r="S2344" s="4">
        <v>8</v>
      </c>
      <c r="T2344" s="15">
        <v>9.7068700000000003E-4</v>
      </c>
      <c r="U2344" s="15">
        <v>1.4243429999999999E-10</v>
      </c>
    </row>
    <row r="2345" spans="1:21" x14ac:dyDescent="0.25">
      <c r="A2345" s="4">
        <v>2343</v>
      </c>
      <c r="B2345" s="4" t="s">
        <v>12233</v>
      </c>
      <c r="C2345" s="4">
        <v>2</v>
      </c>
      <c r="D2345" s="93">
        <v>2171.1410000000001</v>
      </c>
      <c r="E2345" s="4" t="s">
        <v>11911</v>
      </c>
      <c r="F2345" s="4" t="s">
        <v>8988</v>
      </c>
      <c r="G2345" s="4" t="s">
        <v>8989</v>
      </c>
      <c r="H2345" s="93">
        <v>2171.12</v>
      </c>
      <c r="I2345" s="4" t="s">
        <v>8990</v>
      </c>
      <c r="J2345" s="15">
        <v>9.3386070000000002E-7</v>
      </c>
      <c r="K2345" s="15">
        <v>2.8728400000000001E-2</v>
      </c>
      <c r="L2345" s="4">
        <v>2.0896999999999999E-2</v>
      </c>
      <c r="M2345" s="4">
        <v>9.6249850000000006</v>
      </c>
      <c r="N2345" s="4" t="s">
        <v>11912</v>
      </c>
      <c r="O2345" s="4" t="s">
        <v>8992</v>
      </c>
      <c r="P2345" s="4">
        <v>22</v>
      </c>
      <c r="Q2345" s="4">
        <v>1</v>
      </c>
      <c r="R2345" s="4">
        <v>14</v>
      </c>
      <c r="S2345" s="4">
        <v>7</v>
      </c>
      <c r="T2345" s="15">
        <v>3.9488190000000002E-13</v>
      </c>
      <c r="U2345" s="15">
        <v>6.0123239999999999E-8</v>
      </c>
    </row>
    <row r="2346" spans="1:21" x14ac:dyDescent="0.25">
      <c r="A2346" s="4">
        <v>2344</v>
      </c>
      <c r="B2346" s="4" t="s">
        <v>12234</v>
      </c>
      <c r="C2346" s="4">
        <v>3</v>
      </c>
      <c r="D2346" s="93">
        <v>2008.07</v>
      </c>
      <c r="E2346" s="4" t="s">
        <v>10375</v>
      </c>
      <c r="F2346" s="4" t="s">
        <v>8988</v>
      </c>
      <c r="G2346" s="4" t="s">
        <v>8989</v>
      </c>
      <c r="H2346" s="93">
        <v>2008.0530000000001</v>
      </c>
      <c r="I2346" s="4" t="s">
        <v>9079</v>
      </c>
      <c r="J2346" s="15">
        <v>9.666156E-5</v>
      </c>
      <c r="K2346" s="15">
        <v>2.8752679999999999E-2</v>
      </c>
      <c r="L2346" s="4">
        <v>1.7179E-2</v>
      </c>
      <c r="M2346" s="4">
        <v>8.5550529999999991</v>
      </c>
      <c r="N2346" s="4" t="s">
        <v>10376</v>
      </c>
      <c r="O2346" s="4" t="s">
        <v>9004</v>
      </c>
      <c r="P2346" s="4">
        <v>22</v>
      </c>
      <c r="Q2346" s="4">
        <v>1</v>
      </c>
      <c r="R2346" s="4">
        <v>13.5</v>
      </c>
      <c r="S2346" s="4">
        <v>6.5</v>
      </c>
      <c r="T2346" s="15">
        <v>1.916122E-10</v>
      </c>
      <c r="U2346" s="15">
        <v>1.4773070000000001E-5</v>
      </c>
    </row>
    <row r="2347" spans="1:21" x14ac:dyDescent="0.25">
      <c r="A2347" s="4">
        <v>2345</v>
      </c>
      <c r="B2347" s="4" t="s">
        <v>12235</v>
      </c>
      <c r="C2347" s="4">
        <v>3</v>
      </c>
      <c r="D2347" s="93">
        <v>2278.1579999999999</v>
      </c>
      <c r="E2347" s="4" t="s">
        <v>9520</v>
      </c>
      <c r="F2347" s="4" t="s">
        <v>8988</v>
      </c>
      <c r="G2347" s="4" t="s">
        <v>8989</v>
      </c>
      <c r="H2347" s="93">
        <v>2278.1379999999999</v>
      </c>
      <c r="I2347" s="4" t="s">
        <v>8990</v>
      </c>
      <c r="J2347" s="15">
        <v>2.0424079999999999E-3</v>
      </c>
      <c r="K2347" s="15">
        <v>2.8776989999999999E-2</v>
      </c>
      <c r="L2347" s="4">
        <v>1.9429999999999999E-2</v>
      </c>
      <c r="M2347" s="4">
        <v>8.5288939999999993</v>
      </c>
      <c r="N2347" s="4" t="s">
        <v>9521</v>
      </c>
      <c r="O2347" s="4" t="s">
        <v>9004</v>
      </c>
      <c r="P2347" s="4">
        <v>21</v>
      </c>
      <c r="Q2347" s="4">
        <v>1</v>
      </c>
      <c r="R2347" s="4">
        <v>9</v>
      </c>
      <c r="S2347" s="4">
        <v>5</v>
      </c>
      <c r="T2347" s="15">
        <v>9.9825680000000007E-3</v>
      </c>
      <c r="U2347" s="15">
        <v>2.9566650000000001E-7</v>
      </c>
    </row>
    <row r="2348" spans="1:21" x14ac:dyDescent="0.25">
      <c r="A2348" s="4">
        <v>2346</v>
      </c>
      <c r="B2348" s="4" t="s">
        <v>12236</v>
      </c>
      <c r="C2348" s="4">
        <v>2</v>
      </c>
      <c r="D2348" s="93">
        <v>1353.6949999999999</v>
      </c>
      <c r="E2348" s="4" t="s">
        <v>9205</v>
      </c>
      <c r="F2348" s="4" t="s">
        <v>8988</v>
      </c>
      <c r="G2348" s="4" t="s">
        <v>8989</v>
      </c>
      <c r="H2348" s="93">
        <v>1353.6949999999999</v>
      </c>
      <c r="I2348" s="4" t="s">
        <v>8990</v>
      </c>
      <c r="J2348" s="15">
        <v>0.7217209</v>
      </c>
      <c r="K2348" s="15">
        <v>2.8816700000000001E-2</v>
      </c>
      <c r="L2348" s="4">
        <v>5.2400000000000005E-4</v>
      </c>
      <c r="M2348" s="4">
        <v>0.38708900000000002</v>
      </c>
      <c r="N2348" s="4" t="s">
        <v>9206</v>
      </c>
      <c r="O2348" s="4" t="s">
        <v>9004</v>
      </c>
      <c r="P2348" s="4">
        <v>17</v>
      </c>
      <c r="Q2348" s="4">
        <v>1</v>
      </c>
      <c r="R2348" s="4">
        <v>2</v>
      </c>
      <c r="S2348" s="4">
        <v>3</v>
      </c>
      <c r="T2348" s="15">
        <v>1</v>
      </c>
      <c r="U2348" s="15">
        <v>0.25972659999999997</v>
      </c>
    </row>
    <row r="2349" spans="1:21" x14ac:dyDescent="0.25">
      <c r="A2349" s="4">
        <v>2347</v>
      </c>
      <c r="B2349" s="4" t="s">
        <v>12237</v>
      </c>
      <c r="C2349" s="4">
        <v>3</v>
      </c>
      <c r="D2349" s="93">
        <v>2095.9749999999999</v>
      </c>
      <c r="E2349" s="4" t="s">
        <v>12238</v>
      </c>
      <c r="F2349" s="4" t="s">
        <v>8988</v>
      </c>
      <c r="G2349" s="4" t="s">
        <v>8989</v>
      </c>
      <c r="H2349" s="93">
        <v>2095.9609999999998</v>
      </c>
      <c r="I2349" s="4" t="s">
        <v>12239</v>
      </c>
      <c r="J2349" s="15">
        <v>1.5637510000000001E-11</v>
      </c>
      <c r="K2349" s="15">
        <v>2.883434E-2</v>
      </c>
      <c r="L2349" s="4">
        <v>1.4442999999999999E-2</v>
      </c>
      <c r="M2349" s="4">
        <v>6.890873</v>
      </c>
      <c r="N2349" s="4" t="s">
        <v>12240</v>
      </c>
      <c r="O2349" s="4" t="s">
        <v>8992</v>
      </c>
      <c r="P2349" s="4">
        <v>22</v>
      </c>
      <c r="Q2349" s="4">
        <v>1</v>
      </c>
      <c r="R2349" s="4">
        <v>16</v>
      </c>
      <c r="S2349" s="4">
        <v>5</v>
      </c>
      <c r="T2349" s="15">
        <v>1.025854E-15</v>
      </c>
      <c r="U2349" s="15">
        <v>7.3503030000000002E-13</v>
      </c>
    </row>
    <row r="2350" spans="1:21" x14ac:dyDescent="0.25">
      <c r="A2350" s="4">
        <v>2348</v>
      </c>
      <c r="B2350" s="4" t="s">
        <v>12241</v>
      </c>
      <c r="C2350" s="4">
        <v>3</v>
      </c>
      <c r="D2350" s="93">
        <v>1594.8320000000001</v>
      </c>
      <c r="E2350" s="4" t="s">
        <v>12242</v>
      </c>
      <c r="F2350" s="4" t="s">
        <v>8988</v>
      </c>
      <c r="G2350" s="4" t="s">
        <v>8989</v>
      </c>
      <c r="H2350" s="93">
        <v>1594.818</v>
      </c>
      <c r="I2350" s="4" t="s">
        <v>8990</v>
      </c>
      <c r="J2350" s="15">
        <v>2.159719E-5</v>
      </c>
      <c r="K2350" s="15">
        <v>2.884807E-2</v>
      </c>
      <c r="L2350" s="4">
        <v>1.3833E-2</v>
      </c>
      <c r="M2350" s="4">
        <v>8.6737149999999996</v>
      </c>
      <c r="N2350" s="4" t="s">
        <v>12243</v>
      </c>
      <c r="O2350" s="4" t="s">
        <v>9004</v>
      </c>
      <c r="P2350" s="4">
        <v>22</v>
      </c>
      <c r="Q2350" s="4">
        <v>1</v>
      </c>
      <c r="R2350" s="4">
        <v>13</v>
      </c>
      <c r="S2350" s="4">
        <v>5</v>
      </c>
      <c r="T2350" s="15">
        <v>9.1307750000000002E-9</v>
      </c>
      <c r="U2350" s="15">
        <v>1.732816E-4</v>
      </c>
    </row>
    <row r="2351" spans="1:21" x14ac:dyDescent="0.25">
      <c r="A2351" s="4">
        <v>2349</v>
      </c>
      <c r="B2351" s="4" t="s">
        <v>12244</v>
      </c>
      <c r="C2351" s="4">
        <v>3</v>
      </c>
      <c r="D2351" s="93">
        <v>2058.049</v>
      </c>
      <c r="E2351" s="4" t="s">
        <v>9288</v>
      </c>
      <c r="F2351" s="4" t="s">
        <v>8988</v>
      </c>
      <c r="G2351" s="4" t="s">
        <v>8989</v>
      </c>
      <c r="H2351" s="93">
        <v>2058.0279999999998</v>
      </c>
      <c r="I2351" s="4" t="s">
        <v>9079</v>
      </c>
      <c r="J2351" s="15">
        <v>9.7699529999999992E-4</v>
      </c>
      <c r="K2351" s="15">
        <v>2.886936E-2</v>
      </c>
      <c r="L2351" s="4">
        <v>2.0941000000000001E-2</v>
      </c>
      <c r="M2351" s="4">
        <v>10.175273000000001</v>
      </c>
      <c r="N2351" s="4" t="s">
        <v>9289</v>
      </c>
      <c r="O2351" s="4" t="s">
        <v>9004</v>
      </c>
      <c r="P2351" s="4">
        <v>23</v>
      </c>
      <c r="Q2351" s="4">
        <v>1</v>
      </c>
      <c r="R2351" s="4">
        <v>10</v>
      </c>
      <c r="S2351" s="4">
        <v>7</v>
      </c>
      <c r="T2351" s="15">
        <v>3.371189E-4</v>
      </c>
      <c r="U2351" s="15">
        <v>3.1344919999999999E-10</v>
      </c>
    </row>
    <row r="2352" spans="1:21" x14ac:dyDescent="0.25">
      <c r="A2352" s="4">
        <v>2350</v>
      </c>
      <c r="B2352" s="4" t="s">
        <v>12245</v>
      </c>
      <c r="C2352" s="4">
        <v>3</v>
      </c>
      <c r="D2352" s="93">
        <v>2178.2109999999998</v>
      </c>
      <c r="E2352" s="4" t="s">
        <v>9790</v>
      </c>
      <c r="F2352" s="4" t="s">
        <v>8988</v>
      </c>
      <c r="G2352" s="4" t="s">
        <v>8989</v>
      </c>
      <c r="H2352" s="93">
        <v>2178.192</v>
      </c>
      <c r="I2352" s="4" t="s">
        <v>8990</v>
      </c>
      <c r="J2352" s="15">
        <v>7.5150100000000001E-4</v>
      </c>
      <c r="K2352" s="15">
        <v>2.8880019999999999E-2</v>
      </c>
      <c r="L2352" s="4">
        <v>1.9059E-2</v>
      </c>
      <c r="M2352" s="4">
        <v>8.7499190000000002</v>
      </c>
      <c r="N2352" s="4" t="s">
        <v>9791</v>
      </c>
      <c r="O2352" s="4" t="s">
        <v>9004</v>
      </c>
      <c r="P2352" s="4">
        <v>23</v>
      </c>
      <c r="Q2352" s="4">
        <v>1</v>
      </c>
      <c r="R2352" s="4">
        <v>9</v>
      </c>
      <c r="S2352" s="4">
        <v>7</v>
      </c>
      <c r="T2352" s="15">
        <v>1.2370930000000001E-3</v>
      </c>
      <c r="U2352" s="15">
        <v>9.8445910000000006E-5</v>
      </c>
    </row>
    <row r="2353" spans="1:21" x14ac:dyDescent="0.25">
      <c r="A2353" s="4">
        <v>2351</v>
      </c>
      <c r="B2353" s="4" t="s">
        <v>12246</v>
      </c>
      <c r="C2353" s="4">
        <v>2</v>
      </c>
      <c r="D2353" s="93">
        <v>1958.027</v>
      </c>
      <c r="E2353" s="4" t="s">
        <v>10472</v>
      </c>
      <c r="F2353" s="4" t="s">
        <v>8988</v>
      </c>
      <c r="G2353" s="4" t="s">
        <v>8989</v>
      </c>
      <c r="H2353" s="93">
        <v>1958.009</v>
      </c>
      <c r="I2353" s="4" t="s">
        <v>8990</v>
      </c>
      <c r="J2353" s="15">
        <v>3.4607380000000002E-5</v>
      </c>
      <c r="K2353" s="15">
        <v>2.8901059999999999E-2</v>
      </c>
      <c r="L2353" s="4">
        <v>1.7781000000000002E-2</v>
      </c>
      <c r="M2353" s="4">
        <v>9.0811639999999993</v>
      </c>
      <c r="N2353" s="4" t="s">
        <v>10473</v>
      </c>
      <c r="O2353" s="4" t="s">
        <v>8992</v>
      </c>
      <c r="P2353" s="4">
        <v>22</v>
      </c>
      <c r="Q2353" s="4">
        <v>1</v>
      </c>
      <c r="R2353" s="4">
        <v>8</v>
      </c>
      <c r="S2353" s="4">
        <v>8</v>
      </c>
      <c r="T2353" s="15">
        <v>1.0142050000000001E-6</v>
      </c>
      <c r="U2353" s="15">
        <v>1.0561579999999999E-5</v>
      </c>
    </row>
    <row r="2354" spans="1:21" x14ac:dyDescent="0.25">
      <c r="A2354" s="4">
        <v>2352</v>
      </c>
      <c r="B2354" s="4" t="s">
        <v>12247</v>
      </c>
      <c r="C2354" s="4">
        <v>3</v>
      </c>
      <c r="D2354" s="93">
        <v>1582.7909999999999</v>
      </c>
      <c r="E2354" s="4" t="s">
        <v>9140</v>
      </c>
      <c r="F2354" s="4" t="s">
        <v>8988</v>
      </c>
      <c r="G2354" s="4" t="s">
        <v>8989</v>
      </c>
      <c r="H2354" s="93">
        <v>1582.778</v>
      </c>
      <c r="I2354" s="4" t="s">
        <v>8990</v>
      </c>
      <c r="J2354" s="15">
        <v>3.3852420000000001E-6</v>
      </c>
      <c r="K2354" s="15">
        <v>2.8928019999999999E-2</v>
      </c>
      <c r="L2354" s="4">
        <v>1.2786E-2</v>
      </c>
      <c r="M2354" s="4">
        <v>8.078201</v>
      </c>
      <c r="N2354" s="4" t="s">
        <v>9141</v>
      </c>
      <c r="O2354" s="4" t="s">
        <v>8992</v>
      </c>
      <c r="P2354" s="4">
        <v>4</v>
      </c>
      <c r="Q2354" s="4">
        <v>1</v>
      </c>
      <c r="R2354" s="4">
        <v>10</v>
      </c>
      <c r="S2354" s="4">
        <v>11</v>
      </c>
      <c r="T2354" s="15">
        <v>6.8457519999999995E-13</v>
      </c>
      <c r="U2354" s="15">
        <v>1.5787609999999998E-5</v>
      </c>
    </row>
    <row r="2355" spans="1:21" x14ac:dyDescent="0.25">
      <c r="A2355" s="4">
        <v>2353</v>
      </c>
      <c r="B2355" s="4" t="s">
        <v>12248</v>
      </c>
      <c r="C2355" s="4">
        <v>3</v>
      </c>
      <c r="D2355" s="93">
        <v>1631.721</v>
      </c>
      <c r="E2355" s="4" t="s">
        <v>12249</v>
      </c>
      <c r="F2355" s="4" t="s">
        <v>8988</v>
      </c>
      <c r="G2355" s="4" t="s">
        <v>8989</v>
      </c>
      <c r="H2355" s="93">
        <v>1631.7180000000001</v>
      </c>
      <c r="I2355" s="4" t="s">
        <v>8990</v>
      </c>
      <c r="J2355" s="15">
        <v>2.0934309999999999E-7</v>
      </c>
      <c r="K2355" s="15">
        <v>2.9202880000000001E-2</v>
      </c>
      <c r="L2355" s="4">
        <v>2.3739999999999998E-3</v>
      </c>
      <c r="M2355" s="4">
        <v>1.4549080000000001</v>
      </c>
      <c r="N2355" s="4" t="s">
        <v>12250</v>
      </c>
      <c r="O2355" s="4" t="s">
        <v>9004</v>
      </c>
      <c r="P2355" s="4">
        <v>14</v>
      </c>
      <c r="Q2355" s="4">
        <v>1</v>
      </c>
      <c r="R2355" s="4">
        <v>8</v>
      </c>
      <c r="S2355" s="4">
        <v>8</v>
      </c>
      <c r="T2355" s="15">
        <v>9.1800500000000002E-8</v>
      </c>
      <c r="U2355" s="15">
        <v>4.9332799999999998E-8</v>
      </c>
    </row>
    <row r="2356" spans="1:21" x14ac:dyDescent="0.25">
      <c r="A2356" s="4">
        <v>2354</v>
      </c>
      <c r="B2356" s="4" t="s">
        <v>12251</v>
      </c>
      <c r="C2356" s="4">
        <v>3</v>
      </c>
      <c r="D2356" s="93">
        <v>1250.7449999999999</v>
      </c>
      <c r="E2356" s="4" t="s">
        <v>12252</v>
      </c>
      <c r="F2356" s="4" t="s">
        <v>8988</v>
      </c>
      <c r="G2356" s="4" t="s">
        <v>8989</v>
      </c>
      <c r="H2356" s="93">
        <v>1250.7329999999999</v>
      </c>
      <c r="I2356" s="4" t="s">
        <v>8990</v>
      </c>
      <c r="J2356" s="15">
        <v>3.7069059999999998E-5</v>
      </c>
      <c r="K2356" s="15">
        <v>2.9225009999999999E-2</v>
      </c>
      <c r="L2356" s="4">
        <v>1.2194E-2</v>
      </c>
      <c r="M2356" s="4">
        <v>9.749485</v>
      </c>
      <c r="N2356" s="4" t="s">
        <v>12253</v>
      </c>
      <c r="O2356" s="4" t="s">
        <v>8992</v>
      </c>
      <c r="P2356" s="4">
        <v>23</v>
      </c>
      <c r="Q2356" s="4">
        <v>1</v>
      </c>
      <c r="R2356" s="4">
        <v>7.5</v>
      </c>
      <c r="S2356" s="4">
        <v>5.5</v>
      </c>
      <c r="T2356" s="15">
        <v>2.6722539999999998E-4</v>
      </c>
      <c r="U2356" s="15">
        <v>9.2312569999999999E-6</v>
      </c>
    </row>
    <row r="2357" spans="1:21" x14ac:dyDescent="0.25">
      <c r="A2357" s="4">
        <v>2355</v>
      </c>
      <c r="B2357" s="4" t="s">
        <v>12254</v>
      </c>
      <c r="C2357" s="4">
        <v>4</v>
      </c>
      <c r="D2357" s="93">
        <v>2557.3519999999999</v>
      </c>
      <c r="E2357" s="4" t="s">
        <v>9771</v>
      </c>
      <c r="F2357" s="4" t="s">
        <v>8988</v>
      </c>
      <c r="G2357" s="4" t="s">
        <v>8989</v>
      </c>
      <c r="H2357" s="93">
        <v>2557.3420000000001</v>
      </c>
      <c r="I2357" s="4" t="s">
        <v>8990</v>
      </c>
      <c r="J2357" s="15">
        <v>3.2602019999999997E-14</v>
      </c>
      <c r="K2357" s="15">
        <v>2.941997E-2</v>
      </c>
      <c r="L2357" s="4">
        <v>1.0322E-2</v>
      </c>
      <c r="M2357" s="4">
        <v>4.0362220000000004</v>
      </c>
      <c r="N2357" s="4" t="s">
        <v>9772</v>
      </c>
      <c r="O2357" s="4" t="s">
        <v>9004</v>
      </c>
      <c r="P2357" s="4">
        <v>23</v>
      </c>
      <c r="Q2357" s="4">
        <v>1</v>
      </c>
      <c r="R2357" s="4">
        <v>17</v>
      </c>
      <c r="S2357" s="4">
        <v>7</v>
      </c>
      <c r="T2357" s="15">
        <v>1.4231999999999999E-7</v>
      </c>
      <c r="U2357" s="15">
        <v>7.0237919999999995E-14</v>
      </c>
    </row>
    <row r="2358" spans="1:21" x14ac:dyDescent="0.25">
      <c r="A2358" s="4">
        <v>2356</v>
      </c>
      <c r="B2358" s="4" t="s">
        <v>12255</v>
      </c>
      <c r="C2358" s="4">
        <v>2</v>
      </c>
      <c r="D2358" s="93">
        <v>2092.0920000000001</v>
      </c>
      <c r="E2358" s="4" t="s">
        <v>9536</v>
      </c>
      <c r="F2358" s="4" t="s">
        <v>8988</v>
      </c>
      <c r="G2358" s="4" t="s">
        <v>8989</v>
      </c>
      <c r="H2358" s="93">
        <v>2092.0859999999998</v>
      </c>
      <c r="I2358" s="4" t="s">
        <v>8990</v>
      </c>
      <c r="J2358" s="15">
        <v>0.1810454</v>
      </c>
      <c r="K2358" s="15">
        <v>2.9458829999999998E-2</v>
      </c>
      <c r="L2358" s="4">
        <v>6.2440000000000004E-3</v>
      </c>
      <c r="M2358" s="4">
        <v>2.9845809999999999</v>
      </c>
      <c r="N2358" s="4" t="s">
        <v>9537</v>
      </c>
      <c r="O2358" s="4" t="s">
        <v>9004</v>
      </c>
      <c r="P2358" s="4">
        <v>16</v>
      </c>
      <c r="Q2358" s="4">
        <v>1</v>
      </c>
      <c r="R2358" s="4">
        <v>5</v>
      </c>
      <c r="S2358" s="4">
        <v>4</v>
      </c>
      <c r="T2358" s="15">
        <v>2.278792E-3</v>
      </c>
      <c r="U2358" s="15">
        <v>1</v>
      </c>
    </row>
    <row r="2359" spans="1:21" x14ac:dyDescent="0.25">
      <c r="A2359" s="4">
        <v>2357</v>
      </c>
      <c r="B2359" s="4" t="s">
        <v>12256</v>
      </c>
      <c r="C2359" s="4">
        <v>2</v>
      </c>
      <c r="D2359" s="93">
        <v>1367.62</v>
      </c>
      <c r="E2359" s="4" t="s">
        <v>10146</v>
      </c>
      <c r="F2359" s="4" t="s">
        <v>8988</v>
      </c>
      <c r="G2359" s="4" t="s">
        <v>8989</v>
      </c>
      <c r="H2359" s="93">
        <v>1367.607</v>
      </c>
      <c r="I2359" s="4" t="s">
        <v>8990</v>
      </c>
      <c r="J2359" s="15">
        <v>7.1099960000000004E-3</v>
      </c>
      <c r="K2359" s="15">
        <v>2.9496600000000001E-2</v>
      </c>
      <c r="L2359" s="4">
        <v>1.2522E-2</v>
      </c>
      <c r="M2359" s="4">
        <v>9.1561369999999993</v>
      </c>
      <c r="N2359" s="4" t="s">
        <v>10147</v>
      </c>
      <c r="O2359" s="4" t="s">
        <v>9004</v>
      </c>
      <c r="P2359" s="4">
        <v>9</v>
      </c>
      <c r="Q2359" s="4">
        <v>1</v>
      </c>
      <c r="R2359" s="4">
        <v>4</v>
      </c>
      <c r="S2359" s="4">
        <v>5</v>
      </c>
      <c r="T2359" s="15">
        <v>6.9851340000000003E-4</v>
      </c>
      <c r="U2359" s="15">
        <v>2.4059230000000001E-2</v>
      </c>
    </row>
    <row r="2360" spans="1:21" x14ac:dyDescent="0.25">
      <c r="A2360" s="4">
        <v>2358</v>
      </c>
      <c r="B2360" s="4" t="s">
        <v>12257</v>
      </c>
      <c r="C2360" s="4">
        <v>3</v>
      </c>
      <c r="D2360" s="93">
        <v>1635.8119999999999</v>
      </c>
      <c r="E2360" s="4" t="s">
        <v>9622</v>
      </c>
      <c r="F2360" s="4" t="s">
        <v>8988</v>
      </c>
      <c r="G2360" s="4" t="s">
        <v>8989</v>
      </c>
      <c r="H2360" s="93">
        <v>1635.797</v>
      </c>
      <c r="I2360" s="4" t="s">
        <v>8990</v>
      </c>
      <c r="J2360" s="15">
        <v>1.624393E-3</v>
      </c>
      <c r="K2360" s="15">
        <v>2.9534410000000001E-2</v>
      </c>
      <c r="L2360" s="4">
        <v>1.4430999999999999E-2</v>
      </c>
      <c r="M2360" s="4">
        <v>8.8219980000000007</v>
      </c>
      <c r="N2360" s="4" t="s">
        <v>9623</v>
      </c>
      <c r="O2360" s="4" t="s">
        <v>9004</v>
      </c>
      <c r="P2360" s="4">
        <v>9</v>
      </c>
      <c r="Q2360" s="4">
        <v>1</v>
      </c>
      <c r="R2360" s="4">
        <v>10</v>
      </c>
      <c r="S2360" s="4">
        <v>8</v>
      </c>
      <c r="T2360" s="15">
        <v>1.231623E-4</v>
      </c>
      <c r="U2360" s="15">
        <v>2.144347E-3</v>
      </c>
    </row>
    <row r="2361" spans="1:21" x14ac:dyDescent="0.25">
      <c r="A2361" s="4">
        <v>2359</v>
      </c>
      <c r="B2361" s="4" t="s">
        <v>12258</v>
      </c>
      <c r="C2361" s="4">
        <v>3</v>
      </c>
      <c r="D2361" s="93">
        <v>2018.9690000000001</v>
      </c>
      <c r="E2361" s="4" t="s">
        <v>9614</v>
      </c>
      <c r="F2361" s="4" t="s">
        <v>8988</v>
      </c>
      <c r="G2361" s="4" t="s">
        <v>8989</v>
      </c>
      <c r="H2361" s="93">
        <v>2018.9659999999999</v>
      </c>
      <c r="I2361" s="4" t="s">
        <v>8990</v>
      </c>
      <c r="J2361" s="15">
        <v>7.465604E-7</v>
      </c>
      <c r="K2361" s="15">
        <v>2.957686E-2</v>
      </c>
      <c r="L2361" s="4">
        <v>2.6610000000000002E-3</v>
      </c>
      <c r="M2361" s="4">
        <v>1.318001</v>
      </c>
      <c r="N2361" s="4" t="s">
        <v>9615</v>
      </c>
      <c r="O2361" s="4" t="s">
        <v>8992</v>
      </c>
      <c r="P2361" s="4">
        <v>16</v>
      </c>
      <c r="Q2361" s="4">
        <v>1</v>
      </c>
      <c r="R2361" s="4">
        <v>10</v>
      </c>
      <c r="S2361" s="4">
        <v>13</v>
      </c>
      <c r="T2361" s="15">
        <v>3.2310410000000002E-5</v>
      </c>
      <c r="U2361" s="15">
        <v>5.7760120000000001E-12</v>
      </c>
    </row>
    <row r="2362" spans="1:21" x14ac:dyDescent="0.25">
      <c r="A2362" s="4">
        <v>2360</v>
      </c>
      <c r="B2362" s="4" t="s">
        <v>12259</v>
      </c>
      <c r="C2362" s="4">
        <v>3</v>
      </c>
      <c r="D2362" s="93">
        <v>2180.0720000000001</v>
      </c>
      <c r="E2362" s="4" t="s">
        <v>10438</v>
      </c>
      <c r="F2362" s="4" t="s">
        <v>8988</v>
      </c>
      <c r="G2362" s="4" t="s">
        <v>8989</v>
      </c>
      <c r="H2362" s="93">
        <v>2180.0549999999998</v>
      </c>
      <c r="I2362" s="4" t="s">
        <v>8990</v>
      </c>
      <c r="J2362" s="15">
        <v>6.7668700000000003E-3</v>
      </c>
      <c r="K2362" s="15">
        <v>2.9592650000000002E-2</v>
      </c>
      <c r="L2362" s="4">
        <v>1.7944000000000002E-2</v>
      </c>
      <c r="M2362" s="4">
        <v>8.2309870000000007</v>
      </c>
      <c r="N2362" s="4" t="s">
        <v>10439</v>
      </c>
      <c r="O2362" s="4" t="s">
        <v>9004</v>
      </c>
      <c r="P2362" s="4">
        <v>19</v>
      </c>
      <c r="Q2362" s="4">
        <v>1</v>
      </c>
      <c r="R2362" s="4">
        <v>7</v>
      </c>
      <c r="S2362" s="4">
        <v>11</v>
      </c>
      <c r="T2362" s="15">
        <v>2.1175329999999999E-2</v>
      </c>
      <c r="U2362" s="15">
        <v>8.0140130000000007E-9</v>
      </c>
    </row>
    <row r="2363" spans="1:21" x14ac:dyDescent="0.25">
      <c r="A2363" s="4">
        <v>2361</v>
      </c>
      <c r="B2363" s="4" t="s">
        <v>12260</v>
      </c>
      <c r="C2363" s="4">
        <v>3</v>
      </c>
      <c r="D2363" s="93">
        <v>1992.0719999999999</v>
      </c>
      <c r="E2363" s="4" t="s">
        <v>10375</v>
      </c>
      <c r="F2363" s="4" t="s">
        <v>8988</v>
      </c>
      <c r="G2363" s="4" t="s">
        <v>8989</v>
      </c>
      <c r="H2363" s="93">
        <v>1992.058</v>
      </c>
      <c r="I2363" s="4" t="s">
        <v>8990</v>
      </c>
      <c r="J2363" s="15">
        <v>1.1767409999999999E-5</v>
      </c>
      <c r="K2363" s="15">
        <v>2.9626840000000002E-2</v>
      </c>
      <c r="L2363" s="4">
        <v>1.3875E-2</v>
      </c>
      <c r="M2363" s="4">
        <v>6.9651579999999997</v>
      </c>
      <c r="N2363" s="4" t="s">
        <v>10376</v>
      </c>
      <c r="O2363" s="4" t="s">
        <v>9004</v>
      </c>
      <c r="P2363" s="4">
        <v>6</v>
      </c>
      <c r="Q2363" s="4">
        <v>1</v>
      </c>
      <c r="R2363" s="4">
        <v>9.5</v>
      </c>
      <c r="S2363" s="4">
        <v>6.5</v>
      </c>
      <c r="T2363" s="15">
        <v>5.1669879999999995E-4</v>
      </c>
      <c r="U2363" s="15">
        <v>3.9869480000000004E-6</v>
      </c>
    </row>
    <row r="2364" spans="1:21" x14ac:dyDescent="0.25">
      <c r="A2364" s="4">
        <v>2362</v>
      </c>
      <c r="B2364" s="4" t="s">
        <v>12261</v>
      </c>
      <c r="C2364" s="4">
        <v>3</v>
      </c>
      <c r="D2364" s="93">
        <v>1991.1780000000001</v>
      </c>
      <c r="E2364" s="4" t="s">
        <v>12166</v>
      </c>
      <c r="F2364" s="4" t="s">
        <v>8988</v>
      </c>
      <c r="G2364" s="4" t="s">
        <v>8989</v>
      </c>
      <c r="H2364" s="93">
        <v>1991.1759999999999</v>
      </c>
      <c r="I2364" s="4" t="s">
        <v>8990</v>
      </c>
      <c r="J2364" s="15">
        <v>2.745309E-3</v>
      </c>
      <c r="K2364" s="15">
        <v>2.9634600000000001E-2</v>
      </c>
      <c r="L2364" s="4">
        <v>2.2130000000000001E-3</v>
      </c>
      <c r="M2364" s="4">
        <v>1.1114040000000001</v>
      </c>
      <c r="N2364" s="4" t="s">
        <v>12168</v>
      </c>
      <c r="O2364" s="4" t="s">
        <v>9004</v>
      </c>
      <c r="P2364" s="4">
        <v>15</v>
      </c>
      <c r="Q2364" s="4">
        <v>1</v>
      </c>
      <c r="R2364" s="4">
        <v>7.5</v>
      </c>
      <c r="S2364" s="4">
        <v>7.5</v>
      </c>
      <c r="T2364" s="15">
        <v>2.5806760000000001E-3</v>
      </c>
      <c r="U2364" s="15">
        <v>7.9297880000000001E-4</v>
      </c>
    </row>
    <row r="2365" spans="1:21" x14ac:dyDescent="0.25">
      <c r="A2365" s="4">
        <v>2363</v>
      </c>
      <c r="B2365" s="4" t="s">
        <v>12262</v>
      </c>
      <c r="C2365" s="4">
        <v>4</v>
      </c>
      <c r="D2365" s="93">
        <v>2013.16</v>
      </c>
      <c r="E2365" s="4" t="s">
        <v>9430</v>
      </c>
      <c r="F2365" s="4" t="s">
        <v>8988</v>
      </c>
      <c r="G2365" s="4" t="s">
        <v>8989</v>
      </c>
      <c r="H2365" s="93">
        <v>2013.1590000000001</v>
      </c>
      <c r="I2365" s="4" t="s">
        <v>8990</v>
      </c>
      <c r="J2365" s="15">
        <v>0.100831</v>
      </c>
      <c r="K2365" s="15">
        <v>2.9659919999999999E-2</v>
      </c>
      <c r="L2365" s="4">
        <v>1.521E-3</v>
      </c>
      <c r="M2365" s="4">
        <v>0.75552900000000001</v>
      </c>
      <c r="N2365" s="4" t="s">
        <v>9431</v>
      </c>
      <c r="O2365" s="4" t="s">
        <v>9004</v>
      </c>
      <c r="P2365" s="4">
        <v>15</v>
      </c>
      <c r="Q2365" s="4">
        <v>1</v>
      </c>
      <c r="R2365" s="4">
        <v>6.5</v>
      </c>
      <c r="S2365" s="4">
        <v>5.5</v>
      </c>
      <c r="T2365" s="15">
        <v>1.9813230000000001E-9</v>
      </c>
      <c r="U2365" s="15">
        <v>8.6542850000000004E-2</v>
      </c>
    </row>
    <row r="2366" spans="1:21" x14ac:dyDescent="0.25">
      <c r="A2366" s="4">
        <v>2364</v>
      </c>
      <c r="B2366" s="4" t="s">
        <v>12263</v>
      </c>
      <c r="C2366" s="4">
        <v>3</v>
      </c>
      <c r="D2366" s="93">
        <v>1910.942</v>
      </c>
      <c r="E2366" s="4" t="s">
        <v>12264</v>
      </c>
      <c r="F2366" s="4" t="s">
        <v>8988</v>
      </c>
      <c r="G2366" s="4" t="s">
        <v>8989</v>
      </c>
      <c r="H2366" s="93">
        <v>1910.924</v>
      </c>
      <c r="I2366" s="4" t="s">
        <v>8990</v>
      </c>
      <c r="J2366" s="15">
        <v>1.2757550000000001E-4</v>
      </c>
      <c r="K2366" s="15">
        <v>2.968929E-2</v>
      </c>
      <c r="L2366" s="4">
        <v>1.7774999999999999E-2</v>
      </c>
      <c r="M2366" s="4">
        <v>9.3017819999999993</v>
      </c>
      <c r="N2366" s="4" t="s">
        <v>12265</v>
      </c>
      <c r="O2366" s="4" t="s">
        <v>9004</v>
      </c>
      <c r="P2366" s="4">
        <v>22</v>
      </c>
      <c r="Q2366" s="4">
        <v>1</v>
      </c>
      <c r="R2366" s="4">
        <v>6.5</v>
      </c>
      <c r="S2366" s="4">
        <v>6.5</v>
      </c>
      <c r="T2366" s="15">
        <v>5.4056180000000004E-9</v>
      </c>
      <c r="U2366" s="15">
        <v>1.461176E-5</v>
      </c>
    </row>
    <row r="2367" spans="1:21" x14ac:dyDescent="0.25">
      <c r="A2367" s="4">
        <v>2365</v>
      </c>
      <c r="B2367" s="4" t="s">
        <v>12266</v>
      </c>
      <c r="C2367" s="4">
        <v>3</v>
      </c>
      <c r="D2367" s="93">
        <v>1816.9169999999999</v>
      </c>
      <c r="E2367" s="4" t="s">
        <v>11073</v>
      </c>
      <c r="F2367" s="4" t="s">
        <v>8988</v>
      </c>
      <c r="G2367" s="4" t="s">
        <v>8989</v>
      </c>
      <c r="H2367" s="93">
        <v>1816.9010000000001</v>
      </c>
      <c r="I2367" s="4" t="s">
        <v>8990</v>
      </c>
      <c r="J2367" s="15">
        <v>2.2037940000000001E-10</v>
      </c>
      <c r="K2367" s="15">
        <v>2.973282E-2</v>
      </c>
      <c r="L2367" s="4">
        <v>1.6204E-2</v>
      </c>
      <c r="M2367" s="4">
        <v>8.9184830000000002</v>
      </c>
      <c r="N2367" s="4" t="s">
        <v>11074</v>
      </c>
      <c r="O2367" s="4" t="s">
        <v>9004</v>
      </c>
      <c r="P2367" s="4">
        <v>21</v>
      </c>
      <c r="Q2367" s="4">
        <v>1</v>
      </c>
      <c r="R2367" s="4">
        <v>11</v>
      </c>
      <c r="S2367" s="4">
        <v>4</v>
      </c>
      <c r="T2367" s="15">
        <v>1.5581519999999999E-8</v>
      </c>
      <c r="U2367" s="15">
        <v>1.9102840000000001E-8</v>
      </c>
    </row>
    <row r="2368" spans="1:21" x14ac:dyDescent="0.25">
      <c r="A2368" s="4">
        <v>2366</v>
      </c>
      <c r="B2368" s="4" t="s">
        <v>12267</v>
      </c>
      <c r="C2368" s="4">
        <v>3</v>
      </c>
      <c r="D2368" s="93">
        <v>1353.704</v>
      </c>
      <c r="E2368" s="4" t="s">
        <v>9205</v>
      </c>
      <c r="F2368" s="4" t="s">
        <v>8988</v>
      </c>
      <c r="G2368" s="4" t="s">
        <v>8989</v>
      </c>
      <c r="H2368" s="93">
        <v>1353.6949999999999</v>
      </c>
      <c r="I2368" s="4" t="s">
        <v>8990</v>
      </c>
      <c r="J2368" s="15">
        <v>2.403514E-4</v>
      </c>
      <c r="K2368" s="15">
        <v>2.9822379999999999E-2</v>
      </c>
      <c r="L2368" s="4">
        <v>9.1579999999999995E-3</v>
      </c>
      <c r="M2368" s="4">
        <v>6.7651870000000001</v>
      </c>
      <c r="N2368" s="4" t="s">
        <v>9206</v>
      </c>
      <c r="O2368" s="4" t="s">
        <v>9004</v>
      </c>
      <c r="P2368" s="4">
        <v>6</v>
      </c>
      <c r="Q2368" s="4">
        <v>1</v>
      </c>
      <c r="R2368" s="4">
        <v>8</v>
      </c>
      <c r="S2368" s="4">
        <v>7</v>
      </c>
      <c r="T2368" s="15">
        <v>2.1870120000000001E-4</v>
      </c>
      <c r="U2368" s="15">
        <v>2.2746709999999998E-6</v>
      </c>
    </row>
    <row r="2369" spans="1:21" x14ac:dyDescent="0.25">
      <c r="A2369" s="4">
        <v>2367</v>
      </c>
      <c r="B2369" s="4" t="s">
        <v>12268</v>
      </c>
      <c r="C2369" s="4">
        <v>4</v>
      </c>
      <c r="D2369" s="93">
        <v>2745.47</v>
      </c>
      <c r="E2369" s="4" t="s">
        <v>12269</v>
      </c>
      <c r="F2369" s="4" t="s">
        <v>8988</v>
      </c>
      <c r="G2369" s="4" t="s">
        <v>8989</v>
      </c>
      <c r="H2369" s="93">
        <v>2745.4430000000002</v>
      </c>
      <c r="I2369" s="4" t="s">
        <v>8990</v>
      </c>
      <c r="J2369" s="15">
        <v>1.055609E-5</v>
      </c>
      <c r="K2369" s="15">
        <v>2.9837720000000002E-2</v>
      </c>
      <c r="L2369" s="4">
        <v>2.6735999999999999E-2</v>
      </c>
      <c r="M2369" s="4">
        <v>9.7383190000000006</v>
      </c>
      <c r="N2369" s="4" t="s">
        <v>9950</v>
      </c>
      <c r="O2369" s="4" t="s">
        <v>9004</v>
      </c>
      <c r="P2369" s="4">
        <v>22</v>
      </c>
      <c r="Q2369" s="4">
        <v>1</v>
      </c>
      <c r="R2369" s="4">
        <v>12</v>
      </c>
      <c r="S2369" s="4">
        <v>9</v>
      </c>
      <c r="T2369" s="15">
        <v>1.000842E-4</v>
      </c>
      <c r="U2369" s="15">
        <v>2.1338019999999999E-5</v>
      </c>
    </row>
    <row r="2370" spans="1:21" x14ac:dyDescent="0.25">
      <c r="A2370" s="4">
        <v>2368</v>
      </c>
      <c r="B2370" s="4" t="s">
        <v>12270</v>
      </c>
      <c r="C2370" s="4">
        <v>4</v>
      </c>
      <c r="D2370" s="93">
        <v>2208.1529999999998</v>
      </c>
      <c r="E2370" s="4" t="s">
        <v>10845</v>
      </c>
      <c r="F2370" s="4" t="s">
        <v>8988</v>
      </c>
      <c r="G2370" s="4" t="s">
        <v>8989</v>
      </c>
      <c r="H2370" s="93">
        <v>2208.1309999999999</v>
      </c>
      <c r="I2370" s="4" t="s">
        <v>8990</v>
      </c>
      <c r="J2370" s="15">
        <v>1.1948090000000001E-10</v>
      </c>
      <c r="K2370" s="15">
        <v>2.984061E-2</v>
      </c>
      <c r="L2370" s="4">
        <v>2.2284000000000002E-2</v>
      </c>
      <c r="M2370" s="4">
        <v>10.091794</v>
      </c>
      <c r="N2370" s="4" t="s">
        <v>9772</v>
      </c>
      <c r="O2370" s="4" t="s">
        <v>9004</v>
      </c>
      <c r="P2370" s="4">
        <v>22</v>
      </c>
      <c r="Q2370" s="4">
        <v>1</v>
      </c>
      <c r="R2370" s="4">
        <v>23</v>
      </c>
      <c r="S2370" s="4">
        <v>6</v>
      </c>
      <c r="T2370" s="15">
        <v>5.8988729999999998E-11</v>
      </c>
      <c r="U2370" s="15">
        <v>7.1710789999999996E-12</v>
      </c>
    </row>
    <row r="2371" spans="1:21" x14ac:dyDescent="0.25">
      <c r="A2371" s="4">
        <v>2369</v>
      </c>
      <c r="B2371" s="4" t="s">
        <v>12271</v>
      </c>
      <c r="C2371" s="4">
        <v>3</v>
      </c>
      <c r="D2371" s="93">
        <v>2586.2640000000001</v>
      </c>
      <c r="E2371" s="4" t="s">
        <v>9347</v>
      </c>
      <c r="F2371" s="4" t="s">
        <v>8988</v>
      </c>
      <c r="G2371" s="4" t="s">
        <v>8989</v>
      </c>
      <c r="H2371" s="93">
        <v>2586.2399999999998</v>
      </c>
      <c r="I2371" s="4" t="s">
        <v>9348</v>
      </c>
      <c r="J2371" s="15">
        <v>1.1453329999999999E-6</v>
      </c>
      <c r="K2371" s="15">
        <v>2.9849009999999999E-2</v>
      </c>
      <c r="L2371" s="4">
        <v>2.4045E-2</v>
      </c>
      <c r="M2371" s="4">
        <v>9.2972789999999996</v>
      </c>
      <c r="N2371" s="4" t="s">
        <v>9349</v>
      </c>
      <c r="O2371" s="4" t="s">
        <v>9004</v>
      </c>
      <c r="P2371" s="4">
        <v>22</v>
      </c>
      <c r="Q2371" s="4">
        <v>1</v>
      </c>
      <c r="R2371" s="4">
        <v>15</v>
      </c>
      <c r="S2371" s="4">
        <v>5</v>
      </c>
      <c r="T2371" s="15">
        <v>1.3568629999999999E-9</v>
      </c>
      <c r="U2371" s="15">
        <v>5.9446980000000004E-12</v>
      </c>
    </row>
    <row r="2372" spans="1:21" x14ac:dyDescent="0.25">
      <c r="A2372" s="4">
        <v>2370</v>
      </c>
      <c r="B2372" s="4" t="s">
        <v>12272</v>
      </c>
      <c r="C2372" s="4">
        <v>5</v>
      </c>
      <c r="D2372" s="93">
        <v>1965.021</v>
      </c>
      <c r="E2372" s="4" t="s">
        <v>9279</v>
      </c>
      <c r="F2372" s="4" t="s">
        <v>8988</v>
      </c>
      <c r="G2372" s="4" t="s">
        <v>8989</v>
      </c>
      <c r="H2372" s="93">
        <v>1965.0219999999999</v>
      </c>
      <c r="I2372" s="4" t="s">
        <v>8990</v>
      </c>
      <c r="J2372" s="15">
        <v>1.418966E-3</v>
      </c>
      <c r="K2372" s="15">
        <v>2.9869E-2</v>
      </c>
      <c r="L2372" s="4">
        <v>-1.2780000000000001E-3</v>
      </c>
      <c r="M2372" s="4">
        <v>-0.65037400000000001</v>
      </c>
      <c r="N2372" s="4" t="s">
        <v>9280</v>
      </c>
      <c r="O2372" s="4" t="s">
        <v>9004</v>
      </c>
      <c r="P2372" s="4">
        <v>17</v>
      </c>
      <c r="Q2372" s="4">
        <v>1</v>
      </c>
      <c r="R2372" s="4">
        <v>10.5</v>
      </c>
      <c r="S2372" s="4">
        <v>7.5</v>
      </c>
      <c r="T2372" s="15">
        <v>3.3386090000000002E-3</v>
      </c>
      <c r="U2372" s="15">
        <v>4.0510370000000004E-3</v>
      </c>
    </row>
    <row r="2373" spans="1:21" x14ac:dyDescent="0.25">
      <c r="A2373" s="4">
        <v>2371</v>
      </c>
      <c r="B2373" s="4" t="s">
        <v>12273</v>
      </c>
      <c r="C2373" s="4">
        <v>4</v>
      </c>
      <c r="D2373" s="93">
        <v>2354.23</v>
      </c>
      <c r="E2373" s="4" t="s">
        <v>9892</v>
      </c>
      <c r="F2373" s="4" t="s">
        <v>8988</v>
      </c>
      <c r="G2373" s="4" t="s">
        <v>8989</v>
      </c>
      <c r="H2373" s="93">
        <v>2354.2130000000002</v>
      </c>
      <c r="I2373" s="4" t="s">
        <v>8990</v>
      </c>
      <c r="J2373" s="15">
        <v>2.5867349999999999E-5</v>
      </c>
      <c r="K2373" s="15">
        <v>2.990321E-2</v>
      </c>
      <c r="L2373" s="4">
        <v>1.7250000000000001E-2</v>
      </c>
      <c r="M2373" s="4">
        <v>7.3272890000000004</v>
      </c>
      <c r="N2373" s="4" t="s">
        <v>9893</v>
      </c>
      <c r="O2373" s="4" t="s">
        <v>9004</v>
      </c>
      <c r="P2373" s="4">
        <v>21</v>
      </c>
      <c r="Q2373" s="4">
        <v>1</v>
      </c>
      <c r="R2373" s="4">
        <v>14</v>
      </c>
      <c r="S2373" s="4">
        <v>13</v>
      </c>
      <c r="T2373" s="15">
        <v>3.1416889999999998E-9</v>
      </c>
      <c r="U2373" s="15">
        <v>7.4083800000000004E-5</v>
      </c>
    </row>
    <row r="2374" spans="1:21" x14ac:dyDescent="0.25">
      <c r="A2374" s="4">
        <v>2372</v>
      </c>
      <c r="B2374" s="4" t="s">
        <v>12274</v>
      </c>
      <c r="C2374" s="4">
        <v>3</v>
      </c>
      <c r="D2374" s="93">
        <v>1820.98</v>
      </c>
      <c r="E2374" s="4" t="s">
        <v>10852</v>
      </c>
      <c r="F2374" s="4" t="s">
        <v>8988</v>
      </c>
      <c r="G2374" s="4" t="s">
        <v>8989</v>
      </c>
      <c r="H2374" s="93">
        <v>1820.9749999999999</v>
      </c>
      <c r="I2374" s="4" t="s">
        <v>8990</v>
      </c>
      <c r="J2374" s="15">
        <v>2.7234309999999998E-6</v>
      </c>
      <c r="K2374" s="15">
        <v>2.9920039999999998E-2</v>
      </c>
      <c r="L2374" s="4">
        <v>4.7860000000000003E-3</v>
      </c>
      <c r="M2374" s="4">
        <v>2.6282619999999999</v>
      </c>
      <c r="N2374" s="4" t="s">
        <v>10853</v>
      </c>
      <c r="O2374" s="4" t="s">
        <v>8992</v>
      </c>
      <c r="P2374" s="4">
        <v>16</v>
      </c>
      <c r="Q2374" s="4">
        <v>1</v>
      </c>
      <c r="R2374" s="4">
        <v>14</v>
      </c>
      <c r="S2374" s="4">
        <v>7</v>
      </c>
      <c r="T2374" s="15">
        <v>2.2542510000000001E-9</v>
      </c>
      <c r="U2374" s="15">
        <v>1.968144E-5</v>
      </c>
    </row>
    <row r="2375" spans="1:21" x14ac:dyDescent="0.25">
      <c r="A2375" s="4">
        <v>2373</v>
      </c>
      <c r="B2375" s="4" t="s">
        <v>12275</v>
      </c>
      <c r="C2375" s="4">
        <v>3</v>
      </c>
      <c r="D2375" s="93">
        <v>2363.2130000000002</v>
      </c>
      <c r="E2375" s="4" t="s">
        <v>12276</v>
      </c>
      <c r="F2375" s="4" t="s">
        <v>8988</v>
      </c>
      <c r="G2375" s="4" t="s">
        <v>8989</v>
      </c>
      <c r="H2375" s="93">
        <v>2363.1909999999998</v>
      </c>
      <c r="I2375" s="4" t="s">
        <v>8990</v>
      </c>
      <c r="J2375" s="15">
        <v>0.57490799999999997</v>
      </c>
      <c r="K2375" s="15">
        <v>2.9929330000000001E-2</v>
      </c>
      <c r="L2375" s="4">
        <v>2.1536E-2</v>
      </c>
      <c r="M2375" s="4">
        <v>9.1131019999999996</v>
      </c>
      <c r="N2375" s="4" t="s">
        <v>12277</v>
      </c>
      <c r="O2375" s="4" t="s">
        <v>9004</v>
      </c>
      <c r="P2375" s="4">
        <v>21</v>
      </c>
      <c r="Q2375" s="4">
        <v>1</v>
      </c>
      <c r="R2375" s="4">
        <v>8</v>
      </c>
      <c r="S2375" s="4">
        <v>4</v>
      </c>
      <c r="T2375" s="15">
        <v>3.7150429999999999E-3</v>
      </c>
      <c r="U2375" s="15">
        <v>0.63669719999999996</v>
      </c>
    </row>
    <row r="2376" spans="1:21" x14ac:dyDescent="0.25">
      <c r="A2376" s="4">
        <v>2374</v>
      </c>
      <c r="B2376" s="4" t="s">
        <v>12278</v>
      </c>
      <c r="C2376" s="4">
        <v>4</v>
      </c>
      <c r="D2376" s="93">
        <v>2863.3789999999999</v>
      </c>
      <c r="E2376" s="4" t="s">
        <v>11863</v>
      </c>
      <c r="F2376" s="4" t="s">
        <v>8988</v>
      </c>
      <c r="G2376" s="4" t="s">
        <v>8989</v>
      </c>
      <c r="H2376" s="93">
        <v>2863.3760000000002</v>
      </c>
      <c r="I2376" s="4" t="s">
        <v>8999</v>
      </c>
      <c r="J2376" s="15">
        <v>3.7048400000000003E-4</v>
      </c>
      <c r="K2376" s="15">
        <v>2.995053E-2</v>
      </c>
      <c r="L2376" s="4">
        <v>2.8470000000000001E-3</v>
      </c>
      <c r="M2376" s="4">
        <v>0.99428099999999997</v>
      </c>
      <c r="N2376" s="4" t="s">
        <v>11864</v>
      </c>
      <c r="O2376" s="4" t="s">
        <v>8992</v>
      </c>
      <c r="P2376" s="4">
        <v>15</v>
      </c>
      <c r="Q2376" s="4">
        <v>1</v>
      </c>
      <c r="R2376" s="4">
        <v>17</v>
      </c>
      <c r="S2376" s="4">
        <v>8</v>
      </c>
      <c r="T2376" s="15">
        <v>6.003235E-3</v>
      </c>
      <c r="U2376" s="15">
        <v>2.1769820000000001E-5</v>
      </c>
    </row>
    <row r="2377" spans="1:21" x14ac:dyDescent="0.25">
      <c r="A2377" s="4">
        <v>2375</v>
      </c>
      <c r="B2377" s="4" t="s">
        <v>12279</v>
      </c>
      <c r="C2377" s="4">
        <v>3</v>
      </c>
      <c r="D2377" s="93">
        <v>2677.346</v>
      </c>
      <c r="E2377" s="4" t="s">
        <v>11761</v>
      </c>
      <c r="F2377" s="4" t="s">
        <v>8988</v>
      </c>
      <c r="G2377" s="4" t="s">
        <v>8989</v>
      </c>
      <c r="H2377" s="93">
        <v>2677.3409999999999</v>
      </c>
      <c r="I2377" s="4" t="s">
        <v>8990</v>
      </c>
      <c r="J2377" s="15">
        <v>1</v>
      </c>
      <c r="K2377" s="15">
        <v>3.004685E-2</v>
      </c>
      <c r="L2377" s="4">
        <v>5.4140000000000004E-3</v>
      </c>
      <c r="M2377" s="4">
        <v>2.0221559999999998</v>
      </c>
      <c r="N2377" s="4" t="s">
        <v>11762</v>
      </c>
      <c r="O2377" s="4" t="s">
        <v>9004</v>
      </c>
      <c r="P2377" s="4">
        <v>15</v>
      </c>
      <c r="Q2377" s="4">
        <v>1</v>
      </c>
      <c r="R2377" s="4">
        <v>5</v>
      </c>
      <c r="S2377" s="4">
        <v>4</v>
      </c>
      <c r="T2377" s="15">
        <v>1</v>
      </c>
      <c r="U2377" s="15">
        <v>1</v>
      </c>
    </row>
    <row r="2378" spans="1:21" x14ac:dyDescent="0.25">
      <c r="A2378" s="4">
        <v>2376</v>
      </c>
      <c r="B2378" s="4" t="s">
        <v>12280</v>
      </c>
      <c r="C2378" s="4">
        <v>3</v>
      </c>
      <c r="D2378" s="93">
        <v>1860.982</v>
      </c>
      <c r="E2378" s="4" t="s">
        <v>10866</v>
      </c>
      <c r="F2378" s="4" t="s">
        <v>8988</v>
      </c>
      <c r="G2378" s="4" t="s">
        <v>8989</v>
      </c>
      <c r="H2378" s="93">
        <v>1860.981</v>
      </c>
      <c r="I2378" s="4" t="s">
        <v>8990</v>
      </c>
      <c r="J2378" s="15">
        <v>6.8900230000000002E-8</v>
      </c>
      <c r="K2378" s="15">
        <v>3.008067E-2</v>
      </c>
      <c r="L2378" s="4">
        <v>7.4299999999999995E-4</v>
      </c>
      <c r="M2378" s="4">
        <v>0.399252</v>
      </c>
      <c r="N2378" s="4" t="s">
        <v>10867</v>
      </c>
      <c r="O2378" s="4" t="s">
        <v>8992</v>
      </c>
      <c r="P2378" s="4">
        <v>16</v>
      </c>
      <c r="Q2378" s="4">
        <v>1</v>
      </c>
      <c r="R2378" s="4">
        <v>9.5</v>
      </c>
      <c r="S2378" s="4">
        <v>5.5</v>
      </c>
      <c r="T2378" s="15">
        <v>7.3200339999999996E-9</v>
      </c>
      <c r="U2378" s="15">
        <v>8.1998730000000005E-10</v>
      </c>
    </row>
    <row r="2379" spans="1:21" x14ac:dyDescent="0.25">
      <c r="A2379" s="4">
        <v>2377</v>
      </c>
      <c r="B2379" s="4" t="s">
        <v>12281</v>
      </c>
      <c r="C2379" s="4">
        <v>3</v>
      </c>
      <c r="D2379" s="93">
        <v>1800.961</v>
      </c>
      <c r="E2379" s="4" t="s">
        <v>10792</v>
      </c>
      <c r="F2379" s="4" t="s">
        <v>8988</v>
      </c>
      <c r="G2379" s="4" t="s">
        <v>8989</v>
      </c>
      <c r="H2379" s="93">
        <v>1800.96</v>
      </c>
      <c r="I2379" s="4" t="s">
        <v>8990</v>
      </c>
      <c r="J2379" s="15">
        <v>3.2133220000000002E-7</v>
      </c>
      <c r="K2379" s="15">
        <v>3.012944E-2</v>
      </c>
      <c r="L2379" s="4">
        <v>1.289E-3</v>
      </c>
      <c r="M2379" s="4">
        <v>0.71572899999999995</v>
      </c>
      <c r="N2379" s="4" t="s">
        <v>10793</v>
      </c>
      <c r="O2379" s="4" t="s">
        <v>8992</v>
      </c>
      <c r="P2379" s="4">
        <v>17</v>
      </c>
      <c r="Q2379" s="4">
        <v>1</v>
      </c>
      <c r="R2379" s="4">
        <v>15</v>
      </c>
      <c r="S2379" s="4">
        <v>7</v>
      </c>
      <c r="T2379" s="15">
        <v>2.591519E-13</v>
      </c>
      <c r="U2379" s="15">
        <v>4.7906800000000003E-8</v>
      </c>
    </row>
    <row r="2380" spans="1:21" x14ac:dyDescent="0.25">
      <c r="A2380" s="4">
        <v>2378</v>
      </c>
      <c r="B2380" s="4" t="s">
        <v>12282</v>
      </c>
      <c r="C2380" s="4">
        <v>4</v>
      </c>
      <c r="D2380" s="93">
        <v>2665.3359999999998</v>
      </c>
      <c r="E2380" s="4" t="s">
        <v>11241</v>
      </c>
      <c r="F2380" s="4" t="s">
        <v>8988</v>
      </c>
      <c r="G2380" s="4" t="s">
        <v>8989</v>
      </c>
      <c r="H2380" s="93">
        <v>2665.3330000000001</v>
      </c>
      <c r="I2380" s="4" t="s">
        <v>8990</v>
      </c>
      <c r="J2380" s="15">
        <v>5.999581E-5</v>
      </c>
      <c r="K2380" s="15">
        <v>3.0143759999999999E-2</v>
      </c>
      <c r="L2380" s="4">
        <v>3.7369999999999999E-3</v>
      </c>
      <c r="M2380" s="4">
        <v>1.4020760000000001</v>
      </c>
      <c r="N2380" s="4" t="s">
        <v>9487</v>
      </c>
      <c r="O2380" s="4" t="s">
        <v>9004</v>
      </c>
      <c r="P2380" s="4">
        <v>16</v>
      </c>
      <c r="Q2380" s="4">
        <v>1</v>
      </c>
      <c r="R2380" s="4">
        <v>7.5</v>
      </c>
      <c r="S2380" s="4">
        <v>7.5</v>
      </c>
      <c r="T2380" s="15">
        <v>2.171718E-4</v>
      </c>
      <c r="U2380" s="15">
        <v>9.5840620000000008E-3</v>
      </c>
    </row>
    <row r="2381" spans="1:21" x14ac:dyDescent="0.25">
      <c r="A2381" s="4">
        <v>2379</v>
      </c>
      <c r="B2381" s="4" t="s">
        <v>12283</v>
      </c>
      <c r="C2381" s="4">
        <v>3</v>
      </c>
      <c r="D2381" s="93">
        <v>2169.0859999999998</v>
      </c>
      <c r="E2381" s="4" t="s">
        <v>11363</v>
      </c>
      <c r="F2381" s="4" t="s">
        <v>8988</v>
      </c>
      <c r="G2381" s="4" t="s">
        <v>8989</v>
      </c>
      <c r="H2381" s="93">
        <v>2169.0639999999999</v>
      </c>
      <c r="I2381" s="4" t="s">
        <v>9348</v>
      </c>
      <c r="J2381" s="15">
        <v>5.9011269999999998E-7</v>
      </c>
      <c r="K2381" s="15">
        <v>3.031114E-2</v>
      </c>
      <c r="L2381" s="4">
        <v>2.1418E-2</v>
      </c>
      <c r="M2381" s="4">
        <v>9.8743029999999994</v>
      </c>
      <c r="N2381" s="4" t="s">
        <v>11364</v>
      </c>
      <c r="O2381" s="4" t="s">
        <v>9004</v>
      </c>
      <c r="P2381" s="4">
        <v>21</v>
      </c>
      <c r="Q2381" s="4">
        <v>1</v>
      </c>
      <c r="R2381" s="4">
        <v>12</v>
      </c>
      <c r="S2381" s="4">
        <v>8</v>
      </c>
      <c r="T2381" s="15">
        <v>3.019411E-5</v>
      </c>
      <c r="U2381" s="15">
        <v>1.532943E-10</v>
      </c>
    </row>
    <row r="2382" spans="1:21" x14ac:dyDescent="0.25">
      <c r="A2382" s="4">
        <v>2380</v>
      </c>
      <c r="B2382" s="4" t="s">
        <v>12284</v>
      </c>
      <c r="C2382" s="4">
        <v>3</v>
      </c>
      <c r="D2382" s="93">
        <v>2291.1350000000002</v>
      </c>
      <c r="E2382" s="4" t="s">
        <v>9727</v>
      </c>
      <c r="F2382" s="4" t="s">
        <v>8988</v>
      </c>
      <c r="G2382" s="4" t="s">
        <v>8989</v>
      </c>
      <c r="H2382" s="93">
        <v>2291.116</v>
      </c>
      <c r="I2382" s="4" t="s">
        <v>9728</v>
      </c>
      <c r="J2382" s="15">
        <v>2.0165460000000001E-3</v>
      </c>
      <c r="K2382" s="15">
        <v>3.035084E-2</v>
      </c>
      <c r="L2382" s="4">
        <v>1.9560000000000001E-2</v>
      </c>
      <c r="M2382" s="4">
        <v>8.5373249999999992</v>
      </c>
      <c r="N2382" s="4" t="s">
        <v>9729</v>
      </c>
      <c r="O2382" s="4" t="s">
        <v>9004</v>
      </c>
      <c r="P2382" s="4">
        <v>4</v>
      </c>
      <c r="Q2382" s="4">
        <v>1</v>
      </c>
      <c r="R2382" s="4">
        <v>7.5</v>
      </c>
      <c r="S2382" s="4">
        <v>8.5</v>
      </c>
      <c r="T2382" s="15">
        <v>4.1578980000000001E-4</v>
      </c>
      <c r="U2382" s="15">
        <v>3.045535E-4</v>
      </c>
    </row>
    <row r="2383" spans="1:21" x14ac:dyDescent="0.25">
      <c r="A2383" s="4">
        <v>2381</v>
      </c>
      <c r="B2383" s="4" t="s">
        <v>12285</v>
      </c>
      <c r="C2383" s="4">
        <v>3</v>
      </c>
      <c r="D2383" s="93">
        <v>1866.9549999999999</v>
      </c>
      <c r="E2383" s="4" t="s">
        <v>10810</v>
      </c>
      <c r="F2383" s="4" t="s">
        <v>8988</v>
      </c>
      <c r="G2383" s="4" t="s">
        <v>8989</v>
      </c>
      <c r="H2383" s="93">
        <v>1866.9380000000001</v>
      </c>
      <c r="I2383" s="4" t="s">
        <v>8990</v>
      </c>
      <c r="J2383" s="15">
        <v>4.2925250000000002E-8</v>
      </c>
      <c r="K2383" s="15">
        <v>3.0407099999999999E-2</v>
      </c>
      <c r="L2383" s="4">
        <v>1.627E-2</v>
      </c>
      <c r="M2383" s="4">
        <v>8.7148029999999999</v>
      </c>
      <c r="N2383" s="4" t="s">
        <v>10811</v>
      </c>
      <c r="O2383" s="4" t="s">
        <v>9004</v>
      </c>
      <c r="P2383" s="4">
        <v>22</v>
      </c>
      <c r="Q2383" s="4">
        <v>1</v>
      </c>
      <c r="R2383" s="4">
        <v>14</v>
      </c>
      <c r="S2383" s="4">
        <v>5</v>
      </c>
      <c r="T2383" s="15">
        <v>2.8701129999999998E-7</v>
      </c>
      <c r="U2383" s="15">
        <v>1.8466639999999999E-7</v>
      </c>
    </row>
    <row r="2384" spans="1:21" x14ac:dyDescent="0.25">
      <c r="A2384" s="4">
        <v>2382</v>
      </c>
      <c r="B2384" s="4" t="s">
        <v>12286</v>
      </c>
      <c r="C2384" s="4">
        <v>4</v>
      </c>
      <c r="D2384" s="93">
        <v>2434.2429999999999</v>
      </c>
      <c r="E2384" s="4" t="s">
        <v>9214</v>
      </c>
      <c r="F2384" s="4" t="s">
        <v>8988</v>
      </c>
      <c r="G2384" s="4" t="s">
        <v>8989</v>
      </c>
      <c r="H2384" s="93">
        <v>2434.2429999999999</v>
      </c>
      <c r="I2384" s="4" t="s">
        <v>9470</v>
      </c>
      <c r="J2384" s="15">
        <v>1</v>
      </c>
      <c r="K2384" s="15">
        <v>3.0437780000000001E-2</v>
      </c>
      <c r="L2384" s="4">
        <v>-5.62E-4</v>
      </c>
      <c r="M2384" s="4">
        <v>-0.23087299999999999</v>
      </c>
      <c r="N2384" s="4" t="s">
        <v>9215</v>
      </c>
      <c r="O2384" s="4" t="s">
        <v>9004</v>
      </c>
      <c r="P2384" s="4">
        <v>15</v>
      </c>
      <c r="Q2384" s="4">
        <v>1</v>
      </c>
      <c r="R2384" s="4">
        <v>4</v>
      </c>
      <c r="S2384" s="4">
        <v>4</v>
      </c>
      <c r="T2384" s="15">
        <v>0.49569489999999999</v>
      </c>
      <c r="U2384" s="15">
        <v>1</v>
      </c>
    </row>
    <row r="2385" spans="1:21" x14ac:dyDescent="0.25">
      <c r="A2385" s="4">
        <v>2383</v>
      </c>
      <c r="B2385" s="4" t="s">
        <v>12287</v>
      </c>
      <c r="C2385" s="4">
        <v>3</v>
      </c>
      <c r="D2385" s="93">
        <v>2178.1970000000001</v>
      </c>
      <c r="E2385" s="4" t="s">
        <v>9790</v>
      </c>
      <c r="F2385" s="4" t="s">
        <v>8988</v>
      </c>
      <c r="G2385" s="4" t="s">
        <v>8989</v>
      </c>
      <c r="H2385" s="93">
        <v>2178.192</v>
      </c>
      <c r="I2385" s="4" t="s">
        <v>8990</v>
      </c>
      <c r="J2385" s="15">
        <v>1.158498E-3</v>
      </c>
      <c r="K2385" s="15">
        <v>3.0536500000000001E-2</v>
      </c>
      <c r="L2385" s="4">
        <v>5.0289999999999996E-3</v>
      </c>
      <c r="M2385" s="4">
        <v>2.3087960000000001</v>
      </c>
      <c r="N2385" s="4" t="s">
        <v>9791</v>
      </c>
      <c r="O2385" s="4" t="s">
        <v>9004</v>
      </c>
      <c r="P2385" s="4">
        <v>16</v>
      </c>
      <c r="Q2385" s="4">
        <v>1</v>
      </c>
      <c r="R2385" s="4">
        <v>12</v>
      </c>
      <c r="S2385" s="4">
        <v>6</v>
      </c>
      <c r="T2385" s="15">
        <v>1.654223E-3</v>
      </c>
      <c r="U2385" s="15">
        <v>4.7948679999999999E-8</v>
      </c>
    </row>
    <row r="2386" spans="1:21" x14ac:dyDescent="0.25">
      <c r="A2386" s="4">
        <v>2384</v>
      </c>
      <c r="B2386" s="4" t="s">
        <v>12288</v>
      </c>
      <c r="C2386" s="4">
        <v>3</v>
      </c>
      <c r="D2386" s="93">
        <v>2791.4459999999999</v>
      </c>
      <c r="E2386" s="4" t="s">
        <v>10388</v>
      </c>
      <c r="F2386" s="4" t="s">
        <v>8988</v>
      </c>
      <c r="G2386" s="4" t="s">
        <v>8989</v>
      </c>
      <c r="H2386" s="93">
        <v>2791.4189999999999</v>
      </c>
      <c r="I2386" s="4" t="s">
        <v>12289</v>
      </c>
      <c r="J2386" s="15">
        <v>4.5038259999999997E-2</v>
      </c>
      <c r="K2386" s="15">
        <v>3.0545389999999999E-2</v>
      </c>
      <c r="L2386" s="4">
        <v>2.6282E-2</v>
      </c>
      <c r="M2386" s="4">
        <v>9.4152819999999995</v>
      </c>
      <c r="N2386" s="4" t="s">
        <v>10389</v>
      </c>
      <c r="O2386" s="4" t="s">
        <v>9004</v>
      </c>
      <c r="P2386" s="4">
        <v>22</v>
      </c>
      <c r="Q2386" s="4">
        <v>1</v>
      </c>
      <c r="R2386" s="4">
        <v>9</v>
      </c>
      <c r="S2386" s="4">
        <v>6</v>
      </c>
      <c r="T2386" s="15">
        <v>2.5068220000000001E-3</v>
      </c>
      <c r="U2386" s="15">
        <v>1.53518E-4</v>
      </c>
    </row>
    <row r="2387" spans="1:21" x14ac:dyDescent="0.25">
      <c r="A2387" s="4">
        <v>2385</v>
      </c>
      <c r="B2387" s="4" t="s">
        <v>12290</v>
      </c>
      <c r="C2387" s="4">
        <v>3</v>
      </c>
      <c r="D2387" s="93">
        <v>1679.924</v>
      </c>
      <c r="E2387" s="4" t="s">
        <v>10385</v>
      </c>
      <c r="F2387" s="4" t="s">
        <v>8988</v>
      </c>
      <c r="G2387" s="4" t="s">
        <v>8989</v>
      </c>
      <c r="H2387" s="93">
        <v>1679.9069999999999</v>
      </c>
      <c r="I2387" s="4" t="s">
        <v>8990</v>
      </c>
      <c r="J2387" s="15">
        <v>2.3747820000000002E-3</v>
      </c>
      <c r="K2387" s="15">
        <v>3.0674460000000001E-2</v>
      </c>
      <c r="L2387" s="4">
        <v>1.6223999999999999E-2</v>
      </c>
      <c r="M2387" s="4">
        <v>9.6576749999999993</v>
      </c>
      <c r="N2387" s="4" t="s">
        <v>10386</v>
      </c>
      <c r="O2387" s="4" t="s">
        <v>9004</v>
      </c>
      <c r="P2387" s="4">
        <v>22</v>
      </c>
      <c r="Q2387" s="4">
        <v>1</v>
      </c>
      <c r="R2387" s="4">
        <v>10</v>
      </c>
      <c r="S2387" s="4">
        <v>7</v>
      </c>
      <c r="T2387" s="15">
        <v>1.0938089999999999E-4</v>
      </c>
      <c r="U2387" s="15">
        <v>2.2568580000000001E-2</v>
      </c>
    </row>
    <row r="2388" spans="1:21" x14ac:dyDescent="0.25">
      <c r="A2388" s="4">
        <v>2386</v>
      </c>
      <c r="B2388" s="4" t="s">
        <v>12291</v>
      </c>
      <c r="C2388" s="4">
        <v>2</v>
      </c>
      <c r="D2388" s="93">
        <v>1496.7149999999999</v>
      </c>
      <c r="E2388" s="4" t="s">
        <v>12292</v>
      </c>
      <c r="F2388" s="4" t="s">
        <v>8988</v>
      </c>
      <c r="G2388" s="4" t="s">
        <v>8989</v>
      </c>
      <c r="H2388" s="93">
        <v>1496.702</v>
      </c>
      <c r="I2388" s="4" t="s">
        <v>8990</v>
      </c>
      <c r="J2388" s="15">
        <v>5.4452270000000004E-3</v>
      </c>
      <c r="K2388" s="15">
        <v>3.0684570000000001E-2</v>
      </c>
      <c r="L2388" s="4">
        <v>1.3658999999999999E-2</v>
      </c>
      <c r="M2388" s="4">
        <v>9.1260680000000001</v>
      </c>
      <c r="N2388" s="4" t="s">
        <v>12293</v>
      </c>
      <c r="O2388" s="4" t="s">
        <v>8992</v>
      </c>
      <c r="P2388" s="4">
        <v>3</v>
      </c>
      <c r="Q2388" s="4">
        <v>1</v>
      </c>
      <c r="R2388" s="4">
        <v>9</v>
      </c>
      <c r="S2388" s="4">
        <v>2</v>
      </c>
      <c r="T2388" s="15">
        <v>3.3485339999999998E-10</v>
      </c>
      <c r="U2388" s="15">
        <v>5.8111459999999997E-2</v>
      </c>
    </row>
    <row r="2389" spans="1:21" x14ac:dyDescent="0.25">
      <c r="A2389" s="4">
        <v>2387</v>
      </c>
      <c r="B2389" s="4" t="s">
        <v>12294</v>
      </c>
      <c r="C2389" s="4">
        <v>3</v>
      </c>
      <c r="D2389" s="93">
        <v>1269.671</v>
      </c>
      <c r="E2389" s="4" t="s">
        <v>12295</v>
      </c>
      <c r="F2389" s="4" t="s">
        <v>8988</v>
      </c>
      <c r="G2389" s="4" t="s">
        <v>8989</v>
      </c>
      <c r="H2389" s="93">
        <v>1269.662</v>
      </c>
      <c r="I2389" s="4" t="s">
        <v>8990</v>
      </c>
      <c r="J2389" s="15">
        <v>8.2900939999999996E-3</v>
      </c>
      <c r="K2389" s="15">
        <v>3.0691119999999999E-2</v>
      </c>
      <c r="L2389" s="4">
        <v>9.2079999999999992E-3</v>
      </c>
      <c r="M2389" s="4">
        <v>7.2523239999999998</v>
      </c>
      <c r="N2389" s="4" t="s">
        <v>12296</v>
      </c>
      <c r="O2389" s="4" t="s">
        <v>8992</v>
      </c>
      <c r="P2389" s="4">
        <v>6</v>
      </c>
      <c r="Q2389" s="4">
        <v>1</v>
      </c>
      <c r="R2389" s="4">
        <v>5</v>
      </c>
      <c r="S2389" s="4">
        <v>4</v>
      </c>
      <c r="T2389" s="15">
        <v>0.13377919999999999</v>
      </c>
      <c r="U2389" s="15">
        <v>2.498051E-5</v>
      </c>
    </row>
    <row r="2390" spans="1:21" x14ac:dyDescent="0.25">
      <c r="A2390" s="4">
        <v>2388</v>
      </c>
      <c r="B2390" s="4" t="s">
        <v>12297</v>
      </c>
      <c r="C2390" s="4">
        <v>4</v>
      </c>
      <c r="D2390" s="93">
        <v>2383.29</v>
      </c>
      <c r="E2390" s="4" t="s">
        <v>9835</v>
      </c>
      <c r="F2390" s="4" t="s">
        <v>8988</v>
      </c>
      <c r="G2390" s="4" t="s">
        <v>8989</v>
      </c>
      <c r="H2390" s="93">
        <v>2383.288</v>
      </c>
      <c r="I2390" s="4" t="s">
        <v>8990</v>
      </c>
      <c r="J2390" s="15">
        <v>2.6813010000000001E-3</v>
      </c>
      <c r="K2390" s="15">
        <v>3.07465E-2</v>
      </c>
      <c r="L2390" s="4">
        <v>1.8010000000000001E-3</v>
      </c>
      <c r="M2390" s="4">
        <v>0.75567899999999999</v>
      </c>
      <c r="N2390" s="4" t="s">
        <v>9836</v>
      </c>
      <c r="O2390" s="4" t="s">
        <v>9004</v>
      </c>
      <c r="P2390" s="4">
        <v>17</v>
      </c>
      <c r="Q2390" s="4">
        <v>1</v>
      </c>
      <c r="R2390" s="4">
        <v>10</v>
      </c>
      <c r="S2390" s="4">
        <v>7</v>
      </c>
      <c r="T2390" s="15">
        <v>1.066478E-3</v>
      </c>
      <c r="U2390" s="15">
        <v>8.9530550000000003E-5</v>
      </c>
    </row>
    <row r="2391" spans="1:21" x14ac:dyDescent="0.25">
      <c r="A2391" s="4">
        <v>2389</v>
      </c>
      <c r="B2391" s="4" t="s">
        <v>12298</v>
      </c>
      <c r="C2391" s="4">
        <v>3</v>
      </c>
      <c r="D2391" s="93">
        <v>2047.0709999999999</v>
      </c>
      <c r="E2391" s="4" t="s">
        <v>9227</v>
      </c>
      <c r="F2391" s="4" t="s">
        <v>8988</v>
      </c>
      <c r="G2391" s="4" t="s">
        <v>8989</v>
      </c>
      <c r="H2391" s="93">
        <v>2047.0530000000001</v>
      </c>
      <c r="I2391" s="4" t="s">
        <v>8990</v>
      </c>
      <c r="J2391" s="15">
        <v>1.0424050000000001E-2</v>
      </c>
      <c r="K2391" s="15">
        <v>3.0787950000000001E-2</v>
      </c>
      <c r="L2391" s="4">
        <v>1.8433999999999999E-2</v>
      </c>
      <c r="M2391" s="4">
        <v>9.0051419999999993</v>
      </c>
      <c r="N2391" s="4" t="s">
        <v>9228</v>
      </c>
      <c r="O2391" s="4" t="s">
        <v>9004</v>
      </c>
      <c r="P2391" s="4">
        <v>19</v>
      </c>
      <c r="Q2391" s="4">
        <v>1</v>
      </c>
      <c r="R2391" s="4">
        <v>10</v>
      </c>
      <c r="S2391" s="4">
        <v>4</v>
      </c>
      <c r="T2391" s="15">
        <v>4.8887979999999998E-7</v>
      </c>
      <c r="U2391" s="15">
        <v>2.0757310000000001E-2</v>
      </c>
    </row>
    <row r="2392" spans="1:21" x14ac:dyDescent="0.25">
      <c r="A2392" s="4">
        <v>2390</v>
      </c>
      <c r="B2392" s="4" t="s">
        <v>12299</v>
      </c>
      <c r="C2392" s="4">
        <v>3</v>
      </c>
      <c r="D2392" s="93">
        <v>1416.7149999999999</v>
      </c>
      <c r="E2392" s="4" t="s">
        <v>12300</v>
      </c>
      <c r="F2392" s="4" t="s">
        <v>8988</v>
      </c>
      <c r="G2392" s="4" t="s">
        <v>8989</v>
      </c>
      <c r="H2392" s="93">
        <v>1416.712</v>
      </c>
      <c r="I2392" s="4" t="s">
        <v>8990</v>
      </c>
      <c r="J2392" s="15">
        <v>2.9635090000000001E-13</v>
      </c>
      <c r="K2392" s="15">
        <v>3.0890770000000001E-2</v>
      </c>
      <c r="L2392" s="4">
        <v>2.9910000000000002E-3</v>
      </c>
      <c r="M2392" s="4">
        <v>2.111227</v>
      </c>
      <c r="N2392" s="4" t="s">
        <v>12301</v>
      </c>
      <c r="O2392" s="4" t="s">
        <v>9004</v>
      </c>
      <c r="P2392" s="4">
        <v>16</v>
      </c>
      <c r="Q2392" s="4">
        <v>1</v>
      </c>
      <c r="R2392" s="4">
        <v>14</v>
      </c>
      <c r="S2392" s="4">
        <v>10</v>
      </c>
      <c r="T2392" s="15">
        <v>4.5593109999999997E-12</v>
      </c>
      <c r="U2392" s="15">
        <v>1.9266840000000001E-15</v>
      </c>
    </row>
    <row r="2393" spans="1:21" x14ac:dyDescent="0.25">
      <c r="A2393" s="4">
        <v>2391</v>
      </c>
      <c r="B2393" s="4" t="s">
        <v>12302</v>
      </c>
      <c r="C2393" s="4">
        <v>3</v>
      </c>
      <c r="D2393" s="93">
        <v>1777.979</v>
      </c>
      <c r="E2393" s="4" t="s">
        <v>11087</v>
      </c>
      <c r="F2393" s="4" t="s">
        <v>8988</v>
      </c>
      <c r="G2393" s="4" t="s">
        <v>8989</v>
      </c>
      <c r="H2393" s="93">
        <v>1777.9670000000001</v>
      </c>
      <c r="I2393" s="4" t="s">
        <v>8990</v>
      </c>
      <c r="J2393" s="15">
        <v>1.2054809999999999E-11</v>
      </c>
      <c r="K2393" s="15">
        <v>3.091143E-2</v>
      </c>
      <c r="L2393" s="4">
        <v>1.1839000000000001E-2</v>
      </c>
      <c r="M2393" s="4">
        <v>6.6587300000000003</v>
      </c>
      <c r="N2393" s="4" t="s">
        <v>11088</v>
      </c>
      <c r="O2393" s="4" t="s">
        <v>9004</v>
      </c>
      <c r="P2393" s="4">
        <v>6</v>
      </c>
      <c r="Q2393" s="4">
        <v>1</v>
      </c>
      <c r="R2393" s="4">
        <v>19</v>
      </c>
      <c r="S2393" s="4">
        <v>6</v>
      </c>
      <c r="T2393" s="15">
        <v>6.4054889999999999E-10</v>
      </c>
      <c r="U2393" s="15">
        <v>3.9239539999999999E-10</v>
      </c>
    </row>
    <row r="2394" spans="1:21" x14ac:dyDescent="0.25">
      <c r="A2394" s="4">
        <v>2392</v>
      </c>
      <c r="B2394" s="4" t="s">
        <v>12303</v>
      </c>
      <c r="C2394" s="4">
        <v>4</v>
      </c>
      <c r="D2394" s="93">
        <v>1544.8440000000001</v>
      </c>
      <c r="E2394" s="4" t="s">
        <v>9362</v>
      </c>
      <c r="F2394" s="4" t="s">
        <v>8988</v>
      </c>
      <c r="G2394" s="4" t="s">
        <v>8989</v>
      </c>
      <c r="H2394" s="93">
        <v>1544.8430000000001</v>
      </c>
      <c r="I2394" s="4" t="s">
        <v>8990</v>
      </c>
      <c r="J2394" s="15">
        <v>5.1391550000000003E-3</v>
      </c>
      <c r="K2394" s="15">
        <v>3.0929410000000001E-2</v>
      </c>
      <c r="L2394" s="4">
        <v>1.3060000000000001E-3</v>
      </c>
      <c r="M2394" s="4">
        <v>0.84539299999999995</v>
      </c>
      <c r="N2394" s="4" t="s">
        <v>9363</v>
      </c>
      <c r="O2394" s="4" t="s">
        <v>9004</v>
      </c>
      <c r="P2394" s="4">
        <v>17</v>
      </c>
      <c r="Q2394" s="4">
        <v>1</v>
      </c>
      <c r="R2394" s="4">
        <v>13</v>
      </c>
      <c r="S2394" s="4">
        <v>5</v>
      </c>
      <c r="T2394" s="15">
        <v>2.2853680000000001E-6</v>
      </c>
      <c r="U2394" s="15">
        <v>4.3792789999999998E-2</v>
      </c>
    </row>
    <row r="2395" spans="1:21" x14ac:dyDescent="0.25">
      <c r="A2395" s="4">
        <v>2393</v>
      </c>
      <c r="B2395" s="4" t="s">
        <v>12304</v>
      </c>
      <c r="C2395" s="4">
        <v>5</v>
      </c>
      <c r="D2395" s="93">
        <v>3285.7689999999998</v>
      </c>
      <c r="E2395" s="4" t="s">
        <v>12305</v>
      </c>
      <c r="F2395" s="4" t="s">
        <v>8988</v>
      </c>
      <c r="G2395" s="4" t="s">
        <v>8989</v>
      </c>
      <c r="H2395" s="93">
        <v>3285.7379999999998</v>
      </c>
      <c r="I2395" s="4" t="s">
        <v>8990</v>
      </c>
      <c r="J2395" s="15">
        <v>6.8704410000000004E-7</v>
      </c>
      <c r="K2395" s="15">
        <v>3.0945899999999998E-2</v>
      </c>
      <c r="L2395" s="4">
        <v>3.1754999999999999E-2</v>
      </c>
      <c r="M2395" s="4">
        <v>9.6644959999999998</v>
      </c>
      <c r="N2395" s="4" t="s">
        <v>12306</v>
      </c>
      <c r="O2395" s="4" t="s">
        <v>8992</v>
      </c>
      <c r="P2395" s="4">
        <v>23</v>
      </c>
      <c r="Q2395" s="4">
        <v>1</v>
      </c>
      <c r="R2395" s="4">
        <v>13</v>
      </c>
      <c r="S2395" s="4">
        <v>7</v>
      </c>
      <c r="T2395" s="15">
        <v>3.576553E-6</v>
      </c>
      <c r="U2395" s="15">
        <v>1.0951580000000001E-5</v>
      </c>
    </row>
    <row r="2396" spans="1:21" x14ac:dyDescent="0.25">
      <c r="A2396" s="4">
        <v>2394</v>
      </c>
      <c r="B2396" s="4" t="s">
        <v>12307</v>
      </c>
      <c r="C2396" s="4">
        <v>3</v>
      </c>
      <c r="D2396" s="93">
        <v>1835.9739999999999</v>
      </c>
      <c r="E2396" s="4" t="s">
        <v>9083</v>
      </c>
      <c r="F2396" s="4" t="s">
        <v>8988</v>
      </c>
      <c r="G2396" s="4" t="s">
        <v>8989</v>
      </c>
      <c r="H2396" s="93">
        <v>1835.972</v>
      </c>
      <c r="I2396" s="4" t="s">
        <v>8990</v>
      </c>
      <c r="J2396" s="15">
        <v>1.801838E-12</v>
      </c>
      <c r="K2396" s="15">
        <v>3.0969900000000002E-2</v>
      </c>
      <c r="L2396" s="4">
        <v>1.382E-3</v>
      </c>
      <c r="M2396" s="4">
        <v>0.75273500000000004</v>
      </c>
      <c r="N2396" s="4" t="s">
        <v>9084</v>
      </c>
      <c r="O2396" s="4" t="s">
        <v>9004</v>
      </c>
      <c r="P2396" s="4">
        <v>17</v>
      </c>
      <c r="Q2396" s="4">
        <v>1</v>
      </c>
      <c r="R2396" s="4">
        <v>17</v>
      </c>
      <c r="S2396" s="4">
        <v>6</v>
      </c>
      <c r="T2396" s="15">
        <v>9.5456130000000007E-13</v>
      </c>
      <c r="U2396" s="15">
        <v>1.035006E-7</v>
      </c>
    </row>
    <row r="2397" spans="1:21" x14ac:dyDescent="0.25">
      <c r="A2397" s="4">
        <v>2395</v>
      </c>
      <c r="B2397" s="4" t="s">
        <v>12308</v>
      </c>
      <c r="C2397" s="4">
        <v>3</v>
      </c>
      <c r="D2397" s="93">
        <v>1992.0719999999999</v>
      </c>
      <c r="E2397" s="4" t="s">
        <v>10375</v>
      </c>
      <c r="F2397" s="4" t="s">
        <v>8988</v>
      </c>
      <c r="G2397" s="4" t="s">
        <v>8989</v>
      </c>
      <c r="H2397" s="93">
        <v>1992.058</v>
      </c>
      <c r="I2397" s="4" t="s">
        <v>8990</v>
      </c>
      <c r="J2397" s="15">
        <v>1.8123560000000001E-4</v>
      </c>
      <c r="K2397" s="15">
        <v>3.0979199999999998E-2</v>
      </c>
      <c r="L2397" s="4">
        <v>1.3549E-2</v>
      </c>
      <c r="M2397" s="4">
        <v>6.8015080000000001</v>
      </c>
      <c r="N2397" s="4" t="s">
        <v>10376</v>
      </c>
      <c r="O2397" s="4" t="s">
        <v>9004</v>
      </c>
      <c r="P2397" s="4">
        <v>6</v>
      </c>
      <c r="Q2397" s="4">
        <v>1</v>
      </c>
      <c r="R2397" s="4">
        <v>8.5</v>
      </c>
      <c r="S2397" s="4">
        <v>6.5</v>
      </c>
      <c r="T2397" s="15">
        <v>4.9668629999999997E-4</v>
      </c>
      <c r="U2397" s="15">
        <v>6.4482130000000001E-6</v>
      </c>
    </row>
    <row r="2398" spans="1:21" x14ac:dyDescent="0.25">
      <c r="A2398" s="4">
        <v>2396</v>
      </c>
      <c r="B2398" s="4" t="s">
        <v>12309</v>
      </c>
      <c r="C2398" s="4">
        <v>5</v>
      </c>
      <c r="D2398" s="93">
        <v>2496.404</v>
      </c>
      <c r="E2398" s="4" t="s">
        <v>10515</v>
      </c>
      <c r="F2398" s="4" t="s">
        <v>8988</v>
      </c>
      <c r="G2398" s="4" t="s">
        <v>8989</v>
      </c>
      <c r="H2398" s="93">
        <v>2496.386</v>
      </c>
      <c r="I2398" s="4" t="s">
        <v>8990</v>
      </c>
      <c r="J2398" s="15">
        <v>1.2770660000000001E-3</v>
      </c>
      <c r="K2398" s="15">
        <v>3.0996320000000001E-2</v>
      </c>
      <c r="L2398" s="4">
        <v>1.8350000000000002E-2</v>
      </c>
      <c r="M2398" s="4">
        <v>7.3506260000000001</v>
      </c>
      <c r="N2398" s="4" t="s">
        <v>10516</v>
      </c>
      <c r="O2398" s="4" t="s">
        <v>9004</v>
      </c>
      <c r="P2398" s="4">
        <v>22</v>
      </c>
      <c r="Q2398" s="4">
        <v>1</v>
      </c>
      <c r="R2398" s="4">
        <v>8.5</v>
      </c>
      <c r="S2398" s="4">
        <v>8.5</v>
      </c>
      <c r="T2398" s="15">
        <v>1.4255570000000001E-5</v>
      </c>
      <c r="U2398" s="15">
        <v>2.0625589999999998E-3</v>
      </c>
    </row>
    <row r="2399" spans="1:21" x14ac:dyDescent="0.25">
      <c r="A2399" s="4">
        <v>2397</v>
      </c>
      <c r="B2399" s="4" t="s">
        <v>12310</v>
      </c>
      <c r="C2399" s="4">
        <v>3</v>
      </c>
      <c r="D2399" s="93">
        <v>1416.7149999999999</v>
      </c>
      <c r="E2399" s="4" t="s">
        <v>12300</v>
      </c>
      <c r="F2399" s="4" t="s">
        <v>8988</v>
      </c>
      <c r="G2399" s="4" t="s">
        <v>8989</v>
      </c>
      <c r="H2399" s="93">
        <v>1416.712</v>
      </c>
      <c r="I2399" s="4" t="s">
        <v>8990</v>
      </c>
      <c r="J2399" s="15">
        <v>2.784386E-14</v>
      </c>
      <c r="K2399" s="15">
        <v>3.1057950000000001E-2</v>
      </c>
      <c r="L2399" s="4">
        <v>2.9979999999999998E-3</v>
      </c>
      <c r="M2399" s="4">
        <v>2.116168</v>
      </c>
      <c r="N2399" s="4" t="s">
        <v>12301</v>
      </c>
      <c r="O2399" s="4" t="s">
        <v>9004</v>
      </c>
      <c r="P2399" s="4">
        <v>16</v>
      </c>
      <c r="Q2399" s="4">
        <v>1</v>
      </c>
      <c r="R2399" s="4">
        <v>13</v>
      </c>
      <c r="S2399" s="4">
        <v>10</v>
      </c>
      <c r="T2399" s="15">
        <v>7.132963E-12</v>
      </c>
      <c r="U2399" s="15">
        <v>1.453417E-17</v>
      </c>
    </row>
    <row r="2400" spans="1:21" x14ac:dyDescent="0.25">
      <c r="A2400" s="4">
        <v>2398</v>
      </c>
      <c r="B2400" s="4" t="s">
        <v>12311</v>
      </c>
      <c r="C2400" s="4">
        <v>3</v>
      </c>
      <c r="D2400" s="93">
        <v>2395.154</v>
      </c>
      <c r="E2400" s="4" t="s">
        <v>12312</v>
      </c>
      <c r="F2400" s="4" t="s">
        <v>8988</v>
      </c>
      <c r="G2400" s="4" t="s">
        <v>8989</v>
      </c>
      <c r="H2400" s="93">
        <v>2395.1309999999999</v>
      </c>
      <c r="I2400" s="4" t="s">
        <v>9030</v>
      </c>
      <c r="J2400" s="15">
        <v>1.416163E-2</v>
      </c>
      <c r="K2400" s="15">
        <v>3.1148660000000002E-2</v>
      </c>
      <c r="L2400" s="4">
        <v>2.3127999999999999E-2</v>
      </c>
      <c r="M2400" s="4">
        <v>9.6562579999999993</v>
      </c>
      <c r="N2400" s="4" t="s">
        <v>12313</v>
      </c>
      <c r="O2400" s="4" t="s">
        <v>8992</v>
      </c>
      <c r="P2400" s="4">
        <v>19</v>
      </c>
      <c r="Q2400" s="4">
        <v>1</v>
      </c>
      <c r="R2400" s="4">
        <v>8</v>
      </c>
      <c r="S2400" s="4">
        <v>6</v>
      </c>
      <c r="T2400" s="15">
        <v>1.6803099999999998E-5</v>
      </c>
      <c r="U2400" s="15">
        <v>1.1634129999999999E-2</v>
      </c>
    </row>
    <row r="2401" spans="1:21" x14ac:dyDescent="0.25">
      <c r="A2401" s="4">
        <v>2399</v>
      </c>
      <c r="B2401" s="4" t="s">
        <v>12314</v>
      </c>
      <c r="C2401" s="4">
        <v>5</v>
      </c>
      <c r="D2401" s="93">
        <v>1981.0329999999999</v>
      </c>
      <c r="E2401" s="4" t="s">
        <v>9279</v>
      </c>
      <c r="F2401" s="4" t="s">
        <v>8988</v>
      </c>
      <c r="G2401" s="4" t="s">
        <v>8989</v>
      </c>
      <c r="H2401" s="93">
        <v>1981.0170000000001</v>
      </c>
      <c r="I2401" s="4" t="s">
        <v>9438</v>
      </c>
      <c r="J2401" s="15">
        <v>2.753853E-4</v>
      </c>
      <c r="K2401" s="15">
        <v>3.1170090000000001E-2</v>
      </c>
      <c r="L2401" s="4">
        <v>1.558E-2</v>
      </c>
      <c r="M2401" s="4">
        <v>7.8646469999999997</v>
      </c>
      <c r="N2401" s="4" t="s">
        <v>9280</v>
      </c>
      <c r="O2401" s="4" t="s">
        <v>9004</v>
      </c>
      <c r="P2401" s="4">
        <v>23</v>
      </c>
      <c r="Q2401" s="4">
        <v>1</v>
      </c>
      <c r="R2401" s="4">
        <v>10.5</v>
      </c>
      <c r="S2401" s="4">
        <v>8.5</v>
      </c>
      <c r="T2401" s="15">
        <v>4.7091700000000002E-5</v>
      </c>
      <c r="U2401" s="15">
        <v>5.5962499999999997E-3</v>
      </c>
    </row>
    <row r="2402" spans="1:21" x14ac:dyDescent="0.25">
      <c r="A2402" s="4">
        <v>2400</v>
      </c>
      <c r="B2402" s="4" t="s">
        <v>12315</v>
      </c>
      <c r="C2402" s="4">
        <v>3</v>
      </c>
      <c r="D2402" s="93">
        <v>2208.152</v>
      </c>
      <c r="E2402" s="4" t="s">
        <v>10845</v>
      </c>
      <c r="F2402" s="4" t="s">
        <v>8988</v>
      </c>
      <c r="G2402" s="4" t="s">
        <v>8989</v>
      </c>
      <c r="H2402" s="93">
        <v>2208.1309999999999</v>
      </c>
      <c r="I2402" s="4" t="s">
        <v>8990</v>
      </c>
      <c r="J2402" s="15">
        <v>2.2792470000000001E-8</v>
      </c>
      <c r="K2402" s="15">
        <v>3.1306269999999997E-2</v>
      </c>
      <c r="L2402" s="4">
        <v>2.1316000000000002E-2</v>
      </c>
      <c r="M2402" s="4">
        <v>9.6534139999999997</v>
      </c>
      <c r="N2402" s="4" t="s">
        <v>9772</v>
      </c>
      <c r="O2402" s="4" t="s">
        <v>9004</v>
      </c>
      <c r="P2402" s="4">
        <v>22</v>
      </c>
      <c r="Q2402" s="4">
        <v>1</v>
      </c>
      <c r="R2402" s="4">
        <v>21</v>
      </c>
      <c r="S2402" s="4">
        <v>4</v>
      </c>
      <c r="T2402" s="15">
        <v>3.1217250000000001E-15</v>
      </c>
      <c r="U2402" s="15">
        <v>3.592977E-9</v>
      </c>
    </row>
    <row r="2403" spans="1:21" x14ac:dyDescent="0.25">
      <c r="A2403" s="4">
        <v>2401</v>
      </c>
      <c r="B2403" s="4" t="s">
        <v>12316</v>
      </c>
      <c r="C2403" s="4">
        <v>6</v>
      </c>
      <c r="D2403" s="93">
        <v>3054.6039999999998</v>
      </c>
      <c r="E2403" s="4" t="s">
        <v>9868</v>
      </c>
      <c r="F2403" s="4" t="s">
        <v>8988</v>
      </c>
      <c r="G2403" s="4" t="s">
        <v>8989</v>
      </c>
      <c r="H2403" s="93">
        <v>3054.6080000000002</v>
      </c>
      <c r="I2403" s="4" t="s">
        <v>8990</v>
      </c>
      <c r="J2403" s="15">
        <v>8.5404830000000001E-2</v>
      </c>
      <c r="K2403" s="15">
        <v>3.1405589999999997E-2</v>
      </c>
      <c r="L2403" s="4">
        <v>-3.8400000000000001E-3</v>
      </c>
      <c r="M2403" s="4">
        <v>-1.257117</v>
      </c>
      <c r="N2403" s="4" t="s">
        <v>9869</v>
      </c>
      <c r="O2403" s="4" t="s">
        <v>9004</v>
      </c>
      <c r="P2403" s="4">
        <v>17</v>
      </c>
      <c r="Q2403" s="4">
        <v>1</v>
      </c>
      <c r="R2403" s="4">
        <v>11.5</v>
      </c>
      <c r="S2403" s="4">
        <v>4.5</v>
      </c>
      <c r="T2403" s="15">
        <v>1</v>
      </c>
      <c r="U2403" s="15">
        <v>9.7434190000000004E-2</v>
      </c>
    </row>
    <row r="2404" spans="1:21" x14ac:dyDescent="0.25">
      <c r="A2404" s="4">
        <v>2402</v>
      </c>
      <c r="B2404" s="4" t="s">
        <v>12317</v>
      </c>
      <c r="C2404" s="4">
        <v>4</v>
      </c>
      <c r="D2404" s="93">
        <v>2540.348</v>
      </c>
      <c r="E2404" s="4" t="s">
        <v>12318</v>
      </c>
      <c r="F2404" s="4" t="s">
        <v>8988</v>
      </c>
      <c r="G2404" s="4" t="s">
        <v>8989</v>
      </c>
      <c r="H2404" s="93">
        <v>2540.3249999999998</v>
      </c>
      <c r="I2404" s="4" t="s">
        <v>8990</v>
      </c>
      <c r="J2404" s="15">
        <v>5.6104129999999999E-5</v>
      </c>
      <c r="K2404" s="15">
        <v>3.1415329999999998E-2</v>
      </c>
      <c r="L2404" s="4">
        <v>2.2485000000000002E-2</v>
      </c>
      <c r="M2404" s="4">
        <v>8.8512280000000008</v>
      </c>
      <c r="N2404" s="4" t="s">
        <v>12319</v>
      </c>
      <c r="O2404" s="4" t="s">
        <v>8992</v>
      </c>
      <c r="P2404" s="4">
        <v>23</v>
      </c>
      <c r="Q2404" s="4">
        <v>1</v>
      </c>
      <c r="R2404" s="4">
        <v>15</v>
      </c>
      <c r="S2404" s="4">
        <v>9</v>
      </c>
      <c r="T2404" s="15">
        <v>6.7280149999999998E-7</v>
      </c>
      <c r="U2404" s="15">
        <v>4.3509730000000003E-5</v>
      </c>
    </row>
    <row r="2405" spans="1:21" x14ac:dyDescent="0.25">
      <c r="A2405" s="4">
        <v>2403</v>
      </c>
      <c r="B2405" s="4" t="s">
        <v>12320</v>
      </c>
      <c r="C2405" s="4">
        <v>4</v>
      </c>
      <c r="D2405" s="93">
        <v>1800.962</v>
      </c>
      <c r="E2405" s="4" t="s">
        <v>10441</v>
      </c>
      <c r="F2405" s="4" t="s">
        <v>8988</v>
      </c>
      <c r="G2405" s="4" t="s">
        <v>8989</v>
      </c>
      <c r="H2405" s="93">
        <v>1800.96</v>
      </c>
      <c r="I2405" s="4" t="s">
        <v>8990</v>
      </c>
      <c r="J2405" s="15">
        <v>3.4806409999999998E-6</v>
      </c>
      <c r="K2405" s="15">
        <v>3.151193E-2</v>
      </c>
      <c r="L2405" s="4">
        <v>1.755E-3</v>
      </c>
      <c r="M2405" s="4">
        <v>0.97448000000000001</v>
      </c>
      <c r="N2405" s="4" t="s">
        <v>10442</v>
      </c>
      <c r="O2405" s="4" t="s">
        <v>8992</v>
      </c>
      <c r="P2405" s="4">
        <v>17</v>
      </c>
      <c r="Q2405" s="4">
        <v>1</v>
      </c>
      <c r="R2405" s="4">
        <v>13</v>
      </c>
      <c r="S2405" s="4">
        <v>5</v>
      </c>
      <c r="T2405" s="15">
        <v>4.6042330000000001E-9</v>
      </c>
      <c r="U2405" s="15">
        <v>4.192737E-7</v>
      </c>
    </row>
    <row r="2406" spans="1:21" x14ac:dyDescent="0.25">
      <c r="A2406" s="4">
        <v>2404</v>
      </c>
      <c r="B2406" s="4" t="s">
        <v>12321</v>
      </c>
      <c r="C2406" s="4">
        <v>4</v>
      </c>
      <c r="D2406" s="93">
        <v>2370.232</v>
      </c>
      <c r="E2406" s="4" t="s">
        <v>9892</v>
      </c>
      <c r="F2406" s="4" t="s">
        <v>8988</v>
      </c>
      <c r="G2406" s="4" t="s">
        <v>8989</v>
      </c>
      <c r="H2406" s="93">
        <v>2370.2080000000001</v>
      </c>
      <c r="I2406" s="4" t="s">
        <v>9964</v>
      </c>
      <c r="J2406" s="15">
        <v>4.2508889999999999E-3</v>
      </c>
      <c r="K2406" s="15">
        <v>3.1577000000000001E-2</v>
      </c>
      <c r="L2406" s="4">
        <v>2.4039999999999999E-2</v>
      </c>
      <c r="M2406" s="4">
        <v>10.142569</v>
      </c>
      <c r="N2406" s="4" t="s">
        <v>9893</v>
      </c>
      <c r="O2406" s="4" t="s">
        <v>9004</v>
      </c>
      <c r="P2406" s="4">
        <v>21</v>
      </c>
      <c r="Q2406" s="4">
        <v>1</v>
      </c>
      <c r="R2406" s="4">
        <v>11</v>
      </c>
      <c r="S2406" s="4">
        <v>9</v>
      </c>
      <c r="T2406" s="15">
        <v>9.2515409999999999E-6</v>
      </c>
      <c r="U2406" s="15">
        <v>1.7370949999999999E-3</v>
      </c>
    </row>
    <row r="2407" spans="1:21" x14ac:dyDescent="0.25">
      <c r="A2407" s="4">
        <v>2405</v>
      </c>
      <c r="B2407" s="4" t="s">
        <v>12322</v>
      </c>
      <c r="C2407" s="4">
        <v>4</v>
      </c>
      <c r="D2407" s="93">
        <v>2561.3739999999998</v>
      </c>
      <c r="E2407" s="4" t="s">
        <v>11799</v>
      </c>
      <c r="F2407" s="4" t="s">
        <v>8988</v>
      </c>
      <c r="G2407" s="4" t="s">
        <v>8989</v>
      </c>
      <c r="H2407" s="93">
        <v>2561.3719999999998</v>
      </c>
      <c r="I2407" s="4" t="s">
        <v>8990</v>
      </c>
      <c r="J2407" s="15">
        <v>5.4529099999999999E-5</v>
      </c>
      <c r="K2407" s="15">
        <v>3.1587700000000003E-2</v>
      </c>
      <c r="L2407" s="4">
        <v>2.1320000000000002E-3</v>
      </c>
      <c r="M2407" s="4">
        <v>0.83236600000000005</v>
      </c>
      <c r="N2407" s="4" t="s">
        <v>11800</v>
      </c>
      <c r="O2407" s="4" t="s">
        <v>8992</v>
      </c>
      <c r="P2407" s="4">
        <v>17</v>
      </c>
      <c r="Q2407" s="4">
        <v>1</v>
      </c>
      <c r="R2407" s="4">
        <v>21.5</v>
      </c>
      <c r="S2407" s="4">
        <v>5.5</v>
      </c>
      <c r="T2407" s="15">
        <v>1.137943E-9</v>
      </c>
      <c r="U2407" s="15">
        <v>2.3738729999999999E-5</v>
      </c>
    </row>
    <row r="2408" spans="1:21" x14ac:dyDescent="0.25">
      <c r="A2408" s="4">
        <v>2406</v>
      </c>
      <c r="B2408" s="4" t="s">
        <v>12323</v>
      </c>
      <c r="C2408" s="4">
        <v>2</v>
      </c>
      <c r="D2408" s="93">
        <v>1618.787</v>
      </c>
      <c r="E2408" s="4" t="s">
        <v>9622</v>
      </c>
      <c r="F2408" s="4" t="s">
        <v>8988</v>
      </c>
      <c r="G2408" s="4" t="s">
        <v>8989</v>
      </c>
      <c r="H2408" s="93">
        <v>1618.771</v>
      </c>
      <c r="I2408" s="4" t="s">
        <v>9754</v>
      </c>
      <c r="J2408" s="15">
        <v>1.7364059999999999E-7</v>
      </c>
      <c r="K2408" s="15">
        <v>3.1647410000000001E-2</v>
      </c>
      <c r="L2408" s="4">
        <v>1.6028000000000001E-2</v>
      </c>
      <c r="M2408" s="4">
        <v>9.9013410000000004</v>
      </c>
      <c r="N2408" s="4" t="s">
        <v>9623</v>
      </c>
      <c r="O2408" s="4" t="s">
        <v>9004</v>
      </c>
      <c r="P2408" s="4">
        <v>18</v>
      </c>
      <c r="Q2408" s="4">
        <v>1</v>
      </c>
      <c r="R2408" s="4">
        <v>8</v>
      </c>
      <c r="S2408" s="4">
        <v>7</v>
      </c>
      <c r="T2408" s="15">
        <v>1.5297379999999999E-5</v>
      </c>
      <c r="U2408" s="15">
        <v>2.0784010000000001E-6</v>
      </c>
    </row>
    <row r="2409" spans="1:21" x14ac:dyDescent="0.25">
      <c r="A2409" s="4">
        <v>2407</v>
      </c>
      <c r="B2409" s="4" t="s">
        <v>12324</v>
      </c>
      <c r="C2409" s="4">
        <v>3</v>
      </c>
      <c r="D2409" s="93">
        <v>1876.011</v>
      </c>
      <c r="E2409" s="4" t="s">
        <v>10315</v>
      </c>
      <c r="F2409" s="4" t="s">
        <v>8988</v>
      </c>
      <c r="G2409" s="4" t="s">
        <v>8989</v>
      </c>
      <c r="H2409" s="93">
        <v>1876.0070000000001</v>
      </c>
      <c r="I2409" s="4" t="s">
        <v>8990</v>
      </c>
      <c r="J2409" s="15">
        <v>1.188507E-11</v>
      </c>
      <c r="K2409" s="15">
        <v>3.1660279999999999E-2</v>
      </c>
      <c r="L2409" s="4">
        <v>3.8189999999999999E-3</v>
      </c>
      <c r="M2409" s="4">
        <v>2.0357069999999999</v>
      </c>
      <c r="N2409" s="4" t="s">
        <v>10316</v>
      </c>
      <c r="O2409" s="4" t="s">
        <v>8992</v>
      </c>
      <c r="P2409" s="4">
        <v>16</v>
      </c>
      <c r="Q2409" s="4">
        <v>1</v>
      </c>
      <c r="R2409" s="4">
        <v>10.5</v>
      </c>
      <c r="S2409" s="4">
        <v>7.5</v>
      </c>
      <c r="T2409" s="15">
        <v>5.3295400000000004E-10</v>
      </c>
      <c r="U2409" s="15">
        <v>7.2058339999999996E-7</v>
      </c>
    </row>
    <row r="2410" spans="1:21" x14ac:dyDescent="0.25">
      <c r="A2410" s="4">
        <v>2408</v>
      </c>
      <c r="B2410" s="4" t="s">
        <v>12325</v>
      </c>
      <c r="C2410" s="4">
        <v>3</v>
      </c>
      <c r="D2410" s="93">
        <v>1599.895</v>
      </c>
      <c r="E2410" s="4" t="s">
        <v>12326</v>
      </c>
      <c r="F2410" s="4" t="s">
        <v>8988</v>
      </c>
      <c r="G2410" s="4" t="s">
        <v>8989</v>
      </c>
      <c r="H2410" s="93">
        <v>1599.8810000000001</v>
      </c>
      <c r="I2410" s="4" t="s">
        <v>8990</v>
      </c>
      <c r="J2410" s="15">
        <v>3.318072E-5</v>
      </c>
      <c r="K2410" s="15">
        <v>3.1724420000000003E-2</v>
      </c>
      <c r="L2410" s="4">
        <v>1.4126E-2</v>
      </c>
      <c r="M2410" s="4">
        <v>8.8294049999999995</v>
      </c>
      <c r="N2410" s="4" t="s">
        <v>12327</v>
      </c>
      <c r="O2410" s="4" t="s">
        <v>9004</v>
      </c>
      <c r="P2410" s="4">
        <v>22</v>
      </c>
      <c r="Q2410" s="4">
        <v>1</v>
      </c>
      <c r="R2410" s="4">
        <v>7</v>
      </c>
      <c r="S2410" s="4">
        <v>4</v>
      </c>
      <c r="T2410" s="15">
        <v>4.0766920000000001E-7</v>
      </c>
      <c r="U2410" s="15">
        <v>9.9547499999999995E-5</v>
      </c>
    </row>
    <row r="2411" spans="1:21" x14ac:dyDescent="0.25">
      <c r="A2411" s="4">
        <v>2409</v>
      </c>
      <c r="B2411" s="4" t="s">
        <v>12328</v>
      </c>
      <c r="C2411" s="4">
        <v>3</v>
      </c>
      <c r="D2411" s="93">
        <v>2400.194</v>
      </c>
      <c r="E2411" s="4" t="s">
        <v>9392</v>
      </c>
      <c r="F2411" s="4" t="s">
        <v>8988</v>
      </c>
      <c r="G2411" s="4" t="s">
        <v>8989</v>
      </c>
      <c r="H2411" s="93">
        <v>2400.19</v>
      </c>
      <c r="I2411" s="4" t="s">
        <v>9964</v>
      </c>
      <c r="J2411" s="15">
        <v>1.118139E-4</v>
      </c>
      <c r="K2411" s="15">
        <v>3.1735480000000003E-2</v>
      </c>
      <c r="L2411" s="4">
        <v>4.7109999999999999E-3</v>
      </c>
      <c r="M2411" s="4">
        <v>1.9627619999999999</v>
      </c>
      <c r="N2411" s="4" t="s">
        <v>9394</v>
      </c>
      <c r="O2411" s="4" t="s">
        <v>9004</v>
      </c>
      <c r="P2411" s="4">
        <v>14</v>
      </c>
      <c r="Q2411" s="4">
        <v>1</v>
      </c>
      <c r="R2411" s="4">
        <v>10.5</v>
      </c>
      <c r="S2411" s="4">
        <v>10.5</v>
      </c>
      <c r="T2411" s="15">
        <v>6.058487E-6</v>
      </c>
      <c r="U2411" s="15">
        <v>5.9375200000000002E-4</v>
      </c>
    </row>
    <row r="2412" spans="1:21" x14ac:dyDescent="0.25">
      <c r="A2412" s="4">
        <v>2410</v>
      </c>
      <c r="B2412" s="4" t="s">
        <v>12329</v>
      </c>
      <c r="C2412" s="4">
        <v>4</v>
      </c>
      <c r="D2412" s="93">
        <v>1297.74</v>
      </c>
      <c r="E2412" s="4" t="s">
        <v>9645</v>
      </c>
      <c r="F2412" s="4" t="s">
        <v>8988</v>
      </c>
      <c r="G2412" s="4" t="s">
        <v>8989</v>
      </c>
      <c r="H2412" s="93">
        <v>1297.741</v>
      </c>
      <c r="I2412" s="4" t="s">
        <v>8990</v>
      </c>
      <c r="J2412" s="15">
        <v>9.4543230000000006E-2</v>
      </c>
      <c r="K2412" s="15">
        <v>3.1754850000000001E-2</v>
      </c>
      <c r="L2412" s="4">
        <v>-6.4499999999999996E-4</v>
      </c>
      <c r="M2412" s="4">
        <v>-0.49701800000000002</v>
      </c>
      <c r="N2412" s="4" t="s">
        <v>9646</v>
      </c>
      <c r="O2412" s="4" t="s">
        <v>9004</v>
      </c>
      <c r="P2412" s="4">
        <v>17</v>
      </c>
      <c r="Q2412" s="4">
        <v>1</v>
      </c>
      <c r="R2412" s="4">
        <v>8</v>
      </c>
      <c r="S2412" s="4">
        <v>6</v>
      </c>
      <c r="T2412" s="15">
        <v>4.9205609999999997E-4</v>
      </c>
      <c r="U2412" s="15">
        <v>0.59754320000000005</v>
      </c>
    </row>
    <row r="2413" spans="1:21" x14ac:dyDescent="0.25">
      <c r="A2413" s="4">
        <v>2411</v>
      </c>
      <c r="B2413" s="4" t="s">
        <v>12330</v>
      </c>
      <c r="C2413" s="4">
        <v>4</v>
      </c>
      <c r="D2413" s="93">
        <v>1835.9839999999999</v>
      </c>
      <c r="E2413" s="4" t="s">
        <v>9083</v>
      </c>
      <c r="F2413" s="4" t="s">
        <v>8988</v>
      </c>
      <c r="G2413" s="4" t="s">
        <v>8989</v>
      </c>
      <c r="H2413" s="93">
        <v>1835.972</v>
      </c>
      <c r="I2413" s="4" t="s">
        <v>8990</v>
      </c>
      <c r="J2413" s="15">
        <v>1.1944450000000001E-2</v>
      </c>
      <c r="K2413" s="15">
        <v>3.1794530000000001E-2</v>
      </c>
      <c r="L2413" s="4">
        <v>1.1733E-2</v>
      </c>
      <c r="M2413" s="4">
        <v>6.3906200000000002</v>
      </c>
      <c r="N2413" s="4" t="s">
        <v>9084</v>
      </c>
      <c r="O2413" s="4" t="s">
        <v>9004</v>
      </c>
      <c r="P2413" s="4">
        <v>6</v>
      </c>
      <c r="Q2413" s="4">
        <v>1</v>
      </c>
      <c r="R2413" s="4">
        <v>14</v>
      </c>
      <c r="S2413" s="4">
        <v>4</v>
      </c>
      <c r="T2413" s="15">
        <v>1.744233E-6</v>
      </c>
      <c r="U2413" s="15">
        <v>5.0352010000000004E-3</v>
      </c>
    </row>
    <row r="2414" spans="1:21" x14ac:dyDescent="0.25">
      <c r="A2414" s="4">
        <v>2412</v>
      </c>
      <c r="B2414" s="4" t="s">
        <v>12331</v>
      </c>
      <c r="C2414" s="4">
        <v>3</v>
      </c>
      <c r="D2414" s="93">
        <v>2602.2109999999998</v>
      </c>
      <c r="E2414" s="4" t="s">
        <v>12332</v>
      </c>
      <c r="F2414" s="4" t="s">
        <v>8988</v>
      </c>
      <c r="G2414" s="4" t="s">
        <v>8989</v>
      </c>
      <c r="H2414" s="93">
        <v>2602.2069999999999</v>
      </c>
      <c r="I2414" s="4" t="s">
        <v>8990</v>
      </c>
      <c r="J2414" s="15">
        <v>1</v>
      </c>
      <c r="K2414" s="15">
        <v>3.1835189999999999E-2</v>
      </c>
      <c r="L2414" s="4">
        <v>3.7450000000000001E-3</v>
      </c>
      <c r="M2414" s="4">
        <v>1.439163</v>
      </c>
      <c r="N2414" s="4" t="s">
        <v>12333</v>
      </c>
      <c r="O2414" s="4" t="s">
        <v>9004</v>
      </c>
      <c r="P2414" s="4">
        <v>13</v>
      </c>
      <c r="Q2414" s="4">
        <v>1</v>
      </c>
      <c r="R2414" s="4">
        <v>6</v>
      </c>
      <c r="S2414" s="4">
        <v>2</v>
      </c>
      <c r="T2414" s="15">
        <v>1</v>
      </c>
      <c r="U2414" s="15">
        <v>1</v>
      </c>
    </row>
    <row r="2415" spans="1:21" x14ac:dyDescent="0.25">
      <c r="A2415" s="4">
        <v>2413</v>
      </c>
      <c r="B2415" s="4" t="s">
        <v>12334</v>
      </c>
      <c r="C2415" s="4">
        <v>3</v>
      </c>
      <c r="D2415" s="93">
        <v>1991.058</v>
      </c>
      <c r="E2415" s="4" t="s">
        <v>9780</v>
      </c>
      <c r="F2415" s="4" t="s">
        <v>8988</v>
      </c>
      <c r="G2415" s="4" t="s">
        <v>8989</v>
      </c>
      <c r="H2415" s="93">
        <v>1991.0440000000001</v>
      </c>
      <c r="I2415" s="4" t="s">
        <v>8990</v>
      </c>
      <c r="J2415" s="15">
        <v>9.3687519999999993E-3</v>
      </c>
      <c r="K2415" s="15">
        <v>3.1870959999999997E-2</v>
      </c>
      <c r="L2415" s="4">
        <v>1.3259E-2</v>
      </c>
      <c r="M2415" s="4">
        <v>6.659319</v>
      </c>
      <c r="N2415" s="4" t="s">
        <v>9781</v>
      </c>
      <c r="O2415" s="4" t="s">
        <v>8992</v>
      </c>
      <c r="P2415" s="4">
        <v>19</v>
      </c>
      <c r="Q2415" s="4">
        <v>1</v>
      </c>
      <c r="R2415" s="4">
        <v>6.5</v>
      </c>
      <c r="S2415" s="4">
        <v>9.5</v>
      </c>
      <c r="T2415" s="15">
        <v>2.2291040000000002E-2</v>
      </c>
      <c r="U2415" s="15">
        <v>2.9719549999999998E-9</v>
      </c>
    </row>
    <row r="2416" spans="1:21" x14ac:dyDescent="0.25">
      <c r="A2416" s="4">
        <v>2414</v>
      </c>
      <c r="B2416" s="4" t="s">
        <v>12335</v>
      </c>
      <c r="C2416" s="4">
        <v>4</v>
      </c>
      <c r="D2416" s="93">
        <v>2098.1120000000001</v>
      </c>
      <c r="E2416" s="4" t="s">
        <v>12336</v>
      </c>
      <c r="F2416" s="4" t="s">
        <v>8988</v>
      </c>
      <c r="G2416" s="4" t="s">
        <v>8989</v>
      </c>
      <c r="H2416" s="93">
        <v>2098.1080000000002</v>
      </c>
      <c r="I2416" s="4" t="s">
        <v>8990</v>
      </c>
      <c r="J2416" s="15">
        <v>4.4132869999999997E-5</v>
      </c>
      <c r="K2416" s="15">
        <v>3.1912639999999999E-2</v>
      </c>
      <c r="L2416" s="4">
        <v>4.4359999999999998E-3</v>
      </c>
      <c r="M2416" s="4">
        <v>2.1142859999999999</v>
      </c>
      <c r="N2416" s="4" t="s">
        <v>12337</v>
      </c>
      <c r="O2416" s="4" t="s">
        <v>9004</v>
      </c>
      <c r="P2416" s="4">
        <v>16</v>
      </c>
      <c r="Q2416" s="4">
        <v>1</v>
      </c>
      <c r="R2416" s="4">
        <v>5</v>
      </c>
      <c r="S2416" s="4">
        <v>4</v>
      </c>
      <c r="T2416" s="15">
        <v>0.15178320000000001</v>
      </c>
      <c r="U2416" s="15">
        <v>1.5156169999999999E-3</v>
      </c>
    </row>
    <row r="2417" spans="1:21" x14ac:dyDescent="0.25">
      <c r="A2417" s="4">
        <v>2415</v>
      </c>
      <c r="B2417" s="4" t="s">
        <v>12338</v>
      </c>
      <c r="C2417" s="4">
        <v>5</v>
      </c>
      <c r="D2417" s="93">
        <v>2682.4920000000002</v>
      </c>
      <c r="E2417" s="4" t="s">
        <v>11109</v>
      </c>
      <c r="F2417" s="4" t="s">
        <v>8988</v>
      </c>
      <c r="G2417" s="4" t="s">
        <v>8989</v>
      </c>
      <c r="H2417" s="93">
        <v>2682.4679999999998</v>
      </c>
      <c r="I2417" s="4" t="s">
        <v>8990</v>
      </c>
      <c r="J2417" s="15">
        <v>6.4451459999999997E-3</v>
      </c>
      <c r="K2417" s="15">
        <v>3.1918210000000002E-2</v>
      </c>
      <c r="L2417" s="4">
        <v>2.3304999999999999E-2</v>
      </c>
      <c r="M2417" s="4">
        <v>8.6878930000000008</v>
      </c>
      <c r="N2417" s="4" t="s">
        <v>11110</v>
      </c>
      <c r="O2417" s="4" t="s">
        <v>9004</v>
      </c>
      <c r="P2417" s="4">
        <v>23</v>
      </c>
      <c r="Q2417" s="4">
        <v>1</v>
      </c>
      <c r="R2417" s="4">
        <v>21.5</v>
      </c>
      <c r="S2417" s="4">
        <v>4.5</v>
      </c>
      <c r="T2417" s="15">
        <v>1.7029160000000001E-12</v>
      </c>
      <c r="U2417" s="15">
        <v>6.6741100000000002E-4</v>
      </c>
    </row>
    <row r="2418" spans="1:21" x14ac:dyDescent="0.25">
      <c r="A2418" s="4">
        <v>2416</v>
      </c>
      <c r="B2418" s="4" t="s">
        <v>12339</v>
      </c>
      <c r="C2418" s="4">
        <v>2</v>
      </c>
      <c r="D2418" s="93">
        <v>1788.8779999999999</v>
      </c>
      <c r="E2418" s="4" t="s">
        <v>9078</v>
      </c>
      <c r="F2418" s="4" t="s">
        <v>8988</v>
      </c>
      <c r="G2418" s="4" t="s">
        <v>8989</v>
      </c>
      <c r="H2418" s="93">
        <v>1788.8620000000001</v>
      </c>
      <c r="I2418" s="4" t="s">
        <v>9079</v>
      </c>
      <c r="J2418" s="15">
        <v>8.9069510000000005E-2</v>
      </c>
      <c r="K2418" s="15">
        <v>3.206034E-2</v>
      </c>
      <c r="L2418" s="4">
        <v>1.5866000000000002E-2</v>
      </c>
      <c r="M2418" s="4">
        <v>8.8693240000000007</v>
      </c>
      <c r="N2418" s="4" t="s">
        <v>9080</v>
      </c>
      <c r="O2418" s="4" t="s">
        <v>9004</v>
      </c>
      <c r="P2418" s="4">
        <v>23</v>
      </c>
      <c r="Q2418" s="4">
        <v>1</v>
      </c>
      <c r="R2418" s="4">
        <v>13</v>
      </c>
      <c r="S2418" s="4">
        <v>4</v>
      </c>
      <c r="T2418" s="15">
        <v>9.1945829999999998E-7</v>
      </c>
      <c r="U2418" s="15">
        <v>0.1506749</v>
      </c>
    </row>
    <row r="2419" spans="1:21" x14ac:dyDescent="0.25">
      <c r="A2419" s="4">
        <v>2417</v>
      </c>
      <c r="B2419" s="4" t="s">
        <v>12340</v>
      </c>
      <c r="C2419" s="4">
        <v>2</v>
      </c>
      <c r="D2419" s="93">
        <v>1936.998</v>
      </c>
      <c r="E2419" s="4" t="s">
        <v>12341</v>
      </c>
      <c r="F2419" s="4" t="s">
        <v>8988</v>
      </c>
      <c r="G2419" s="4" t="s">
        <v>8989</v>
      </c>
      <c r="H2419" s="93">
        <v>1936.98</v>
      </c>
      <c r="I2419" s="4" t="s">
        <v>8990</v>
      </c>
      <c r="J2419" s="15">
        <v>4.3754700000000001E-2</v>
      </c>
      <c r="K2419" s="15">
        <v>3.2086419999999997E-2</v>
      </c>
      <c r="L2419" s="4">
        <v>1.8717000000000001E-2</v>
      </c>
      <c r="M2419" s="4">
        <v>9.6629830000000005</v>
      </c>
      <c r="N2419" s="4" t="s">
        <v>12342</v>
      </c>
      <c r="O2419" s="4" t="s">
        <v>9004</v>
      </c>
      <c r="P2419" s="4">
        <v>21</v>
      </c>
      <c r="Q2419" s="4">
        <v>1</v>
      </c>
      <c r="R2419" s="4">
        <v>11</v>
      </c>
      <c r="S2419" s="4">
        <v>3</v>
      </c>
      <c r="T2419" s="15">
        <v>6.0318389999999996E-6</v>
      </c>
      <c r="U2419" s="15">
        <v>3.8857929999999999E-2</v>
      </c>
    </row>
    <row r="2420" spans="1:21" x14ac:dyDescent="0.25">
      <c r="A2420" s="4">
        <v>2418</v>
      </c>
      <c r="B2420" s="4" t="s">
        <v>12343</v>
      </c>
      <c r="C2420" s="4">
        <v>3</v>
      </c>
      <c r="D2420" s="93">
        <v>2370.203</v>
      </c>
      <c r="E2420" s="4" t="s">
        <v>11309</v>
      </c>
      <c r="F2420" s="4" t="s">
        <v>8988</v>
      </c>
      <c r="G2420" s="4" t="s">
        <v>8989</v>
      </c>
      <c r="H2420" s="93">
        <v>2370.1790000000001</v>
      </c>
      <c r="I2420" s="4" t="s">
        <v>8990</v>
      </c>
      <c r="J2420" s="15">
        <v>0.7189449</v>
      </c>
      <c r="K2420" s="15">
        <v>3.2116560000000002E-2</v>
      </c>
      <c r="L2420" s="4">
        <v>2.3798E-2</v>
      </c>
      <c r="M2420" s="4">
        <v>10.040592</v>
      </c>
      <c r="N2420" s="4" t="s">
        <v>11310</v>
      </c>
      <c r="O2420" s="4" t="s">
        <v>9004</v>
      </c>
      <c r="P2420" s="4">
        <v>21</v>
      </c>
      <c r="Q2420" s="4">
        <v>1</v>
      </c>
      <c r="R2420" s="4">
        <v>10.5</v>
      </c>
      <c r="S2420" s="4">
        <v>8.5</v>
      </c>
      <c r="T2420" s="15">
        <v>4.1864339999999999E-7</v>
      </c>
      <c r="U2420" s="15">
        <v>1</v>
      </c>
    </row>
    <row r="2421" spans="1:21" x14ac:dyDescent="0.25">
      <c r="A2421" s="4">
        <v>2419</v>
      </c>
      <c r="B2421" s="4" t="s">
        <v>12344</v>
      </c>
      <c r="C2421" s="4">
        <v>3</v>
      </c>
      <c r="D2421" s="93">
        <v>1992.0619999999999</v>
      </c>
      <c r="E2421" s="4" t="s">
        <v>10375</v>
      </c>
      <c r="F2421" s="4" t="s">
        <v>8988</v>
      </c>
      <c r="G2421" s="4" t="s">
        <v>8989</v>
      </c>
      <c r="H2421" s="93">
        <v>1992.058</v>
      </c>
      <c r="I2421" s="4" t="s">
        <v>8990</v>
      </c>
      <c r="J2421" s="15">
        <v>1.342882E-7</v>
      </c>
      <c r="K2421" s="15">
        <v>3.2188750000000002E-2</v>
      </c>
      <c r="L2421" s="4">
        <v>4.2249999999999996E-3</v>
      </c>
      <c r="M2421" s="4">
        <v>2.1209220000000002</v>
      </c>
      <c r="N2421" s="4" t="s">
        <v>10376</v>
      </c>
      <c r="O2421" s="4" t="s">
        <v>9004</v>
      </c>
      <c r="P2421" s="4">
        <v>17</v>
      </c>
      <c r="Q2421" s="4">
        <v>1</v>
      </c>
      <c r="R2421" s="4">
        <v>9.5</v>
      </c>
      <c r="S2421" s="4">
        <v>7.5</v>
      </c>
      <c r="T2421" s="15">
        <v>1.224773E-6</v>
      </c>
      <c r="U2421" s="15">
        <v>2.2768540000000002E-6</v>
      </c>
    </row>
    <row r="2422" spans="1:21" x14ac:dyDescent="0.25">
      <c r="A2422" s="4">
        <v>2420</v>
      </c>
      <c r="B2422" s="4" t="s">
        <v>12345</v>
      </c>
      <c r="C2422" s="4">
        <v>4</v>
      </c>
      <c r="D2422" s="93">
        <v>1992.0619999999999</v>
      </c>
      <c r="E2422" s="4" t="s">
        <v>9053</v>
      </c>
      <c r="F2422" s="4" t="s">
        <v>8988</v>
      </c>
      <c r="G2422" s="4" t="s">
        <v>8989</v>
      </c>
      <c r="H2422" s="93">
        <v>1992.058</v>
      </c>
      <c r="I2422" s="4" t="s">
        <v>8990</v>
      </c>
      <c r="J2422" s="15">
        <v>3.0031189999999998E-3</v>
      </c>
      <c r="K2422" s="15">
        <v>3.2277029999999998E-2</v>
      </c>
      <c r="L2422" s="4">
        <v>3.4559999999999999E-3</v>
      </c>
      <c r="M2422" s="4">
        <v>1.7348889999999999</v>
      </c>
      <c r="N2422" s="4" t="s">
        <v>9054</v>
      </c>
      <c r="O2422" s="4" t="s">
        <v>9004</v>
      </c>
      <c r="P2422" s="4">
        <v>17</v>
      </c>
      <c r="Q2422" s="4">
        <v>1</v>
      </c>
      <c r="R2422" s="4">
        <v>10.5</v>
      </c>
      <c r="S2422" s="4">
        <v>4.5</v>
      </c>
      <c r="T2422" s="15">
        <v>1.511213E-2</v>
      </c>
      <c r="U2422" s="15">
        <v>3.8856859999999998E-4</v>
      </c>
    </row>
    <row r="2423" spans="1:21" x14ac:dyDescent="0.25">
      <c r="A2423" s="4">
        <v>2421</v>
      </c>
      <c r="B2423" s="4" t="s">
        <v>12346</v>
      </c>
      <c r="C2423" s="4">
        <v>3</v>
      </c>
      <c r="D2423" s="93">
        <v>2054.1849999999999</v>
      </c>
      <c r="E2423" s="4" t="s">
        <v>11783</v>
      </c>
      <c r="F2423" s="4" t="s">
        <v>8988</v>
      </c>
      <c r="G2423" s="4" t="s">
        <v>8989</v>
      </c>
      <c r="H2423" s="93">
        <v>2054.1640000000002</v>
      </c>
      <c r="I2423" s="4" t="s">
        <v>8990</v>
      </c>
      <c r="J2423" s="15">
        <v>1.6584660000000001E-2</v>
      </c>
      <c r="K2423" s="15">
        <v>3.2322040000000003E-2</v>
      </c>
      <c r="L2423" s="4">
        <v>2.0975000000000001E-2</v>
      </c>
      <c r="M2423" s="4">
        <v>10.210965</v>
      </c>
      <c r="N2423" s="4" t="s">
        <v>11784</v>
      </c>
      <c r="O2423" s="4" t="s">
        <v>9004</v>
      </c>
      <c r="P2423" s="4">
        <v>22</v>
      </c>
      <c r="Q2423" s="4">
        <v>1</v>
      </c>
      <c r="R2423" s="4">
        <v>13.5</v>
      </c>
      <c r="S2423" s="4">
        <v>5.5</v>
      </c>
      <c r="T2423" s="15">
        <v>5.9248140000000002E-5</v>
      </c>
      <c r="U2423" s="15">
        <v>1.7858309999999999E-2</v>
      </c>
    </row>
    <row r="2424" spans="1:21" x14ac:dyDescent="0.25">
      <c r="A2424" s="4">
        <v>2422</v>
      </c>
      <c r="B2424" s="4" t="s">
        <v>12347</v>
      </c>
      <c r="C2424" s="4">
        <v>4</v>
      </c>
      <c r="D2424" s="93">
        <v>1769.0319999999999</v>
      </c>
      <c r="E2424" s="4" t="s">
        <v>12348</v>
      </c>
      <c r="F2424" s="4" t="s">
        <v>8988</v>
      </c>
      <c r="G2424" s="4" t="s">
        <v>8989</v>
      </c>
      <c r="H2424" s="93">
        <v>1769.018</v>
      </c>
      <c r="I2424" s="4" t="s">
        <v>8990</v>
      </c>
      <c r="J2424" s="15">
        <v>2.001242E-5</v>
      </c>
      <c r="K2424" s="15">
        <v>3.2461200000000003E-2</v>
      </c>
      <c r="L2424" s="4">
        <v>1.3795E-2</v>
      </c>
      <c r="M2424" s="4">
        <v>7.7981119999999997</v>
      </c>
      <c r="N2424" s="4" t="s">
        <v>12349</v>
      </c>
      <c r="O2424" s="4" t="s">
        <v>8992</v>
      </c>
      <c r="P2424" s="4">
        <v>23</v>
      </c>
      <c r="Q2424" s="4">
        <v>1</v>
      </c>
      <c r="R2424" s="4">
        <v>14.5</v>
      </c>
      <c r="S2424" s="4">
        <v>12.5</v>
      </c>
      <c r="T2424" s="15">
        <v>1.2038779999999999E-5</v>
      </c>
      <c r="U2424" s="15">
        <v>8.3251219999999995E-5</v>
      </c>
    </row>
    <row r="2425" spans="1:21" x14ac:dyDescent="0.25">
      <c r="A2425" s="4">
        <v>2423</v>
      </c>
      <c r="B2425" s="4" t="s">
        <v>12350</v>
      </c>
      <c r="C2425" s="4">
        <v>4</v>
      </c>
      <c r="D2425" s="93">
        <v>2248.1759999999999</v>
      </c>
      <c r="E2425" s="4" t="s">
        <v>9374</v>
      </c>
      <c r="F2425" s="4" t="s">
        <v>8988</v>
      </c>
      <c r="G2425" s="4" t="s">
        <v>8989</v>
      </c>
      <c r="H2425" s="93">
        <v>2248.1570000000002</v>
      </c>
      <c r="I2425" s="4" t="s">
        <v>8990</v>
      </c>
      <c r="J2425" s="15">
        <v>1.2466880000000001E-4</v>
      </c>
      <c r="K2425" s="15">
        <v>3.2528790000000002E-2</v>
      </c>
      <c r="L2425" s="4">
        <v>1.9573E-2</v>
      </c>
      <c r="M2425" s="4">
        <v>8.7062439999999999</v>
      </c>
      <c r="N2425" s="4" t="s">
        <v>9172</v>
      </c>
      <c r="O2425" s="4" t="s">
        <v>9004</v>
      </c>
      <c r="P2425" s="4">
        <v>21</v>
      </c>
      <c r="Q2425" s="4">
        <v>1</v>
      </c>
      <c r="R2425" s="4">
        <v>13</v>
      </c>
      <c r="S2425" s="4">
        <v>7</v>
      </c>
      <c r="T2425" s="15">
        <v>5.0164230000000001E-9</v>
      </c>
      <c r="U2425" s="15">
        <v>2.4432080000000002E-4</v>
      </c>
    </row>
    <row r="2426" spans="1:21" x14ac:dyDescent="0.25">
      <c r="A2426" s="4">
        <v>2424</v>
      </c>
      <c r="B2426" s="4" t="s">
        <v>12351</v>
      </c>
      <c r="C2426" s="4">
        <v>3</v>
      </c>
      <c r="D2426" s="93">
        <v>1820.021</v>
      </c>
      <c r="E2426" s="4" t="s">
        <v>9463</v>
      </c>
      <c r="F2426" s="4" t="s">
        <v>8988</v>
      </c>
      <c r="G2426" s="4" t="s">
        <v>8989</v>
      </c>
      <c r="H2426" s="93">
        <v>1820.018</v>
      </c>
      <c r="I2426" s="4" t="s">
        <v>8990</v>
      </c>
      <c r="J2426" s="15">
        <v>1.3957979999999999E-5</v>
      </c>
      <c r="K2426" s="15">
        <v>3.2641650000000001E-2</v>
      </c>
      <c r="L2426" s="4">
        <v>3.6719999999999999E-3</v>
      </c>
      <c r="M2426" s="4">
        <v>2.017563</v>
      </c>
      <c r="N2426" s="4" t="s">
        <v>9464</v>
      </c>
      <c r="O2426" s="4" t="s">
        <v>9004</v>
      </c>
      <c r="P2426" s="4">
        <v>17</v>
      </c>
      <c r="Q2426" s="4">
        <v>1</v>
      </c>
      <c r="R2426" s="4">
        <v>10</v>
      </c>
      <c r="S2426" s="4">
        <v>6</v>
      </c>
      <c r="T2426" s="15">
        <v>1.161565E-4</v>
      </c>
      <c r="U2426" s="15">
        <v>2.6656469999999999E-5</v>
      </c>
    </row>
    <row r="2427" spans="1:21" x14ac:dyDescent="0.25">
      <c r="A2427" s="4">
        <v>2425</v>
      </c>
      <c r="B2427" s="4" t="s">
        <v>12352</v>
      </c>
      <c r="C2427" s="4">
        <v>4</v>
      </c>
      <c r="D2427" s="93">
        <v>1777.9780000000001</v>
      </c>
      <c r="E2427" s="4" t="s">
        <v>11087</v>
      </c>
      <c r="F2427" s="4" t="s">
        <v>8988</v>
      </c>
      <c r="G2427" s="4" t="s">
        <v>8989</v>
      </c>
      <c r="H2427" s="93">
        <v>1777.9670000000001</v>
      </c>
      <c r="I2427" s="4" t="s">
        <v>8990</v>
      </c>
      <c r="J2427" s="15">
        <v>2.5838830000000001E-4</v>
      </c>
      <c r="K2427" s="15">
        <v>3.2804970000000003E-2</v>
      </c>
      <c r="L2427" s="4">
        <v>1.1804E-2</v>
      </c>
      <c r="M2427" s="4">
        <v>6.6390450000000003</v>
      </c>
      <c r="N2427" s="4" t="s">
        <v>11088</v>
      </c>
      <c r="O2427" s="4" t="s">
        <v>9004</v>
      </c>
      <c r="P2427" s="4">
        <v>6</v>
      </c>
      <c r="Q2427" s="4">
        <v>1</v>
      </c>
      <c r="R2427" s="4">
        <v>21</v>
      </c>
      <c r="S2427" s="4">
        <v>5</v>
      </c>
      <c r="T2427" s="15">
        <v>4.6977290000000001E-6</v>
      </c>
      <c r="U2427" s="15">
        <v>3.9733020000000001E-4</v>
      </c>
    </row>
    <row r="2428" spans="1:21" x14ac:dyDescent="0.25">
      <c r="A2428" s="4">
        <v>2426</v>
      </c>
      <c r="B2428" s="4" t="s">
        <v>12353</v>
      </c>
      <c r="C2428" s="4">
        <v>4</v>
      </c>
      <c r="D2428" s="93">
        <v>2248.1750000000002</v>
      </c>
      <c r="E2428" s="4" t="s">
        <v>9374</v>
      </c>
      <c r="F2428" s="4" t="s">
        <v>8988</v>
      </c>
      <c r="G2428" s="4" t="s">
        <v>8989</v>
      </c>
      <c r="H2428" s="93">
        <v>2248.1570000000002</v>
      </c>
      <c r="I2428" s="4" t="s">
        <v>8990</v>
      </c>
      <c r="J2428" s="15">
        <v>3.0237580000000001E-3</v>
      </c>
      <c r="K2428" s="15">
        <v>3.2818300000000002E-2</v>
      </c>
      <c r="L2428" s="4">
        <v>1.8273999999999999E-2</v>
      </c>
      <c r="M2428" s="4">
        <v>8.1284369999999999</v>
      </c>
      <c r="N2428" s="4" t="s">
        <v>9172</v>
      </c>
      <c r="O2428" s="4" t="s">
        <v>9004</v>
      </c>
      <c r="P2428" s="4">
        <v>21</v>
      </c>
      <c r="Q2428" s="4">
        <v>1</v>
      </c>
      <c r="R2428" s="4">
        <v>10</v>
      </c>
      <c r="S2428" s="4">
        <v>7</v>
      </c>
      <c r="T2428" s="15">
        <v>1.4797500000000001E-4</v>
      </c>
      <c r="U2428" s="15">
        <v>2.379398E-3</v>
      </c>
    </row>
    <row r="2429" spans="1:21" x14ac:dyDescent="0.25">
      <c r="A2429" s="4">
        <v>2427</v>
      </c>
      <c r="B2429" s="4" t="s">
        <v>12354</v>
      </c>
      <c r="C2429" s="4">
        <v>4</v>
      </c>
      <c r="D2429" s="93">
        <v>1710.847</v>
      </c>
      <c r="E2429" s="4" t="s">
        <v>10538</v>
      </c>
      <c r="F2429" s="4" t="s">
        <v>8988</v>
      </c>
      <c r="G2429" s="4" t="s">
        <v>8989</v>
      </c>
      <c r="H2429" s="93">
        <v>1710.8440000000001</v>
      </c>
      <c r="I2429" s="4" t="s">
        <v>8990</v>
      </c>
      <c r="J2429" s="15">
        <v>1.0474540000000001E-5</v>
      </c>
      <c r="K2429" s="15">
        <v>3.2860550000000002E-2</v>
      </c>
      <c r="L2429" s="4">
        <v>2.5089999999999999E-3</v>
      </c>
      <c r="M2429" s="4">
        <v>1.4665269999999999</v>
      </c>
      <c r="N2429" s="4" t="s">
        <v>10539</v>
      </c>
      <c r="O2429" s="4" t="s">
        <v>9004</v>
      </c>
      <c r="P2429" s="4">
        <v>17</v>
      </c>
      <c r="Q2429" s="4">
        <v>1</v>
      </c>
      <c r="R2429" s="4">
        <v>8</v>
      </c>
      <c r="S2429" s="4">
        <v>7</v>
      </c>
      <c r="T2429" s="15">
        <v>1.590722E-4</v>
      </c>
      <c r="U2429" s="15">
        <v>6.4440359999999996E-7</v>
      </c>
    </row>
    <row r="2430" spans="1:21" x14ac:dyDescent="0.25">
      <c r="A2430" s="4">
        <v>2428</v>
      </c>
      <c r="B2430" s="4" t="s">
        <v>12355</v>
      </c>
      <c r="C2430" s="4">
        <v>3</v>
      </c>
      <c r="D2430" s="93">
        <v>2275.125</v>
      </c>
      <c r="E2430" s="4" t="s">
        <v>9727</v>
      </c>
      <c r="F2430" s="4" t="s">
        <v>8988</v>
      </c>
      <c r="G2430" s="4" t="s">
        <v>8989</v>
      </c>
      <c r="H2430" s="93">
        <v>2275.1210000000001</v>
      </c>
      <c r="I2430" s="4" t="s">
        <v>9348</v>
      </c>
      <c r="J2430" s="15">
        <v>4.901949E-5</v>
      </c>
      <c r="K2430" s="15">
        <v>3.2956340000000001E-2</v>
      </c>
      <c r="L2430" s="4">
        <v>3.9389999999999998E-3</v>
      </c>
      <c r="M2430" s="4">
        <v>1.7313369999999999</v>
      </c>
      <c r="N2430" s="4" t="s">
        <v>9729</v>
      </c>
      <c r="O2430" s="4" t="s">
        <v>9004</v>
      </c>
      <c r="P2430" s="4">
        <v>15</v>
      </c>
      <c r="Q2430" s="4">
        <v>1</v>
      </c>
      <c r="R2430" s="4">
        <v>6.5</v>
      </c>
      <c r="S2430" s="4">
        <v>6.5</v>
      </c>
      <c r="T2430" s="15">
        <v>3.9398240000000001E-5</v>
      </c>
      <c r="U2430" s="15">
        <v>6.2989760000000004E-6</v>
      </c>
    </row>
    <row r="2431" spans="1:21" x14ac:dyDescent="0.25">
      <c r="A2431" s="4">
        <v>2429</v>
      </c>
      <c r="B2431" s="4" t="s">
        <v>12356</v>
      </c>
      <c r="C2431" s="4">
        <v>3</v>
      </c>
      <c r="D2431" s="93">
        <v>2939.4430000000002</v>
      </c>
      <c r="E2431" s="4" t="s">
        <v>11633</v>
      </c>
      <c r="F2431" s="4" t="s">
        <v>8988</v>
      </c>
      <c r="G2431" s="4" t="s">
        <v>8989</v>
      </c>
      <c r="H2431" s="93">
        <v>2939.4140000000002</v>
      </c>
      <c r="I2431" s="4" t="s">
        <v>11634</v>
      </c>
      <c r="J2431" s="15">
        <v>2.0776849999999999E-2</v>
      </c>
      <c r="K2431" s="15">
        <v>3.30815E-2</v>
      </c>
      <c r="L2431" s="4">
        <v>2.8802999999999999E-2</v>
      </c>
      <c r="M2431" s="4">
        <v>9.7988909999999994</v>
      </c>
      <c r="N2431" s="4" t="s">
        <v>11635</v>
      </c>
      <c r="O2431" s="4" t="s">
        <v>9004</v>
      </c>
      <c r="P2431" s="4">
        <v>22</v>
      </c>
      <c r="Q2431" s="4">
        <v>1</v>
      </c>
      <c r="R2431" s="4">
        <v>30.5</v>
      </c>
      <c r="S2431" s="4">
        <v>4.5</v>
      </c>
      <c r="T2431" s="15">
        <v>5.2451280000000003E-9</v>
      </c>
      <c r="U2431" s="15">
        <v>3.2559949999999997E-2</v>
      </c>
    </row>
    <row r="2432" spans="1:21" x14ac:dyDescent="0.25">
      <c r="A2432" s="4">
        <v>2430</v>
      </c>
      <c r="B2432" s="4" t="s">
        <v>12357</v>
      </c>
      <c r="C2432" s="4">
        <v>3</v>
      </c>
      <c r="D2432" s="93">
        <v>2383.3119999999999</v>
      </c>
      <c r="E2432" s="4" t="s">
        <v>9835</v>
      </c>
      <c r="F2432" s="4" t="s">
        <v>8988</v>
      </c>
      <c r="G2432" s="4" t="s">
        <v>8989</v>
      </c>
      <c r="H2432" s="93">
        <v>2383.288</v>
      </c>
      <c r="I2432" s="4" t="s">
        <v>8990</v>
      </c>
      <c r="J2432" s="15">
        <v>2.6954329999999999E-5</v>
      </c>
      <c r="K2432" s="15">
        <v>3.3150020000000002E-2</v>
      </c>
      <c r="L2432" s="4">
        <v>2.3609000000000002E-2</v>
      </c>
      <c r="M2432" s="4">
        <v>9.9060629999999996</v>
      </c>
      <c r="N2432" s="4" t="s">
        <v>9836</v>
      </c>
      <c r="O2432" s="4" t="s">
        <v>9004</v>
      </c>
      <c r="P2432" s="4">
        <v>23</v>
      </c>
      <c r="Q2432" s="4">
        <v>1</v>
      </c>
      <c r="R2432" s="4">
        <v>10</v>
      </c>
      <c r="S2432" s="4">
        <v>7</v>
      </c>
      <c r="T2432" s="15">
        <v>2.026353E-6</v>
      </c>
      <c r="U2432" s="15">
        <v>2.2731540000000001E-6</v>
      </c>
    </row>
    <row r="2433" spans="1:21" x14ac:dyDescent="0.25">
      <c r="A2433" s="4">
        <v>2431</v>
      </c>
      <c r="B2433" s="4" t="s">
        <v>12358</v>
      </c>
      <c r="C2433" s="4">
        <v>3</v>
      </c>
      <c r="D2433" s="93">
        <v>2775.4319999999998</v>
      </c>
      <c r="E2433" s="4" t="s">
        <v>12359</v>
      </c>
      <c r="F2433" s="4" t="s">
        <v>8988</v>
      </c>
      <c r="G2433" s="4" t="s">
        <v>8989</v>
      </c>
      <c r="H2433" s="93">
        <v>2775.4250000000002</v>
      </c>
      <c r="I2433" s="4" t="s">
        <v>8990</v>
      </c>
      <c r="J2433" s="15">
        <v>1</v>
      </c>
      <c r="K2433" s="15">
        <v>3.3195240000000001E-2</v>
      </c>
      <c r="L2433" s="4">
        <v>7.2069999999999999E-3</v>
      </c>
      <c r="M2433" s="4">
        <v>2.5967199999999999</v>
      </c>
      <c r="N2433" s="4" t="s">
        <v>10886</v>
      </c>
      <c r="O2433" s="4" t="s">
        <v>9004</v>
      </c>
      <c r="P2433" s="4">
        <v>16</v>
      </c>
      <c r="Q2433" s="4">
        <v>1</v>
      </c>
      <c r="R2433" s="4">
        <v>7</v>
      </c>
      <c r="S2433" s="4">
        <v>4</v>
      </c>
      <c r="T2433" s="15">
        <v>1</v>
      </c>
      <c r="U2433" s="15">
        <v>1</v>
      </c>
    </row>
    <row r="2434" spans="1:21" x14ac:dyDescent="0.25">
      <c r="A2434" s="4">
        <v>2432</v>
      </c>
      <c r="B2434" s="4" t="s">
        <v>12360</v>
      </c>
      <c r="C2434" s="4">
        <v>3</v>
      </c>
      <c r="D2434" s="93">
        <v>1666.8130000000001</v>
      </c>
      <c r="E2434" s="4" t="s">
        <v>9659</v>
      </c>
      <c r="F2434" s="4" t="s">
        <v>8988</v>
      </c>
      <c r="G2434" s="4" t="s">
        <v>8989</v>
      </c>
      <c r="H2434" s="93">
        <v>1666.8109999999999</v>
      </c>
      <c r="I2434" s="4" t="s">
        <v>8990</v>
      </c>
      <c r="J2434" s="15">
        <v>1.151551E-4</v>
      </c>
      <c r="K2434" s="15">
        <v>3.321996E-2</v>
      </c>
      <c r="L2434" s="4">
        <v>1.5330000000000001E-3</v>
      </c>
      <c r="M2434" s="4">
        <v>0.91971999999999998</v>
      </c>
      <c r="N2434" s="4" t="s">
        <v>9660</v>
      </c>
      <c r="O2434" s="4" t="s">
        <v>9004</v>
      </c>
      <c r="P2434" s="4">
        <v>17</v>
      </c>
      <c r="Q2434" s="4">
        <v>1</v>
      </c>
      <c r="R2434" s="4">
        <v>9</v>
      </c>
      <c r="S2434" s="4">
        <v>8</v>
      </c>
      <c r="T2434" s="15">
        <v>2.7764109999999999E-6</v>
      </c>
      <c r="U2434" s="15">
        <v>5.6565749999999996E-4</v>
      </c>
    </row>
    <row r="2435" spans="1:21" x14ac:dyDescent="0.25">
      <c r="A2435" s="4">
        <v>2433</v>
      </c>
      <c r="B2435" s="4" t="s">
        <v>12361</v>
      </c>
      <c r="C2435" s="4">
        <v>3</v>
      </c>
      <c r="D2435" s="93">
        <v>2058.0320000000002</v>
      </c>
      <c r="E2435" s="4" t="s">
        <v>9288</v>
      </c>
      <c r="F2435" s="4" t="s">
        <v>8988</v>
      </c>
      <c r="G2435" s="4" t="s">
        <v>8989</v>
      </c>
      <c r="H2435" s="93">
        <v>2058.0279999999998</v>
      </c>
      <c r="I2435" s="4" t="s">
        <v>9079</v>
      </c>
      <c r="J2435" s="15">
        <v>3.3966549999999998E-2</v>
      </c>
      <c r="K2435" s="15">
        <v>3.3229599999999998E-2</v>
      </c>
      <c r="L2435" s="4">
        <v>3.2450000000000001E-3</v>
      </c>
      <c r="M2435" s="4">
        <v>1.5767519999999999</v>
      </c>
      <c r="N2435" s="4" t="s">
        <v>9289</v>
      </c>
      <c r="O2435" s="4" t="s">
        <v>9004</v>
      </c>
      <c r="P2435" s="4">
        <v>15</v>
      </c>
      <c r="Q2435" s="4">
        <v>1</v>
      </c>
      <c r="R2435" s="4">
        <v>8</v>
      </c>
      <c r="S2435" s="4">
        <v>3</v>
      </c>
      <c r="T2435" s="15">
        <v>1.951955E-2</v>
      </c>
      <c r="U2435" s="15">
        <v>5.8558809999999998E-4</v>
      </c>
    </row>
    <row r="2436" spans="1:21" x14ac:dyDescent="0.25">
      <c r="A2436" s="4">
        <v>2434</v>
      </c>
      <c r="B2436" s="4" t="s">
        <v>12362</v>
      </c>
      <c r="C2436" s="4">
        <v>3</v>
      </c>
      <c r="D2436" s="93">
        <v>1207.7149999999999</v>
      </c>
      <c r="E2436" s="4" t="s">
        <v>10984</v>
      </c>
      <c r="F2436" s="4" t="s">
        <v>8988</v>
      </c>
      <c r="G2436" s="4" t="s">
        <v>8989</v>
      </c>
      <c r="H2436" s="93">
        <v>1207.704</v>
      </c>
      <c r="I2436" s="4" t="s">
        <v>8990</v>
      </c>
      <c r="J2436" s="15">
        <v>4.8630939999999998E-2</v>
      </c>
      <c r="K2436" s="15">
        <v>3.324117E-2</v>
      </c>
      <c r="L2436" s="4">
        <v>1.0997E-2</v>
      </c>
      <c r="M2436" s="4">
        <v>9.1057050000000004</v>
      </c>
      <c r="N2436" s="4" t="s">
        <v>10985</v>
      </c>
      <c r="O2436" s="4" t="s">
        <v>9004</v>
      </c>
      <c r="P2436" s="4">
        <v>22</v>
      </c>
      <c r="Q2436" s="4">
        <v>1</v>
      </c>
      <c r="R2436" s="4">
        <v>3.5</v>
      </c>
      <c r="S2436" s="4">
        <v>5.5</v>
      </c>
      <c r="T2436" s="15">
        <v>3.2501530000000001E-2</v>
      </c>
      <c r="U2436" s="15">
        <v>4.4154299999999997E-3</v>
      </c>
    </row>
    <row r="2437" spans="1:21" x14ac:dyDescent="0.25">
      <c r="A2437" s="4">
        <v>2435</v>
      </c>
      <c r="B2437" s="4" t="s">
        <v>12363</v>
      </c>
      <c r="C2437" s="4">
        <v>2</v>
      </c>
      <c r="D2437" s="93">
        <v>1482.6479999999999</v>
      </c>
      <c r="E2437" s="4" t="s">
        <v>9483</v>
      </c>
      <c r="F2437" s="4" t="s">
        <v>8988</v>
      </c>
      <c r="G2437" s="4" t="s">
        <v>8989</v>
      </c>
      <c r="H2437" s="93">
        <v>1482.634</v>
      </c>
      <c r="I2437" s="4" t="s">
        <v>8990</v>
      </c>
      <c r="J2437" s="15">
        <v>6.7086090000000005E-7</v>
      </c>
      <c r="K2437" s="15">
        <v>3.3266240000000002E-2</v>
      </c>
      <c r="L2437" s="4">
        <v>1.4201E-2</v>
      </c>
      <c r="M2437" s="4">
        <v>9.5782220000000002</v>
      </c>
      <c r="N2437" s="4" t="s">
        <v>9484</v>
      </c>
      <c r="O2437" s="4" t="s">
        <v>9004</v>
      </c>
      <c r="P2437" s="4">
        <v>19</v>
      </c>
      <c r="Q2437" s="4">
        <v>1</v>
      </c>
      <c r="R2437" s="4">
        <v>7</v>
      </c>
      <c r="S2437" s="4">
        <v>6</v>
      </c>
      <c r="T2437" s="15">
        <v>5.0116009999999998E-6</v>
      </c>
      <c r="U2437" s="15">
        <v>8.9258030000000001E-9</v>
      </c>
    </row>
    <row r="2438" spans="1:21" x14ac:dyDescent="0.25">
      <c r="A2438" s="4">
        <v>2436</v>
      </c>
      <c r="B2438" s="4" t="s">
        <v>12364</v>
      </c>
      <c r="C2438" s="4">
        <v>3</v>
      </c>
      <c r="D2438" s="93">
        <v>2140.0949999999998</v>
      </c>
      <c r="E2438" s="4" t="s">
        <v>12365</v>
      </c>
      <c r="F2438" s="4" t="s">
        <v>8988</v>
      </c>
      <c r="G2438" s="4" t="s">
        <v>8989</v>
      </c>
      <c r="H2438" s="93">
        <v>2140.0920000000001</v>
      </c>
      <c r="I2438" s="4" t="s">
        <v>8990</v>
      </c>
      <c r="J2438" s="15">
        <v>1</v>
      </c>
      <c r="K2438" s="15">
        <v>3.3442930000000003E-2</v>
      </c>
      <c r="L2438" s="4">
        <v>2.6919999999999999E-3</v>
      </c>
      <c r="M2438" s="4">
        <v>1.25789</v>
      </c>
      <c r="N2438" s="4" t="s">
        <v>12366</v>
      </c>
      <c r="O2438" s="4" t="s">
        <v>9004</v>
      </c>
      <c r="P2438" s="4">
        <v>13</v>
      </c>
      <c r="Q2438" s="4">
        <v>1</v>
      </c>
      <c r="R2438" s="4">
        <v>3</v>
      </c>
      <c r="S2438" s="4">
        <v>5</v>
      </c>
      <c r="T2438" s="15">
        <v>1</v>
      </c>
      <c r="U2438" s="15">
        <v>6.0202329999999998E-2</v>
      </c>
    </row>
    <row r="2439" spans="1:21" x14ac:dyDescent="0.25">
      <c r="A2439" s="4">
        <v>2437</v>
      </c>
      <c r="B2439" s="4" t="s">
        <v>12367</v>
      </c>
      <c r="C2439" s="4">
        <v>5</v>
      </c>
      <c r="D2439" s="93">
        <v>2586.2649999999999</v>
      </c>
      <c r="E2439" s="4" t="s">
        <v>9347</v>
      </c>
      <c r="F2439" s="4" t="s">
        <v>8988</v>
      </c>
      <c r="G2439" s="4" t="s">
        <v>8989</v>
      </c>
      <c r="H2439" s="93">
        <v>2586.2399999999998</v>
      </c>
      <c r="I2439" s="4" t="s">
        <v>9348</v>
      </c>
      <c r="J2439" s="15">
        <v>4.1550920000000002E-9</v>
      </c>
      <c r="K2439" s="15">
        <v>3.3479149999999999E-2</v>
      </c>
      <c r="L2439" s="4">
        <v>2.4840000000000001E-2</v>
      </c>
      <c r="M2439" s="4">
        <v>9.6046750000000003</v>
      </c>
      <c r="N2439" s="4" t="s">
        <v>9349</v>
      </c>
      <c r="O2439" s="4" t="s">
        <v>9004</v>
      </c>
      <c r="P2439" s="4">
        <v>22</v>
      </c>
      <c r="Q2439" s="4">
        <v>1</v>
      </c>
      <c r="R2439" s="4">
        <v>18</v>
      </c>
      <c r="S2439" s="4">
        <v>8</v>
      </c>
      <c r="T2439" s="15">
        <v>1.7367639999999999E-7</v>
      </c>
      <c r="U2439" s="15">
        <v>2.5101540000000001E-10</v>
      </c>
    </row>
    <row r="2440" spans="1:21" x14ac:dyDescent="0.25">
      <c r="A2440" s="4">
        <v>2438</v>
      </c>
      <c r="B2440" s="4" t="s">
        <v>12368</v>
      </c>
      <c r="C2440" s="4">
        <v>3</v>
      </c>
      <c r="D2440" s="93">
        <v>1544.846</v>
      </c>
      <c r="E2440" s="4" t="s">
        <v>9362</v>
      </c>
      <c r="F2440" s="4" t="s">
        <v>8988</v>
      </c>
      <c r="G2440" s="4" t="s">
        <v>8989</v>
      </c>
      <c r="H2440" s="93">
        <v>1544.8430000000001</v>
      </c>
      <c r="I2440" s="4" t="s">
        <v>8990</v>
      </c>
      <c r="J2440" s="15">
        <v>7.036472E-9</v>
      </c>
      <c r="K2440" s="15">
        <v>3.3574090000000001E-2</v>
      </c>
      <c r="L2440" s="4">
        <v>2.5300000000000001E-3</v>
      </c>
      <c r="M2440" s="4">
        <v>1.637707</v>
      </c>
      <c r="N2440" s="4" t="s">
        <v>9363</v>
      </c>
      <c r="O2440" s="4" t="s">
        <v>9004</v>
      </c>
      <c r="P2440" s="4">
        <v>17</v>
      </c>
      <c r="Q2440" s="4">
        <v>1</v>
      </c>
      <c r="R2440" s="4">
        <v>16</v>
      </c>
      <c r="S2440" s="4">
        <v>9</v>
      </c>
      <c r="T2440" s="15">
        <v>3.1199050000000001E-12</v>
      </c>
      <c r="U2440" s="15">
        <v>3.8898070000000001E-9</v>
      </c>
    </row>
    <row r="2441" spans="1:21" x14ac:dyDescent="0.25">
      <c r="A2441" s="4">
        <v>2439</v>
      </c>
      <c r="B2441" s="4" t="s">
        <v>12369</v>
      </c>
      <c r="C2441" s="4">
        <v>3</v>
      </c>
      <c r="D2441" s="93">
        <v>1894.9570000000001</v>
      </c>
      <c r="E2441" s="4" t="s">
        <v>9334</v>
      </c>
      <c r="F2441" s="4" t="s">
        <v>8988</v>
      </c>
      <c r="G2441" s="4" t="s">
        <v>8989</v>
      </c>
      <c r="H2441" s="93">
        <v>1894.9549999999999</v>
      </c>
      <c r="I2441" s="4" t="s">
        <v>9335</v>
      </c>
      <c r="J2441" s="15">
        <v>2.2361339999999999E-3</v>
      </c>
      <c r="K2441" s="15">
        <v>3.3628320000000003E-2</v>
      </c>
      <c r="L2441" s="4">
        <v>1.604E-3</v>
      </c>
      <c r="M2441" s="4">
        <v>0.84645800000000004</v>
      </c>
      <c r="N2441" s="4" t="s">
        <v>9336</v>
      </c>
      <c r="O2441" s="4" t="s">
        <v>9004</v>
      </c>
      <c r="P2441" s="4">
        <v>17</v>
      </c>
      <c r="Q2441" s="4">
        <v>1</v>
      </c>
      <c r="R2441" s="4">
        <v>20</v>
      </c>
      <c r="S2441" s="4">
        <v>8</v>
      </c>
      <c r="T2441" s="15">
        <v>4.6506080000000002E-11</v>
      </c>
      <c r="U2441" s="15">
        <v>6.3186910000000004E-3</v>
      </c>
    </row>
    <row r="2442" spans="1:21" x14ac:dyDescent="0.25">
      <c r="A2442" s="4">
        <v>2440</v>
      </c>
      <c r="B2442" s="4" t="s">
        <v>12370</v>
      </c>
      <c r="C2442" s="4">
        <v>4</v>
      </c>
      <c r="D2442" s="93">
        <v>3547.9360000000001</v>
      </c>
      <c r="E2442" s="4" t="s">
        <v>10915</v>
      </c>
      <c r="F2442" s="4" t="s">
        <v>8988</v>
      </c>
      <c r="G2442" s="4" t="s">
        <v>8989</v>
      </c>
      <c r="H2442" s="93">
        <v>3547.904</v>
      </c>
      <c r="I2442" s="4" t="s">
        <v>8990</v>
      </c>
      <c r="J2442" s="15">
        <v>4.3779479999999999E-8</v>
      </c>
      <c r="K2442" s="15">
        <v>3.3671569999999998E-2</v>
      </c>
      <c r="L2442" s="4">
        <v>3.1066E-2</v>
      </c>
      <c r="M2442" s="4">
        <v>8.7561549999999997</v>
      </c>
      <c r="N2442" s="4" t="s">
        <v>10916</v>
      </c>
      <c r="O2442" s="4" t="s">
        <v>8992</v>
      </c>
      <c r="P2442" s="4">
        <v>19</v>
      </c>
      <c r="Q2442" s="4">
        <v>1</v>
      </c>
      <c r="R2442" s="4">
        <v>14</v>
      </c>
      <c r="S2442" s="4">
        <v>9</v>
      </c>
      <c r="T2442" s="15">
        <v>9.2926219999999999E-25</v>
      </c>
      <c r="U2442" s="15">
        <v>3.328715E-8</v>
      </c>
    </row>
    <row r="2443" spans="1:21" x14ac:dyDescent="0.25">
      <c r="A2443" s="4">
        <v>2441</v>
      </c>
      <c r="B2443" s="4" t="s">
        <v>12371</v>
      </c>
      <c r="C2443" s="4">
        <v>3</v>
      </c>
      <c r="D2443" s="93">
        <v>2208.1320000000001</v>
      </c>
      <c r="E2443" s="4" t="s">
        <v>10845</v>
      </c>
      <c r="F2443" s="4" t="s">
        <v>8988</v>
      </c>
      <c r="G2443" s="4" t="s">
        <v>8989</v>
      </c>
      <c r="H2443" s="93">
        <v>2208.1309999999999</v>
      </c>
      <c r="I2443" s="4" t="s">
        <v>8990</v>
      </c>
      <c r="J2443" s="15">
        <v>1.8562210000000002E-14</v>
      </c>
      <c r="K2443" s="15">
        <v>3.3710629999999998E-2</v>
      </c>
      <c r="L2443" s="4">
        <v>1.281E-3</v>
      </c>
      <c r="M2443" s="4">
        <v>0.58012900000000001</v>
      </c>
      <c r="N2443" s="4" t="s">
        <v>9772</v>
      </c>
      <c r="O2443" s="4" t="s">
        <v>9004</v>
      </c>
      <c r="P2443" s="4">
        <v>17</v>
      </c>
      <c r="Q2443" s="4">
        <v>1</v>
      </c>
      <c r="R2443" s="4">
        <v>17</v>
      </c>
      <c r="S2443" s="4">
        <v>2</v>
      </c>
      <c r="T2443" s="15">
        <v>5.9751899999999999E-7</v>
      </c>
      <c r="U2443" s="15">
        <v>1.7467980000000001E-6</v>
      </c>
    </row>
    <row r="2444" spans="1:21" x14ac:dyDescent="0.25">
      <c r="A2444" s="4">
        <v>2442</v>
      </c>
      <c r="B2444" s="4" t="s">
        <v>12372</v>
      </c>
      <c r="C2444" s="4">
        <v>4</v>
      </c>
      <c r="D2444" s="93">
        <v>1981.019</v>
      </c>
      <c r="E2444" s="4" t="s">
        <v>9279</v>
      </c>
      <c r="F2444" s="4" t="s">
        <v>8988</v>
      </c>
      <c r="G2444" s="4" t="s">
        <v>8989</v>
      </c>
      <c r="H2444" s="93">
        <v>1981.0170000000001</v>
      </c>
      <c r="I2444" s="4" t="s">
        <v>9438</v>
      </c>
      <c r="J2444" s="15">
        <v>3.6790230000000002E-4</v>
      </c>
      <c r="K2444" s="15">
        <v>3.3723339999999997E-2</v>
      </c>
      <c r="L2444" s="4">
        <v>1.7719999999999999E-3</v>
      </c>
      <c r="M2444" s="4">
        <v>0.89449000000000001</v>
      </c>
      <c r="N2444" s="4" t="s">
        <v>9280</v>
      </c>
      <c r="O2444" s="4" t="s">
        <v>9004</v>
      </c>
      <c r="P2444" s="4">
        <v>17</v>
      </c>
      <c r="Q2444" s="4">
        <v>1</v>
      </c>
      <c r="R2444" s="4">
        <v>15.5</v>
      </c>
      <c r="S2444" s="4">
        <v>6.5</v>
      </c>
      <c r="T2444" s="15">
        <v>1.663743E-4</v>
      </c>
      <c r="U2444" s="15">
        <v>1.4494079999999999E-3</v>
      </c>
    </row>
    <row r="2445" spans="1:21" x14ac:dyDescent="0.25">
      <c r="A2445" s="4">
        <v>2443</v>
      </c>
      <c r="B2445" s="4" t="s">
        <v>12373</v>
      </c>
      <c r="C2445" s="4">
        <v>3</v>
      </c>
      <c r="D2445" s="93">
        <v>1988.002</v>
      </c>
      <c r="E2445" s="4" t="s">
        <v>11466</v>
      </c>
      <c r="F2445" s="4" t="s">
        <v>8988</v>
      </c>
      <c r="G2445" s="4" t="s">
        <v>8989</v>
      </c>
      <c r="H2445" s="93">
        <v>1987.998</v>
      </c>
      <c r="I2445" s="4" t="s">
        <v>8990</v>
      </c>
      <c r="J2445" s="15">
        <v>4.498185E-4</v>
      </c>
      <c r="K2445" s="15">
        <v>3.3833000000000002E-2</v>
      </c>
      <c r="L2445" s="4">
        <v>3.3210000000000002E-3</v>
      </c>
      <c r="M2445" s="4">
        <v>1.670525</v>
      </c>
      <c r="N2445" s="4" t="s">
        <v>11467</v>
      </c>
      <c r="O2445" s="4" t="s">
        <v>9004</v>
      </c>
      <c r="P2445" s="4">
        <v>17</v>
      </c>
      <c r="Q2445" s="4">
        <v>1</v>
      </c>
      <c r="R2445" s="4">
        <v>8</v>
      </c>
      <c r="S2445" s="4">
        <v>8</v>
      </c>
      <c r="T2445" s="15">
        <v>1.0721960000000001E-4</v>
      </c>
      <c r="U2445" s="15">
        <v>2.967297E-5</v>
      </c>
    </row>
    <row r="2446" spans="1:21" x14ac:dyDescent="0.25">
      <c r="A2446" s="4">
        <v>2444</v>
      </c>
      <c r="B2446" s="4" t="s">
        <v>12374</v>
      </c>
      <c r="C2446" s="4">
        <v>4</v>
      </c>
      <c r="D2446" s="93">
        <v>2264.1439999999998</v>
      </c>
      <c r="E2446" s="4" t="s">
        <v>11243</v>
      </c>
      <c r="F2446" s="4" t="s">
        <v>8988</v>
      </c>
      <c r="G2446" s="4" t="s">
        <v>8989</v>
      </c>
      <c r="H2446" s="93">
        <v>2264.123</v>
      </c>
      <c r="I2446" s="4" t="s">
        <v>8990</v>
      </c>
      <c r="J2446" s="15">
        <v>1.071515E-5</v>
      </c>
      <c r="K2446" s="15">
        <v>3.3922349999999997E-2</v>
      </c>
      <c r="L2446" s="4">
        <v>2.1412E-2</v>
      </c>
      <c r="M2446" s="4">
        <v>9.4570849999999993</v>
      </c>
      <c r="N2446" s="4" t="s">
        <v>11244</v>
      </c>
      <c r="O2446" s="4" t="s">
        <v>9004</v>
      </c>
      <c r="P2446" s="4">
        <v>21</v>
      </c>
      <c r="Q2446" s="4">
        <v>1</v>
      </c>
      <c r="R2446" s="4">
        <v>14</v>
      </c>
      <c r="S2446" s="4">
        <v>8</v>
      </c>
      <c r="T2446" s="15">
        <v>4.5155360000000004E-6</v>
      </c>
      <c r="U2446" s="15">
        <v>8.3424300000000004E-6</v>
      </c>
    </row>
    <row r="2447" spans="1:21" x14ac:dyDescent="0.25">
      <c r="A2447" s="4">
        <v>2445</v>
      </c>
      <c r="B2447" s="4" t="s">
        <v>12375</v>
      </c>
      <c r="C2447" s="4">
        <v>4</v>
      </c>
      <c r="D2447" s="93">
        <v>2607.348</v>
      </c>
      <c r="E2447" s="4" t="s">
        <v>12071</v>
      </c>
      <c r="F2447" s="4" t="s">
        <v>8988</v>
      </c>
      <c r="G2447" s="4" t="s">
        <v>8989</v>
      </c>
      <c r="H2447" s="93">
        <v>2607.3240000000001</v>
      </c>
      <c r="I2447" s="4" t="s">
        <v>8990</v>
      </c>
      <c r="J2447" s="15">
        <v>4.06129E-2</v>
      </c>
      <c r="K2447" s="15">
        <v>3.3958750000000003E-2</v>
      </c>
      <c r="L2447" s="4">
        <v>2.3907999999999999E-2</v>
      </c>
      <c r="M2447" s="4">
        <v>9.1695539999999998</v>
      </c>
      <c r="N2447" s="4" t="s">
        <v>12072</v>
      </c>
      <c r="O2447" s="4" t="s">
        <v>9004</v>
      </c>
      <c r="P2447" s="4">
        <v>22</v>
      </c>
      <c r="Q2447" s="4">
        <v>1</v>
      </c>
      <c r="R2447" s="4">
        <v>17</v>
      </c>
      <c r="S2447" s="4">
        <v>5</v>
      </c>
      <c r="T2447" s="15">
        <v>1.1136849999999999E-8</v>
      </c>
      <c r="U2447" s="15">
        <v>2.862955E-2</v>
      </c>
    </row>
    <row r="2448" spans="1:21" x14ac:dyDescent="0.25">
      <c r="A2448" s="4">
        <v>2446</v>
      </c>
      <c r="B2448" s="4" t="s">
        <v>12376</v>
      </c>
      <c r="C2448" s="4">
        <v>3</v>
      </c>
      <c r="D2448" s="93">
        <v>2580.3159999999998</v>
      </c>
      <c r="E2448" s="4" t="s">
        <v>10930</v>
      </c>
      <c r="F2448" s="4" t="s">
        <v>8988</v>
      </c>
      <c r="G2448" s="4" t="s">
        <v>8989</v>
      </c>
      <c r="H2448" s="93">
        <v>2580.3130000000001</v>
      </c>
      <c r="I2448" s="4" t="s">
        <v>8990</v>
      </c>
      <c r="J2448" s="15">
        <v>1.106994E-2</v>
      </c>
      <c r="K2448" s="15">
        <v>3.4011279999999998E-2</v>
      </c>
      <c r="L2448" s="4">
        <v>3.2200000000000002E-3</v>
      </c>
      <c r="M2448" s="4">
        <v>1.247911</v>
      </c>
      <c r="N2448" s="4" t="s">
        <v>10931</v>
      </c>
      <c r="O2448" s="4" t="s">
        <v>9004</v>
      </c>
      <c r="P2448" s="4">
        <v>16</v>
      </c>
      <c r="Q2448" s="4">
        <v>1</v>
      </c>
      <c r="R2448" s="4">
        <v>15</v>
      </c>
      <c r="S2448" s="4">
        <v>5</v>
      </c>
      <c r="T2448" s="15">
        <v>3.3355379999999999E-3</v>
      </c>
      <c r="U2448" s="15">
        <v>2.3772160000000001E-3</v>
      </c>
    </row>
    <row r="2449" spans="1:21" x14ac:dyDescent="0.25">
      <c r="A2449" s="4">
        <v>2447</v>
      </c>
      <c r="B2449" s="4" t="s">
        <v>12377</v>
      </c>
      <c r="C2449" s="4">
        <v>3</v>
      </c>
      <c r="D2449" s="93">
        <v>1835.973</v>
      </c>
      <c r="E2449" s="4" t="s">
        <v>9083</v>
      </c>
      <c r="F2449" s="4" t="s">
        <v>8988</v>
      </c>
      <c r="G2449" s="4" t="s">
        <v>8989</v>
      </c>
      <c r="H2449" s="93">
        <v>1835.972</v>
      </c>
      <c r="I2449" s="4" t="s">
        <v>8990</v>
      </c>
      <c r="J2449" s="15">
        <v>1.147215E-6</v>
      </c>
      <c r="K2449" s="15">
        <v>3.4030009999999999E-2</v>
      </c>
      <c r="L2449" s="4">
        <v>9.9500000000000001E-4</v>
      </c>
      <c r="M2449" s="4">
        <v>0.54194699999999996</v>
      </c>
      <c r="N2449" s="4" t="s">
        <v>9084</v>
      </c>
      <c r="O2449" s="4" t="s">
        <v>9004</v>
      </c>
      <c r="P2449" s="4">
        <v>17</v>
      </c>
      <c r="Q2449" s="4">
        <v>1</v>
      </c>
      <c r="R2449" s="4">
        <v>18</v>
      </c>
      <c r="S2449" s="4">
        <v>6</v>
      </c>
      <c r="T2449" s="15">
        <v>2.1667619999999999E-9</v>
      </c>
      <c r="U2449" s="15">
        <v>4.7002090000000001E-5</v>
      </c>
    </row>
    <row r="2450" spans="1:21" x14ac:dyDescent="0.25">
      <c r="A2450" s="4">
        <v>2448</v>
      </c>
      <c r="B2450" s="4" t="s">
        <v>12378</v>
      </c>
      <c r="C2450" s="4">
        <v>3</v>
      </c>
      <c r="D2450" s="93">
        <v>1751.9369999999999</v>
      </c>
      <c r="E2450" s="4" t="s">
        <v>12379</v>
      </c>
      <c r="F2450" s="4" t="s">
        <v>8988</v>
      </c>
      <c r="G2450" s="4" t="s">
        <v>8989</v>
      </c>
      <c r="H2450" s="93">
        <v>1751.933</v>
      </c>
      <c r="I2450" s="4" t="s">
        <v>8990</v>
      </c>
      <c r="J2450" s="15">
        <v>8.010002E-6</v>
      </c>
      <c r="K2450" s="15">
        <v>3.4119860000000002E-2</v>
      </c>
      <c r="L2450" s="4">
        <v>4.0949999999999997E-3</v>
      </c>
      <c r="M2450" s="4">
        <v>2.3374190000000001</v>
      </c>
      <c r="N2450" s="4" t="s">
        <v>12380</v>
      </c>
      <c r="O2450" s="4" t="s">
        <v>8992</v>
      </c>
      <c r="P2450" s="4">
        <v>16</v>
      </c>
      <c r="Q2450" s="4">
        <v>1</v>
      </c>
      <c r="R2450" s="4">
        <v>8.5</v>
      </c>
      <c r="S2450" s="4">
        <v>5.5</v>
      </c>
      <c r="T2450" s="15">
        <v>3.3671930000000001E-11</v>
      </c>
      <c r="U2450" s="15">
        <v>3.0960000000000001E-6</v>
      </c>
    </row>
    <row r="2451" spans="1:21" x14ac:dyDescent="0.25">
      <c r="A2451" s="4">
        <v>2449</v>
      </c>
      <c r="B2451" s="4" t="s">
        <v>12381</v>
      </c>
      <c r="C2451" s="4">
        <v>2</v>
      </c>
      <c r="D2451" s="93">
        <v>2012.037</v>
      </c>
      <c r="E2451" s="4" t="s">
        <v>12382</v>
      </c>
      <c r="F2451" s="4" t="s">
        <v>8988</v>
      </c>
      <c r="G2451" s="4" t="s">
        <v>8989</v>
      </c>
      <c r="H2451" s="93">
        <v>2012.0329999999999</v>
      </c>
      <c r="I2451" s="4" t="s">
        <v>8990</v>
      </c>
      <c r="J2451" s="15">
        <v>3.8064330000000001E-3</v>
      </c>
      <c r="K2451" s="15">
        <v>3.4238369999999997E-2</v>
      </c>
      <c r="L2451" s="4">
        <v>3.5439999999999998E-3</v>
      </c>
      <c r="M2451" s="4">
        <v>1.7614019999999999</v>
      </c>
      <c r="N2451" s="4" t="s">
        <v>12383</v>
      </c>
      <c r="O2451" s="4" t="s">
        <v>9004</v>
      </c>
      <c r="P2451" s="4">
        <v>14</v>
      </c>
      <c r="Q2451" s="4">
        <v>1</v>
      </c>
      <c r="R2451" s="4">
        <v>7</v>
      </c>
      <c r="S2451" s="4">
        <v>3</v>
      </c>
      <c r="T2451" s="15">
        <v>4.6959639999999999E-7</v>
      </c>
      <c r="U2451" s="15">
        <v>3.8248330000000001E-3</v>
      </c>
    </row>
    <row r="2452" spans="1:21" x14ac:dyDescent="0.25">
      <c r="A2452" s="4">
        <v>2450</v>
      </c>
      <c r="B2452" s="4" t="s">
        <v>12384</v>
      </c>
      <c r="C2452" s="4">
        <v>4</v>
      </c>
      <c r="D2452" s="93">
        <v>3488.8960000000002</v>
      </c>
      <c r="E2452" s="4" t="s">
        <v>11992</v>
      </c>
      <c r="F2452" s="4" t="s">
        <v>8988</v>
      </c>
      <c r="G2452" s="4" t="s">
        <v>8989</v>
      </c>
      <c r="H2452" s="93">
        <v>3488.8629999999998</v>
      </c>
      <c r="I2452" s="4" t="s">
        <v>8990</v>
      </c>
      <c r="J2452" s="15">
        <v>1.2017730000000001E-4</v>
      </c>
      <c r="K2452" s="15">
        <v>3.42569E-2</v>
      </c>
      <c r="L2452" s="4">
        <v>3.2261999999999999E-2</v>
      </c>
      <c r="M2452" s="4">
        <v>9.2471379999999996</v>
      </c>
      <c r="N2452" s="4" t="s">
        <v>11993</v>
      </c>
      <c r="O2452" s="4" t="s">
        <v>8992</v>
      </c>
      <c r="P2452" s="4">
        <v>22</v>
      </c>
      <c r="Q2452" s="4">
        <v>1</v>
      </c>
      <c r="R2452" s="4">
        <v>18</v>
      </c>
      <c r="S2452" s="4">
        <v>6</v>
      </c>
      <c r="T2452" s="15">
        <v>8.7170000000000006E-8</v>
      </c>
      <c r="U2452" s="15">
        <v>3.9801890000000002E-5</v>
      </c>
    </row>
    <row r="2453" spans="1:21" x14ac:dyDescent="0.25">
      <c r="A2453" s="4">
        <v>2451</v>
      </c>
      <c r="B2453" s="4" t="s">
        <v>12385</v>
      </c>
      <c r="C2453" s="4">
        <v>3</v>
      </c>
      <c r="D2453" s="93">
        <v>2364.1689999999999</v>
      </c>
      <c r="E2453" s="4" t="s">
        <v>9343</v>
      </c>
      <c r="F2453" s="4" t="s">
        <v>8988</v>
      </c>
      <c r="G2453" s="4" t="s">
        <v>8989</v>
      </c>
      <c r="H2453" s="93">
        <v>2364.15</v>
      </c>
      <c r="I2453" s="4" t="s">
        <v>8990</v>
      </c>
      <c r="J2453" s="15">
        <v>5.4923020000000004E-7</v>
      </c>
      <c r="K2453" s="15">
        <v>3.437188E-2</v>
      </c>
      <c r="L2453" s="4">
        <v>1.8787999999999999E-2</v>
      </c>
      <c r="M2453" s="4">
        <v>7.9470429999999999</v>
      </c>
      <c r="N2453" s="4" t="s">
        <v>9344</v>
      </c>
      <c r="O2453" s="4" t="s">
        <v>8992</v>
      </c>
      <c r="P2453" s="4">
        <v>19</v>
      </c>
      <c r="Q2453" s="4">
        <v>1</v>
      </c>
      <c r="R2453" s="4">
        <v>13</v>
      </c>
      <c r="S2453" s="4">
        <v>9</v>
      </c>
      <c r="T2453" s="15">
        <v>9.0629840000000003E-7</v>
      </c>
      <c r="U2453" s="15">
        <v>4.1262429999999997E-12</v>
      </c>
    </row>
    <row r="2454" spans="1:21" x14ac:dyDescent="0.25">
      <c r="A2454" s="4">
        <v>2452</v>
      </c>
      <c r="B2454" s="4" t="s">
        <v>12386</v>
      </c>
      <c r="C2454" s="4">
        <v>3</v>
      </c>
      <c r="D2454" s="93">
        <v>1693.857</v>
      </c>
      <c r="E2454" s="4" t="s">
        <v>12387</v>
      </c>
      <c r="F2454" s="4" t="s">
        <v>8988</v>
      </c>
      <c r="G2454" s="4" t="s">
        <v>8989</v>
      </c>
      <c r="H2454" s="93">
        <v>1693.854</v>
      </c>
      <c r="I2454" s="4" t="s">
        <v>8990</v>
      </c>
      <c r="J2454" s="15">
        <v>1.3655220000000001E-6</v>
      </c>
      <c r="K2454" s="15">
        <v>3.4409740000000001E-2</v>
      </c>
      <c r="L2454" s="4">
        <v>2.892E-3</v>
      </c>
      <c r="M2454" s="4">
        <v>1.707349</v>
      </c>
      <c r="N2454" s="4" t="s">
        <v>12388</v>
      </c>
      <c r="O2454" s="4" t="s">
        <v>9004</v>
      </c>
      <c r="P2454" s="4">
        <v>16</v>
      </c>
      <c r="Q2454" s="4">
        <v>1</v>
      </c>
      <c r="R2454" s="4">
        <v>10</v>
      </c>
      <c r="S2454" s="4">
        <v>3</v>
      </c>
      <c r="T2454" s="15">
        <v>1.094042E-7</v>
      </c>
      <c r="U2454" s="15">
        <v>3.2794510000000001E-3</v>
      </c>
    </row>
    <row r="2455" spans="1:21" x14ac:dyDescent="0.25">
      <c r="A2455" s="4">
        <v>2453</v>
      </c>
      <c r="B2455" s="4" t="s">
        <v>12389</v>
      </c>
      <c r="C2455" s="4">
        <v>4</v>
      </c>
      <c r="D2455" s="93">
        <v>2261.23</v>
      </c>
      <c r="E2455" s="4" t="s">
        <v>11008</v>
      </c>
      <c r="F2455" s="4" t="s">
        <v>8988</v>
      </c>
      <c r="G2455" s="4" t="s">
        <v>8989</v>
      </c>
      <c r="H2455" s="93">
        <v>2261.2289999999998</v>
      </c>
      <c r="I2455" s="4" t="s">
        <v>8990</v>
      </c>
      <c r="J2455" s="15">
        <v>0.72407449999999995</v>
      </c>
      <c r="K2455" s="15">
        <v>3.4420039999999999E-2</v>
      </c>
      <c r="L2455" s="4">
        <v>1.673E-3</v>
      </c>
      <c r="M2455" s="4">
        <v>0.73986300000000005</v>
      </c>
      <c r="N2455" s="4" t="s">
        <v>11009</v>
      </c>
      <c r="O2455" s="4" t="s">
        <v>9004</v>
      </c>
      <c r="P2455" s="4">
        <v>17</v>
      </c>
      <c r="Q2455" s="4">
        <v>1</v>
      </c>
      <c r="R2455" s="4">
        <v>4</v>
      </c>
      <c r="S2455" s="4">
        <v>5</v>
      </c>
      <c r="T2455" s="15">
        <v>1</v>
      </c>
      <c r="U2455" s="15">
        <v>3.2103079999999999E-2</v>
      </c>
    </row>
    <row r="2456" spans="1:21" x14ac:dyDescent="0.25">
      <c r="A2456" s="4">
        <v>2454</v>
      </c>
      <c r="B2456" s="4" t="s">
        <v>12390</v>
      </c>
      <c r="C2456" s="4">
        <v>5</v>
      </c>
      <c r="D2456" s="93">
        <v>3136.6190000000001</v>
      </c>
      <c r="E2456" s="4" t="s">
        <v>12135</v>
      </c>
      <c r="F2456" s="4" t="s">
        <v>8988</v>
      </c>
      <c r="G2456" s="4" t="s">
        <v>8989</v>
      </c>
      <c r="H2456" s="93">
        <v>3136.6170000000002</v>
      </c>
      <c r="I2456" s="4" t="s">
        <v>8990</v>
      </c>
      <c r="J2456" s="15">
        <v>0.19808980000000001</v>
      </c>
      <c r="K2456" s="15">
        <v>3.448557E-2</v>
      </c>
      <c r="L2456" s="4">
        <v>1.786E-3</v>
      </c>
      <c r="M2456" s="4">
        <v>0.56940299999999999</v>
      </c>
      <c r="N2456" s="4" t="s">
        <v>12136</v>
      </c>
      <c r="O2456" s="4" t="s">
        <v>9004</v>
      </c>
      <c r="P2456" s="4">
        <v>17</v>
      </c>
      <c r="Q2456" s="4">
        <v>1</v>
      </c>
      <c r="R2456" s="4">
        <v>19.5</v>
      </c>
      <c r="S2456" s="4">
        <v>4.5</v>
      </c>
      <c r="T2456" s="15">
        <v>1</v>
      </c>
      <c r="U2456" s="15">
        <v>0.10055500000000001</v>
      </c>
    </row>
    <row r="2457" spans="1:21" x14ac:dyDescent="0.25">
      <c r="A2457" s="4">
        <v>2455</v>
      </c>
      <c r="B2457" s="4" t="s">
        <v>12391</v>
      </c>
      <c r="C2457" s="4">
        <v>3</v>
      </c>
      <c r="D2457" s="93">
        <v>2580.3380000000002</v>
      </c>
      <c r="E2457" s="4" t="s">
        <v>10930</v>
      </c>
      <c r="F2457" s="4" t="s">
        <v>8988</v>
      </c>
      <c r="G2457" s="4" t="s">
        <v>8989</v>
      </c>
      <c r="H2457" s="93">
        <v>2580.3130000000001</v>
      </c>
      <c r="I2457" s="4" t="s">
        <v>8990</v>
      </c>
      <c r="J2457" s="15">
        <v>0.27425500000000003</v>
      </c>
      <c r="K2457" s="15">
        <v>3.4524550000000001E-2</v>
      </c>
      <c r="L2457" s="4">
        <v>2.5028999999999999E-2</v>
      </c>
      <c r="M2457" s="4">
        <v>9.6999849999999999</v>
      </c>
      <c r="N2457" s="4" t="s">
        <v>10931</v>
      </c>
      <c r="O2457" s="4" t="s">
        <v>9004</v>
      </c>
      <c r="P2457" s="4">
        <v>22</v>
      </c>
      <c r="Q2457" s="4">
        <v>1</v>
      </c>
      <c r="R2457" s="4">
        <v>21</v>
      </c>
      <c r="S2457" s="4">
        <v>6</v>
      </c>
      <c r="T2457" s="15">
        <v>2.8264030000000001E-10</v>
      </c>
      <c r="U2457" s="15">
        <v>0.69162389999999996</v>
      </c>
    </row>
    <row r="2458" spans="1:21" x14ac:dyDescent="0.25">
      <c r="A2458" s="4">
        <v>2456</v>
      </c>
      <c r="B2458" s="4" t="s">
        <v>12392</v>
      </c>
      <c r="C2458" s="4">
        <v>3</v>
      </c>
      <c r="D2458" s="93">
        <v>2356.2689999999998</v>
      </c>
      <c r="E2458" s="4" t="s">
        <v>12393</v>
      </c>
      <c r="F2458" s="4" t="s">
        <v>8988</v>
      </c>
      <c r="G2458" s="4" t="s">
        <v>8989</v>
      </c>
      <c r="H2458" s="93">
        <v>2356.2510000000002</v>
      </c>
      <c r="I2458" s="4" t="s">
        <v>8990</v>
      </c>
      <c r="J2458" s="15">
        <v>0.34082519999999999</v>
      </c>
      <c r="K2458" s="15">
        <v>3.4537890000000002E-2</v>
      </c>
      <c r="L2458" s="4">
        <v>1.8530000000000001E-2</v>
      </c>
      <c r="M2458" s="4">
        <v>7.8641889999999997</v>
      </c>
      <c r="N2458" s="4" t="s">
        <v>12394</v>
      </c>
      <c r="O2458" s="4" t="s">
        <v>9004</v>
      </c>
      <c r="P2458" s="4">
        <v>19</v>
      </c>
      <c r="Q2458" s="4">
        <v>1</v>
      </c>
      <c r="R2458" s="4">
        <v>10</v>
      </c>
      <c r="S2458" s="4">
        <v>4</v>
      </c>
      <c r="T2458" s="15">
        <v>3.9393100000000004E-6</v>
      </c>
      <c r="U2458" s="15">
        <v>0.24861159999999999</v>
      </c>
    </row>
    <row r="2459" spans="1:21" x14ac:dyDescent="0.25">
      <c r="A2459" s="4">
        <v>2457</v>
      </c>
      <c r="B2459" s="4" t="s">
        <v>12395</v>
      </c>
      <c r="C2459" s="4">
        <v>3</v>
      </c>
      <c r="D2459" s="93">
        <v>1631.721</v>
      </c>
      <c r="E2459" s="4" t="s">
        <v>12249</v>
      </c>
      <c r="F2459" s="4" t="s">
        <v>8988</v>
      </c>
      <c r="G2459" s="4" t="s">
        <v>8989</v>
      </c>
      <c r="H2459" s="93">
        <v>1631.7180000000001</v>
      </c>
      <c r="I2459" s="4" t="s">
        <v>8990</v>
      </c>
      <c r="J2459" s="15">
        <v>3.8152549999999998E-7</v>
      </c>
      <c r="K2459" s="15">
        <v>3.4558569999999997E-2</v>
      </c>
      <c r="L2459" s="4">
        <v>2.467E-3</v>
      </c>
      <c r="M2459" s="4">
        <v>1.511903</v>
      </c>
      <c r="N2459" s="4" t="s">
        <v>12250</v>
      </c>
      <c r="O2459" s="4" t="s">
        <v>9004</v>
      </c>
      <c r="P2459" s="4">
        <v>14</v>
      </c>
      <c r="Q2459" s="4">
        <v>1</v>
      </c>
      <c r="R2459" s="4">
        <v>7</v>
      </c>
      <c r="S2459" s="4">
        <v>9</v>
      </c>
      <c r="T2459" s="15">
        <v>2.2521480000000001E-7</v>
      </c>
      <c r="U2459" s="15">
        <v>1.9333259999999999E-8</v>
      </c>
    </row>
    <row r="2460" spans="1:21" x14ac:dyDescent="0.25">
      <c r="A2460" s="4">
        <v>2458</v>
      </c>
      <c r="B2460" s="4" t="s">
        <v>12396</v>
      </c>
      <c r="C2460" s="4">
        <v>3</v>
      </c>
      <c r="D2460" s="93">
        <v>1900.0229999999999</v>
      </c>
      <c r="E2460" s="4" t="s">
        <v>10077</v>
      </c>
      <c r="F2460" s="4" t="s">
        <v>8988</v>
      </c>
      <c r="G2460" s="4" t="s">
        <v>8989</v>
      </c>
      <c r="H2460" s="93">
        <v>1900.0070000000001</v>
      </c>
      <c r="I2460" s="4" t="s">
        <v>8990</v>
      </c>
      <c r="J2460" s="15">
        <v>1.202634E-8</v>
      </c>
      <c r="K2460" s="15">
        <v>3.4612990000000003E-2</v>
      </c>
      <c r="L2460" s="4">
        <v>1.5668000000000001E-2</v>
      </c>
      <c r="M2460" s="4">
        <v>8.246283</v>
      </c>
      <c r="N2460" s="4" t="s">
        <v>10078</v>
      </c>
      <c r="O2460" s="4" t="s">
        <v>9004</v>
      </c>
      <c r="P2460" s="4">
        <v>23</v>
      </c>
      <c r="Q2460" s="4">
        <v>1</v>
      </c>
      <c r="R2460" s="4">
        <v>9.5</v>
      </c>
      <c r="S2460" s="4">
        <v>4.5</v>
      </c>
      <c r="T2460" s="15">
        <v>4.3423059999999998E-5</v>
      </c>
      <c r="U2460" s="15">
        <v>2.9517980000000002E-4</v>
      </c>
    </row>
    <row r="2461" spans="1:21" x14ac:dyDescent="0.25">
      <c r="A2461" s="4">
        <v>2459</v>
      </c>
      <c r="B2461" s="4" t="s">
        <v>12397</v>
      </c>
      <c r="C2461" s="4">
        <v>3</v>
      </c>
      <c r="D2461" s="93">
        <v>1482.6479999999999</v>
      </c>
      <c r="E2461" s="4" t="s">
        <v>9483</v>
      </c>
      <c r="F2461" s="4" t="s">
        <v>8988</v>
      </c>
      <c r="G2461" s="4" t="s">
        <v>8989</v>
      </c>
      <c r="H2461" s="93">
        <v>1482.634</v>
      </c>
      <c r="I2461" s="4" t="s">
        <v>8990</v>
      </c>
      <c r="J2461" s="15">
        <v>1.6786940000000001E-3</v>
      </c>
      <c r="K2461" s="15">
        <v>3.462602E-2</v>
      </c>
      <c r="L2461" s="4">
        <v>1.3677999999999999E-2</v>
      </c>
      <c r="M2461" s="4">
        <v>9.2254719999999999</v>
      </c>
      <c r="N2461" s="4" t="s">
        <v>9484</v>
      </c>
      <c r="O2461" s="4" t="s">
        <v>9004</v>
      </c>
      <c r="P2461" s="4">
        <v>19</v>
      </c>
      <c r="Q2461" s="4">
        <v>1</v>
      </c>
      <c r="R2461" s="4">
        <v>5</v>
      </c>
      <c r="S2461" s="4">
        <v>7</v>
      </c>
      <c r="T2461" s="15">
        <v>4.5493510000000001E-3</v>
      </c>
      <c r="U2461" s="15">
        <v>4.3641450000000002E-5</v>
      </c>
    </row>
    <row r="2462" spans="1:21" x14ac:dyDescent="0.25">
      <c r="A2462" s="4">
        <v>2460</v>
      </c>
      <c r="B2462" s="4" t="s">
        <v>12398</v>
      </c>
      <c r="C2462" s="4">
        <v>3</v>
      </c>
      <c r="D2462" s="93">
        <v>1965.0250000000001</v>
      </c>
      <c r="E2462" s="4" t="s">
        <v>9279</v>
      </c>
      <c r="F2462" s="4" t="s">
        <v>8988</v>
      </c>
      <c r="G2462" s="4" t="s">
        <v>8989</v>
      </c>
      <c r="H2462" s="93">
        <v>1965.0219999999999</v>
      </c>
      <c r="I2462" s="4" t="s">
        <v>8990</v>
      </c>
      <c r="J2462" s="15">
        <v>1.8574720000000001E-7</v>
      </c>
      <c r="K2462" s="15">
        <v>3.4668839999999999E-2</v>
      </c>
      <c r="L2462" s="4">
        <v>2.4060000000000002E-3</v>
      </c>
      <c r="M2462" s="4">
        <v>1.2244139999999999</v>
      </c>
      <c r="N2462" s="4" t="s">
        <v>9280</v>
      </c>
      <c r="O2462" s="4" t="s">
        <v>9004</v>
      </c>
      <c r="P2462" s="4">
        <v>16</v>
      </c>
      <c r="Q2462" s="4">
        <v>1</v>
      </c>
      <c r="R2462" s="4">
        <v>13.5</v>
      </c>
      <c r="S2462" s="4">
        <v>5.5</v>
      </c>
      <c r="T2462" s="15">
        <v>1.2758410000000001E-8</v>
      </c>
      <c r="U2462" s="15">
        <v>2.670949E-6</v>
      </c>
    </row>
    <row r="2463" spans="1:21" x14ac:dyDescent="0.25">
      <c r="A2463" s="4">
        <v>2461</v>
      </c>
      <c r="B2463" s="4" t="s">
        <v>12399</v>
      </c>
      <c r="C2463" s="4">
        <v>2</v>
      </c>
      <c r="D2463" s="93">
        <v>1853.893</v>
      </c>
      <c r="E2463" s="4" t="s">
        <v>12400</v>
      </c>
      <c r="F2463" s="4" t="s">
        <v>8988</v>
      </c>
      <c r="G2463" s="4" t="s">
        <v>8989</v>
      </c>
      <c r="H2463" s="93">
        <v>1853.874</v>
      </c>
      <c r="I2463" s="4" t="s">
        <v>8990</v>
      </c>
      <c r="J2463" s="15">
        <v>2.2529590000000001E-5</v>
      </c>
      <c r="K2463" s="15">
        <v>3.4676869999999999E-2</v>
      </c>
      <c r="L2463" s="4">
        <v>1.9078999999999999E-2</v>
      </c>
      <c r="M2463" s="4">
        <v>10.291423999999999</v>
      </c>
      <c r="N2463" s="4" t="s">
        <v>12401</v>
      </c>
      <c r="O2463" s="4" t="s">
        <v>8992</v>
      </c>
      <c r="P2463" s="4">
        <v>20</v>
      </c>
      <c r="Q2463" s="4">
        <v>1</v>
      </c>
      <c r="R2463" s="4">
        <v>8</v>
      </c>
      <c r="S2463" s="4">
        <v>4</v>
      </c>
      <c r="T2463" s="15">
        <v>1.230675E-9</v>
      </c>
      <c r="U2463" s="15">
        <v>3.3113209999999999E-6</v>
      </c>
    </row>
    <row r="2464" spans="1:21" x14ac:dyDescent="0.25">
      <c r="A2464" s="4">
        <v>2462</v>
      </c>
      <c r="B2464" s="4" t="s">
        <v>12402</v>
      </c>
      <c r="C2464" s="4">
        <v>2</v>
      </c>
      <c r="D2464" s="93">
        <v>1641.8119999999999</v>
      </c>
      <c r="E2464" s="4" t="s">
        <v>10480</v>
      </c>
      <c r="F2464" s="4" t="s">
        <v>8988</v>
      </c>
      <c r="G2464" s="4" t="s">
        <v>8989</v>
      </c>
      <c r="H2464" s="93">
        <v>1641.797</v>
      </c>
      <c r="I2464" s="4" t="s">
        <v>8990</v>
      </c>
      <c r="J2464" s="15">
        <v>0.21763270000000001</v>
      </c>
      <c r="K2464" s="15">
        <v>3.4684569999999998E-2</v>
      </c>
      <c r="L2464" s="4">
        <v>1.5284000000000001E-2</v>
      </c>
      <c r="M2464" s="4">
        <v>9.3093140000000005</v>
      </c>
      <c r="N2464" s="4" t="s">
        <v>10481</v>
      </c>
      <c r="O2464" s="4" t="s">
        <v>8992</v>
      </c>
      <c r="P2464" s="4">
        <v>2</v>
      </c>
      <c r="Q2464" s="4">
        <v>1</v>
      </c>
      <c r="R2464" s="4">
        <v>8</v>
      </c>
      <c r="S2464" s="4">
        <v>5</v>
      </c>
      <c r="T2464" s="15">
        <v>4.3093319999999999E-9</v>
      </c>
      <c r="U2464" s="15">
        <v>1</v>
      </c>
    </row>
    <row r="2465" spans="1:21" x14ac:dyDescent="0.25">
      <c r="A2465" s="4">
        <v>2463</v>
      </c>
      <c r="B2465" s="4" t="s">
        <v>12403</v>
      </c>
      <c r="C2465" s="4">
        <v>2</v>
      </c>
      <c r="D2465" s="93">
        <v>1894.9559999999999</v>
      </c>
      <c r="E2465" s="4" t="s">
        <v>9334</v>
      </c>
      <c r="F2465" s="4" t="s">
        <v>8988</v>
      </c>
      <c r="G2465" s="4" t="s">
        <v>8989</v>
      </c>
      <c r="H2465" s="93">
        <v>1894.9549999999999</v>
      </c>
      <c r="I2465" s="4" t="s">
        <v>9335</v>
      </c>
      <c r="J2465" s="15">
        <v>1.3000869999999999E-2</v>
      </c>
      <c r="K2465" s="15">
        <v>3.4787510000000001E-2</v>
      </c>
      <c r="L2465" s="4">
        <v>1.1119999999999999E-3</v>
      </c>
      <c r="M2465" s="4">
        <v>0.58682100000000004</v>
      </c>
      <c r="N2465" s="4" t="s">
        <v>9336</v>
      </c>
      <c r="O2465" s="4" t="s">
        <v>9004</v>
      </c>
      <c r="P2465" s="4">
        <v>17</v>
      </c>
      <c r="Q2465" s="4">
        <v>1</v>
      </c>
      <c r="R2465" s="4">
        <v>9</v>
      </c>
      <c r="S2465" s="4">
        <v>8</v>
      </c>
      <c r="T2465" s="15">
        <v>4.282778E-11</v>
      </c>
      <c r="U2465" s="15">
        <v>4.235013E-2</v>
      </c>
    </row>
    <row r="2466" spans="1:21" x14ac:dyDescent="0.25">
      <c r="A2466" s="4">
        <v>2464</v>
      </c>
      <c r="B2466" s="4" t="s">
        <v>12404</v>
      </c>
      <c r="C2466" s="4">
        <v>3</v>
      </c>
      <c r="D2466" s="93">
        <v>2227.127</v>
      </c>
      <c r="E2466" s="4" t="s">
        <v>9415</v>
      </c>
      <c r="F2466" s="4" t="s">
        <v>8988</v>
      </c>
      <c r="G2466" s="4" t="s">
        <v>8989</v>
      </c>
      <c r="H2466" s="93">
        <v>2227.1239999999998</v>
      </c>
      <c r="I2466" s="4" t="s">
        <v>8990</v>
      </c>
      <c r="J2466" s="15">
        <v>1.2658599999999999E-3</v>
      </c>
      <c r="K2466" s="15">
        <v>3.4827150000000001E-2</v>
      </c>
      <c r="L2466" s="4">
        <v>3.1939999999999998E-3</v>
      </c>
      <c r="M2466" s="4">
        <v>1.434137</v>
      </c>
      <c r="N2466" s="4" t="s">
        <v>9416</v>
      </c>
      <c r="O2466" s="4" t="s">
        <v>8992</v>
      </c>
      <c r="P2466" s="4">
        <v>13</v>
      </c>
      <c r="Q2466" s="4">
        <v>1</v>
      </c>
      <c r="R2466" s="4">
        <v>15</v>
      </c>
      <c r="S2466" s="4">
        <v>12</v>
      </c>
      <c r="T2466" s="15">
        <v>6.2550430000000005E-5</v>
      </c>
      <c r="U2466" s="15">
        <v>1.235533E-3</v>
      </c>
    </row>
    <row r="2467" spans="1:21" x14ac:dyDescent="0.25">
      <c r="A2467" s="4">
        <v>2465</v>
      </c>
      <c r="B2467" s="4" t="s">
        <v>12405</v>
      </c>
      <c r="C2467" s="4">
        <v>3</v>
      </c>
      <c r="D2467" s="93">
        <v>1991.058</v>
      </c>
      <c r="E2467" s="4" t="s">
        <v>9780</v>
      </c>
      <c r="F2467" s="4" t="s">
        <v>8988</v>
      </c>
      <c r="G2467" s="4" t="s">
        <v>8989</v>
      </c>
      <c r="H2467" s="93">
        <v>1991.0440000000001</v>
      </c>
      <c r="I2467" s="4" t="s">
        <v>8990</v>
      </c>
      <c r="J2467" s="15">
        <v>9.2236969999999995E-3</v>
      </c>
      <c r="K2467" s="15">
        <v>3.483522E-2</v>
      </c>
      <c r="L2467" s="4">
        <v>1.3736999999999999E-2</v>
      </c>
      <c r="M2467" s="4">
        <v>6.899394</v>
      </c>
      <c r="N2467" s="4" t="s">
        <v>9781</v>
      </c>
      <c r="O2467" s="4" t="s">
        <v>8992</v>
      </c>
      <c r="P2467" s="4">
        <v>19</v>
      </c>
      <c r="Q2467" s="4">
        <v>1</v>
      </c>
      <c r="R2467" s="4">
        <v>6</v>
      </c>
      <c r="S2467" s="4">
        <v>8</v>
      </c>
      <c r="T2467" s="15">
        <v>1.278429E-2</v>
      </c>
      <c r="U2467" s="15">
        <v>8.5790449999999997E-9</v>
      </c>
    </row>
    <row r="2468" spans="1:21" x14ac:dyDescent="0.25">
      <c r="A2468" s="4">
        <v>2466</v>
      </c>
      <c r="B2468" s="4" t="s">
        <v>12406</v>
      </c>
      <c r="C2468" s="4">
        <v>5</v>
      </c>
      <c r="D2468" s="93">
        <v>3442.88</v>
      </c>
      <c r="E2468" s="4" t="s">
        <v>9854</v>
      </c>
      <c r="F2468" s="4" t="s">
        <v>8988</v>
      </c>
      <c r="G2468" s="4" t="s">
        <v>8989</v>
      </c>
      <c r="H2468" s="93">
        <v>3442.848</v>
      </c>
      <c r="I2468" s="4" t="s">
        <v>8990</v>
      </c>
      <c r="J2468" s="15">
        <v>2.045636E-2</v>
      </c>
      <c r="K2468" s="15">
        <v>3.4866500000000002E-2</v>
      </c>
      <c r="L2468" s="4">
        <v>3.2467999999999997E-2</v>
      </c>
      <c r="M2468" s="4">
        <v>9.4305640000000004</v>
      </c>
      <c r="N2468" s="4" t="s">
        <v>9855</v>
      </c>
      <c r="O2468" s="4" t="s">
        <v>9004</v>
      </c>
      <c r="P2468" s="4">
        <v>23</v>
      </c>
      <c r="Q2468" s="4">
        <v>1</v>
      </c>
      <c r="R2468" s="4">
        <v>17.5</v>
      </c>
      <c r="S2468" s="4">
        <v>5.5</v>
      </c>
      <c r="T2468" s="15">
        <v>4.3178749999999997E-6</v>
      </c>
      <c r="U2468" s="15">
        <v>2.329531E-2</v>
      </c>
    </row>
    <row r="2469" spans="1:21" x14ac:dyDescent="0.25">
      <c r="A2469" s="4">
        <v>2467</v>
      </c>
      <c r="B2469" s="4" t="s">
        <v>12407</v>
      </c>
      <c r="C2469" s="4">
        <v>3</v>
      </c>
      <c r="D2469" s="93">
        <v>1971.037</v>
      </c>
      <c r="E2469" s="4" t="s">
        <v>11193</v>
      </c>
      <c r="F2469" s="4" t="s">
        <v>8988</v>
      </c>
      <c r="G2469" s="4" t="s">
        <v>8989</v>
      </c>
      <c r="H2469" s="93">
        <v>1971.0329999999999</v>
      </c>
      <c r="I2469" s="4" t="s">
        <v>8990</v>
      </c>
      <c r="J2469" s="15">
        <v>5.3731899999999999E-2</v>
      </c>
      <c r="K2469" s="15">
        <v>3.4874580000000002E-2</v>
      </c>
      <c r="L2469" s="4">
        <v>3.888E-3</v>
      </c>
      <c r="M2469" s="4">
        <v>1.972569</v>
      </c>
      <c r="N2469" s="4" t="s">
        <v>11194</v>
      </c>
      <c r="O2469" s="4" t="s">
        <v>9004</v>
      </c>
      <c r="P2469" s="4">
        <v>16</v>
      </c>
      <c r="Q2469" s="4">
        <v>1</v>
      </c>
      <c r="R2469" s="4">
        <v>13</v>
      </c>
      <c r="S2469" s="4">
        <v>3</v>
      </c>
      <c r="T2469" s="15">
        <v>1.228525E-15</v>
      </c>
      <c r="U2469" s="15">
        <v>3.539221E-2</v>
      </c>
    </row>
    <row r="2470" spans="1:21" x14ac:dyDescent="0.25">
      <c r="A2470" s="4">
        <v>2468</v>
      </c>
      <c r="B2470" s="4" t="s">
        <v>12408</v>
      </c>
      <c r="C2470" s="4">
        <v>4</v>
      </c>
      <c r="D2470" s="93">
        <v>2090.172</v>
      </c>
      <c r="E2470" s="4" t="s">
        <v>11884</v>
      </c>
      <c r="F2470" s="4" t="s">
        <v>8988</v>
      </c>
      <c r="G2470" s="4" t="s">
        <v>8989</v>
      </c>
      <c r="H2470" s="93">
        <v>2090.154</v>
      </c>
      <c r="I2470" s="4" t="s">
        <v>8990</v>
      </c>
      <c r="J2470" s="15">
        <v>2.2254219999999999E-3</v>
      </c>
      <c r="K2470" s="15">
        <v>3.4886359999999998E-2</v>
      </c>
      <c r="L2470" s="4">
        <v>1.7784999999999999E-2</v>
      </c>
      <c r="M2470" s="4">
        <v>8.5089410000000001</v>
      </c>
      <c r="N2470" s="4" t="s">
        <v>11885</v>
      </c>
      <c r="O2470" s="4" t="s">
        <v>9004</v>
      </c>
      <c r="P2470" s="4">
        <v>22</v>
      </c>
      <c r="Q2470" s="4">
        <v>1</v>
      </c>
      <c r="R2470" s="4">
        <v>15.5</v>
      </c>
      <c r="S2470" s="4">
        <v>4.5</v>
      </c>
      <c r="T2470" s="15">
        <v>4.2015259999999998E-11</v>
      </c>
      <c r="U2470" s="15">
        <v>2.6441479999999998E-3</v>
      </c>
    </row>
    <row r="2471" spans="1:21" x14ac:dyDescent="0.25">
      <c r="A2471" s="4">
        <v>2469</v>
      </c>
      <c r="B2471" s="4" t="s">
        <v>12409</v>
      </c>
      <c r="C2471" s="4">
        <v>3</v>
      </c>
      <c r="D2471" s="93">
        <v>1302.7180000000001</v>
      </c>
      <c r="E2471" s="4" t="s">
        <v>10258</v>
      </c>
      <c r="F2471" s="4" t="s">
        <v>8988</v>
      </c>
      <c r="G2471" s="4" t="s">
        <v>8989</v>
      </c>
      <c r="H2471" s="93">
        <v>1302.7090000000001</v>
      </c>
      <c r="I2471" s="4" t="s">
        <v>8990</v>
      </c>
      <c r="J2471" s="15">
        <v>5.2483759999999999E-4</v>
      </c>
      <c r="K2471" s="15">
        <v>3.4890060000000001E-2</v>
      </c>
      <c r="L2471" s="4">
        <v>9.0749999999999997E-3</v>
      </c>
      <c r="M2471" s="4">
        <v>6.9662550000000003</v>
      </c>
      <c r="N2471" s="4" t="s">
        <v>10259</v>
      </c>
      <c r="O2471" s="4" t="s">
        <v>9004</v>
      </c>
      <c r="P2471" s="4">
        <v>22</v>
      </c>
      <c r="Q2471" s="4">
        <v>1</v>
      </c>
      <c r="R2471" s="4">
        <v>8.5</v>
      </c>
      <c r="S2471" s="4">
        <v>3.5</v>
      </c>
      <c r="T2471" s="15">
        <v>4.3099670000000001E-5</v>
      </c>
      <c r="U2471" s="15">
        <v>3.849856E-4</v>
      </c>
    </row>
    <row r="2472" spans="1:21" x14ac:dyDescent="0.25">
      <c r="A2472" s="4">
        <v>2470</v>
      </c>
      <c r="B2472" s="4" t="s">
        <v>12410</v>
      </c>
      <c r="C2472" s="4">
        <v>4</v>
      </c>
      <c r="D2472" s="93">
        <v>1981.018</v>
      </c>
      <c r="E2472" s="4" t="s">
        <v>9279</v>
      </c>
      <c r="F2472" s="4" t="s">
        <v>8988</v>
      </c>
      <c r="G2472" s="4" t="s">
        <v>8989</v>
      </c>
      <c r="H2472" s="93">
        <v>1981.0170000000001</v>
      </c>
      <c r="I2472" s="4" t="s">
        <v>9438</v>
      </c>
      <c r="J2472" s="15">
        <v>2.0504510000000001E-4</v>
      </c>
      <c r="K2472" s="15">
        <v>3.4903869999999997E-2</v>
      </c>
      <c r="L2472" s="4">
        <v>6.4199999999999999E-4</v>
      </c>
      <c r="M2472" s="4">
        <v>0.32407599999999998</v>
      </c>
      <c r="N2472" s="4" t="s">
        <v>9280</v>
      </c>
      <c r="O2472" s="4" t="s">
        <v>9004</v>
      </c>
      <c r="P2472" s="4">
        <v>17</v>
      </c>
      <c r="Q2472" s="4">
        <v>1</v>
      </c>
      <c r="R2472" s="4">
        <v>13.5</v>
      </c>
      <c r="S2472" s="4">
        <v>4.5</v>
      </c>
      <c r="T2472" s="15">
        <v>1.6942939999999999E-4</v>
      </c>
      <c r="U2472" s="15">
        <v>1.227224E-4</v>
      </c>
    </row>
    <row r="2473" spans="1:21" x14ac:dyDescent="0.25">
      <c r="A2473" s="4">
        <v>2471</v>
      </c>
      <c r="B2473" s="4" t="s">
        <v>12411</v>
      </c>
      <c r="C2473" s="4">
        <v>3</v>
      </c>
      <c r="D2473" s="93">
        <v>1892.02</v>
      </c>
      <c r="E2473" s="4" t="s">
        <v>10315</v>
      </c>
      <c r="F2473" s="4" t="s">
        <v>8988</v>
      </c>
      <c r="G2473" s="4" t="s">
        <v>8989</v>
      </c>
      <c r="H2473" s="93">
        <v>1892.002</v>
      </c>
      <c r="I2473" s="4" t="s">
        <v>9032</v>
      </c>
      <c r="J2473" s="15">
        <v>2.5890640000000001E-8</v>
      </c>
      <c r="K2473" s="15">
        <v>3.4958139999999999E-2</v>
      </c>
      <c r="L2473" s="4">
        <v>1.8335000000000001E-2</v>
      </c>
      <c r="M2473" s="4">
        <v>9.6907940000000004</v>
      </c>
      <c r="N2473" s="4" t="s">
        <v>10316</v>
      </c>
      <c r="O2473" s="4" t="s">
        <v>8992</v>
      </c>
      <c r="P2473" s="4">
        <v>22</v>
      </c>
      <c r="Q2473" s="4">
        <v>1</v>
      </c>
      <c r="R2473" s="4">
        <v>10</v>
      </c>
      <c r="S2473" s="4">
        <v>10</v>
      </c>
      <c r="T2473" s="15">
        <v>1.238603E-14</v>
      </c>
      <c r="U2473" s="15">
        <v>1.9174319999999999E-9</v>
      </c>
    </row>
    <row r="2474" spans="1:21" x14ac:dyDescent="0.25">
      <c r="A2474" s="4">
        <v>2472</v>
      </c>
      <c r="B2474" s="4" t="s">
        <v>12412</v>
      </c>
      <c r="C2474" s="4">
        <v>4</v>
      </c>
      <c r="D2474" s="93">
        <v>2752.4569999999999</v>
      </c>
      <c r="E2474" s="4" t="s">
        <v>11720</v>
      </c>
      <c r="F2474" s="4" t="s">
        <v>8988</v>
      </c>
      <c r="G2474" s="4" t="s">
        <v>8989</v>
      </c>
      <c r="H2474" s="93">
        <v>2752.451</v>
      </c>
      <c r="I2474" s="4" t="s">
        <v>8990</v>
      </c>
      <c r="J2474" s="15">
        <v>1.030601E-9</v>
      </c>
      <c r="K2474" s="15">
        <v>3.5058480000000003E-2</v>
      </c>
      <c r="L2474" s="4">
        <v>5.7330000000000002E-3</v>
      </c>
      <c r="M2474" s="4">
        <v>2.0828709999999999</v>
      </c>
      <c r="N2474" s="4" t="s">
        <v>11721</v>
      </c>
      <c r="O2474" s="4" t="s">
        <v>8992</v>
      </c>
      <c r="P2474" s="4">
        <v>16</v>
      </c>
      <c r="Q2474" s="4">
        <v>1</v>
      </c>
      <c r="R2474" s="4">
        <v>13.5</v>
      </c>
      <c r="S2474" s="4">
        <v>5.5</v>
      </c>
      <c r="T2474" s="15">
        <v>3.2318909999999999E-6</v>
      </c>
      <c r="U2474" s="15">
        <v>4.2110720000000002E-8</v>
      </c>
    </row>
    <row r="2475" spans="1:21" x14ac:dyDescent="0.25">
      <c r="A2475" s="4">
        <v>2473</v>
      </c>
      <c r="B2475" s="4" t="s">
        <v>12413</v>
      </c>
      <c r="C2475" s="4">
        <v>3</v>
      </c>
      <c r="D2475" s="93">
        <v>2008.069</v>
      </c>
      <c r="E2475" s="4" t="s">
        <v>9053</v>
      </c>
      <c r="F2475" s="4" t="s">
        <v>8988</v>
      </c>
      <c r="G2475" s="4" t="s">
        <v>8989</v>
      </c>
      <c r="H2475" s="93">
        <v>2008.0530000000001</v>
      </c>
      <c r="I2475" s="4" t="s">
        <v>9079</v>
      </c>
      <c r="J2475" s="15">
        <v>2.9817009999999998E-8</v>
      </c>
      <c r="K2475" s="15">
        <v>3.5141459999999999E-2</v>
      </c>
      <c r="L2475" s="4">
        <v>1.5851000000000001E-2</v>
      </c>
      <c r="M2475" s="4">
        <v>7.8937160000000004</v>
      </c>
      <c r="N2475" s="4" t="s">
        <v>9054</v>
      </c>
      <c r="O2475" s="4" t="s">
        <v>9004</v>
      </c>
      <c r="P2475" s="4">
        <v>23</v>
      </c>
      <c r="Q2475" s="4">
        <v>1</v>
      </c>
      <c r="R2475" s="4">
        <v>17.5</v>
      </c>
      <c r="S2475" s="4">
        <v>7.5</v>
      </c>
      <c r="T2475" s="15">
        <v>2.7351779999999998E-9</v>
      </c>
      <c r="U2475" s="15">
        <v>1.502481E-8</v>
      </c>
    </row>
    <row r="2476" spans="1:21" x14ac:dyDescent="0.25">
      <c r="A2476" s="4">
        <v>2474</v>
      </c>
      <c r="B2476" s="4" t="s">
        <v>12414</v>
      </c>
      <c r="C2476" s="4">
        <v>4</v>
      </c>
      <c r="D2476" s="93">
        <v>2665.3539999999998</v>
      </c>
      <c r="E2476" s="4" t="s">
        <v>11241</v>
      </c>
      <c r="F2476" s="4" t="s">
        <v>8988</v>
      </c>
      <c r="G2476" s="4" t="s">
        <v>8989</v>
      </c>
      <c r="H2476" s="93">
        <v>2665.3330000000001</v>
      </c>
      <c r="I2476" s="4" t="s">
        <v>8990</v>
      </c>
      <c r="J2476" s="15">
        <v>4.161461E-3</v>
      </c>
      <c r="K2476" s="15">
        <v>3.5202200000000003E-2</v>
      </c>
      <c r="L2476" s="4">
        <v>2.0879000000000002E-2</v>
      </c>
      <c r="M2476" s="4">
        <v>7.8335439999999998</v>
      </c>
      <c r="N2476" s="4" t="s">
        <v>9487</v>
      </c>
      <c r="O2476" s="4" t="s">
        <v>9004</v>
      </c>
      <c r="P2476" s="4">
        <v>22</v>
      </c>
      <c r="Q2476" s="4">
        <v>1</v>
      </c>
      <c r="R2476" s="4">
        <v>7.5</v>
      </c>
      <c r="S2476" s="4">
        <v>7.5</v>
      </c>
      <c r="T2476" s="15">
        <v>9.9962940000000001E-10</v>
      </c>
      <c r="U2476" s="15">
        <v>8.0249979999999998E-4</v>
      </c>
    </row>
    <row r="2477" spans="1:21" x14ac:dyDescent="0.25">
      <c r="A2477" s="4">
        <v>2475</v>
      </c>
      <c r="B2477" s="4" t="s">
        <v>12415</v>
      </c>
      <c r="C2477" s="4">
        <v>2</v>
      </c>
      <c r="D2477" s="93">
        <v>1688.845</v>
      </c>
      <c r="E2477" s="4" t="s">
        <v>12416</v>
      </c>
      <c r="F2477" s="4" t="s">
        <v>8988</v>
      </c>
      <c r="G2477" s="4" t="s">
        <v>8989</v>
      </c>
      <c r="H2477" s="93">
        <v>1688.8430000000001</v>
      </c>
      <c r="I2477" s="4" t="s">
        <v>8990</v>
      </c>
      <c r="J2477" s="15">
        <v>1.905182E-8</v>
      </c>
      <c r="K2477" s="15">
        <v>3.5213410000000001E-2</v>
      </c>
      <c r="L2477" s="4">
        <v>2.0990000000000002E-3</v>
      </c>
      <c r="M2477" s="4">
        <v>1.2428630000000001</v>
      </c>
      <c r="N2477" s="4" t="s">
        <v>12417</v>
      </c>
      <c r="O2477" s="4" t="s">
        <v>8992</v>
      </c>
      <c r="P2477" s="4">
        <v>15</v>
      </c>
      <c r="Q2477" s="4">
        <v>1</v>
      </c>
      <c r="R2477" s="4">
        <v>11</v>
      </c>
      <c r="S2477" s="4">
        <v>6</v>
      </c>
      <c r="T2477" s="15">
        <v>1.258061E-12</v>
      </c>
      <c r="U2477" s="15">
        <v>9.2709079999999995E-11</v>
      </c>
    </row>
    <row r="2478" spans="1:21" x14ac:dyDescent="0.25">
      <c r="A2478" s="4">
        <v>2476</v>
      </c>
      <c r="B2478" s="4" t="s">
        <v>12418</v>
      </c>
      <c r="C2478" s="4">
        <v>2</v>
      </c>
      <c r="D2478" s="93">
        <v>1256.557</v>
      </c>
      <c r="E2478" s="4" t="s">
        <v>11730</v>
      </c>
      <c r="F2478" s="4" t="s">
        <v>8988</v>
      </c>
      <c r="G2478" s="4" t="s">
        <v>8989</v>
      </c>
      <c r="H2478" s="93">
        <v>1256.546</v>
      </c>
      <c r="I2478" s="4" t="s">
        <v>8990</v>
      </c>
      <c r="J2478" s="15">
        <v>1.540903E-4</v>
      </c>
      <c r="K2478" s="15">
        <v>3.523958E-2</v>
      </c>
      <c r="L2478" s="4">
        <v>1.1117E-2</v>
      </c>
      <c r="M2478" s="4">
        <v>8.8472670000000004</v>
      </c>
      <c r="N2478" s="4" t="s">
        <v>11731</v>
      </c>
      <c r="O2478" s="4" t="s">
        <v>9004</v>
      </c>
      <c r="P2478" s="4">
        <v>2</v>
      </c>
      <c r="Q2478" s="4">
        <v>1</v>
      </c>
      <c r="R2478" s="4">
        <v>4</v>
      </c>
      <c r="S2478" s="4">
        <v>7</v>
      </c>
      <c r="T2478" s="15">
        <v>5.269864E-7</v>
      </c>
      <c r="U2478" s="15">
        <v>2.5456509999999998E-4</v>
      </c>
    </row>
    <row r="2479" spans="1:21" x14ac:dyDescent="0.25">
      <c r="A2479" s="4">
        <v>2477</v>
      </c>
      <c r="B2479" s="4" t="s">
        <v>12419</v>
      </c>
      <c r="C2479" s="4">
        <v>3</v>
      </c>
      <c r="D2479" s="93">
        <v>2150.154</v>
      </c>
      <c r="E2479" s="4" t="s">
        <v>10460</v>
      </c>
      <c r="F2479" s="4" t="s">
        <v>8988</v>
      </c>
      <c r="G2479" s="4" t="s">
        <v>8989</v>
      </c>
      <c r="H2479" s="93">
        <v>2150.1390000000001</v>
      </c>
      <c r="I2479" s="4" t="s">
        <v>8990</v>
      </c>
      <c r="J2479" s="15">
        <v>6.1938010000000003E-5</v>
      </c>
      <c r="K2479" s="15">
        <v>3.5265079999999997E-2</v>
      </c>
      <c r="L2479" s="4">
        <v>1.4553E-2</v>
      </c>
      <c r="M2479" s="4">
        <v>6.7683989999999996</v>
      </c>
      <c r="N2479" s="4" t="s">
        <v>10461</v>
      </c>
      <c r="O2479" s="4" t="s">
        <v>9004</v>
      </c>
      <c r="P2479" s="4">
        <v>22</v>
      </c>
      <c r="Q2479" s="4">
        <v>1</v>
      </c>
      <c r="R2479" s="4">
        <v>12</v>
      </c>
      <c r="S2479" s="4">
        <v>6</v>
      </c>
      <c r="T2479" s="15">
        <v>1.060774E-16</v>
      </c>
      <c r="U2479" s="15">
        <v>2.7887090000000001E-6</v>
      </c>
    </row>
    <row r="2480" spans="1:21" x14ac:dyDescent="0.25">
      <c r="A2480" s="4">
        <v>2478</v>
      </c>
      <c r="B2480" s="4" t="s">
        <v>12420</v>
      </c>
      <c r="C2480" s="4">
        <v>4</v>
      </c>
      <c r="D2480" s="93">
        <v>2565.39</v>
      </c>
      <c r="E2480" s="4" t="s">
        <v>10613</v>
      </c>
      <c r="F2480" s="4" t="s">
        <v>8988</v>
      </c>
      <c r="G2480" s="4" t="s">
        <v>8989</v>
      </c>
      <c r="H2480" s="93">
        <v>2565.3670000000002</v>
      </c>
      <c r="I2480" s="4" t="s">
        <v>8990</v>
      </c>
      <c r="J2480" s="15">
        <v>5.7451009999999999E-8</v>
      </c>
      <c r="K2480" s="15">
        <v>3.5274949999999999E-2</v>
      </c>
      <c r="L2480" s="4">
        <v>2.3191E-2</v>
      </c>
      <c r="M2480" s="4">
        <v>9.0400320000000001</v>
      </c>
      <c r="N2480" s="4" t="s">
        <v>10614</v>
      </c>
      <c r="O2480" s="4" t="s">
        <v>8992</v>
      </c>
      <c r="P2480" s="4">
        <v>23</v>
      </c>
      <c r="Q2480" s="4">
        <v>1</v>
      </c>
      <c r="R2480" s="4">
        <v>19</v>
      </c>
      <c r="S2480" s="4">
        <v>6</v>
      </c>
      <c r="T2480" s="15">
        <v>3.3515879999999999E-12</v>
      </c>
      <c r="U2480" s="15">
        <v>2.4988340000000001E-8</v>
      </c>
    </row>
    <row r="2481" spans="1:21" x14ac:dyDescent="0.25">
      <c r="A2481" s="4">
        <v>2479</v>
      </c>
      <c r="B2481" s="4" t="s">
        <v>12421</v>
      </c>
      <c r="C2481" s="4">
        <v>3</v>
      </c>
      <c r="D2481" s="93">
        <v>1523.7919999999999</v>
      </c>
      <c r="E2481" s="4" t="s">
        <v>10510</v>
      </c>
      <c r="F2481" s="4" t="s">
        <v>8988</v>
      </c>
      <c r="G2481" s="4" t="s">
        <v>8989</v>
      </c>
      <c r="H2481" s="93">
        <v>1523.7919999999999</v>
      </c>
      <c r="I2481" s="4" t="s">
        <v>8990</v>
      </c>
      <c r="J2481" s="15">
        <v>2.1860689999999999E-6</v>
      </c>
      <c r="K2481" s="15">
        <v>3.5288229999999997E-2</v>
      </c>
      <c r="L2481" s="4">
        <v>-4.1899999999999999E-4</v>
      </c>
      <c r="M2481" s="4">
        <v>-0.27497199999999999</v>
      </c>
      <c r="N2481" s="4" t="s">
        <v>10511</v>
      </c>
      <c r="O2481" s="4" t="s">
        <v>9004</v>
      </c>
      <c r="P2481" s="4">
        <v>17</v>
      </c>
      <c r="Q2481" s="4">
        <v>1</v>
      </c>
      <c r="R2481" s="4">
        <v>17</v>
      </c>
      <c r="S2481" s="4">
        <v>6</v>
      </c>
      <c r="T2481" s="15">
        <v>2.515545E-8</v>
      </c>
      <c r="U2481" s="15">
        <v>8.2428229999999997E-6</v>
      </c>
    </row>
    <row r="2482" spans="1:21" x14ac:dyDescent="0.25">
      <c r="A2482" s="4">
        <v>2480</v>
      </c>
      <c r="B2482" s="4" t="s">
        <v>12422</v>
      </c>
      <c r="C2482" s="4">
        <v>3</v>
      </c>
      <c r="D2482" s="93">
        <v>2087.0949999999998</v>
      </c>
      <c r="E2482" s="4" t="s">
        <v>12423</v>
      </c>
      <c r="F2482" s="4" t="s">
        <v>8988</v>
      </c>
      <c r="G2482" s="4" t="s">
        <v>8989</v>
      </c>
      <c r="H2482" s="93">
        <v>2087.0880000000002</v>
      </c>
      <c r="I2482" s="4" t="s">
        <v>8990</v>
      </c>
      <c r="J2482" s="15">
        <v>8.9428640000000002E-6</v>
      </c>
      <c r="K2482" s="15">
        <v>3.5318879999999997E-2</v>
      </c>
      <c r="L2482" s="4">
        <v>6.7790000000000003E-3</v>
      </c>
      <c r="M2482" s="4">
        <v>3.2480660000000001</v>
      </c>
      <c r="N2482" s="4" t="s">
        <v>12424</v>
      </c>
      <c r="O2482" s="4" t="s">
        <v>8992</v>
      </c>
      <c r="P2482" s="4">
        <v>16</v>
      </c>
      <c r="Q2482" s="4">
        <v>1</v>
      </c>
      <c r="R2482" s="4">
        <v>8</v>
      </c>
      <c r="S2482" s="4">
        <v>9</v>
      </c>
      <c r="T2482" s="15">
        <v>7.0229780000000002E-6</v>
      </c>
      <c r="U2482" s="15">
        <v>3.1991819999999998E-13</v>
      </c>
    </row>
    <row r="2483" spans="1:21" x14ac:dyDescent="0.25">
      <c r="A2483" s="4">
        <v>2481</v>
      </c>
      <c r="B2483" s="4" t="s">
        <v>12425</v>
      </c>
      <c r="C2483" s="4">
        <v>3</v>
      </c>
      <c r="D2483" s="93">
        <v>1575.7429999999999</v>
      </c>
      <c r="E2483" s="4" t="s">
        <v>12426</v>
      </c>
      <c r="F2483" s="4" t="s">
        <v>8988</v>
      </c>
      <c r="G2483" s="4" t="s">
        <v>8989</v>
      </c>
      <c r="H2483" s="93">
        <v>1575.74</v>
      </c>
      <c r="I2483" s="4" t="s">
        <v>8990</v>
      </c>
      <c r="J2483" s="15">
        <v>1.8689460000000001E-2</v>
      </c>
      <c r="K2483" s="15">
        <v>3.5346830000000003E-2</v>
      </c>
      <c r="L2483" s="4">
        <v>3.1830000000000001E-3</v>
      </c>
      <c r="M2483" s="4">
        <v>2.0200040000000001</v>
      </c>
      <c r="N2483" s="4" t="s">
        <v>12427</v>
      </c>
      <c r="O2483" s="4" t="s">
        <v>9004</v>
      </c>
      <c r="P2483" s="4">
        <v>16</v>
      </c>
      <c r="Q2483" s="4">
        <v>1</v>
      </c>
      <c r="R2483" s="4">
        <v>9</v>
      </c>
      <c r="S2483" s="4">
        <v>3</v>
      </c>
      <c r="T2483" s="15">
        <v>9.2448839999999998E-6</v>
      </c>
      <c r="U2483" s="15">
        <v>4.5407400000000001E-2</v>
      </c>
    </row>
    <row r="2484" spans="1:21" x14ac:dyDescent="0.25">
      <c r="A2484" s="4">
        <v>2482</v>
      </c>
      <c r="B2484" s="4" t="s">
        <v>12428</v>
      </c>
      <c r="C2484" s="4">
        <v>3</v>
      </c>
      <c r="D2484" s="93">
        <v>2317.2060000000001</v>
      </c>
      <c r="E2484" s="4" t="s">
        <v>11300</v>
      </c>
      <c r="F2484" s="4" t="s">
        <v>8988</v>
      </c>
      <c r="G2484" s="4" t="s">
        <v>8989</v>
      </c>
      <c r="H2484" s="93">
        <v>2317.1860000000001</v>
      </c>
      <c r="I2484" s="4" t="s">
        <v>8990</v>
      </c>
      <c r="J2484" s="15">
        <v>1.9463950000000001E-2</v>
      </c>
      <c r="K2484" s="15">
        <v>3.538401E-2</v>
      </c>
      <c r="L2484" s="4">
        <v>1.9562E-2</v>
      </c>
      <c r="M2484" s="4">
        <v>8.4421359999999996</v>
      </c>
      <c r="N2484" s="4" t="s">
        <v>10041</v>
      </c>
      <c r="O2484" s="4" t="s">
        <v>9004</v>
      </c>
      <c r="P2484" s="4">
        <v>19</v>
      </c>
      <c r="Q2484" s="4">
        <v>1</v>
      </c>
      <c r="R2484" s="4">
        <v>9</v>
      </c>
      <c r="S2484" s="4">
        <v>6</v>
      </c>
      <c r="T2484" s="15">
        <v>1.3944059999999999E-7</v>
      </c>
      <c r="U2484" s="15">
        <v>1.8909639999999998E-2</v>
      </c>
    </row>
    <row r="2485" spans="1:21" x14ac:dyDescent="0.25">
      <c r="A2485" s="4">
        <v>2483</v>
      </c>
      <c r="B2485" s="4" t="s">
        <v>12429</v>
      </c>
      <c r="C2485" s="4">
        <v>3</v>
      </c>
      <c r="D2485" s="93">
        <v>2166.116</v>
      </c>
      <c r="E2485" s="4" t="s">
        <v>9263</v>
      </c>
      <c r="F2485" s="4" t="s">
        <v>8988</v>
      </c>
      <c r="G2485" s="4" t="s">
        <v>8989</v>
      </c>
      <c r="H2485" s="93">
        <v>2166.1120000000001</v>
      </c>
      <c r="I2485" s="4" t="s">
        <v>8990</v>
      </c>
      <c r="J2485" s="15">
        <v>1.7879570000000001E-2</v>
      </c>
      <c r="K2485" s="15">
        <v>3.545508E-2</v>
      </c>
      <c r="L2485" s="4">
        <v>3.49E-3</v>
      </c>
      <c r="M2485" s="4">
        <v>1.611181</v>
      </c>
      <c r="N2485" s="4" t="s">
        <v>9264</v>
      </c>
      <c r="O2485" s="4" t="s">
        <v>9004</v>
      </c>
      <c r="P2485" s="4">
        <v>17</v>
      </c>
      <c r="Q2485" s="4">
        <v>1</v>
      </c>
      <c r="R2485" s="4">
        <v>5</v>
      </c>
      <c r="S2485" s="4">
        <v>6</v>
      </c>
      <c r="T2485" s="15">
        <v>1.513986E-2</v>
      </c>
      <c r="U2485" s="15">
        <v>2.165855E-3</v>
      </c>
    </row>
    <row r="2486" spans="1:21" x14ac:dyDescent="0.25">
      <c r="A2486" s="4">
        <v>2484</v>
      </c>
      <c r="B2486" s="4" t="s">
        <v>12430</v>
      </c>
      <c r="C2486" s="4">
        <v>3</v>
      </c>
      <c r="D2486" s="93">
        <v>1622.875</v>
      </c>
      <c r="E2486" s="4" t="s">
        <v>9095</v>
      </c>
      <c r="F2486" s="4" t="s">
        <v>8988</v>
      </c>
      <c r="G2486" s="4" t="s">
        <v>8989</v>
      </c>
      <c r="H2486" s="93">
        <v>1622.8610000000001</v>
      </c>
      <c r="I2486" s="4" t="s">
        <v>8990</v>
      </c>
      <c r="J2486" s="15">
        <v>4.9228469999999999E-6</v>
      </c>
      <c r="K2486" s="15">
        <v>3.5619249999999998E-2</v>
      </c>
      <c r="L2486" s="4">
        <v>1.372E-2</v>
      </c>
      <c r="M2486" s="4">
        <v>8.4542059999999992</v>
      </c>
      <c r="N2486" s="4" t="s">
        <v>9019</v>
      </c>
      <c r="O2486" s="4" t="s">
        <v>9004</v>
      </c>
      <c r="P2486" s="4">
        <v>23</v>
      </c>
      <c r="Q2486" s="4">
        <v>1</v>
      </c>
      <c r="R2486" s="4">
        <v>11</v>
      </c>
      <c r="S2486" s="4">
        <v>6</v>
      </c>
      <c r="T2486" s="15">
        <v>1.3722359999999999E-11</v>
      </c>
      <c r="U2486" s="15">
        <v>2.344902E-4</v>
      </c>
    </row>
    <row r="2487" spans="1:21" x14ac:dyDescent="0.25">
      <c r="A2487" s="4">
        <v>2485</v>
      </c>
      <c r="B2487" s="4" t="s">
        <v>12431</v>
      </c>
      <c r="C2487" s="4">
        <v>3</v>
      </c>
      <c r="D2487" s="93">
        <v>2537.2280000000001</v>
      </c>
      <c r="E2487" s="4" t="s">
        <v>12432</v>
      </c>
      <c r="F2487" s="4" t="s">
        <v>8988</v>
      </c>
      <c r="G2487" s="4" t="s">
        <v>8989</v>
      </c>
      <c r="H2487" s="93">
        <v>2537.2040000000002</v>
      </c>
      <c r="I2487" s="4" t="s">
        <v>8990</v>
      </c>
      <c r="J2487" s="15">
        <v>0.70089880000000004</v>
      </c>
      <c r="K2487" s="15">
        <v>3.565774E-2</v>
      </c>
      <c r="L2487" s="4">
        <v>2.3557000000000002E-2</v>
      </c>
      <c r="M2487" s="4">
        <v>9.2846299999999999</v>
      </c>
      <c r="N2487" s="4" t="s">
        <v>12433</v>
      </c>
      <c r="O2487" s="4" t="s">
        <v>9004</v>
      </c>
      <c r="P2487" s="4">
        <v>21</v>
      </c>
      <c r="Q2487" s="4">
        <v>1</v>
      </c>
      <c r="R2487" s="4">
        <v>16.5</v>
      </c>
      <c r="S2487" s="4">
        <v>4.5</v>
      </c>
      <c r="T2487" s="15">
        <v>6.1951320000000002E-6</v>
      </c>
      <c r="U2487" s="15">
        <v>1</v>
      </c>
    </row>
    <row r="2488" spans="1:21" x14ac:dyDescent="0.25">
      <c r="A2488" s="4">
        <v>2486</v>
      </c>
      <c r="B2488" s="4" t="s">
        <v>12434</v>
      </c>
      <c r="C2488" s="4">
        <v>4</v>
      </c>
      <c r="D2488" s="93">
        <v>1965.0239999999999</v>
      </c>
      <c r="E2488" s="4" t="s">
        <v>9279</v>
      </c>
      <c r="F2488" s="4" t="s">
        <v>8988</v>
      </c>
      <c r="G2488" s="4" t="s">
        <v>8989</v>
      </c>
      <c r="H2488" s="93">
        <v>1965.0219999999999</v>
      </c>
      <c r="I2488" s="4" t="s">
        <v>8990</v>
      </c>
      <c r="J2488" s="15">
        <v>2.580035E-7</v>
      </c>
      <c r="K2488" s="15">
        <v>3.5686639999999999E-2</v>
      </c>
      <c r="L2488" s="4">
        <v>2.2239999999999998E-3</v>
      </c>
      <c r="M2488" s="4">
        <v>1.131794</v>
      </c>
      <c r="N2488" s="4" t="s">
        <v>9280</v>
      </c>
      <c r="O2488" s="4" t="s">
        <v>9004</v>
      </c>
      <c r="P2488" s="4">
        <v>16</v>
      </c>
      <c r="Q2488" s="4">
        <v>1</v>
      </c>
      <c r="R2488" s="4">
        <v>15.5</v>
      </c>
      <c r="S2488" s="4">
        <v>6.5</v>
      </c>
      <c r="T2488" s="15">
        <v>4.0851669999999998E-10</v>
      </c>
      <c r="U2488" s="15">
        <v>4.7588899999999996E-6</v>
      </c>
    </row>
    <row r="2489" spans="1:21" x14ac:dyDescent="0.25">
      <c r="A2489" s="4">
        <v>2487</v>
      </c>
      <c r="B2489" s="4" t="s">
        <v>12435</v>
      </c>
      <c r="C2489" s="4">
        <v>3</v>
      </c>
      <c r="D2489" s="93">
        <v>1876.011</v>
      </c>
      <c r="E2489" s="4" t="s">
        <v>10315</v>
      </c>
      <c r="F2489" s="4" t="s">
        <v>8988</v>
      </c>
      <c r="G2489" s="4" t="s">
        <v>8989</v>
      </c>
      <c r="H2489" s="93">
        <v>1876.0070000000001</v>
      </c>
      <c r="I2489" s="4" t="s">
        <v>8990</v>
      </c>
      <c r="J2489" s="15">
        <v>1.923081E-7</v>
      </c>
      <c r="K2489" s="15">
        <v>3.5709360000000002E-2</v>
      </c>
      <c r="L2489" s="4">
        <v>3.849E-3</v>
      </c>
      <c r="M2489" s="4">
        <v>2.051698</v>
      </c>
      <c r="N2489" s="4" t="s">
        <v>10316</v>
      </c>
      <c r="O2489" s="4" t="s">
        <v>8992</v>
      </c>
      <c r="P2489" s="4">
        <v>16</v>
      </c>
      <c r="Q2489" s="4">
        <v>1</v>
      </c>
      <c r="R2489" s="4">
        <v>11.5</v>
      </c>
      <c r="S2489" s="4">
        <v>8.5</v>
      </c>
      <c r="T2489" s="15">
        <v>6.9357209999999996E-9</v>
      </c>
      <c r="U2489" s="15">
        <v>2.0836180000000001E-5</v>
      </c>
    </row>
    <row r="2490" spans="1:21" x14ac:dyDescent="0.25">
      <c r="A2490" s="4">
        <v>2488</v>
      </c>
      <c r="B2490" s="4" t="s">
        <v>12436</v>
      </c>
      <c r="C2490" s="4">
        <v>4</v>
      </c>
      <c r="D2490" s="93">
        <v>2444.3470000000002</v>
      </c>
      <c r="E2490" s="4" t="s">
        <v>12437</v>
      </c>
      <c r="F2490" s="4" t="s">
        <v>8988</v>
      </c>
      <c r="G2490" s="4" t="s">
        <v>8989</v>
      </c>
      <c r="H2490" s="93">
        <v>2444.3249999999998</v>
      </c>
      <c r="I2490" s="4" t="s">
        <v>8990</v>
      </c>
      <c r="J2490" s="15">
        <v>8.6333339999999995E-3</v>
      </c>
      <c r="K2490" s="15">
        <v>3.5710730000000003E-2</v>
      </c>
      <c r="L2490" s="4">
        <v>2.1062999999999998E-2</v>
      </c>
      <c r="M2490" s="4">
        <v>8.6171009999999999</v>
      </c>
      <c r="N2490" s="4" t="s">
        <v>12438</v>
      </c>
      <c r="O2490" s="4" t="s">
        <v>8992</v>
      </c>
      <c r="P2490" s="4">
        <v>23</v>
      </c>
      <c r="Q2490" s="4">
        <v>1</v>
      </c>
      <c r="R2490" s="4">
        <v>20</v>
      </c>
      <c r="S2490" s="4">
        <v>6</v>
      </c>
      <c r="T2490" s="15">
        <v>2.9692159999999999E-10</v>
      </c>
      <c r="U2490" s="15">
        <v>7.4576199999999999E-3</v>
      </c>
    </row>
    <row r="2491" spans="1:21" x14ac:dyDescent="0.25">
      <c r="A2491" s="4">
        <v>2489</v>
      </c>
      <c r="B2491" s="4" t="s">
        <v>12439</v>
      </c>
      <c r="C2491" s="4">
        <v>3</v>
      </c>
      <c r="D2491" s="93">
        <v>2393.1190000000001</v>
      </c>
      <c r="E2491" s="4" t="s">
        <v>12440</v>
      </c>
      <c r="F2491" s="4" t="s">
        <v>8988</v>
      </c>
      <c r="G2491" s="4" t="s">
        <v>8989</v>
      </c>
      <c r="H2491" s="93">
        <v>2393.1190000000001</v>
      </c>
      <c r="I2491" s="4" t="s">
        <v>9295</v>
      </c>
      <c r="J2491" s="15">
        <v>1.09848E-3</v>
      </c>
      <c r="K2491" s="15">
        <v>3.572554E-2</v>
      </c>
      <c r="L2491" s="4">
        <v>4.6999999999999999E-4</v>
      </c>
      <c r="M2491" s="4">
        <v>0.19639599999999999</v>
      </c>
      <c r="N2491" s="4" t="s">
        <v>12441</v>
      </c>
      <c r="O2491" s="4" t="s">
        <v>9004</v>
      </c>
      <c r="P2491" s="4">
        <v>15</v>
      </c>
      <c r="Q2491" s="4">
        <v>1</v>
      </c>
      <c r="R2491" s="4">
        <v>7</v>
      </c>
      <c r="S2491" s="4">
        <v>4</v>
      </c>
      <c r="T2491" s="15">
        <v>1</v>
      </c>
      <c r="U2491" s="15">
        <v>1.8530010000000001E-4</v>
      </c>
    </row>
    <row r="2492" spans="1:21" x14ac:dyDescent="0.25">
      <c r="A2492" s="4">
        <v>2490</v>
      </c>
      <c r="B2492" s="4" t="s">
        <v>12442</v>
      </c>
      <c r="C2492" s="4">
        <v>4</v>
      </c>
      <c r="D2492" s="93">
        <v>2889.567</v>
      </c>
      <c r="E2492" s="4" t="s">
        <v>9860</v>
      </c>
      <c r="F2492" s="4" t="s">
        <v>8988</v>
      </c>
      <c r="G2492" s="4" t="s">
        <v>8989</v>
      </c>
      <c r="H2492" s="93">
        <v>2889.5390000000002</v>
      </c>
      <c r="I2492" s="4" t="s">
        <v>8990</v>
      </c>
      <c r="J2492" s="15">
        <v>2.7465520000000002E-3</v>
      </c>
      <c r="K2492" s="15">
        <v>3.5793470000000001E-2</v>
      </c>
      <c r="L2492" s="4">
        <v>2.7897000000000002E-2</v>
      </c>
      <c r="M2492" s="4">
        <v>9.6544819999999998</v>
      </c>
      <c r="N2492" s="4" t="s">
        <v>9861</v>
      </c>
      <c r="O2492" s="4" t="s">
        <v>9004</v>
      </c>
      <c r="P2492" s="4">
        <v>21</v>
      </c>
      <c r="Q2492" s="4">
        <v>1</v>
      </c>
      <c r="R2492" s="4">
        <v>20</v>
      </c>
      <c r="S2492" s="4">
        <v>16</v>
      </c>
      <c r="T2492" s="15">
        <v>1.8122419999999999E-10</v>
      </c>
      <c r="U2492" s="15">
        <v>3.9577880000000003E-3</v>
      </c>
    </row>
    <row r="2493" spans="1:21" x14ac:dyDescent="0.25">
      <c r="A2493" s="4">
        <v>2491</v>
      </c>
      <c r="B2493" s="4" t="s">
        <v>12443</v>
      </c>
      <c r="C2493" s="4">
        <v>4</v>
      </c>
      <c r="D2493" s="93">
        <v>2147.165</v>
      </c>
      <c r="E2493" s="4" t="s">
        <v>10268</v>
      </c>
      <c r="F2493" s="4" t="s">
        <v>8988</v>
      </c>
      <c r="G2493" s="4" t="s">
        <v>8989</v>
      </c>
      <c r="H2493" s="93">
        <v>2147.145</v>
      </c>
      <c r="I2493" s="4" t="s">
        <v>8990</v>
      </c>
      <c r="J2493" s="15">
        <v>5.1094949999999999E-8</v>
      </c>
      <c r="K2493" s="15">
        <v>3.5840780000000003E-2</v>
      </c>
      <c r="L2493" s="4">
        <v>1.9347E-2</v>
      </c>
      <c r="M2493" s="4">
        <v>9.0105679999999992</v>
      </c>
      <c r="N2493" s="4" t="s">
        <v>10269</v>
      </c>
      <c r="O2493" s="4" t="s">
        <v>8992</v>
      </c>
      <c r="P2493" s="4">
        <v>21</v>
      </c>
      <c r="Q2493" s="4">
        <v>1</v>
      </c>
      <c r="R2493" s="4">
        <v>18</v>
      </c>
      <c r="S2493" s="4">
        <v>9</v>
      </c>
      <c r="T2493" s="15">
        <v>2.920168E-8</v>
      </c>
      <c r="U2493" s="15">
        <v>1.1051099999999999E-9</v>
      </c>
    </row>
    <row r="2494" spans="1:21" x14ac:dyDescent="0.25">
      <c r="A2494" s="4">
        <v>2492</v>
      </c>
      <c r="B2494" s="4" t="s">
        <v>12444</v>
      </c>
      <c r="C2494" s="4">
        <v>3</v>
      </c>
      <c r="D2494" s="93">
        <v>2400.194</v>
      </c>
      <c r="E2494" s="4" t="s">
        <v>9392</v>
      </c>
      <c r="F2494" s="4" t="s">
        <v>8988</v>
      </c>
      <c r="G2494" s="4" t="s">
        <v>8989</v>
      </c>
      <c r="H2494" s="93">
        <v>2400.19</v>
      </c>
      <c r="I2494" s="4" t="s">
        <v>9438</v>
      </c>
      <c r="J2494" s="15">
        <v>2.3769370000000001E-2</v>
      </c>
      <c r="K2494" s="15">
        <v>3.603307E-2</v>
      </c>
      <c r="L2494" s="4">
        <v>4.6350000000000002E-3</v>
      </c>
      <c r="M2494" s="4">
        <v>1.9310970000000001</v>
      </c>
      <c r="N2494" s="4" t="s">
        <v>9394</v>
      </c>
      <c r="O2494" s="4" t="s">
        <v>9004</v>
      </c>
      <c r="P2494" s="4">
        <v>14</v>
      </c>
      <c r="Q2494" s="4">
        <v>1</v>
      </c>
      <c r="R2494" s="4">
        <v>13</v>
      </c>
      <c r="S2494" s="4">
        <v>9</v>
      </c>
      <c r="T2494" s="15">
        <v>9.0754039999999997E-10</v>
      </c>
      <c r="U2494" s="15">
        <v>3.6755590000000001E-3</v>
      </c>
    </row>
    <row r="2495" spans="1:21" x14ac:dyDescent="0.25">
      <c r="A2495" s="4">
        <v>2493</v>
      </c>
      <c r="B2495" s="4" t="s">
        <v>12445</v>
      </c>
      <c r="C2495" s="4">
        <v>3</v>
      </c>
      <c r="D2495" s="93">
        <v>1835.989</v>
      </c>
      <c r="E2495" s="4" t="s">
        <v>9083</v>
      </c>
      <c r="F2495" s="4" t="s">
        <v>8988</v>
      </c>
      <c r="G2495" s="4" t="s">
        <v>8989</v>
      </c>
      <c r="H2495" s="93">
        <v>1835.972</v>
      </c>
      <c r="I2495" s="4" t="s">
        <v>8990</v>
      </c>
      <c r="J2495" s="15">
        <v>4.9285049999999997E-3</v>
      </c>
      <c r="K2495" s="15">
        <v>3.6047309999999999E-2</v>
      </c>
      <c r="L2495" s="4">
        <v>1.7335E-2</v>
      </c>
      <c r="M2495" s="4">
        <v>9.4418640000000007</v>
      </c>
      <c r="N2495" s="4" t="s">
        <v>9084</v>
      </c>
      <c r="O2495" s="4" t="s">
        <v>9004</v>
      </c>
      <c r="P2495" s="4">
        <v>22</v>
      </c>
      <c r="Q2495" s="4">
        <v>1</v>
      </c>
      <c r="R2495" s="4">
        <v>14</v>
      </c>
      <c r="S2495" s="4">
        <v>6</v>
      </c>
      <c r="T2495" s="15">
        <v>4.3760479999999999E-11</v>
      </c>
      <c r="U2495" s="15">
        <v>3.958924E-3</v>
      </c>
    </row>
    <row r="2496" spans="1:21" x14ac:dyDescent="0.25">
      <c r="A2496" s="4">
        <v>2494</v>
      </c>
      <c r="B2496" s="4" t="s">
        <v>12446</v>
      </c>
      <c r="C2496" s="4">
        <v>3</v>
      </c>
      <c r="D2496" s="93">
        <v>1823.009</v>
      </c>
      <c r="E2496" s="4" t="s">
        <v>12447</v>
      </c>
      <c r="F2496" s="4" t="s">
        <v>8988</v>
      </c>
      <c r="G2496" s="4" t="s">
        <v>8989</v>
      </c>
      <c r="H2496" s="93">
        <v>1822.992</v>
      </c>
      <c r="I2496" s="4" t="s">
        <v>8990</v>
      </c>
      <c r="J2496" s="15">
        <v>6.4698990000000006E-8</v>
      </c>
      <c r="K2496" s="15">
        <v>3.6116519999999999E-2</v>
      </c>
      <c r="L2496" s="4">
        <v>1.6674999999999999E-2</v>
      </c>
      <c r="M2496" s="4">
        <v>9.1470500000000001</v>
      </c>
      <c r="N2496" s="4" t="s">
        <v>12448</v>
      </c>
      <c r="O2496" s="4" t="s">
        <v>8992</v>
      </c>
      <c r="P2496" s="4">
        <v>23</v>
      </c>
      <c r="Q2496" s="4">
        <v>1</v>
      </c>
      <c r="R2496" s="4">
        <v>13</v>
      </c>
      <c r="S2496" s="4">
        <v>8</v>
      </c>
      <c r="T2496" s="15">
        <v>9.4484990000000005E-8</v>
      </c>
      <c r="U2496" s="15">
        <v>2.0903269999999999E-7</v>
      </c>
    </row>
    <row r="2497" spans="1:21" x14ac:dyDescent="0.25">
      <c r="A2497" s="4">
        <v>2495</v>
      </c>
      <c r="B2497" s="4" t="s">
        <v>12449</v>
      </c>
      <c r="C2497" s="4">
        <v>3</v>
      </c>
      <c r="D2497" s="93">
        <v>4096.6130000000003</v>
      </c>
      <c r="E2497" s="4" t="s">
        <v>12450</v>
      </c>
      <c r="F2497" s="4" t="s">
        <v>8988</v>
      </c>
      <c r="G2497" s="4" t="s">
        <v>8989</v>
      </c>
      <c r="H2497" s="93">
        <v>4096.6080000000002</v>
      </c>
      <c r="I2497" s="4" t="s">
        <v>9502</v>
      </c>
      <c r="J2497" s="15">
        <v>3.0380860000000002E-3</v>
      </c>
      <c r="K2497" s="15">
        <v>3.6150649999999999E-2</v>
      </c>
      <c r="L2497" s="4">
        <v>4.7600000000000003E-3</v>
      </c>
      <c r="M2497" s="4">
        <v>1.161937</v>
      </c>
      <c r="N2497" s="4" t="s">
        <v>9269</v>
      </c>
      <c r="O2497" s="4" t="s">
        <v>9004</v>
      </c>
      <c r="P2497" s="4">
        <v>8</v>
      </c>
      <c r="Q2497" s="4">
        <v>1</v>
      </c>
      <c r="R2497" s="4">
        <v>14</v>
      </c>
      <c r="S2497" s="4">
        <v>3</v>
      </c>
      <c r="T2497" s="15">
        <v>1</v>
      </c>
      <c r="U2497" s="15">
        <v>1.7677550000000001E-4</v>
      </c>
    </row>
    <row r="2498" spans="1:21" x14ac:dyDescent="0.25">
      <c r="A2498" s="4">
        <v>2496</v>
      </c>
      <c r="B2498" s="4" t="s">
        <v>12451</v>
      </c>
      <c r="C2498" s="4">
        <v>4</v>
      </c>
      <c r="D2498" s="93">
        <v>1720.95</v>
      </c>
      <c r="E2498" s="4" t="s">
        <v>12452</v>
      </c>
      <c r="F2498" s="4" t="s">
        <v>8988</v>
      </c>
      <c r="G2498" s="4" t="s">
        <v>8989</v>
      </c>
      <c r="H2498" s="93">
        <v>1720.9490000000001</v>
      </c>
      <c r="I2498" s="4" t="s">
        <v>8990</v>
      </c>
      <c r="J2498" s="15">
        <v>7.9054990000000006E-2</v>
      </c>
      <c r="K2498" s="15">
        <v>3.6169470000000002E-2</v>
      </c>
      <c r="L2498" s="4">
        <v>6.1399999999999996E-4</v>
      </c>
      <c r="M2498" s="4">
        <v>0.35677999999999999</v>
      </c>
      <c r="N2498" s="4" t="s">
        <v>12453</v>
      </c>
      <c r="O2498" s="4" t="s">
        <v>9004</v>
      </c>
      <c r="P2498" s="4">
        <v>17</v>
      </c>
      <c r="Q2498" s="4">
        <v>1</v>
      </c>
      <c r="R2498" s="4">
        <v>6</v>
      </c>
      <c r="S2498" s="4">
        <v>5</v>
      </c>
      <c r="T2498" s="15">
        <v>1.8980779999999999E-2</v>
      </c>
      <c r="U2498" s="15">
        <v>0.113166</v>
      </c>
    </row>
    <row r="2499" spans="1:21" x14ac:dyDescent="0.25">
      <c r="A2499" s="4">
        <v>2497</v>
      </c>
      <c r="B2499" s="4" t="s">
        <v>12454</v>
      </c>
      <c r="C2499" s="4">
        <v>3</v>
      </c>
      <c r="D2499" s="93">
        <v>2180.058</v>
      </c>
      <c r="E2499" s="4" t="s">
        <v>10438</v>
      </c>
      <c r="F2499" s="4" t="s">
        <v>8988</v>
      </c>
      <c r="G2499" s="4" t="s">
        <v>8989</v>
      </c>
      <c r="H2499" s="93">
        <v>2180.0549999999998</v>
      </c>
      <c r="I2499" s="4" t="s">
        <v>8990</v>
      </c>
      <c r="J2499" s="15">
        <v>2.6382260000000002E-4</v>
      </c>
      <c r="K2499" s="15">
        <v>3.6205399999999999E-2</v>
      </c>
      <c r="L2499" s="4">
        <v>3.2560000000000002E-3</v>
      </c>
      <c r="M2499" s="4">
        <v>1.493541</v>
      </c>
      <c r="N2499" s="4" t="s">
        <v>10439</v>
      </c>
      <c r="O2499" s="4" t="s">
        <v>9004</v>
      </c>
      <c r="P2499" s="4">
        <v>14</v>
      </c>
      <c r="Q2499" s="4">
        <v>1</v>
      </c>
      <c r="R2499" s="4">
        <v>10</v>
      </c>
      <c r="S2499" s="4">
        <v>8</v>
      </c>
      <c r="T2499" s="15">
        <v>1.3694710000000001E-2</v>
      </c>
      <c r="U2499" s="15">
        <v>4.383954E-11</v>
      </c>
    </row>
    <row r="2500" spans="1:21" x14ac:dyDescent="0.25">
      <c r="A2500" s="4">
        <v>2498</v>
      </c>
      <c r="B2500" s="4" t="s">
        <v>12455</v>
      </c>
      <c r="C2500" s="4">
        <v>3</v>
      </c>
      <c r="D2500" s="93">
        <v>2160.0219999999999</v>
      </c>
      <c r="E2500" s="4" t="s">
        <v>9326</v>
      </c>
      <c r="F2500" s="4" t="s">
        <v>8988</v>
      </c>
      <c r="G2500" s="4" t="s">
        <v>8989</v>
      </c>
      <c r="H2500" s="93">
        <v>2160.0030000000002</v>
      </c>
      <c r="I2500" s="4" t="s">
        <v>8990</v>
      </c>
      <c r="J2500" s="15">
        <v>2.8230880000000001E-3</v>
      </c>
      <c r="K2500" s="15">
        <v>3.6387990000000002E-2</v>
      </c>
      <c r="L2500" s="4">
        <v>1.9844000000000001E-2</v>
      </c>
      <c r="M2500" s="4">
        <v>9.1870259999999995</v>
      </c>
      <c r="N2500" s="4" t="s">
        <v>9327</v>
      </c>
      <c r="O2500" s="4" t="s">
        <v>8992</v>
      </c>
      <c r="P2500" s="4">
        <v>3</v>
      </c>
      <c r="Q2500" s="4">
        <v>1</v>
      </c>
      <c r="R2500" s="4">
        <v>24</v>
      </c>
      <c r="S2500" s="4">
        <v>9</v>
      </c>
      <c r="T2500" s="15">
        <v>1.321649E-12</v>
      </c>
      <c r="U2500" s="15">
        <v>6.4706099999999999E-3</v>
      </c>
    </row>
    <row r="2501" spans="1:21" x14ac:dyDescent="0.25">
      <c r="A2501" s="4">
        <v>2499</v>
      </c>
      <c r="B2501" s="4" t="s">
        <v>12456</v>
      </c>
      <c r="C2501" s="4">
        <v>4</v>
      </c>
      <c r="D2501" s="93">
        <v>2186.15</v>
      </c>
      <c r="E2501" s="4" t="s">
        <v>9533</v>
      </c>
      <c r="F2501" s="4" t="s">
        <v>8988</v>
      </c>
      <c r="G2501" s="4" t="s">
        <v>8989</v>
      </c>
      <c r="H2501" s="93">
        <v>2186.1489999999999</v>
      </c>
      <c r="I2501" s="4" t="s">
        <v>8990</v>
      </c>
      <c r="J2501" s="15">
        <v>4.2842520000000002E-2</v>
      </c>
      <c r="K2501" s="15">
        <v>3.6418859999999997E-2</v>
      </c>
      <c r="L2501" s="4">
        <v>9.0200000000000002E-4</v>
      </c>
      <c r="M2501" s="4">
        <v>0.41259800000000002</v>
      </c>
      <c r="N2501" s="4" t="s">
        <v>9534</v>
      </c>
      <c r="O2501" s="4" t="s">
        <v>9004</v>
      </c>
      <c r="P2501" s="4">
        <v>17</v>
      </c>
      <c r="Q2501" s="4">
        <v>1</v>
      </c>
      <c r="R2501" s="4">
        <v>6</v>
      </c>
      <c r="S2501" s="4">
        <v>3</v>
      </c>
      <c r="T2501" s="15">
        <v>0.10314859999999999</v>
      </c>
      <c r="U2501" s="15">
        <v>3.563612E-2</v>
      </c>
    </row>
    <row r="2502" spans="1:21" x14ac:dyDescent="0.25">
      <c r="A2502" s="4">
        <v>2500</v>
      </c>
      <c r="B2502" s="4" t="s">
        <v>12457</v>
      </c>
      <c r="C2502" s="4">
        <v>3</v>
      </c>
      <c r="D2502" s="93">
        <v>1631.731</v>
      </c>
      <c r="E2502" s="4" t="s">
        <v>11352</v>
      </c>
      <c r="F2502" s="4" t="s">
        <v>8988</v>
      </c>
      <c r="G2502" s="4" t="s">
        <v>8989</v>
      </c>
      <c r="H2502" s="93">
        <v>1631.7180000000001</v>
      </c>
      <c r="I2502" s="4" t="s">
        <v>8990</v>
      </c>
      <c r="J2502" s="15">
        <v>3.2852819999999999E-13</v>
      </c>
      <c r="K2502" s="15">
        <v>3.6432190000000003E-2</v>
      </c>
      <c r="L2502" s="4">
        <v>1.2994E-2</v>
      </c>
      <c r="M2502" s="4">
        <v>7.9633839999999996</v>
      </c>
      <c r="N2502" s="4" t="s">
        <v>11353</v>
      </c>
      <c r="O2502" s="4" t="s">
        <v>9004</v>
      </c>
      <c r="P2502" s="4">
        <v>20</v>
      </c>
      <c r="Q2502" s="4">
        <v>1</v>
      </c>
      <c r="R2502" s="4">
        <v>9</v>
      </c>
      <c r="S2502" s="4">
        <v>6</v>
      </c>
      <c r="T2502" s="15">
        <v>9.8503869999999994E-11</v>
      </c>
      <c r="U2502" s="15">
        <v>2.6183749999999999E-16</v>
      </c>
    </row>
    <row r="2503" spans="1:21" x14ac:dyDescent="0.25">
      <c r="A2503" s="4">
        <v>2501</v>
      </c>
      <c r="B2503" s="4" t="s">
        <v>12458</v>
      </c>
      <c r="C2503" s="4">
        <v>3</v>
      </c>
      <c r="D2503" s="93">
        <v>2695.32</v>
      </c>
      <c r="E2503" s="4" t="s">
        <v>10089</v>
      </c>
      <c r="F2503" s="4" t="s">
        <v>8988</v>
      </c>
      <c r="G2503" s="4" t="s">
        <v>8989</v>
      </c>
      <c r="H2503" s="93">
        <v>2695.3139999999999</v>
      </c>
      <c r="I2503" s="4" t="s">
        <v>8990</v>
      </c>
      <c r="J2503" s="15">
        <v>0.110972</v>
      </c>
      <c r="K2503" s="15">
        <v>3.6541530000000003E-2</v>
      </c>
      <c r="L2503" s="4">
        <v>5.2709999999999996E-3</v>
      </c>
      <c r="M2503" s="4">
        <v>1.955616</v>
      </c>
      <c r="N2503" s="4" t="s">
        <v>10090</v>
      </c>
      <c r="O2503" s="4" t="s">
        <v>9004</v>
      </c>
      <c r="P2503" s="4">
        <v>16</v>
      </c>
      <c r="Q2503" s="4">
        <v>1</v>
      </c>
      <c r="R2503" s="4">
        <v>7</v>
      </c>
      <c r="S2503" s="4">
        <v>8</v>
      </c>
      <c r="T2503" s="15">
        <v>5.5397930000000002E-5</v>
      </c>
      <c r="U2503" s="15">
        <v>0.10287490000000001</v>
      </c>
    </row>
    <row r="2504" spans="1:21" x14ac:dyDescent="0.25">
      <c r="A2504" s="4">
        <v>2502</v>
      </c>
      <c r="B2504" s="4" t="s">
        <v>12459</v>
      </c>
      <c r="C2504" s="4">
        <v>5</v>
      </c>
      <c r="D2504" s="93">
        <v>3207.665</v>
      </c>
      <c r="E2504" s="4" t="s">
        <v>10159</v>
      </c>
      <c r="F2504" s="4" t="s">
        <v>8988</v>
      </c>
      <c r="G2504" s="4" t="s">
        <v>8989</v>
      </c>
      <c r="H2504" s="93">
        <v>3207.6350000000002</v>
      </c>
      <c r="I2504" s="4" t="s">
        <v>11225</v>
      </c>
      <c r="J2504" s="15">
        <v>9.2813140000000002E-2</v>
      </c>
      <c r="K2504" s="15">
        <v>3.6638469999999999E-2</v>
      </c>
      <c r="L2504" s="4">
        <v>2.9700000000000001E-2</v>
      </c>
      <c r="M2504" s="4">
        <v>9.2591570000000001</v>
      </c>
      <c r="N2504" s="4" t="s">
        <v>10160</v>
      </c>
      <c r="O2504" s="4" t="s">
        <v>9004</v>
      </c>
      <c r="P2504" s="4">
        <v>22</v>
      </c>
      <c r="Q2504" s="4">
        <v>1</v>
      </c>
      <c r="R2504" s="4">
        <v>10.5</v>
      </c>
      <c r="S2504" s="4">
        <v>7.5</v>
      </c>
      <c r="T2504" s="15">
        <v>2.527769E-3</v>
      </c>
      <c r="U2504" s="15">
        <v>0.12525610000000001</v>
      </c>
    </row>
    <row r="2505" spans="1:21" x14ac:dyDescent="0.25">
      <c r="A2505" s="4">
        <v>2503</v>
      </c>
      <c r="B2505" s="4" t="s">
        <v>12460</v>
      </c>
      <c r="C2505" s="4">
        <v>5</v>
      </c>
      <c r="D2505" s="93">
        <v>2892.5639999999999</v>
      </c>
      <c r="E2505" s="4" t="s">
        <v>9939</v>
      </c>
      <c r="F2505" s="4" t="s">
        <v>8988</v>
      </c>
      <c r="G2505" s="4" t="s">
        <v>8989</v>
      </c>
      <c r="H2505" s="93">
        <v>2892.54</v>
      </c>
      <c r="I2505" s="4" t="s">
        <v>8990</v>
      </c>
      <c r="J2505" s="15">
        <v>1.3481639999999999E-5</v>
      </c>
      <c r="K2505" s="15">
        <v>3.6700290000000003E-2</v>
      </c>
      <c r="L2505" s="4">
        <v>2.3963999999999999E-2</v>
      </c>
      <c r="M2505" s="4">
        <v>8.2847600000000003</v>
      </c>
      <c r="N2505" s="4" t="s">
        <v>9940</v>
      </c>
      <c r="O2505" s="4" t="s">
        <v>8992</v>
      </c>
      <c r="P2505" s="4">
        <v>23</v>
      </c>
      <c r="Q2505" s="4">
        <v>1</v>
      </c>
      <c r="R2505" s="4">
        <v>11.5</v>
      </c>
      <c r="S2505" s="4">
        <v>10.5</v>
      </c>
      <c r="T2505" s="15">
        <v>8.5101079999999999E-7</v>
      </c>
      <c r="U2505" s="15">
        <v>9.8310139999999995E-6</v>
      </c>
    </row>
    <row r="2506" spans="1:21" x14ac:dyDescent="0.25">
      <c r="A2506" s="4">
        <v>2504</v>
      </c>
      <c r="B2506" s="4" t="s">
        <v>12461</v>
      </c>
      <c r="C2506" s="4">
        <v>3</v>
      </c>
      <c r="D2506" s="93">
        <v>1965.038</v>
      </c>
      <c r="E2506" s="4" t="s">
        <v>9279</v>
      </c>
      <c r="F2506" s="4" t="s">
        <v>8988</v>
      </c>
      <c r="G2506" s="4" t="s">
        <v>8989</v>
      </c>
      <c r="H2506" s="93">
        <v>1965.0219999999999</v>
      </c>
      <c r="I2506" s="4" t="s">
        <v>8990</v>
      </c>
      <c r="J2506" s="15">
        <v>2.8155050000000001E-5</v>
      </c>
      <c r="K2506" s="15">
        <v>3.6915839999999998E-2</v>
      </c>
      <c r="L2506" s="4">
        <v>1.5960999999999999E-2</v>
      </c>
      <c r="M2506" s="4">
        <v>8.1225550000000002</v>
      </c>
      <c r="N2506" s="4" t="s">
        <v>9280</v>
      </c>
      <c r="O2506" s="4" t="s">
        <v>9004</v>
      </c>
      <c r="P2506" s="4">
        <v>23</v>
      </c>
      <c r="Q2506" s="4">
        <v>1</v>
      </c>
      <c r="R2506" s="4">
        <v>12.5</v>
      </c>
      <c r="S2506" s="4">
        <v>4.5</v>
      </c>
      <c r="T2506" s="15">
        <v>1.4012599999999999E-8</v>
      </c>
      <c r="U2506" s="15">
        <v>8.2458309999999997E-5</v>
      </c>
    </row>
    <row r="2507" spans="1:21" x14ac:dyDescent="0.25">
      <c r="A2507" s="4">
        <v>2505</v>
      </c>
      <c r="B2507" s="4" t="s">
        <v>12462</v>
      </c>
      <c r="C2507" s="4">
        <v>3</v>
      </c>
      <c r="D2507" s="93">
        <v>1777.9680000000001</v>
      </c>
      <c r="E2507" s="4" t="s">
        <v>11087</v>
      </c>
      <c r="F2507" s="4" t="s">
        <v>8988</v>
      </c>
      <c r="G2507" s="4" t="s">
        <v>8989</v>
      </c>
      <c r="H2507" s="93">
        <v>1777.9670000000001</v>
      </c>
      <c r="I2507" s="4" t="s">
        <v>8990</v>
      </c>
      <c r="J2507" s="15">
        <v>5.6366049999999996E-4</v>
      </c>
      <c r="K2507" s="15">
        <v>3.7090449999999997E-2</v>
      </c>
      <c r="L2507" s="4">
        <v>8.8199999999999997E-4</v>
      </c>
      <c r="M2507" s="4">
        <v>0.49607200000000001</v>
      </c>
      <c r="N2507" s="4" t="s">
        <v>11088</v>
      </c>
      <c r="O2507" s="4" t="s">
        <v>9004</v>
      </c>
      <c r="P2507" s="4">
        <v>17</v>
      </c>
      <c r="Q2507" s="4">
        <v>1</v>
      </c>
      <c r="R2507" s="4">
        <v>17</v>
      </c>
      <c r="S2507" s="4">
        <v>6</v>
      </c>
      <c r="T2507" s="15">
        <v>5.8896779999999997E-7</v>
      </c>
      <c r="U2507" s="15">
        <v>2.21129E-4</v>
      </c>
    </row>
    <row r="2508" spans="1:21" x14ac:dyDescent="0.25">
      <c r="A2508" s="4">
        <v>2506</v>
      </c>
      <c r="B2508" s="4" t="s">
        <v>12463</v>
      </c>
      <c r="C2508" s="4">
        <v>3</v>
      </c>
      <c r="D2508" s="93">
        <v>1910.9280000000001</v>
      </c>
      <c r="E2508" s="4" t="s">
        <v>11247</v>
      </c>
      <c r="F2508" s="4" t="s">
        <v>8988</v>
      </c>
      <c r="G2508" s="4" t="s">
        <v>8989</v>
      </c>
      <c r="H2508" s="93">
        <v>1910.924</v>
      </c>
      <c r="I2508" s="4" t="s">
        <v>8990</v>
      </c>
      <c r="J2508" s="15">
        <v>1.032602E-5</v>
      </c>
      <c r="K2508" s="15">
        <v>3.7140840000000001E-2</v>
      </c>
      <c r="L2508" s="4">
        <v>4.1619999999999999E-3</v>
      </c>
      <c r="M2508" s="4">
        <v>2.1780040000000001</v>
      </c>
      <c r="N2508" s="4" t="s">
        <v>11248</v>
      </c>
      <c r="O2508" s="4" t="s">
        <v>9004</v>
      </c>
      <c r="P2508" s="4">
        <v>16</v>
      </c>
      <c r="Q2508" s="4">
        <v>1</v>
      </c>
      <c r="R2508" s="4">
        <v>9.5</v>
      </c>
      <c r="S2508" s="4">
        <v>5.5</v>
      </c>
      <c r="T2508" s="15">
        <v>2.070478E-11</v>
      </c>
      <c r="U2508" s="15">
        <v>9.9259159999999997E-6</v>
      </c>
    </row>
    <row r="2509" spans="1:21" x14ac:dyDescent="0.25">
      <c r="A2509" s="4">
        <v>2507</v>
      </c>
      <c r="B2509" s="4" t="s">
        <v>12464</v>
      </c>
      <c r="C2509" s="4">
        <v>3</v>
      </c>
      <c r="D2509" s="93">
        <v>1616.9</v>
      </c>
      <c r="E2509" s="4" t="s">
        <v>9918</v>
      </c>
      <c r="F2509" s="4" t="s">
        <v>8988</v>
      </c>
      <c r="G2509" s="4" t="s">
        <v>8989</v>
      </c>
      <c r="H2509" s="93">
        <v>1616.8869999999999</v>
      </c>
      <c r="I2509" s="4" t="s">
        <v>8990</v>
      </c>
      <c r="J2509" s="15">
        <v>1.941473E-3</v>
      </c>
      <c r="K2509" s="15">
        <v>3.7183420000000002E-2</v>
      </c>
      <c r="L2509" s="4">
        <v>1.332E-2</v>
      </c>
      <c r="M2509" s="4">
        <v>8.238054</v>
      </c>
      <c r="N2509" s="4" t="s">
        <v>9919</v>
      </c>
      <c r="O2509" s="4" t="s">
        <v>9004</v>
      </c>
      <c r="P2509" s="4">
        <v>23</v>
      </c>
      <c r="Q2509" s="4">
        <v>1</v>
      </c>
      <c r="R2509" s="4">
        <v>20.5</v>
      </c>
      <c r="S2509" s="4">
        <v>6.5</v>
      </c>
      <c r="T2509" s="15">
        <v>4.386453E-16</v>
      </c>
      <c r="U2509" s="15">
        <v>2.726703E-3</v>
      </c>
    </row>
    <row r="2510" spans="1:21" x14ac:dyDescent="0.25">
      <c r="A2510" s="4">
        <v>2508</v>
      </c>
      <c r="B2510" s="4" t="s">
        <v>12465</v>
      </c>
      <c r="C2510" s="4">
        <v>2</v>
      </c>
      <c r="D2510" s="93">
        <v>2104.9560000000001</v>
      </c>
      <c r="E2510" s="4" t="s">
        <v>12466</v>
      </c>
      <c r="F2510" s="4" t="s">
        <v>8988</v>
      </c>
      <c r="G2510" s="4" t="s">
        <v>8989</v>
      </c>
      <c r="H2510" s="93">
        <v>2104.9380000000001</v>
      </c>
      <c r="I2510" s="4" t="s">
        <v>8990</v>
      </c>
      <c r="J2510" s="15">
        <v>1.8279460000000001E-2</v>
      </c>
      <c r="K2510" s="15">
        <v>3.7274460000000002E-2</v>
      </c>
      <c r="L2510" s="4">
        <v>1.8088E-2</v>
      </c>
      <c r="M2510" s="4">
        <v>8.5931280000000001</v>
      </c>
      <c r="N2510" s="4" t="s">
        <v>12467</v>
      </c>
      <c r="O2510" s="4" t="s">
        <v>8992</v>
      </c>
      <c r="P2510" s="4">
        <v>2</v>
      </c>
      <c r="Q2510" s="4">
        <v>1</v>
      </c>
      <c r="R2510" s="4">
        <v>8</v>
      </c>
      <c r="S2510" s="4">
        <v>7</v>
      </c>
      <c r="T2510" s="15">
        <v>7.1113869999999999E-10</v>
      </c>
      <c r="U2510" s="15">
        <v>8.0458890000000005E-3</v>
      </c>
    </row>
    <row r="2511" spans="1:21" x14ac:dyDescent="0.25">
      <c r="A2511" s="4">
        <v>2509</v>
      </c>
      <c r="B2511" s="4" t="s">
        <v>12468</v>
      </c>
      <c r="C2511" s="4">
        <v>3</v>
      </c>
      <c r="D2511" s="93">
        <v>1416.7239999999999</v>
      </c>
      <c r="E2511" s="4" t="s">
        <v>12300</v>
      </c>
      <c r="F2511" s="4" t="s">
        <v>8988</v>
      </c>
      <c r="G2511" s="4" t="s">
        <v>8989</v>
      </c>
      <c r="H2511" s="93">
        <v>1416.712</v>
      </c>
      <c r="I2511" s="4" t="s">
        <v>8990</v>
      </c>
      <c r="J2511" s="15">
        <v>8.0233179999999994E-12</v>
      </c>
      <c r="K2511" s="15">
        <v>3.7414299999999998E-2</v>
      </c>
      <c r="L2511" s="4">
        <v>1.2426E-2</v>
      </c>
      <c r="M2511" s="4">
        <v>8.7710150000000002</v>
      </c>
      <c r="N2511" s="4" t="s">
        <v>12301</v>
      </c>
      <c r="O2511" s="4" t="s">
        <v>9004</v>
      </c>
      <c r="P2511" s="4">
        <v>22</v>
      </c>
      <c r="Q2511" s="4">
        <v>1</v>
      </c>
      <c r="R2511" s="4">
        <v>12</v>
      </c>
      <c r="S2511" s="4">
        <v>9</v>
      </c>
      <c r="T2511" s="15">
        <v>2.4392059999999998E-13</v>
      </c>
      <c r="U2511" s="15">
        <v>2.1004320000000001E-13</v>
      </c>
    </row>
    <row r="2512" spans="1:21" x14ac:dyDescent="0.25">
      <c r="A2512" s="4">
        <v>2510</v>
      </c>
      <c r="B2512" s="4" t="s">
        <v>12469</v>
      </c>
      <c r="C2512" s="4">
        <v>3</v>
      </c>
      <c r="D2512" s="93">
        <v>1854.0160000000001</v>
      </c>
      <c r="E2512" s="4" t="s">
        <v>10627</v>
      </c>
      <c r="F2512" s="4" t="s">
        <v>8988</v>
      </c>
      <c r="G2512" s="4" t="s">
        <v>8989</v>
      </c>
      <c r="H2512" s="93">
        <v>1854.001</v>
      </c>
      <c r="I2512" s="4" t="s">
        <v>8990</v>
      </c>
      <c r="J2512" s="15">
        <v>7.0968359999999996E-9</v>
      </c>
      <c r="K2512" s="15">
        <v>3.7434120000000001E-2</v>
      </c>
      <c r="L2512" s="4">
        <v>1.4978999999999999E-2</v>
      </c>
      <c r="M2512" s="4">
        <v>8.0792850000000005</v>
      </c>
      <c r="N2512" s="4" t="s">
        <v>10628</v>
      </c>
      <c r="O2512" s="4" t="s">
        <v>9004</v>
      </c>
      <c r="P2512" s="4">
        <v>20</v>
      </c>
      <c r="Q2512" s="4">
        <v>1</v>
      </c>
      <c r="R2512" s="4">
        <v>13</v>
      </c>
      <c r="S2512" s="4">
        <v>9</v>
      </c>
      <c r="T2512" s="15">
        <v>1.299868E-8</v>
      </c>
      <c r="U2512" s="15">
        <v>6.8295249999999997E-10</v>
      </c>
    </row>
    <row r="2513" spans="1:21" x14ac:dyDescent="0.25">
      <c r="A2513" s="4">
        <v>2511</v>
      </c>
      <c r="B2513" s="4" t="s">
        <v>12470</v>
      </c>
      <c r="C2513" s="4">
        <v>3</v>
      </c>
      <c r="D2513" s="93">
        <v>1676.85</v>
      </c>
      <c r="E2513" s="4" t="s">
        <v>10622</v>
      </c>
      <c r="F2513" s="4" t="s">
        <v>8988</v>
      </c>
      <c r="G2513" s="4" t="s">
        <v>8989</v>
      </c>
      <c r="H2513" s="93">
        <v>1676.8489999999999</v>
      </c>
      <c r="I2513" s="4" t="s">
        <v>8990</v>
      </c>
      <c r="J2513" s="15">
        <v>1.6848910000000002E-2</v>
      </c>
      <c r="K2513" s="15">
        <v>3.7453939999999998E-2</v>
      </c>
      <c r="L2513" s="4">
        <v>1.3259999999999999E-3</v>
      </c>
      <c r="M2513" s="4">
        <v>0.79076900000000006</v>
      </c>
      <c r="N2513" s="4" t="s">
        <v>10623</v>
      </c>
      <c r="O2513" s="4" t="s">
        <v>9004</v>
      </c>
      <c r="P2513" s="4">
        <v>14</v>
      </c>
      <c r="Q2513" s="4">
        <v>1</v>
      </c>
      <c r="R2513" s="4">
        <v>10</v>
      </c>
      <c r="S2513" s="4">
        <v>7</v>
      </c>
      <c r="T2513" s="15">
        <v>4.6418109999999996E-9</v>
      </c>
      <c r="U2513" s="15">
        <v>7.1069240000000006E-2</v>
      </c>
    </row>
    <row r="2514" spans="1:21" x14ac:dyDescent="0.25">
      <c r="A2514" s="4">
        <v>2512</v>
      </c>
      <c r="B2514" s="4" t="s">
        <v>12471</v>
      </c>
      <c r="C2514" s="4">
        <v>3</v>
      </c>
      <c r="D2514" s="93">
        <v>1635.8119999999999</v>
      </c>
      <c r="E2514" s="4" t="s">
        <v>9622</v>
      </c>
      <c r="F2514" s="4" t="s">
        <v>8988</v>
      </c>
      <c r="G2514" s="4" t="s">
        <v>8989</v>
      </c>
      <c r="H2514" s="93">
        <v>1635.797</v>
      </c>
      <c r="I2514" s="4" t="s">
        <v>8990</v>
      </c>
      <c r="J2514" s="15">
        <v>5.3093049999999996E-7</v>
      </c>
      <c r="K2514" s="15">
        <v>3.7456459999999997E-2</v>
      </c>
      <c r="L2514" s="4">
        <v>1.4707E-2</v>
      </c>
      <c r="M2514" s="4">
        <v>8.9907229999999991</v>
      </c>
      <c r="N2514" s="4" t="s">
        <v>9623</v>
      </c>
      <c r="O2514" s="4" t="s">
        <v>9004</v>
      </c>
      <c r="P2514" s="4">
        <v>20</v>
      </c>
      <c r="Q2514" s="4">
        <v>1</v>
      </c>
      <c r="R2514" s="4">
        <v>14</v>
      </c>
      <c r="S2514" s="4">
        <v>10</v>
      </c>
      <c r="T2514" s="15">
        <v>1.0535320000000001E-8</v>
      </c>
      <c r="U2514" s="15">
        <v>1.772449E-6</v>
      </c>
    </row>
    <row r="2515" spans="1:21" x14ac:dyDescent="0.25">
      <c r="A2515" s="4">
        <v>2513</v>
      </c>
      <c r="B2515" s="4" t="s">
        <v>12472</v>
      </c>
      <c r="C2515" s="4">
        <v>4</v>
      </c>
      <c r="D2515" s="93">
        <v>2863.3780000000002</v>
      </c>
      <c r="E2515" s="4" t="s">
        <v>12473</v>
      </c>
      <c r="F2515" s="4" t="s">
        <v>8988</v>
      </c>
      <c r="G2515" s="4" t="s">
        <v>8989</v>
      </c>
      <c r="H2515" s="93">
        <v>2863.3760000000002</v>
      </c>
      <c r="I2515" s="4" t="s">
        <v>8999</v>
      </c>
      <c r="J2515" s="15">
        <v>6.9218570000000002E-4</v>
      </c>
      <c r="K2515" s="15">
        <v>3.7509859999999999E-2</v>
      </c>
      <c r="L2515" s="4">
        <v>2.3999999999999998E-3</v>
      </c>
      <c r="M2515" s="4">
        <v>0.838171</v>
      </c>
      <c r="N2515" s="4" t="s">
        <v>12474</v>
      </c>
      <c r="O2515" s="4" t="s">
        <v>8992</v>
      </c>
      <c r="P2515" s="4">
        <v>15</v>
      </c>
      <c r="Q2515" s="4">
        <v>1</v>
      </c>
      <c r="R2515" s="4">
        <v>15</v>
      </c>
      <c r="S2515" s="4">
        <v>7</v>
      </c>
      <c r="T2515" s="15">
        <v>8.2586110000000008E-3</v>
      </c>
      <c r="U2515" s="15">
        <v>7.7012000000000001E-5</v>
      </c>
    </row>
    <row r="2516" spans="1:21" x14ac:dyDescent="0.25">
      <c r="A2516" s="4">
        <v>2514</v>
      </c>
      <c r="B2516" s="4" t="s">
        <v>12475</v>
      </c>
      <c r="C2516" s="4">
        <v>2</v>
      </c>
      <c r="D2516" s="93">
        <v>1666.827</v>
      </c>
      <c r="E2516" s="4" t="s">
        <v>9659</v>
      </c>
      <c r="F2516" s="4" t="s">
        <v>8988</v>
      </c>
      <c r="G2516" s="4" t="s">
        <v>8989</v>
      </c>
      <c r="H2516" s="93">
        <v>1666.8109999999999</v>
      </c>
      <c r="I2516" s="4" t="s">
        <v>8990</v>
      </c>
      <c r="J2516" s="15">
        <v>0.12143089999999999</v>
      </c>
      <c r="K2516" s="15">
        <v>3.7632079999999998E-2</v>
      </c>
      <c r="L2516" s="4">
        <v>1.5492000000000001E-2</v>
      </c>
      <c r="M2516" s="4">
        <v>9.2943949999999997</v>
      </c>
      <c r="N2516" s="4" t="s">
        <v>9660</v>
      </c>
      <c r="O2516" s="4" t="s">
        <v>9004</v>
      </c>
      <c r="P2516" s="4">
        <v>21</v>
      </c>
      <c r="Q2516" s="4">
        <v>1</v>
      </c>
      <c r="R2516" s="4">
        <v>8</v>
      </c>
      <c r="S2516" s="4">
        <v>5</v>
      </c>
      <c r="T2516" s="15">
        <v>2.7901509999999998E-9</v>
      </c>
      <c r="U2516" s="15">
        <v>0.38843870000000003</v>
      </c>
    </row>
    <row r="2517" spans="1:21" x14ac:dyDescent="0.25">
      <c r="A2517" s="4">
        <v>2515</v>
      </c>
      <c r="B2517" s="4" t="s">
        <v>12476</v>
      </c>
      <c r="C2517" s="4">
        <v>4</v>
      </c>
      <c r="D2517" s="93">
        <v>2030.0309999999999</v>
      </c>
      <c r="E2517" s="4" t="s">
        <v>12477</v>
      </c>
      <c r="F2517" s="4" t="s">
        <v>8988</v>
      </c>
      <c r="G2517" s="4" t="s">
        <v>8989</v>
      </c>
      <c r="H2517" s="93">
        <v>2030.03</v>
      </c>
      <c r="I2517" s="4" t="s">
        <v>8990</v>
      </c>
      <c r="J2517" s="15">
        <v>3.9240520000000001E-9</v>
      </c>
      <c r="K2517" s="15">
        <v>3.7888959999999999E-2</v>
      </c>
      <c r="L2517" s="4">
        <v>8.6700000000000004E-4</v>
      </c>
      <c r="M2517" s="4">
        <v>0.42708699999999999</v>
      </c>
      <c r="N2517" s="4" t="s">
        <v>12478</v>
      </c>
      <c r="O2517" s="4" t="s">
        <v>8992</v>
      </c>
      <c r="P2517" s="4">
        <v>16</v>
      </c>
      <c r="Q2517" s="4">
        <v>1</v>
      </c>
      <c r="R2517" s="4">
        <v>15</v>
      </c>
      <c r="S2517" s="4">
        <v>7</v>
      </c>
      <c r="T2517" s="15">
        <v>2.6100030000000001E-3</v>
      </c>
      <c r="U2517" s="15">
        <v>4.663394E-9</v>
      </c>
    </row>
    <row r="2518" spans="1:21" x14ac:dyDescent="0.25">
      <c r="A2518" s="4">
        <v>2516</v>
      </c>
      <c r="B2518" s="4" t="s">
        <v>12479</v>
      </c>
      <c r="C2518" s="4">
        <v>3</v>
      </c>
      <c r="D2518" s="93">
        <v>2540.3580000000002</v>
      </c>
      <c r="E2518" s="4" t="s">
        <v>12480</v>
      </c>
      <c r="F2518" s="4" t="s">
        <v>8988</v>
      </c>
      <c r="G2518" s="4" t="s">
        <v>8989</v>
      </c>
      <c r="H2518" s="93">
        <v>2540.3389999999999</v>
      </c>
      <c r="I2518" s="4" t="s">
        <v>8990</v>
      </c>
      <c r="J2518" s="15">
        <v>3.3816190000000002E-7</v>
      </c>
      <c r="K2518" s="15">
        <v>3.7908289999999997E-2</v>
      </c>
      <c r="L2518" s="4">
        <v>1.8242999999999999E-2</v>
      </c>
      <c r="M2518" s="4">
        <v>7.181324</v>
      </c>
      <c r="N2518" s="4" t="s">
        <v>11398</v>
      </c>
      <c r="O2518" s="4" t="s">
        <v>8992</v>
      </c>
      <c r="P2518" s="4">
        <v>19</v>
      </c>
      <c r="Q2518" s="4">
        <v>1</v>
      </c>
      <c r="R2518" s="4">
        <v>11</v>
      </c>
      <c r="S2518" s="4">
        <v>7</v>
      </c>
      <c r="T2518" s="15">
        <v>7.6716E-7</v>
      </c>
      <c r="U2518" s="15">
        <v>1.1481909999999999E-8</v>
      </c>
    </row>
    <row r="2519" spans="1:21" x14ac:dyDescent="0.25">
      <c r="A2519" s="4">
        <v>2517</v>
      </c>
      <c r="B2519" s="4" t="s">
        <v>12481</v>
      </c>
      <c r="C2519" s="4">
        <v>4</v>
      </c>
      <c r="D2519" s="93">
        <v>2383.2910000000002</v>
      </c>
      <c r="E2519" s="4" t="s">
        <v>10092</v>
      </c>
      <c r="F2519" s="4" t="s">
        <v>8988</v>
      </c>
      <c r="G2519" s="4" t="s">
        <v>8989</v>
      </c>
      <c r="H2519" s="93">
        <v>2383.288</v>
      </c>
      <c r="I2519" s="4" t="s">
        <v>8990</v>
      </c>
      <c r="J2519" s="15">
        <v>6.2259719999999998E-2</v>
      </c>
      <c r="K2519" s="15">
        <v>3.7936020000000001E-2</v>
      </c>
      <c r="L2519" s="4">
        <v>2.8319999999999999E-3</v>
      </c>
      <c r="M2519" s="4">
        <v>1.1882740000000001</v>
      </c>
      <c r="N2519" s="4" t="s">
        <v>10093</v>
      </c>
      <c r="O2519" s="4" t="s">
        <v>9004</v>
      </c>
      <c r="P2519" s="4">
        <v>17</v>
      </c>
      <c r="Q2519" s="4">
        <v>1</v>
      </c>
      <c r="R2519" s="4">
        <v>4</v>
      </c>
      <c r="S2519" s="4">
        <v>5</v>
      </c>
      <c r="T2519" s="15">
        <v>0.40272340000000001</v>
      </c>
      <c r="U2519" s="15">
        <v>7.368241E-4</v>
      </c>
    </row>
    <row r="2520" spans="1:21" x14ac:dyDescent="0.25">
      <c r="A2520" s="4">
        <v>2518</v>
      </c>
      <c r="B2520" s="4" t="s">
        <v>12482</v>
      </c>
      <c r="C2520" s="4">
        <v>2</v>
      </c>
      <c r="D2520" s="93">
        <v>1830.8420000000001</v>
      </c>
      <c r="E2520" s="4" t="s">
        <v>8994</v>
      </c>
      <c r="F2520" s="4" t="s">
        <v>8988</v>
      </c>
      <c r="G2520" s="4" t="s">
        <v>8989</v>
      </c>
      <c r="H2520" s="93">
        <v>1830.825</v>
      </c>
      <c r="I2520" s="4" t="s">
        <v>9032</v>
      </c>
      <c r="J2520" s="15">
        <v>5.1745809999999997E-4</v>
      </c>
      <c r="K2520" s="15">
        <v>3.8058099999999997E-2</v>
      </c>
      <c r="L2520" s="4">
        <v>1.6975000000000001E-2</v>
      </c>
      <c r="M2520" s="4">
        <v>9.2717779999999994</v>
      </c>
      <c r="N2520" s="4" t="s">
        <v>8995</v>
      </c>
      <c r="O2520" s="4" t="s">
        <v>8992</v>
      </c>
      <c r="P2520" s="4">
        <v>3</v>
      </c>
      <c r="Q2520" s="4">
        <v>1</v>
      </c>
      <c r="R2520" s="4">
        <v>8</v>
      </c>
      <c r="S2520" s="4">
        <v>7</v>
      </c>
      <c r="T2520" s="15">
        <v>1.2200690000000001E-12</v>
      </c>
      <c r="U2520" s="15">
        <v>6.4027559999999999E-3</v>
      </c>
    </row>
    <row r="2521" spans="1:21" x14ac:dyDescent="0.25">
      <c r="A2521" s="4">
        <v>2519</v>
      </c>
      <c r="B2521" s="4" t="s">
        <v>12483</v>
      </c>
      <c r="C2521" s="4">
        <v>5</v>
      </c>
      <c r="D2521" s="93">
        <v>3442.875</v>
      </c>
      <c r="E2521" s="4" t="s">
        <v>9854</v>
      </c>
      <c r="F2521" s="4" t="s">
        <v>8988</v>
      </c>
      <c r="G2521" s="4" t="s">
        <v>8989</v>
      </c>
      <c r="H2521" s="93">
        <v>3442.848</v>
      </c>
      <c r="I2521" s="4" t="s">
        <v>8990</v>
      </c>
      <c r="J2521" s="15">
        <v>3.7610669999999999E-3</v>
      </c>
      <c r="K2521" s="15">
        <v>3.8215470000000001E-2</v>
      </c>
      <c r="L2521" s="4">
        <v>2.7067000000000001E-2</v>
      </c>
      <c r="M2521" s="4">
        <v>7.8618050000000004</v>
      </c>
      <c r="N2521" s="4" t="s">
        <v>9855</v>
      </c>
      <c r="O2521" s="4" t="s">
        <v>9004</v>
      </c>
      <c r="P2521" s="4">
        <v>23</v>
      </c>
      <c r="Q2521" s="4">
        <v>1</v>
      </c>
      <c r="R2521" s="4">
        <v>15.5</v>
      </c>
      <c r="S2521" s="4">
        <v>6.5</v>
      </c>
      <c r="T2521" s="15">
        <v>1.005816E-6</v>
      </c>
      <c r="U2521" s="15">
        <v>1.181877E-3</v>
      </c>
    </row>
    <row r="2522" spans="1:21" x14ac:dyDescent="0.25">
      <c r="A2522" s="4">
        <v>2520</v>
      </c>
      <c r="B2522" s="4" t="s">
        <v>12484</v>
      </c>
      <c r="C2522" s="4">
        <v>3</v>
      </c>
      <c r="D2522" s="93">
        <v>1835.972</v>
      </c>
      <c r="E2522" s="4" t="s">
        <v>9083</v>
      </c>
      <c r="F2522" s="4" t="s">
        <v>8988</v>
      </c>
      <c r="G2522" s="4" t="s">
        <v>8989</v>
      </c>
      <c r="H2522" s="93">
        <v>1835.972</v>
      </c>
      <c r="I2522" s="4" t="s">
        <v>8990</v>
      </c>
      <c r="J2522" s="15">
        <v>4.7471340000000001E-3</v>
      </c>
      <c r="K2522" s="15">
        <v>3.8319619999999999E-2</v>
      </c>
      <c r="L2522" s="4">
        <v>3.9999999999999998E-6</v>
      </c>
      <c r="M2522" s="4">
        <v>2.1789999999999999E-3</v>
      </c>
      <c r="N2522" s="4" t="s">
        <v>9084</v>
      </c>
      <c r="O2522" s="4" t="s">
        <v>9004</v>
      </c>
      <c r="P2522" s="4">
        <v>17</v>
      </c>
      <c r="Q2522" s="4">
        <v>1</v>
      </c>
      <c r="R2522" s="4">
        <v>10</v>
      </c>
      <c r="S2522" s="4">
        <v>3</v>
      </c>
      <c r="T2522" s="15">
        <v>6.7484529999999997E-4</v>
      </c>
      <c r="U2522" s="15">
        <v>2.9083950000000001E-2</v>
      </c>
    </row>
    <row r="2523" spans="1:21" x14ac:dyDescent="0.25">
      <c r="A2523" s="4">
        <v>2521</v>
      </c>
      <c r="B2523" s="4" t="s">
        <v>12485</v>
      </c>
      <c r="C2523" s="4">
        <v>3</v>
      </c>
      <c r="D2523" s="93">
        <v>3396.7739999999999</v>
      </c>
      <c r="E2523" s="4" t="s">
        <v>11780</v>
      </c>
      <c r="F2523" s="4" t="s">
        <v>8988</v>
      </c>
      <c r="G2523" s="4" t="s">
        <v>8989</v>
      </c>
      <c r="H2523" s="93">
        <v>3396.7719999999999</v>
      </c>
      <c r="I2523" s="4" t="s">
        <v>8990</v>
      </c>
      <c r="J2523" s="15">
        <v>1</v>
      </c>
      <c r="K2523" s="15">
        <v>3.8325890000000001E-2</v>
      </c>
      <c r="L2523" s="4">
        <v>2.0479999999999999E-3</v>
      </c>
      <c r="M2523" s="4">
        <v>0.60292500000000004</v>
      </c>
      <c r="N2523" s="4" t="s">
        <v>11781</v>
      </c>
      <c r="O2523" s="4" t="s">
        <v>8992</v>
      </c>
      <c r="P2523" s="4">
        <v>13</v>
      </c>
      <c r="Q2523" s="4">
        <v>1</v>
      </c>
      <c r="R2523" s="4">
        <v>8</v>
      </c>
      <c r="S2523" s="4">
        <v>5</v>
      </c>
      <c r="T2523" s="15">
        <v>1</v>
      </c>
      <c r="U2523" s="15">
        <v>0.1330954</v>
      </c>
    </row>
    <row r="2524" spans="1:21" x14ac:dyDescent="0.25">
      <c r="A2524" s="4">
        <v>2522</v>
      </c>
      <c r="B2524" s="4" t="s">
        <v>12486</v>
      </c>
      <c r="C2524" s="4">
        <v>3</v>
      </c>
      <c r="D2524" s="93">
        <v>1717.8510000000001</v>
      </c>
      <c r="E2524" s="4" t="s">
        <v>9113</v>
      </c>
      <c r="F2524" s="4" t="s">
        <v>8988</v>
      </c>
      <c r="G2524" s="4" t="s">
        <v>8989</v>
      </c>
      <c r="H2524" s="93">
        <v>1717.835</v>
      </c>
      <c r="I2524" s="4" t="s">
        <v>8990</v>
      </c>
      <c r="J2524" s="15">
        <v>0.47463230000000001</v>
      </c>
      <c r="K2524" s="15">
        <v>3.8450659999999998E-2</v>
      </c>
      <c r="L2524" s="4">
        <v>1.5883999999999999E-2</v>
      </c>
      <c r="M2524" s="4">
        <v>9.2465220000000006</v>
      </c>
      <c r="N2524" s="4" t="s">
        <v>9114</v>
      </c>
      <c r="O2524" s="4" t="s">
        <v>9004</v>
      </c>
      <c r="P2524" s="4">
        <v>19</v>
      </c>
      <c r="Q2524" s="4">
        <v>1</v>
      </c>
      <c r="R2524" s="4">
        <v>3</v>
      </c>
      <c r="S2524" s="4">
        <v>4</v>
      </c>
      <c r="T2524" s="15">
        <v>1</v>
      </c>
      <c r="U2524" s="15">
        <v>0.49135820000000002</v>
      </c>
    </row>
    <row r="2525" spans="1:21" x14ac:dyDescent="0.25">
      <c r="A2525" s="4">
        <v>2523</v>
      </c>
      <c r="B2525" s="4" t="s">
        <v>12487</v>
      </c>
      <c r="C2525" s="4">
        <v>3</v>
      </c>
      <c r="D2525" s="93">
        <v>2599.2170000000001</v>
      </c>
      <c r="E2525" s="4" t="s">
        <v>10239</v>
      </c>
      <c r="F2525" s="4" t="s">
        <v>8988</v>
      </c>
      <c r="G2525" s="4" t="s">
        <v>8989</v>
      </c>
      <c r="H2525" s="93">
        <v>2599.1979999999999</v>
      </c>
      <c r="I2525" s="4" t="s">
        <v>8990</v>
      </c>
      <c r="J2525" s="15">
        <v>1.5712629999999999E-11</v>
      </c>
      <c r="K2525" s="15">
        <v>3.8531339999999997E-2</v>
      </c>
      <c r="L2525" s="4">
        <v>1.8662999999999999E-2</v>
      </c>
      <c r="M2525" s="4">
        <v>7.1802919999999997</v>
      </c>
      <c r="N2525" s="4" t="s">
        <v>10240</v>
      </c>
      <c r="O2525" s="4" t="s">
        <v>8992</v>
      </c>
      <c r="P2525" s="4">
        <v>20</v>
      </c>
      <c r="Q2525" s="4">
        <v>1</v>
      </c>
      <c r="R2525" s="4">
        <v>15</v>
      </c>
      <c r="S2525" s="4">
        <v>10</v>
      </c>
      <c r="T2525" s="15">
        <v>1.2428819999999999E-7</v>
      </c>
      <c r="U2525" s="15">
        <v>2.522728E-11</v>
      </c>
    </row>
    <row r="2526" spans="1:21" x14ac:dyDescent="0.25">
      <c r="A2526" s="4">
        <v>2524</v>
      </c>
      <c r="B2526" s="4" t="s">
        <v>12488</v>
      </c>
      <c r="C2526" s="4">
        <v>3</v>
      </c>
      <c r="D2526" s="93">
        <v>1971.049</v>
      </c>
      <c r="E2526" s="4" t="s">
        <v>11193</v>
      </c>
      <c r="F2526" s="4" t="s">
        <v>8988</v>
      </c>
      <c r="G2526" s="4" t="s">
        <v>8989</v>
      </c>
      <c r="H2526" s="93">
        <v>1971.0329999999999</v>
      </c>
      <c r="I2526" s="4" t="s">
        <v>8990</v>
      </c>
      <c r="J2526" s="15">
        <v>1.2100069999999999E-3</v>
      </c>
      <c r="K2526" s="15">
        <v>3.8545049999999997E-2</v>
      </c>
      <c r="L2526" s="4">
        <v>1.5357000000000001E-2</v>
      </c>
      <c r="M2526" s="4">
        <v>7.7913449999999997</v>
      </c>
      <c r="N2526" s="4" t="s">
        <v>11194</v>
      </c>
      <c r="O2526" s="4" t="s">
        <v>9004</v>
      </c>
      <c r="P2526" s="4">
        <v>5</v>
      </c>
      <c r="Q2526" s="4">
        <v>1</v>
      </c>
      <c r="R2526" s="4">
        <v>16</v>
      </c>
      <c r="S2526" s="4">
        <v>5</v>
      </c>
      <c r="T2526" s="15">
        <v>3.9125849999999998E-13</v>
      </c>
      <c r="U2526" s="15">
        <v>8.9755789999999998E-4</v>
      </c>
    </row>
    <row r="2527" spans="1:21" x14ac:dyDescent="0.25">
      <c r="A2527" s="4">
        <v>2525</v>
      </c>
      <c r="B2527" s="4" t="s">
        <v>12489</v>
      </c>
      <c r="C2527" s="4">
        <v>3</v>
      </c>
      <c r="D2527" s="93">
        <v>2243.2510000000002</v>
      </c>
      <c r="E2527" s="4" t="s">
        <v>11690</v>
      </c>
      <c r="F2527" s="4" t="s">
        <v>8988</v>
      </c>
      <c r="G2527" s="4" t="s">
        <v>8989</v>
      </c>
      <c r="H2527" s="93">
        <v>2243.2280000000001</v>
      </c>
      <c r="I2527" s="4" t="s">
        <v>8990</v>
      </c>
      <c r="J2527" s="15">
        <v>6.3598609999999999E-5</v>
      </c>
      <c r="K2527" s="15">
        <v>3.8693560000000002E-2</v>
      </c>
      <c r="L2527" s="4">
        <v>2.2554000000000001E-2</v>
      </c>
      <c r="M2527" s="4">
        <v>10.054261</v>
      </c>
      <c r="N2527" s="4" t="s">
        <v>11691</v>
      </c>
      <c r="O2527" s="4" t="s">
        <v>9004</v>
      </c>
      <c r="P2527" s="4">
        <v>21</v>
      </c>
      <c r="Q2527" s="4">
        <v>1</v>
      </c>
      <c r="R2527" s="4">
        <v>14.5</v>
      </c>
      <c r="S2527" s="4">
        <v>7.5</v>
      </c>
      <c r="T2527" s="15">
        <v>1.816313E-8</v>
      </c>
      <c r="U2527" s="15">
        <v>7.67923E-5</v>
      </c>
    </row>
    <row r="2528" spans="1:21" x14ac:dyDescent="0.25">
      <c r="A2528" s="4">
        <v>2526</v>
      </c>
      <c r="B2528" s="4" t="s">
        <v>12490</v>
      </c>
      <c r="C2528" s="4">
        <v>4</v>
      </c>
      <c r="D2528" s="93">
        <v>1666.8109999999999</v>
      </c>
      <c r="E2528" s="4" t="s">
        <v>9659</v>
      </c>
      <c r="F2528" s="4" t="s">
        <v>8988</v>
      </c>
      <c r="G2528" s="4" t="s">
        <v>8989</v>
      </c>
      <c r="H2528" s="93">
        <v>1666.8109999999999</v>
      </c>
      <c r="I2528" s="4" t="s">
        <v>8990</v>
      </c>
      <c r="J2528" s="15">
        <v>1.2190909999999999E-2</v>
      </c>
      <c r="K2528" s="15">
        <v>3.8783310000000001E-2</v>
      </c>
      <c r="L2528" s="4">
        <v>2.6600000000000001E-4</v>
      </c>
      <c r="M2528" s="4">
        <v>0.15958600000000001</v>
      </c>
      <c r="N2528" s="4" t="s">
        <v>9660</v>
      </c>
      <c r="O2528" s="4" t="s">
        <v>9004</v>
      </c>
      <c r="P2528" s="4">
        <v>17</v>
      </c>
      <c r="Q2528" s="4">
        <v>1</v>
      </c>
      <c r="R2528" s="4">
        <v>11</v>
      </c>
      <c r="S2528" s="4">
        <v>6</v>
      </c>
      <c r="T2528" s="15">
        <v>1.252747E-5</v>
      </c>
      <c r="U2528" s="15">
        <v>0.13624639999999999</v>
      </c>
    </row>
    <row r="2529" spans="1:21" x14ac:dyDescent="0.25">
      <c r="A2529" s="4">
        <v>2527</v>
      </c>
      <c r="B2529" s="4" t="s">
        <v>12491</v>
      </c>
      <c r="C2529" s="4">
        <v>4</v>
      </c>
      <c r="D2529" s="93">
        <v>2383.308</v>
      </c>
      <c r="E2529" s="4" t="s">
        <v>10092</v>
      </c>
      <c r="F2529" s="4" t="s">
        <v>8988</v>
      </c>
      <c r="G2529" s="4" t="s">
        <v>8989</v>
      </c>
      <c r="H2529" s="93">
        <v>2383.288</v>
      </c>
      <c r="I2529" s="4" t="s">
        <v>8990</v>
      </c>
      <c r="J2529" s="15">
        <v>3.262574E-7</v>
      </c>
      <c r="K2529" s="15">
        <v>3.8803440000000002E-2</v>
      </c>
      <c r="L2529" s="4">
        <v>2.0285999999999998E-2</v>
      </c>
      <c r="M2529" s="4">
        <v>8.5117700000000003</v>
      </c>
      <c r="N2529" s="4" t="s">
        <v>10093</v>
      </c>
      <c r="O2529" s="4" t="s">
        <v>9004</v>
      </c>
      <c r="P2529" s="4">
        <v>23</v>
      </c>
      <c r="Q2529" s="4">
        <v>1</v>
      </c>
      <c r="R2529" s="4">
        <v>19.5</v>
      </c>
      <c r="S2529" s="4">
        <v>7.5</v>
      </c>
      <c r="T2529" s="15">
        <v>3.996645E-8</v>
      </c>
      <c r="U2529" s="15">
        <v>8.574019E-8</v>
      </c>
    </row>
    <row r="2530" spans="1:21" x14ac:dyDescent="0.25">
      <c r="A2530" s="4">
        <v>2528</v>
      </c>
      <c r="B2530" s="4" t="s">
        <v>12492</v>
      </c>
      <c r="C2530" s="4">
        <v>5</v>
      </c>
      <c r="D2530" s="93">
        <v>3492.857</v>
      </c>
      <c r="E2530" s="4" t="s">
        <v>10297</v>
      </c>
      <c r="F2530" s="4" t="s">
        <v>8988</v>
      </c>
      <c r="G2530" s="4" t="s">
        <v>8989</v>
      </c>
      <c r="H2530" s="93">
        <v>3492.8229999999999</v>
      </c>
      <c r="I2530" s="4" t="s">
        <v>8990</v>
      </c>
      <c r="J2530" s="15">
        <v>3.286203E-2</v>
      </c>
      <c r="K2530" s="15">
        <v>3.8975000000000003E-2</v>
      </c>
      <c r="L2530" s="4">
        <v>3.4217999999999998E-2</v>
      </c>
      <c r="M2530" s="4">
        <v>9.7966599999999993</v>
      </c>
      <c r="N2530" s="4" t="s">
        <v>10298</v>
      </c>
      <c r="O2530" s="4" t="s">
        <v>9004</v>
      </c>
      <c r="P2530" s="4">
        <v>22</v>
      </c>
      <c r="Q2530" s="4">
        <v>1</v>
      </c>
      <c r="R2530" s="4">
        <v>11</v>
      </c>
      <c r="S2530" s="4">
        <v>6</v>
      </c>
      <c r="T2530" s="15">
        <v>1</v>
      </c>
      <c r="U2530" s="15">
        <v>2.725992E-2</v>
      </c>
    </row>
    <row r="2531" spans="1:21" x14ac:dyDescent="0.25">
      <c r="A2531" s="4">
        <v>2529</v>
      </c>
      <c r="B2531" s="4" t="s">
        <v>12493</v>
      </c>
      <c r="C2531" s="4">
        <v>4</v>
      </c>
      <c r="D2531" s="93">
        <v>2208.15</v>
      </c>
      <c r="E2531" s="4" t="s">
        <v>10845</v>
      </c>
      <c r="F2531" s="4" t="s">
        <v>8988</v>
      </c>
      <c r="G2531" s="4" t="s">
        <v>8989</v>
      </c>
      <c r="H2531" s="93">
        <v>2208.1309999999999</v>
      </c>
      <c r="I2531" s="4" t="s">
        <v>8990</v>
      </c>
      <c r="J2531" s="15">
        <v>5.1810430000000003E-10</v>
      </c>
      <c r="K2531" s="15">
        <v>3.8982120000000002E-2</v>
      </c>
      <c r="L2531" s="4">
        <v>1.9358E-2</v>
      </c>
      <c r="M2531" s="4">
        <v>8.7666909999999998</v>
      </c>
      <c r="N2531" s="4" t="s">
        <v>9772</v>
      </c>
      <c r="O2531" s="4" t="s">
        <v>9004</v>
      </c>
      <c r="P2531" s="4">
        <v>23</v>
      </c>
      <c r="Q2531" s="4">
        <v>1</v>
      </c>
      <c r="R2531" s="4">
        <v>16</v>
      </c>
      <c r="S2531" s="4">
        <v>5</v>
      </c>
      <c r="T2531" s="15">
        <v>1.6186469999999999E-11</v>
      </c>
      <c r="U2531" s="15">
        <v>3.9801239999999999E-11</v>
      </c>
    </row>
    <row r="2532" spans="1:21" x14ac:dyDescent="0.25">
      <c r="A2532" s="4">
        <v>2530</v>
      </c>
      <c r="B2532" s="4" t="s">
        <v>12494</v>
      </c>
      <c r="C2532" s="4">
        <v>3</v>
      </c>
      <c r="D2532" s="93">
        <v>1523.7919999999999</v>
      </c>
      <c r="E2532" s="4" t="s">
        <v>10510</v>
      </c>
      <c r="F2532" s="4" t="s">
        <v>8988</v>
      </c>
      <c r="G2532" s="4" t="s">
        <v>8989</v>
      </c>
      <c r="H2532" s="93">
        <v>1523.7919999999999</v>
      </c>
      <c r="I2532" s="4" t="s">
        <v>8990</v>
      </c>
      <c r="J2532" s="15">
        <v>3.5687970000000002E-6</v>
      </c>
      <c r="K2532" s="15">
        <v>3.9093910000000003E-2</v>
      </c>
      <c r="L2532" s="4">
        <v>-3.6900000000000002E-4</v>
      </c>
      <c r="M2532" s="4">
        <v>-0.24215900000000001</v>
      </c>
      <c r="N2532" s="4" t="s">
        <v>10511</v>
      </c>
      <c r="O2532" s="4" t="s">
        <v>9004</v>
      </c>
      <c r="P2532" s="4">
        <v>17</v>
      </c>
      <c r="Q2532" s="4">
        <v>1</v>
      </c>
      <c r="R2532" s="4">
        <v>15</v>
      </c>
      <c r="S2532" s="4">
        <v>6</v>
      </c>
      <c r="T2532" s="15">
        <v>2.1333490000000001E-8</v>
      </c>
      <c r="U2532" s="15">
        <v>1.0788870000000001E-5</v>
      </c>
    </row>
    <row r="2533" spans="1:21" x14ac:dyDescent="0.25">
      <c r="A2533" s="4">
        <v>2531</v>
      </c>
      <c r="B2533" s="4" t="s">
        <v>12495</v>
      </c>
      <c r="C2533" s="4">
        <v>3</v>
      </c>
      <c r="D2533" s="93">
        <v>2580.3380000000002</v>
      </c>
      <c r="E2533" s="4" t="s">
        <v>10930</v>
      </c>
      <c r="F2533" s="4" t="s">
        <v>8988</v>
      </c>
      <c r="G2533" s="4" t="s">
        <v>8989</v>
      </c>
      <c r="H2533" s="93">
        <v>2580.3130000000001</v>
      </c>
      <c r="I2533" s="4" t="s">
        <v>8990</v>
      </c>
      <c r="J2533" s="15">
        <v>4.7627610000000001E-2</v>
      </c>
      <c r="K2533" s="15">
        <v>3.9166479999999997E-2</v>
      </c>
      <c r="L2533" s="4">
        <v>2.5226999999999999E-2</v>
      </c>
      <c r="M2533" s="4">
        <v>9.7767199999999992</v>
      </c>
      <c r="N2533" s="4" t="s">
        <v>10931</v>
      </c>
      <c r="O2533" s="4" t="s">
        <v>9004</v>
      </c>
      <c r="P2533" s="4">
        <v>22</v>
      </c>
      <c r="Q2533" s="4">
        <v>1</v>
      </c>
      <c r="R2533" s="4">
        <v>20</v>
      </c>
      <c r="S2533" s="4">
        <v>7</v>
      </c>
      <c r="T2533" s="15">
        <v>6.8605939999999998E-12</v>
      </c>
      <c r="U2533" s="15">
        <v>0.17068359999999999</v>
      </c>
    </row>
    <row r="2534" spans="1:21" x14ac:dyDescent="0.25">
      <c r="A2534" s="4">
        <v>2532</v>
      </c>
      <c r="B2534" s="4" t="s">
        <v>12496</v>
      </c>
      <c r="C2534" s="4">
        <v>4</v>
      </c>
      <c r="D2534" s="93">
        <v>3191.6469999999999</v>
      </c>
      <c r="E2534" s="4" t="s">
        <v>10159</v>
      </c>
      <c r="F2534" s="4" t="s">
        <v>8988</v>
      </c>
      <c r="G2534" s="4" t="s">
        <v>8989</v>
      </c>
      <c r="H2534" s="93">
        <v>3191.64</v>
      </c>
      <c r="I2534" s="4" t="s">
        <v>8990</v>
      </c>
      <c r="J2534" s="15">
        <v>9.0546749999999999E-3</v>
      </c>
      <c r="K2534" s="15">
        <v>3.9217309999999998E-2</v>
      </c>
      <c r="L2534" s="4">
        <v>6.6210000000000001E-3</v>
      </c>
      <c r="M2534" s="4">
        <v>2.0744820000000002</v>
      </c>
      <c r="N2534" s="4" t="s">
        <v>10160</v>
      </c>
      <c r="O2534" s="4" t="s">
        <v>9004</v>
      </c>
      <c r="P2534" s="4">
        <v>16</v>
      </c>
      <c r="Q2534" s="4">
        <v>1</v>
      </c>
      <c r="R2534" s="4">
        <v>6.5</v>
      </c>
      <c r="S2534" s="4">
        <v>7.5</v>
      </c>
      <c r="T2534" s="15">
        <v>1</v>
      </c>
      <c r="U2534" s="15">
        <v>8.4487649999999997E-5</v>
      </c>
    </row>
    <row r="2535" spans="1:21" x14ac:dyDescent="0.25">
      <c r="A2535" s="4">
        <v>2533</v>
      </c>
      <c r="B2535" s="4" t="s">
        <v>12497</v>
      </c>
      <c r="C2535" s="4">
        <v>3</v>
      </c>
      <c r="D2535" s="93">
        <v>2400.2130000000002</v>
      </c>
      <c r="E2535" s="4" t="s">
        <v>9392</v>
      </c>
      <c r="F2535" s="4" t="s">
        <v>8988</v>
      </c>
      <c r="G2535" s="4" t="s">
        <v>8989</v>
      </c>
      <c r="H2535" s="93">
        <v>2400.19</v>
      </c>
      <c r="I2535" s="4" t="s">
        <v>9964</v>
      </c>
      <c r="J2535" s="15">
        <v>0.2021165</v>
      </c>
      <c r="K2535" s="15">
        <v>3.9252370000000002E-2</v>
      </c>
      <c r="L2535" s="4">
        <v>2.3278E-2</v>
      </c>
      <c r="M2535" s="4">
        <v>9.6983999999999995</v>
      </c>
      <c r="N2535" s="4" t="s">
        <v>9394</v>
      </c>
      <c r="O2535" s="4" t="s">
        <v>9004</v>
      </c>
      <c r="P2535" s="4">
        <v>21</v>
      </c>
      <c r="Q2535" s="4">
        <v>1</v>
      </c>
      <c r="R2535" s="4">
        <v>9.5</v>
      </c>
      <c r="S2535" s="4">
        <v>8.5</v>
      </c>
      <c r="T2535" s="15">
        <v>1.751434E-4</v>
      </c>
      <c r="U2535" s="15">
        <v>0.99843740000000003</v>
      </c>
    </row>
    <row r="2536" spans="1:21" x14ac:dyDescent="0.25">
      <c r="A2536" s="4">
        <v>2534</v>
      </c>
      <c r="B2536" s="4" t="s">
        <v>12498</v>
      </c>
      <c r="C2536" s="4">
        <v>3</v>
      </c>
      <c r="D2536" s="93">
        <v>1710.8530000000001</v>
      </c>
      <c r="E2536" s="4" t="s">
        <v>10219</v>
      </c>
      <c r="F2536" s="4" t="s">
        <v>8988</v>
      </c>
      <c r="G2536" s="4" t="s">
        <v>8989</v>
      </c>
      <c r="H2536" s="93">
        <v>1710.8440000000001</v>
      </c>
      <c r="I2536" s="4" t="s">
        <v>8990</v>
      </c>
      <c r="J2536" s="15">
        <v>6.875129E-5</v>
      </c>
      <c r="K2536" s="15">
        <v>3.9348649999999999E-2</v>
      </c>
      <c r="L2536" s="4">
        <v>8.4049999999999993E-3</v>
      </c>
      <c r="M2536" s="4">
        <v>4.9127780000000003</v>
      </c>
      <c r="N2536" s="4" t="s">
        <v>10220</v>
      </c>
      <c r="O2536" s="4" t="s">
        <v>9004</v>
      </c>
      <c r="P2536" s="4">
        <v>22</v>
      </c>
      <c r="Q2536" s="4">
        <v>1</v>
      </c>
      <c r="R2536" s="4">
        <v>19</v>
      </c>
      <c r="S2536" s="4">
        <v>7</v>
      </c>
      <c r="T2536" s="15">
        <v>3.4353049999999999E-8</v>
      </c>
      <c r="U2536" s="15">
        <v>1.3195899999999999E-4</v>
      </c>
    </row>
    <row r="2537" spans="1:21" x14ac:dyDescent="0.25">
      <c r="A2537" s="4">
        <v>2535</v>
      </c>
      <c r="B2537" s="4" t="s">
        <v>12499</v>
      </c>
      <c r="C2537" s="4">
        <v>3</v>
      </c>
      <c r="D2537" s="93">
        <v>2370.203</v>
      </c>
      <c r="E2537" s="4" t="s">
        <v>11309</v>
      </c>
      <c r="F2537" s="4" t="s">
        <v>8988</v>
      </c>
      <c r="G2537" s="4" t="s">
        <v>8989</v>
      </c>
      <c r="H2537" s="93">
        <v>2370.1790000000001</v>
      </c>
      <c r="I2537" s="4" t="s">
        <v>8990</v>
      </c>
      <c r="J2537" s="15">
        <v>0.21236340000000001</v>
      </c>
      <c r="K2537" s="15">
        <v>3.9458409999999999E-2</v>
      </c>
      <c r="L2537" s="4">
        <v>2.3798E-2</v>
      </c>
      <c r="M2537" s="4">
        <v>10.040592</v>
      </c>
      <c r="N2537" s="4" t="s">
        <v>11310</v>
      </c>
      <c r="O2537" s="4" t="s">
        <v>9004</v>
      </c>
      <c r="P2537" s="4">
        <v>21</v>
      </c>
      <c r="Q2537" s="4">
        <v>1</v>
      </c>
      <c r="R2537" s="4">
        <v>10.5</v>
      </c>
      <c r="S2537" s="4">
        <v>8.5</v>
      </c>
      <c r="T2537" s="15">
        <v>4.4801609999999999E-6</v>
      </c>
      <c r="U2537" s="15">
        <v>0.13136429999999999</v>
      </c>
    </row>
    <row r="2538" spans="1:21" x14ac:dyDescent="0.25">
      <c r="A2538" s="4">
        <v>2536</v>
      </c>
      <c r="B2538" s="4" t="s">
        <v>12500</v>
      </c>
      <c r="C2538" s="4">
        <v>3</v>
      </c>
      <c r="D2538" s="93">
        <v>2656.4070000000002</v>
      </c>
      <c r="E2538" s="4" t="s">
        <v>9505</v>
      </c>
      <c r="F2538" s="4" t="s">
        <v>8988</v>
      </c>
      <c r="G2538" s="4" t="s">
        <v>8989</v>
      </c>
      <c r="H2538" s="93">
        <v>2656.384</v>
      </c>
      <c r="I2538" s="4" t="s">
        <v>9506</v>
      </c>
      <c r="J2538" s="15">
        <v>2.4162709999999999E-7</v>
      </c>
      <c r="K2538" s="15">
        <v>3.9483440000000002E-2</v>
      </c>
      <c r="L2538" s="4">
        <v>2.3238000000000002E-2</v>
      </c>
      <c r="M2538" s="4">
        <v>8.7479820000000004</v>
      </c>
      <c r="N2538" s="4" t="s">
        <v>9507</v>
      </c>
      <c r="O2538" s="4" t="s">
        <v>8992</v>
      </c>
      <c r="P2538" s="4">
        <v>21</v>
      </c>
      <c r="Q2538" s="4">
        <v>1</v>
      </c>
      <c r="R2538" s="4">
        <v>14</v>
      </c>
      <c r="S2538" s="4">
        <v>12</v>
      </c>
      <c r="T2538" s="15">
        <v>1.8340940000000001E-10</v>
      </c>
      <c r="U2538" s="15">
        <v>6.7056350000000003E-7</v>
      </c>
    </row>
    <row r="2539" spans="1:21" x14ac:dyDescent="0.25">
      <c r="A2539" s="4">
        <v>2537</v>
      </c>
      <c r="B2539" s="4" t="s">
        <v>12501</v>
      </c>
      <c r="C2539" s="4">
        <v>3</v>
      </c>
      <c r="D2539" s="93">
        <v>1835.9849999999999</v>
      </c>
      <c r="E2539" s="4" t="s">
        <v>9083</v>
      </c>
      <c r="F2539" s="4" t="s">
        <v>8988</v>
      </c>
      <c r="G2539" s="4" t="s">
        <v>8989</v>
      </c>
      <c r="H2539" s="93">
        <v>1835.972</v>
      </c>
      <c r="I2539" s="4" t="s">
        <v>8990</v>
      </c>
      <c r="J2539" s="15">
        <v>8.928079E-5</v>
      </c>
      <c r="K2539" s="15">
        <v>3.9615619999999997E-2</v>
      </c>
      <c r="L2539" s="4">
        <v>1.2651000000000001E-2</v>
      </c>
      <c r="M2539" s="4">
        <v>6.8906270000000003</v>
      </c>
      <c r="N2539" s="4" t="s">
        <v>9084</v>
      </c>
      <c r="O2539" s="4" t="s">
        <v>9004</v>
      </c>
      <c r="P2539" s="4">
        <v>6</v>
      </c>
      <c r="Q2539" s="4">
        <v>1</v>
      </c>
      <c r="R2539" s="4">
        <v>18</v>
      </c>
      <c r="S2539" s="4">
        <v>5</v>
      </c>
      <c r="T2539" s="15">
        <v>9.6341980000000006E-14</v>
      </c>
      <c r="U2539" s="15">
        <v>1.8738450000000001E-3</v>
      </c>
    </row>
    <row r="2540" spans="1:21" x14ac:dyDescent="0.25">
      <c r="A2540" s="4">
        <v>2538</v>
      </c>
      <c r="B2540" s="4" t="s">
        <v>12502</v>
      </c>
      <c r="C2540" s="4">
        <v>3</v>
      </c>
      <c r="D2540" s="93">
        <v>2303.1819999999998</v>
      </c>
      <c r="E2540" s="4" t="s">
        <v>11342</v>
      </c>
      <c r="F2540" s="4" t="s">
        <v>8988</v>
      </c>
      <c r="G2540" s="4" t="s">
        <v>8989</v>
      </c>
      <c r="H2540" s="93">
        <v>2303.1779999999999</v>
      </c>
      <c r="I2540" s="4" t="s">
        <v>8990</v>
      </c>
      <c r="J2540" s="15">
        <v>2.4847549999999999E-7</v>
      </c>
      <c r="K2540" s="15">
        <v>3.9738320000000001E-2</v>
      </c>
      <c r="L2540" s="4">
        <v>4.5739999999999999E-3</v>
      </c>
      <c r="M2540" s="4">
        <v>1.9859519999999999</v>
      </c>
      <c r="N2540" s="4" t="s">
        <v>11343</v>
      </c>
      <c r="O2540" s="4" t="s">
        <v>9004</v>
      </c>
      <c r="P2540" s="4">
        <v>17</v>
      </c>
      <c r="Q2540" s="4">
        <v>1</v>
      </c>
      <c r="R2540" s="4">
        <v>7</v>
      </c>
      <c r="S2540" s="4">
        <v>6</v>
      </c>
      <c r="T2540" s="15">
        <v>1.4181360000000001E-4</v>
      </c>
      <c r="U2540" s="15">
        <v>2.070122E-4</v>
      </c>
    </row>
    <row r="2541" spans="1:21" x14ac:dyDescent="0.25">
      <c r="A2541" s="4">
        <v>2539</v>
      </c>
      <c r="B2541" s="4" t="s">
        <v>12503</v>
      </c>
      <c r="C2541" s="4">
        <v>3</v>
      </c>
      <c r="D2541" s="93">
        <v>2352.2660000000001</v>
      </c>
      <c r="E2541" s="4" t="s">
        <v>12504</v>
      </c>
      <c r="F2541" s="4" t="s">
        <v>8988</v>
      </c>
      <c r="G2541" s="4" t="s">
        <v>8989</v>
      </c>
      <c r="H2541" s="93">
        <v>2352.2460000000001</v>
      </c>
      <c r="I2541" s="4" t="s">
        <v>8990</v>
      </c>
      <c r="J2541" s="15">
        <v>9.2977879999999995E-3</v>
      </c>
      <c r="K2541" s="15">
        <v>3.9772670000000003E-2</v>
      </c>
      <c r="L2541" s="4">
        <v>2.0264000000000001E-2</v>
      </c>
      <c r="M2541" s="4">
        <v>8.6147460000000002</v>
      </c>
      <c r="N2541" s="4" t="s">
        <v>12505</v>
      </c>
      <c r="O2541" s="4" t="s">
        <v>9004</v>
      </c>
      <c r="P2541" s="4">
        <v>22</v>
      </c>
      <c r="Q2541" s="4">
        <v>1</v>
      </c>
      <c r="R2541" s="4">
        <v>6</v>
      </c>
      <c r="S2541" s="4">
        <v>6</v>
      </c>
      <c r="T2541" s="15">
        <v>4.3992780000000002E-2</v>
      </c>
      <c r="U2541" s="15">
        <v>7.6307850000000005E-5</v>
      </c>
    </row>
    <row r="2542" spans="1:21" x14ac:dyDescent="0.25">
      <c r="A2542" s="4">
        <v>2540</v>
      </c>
      <c r="B2542" s="4" t="s">
        <v>12506</v>
      </c>
      <c r="C2542" s="4">
        <v>4</v>
      </c>
      <c r="D2542" s="93">
        <v>3161.6660000000002</v>
      </c>
      <c r="E2542" s="4" t="s">
        <v>9710</v>
      </c>
      <c r="F2542" s="4" t="s">
        <v>8988</v>
      </c>
      <c r="G2542" s="4" t="s">
        <v>8989</v>
      </c>
      <c r="H2542" s="93">
        <v>3161.6590000000001</v>
      </c>
      <c r="I2542" s="4" t="s">
        <v>8990</v>
      </c>
      <c r="J2542" s="15">
        <v>3.2072320000000001E-2</v>
      </c>
      <c r="K2542" s="15">
        <v>3.978566E-2</v>
      </c>
      <c r="L2542" s="4">
        <v>6.9649999999999998E-3</v>
      </c>
      <c r="M2542" s="4">
        <v>2.2029580000000002</v>
      </c>
      <c r="N2542" s="4" t="s">
        <v>9711</v>
      </c>
      <c r="O2542" s="4" t="s">
        <v>9004</v>
      </c>
      <c r="P2542" s="4">
        <v>16</v>
      </c>
      <c r="Q2542" s="4">
        <v>1</v>
      </c>
      <c r="R2542" s="4">
        <v>9</v>
      </c>
      <c r="S2542" s="4">
        <v>8</v>
      </c>
      <c r="T2542" s="15">
        <v>1</v>
      </c>
      <c r="U2542" s="15">
        <v>3.2059469999999998E-3</v>
      </c>
    </row>
    <row r="2543" spans="1:21" x14ac:dyDescent="0.25">
      <c r="A2543" s="4">
        <v>2541</v>
      </c>
      <c r="B2543" s="4" t="s">
        <v>12507</v>
      </c>
      <c r="C2543" s="4">
        <v>3</v>
      </c>
      <c r="D2543" s="93">
        <v>1992.076</v>
      </c>
      <c r="E2543" s="4" t="s">
        <v>9053</v>
      </c>
      <c r="F2543" s="4" t="s">
        <v>8988</v>
      </c>
      <c r="G2543" s="4" t="s">
        <v>8989</v>
      </c>
      <c r="H2543" s="93">
        <v>1992.058</v>
      </c>
      <c r="I2543" s="4" t="s">
        <v>8990</v>
      </c>
      <c r="J2543" s="15">
        <v>1.9978389999999999E-7</v>
      </c>
      <c r="K2543" s="15">
        <v>3.9848740000000001E-2</v>
      </c>
      <c r="L2543" s="4">
        <v>1.797E-2</v>
      </c>
      <c r="M2543" s="4">
        <v>9.0208209999999998</v>
      </c>
      <c r="N2543" s="4" t="s">
        <v>9054</v>
      </c>
      <c r="O2543" s="4" t="s">
        <v>9004</v>
      </c>
      <c r="P2543" s="4">
        <v>22</v>
      </c>
      <c r="Q2543" s="4">
        <v>1</v>
      </c>
      <c r="R2543" s="4">
        <v>11.5</v>
      </c>
      <c r="S2543" s="4">
        <v>7.5</v>
      </c>
      <c r="T2543" s="15">
        <v>9.241564E-7</v>
      </c>
      <c r="U2543" s="15">
        <v>6.9639009999999998E-6</v>
      </c>
    </row>
    <row r="2544" spans="1:21" x14ac:dyDescent="0.25">
      <c r="A2544" s="4">
        <v>2542</v>
      </c>
      <c r="B2544" s="4" t="s">
        <v>12508</v>
      </c>
      <c r="C2544" s="4">
        <v>3</v>
      </c>
      <c r="D2544" s="93">
        <v>1958.0129999999999</v>
      </c>
      <c r="E2544" s="4" t="s">
        <v>10472</v>
      </c>
      <c r="F2544" s="4" t="s">
        <v>8988</v>
      </c>
      <c r="G2544" s="4" t="s">
        <v>8989</v>
      </c>
      <c r="H2544" s="93">
        <v>1958.009</v>
      </c>
      <c r="I2544" s="4" t="s">
        <v>8990</v>
      </c>
      <c r="J2544" s="15">
        <v>1.000248E-10</v>
      </c>
      <c r="K2544" s="15">
        <v>4.0115890000000001E-2</v>
      </c>
      <c r="L2544" s="4">
        <v>3.7919999999999998E-3</v>
      </c>
      <c r="M2544" s="4">
        <v>1.936661</v>
      </c>
      <c r="N2544" s="4" t="s">
        <v>10473</v>
      </c>
      <c r="O2544" s="4" t="s">
        <v>8992</v>
      </c>
      <c r="P2544" s="4">
        <v>16</v>
      </c>
      <c r="Q2544" s="4">
        <v>1</v>
      </c>
      <c r="R2544" s="4">
        <v>11</v>
      </c>
      <c r="S2544" s="4">
        <v>15</v>
      </c>
      <c r="T2544" s="15">
        <v>2.7890249999999998E-13</v>
      </c>
      <c r="U2544" s="15">
        <v>3.5795009999999997E-11</v>
      </c>
    </row>
    <row r="2545" spans="1:21" x14ac:dyDescent="0.25">
      <c r="A2545" s="4">
        <v>2543</v>
      </c>
      <c r="B2545" s="4" t="s">
        <v>12509</v>
      </c>
      <c r="C2545" s="4">
        <v>2</v>
      </c>
      <c r="D2545" s="93">
        <v>1814.8330000000001</v>
      </c>
      <c r="E2545" s="4" t="s">
        <v>8994</v>
      </c>
      <c r="F2545" s="4" t="s">
        <v>8988</v>
      </c>
      <c r="G2545" s="4" t="s">
        <v>8989</v>
      </c>
      <c r="H2545" s="93">
        <v>1814.83</v>
      </c>
      <c r="I2545" s="4" t="s">
        <v>8990</v>
      </c>
      <c r="J2545" s="15">
        <v>4.7627440000000002E-3</v>
      </c>
      <c r="K2545" s="15">
        <v>4.0131300000000002E-2</v>
      </c>
      <c r="L2545" s="4">
        <v>2.869E-3</v>
      </c>
      <c r="M2545" s="4">
        <v>1.580864</v>
      </c>
      <c r="N2545" s="4" t="s">
        <v>8995</v>
      </c>
      <c r="O2545" s="4" t="s">
        <v>8992</v>
      </c>
      <c r="P2545" s="4">
        <v>13</v>
      </c>
      <c r="Q2545" s="4">
        <v>1</v>
      </c>
      <c r="R2545" s="4">
        <v>5</v>
      </c>
      <c r="S2545" s="4">
        <v>3</v>
      </c>
      <c r="T2545" s="15">
        <v>5.5462740000000003E-6</v>
      </c>
      <c r="U2545" s="15">
        <v>1.307143E-2</v>
      </c>
    </row>
    <row r="2546" spans="1:21" x14ac:dyDescent="0.25">
      <c r="A2546" s="4">
        <v>2544</v>
      </c>
      <c r="B2546" s="4" t="s">
        <v>12510</v>
      </c>
      <c r="C2546" s="4">
        <v>3</v>
      </c>
      <c r="D2546" s="93">
        <v>1988.002</v>
      </c>
      <c r="E2546" s="4" t="s">
        <v>11466</v>
      </c>
      <c r="F2546" s="4" t="s">
        <v>8988</v>
      </c>
      <c r="G2546" s="4" t="s">
        <v>8989</v>
      </c>
      <c r="H2546" s="93">
        <v>1987.998</v>
      </c>
      <c r="I2546" s="4" t="s">
        <v>8990</v>
      </c>
      <c r="J2546" s="15">
        <v>1.5042150000000001E-4</v>
      </c>
      <c r="K2546" s="15">
        <v>4.0318930000000003E-2</v>
      </c>
      <c r="L2546" s="4">
        <v>3.3210000000000002E-3</v>
      </c>
      <c r="M2546" s="4">
        <v>1.670525</v>
      </c>
      <c r="N2546" s="4" t="s">
        <v>11467</v>
      </c>
      <c r="O2546" s="4" t="s">
        <v>9004</v>
      </c>
      <c r="P2546" s="4">
        <v>17</v>
      </c>
      <c r="Q2546" s="4">
        <v>1</v>
      </c>
      <c r="R2546" s="4">
        <v>8</v>
      </c>
      <c r="S2546" s="4">
        <v>7</v>
      </c>
      <c r="T2546" s="15">
        <v>3.4875960000000001E-4</v>
      </c>
      <c r="U2546" s="15">
        <v>5.2471510000000001E-5</v>
      </c>
    </row>
    <row r="2547" spans="1:21" x14ac:dyDescent="0.25">
      <c r="A2547" s="4">
        <v>2545</v>
      </c>
      <c r="B2547" s="4" t="s">
        <v>12511</v>
      </c>
      <c r="C2547" s="4">
        <v>4</v>
      </c>
      <c r="D2547" s="93">
        <v>2973.5639999999999</v>
      </c>
      <c r="E2547" s="4" t="s">
        <v>9421</v>
      </c>
      <c r="F2547" s="4" t="s">
        <v>8988</v>
      </c>
      <c r="G2547" s="4" t="s">
        <v>8989</v>
      </c>
      <c r="H2547" s="93">
        <v>2973.558</v>
      </c>
      <c r="I2547" s="4" t="s">
        <v>8990</v>
      </c>
      <c r="J2547" s="15">
        <v>3.8636179999999999E-2</v>
      </c>
      <c r="K2547" s="15">
        <v>4.0367710000000001E-2</v>
      </c>
      <c r="L2547" s="4">
        <v>6.0159999999999996E-3</v>
      </c>
      <c r="M2547" s="4">
        <v>2.0231659999999998</v>
      </c>
      <c r="N2547" s="4" t="s">
        <v>9353</v>
      </c>
      <c r="O2547" s="4" t="s">
        <v>9004</v>
      </c>
      <c r="P2547" s="4">
        <v>17</v>
      </c>
      <c r="Q2547" s="4">
        <v>1</v>
      </c>
      <c r="R2547" s="4">
        <v>11</v>
      </c>
      <c r="S2547" s="4">
        <v>5</v>
      </c>
      <c r="T2547" s="15">
        <v>0.2437037</v>
      </c>
      <c r="U2547" s="15">
        <v>2.5188649999999999E-3</v>
      </c>
    </row>
    <row r="2548" spans="1:21" x14ac:dyDescent="0.25">
      <c r="A2548" s="4">
        <v>2546</v>
      </c>
      <c r="B2548" s="4" t="s">
        <v>12512</v>
      </c>
      <c r="C2548" s="4">
        <v>3</v>
      </c>
      <c r="D2548" s="93">
        <v>3207.665</v>
      </c>
      <c r="E2548" s="4" t="s">
        <v>10159</v>
      </c>
      <c r="F2548" s="4" t="s">
        <v>8988</v>
      </c>
      <c r="G2548" s="4" t="s">
        <v>8989</v>
      </c>
      <c r="H2548" s="93">
        <v>3207.6350000000002</v>
      </c>
      <c r="I2548" s="4" t="s">
        <v>11225</v>
      </c>
      <c r="J2548" s="15">
        <v>4.1614769999999998E-4</v>
      </c>
      <c r="K2548" s="15">
        <v>4.0442150000000003E-2</v>
      </c>
      <c r="L2548" s="4">
        <v>2.9229000000000002E-2</v>
      </c>
      <c r="M2548" s="4">
        <v>9.1123200000000004</v>
      </c>
      <c r="N2548" s="4" t="s">
        <v>10160</v>
      </c>
      <c r="O2548" s="4" t="s">
        <v>9004</v>
      </c>
      <c r="P2548" s="4">
        <v>22</v>
      </c>
      <c r="Q2548" s="4">
        <v>1</v>
      </c>
      <c r="R2548" s="4">
        <v>10.5</v>
      </c>
      <c r="S2548" s="4">
        <v>8.5</v>
      </c>
      <c r="T2548" s="15">
        <v>1.2321089999999999E-4</v>
      </c>
      <c r="U2548" s="15">
        <v>1.17098E-4</v>
      </c>
    </row>
    <row r="2549" spans="1:21" x14ac:dyDescent="0.25">
      <c r="A2549" s="4">
        <v>2547</v>
      </c>
      <c r="B2549" s="4" t="s">
        <v>12513</v>
      </c>
      <c r="C2549" s="4">
        <v>4</v>
      </c>
      <c r="D2549" s="93">
        <v>2208.1329999999998</v>
      </c>
      <c r="E2549" s="4" t="s">
        <v>10845</v>
      </c>
      <c r="F2549" s="4" t="s">
        <v>8988</v>
      </c>
      <c r="G2549" s="4" t="s">
        <v>8989</v>
      </c>
      <c r="H2549" s="93">
        <v>2208.1309999999999</v>
      </c>
      <c r="I2549" s="4" t="s">
        <v>8990</v>
      </c>
      <c r="J2549" s="15">
        <v>7.1201769999999998E-10</v>
      </c>
      <c r="K2549" s="15">
        <v>4.0487189999999999E-2</v>
      </c>
      <c r="L2549" s="4">
        <v>1.939E-3</v>
      </c>
      <c r="M2549" s="4">
        <v>0.87811799999999995</v>
      </c>
      <c r="N2549" s="4" t="s">
        <v>9772</v>
      </c>
      <c r="O2549" s="4" t="s">
        <v>9004</v>
      </c>
      <c r="P2549" s="4">
        <v>17</v>
      </c>
      <c r="Q2549" s="4">
        <v>1</v>
      </c>
      <c r="R2549" s="4">
        <v>19</v>
      </c>
      <c r="S2549" s="4">
        <v>4</v>
      </c>
      <c r="T2549" s="15">
        <v>2.3916489999999999E-10</v>
      </c>
      <c r="U2549" s="15">
        <v>4.9299239999999999E-12</v>
      </c>
    </row>
    <row r="2550" spans="1:21" x14ac:dyDescent="0.25">
      <c r="A2550" s="4">
        <v>2548</v>
      </c>
      <c r="B2550" s="4" t="s">
        <v>12514</v>
      </c>
      <c r="C2550" s="4">
        <v>3</v>
      </c>
      <c r="D2550" s="93">
        <v>1753.9280000000001</v>
      </c>
      <c r="E2550" s="4" t="s">
        <v>12515</v>
      </c>
      <c r="F2550" s="4" t="s">
        <v>8988</v>
      </c>
      <c r="G2550" s="4" t="s">
        <v>8989</v>
      </c>
      <c r="H2550" s="93">
        <v>1753.9259999999999</v>
      </c>
      <c r="I2550" s="4" t="s">
        <v>8990</v>
      </c>
      <c r="J2550" s="15">
        <v>7.6226879999999996E-9</v>
      </c>
      <c r="K2550" s="15">
        <v>4.049962E-2</v>
      </c>
      <c r="L2550" s="4">
        <v>1.5269999999999999E-3</v>
      </c>
      <c r="M2550" s="4">
        <v>0.870618</v>
      </c>
      <c r="N2550" s="4" t="s">
        <v>12516</v>
      </c>
      <c r="O2550" s="4" t="s">
        <v>8992</v>
      </c>
      <c r="P2550" s="4">
        <v>17</v>
      </c>
      <c r="Q2550" s="4">
        <v>1</v>
      </c>
      <c r="R2550" s="4">
        <v>12</v>
      </c>
      <c r="S2550" s="4">
        <v>6</v>
      </c>
      <c r="T2550" s="15">
        <v>1.6325719999999999E-6</v>
      </c>
      <c r="U2550" s="15">
        <v>2.7651959999999999E-9</v>
      </c>
    </row>
    <row r="2551" spans="1:21" x14ac:dyDescent="0.25">
      <c r="A2551" s="4">
        <v>2549</v>
      </c>
      <c r="B2551" s="4" t="s">
        <v>12517</v>
      </c>
      <c r="C2551" s="4">
        <v>3</v>
      </c>
      <c r="D2551" s="93">
        <v>1832.8989999999999</v>
      </c>
      <c r="E2551" s="4" t="s">
        <v>12518</v>
      </c>
      <c r="F2551" s="4" t="s">
        <v>8988</v>
      </c>
      <c r="G2551" s="4" t="s">
        <v>8989</v>
      </c>
      <c r="H2551" s="93">
        <v>1832.896</v>
      </c>
      <c r="I2551" s="4" t="s">
        <v>9079</v>
      </c>
      <c r="J2551" s="15">
        <v>1.782321E-7</v>
      </c>
      <c r="K2551" s="15">
        <v>4.062143E-2</v>
      </c>
      <c r="L2551" s="4">
        <v>2.875E-3</v>
      </c>
      <c r="M2551" s="4">
        <v>1.5685560000000001</v>
      </c>
      <c r="N2551" s="4" t="s">
        <v>12519</v>
      </c>
      <c r="O2551" s="4" t="s">
        <v>9004</v>
      </c>
      <c r="P2551" s="4">
        <v>16</v>
      </c>
      <c r="Q2551" s="4">
        <v>1</v>
      </c>
      <c r="R2551" s="4">
        <v>17</v>
      </c>
      <c r="S2551" s="4">
        <v>5</v>
      </c>
      <c r="T2551" s="15">
        <v>7.9869179999999993E-9</v>
      </c>
      <c r="U2551" s="15">
        <v>4.4057569999999998E-8</v>
      </c>
    </row>
    <row r="2552" spans="1:21" x14ac:dyDescent="0.25">
      <c r="A2552" s="4">
        <v>2550</v>
      </c>
      <c r="B2552" s="4" t="s">
        <v>12520</v>
      </c>
      <c r="C2552" s="4">
        <v>2</v>
      </c>
      <c r="D2552" s="93">
        <v>1034.508</v>
      </c>
      <c r="E2552" s="4" t="s">
        <v>12521</v>
      </c>
      <c r="F2552" s="4" t="s">
        <v>8988</v>
      </c>
      <c r="G2552" s="4" t="s">
        <v>8989</v>
      </c>
      <c r="H2552" s="93">
        <v>1034.5</v>
      </c>
      <c r="I2552" s="4" t="s">
        <v>8990</v>
      </c>
      <c r="J2552" s="15">
        <v>4.3610969999999999E-2</v>
      </c>
      <c r="K2552" s="15">
        <v>4.0641700000000003E-2</v>
      </c>
      <c r="L2552" s="4">
        <v>8.3719999999999992E-3</v>
      </c>
      <c r="M2552" s="4">
        <v>8.0927980000000002</v>
      </c>
      <c r="N2552" s="4" t="s">
        <v>12522</v>
      </c>
      <c r="O2552" s="4" t="s">
        <v>8992</v>
      </c>
      <c r="P2552" s="4">
        <v>5</v>
      </c>
      <c r="Q2552" s="4">
        <v>1</v>
      </c>
      <c r="R2552" s="4">
        <v>5</v>
      </c>
      <c r="S2552" s="4">
        <v>4</v>
      </c>
      <c r="T2552" s="15">
        <v>9.8878949999999993E-2</v>
      </c>
      <c r="U2552" s="15">
        <v>0.11489770000000001</v>
      </c>
    </row>
    <row r="2553" spans="1:21" x14ac:dyDescent="0.25">
      <c r="A2553" s="4">
        <v>2551</v>
      </c>
      <c r="B2553" s="4" t="s">
        <v>12523</v>
      </c>
      <c r="C2553" s="4">
        <v>3</v>
      </c>
      <c r="D2553" s="93">
        <v>1923.058</v>
      </c>
      <c r="E2553" s="4" t="s">
        <v>10996</v>
      </c>
      <c r="F2553" s="4" t="s">
        <v>8988</v>
      </c>
      <c r="G2553" s="4" t="s">
        <v>8989</v>
      </c>
      <c r="H2553" s="93">
        <v>1923.056</v>
      </c>
      <c r="I2553" s="4" t="s">
        <v>8990</v>
      </c>
      <c r="J2553" s="15">
        <v>4.3041880000000001E-13</v>
      </c>
      <c r="K2553" s="15">
        <v>4.0761569999999997E-2</v>
      </c>
      <c r="L2553" s="4">
        <v>1.9369999999999999E-3</v>
      </c>
      <c r="M2553" s="4">
        <v>1.0072509999999999</v>
      </c>
      <c r="N2553" s="4" t="s">
        <v>10997</v>
      </c>
      <c r="O2553" s="4" t="s">
        <v>8992</v>
      </c>
      <c r="P2553" s="4">
        <v>17</v>
      </c>
      <c r="Q2553" s="4">
        <v>1</v>
      </c>
      <c r="R2553" s="4">
        <v>16</v>
      </c>
      <c r="S2553" s="4">
        <v>13</v>
      </c>
      <c r="T2553" s="15">
        <v>6.4348880000000005E-16</v>
      </c>
      <c r="U2553" s="15">
        <v>7.5798890000000005E-11</v>
      </c>
    </row>
    <row r="2554" spans="1:21" x14ac:dyDescent="0.25">
      <c r="A2554" s="4">
        <v>2552</v>
      </c>
      <c r="B2554" s="4" t="s">
        <v>12524</v>
      </c>
      <c r="C2554" s="4">
        <v>4</v>
      </c>
      <c r="D2554" s="93">
        <v>2147.1480000000001</v>
      </c>
      <c r="E2554" s="4" t="s">
        <v>12525</v>
      </c>
      <c r="F2554" s="4" t="s">
        <v>8988</v>
      </c>
      <c r="G2554" s="4" t="s">
        <v>8989</v>
      </c>
      <c r="H2554" s="93">
        <v>2147.145</v>
      </c>
      <c r="I2554" s="4" t="s">
        <v>8990</v>
      </c>
      <c r="J2554" s="15">
        <v>1.701896E-7</v>
      </c>
      <c r="K2554" s="15">
        <v>4.0894319999999998E-2</v>
      </c>
      <c r="L2554" s="4">
        <v>2.66E-3</v>
      </c>
      <c r="M2554" s="4">
        <v>1.2388539999999999</v>
      </c>
      <c r="N2554" s="4" t="s">
        <v>12526</v>
      </c>
      <c r="O2554" s="4" t="s">
        <v>8992</v>
      </c>
      <c r="P2554" s="4">
        <v>15</v>
      </c>
      <c r="Q2554" s="4">
        <v>1</v>
      </c>
      <c r="R2554" s="4">
        <v>18</v>
      </c>
      <c r="S2554" s="4">
        <v>7</v>
      </c>
      <c r="T2554" s="15">
        <v>2.9850280000000003E-8</v>
      </c>
      <c r="U2554" s="15">
        <v>1.03398E-9</v>
      </c>
    </row>
    <row r="2555" spans="1:21" x14ac:dyDescent="0.25">
      <c r="A2555" s="4">
        <v>2553</v>
      </c>
      <c r="B2555" s="4" t="s">
        <v>12527</v>
      </c>
      <c r="C2555" s="4">
        <v>3</v>
      </c>
      <c r="D2555" s="93">
        <v>1939.9469999999999</v>
      </c>
      <c r="E2555" s="4" t="s">
        <v>12528</v>
      </c>
      <c r="F2555" s="4" t="s">
        <v>8988</v>
      </c>
      <c r="G2555" s="4" t="s">
        <v>8989</v>
      </c>
      <c r="H2555" s="93">
        <v>1939.9290000000001</v>
      </c>
      <c r="I2555" s="4" t="s">
        <v>8990</v>
      </c>
      <c r="J2555" s="15">
        <v>7.6473870000000005E-7</v>
      </c>
      <c r="K2555" s="15">
        <v>4.0903349999999998E-2</v>
      </c>
      <c r="L2555" s="4">
        <v>1.7701999999999999E-2</v>
      </c>
      <c r="M2555" s="4">
        <v>9.125076</v>
      </c>
      <c r="N2555" s="4" t="s">
        <v>12529</v>
      </c>
      <c r="O2555" s="4" t="s">
        <v>8992</v>
      </c>
      <c r="P2555" s="4">
        <v>20</v>
      </c>
      <c r="Q2555" s="4">
        <v>1</v>
      </c>
      <c r="R2555" s="4">
        <v>12.5</v>
      </c>
      <c r="S2555" s="4">
        <v>7.5</v>
      </c>
      <c r="T2555" s="15">
        <v>1.1887360000000001E-6</v>
      </c>
      <c r="U2555" s="15">
        <v>1.6376810000000001E-10</v>
      </c>
    </row>
    <row r="2556" spans="1:21" x14ac:dyDescent="0.25">
      <c r="A2556" s="4">
        <v>2554</v>
      </c>
      <c r="B2556" s="4" t="s">
        <v>12530</v>
      </c>
      <c r="C2556" s="4">
        <v>3</v>
      </c>
      <c r="D2556" s="93">
        <v>2810.5540000000001</v>
      </c>
      <c r="E2556" s="4" t="s">
        <v>10818</v>
      </c>
      <c r="F2556" s="4" t="s">
        <v>8988</v>
      </c>
      <c r="G2556" s="4" t="s">
        <v>8989</v>
      </c>
      <c r="H2556" s="93">
        <v>2810.53</v>
      </c>
      <c r="I2556" s="4" t="s">
        <v>8990</v>
      </c>
      <c r="J2556" s="15">
        <v>3.3899950000000001E-5</v>
      </c>
      <c r="K2556" s="15">
        <v>4.1291910000000001E-2</v>
      </c>
      <c r="L2556" s="4">
        <v>2.4025999999999999E-2</v>
      </c>
      <c r="M2556" s="4">
        <v>8.5485659999999992</v>
      </c>
      <c r="N2556" s="4" t="s">
        <v>10819</v>
      </c>
      <c r="O2556" s="4" t="s">
        <v>8992</v>
      </c>
      <c r="P2556" s="4">
        <v>21</v>
      </c>
      <c r="Q2556" s="4">
        <v>1</v>
      </c>
      <c r="R2556" s="4">
        <v>15</v>
      </c>
      <c r="S2556" s="4">
        <v>8</v>
      </c>
      <c r="T2556" s="15">
        <v>3.6154199999999999E-10</v>
      </c>
      <c r="U2556" s="15">
        <v>4.3656490000000001E-6</v>
      </c>
    </row>
    <row r="2557" spans="1:21" x14ac:dyDescent="0.25">
      <c r="A2557" s="4">
        <v>2555</v>
      </c>
      <c r="B2557" s="4" t="s">
        <v>12531</v>
      </c>
      <c r="C2557" s="4">
        <v>3</v>
      </c>
      <c r="D2557" s="93">
        <v>1876.0239999999999</v>
      </c>
      <c r="E2557" s="4" t="s">
        <v>10315</v>
      </c>
      <c r="F2557" s="4" t="s">
        <v>8988</v>
      </c>
      <c r="G2557" s="4" t="s">
        <v>8989</v>
      </c>
      <c r="H2557" s="93">
        <v>1876.0070000000001</v>
      </c>
      <c r="I2557" s="4" t="s">
        <v>8990</v>
      </c>
      <c r="J2557" s="15">
        <v>1.203359E-9</v>
      </c>
      <c r="K2557" s="15">
        <v>4.1320030000000001E-2</v>
      </c>
      <c r="L2557" s="4">
        <v>1.6517E-2</v>
      </c>
      <c r="M2557" s="4">
        <v>8.8043379999999996</v>
      </c>
      <c r="N2557" s="4" t="s">
        <v>10316</v>
      </c>
      <c r="O2557" s="4" t="s">
        <v>8992</v>
      </c>
      <c r="P2557" s="4">
        <v>22</v>
      </c>
      <c r="Q2557" s="4">
        <v>1</v>
      </c>
      <c r="R2557" s="4">
        <v>9.5</v>
      </c>
      <c r="S2557" s="4">
        <v>8.5</v>
      </c>
      <c r="T2557" s="15">
        <v>8.3817570000000001E-13</v>
      </c>
      <c r="U2557" s="15">
        <v>4.8240659999999998E-5</v>
      </c>
    </row>
    <row r="2558" spans="1:21" x14ac:dyDescent="0.25">
      <c r="A2558" s="4">
        <v>2556</v>
      </c>
      <c r="B2558" s="4" t="s">
        <v>12532</v>
      </c>
      <c r="C2558" s="4">
        <v>2</v>
      </c>
      <c r="D2558" s="93">
        <v>1582.7919999999999</v>
      </c>
      <c r="E2558" s="4" t="s">
        <v>10103</v>
      </c>
      <c r="F2558" s="4" t="s">
        <v>8988</v>
      </c>
      <c r="G2558" s="4" t="s">
        <v>8989</v>
      </c>
      <c r="H2558" s="93">
        <v>1582.778</v>
      </c>
      <c r="I2558" s="4" t="s">
        <v>8990</v>
      </c>
      <c r="J2558" s="15">
        <v>2.5939849999999999E-4</v>
      </c>
      <c r="K2558" s="15">
        <v>4.1375919999999997E-2</v>
      </c>
      <c r="L2558" s="4">
        <v>1.4017E-2</v>
      </c>
      <c r="M2558" s="4">
        <v>8.8559479999999997</v>
      </c>
      <c r="N2558" s="4" t="s">
        <v>10104</v>
      </c>
      <c r="O2558" s="4" t="s">
        <v>8992</v>
      </c>
      <c r="P2558" s="4">
        <v>3</v>
      </c>
      <c r="Q2558" s="4">
        <v>1</v>
      </c>
      <c r="R2558" s="4">
        <v>8</v>
      </c>
      <c r="S2558" s="4">
        <v>2</v>
      </c>
      <c r="T2558" s="15">
        <v>2.2147360000000001E-3</v>
      </c>
      <c r="U2558" s="15">
        <v>2.5485250000000003E-4</v>
      </c>
    </row>
    <row r="2559" spans="1:21" x14ac:dyDescent="0.25">
      <c r="A2559" s="4">
        <v>2557</v>
      </c>
      <c r="B2559" s="4" t="s">
        <v>12533</v>
      </c>
      <c r="C2559" s="4">
        <v>3</v>
      </c>
      <c r="D2559" s="93">
        <v>1993.0239999999999</v>
      </c>
      <c r="E2559" s="4" t="s">
        <v>11519</v>
      </c>
      <c r="F2559" s="4" t="s">
        <v>8988</v>
      </c>
      <c r="G2559" s="4" t="s">
        <v>8989</v>
      </c>
      <c r="H2559" s="93">
        <v>1993.0060000000001</v>
      </c>
      <c r="I2559" s="4" t="s">
        <v>8990</v>
      </c>
      <c r="J2559" s="15">
        <v>2.1788960000000001E-7</v>
      </c>
      <c r="K2559" s="15">
        <v>4.1544419999999999E-2</v>
      </c>
      <c r="L2559" s="4">
        <v>1.8158000000000001E-2</v>
      </c>
      <c r="M2559" s="4">
        <v>9.1108619999999991</v>
      </c>
      <c r="N2559" s="4" t="s">
        <v>11520</v>
      </c>
      <c r="O2559" s="4" t="s">
        <v>8992</v>
      </c>
      <c r="P2559" s="4">
        <v>21</v>
      </c>
      <c r="Q2559" s="4">
        <v>1</v>
      </c>
      <c r="R2559" s="4">
        <v>13</v>
      </c>
      <c r="S2559" s="4">
        <v>8</v>
      </c>
      <c r="T2559" s="15">
        <v>9.4518230000000003E-7</v>
      </c>
      <c r="U2559" s="15">
        <v>2.3312330000000001E-12</v>
      </c>
    </row>
    <row r="2560" spans="1:21" x14ac:dyDescent="0.25">
      <c r="A2560" s="4">
        <v>2558</v>
      </c>
      <c r="B2560" s="4" t="s">
        <v>12534</v>
      </c>
      <c r="C2560" s="4">
        <v>3</v>
      </c>
      <c r="D2560" s="93">
        <v>1832.8979999999999</v>
      </c>
      <c r="E2560" s="4" t="s">
        <v>11073</v>
      </c>
      <c r="F2560" s="4" t="s">
        <v>8988</v>
      </c>
      <c r="G2560" s="4" t="s">
        <v>8989</v>
      </c>
      <c r="H2560" s="93">
        <v>1832.896</v>
      </c>
      <c r="I2560" s="4" t="s">
        <v>9079</v>
      </c>
      <c r="J2560" s="15">
        <v>5.3513940000000001E-9</v>
      </c>
      <c r="K2560" s="15">
        <v>4.1564329999999997E-2</v>
      </c>
      <c r="L2560" s="4">
        <v>2.1570000000000001E-3</v>
      </c>
      <c r="M2560" s="4">
        <v>1.1768259999999999</v>
      </c>
      <c r="N2560" s="4" t="s">
        <v>11074</v>
      </c>
      <c r="O2560" s="4" t="s">
        <v>9004</v>
      </c>
      <c r="P2560" s="4">
        <v>15</v>
      </c>
      <c r="Q2560" s="4">
        <v>1</v>
      </c>
      <c r="R2560" s="4">
        <v>12</v>
      </c>
      <c r="S2560" s="4">
        <v>3</v>
      </c>
      <c r="T2560" s="15">
        <v>4.6134559999999996E-6</v>
      </c>
      <c r="U2560" s="15">
        <v>1.7201749999999998E-5</v>
      </c>
    </row>
    <row r="2561" spans="1:21" x14ac:dyDescent="0.25">
      <c r="A2561" s="4">
        <v>2559</v>
      </c>
      <c r="B2561" s="4" t="s">
        <v>12535</v>
      </c>
      <c r="C2561" s="4">
        <v>3</v>
      </c>
      <c r="D2561" s="93">
        <v>1830.8409999999999</v>
      </c>
      <c r="E2561" s="4" t="s">
        <v>9064</v>
      </c>
      <c r="F2561" s="4" t="s">
        <v>8988</v>
      </c>
      <c r="G2561" s="4" t="s">
        <v>8989</v>
      </c>
      <c r="H2561" s="93">
        <v>1830.825</v>
      </c>
      <c r="I2561" s="4" t="s">
        <v>9443</v>
      </c>
      <c r="J2561" s="15">
        <v>3.8182439999999999E-7</v>
      </c>
      <c r="K2561" s="15">
        <v>4.1569109999999999E-2</v>
      </c>
      <c r="L2561" s="4">
        <v>1.5956000000000001E-2</v>
      </c>
      <c r="M2561" s="4">
        <v>8.7151980000000009</v>
      </c>
      <c r="N2561" s="4" t="s">
        <v>9065</v>
      </c>
      <c r="O2561" s="4" t="s">
        <v>8992</v>
      </c>
      <c r="P2561" s="4">
        <v>3</v>
      </c>
      <c r="Q2561" s="4">
        <v>1</v>
      </c>
      <c r="R2561" s="4">
        <v>8</v>
      </c>
      <c r="S2561" s="4">
        <v>12</v>
      </c>
      <c r="T2561" s="15">
        <v>3.2814E-15</v>
      </c>
      <c r="U2561" s="15">
        <v>5.83849E-7</v>
      </c>
    </row>
    <row r="2562" spans="1:21" x14ac:dyDescent="0.25">
      <c r="A2562" s="4">
        <v>2560</v>
      </c>
      <c r="B2562" s="4" t="s">
        <v>12536</v>
      </c>
      <c r="C2562" s="4">
        <v>4</v>
      </c>
      <c r="D2562" s="93">
        <v>1572.8979999999999</v>
      </c>
      <c r="E2562" s="4" t="s">
        <v>9567</v>
      </c>
      <c r="F2562" s="4" t="s">
        <v>8988</v>
      </c>
      <c r="G2562" s="4" t="s">
        <v>8989</v>
      </c>
      <c r="H2562" s="93">
        <v>1572.886</v>
      </c>
      <c r="I2562" s="4" t="s">
        <v>8990</v>
      </c>
      <c r="J2562" s="15">
        <v>2.8528700000000001E-4</v>
      </c>
      <c r="K2562" s="15">
        <v>4.1595420000000001E-2</v>
      </c>
      <c r="L2562" s="4">
        <v>1.2699E-2</v>
      </c>
      <c r="M2562" s="4">
        <v>8.073696</v>
      </c>
      <c r="N2562" s="4" t="s">
        <v>9568</v>
      </c>
      <c r="O2562" s="4" t="s">
        <v>9004</v>
      </c>
      <c r="P2562" s="4">
        <v>23</v>
      </c>
      <c r="Q2562" s="4">
        <v>1</v>
      </c>
      <c r="R2562" s="4">
        <v>8.5</v>
      </c>
      <c r="S2562" s="4">
        <v>7.5</v>
      </c>
      <c r="T2562" s="15">
        <v>8.4610640000000008E-3</v>
      </c>
      <c r="U2562" s="15">
        <v>1.446699E-4</v>
      </c>
    </row>
    <row r="2563" spans="1:21" x14ac:dyDescent="0.25">
      <c r="A2563" s="4">
        <v>2561</v>
      </c>
      <c r="B2563" s="4" t="s">
        <v>12537</v>
      </c>
      <c r="C2563" s="4">
        <v>4</v>
      </c>
      <c r="D2563" s="93">
        <v>3245.7669999999998</v>
      </c>
      <c r="E2563" s="4" t="s">
        <v>12161</v>
      </c>
      <c r="F2563" s="4" t="s">
        <v>8988</v>
      </c>
      <c r="G2563" s="4" t="s">
        <v>8989</v>
      </c>
      <c r="H2563" s="93">
        <v>3245.7350000000001</v>
      </c>
      <c r="I2563" s="4" t="s">
        <v>8990</v>
      </c>
      <c r="J2563" s="15">
        <v>0.47440890000000002</v>
      </c>
      <c r="K2563" s="15">
        <v>4.1622140000000002E-2</v>
      </c>
      <c r="L2563" s="4">
        <v>3.2209000000000002E-2</v>
      </c>
      <c r="M2563" s="4">
        <v>9.9234840000000002</v>
      </c>
      <c r="N2563" s="4" t="s">
        <v>12163</v>
      </c>
      <c r="O2563" s="4" t="s">
        <v>9004</v>
      </c>
      <c r="P2563" s="4">
        <v>23</v>
      </c>
      <c r="Q2563" s="4">
        <v>1</v>
      </c>
      <c r="R2563" s="4">
        <v>18</v>
      </c>
      <c r="S2563" s="4">
        <v>5</v>
      </c>
      <c r="T2563" s="15">
        <v>3.031139E-3</v>
      </c>
      <c r="U2563" s="15">
        <v>9.5038349999999994E-2</v>
      </c>
    </row>
    <row r="2564" spans="1:21" x14ac:dyDescent="0.25">
      <c r="A2564" s="4">
        <v>2562</v>
      </c>
      <c r="B2564" s="4" t="s">
        <v>12538</v>
      </c>
      <c r="C2564" s="4">
        <v>3</v>
      </c>
      <c r="D2564" s="93">
        <v>1486.816</v>
      </c>
      <c r="E2564" s="4" t="s">
        <v>12154</v>
      </c>
      <c r="F2564" s="4" t="s">
        <v>8988</v>
      </c>
      <c r="G2564" s="4" t="s">
        <v>8989</v>
      </c>
      <c r="H2564" s="93">
        <v>1486.8009999999999</v>
      </c>
      <c r="I2564" s="4" t="s">
        <v>8990</v>
      </c>
      <c r="J2564" s="15">
        <v>1.259295E-8</v>
      </c>
      <c r="K2564" s="15">
        <v>4.1654860000000002E-2</v>
      </c>
      <c r="L2564" s="4">
        <v>1.5077E-2</v>
      </c>
      <c r="M2564" s="4">
        <v>10.140561999999999</v>
      </c>
      <c r="N2564" s="4" t="s">
        <v>12155</v>
      </c>
      <c r="O2564" s="4" t="s">
        <v>8992</v>
      </c>
      <c r="P2564" s="4">
        <v>23</v>
      </c>
      <c r="Q2564" s="4">
        <v>1</v>
      </c>
      <c r="R2564" s="4">
        <v>15</v>
      </c>
      <c r="S2564" s="4">
        <v>3</v>
      </c>
      <c r="T2564" s="15">
        <v>1.6569089999999999E-11</v>
      </c>
      <c r="U2564" s="15">
        <v>1.853054E-9</v>
      </c>
    </row>
    <row r="2565" spans="1:21" x14ac:dyDescent="0.25">
      <c r="A2565" s="4">
        <v>2563</v>
      </c>
      <c r="B2565" s="4" t="s">
        <v>12539</v>
      </c>
      <c r="C2565" s="4">
        <v>3</v>
      </c>
      <c r="D2565" s="93">
        <v>2169.1819999999998</v>
      </c>
      <c r="E2565" s="4" t="s">
        <v>12540</v>
      </c>
      <c r="F2565" s="4" t="s">
        <v>8988</v>
      </c>
      <c r="G2565" s="4" t="s">
        <v>8989</v>
      </c>
      <c r="H2565" s="93">
        <v>2169.1770000000001</v>
      </c>
      <c r="I2565" s="4" t="s">
        <v>8990</v>
      </c>
      <c r="J2565" s="15">
        <v>6.4032749999999999E-2</v>
      </c>
      <c r="K2565" s="15">
        <v>4.1915910000000001E-2</v>
      </c>
      <c r="L2565" s="4">
        <v>4.679E-3</v>
      </c>
      <c r="M2565" s="4">
        <v>2.1570390000000002</v>
      </c>
      <c r="N2565" s="4" t="s">
        <v>12541</v>
      </c>
      <c r="O2565" s="4" t="s">
        <v>8992</v>
      </c>
      <c r="P2565" s="4">
        <v>16</v>
      </c>
      <c r="Q2565" s="4">
        <v>1</v>
      </c>
      <c r="R2565" s="4">
        <v>10</v>
      </c>
      <c r="S2565" s="4">
        <v>6</v>
      </c>
      <c r="T2565" s="15">
        <v>0.13090650000000001</v>
      </c>
      <c r="U2565" s="15">
        <v>1.463744E-6</v>
      </c>
    </row>
    <row r="2566" spans="1:21" x14ac:dyDescent="0.25">
      <c r="A2566" s="4">
        <v>2564</v>
      </c>
      <c r="B2566" s="4" t="s">
        <v>12542</v>
      </c>
      <c r="C2566" s="4">
        <v>2</v>
      </c>
      <c r="D2566" s="93">
        <v>1016.497</v>
      </c>
      <c r="E2566" s="4" t="s">
        <v>12543</v>
      </c>
      <c r="F2566" s="4" t="s">
        <v>8988</v>
      </c>
      <c r="G2566" s="4" t="s">
        <v>8989</v>
      </c>
      <c r="H2566" s="93">
        <v>1016.489</v>
      </c>
      <c r="I2566" s="4" t="s">
        <v>12544</v>
      </c>
      <c r="J2566" s="15">
        <v>0.452019</v>
      </c>
      <c r="K2566" s="15">
        <v>4.1987450000000003E-2</v>
      </c>
      <c r="L2566" s="4">
        <v>8.0610000000000005E-3</v>
      </c>
      <c r="M2566" s="4">
        <v>7.9302349999999997</v>
      </c>
      <c r="N2566" s="4" t="s">
        <v>12545</v>
      </c>
      <c r="O2566" s="4" t="s">
        <v>9004</v>
      </c>
      <c r="P2566" s="4">
        <v>5</v>
      </c>
      <c r="Q2566" s="4">
        <v>1</v>
      </c>
      <c r="R2566" s="4">
        <v>4</v>
      </c>
      <c r="S2566" s="4">
        <v>4</v>
      </c>
      <c r="T2566" s="15">
        <v>1</v>
      </c>
      <c r="U2566" s="15">
        <v>0.57159119999999997</v>
      </c>
    </row>
    <row r="2567" spans="1:21" x14ac:dyDescent="0.25">
      <c r="A2567" s="4">
        <v>2565</v>
      </c>
      <c r="B2567" s="4" t="s">
        <v>12546</v>
      </c>
      <c r="C2567" s="4">
        <v>3</v>
      </c>
      <c r="D2567" s="93">
        <v>2615.2150000000001</v>
      </c>
      <c r="E2567" s="4" t="s">
        <v>10239</v>
      </c>
      <c r="F2567" s="4" t="s">
        <v>8988</v>
      </c>
      <c r="G2567" s="4" t="s">
        <v>8989</v>
      </c>
      <c r="H2567" s="93">
        <v>2615.1930000000002</v>
      </c>
      <c r="I2567" s="4" t="s">
        <v>9438</v>
      </c>
      <c r="J2567" s="15">
        <v>4.6683149999999997E-5</v>
      </c>
      <c r="K2567" s="15">
        <v>4.2069990000000002E-2</v>
      </c>
      <c r="L2567" s="4">
        <v>2.2169000000000001E-2</v>
      </c>
      <c r="M2567" s="4">
        <v>8.4770040000000009</v>
      </c>
      <c r="N2567" s="4" t="s">
        <v>10240</v>
      </c>
      <c r="O2567" s="4" t="s">
        <v>8992</v>
      </c>
      <c r="P2567" s="4">
        <v>20</v>
      </c>
      <c r="Q2567" s="4">
        <v>1</v>
      </c>
      <c r="R2567" s="4">
        <v>13</v>
      </c>
      <c r="S2567" s="4">
        <v>9</v>
      </c>
      <c r="T2567" s="15">
        <v>6.0134050000000002E-6</v>
      </c>
      <c r="U2567" s="15">
        <v>3.1565510000000002E-7</v>
      </c>
    </row>
    <row r="2568" spans="1:21" x14ac:dyDescent="0.25">
      <c r="A2568" s="4">
        <v>2566</v>
      </c>
      <c r="B2568" s="4" t="s">
        <v>12547</v>
      </c>
      <c r="C2568" s="4">
        <v>3</v>
      </c>
      <c r="D2568" s="93">
        <v>1635.8</v>
      </c>
      <c r="E2568" s="4" t="s">
        <v>9622</v>
      </c>
      <c r="F2568" s="4" t="s">
        <v>8988</v>
      </c>
      <c r="G2568" s="4" t="s">
        <v>8989</v>
      </c>
      <c r="H2568" s="93">
        <v>1635.797</v>
      </c>
      <c r="I2568" s="4" t="s">
        <v>8990</v>
      </c>
      <c r="J2568" s="15">
        <v>5.1126230000000001E-5</v>
      </c>
      <c r="K2568" s="15">
        <v>4.2168839999999999E-2</v>
      </c>
      <c r="L2568" s="4">
        <v>2.594E-3</v>
      </c>
      <c r="M2568" s="4">
        <v>1.585771</v>
      </c>
      <c r="N2568" s="4" t="s">
        <v>9623</v>
      </c>
      <c r="O2568" s="4" t="s">
        <v>9004</v>
      </c>
      <c r="P2568" s="4">
        <v>14</v>
      </c>
      <c r="Q2568" s="4">
        <v>1</v>
      </c>
      <c r="R2568" s="4">
        <v>11</v>
      </c>
      <c r="S2568" s="4">
        <v>10</v>
      </c>
      <c r="T2568" s="15">
        <v>3.799308E-6</v>
      </c>
      <c r="U2568" s="15">
        <v>9.009911E-5</v>
      </c>
    </row>
    <row r="2569" spans="1:21" x14ac:dyDescent="0.25">
      <c r="A2569" s="4">
        <v>2567</v>
      </c>
      <c r="B2569" s="4" t="s">
        <v>12548</v>
      </c>
      <c r="C2569" s="4">
        <v>5</v>
      </c>
      <c r="D2569" s="93">
        <v>2799.5050000000001</v>
      </c>
      <c r="E2569" s="4" t="s">
        <v>12549</v>
      </c>
      <c r="F2569" s="4" t="s">
        <v>8988</v>
      </c>
      <c r="G2569" s="4" t="s">
        <v>8989</v>
      </c>
      <c r="H2569" s="93">
        <v>2799.5039999999999</v>
      </c>
      <c r="I2569" s="4" t="s">
        <v>8990</v>
      </c>
      <c r="J2569" s="15">
        <v>0.1522896</v>
      </c>
      <c r="K2569" s="15">
        <v>4.2271950000000003E-2</v>
      </c>
      <c r="L2569" s="4">
        <v>1.42E-3</v>
      </c>
      <c r="M2569" s="4">
        <v>0.50723300000000004</v>
      </c>
      <c r="N2569" s="4" t="s">
        <v>12550</v>
      </c>
      <c r="O2569" s="4" t="s">
        <v>9004</v>
      </c>
      <c r="P2569" s="4">
        <v>17</v>
      </c>
      <c r="Q2569" s="4">
        <v>1</v>
      </c>
      <c r="R2569" s="4">
        <v>19</v>
      </c>
      <c r="S2569" s="4">
        <v>5</v>
      </c>
      <c r="T2569" s="15">
        <v>1.871854E-6</v>
      </c>
      <c r="U2569" s="15">
        <v>0.2908424</v>
      </c>
    </row>
    <row r="2570" spans="1:21" x14ac:dyDescent="0.25">
      <c r="A2570" s="4">
        <v>2568</v>
      </c>
      <c r="B2570" s="4" t="s">
        <v>12551</v>
      </c>
      <c r="C2570" s="4">
        <v>3</v>
      </c>
      <c r="D2570" s="93">
        <v>2090.1709999999998</v>
      </c>
      <c r="E2570" s="4" t="s">
        <v>11884</v>
      </c>
      <c r="F2570" s="4" t="s">
        <v>8988</v>
      </c>
      <c r="G2570" s="4" t="s">
        <v>8989</v>
      </c>
      <c r="H2570" s="93">
        <v>2090.154</v>
      </c>
      <c r="I2570" s="4" t="s">
        <v>8990</v>
      </c>
      <c r="J2570" s="15">
        <v>2.3150779999999999E-4</v>
      </c>
      <c r="K2570" s="15">
        <v>4.238546E-2</v>
      </c>
      <c r="L2570" s="4">
        <v>1.6848999999999999E-2</v>
      </c>
      <c r="M2570" s="4">
        <v>8.0611270000000008</v>
      </c>
      <c r="N2570" s="4" t="s">
        <v>11885</v>
      </c>
      <c r="O2570" s="4" t="s">
        <v>9004</v>
      </c>
      <c r="P2570" s="4">
        <v>22</v>
      </c>
      <c r="Q2570" s="4">
        <v>1</v>
      </c>
      <c r="R2570" s="4">
        <v>10.5</v>
      </c>
      <c r="S2570" s="4">
        <v>4.5</v>
      </c>
      <c r="T2570" s="15">
        <v>6.416628E-10</v>
      </c>
      <c r="U2570" s="15">
        <v>4.7245469999999998E-5</v>
      </c>
    </row>
    <row r="2571" spans="1:21" x14ac:dyDescent="0.25">
      <c r="A2571" s="4">
        <v>2569</v>
      </c>
      <c r="B2571" s="4" t="s">
        <v>12552</v>
      </c>
      <c r="C2571" s="4">
        <v>3</v>
      </c>
      <c r="D2571" s="93">
        <v>1662.922</v>
      </c>
      <c r="E2571" s="4" t="s">
        <v>11060</v>
      </c>
      <c r="F2571" s="4" t="s">
        <v>8988</v>
      </c>
      <c r="G2571" s="4" t="s">
        <v>8989</v>
      </c>
      <c r="H2571" s="93">
        <v>1662.9059999999999</v>
      </c>
      <c r="I2571" s="4" t="s">
        <v>8990</v>
      </c>
      <c r="J2571" s="15">
        <v>7.5870000000000004E-8</v>
      </c>
      <c r="K2571" s="15">
        <v>4.2390329999999997E-2</v>
      </c>
      <c r="L2571" s="4">
        <v>1.5835999999999999E-2</v>
      </c>
      <c r="M2571" s="4">
        <v>9.5230879999999996</v>
      </c>
      <c r="N2571" s="4" t="s">
        <v>11061</v>
      </c>
      <c r="O2571" s="4" t="s">
        <v>8992</v>
      </c>
      <c r="P2571" s="4">
        <v>22</v>
      </c>
      <c r="Q2571" s="4">
        <v>1</v>
      </c>
      <c r="R2571" s="4">
        <v>7.5</v>
      </c>
      <c r="S2571" s="4">
        <v>11.5</v>
      </c>
      <c r="T2571" s="15">
        <v>1.6740659999999999E-7</v>
      </c>
      <c r="U2571" s="15">
        <v>8.0816459999999998E-6</v>
      </c>
    </row>
    <row r="2572" spans="1:21" x14ac:dyDescent="0.25">
      <c r="A2572" s="4">
        <v>2570</v>
      </c>
      <c r="B2572" s="4" t="s">
        <v>12553</v>
      </c>
      <c r="C2572" s="4">
        <v>3</v>
      </c>
      <c r="D2572" s="93">
        <v>2008.991</v>
      </c>
      <c r="E2572" s="4" t="s">
        <v>11159</v>
      </c>
      <c r="F2572" s="4" t="s">
        <v>8988</v>
      </c>
      <c r="G2572" s="4" t="s">
        <v>8989</v>
      </c>
      <c r="H2572" s="93">
        <v>2008.9870000000001</v>
      </c>
      <c r="I2572" s="4" t="s">
        <v>8990</v>
      </c>
      <c r="J2572" s="15">
        <v>1.9299579999999999E-5</v>
      </c>
      <c r="K2572" s="15">
        <v>4.2422000000000001E-2</v>
      </c>
      <c r="L2572" s="4">
        <v>4.3229999999999996E-3</v>
      </c>
      <c r="M2572" s="4">
        <v>2.151831</v>
      </c>
      <c r="N2572" s="4" t="s">
        <v>11160</v>
      </c>
      <c r="O2572" s="4" t="s">
        <v>9004</v>
      </c>
      <c r="P2572" s="4">
        <v>16</v>
      </c>
      <c r="Q2572" s="4">
        <v>1</v>
      </c>
      <c r="R2572" s="4">
        <v>8.5</v>
      </c>
      <c r="S2572" s="4">
        <v>2.5</v>
      </c>
      <c r="T2572" s="15">
        <v>1.5691980000000001E-12</v>
      </c>
      <c r="U2572" s="15">
        <v>3.3775580000000002E-4</v>
      </c>
    </row>
    <row r="2573" spans="1:21" x14ac:dyDescent="0.25">
      <c r="A2573" s="4">
        <v>2571</v>
      </c>
      <c r="B2573" s="4" t="s">
        <v>12554</v>
      </c>
      <c r="C2573" s="4">
        <v>4</v>
      </c>
      <c r="D2573" s="93">
        <v>1507.787</v>
      </c>
      <c r="E2573" s="4" t="s">
        <v>12555</v>
      </c>
      <c r="F2573" s="4" t="s">
        <v>8988</v>
      </c>
      <c r="G2573" s="4" t="s">
        <v>8989</v>
      </c>
      <c r="H2573" s="93">
        <v>1507.7860000000001</v>
      </c>
      <c r="I2573" s="4" t="s">
        <v>8990</v>
      </c>
      <c r="J2573" s="15">
        <v>6.2907189999999996E-7</v>
      </c>
      <c r="K2573" s="15">
        <v>4.247078E-2</v>
      </c>
      <c r="L2573" s="4">
        <v>1.1950000000000001E-3</v>
      </c>
      <c r="M2573" s="4">
        <v>0.79255299999999995</v>
      </c>
      <c r="N2573" s="4" t="s">
        <v>12556</v>
      </c>
      <c r="O2573" s="4" t="s">
        <v>8992</v>
      </c>
      <c r="P2573" s="4">
        <v>16</v>
      </c>
      <c r="Q2573" s="4">
        <v>1</v>
      </c>
      <c r="R2573" s="4">
        <v>11</v>
      </c>
      <c r="S2573" s="4">
        <v>8</v>
      </c>
      <c r="T2573" s="15">
        <v>3.94483E-8</v>
      </c>
      <c r="U2573" s="15">
        <v>2.1340620000000002E-5</v>
      </c>
    </row>
    <row r="2574" spans="1:21" x14ac:dyDescent="0.25">
      <c r="A2574" s="4">
        <v>2572</v>
      </c>
      <c r="B2574" s="4" t="s">
        <v>12557</v>
      </c>
      <c r="C2574" s="4">
        <v>4</v>
      </c>
      <c r="D2574" s="93">
        <v>2414.3679999999999</v>
      </c>
      <c r="E2574" s="4" t="s">
        <v>9424</v>
      </c>
      <c r="F2574" s="4" t="s">
        <v>8988</v>
      </c>
      <c r="G2574" s="4" t="s">
        <v>8989</v>
      </c>
      <c r="H2574" s="93">
        <v>2414.3649999999998</v>
      </c>
      <c r="I2574" s="4" t="s">
        <v>8990</v>
      </c>
      <c r="J2574" s="15">
        <v>1.994412E-7</v>
      </c>
      <c r="K2574" s="15">
        <v>4.2551369999999998E-2</v>
      </c>
      <c r="L2574" s="4">
        <v>2.7469999999999999E-3</v>
      </c>
      <c r="M2574" s="4">
        <v>1.1377729999999999</v>
      </c>
      <c r="N2574" s="4" t="s">
        <v>9425</v>
      </c>
      <c r="O2574" s="4" t="s">
        <v>9004</v>
      </c>
      <c r="P2574" s="4">
        <v>15</v>
      </c>
      <c r="Q2574" s="4">
        <v>1</v>
      </c>
      <c r="R2574" s="4">
        <v>14</v>
      </c>
      <c r="S2574" s="4">
        <v>5</v>
      </c>
      <c r="T2574" s="15">
        <v>1.3877240000000001E-6</v>
      </c>
      <c r="U2574" s="15">
        <v>1.3441590000000001E-7</v>
      </c>
    </row>
    <row r="2575" spans="1:21" x14ac:dyDescent="0.25">
      <c r="A2575" s="4">
        <v>2573</v>
      </c>
      <c r="B2575" s="4" t="s">
        <v>12558</v>
      </c>
      <c r="C2575" s="4">
        <v>4</v>
      </c>
      <c r="D2575" s="93">
        <v>2264.127</v>
      </c>
      <c r="E2575" s="4" t="s">
        <v>11243</v>
      </c>
      <c r="F2575" s="4" t="s">
        <v>8988</v>
      </c>
      <c r="G2575" s="4" t="s">
        <v>8989</v>
      </c>
      <c r="H2575" s="93">
        <v>2264.123</v>
      </c>
      <c r="I2575" s="4" t="s">
        <v>8990</v>
      </c>
      <c r="J2575" s="15">
        <v>1.9200670000000001E-4</v>
      </c>
      <c r="K2575" s="15">
        <v>4.2630889999999998E-2</v>
      </c>
      <c r="L2575" s="4">
        <v>4.862E-3</v>
      </c>
      <c r="M2575" s="4">
        <v>2.1474099999999998</v>
      </c>
      <c r="N2575" s="4" t="s">
        <v>11244</v>
      </c>
      <c r="O2575" s="4" t="s">
        <v>9004</v>
      </c>
      <c r="P2575" s="4">
        <v>15</v>
      </c>
      <c r="Q2575" s="4">
        <v>1</v>
      </c>
      <c r="R2575" s="4">
        <v>12</v>
      </c>
      <c r="S2575" s="4">
        <v>9</v>
      </c>
      <c r="T2575" s="15">
        <v>2.9074179999999999E-5</v>
      </c>
      <c r="U2575" s="15">
        <v>9.9940189999999999E-11</v>
      </c>
    </row>
    <row r="2576" spans="1:21" x14ac:dyDescent="0.25">
      <c r="A2576" s="4">
        <v>2574</v>
      </c>
      <c r="B2576" s="4" t="s">
        <v>12559</v>
      </c>
      <c r="C2576" s="4">
        <v>4</v>
      </c>
      <c r="D2576" s="93">
        <v>1935.9770000000001</v>
      </c>
      <c r="E2576" s="4" t="s">
        <v>9371</v>
      </c>
      <c r="F2576" s="4" t="s">
        <v>8988</v>
      </c>
      <c r="G2576" s="4" t="s">
        <v>8989</v>
      </c>
      <c r="H2576" s="93">
        <v>1935.9770000000001</v>
      </c>
      <c r="I2576" s="4" t="s">
        <v>8990</v>
      </c>
      <c r="J2576" s="15">
        <v>0.41793200000000003</v>
      </c>
      <c r="K2576" s="15">
        <v>4.2666410000000002E-2</v>
      </c>
      <c r="L2576" s="4">
        <v>4.44E-4</v>
      </c>
      <c r="M2576" s="4">
        <v>0.22934199999999999</v>
      </c>
      <c r="N2576" s="4" t="s">
        <v>9372</v>
      </c>
      <c r="O2576" s="4" t="s">
        <v>9004</v>
      </c>
      <c r="P2576" s="4">
        <v>16</v>
      </c>
      <c r="Q2576" s="4">
        <v>1</v>
      </c>
      <c r="R2576" s="4">
        <v>6</v>
      </c>
      <c r="S2576" s="4">
        <v>5</v>
      </c>
      <c r="T2576" s="15">
        <v>0.20528959999999999</v>
      </c>
      <c r="U2576" s="15">
        <v>5.4780080000000001E-6</v>
      </c>
    </row>
    <row r="2577" spans="1:21" x14ac:dyDescent="0.25">
      <c r="A2577" s="4">
        <v>2575</v>
      </c>
      <c r="B2577" s="4" t="s">
        <v>12560</v>
      </c>
      <c r="C2577" s="4">
        <v>5</v>
      </c>
      <c r="D2577" s="93">
        <v>1981.0329999999999</v>
      </c>
      <c r="E2577" s="4" t="s">
        <v>9279</v>
      </c>
      <c r="F2577" s="4" t="s">
        <v>8988</v>
      </c>
      <c r="G2577" s="4" t="s">
        <v>8989</v>
      </c>
      <c r="H2577" s="93">
        <v>1981.0170000000001</v>
      </c>
      <c r="I2577" s="4" t="s">
        <v>9438</v>
      </c>
      <c r="J2577" s="15">
        <v>5.6917389999999995E-4</v>
      </c>
      <c r="K2577" s="15">
        <v>4.2713809999999998E-2</v>
      </c>
      <c r="L2577" s="4">
        <v>1.5633999999999999E-2</v>
      </c>
      <c r="M2577" s="4">
        <v>7.8919059999999996</v>
      </c>
      <c r="N2577" s="4" t="s">
        <v>9280</v>
      </c>
      <c r="O2577" s="4" t="s">
        <v>9004</v>
      </c>
      <c r="P2577" s="4">
        <v>23</v>
      </c>
      <c r="Q2577" s="4">
        <v>1</v>
      </c>
      <c r="R2577" s="4">
        <v>11.5</v>
      </c>
      <c r="S2577" s="4">
        <v>7.5</v>
      </c>
      <c r="T2577" s="15">
        <v>3.7397890000000003E-5</v>
      </c>
      <c r="U2577" s="15">
        <v>1.044116E-2</v>
      </c>
    </row>
    <row r="2578" spans="1:21" x14ac:dyDescent="0.25">
      <c r="A2578" s="4">
        <v>2576</v>
      </c>
      <c r="B2578" s="4" t="s">
        <v>12561</v>
      </c>
      <c r="C2578" s="4">
        <v>3</v>
      </c>
      <c r="D2578" s="93">
        <v>2008.056</v>
      </c>
      <c r="E2578" s="4" t="s">
        <v>9053</v>
      </c>
      <c r="F2578" s="4" t="s">
        <v>8988</v>
      </c>
      <c r="G2578" s="4" t="s">
        <v>8989</v>
      </c>
      <c r="H2578" s="93">
        <v>2008.0530000000001</v>
      </c>
      <c r="I2578" s="4" t="s">
        <v>9079</v>
      </c>
      <c r="J2578" s="15">
        <v>1.063146E-5</v>
      </c>
      <c r="K2578" s="15">
        <v>4.2758820000000003E-2</v>
      </c>
      <c r="L2578" s="4">
        <v>3.1849999999999999E-3</v>
      </c>
      <c r="M2578" s="4">
        <v>1.5861130000000001</v>
      </c>
      <c r="N2578" s="4" t="s">
        <v>9054</v>
      </c>
      <c r="O2578" s="4" t="s">
        <v>9004</v>
      </c>
      <c r="P2578" s="4">
        <v>17</v>
      </c>
      <c r="Q2578" s="4">
        <v>1</v>
      </c>
      <c r="R2578" s="4">
        <v>13.5</v>
      </c>
      <c r="S2578" s="4">
        <v>7.5</v>
      </c>
      <c r="T2578" s="15">
        <v>2.8439070000000002E-7</v>
      </c>
      <c r="U2578" s="15">
        <v>2.4589330000000001E-5</v>
      </c>
    </row>
    <row r="2579" spans="1:21" x14ac:dyDescent="0.25">
      <c r="A2579" s="4">
        <v>2577</v>
      </c>
      <c r="B2579" s="4" t="s">
        <v>12562</v>
      </c>
      <c r="C2579" s="4">
        <v>3</v>
      </c>
      <c r="D2579" s="93">
        <v>1661.925</v>
      </c>
      <c r="E2579" s="4" t="s">
        <v>12563</v>
      </c>
      <c r="F2579" s="4" t="s">
        <v>8988</v>
      </c>
      <c r="G2579" s="4" t="s">
        <v>8989</v>
      </c>
      <c r="H2579" s="93">
        <v>1661.9110000000001</v>
      </c>
      <c r="I2579" s="4" t="s">
        <v>8990</v>
      </c>
      <c r="J2579" s="15">
        <v>2.2276570000000002E-6</v>
      </c>
      <c r="K2579" s="15">
        <v>4.301907E-2</v>
      </c>
      <c r="L2579" s="4">
        <v>1.4208999999999999E-2</v>
      </c>
      <c r="M2579" s="4">
        <v>8.5497969999999999</v>
      </c>
      <c r="N2579" s="4" t="s">
        <v>12564</v>
      </c>
      <c r="O2579" s="4" t="s">
        <v>8992</v>
      </c>
      <c r="P2579" s="4">
        <v>20</v>
      </c>
      <c r="Q2579" s="4">
        <v>1</v>
      </c>
      <c r="R2579" s="4">
        <v>10</v>
      </c>
      <c r="S2579" s="4">
        <v>10</v>
      </c>
      <c r="T2579" s="15">
        <v>1.028588E-14</v>
      </c>
      <c r="U2579" s="15">
        <v>1.5888799999999999E-5</v>
      </c>
    </row>
    <row r="2580" spans="1:21" x14ac:dyDescent="0.25">
      <c r="A2580" s="4">
        <v>2578</v>
      </c>
      <c r="B2580" s="4" t="s">
        <v>12565</v>
      </c>
      <c r="C2580" s="4">
        <v>4</v>
      </c>
      <c r="D2580" s="93">
        <v>3492.8310000000001</v>
      </c>
      <c r="E2580" s="4" t="s">
        <v>10083</v>
      </c>
      <c r="F2580" s="4" t="s">
        <v>8988</v>
      </c>
      <c r="G2580" s="4" t="s">
        <v>8989</v>
      </c>
      <c r="H2580" s="93">
        <v>3492.8229999999999</v>
      </c>
      <c r="I2580" s="4" t="s">
        <v>8990</v>
      </c>
      <c r="J2580" s="15">
        <v>1</v>
      </c>
      <c r="K2580" s="15">
        <v>4.327545E-2</v>
      </c>
      <c r="L2580" s="4">
        <v>7.8759999999999993E-3</v>
      </c>
      <c r="M2580" s="4">
        <v>2.2549090000000001</v>
      </c>
      <c r="N2580" s="4" t="s">
        <v>10084</v>
      </c>
      <c r="O2580" s="4" t="s">
        <v>9004</v>
      </c>
      <c r="P2580" s="4">
        <v>15</v>
      </c>
      <c r="Q2580" s="4">
        <v>1</v>
      </c>
      <c r="R2580" s="4">
        <v>10</v>
      </c>
      <c r="S2580" s="4">
        <v>5</v>
      </c>
      <c r="T2580" s="15">
        <v>1</v>
      </c>
      <c r="U2580" s="15">
        <v>3.464687E-5</v>
      </c>
    </row>
    <row r="2581" spans="1:21" x14ac:dyDescent="0.25">
      <c r="A2581" s="4">
        <v>2579</v>
      </c>
      <c r="B2581" s="4" t="s">
        <v>12566</v>
      </c>
      <c r="C2581" s="4">
        <v>3</v>
      </c>
      <c r="D2581" s="93">
        <v>1846.836</v>
      </c>
      <c r="E2581" s="4" t="s">
        <v>8994</v>
      </c>
      <c r="F2581" s="4" t="s">
        <v>8988</v>
      </c>
      <c r="G2581" s="4" t="s">
        <v>8989</v>
      </c>
      <c r="H2581" s="93">
        <v>1846.82</v>
      </c>
      <c r="I2581" s="4" t="s">
        <v>9050</v>
      </c>
      <c r="J2581" s="15">
        <v>1.488305E-2</v>
      </c>
      <c r="K2581" s="15">
        <v>4.3342989999999998E-2</v>
      </c>
      <c r="L2581" s="4">
        <v>1.6681999999999999E-2</v>
      </c>
      <c r="M2581" s="4">
        <v>9.032826</v>
      </c>
      <c r="N2581" s="4" t="s">
        <v>8995</v>
      </c>
      <c r="O2581" s="4" t="s">
        <v>8992</v>
      </c>
      <c r="P2581" s="4">
        <v>2</v>
      </c>
      <c r="Q2581" s="4">
        <v>1</v>
      </c>
      <c r="R2581" s="4">
        <v>9</v>
      </c>
      <c r="S2581" s="4">
        <v>8</v>
      </c>
      <c r="T2581" s="15">
        <v>1.379268E-10</v>
      </c>
      <c r="U2581" s="15">
        <v>6.3221360000000004E-2</v>
      </c>
    </row>
    <row r="2582" spans="1:21" x14ac:dyDescent="0.25">
      <c r="A2582" s="4">
        <v>2580</v>
      </c>
      <c r="B2582" s="4" t="s">
        <v>12567</v>
      </c>
      <c r="C2582" s="4">
        <v>3</v>
      </c>
      <c r="D2582" s="93">
        <v>1930.0239999999999</v>
      </c>
      <c r="E2582" s="4" t="s">
        <v>11687</v>
      </c>
      <c r="F2582" s="4" t="s">
        <v>8988</v>
      </c>
      <c r="G2582" s="4" t="s">
        <v>8989</v>
      </c>
      <c r="H2582" s="93">
        <v>1930.0060000000001</v>
      </c>
      <c r="I2582" s="4" t="s">
        <v>8990</v>
      </c>
      <c r="J2582" s="15">
        <v>1.4728729999999999E-7</v>
      </c>
      <c r="K2582" s="15">
        <v>4.3348379999999999E-2</v>
      </c>
      <c r="L2582" s="4">
        <v>1.8044000000000001E-2</v>
      </c>
      <c r="M2582" s="4">
        <v>9.3491929999999996</v>
      </c>
      <c r="N2582" s="4" t="s">
        <v>11688</v>
      </c>
      <c r="O2582" s="4" t="s">
        <v>9004</v>
      </c>
      <c r="P2582" s="4">
        <v>22</v>
      </c>
      <c r="Q2582" s="4">
        <v>1</v>
      </c>
      <c r="R2582" s="4">
        <v>3</v>
      </c>
      <c r="S2582" s="4">
        <v>9</v>
      </c>
      <c r="T2582" s="15">
        <v>4.2848309999999998E-6</v>
      </c>
      <c r="U2582" s="15">
        <v>1.107842E-9</v>
      </c>
    </row>
    <row r="2583" spans="1:21" x14ac:dyDescent="0.25">
      <c r="A2583" s="4">
        <v>2581</v>
      </c>
      <c r="B2583" s="4" t="s">
        <v>12568</v>
      </c>
      <c r="C2583" s="4">
        <v>3</v>
      </c>
      <c r="D2583" s="93">
        <v>2364.1550000000002</v>
      </c>
      <c r="E2583" s="4" t="s">
        <v>9343</v>
      </c>
      <c r="F2583" s="4" t="s">
        <v>8988</v>
      </c>
      <c r="G2583" s="4" t="s">
        <v>8989</v>
      </c>
      <c r="H2583" s="93">
        <v>2364.15</v>
      </c>
      <c r="I2583" s="4" t="s">
        <v>8990</v>
      </c>
      <c r="J2583" s="15">
        <v>4.6505990000000003E-8</v>
      </c>
      <c r="K2583" s="15">
        <v>4.3367870000000003E-2</v>
      </c>
      <c r="L2583" s="4">
        <v>5.5830000000000003E-3</v>
      </c>
      <c r="M2583" s="4">
        <v>2.3615249999999999</v>
      </c>
      <c r="N2583" s="4" t="s">
        <v>9344</v>
      </c>
      <c r="O2583" s="4" t="s">
        <v>8992</v>
      </c>
      <c r="P2583" s="4">
        <v>13</v>
      </c>
      <c r="Q2583" s="4">
        <v>1</v>
      </c>
      <c r="R2583" s="4">
        <v>10</v>
      </c>
      <c r="S2583" s="4">
        <v>9</v>
      </c>
      <c r="T2583" s="15">
        <v>6.4753700000000001E-7</v>
      </c>
      <c r="U2583" s="15">
        <v>1.6933960000000001E-11</v>
      </c>
    </row>
    <row r="2584" spans="1:21" x14ac:dyDescent="0.25">
      <c r="A2584" s="4">
        <v>2582</v>
      </c>
      <c r="B2584" s="4" t="s">
        <v>12569</v>
      </c>
      <c r="C2584" s="4">
        <v>2</v>
      </c>
      <c r="D2584" s="93">
        <v>2354.2170000000001</v>
      </c>
      <c r="E2584" s="4" t="s">
        <v>9892</v>
      </c>
      <c r="F2584" s="4" t="s">
        <v>8988</v>
      </c>
      <c r="G2584" s="4" t="s">
        <v>8989</v>
      </c>
      <c r="H2584" s="93">
        <v>2354.2130000000002</v>
      </c>
      <c r="I2584" s="4" t="s">
        <v>8990</v>
      </c>
      <c r="J2584" s="15">
        <v>1</v>
      </c>
      <c r="K2584" s="15">
        <v>4.3406060000000003E-2</v>
      </c>
      <c r="L2584" s="4">
        <v>4.1370000000000001E-3</v>
      </c>
      <c r="M2584" s="4">
        <v>1.7572749999999999</v>
      </c>
      <c r="N2584" s="4" t="s">
        <v>9893</v>
      </c>
      <c r="O2584" s="4" t="s">
        <v>9004</v>
      </c>
      <c r="P2584" s="4">
        <v>15</v>
      </c>
      <c r="Q2584" s="4">
        <v>1</v>
      </c>
      <c r="R2584" s="4">
        <v>6</v>
      </c>
      <c r="S2584" s="4">
        <v>3</v>
      </c>
      <c r="T2584" s="15">
        <v>1</v>
      </c>
      <c r="U2584" s="15">
        <v>1</v>
      </c>
    </row>
    <row r="2585" spans="1:21" x14ac:dyDescent="0.25">
      <c r="A2585" s="4">
        <v>2583</v>
      </c>
      <c r="B2585" s="4" t="s">
        <v>12570</v>
      </c>
      <c r="C2585" s="4">
        <v>3</v>
      </c>
      <c r="D2585" s="93">
        <v>2053.078</v>
      </c>
      <c r="E2585" s="4" t="s">
        <v>11392</v>
      </c>
      <c r="F2585" s="4" t="s">
        <v>8988</v>
      </c>
      <c r="G2585" s="4" t="s">
        <v>8989</v>
      </c>
      <c r="H2585" s="93">
        <v>2053.0749999999998</v>
      </c>
      <c r="I2585" s="4" t="s">
        <v>8990</v>
      </c>
      <c r="J2585" s="15">
        <v>0.62166049999999995</v>
      </c>
      <c r="K2585" s="15">
        <v>4.3582450000000002E-2</v>
      </c>
      <c r="L2585" s="4">
        <v>3.0360000000000001E-3</v>
      </c>
      <c r="M2585" s="4">
        <v>1.4787570000000001</v>
      </c>
      <c r="N2585" s="4" t="s">
        <v>10889</v>
      </c>
      <c r="O2585" s="4" t="s">
        <v>9004</v>
      </c>
      <c r="P2585" s="4">
        <v>13</v>
      </c>
      <c r="Q2585" s="4">
        <v>1</v>
      </c>
      <c r="R2585" s="4">
        <v>10</v>
      </c>
      <c r="S2585" s="4">
        <v>3</v>
      </c>
      <c r="T2585" s="15">
        <v>1.113506E-6</v>
      </c>
      <c r="U2585" s="15">
        <v>1</v>
      </c>
    </row>
    <row r="2586" spans="1:21" x14ac:dyDescent="0.25">
      <c r="A2586" s="4">
        <v>2584</v>
      </c>
      <c r="B2586" s="4" t="s">
        <v>12571</v>
      </c>
      <c r="C2586" s="4">
        <v>3</v>
      </c>
      <c r="D2586" s="93">
        <v>1353.704</v>
      </c>
      <c r="E2586" s="4" t="s">
        <v>9205</v>
      </c>
      <c r="F2586" s="4" t="s">
        <v>8988</v>
      </c>
      <c r="G2586" s="4" t="s">
        <v>8989</v>
      </c>
      <c r="H2586" s="93">
        <v>1353.6949999999999</v>
      </c>
      <c r="I2586" s="4" t="s">
        <v>8990</v>
      </c>
      <c r="J2586" s="15">
        <v>2.4062549999999999E-3</v>
      </c>
      <c r="K2586" s="15">
        <v>4.3688030000000003E-2</v>
      </c>
      <c r="L2586" s="4">
        <v>9.2680000000000002E-3</v>
      </c>
      <c r="M2586" s="4">
        <v>6.8464470000000004</v>
      </c>
      <c r="N2586" s="4" t="s">
        <v>9206</v>
      </c>
      <c r="O2586" s="4" t="s">
        <v>9004</v>
      </c>
      <c r="P2586" s="4">
        <v>6</v>
      </c>
      <c r="Q2586" s="4">
        <v>1</v>
      </c>
      <c r="R2586" s="4">
        <v>7</v>
      </c>
      <c r="S2586" s="4">
        <v>8</v>
      </c>
      <c r="T2586" s="15">
        <v>7.0166619999999999E-3</v>
      </c>
      <c r="U2586" s="15">
        <v>5.7193680000000005E-4</v>
      </c>
    </row>
    <row r="2587" spans="1:21" x14ac:dyDescent="0.25">
      <c r="A2587" s="4">
        <v>2585</v>
      </c>
      <c r="B2587" s="4" t="s">
        <v>12572</v>
      </c>
      <c r="C2587" s="4">
        <v>4</v>
      </c>
      <c r="D2587" s="93">
        <v>3547.9380000000001</v>
      </c>
      <c r="E2587" s="4" t="s">
        <v>11401</v>
      </c>
      <c r="F2587" s="4" t="s">
        <v>8988</v>
      </c>
      <c r="G2587" s="4" t="s">
        <v>8989</v>
      </c>
      <c r="H2587" s="93">
        <v>3547.904</v>
      </c>
      <c r="I2587" s="4" t="s">
        <v>8990</v>
      </c>
      <c r="J2587" s="15">
        <v>8.1497540000000004E-4</v>
      </c>
      <c r="K2587" s="15">
        <v>4.3708089999999998E-2</v>
      </c>
      <c r="L2587" s="4">
        <v>3.3158E-2</v>
      </c>
      <c r="M2587" s="4">
        <v>9.3457980000000003</v>
      </c>
      <c r="N2587" s="4" t="s">
        <v>11402</v>
      </c>
      <c r="O2587" s="4" t="s">
        <v>8992</v>
      </c>
      <c r="P2587" s="4">
        <v>21</v>
      </c>
      <c r="Q2587" s="4">
        <v>1</v>
      </c>
      <c r="R2587" s="4">
        <v>11</v>
      </c>
      <c r="S2587" s="4">
        <v>8</v>
      </c>
      <c r="T2587" s="15">
        <v>5.6881919999999999E-4</v>
      </c>
      <c r="U2587" s="15">
        <v>1.410068E-3</v>
      </c>
    </row>
    <row r="2588" spans="1:21" x14ac:dyDescent="0.25">
      <c r="A2588" s="4">
        <v>2586</v>
      </c>
      <c r="B2588" s="4" t="s">
        <v>12573</v>
      </c>
      <c r="C2588" s="4">
        <v>4</v>
      </c>
      <c r="D2588" s="93">
        <v>1544.8440000000001</v>
      </c>
      <c r="E2588" s="4" t="s">
        <v>9362</v>
      </c>
      <c r="F2588" s="4" t="s">
        <v>8988</v>
      </c>
      <c r="G2588" s="4" t="s">
        <v>8989</v>
      </c>
      <c r="H2588" s="93">
        <v>1544.8430000000001</v>
      </c>
      <c r="I2588" s="4" t="s">
        <v>8990</v>
      </c>
      <c r="J2588" s="15">
        <v>1.5001550000000001E-2</v>
      </c>
      <c r="K2588" s="15">
        <v>4.3734849999999999E-2</v>
      </c>
      <c r="L2588" s="4">
        <v>1.3060000000000001E-3</v>
      </c>
      <c r="M2588" s="4">
        <v>0.84539299999999995</v>
      </c>
      <c r="N2588" s="4" t="s">
        <v>9363</v>
      </c>
      <c r="O2588" s="4" t="s">
        <v>9004</v>
      </c>
      <c r="P2588" s="4">
        <v>17</v>
      </c>
      <c r="Q2588" s="4">
        <v>1</v>
      </c>
      <c r="R2588" s="4">
        <v>11</v>
      </c>
      <c r="S2588" s="4">
        <v>7</v>
      </c>
      <c r="T2588" s="15">
        <v>1.4372560000000001E-5</v>
      </c>
      <c r="U2588" s="15">
        <v>0.1060627</v>
      </c>
    </row>
    <row r="2589" spans="1:21" x14ac:dyDescent="0.25">
      <c r="A2589" s="4">
        <v>2587</v>
      </c>
      <c r="B2589" s="4" t="s">
        <v>12574</v>
      </c>
      <c r="C2589" s="4">
        <v>3</v>
      </c>
      <c r="D2589" s="93">
        <v>2079.125</v>
      </c>
      <c r="E2589" s="4" t="s">
        <v>12575</v>
      </c>
      <c r="F2589" s="4" t="s">
        <v>8988</v>
      </c>
      <c r="G2589" s="4" t="s">
        <v>8989</v>
      </c>
      <c r="H2589" s="93">
        <v>2079.123</v>
      </c>
      <c r="I2589" s="4" t="s">
        <v>8990</v>
      </c>
      <c r="J2589" s="15">
        <v>1.237467E-7</v>
      </c>
      <c r="K2589" s="15">
        <v>4.3765810000000002E-2</v>
      </c>
      <c r="L2589" s="4">
        <v>2.0560000000000001E-3</v>
      </c>
      <c r="M2589" s="4">
        <v>0.98887800000000003</v>
      </c>
      <c r="N2589" s="4" t="s">
        <v>12576</v>
      </c>
      <c r="O2589" s="4" t="s">
        <v>8992</v>
      </c>
      <c r="P2589" s="4">
        <v>17</v>
      </c>
      <c r="Q2589" s="4">
        <v>1</v>
      </c>
      <c r="R2589" s="4">
        <v>14.5</v>
      </c>
      <c r="S2589" s="4">
        <v>5.5</v>
      </c>
      <c r="T2589" s="15">
        <v>5.4159530000000002E-9</v>
      </c>
      <c r="U2589" s="15">
        <v>7.934426E-10</v>
      </c>
    </row>
    <row r="2590" spans="1:21" x14ac:dyDescent="0.25">
      <c r="A2590" s="4">
        <v>2588</v>
      </c>
      <c r="B2590" s="4" t="s">
        <v>12577</v>
      </c>
      <c r="C2590" s="4">
        <v>3</v>
      </c>
      <c r="D2590" s="93">
        <v>1855.9670000000001</v>
      </c>
      <c r="E2590" s="4" t="s">
        <v>10903</v>
      </c>
      <c r="F2590" s="4" t="s">
        <v>8988</v>
      </c>
      <c r="G2590" s="4" t="s">
        <v>8989</v>
      </c>
      <c r="H2590" s="93">
        <v>1855.9480000000001</v>
      </c>
      <c r="I2590" s="4" t="s">
        <v>9348</v>
      </c>
      <c r="J2590" s="15">
        <v>1.4150470000000001E-5</v>
      </c>
      <c r="K2590" s="15">
        <v>4.3773340000000001E-2</v>
      </c>
      <c r="L2590" s="4">
        <v>1.8742999999999999E-2</v>
      </c>
      <c r="M2590" s="4">
        <v>10.098881</v>
      </c>
      <c r="N2590" s="4" t="s">
        <v>10904</v>
      </c>
      <c r="O2590" s="4" t="s">
        <v>9004</v>
      </c>
      <c r="P2590" s="4">
        <v>23</v>
      </c>
      <c r="Q2590" s="4">
        <v>1</v>
      </c>
      <c r="R2590" s="4">
        <v>12</v>
      </c>
      <c r="S2590" s="4">
        <v>4</v>
      </c>
      <c r="T2590" s="15">
        <v>1.361675E-6</v>
      </c>
      <c r="U2590" s="15">
        <v>6.1051350000000006E-5</v>
      </c>
    </row>
    <row r="2591" spans="1:21" x14ac:dyDescent="0.25">
      <c r="A2591" s="4">
        <v>2589</v>
      </c>
      <c r="B2591" s="4" t="s">
        <v>12578</v>
      </c>
      <c r="C2591" s="4">
        <v>3</v>
      </c>
      <c r="D2591" s="93">
        <v>1783.902</v>
      </c>
      <c r="E2591" s="4" t="s">
        <v>12579</v>
      </c>
      <c r="F2591" s="4" t="s">
        <v>8988</v>
      </c>
      <c r="G2591" s="4" t="s">
        <v>8989</v>
      </c>
      <c r="H2591" s="93">
        <v>1783.886</v>
      </c>
      <c r="I2591" s="4" t="s">
        <v>8990</v>
      </c>
      <c r="J2591" s="15">
        <v>5.35317E-3</v>
      </c>
      <c r="K2591" s="15">
        <v>4.3842880000000001E-2</v>
      </c>
      <c r="L2591" s="4">
        <v>1.5842999999999999E-2</v>
      </c>
      <c r="M2591" s="4">
        <v>8.8811730000000004</v>
      </c>
      <c r="N2591" s="4" t="s">
        <v>12580</v>
      </c>
      <c r="O2591" s="4" t="s">
        <v>9004</v>
      </c>
      <c r="P2591" s="4">
        <v>22</v>
      </c>
      <c r="Q2591" s="4">
        <v>1</v>
      </c>
      <c r="R2591" s="4">
        <v>9.5</v>
      </c>
      <c r="S2591" s="4">
        <v>4.5</v>
      </c>
      <c r="T2591" s="15">
        <v>1.2548939999999999E-8</v>
      </c>
      <c r="U2591" s="15">
        <v>1.7200119999999999E-2</v>
      </c>
    </row>
    <row r="2592" spans="1:21" x14ac:dyDescent="0.25">
      <c r="A2592" s="4">
        <v>2590</v>
      </c>
      <c r="B2592" s="4" t="s">
        <v>12581</v>
      </c>
      <c r="C2592" s="4">
        <v>2</v>
      </c>
      <c r="D2592" s="93">
        <v>1034.5070000000001</v>
      </c>
      <c r="E2592" s="4" t="s">
        <v>12521</v>
      </c>
      <c r="F2592" s="4" t="s">
        <v>8988</v>
      </c>
      <c r="G2592" s="4" t="s">
        <v>8989</v>
      </c>
      <c r="H2592" s="93">
        <v>1034.5</v>
      </c>
      <c r="I2592" s="4" t="s">
        <v>8990</v>
      </c>
      <c r="J2592" s="15">
        <v>5.5668970000000003E-3</v>
      </c>
      <c r="K2592" s="15">
        <v>4.4242429999999999E-2</v>
      </c>
      <c r="L2592" s="4">
        <v>7.1000000000000004E-3</v>
      </c>
      <c r="M2592" s="4">
        <v>6.863219</v>
      </c>
      <c r="N2592" s="4" t="s">
        <v>12522</v>
      </c>
      <c r="O2592" s="4" t="s">
        <v>8992</v>
      </c>
      <c r="P2592" s="4">
        <v>5</v>
      </c>
      <c r="Q2592" s="4">
        <v>1</v>
      </c>
      <c r="R2592" s="4">
        <v>5</v>
      </c>
      <c r="S2592" s="4">
        <v>4</v>
      </c>
      <c r="T2592" s="15">
        <v>3.66678E-2</v>
      </c>
      <c r="U2592" s="15">
        <v>1.1096389999999999E-2</v>
      </c>
    </row>
    <row r="2593" spans="1:21" x14ac:dyDescent="0.25">
      <c r="A2593" s="4">
        <v>2591</v>
      </c>
      <c r="B2593" s="4" t="s">
        <v>12582</v>
      </c>
      <c r="C2593" s="4">
        <v>3</v>
      </c>
      <c r="D2593" s="93">
        <v>2049.0929999999998</v>
      </c>
      <c r="E2593" s="4" t="s">
        <v>9356</v>
      </c>
      <c r="F2593" s="4" t="s">
        <v>8988</v>
      </c>
      <c r="G2593" s="4" t="s">
        <v>8989</v>
      </c>
      <c r="H2593" s="93">
        <v>2049.076</v>
      </c>
      <c r="I2593" s="4" t="s">
        <v>8990</v>
      </c>
      <c r="J2593" s="15">
        <v>1.8438280000000001E-5</v>
      </c>
      <c r="K2593" s="15">
        <v>4.4551710000000001E-2</v>
      </c>
      <c r="L2593" s="4">
        <v>1.7158E-2</v>
      </c>
      <c r="M2593" s="4">
        <v>8.3735289999999996</v>
      </c>
      <c r="N2593" s="4" t="s">
        <v>9357</v>
      </c>
      <c r="O2593" s="4" t="s">
        <v>8992</v>
      </c>
      <c r="P2593" s="4">
        <v>23</v>
      </c>
      <c r="Q2593" s="4">
        <v>1</v>
      </c>
      <c r="R2593" s="4">
        <v>5</v>
      </c>
      <c r="S2593" s="4">
        <v>12</v>
      </c>
      <c r="T2593" s="15">
        <v>2.1941190000000002E-6</v>
      </c>
      <c r="U2593" s="15">
        <v>4.7761150000000001E-6</v>
      </c>
    </row>
    <row r="2594" spans="1:21" x14ac:dyDescent="0.25">
      <c r="A2594" s="4">
        <v>2592</v>
      </c>
      <c r="B2594" s="4" t="s">
        <v>12583</v>
      </c>
      <c r="C2594" s="4">
        <v>4</v>
      </c>
      <c r="D2594" s="93">
        <v>1981.018</v>
      </c>
      <c r="E2594" s="4" t="s">
        <v>9279</v>
      </c>
      <c r="F2594" s="4" t="s">
        <v>8988</v>
      </c>
      <c r="G2594" s="4" t="s">
        <v>8989</v>
      </c>
      <c r="H2594" s="93">
        <v>1981.0170000000001</v>
      </c>
      <c r="I2594" s="4" t="s">
        <v>9438</v>
      </c>
      <c r="J2594" s="15">
        <v>1.353981E-8</v>
      </c>
      <c r="K2594" s="15">
        <v>4.4633510000000001E-2</v>
      </c>
      <c r="L2594" s="4">
        <v>7.0200000000000004E-4</v>
      </c>
      <c r="M2594" s="4">
        <v>0.35436299999999998</v>
      </c>
      <c r="N2594" s="4" t="s">
        <v>9280</v>
      </c>
      <c r="O2594" s="4" t="s">
        <v>9004</v>
      </c>
      <c r="P2594" s="4">
        <v>17</v>
      </c>
      <c r="Q2594" s="4">
        <v>1</v>
      </c>
      <c r="R2594" s="4">
        <v>15.5</v>
      </c>
      <c r="S2594" s="4">
        <v>5.5</v>
      </c>
      <c r="T2594" s="15">
        <v>1.9612469999999999E-9</v>
      </c>
      <c r="U2594" s="15">
        <v>3.8365340000000001E-6</v>
      </c>
    </row>
    <row r="2595" spans="1:21" x14ac:dyDescent="0.25">
      <c r="A2595" s="4">
        <v>2593</v>
      </c>
      <c r="B2595" s="4" t="s">
        <v>12584</v>
      </c>
      <c r="C2595" s="4">
        <v>3</v>
      </c>
      <c r="D2595" s="93">
        <v>2205.2240000000002</v>
      </c>
      <c r="E2595" s="4" t="s">
        <v>12585</v>
      </c>
      <c r="F2595" s="4" t="s">
        <v>8988</v>
      </c>
      <c r="G2595" s="4" t="s">
        <v>8989</v>
      </c>
      <c r="H2595" s="93">
        <v>2205.203</v>
      </c>
      <c r="I2595" s="4" t="s">
        <v>8990</v>
      </c>
      <c r="J2595" s="15">
        <v>1.9443889999999999E-3</v>
      </c>
      <c r="K2595" s="15">
        <v>4.4658679999999999E-2</v>
      </c>
      <c r="L2595" s="4">
        <v>2.138E-2</v>
      </c>
      <c r="M2595" s="4">
        <v>9.6952549999999995</v>
      </c>
      <c r="N2595" s="4" t="s">
        <v>12586</v>
      </c>
      <c r="O2595" s="4" t="s">
        <v>9004</v>
      </c>
      <c r="P2595" s="4">
        <v>22</v>
      </c>
      <c r="Q2595" s="4">
        <v>1</v>
      </c>
      <c r="R2595" s="4">
        <v>6</v>
      </c>
      <c r="S2595" s="4">
        <v>6</v>
      </c>
      <c r="T2595" s="15">
        <v>2.303285E-3</v>
      </c>
      <c r="U2595" s="15">
        <v>1.1503069999999999E-3</v>
      </c>
    </row>
    <row r="2596" spans="1:21" x14ac:dyDescent="0.25">
      <c r="A2596" s="4">
        <v>2594</v>
      </c>
      <c r="B2596" s="4" t="s">
        <v>12587</v>
      </c>
      <c r="C2596" s="4">
        <v>5</v>
      </c>
      <c r="D2596" s="93">
        <v>3492.8420000000001</v>
      </c>
      <c r="E2596" s="4" t="s">
        <v>10083</v>
      </c>
      <c r="F2596" s="4" t="s">
        <v>8988</v>
      </c>
      <c r="G2596" s="4" t="s">
        <v>8989</v>
      </c>
      <c r="H2596" s="93">
        <v>3492.8229999999999</v>
      </c>
      <c r="I2596" s="4" t="s">
        <v>8990</v>
      </c>
      <c r="J2596" s="15">
        <v>2.8567229999999998E-3</v>
      </c>
      <c r="K2596" s="15">
        <v>4.4791980000000002E-2</v>
      </c>
      <c r="L2596" s="4">
        <v>1.8595E-2</v>
      </c>
      <c r="M2596" s="4">
        <v>5.3237740000000002</v>
      </c>
      <c r="N2596" s="4" t="s">
        <v>10084</v>
      </c>
      <c r="O2596" s="4" t="s">
        <v>9004</v>
      </c>
      <c r="P2596" s="4">
        <v>21</v>
      </c>
      <c r="Q2596" s="4">
        <v>1</v>
      </c>
      <c r="R2596" s="4">
        <v>12</v>
      </c>
      <c r="S2596" s="4">
        <v>6</v>
      </c>
      <c r="T2596" s="15">
        <v>1</v>
      </c>
      <c r="U2596" s="15">
        <v>1.74852E-4</v>
      </c>
    </row>
    <row r="2597" spans="1:21" x14ac:dyDescent="0.25">
      <c r="A2597" s="4">
        <v>2595</v>
      </c>
      <c r="B2597" s="4" t="s">
        <v>12588</v>
      </c>
      <c r="C2597" s="4">
        <v>4</v>
      </c>
      <c r="D2597" s="93">
        <v>1935.992</v>
      </c>
      <c r="E2597" s="4" t="s">
        <v>9171</v>
      </c>
      <c r="F2597" s="4" t="s">
        <v>8988</v>
      </c>
      <c r="G2597" s="4" t="s">
        <v>8989</v>
      </c>
      <c r="H2597" s="93">
        <v>1935.9770000000001</v>
      </c>
      <c r="I2597" s="4" t="s">
        <v>8990</v>
      </c>
      <c r="J2597" s="15">
        <v>4.7971569999999998E-5</v>
      </c>
      <c r="K2597" s="15">
        <v>4.479926E-2</v>
      </c>
      <c r="L2597" s="4">
        <v>1.5181E-2</v>
      </c>
      <c r="M2597" s="4">
        <v>7.8415189999999999</v>
      </c>
      <c r="N2597" s="4" t="s">
        <v>9172</v>
      </c>
      <c r="O2597" s="4" t="s">
        <v>9004</v>
      </c>
      <c r="P2597" s="4">
        <v>22</v>
      </c>
      <c r="Q2597" s="4">
        <v>1</v>
      </c>
      <c r="R2597" s="4">
        <v>9</v>
      </c>
      <c r="S2597" s="4">
        <v>6</v>
      </c>
      <c r="T2597" s="15">
        <v>4.7281310000000003E-6</v>
      </c>
      <c r="U2597" s="15">
        <v>1.029497E-5</v>
      </c>
    </row>
    <row r="2598" spans="1:21" x14ac:dyDescent="0.25">
      <c r="A2598" s="4">
        <v>2596</v>
      </c>
      <c r="B2598" s="4" t="s">
        <v>12589</v>
      </c>
      <c r="C2598" s="4">
        <v>4</v>
      </c>
      <c r="D2598" s="93">
        <v>2599.2020000000002</v>
      </c>
      <c r="E2598" s="4" t="s">
        <v>10239</v>
      </c>
      <c r="F2598" s="4" t="s">
        <v>8988</v>
      </c>
      <c r="G2598" s="4" t="s">
        <v>8989</v>
      </c>
      <c r="H2598" s="93">
        <v>2599.1979999999999</v>
      </c>
      <c r="I2598" s="4" t="s">
        <v>8990</v>
      </c>
      <c r="J2598" s="15">
        <v>3.4412479999999998E-11</v>
      </c>
      <c r="K2598" s="15">
        <v>4.487592E-2</v>
      </c>
      <c r="L2598" s="4">
        <v>3.8999999999999998E-3</v>
      </c>
      <c r="M2598" s="4">
        <v>1.5004630000000001</v>
      </c>
      <c r="N2598" s="4" t="s">
        <v>10240</v>
      </c>
      <c r="O2598" s="4" t="s">
        <v>8992</v>
      </c>
      <c r="P2598" s="4">
        <v>14</v>
      </c>
      <c r="Q2598" s="4">
        <v>1</v>
      </c>
      <c r="R2598" s="4">
        <v>12</v>
      </c>
      <c r="S2598" s="4">
        <v>10</v>
      </c>
      <c r="T2598" s="15">
        <v>7.4618880000000003E-5</v>
      </c>
      <c r="U2598" s="15">
        <v>2.207549E-10</v>
      </c>
    </row>
    <row r="2599" spans="1:21" x14ac:dyDescent="0.25">
      <c r="A2599" s="4">
        <v>2597</v>
      </c>
      <c r="B2599" s="4" t="s">
        <v>12590</v>
      </c>
      <c r="C2599" s="4">
        <v>4</v>
      </c>
      <c r="D2599" s="93">
        <v>1965.0239999999999</v>
      </c>
      <c r="E2599" s="4" t="s">
        <v>9279</v>
      </c>
      <c r="F2599" s="4" t="s">
        <v>8988</v>
      </c>
      <c r="G2599" s="4" t="s">
        <v>8989</v>
      </c>
      <c r="H2599" s="93">
        <v>1965.0219999999999</v>
      </c>
      <c r="I2599" s="4" t="s">
        <v>8990</v>
      </c>
      <c r="J2599" s="15">
        <v>1.9169529999999999E-5</v>
      </c>
      <c r="K2599" s="15">
        <v>4.489435E-2</v>
      </c>
      <c r="L2599" s="4">
        <v>1.3879999999999999E-3</v>
      </c>
      <c r="M2599" s="4">
        <v>0.70635300000000001</v>
      </c>
      <c r="N2599" s="4" t="s">
        <v>9280</v>
      </c>
      <c r="O2599" s="4" t="s">
        <v>9004</v>
      </c>
      <c r="P2599" s="4">
        <v>17</v>
      </c>
      <c r="Q2599" s="4">
        <v>1</v>
      </c>
      <c r="R2599" s="4">
        <v>13.5</v>
      </c>
      <c r="S2599" s="4">
        <v>6.5</v>
      </c>
      <c r="T2599" s="15">
        <v>1.42333E-5</v>
      </c>
      <c r="U2599" s="15">
        <v>4.2675900000000003E-4</v>
      </c>
    </row>
    <row r="2600" spans="1:21" x14ac:dyDescent="0.25">
      <c r="A2600" s="4">
        <v>2598</v>
      </c>
      <c r="B2600" s="4" t="s">
        <v>12591</v>
      </c>
      <c r="C2600" s="4">
        <v>3</v>
      </c>
      <c r="D2600" s="93">
        <v>1647.874</v>
      </c>
      <c r="E2600" s="4" t="s">
        <v>12592</v>
      </c>
      <c r="F2600" s="4" t="s">
        <v>8988</v>
      </c>
      <c r="G2600" s="4" t="s">
        <v>8989</v>
      </c>
      <c r="H2600" s="93">
        <v>1647.87</v>
      </c>
      <c r="I2600" s="4" t="s">
        <v>8990</v>
      </c>
      <c r="J2600" s="15">
        <v>2.997252E-6</v>
      </c>
      <c r="K2600" s="15">
        <v>4.4899069999999999E-2</v>
      </c>
      <c r="L2600" s="4">
        <v>4.3140000000000001E-3</v>
      </c>
      <c r="M2600" s="4">
        <v>2.6179250000000001</v>
      </c>
      <c r="N2600" s="4" t="s">
        <v>12593</v>
      </c>
      <c r="O2600" s="4" t="s">
        <v>8992</v>
      </c>
      <c r="P2600" s="4">
        <v>16</v>
      </c>
      <c r="Q2600" s="4">
        <v>1</v>
      </c>
      <c r="R2600" s="4">
        <v>18</v>
      </c>
      <c r="S2600" s="4">
        <v>10</v>
      </c>
      <c r="T2600" s="15">
        <v>4.0327109999999997E-11</v>
      </c>
      <c r="U2600" s="15">
        <v>1.1054069999999999E-5</v>
      </c>
    </row>
    <row r="2601" spans="1:21" x14ac:dyDescent="0.25">
      <c r="A2601" s="4">
        <v>2599</v>
      </c>
      <c r="B2601" s="4" t="s">
        <v>12594</v>
      </c>
      <c r="C2601" s="4">
        <v>3</v>
      </c>
      <c r="D2601" s="93">
        <v>1835.9849999999999</v>
      </c>
      <c r="E2601" s="4" t="s">
        <v>9083</v>
      </c>
      <c r="F2601" s="4" t="s">
        <v>8988</v>
      </c>
      <c r="G2601" s="4" t="s">
        <v>8989</v>
      </c>
      <c r="H2601" s="93">
        <v>1835.972</v>
      </c>
      <c r="I2601" s="4" t="s">
        <v>8990</v>
      </c>
      <c r="J2601" s="15">
        <v>5.683911E-6</v>
      </c>
      <c r="K2601" s="15">
        <v>4.4926090000000002E-2</v>
      </c>
      <c r="L2601" s="4">
        <v>1.2903E-2</v>
      </c>
      <c r="M2601" s="4">
        <v>7.0278840000000002</v>
      </c>
      <c r="N2601" s="4" t="s">
        <v>9084</v>
      </c>
      <c r="O2601" s="4" t="s">
        <v>9004</v>
      </c>
      <c r="P2601" s="4">
        <v>6</v>
      </c>
      <c r="Q2601" s="4">
        <v>1</v>
      </c>
      <c r="R2601" s="4">
        <v>19</v>
      </c>
      <c r="S2601" s="4">
        <v>5</v>
      </c>
      <c r="T2601" s="15">
        <v>1.7715609999999999E-12</v>
      </c>
      <c r="U2601" s="15">
        <v>3.8685170000000001E-6</v>
      </c>
    </row>
    <row r="2602" spans="1:21" x14ac:dyDescent="0.25">
      <c r="A2602" s="4">
        <v>2600</v>
      </c>
      <c r="B2602" s="4" t="s">
        <v>12595</v>
      </c>
      <c r="C2602" s="4">
        <v>3</v>
      </c>
      <c r="D2602" s="93">
        <v>2540.3690000000001</v>
      </c>
      <c r="E2602" s="4" t="s">
        <v>9477</v>
      </c>
      <c r="F2602" s="4" t="s">
        <v>8988</v>
      </c>
      <c r="G2602" s="4" t="s">
        <v>8989</v>
      </c>
      <c r="H2602" s="93">
        <v>2540.3470000000002</v>
      </c>
      <c r="I2602" s="4" t="s">
        <v>8990</v>
      </c>
      <c r="J2602" s="15">
        <v>2.4048759999999999E-2</v>
      </c>
      <c r="K2602" s="15">
        <v>4.4938539999999999E-2</v>
      </c>
      <c r="L2602" s="4">
        <v>2.2766000000000002E-2</v>
      </c>
      <c r="M2602" s="4">
        <v>8.9617690000000003</v>
      </c>
      <c r="N2602" s="4" t="s">
        <v>9478</v>
      </c>
      <c r="O2602" s="4" t="s">
        <v>9004</v>
      </c>
      <c r="P2602" s="4">
        <v>20</v>
      </c>
      <c r="Q2602" s="4">
        <v>1</v>
      </c>
      <c r="R2602" s="4">
        <v>12.5</v>
      </c>
      <c r="S2602" s="4">
        <v>7.5</v>
      </c>
      <c r="T2602" s="15">
        <v>1.516761E-6</v>
      </c>
      <c r="U2602" s="15">
        <v>6.6277080000000002E-2</v>
      </c>
    </row>
    <row r="2603" spans="1:21" x14ac:dyDescent="0.25">
      <c r="A2603" s="4">
        <v>2601</v>
      </c>
      <c r="B2603" s="4" t="s">
        <v>12596</v>
      </c>
      <c r="C2603" s="4">
        <v>2</v>
      </c>
      <c r="D2603" s="93">
        <v>1582.7919999999999</v>
      </c>
      <c r="E2603" s="4" t="s">
        <v>10103</v>
      </c>
      <c r="F2603" s="4" t="s">
        <v>8988</v>
      </c>
      <c r="G2603" s="4" t="s">
        <v>8989</v>
      </c>
      <c r="H2603" s="93">
        <v>1582.778</v>
      </c>
      <c r="I2603" s="4" t="s">
        <v>8990</v>
      </c>
      <c r="J2603" s="15">
        <v>7.5917659999999996E-4</v>
      </c>
      <c r="K2603" s="15">
        <v>4.4982759999999997E-2</v>
      </c>
      <c r="L2603" s="4">
        <v>1.4338999999999999E-2</v>
      </c>
      <c r="M2603" s="4">
        <v>9.0593880000000002</v>
      </c>
      <c r="N2603" s="4" t="s">
        <v>10104</v>
      </c>
      <c r="O2603" s="4" t="s">
        <v>8992</v>
      </c>
      <c r="P2603" s="4">
        <v>3</v>
      </c>
      <c r="Q2603" s="4">
        <v>1</v>
      </c>
      <c r="R2603" s="4">
        <v>7</v>
      </c>
      <c r="S2603" s="4">
        <v>2</v>
      </c>
      <c r="T2603" s="15">
        <v>3.6740800000000001E-3</v>
      </c>
      <c r="U2603" s="15">
        <v>1.5681429999999999E-4</v>
      </c>
    </row>
    <row r="2604" spans="1:21" x14ac:dyDescent="0.25">
      <c r="A2604" s="4">
        <v>2602</v>
      </c>
      <c r="B2604" s="4" t="s">
        <v>12597</v>
      </c>
      <c r="C2604" s="4">
        <v>3</v>
      </c>
      <c r="D2604" s="93">
        <v>1992.0719999999999</v>
      </c>
      <c r="E2604" s="4" t="s">
        <v>9053</v>
      </c>
      <c r="F2604" s="4" t="s">
        <v>8988</v>
      </c>
      <c r="G2604" s="4" t="s">
        <v>8989</v>
      </c>
      <c r="H2604" s="93">
        <v>1992.058</v>
      </c>
      <c r="I2604" s="4" t="s">
        <v>8990</v>
      </c>
      <c r="J2604" s="15">
        <v>5.8883369999999997E-8</v>
      </c>
      <c r="K2604" s="15">
        <v>4.5005539999999997E-2</v>
      </c>
      <c r="L2604" s="4">
        <v>1.3422999999999999E-2</v>
      </c>
      <c r="M2604" s="4">
        <v>6.7382569999999999</v>
      </c>
      <c r="N2604" s="4" t="s">
        <v>9054</v>
      </c>
      <c r="O2604" s="4" t="s">
        <v>9004</v>
      </c>
      <c r="P2604" s="4">
        <v>6</v>
      </c>
      <c r="Q2604" s="4">
        <v>1</v>
      </c>
      <c r="R2604" s="4">
        <v>9.5</v>
      </c>
      <c r="S2604" s="4">
        <v>7.5</v>
      </c>
      <c r="T2604" s="15">
        <v>8.3502390000000004E-4</v>
      </c>
      <c r="U2604" s="15">
        <v>5.3784330000000001E-7</v>
      </c>
    </row>
    <row r="2605" spans="1:21" x14ac:dyDescent="0.25">
      <c r="A2605" s="4">
        <v>2603</v>
      </c>
      <c r="B2605" s="4" t="s">
        <v>12598</v>
      </c>
      <c r="C2605" s="4">
        <v>4</v>
      </c>
      <c r="D2605" s="93">
        <v>1987.999</v>
      </c>
      <c r="E2605" s="4" t="s">
        <v>11466</v>
      </c>
      <c r="F2605" s="4" t="s">
        <v>8988</v>
      </c>
      <c r="G2605" s="4" t="s">
        <v>8989</v>
      </c>
      <c r="H2605" s="93">
        <v>1987.998</v>
      </c>
      <c r="I2605" s="4" t="s">
        <v>8990</v>
      </c>
      <c r="J2605" s="15">
        <v>8.9159769999999996E-4</v>
      </c>
      <c r="K2605" s="15">
        <v>4.5027459999999998E-2</v>
      </c>
      <c r="L2605" s="4">
        <v>8.3299999999999997E-4</v>
      </c>
      <c r="M2605" s="4">
        <v>0.419014</v>
      </c>
      <c r="N2605" s="4" t="s">
        <v>11467</v>
      </c>
      <c r="O2605" s="4" t="s">
        <v>9004</v>
      </c>
      <c r="P2605" s="4">
        <v>17</v>
      </c>
      <c r="Q2605" s="4">
        <v>1</v>
      </c>
      <c r="R2605" s="4">
        <v>7</v>
      </c>
      <c r="S2605" s="4">
        <v>6</v>
      </c>
      <c r="T2605" s="15">
        <v>3.0748289999999998E-5</v>
      </c>
      <c r="U2605" s="15">
        <v>3.3622840000000001E-3</v>
      </c>
    </row>
    <row r="2606" spans="1:21" x14ac:dyDescent="0.25">
      <c r="A2606" s="4">
        <v>2604</v>
      </c>
      <c r="B2606" s="4" t="s">
        <v>12599</v>
      </c>
      <c r="C2606" s="4">
        <v>4</v>
      </c>
      <c r="D2606" s="93">
        <v>2248.16</v>
      </c>
      <c r="E2606" s="4" t="s">
        <v>9374</v>
      </c>
      <c r="F2606" s="4" t="s">
        <v>8988</v>
      </c>
      <c r="G2606" s="4" t="s">
        <v>8989</v>
      </c>
      <c r="H2606" s="93">
        <v>2248.1570000000002</v>
      </c>
      <c r="I2606" s="4" t="s">
        <v>8990</v>
      </c>
      <c r="J2606" s="15">
        <v>1.456989E-4</v>
      </c>
      <c r="K2606" s="15">
        <v>4.5254179999999998E-2</v>
      </c>
      <c r="L2606" s="4">
        <v>2.9450000000000001E-3</v>
      </c>
      <c r="M2606" s="4">
        <v>1.3099620000000001</v>
      </c>
      <c r="N2606" s="4" t="s">
        <v>9172</v>
      </c>
      <c r="O2606" s="4" t="s">
        <v>9004</v>
      </c>
      <c r="P2606" s="4">
        <v>16</v>
      </c>
      <c r="Q2606" s="4">
        <v>1</v>
      </c>
      <c r="R2606" s="4">
        <v>13</v>
      </c>
      <c r="S2606" s="4">
        <v>9</v>
      </c>
      <c r="T2606" s="15">
        <v>4.2711289999999998E-6</v>
      </c>
      <c r="U2606" s="15">
        <v>1.6517109999999999E-3</v>
      </c>
    </row>
    <row r="2607" spans="1:21" x14ac:dyDescent="0.25">
      <c r="A2607" s="4">
        <v>2605</v>
      </c>
      <c r="B2607" s="4" t="s">
        <v>12600</v>
      </c>
      <c r="C2607" s="4">
        <v>4</v>
      </c>
      <c r="D2607" s="93">
        <v>4314.076</v>
      </c>
      <c r="E2607" s="4" t="s">
        <v>11032</v>
      </c>
      <c r="F2607" s="4" t="s">
        <v>8988</v>
      </c>
      <c r="G2607" s="4" t="s">
        <v>8989</v>
      </c>
      <c r="H2607" s="93">
        <v>4314.0640000000003</v>
      </c>
      <c r="I2607" s="4" t="s">
        <v>8990</v>
      </c>
      <c r="J2607" s="15">
        <v>1</v>
      </c>
      <c r="K2607" s="15">
        <v>4.5300439999999997E-2</v>
      </c>
      <c r="L2607" s="4">
        <v>1.1277000000000001E-2</v>
      </c>
      <c r="M2607" s="4">
        <v>2.6140080000000001</v>
      </c>
      <c r="N2607" s="4" t="s">
        <v>11033</v>
      </c>
      <c r="O2607" s="4" t="s">
        <v>9004</v>
      </c>
      <c r="P2607" s="4">
        <v>14</v>
      </c>
      <c r="Q2607" s="4">
        <v>1</v>
      </c>
      <c r="R2607" s="4">
        <v>6</v>
      </c>
      <c r="S2607" s="4">
        <v>5</v>
      </c>
      <c r="T2607" s="15">
        <v>1</v>
      </c>
      <c r="U2607" s="15">
        <v>1</v>
      </c>
    </row>
    <row r="2608" spans="1:21" x14ac:dyDescent="0.25">
      <c r="A2608" s="4">
        <v>2606</v>
      </c>
      <c r="B2608" s="4" t="s">
        <v>12601</v>
      </c>
      <c r="C2608" s="4">
        <v>3</v>
      </c>
      <c r="D2608" s="93">
        <v>2580.317</v>
      </c>
      <c r="E2608" s="4" t="s">
        <v>10930</v>
      </c>
      <c r="F2608" s="4" t="s">
        <v>8988</v>
      </c>
      <c r="G2608" s="4" t="s">
        <v>8989</v>
      </c>
      <c r="H2608" s="93">
        <v>2580.3130000000001</v>
      </c>
      <c r="I2608" s="4" t="s">
        <v>8990</v>
      </c>
      <c r="J2608" s="15">
        <v>2.9795619999999998E-3</v>
      </c>
      <c r="K2608" s="15">
        <v>4.5314279999999998E-2</v>
      </c>
      <c r="L2608" s="4">
        <v>3.4020000000000001E-3</v>
      </c>
      <c r="M2608" s="4">
        <v>1.3184450000000001</v>
      </c>
      <c r="N2608" s="4" t="s">
        <v>10931</v>
      </c>
      <c r="O2608" s="4" t="s">
        <v>9004</v>
      </c>
      <c r="P2608" s="4">
        <v>16</v>
      </c>
      <c r="Q2608" s="4">
        <v>1</v>
      </c>
      <c r="R2608" s="4">
        <v>16</v>
      </c>
      <c r="S2608" s="4">
        <v>6</v>
      </c>
      <c r="T2608" s="15">
        <v>4.3443059999999998E-9</v>
      </c>
      <c r="U2608" s="15">
        <v>1.191861E-2</v>
      </c>
    </row>
    <row r="2609" spans="1:21" x14ac:dyDescent="0.25">
      <c r="A2609" s="4">
        <v>2607</v>
      </c>
      <c r="B2609" s="4" t="s">
        <v>12602</v>
      </c>
      <c r="C2609" s="4">
        <v>3</v>
      </c>
      <c r="D2609" s="93">
        <v>1832.914</v>
      </c>
      <c r="E2609" s="4" t="s">
        <v>11073</v>
      </c>
      <c r="F2609" s="4" t="s">
        <v>8988</v>
      </c>
      <c r="G2609" s="4" t="s">
        <v>8989</v>
      </c>
      <c r="H2609" s="93">
        <v>1832.896</v>
      </c>
      <c r="I2609" s="4" t="s">
        <v>9079</v>
      </c>
      <c r="J2609" s="15">
        <v>3.6687520000000002E-7</v>
      </c>
      <c r="K2609" s="15">
        <v>4.536362E-2</v>
      </c>
      <c r="L2609" s="4">
        <v>1.8204000000000001E-2</v>
      </c>
      <c r="M2609" s="4">
        <v>9.9318240000000007</v>
      </c>
      <c r="N2609" s="4" t="s">
        <v>11074</v>
      </c>
      <c r="O2609" s="4" t="s">
        <v>9004</v>
      </c>
      <c r="P2609" s="4">
        <v>22</v>
      </c>
      <c r="Q2609" s="4">
        <v>1</v>
      </c>
      <c r="R2609" s="4">
        <v>18</v>
      </c>
      <c r="S2609" s="4">
        <v>4</v>
      </c>
      <c r="T2609" s="15">
        <v>2.6780799999999999E-8</v>
      </c>
      <c r="U2609" s="15">
        <v>3.03679E-6</v>
      </c>
    </row>
    <row r="2610" spans="1:21" x14ac:dyDescent="0.25">
      <c r="A2610" s="4">
        <v>2608</v>
      </c>
      <c r="B2610" s="4" t="s">
        <v>12603</v>
      </c>
      <c r="C2610" s="4">
        <v>3</v>
      </c>
      <c r="D2610" s="93">
        <v>1788.8779999999999</v>
      </c>
      <c r="E2610" s="4" t="s">
        <v>9078</v>
      </c>
      <c r="F2610" s="4" t="s">
        <v>8988</v>
      </c>
      <c r="G2610" s="4" t="s">
        <v>8989</v>
      </c>
      <c r="H2610" s="93">
        <v>1788.8620000000001</v>
      </c>
      <c r="I2610" s="4" t="s">
        <v>9079</v>
      </c>
      <c r="J2610" s="15">
        <v>4.4418549999999998E-3</v>
      </c>
      <c r="K2610" s="15">
        <v>4.5432960000000001E-2</v>
      </c>
      <c r="L2610" s="4">
        <v>1.5965E-2</v>
      </c>
      <c r="M2610" s="4">
        <v>8.9246660000000002</v>
      </c>
      <c r="N2610" s="4" t="s">
        <v>9080</v>
      </c>
      <c r="O2610" s="4" t="s">
        <v>9004</v>
      </c>
      <c r="P2610" s="4">
        <v>3</v>
      </c>
      <c r="Q2610" s="4">
        <v>1</v>
      </c>
      <c r="R2610" s="4">
        <v>11</v>
      </c>
      <c r="S2610" s="4">
        <v>6</v>
      </c>
      <c r="T2610" s="15">
        <v>9.0392490000000005E-4</v>
      </c>
      <c r="U2610" s="15">
        <v>2.4318410000000001E-3</v>
      </c>
    </row>
    <row r="2611" spans="1:21" x14ac:dyDescent="0.25">
      <c r="A2611" s="4">
        <v>2609</v>
      </c>
      <c r="B2611" s="4" t="s">
        <v>12604</v>
      </c>
      <c r="C2611" s="4">
        <v>4</v>
      </c>
      <c r="D2611" s="93">
        <v>3161.6889999999999</v>
      </c>
      <c r="E2611" s="4" t="s">
        <v>9710</v>
      </c>
      <c r="F2611" s="4" t="s">
        <v>8988</v>
      </c>
      <c r="G2611" s="4" t="s">
        <v>8989</v>
      </c>
      <c r="H2611" s="93">
        <v>3161.6590000000001</v>
      </c>
      <c r="I2611" s="4" t="s">
        <v>8990</v>
      </c>
      <c r="J2611" s="15">
        <v>1.1241339999999999E-3</v>
      </c>
      <c r="K2611" s="15">
        <v>4.5455950000000002E-2</v>
      </c>
      <c r="L2611" s="4">
        <v>3.0328000000000001E-2</v>
      </c>
      <c r="M2611" s="4">
        <v>9.5924329999999998</v>
      </c>
      <c r="N2611" s="4" t="s">
        <v>9711</v>
      </c>
      <c r="O2611" s="4" t="s">
        <v>9004</v>
      </c>
      <c r="P2611" s="4">
        <v>22</v>
      </c>
      <c r="Q2611" s="4">
        <v>1</v>
      </c>
      <c r="R2611" s="4">
        <v>13</v>
      </c>
      <c r="S2611" s="4">
        <v>11</v>
      </c>
      <c r="T2611" s="15">
        <v>1.522406E-6</v>
      </c>
      <c r="U2611" s="15">
        <v>5.6991409999999996E-4</v>
      </c>
    </row>
    <row r="2612" spans="1:21" x14ac:dyDescent="0.25">
      <c r="A2612" s="4">
        <v>2610</v>
      </c>
      <c r="B2612" s="4" t="s">
        <v>12605</v>
      </c>
      <c r="C2612" s="4">
        <v>4</v>
      </c>
      <c r="D2612" s="93">
        <v>2688.527</v>
      </c>
      <c r="E2612" s="4" t="s">
        <v>12606</v>
      </c>
      <c r="F2612" s="4" t="s">
        <v>8988</v>
      </c>
      <c r="G2612" s="4" t="s">
        <v>8989</v>
      </c>
      <c r="H2612" s="93">
        <v>2688.5039999999999</v>
      </c>
      <c r="I2612" s="4" t="s">
        <v>8990</v>
      </c>
      <c r="J2612" s="15">
        <v>1.1340409999999999E-3</v>
      </c>
      <c r="K2612" s="15">
        <v>4.5541070000000003E-2</v>
      </c>
      <c r="L2612" s="4">
        <v>2.2977000000000001E-2</v>
      </c>
      <c r="M2612" s="4">
        <v>8.5463880000000003</v>
      </c>
      <c r="N2612" s="4" t="s">
        <v>9308</v>
      </c>
      <c r="O2612" s="4" t="s">
        <v>9004</v>
      </c>
      <c r="P2612" s="4">
        <v>21</v>
      </c>
      <c r="Q2612" s="4">
        <v>1</v>
      </c>
      <c r="R2612" s="4">
        <v>20</v>
      </c>
      <c r="S2612" s="4">
        <v>5</v>
      </c>
      <c r="T2612" s="15">
        <v>2.6927820000000002E-10</v>
      </c>
      <c r="U2612" s="15">
        <v>4.7413229999999999E-4</v>
      </c>
    </row>
    <row r="2613" spans="1:21" x14ac:dyDescent="0.25">
      <c r="A2613" s="4">
        <v>2611</v>
      </c>
      <c r="B2613" s="4" t="s">
        <v>12607</v>
      </c>
      <c r="C2613" s="4">
        <v>3</v>
      </c>
      <c r="D2613" s="93">
        <v>2580.335</v>
      </c>
      <c r="E2613" s="4" t="s">
        <v>10930</v>
      </c>
      <c r="F2613" s="4" t="s">
        <v>8988</v>
      </c>
      <c r="G2613" s="4" t="s">
        <v>8989</v>
      </c>
      <c r="H2613" s="93">
        <v>2580.3130000000001</v>
      </c>
      <c r="I2613" s="4" t="s">
        <v>8990</v>
      </c>
      <c r="J2613" s="15">
        <v>1.305282E-2</v>
      </c>
      <c r="K2613" s="15">
        <v>4.5826190000000003E-2</v>
      </c>
      <c r="L2613" s="4">
        <v>2.1617999999999998E-2</v>
      </c>
      <c r="M2613" s="4">
        <v>8.3780529999999995</v>
      </c>
      <c r="N2613" s="4" t="s">
        <v>10931</v>
      </c>
      <c r="O2613" s="4" t="s">
        <v>9004</v>
      </c>
      <c r="P2613" s="4">
        <v>22</v>
      </c>
      <c r="Q2613" s="4">
        <v>1</v>
      </c>
      <c r="R2613" s="4">
        <v>17</v>
      </c>
      <c r="S2613" s="4">
        <v>6</v>
      </c>
      <c r="T2613" s="15">
        <v>4.7996570000000005E-7</v>
      </c>
      <c r="U2613" s="15">
        <v>4.3955149999999998E-2</v>
      </c>
    </row>
    <row r="2614" spans="1:21" x14ac:dyDescent="0.25">
      <c r="A2614" s="4">
        <v>2612</v>
      </c>
      <c r="B2614" s="4" t="s">
        <v>12608</v>
      </c>
      <c r="C2614" s="4">
        <v>4</v>
      </c>
      <c r="D2614" s="93">
        <v>1910.9269999999999</v>
      </c>
      <c r="E2614" s="4" t="s">
        <v>11614</v>
      </c>
      <c r="F2614" s="4" t="s">
        <v>8988</v>
      </c>
      <c r="G2614" s="4" t="s">
        <v>8989</v>
      </c>
      <c r="H2614" s="93">
        <v>1910.924</v>
      </c>
      <c r="I2614" s="4" t="s">
        <v>8990</v>
      </c>
      <c r="J2614" s="15">
        <v>5.4030900000000001E-3</v>
      </c>
      <c r="K2614" s="15">
        <v>4.5854190000000003E-2</v>
      </c>
      <c r="L2614" s="4">
        <v>2.862E-3</v>
      </c>
      <c r="M2614" s="4">
        <v>1.4977050000000001</v>
      </c>
      <c r="N2614" s="4" t="s">
        <v>11615</v>
      </c>
      <c r="O2614" s="4" t="s">
        <v>9004</v>
      </c>
      <c r="P2614" s="4">
        <v>16</v>
      </c>
      <c r="Q2614" s="4">
        <v>1</v>
      </c>
      <c r="R2614" s="4">
        <v>6.5</v>
      </c>
      <c r="S2614" s="4">
        <v>6.5</v>
      </c>
      <c r="T2614" s="15">
        <v>1.091807E-11</v>
      </c>
      <c r="U2614" s="15">
        <v>2.4775369999999999E-4</v>
      </c>
    </row>
    <row r="2615" spans="1:21" x14ac:dyDescent="0.25">
      <c r="A2615" s="4">
        <v>2613</v>
      </c>
      <c r="B2615" s="4" t="s">
        <v>12609</v>
      </c>
      <c r="C2615" s="4">
        <v>4</v>
      </c>
      <c r="D2615" s="93">
        <v>2586.2449999999999</v>
      </c>
      <c r="E2615" s="4" t="s">
        <v>9347</v>
      </c>
      <c r="F2615" s="4" t="s">
        <v>8988</v>
      </c>
      <c r="G2615" s="4" t="s">
        <v>8989</v>
      </c>
      <c r="H2615" s="93">
        <v>2586.2399999999998</v>
      </c>
      <c r="I2615" s="4" t="s">
        <v>9348</v>
      </c>
      <c r="J2615" s="15">
        <v>4.8227530000000003E-8</v>
      </c>
      <c r="K2615" s="15">
        <v>4.5878259999999997E-2</v>
      </c>
      <c r="L2615" s="4">
        <v>4.4419999999999998E-3</v>
      </c>
      <c r="M2615" s="4">
        <v>1.717551</v>
      </c>
      <c r="N2615" s="4" t="s">
        <v>9349</v>
      </c>
      <c r="O2615" s="4" t="s">
        <v>9004</v>
      </c>
      <c r="P2615" s="4">
        <v>17</v>
      </c>
      <c r="Q2615" s="4">
        <v>1</v>
      </c>
      <c r="R2615" s="4">
        <v>15</v>
      </c>
      <c r="S2615" s="4">
        <v>8</v>
      </c>
      <c r="T2615" s="15">
        <v>1.161452E-7</v>
      </c>
      <c r="U2615" s="15">
        <v>2.5476100000000002E-10</v>
      </c>
    </row>
    <row r="2616" spans="1:21" x14ac:dyDescent="0.25">
      <c r="A2616" s="4">
        <v>2614</v>
      </c>
      <c r="B2616" s="4" t="s">
        <v>12610</v>
      </c>
      <c r="C2616" s="4">
        <v>2</v>
      </c>
      <c r="D2616" s="93">
        <v>1325.664</v>
      </c>
      <c r="E2616" s="4" t="s">
        <v>9245</v>
      </c>
      <c r="F2616" s="4" t="s">
        <v>8988</v>
      </c>
      <c r="G2616" s="4" t="s">
        <v>8989</v>
      </c>
      <c r="H2616" s="93">
        <v>1325.652</v>
      </c>
      <c r="I2616" s="4" t="s">
        <v>8990</v>
      </c>
      <c r="J2616" s="15">
        <v>2.206157E-6</v>
      </c>
      <c r="K2616" s="15">
        <v>4.593125E-2</v>
      </c>
      <c r="L2616" s="4">
        <v>1.1809E-2</v>
      </c>
      <c r="M2616" s="4">
        <v>8.9080670000000008</v>
      </c>
      <c r="N2616" s="4" t="s">
        <v>9246</v>
      </c>
      <c r="O2616" s="4" t="s">
        <v>9004</v>
      </c>
      <c r="P2616" s="4">
        <v>21</v>
      </c>
      <c r="Q2616" s="4">
        <v>1</v>
      </c>
      <c r="R2616" s="4">
        <v>7</v>
      </c>
      <c r="S2616" s="4">
        <v>3</v>
      </c>
      <c r="T2616" s="15">
        <v>1.902389E-8</v>
      </c>
      <c r="U2616" s="15">
        <v>2.040168E-5</v>
      </c>
    </row>
    <row r="2617" spans="1:21" x14ac:dyDescent="0.25">
      <c r="A2617" s="4">
        <v>2615</v>
      </c>
      <c r="B2617" s="4" t="s">
        <v>12611</v>
      </c>
      <c r="C2617" s="4">
        <v>3</v>
      </c>
      <c r="D2617" s="93">
        <v>1397.7380000000001</v>
      </c>
      <c r="E2617" s="4" t="s">
        <v>11268</v>
      </c>
      <c r="F2617" s="4" t="s">
        <v>8988</v>
      </c>
      <c r="G2617" s="4" t="s">
        <v>8989</v>
      </c>
      <c r="H2617" s="93">
        <v>1397.7280000000001</v>
      </c>
      <c r="I2617" s="4" t="s">
        <v>8990</v>
      </c>
      <c r="J2617" s="15">
        <v>5.5553019999999998E-3</v>
      </c>
      <c r="K2617" s="15">
        <v>4.6047079999999997E-2</v>
      </c>
      <c r="L2617" s="4">
        <v>9.5709999999999996E-3</v>
      </c>
      <c r="M2617" s="4">
        <v>6.8475390000000003</v>
      </c>
      <c r="N2617" s="4" t="s">
        <v>11269</v>
      </c>
      <c r="O2617" s="4" t="s">
        <v>9004</v>
      </c>
      <c r="P2617" s="4">
        <v>23</v>
      </c>
      <c r="Q2617" s="4">
        <v>1</v>
      </c>
      <c r="R2617" s="4">
        <v>6</v>
      </c>
      <c r="S2617" s="4">
        <v>5</v>
      </c>
      <c r="T2617" s="15">
        <v>6.560672E-3</v>
      </c>
      <c r="U2617" s="15">
        <v>4.5858419999999997E-3</v>
      </c>
    </row>
    <row r="2618" spans="1:21" x14ac:dyDescent="0.25">
      <c r="A2618" s="4">
        <v>2616</v>
      </c>
      <c r="B2618" s="4" t="s">
        <v>12612</v>
      </c>
      <c r="C2618" s="4">
        <v>3</v>
      </c>
      <c r="D2618" s="93">
        <v>1297.7650000000001</v>
      </c>
      <c r="E2618" s="4" t="s">
        <v>11419</v>
      </c>
      <c r="F2618" s="4" t="s">
        <v>8988</v>
      </c>
      <c r="G2618" s="4" t="s">
        <v>8989</v>
      </c>
      <c r="H2618" s="93">
        <v>1297.759</v>
      </c>
      <c r="I2618" s="4" t="s">
        <v>8990</v>
      </c>
      <c r="J2618" s="15">
        <v>7.6607849999999996E-4</v>
      </c>
      <c r="K2618" s="15">
        <v>4.6069489999999998E-2</v>
      </c>
      <c r="L2618" s="4">
        <v>6.0629999999999998E-3</v>
      </c>
      <c r="M2618" s="4">
        <v>4.6719010000000001</v>
      </c>
      <c r="N2618" s="4" t="s">
        <v>11420</v>
      </c>
      <c r="O2618" s="4" t="s">
        <v>9004</v>
      </c>
      <c r="P2618" s="4">
        <v>22</v>
      </c>
      <c r="Q2618" s="4">
        <v>1</v>
      </c>
      <c r="R2618" s="4">
        <v>8</v>
      </c>
      <c r="S2618" s="4">
        <v>7</v>
      </c>
      <c r="T2618" s="15">
        <v>3.5815340000000001E-7</v>
      </c>
      <c r="U2618" s="15">
        <v>5.7350960000000003E-3</v>
      </c>
    </row>
    <row r="2619" spans="1:21" x14ac:dyDescent="0.25">
      <c r="A2619" s="4">
        <v>2617</v>
      </c>
      <c r="B2619" s="4" t="s">
        <v>12613</v>
      </c>
      <c r="C2619" s="4">
        <v>3</v>
      </c>
      <c r="D2619" s="93">
        <v>2416.1889999999999</v>
      </c>
      <c r="E2619" s="4" t="s">
        <v>9392</v>
      </c>
      <c r="F2619" s="4" t="s">
        <v>8988</v>
      </c>
      <c r="G2619" s="4" t="s">
        <v>8989</v>
      </c>
      <c r="H2619" s="93">
        <v>2416.1849999999999</v>
      </c>
      <c r="I2619" s="4" t="s">
        <v>9393</v>
      </c>
      <c r="J2619" s="15">
        <v>1.900196E-4</v>
      </c>
      <c r="K2619" s="15">
        <v>4.6074759999999999E-2</v>
      </c>
      <c r="L2619" s="4">
        <v>4.2570000000000004E-3</v>
      </c>
      <c r="M2619" s="4">
        <v>1.7618689999999999</v>
      </c>
      <c r="N2619" s="4" t="s">
        <v>9394</v>
      </c>
      <c r="O2619" s="4" t="s">
        <v>9004</v>
      </c>
      <c r="P2619" s="4">
        <v>14</v>
      </c>
      <c r="Q2619" s="4">
        <v>1</v>
      </c>
      <c r="R2619" s="4">
        <v>10.5</v>
      </c>
      <c r="S2619" s="4">
        <v>13.5</v>
      </c>
      <c r="T2619" s="15">
        <v>1.468746E-6</v>
      </c>
      <c r="U2619" s="15">
        <v>1.284217E-4</v>
      </c>
    </row>
    <row r="2620" spans="1:21" x14ac:dyDescent="0.25">
      <c r="A2620" s="4">
        <v>2618</v>
      </c>
      <c r="B2620" s="4" t="s">
        <v>12614</v>
      </c>
      <c r="C2620" s="4">
        <v>4</v>
      </c>
      <c r="D2620" s="93">
        <v>1930.01</v>
      </c>
      <c r="E2620" s="4" t="s">
        <v>10072</v>
      </c>
      <c r="F2620" s="4" t="s">
        <v>8988</v>
      </c>
      <c r="G2620" s="4" t="s">
        <v>8989</v>
      </c>
      <c r="H2620" s="93">
        <v>1930.0060000000001</v>
      </c>
      <c r="I2620" s="4" t="s">
        <v>8990</v>
      </c>
      <c r="J2620" s="15">
        <v>1.3818249999999999E-4</v>
      </c>
      <c r="K2620" s="15">
        <v>4.6121370000000002E-2</v>
      </c>
      <c r="L2620" s="4">
        <v>3.496E-3</v>
      </c>
      <c r="M2620" s="4">
        <v>1.811393</v>
      </c>
      <c r="N2620" s="4" t="s">
        <v>10073</v>
      </c>
      <c r="O2620" s="4" t="s">
        <v>9004</v>
      </c>
      <c r="P2620" s="4">
        <v>16</v>
      </c>
      <c r="Q2620" s="4">
        <v>1</v>
      </c>
      <c r="R2620" s="4">
        <v>8</v>
      </c>
      <c r="S2620" s="4">
        <v>8</v>
      </c>
      <c r="T2620" s="15">
        <v>8.7453379999999999E-4</v>
      </c>
      <c r="U2620" s="15">
        <v>1.8889349999999999E-4</v>
      </c>
    </row>
    <row r="2621" spans="1:21" x14ac:dyDescent="0.25">
      <c r="A2621" s="4">
        <v>2619</v>
      </c>
      <c r="B2621" s="4" t="s">
        <v>12615</v>
      </c>
      <c r="C2621" s="4">
        <v>4</v>
      </c>
      <c r="D2621" s="93">
        <v>2166.1309999999999</v>
      </c>
      <c r="E2621" s="4" t="s">
        <v>9263</v>
      </c>
      <c r="F2621" s="4" t="s">
        <v>8988</v>
      </c>
      <c r="G2621" s="4" t="s">
        <v>8989</v>
      </c>
      <c r="H2621" s="93">
        <v>2166.1120000000001</v>
      </c>
      <c r="I2621" s="4" t="s">
        <v>8990</v>
      </c>
      <c r="J2621" s="15">
        <v>5.5491380000000003E-3</v>
      </c>
      <c r="K2621" s="15">
        <v>4.6138529999999997E-2</v>
      </c>
      <c r="L2621" s="4">
        <v>1.8286E-2</v>
      </c>
      <c r="M2621" s="4">
        <v>8.4418520000000008</v>
      </c>
      <c r="N2621" s="4" t="s">
        <v>9264</v>
      </c>
      <c r="O2621" s="4" t="s">
        <v>9004</v>
      </c>
      <c r="P2621" s="4">
        <v>23</v>
      </c>
      <c r="Q2621" s="4">
        <v>1</v>
      </c>
      <c r="R2621" s="4">
        <v>7</v>
      </c>
      <c r="S2621" s="4">
        <v>12</v>
      </c>
      <c r="T2621" s="15">
        <v>3.2563050000000003E-5</v>
      </c>
      <c r="U2621" s="15">
        <v>8.7765440000000007E-3</v>
      </c>
    </row>
    <row r="2622" spans="1:21" x14ac:dyDescent="0.25">
      <c r="A2622" s="4">
        <v>2620</v>
      </c>
      <c r="B2622" s="4" t="s">
        <v>12616</v>
      </c>
      <c r="C2622" s="4">
        <v>3</v>
      </c>
      <c r="D2622" s="93">
        <v>2622.1460000000002</v>
      </c>
      <c r="E2622" s="4" t="s">
        <v>9501</v>
      </c>
      <c r="F2622" s="4" t="s">
        <v>8988</v>
      </c>
      <c r="G2622" s="4" t="s">
        <v>8989</v>
      </c>
      <c r="H2622" s="93">
        <v>2622.1219999999998</v>
      </c>
      <c r="I2622" s="4" t="s">
        <v>8990</v>
      </c>
      <c r="J2622" s="15">
        <v>4.199529E-4</v>
      </c>
      <c r="K2622" s="15">
        <v>4.6201069999999997E-2</v>
      </c>
      <c r="L2622" s="4">
        <v>2.4094000000000001E-2</v>
      </c>
      <c r="M2622" s="4">
        <v>9.1887410000000003</v>
      </c>
      <c r="N2622" s="4" t="s">
        <v>9503</v>
      </c>
      <c r="O2622" s="4" t="s">
        <v>8992</v>
      </c>
      <c r="P2622" s="4">
        <v>19</v>
      </c>
      <c r="Q2622" s="4">
        <v>1</v>
      </c>
      <c r="R2622" s="4">
        <v>7</v>
      </c>
      <c r="S2622" s="4">
        <v>8</v>
      </c>
      <c r="T2622" s="15">
        <v>7.3104440000000007E-2</v>
      </c>
      <c r="U2622" s="15">
        <v>3.8903789999999996E-9</v>
      </c>
    </row>
    <row r="2623" spans="1:21" x14ac:dyDescent="0.25">
      <c r="A2623" s="4">
        <v>2621</v>
      </c>
      <c r="B2623" s="4" t="s">
        <v>12617</v>
      </c>
      <c r="C2623" s="4">
        <v>3</v>
      </c>
      <c r="D2623" s="93">
        <v>2135.1320000000001</v>
      </c>
      <c r="E2623" s="4" t="s">
        <v>10745</v>
      </c>
      <c r="F2623" s="4" t="s">
        <v>8988</v>
      </c>
      <c r="G2623" s="4" t="s">
        <v>8989</v>
      </c>
      <c r="H2623" s="93">
        <v>2135.1280000000002</v>
      </c>
      <c r="I2623" s="4" t="s">
        <v>8990</v>
      </c>
      <c r="J2623" s="15">
        <v>4.9214079999999996E-10</v>
      </c>
      <c r="K2623" s="15">
        <v>4.6374119999999998E-2</v>
      </c>
      <c r="L2623" s="4">
        <v>3.9630000000000004E-3</v>
      </c>
      <c r="M2623" s="4">
        <v>1.8560950000000001</v>
      </c>
      <c r="N2623" s="4" t="s">
        <v>10746</v>
      </c>
      <c r="O2623" s="4" t="s">
        <v>9004</v>
      </c>
      <c r="P2623" s="4">
        <v>16</v>
      </c>
      <c r="Q2623" s="4">
        <v>1</v>
      </c>
      <c r="R2623" s="4">
        <v>9</v>
      </c>
      <c r="S2623" s="4">
        <v>8</v>
      </c>
      <c r="T2623" s="15">
        <v>2.707217E-9</v>
      </c>
      <c r="U2623" s="15">
        <v>4.8824659999999997E-6</v>
      </c>
    </row>
    <row r="2624" spans="1:21" x14ac:dyDescent="0.25">
      <c r="A2624" s="4">
        <v>2622</v>
      </c>
      <c r="B2624" s="4" t="s">
        <v>12618</v>
      </c>
      <c r="C2624" s="4">
        <v>4</v>
      </c>
      <c r="D2624" s="93">
        <v>2666.3760000000002</v>
      </c>
      <c r="E2624" s="4" t="s">
        <v>10007</v>
      </c>
      <c r="F2624" s="4" t="s">
        <v>8988</v>
      </c>
      <c r="G2624" s="4" t="s">
        <v>8989</v>
      </c>
      <c r="H2624" s="93">
        <v>2666.3510000000001</v>
      </c>
      <c r="I2624" s="4" t="s">
        <v>10008</v>
      </c>
      <c r="J2624" s="15">
        <v>2.2719619999999998E-6</v>
      </c>
      <c r="K2624" s="15">
        <v>4.6386499999999997E-2</v>
      </c>
      <c r="L2624" s="4">
        <v>2.5597000000000002E-2</v>
      </c>
      <c r="M2624" s="4">
        <v>9.6000130000000006</v>
      </c>
      <c r="N2624" s="4" t="s">
        <v>10009</v>
      </c>
      <c r="O2624" s="4" t="s">
        <v>9004</v>
      </c>
      <c r="P2624" s="4">
        <v>22</v>
      </c>
      <c r="Q2624" s="4">
        <v>1</v>
      </c>
      <c r="R2624" s="4">
        <v>12</v>
      </c>
      <c r="S2624" s="4">
        <v>7</v>
      </c>
      <c r="T2624" s="15">
        <v>3.1581989999999999E-4</v>
      </c>
      <c r="U2624" s="15">
        <v>2.9968939999999999E-6</v>
      </c>
    </row>
    <row r="2625" spans="1:21" x14ac:dyDescent="0.25">
      <c r="A2625" s="4">
        <v>2623</v>
      </c>
      <c r="B2625" s="4" t="s">
        <v>12619</v>
      </c>
      <c r="C2625" s="4">
        <v>3</v>
      </c>
      <c r="D2625" s="93">
        <v>1923.0719999999999</v>
      </c>
      <c r="E2625" s="4" t="s">
        <v>12620</v>
      </c>
      <c r="F2625" s="4" t="s">
        <v>8988</v>
      </c>
      <c r="G2625" s="4" t="s">
        <v>8989</v>
      </c>
      <c r="H2625" s="93">
        <v>1923.056</v>
      </c>
      <c r="I2625" s="4" t="s">
        <v>8990</v>
      </c>
      <c r="J2625" s="15">
        <v>4.0082729999999998E-11</v>
      </c>
      <c r="K2625" s="15">
        <v>4.6634839999999997E-2</v>
      </c>
      <c r="L2625" s="4">
        <v>1.6317000000000002E-2</v>
      </c>
      <c r="M2625" s="4">
        <v>8.4849329999999998</v>
      </c>
      <c r="N2625" s="4" t="s">
        <v>12621</v>
      </c>
      <c r="O2625" s="4" t="s">
        <v>8992</v>
      </c>
      <c r="P2625" s="4">
        <v>23</v>
      </c>
      <c r="Q2625" s="4">
        <v>1</v>
      </c>
      <c r="R2625" s="4">
        <v>12</v>
      </c>
      <c r="S2625" s="4">
        <v>12</v>
      </c>
      <c r="T2625" s="15">
        <v>7.5702640000000006E-11</v>
      </c>
      <c r="U2625" s="15">
        <v>1.732975E-9</v>
      </c>
    </row>
    <row r="2626" spans="1:21" x14ac:dyDescent="0.25">
      <c r="A2626" s="4">
        <v>2624</v>
      </c>
      <c r="B2626" s="4" t="s">
        <v>12622</v>
      </c>
      <c r="C2626" s="4">
        <v>4</v>
      </c>
      <c r="D2626" s="93">
        <v>2629.248</v>
      </c>
      <c r="E2626" s="4" t="s">
        <v>12623</v>
      </c>
      <c r="F2626" s="4" t="s">
        <v>8988</v>
      </c>
      <c r="G2626" s="4" t="s">
        <v>8989</v>
      </c>
      <c r="H2626" s="93">
        <v>2629.2460000000001</v>
      </c>
      <c r="I2626" s="4" t="s">
        <v>9348</v>
      </c>
      <c r="J2626" s="15">
        <v>2.04705E-5</v>
      </c>
      <c r="K2626" s="15">
        <v>4.663751E-2</v>
      </c>
      <c r="L2626" s="4">
        <v>1.676E-3</v>
      </c>
      <c r="M2626" s="4">
        <v>0.63744500000000004</v>
      </c>
      <c r="N2626" s="4" t="s">
        <v>12624</v>
      </c>
      <c r="O2626" s="4" t="s">
        <v>9004</v>
      </c>
      <c r="P2626" s="4">
        <v>17</v>
      </c>
      <c r="Q2626" s="4">
        <v>1</v>
      </c>
      <c r="R2626" s="4">
        <v>15</v>
      </c>
      <c r="S2626" s="4">
        <v>4</v>
      </c>
      <c r="T2626" s="15">
        <v>6.04159E-6</v>
      </c>
      <c r="U2626" s="15">
        <v>1</v>
      </c>
    </row>
    <row r="2627" spans="1:21" x14ac:dyDescent="0.25">
      <c r="A2627" s="4">
        <v>2625</v>
      </c>
      <c r="B2627" s="4" t="s">
        <v>12625</v>
      </c>
      <c r="C2627" s="4">
        <v>3</v>
      </c>
      <c r="D2627" s="93">
        <v>2222.1460000000002</v>
      </c>
      <c r="E2627" s="4" t="s">
        <v>12170</v>
      </c>
      <c r="F2627" s="4" t="s">
        <v>8988</v>
      </c>
      <c r="G2627" s="4" t="s">
        <v>8989</v>
      </c>
      <c r="H2627" s="93">
        <v>2222.1460000000002</v>
      </c>
      <c r="I2627" s="4" t="s">
        <v>9335</v>
      </c>
      <c r="J2627" s="15">
        <v>1</v>
      </c>
      <c r="K2627" s="15">
        <v>4.6685110000000002E-2</v>
      </c>
      <c r="L2627" s="4">
        <v>-8.8999999999999995E-5</v>
      </c>
      <c r="M2627" s="4">
        <v>-4.0051000000000003E-2</v>
      </c>
      <c r="N2627" s="4" t="s">
        <v>12171</v>
      </c>
      <c r="O2627" s="4" t="s">
        <v>9004</v>
      </c>
      <c r="P2627" s="4">
        <v>15</v>
      </c>
      <c r="Q2627" s="4">
        <v>1</v>
      </c>
      <c r="R2627" s="4">
        <v>7</v>
      </c>
      <c r="S2627" s="4">
        <v>3</v>
      </c>
      <c r="T2627" s="15">
        <v>3.167787E-3</v>
      </c>
      <c r="U2627" s="15">
        <v>1</v>
      </c>
    </row>
    <row r="2628" spans="1:21" x14ac:dyDescent="0.25">
      <c r="A2628" s="4">
        <v>2626</v>
      </c>
      <c r="B2628" s="4" t="s">
        <v>12626</v>
      </c>
      <c r="C2628" s="4">
        <v>3</v>
      </c>
      <c r="D2628" s="93">
        <v>2008.0719999999999</v>
      </c>
      <c r="E2628" s="4" t="s">
        <v>9053</v>
      </c>
      <c r="F2628" s="4" t="s">
        <v>8988</v>
      </c>
      <c r="G2628" s="4" t="s">
        <v>8989</v>
      </c>
      <c r="H2628" s="93">
        <v>2008.0530000000001</v>
      </c>
      <c r="I2628" s="4" t="s">
        <v>9079</v>
      </c>
      <c r="J2628" s="15">
        <v>1</v>
      </c>
      <c r="K2628" s="15">
        <v>4.6803190000000001E-2</v>
      </c>
      <c r="L2628" s="4">
        <v>1.8815999999999999E-2</v>
      </c>
      <c r="M2628" s="4">
        <v>9.3702699999999997</v>
      </c>
      <c r="N2628" s="4" t="s">
        <v>9054</v>
      </c>
      <c r="O2628" s="4" t="s">
        <v>9004</v>
      </c>
      <c r="P2628" s="4">
        <v>22</v>
      </c>
      <c r="Q2628" s="4">
        <v>1</v>
      </c>
      <c r="R2628" s="4">
        <v>3.5</v>
      </c>
      <c r="S2628" s="4">
        <v>4.5</v>
      </c>
      <c r="T2628" s="15">
        <v>1</v>
      </c>
      <c r="U2628" s="15">
        <v>0.59649099999999999</v>
      </c>
    </row>
    <row r="2629" spans="1:21" x14ac:dyDescent="0.25">
      <c r="A2629" s="4">
        <v>2627</v>
      </c>
      <c r="B2629" s="4" t="s">
        <v>12627</v>
      </c>
      <c r="C2629" s="4">
        <v>2</v>
      </c>
      <c r="D2629" s="93">
        <v>1269.6120000000001</v>
      </c>
      <c r="E2629" s="4" t="s">
        <v>11256</v>
      </c>
      <c r="F2629" s="4" t="s">
        <v>8988</v>
      </c>
      <c r="G2629" s="4" t="s">
        <v>8989</v>
      </c>
      <c r="H2629" s="93">
        <v>1269.6010000000001</v>
      </c>
      <c r="I2629" s="4" t="s">
        <v>8990</v>
      </c>
      <c r="J2629" s="15">
        <v>1.0431879999999999E-5</v>
      </c>
      <c r="K2629" s="15">
        <v>4.6909930000000002E-2</v>
      </c>
      <c r="L2629" s="4">
        <v>1.1148E-2</v>
      </c>
      <c r="M2629" s="4">
        <v>8.7807110000000002</v>
      </c>
      <c r="N2629" s="4" t="s">
        <v>11257</v>
      </c>
      <c r="O2629" s="4" t="s">
        <v>8992</v>
      </c>
      <c r="P2629" s="4">
        <v>23</v>
      </c>
      <c r="Q2629" s="4">
        <v>1</v>
      </c>
      <c r="R2629" s="4">
        <v>7</v>
      </c>
      <c r="S2629" s="4">
        <v>3</v>
      </c>
      <c r="T2629" s="15">
        <v>2.6241009999999999E-5</v>
      </c>
      <c r="U2629" s="15">
        <v>9.8055230000000008E-6</v>
      </c>
    </row>
    <row r="2630" spans="1:21" x14ac:dyDescent="0.25">
      <c r="A2630" s="4">
        <v>2628</v>
      </c>
      <c r="B2630" s="4" t="s">
        <v>12628</v>
      </c>
      <c r="C2630" s="4">
        <v>4</v>
      </c>
      <c r="D2630" s="93">
        <v>2013.16</v>
      </c>
      <c r="E2630" s="4" t="s">
        <v>9430</v>
      </c>
      <c r="F2630" s="4" t="s">
        <v>8988</v>
      </c>
      <c r="G2630" s="4" t="s">
        <v>8989</v>
      </c>
      <c r="H2630" s="93">
        <v>2013.1590000000001</v>
      </c>
      <c r="I2630" s="4" t="s">
        <v>8990</v>
      </c>
      <c r="J2630" s="15">
        <v>0.28234989999999999</v>
      </c>
      <c r="K2630" s="15">
        <v>4.6967189999999999E-2</v>
      </c>
      <c r="L2630" s="4">
        <v>1.521E-3</v>
      </c>
      <c r="M2630" s="4">
        <v>0.75552900000000001</v>
      </c>
      <c r="N2630" s="4" t="s">
        <v>9431</v>
      </c>
      <c r="O2630" s="4" t="s">
        <v>9004</v>
      </c>
      <c r="P2630" s="4">
        <v>15</v>
      </c>
      <c r="Q2630" s="4">
        <v>1</v>
      </c>
      <c r="R2630" s="4">
        <v>6.5</v>
      </c>
      <c r="S2630" s="4">
        <v>5.5</v>
      </c>
      <c r="T2630" s="15">
        <v>2.5835369999999999E-6</v>
      </c>
      <c r="U2630" s="15">
        <v>0.39098899999999998</v>
      </c>
    </row>
    <row r="2631" spans="1:21" x14ac:dyDescent="0.25">
      <c r="A2631" s="4">
        <v>2629</v>
      </c>
      <c r="B2631" s="4" t="s">
        <v>12629</v>
      </c>
      <c r="C2631" s="4">
        <v>4</v>
      </c>
      <c r="D2631" s="93">
        <v>2208.1509999999998</v>
      </c>
      <c r="E2631" s="4" t="s">
        <v>10845</v>
      </c>
      <c r="F2631" s="4" t="s">
        <v>8988</v>
      </c>
      <c r="G2631" s="4" t="s">
        <v>8989</v>
      </c>
      <c r="H2631" s="93">
        <v>2208.1309999999999</v>
      </c>
      <c r="I2631" s="4" t="s">
        <v>8990</v>
      </c>
      <c r="J2631" s="15">
        <v>9.1225140000000004E-12</v>
      </c>
      <c r="K2631" s="15">
        <v>4.703214E-2</v>
      </c>
      <c r="L2631" s="4">
        <v>1.9786999999999999E-2</v>
      </c>
      <c r="M2631" s="4">
        <v>8.9609729999999992</v>
      </c>
      <c r="N2631" s="4" t="s">
        <v>9772</v>
      </c>
      <c r="O2631" s="4" t="s">
        <v>9004</v>
      </c>
      <c r="P2631" s="4">
        <v>23</v>
      </c>
      <c r="Q2631" s="4">
        <v>1</v>
      </c>
      <c r="R2631" s="4">
        <v>18</v>
      </c>
      <c r="S2631" s="4">
        <v>6</v>
      </c>
      <c r="T2631" s="15">
        <v>1.39863E-9</v>
      </c>
      <c r="U2631" s="15">
        <v>2.1248509999999999E-12</v>
      </c>
    </row>
    <row r="2632" spans="1:21" x14ac:dyDescent="0.25">
      <c r="A2632" s="4">
        <v>2630</v>
      </c>
      <c r="B2632" s="4" t="s">
        <v>12630</v>
      </c>
      <c r="C2632" s="4">
        <v>2</v>
      </c>
      <c r="D2632" s="93">
        <v>1912.925</v>
      </c>
      <c r="E2632" s="4" t="s">
        <v>9586</v>
      </c>
      <c r="F2632" s="4" t="s">
        <v>8988</v>
      </c>
      <c r="G2632" s="4" t="s">
        <v>8989</v>
      </c>
      <c r="H2632" s="93">
        <v>1912.922</v>
      </c>
      <c r="I2632" s="4" t="s">
        <v>8990</v>
      </c>
      <c r="J2632" s="15">
        <v>7.8150379999999995E-14</v>
      </c>
      <c r="K2632" s="15">
        <v>4.7051419999999997E-2</v>
      </c>
      <c r="L2632" s="4">
        <v>2.4229999999999998E-3</v>
      </c>
      <c r="M2632" s="4">
        <v>1.2666489999999999</v>
      </c>
      <c r="N2632" s="4" t="s">
        <v>9587</v>
      </c>
      <c r="O2632" s="4" t="s">
        <v>9004</v>
      </c>
      <c r="P2632" s="4">
        <v>14</v>
      </c>
      <c r="Q2632" s="4">
        <v>1</v>
      </c>
      <c r="R2632" s="4">
        <v>5</v>
      </c>
      <c r="S2632" s="4">
        <v>7</v>
      </c>
      <c r="T2632" s="15">
        <v>2.7023939999999998E-8</v>
      </c>
      <c r="U2632" s="15">
        <v>7.8231699999999995E-6</v>
      </c>
    </row>
    <row r="2633" spans="1:21" x14ac:dyDescent="0.25">
      <c r="A2633" s="4">
        <v>2631</v>
      </c>
      <c r="B2633" s="4" t="s">
        <v>12631</v>
      </c>
      <c r="C2633" s="4">
        <v>5</v>
      </c>
      <c r="D2633" s="93">
        <v>3161.6860000000001</v>
      </c>
      <c r="E2633" s="4" t="s">
        <v>9710</v>
      </c>
      <c r="F2633" s="4" t="s">
        <v>8988</v>
      </c>
      <c r="G2633" s="4" t="s">
        <v>8989</v>
      </c>
      <c r="H2633" s="93">
        <v>3161.6590000000001</v>
      </c>
      <c r="I2633" s="4" t="s">
        <v>8990</v>
      </c>
      <c r="J2633" s="15">
        <v>5.8862129999999999E-4</v>
      </c>
      <c r="K2633" s="15">
        <v>4.716364E-2</v>
      </c>
      <c r="L2633" s="4">
        <v>2.6780000000000002E-2</v>
      </c>
      <c r="M2633" s="4">
        <v>8.4702369999999991</v>
      </c>
      <c r="N2633" s="4" t="s">
        <v>9711</v>
      </c>
      <c r="O2633" s="4" t="s">
        <v>9004</v>
      </c>
      <c r="P2633" s="4">
        <v>22</v>
      </c>
      <c r="Q2633" s="4">
        <v>1</v>
      </c>
      <c r="R2633" s="4">
        <v>10</v>
      </c>
      <c r="S2633" s="4">
        <v>10</v>
      </c>
      <c r="T2633" s="15">
        <v>3.2417399999999999E-4</v>
      </c>
      <c r="U2633" s="15">
        <v>1.715814E-5</v>
      </c>
    </row>
    <row r="2634" spans="1:21" x14ac:dyDescent="0.25">
      <c r="A2634" s="4">
        <v>2632</v>
      </c>
      <c r="B2634" s="4" t="s">
        <v>12632</v>
      </c>
      <c r="C2634" s="4">
        <v>4</v>
      </c>
      <c r="D2634" s="93">
        <v>2603.4029999999998</v>
      </c>
      <c r="E2634" s="4" t="s">
        <v>10743</v>
      </c>
      <c r="F2634" s="4" t="s">
        <v>8988</v>
      </c>
      <c r="G2634" s="4" t="s">
        <v>8989</v>
      </c>
      <c r="H2634" s="93">
        <v>2603.3829999999998</v>
      </c>
      <c r="I2634" s="4" t="s">
        <v>8990</v>
      </c>
      <c r="J2634" s="15">
        <v>2.737845E-3</v>
      </c>
      <c r="K2634" s="15">
        <v>4.7185209999999998E-2</v>
      </c>
      <c r="L2634" s="4">
        <v>2.068E-2</v>
      </c>
      <c r="M2634" s="4">
        <v>7.943511</v>
      </c>
      <c r="N2634" s="4" t="s">
        <v>9027</v>
      </c>
      <c r="O2634" s="4" t="s">
        <v>9004</v>
      </c>
      <c r="P2634" s="4">
        <v>22</v>
      </c>
      <c r="Q2634" s="4">
        <v>1</v>
      </c>
      <c r="R2634" s="4">
        <v>8.5</v>
      </c>
      <c r="S2634" s="4">
        <v>6.5</v>
      </c>
      <c r="T2634" s="15">
        <v>2.0314159999999999E-3</v>
      </c>
      <c r="U2634" s="15">
        <v>1.5776919999999999E-14</v>
      </c>
    </row>
    <row r="2635" spans="1:21" x14ac:dyDescent="0.25">
      <c r="A2635" s="4">
        <v>2633</v>
      </c>
      <c r="B2635" s="4" t="s">
        <v>12633</v>
      </c>
      <c r="C2635" s="4">
        <v>3</v>
      </c>
      <c r="D2635" s="93">
        <v>1297.7670000000001</v>
      </c>
      <c r="E2635" s="4" t="s">
        <v>11419</v>
      </c>
      <c r="F2635" s="4" t="s">
        <v>8988</v>
      </c>
      <c r="G2635" s="4" t="s">
        <v>8989</v>
      </c>
      <c r="H2635" s="93">
        <v>1297.759</v>
      </c>
      <c r="I2635" s="4" t="s">
        <v>8990</v>
      </c>
      <c r="J2635" s="15">
        <v>1.006673E-3</v>
      </c>
      <c r="K2635" s="15">
        <v>4.7227940000000003E-2</v>
      </c>
      <c r="L2635" s="4">
        <v>8.0169999999999998E-3</v>
      </c>
      <c r="M2635" s="4">
        <v>6.1775739999999999</v>
      </c>
      <c r="N2635" s="4" t="s">
        <v>11420</v>
      </c>
      <c r="O2635" s="4" t="s">
        <v>9004</v>
      </c>
      <c r="P2635" s="4">
        <v>22</v>
      </c>
      <c r="Q2635" s="4">
        <v>1</v>
      </c>
      <c r="R2635" s="4">
        <v>6</v>
      </c>
      <c r="S2635" s="4">
        <v>7</v>
      </c>
      <c r="T2635" s="15">
        <v>2.5064119999999999E-7</v>
      </c>
      <c r="U2635" s="15">
        <v>1.878621E-3</v>
      </c>
    </row>
    <row r="2636" spans="1:21" x14ac:dyDescent="0.25">
      <c r="A2636" s="4">
        <v>2634</v>
      </c>
      <c r="B2636" s="4" t="s">
        <v>12634</v>
      </c>
      <c r="C2636" s="4">
        <v>4</v>
      </c>
      <c r="D2636" s="93">
        <v>1718.9090000000001</v>
      </c>
      <c r="E2636" s="4" t="s">
        <v>10966</v>
      </c>
      <c r="F2636" s="4" t="s">
        <v>8988</v>
      </c>
      <c r="G2636" s="4" t="s">
        <v>8989</v>
      </c>
      <c r="H2636" s="93">
        <v>1718.8969999999999</v>
      </c>
      <c r="I2636" s="4" t="s">
        <v>8990</v>
      </c>
      <c r="J2636" s="15">
        <v>6.4503379999999999E-4</v>
      </c>
      <c r="K2636" s="15">
        <v>4.7241440000000003E-2</v>
      </c>
      <c r="L2636" s="4">
        <v>1.2187E-2</v>
      </c>
      <c r="M2636" s="4">
        <v>7.0900109999999996</v>
      </c>
      <c r="N2636" s="4" t="s">
        <v>10648</v>
      </c>
      <c r="O2636" s="4" t="s">
        <v>9004</v>
      </c>
      <c r="P2636" s="4">
        <v>23</v>
      </c>
      <c r="Q2636" s="4">
        <v>1</v>
      </c>
      <c r="R2636" s="4">
        <v>9</v>
      </c>
      <c r="S2636" s="4">
        <v>5</v>
      </c>
      <c r="T2636" s="15">
        <v>1.8131360000000001E-8</v>
      </c>
      <c r="U2636" s="15">
        <v>1.5198690000000001E-3</v>
      </c>
    </row>
    <row r="2637" spans="1:21" x14ac:dyDescent="0.25">
      <c r="A2637" s="4">
        <v>2635</v>
      </c>
      <c r="B2637" s="4" t="s">
        <v>12635</v>
      </c>
      <c r="C2637" s="4">
        <v>3</v>
      </c>
      <c r="D2637" s="93">
        <v>1783.902</v>
      </c>
      <c r="E2637" s="4" t="s">
        <v>12579</v>
      </c>
      <c r="F2637" s="4" t="s">
        <v>8988</v>
      </c>
      <c r="G2637" s="4" t="s">
        <v>8989</v>
      </c>
      <c r="H2637" s="93">
        <v>1783.886</v>
      </c>
      <c r="I2637" s="4" t="s">
        <v>8990</v>
      </c>
      <c r="J2637" s="15">
        <v>3.505059E-2</v>
      </c>
      <c r="K2637" s="15">
        <v>4.7331089999999999E-2</v>
      </c>
      <c r="L2637" s="4">
        <v>1.6042000000000001E-2</v>
      </c>
      <c r="M2637" s="4">
        <v>8.9927270000000004</v>
      </c>
      <c r="N2637" s="4" t="s">
        <v>12580</v>
      </c>
      <c r="O2637" s="4" t="s">
        <v>9004</v>
      </c>
      <c r="P2637" s="4">
        <v>22</v>
      </c>
      <c r="Q2637" s="4">
        <v>1</v>
      </c>
      <c r="R2637" s="4">
        <v>6.5</v>
      </c>
      <c r="S2637" s="4">
        <v>4.5</v>
      </c>
      <c r="T2637" s="15">
        <v>3.6274730000000002E-5</v>
      </c>
      <c r="U2637" s="15">
        <v>9.0771350000000001E-2</v>
      </c>
    </row>
    <row r="2638" spans="1:21" x14ac:dyDescent="0.25">
      <c r="A2638" s="4">
        <v>2636</v>
      </c>
      <c r="B2638" s="4" t="s">
        <v>12636</v>
      </c>
      <c r="C2638" s="4">
        <v>2</v>
      </c>
      <c r="D2638" s="93">
        <v>1618.7860000000001</v>
      </c>
      <c r="E2638" s="4" t="s">
        <v>9622</v>
      </c>
      <c r="F2638" s="4" t="s">
        <v>8988</v>
      </c>
      <c r="G2638" s="4" t="s">
        <v>8989</v>
      </c>
      <c r="H2638" s="93">
        <v>1618.771</v>
      </c>
      <c r="I2638" s="4" t="s">
        <v>9754</v>
      </c>
      <c r="J2638" s="15">
        <v>6.6112380000000001E-6</v>
      </c>
      <c r="K2638" s="15">
        <v>4.735951E-2</v>
      </c>
      <c r="L2638" s="4">
        <v>1.4973999999999999E-2</v>
      </c>
      <c r="M2638" s="4">
        <v>9.2502289999999991</v>
      </c>
      <c r="N2638" s="4" t="s">
        <v>9623</v>
      </c>
      <c r="O2638" s="4" t="s">
        <v>9004</v>
      </c>
      <c r="P2638" s="4">
        <v>21</v>
      </c>
      <c r="Q2638" s="4">
        <v>1</v>
      </c>
      <c r="R2638" s="4">
        <v>10</v>
      </c>
      <c r="S2638" s="4">
        <v>8</v>
      </c>
      <c r="T2638" s="15">
        <v>7.101795E-6</v>
      </c>
      <c r="U2638" s="15">
        <v>3.7232490000000001E-6</v>
      </c>
    </row>
    <row r="2639" spans="1:21" x14ac:dyDescent="0.25">
      <c r="A2639" s="4">
        <v>2637</v>
      </c>
      <c r="B2639" s="4" t="s">
        <v>12637</v>
      </c>
      <c r="C2639" s="4">
        <v>3</v>
      </c>
      <c r="D2639" s="93">
        <v>2021.99</v>
      </c>
      <c r="E2639" s="4" t="s">
        <v>12638</v>
      </c>
      <c r="F2639" s="4" t="s">
        <v>8988</v>
      </c>
      <c r="G2639" s="4" t="s">
        <v>8989</v>
      </c>
      <c r="H2639" s="93">
        <v>2021.9849999999999</v>
      </c>
      <c r="I2639" s="4" t="s">
        <v>8990</v>
      </c>
      <c r="J2639" s="15">
        <v>0.50052989999999997</v>
      </c>
      <c r="K2639" s="15">
        <v>4.739877E-2</v>
      </c>
      <c r="L2639" s="4">
        <v>5.6049999999999997E-3</v>
      </c>
      <c r="M2639" s="4">
        <v>2.7720289999999999</v>
      </c>
      <c r="N2639" s="4" t="s">
        <v>12639</v>
      </c>
      <c r="O2639" s="4" t="s">
        <v>9004</v>
      </c>
      <c r="P2639" s="4">
        <v>16</v>
      </c>
      <c r="Q2639" s="4">
        <v>1</v>
      </c>
      <c r="R2639" s="4">
        <v>5</v>
      </c>
      <c r="S2639" s="4">
        <v>5</v>
      </c>
      <c r="T2639" s="15">
        <v>0.70388059999999997</v>
      </c>
      <c r="U2639" s="15">
        <v>1.0797259999999999E-2</v>
      </c>
    </row>
    <row r="2640" spans="1:21" x14ac:dyDescent="0.25">
      <c r="A2640" s="4">
        <v>2638</v>
      </c>
      <c r="B2640" s="4" t="s">
        <v>12640</v>
      </c>
      <c r="C2640" s="4">
        <v>2</v>
      </c>
      <c r="D2640" s="93">
        <v>1637.8869999999999</v>
      </c>
      <c r="E2640" s="4" t="s">
        <v>10285</v>
      </c>
      <c r="F2640" s="4" t="s">
        <v>8988</v>
      </c>
      <c r="G2640" s="4" t="s">
        <v>8989</v>
      </c>
      <c r="H2640" s="93">
        <v>1637.886</v>
      </c>
      <c r="I2640" s="4" t="s">
        <v>8990</v>
      </c>
      <c r="J2640" s="15">
        <v>1.4588959999999999E-11</v>
      </c>
      <c r="K2640" s="15">
        <v>4.7430390000000003E-2</v>
      </c>
      <c r="L2640" s="4">
        <v>1.495E-3</v>
      </c>
      <c r="M2640" s="4">
        <v>0.91276199999999996</v>
      </c>
      <c r="N2640" s="4" t="s">
        <v>10286</v>
      </c>
      <c r="O2640" s="4" t="s">
        <v>8992</v>
      </c>
      <c r="P2640" s="4">
        <v>17</v>
      </c>
      <c r="Q2640" s="4">
        <v>1</v>
      </c>
      <c r="R2640" s="4">
        <v>10.5</v>
      </c>
      <c r="S2640" s="4">
        <v>5.5</v>
      </c>
      <c r="T2640" s="15">
        <v>2.539553E-5</v>
      </c>
      <c r="U2640" s="15">
        <v>2.3621709999999999E-10</v>
      </c>
    </row>
    <row r="2641" spans="1:21" x14ac:dyDescent="0.25">
      <c r="A2641" s="4">
        <v>2639</v>
      </c>
      <c r="B2641" s="4" t="s">
        <v>12641</v>
      </c>
      <c r="C2641" s="4">
        <v>4</v>
      </c>
      <c r="D2641" s="93">
        <v>2018.9690000000001</v>
      </c>
      <c r="E2641" s="4" t="s">
        <v>9614</v>
      </c>
      <c r="F2641" s="4" t="s">
        <v>8988</v>
      </c>
      <c r="G2641" s="4" t="s">
        <v>8989</v>
      </c>
      <c r="H2641" s="93">
        <v>2018.9659999999999</v>
      </c>
      <c r="I2641" s="4" t="s">
        <v>8990</v>
      </c>
      <c r="J2641" s="15">
        <v>9.0024650000000001E-8</v>
      </c>
      <c r="K2641" s="15">
        <v>4.744847E-2</v>
      </c>
      <c r="L2641" s="4">
        <v>3.0249999999999999E-3</v>
      </c>
      <c r="M2641" s="4">
        <v>1.498291</v>
      </c>
      <c r="N2641" s="4" t="s">
        <v>9615</v>
      </c>
      <c r="O2641" s="4" t="s">
        <v>8992</v>
      </c>
      <c r="P2641" s="4">
        <v>16</v>
      </c>
      <c r="Q2641" s="4">
        <v>1</v>
      </c>
      <c r="R2641" s="4">
        <v>13</v>
      </c>
      <c r="S2641" s="4">
        <v>13</v>
      </c>
      <c r="T2641" s="15">
        <v>2.5935389999999998E-6</v>
      </c>
      <c r="U2641" s="15">
        <v>1.09644E-16</v>
      </c>
    </row>
    <row r="2642" spans="1:21" x14ac:dyDescent="0.25">
      <c r="A2642" s="4">
        <v>2640</v>
      </c>
      <c r="B2642" s="4" t="s">
        <v>12642</v>
      </c>
      <c r="C2642" s="4">
        <v>3</v>
      </c>
      <c r="D2642" s="93">
        <v>1594.8320000000001</v>
      </c>
      <c r="E2642" s="4" t="s">
        <v>12242</v>
      </c>
      <c r="F2642" s="4" t="s">
        <v>8988</v>
      </c>
      <c r="G2642" s="4" t="s">
        <v>8989</v>
      </c>
      <c r="H2642" s="93">
        <v>1594.818</v>
      </c>
      <c r="I2642" s="4" t="s">
        <v>8990</v>
      </c>
      <c r="J2642" s="15">
        <v>1.160996E-4</v>
      </c>
      <c r="K2642" s="15">
        <v>4.7506800000000002E-2</v>
      </c>
      <c r="L2642" s="4">
        <v>1.3969000000000001E-2</v>
      </c>
      <c r="M2642" s="4">
        <v>8.7589919999999992</v>
      </c>
      <c r="N2642" s="4" t="s">
        <v>12243</v>
      </c>
      <c r="O2642" s="4" t="s">
        <v>9004</v>
      </c>
      <c r="P2642" s="4">
        <v>22</v>
      </c>
      <c r="Q2642" s="4">
        <v>1</v>
      </c>
      <c r="R2642" s="4">
        <v>13</v>
      </c>
      <c r="S2642" s="4">
        <v>5</v>
      </c>
      <c r="T2642" s="15">
        <v>7.9798609999999997E-9</v>
      </c>
      <c r="U2642" s="15">
        <v>1.8288970000000001E-4</v>
      </c>
    </row>
    <row r="2643" spans="1:21" x14ac:dyDescent="0.25">
      <c r="A2643" s="4">
        <v>2641</v>
      </c>
      <c r="B2643" s="4" t="s">
        <v>12643</v>
      </c>
      <c r="C2643" s="4">
        <v>3</v>
      </c>
      <c r="D2643" s="93">
        <v>2239.1999999999998</v>
      </c>
      <c r="E2643" s="4" t="s">
        <v>9282</v>
      </c>
      <c r="F2643" s="4" t="s">
        <v>8988</v>
      </c>
      <c r="G2643" s="4" t="s">
        <v>8989</v>
      </c>
      <c r="H2643" s="93">
        <v>2239.19</v>
      </c>
      <c r="I2643" s="4" t="s">
        <v>8990</v>
      </c>
      <c r="J2643" s="15">
        <v>1.4702190000000001E-4</v>
      </c>
      <c r="K2643" s="15">
        <v>4.7547550000000001E-2</v>
      </c>
      <c r="L2643" s="4">
        <v>9.7619999999999998E-3</v>
      </c>
      <c r="M2643" s="4">
        <v>4.3596120000000003</v>
      </c>
      <c r="N2643" s="4" t="s">
        <v>9283</v>
      </c>
      <c r="O2643" s="4" t="s">
        <v>9004</v>
      </c>
      <c r="P2643" s="4">
        <v>22</v>
      </c>
      <c r="Q2643" s="4">
        <v>1</v>
      </c>
      <c r="R2643" s="4">
        <v>9</v>
      </c>
      <c r="S2643" s="4">
        <v>9</v>
      </c>
      <c r="T2643" s="15">
        <v>7.3761159999999998E-4</v>
      </c>
      <c r="U2643" s="15">
        <v>4.048004E-4</v>
      </c>
    </row>
    <row r="2644" spans="1:21" x14ac:dyDescent="0.25">
      <c r="A2644" s="4">
        <v>2642</v>
      </c>
      <c r="B2644" s="4" t="s">
        <v>12644</v>
      </c>
      <c r="C2644" s="4">
        <v>5</v>
      </c>
      <c r="D2644" s="93">
        <v>1965.021</v>
      </c>
      <c r="E2644" s="4" t="s">
        <v>9279</v>
      </c>
      <c r="F2644" s="4" t="s">
        <v>8988</v>
      </c>
      <c r="G2644" s="4" t="s">
        <v>8989</v>
      </c>
      <c r="H2644" s="93">
        <v>1965.0219999999999</v>
      </c>
      <c r="I2644" s="4" t="s">
        <v>8990</v>
      </c>
      <c r="J2644" s="15">
        <v>1.296328E-3</v>
      </c>
      <c r="K2644" s="15">
        <v>4.7557960000000003E-2</v>
      </c>
      <c r="L2644" s="4">
        <v>-9.1600000000000004E-4</v>
      </c>
      <c r="M2644" s="4">
        <v>-0.46615299999999998</v>
      </c>
      <c r="N2644" s="4" t="s">
        <v>9280</v>
      </c>
      <c r="O2644" s="4" t="s">
        <v>9004</v>
      </c>
      <c r="P2644" s="4">
        <v>17</v>
      </c>
      <c r="Q2644" s="4">
        <v>1</v>
      </c>
      <c r="R2644" s="4">
        <v>9.5</v>
      </c>
      <c r="S2644" s="4">
        <v>6.5</v>
      </c>
      <c r="T2644" s="15">
        <v>5.436878E-4</v>
      </c>
      <c r="U2644" s="15">
        <v>6.4420900000000001E-3</v>
      </c>
    </row>
    <row r="2645" spans="1:21" x14ac:dyDescent="0.25">
      <c r="A2645" s="4">
        <v>2643</v>
      </c>
      <c r="B2645" s="4" t="s">
        <v>12645</v>
      </c>
      <c r="C2645" s="4">
        <v>4</v>
      </c>
      <c r="D2645" s="93">
        <v>2809.5050000000001</v>
      </c>
      <c r="E2645" s="4" t="s">
        <v>10001</v>
      </c>
      <c r="F2645" s="4" t="s">
        <v>8988</v>
      </c>
      <c r="G2645" s="4" t="s">
        <v>8989</v>
      </c>
      <c r="H2645" s="93">
        <v>2809.4780000000001</v>
      </c>
      <c r="I2645" s="4" t="s">
        <v>8990</v>
      </c>
      <c r="J2645" s="15">
        <v>3.6605019999999999E-3</v>
      </c>
      <c r="K2645" s="15">
        <v>4.762777E-2</v>
      </c>
      <c r="L2645" s="4">
        <v>2.6273999999999999E-2</v>
      </c>
      <c r="M2645" s="4">
        <v>9.3519140000000007</v>
      </c>
      <c r="N2645" s="4" t="s">
        <v>10002</v>
      </c>
      <c r="O2645" s="4" t="s">
        <v>9004</v>
      </c>
      <c r="P2645" s="4">
        <v>22</v>
      </c>
      <c r="Q2645" s="4">
        <v>1</v>
      </c>
      <c r="R2645" s="4">
        <v>10</v>
      </c>
      <c r="S2645" s="4">
        <v>11</v>
      </c>
      <c r="T2645" s="15">
        <v>7.3128180000000002E-4</v>
      </c>
      <c r="U2645" s="15">
        <v>3.3978400000000001E-3</v>
      </c>
    </row>
    <row r="2646" spans="1:21" x14ac:dyDescent="0.25">
      <c r="A2646" s="4">
        <v>2644</v>
      </c>
      <c r="B2646" s="4" t="s">
        <v>12646</v>
      </c>
      <c r="C2646" s="4">
        <v>3</v>
      </c>
      <c r="D2646" s="93">
        <v>2193.0940000000001</v>
      </c>
      <c r="E2646" s="4" t="s">
        <v>12647</v>
      </c>
      <c r="F2646" s="4" t="s">
        <v>8988</v>
      </c>
      <c r="G2646" s="4" t="s">
        <v>8989</v>
      </c>
      <c r="H2646" s="93">
        <v>2193.0720000000001</v>
      </c>
      <c r="I2646" s="4" t="s">
        <v>9438</v>
      </c>
      <c r="J2646" s="15">
        <v>8.0974050000000004E-5</v>
      </c>
      <c r="K2646" s="15">
        <v>4.7774949999999997E-2</v>
      </c>
      <c r="L2646" s="4">
        <v>2.2362E-2</v>
      </c>
      <c r="M2646" s="4">
        <v>10.196657</v>
      </c>
      <c r="N2646" s="4" t="s">
        <v>12648</v>
      </c>
      <c r="O2646" s="4" t="s">
        <v>8992</v>
      </c>
      <c r="P2646" s="4">
        <v>20</v>
      </c>
      <c r="Q2646" s="4">
        <v>1</v>
      </c>
      <c r="R2646" s="4">
        <v>12</v>
      </c>
      <c r="S2646" s="4">
        <v>8</v>
      </c>
      <c r="T2646" s="15">
        <v>4.0496730000000002E-11</v>
      </c>
      <c r="U2646" s="15">
        <v>7.6740710000000002E-3</v>
      </c>
    </row>
    <row r="2647" spans="1:21" x14ac:dyDescent="0.25">
      <c r="A2647" s="4">
        <v>2645</v>
      </c>
      <c r="B2647" s="4" t="s">
        <v>12649</v>
      </c>
      <c r="C2647" s="4">
        <v>3</v>
      </c>
      <c r="D2647" s="93">
        <v>1654.931</v>
      </c>
      <c r="E2647" s="4" t="s">
        <v>11486</v>
      </c>
      <c r="F2647" s="4" t="s">
        <v>8988</v>
      </c>
      <c r="G2647" s="4" t="s">
        <v>8989</v>
      </c>
      <c r="H2647" s="93">
        <v>1654.9159999999999</v>
      </c>
      <c r="I2647" s="4" t="s">
        <v>8990</v>
      </c>
      <c r="J2647" s="15">
        <v>3.9010049999999999E-6</v>
      </c>
      <c r="K2647" s="15">
        <v>4.7855080000000001E-2</v>
      </c>
      <c r="L2647" s="4">
        <v>1.4982000000000001E-2</v>
      </c>
      <c r="M2647" s="4">
        <v>9.0530259999999991</v>
      </c>
      <c r="N2647" s="4" t="s">
        <v>11487</v>
      </c>
      <c r="O2647" s="4" t="s">
        <v>9004</v>
      </c>
      <c r="P2647" s="4">
        <v>22</v>
      </c>
      <c r="Q2647" s="4">
        <v>1</v>
      </c>
      <c r="R2647" s="4">
        <v>7</v>
      </c>
      <c r="S2647" s="4">
        <v>14</v>
      </c>
      <c r="T2647" s="15">
        <v>3.6898200000000001E-7</v>
      </c>
      <c r="U2647" s="15">
        <v>1.459103E-6</v>
      </c>
    </row>
    <row r="2648" spans="1:21" x14ac:dyDescent="0.25">
      <c r="A2648" s="4">
        <v>2646</v>
      </c>
      <c r="B2648" s="4" t="s">
        <v>12650</v>
      </c>
      <c r="C2648" s="4">
        <v>3</v>
      </c>
      <c r="D2648" s="93">
        <v>1679.924</v>
      </c>
      <c r="E2648" s="4" t="s">
        <v>10385</v>
      </c>
      <c r="F2648" s="4" t="s">
        <v>8988</v>
      </c>
      <c r="G2648" s="4" t="s">
        <v>8989</v>
      </c>
      <c r="H2648" s="93">
        <v>1679.9069999999999</v>
      </c>
      <c r="I2648" s="4" t="s">
        <v>8990</v>
      </c>
      <c r="J2648" s="15">
        <v>2.7268639999999999E-3</v>
      </c>
      <c r="K2648" s="15">
        <v>4.7866020000000002E-2</v>
      </c>
      <c r="L2648" s="4">
        <v>1.6226000000000001E-2</v>
      </c>
      <c r="M2648" s="4">
        <v>9.6588659999999997</v>
      </c>
      <c r="N2648" s="4" t="s">
        <v>10386</v>
      </c>
      <c r="O2648" s="4" t="s">
        <v>9004</v>
      </c>
      <c r="P2648" s="4">
        <v>22</v>
      </c>
      <c r="Q2648" s="4">
        <v>1</v>
      </c>
      <c r="R2648" s="4">
        <v>12</v>
      </c>
      <c r="S2648" s="4">
        <v>6</v>
      </c>
      <c r="T2648" s="15">
        <v>9.0142770000000005E-5</v>
      </c>
      <c r="U2648" s="15">
        <v>1.55698E-2</v>
      </c>
    </row>
    <row r="2649" spans="1:21" x14ac:dyDescent="0.25">
      <c r="A2649" s="4">
        <v>2647</v>
      </c>
      <c r="B2649" s="4" t="s">
        <v>12651</v>
      </c>
      <c r="C2649" s="4">
        <v>4</v>
      </c>
      <c r="D2649" s="93">
        <v>2383.308</v>
      </c>
      <c r="E2649" s="4" t="s">
        <v>9835</v>
      </c>
      <c r="F2649" s="4" t="s">
        <v>8988</v>
      </c>
      <c r="G2649" s="4" t="s">
        <v>8989</v>
      </c>
      <c r="H2649" s="93">
        <v>2383.288</v>
      </c>
      <c r="I2649" s="4" t="s">
        <v>8990</v>
      </c>
      <c r="J2649" s="15">
        <v>3.3956959999999999E-7</v>
      </c>
      <c r="K2649" s="15">
        <v>4.796044E-2</v>
      </c>
      <c r="L2649" s="4">
        <v>2.0309000000000001E-2</v>
      </c>
      <c r="M2649" s="4">
        <v>8.5214210000000001</v>
      </c>
      <c r="N2649" s="4" t="s">
        <v>9836</v>
      </c>
      <c r="O2649" s="4" t="s">
        <v>9004</v>
      </c>
      <c r="P2649" s="4">
        <v>23</v>
      </c>
      <c r="Q2649" s="4">
        <v>1</v>
      </c>
      <c r="R2649" s="4">
        <v>19</v>
      </c>
      <c r="S2649" s="4">
        <v>6</v>
      </c>
      <c r="T2649" s="15">
        <v>1.298065E-7</v>
      </c>
      <c r="U2649" s="15">
        <v>3.9729699999999998E-9</v>
      </c>
    </row>
    <row r="2650" spans="1:21" x14ac:dyDescent="0.25">
      <c r="A2650" s="4">
        <v>2648</v>
      </c>
      <c r="B2650" s="4" t="s">
        <v>12652</v>
      </c>
      <c r="C2650" s="4">
        <v>3</v>
      </c>
      <c r="D2650" s="93">
        <v>1866.9549999999999</v>
      </c>
      <c r="E2650" s="4" t="s">
        <v>10810</v>
      </c>
      <c r="F2650" s="4" t="s">
        <v>8988</v>
      </c>
      <c r="G2650" s="4" t="s">
        <v>8989</v>
      </c>
      <c r="H2650" s="93">
        <v>1866.9380000000001</v>
      </c>
      <c r="I2650" s="4" t="s">
        <v>8990</v>
      </c>
      <c r="J2650" s="15">
        <v>1.2552700000000001E-7</v>
      </c>
      <c r="K2650" s="15">
        <v>4.7969119999999997E-2</v>
      </c>
      <c r="L2650" s="4">
        <v>1.6317000000000002E-2</v>
      </c>
      <c r="M2650" s="4">
        <v>8.7399780000000007</v>
      </c>
      <c r="N2650" s="4" t="s">
        <v>10811</v>
      </c>
      <c r="O2650" s="4" t="s">
        <v>9004</v>
      </c>
      <c r="P2650" s="4">
        <v>22</v>
      </c>
      <c r="Q2650" s="4">
        <v>1</v>
      </c>
      <c r="R2650" s="4">
        <v>13</v>
      </c>
      <c r="S2650" s="4">
        <v>5</v>
      </c>
      <c r="T2650" s="15">
        <v>8.6182199999999996E-6</v>
      </c>
      <c r="U2650" s="15">
        <v>1.124112E-8</v>
      </c>
    </row>
    <row r="2651" spans="1:21" x14ac:dyDescent="0.25">
      <c r="A2651" s="4">
        <v>2649</v>
      </c>
      <c r="B2651" s="4" t="s">
        <v>12653</v>
      </c>
      <c r="C2651" s="4">
        <v>3</v>
      </c>
      <c r="D2651" s="93">
        <v>1482.635</v>
      </c>
      <c r="E2651" s="4" t="s">
        <v>10456</v>
      </c>
      <c r="F2651" s="4" t="s">
        <v>8988</v>
      </c>
      <c r="G2651" s="4" t="s">
        <v>8989</v>
      </c>
      <c r="H2651" s="93">
        <v>1482.634</v>
      </c>
      <c r="I2651" s="4" t="s">
        <v>8990</v>
      </c>
      <c r="J2651" s="15">
        <v>1.2258749999999999E-6</v>
      </c>
      <c r="K2651" s="15">
        <v>4.7985559999999997E-2</v>
      </c>
      <c r="L2651" s="4">
        <v>1.157E-3</v>
      </c>
      <c r="M2651" s="4">
        <v>0.78036799999999995</v>
      </c>
      <c r="N2651" s="4" t="s">
        <v>10457</v>
      </c>
      <c r="O2651" s="4" t="s">
        <v>9004</v>
      </c>
      <c r="P2651" s="4">
        <v>14</v>
      </c>
      <c r="Q2651" s="4">
        <v>1</v>
      </c>
      <c r="R2651" s="4">
        <v>7</v>
      </c>
      <c r="S2651" s="4">
        <v>7</v>
      </c>
      <c r="T2651" s="15">
        <v>1.7715819999999999E-5</v>
      </c>
      <c r="U2651" s="15">
        <v>1.1979110000000001E-7</v>
      </c>
    </row>
    <row r="2652" spans="1:21" x14ac:dyDescent="0.25">
      <c r="A2652" s="4">
        <v>2650</v>
      </c>
      <c r="B2652" s="4" t="s">
        <v>12654</v>
      </c>
      <c r="C2652" s="4">
        <v>3</v>
      </c>
      <c r="D2652" s="93">
        <v>1802.953</v>
      </c>
      <c r="E2652" s="4" t="s">
        <v>11693</v>
      </c>
      <c r="F2652" s="4" t="s">
        <v>8988</v>
      </c>
      <c r="G2652" s="4" t="s">
        <v>8989</v>
      </c>
      <c r="H2652" s="93">
        <v>1802.951</v>
      </c>
      <c r="I2652" s="4" t="s">
        <v>8990</v>
      </c>
      <c r="J2652" s="15">
        <v>4.0859199999999998E-3</v>
      </c>
      <c r="K2652" s="15">
        <v>4.8091660000000001E-2</v>
      </c>
      <c r="L2652" s="4">
        <v>2.1819999999999999E-3</v>
      </c>
      <c r="M2652" s="4">
        <v>1.2102379999999999</v>
      </c>
      <c r="N2652" s="4" t="s">
        <v>11446</v>
      </c>
      <c r="O2652" s="4" t="s">
        <v>9004</v>
      </c>
      <c r="P2652" s="4">
        <v>17</v>
      </c>
      <c r="Q2652" s="4">
        <v>1</v>
      </c>
      <c r="R2652" s="4">
        <v>16</v>
      </c>
      <c r="S2652" s="4">
        <v>4</v>
      </c>
      <c r="T2652" s="15">
        <v>4.2799079999999997E-8</v>
      </c>
      <c r="U2652" s="15">
        <v>2.3365579999999999E-3</v>
      </c>
    </row>
    <row r="2653" spans="1:21" x14ac:dyDescent="0.25">
      <c r="A2653" s="4">
        <v>2651</v>
      </c>
      <c r="B2653" s="4" t="s">
        <v>12655</v>
      </c>
      <c r="C2653" s="4">
        <v>3</v>
      </c>
      <c r="D2653" s="93">
        <v>1635.8009999999999</v>
      </c>
      <c r="E2653" s="4" t="s">
        <v>9622</v>
      </c>
      <c r="F2653" s="4" t="s">
        <v>8988</v>
      </c>
      <c r="G2653" s="4" t="s">
        <v>8989</v>
      </c>
      <c r="H2653" s="93">
        <v>1635.797</v>
      </c>
      <c r="I2653" s="4" t="s">
        <v>8990</v>
      </c>
      <c r="J2653" s="15">
        <v>4.4349270000000002E-8</v>
      </c>
      <c r="K2653" s="15">
        <v>4.8246629999999999E-2</v>
      </c>
      <c r="L2653" s="4">
        <v>3.5479999999999999E-3</v>
      </c>
      <c r="M2653" s="4">
        <v>2.1689729999999998</v>
      </c>
      <c r="N2653" s="4" t="s">
        <v>9623</v>
      </c>
      <c r="O2653" s="4" t="s">
        <v>9004</v>
      </c>
      <c r="P2653" s="4">
        <v>14</v>
      </c>
      <c r="Q2653" s="4">
        <v>1</v>
      </c>
      <c r="R2653" s="4">
        <v>9</v>
      </c>
      <c r="S2653" s="4">
        <v>9</v>
      </c>
      <c r="T2653" s="15">
        <v>8.9415110000000002E-7</v>
      </c>
      <c r="U2653" s="15">
        <v>2.108691E-7</v>
      </c>
    </row>
    <row r="2654" spans="1:21" x14ac:dyDescent="0.25">
      <c r="A2654" s="4">
        <v>2652</v>
      </c>
      <c r="B2654" s="4" t="s">
        <v>12656</v>
      </c>
      <c r="C2654" s="4">
        <v>4</v>
      </c>
      <c r="D2654" s="93">
        <v>2057.107</v>
      </c>
      <c r="E2654" s="4" t="s">
        <v>10134</v>
      </c>
      <c r="F2654" s="4" t="s">
        <v>8988</v>
      </c>
      <c r="G2654" s="4" t="s">
        <v>8989</v>
      </c>
      <c r="H2654" s="93">
        <v>2057.087</v>
      </c>
      <c r="I2654" s="4" t="s">
        <v>8990</v>
      </c>
      <c r="J2654" s="15">
        <v>5.3674620000000001E-6</v>
      </c>
      <c r="K2654" s="15">
        <v>4.828292E-2</v>
      </c>
      <c r="L2654" s="4">
        <v>2.0066000000000001E-2</v>
      </c>
      <c r="M2654" s="4">
        <v>9.754569</v>
      </c>
      <c r="N2654" s="4" t="s">
        <v>10135</v>
      </c>
      <c r="O2654" s="4" t="s">
        <v>9004</v>
      </c>
      <c r="P2654" s="4">
        <v>21</v>
      </c>
      <c r="Q2654" s="4">
        <v>1</v>
      </c>
      <c r="R2654" s="4">
        <v>17.5</v>
      </c>
      <c r="S2654" s="4">
        <v>6.5</v>
      </c>
      <c r="T2654" s="15">
        <v>8.6635769999999995E-8</v>
      </c>
      <c r="U2654" s="15">
        <v>1.352119E-5</v>
      </c>
    </row>
    <row r="2655" spans="1:21" x14ac:dyDescent="0.25">
      <c r="A2655" s="4">
        <v>2653</v>
      </c>
      <c r="B2655" s="4" t="s">
        <v>12657</v>
      </c>
      <c r="C2655" s="4">
        <v>3</v>
      </c>
      <c r="D2655" s="93">
        <v>1892.0050000000001</v>
      </c>
      <c r="E2655" s="4" t="s">
        <v>10315</v>
      </c>
      <c r="F2655" s="4" t="s">
        <v>8988</v>
      </c>
      <c r="G2655" s="4" t="s">
        <v>8989</v>
      </c>
      <c r="H2655" s="93">
        <v>1892.002</v>
      </c>
      <c r="I2655" s="4" t="s">
        <v>9032</v>
      </c>
      <c r="J2655" s="15">
        <v>8.278364E-8</v>
      </c>
      <c r="K2655" s="15">
        <v>4.842188E-2</v>
      </c>
      <c r="L2655" s="4">
        <v>3.101E-3</v>
      </c>
      <c r="M2655" s="4">
        <v>1.639005</v>
      </c>
      <c r="N2655" s="4" t="s">
        <v>10316</v>
      </c>
      <c r="O2655" s="4" t="s">
        <v>8992</v>
      </c>
      <c r="P2655" s="4">
        <v>16</v>
      </c>
      <c r="Q2655" s="4">
        <v>1</v>
      </c>
      <c r="R2655" s="4">
        <v>10</v>
      </c>
      <c r="S2655" s="4">
        <v>11</v>
      </c>
      <c r="T2655" s="15">
        <v>1.5562510000000001E-17</v>
      </c>
      <c r="U2655" s="15">
        <v>5.8810840000000002E-9</v>
      </c>
    </row>
    <row r="2656" spans="1:21" x14ac:dyDescent="0.25">
      <c r="A2656" s="4">
        <v>2654</v>
      </c>
      <c r="B2656" s="4" t="s">
        <v>12658</v>
      </c>
      <c r="C2656" s="4">
        <v>3</v>
      </c>
      <c r="D2656" s="93">
        <v>2042.038</v>
      </c>
      <c r="E2656" s="4" t="s">
        <v>9288</v>
      </c>
      <c r="F2656" s="4" t="s">
        <v>8988</v>
      </c>
      <c r="G2656" s="4" t="s">
        <v>8989</v>
      </c>
      <c r="H2656" s="93">
        <v>2042.0329999999999</v>
      </c>
      <c r="I2656" s="4" t="s">
        <v>8990</v>
      </c>
      <c r="J2656" s="15">
        <v>0.27632289999999998</v>
      </c>
      <c r="K2656" s="15">
        <v>4.8422340000000001E-2</v>
      </c>
      <c r="L2656" s="4">
        <v>4.9280000000000001E-3</v>
      </c>
      <c r="M2656" s="4">
        <v>2.413281</v>
      </c>
      <c r="N2656" s="4" t="s">
        <v>9289</v>
      </c>
      <c r="O2656" s="4" t="s">
        <v>9004</v>
      </c>
      <c r="P2656" s="4">
        <v>16</v>
      </c>
      <c r="Q2656" s="4">
        <v>1</v>
      </c>
      <c r="R2656" s="4">
        <v>7</v>
      </c>
      <c r="S2656" s="4">
        <v>5</v>
      </c>
      <c r="T2656" s="15">
        <v>8.6602479999999996E-2</v>
      </c>
      <c r="U2656" s="15">
        <v>2.4442339999999999E-6</v>
      </c>
    </row>
    <row r="2657" spans="1:21" x14ac:dyDescent="0.25">
      <c r="A2657" s="4">
        <v>2655</v>
      </c>
      <c r="B2657" s="4" t="s">
        <v>12659</v>
      </c>
      <c r="C2657" s="4">
        <v>3</v>
      </c>
      <c r="D2657" s="93">
        <v>2270.1950000000002</v>
      </c>
      <c r="E2657" s="4" t="s">
        <v>12011</v>
      </c>
      <c r="F2657" s="4" t="s">
        <v>8988</v>
      </c>
      <c r="G2657" s="4" t="s">
        <v>8989</v>
      </c>
      <c r="H2657" s="93">
        <v>2270.1889999999999</v>
      </c>
      <c r="I2657" s="4" t="s">
        <v>8990</v>
      </c>
      <c r="J2657" s="15">
        <v>2.49515E-5</v>
      </c>
      <c r="K2657" s="15">
        <v>4.8430170000000002E-2</v>
      </c>
      <c r="L2657" s="4">
        <v>6.5760000000000002E-3</v>
      </c>
      <c r="M2657" s="4">
        <v>2.8966759999999998</v>
      </c>
      <c r="N2657" s="4" t="s">
        <v>11915</v>
      </c>
      <c r="O2657" s="4" t="s">
        <v>8992</v>
      </c>
      <c r="P2657" s="4">
        <v>16</v>
      </c>
      <c r="Q2657" s="4">
        <v>1</v>
      </c>
      <c r="R2657" s="4">
        <v>12</v>
      </c>
      <c r="S2657" s="4">
        <v>8</v>
      </c>
      <c r="T2657" s="15">
        <v>6.7964650000000001E-8</v>
      </c>
      <c r="U2657" s="15">
        <v>1.101885E-6</v>
      </c>
    </row>
    <row r="2658" spans="1:21" x14ac:dyDescent="0.25">
      <c r="A2658" s="4">
        <v>2656</v>
      </c>
      <c r="B2658" s="4" t="s">
        <v>12660</v>
      </c>
      <c r="C2658" s="4">
        <v>2</v>
      </c>
      <c r="D2658" s="93">
        <v>1297.75</v>
      </c>
      <c r="E2658" s="4" t="s">
        <v>9645</v>
      </c>
      <c r="F2658" s="4" t="s">
        <v>8988</v>
      </c>
      <c r="G2658" s="4" t="s">
        <v>8989</v>
      </c>
      <c r="H2658" s="93">
        <v>1297.741</v>
      </c>
      <c r="I2658" s="4" t="s">
        <v>8990</v>
      </c>
      <c r="J2658" s="15">
        <v>1.6234260000000001E-3</v>
      </c>
      <c r="K2658" s="15">
        <v>4.8585250000000003E-2</v>
      </c>
      <c r="L2658" s="4">
        <v>8.9079999999999993E-3</v>
      </c>
      <c r="M2658" s="4">
        <v>6.864236</v>
      </c>
      <c r="N2658" s="4" t="s">
        <v>9646</v>
      </c>
      <c r="O2658" s="4" t="s">
        <v>9004</v>
      </c>
      <c r="P2658" s="4">
        <v>6</v>
      </c>
      <c r="Q2658" s="4">
        <v>1</v>
      </c>
      <c r="R2658" s="4">
        <v>6</v>
      </c>
      <c r="S2658" s="4">
        <v>4</v>
      </c>
      <c r="T2658" s="15">
        <v>1.744726E-3</v>
      </c>
      <c r="U2658" s="15">
        <v>3.6396350000000001E-2</v>
      </c>
    </row>
    <row r="2659" spans="1:21" x14ac:dyDescent="0.25">
      <c r="A2659" s="4">
        <v>2657</v>
      </c>
      <c r="B2659" s="4" t="s">
        <v>12661</v>
      </c>
      <c r="C2659" s="4">
        <v>5</v>
      </c>
      <c r="D2659" s="93">
        <v>3492.8449999999998</v>
      </c>
      <c r="E2659" s="4" t="s">
        <v>10083</v>
      </c>
      <c r="F2659" s="4" t="s">
        <v>8988</v>
      </c>
      <c r="G2659" s="4" t="s">
        <v>8989</v>
      </c>
      <c r="H2659" s="93">
        <v>3492.8229999999999</v>
      </c>
      <c r="I2659" s="4" t="s">
        <v>8990</v>
      </c>
      <c r="J2659" s="15">
        <v>9.3215460000000002E-4</v>
      </c>
      <c r="K2659" s="15">
        <v>4.8893109999999997E-2</v>
      </c>
      <c r="L2659" s="4">
        <v>2.2138999999999999E-2</v>
      </c>
      <c r="M2659" s="4">
        <v>6.3384260000000001</v>
      </c>
      <c r="N2659" s="4" t="s">
        <v>10084</v>
      </c>
      <c r="O2659" s="4" t="s">
        <v>9004</v>
      </c>
      <c r="P2659" s="4">
        <v>21</v>
      </c>
      <c r="Q2659" s="4">
        <v>1</v>
      </c>
      <c r="R2659" s="4">
        <v>11</v>
      </c>
      <c r="S2659" s="4">
        <v>5</v>
      </c>
      <c r="T2659" s="15">
        <v>1</v>
      </c>
      <c r="U2659" s="15">
        <v>0.12582930000000001</v>
      </c>
    </row>
    <row r="2660" spans="1:21" x14ac:dyDescent="0.25">
      <c r="A2660" s="4">
        <v>2658</v>
      </c>
      <c r="B2660" s="4" t="s">
        <v>12662</v>
      </c>
      <c r="C2660" s="4">
        <v>3</v>
      </c>
      <c r="D2660" s="93">
        <v>1974.1669999999999</v>
      </c>
      <c r="E2660" s="4" t="s">
        <v>12166</v>
      </c>
      <c r="F2660" s="4" t="s">
        <v>8988</v>
      </c>
      <c r="G2660" s="4" t="s">
        <v>8989</v>
      </c>
      <c r="H2660" s="93">
        <v>1974.1489999999999</v>
      </c>
      <c r="I2660" s="4" t="s">
        <v>12167</v>
      </c>
      <c r="J2660" s="15">
        <v>2.026321E-2</v>
      </c>
      <c r="K2660" s="15">
        <v>4.8928930000000002E-2</v>
      </c>
      <c r="L2660" s="4">
        <v>1.8098E-2</v>
      </c>
      <c r="M2660" s="4">
        <v>9.1674930000000003</v>
      </c>
      <c r="N2660" s="4" t="s">
        <v>12168</v>
      </c>
      <c r="O2660" s="4" t="s">
        <v>9004</v>
      </c>
      <c r="P2660" s="4">
        <v>22</v>
      </c>
      <c r="Q2660" s="4">
        <v>1</v>
      </c>
      <c r="R2660" s="4">
        <v>9.5</v>
      </c>
      <c r="S2660" s="4">
        <v>4.5</v>
      </c>
      <c r="T2660" s="15">
        <v>3.4177870000000001E-4</v>
      </c>
      <c r="U2660" s="15">
        <v>1.0560450000000001E-2</v>
      </c>
    </row>
    <row r="2661" spans="1:21" x14ac:dyDescent="0.25">
      <c r="A2661" s="4">
        <v>2659</v>
      </c>
      <c r="B2661" s="4" t="s">
        <v>12663</v>
      </c>
      <c r="C2661" s="4">
        <v>3</v>
      </c>
      <c r="D2661" s="93">
        <v>1622.874</v>
      </c>
      <c r="E2661" s="4" t="s">
        <v>9095</v>
      </c>
      <c r="F2661" s="4" t="s">
        <v>8988</v>
      </c>
      <c r="G2661" s="4" t="s">
        <v>8989</v>
      </c>
      <c r="H2661" s="93">
        <v>1622.8610000000001</v>
      </c>
      <c r="I2661" s="4" t="s">
        <v>8990</v>
      </c>
      <c r="J2661" s="15">
        <v>3.8493120000000001E-5</v>
      </c>
      <c r="K2661" s="15">
        <v>4.893405E-2</v>
      </c>
      <c r="L2661" s="4">
        <v>1.3077E-2</v>
      </c>
      <c r="M2661" s="4">
        <v>8.0579920000000005</v>
      </c>
      <c r="N2661" s="4" t="s">
        <v>9019</v>
      </c>
      <c r="O2661" s="4" t="s">
        <v>9004</v>
      </c>
      <c r="P2661" s="4">
        <v>23</v>
      </c>
      <c r="Q2661" s="4">
        <v>1</v>
      </c>
      <c r="R2661" s="4">
        <v>9</v>
      </c>
      <c r="S2661" s="4">
        <v>5</v>
      </c>
      <c r="T2661" s="15">
        <v>1.395611E-9</v>
      </c>
      <c r="U2661" s="15">
        <v>1.9043510000000001E-4</v>
      </c>
    </row>
    <row r="2662" spans="1:21" x14ac:dyDescent="0.25">
      <c r="A2662" s="4">
        <v>2660</v>
      </c>
      <c r="B2662" s="4" t="s">
        <v>12664</v>
      </c>
      <c r="C2662" s="4">
        <v>2</v>
      </c>
      <c r="D2662" s="93">
        <v>1240.6199999999999</v>
      </c>
      <c r="E2662" s="4" t="s">
        <v>10677</v>
      </c>
      <c r="F2662" s="4" t="s">
        <v>8988</v>
      </c>
      <c r="G2662" s="4" t="s">
        <v>8989</v>
      </c>
      <c r="H2662" s="93">
        <v>1240.6110000000001</v>
      </c>
      <c r="I2662" s="4" t="s">
        <v>8990</v>
      </c>
      <c r="J2662" s="15">
        <v>9.2470040000000006E-8</v>
      </c>
      <c r="K2662" s="15">
        <v>4.9026279999999998E-2</v>
      </c>
      <c r="L2662" s="4">
        <v>9.4789999999999996E-3</v>
      </c>
      <c r="M2662" s="4">
        <v>7.6405909999999997</v>
      </c>
      <c r="N2662" s="4" t="s">
        <v>10678</v>
      </c>
      <c r="O2662" s="4" t="s">
        <v>8992</v>
      </c>
      <c r="P2662" s="4">
        <v>23</v>
      </c>
      <c r="Q2662" s="4">
        <v>1</v>
      </c>
      <c r="R2662" s="4">
        <v>7</v>
      </c>
      <c r="S2662" s="4">
        <v>7</v>
      </c>
      <c r="T2662" s="15">
        <v>2.657755E-6</v>
      </c>
      <c r="U2662" s="15">
        <v>1.782693E-7</v>
      </c>
    </row>
    <row r="2663" spans="1:21" x14ac:dyDescent="0.25">
      <c r="A2663" s="4">
        <v>2661</v>
      </c>
      <c r="B2663" s="4" t="s">
        <v>12665</v>
      </c>
      <c r="C2663" s="4">
        <v>2</v>
      </c>
      <c r="D2663" s="93">
        <v>1618.7840000000001</v>
      </c>
      <c r="E2663" s="4" t="s">
        <v>9622</v>
      </c>
      <c r="F2663" s="4" t="s">
        <v>8988</v>
      </c>
      <c r="G2663" s="4" t="s">
        <v>8989</v>
      </c>
      <c r="H2663" s="93">
        <v>1618.771</v>
      </c>
      <c r="I2663" s="4" t="s">
        <v>9754</v>
      </c>
      <c r="J2663" s="15">
        <v>8.6074379999999996E-8</v>
      </c>
      <c r="K2663" s="15">
        <v>4.917241E-2</v>
      </c>
      <c r="L2663" s="4">
        <v>1.3483E-2</v>
      </c>
      <c r="M2663" s="4">
        <v>8.3291599999999999</v>
      </c>
      <c r="N2663" s="4" t="s">
        <v>9623</v>
      </c>
      <c r="O2663" s="4" t="s">
        <v>9004</v>
      </c>
      <c r="P2663" s="4">
        <v>20</v>
      </c>
      <c r="Q2663" s="4">
        <v>1</v>
      </c>
      <c r="R2663" s="4">
        <v>12</v>
      </c>
      <c r="S2663" s="4">
        <v>8</v>
      </c>
      <c r="T2663" s="15">
        <v>1.1711690000000001E-9</v>
      </c>
      <c r="U2663" s="15">
        <v>1.3450610000000001E-8</v>
      </c>
    </row>
    <row r="2664" spans="1:21" x14ac:dyDescent="0.25">
      <c r="A2664" s="4">
        <v>2662</v>
      </c>
      <c r="B2664" s="4" t="s">
        <v>12666</v>
      </c>
      <c r="C2664" s="4">
        <v>3</v>
      </c>
      <c r="D2664" s="93">
        <v>2264.127</v>
      </c>
      <c r="E2664" s="4" t="s">
        <v>11243</v>
      </c>
      <c r="F2664" s="4" t="s">
        <v>8988</v>
      </c>
      <c r="G2664" s="4" t="s">
        <v>8989</v>
      </c>
      <c r="H2664" s="93">
        <v>2264.123</v>
      </c>
      <c r="I2664" s="4" t="s">
        <v>8990</v>
      </c>
      <c r="J2664" s="15">
        <v>3.855837E-3</v>
      </c>
      <c r="K2664" s="15">
        <v>4.919954E-2</v>
      </c>
      <c r="L2664" s="4">
        <v>4.4850000000000003E-3</v>
      </c>
      <c r="M2664" s="4">
        <v>1.9809000000000001</v>
      </c>
      <c r="N2664" s="4" t="s">
        <v>11244</v>
      </c>
      <c r="O2664" s="4" t="s">
        <v>9004</v>
      </c>
      <c r="P2664" s="4">
        <v>15</v>
      </c>
      <c r="Q2664" s="4">
        <v>1</v>
      </c>
      <c r="R2664" s="4">
        <v>7.5</v>
      </c>
      <c r="S2664" s="4">
        <v>5.5</v>
      </c>
      <c r="T2664" s="15">
        <v>3.267616E-4</v>
      </c>
      <c r="U2664" s="15">
        <v>2.9849500000000001E-6</v>
      </c>
    </row>
    <row r="2665" spans="1:21" x14ac:dyDescent="0.25">
      <c r="A2665" s="4">
        <v>2663</v>
      </c>
      <c r="B2665" s="4" t="s">
        <v>12667</v>
      </c>
      <c r="C2665" s="4">
        <v>3</v>
      </c>
      <c r="D2665" s="93">
        <v>1717.836</v>
      </c>
      <c r="E2665" s="4" t="s">
        <v>9113</v>
      </c>
      <c r="F2665" s="4" t="s">
        <v>8988</v>
      </c>
      <c r="G2665" s="4" t="s">
        <v>8989</v>
      </c>
      <c r="H2665" s="93">
        <v>1717.835</v>
      </c>
      <c r="I2665" s="4" t="s">
        <v>8990</v>
      </c>
      <c r="J2665" s="15">
        <v>1.4767660000000001E-7</v>
      </c>
      <c r="K2665" s="15">
        <v>4.9282399999999997E-2</v>
      </c>
      <c r="L2665" s="4">
        <v>1.4220000000000001E-3</v>
      </c>
      <c r="M2665" s="4">
        <v>0.82778600000000002</v>
      </c>
      <c r="N2665" s="4" t="s">
        <v>9114</v>
      </c>
      <c r="O2665" s="4" t="s">
        <v>9004</v>
      </c>
      <c r="P2665" s="4">
        <v>14</v>
      </c>
      <c r="Q2665" s="4">
        <v>1</v>
      </c>
      <c r="R2665" s="4">
        <v>16</v>
      </c>
      <c r="S2665" s="4">
        <v>10</v>
      </c>
      <c r="T2665" s="15">
        <v>5.5109250000000001E-7</v>
      </c>
      <c r="U2665" s="15">
        <v>1.8302080000000001E-6</v>
      </c>
    </row>
    <row r="2666" spans="1:21" x14ac:dyDescent="0.25">
      <c r="A2666" s="4">
        <v>2664</v>
      </c>
      <c r="B2666" s="4" t="s">
        <v>12668</v>
      </c>
      <c r="C2666" s="4">
        <v>2</v>
      </c>
      <c r="D2666" s="93">
        <v>1876.0250000000001</v>
      </c>
      <c r="E2666" s="4" t="s">
        <v>10315</v>
      </c>
      <c r="F2666" s="4" t="s">
        <v>8988</v>
      </c>
      <c r="G2666" s="4" t="s">
        <v>8989</v>
      </c>
      <c r="H2666" s="93">
        <v>1876.0070000000001</v>
      </c>
      <c r="I2666" s="4" t="s">
        <v>8990</v>
      </c>
      <c r="J2666" s="15">
        <v>3.652126E-4</v>
      </c>
      <c r="K2666" s="15">
        <v>4.9296930000000003E-2</v>
      </c>
      <c r="L2666" s="4">
        <v>1.8047000000000001E-2</v>
      </c>
      <c r="M2666" s="4">
        <v>9.6198999999999995</v>
      </c>
      <c r="N2666" s="4" t="s">
        <v>10316</v>
      </c>
      <c r="O2666" s="4" t="s">
        <v>8992</v>
      </c>
      <c r="P2666" s="4">
        <v>22</v>
      </c>
      <c r="Q2666" s="4">
        <v>1</v>
      </c>
      <c r="R2666" s="4">
        <v>8.5</v>
      </c>
      <c r="S2666" s="4">
        <v>6.5</v>
      </c>
      <c r="T2666" s="15">
        <v>1.2482369999999999E-6</v>
      </c>
      <c r="U2666" s="15">
        <v>5.1499859999999996E-3</v>
      </c>
    </row>
    <row r="2667" spans="1:21" x14ac:dyDescent="0.25">
      <c r="A2667" s="4">
        <v>2665</v>
      </c>
      <c r="B2667" s="4" t="s">
        <v>12669</v>
      </c>
      <c r="C2667" s="4">
        <v>4</v>
      </c>
      <c r="D2667" s="93">
        <v>2312.2020000000002</v>
      </c>
      <c r="E2667" s="4" t="s">
        <v>9014</v>
      </c>
      <c r="F2667" s="4" t="s">
        <v>8988</v>
      </c>
      <c r="G2667" s="4" t="s">
        <v>8989</v>
      </c>
      <c r="H2667" s="93">
        <v>2312.192</v>
      </c>
      <c r="I2667" s="4" t="s">
        <v>8990</v>
      </c>
      <c r="J2667" s="15">
        <v>7.5215800000000006E-8</v>
      </c>
      <c r="K2667" s="15">
        <v>4.9338189999999997E-2</v>
      </c>
      <c r="L2667" s="4">
        <v>9.9839999999999998E-3</v>
      </c>
      <c r="M2667" s="4">
        <v>4.3179800000000004</v>
      </c>
      <c r="N2667" s="4" t="s">
        <v>9015</v>
      </c>
      <c r="O2667" s="4" t="s">
        <v>9004</v>
      </c>
      <c r="P2667" s="4">
        <v>21</v>
      </c>
      <c r="Q2667" s="4">
        <v>1</v>
      </c>
      <c r="R2667" s="4">
        <v>13.5</v>
      </c>
      <c r="S2667" s="4">
        <v>8.5</v>
      </c>
      <c r="T2667" s="15">
        <v>1.1939259999999999E-7</v>
      </c>
      <c r="U2667" s="15">
        <v>1.3360799999999999E-5</v>
      </c>
    </row>
    <row r="2668" spans="1:21" x14ac:dyDescent="0.25">
      <c r="A2668" s="4">
        <v>2666</v>
      </c>
      <c r="B2668" s="4" t="s">
        <v>12670</v>
      </c>
      <c r="C2668" s="4">
        <v>3</v>
      </c>
      <c r="D2668" s="93">
        <v>1816.9190000000001</v>
      </c>
      <c r="E2668" s="4" t="s">
        <v>12518</v>
      </c>
      <c r="F2668" s="4" t="s">
        <v>8988</v>
      </c>
      <c r="G2668" s="4" t="s">
        <v>8989</v>
      </c>
      <c r="H2668" s="93">
        <v>1816.9010000000001</v>
      </c>
      <c r="I2668" s="4" t="s">
        <v>8990</v>
      </c>
      <c r="J2668" s="15">
        <v>2.0415369999999998E-6</v>
      </c>
      <c r="K2668" s="15">
        <v>4.957512E-2</v>
      </c>
      <c r="L2668" s="4">
        <v>1.7964000000000001E-2</v>
      </c>
      <c r="M2668" s="4">
        <v>9.8871649999999995</v>
      </c>
      <c r="N2668" s="4" t="s">
        <v>12519</v>
      </c>
      <c r="O2668" s="4" t="s">
        <v>9004</v>
      </c>
      <c r="P2668" s="4">
        <v>21</v>
      </c>
      <c r="Q2668" s="4">
        <v>1</v>
      </c>
      <c r="R2668" s="4">
        <v>11</v>
      </c>
      <c r="S2668" s="4">
        <v>4</v>
      </c>
      <c r="T2668" s="15">
        <v>7.9248599999999997E-7</v>
      </c>
      <c r="U2668" s="15">
        <v>2.1929789999999999E-7</v>
      </c>
    </row>
    <row r="2669" spans="1:21" x14ac:dyDescent="0.25">
      <c r="A2669" s="4">
        <v>2667</v>
      </c>
      <c r="B2669" s="4" t="s">
        <v>12671</v>
      </c>
      <c r="C2669" s="4">
        <v>3</v>
      </c>
      <c r="D2669" s="93">
        <v>2222.1460000000002</v>
      </c>
      <c r="E2669" s="4" t="s">
        <v>12170</v>
      </c>
      <c r="F2669" s="4" t="s">
        <v>8988</v>
      </c>
      <c r="G2669" s="4" t="s">
        <v>8989</v>
      </c>
      <c r="H2669" s="93">
        <v>2222.1460000000002</v>
      </c>
      <c r="I2669" s="4" t="s">
        <v>9335</v>
      </c>
      <c r="J2669" s="15">
        <v>1</v>
      </c>
      <c r="K2669" s="15">
        <v>4.9685020000000003E-2</v>
      </c>
      <c r="L2669" s="4">
        <v>6.6000000000000005E-5</v>
      </c>
      <c r="M2669" s="4">
        <v>2.9701000000000002E-2</v>
      </c>
      <c r="N2669" s="4" t="s">
        <v>12171</v>
      </c>
      <c r="O2669" s="4" t="s">
        <v>9004</v>
      </c>
      <c r="P2669" s="4">
        <v>15</v>
      </c>
      <c r="Q2669" s="4">
        <v>1</v>
      </c>
      <c r="R2669" s="4">
        <v>7</v>
      </c>
      <c r="S2669" s="4">
        <v>3</v>
      </c>
      <c r="T2669" s="15">
        <v>3.8971520000000003E-2</v>
      </c>
      <c r="U2669" s="15">
        <v>1</v>
      </c>
    </row>
    <row r="2670" spans="1:21" x14ac:dyDescent="0.25">
      <c r="A2670" s="4">
        <v>2668</v>
      </c>
      <c r="B2670" s="4" t="s">
        <v>12672</v>
      </c>
      <c r="C2670" s="4">
        <v>4</v>
      </c>
      <c r="D2670" s="93">
        <v>2479.328</v>
      </c>
      <c r="E2670" s="4" t="s">
        <v>12194</v>
      </c>
      <c r="F2670" s="4" t="s">
        <v>8988</v>
      </c>
      <c r="G2670" s="4" t="s">
        <v>8989</v>
      </c>
      <c r="H2670" s="93">
        <v>2479.3040000000001</v>
      </c>
      <c r="I2670" s="4" t="s">
        <v>8990</v>
      </c>
      <c r="J2670" s="15">
        <v>8.0581649999999997E-9</v>
      </c>
      <c r="K2670" s="15">
        <v>4.9708160000000001E-2</v>
      </c>
      <c r="L2670" s="4">
        <v>2.3879999999999998E-2</v>
      </c>
      <c r="M2670" s="4">
        <v>9.6317360000000001</v>
      </c>
      <c r="N2670" s="4" t="s">
        <v>12195</v>
      </c>
      <c r="O2670" s="4" t="s">
        <v>8992</v>
      </c>
      <c r="P2670" s="4">
        <v>21</v>
      </c>
      <c r="Q2670" s="4">
        <v>1</v>
      </c>
      <c r="R2670" s="4">
        <v>13</v>
      </c>
      <c r="S2670" s="4">
        <v>8</v>
      </c>
      <c r="T2670" s="15">
        <v>1.5374779999999999E-13</v>
      </c>
      <c r="U2670" s="15">
        <v>4.7500119999999998E-10</v>
      </c>
    </row>
    <row r="2671" spans="1:21" x14ac:dyDescent="0.25">
      <c r="A2671" s="4">
        <v>2669</v>
      </c>
      <c r="B2671" s="4" t="s">
        <v>12673</v>
      </c>
      <c r="C2671" s="4">
        <v>3</v>
      </c>
      <c r="D2671" s="93">
        <v>1666.8150000000001</v>
      </c>
      <c r="E2671" s="4" t="s">
        <v>9659</v>
      </c>
      <c r="F2671" s="4" t="s">
        <v>8988</v>
      </c>
      <c r="G2671" s="4" t="s">
        <v>8989</v>
      </c>
      <c r="H2671" s="93">
        <v>1666.8109999999999</v>
      </c>
      <c r="I2671" s="4" t="s">
        <v>8990</v>
      </c>
      <c r="J2671" s="15">
        <v>6.8477380000000001E-5</v>
      </c>
      <c r="K2671" s="15">
        <v>4.9754949999999999E-2</v>
      </c>
      <c r="L2671" s="4">
        <v>3.7000000000000002E-3</v>
      </c>
      <c r="M2671" s="4">
        <v>2.219808</v>
      </c>
      <c r="N2671" s="4" t="s">
        <v>9660</v>
      </c>
      <c r="O2671" s="4" t="s">
        <v>9004</v>
      </c>
      <c r="P2671" s="4">
        <v>16</v>
      </c>
      <c r="Q2671" s="4">
        <v>1</v>
      </c>
      <c r="R2671" s="4">
        <v>14</v>
      </c>
      <c r="S2671" s="4">
        <v>12</v>
      </c>
      <c r="T2671" s="15">
        <v>5.7488470000000002E-6</v>
      </c>
      <c r="U2671" s="15">
        <v>9.6567479999999997E-4</v>
      </c>
    </row>
    <row r="2672" spans="1:21" x14ac:dyDescent="0.25">
      <c r="A2672" s="4">
        <v>2670</v>
      </c>
      <c r="B2672" s="4" t="s">
        <v>12674</v>
      </c>
      <c r="C2672" s="4">
        <v>3</v>
      </c>
      <c r="D2672" s="93">
        <v>1993.009</v>
      </c>
      <c r="E2672" s="4" t="s">
        <v>11519</v>
      </c>
      <c r="F2672" s="4" t="s">
        <v>8988</v>
      </c>
      <c r="G2672" s="4" t="s">
        <v>8989</v>
      </c>
      <c r="H2672" s="93">
        <v>1993.0060000000001</v>
      </c>
      <c r="I2672" s="4" t="s">
        <v>8990</v>
      </c>
      <c r="J2672" s="15">
        <v>1.5269590000000001E-6</v>
      </c>
      <c r="K2672" s="15">
        <v>5.0388500000000003E-2</v>
      </c>
      <c r="L2672" s="4">
        <v>3.408E-3</v>
      </c>
      <c r="M2672" s="4">
        <v>1.7099800000000001</v>
      </c>
      <c r="N2672" s="4" t="s">
        <v>11520</v>
      </c>
      <c r="O2672" s="4" t="s">
        <v>8992</v>
      </c>
      <c r="P2672" s="4">
        <v>15</v>
      </c>
      <c r="Q2672" s="4">
        <v>1</v>
      </c>
      <c r="R2672" s="4">
        <v>11.5</v>
      </c>
      <c r="S2672" s="4">
        <v>6.5</v>
      </c>
      <c r="T2672" s="15">
        <v>1.3195650000000001E-7</v>
      </c>
      <c r="U2672" s="15">
        <v>3.2796280000000001E-18</v>
      </c>
    </row>
    <row r="2673" spans="1:21" x14ac:dyDescent="0.25">
      <c r="A2673" s="4">
        <v>2671</v>
      </c>
      <c r="B2673" s="4" t="s">
        <v>12675</v>
      </c>
      <c r="C2673" s="4">
        <v>4</v>
      </c>
      <c r="D2673" s="93">
        <v>2616.453</v>
      </c>
      <c r="E2673" s="4" t="s">
        <v>12676</v>
      </c>
      <c r="F2673" s="4" t="s">
        <v>8988</v>
      </c>
      <c r="G2673" s="4" t="s">
        <v>8989</v>
      </c>
      <c r="H2673" s="93">
        <v>2616.4540000000002</v>
      </c>
      <c r="I2673" s="4" t="s">
        <v>12677</v>
      </c>
      <c r="J2673" s="15">
        <v>1</v>
      </c>
      <c r="K2673" s="15">
        <v>5.0563440000000001E-2</v>
      </c>
      <c r="L2673" s="4">
        <v>-5.9800000000000001E-4</v>
      </c>
      <c r="M2673" s="4">
        <v>-0.22855400000000001</v>
      </c>
      <c r="N2673" s="4" t="s">
        <v>12678</v>
      </c>
      <c r="O2673" s="4" t="s">
        <v>9004</v>
      </c>
      <c r="P2673" s="4">
        <v>15</v>
      </c>
      <c r="Q2673" s="4">
        <v>1</v>
      </c>
      <c r="R2673" s="4">
        <v>4.5</v>
      </c>
      <c r="S2673" s="4">
        <v>2.5</v>
      </c>
      <c r="T2673" s="15">
        <v>9.5915680000000003E-2</v>
      </c>
      <c r="U2673" s="15">
        <v>1</v>
      </c>
    </row>
    <row r="2674" spans="1:21" x14ac:dyDescent="0.25">
      <c r="A2674" s="4">
        <v>2672</v>
      </c>
      <c r="B2674" s="4" t="s">
        <v>12679</v>
      </c>
      <c r="C2674" s="4">
        <v>4</v>
      </c>
      <c r="D2674" s="93">
        <v>2634.5369999999998</v>
      </c>
      <c r="E2674" s="4" t="s">
        <v>12680</v>
      </c>
      <c r="F2674" s="4" t="s">
        <v>8988</v>
      </c>
      <c r="G2674" s="4" t="s">
        <v>8989</v>
      </c>
      <c r="H2674" s="93">
        <v>2634.5340000000001</v>
      </c>
      <c r="I2674" s="4" t="s">
        <v>8990</v>
      </c>
      <c r="J2674" s="15">
        <v>0.75733470000000003</v>
      </c>
      <c r="K2674" s="15">
        <v>5.0610500000000003E-2</v>
      </c>
      <c r="L2674" s="4">
        <v>2.7290000000000001E-3</v>
      </c>
      <c r="M2674" s="4">
        <v>1.035857</v>
      </c>
      <c r="N2674" s="4" t="s">
        <v>12681</v>
      </c>
      <c r="O2674" s="4" t="s">
        <v>9004</v>
      </c>
      <c r="P2674" s="4">
        <v>15</v>
      </c>
      <c r="Q2674" s="4">
        <v>1</v>
      </c>
      <c r="R2674" s="4">
        <v>7.5</v>
      </c>
      <c r="S2674" s="4">
        <v>5.5</v>
      </c>
      <c r="T2674" s="15">
        <v>1</v>
      </c>
      <c r="U2674" s="15">
        <v>0.17760129999999999</v>
      </c>
    </row>
    <row r="2675" spans="1:21" x14ac:dyDescent="0.25">
      <c r="A2675" s="4">
        <v>2673</v>
      </c>
      <c r="B2675" s="4" t="s">
        <v>12682</v>
      </c>
      <c r="C2675" s="4">
        <v>3</v>
      </c>
      <c r="D2675" s="93">
        <v>1647.874</v>
      </c>
      <c r="E2675" s="4" t="s">
        <v>12592</v>
      </c>
      <c r="F2675" s="4" t="s">
        <v>8988</v>
      </c>
      <c r="G2675" s="4" t="s">
        <v>8989</v>
      </c>
      <c r="H2675" s="93">
        <v>1647.87</v>
      </c>
      <c r="I2675" s="4" t="s">
        <v>8990</v>
      </c>
      <c r="J2675" s="15">
        <v>5.1302920000000004E-7</v>
      </c>
      <c r="K2675" s="15">
        <v>5.064126E-2</v>
      </c>
      <c r="L2675" s="4">
        <v>4.1450000000000002E-3</v>
      </c>
      <c r="M2675" s="4">
        <v>2.515368</v>
      </c>
      <c r="N2675" s="4" t="s">
        <v>12593</v>
      </c>
      <c r="O2675" s="4" t="s">
        <v>8992</v>
      </c>
      <c r="P2675" s="4">
        <v>16</v>
      </c>
      <c r="Q2675" s="4">
        <v>1</v>
      </c>
      <c r="R2675" s="4">
        <v>14.5</v>
      </c>
      <c r="S2675" s="4">
        <v>8.5</v>
      </c>
      <c r="T2675" s="15">
        <v>2.7355580000000002E-9</v>
      </c>
      <c r="U2675" s="15">
        <v>3.246924E-5</v>
      </c>
    </row>
    <row r="2676" spans="1:21" x14ac:dyDescent="0.25">
      <c r="A2676" s="4">
        <v>2674</v>
      </c>
      <c r="B2676" s="4" t="s">
        <v>12683</v>
      </c>
      <c r="C2676" s="4">
        <v>3</v>
      </c>
      <c r="D2676" s="93">
        <v>2271.009</v>
      </c>
      <c r="E2676" s="4" t="s">
        <v>11012</v>
      </c>
      <c r="F2676" s="4" t="s">
        <v>8988</v>
      </c>
      <c r="G2676" s="4" t="s">
        <v>8989</v>
      </c>
      <c r="H2676" s="93">
        <v>2270.991</v>
      </c>
      <c r="I2676" s="4" t="s">
        <v>8990</v>
      </c>
      <c r="J2676" s="15">
        <v>3.5615950000000002E-7</v>
      </c>
      <c r="K2676" s="15">
        <v>5.0713910000000001E-2</v>
      </c>
      <c r="L2676" s="4">
        <v>1.8454999999999999E-2</v>
      </c>
      <c r="M2676" s="4">
        <v>8.1264090000000007</v>
      </c>
      <c r="N2676" s="4" t="s">
        <v>11013</v>
      </c>
      <c r="O2676" s="4" t="s">
        <v>9004</v>
      </c>
      <c r="P2676" s="4">
        <v>5</v>
      </c>
      <c r="Q2676" s="4">
        <v>1</v>
      </c>
      <c r="R2676" s="4">
        <v>17.5</v>
      </c>
      <c r="S2676" s="4">
        <v>10.5</v>
      </c>
      <c r="T2676" s="15">
        <v>1.059654E-10</v>
      </c>
      <c r="U2676" s="15">
        <v>1.570934E-4</v>
      </c>
    </row>
    <row r="2677" spans="1:21" x14ac:dyDescent="0.25">
      <c r="A2677" s="4">
        <v>2675</v>
      </c>
      <c r="B2677" s="4" t="s">
        <v>12684</v>
      </c>
      <c r="C2677" s="4">
        <v>2</v>
      </c>
      <c r="D2677" s="93">
        <v>1366.6990000000001</v>
      </c>
      <c r="E2677" s="4" t="s">
        <v>12685</v>
      </c>
      <c r="F2677" s="4" t="s">
        <v>8988</v>
      </c>
      <c r="G2677" s="4" t="s">
        <v>8989</v>
      </c>
      <c r="H2677" s="93">
        <v>1366.6959999999999</v>
      </c>
      <c r="I2677" s="4" t="s">
        <v>8990</v>
      </c>
      <c r="J2677" s="15">
        <v>1.5586549999999999E-7</v>
      </c>
      <c r="K2677" s="15">
        <v>5.0868190000000001E-2</v>
      </c>
      <c r="L2677" s="4">
        <v>2.9250000000000001E-3</v>
      </c>
      <c r="M2677" s="4">
        <v>2.1401979999999998</v>
      </c>
      <c r="N2677" s="4" t="s">
        <v>12686</v>
      </c>
      <c r="O2677" s="4" t="s">
        <v>9004</v>
      </c>
      <c r="P2677" s="4">
        <v>16</v>
      </c>
      <c r="Q2677" s="4">
        <v>1</v>
      </c>
      <c r="R2677" s="4">
        <v>4</v>
      </c>
      <c r="S2677" s="4">
        <v>8</v>
      </c>
      <c r="T2677" s="15">
        <v>1.048496E-8</v>
      </c>
      <c r="U2677" s="15">
        <v>1.107434E-7</v>
      </c>
    </row>
    <row r="2678" spans="1:21" x14ac:dyDescent="0.25">
      <c r="A2678" s="4">
        <v>2676</v>
      </c>
      <c r="B2678" s="4" t="s">
        <v>12687</v>
      </c>
      <c r="C2678" s="4">
        <v>3</v>
      </c>
      <c r="D2678" s="93">
        <v>1647.874</v>
      </c>
      <c r="E2678" s="4" t="s">
        <v>12592</v>
      </c>
      <c r="F2678" s="4" t="s">
        <v>8988</v>
      </c>
      <c r="G2678" s="4" t="s">
        <v>8989</v>
      </c>
      <c r="H2678" s="93">
        <v>1647.87</v>
      </c>
      <c r="I2678" s="4" t="s">
        <v>8990</v>
      </c>
      <c r="J2678" s="15">
        <v>7.9990209999999999E-6</v>
      </c>
      <c r="K2678" s="15">
        <v>5.0916000000000003E-2</v>
      </c>
      <c r="L2678" s="4">
        <v>4.3559999999999996E-3</v>
      </c>
      <c r="M2678" s="4">
        <v>2.6434120000000001</v>
      </c>
      <c r="N2678" s="4" t="s">
        <v>12593</v>
      </c>
      <c r="O2678" s="4" t="s">
        <v>8992</v>
      </c>
      <c r="P2678" s="4">
        <v>16</v>
      </c>
      <c r="Q2678" s="4">
        <v>1</v>
      </c>
      <c r="R2678" s="4">
        <v>14.5</v>
      </c>
      <c r="S2678" s="4">
        <v>10.5</v>
      </c>
      <c r="T2678" s="15">
        <v>2.8640589999999998E-10</v>
      </c>
      <c r="U2678" s="15">
        <v>6.4183770000000005E-5</v>
      </c>
    </row>
    <row r="2679" spans="1:21" x14ac:dyDescent="0.25">
      <c r="A2679" s="4">
        <v>2677</v>
      </c>
      <c r="B2679" s="4" t="s">
        <v>12688</v>
      </c>
      <c r="C2679" s="4">
        <v>3</v>
      </c>
      <c r="D2679" s="93">
        <v>1661.925</v>
      </c>
      <c r="E2679" s="4" t="s">
        <v>12563</v>
      </c>
      <c r="F2679" s="4" t="s">
        <v>8988</v>
      </c>
      <c r="G2679" s="4" t="s">
        <v>8989</v>
      </c>
      <c r="H2679" s="93">
        <v>1661.9110000000001</v>
      </c>
      <c r="I2679" s="4" t="s">
        <v>8990</v>
      </c>
      <c r="J2679" s="15">
        <v>1.279101E-6</v>
      </c>
      <c r="K2679" s="15">
        <v>5.0930499999999997E-2</v>
      </c>
      <c r="L2679" s="4">
        <v>1.4276E-2</v>
      </c>
      <c r="M2679" s="4">
        <v>8.5901119999999995</v>
      </c>
      <c r="N2679" s="4" t="s">
        <v>12564</v>
      </c>
      <c r="O2679" s="4" t="s">
        <v>8992</v>
      </c>
      <c r="P2679" s="4">
        <v>20</v>
      </c>
      <c r="Q2679" s="4">
        <v>1</v>
      </c>
      <c r="R2679" s="4">
        <v>10</v>
      </c>
      <c r="S2679" s="4">
        <v>11</v>
      </c>
      <c r="T2679" s="15">
        <v>9.0957709999999995E-12</v>
      </c>
      <c r="U2679" s="15">
        <v>6.6579990000000002E-6</v>
      </c>
    </row>
    <row r="2680" spans="1:21" x14ac:dyDescent="0.25">
      <c r="A2680" s="4">
        <v>2678</v>
      </c>
      <c r="B2680" s="4" t="s">
        <v>12689</v>
      </c>
      <c r="C2680" s="4">
        <v>4</v>
      </c>
      <c r="D2680" s="93">
        <v>1835.972</v>
      </c>
      <c r="E2680" s="4" t="s">
        <v>9083</v>
      </c>
      <c r="F2680" s="4" t="s">
        <v>8988</v>
      </c>
      <c r="G2680" s="4" t="s">
        <v>8989</v>
      </c>
      <c r="H2680" s="93">
        <v>1835.972</v>
      </c>
      <c r="I2680" s="4" t="s">
        <v>8990</v>
      </c>
      <c r="J2680" s="15">
        <v>9.0978659999999996E-3</v>
      </c>
      <c r="K2680" s="15">
        <v>5.1075219999999998E-2</v>
      </c>
      <c r="L2680" s="4">
        <v>1E-4</v>
      </c>
      <c r="M2680" s="4">
        <v>5.4467000000000002E-2</v>
      </c>
      <c r="N2680" s="4" t="s">
        <v>9084</v>
      </c>
      <c r="O2680" s="4" t="s">
        <v>9004</v>
      </c>
      <c r="P2680" s="4">
        <v>17</v>
      </c>
      <c r="Q2680" s="4">
        <v>1</v>
      </c>
      <c r="R2680" s="4">
        <v>14</v>
      </c>
      <c r="S2680" s="4">
        <v>5</v>
      </c>
      <c r="T2680" s="15">
        <v>4.521673E-7</v>
      </c>
      <c r="U2680" s="15">
        <v>2.4103400000000001E-2</v>
      </c>
    </row>
    <row r="2681" spans="1:21" x14ac:dyDescent="0.25">
      <c r="A2681" s="4">
        <v>2679</v>
      </c>
      <c r="B2681" s="4" t="s">
        <v>12690</v>
      </c>
      <c r="C2681" s="4">
        <v>4</v>
      </c>
      <c r="D2681" s="93">
        <v>1981.018</v>
      </c>
      <c r="E2681" s="4" t="s">
        <v>9279</v>
      </c>
      <c r="F2681" s="4" t="s">
        <v>8988</v>
      </c>
      <c r="G2681" s="4" t="s">
        <v>8989</v>
      </c>
      <c r="H2681" s="93">
        <v>1981.0170000000001</v>
      </c>
      <c r="I2681" s="4" t="s">
        <v>9438</v>
      </c>
      <c r="J2681" s="15">
        <v>3.3036059999999998E-5</v>
      </c>
      <c r="K2681" s="15">
        <v>5.1123229999999999E-2</v>
      </c>
      <c r="L2681" s="4">
        <v>9.6400000000000001E-4</v>
      </c>
      <c r="M2681" s="4">
        <v>0.48661900000000002</v>
      </c>
      <c r="N2681" s="4" t="s">
        <v>9280</v>
      </c>
      <c r="O2681" s="4" t="s">
        <v>9004</v>
      </c>
      <c r="P2681" s="4">
        <v>17</v>
      </c>
      <c r="Q2681" s="4">
        <v>1</v>
      </c>
      <c r="R2681" s="4">
        <v>16.5</v>
      </c>
      <c r="S2681" s="4">
        <v>6.5</v>
      </c>
      <c r="T2681" s="15">
        <v>1.367667E-8</v>
      </c>
      <c r="U2681" s="15">
        <v>2.4105369999999999E-4</v>
      </c>
    </row>
    <row r="2682" spans="1:21" x14ac:dyDescent="0.25">
      <c r="A2682" s="4">
        <v>2680</v>
      </c>
      <c r="B2682" s="4" t="s">
        <v>12691</v>
      </c>
      <c r="C2682" s="4">
        <v>4</v>
      </c>
      <c r="D2682" s="93">
        <v>1965.038</v>
      </c>
      <c r="E2682" s="4" t="s">
        <v>9279</v>
      </c>
      <c r="F2682" s="4" t="s">
        <v>8988</v>
      </c>
      <c r="G2682" s="4" t="s">
        <v>8989</v>
      </c>
      <c r="H2682" s="93">
        <v>1965.0219999999999</v>
      </c>
      <c r="I2682" s="4" t="s">
        <v>8990</v>
      </c>
      <c r="J2682" s="15">
        <v>3.1229200000000002E-5</v>
      </c>
      <c r="K2682" s="15">
        <v>5.1245119999999998E-2</v>
      </c>
      <c r="L2682" s="4">
        <v>1.6081999999999999E-2</v>
      </c>
      <c r="M2682" s="4">
        <v>8.184132</v>
      </c>
      <c r="N2682" s="4" t="s">
        <v>9280</v>
      </c>
      <c r="O2682" s="4" t="s">
        <v>9004</v>
      </c>
      <c r="P2682" s="4">
        <v>23</v>
      </c>
      <c r="Q2682" s="4">
        <v>1</v>
      </c>
      <c r="R2682" s="4">
        <v>15.5</v>
      </c>
      <c r="S2682" s="4">
        <v>6.5</v>
      </c>
      <c r="T2682" s="15">
        <v>3.420373E-9</v>
      </c>
      <c r="U2682" s="15">
        <v>1.165306E-4</v>
      </c>
    </row>
    <row r="2683" spans="1:21" x14ac:dyDescent="0.25">
      <c r="A2683" s="4">
        <v>2681</v>
      </c>
      <c r="B2683" s="4" t="s">
        <v>12692</v>
      </c>
      <c r="C2683" s="4">
        <v>3</v>
      </c>
      <c r="D2683" s="93">
        <v>1772.87</v>
      </c>
      <c r="E2683" s="4" t="s">
        <v>9078</v>
      </c>
      <c r="F2683" s="4" t="s">
        <v>8988</v>
      </c>
      <c r="G2683" s="4" t="s">
        <v>8989</v>
      </c>
      <c r="H2683" s="93">
        <v>1772.8679999999999</v>
      </c>
      <c r="I2683" s="4" t="s">
        <v>8990</v>
      </c>
      <c r="J2683" s="15">
        <v>3.449469E-6</v>
      </c>
      <c r="K2683" s="15">
        <v>5.1260199999999999E-2</v>
      </c>
      <c r="L2683" s="4">
        <v>2.1159999999999998E-3</v>
      </c>
      <c r="M2683" s="4">
        <v>1.1935469999999999</v>
      </c>
      <c r="N2683" s="4" t="s">
        <v>9080</v>
      </c>
      <c r="O2683" s="4" t="s">
        <v>9004</v>
      </c>
      <c r="P2683" s="4">
        <v>15</v>
      </c>
      <c r="Q2683" s="4">
        <v>1</v>
      </c>
      <c r="R2683" s="4">
        <v>11</v>
      </c>
      <c r="S2683" s="4">
        <v>5</v>
      </c>
      <c r="T2683" s="15">
        <v>6.4490830000000005E-5</v>
      </c>
      <c r="U2683" s="15">
        <v>1.3453160000000001E-5</v>
      </c>
    </row>
    <row r="2684" spans="1:21" x14ac:dyDescent="0.25">
      <c r="A2684" s="4">
        <v>2682</v>
      </c>
      <c r="B2684" s="4" t="s">
        <v>12693</v>
      </c>
      <c r="C2684" s="4">
        <v>3</v>
      </c>
      <c r="D2684" s="93">
        <v>2665.3409999999999</v>
      </c>
      <c r="E2684" s="4" t="s">
        <v>11241</v>
      </c>
      <c r="F2684" s="4" t="s">
        <v>8988</v>
      </c>
      <c r="G2684" s="4" t="s">
        <v>8989</v>
      </c>
      <c r="H2684" s="93">
        <v>2665.3330000000001</v>
      </c>
      <c r="I2684" s="4" t="s">
        <v>8990</v>
      </c>
      <c r="J2684" s="15">
        <v>1</v>
      </c>
      <c r="K2684" s="15">
        <v>5.1664380000000003E-2</v>
      </c>
      <c r="L2684" s="4">
        <v>8.711E-3</v>
      </c>
      <c r="M2684" s="4">
        <v>3.2682600000000002</v>
      </c>
      <c r="N2684" s="4" t="s">
        <v>9487</v>
      </c>
      <c r="O2684" s="4" t="s">
        <v>9004</v>
      </c>
      <c r="P2684" s="4">
        <v>16</v>
      </c>
      <c r="Q2684" s="4">
        <v>1</v>
      </c>
      <c r="R2684" s="4">
        <v>5.5</v>
      </c>
      <c r="S2684" s="4">
        <v>4.5</v>
      </c>
      <c r="T2684" s="15">
        <v>1</v>
      </c>
      <c r="U2684" s="15">
        <v>1</v>
      </c>
    </row>
    <row r="2685" spans="1:21" x14ac:dyDescent="0.25">
      <c r="A2685" s="4">
        <v>2683</v>
      </c>
      <c r="B2685" s="4" t="s">
        <v>12694</v>
      </c>
      <c r="C2685" s="4">
        <v>4</v>
      </c>
      <c r="D2685" s="93">
        <v>1835.973</v>
      </c>
      <c r="E2685" s="4" t="s">
        <v>9083</v>
      </c>
      <c r="F2685" s="4" t="s">
        <v>8988</v>
      </c>
      <c r="G2685" s="4" t="s">
        <v>8989</v>
      </c>
      <c r="H2685" s="93">
        <v>1835.972</v>
      </c>
      <c r="I2685" s="4" t="s">
        <v>8990</v>
      </c>
      <c r="J2685" s="15">
        <v>5.8459959999999998E-4</v>
      </c>
      <c r="K2685" s="15">
        <v>5.1680549999999999E-2</v>
      </c>
      <c r="L2685" s="4">
        <v>8.6499999999999999E-4</v>
      </c>
      <c r="M2685" s="4">
        <v>0.47114</v>
      </c>
      <c r="N2685" s="4" t="s">
        <v>9084</v>
      </c>
      <c r="O2685" s="4" t="s">
        <v>9004</v>
      </c>
      <c r="P2685" s="4">
        <v>17</v>
      </c>
      <c r="Q2685" s="4">
        <v>1</v>
      </c>
      <c r="R2685" s="4">
        <v>10</v>
      </c>
      <c r="S2685" s="4">
        <v>5</v>
      </c>
      <c r="T2685" s="15">
        <v>1.275133E-10</v>
      </c>
      <c r="U2685" s="15">
        <v>2.009144E-3</v>
      </c>
    </row>
    <row r="2686" spans="1:21" x14ac:dyDescent="0.25">
      <c r="A2686" s="4">
        <v>2684</v>
      </c>
      <c r="B2686" s="4" t="s">
        <v>12695</v>
      </c>
      <c r="C2686" s="4">
        <v>2</v>
      </c>
      <c r="D2686" s="93">
        <v>1666.826</v>
      </c>
      <c r="E2686" s="4" t="s">
        <v>9659</v>
      </c>
      <c r="F2686" s="4" t="s">
        <v>8988</v>
      </c>
      <c r="G2686" s="4" t="s">
        <v>8989</v>
      </c>
      <c r="H2686" s="93">
        <v>1666.8109999999999</v>
      </c>
      <c r="I2686" s="4" t="s">
        <v>8990</v>
      </c>
      <c r="J2686" s="15">
        <v>3.4845939999999999E-4</v>
      </c>
      <c r="K2686" s="15">
        <v>5.171241E-2</v>
      </c>
      <c r="L2686" s="4">
        <v>1.4947999999999999E-2</v>
      </c>
      <c r="M2686" s="4">
        <v>8.9680230000000005</v>
      </c>
      <c r="N2686" s="4" t="s">
        <v>9660</v>
      </c>
      <c r="O2686" s="4" t="s">
        <v>9004</v>
      </c>
      <c r="P2686" s="4">
        <v>20</v>
      </c>
      <c r="Q2686" s="4">
        <v>1</v>
      </c>
      <c r="R2686" s="4">
        <v>9</v>
      </c>
      <c r="S2686" s="4">
        <v>6</v>
      </c>
      <c r="T2686" s="15">
        <v>1.190523E-14</v>
      </c>
      <c r="U2686" s="15">
        <v>1.9343850000000001E-3</v>
      </c>
    </row>
    <row r="2687" spans="1:21" x14ac:dyDescent="0.25">
      <c r="A2687" s="4">
        <v>2685</v>
      </c>
      <c r="B2687" s="4" t="s">
        <v>12696</v>
      </c>
      <c r="C2687" s="4">
        <v>3</v>
      </c>
      <c r="D2687" s="93">
        <v>2053.076</v>
      </c>
      <c r="E2687" s="4" t="s">
        <v>11392</v>
      </c>
      <c r="F2687" s="4" t="s">
        <v>8988</v>
      </c>
      <c r="G2687" s="4" t="s">
        <v>8989</v>
      </c>
      <c r="H2687" s="93">
        <v>2053.0749999999998</v>
      </c>
      <c r="I2687" s="4" t="s">
        <v>8990</v>
      </c>
      <c r="J2687" s="15">
        <v>0.1937304</v>
      </c>
      <c r="K2687" s="15">
        <v>5.1768830000000002E-2</v>
      </c>
      <c r="L2687" s="4">
        <v>4.8799999999999999E-4</v>
      </c>
      <c r="M2687" s="4">
        <v>0.23769199999999999</v>
      </c>
      <c r="N2687" s="4" t="s">
        <v>10889</v>
      </c>
      <c r="O2687" s="4" t="s">
        <v>9004</v>
      </c>
      <c r="P2687" s="4">
        <v>13</v>
      </c>
      <c r="Q2687" s="4">
        <v>1</v>
      </c>
      <c r="R2687" s="4">
        <v>10</v>
      </c>
      <c r="S2687" s="4">
        <v>4</v>
      </c>
      <c r="T2687" s="15">
        <v>9.5036410000000004E-7</v>
      </c>
      <c r="U2687" s="15">
        <v>0.47966170000000002</v>
      </c>
    </row>
    <row r="2688" spans="1:21" x14ac:dyDescent="0.25">
      <c r="A2688" s="4">
        <v>2686</v>
      </c>
      <c r="B2688" s="4" t="s">
        <v>12697</v>
      </c>
      <c r="C2688" s="4">
        <v>4</v>
      </c>
      <c r="D2688" s="93">
        <v>2239.21</v>
      </c>
      <c r="E2688" s="4" t="s">
        <v>9282</v>
      </c>
      <c r="F2688" s="4" t="s">
        <v>8988</v>
      </c>
      <c r="G2688" s="4" t="s">
        <v>8989</v>
      </c>
      <c r="H2688" s="93">
        <v>2239.19</v>
      </c>
      <c r="I2688" s="4" t="s">
        <v>8990</v>
      </c>
      <c r="J2688" s="15">
        <v>1.8091159999999998E-2</v>
      </c>
      <c r="K2688" s="15">
        <v>5.1861200000000003E-2</v>
      </c>
      <c r="L2688" s="4">
        <v>1.9938999999999998E-2</v>
      </c>
      <c r="M2688" s="4">
        <v>8.9045579999999998</v>
      </c>
      <c r="N2688" s="4" t="s">
        <v>9283</v>
      </c>
      <c r="O2688" s="4" t="s">
        <v>9004</v>
      </c>
      <c r="P2688" s="4">
        <v>21</v>
      </c>
      <c r="Q2688" s="4">
        <v>1</v>
      </c>
      <c r="R2688" s="4">
        <v>7</v>
      </c>
      <c r="S2688" s="4">
        <v>8</v>
      </c>
      <c r="T2688" s="15">
        <v>1.84274E-2</v>
      </c>
      <c r="U2688" s="15">
        <v>7.1805469999999996E-2</v>
      </c>
    </row>
    <row r="2689" spans="1:21" x14ac:dyDescent="0.25">
      <c r="A2689" s="4">
        <v>2687</v>
      </c>
      <c r="B2689" s="4" t="s">
        <v>12698</v>
      </c>
      <c r="C2689" s="4">
        <v>4</v>
      </c>
      <c r="D2689" s="93">
        <v>2257.2220000000002</v>
      </c>
      <c r="E2689" s="4" t="s">
        <v>12699</v>
      </c>
      <c r="F2689" s="4" t="s">
        <v>8988</v>
      </c>
      <c r="G2689" s="4" t="s">
        <v>8989</v>
      </c>
      <c r="H2689" s="93">
        <v>2257.2190000000001</v>
      </c>
      <c r="I2689" s="4" t="s">
        <v>8990</v>
      </c>
      <c r="J2689" s="15">
        <v>2.8883399999999998E-7</v>
      </c>
      <c r="K2689" s="15">
        <v>5.1957660000000003E-2</v>
      </c>
      <c r="L2689" s="4">
        <v>3.5400000000000002E-3</v>
      </c>
      <c r="M2689" s="4">
        <v>1.5683020000000001</v>
      </c>
      <c r="N2689" s="4" t="s">
        <v>12700</v>
      </c>
      <c r="O2689" s="4" t="s">
        <v>8992</v>
      </c>
      <c r="P2689" s="4">
        <v>15</v>
      </c>
      <c r="Q2689" s="4">
        <v>1</v>
      </c>
      <c r="R2689" s="4">
        <v>14</v>
      </c>
      <c r="S2689" s="4">
        <v>8</v>
      </c>
      <c r="T2689" s="15">
        <v>2.3857989999999999E-10</v>
      </c>
      <c r="U2689" s="15">
        <v>1.7818970000000001E-7</v>
      </c>
    </row>
    <row r="2690" spans="1:21" x14ac:dyDescent="0.25">
      <c r="A2690" s="4">
        <v>2688</v>
      </c>
      <c r="B2690" s="4" t="s">
        <v>12701</v>
      </c>
      <c r="C2690" s="4">
        <v>4</v>
      </c>
      <c r="D2690" s="93">
        <v>1572.896</v>
      </c>
      <c r="E2690" s="4" t="s">
        <v>9567</v>
      </c>
      <c r="F2690" s="4" t="s">
        <v>8988</v>
      </c>
      <c r="G2690" s="4" t="s">
        <v>8989</v>
      </c>
      <c r="H2690" s="93">
        <v>1572.886</v>
      </c>
      <c r="I2690" s="4" t="s">
        <v>8990</v>
      </c>
      <c r="J2690" s="15">
        <v>0.2003479</v>
      </c>
      <c r="K2690" s="15">
        <v>5.2015319999999997E-2</v>
      </c>
      <c r="L2690" s="4">
        <v>1.0404E-2</v>
      </c>
      <c r="M2690" s="4">
        <v>6.6145940000000003</v>
      </c>
      <c r="N2690" s="4" t="s">
        <v>9568</v>
      </c>
      <c r="O2690" s="4" t="s">
        <v>9004</v>
      </c>
      <c r="P2690" s="4">
        <v>6</v>
      </c>
      <c r="Q2690" s="4">
        <v>1</v>
      </c>
      <c r="R2690" s="4">
        <v>6</v>
      </c>
      <c r="S2690" s="4">
        <v>4</v>
      </c>
      <c r="T2690" s="15">
        <v>3.9428360000000003E-2</v>
      </c>
      <c r="U2690" s="15">
        <v>1</v>
      </c>
    </row>
    <row r="2691" spans="1:21" x14ac:dyDescent="0.25">
      <c r="A2691" s="4">
        <v>2689</v>
      </c>
      <c r="B2691" s="4" t="s">
        <v>12702</v>
      </c>
      <c r="C2691" s="4">
        <v>4</v>
      </c>
      <c r="D2691" s="93">
        <v>2666.357</v>
      </c>
      <c r="E2691" s="4" t="s">
        <v>10007</v>
      </c>
      <c r="F2691" s="4" t="s">
        <v>8988</v>
      </c>
      <c r="G2691" s="4" t="s">
        <v>8989</v>
      </c>
      <c r="H2691" s="93">
        <v>2666.3510000000001</v>
      </c>
      <c r="I2691" s="4" t="s">
        <v>10008</v>
      </c>
      <c r="J2691" s="15">
        <v>1.606498E-10</v>
      </c>
      <c r="K2691" s="15">
        <v>5.202814E-2</v>
      </c>
      <c r="L2691" s="4">
        <v>6.62E-3</v>
      </c>
      <c r="M2691" s="4">
        <v>2.4827940000000002</v>
      </c>
      <c r="N2691" s="4" t="s">
        <v>10009</v>
      </c>
      <c r="O2691" s="4" t="s">
        <v>9004</v>
      </c>
      <c r="P2691" s="4">
        <v>16</v>
      </c>
      <c r="Q2691" s="4">
        <v>1</v>
      </c>
      <c r="R2691" s="4">
        <v>13</v>
      </c>
      <c r="S2691" s="4">
        <v>9</v>
      </c>
      <c r="T2691" s="15">
        <v>1.9656130000000001E-4</v>
      </c>
      <c r="U2691" s="15">
        <v>4.3815880000000002E-8</v>
      </c>
    </row>
    <row r="2692" spans="1:21" x14ac:dyDescent="0.25">
      <c r="A2692" s="4">
        <v>2690</v>
      </c>
      <c r="B2692" s="4" t="s">
        <v>12703</v>
      </c>
      <c r="C2692" s="4">
        <v>3</v>
      </c>
      <c r="D2692" s="93">
        <v>1772.8689999999999</v>
      </c>
      <c r="E2692" s="4" t="s">
        <v>9078</v>
      </c>
      <c r="F2692" s="4" t="s">
        <v>8988</v>
      </c>
      <c r="G2692" s="4" t="s">
        <v>8989</v>
      </c>
      <c r="H2692" s="93">
        <v>1772.8679999999999</v>
      </c>
      <c r="I2692" s="4" t="s">
        <v>8990</v>
      </c>
      <c r="J2692" s="15">
        <v>2.5826550000000001E-3</v>
      </c>
      <c r="K2692" s="15">
        <v>5.219857E-2</v>
      </c>
      <c r="L2692" s="4">
        <v>1.8860000000000001E-3</v>
      </c>
      <c r="M2692" s="4">
        <v>1.0638129999999999</v>
      </c>
      <c r="N2692" s="4" t="s">
        <v>9080</v>
      </c>
      <c r="O2692" s="4" t="s">
        <v>9004</v>
      </c>
      <c r="P2692" s="4">
        <v>15</v>
      </c>
      <c r="Q2692" s="4">
        <v>1</v>
      </c>
      <c r="R2692" s="4">
        <v>8</v>
      </c>
      <c r="S2692" s="4">
        <v>5</v>
      </c>
      <c r="T2692" s="15">
        <v>4.5863060000000001E-4</v>
      </c>
      <c r="U2692" s="15">
        <v>2.7993779999999999E-2</v>
      </c>
    </row>
    <row r="2693" spans="1:21" x14ac:dyDescent="0.25">
      <c r="A2693" s="4">
        <v>2691</v>
      </c>
      <c r="B2693" s="4" t="s">
        <v>12704</v>
      </c>
      <c r="C2693" s="4">
        <v>3</v>
      </c>
      <c r="D2693" s="93">
        <v>2073.069</v>
      </c>
      <c r="E2693" s="4" t="s">
        <v>11988</v>
      </c>
      <c r="F2693" s="4" t="s">
        <v>8988</v>
      </c>
      <c r="G2693" s="4" t="s">
        <v>8989</v>
      </c>
      <c r="H2693" s="93">
        <v>2073.0650000000001</v>
      </c>
      <c r="I2693" s="4" t="s">
        <v>8990</v>
      </c>
      <c r="J2693" s="15">
        <v>2.3194749999999999E-4</v>
      </c>
      <c r="K2693" s="15">
        <v>5.2227269999999999E-2</v>
      </c>
      <c r="L2693" s="4">
        <v>3.6099999999999999E-3</v>
      </c>
      <c r="M2693" s="4">
        <v>1.7413829999999999</v>
      </c>
      <c r="N2693" s="4" t="s">
        <v>11989</v>
      </c>
      <c r="O2693" s="4" t="s">
        <v>9004</v>
      </c>
      <c r="P2693" s="4">
        <v>14</v>
      </c>
      <c r="Q2693" s="4">
        <v>1</v>
      </c>
      <c r="R2693" s="4">
        <v>10</v>
      </c>
      <c r="S2693" s="4">
        <v>7</v>
      </c>
      <c r="T2693" s="15">
        <v>7.9570290000000005E-10</v>
      </c>
      <c r="U2693" s="15">
        <v>1.121571E-4</v>
      </c>
    </row>
    <row r="2694" spans="1:21" x14ac:dyDescent="0.25">
      <c r="A2694" s="4">
        <v>2692</v>
      </c>
      <c r="B2694" s="4" t="s">
        <v>12705</v>
      </c>
      <c r="C2694" s="4">
        <v>3</v>
      </c>
      <c r="D2694" s="93">
        <v>1666.826</v>
      </c>
      <c r="E2694" s="4" t="s">
        <v>9659</v>
      </c>
      <c r="F2694" s="4" t="s">
        <v>8988</v>
      </c>
      <c r="G2694" s="4" t="s">
        <v>8989</v>
      </c>
      <c r="H2694" s="93">
        <v>1666.8109999999999</v>
      </c>
      <c r="I2694" s="4" t="s">
        <v>8990</v>
      </c>
      <c r="J2694" s="15">
        <v>2.341565E-5</v>
      </c>
      <c r="K2694" s="15">
        <v>5.2364059999999997E-2</v>
      </c>
      <c r="L2694" s="4">
        <v>1.4746E-2</v>
      </c>
      <c r="M2694" s="4">
        <v>8.8468330000000002</v>
      </c>
      <c r="N2694" s="4" t="s">
        <v>9660</v>
      </c>
      <c r="O2694" s="4" t="s">
        <v>9004</v>
      </c>
      <c r="P2694" s="4">
        <v>20</v>
      </c>
      <c r="Q2694" s="4">
        <v>1</v>
      </c>
      <c r="R2694" s="4">
        <v>11</v>
      </c>
      <c r="S2694" s="4">
        <v>11</v>
      </c>
      <c r="T2694" s="15">
        <v>5.4953370000000001E-17</v>
      </c>
      <c r="U2694" s="15">
        <v>1.8645910000000001E-5</v>
      </c>
    </row>
    <row r="2695" spans="1:21" x14ac:dyDescent="0.25">
      <c r="A2695" s="4">
        <v>2693</v>
      </c>
      <c r="B2695" s="4" t="s">
        <v>12706</v>
      </c>
      <c r="C2695" s="4">
        <v>4</v>
      </c>
      <c r="D2695" s="93">
        <v>1835.9839999999999</v>
      </c>
      <c r="E2695" s="4" t="s">
        <v>9083</v>
      </c>
      <c r="F2695" s="4" t="s">
        <v>8988</v>
      </c>
      <c r="G2695" s="4" t="s">
        <v>8989</v>
      </c>
      <c r="H2695" s="93">
        <v>1835.972</v>
      </c>
      <c r="I2695" s="4" t="s">
        <v>8990</v>
      </c>
      <c r="J2695" s="15">
        <v>6.9960129999999997E-5</v>
      </c>
      <c r="K2695" s="15">
        <v>5.2537510000000003E-2</v>
      </c>
      <c r="L2695" s="4">
        <v>1.1839000000000001E-2</v>
      </c>
      <c r="M2695" s="4">
        <v>6.4483550000000003</v>
      </c>
      <c r="N2695" s="4" t="s">
        <v>9084</v>
      </c>
      <c r="O2695" s="4" t="s">
        <v>9004</v>
      </c>
      <c r="P2695" s="4">
        <v>6</v>
      </c>
      <c r="Q2695" s="4">
        <v>1</v>
      </c>
      <c r="R2695" s="4">
        <v>20</v>
      </c>
      <c r="S2695" s="4">
        <v>5</v>
      </c>
      <c r="T2695" s="15">
        <v>1.0792439999999999E-9</v>
      </c>
      <c r="U2695" s="15">
        <v>5.257889E-4</v>
      </c>
    </row>
    <row r="2696" spans="1:21" x14ac:dyDescent="0.25">
      <c r="A2696" s="4">
        <v>2694</v>
      </c>
      <c r="B2696" s="4" t="s">
        <v>12707</v>
      </c>
      <c r="C2696" s="4">
        <v>4</v>
      </c>
      <c r="D2696" s="93">
        <v>2799.5120000000002</v>
      </c>
      <c r="E2696" s="4" t="s">
        <v>11771</v>
      </c>
      <c r="F2696" s="4" t="s">
        <v>8988</v>
      </c>
      <c r="G2696" s="4" t="s">
        <v>8989</v>
      </c>
      <c r="H2696" s="93">
        <v>2799.5039999999999</v>
      </c>
      <c r="I2696" s="4" t="s">
        <v>8990</v>
      </c>
      <c r="J2696" s="15">
        <v>3.154848E-3</v>
      </c>
      <c r="K2696" s="15">
        <v>5.2591789999999999E-2</v>
      </c>
      <c r="L2696" s="4">
        <v>8.0440000000000008E-3</v>
      </c>
      <c r="M2696" s="4">
        <v>2.8733659999999999</v>
      </c>
      <c r="N2696" s="4" t="s">
        <v>11772</v>
      </c>
      <c r="O2696" s="4" t="s">
        <v>9004</v>
      </c>
      <c r="P2696" s="4">
        <v>17</v>
      </c>
      <c r="Q2696" s="4">
        <v>1</v>
      </c>
      <c r="R2696" s="4">
        <v>9.5</v>
      </c>
      <c r="S2696" s="4">
        <v>9.5</v>
      </c>
      <c r="T2696" s="15">
        <v>1.7406500000000001E-3</v>
      </c>
      <c r="U2696" s="15">
        <v>5.2375380000000001E-4</v>
      </c>
    </row>
    <row r="2697" spans="1:21" x14ac:dyDescent="0.25">
      <c r="A2697" s="4">
        <v>2695</v>
      </c>
      <c r="B2697" s="4" t="s">
        <v>12708</v>
      </c>
      <c r="C2697" s="4">
        <v>2</v>
      </c>
      <c r="D2697" s="93">
        <v>1254.636</v>
      </c>
      <c r="E2697" s="4" t="s">
        <v>9211</v>
      </c>
      <c r="F2697" s="4" t="s">
        <v>8988</v>
      </c>
      <c r="G2697" s="4" t="s">
        <v>8989</v>
      </c>
      <c r="H2697" s="93">
        <v>1254.627</v>
      </c>
      <c r="I2697" s="4" t="s">
        <v>8990</v>
      </c>
      <c r="J2697" s="15">
        <v>2.0348779999999999E-3</v>
      </c>
      <c r="K2697" s="15">
        <v>5.2664580000000003E-2</v>
      </c>
      <c r="L2697" s="4">
        <v>9.1640000000000003E-3</v>
      </c>
      <c r="M2697" s="4">
        <v>7.3041660000000004</v>
      </c>
      <c r="N2697" s="4" t="s">
        <v>9212</v>
      </c>
      <c r="O2697" s="4" t="s">
        <v>9004</v>
      </c>
      <c r="P2697" s="4">
        <v>6</v>
      </c>
      <c r="Q2697" s="4">
        <v>1</v>
      </c>
      <c r="R2697" s="4">
        <v>6</v>
      </c>
      <c r="S2697" s="4">
        <v>5</v>
      </c>
      <c r="T2697" s="15">
        <v>5.209752E-8</v>
      </c>
      <c r="U2697" s="15">
        <v>2.234747E-3</v>
      </c>
    </row>
    <row r="2698" spans="1:21" x14ac:dyDescent="0.25">
      <c r="A2698" s="4">
        <v>2696</v>
      </c>
      <c r="B2698" s="4" t="s">
        <v>12709</v>
      </c>
      <c r="C2698" s="4">
        <v>3</v>
      </c>
      <c r="D2698" s="93">
        <v>1693.857</v>
      </c>
      <c r="E2698" s="4" t="s">
        <v>12387</v>
      </c>
      <c r="F2698" s="4" t="s">
        <v>8988</v>
      </c>
      <c r="G2698" s="4" t="s">
        <v>8989</v>
      </c>
      <c r="H2698" s="93">
        <v>1693.854</v>
      </c>
      <c r="I2698" s="4" t="s">
        <v>8990</v>
      </c>
      <c r="J2698" s="15">
        <v>5.8950960000000004E-6</v>
      </c>
      <c r="K2698" s="15">
        <v>5.274297E-2</v>
      </c>
      <c r="L2698" s="4">
        <v>2.892E-3</v>
      </c>
      <c r="M2698" s="4">
        <v>1.707349</v>
      </c>
      <c r="N2698" s="4" t="s">
        <v>12388</v>
      </c>
      <c r="O2698" s="4" t="s">
        <v>9004</v>
      </c>
      <c r="P2698" s="4">
        <v>16</v>
      </c>
      <c r="Q2698" s="4">
        <v>1</v>
      </c>
      <c r="R2698" s="4">
        <v>10</v>
      </c>
      <c r="S2698" s="4">
        <v>3</v>
      </c>
      <c r="T2698" s="15">
        <v>2.8016680000000002E-6</v>
      </c>
      <c r="U2698" s="15">
        <v>3.836647E-2</v>
      </c>
    </row>
    <row r="2699" spans="1:21" x14ac:dyDescent="0.25">
      <c r="A2699" s="4">
        <v>2697</v>
      </c>
      <c r="B2699" s="4" t="s">
        <v>12710</v>
      </c>
      <c r="C2699" s="4">
        <v>4</v>
      </c>
      <c r="D2699" s="93">
        <v>2745.4470000000001</v>
      </c>
      <c r="E2699" s="4" t="s">
        <v>12269</v>
      </c>
      <c r="F2699" s="4" t="s">
        <v>8988</v>
      </c>
      <c r="G2699" s="4" t="s">
        <v>8989</v>
      </c>
      <c r="H2699" s="93">
        <v>2745.4430000000002</v>
      </c>
      <c r="I2699" s="4" t="s">
        <v>8990</v>
      </c>
      <c r="J2699" s="15">
        <v>1</v>
      </c>
      <c r="K2699" s="15">
        <v>5.2809960000000003E-2</v>
      </c>
      <c r="L2699" s="4">
        <v>4.261E-3</v>
      </c>
      <c r="M2699" s="4">
        <v>1.5520259999999999</v>
      </c>
      <c r="N2699" s="4" t="s">
        <v>9950</v>
      </c>
      <c r="O2699" s="4" t="s">
        <v>9004</v>
      </c>
      <c r="P2699" s="4">
        <v>16</v>
      </c>
      <c r="Q2699" s="4">
        <v>1</v>
      </c>
      <c r="R2699" s="4">
        <v>4</v>
      </c>
      <c r="S2699" s="4">
        <v>5</v>
      </c>
      <c r="T2699" s="15">
        <v>1</v>
      </c>
      <c r="U2699" s="15">
        <v>1</v>
      </c>
    </row>
    <row r="2700" spans="1:21" x14ac:dyDescent="0.25">
      <c r="A2700" s="4">
        <v>2698</v>
      </c>
      <c r="B2700" s="4" t="s">
        <v>12711</v>
      </c>
      <c r="C2700" s="4">
        <v>3</v>
      </c>
      <c r="D2700" s="93">
        <v>1353.704</v>
      </c>
      <c r="E2700" s="4" t="s">
        <v>9205</v>
      </c>
      <c r="F2700" s="4" t="s">
        <v>8988</v>
      </c>
      <c r="G2700" s="4" t="s">
        <v>8989</v>
      </c>
      <c r="H2700" s="93">
        <v>1353.6949999999999</v>
      </c>
      <c r="I2700" s="4" t="s">
        <v>8990</v>
      </c>
      <c r="J2700" s="15">
        <v>6.4506769999999995E-5</v>
      </c>
      <c r="K2700" s="15">
        <v>5.2828970000000003E-2</v>
      </c>
      <c r="L2700" s="4">
        <v>9.4649999999999995E-3</v>
      </c>
      <c r="M2700" s="4">
        <v>6.9919739999999999</v>
      </c>
      <c r="N2700" s="4" t="s">
        <v>9206</v>
      </c>
      <c r="O2700" s="4" t="s">
        <v>9004</v>
      </c>
      <c r="P2700" s="4">
        <v>6</v>
      </c>
      <c r="Q2700" s="4">
        <v>1</v>
      </c>
      <c r="R2700" s="4">
        <v>10</v>
      </c>
      <c r="S2700" s="4">
        <v>8</v>
      </c>
      <c r="T2700" s="15">
        <v>1.441214E-5</v>
      </c>
      <c r="U2700" s="15">
        <v>8.7678529999999993E-6</v>
      </c>
    </row>
    <row r="2701" spans="1:21" x14ac:dyDescent="0.25">
      <c r="A2701" s="4">
        <v>2699</v>
      </c>
      <c r="B2701" s="4" t="s">
        <v>12712</v>
      </c>
      <c r="C2701" s="4">
        <v>4</v>
      </c>
      <c r="D2701" s="93">
        <v>2294.134</v>
      </c>
      <c r="E2701" s="4" t="s">
        <v>9520</v>
      </c>
      <c r="F2701" s="4" t="s">
        <v>8988</v>
      </c>
      <c r="G2701" s="4" t="s">
        <v>8989</v>
      </c>
      <c r="H2701" s="93">
        <v>2294.1329999999998</v>
      </c>
      <c r="I2701" s="4" t="s">
        <v>9438</v>
      </c>
      <c r="J2701" s="15">
        <v>1.7948769999999999E-2</v>
      </c>
      <c r="K2701" s="15">
        <v>5.2851490000000001E-2</v>
      </c>
      <c r="L2701" s="4">
        <v>1.145E-3</v>
      </c>
      <c r="M2701" s="4">
        <v>0.49909900000000001</v>
      </c>
      <c r="N2701" s="4" t="s">
        <v>9521</v>
      </c>
      <c r="O2701" s="4" t="s">
        <v>9004</v>
      </c>
      <c r="P2701" s="4">
        <v>15</v>
      </c>
      <c r="Q2701" s="4">
        <v>1</v>
      </c>
      <c r="R2701" s="4">
        <v>8.5</v>
      </c>
      <c r="S2701" s="4">
        <v>7.5</v>
      </c>
      <c r="T2701" s="15">
        <v>3.2201889999999997E-2</v>
      </c>
      <c r="U2701" s="15">
        <v>2.230223E-5</v>
      </c>
    </row>
    <row r="2702" spans="1:21" x14ac:dyDescent="0.25">
      <c r="A2702" s="4">
        <v>2700</v>
      </c>
      <c r="B2702" s="4" t="s">
        <v>12713</v>
      </c>
      <c r="C2702" s="4">
        <v>4</v>
      </c>
      <c r="D2702" s="93">
        <v>2313.0839999999998</v>
      </c>
      <c r="E2702" s="4" t="s">
        <v>12714</v>
      </c>
      <c r="F2702" s="4" t="s">
        <v>8988</v>
      </c>
      <c r="G2702" s="4" t="s">
        <v>8989</v>
      </c>
      <c r="H2702" s="93">
        <v>2313.0810000000001</v>
      </c>
      <c r="I2702" s="4" t="s">
        <v>8990</v>
      </c>
      <c r="J2702" s="15">
        <v>4.4279560000000003E-6</v>
      </c>
      <c r="K2702" s="15">
        <v>5.2890050000000001E-2</v>
      </c>
      <c r="L2702" s="4">
        <v>2.9030000000000002E-3</v>
      </c>
      <c r="M2702" s="4">
        <v>1.255036</v>
      </c>
      <c r="N2702" s="4" t="s">
        <v>12715</v>
      </c>
      <c r="O2702" s="4" t="s">
        <v>8992</v>
      </c>
      <c r="P2702" s="4">
        <v>15</v>
      </c>
      <c r="Q2702" s="4">
        <v>1</v>
      </c>
      <c r="R2702" s="4">
        <v>10</v>
      </c>
      <c r="S2702" s="4">
        <v>7</v>
      </c>
      <c r="T2702" s="15">
        <v>1.024176E-5</v>
      </c>
      <c r="U2702" s="15">
        <v>1.1436669999999999E-9</v>
      </c>
    </row>
    <row r="2703" spans="1:21" x14ac:dyDescent="0.25">
      <c r="A2703" s="4">
        <v>2701</v>
      </c>
      <c r="B2703" s="4" t="s">
        <v>12716</v>
      </c>
      <c r="C2703" s="4">
        <v>3</v>
      </c>
      <c r="D2703" s="93">
        <v>2313.085</v>
      </c>
      <c r="E2703" s="4" t="s">
        <v>12714</v>
      </c>
      <c r="F2703" s="4" t="s">
        <v>8988</v>
      </c>
      <c r="G2703" s="4" t="s">
        <v>8989</v>
      </c>
      <c r="H2703" s="93">
        <v>2313.0810000000001</v>
      </c>
      <c r="I2703" s="4" t="s">
        <v>8990</v>
      </c>
      <c r="J2703" s="15">
        <v>2.013122E-3</v>
      </c>
      <c r="K2703" s="15">
        <v>5.2983299999999997E-2</v>
      </c>
      <c r="L2703" s="4">
        <v>3.1519999999999999E-3</v>
      </c>
      <c r="M2703" s="4">
        <v>1.362684</v>
      </c>
      <c r="N2703" s="4" t="s">
        <v>12715</v>
      </c>
      <c r="O2703" s="4" t="s">
        <v>8992</v>
      </c>
      <c r="P2703" s="4">
        <v>15</v>
      </c>
      <c r="Q2703" s="4">
        <v>1</v>
      </c>
      <c r="R2703" s="4">
        <v>6</v>
      </c>
      <c r="S2703" s="4">
        <v>8</v>
      </c>
      <c r="T2703" s="15">
        <v>9.4041090000000008E-3</v>
      </c>
      <c r="U2703" s="15">
        <v>3.5178999999999998E-10</v>
      </c>
    </row>
    <row r="2704" spans="1:21" x14ac:dyDescent="0.25">
      <c r="A2704" s="4">
        <v>2702</v>
      </c>
      <c r="B2704" s="4" t="s">
        <v>12717</v>
      </c>
      <c r="C2704" s="4">
        <v>3</v>
      </c>
      <c r="D2704" s="93">
        <v>2384.2150000000001</v>
      </c>
      <c r="E2704" s="4" t="s">
        <v>9392</v>
      </c>
      <c r="F2704" s="4" t="s">
        <v>8988</v>
      </c>
      <c r="G2704" s="4" t="s">
        <v>8989</v>
      </c>
      <c r="H2704" s="93">
        <v>2384.1950000000002</v>
      </c>
      <c r="I2704" s="4" t="s">
        <v>8990</v>
      </c>
      <c r="J2704" s="15">
        <v>6.2181970000000004E-4</v>
      </c>
      <c r="K2704" s="15">
        <v>5.2992829999999998E-2</v>
      </c>
      <c r="L2704" s="4">
        <v>2.0698000000000001E-2</v>
      </c>
      <c r="M2704" s="4">
        <v>8.6813380000000002</v>
      </c>
      <c r="N2704" s="4" t="s">
        <v>9394</v>
      </c>
      <c r="O2704" s="4" t="s">
        <v>9004</v>
      </c>
      <c r="P2704" s="4">
        <v>20</v>
      </c>
      <c r="Q2704" s="4">
        <v>1</v>
      </c>
      <c r="R2704" s="4">
        <v>14</v>
      </c>
      <c r="S2704" s="4">
        <v>14</v>
      </c>
      <c r="T2704" s="15">
        <v>9.9930510000000003E-10</v>
      </c>
      <c r="U2704" s="15">
        <v>1.7387469999999999E-3</v>
      </c>
    </row>
    <row r="2705" spans="1:21" x14ac:dyDescent="0.25">
      <c r="A2705" s="4">
        <v>2703</v>
      </c>
      <c r="B2705" s="4" t="s">
        <v>12718</v>
      </c>
      <c r="C2705" s="4">
        <v>3</v>
      </c>
      <c r="D2705" s="93">
        <v>1935.9939999999999</v>
      </c>
      <c r="E2705" s="4" t="s">
        <v>9371</v>
      </c>
      <c r="F2705" s="4" t="s">
        <v>8988</v>
      </c>
      <c r="G2705" s="4" t="s">
        <v>8989</v>
      </c>
      <c r="H2705" s="93">
        <v>1935.9770000000001</v>
      </c>
      <c r="I2705" s="4" t="s">
        <v>8990</v>
      </c>
      <c r="J2705" s="15">
        <v>5.0832960000000003E-2</v>
      </c>
      <c r="K2705" s="15">
        <v>5.3001359999999997E-2</v>
      </c>
      <c r="L2705" s="4">
        <v>1.7274000000000001E-2</v>
      </c>
      <c r="M2705" s="4">
        <v>8.9226270000000003</v>
      </c>
      <c r="N2705" s="4" t="s">
        <v>9372</v>
      </c>
      <c r="O2705" s="4" t="s">
        <v>9004</v>
      </c>
      <c r="P2705" s="4">
        <v>21</v>
      </c>
      <c r="Q2705" s="4">
        <v>1</v>
      </c>
      <c r="R2705" s="4">
        <v>7</v>
      </c>
      <c r="S2705" s="4">
        <v>10</v>
      </c>
      <c r="T2705" s="15">
        <v>0.1093182</v>
      </c>
      <c r="U2705" s="15">
        <v>1.7756330000000001E-2</v>
      </c>
    </row>
    <row r="2706" spans="1:21" x14ac:dyDescent="0.25">
      <c r="A2706" s="4">
        <v>2704</v>
      </c>
      <c r="B2706" s="4" t="s">
        <v>12719</v>
      </c>
      <c r="C2706" s="4">
        <v>3</v>
      </c>
      <c r="D2706" s="93">
        <v>1965.0239999999999</v>
      </c>
      <c r="E2706" s="4" t="s">
        <v>9279</v>
      </c>
      <c r="F2706" s="4" t="s">
        <v>8988</v>
      </c>
      <c r="G2706" s="4" t="s">
        <v>8989</v>
      </c>
      <c r="H2706" s="93">
        <v>1965.0219999999999</v>
      </c>
      <c r="I2706" s="4" t="s">
        <v>8990</v>
      </c>
      <c r="J2706" s="15">
        <v>6.319023E-3</v>
      </c>
      <c r="K2706" s="15">
        <v>5.3182849999999997E-2</v>
      </c>
      <c r="L2706" s="4">
        <v>2.0270000000000002E-3</v>
      </c>
      <c r="M2706" s="4">
        <v>1.031541</v>
      </c>
      <c r="N2706" s="4" t="s">
        <v>9280</v>
      </c>
      <c r="O2706" s="4" t="s">
        <v>9004</v>
      </c>
      <c r="P2706" s="4">
        <v>16</v>
      </c>
      <c r="Q2706" s="4">
        <v>1</v>
      </c>
      <c r="R2706" s="4">
        <v>9.5</v>
      </c>
      <c r="S2706" s="4">
        <v>3.5</v>
      </c>
      <c r="T2706" s="15">
        <v>3.5107500000000001E-4</v>
      </c>
      <c r="U2706" s="15">
        <v>2.222515E-4</v>
      </c>
    </row>
    <row r="2707" spans="1:21" x14ac:dyDescent="0.25">
      <c r="A2707" s="4">
        <v>2705</v>
      </c>
      <c r="B2707" s="4" t="s">
        <v>12720</v>
      </c>
      <c r="C2707" s="4">
        <v>3</v>
      </c>
      <c r="D2707" s="93">
        <v>2695.32</v>
      </c>
      <c r="E2707" s="4" t="s">
        <v>10089</v>
      </c>
      <c r="F2707" s="4" t="s">
        <v>8988</v>
      </c>
      <c r="G2707" s="4" t="s">
        <v>8989</v>
      </c>
      <c r="H2707" s="93">
        <v>2695.3139999999999</v>
      </c>
      <c r="I2707" s="4" t="s">
        <v>8990</v>
      </c>
      <c r="J2707" s="15">
        <v>1</v>
      </c>
      <c r="K2707" s="15">
        <v>5.3211559999999998E-2</v>
      </c>
      <c r="L2707" s="4">
        <v>5.2709999999999996E-3</v>
      </c>
      <c r="M2707" s="4">
        <v>1.955616</v>
      </c>
      <c r="N2707" s="4" t="s">
        <v>10090</v>
      </c>
      <c r="O2707" s="4" t="s">
        <v>9004</v>
      </c>
      <c r="P2707" s="4">
        <v>16</v>
      </c>
      <c r="Q2707" s="4">
        <v>1</v>
      </c>
      <c r="R2707" s="4">
        <v>4</v>
      </c>
      <c r="S2707" s="4">
        <v>6</v>
      </c>
      <c r="T2707" s="15">
        <v>1</v>
      </c>
      <c r="U2707" s="15">
        <v>1</v>
      </c>
    </row>
    <row r="2708" spans="1:21" x14ac:dyDescent="0.25">
      <c r="A2708" s="4">
        <v>2706</v>
      </c>
      <c r="B2708" s="4" t="s">
        <v>12721</v>
      </c>
      <c r="C2708" s="4">
        <v>3</v>
      </c>
      <c r="D2708" s="93">
        <v>1353.704</v>
      </c>
      <c r="E2708" s="4" t="s">
        <v>9205</v>
      </c>
      <c r="F2708" s="4" t="s">
        <v>8988</v>
      </c>
      <c r="G2708" s="4" t="s">
        <v>8989</v>
      </c>
      <c r="H2708" s="93">
        <v>1353.6949999999999</v>
      </c>
      <c r="I2708" s="4" t="s">
        <v>8990</v>
      </c>
      <c r="J2708" s="15">
        <v>2.1459640000000002E-3</v>
      </c>
      <c r="K2708" s="15">
        <v>5.322416E-2</v>
      </c>
      <c r="L2708" s="4">
        <v>9.1420000000000008E-3</v>
      </c>
      <c r="M2708" s="4">
        <v>6.753368</v>
      </c>
      <c r="N2708" s="4" t="s">
        <v>9206</v>
      </c>
      <c r="O2708" s="4" t="s">
        <v>9004</v>
      </c>
      <c r="P2708" s="4">
        <v>6</v>
      </c>
      <c r="Q2708" s="4">
        <v>1</v>
      </c>
      <c r="R2708" s="4">
        <v>7</v>
      </c>
      <c r="S2708" s="4">
        <v>7</v>
      </c>
      <c r="T2708" s="15">
        <v>9.1579089999999997E-4</v>
      </c>
      <c r="U2708" s="15">
        <v>8.8727180000000005E-5</v>
      </c>
    </row>
    <row r="2709" spans="1:21" x14ac:dyDescent="0.25">
      <c r="A2709" s="4">
        <v>2707</v>
      </c>
      <c r="B2709" s="4" t="s">
        <v>12722</v>
      </c>
      <c r="C2709" s="4">
        <v>4</v>
      </c>
      <c r="D2709" s="93">
        <v>1835.9839999999999</v>
      </c>
      <c r="E2709" s="4" t="s">
        <v>9083</v>
      </c>
      <c r="F2709" s="4" t="s">
        <v>8988</v>
      </c>
      <c r="G2709" s="4" t="s">
        <v>8989</v>
      </c>
      <c r="H2709" s="93">
        <v>1835.972</v>
      </c>
      <c r="I2709" s="4" t="s">
        <v>8990</v>
      </c>
      <c r="J2709" s="15">
        <v>6.2284850000000002E-4</v>
      </c>
      <c r="K2709" s="15">
        <v>5.331292E-2</v>
      </c>
      <c r="L2709" s="4">
        <v>1.1736E-2</v>
      </c>
      <c r="M2709" s="4">
        <v>6.3922540000000003</v>
      </c>
      <c r="N2709" s="4" t="s">
        <v>9084</v>
      </c>
      <c r="O2709" s="4" t="s">
        <v>9004</v>
      </c>
      <c r="P2709" s="4">
        <v>6</v>
      </c>
      <c r="Q2709" s="4">
        <v>1</v>
      </c>
      <c r="R2709" s="4">
        <v>19</v>
      </c>
      <c r="S2709" s="4">
        <v>5</v>
      </c>
      <c r="T2709" s="15">
        <v>8.5920840000000004E-9</v>
      </c>
      <c r="U2709" s="15">
        <v>1.670265E-3</v>
      </c>
    </row>
    <row r="2710" spans="1:21" x14ac:dyDescent="0.25">
      <c r="A2710" s="4">
        <v>2708</v>
      </c>
      <c r="B2710" s="4" t="s">
        <v>12723</v>
      </c>
      <c r="C2710" s="4">
        <v>2</v>
      </c>
      <c r="D2710" s="93">
        <v>1772.8820000000001</v>
      </c>
      <c r="E2710" s="4" t="s">
        <v>9078</v>
      </c>
      <c r="F2710" s="4" t="s">
        <v>8988</v>
      </c>
      <c r="G2710" s="4" t="s">
        <v>8989</v>
      </c>
      <c r="H2710" s="93">
        <v>1772.8679999999999</v>
      </c>
      <c r="I2710" s="4" t="s">
        <v>8990</v>
      </c>
      <c r="J2710" s="15">
        <v>3.1764939999999998E-6</v>
      </c>
      <c r="K2710" s="15">
        <v>5.3390689999999998E-2</v>
      </c>
      <c r="L2710" s="4">
        <v>1.491E-2</v>
      </c>
      <c r="M2710" s="4">
        <v>8.4101040000000005</v>
      </c>
      <c r="N2710" s="4" t="s">
        <v>9080</v>
      </c>
      <c r="O2710" s="4" t="s">
        <v>9004</v>
      </c>
      <c r="P2710" s="4">
        <v>20</v>
      </c>
      <c r="Q2710" s="4">
        <v>1</v>
      </c>
      <c r="R2710" s="4">
        <v>15</v>
      </c>
      <c r="S2710" s="4">
        <v>6</v>
      </c>
      <c r="T2710" s="15">
        <v>1.2192150000000001E-12</v>
      </c>
      <c r="U2710" s="15">
        <v>8.4499989999999993E-5</v>
      </c>
    </row>
    <row r="2711" spans="1:21" x14ac:dyDescent="0.25">
      <c r="A2711" s="4">
        <v>2709</v>
      </c>
      <c r="B2711" s="4" t="s">
        <v>12724</v>
      </c>
      <c r="C2711" s="4">
        <v>2</v>
      </c>
      <c r="D2711" s="93">
        <v>2323.0030000000002</v>
      </c>
      <c r="E2711" s="4" t="s">
        <v>12725</v>
      </c>
      <c r="F2711" s="4" t="s">
        <v>8988</v>
      </c>
      <c r="G2711" s="4" t="s">
        <v>8989</v>
      </c>
      <c r="H2711" s="93">
        <v>2322.9960000000001</v>
      </c>
      <c r="I2711" s="4" t="s">
        <v>8990</v>
      </c>
      <c r="J2711" s="15">
        <v>1.477977E-9</v>
      </c>
      <c r="K2711" s="15">
        <v>5.3569890000000002E-2</v>
      </c>
      <c r="L2711" s="4">
        <v>7.0600000000000003E-3</v>
      </c>
      <c r="M2711" s="4">
        <v>3.0391780000000002</v>
      </c>
      <c r="N2711" s="4" t="s">
        <v>12726</v>
      </c>
      <c r="O2711" s="4" t="s">
        <v>8992</v>
      </c>
      <c r="P2711" s="4">
        <v>16</v>
      </c>
      <c r="Q2711" s="4">
        <v>1</v>
      </c>
      <c r="R2711" s="4">
        <v>11</v>
      </c>
      <c r="S2711" s="4">
        <v>5</v>
      </c>
      <c r="T2711" s="15">
        <v>1</v>
      </c>
      <c r="U2711" s="15">
        <v>1.228361E-11</v>
      </c>
    </row>
    <row r="2712" spans="1:21" x14ac:dyDescent="0.25">
      <c r="A2712" s="4">
        <v>2710</v>
      </c>
      <c r="B2712" s="4" t="s">
        <v>12727</v>
      </c>
      <c r="C2712" s="4">
        <v>2</v>
      </c>
      <c r="D2712" s="93">
        <v>2434.2489999999998</v>
      </c>
      <c r="E2712" s="4" t="s">
        <v>9214</v>
      </c>
      <c r="F2712" s="4" t="s">
        <v>8988</v>
      </c>
      <c r="G2712" s="4" t="s">
        <v>8989</v>
      </c>
      <c r="H2712" s="93">
        <v>2434.2429999999999</v>
      </c>
      <c r="I2712" s="4" t="s">
        <v>9470</v>
      </c>
      <c r="J2712" s="15">
        <v>1</v>
      </c>
      <c r="K2712" s="15">
        <v>5.3583579999999999E-2</v>
      </c>
      <c r="L2712" s="4">
        <v>5.535E-3</v>
      </c>
      <c r="M2712" s="4">
        <v>2.2738070000000001</v>
      </c>
      <c r="N2712" s="4" t="s">
        <v>9215</v>
      </c>
      <c r="O2712" s="4" t="s">
        <v>9004</v>
      </c>
      <c r="P2712" s="4">
        <v>15</v>
      </c>
      <c r="Q2712" s="4">
        <v>1</v>
      </c>
      <c r="R2712" s="4">
        <v>7</v>
      </c>
      <c r="S2712" s="4">
        <v>3</v>
      </c>
      <c r="T2712" s="15">
        <v>2.2389099999999999E-2</v>
      </c>
      <c r="U2712" s="15">
        <v>1</v>
      </c>
    </row>
    <row r="2713" spans="1:21" x14ac:dyDescent="0.25">
      <c r="A2713" s="4">
        <v>2711</v>
      </c>
      <c r="B2713" s="4" t="s">
        <v>12728</v>
      </c>
      <c r="C2713" s="4">
        <v>3</v>
      </c>
      <c r="D2713" s="93">
        <v>1729.979</v>
      </c>
      <c r="E2713" s="4" t="s">
        <v>11452</v>
      </c>
      <c r="F2713" s="4" t="s">
        <v>8988</v>
      </c>
      <c r="G2713" s="4" t="s">
        <v>8989</v>
      </c>
      <c r="H2713" s="93">
        <v>1729.963</v>
      </c>
      <c r="I2713" s="4" t="s">
        <v>8990</v>
      </c>
      <c r="J2713" s="15">
        <v>3.8611890000000002E-10</v>
      </c>
      <c r="K2713" s="15">
        <v>5.3640409999999999E-2</v>
      </c>
      <c r="L2713" s="4">
        <v>1.5960999999999999E-2</v>
      </c>
      <c r="M2713" s="4">
        <v>9.22621</v>
      </c>
      <c r="N2713" s="4" t="s">
        <v>11453</v>
      </c>
      <c r="O2713" s="4" t="s">
        <v>9004</v>
      </c>
      <c r="P2713" s="4">
        <v>22</v>
      </c>
      <c r="Q2713" s="4">
        <v>1</v>
      </c>
      <c r="R2713" s="4">
        <v>14</v>
      </c>
      <c r="S2713" s="4">
        <v>5</v>
      </c>
      <c r="T2713" s="15">
        <v>1.699676E-6</v>
      </c>
      <c r="U2713" s="15">
        <v>4.1356850000000001E-15</v>
      </c>
    </row>
    <row r="2714" spans="1:21" x14ac:dyDescent="0.25">
      <c r="A2714" s="4">
        <v>2712</v>
      </c>
      <c r="B2714" s="4" t="s">
        <v>12729</v>
      </c>
      <c r="C2714" s="4">
        <v>3</v>
      </c>
      <c r="D2714" s="93">
        <v>2264.1419999999998</v>
      </c>
      <c r="E2714" s="4" t="s">
        <v>11243</v>
      </c>
      <c r="F2714" s="4" t="s">
        <v>8988</v>
      </c>
      <c r="G2714" s="4" t="s">
        <v>8989</v>
      </c>
      <c r="H2714" s="93">
        <v>2264.123</v>
      </c>
      <c r="I2714" s="4" t="s">
        <v>8990</v>
      </c>
      <c r="J2714" s="15">
        <v>2.0342170000000001E-5</v>
      </c>
      <c r="K2714" s="15">
        <v>5.388714E-2</v>
      </c>
      <c r="L2714" s="4">
        <v>1.9255000000000001E-2</v>
      </c>
      <c r="M2714" s="4">
        <v>8.5043980000000001</v>
      </c>
      <c r="N2714" s="4" t="s">
        <v>11244</v>
      </c>
      <c r="O2714" s="4" t="s">
        <v>9004</v>
      </c>
      <c r="P2714" s="4">
        <v>21</v>
      </c>
      <c r="Q2714" s="4">
        <v>1</v>
      </c>
      <c r="R2714" s="4">
        <v>16</v>
      </c>
      <c r="S2714" s="4">
        <v>12</v>
      </c>
      <c r="T2714" s="15">
        <v>8.5352999999999994E-6</v>
      </c>
      <c r="U2714" s="15">
        <v>3.3611860000000003E-7</v>
      </c>
    </row>
    <row r="2715" spans="1:21" x14ac:dyDescent="0.25">
      <c r="A2715" s="4">
        <v>2713</v>
      </c>
      <c r="B2715" s="4" t="s">
        <v>12730</v>
      </c>
      <c r="C2715" s="4">
        <v>3</v>
      </c>
      <c r="D2715" s="93">
        <v>2041.0050000000001</v>
      </c>
      <c r="E2715" s="4" t="s">
        <v>10360</v>
      </c>
      <c r="F2715" s="4" t="s">
        <v>8988</v>
      </c>
      <c r="G2715" s="4" t="s">
        <v>8989</v>
      </c>
      <c r="H2715" s="93">
        <v>2041.002</v>
      </c>
      <c r="I2715" s="4" t="s">
        <v>8990</v>
      </c>
      <c r="J2715" s="15">
        <v>1</v>
      </c>
      <c r="K2715" s="15">
        <v>5.3944779999999998E-2</v>
      </c>
      <c r="L2715" s="4">
        <v>2.4369999999999999E-3</v>
      </c>
      <c r="M2715" s="4">
        <v>1.194021</v>
      </c>
      <c r="N2715" s="4" t="s">
        <v>10361</v>
      </c>
      <c r="O2715" s="4" t="s">
        <v>9004</v>
      </c>
      <c r="P2715" s="4">
        <v>13</v>
      </c>
      <c r="Q2715" s="4">
        <v>1</v>
      </c>
      <c r="R2715" s="4">
        <v>8</v>
      </c>
      <c r="S2715" s="4">
        <v>2</v>
      </c>
      <c r="T2715" s="15">
        <v>1.1485E-3</v>
      </c>
      <c r="U2715" s="15">
        <v>1</v>
      </c>
    </row>
    <row r="2716" spans="1:21" x14ac:dyDescent="0.25">
      <c r="A2716" s="4">
        <v>2714</v>
      </c>
      <c r="B2716" s="4" t="s">
        <v>12731</v>
      </c>
      <c r="C2716" s="4">
        <v>4</v>
      </c>
      <c r="D2716" s="93">
        <v>2586.2440000000001</v>
      </c>
      <c r="E2716" s="4" t="s">
        <v>9347</v>
      </c>
      <c r="F2716" s="4" t="s">
        <v>8988</v>
      </c>
      <c r="G2716" s="4" t="s">
        <v>8989</v>
      </c>
      <c r="H2716" s="93">
        <v>2586.2399999999998</v>
      </c>
      <c r="I2716" s="4" t="s">
        <v>9348</v>
      </c>
      <c r="J2716" s="15">
        <v>4.3579169999999997E-8</v>
      </c>
      <c r="K2716" s="15">
        <v>5.4013720000000001E-2</v>
      </c>
      <c r="L2716" s="4">
        <v>3.653E-3</v>
      </c>
      <c r="M2716" s="4">
        <v>1.4124749999999999</v>
      </c>
      <c r="N2716" s="4" t="s">
        <v>9349</v>
      </c>
      <c r="O2716" s="4" t="s">
        <v>9004</v>
      </c>
      <c r="P2716" s="4">
        <v>17</v>
      </c>
      <c r="Q2716" s="4">
        <v>1</v>
      </c>
      <c r="R2716" s="4">
        <v>18</v>
      </c>
      <c r="S2716" s="4">
        <v>5</v>
      </c>
      <c r="T2716" s="15">
        <v>1.3825239999999999E-11</v>
      </c>
      <c r="U2716" s="15">
        <v>1</v>
      </c>
    </row>
    <row r="2717" spans="1:21" x14ac:dyDescent="0.25">
      <c r="A2717" s="4">
        <v>2715</v>
      </c>
      <c r="B2717" s="4" t="s">
        <v>12732</v>
      </c>
      <c r="C2717" s="4">
        <v>3</v>
      </c>
      <c r="D2717" s="93">
        <v>2222.1460000000002</v>
      </c>
      <c r="E2717" s="4" t="s">
        <v>12170</v>
      </c>
      <c r="F2717" s="4" t="s">
        <v>8988</v>
      </c>
      <c r="G2717" s="4" t="s">
        <v>8989</v>
      </c>
      <c r="H2717" s="93">
        <v>2222.1460000000002</v>
      </c>
      <c r="I2717" s="4" t="s">
        <v>9335</v>
      </c>
      <c r="J2717" s="15">
        <v>1</v>
      </c>
      <c r="K2717" s="15">
        <v>5.4014739999999999E-2</v>
      </c>
      <c r="L2717" s="4">
        <v>1.2799999999999999E-4</v>
      </c>
      <c r="M2717" s="4">
        <v>5.7602E-2</v>
      </c>
      <c r="N2717" s="4" t="s">
        <v>12171</v>
      </c>
      <c r="O2717" s="4" t="s">
        <v>9004</v>
      </c>
      <c r="P2717" s="4">
        <v>15</v>
      </c>
      <c r="Q2717" s="4">
        <v>1</v>
      </c>
      <c r="R2717" s="4">
        <v>8</v>
      </c>
      <c r="S2717" s="4">
        <v>3</v>
      </c>
      <c r="T2717" s="15">
        <v>1.931781E-3</v>
      </c>
      <c r="U2717" s="15">
        <v>1</v>
      </c>
    </row>
    <row r="2718" spans="1:21" x14ac:dyDescent="0.25">
      <c r="A2718" s="4">
        <v>2716</v>
      </c>
      <c r="B2718" s="4" t="s">
        <v>12733</v>
      </c>
      <c r="C2718" s="4">
        <v>3</v>
      </c>
      <c r="D2718" s="93">
        <v>2255.2060000000001</v>
      </c>
      <c r="E2718" s="4" t="s">
        <v>9282</v>
      </c>
      <c r="F2718" s="4" t="s">
        <v>8988</v>
      </c>
      <c r="G2718" s="4" t="s">
        <v>8989</v>
      </c>
      <c r="H2718" s="93">
        <v>2255.1849999999999</v>
      </c>
      <c r="I2718" s="4" t="s">
        <v>9470</v>
      </c>
      <c r="J2718" s="15">
        <v>5.0784699999999999E-3</v>
      </c>
      <c r="K2718" s="15">
        <v>5.4036720000000003E-2</v>
      </c>
      <c r="L2718" s="4">
        <v>2.0471E-2</v>
      </c>
      <c r="M2718" s="4">
        <v>9.0773030000000006</v>
      </c>
      <c r="N2718" s="4" t="s">
        <v>9283</v>
      </c>
      <c r="O2718" s="4" t="s">
        <v>9004</v>
      </c>
      <c r="P2718" s="4">
        <v>21</v>
      </c>
      <c r="Q2718" s="4">
        <v>1</v>
      </c>
      <c r="R2718" s="4">
        <v>10</v>
      </c>
      <c r="S2718" s="4">
        <v>11</v>
      </c>
      <c r="T2718" s="15">
        <v>3.638893E-2</v>
      </c>
      <c r="U2718" s="15">
        <v>7.3316069999999998E-4</v>
      </c>
    </row>
    <row r="2719" spans="1:21" x14ac:dyDescent="0.25">
      <c r="A2719" s="4">
        <v>2717</v>
      </c>
      <c r="B2719" s="4" t="s">
        <v>12734</v>
      </c>
      <c r="C2719" s="4">
        <v>4</v>
      </c>
      <c r="D2719" s="93">
        <v>2257.2220000000002</v>
      </c>
      <c r="E2719" s="4" t="s">
        <v>12699</v>
      </c>
      <c r="F2719" s="4" t="s">
        <v>8988</v>
      </c>
      <c r="G2719" s="4" t="s">
        <v>8989</v>
      </c>
      <c r="H2719" s="93">
        <v>2257.2190000000001</v>
      </c>
      <c r="I2719" s="4" t="s">
        <v>8990</v>
      </c>
      <c r="J2719" s="15">
        <v>8.4969750000000006E-8</v>
      </c>
      <c r="K2719" s="15">
        <v>5.4066370000000002E-2</v>
      </c>
      <c r="L2719" s="4">
        <v>3.5400000000000002E-3</v>
      </c>
      <c r="M2719" s="4">
        <v>1.5683020000000001</v>
      </c>
      <c r="N2719" s="4" t="s">
        <v>12700</v>
      </c>
      <c r="O2719" s="4" t="s">
        <v>8992</v>
      </c>
      <c r="P2719" s="4">
        <v>15</v>
      </c>
      <c r="Q2719" s="4">
        <v>1</v>
      </c>
      <c r="R2719" s="4">
        <v>15</v>
      </c>
      <c r="S2719" s="4">
        <v>8</v>
      </c>
      <c r="T2719" s="15">
        <v>1.560119E-12</v>
      </c>
      <c r="U2719" s="15">
        <v>1.462612E-8</v>
      </c>
    </row>
    <row r="2720" spans="1:21" x14ac:dyDescent="0.25">
      <c r="A2720" s="4">
        <v>2718</v>
      </c>
      <c r="B2720" s="4" t="s">
        <v>12735</v>
      </c>
      <c r="C2720" s="4">
        <v>3</v>
      </c>
      <c r="D2720" s="93">
        <v>1544.856</v>
      </c>
      <c r="E2720" s="4" t="s">
        <v>9362</v>
      </c>
      <c r="F2720" s="4" t="s">
        <v>8988</v>
      </c>
      <c r="G2720" s="4" t="s">
        <v>8989</v>
      </c>
      <c r="H2720" s="93">
        <v>1544.8430000000001</v>
      </c>
      <c r="I2720" s="4" t="s">
        <v>8990</v>
      </c>
      <c r="J2720" s="15">
        <v>1.9674829999999999E-3</v>
      </c>
      <c r="K2720" s="15">
        <v>5.4153890000000003E-2</v>
      </c>
      <c r="L2720" s="4">
        <v>1.2903E-2</v>
      </c>
      <c r="M2720" s="4">
        <v>8.3523049999999994</v>
      </c>
      <c r="N2720" s="4" t="s">
        <v>9363</v>
      </c>
      <c r="O2720" s="4" t="s">
        <v>9004</v>
      </c>
      <c r="P2720" s="4">
        <v>23</v>
      </c>
      <c r="Q2720" s="4">
        <v>1</v>
      </c>
      <c r="R2720" s="4">
        <v>11</v>
      </c>
      <c r="S2720" s="4">
        <v>5</v>
      </c>
      <c r="T2720" s="15">
        <v>2.0264679999999999E-7</v>
      </c>
      <c r="U2720" s="15">
        <v>4.9885169999999996E-3</v>
      </c>
    </row>
    <row r="2721" spans="1:21" x14ac:dyDescent="0.25">
      <c r="A2721" s="4">
        <v>2719</v>
      </c>
      <c r="B2721" s="4" t="s">
        <v>12736</v>
      </c>
      <c r="C2721" s="4">
        <v>3</v>
      </c>
      <c r="D2721" s="93">
        <v>2204.16</v>
      </c>
      <c r="E2721" s="4" t="s">
        <v>11317</v>
      </c>
      <c r="F2721" s="4" t="s">
        <v>8988</v>
      </c>
      <c r="G2721" s="4" t="s">
        <v>8989</v>
      </c>
      <c r="H2721" s="93">
        <v>2204.1570000000002</v>
      </c>
      <c r="I2721" s="4" t="s">
        <v>8990</v>
      </c>
      <c r="J2721" s="15">
        <v>4.429042E-5</v>
      </c>
      <c r="K2721" s="15">
        <v>5.4173869999999999E-2</v>
      </c>
      <c r="L2721" s="4">
        <v>2.761E-3</v>
      </c>
      <c r="M2721" s="4">
        <v>1.2526330000000001</v>
      </c>
      <c r="N2721" s="4" t="s">
        <v>11318</v>
      </c>
      <c r="O2721" s="4" t="s">
        <v>9004</v>
      </c>
      <c r="P2721" s="4">
        <v>17</v>
      </c>
      <c r="Q2721" s="4">
        <v>1</v>
      </c>
      <c r="R2721" s="4">
        <v>18</v>
      </c>
      <c r="S2721" s="4">
        <v>5</v>
      </c>
      <c r="T2721" s="15">
        <v>5.9431209999999998E-6</v>
      </c>
      <c r="U2721" s="15">
        <v>1</v>
      </c>
    </row>
    <row r="2722" spans="1:21" x14ac:dyDescent="0.25">
      <c r="A2722" s="4">
        <v>2720</v>
      </c>
      <c r="B2722" s="4" t="s">
        <v>12737</v>
      </c>
      <c r="C2722" s="4">
        <v>3</v>
      </c>
      <c r="D2722" s="93">
        <v>2599.2170000000001</v>
      </c>
      <c r="E2722" s="4" t="s">
        <v>10239</v>
      </c>
      <c r="F2722" s="4" t="s">
        <v>8988</v>
      </c>
      <c r="G2722" s="4" t="s">
        <v>8989</v>
      </c>
      <c r="H2722" s="93">
        <v>2599.1979999999999</v>
      </c>
      <c r="I2722" s="4" t="s">
        <v>8990</v>
      </c>
      <c r="J2722" s="15">
        <v>5.5988279999999999E-12</v>
      </c>
      <c r="K2722" s="15">
        <v>5.4230779999999999E-2</v>
      </c>
      <c r="L2722" s="4">
        <v>1.8870999999999999E-2</v>
      </c>
      <c r="M2722" s="4">
        <v>7.2603169999999997</v>
      </c>
      <c r="N2722" s="4" t="s">
        <v>10240</v>
      </c>
      <c r="O2722" s="4" t="s">
        <v>8992</v>
      </c>
      <c r="P2722" s="4">
        <v>20</v>
      </c>
      <c r="Q2722" s="4">
        <v>1</v>
      </c>
      <c r="R2722" s="4">
        <v>13</v>
      </c>
      <c r="S2722" s="4">
        <v>10</v>
      </c>
      <c r="T2722" s="15">
        <v>1.6189740000000001E-7</v>
      </c>
      <c r="U2722" s="15">
        <v>3.3949989999999998E-10</v>
      </c>
    </row>
    <row r="2723" spans="1:21" x14ac:dyDescent="0.25">
      <c r="A2723" s="4">
        <v>2721</v>
      </c>
      <c r="B2723" s="4" t="s">
        <v>12738</v>
      </c>
      <c r="C2723" s="4">
        <v>4</v>
      </c>
      <c r="D2723" s="93">
        <v>2909.502</v>
      </c>
      <c r="E2723" s="4" t="s">
        <v>12739</v>
      </c>
      <c r="F2723" s="4" t="s">
        <v>8988</v>
      </c>
      <c r="G2723" s="4" t="s">
        <v>8989</v>
      </c>
      <c r="H2723" s="93">
        <v>2909.473</v>
      </c>
      <c r="I2723" s="4" t="s">
        <v>9348</v>
      </c>
      <c r="J2723" s="15">
        <v>7.3322589999999998E-4</v>
      </c>
      <c r="K2723" s="15">
        <v>5.4237960000000002E-2</v>
      </c>
      <c r="L2723" s="4">
        <v>2.9264999999999999E-2</v>
      </c>
      <c r="M2723" s="4">
        <v>10.058524</v>
      </c>
      <c r="N2723" s="4" t="s">
        <v>12740</v>
      </c>
      <c r="O2723" s="4" t="s">
        <v>9004</v>
      </c>
      <c r="P2723" s="4">
        <v>23</v>
      </c>
      <c r="Q2723" s="4">
        <v>1</v>
      </c>
      <c r="R2723" s="4">
        <v>5</v>
      </c>
      <c r="S2723" s="4">
        <v>12</v>
      </c>
      <c r="T2723" s="15">
        <v>8.1264170000000004E-4</v>
      </c>
      <c r="U2723" s="15">
        <v>1.579972E-3</v>
      </c>
    </row>
    <row r="2724" spans="1:21" x14ac:dyDescent="0.25">
      <c r="A2724" s="4">
        <v>2722</v>
      </c>
      <c r="B2724" s="4" t="s">
        <v>12741</v>
      </c>
      <c r="C2724" s="4">
        <v>3</v>
      </c>
      <c r="D2724" s="93">
        <v>1416.7239999999999</v>
      </c>
      <c r="E2724" s="4" t="s">
        <v>12300</v>
      </c>
      <c r="F2724" s="4" t="s">
        <v>8988</v>
      </c>
      <c r="G2724" s="4" t="s">
        <v>8989</v>
      </c>
      <c r="H2724" s="93">
        <v>1416.712</v>
      </c>
      <c r="I2724" s="4" t="s">
        <v>8990</v>
      </c>
      <c r="J2724" s="15">
        <v>2.5037319999999999E-11</v>
      </c>
      <c r="K2724" s="15">
        <v>5.4266689999999999E-2</v>
      </c>
      <c r="L2724" s="4">
        <v>1.2397999999999999E-2</v>
      </c>
      <c r="M2724" s="4">
        <v>8.7512509999999999</v>
      </c>
      <c r="N2724" s="4" t="s">
        <v>12301</v>
      </c>
      <c r="O2724" s="4" t="s">
        <v>9004</v>
      </c>
      <c r="P2724" s="4">
        <v>22</v>
      </c>
      <c r="Q2724" s="4">
        <v>1</v>
      </c>
      <c r="R2724" s="4">
        <v>12</v>
      </c>
      <c r="S2724" s="4">
        <v>9</v>
      </c>
      <c r="T2724" s="15">
        <v>1.428671E-12</v>
      </c>
      <c r="U2724" s="15">
        <v>3.2062390000000003E-14</v>
      </c>
    </row>
    <row r="2725" spans="1:21" x14ac:dyDescent="0.25">
      <c r="A2725" s="4">
        <v>2723</v>
      </c>
      <c r="B2725" s="4" t="s">
        <v>12742</v>
      </c>
      <c r="C2725" s="4">
        <v>3</v>
      </c>
      <c r="D2725" s="93">
        <v>2509.3910000000001</v>
      </c>
      <c r="E2725" s="4" t="s">
        <v>12743</v>
      </c>
      <c r="F2725" s="4" t="s">
        <v>8988</v>
      </c>
      <c r="G2725" s="4" t="s">
        <v>8989</v>
      </c>
      <c r="H2725" s="93">
        <v>2509.377</v>
      </c>
      <c r="I2725" s="4" t="s">
        <v>8990</v>
      </c>
      <c r="J2725" s="15">
        <v>1</v>
      </c>
      <c r="K2725" s="15">
        <v>5.4325230000000002E-2</v>
      </c>
      <c r="L2725" s="4">
        <v>1.3944E-2</v>
      </c>
      <c r="M2725" s="4">
        <v>5.5567570000000002</v>
      </c>
      <c r="N2725" s="4" t="s">
        <v>12744</v>
      </c>
      <c r="O2725" s="4" t="s">
        <v>9004</v>
      </c>
      <c r="P2725" s="4">
        <v>18</v>
      </c>
      <c r="Q2725" s="4">
        <v>1</v>
      </c>
      <c r="R2725" s="4">
        <v>15</v>
      </c>
      <c r="S2725" s="4">
        <v>4</v>
      </c>
      <c r="T2725" s="15">
        <v>1.022732E-6</v>
      </c>
      <c r="U2725" s="15">
        <v>1</v>
      </c>
    </row>
    <row r="2726" spans="1:21" x14ac:dyDescent="0.25">
      <c r="A2726" s="4">
        <v>2724</v>
      </c>
      <c r="B2726" s="4" t="s">
        <v>12745</v>
      </c>
      <c r="C2726" s="4">
        <v>4</v>
      </c>
      <c r="D2726" s="93">
        <v>1769.0319999999999</v>
      </c>
      <c r="E2726" s="4" t="s">
        <v>12348</v>
      </c>
      <c r="F2726" s="4" t="s">
        <v>8988</v>
      </c>
      <c r="G2726" s="4" t="s">
        <v>8989</v>
      </c>
      <c r="H2726" s="93">
        <v>1769.018</v>
      </c>
      <c r="I2726" s="4" t="s">
        <v>8990</v>
      </c>
      <c r="J2726" s="15">
        <v>2.09762E-7</v>
      </c>
      <c r="K2726" s="15">
        <v>5.4349889999999998E-2</v>
      </c>
      <c r="L2726" s="4">
        <v>1.3701E-2</v>
      </c>
      <c r="M2726" s="4">
        <v>7.7449750000000002</v>
      </c>
      <c r="N2726" s="4" t="s">
        <v>12349</v>
      </c>
      <c r="O2726" s="4" t="s">
        <v>8992</v>
      </c>
      <c r="P2726" s="4">
        <v>23</v>
      </c>
      <c r="Q2726" s="4">
        <v>1</v>
      </c>
      <c r="R2726" s="4">
        <v>16.5</v>
      </c>
      <c r="S2726" s="4">
        <v>11.5</v>
      </c>
      <c r="T2726" s="15">
        <v>1.7538249999999999E-7</v>
      </c>
      <c r="U2726" s="15">
        <v>1.52349E-6</v>
      </c>
    </row>
    <row r="2727" spans="1:21" x14ac:dyDescent="0.25">
      <c r="A2727" s="4">
        <v>2725</v>
      </c>
      <c r="B2727" s="4" t="s">
        <v>12746</v>
      </c>
      <c r="C2727" s="4">
        <v>5</v>
      </c>
      <c r="D2727" s="93">
        <v>2208.134</v>
      </c>
      <c r="E2727" s="4" t="s">
        <v>10845</v>
      </c>
      <c r="F2727" s="4" t="s">
        <v>8988</v>
      </c>
      <c r="G2727" s="4" t="s">
        <v>8989</v>
      </c>
      <c r="H2727" s="93">
        <v>2208.1309999999999</v>
      </c>
      <c r="I2727" s="4" t="s">
        <v>8990</v>
      </c>
      <c r="J2727" s="15">
        <v>1</v>
      </c>
      <c r="K2727" s="15">
        <v>5.4454320000000001E-2</v>
      </c>
      <c r="L2727" s="4">
        <v>3.1640000000000001E-3</v>
      </c>
      <c r="M2727" s="4">
        <v>1.4328860000000001</v>
      </c>
      <c r="N2727" s="4" t="s">
        <v>9772</v>
      </c>
      <c r="O2727" s="4" t="s">
        <v>9004</v>
      </c>
      <c r="P2727" s="4">
        <v>16</v>
      </c>
      <c r="Q2727" s="4">
        <v>1</v>
      </c>
      <c r="R2727" s="4">
        <v>6</v>
      </c>
      <c r="S2727" s="4">
        <v>2</v>
      </c>
      <c r="T2727" s="15">
        <v>1</v>
      </c>
      <c r="U2727" s="15">
        <v>1</v>
      </c>
    </row>
    <row r="2728" spans="1:21" x14ac:dyDescent="0.25">
      <c r="A2728" s="4">
        <v>2726</v>
      </c>
      <c r="B2728" s="4" t="s">
        <v>12747</v>
      </c>
      <c r="C2728" s="4">
        <v>5</v>
      </c>
      <c r="D2728" s="93">
        <v>2303.1799999999998</v>
      </c>
      <c r="E2728" s="4" t="s">
        <v>11342</v>
      </c>
      <c r="F2728" s="4" t="s">
        <v>8988</v>
      </c>
      <c r="G2728" s="4" t="s">
        <v>8989</v>
      </c>
      <c r="H2728" s="93">
        <v>2303.1779999999999</v>
      </c>
      <c r="I2728" s="4" t="s">
        <v>8990</v>
      </c>
      <c r="J2728" s="15">
        <v>1.6491349999999999E-5</v>
      </c>
      <c r="K2728" s="15">
        <v>5.4555840000000001E-2</v>
      </c>
      <c r="L2728" s="4">
        <v>2.5850000000000001E-3</v>
      </c>
      <c r="M2728" s="4">
        <v>1.1223620000000001</v>
      </c>
      <c r="N2728" s="4" t="s">
        <v>11343</v>
      </c>
      <c r="O2728" s="4" t="s">
        <v>9004</v>
      </c>
      <c r="P2728" s="4">
        <v>17</v>
      </c>
      <c r="Q2728" s="4">
        <v>1</v>
      </c>
      <c r="R2728" s="4">
        <v>6</v>
      </c>
      <c r="S2728" s="4">
        <v>6</v>
      </c>
      <c r="T2728" s="15">
        <v>1.5161899999999999E-3</v>
      </c>
      <c r="U2728" s="15">
        <v>5.4467669999999998E-6</v>
      </c>
    </row>
    <row r="2729" spans="1:21" x14ac:dyDescent="0.25">
      <c r="A2729" s="4">
        <v>2727</v>
      </c>
      <c r="B2729" s="4" t="s">
        <v>12748</v>
      </c>
      <c r="C2729" s="4">
        <v>2</v>
      </c>
      <c r="D2729" s="93">
        <v>1482.646</v>
      </c>
      <c r="E2729" s="4" t="s">
        <v>9483</v>
      </c>
      <c r="F2729" s="4" t="s">
        <v>8988</v>
      </c>
      <c r="G2729" s="4" t="s">
        <v>8989</v>
      </c>
      <c r="H2729" s="93">
        <v>1482.634</v>
      </c>
      <c r="I2729" s="4" t="s">
        <v>8990</v>
      </c>
      <c r="J2729" s="15">
        <v>1.2667559999999999E-6</v>
      </c>
      <c r="K2729" s="15">
        <v>5.4597119999999999E-2</v>
      </c>
      <c r="L2729" s="4">
        <v>1.2233000000000001E-2</v>
      </c>
      <c r="M2729" s="4">
        <v>8.2508549999999996</v>
      </c>
      <c r="N2729" s="4" t="s">
        <v>9484</v>
      </c>
      <c r="O2729" s="4" t="s">
        <v>9004</v>
      </c>
      <c r="P2729" s="4">
        <v>19</v>
      </c>
      <c r="Q2729" s="4">
        <v>1</v>
      </c>
      <c r="R2729" s="4">
        <v>9</v>
      </c>
      <c r="S2729" s="4">
        <v>6</v>
      </c>
      <c r="T2729" s="15">
        <v>5.4396899999999999E-6</v>
      </c>
      <c r="U2729" s="15">
        <v>1.170923E-8</v>
      </c>
    </row>
    <row r="2730" spans="1:21" x14ac:dyDescent="0.25">
      <c r="A2730" s="4">
        <v>2728</v>
      </c>
      <c r="B2730" s="4" t="s">
        <v>12749</v>
      </c>
      <c r="C2730" s="4">
        <v>3</v>
      </c>
      <c r="D2730" s="93">
        <v>1914.0329999999999</v>
      </c>
      <c r="E2730" s="4" t="s">
        <v>12114</v>
      </c>
      <c r="F2730" s="4" t="s">
        <v>8988</v>
      </c>
      <c r="G2730" s="4" t="s">
        <v>8989</v>
      </c>
      <c r="H2730" s="93">
        <v>1914.029</v>
      </c>
      <c r="I2730" s="4" t="s">
        <v>8990</v>
      </c>
      <c r="J2730" s="15">
        <v>5.8762920000000001E-5</v>
      </c>
      <c r="K2730" s="15">
        <v>5.4629129999999998E-2</v>
      </c>
      <c r="L2730" s="4">
        <v>4.254E-3</v>
      </c>
      <c r="M2730" s="4">
        <v>2.222537</v>
      </c>
      <c r="N2730" s="4" t="s">
        <v>12115</v>
      </c>
      <c r="O2730" s="4" t="s">
        <v>9004</v>
      </c>
      <c r="P2730" s="4">
        <v>15</v>
      </c>
      <c r="Q2730" s="4">
        <v>1</v>
      </c>
      <c r="R2730" s="4">
        <v>8</v>
      </c>
      <c r="S2730" s="4">
        <v>9</v>
      </c>
      <c r="T2730" s="15">
        <v>6.6736250000000003E-8</v>
      </c>
      <c r="U2730" s="15">
        <v>7.5062499999999999E-4</v>
      </c>
    </row>
    <row r="2731" spans="1:21" x14ac:dyDescent="0.25">
      <c r="A2731" s="4">
        <v>2729</v>
      </c>
      <c r="B2731" s="4" t="s">
        <v>12750</v>
      </c>
      <c r="C2731" s="4">
        <v>2</v>
      </c>
      <c r="D2731" s="93">
        <v>1767.884</v>
      </c>
      <c r="E2731" s="4" t="s">
        <v>12751</v>
      </c>
      <c r="F2731" s="4" t="s">
        <v>8988</v>
      </c>
      <c r="G2731" s="4" t="s">
        <v>8989</v>
      </c>
      <c r="H2731" s="93">
        <v>1767.87</v>
      </c>
      <c r="I2731" s="4" t="s">
        <v>8990</v>
      </c>
      <c r="J2731" s="15">
        <v>2.2309849999999999E-7</v>
      </c>
      <c r="K2731" s="15">
        <v>5.4632229999999997E-2</v>
      </c>
      <c r="L2731" s="4">
        <v>1.4245000000000001E-2</v>
      </c>
      <c r="M2731" s="4">
        <v>8.0577190000000005</v>
      </c>
      <c r="N2731" s="4" t="s">
        <v>12752</v>
      </c>
      <c r="O2731" s="4" t="s">
        <v>9004</v>
      </c>
      <c r="P2731" s="4">
        <v>23</v>
      </c>
      <c r="Q2731" s="4">
        <v>1</v>
      </c>
      <c r="R2731" s="4">
        <v>10</v>
      </c>
      <c r="S2731" s="4">
        <v>5</v>
      </c>
      <c r="T2731" s="15">
        <v>3.7205639999999999E-6</v>
      </c>
      <c r="U2731" s="15">
        <v>2.8968040000000001E-6</v>
      </c>
    </row>
    <row r="2732" spans="1:21" x14ac:dyDescent="0.25">
      <c r="A2732" s="4">
        <v>2730</v>
      </c>
      <c r="B2732" s="4" t="s">
        <v>12753</v>
      </c>
      <c r="C2732" s="4">
        <v>4</v>
      </c>
      <c r="D2732" s="93">
        <v>2090.1570000000002</v>
      </c>
      <c r="E2732" s="4" t="s">
        <v>11884</v>
      </c>
      <c r="F2732" s="4" t="s">
        <v>8988</v>
      </c>
      <c r="G2732" s="4" t="s">
        <v>8989</v>
      </c>
      <c r="H2732" s="93">
        <v>2090.154</v>
      </c>
      <c r="I2732" s="4" t="s">
        <v>8990</v>
      </c>
      <c r="J2732" s="15">
        <v>4.6441720000000002E-3</v>
      </c>
      <c r="K2732" s="15">
        <v>5.4790489999999997E-2</v>
      </c>
      <c r="L2732" s="4">
        <v>2.7910000000000001E-3</v>
      </c>
      <c r="M2732" s="4">
        <v>1.3353079999999999</v>
      </c>
      <c r="N2732" s="4" t="s">
        <v>11885</v>
      </c>
      <c r="O2732" s="4" t="s">
        <v>9004</v>
      </c>
      <c r="P2732" s="4">
        <v>16</v>
      </c>
      <c r="Q2732" s="4">
        <v>1</v>
      </c>
      <c r="R2732" s="4">
        <v>6.5</v>
      </c>
      <c r="S2732" s="4">
        <v>2.5</v>
      </c>
      <c r="T2732" s="15">
        <v>7.1402860000000003E-8</v>
      </c>
      <c r="U2732" s="15">
        <v>2.5601220000000002E-3</v>
      </c>
    </row>
    <row r="2733" spans="1:21" x14ac:dyDescent="0.25">
      <c r="A2733" s="4">
        <v>2731</v>
      </c>
      <c r="B2733" s="4" t="s">
        <v>12754</v>
      </c>
      <c r="C2733" s="4">
        <v>3</v>
      </c>
      <c r="D2733" s="93">
        <v>2147.1529999999998</v>
      </c>
      <c r="E2733" s="4" t="s">
        <v>10268</v>
      </c>
      <c r="F2733" s="4" t="s">
        <v>8988</v>
      </c>
      <c r="G2733" s="4" t="s">
        <v>8989</v>
      </c>
      <c r="H2733" s="93">
        <v>2147.145</v>
      </c>
      <c r="I2733" s="4" t="s">
        <v>8990</v>
      </c>
      <c r="J2733" s="15">
        <v>7.2815639999999997E-6</v>
      </c>
      <c r="K2733" s="15">
        <v>5.4803440000000002E-2</v>
      </c>
      <c r="L2733" s="4">
        <v>7.3959999999999998E-3</v>
      </c>
      <c r="M2733" s="4">
        <v>3.4445730000000001</v>
      </c>
      <c r="N2733" s="4" t="s">
        <v>10269</v>
      </c>
      <c r="O2733" s="4" t="s">
        <v>8992</v>
      </c>
      <c r="P2733" s="4">
        <v>15</v>
      </c>
      <c r="Q2733" s="4">
        <v>1</v>
      </c>
      <c r="R2733" s="4">
        <v>11</v>
      </c>
      <c r="S2733" s="4">
        <v>10</v>
      </c>
      <c r="T2733" s="15">
        <v>3.622558E-5</v>
      </c>
      <c r="U2733" s="15">
        <v>3.5517839999999999E-9</v>
      </c>
    </row>
    <row r="2734" spans="1:21" x14ac:dyDescent="0.25">
      <c r="A2734" s="4">
        <v>2732</v>
      </c>
      <c r="B2734" s="4" t="s">
        <v>12755</v>
      </c>
      <c r="C2734" s="4">
        <v>4</v>
      </c>
      <c r="D2734" s="93">
        <v>2128.0219999999999</v>
      </c>
      <c r="E2734" s="4" t="s">
        <v>11509</v>
      </c>
      <c r="F2734" s="4" t="s">
        <v>8988</v>
      </c>
      <c r="G2734" s="4" t="s">
        <v>8989</v>
      </c>
      <c r="H2734" s="93">
        <v>2128.0210000000002</v>
      </c>
      <c r="I2734" s="4" t="s">
        <v>8990</v>
      </c>
      <c r="J2734" s="15">
        <v>1.6871480000000001E-2</v>
      </c>
      <c r="K2734" s="15">
        <v>5.4892080000000003E-2</v>
      </c>
      <c r="L2734" s="4">
        <v>1.653E-3</v>
      </c>
      <c r="M2734" s="4">
        <v>0.77677799999999997</v>
      </c>
      <c r="N2734" s="4" t="s">
        <v>11510</v>
      </c>
      <c r="O2734" s="4" t="s">
        <v>9004</v>
      </c>
      <c r="P2734" s="4">
        <v>17</v>
      </c>
      <c r="Q2734" s="4">
        <v>1</v>
      </c>
      <c r="R2734" s="4">
        <v>6.5</v>
      </c>
      <c r="S2734" s="4">
        <v>3.5</v>
      </c>
      <c r="T2734" s="15">
        <v>4.4522140000000001E-4</v>
      </c>
      <c r="U2734" s="15">
        <v>0.103947</v>
      </c>
    </row>
    <row r="2735" spans="1:21" x14ac:dyDescent="0.25">
      <c r="A2735" s="4">
        <v>2733</v>
      </c>
      <c r="B2735" s="4" t="s">
        <v>12756</v>
      </c>
      <c r="C2735" s="4">
        <v>3</v>
      </c>
      <c r="D2735" s="93">
        <v>2098.0160000000001</v>
      </c>
      <c r="E2735" s="4" t="s">
        <v>11515</v>
      </c>
      <c r="F2735" s="4" t="s">
        <v>8988</v>
      </c>
      <c r="G2735" s="4" t="s">
        <v>8989</v>
      </c>
      <c r="H2735" s="93">
        <v>2097.9969999999998</v>
      </c>
      <c r="I2735" s="4" t="s">
        <v>8990</v>
      </c>
      <c r="J2735" s="15">
        <v>1.3253680000000001E-7</v>
      </c>
      <c r="K2735" s="15">
        <v>5.5038040000000003E-2</v>
      </c>
      <c r="L2735" s="4">
        <v>1.8860999999999999E-2</v>
      </c>
      <c r="M2735" s="4">
        <v>8.9900020000000005</v>
      </c>
      <c r="N2735" s="4" t="s">
        <v>11516</v>
      </c>
      <c r="O2735" s="4" t="s">
        <v>8992</v>
      </c>
      <c r="P2735" s="4">
        <v>21</v>
      </c>
      <c r="Q2735" s="4">
        <v>1</v>
      </c>
      <c r="R2735" s="4">
        <v>10</v>
      </c>
      <c r="S2735" s="4">
        <v>9</v>
      </c>
      <c r="T2735" s="15">
        <v>2.530792E-7</v>
      </c>
      <c r="U2735" s="15">
        <v>6.8399910000000004E-10</v>
      </c>
    </row>
    <row r="2736" spans="1:21" x14ac:dyDescent="0.25">
      <c r="A2736" s="4">
        <v>2734</v>
      </c>
      <c r="B2736" s="4" t="s">
        <v>12757</v>
      </c>
      <c r="C2736" s="4">
        <v>4</v>
      </c>
      <c r="D2736" s="93">
        <v>2312.2089999999998</v>
      </c>
      <c r="E2736" s="4" t="s">
        <v>9014</v>
      </c>
      <c r="F2736" s="4" t="s">
        <v>8988</v>
      </c>
      <c r="G2736" s="4" t="s">
        <v>8989</v>
      </c>
      <c r="H2736" s="93">
        <v>2312.192</v>
      </c>
      <c r="I2736" s="4" t="s">
        <v>8990</v>
      </c>
      <c r="J2736" s="15">
        <v>1.318681E-4</v>
      </c>
      <c r="K2736" s="15">
        <v>5.5139550000000002E-2</v>
      </c>
      <c r="L2736" s="4">
        <v>1.6632000000000001E-2</v>
      </c>
      <c r="M2736" s="4">
        <v>7.193174</v>
      </c>
      <c r="N2736" s="4" t="s">
        <v>9015</v>
      </c>
      <c r="O2736" s="4" t="s">
        <v>9004</v>
      </c>
      <c r="P2736" s="4">
        <v>21</v>
      </c>
      <c r="Q2736" s="4">
        <v>1</v>
      </c>
      <c r="R2736" s="4">
        <v>5.5</v>
      </c>
      <c r="S2736" s="4">
        <v>6.5</v>
      </c>
      <c r="T2736" s="15">
        <v>5.1619019999999999E-4</v>
      </c>
      <c r="U2736" s="15">
        <v>8.3613080000000006E-5</v>
      </c>
    </row>
    <row r="2737" spans="1:21" x14ac:dyDescent="0.25">
      <c r="A2737" s="4">
        <v>2735</v>
      </c>
      <c r="B2737" s="4" t="s">
        <v>12758</v>
      </c>
      <c r="C2737" s="4">
        <v>3</v>
      </c>
      <c r="D2737" s="93">
        <v>2354.2150000000001</v>
      </c>
      <c r="E2737" s="4" t="s">
        <v>9892</v>
      </c>
      <c r="F2737" s="4" t="s">
        <v>8988</v>
      </c>
      <c r="G2737" s="4" t="s">
        <v>8989</v>
      </c>
      <c r="H2737" s="93">
        <v>2354.2130000000002</v>
      </c>
      <c r="I2737" s="4" t="s">
        <v>8990</v>
      </c>
      <c r="J2737" s="15">
        <v>1</v>
      </c>
      <c r="K2737" s="15">
        <v>5.5358780000000003E-2</v>
      </c>
      <c r="L2737" s="4">
        <v>2.317E-3</v>
      </c>
      <c r="M2737" s="4">
        <v>0.98419299999999998</v>
      </c>
      <c r="N2737" s="4" t="s">
        <v>9893</v>
      </c>
      <c r="O2737" s="4" t="s">
        <v>9004</v>
      </c>
      <c r="P2737" s="4">
        <v>15</v>
      </c>
      <c r="Q2737" s="4">
        <v>1</v>
      </c>
      <c r="R2737" s="4">
        <v>7</v>
      </c>
      <c r="S2737" s="4">
        <v>6</v>
      </c>
      <c r="T2737" s="15">
        <v>3.1908489999999998E-2</v>
      </c>
      <c r="U2737" s="15">
        <v>1</v>
      </c>
    </row>
    <row r="2738" spans="1:21" x14ac:dyDescent="0.25">
      <c r="A2738" s="4">
        <v>2736</v>
      </c>
      <c r="B2738" s="4" t="s">
        <v>12759</v>
      </c>
      <c r="C2738" s="4">
        <v>3</v>
      </c>
      <c r="D2738" s="93">
        <v>1832.8979999999999</v>
      </c>
      <c r="E2738" s="4" t="s">
        <v>11073</v>
      </c>
      <c r="F2738" s="4" t="s">
        <v>8988</v>
      </c>
      <c r="G2738" s="4" t="s">
        <v>8989</v>
      </c>
      <c r="H2738" s="93">
        <v>1832.896</v>
      </c>
      <c r="I2738" s="4" t="s">
        <v>9079</v>
      </c>
      <c r="J2738" s="15">
        <v>3.0088439999999998E-12</v>
      </c>
      <c r="K2738" s="15">
        <v>5.5448789999999998E-2</v>
      </c>
      <c r="L2738" s="4">
        <v>2.0899999999999998E-3</v>
      </c>
      <c r="M2738" s="4">
        <v>1.140272</v>
      </c>
      <c r="N2738" s="4" t="s">
        <v>11074</v>
      </c>
      <c r="O2738" s="4" t="s">
        <v>9004</v>
      </c>
      <c r="P2738" s="4">
        <v>15</v>
      </c>
      <c r="Q2738" s="4">
        <v>1</v>
      </c>
      <c r="R2738" s="4">
        <v>12</v>
      </c>
      <c r="S2738" s="4">
        <v>3</v>
      </c>
      <c r="T2738" s="15">
        <v>1.759867E-7</v>
      </c>
      <c r="U2738" s="15">
        <v>6.354303E-5</v>
      </c>
    </row>
    <row r="2739" spans="1:21" x14ac:dyDescent="0.25">
      <c r="A2739" s="4">
        <v>2737</v>
      </c>
      <c r="B2739" s="4" t="s">
        <v>12760</v>
      </c>
      <c r="C2739" s="4">
        <v>4</v>
      </c>
      <c r="D2739" s="93">
        <v>2057.09</v>
      </c>
      <c r="E2739" s="4" t="s">
        <v>10134</v>
      </c>
      <c r="F2739" s="4" t="s">
        <v>8988</v>
      </c>
      <c r="G2739" s="4" t="s">
        <v>8989</v>
      </c>
      <c r="H2739" s="93">
        <v>2057.087</v>
      </c>
      <c r="I2739" s="4" t="s">
        <v>8990</v>
      </c>
      <c r="J2739" s="15">
        <v>2.8057580000000002E-3</v>
      </c>
      <c r="K2739" s="15">
        <v>5.5466080000000001E-2</v>
      </c>
      <c r="L2739" s="4">
        <v>3.1340000000000001E-3</v>
      </c>
      <c r="M2739" s="4">
        <v>1.5235129999999999</v>
      </c>
      <c r="N2739" s="4" t="s">
        <v>10135</v>
      </c>
      <c r="O2739" s="4" t="s">
        <v>9004</v>
      </c>
      <c r="P2739" s="4">
        <v>15</v>
      </c>
      <c r="Q2739" s="4">
        <v>1</v>
      </c>
      <c r="R2739" s="4">
        <v>11.5</v>
      </c>
      <c r="S2739" s="4">
        <v>4.5</v>
      </c>
      <c r="T2739" s="15">
        <v>5.0689010000000003E-5</v>
      </c>
      <c r="U2739" s="15">
        <v>3.140328E-3</v>
      </c>
    </row>
    <row r="2740" spans="1:21" x14ac:dyDescent="0.25">
      <c r="A2740" s="4">
        <v>2738</v>
      </c>
      <c r="B2740" s="4" t="s">
        <v>12761</v>
      </c>
      <c r="C2740" s="4">
        <v>3</v>
      </c>
      <c r="D2740" s="93">
        <v>2226.1759999999999</v>
      </c>
      <c r="E2740" s="4" t="s">
        <v>9908</v>
      </c>
      <c r="F2740" s="4" t="s">
        <v>8988</v>
      </c>
      <c r="G2740" s="4" t="s">
        <v>8989</v>
      </c>
      <c r="H2740" s="93">
        <v>2226.1550000000002</v>
      </c>
      <c r="I2740" s="4" t="s">
        <v>8990</v>
      </c>
      <c r="J2740" s="15">
        <v>3.4867139999999999E-9</v>
      </c>
      <c r="K2740" s="15">
        <v>5.5612950000000001E-2</v>
      </c>
      <c r="L2740" s="4">
        <v>2.0560999999999999E-2</v>
      </c>
      <c r="M2740" s="4">
        <v>9.236103</v>
      </c>
      <c r="N2740" s="4" t="s">
        <v>9909</v>
      </c>
      <c r="O2740" s="4" t="s">
        <v>8992</v>
      </c>
      <c r="P2740" s="4">
        <v>22</v>
      </c>
      <c r="Q2740" s="4">
        <v>1</v>
      </c>
      <c r="R2740" s="4">
        <v>13.5</v>
      </c>
      <c r="S2740" s="4">
        <v>11.5</v>
      </c>
      <c r="T2740" s="15">
        <v>1.588158E-9</v>
      </c>
      <c r="U2740" s="15">
        <v>4.0289809999999998E-9</v>
      </c>
    </row>
    <row r="2741" spans="1:21" x14ac:dyDescent="0.25">
      <c r="A2741" s="4">
        <v>2739</v>
      </c>
      <c r="B2741" s="4" t="s">
        <v>12762</v>
      </c>
      <c r="C2741" s="4">
        <v>2</v>
      </c>
      <c r="D2741" s="93">
        <v>1085.6679999999999</v>
      </c>
      <c r="E2741" s="4" t="s">
        <v>12763</v>
      </c>
      <c r="F2741" s="4" t="s">
        <v>8988</v>
      </c>
      <c r="G2741" s="4" t="s">
        <v>8989</v>
      </c>
      <c r="H2741" s="93">
        <v>1085.6679999999999</v>
      </c>
      <c r="I2741" s="4" t="s">
        <v>8990</v>
      </c>
      <c r="J2741" s="15">
        <v>8.5792069999999998E-2</v>
      </c>
      <c r="K2741" s="15">
        <v>5.5742819999999998E-2</v>
      </c>
      <c r="L2741" s="4">
        <v>4.17E-4</v>
      </c>
      <c r="M2741" s="4">
        <v>0.38409500000000002</v>
      </c>
      <c r="N2741" s="4" t="s">
        <v>12764</v>
      </c>
      <c r="O2741" s="4" t="s">
        <v>9004</v>
      </c>
      <c r="P2741" s="4">
        <v>18</v>
      </c>
      <c r="Q2741" s="4">
        <v>1</v>
      </c>
      <c r="R2741" s="4">
        <v>5.5</v>
      </c>
      <c r="S2741" s="4">
        <v>2.5</v>
      </c>
      <c r="T2741" s="15">
        <v>9.1738290000000002E-5</v>
      </c>
      <c r="U2741" s="15">
        <v>0.16220080000000001</v>
      </c>
    </row>
    <row r="2742" spans="1:21" x14ac:dyDescent="0.25">
      <c r="A2742" s="4">
        <v>2740</v>
      </c>
      <c r="B2742" s="4" t="s">
        <v>12765</v>
      </c>
      <c r="C2742" s="4">
        <v>3</v>
      </c>
      <c r="D2742" s="93">
        <v>2121.0569999999998</v>
      </c>
      <c r="E2742" s="4" t="s">
        <v>12766</v>
      </c>
      <c r="F2742" s="4" t="s">
        <v>8988</v>
      </c>
      <c r="G2742" s="4" t="s">
        <v>8989</v>
      </c>
      <c r="H2742" s="93">
        <v>2121.0529999999999</v>
      </c>
      <c r="I2742" s="4" t="s">
        <v>8990</v>
      </c>
      <c r="J2742" s="15">
        <v>4.525233E-11</v>
      </c>
      <c r="K2742" s="15">
        <v>5.5870860000000001E-2</v>
      </c>
      <c r="L2742" s="4">
        <v>3.7429999999999998E-3</v>
      </c>
      <c r="M2742" s="4">
        <v>1.764689</v>
      </c>
      <c r="N2742" s="4" t="s">
        <v>12767</v>
      </c>
      <c r="O2742" s="4" t="s">
        <v>8992</v>
      </c>
      <c r="P2742" s="4">
        <v>15</v>
      </c>
      <c r="Q2742" s="4">
        <v>1</v>
      </c>
      <c r="R2742" s="4">
        <v>9.5</v>
      </c>
      <c r="S2742" s="4">
        <v>10.5</v>
      </c>
      <c r="T2742" s="15">
        <v>9.4405379999999997E-13</v>
      </c>
      <c r="U2742" s="15">
        <v>1.3254529999999999E-9</v>
      </c>
    </row>
    <row r="2743" spans="1:21" x14ac:dyDescent="0.25">
      <c r="A2743" s="4">
        <v>2741</v>
      </c>
      <c r="B2743" s="4" t="s">
        <v>12768</v>
      </c>
      <c r="C2743" s="4">
        <v>4</v>
      </c>
      <c r="D2743" s="93">
        <v>1572.8989999999999</v>
      </c>
      <c r="E2743" s="4" t="s">
        <v>9567</v>
      </c>
      <c r="F2743" s="4" t="s">
        <v>8988</v>
      </c>
      <c r="G2743" s="4" t="s">
        <v>8989</v>
      </c>
      <c r="H2743" s="93">
        <v>1572.886</v>
      </c>
      <c r="I2743" s="4" t="s">
        <v>8990</v>
      </c>
      <c r="J2743" s="15">
        <v>1.0987930000000001E-5</v>
      </c>
      <c r="K2743" s="15">
        <v>5.6076939999999999E-2</v>
      </c>
      <c r="L2743" s="4">
        <v>1.304E-2</v>
      </c>
      <c r="M2743" s="4">
        <v>8.2904949999999999</v>
      </c>
      <c r="N2743" s="4" t="s">
        <v>9568</v>
      </c>
      <c r="O2743" s="4" t="s">
        <v>9004</v>
      </c>
      <c r="P2743" s="4">
        <v>23</v>
      </c>
      <c r="Q2743" s="4">
        <v>1</v>
      </c>
      <c r="R2743" s="4">
        <v>7.5</v>
      </c>
      <c r="S2743" s="4">
        <v>4.5</v>
      </c>
      <c r="T2743" s="15">
        <v>6.2961880000000003E-4</v>
      </c>
      <c r="U2743" s="15">
        <v>1.840873E-3</v>
      </c>
    </row>
    <row r="2744" spans="1:21" x14ac:dyDescent="0.25">
      <c r="A2744" s="4">
        <v>2742</v>
      </c>
      <c r="B2744" s="4" t="s">
        <v>12769</v>
      </c>
      <c r="C2744" s="4">
        <v>3</v>
      </c>
      <c r="D2744" s="93">
        <v>1823.9870000000001</v>
      </c>
      <c r="E2744" s="4" t="s">
        <v>12770</v>
      </c>
      <c r="F2744" s="4" t="s">
        <v>8988</v>
      </c>
      <c r="G2744" s="4" t="s">
        <v>8989</v>
      </c>
      <c r="H2744" s="93">
        <v>1823.9860000000001</v>
      </c>
      <c r="I2744" s="4" t="s">
        <v>8990</v>
      </c>
      <c r="J2744" s="15">
        <v>9.1847000000000001E-4</v>
      </c>
      <c r="K2744" s="15">
        <v>5.6136249999999999E-2</v>
      </c>
      <c r="L2744" s="4">
        <v>1.0529999999999999E-3</v>
      </c>
      <c r="M2744" s="4">
        <v>0.57730700000000001</v>
      </c>
      <c r="N2744" s="4" t="s">
        <v>12771</v>
      </c>
      <c r="O2744" s="4" t="s">
        <v>9004</v>
      </c>
      <c r="P2744" s="4">
        <v>17</v>
      </c>
      <c r="Q2744" s="4">
        <v>1</v>
      </c>
      <c r="R2744" s="4">
        <v>8</v>
      </c>
      <c r="S2744" s="4">
        <v>13</v>
      </c>
      <c r="T2744" s="15">
        <v>1.6340300000000001E-4</v>
      </c>
      <c r="U2744" s="15">
        <v>2.649186E-6</v>
      </c>
    </row>
    <row r="2745" spans="1:21" x14ac:dyDescent="0.25">
      <c r="A2745" s="4">
        <v>2743</v>
      </c>
      <c r="B2745" s="4" t="s">
        <v>12772</v>
      </c>
      <c r="C2745" s="4">
        <v>4</v>
      </c>
      <c r="D2745" s="93">
        <v>2400.192</v>
      </c>
      <c r="E2745" s="4" t="s">
        <v>9392</v>
      </c>
      <c r="F2745" s="4" t="s">
        <v>8988</v>
      </c>
      <c r="G2745" s="4" t="s">
        <v>8989</v>
      </c>
      <c r="H2745" s="93">
        <v>2400.19</v>
      </c>
      <c r="I2745" s="4" t="s">
        <v>9964</v>
      </c>
      <c r="J2745" s="15">
        <v>0.58434140000000001</v>
      </c>
      <c r="K2745" s="15">
        <v>5.6212600000000001E-2</v>
      </c>
      <c r="L2745" s="4">
        <v>2.8119999999999998E-3</v>
      </c>
      <c r="M2745" s="4">
        <v>1.1715739999999999</v>
      </c>
      <c r="N2745" s="4" t="s">
        <v>9394</v>
      </c>
      <c r="O2745" s="4" t="s">
        <v>9004</v>
      </c>
      <c r="P2745" s="4">
        <v>15</v>
      </c>
      <c r="Q2745" s="4">
        <v>1</v>
      </c>
      <c r="R2745" s="4">
        <v>10.5</v>
      </c>
      <c r="S2745" s="4">
        <v>7.5</v>
      </c>
      <c r="T2745" s="15">
        <v>2.552073E-5</v>
      </c>
      <c r="U2745" s="15">
        <v>0.73878359999999998</v>
      </c>
    </row>
    <row r="2746" spans="1:21" x14ac:dyDescent="0.25">
      <c r="A2746" s="4">
        <v>2744</v>
      </c>
      <c r="B2746" s="4" t="s">
        <v>12773</v>
      </c>
      <c r="C2746" s="4">
        <v>3</v>
      </c>
      <c r="D2746" s="93">
        <v>1541.796</v>
      </c>
      <c r="E2746" s="4" t="s">
        <v>11133</v>
      </c>
      <c r="F2746" s="4" t="s">
        <v>8988</v>
      </c>
      <c r="G2746" s="4" t="s">
        <v>8989</v>
      </c>
      <c r="H2746" s="93">
        <v>1541.7809999999999</v>
      </c>
      <c r="I2746" s="4" t="s">
        <v>8990</v>
      </c>
      <c r="J2746" s="15">
        <v>1.065339E-3</v>
      </c>
      <c r="K2746" s="15">
        <v>5.6272580000000003E-2</v>
      </c>
      <c r="L2746" s="4">
        <v>1.5257E-2</v>
      </c>
      <c r="M2746" s="4">
        <v>9.895702</v>
      </c>
      <c r="N2746" s="4" t="s">
        <v>11134</v>
      </c>
      <c r="O2746" s="4" t="s">
        <v>9004</v>
      </c>
      <c r="P2746" s="4">
        <v>22</v>
      </c>
      <c r="Q2746" s="4">
        <v>1</v>
      </c>
      <c r="R2746" s="4">
        <v>10</v>
      </c>
      <c r="S2746" s="4">
        <v>7</v>
      </c>
      <c r="T2746" s="15">
        <v>1.8252790000000001E-8</v>
      </c>
      <c r="U2746" s="15">
        <v>6.7006209999999995E-4</v>
      </c>
    </row>
    <row r="2747" spans="1:21" x14ac:dyDescent="0.25">
      <c r="A2747" s="4">
        <v>2745</v>
      </c>
      <c r="B2747" s="4" t="s">
        <v>12774</v>
      </c>
      <c r="C2747" s="4">
        <v>4</v>
      </c>
      <c r="D2747" s="93">
        <v>2018.9839999999999</v>
      </c>
      <c r="E2747" s="4" t="s">
        <v>9614</v>
      </c>
      <c r="F2747" s="4" t="s">
        <v>8988</v>
      </c>
      <c r="G2747" s="4" t="s">
        <v>8989</v>
      </c>
      <c r="H2747" s="93">
        <v>2018.9659999999999</v>
      </c>
      <c r="I2747" s="4" t="s">
        <v>8990</v>
      </c>
      <c r="J2747" s="15">
        <v>2.6241180000000001E-8</v>
      </c>
      <c r="K2747" s="15">
        <v>5.6586190000000001E-2</v>
      </c>
      <c r="L2747" s="4">
        <v>1.7503000000000001E-2</v>
      </c>
      <c r="M2747" s="4">
        <v>8.6692870000000006</v>
      </c>
      <c r="N2747" s="4" t="s">
        <v>9615</v>
      </c>
      <c r="O2747" s="4" t="s">
        <v>8992</v>
      </c>
      <c r="P2747" s="4">
        <v>22</v>
      </c>
      <c r="Q2747" s="4">
        <v>1</v>
      </c>
      <c r="R2747" s="4">
        <v>16</v>
      </c>
      <c r="S2747" s="4">
        <v>10</v>
      </c>
      <c r="T2747" s="15">
        <v>2.0148719999999999E-7</v>
      </c>
      <c r="U2747" s="15">
        <v>1.3126910000000001E-23</v>
      </c>
    </row>
    <row r="2748" spans="1:21" x14ac:dyDescent="0.25">
      <c r="A2748" s="4">
        <v>2746</v>
      </c>
      <c r="B2748" s="4" t="s">
        <v>12775</v>
      </c>
      <c r="C2748" s="4">
        <v>4</v>
      </c>
      <c r="D2748" s="93">
        <v>2330.3470000000002</v>
      </c>
      <c r="E2748" s="4" t="s">
        <v>11579</v>
      </c>
      <c r="F2748" s="4" t="s">
        <v>8988</v>
      </c>
      <c r="G2748" s="4" t="s">
        <v>8989</v>
      </c>
      <c r="H2748" s="93">
        <v>2330.3440000000001</v>
      </c>
      <c r="I2748" s="4" t="s">
        <v>8990</v>
      </c>
      <c r="J2748" s="15">
        <v>0.15194270000000001</v>
      </c>
      <c r="K2748" s="15">
        <v>5.6597399999999999E-2</v>
      </c>
      <c r="L2748" s="4">
        <v>3.0890000000000002E-3</v>
      </c>
      <c r="M2748" s="4">
        <v>1.325555</v>
      </c>
      <c r="N2748" s="4" t="s">
        <v>11580</v>
      </c>
      <c r="O2748" s="4" t="s">
        <v>9004</v>
      </c>
      <c r="P2748" s="4">
        <v>14</v>
      </c>
      <c r="Q2748" s="4">
        <v>1</v>
      </c>
      <c r="R2748" s="4">
        <v>10</v>
      </c>
      <c r="S2748" s="4">
        <v>6</v>
      </c>
      <c r="T2748" s="15">
        <v>8.8027349999999995E-4</v>
      </c>
      <c r="U2748" s="15">
        <v>0.2592662</v>
      </c>
    </row>
    <row r="2749" spans="1:21" x14ac:dyDescent="0.25">
      <c r="A2749" s="4">
        <v>2747</v>
      </c>
      <c r="B2749" s="4" t="s">
        <v>12776</v>
      </c>
      <c r="C2749" s="4">
        <v>4</v>
      </c>
      <c r="D2749" s="93">
        <v>2695.3240000000001</v>
      </c>
      <c r="E2749" s="4" t="s">
        <v>10089</v>
      </c>
      <c r="F2749" s="4" t="s">
        <v>8988</v>
      </c>
      <c r="G2749" s="4" t="s">
        <v>8989</v>
      </c>
      <c r="H2749" s="93">
        <v>2695.3139999999999</v>
      </c>
      <c r="I2749" s="4" t="s">
        <v>8990</v>
      </c>
      <c r="J2749" s="15">
        <v>6.1296819999999999E-6</v>
      </c>
      <c r="K2749" s="15">
        <v>5.6661509999999998E-2</v>
      </c>
      <c r="L2749" s="4">
        <v>1.0030000000000001E-2</v>
      </c>
      <c r="M2749" s="4">
        <v>3.7212730000000001</v>
      </c>
      <c r="N2749" s="4" t="s">
        <v>10090</v>
      </c>
      <c r="O2749" s="4" t="s">
        <v>9004</v>
      </c>
      <c r="P2749" s="4">
        <v>16</v>
      </c>
      <c r="Q2749" s="4">
        <v>1</v>
      </c>
      <c r="R2749" s="4">
        <v>8</v>
      </c>
      <c r="S2749" s="4">
        <v>11</v>
      </c>
      <c r="T2749" s="15">
        <v>1.3220649999999999E-6</v>
      </c>
      <c r="U2749" s="15">
        <v>9.8300889999999999E-5</v>
      </c>
    </row>
    <row r="2750" spans="1:21" x14ac:dyDescent="0.25">
      <c r="A2750" s="4">
        <v>2748</v>
      </c>
      <c r="B2750" s="4" t="s">
        <v>12777</v>
      </c>
      <c r="C2750" s="4">
        <v>3</v>
      </c>
      <c r="D2750" s="93">
        <v>2414.3850000000002</v>
      </c>
      <c r="E2750" s="4" t="s">
        <v>9424</v>
      </c>
      <c r="F2750" s="4" t="s">
        <v>8988</v>
      </c>
      <c r="G2750" s="4" t="s">
        <v>8989</v>
      </c>
      <c r="H2750" s="93">
        <v>2414.3649999999998</v>
      </c>
      <c r="I2750" s="4" t="s">
        <v>8990</v>
      </c>
      <c r="J2750" s="15">
        <v>1.8775800000000001E-5</v>
      </c>
      <c r="K2750" s="15">
        <v>5.6688780000000001E-2</v>
      </c>
      <c r="L2750" s="4">
        <v>1.9835999999999999E-2</v>
      </c>
      <c r="M2750" s="4">
        <v>8.2158239999999996</v>
      </c>
      <c r="N2750" s="4" t="s">
        <v>9425</v>
      </c>
      <c r="O2750" s="4" t="s">
        <v>9004</v>
      </c>
      <c r="P2750" s="4">
        <v>21</v>
      </c>
      <c r="Q2750" s="4">
        <v>1</v>
      </c>
      <c r="R2750" s="4">
        <v>14</v>
      </c>
      <c r="S2750" s="4">
        <v>5</v>
      </c>
      <c r="T2750" s="15">
        <v>1.4457E-6</v>
      </c>
      <c r="U2750" s="15">
        <v>4.1075750000000002E-6</v>
      </c>
    </row>
    <row r="2751" spans="1:21" x14ac:dyDescent="0.25">
      <c r="A2751" s="4">
        <v>2749</v>
      </c>
      <c r="B2751" s="4" t="s">
        <v>12778</v>
      </c>
      <c r="C2751" s="4">
        <v>3</v>
      </c>
      <c r="D2751" s="93">
        <v>1594.8209999999999</v>
      </c>
      <c r="E2751" s="4" t="s">
        <v>12242</v>
      </c>
      <c r="F2751" s="4" t="s">
        <v>8988</v>
      </c>
      <c r="G2751" s="4" t="s">
        <v>8989</v>
      </c>
      <c r="H2751" s="93">
        <v>1594.818</v>
      </c>
      <c r="I2751" s="4" t="s">
        <v>8990</v>
      </c>
      <c r="J2751" s="15">
        <v>6.051792E-5</v>
      </c>
      <c r="K2751" s="15">
        <v>5.6709639999999999E-2</v>
      </c>
      <c r="L2751" s="4">
        <v>2.666E-3</v>
      </c>
      <c r="M2751" s="4">
        <v>1.671664</v>
      </c>
      <c r="N2751" s="4" t="s">
        <v>12243</v>
      </c>
      <c r="O2751" s="4" t="s">
        <v>9004</v>
      </c>
      <c r="P2751" s="4">
        <v>16</v>
      </c>
      <c r="Q2751" s="4">
        <v>1</v>
      </c>
      <c r="R2751" s="4">
        <v>12</v>
      </c>
      <c r="S2751" s="4">
        <v>5</v>
      </c>
      <c r="T2751" s="15">
        <v>1.367346E-8</v>
      </c>
      <c r="U2751" s="15">
        <v>4.8180480000000003E-5</v>
      </c>
    </row>
    <row r="2752" spans="1:21" x14ac:dyDescent="0.25">
      <c r="A2752" s="4">
        <v>2750</v>
      </c>
      <c r="B2752" s="4" t="s">
        <v>12779</v>
      </c>
      <c r="C2752" s="4">
        <v>2</v>
      </c>
      <c r="D2752" s="93">
        <v>1523.7929999999999</v>
      </c>
      <c r="E2752" s="4" t="s">
        <v>10510</v>
      </c>
      <c r="F2752" s="4" t="s">
        <v>8988</v>
      </c>
      <c r="G2752" s="4" t="s">
        <v>8989</v>
      </c>
      <c r="H2752" s="93">
        <v>1523.7919999999999</v>
      </c>
      <c r="I2752" s="4" t="s">
        <v>8990</v>
      </c>
      <c r="J2752" s="15">
        <v>8.27704E-6</v>
      </c>
      <c r="K2752" s="15">
        <v>5.6825830000000001E-2</v>
      </c>
      <c r="L2752" s="4">
        <v>3.3399999999999999E-4</v>
      </c>
      <c r="M2752" s="4">
        <v>0.21919</v>
      </c>
      <c r="N2752" s="4" t="s">
        <v>10511</v>
      </c>
      <c r="O2752" s="4" t="s">
        <v>9004</v>
      </c>
      <c r="P2752" s="4">
        <v>17</v>
      </c>
      <c r="Q2752" s="4">
        <v>1</v>
      </c>
      <c r="R2752" s="4">
        <v>7</v>
      </c>
      <c r="S2752" s="4">
        <v>5</v>
      </c>
      <c r="T2752" s="15">
        <v>7.3957039999999997E-4</v>
      </c>
      <c r="U2752" s="15">
        <v>4.1527619999999997E-4</v>
      </c>
    </row>
    <row r="2753" spans="1:21" x14ac:dyDescent="0.25">
      <c r="A2753" s="4">
        <v>2751</v>
      </c>
      <c r="B2753" s="4" t="s">
        <v>12780</v>
      </c>
      <c r="C2753" s="4">
        <v>4</v>
      </c>
      <c r="D2753" s="93">
        <v>3207.645</v>
      </c>
      <c r="E2753" s="4" t="s">
        <v>10159</v>
      </c>
      <c r="F2753" s="4" t="s">
        <v>8988</v>
      </c>
      <c r="G2753" s="4" t="s">
        <v>8989</v>
      </c>
      <c r="H2753" s="93">
        <v>3207.6350000000002</v>
      </c>
      <c r="I2753" s="4" t="s">
        <v>11225</v>
      </c>
      <c r="J2753" s="15">
        <v>0.11675049999999999</v>
      </c>
      <c r="K2753" s="15">
        <v>5.6851560000000002E-2</v>
      </c>
      <c r="L2753" s="4">
        <v>1.0041E-2</v>
      </c>
      <c r="M2753" s="4">
        <v>3.1303429999999999</v>
      </c>
      <c r="N2753" s="4" t="s">
        <v>10160</v>
      </c>
      <c r="O2753" s="4" t="s">
        <v>9004</v>
      </c>
      <c r="P2753" s="4">
        <v>16</v>
      </c>
      <c r="Q2753" s="4">
        <v>1</v>
      </c>
      <c r="R2753" s="4">
        <v>11.5</v>
      </c>
      <c r="S2753" s="4">
        <v>7.5</v>
      </c>
      <c r="T2753" s="15">
        <v>1</v>
      </c>
      <c r="U2753" s="15">
        <v>3.3502299999999999E-5</v>
      </c>
    </row>
    <row r="2754" spans="1:21" x14ac:dyDescent="0.25">
      <c r="A2754" s="4">
        <v>2752</v>
      </c>
      <c r="B2754" s="4" t="s">
        <v>12781</v>
      </c>
      <c r="C2754" s="4">
        <v>3</v>
      </c>
      <c r="D2754" s="93">
        <v>1666.8240000000001</v>
      </c>
      <c r="E2754" s="4" t="s">
        <v>9659</v>
      </c>
      <c r="F2754" s="4" t="s">
        <v>8988</v>
      </c>
      <c r="G2754" s="4" t="s">
        <v>8989</v>
      </c>
      <c r="H2754" s="93">
        <v>1666.8109999999999</v>
      </c>
      <c r="I2754" s="4" t="s">
        <v>8990</v>
      </c>
      <c r="J2754" s="15">
        <v>2.2334199999999999E-4</v>
      </c>
      <c r="K2754" s="15">
        <v>5.694171E-2</v>
      </c>
      <c r="L2754" s="4">
        <v>1.311E-2</v>
      </c>
      <c r="M2754" s="4">
        <v>7.8653180000000003</v>
      </c>
      <c r="N2754" s="4" t="s">
        <v>9660</v>
      </c>
      <c r="O2754" s="4" t="s">
        <v>9004</v>
      </c>
      <c r="P2754" s="4">
        <v>22</v>
      </c>
      <c r="Q2754" s="4">
        <v>1</v>
      </c>
      <c r="R2754" s="4">
        <v>9</v>
      </c>
      <c r="S2754" s="4">
        <v>7</v>
      </c>
      <c r="T2754" s="15">
        <v>1.5136659999999999E-10</v>
      </c>
      <c r="U2754" s="15">
        <v>1.006023E-4</v>
      </c>
    </row>
    <row r="2755" spans="1:21" x14ac:dyDescent="0.25">
      <c r="A2755" s="4">
        <v>2753</v>
      </c>
      <c r="B2755" s="4" t="s">
        <v>12782</v>
      </c>
      <c r="C2755" s="4">
        <v>4</v>
      </c>
      <c r="D2755" s="93">
        <v>2164.116</v>
      </c>
      <c r="E2755" s="4" t="s">
        <v>12783</v>
      </c>
      <c r="F2755" s="4" t="s">
        <v>8988</v>
      </c>
      <c r="G2755" s="4" t="s">
        <v>8989</v>
      </c>
      <c r="H2755" s="93">
        <v>2164.0970000000002</v>
      </c>
      <c r="I2755" s="4" t="s">
        <v>8990</v>
      </c>
      <c r="J2755" s="15">
        <v>5.6535039999999997E-4</v>
      </c>
      <c r="K2755" s="15">
        <v>5.7046510000000002E-2</v>
      </c>
      <c r="L2755" s="4">
        <v>1.9085999999999999E-2</v>
      </c>
      <c r="M2755" s="4">
        <v>8.8193809999999999</v>
      </c>
      <c r="N2755" s="4" t="s">
        <v>12784</v>
      </c>
      <c r="O2755" s="4" t="s">
        <v>9004</v>
      </c>
      <c r="P2755" s="4">
        <v>22</v>
      </c>
      <c r="Q2755" s="4">
        <v>1</v>
      </c>
      <c r="R2755" s="4">
        <v>22</v>
      </c>
      <c r="S2755" s="4">
        <v>5</v>
      </c>
      <c r="T2755" s="15">
        <v>4.2082780000000001E-10</v>
      </c>
      <c r="U2755" s="15">
        <v>2.0571700000000001E-3</v>
      </c>
    </row>
    <row r="2756" spans="1:21" x14ac:dyDescent="0.25">
      <c r="A2756" s="4">
        <v>2754</v>
      </c>
      <c r="B2756" s="4" t="s">
        <v>12785</v>
      </c>
      <c r="C2756" s="4">
        <v>4</v>
      </c>
      <c r="D2756" s="93">
        <v>2666.3760000000002</v>
      </c>
      <c r="E2756" s="4" t="s">
        <v>10007</v>
      </c>
      <c r="F2756" s="4" t="s">
        <v>8988</v>
      </c>
      <c r="G2756" s="4" t="s">
        <v>8989</v>
      </c>
      <c r="H2756" s="93">
        <v>2666.3510000000001</v>
      </c>
      <c r="I2756" s="4" t="s">
        <v>10008</v>
      </c>
      <c r="J2756" s="15">
        <v>4.466017E-4</v>
      </c>
      <c r="K2756" s="15">
        <v>5.7085789999999997E-2</v>
      </c>
      <c r="L2756" s="4">
        <v>2.5617000000000001E-2</v>
      </c>
      <c r="M2756" s="4">
        <v>9.6075140000000001</v>
      </c>
      <c r="N2756" s="4" t="s">
        <v>10009</v>
      </c>
      <c r="O2756" s="4" t="s">
        <v>9004</v>
      </c>
      <c r="P2756" s="4">
        <v>22</v>
      </c>
      <c r="Q2756" s="4">
        <v>1</v>
      </c>
      <c r="R2756" s="4">
        <v>7</v>
      </c>
      <c r="S2756" s="4">
        <v>7</v>
      </c>
      <c r="T2756" s="15">
        <v>7.6960130000000002E-2</v>
      </c>
      <c r="U2756" s="15">
        <v>1.2426360000000001E-3</v>
      </c>
    </row>
    <row r="2757" spans="1:21" x14ac:dyDescent="0.25">
      <c r="A2757" s="4">
        <v>2755</v>
      </c>
      <c r="B2757" s="4" t="s">
        <v>12786</v>
      </c>
      <c r="C2757" s="4">
        <v>3</v>
      </c>
      <c r="D2757" s="93">
        <v>2228.1860000000001</v>
      </c>
      <c r="E2757" s="4" t="s">
        <v>9526</v>
      </c>
      <c r="F2757" s="4" t="s">
        <v>8988</v>
      </c>
      <c r="G2757" s="4" t="s">
        <v>8989</v>
      </c>
      <c r="H2757" s="93">
        <v>2228.1669999999999</v>
      </c>
      <c r="I2757" s="4" t="s">
        <v>8990</v>
      </c>
      <c r="J2757" s="15">
        <v>1.8080519999999999E-4</v>
      </c>
      <c r="K2757" s="15">
        <v>5.7152040000000001E-2</v>
      </c>
      <c r="L2757" s="4">
        <v>1.9234000000000001E-2</v>
      </c>
      <c r="M2757" s="4">
        <v>8.6322080000000003</v>
      </c>
      <c r="N2757" s="4" t="s">
        <v>9527</v>
      </c>
      <c r="O2757" s="4" t="s">
        <v>9004</v>
      </c>
      <c r="P2757" s="4">
        <v>20</v>
      </c>
      <c r="Q2757" s="4">
        <v>1</v>
      </c>
      <c r="R2757" s="4">
        <v>8.5</v>
      </c>
      <c r="S2757" s="4">
        <v>7.5</v>
      </c>
      <c r="T2757" s="15">
        <v>2.3862350000000001E-2</v>
      </c>
      <c r="U2757" s="15">
        <v>1.1673130000000001E-5</v>
      </c>
    </row>
    <row r="2758" spans="1:21" x14ac:dyDescent="0.25">
      <c r="A2758" s="4">
        <v>2756</v>
      </c>
      <c r="B2758" s="4" t="s">
        <v>12787</v>
      </c>
      <c r="C2758" s="4">
        <v>3</v>
      </c>
      <c r="D2758" s="93">
        <v>1397.739</v>
      </c>
      <c r="E2758" s="4" t="s">
        <v>11268</v>
      </c>
      <c r="F2758" s="4" t="s">
        <v>8988</v>
      </c>
      <c r="G2758" s="4" t="s">
        <v>8989</v>
      </c>
      <c r="H2758" s="93">
        <v>1397.7280000000001</v>
      </c>
      <c r="I2758" s="4" t="s">
        <v>8990</v>
      </c>
      <c r="J2758" s="15">
        <v>2.6644569999999998E-3</v>
      </c>
      <c r="K2758" s="15">
        <v>5.7165510000000003E-2</v>
      </c>
      <c r="L2758" s="4">
        <v>1.0231000000000001E-2</v>
      </c>
      <c r="M2758" s="4">
        <v>7.3197340000000004</v>
      </c>
      <c r="N2758" s="4" t="s">
        <v>11269</v>
      </c>
      <c r="O2758" s="4" t="s">
        <v>9004</v>
      </c>
      <c r="P2758" s="4">
        <v>6</v>
      </c>
      <c r="Q2758" s="4">
        <v>1</v>
      </c>
      <c r="R2758" s="4">
        <v>6</v>
      </c>
      <c r="S2758" s="4">
        <v>4</v>
      </c>
      <c r="T2758" s="15">
        <v>1.806389E-3</v>
      </c>
      <c r="U2758" s="15">
        <v>5.3628180000000005E-4</v>
      </c>
    </row>
    <row r="2759" spans="1:21" x14ac:dyDescent="0.25">
      <c r="A2759" s="4">
        <v>2757</v>
      </c>
      <c r="B2759" s="4" t="s">
        <v>12788</v>
      </c>
      <c r="C2759" s="4">
        <v>4</v>
      </c>
      <c r="D2759" s="93">
        <v>1544.855</v>
      </c>
      <c r="E2759" s="4" t="s">
        <v>9362</v>
      </c>
      <c r="F2759" s="4" t="s">
        <v>8988</v>
      </c>
      <c r="G2759" s="4" t="s">
        <v>8989</v>
      </c>
      <c r="H2759" s="93">
        <v>1544.8430000000001</v>
      </c>
      <c r="I2759" s="4" t="s">
        <v>8990</v>
      </c>
      <c r="J2759" s="15">
        <v>1.217617E-3</v>
      </c>
      <c r="K2759" s="15">
        <v>5.718492E-2</v>
      </c>
      <c r="L2759" s="4">
        <v>1.2070000000000001E-2</v>
      </c>
      <c r="M2759" s="4">
        <v>7.813091</v>
      </c>
      <c r="N2759" s="4" t="s">
        <v>9363</v>
      </c>
      <c r="O2759" s="4" t="s">
        <v>9004</v>
      </c>
      <c r="P2759" s="4">
        <v>23</v>
      </c>
      <c r="Q2759" s="4">
        <v>1</v>
      </c>
      <c r="R2759" s="4">
        <v>14</v>
      </c>
      <c r="S2759" s="4">
        <v>7</v>
      </c>
      <c r="T2759" s="15">
        <v>1.8322539999999999E-5</v>
      </c>
      <c r="U2759" s="15">
        <v>4.4532080000000002E-3</v>
      </c>
    </row>
    <row r="2760" spans="1:21" x14ac:dyDescent="0.25">
      <c r="A2760" s="4">
        <v>2758</v>
      </c>
      <c r="B2760" s="4" t="s">
        <v>12789</v>
      </c>
      <c r="C2760" s="4">
        <v>3</v>
      </c>
      <c r="D2760" s="93">
        <v>2008.0709999999999</v>
      </c>
      <c r="E2760" s="4" t="s">
        <v>9053</v>
      </c>
      <c r="F2760" s="4" t="s">
        <v>8988</v>
      </c>
      <c r="G2760" s="4" t="s">
        <v>8989</v>
      </c>
      <c r="H2760" s="93">
        <v>2008.0530000000001</v>
      </c>
      <c r="I2760" s="4" t="s">
        <v>9079</v>
      </c>
      <c r="J2760" s="15">
        <v>6.3225159999999996E-6</v>
      </c>
      <c r="K2760" s="15">
        <v>5.733336E-2</v>
      </c>
      <c r="L2760" s="4">
        <v>1.8186000000000001E-2</v>
      </c>
      <c r="M2760" s="4">
        <v>9.0565329999999999</v>
      </c>
      <c r="N2760" s="4" t="s">
        <v>9054</v>
      </c>
      <c r="O2760" s="4" t="s">
        <v>9004</v>
      </c>
      <c r="P2760" s="4">
        <v>22</v>
      </c>
      <c r="Q2760" s="4">
        <v>1</v>
      </c>
      <c r="R2760" s="4">
        <v>9.5</v>
      </c>
      <c r="S2760" s="4">
        <v>6.5</v>
      </c>
      <c r="T2760" s="15">
        <v>1.3001339999999999E-6</v>
      </c>
      <c r="U2760" s="15">
        <v>5.1978760000000002E-5</v>
      </c>
    </row>
    <row r="2761" spans="1:21" x14ac:dyDescent="0.25">
      <c r="A2761" s="4">
        <v>2759</v>
      </c>
      <c r="B2761" s="4" t="s">
        <v>12790</v>
      </c>
      <c r="C2761" s="4">
        <v>3</v>
      </c>
      <c r="D2761" s="93">
        <v>1604.8230000000001</v>
      </c>
      <c r="E2761" s="4" t="s">
        <v>9550</v>
      </c>
      <c r="F2761" s="4" t="s">
        <v>8988</v>
      </c>
      <c r="G2761" s="4" t="s">
        <v>8989</v>
      </c>
      <c r="H2761" s="93">
        <v>1604.81</v>
      </c>
      <c r="I2761" s="4" t="s">
        <v>8990</v>
      </c>
      <c r="J2761" s="15">
        <v>2.322402E-4</v>
      </c>
      <c r="K2761" s="15">
        <v>5.741827E-2</v>
      </c>
      <c r="L2761" s="4">
        <v>1.2848E-2</v>
      </c>
      <c r="M2761" s="4">
        <v>8.0059319999999996</v>
      </c>
      <c r="N2761" s="4" t="s">
        <v>9551</v>
      </c>
      <c r="O2761" s="4" t="s">
        <v>8992</v>
      </c>
      <c r="P2761" s="4">
        <v>4</v>
      </c>
      <c r="Q2761" s="4">
        <v>1</v>
      </c>
      <c r="R2761" s="4">
        <v>15</v>
      </c>
      <c r="S2761" s="4">
        <v>9</v>
      </c>
      <c r="T2761" s="15">
        <v>6.1467519999999999E-11</v>
      </c>
      <c r="U2761" s="15">
        <v>1.786047E-3</v>
      </c>
    </row>
    <row r="2762" spans="1:21" x14ac:dyDescent="0.25">
      <c r="A2762" s="4">
        <v>2760</v>
      </c>
      <c r="B2762" s="4" t="s">
        <v>12791</v>
      </c>
      <c r="C2762" s="4">
        <v>4</v>
      </c>
      <c r="D2762" s="93">
        <v>2479.3240000000001</v>
      </c>
      <c r="E2762" s="4" t="s">
        <v>12194</v>
      </c>
      <c r="F2762" s="4" t="s">
        <v>8988</v>
      </c>
      <c r="G2762" s="4" t="s">
        <v>8989</v>
      </c>
      <c r="H2762" s="93">
        <v>2479.3040000000001</v>
      </c>
      <c r="I2762" s="4" t="s">
        <v>8990</v>
      </c>
      <c r="J2762" s="15">
        <v>8.5050100000000001E-5</v>
      </c>
      <c r="K2762" s="15">
        <v>5.7448590000000001E-2</v>
      </c>
      <c r="L2762" s="4">
        <v>2.0569E-2</v>
      </c>
      <c r="M2762" s="4">
        <v>8.2962810000000005</v>
      </c>
      <c r="N2762" s="4" t="s">
        <v>12195</v>
      </c>
      <c r="O2762" s="4" t="s">
        <v>8992</v>
      </c>
      <c r="P2762" s="4">
        <v>20</v>
      </c>
      <c r="Q2762" s="4">
        <v>1</v>
      </c>
      <c r="R2762" s="4">
        <v>13</v>
      </c>
      <c r="S2762" s="4">
        <v>6</v>
      </c>
      <c r="T2762" s="15">
        <v>4.8487839999999997E-12</v>
      </c>
      <c r="U2762" s="15">
        <v>8.3468750000000006E-5</v>
      </c>
    </row>
    <row r="2763" spans="1:21" x14ac:dyDescent="0.25">
      <c r="A2763" s="4">
        <v>2761</v>
      </c>
      <c r="B2763" s="4" t="s">
        <v>12792</v>
      </c>
      <c r="C2763" s="4">
        <v>4</v>
      </c>
      <c r="D2763" s="93">
        <v>3161.6660000000002</v>
      </c>
      <c r="E2763" s="4" t="s">
        <v>10401</v>
      </c>
      <c r="F2763" s="4" t="s">
        <v>8988</v>
      </c>
      <c r="G2763" s="4" t="s">
        <v>8989</v>
      </c>
      <c r="H2763" s="93">
        <v>3161.6590000000001</v>
      </c>
      <c r="I2763" s="4" t="s">
        <v>8990</v>
      </c>
      <c r="J2763" s="15">
        <v>1.599378E-4</v>
      </c>
      <c r="K2763" s="15">
        <v>5.746971E-2</v>
      </c>
      <c r="L2763" s="4">
        <v>6.9649999999999998E-3</v>
      </c>
      <c r="M2763" s="4">
        <v>2.2029580000000002</v>
      </c>
      <c r="N2763" s="4" t="s">
        <v>9527</v>
      </c>
      <c r="O2763" s="4" t="s">
        <v>9004</v>
      </c>
      <c r="P2763" s="4">
        <v>16</v>
      </c>
      <c r="Q2763" s="4">
        <v>1</v>
      </c>
      <c r="R2763" s="4">
        <v>11</v>
      </c>
      <c r="S2763" s="4">
        <v>8</v>
      </c>
      <c r="T2763" s="15">
        <v>6.9589400000000002E-5</v>
      </c>
      <c r="U2763" s="15">
        <v>6.5361439999999993E-8</v>
      </c>
    </row>
    <row r="2764" spans="1:21" x14ac:dyDescent="0.25">
      <c r="A2764" s="4">
        <v>2762</v>
      </c>
      <c r="B2764" s="4" t="s">
        <v>12793</v>
      </c>
      <c r="C2764" s="4">
        <v>3</v>
      </c>
      <c r="D2764" s="93">
        <v>2243.2510000000002</v>
      </c>
      <c r="E2764" s="4" t="s">
        <v>11690</v>
      </c>
      <c r="F2764" s="4" t="s">
        <v>8988</v>
      </c>
      <c r="G2764" s="4" t="s">
        <v>8989</v>
      </c>
      <c r="H2764" s="93">
        <v>2243.2280000000001</v>
      </c>
      <c r="I2764" s="4" t="s">
        <v>8990</v>
      </c>
      <c r="J2764" s="15">
        <v>5.7967879999999998E-4</v>
      </c>
      <c r="K2764" s="15">
        <v>5.7617219999999997E-2</v>
      </c>
      <c r="L2764" s="4">
        <v>2.3165999999999999E-2</v>
      </c>
      <c r="M2764" s="4">
        <v>10.327082000000001</v>
      </c>
      <c r="N2764" s="4" t="s">
        <v>11691</v>
      </c>
      <c r="O2764" s="4" t="s">
        <v>9004</v>
      </c>
      <c r="P2764" s="4">
        <v>21</v>
      </c>
      <c r="Q2764" s="4">
        <v>1</v>
      </c>
      <c r="R2764" s="4">
        <v>11.5</v>
      </c>
      <c r="S2764" s="4">
        <v>5.5</v>
      </c>
      <c r="T2764" s="15">
        <v>1.5429119999999999E-5</v>
      </c>
      <c r="U2764" s="15">
        <v>9.9147839999999998E-4</v>
      </c>
    </row>
    <row r="2765" spans="1:21" x14ac:dyDescent="0.25">
      <c r="A2765" s="4">
        <v>2763</v>
      </c>
      <c r="B2765" s="4" t="s">
        <v>12794</v>
      </c>
      <c r="C2765" s="4">
        <v>3</v>
      </c>
      <c r="D2765" s="93">
        <v>1541.796</v>
      </c>
      <c r="E2765" s="4" t="s">
        <v>11133</v>
      </c>
      <c r="F2765" s="4" t="s">
        <v>8988</v>
      </c>
      <c r="G2765" s="4" t="s">
        <v>8989</v>
      </c>
      <c r="H2765" s="93">
        <v>1541.7809999999999</v>
      </c>
      <c r="I2765" s="4" t="s">
        <v>8990</v>
      </c>
      <c r="J2765" s="15">
        <v>1.345869E-4</v>
      </c>
      <c r="K2765" s="15">
        <v>5.7640579999999997E-2</v>
      </c>
      <c r="L2765" s="4">
        <v>1.5576E-2</v>
      </c>
      <c r="M2765" s="4">
        <v>10.102605000000001</v>
      </c>
      <c r="N2765" s="4" t="s">
        <v>11134</v>
      </c>
      <c r="O2765" s="4" t="s">
        <v>9004</v>
      </c>
      <c r="P2765" s="4">
        <v>22</v>
      </c>
      <c r="Q2765" s="4">
        <v>1</v>
      </c>
      <c r="R2765" s="4">
        <v>10</v>
      </c>
      <c r="S2765" s="4">
        <v>7</v>
      </c>
      <c r="T2765" s="15">
        <v>6.5599890000000003E-9</v>
      </c>
      <c r="U2765" s="15">
        <v>9.8602970000000005E-4</v>
      </c>
    </row>
    <row r="2766" spans="1:21" x14ac:dyDescent="0.25">
      <c r="A2766" s="4">
        <v>2764</v>
      </c>
      <c r="B2766" s="4" t="s">
        <v>12795</v>
      </c>
      <c r="C2766" s="4">
        <v>2</v>
      </c>
      <c r="D2766" s="93">
        <v>1783.893</v>
      </c>
      <c r="E2766" s="4" t="s">
        <v>12579</v>
      </c>
      <c r="F2766" s="4" t="s">
        <v>8988</v>
      </c>
      <c r="G2766" s="4" t="s">
        <v>8989</v>
      </c>
      <c r="H2766" s="93">
        <v>1783.886</v>
      </c>
      <c r="I2766" s="4" t="s">
        <v>8990</v>
      </c>
      <c r="J2766" s="15">
        <v>0.29588710000000001</v>
      </c>
      <c r="K2766" s="15">
        <v>5.771341E-2</v>
      </c>
      <c r="L2766" s="4">
        <v>6.5259999999999997E-3</v>
      </c>
      <c r="M2766" s="4">
        <v>3.6583049999999999</v>
      </c>
      <c r="N2766" s="4" t="s">
        <v>12580</v>
      </c>
      <c r="O2766" s="4" t="s">
        <v>9004</v>
      </c>
      <c r="P2766" s="4">
        <v>16</v>
      </c>
      <c r="Q2766" s="4">
        <v>1</v>
      </c>
      <c r="R2766" s="4">
        <v>5.5</v>
      </c>
      <c r="S2766" s="4">
        <v>3.5</v>
      </c>
      <c r="T2766" s="15">
        <v>8.6286239999999997E-3</v>
      </c>
      <c r="U2766" s="15">
        <v>1</v>
      </c>
    </row>
    <row r="2767" spans="1:21" x14ac:dyDescent="0.25">
      <c r="A2767" s="4">
        <v>2765</v>
      </c>
      <c r="B2767" s="4" t="s">
        <v>12796</v>
      </c>
      <c r="C2767" s="4">
        <v>4</v>
      </c>
      <c r="D2767" s="93">
        <v>1958.0119999999999</v>
      </c>
      <c r="E2767" s="4" t="s">
        <v>11914</v>
      </c>
      <c r="F2767" s="4" t="s">
        <v>8988</v>
      </c>
      <c r="G2767" s="4" t="s">
        <v>8989</v>
      </c>
      <c r="H2767" s="93">
        <v>1958.009</v>
      </c>
      <c r="I2767" s="4" t="s">
        <v>8990</v>
      </c>
      <c r="J2767" s="15">
        <v>1.8419939999999999E-7</v>
      </c>
      <c r="K2767" s="15">
        <v>5.7835339999999999E-2</v>
      </c>
      <c r="L2767" s="4">
        <v>3.3839999999999999E-3</v>
      </c>
      <c r="M2767" s="4">
        <v>1.728286</v>
      </c>
      <c r="N2767" s="4" t="s">
        <v>11915</v>
      </c>
      <c r="O2767" s="4" t="s">
        <v>8992</v>
      </c>
      <c r="P2767" s="4">
        <v>16</v>
      </c>
      <c r="Q2767" s="4">
        <v>1</v>
      </c>
      <c r="R2767" s="4">
        <v>8</v>
      </c>
      <c r="S2767" s="4">
        <v>10</v>
      </c>
      <c r="T2767" s="15">
        <v>1.8430049999999999E-7</v>
      </c>
      <c r="U2767" s="15">
        <v>2.2544150000000002E-6</v>
      </c>
    </row>
    <row r="2768" spans="1:21" x14ac:dyDescent="0.25">
      <c r="A2768" s="4">
        <v>2766</v>
      </c>
      <c r="B2768" s="4" t="s">
        <v>12797</v>
      </c>
      <c r="C2768" s="4">
        <v>4</v>
      </c>
      <c r="D2768" s="93">
        <v>1910.941</v>
      </c>
      <c r="E2768" s="4" t="s">
        <v>11614</v>
      </c>
      <c r="F2768" s="4" t="s">
        <v>8988</v>
      </c>
      <c r="G2768" s="4" t="s">
        <v>8989</v>
      </c>
      <c r="H2768" s="93">
        <v>1910.924</v>
      </c>
      <c r="I2768" s="4" t="s">
        <v>8990</v>
      </c>
      <c r="J2768" s="15">
        <v>8.2744229999999995E-5</v>
      </c>
      <c r="K2768" s="15">
        <v>5.7993019999999999E-2</v>
      </c>
      <c r="L2768" s="4">
        <v>1.6462000000000001E-2</v>
      </c>
      <c r="M2768" s="4">
        <v>8.6146799999999999</v>
      </c>
      <c r="N2768" s="4" t="s">
        <v>11615</v>
      </c>
      <c r="O2768" s="4" t="s">
        <v>9004</v>
      </c>
      <c r="P2768" s="4">
        <v>22</v>
      </c>
      <c r="Q2768" s="4">
        <v>1</v>
      </c>
      <c r="R2768" s="4">
        <v>7.5</v>
      </c>
      <c r="S2768" s="4">
        <v>7.5</v>
      </c>
      <c r="T2768" s="15">
        <v>4.5307489999999999E-5</v>
      </c>
      <c r="U2768" s="15">
        <v>2.8440950000000001E-5</v>
      </c>
    </row>
    <row r="2769" spans="1:21" x14ac:dyDescent="0.25">
      <c r="A2769" s="4">
        <v>2767</v>
      </c>
      <c r="B2769" s="4" t="s">
        <v>12798</v>
      </c>
      <c r="C2769" s="4">
        <v>3</v>
      </c>
      <c r="D2769" s="93">
        <v>1594.8320000000001</v>
      </c>
      <c r="E2769" s="4" t="s">
        <v>12242</v>
      </c>
      <c r="F2769" s="4" t="s">
        <v>8988</v>
      </c>
      <c r="G2769" s="4" t="s">
        <v>8989</v>
      </c>
      <c r="H2769" s="93">
        <v>1594.818</v>
      </c>
      <c r="I2769" s="4" t="s">
        <v>8990</v>
      </c>
      <c r="J2769" s="15">
        <v>8.0984100000000003E-5</v>
      </c>
      <c r="K2769" s="15">
        <v>5.8096910000000002E-2</v>
      </c>
      <c r="L2769" s="4">
        <v>1.3969000000000001E-2</v>
      </c>
      <c r="M2769" s="4">
        <v>8.7589919999999992</v>
      </c>
      <c r="N2769" s="4" t="s">
        <v>12243</v>
      </c>
      <c r="O2769" s="4" t="s">
        <v>9004</v>
      </c>
      <c r="P2769" s="4">
        <v>22</v>
      </c>
      <c r="Q2769" s="4">
        <v>1</v>
      </c>
      <c r="R2769" s="4">
        <v>15</v>
      </c>
      <c r="S2769" s="4">
        <v>5</v>
      </c>
      <c r="T2769" s="15">
        <v>3.558832E-9</v>
      </c>
      <c r="U2769" s="15">
        <v>2.6159760000000001E-4</v>
      </c>
    </row>
    <row r="2770" spans="1:21" x14ac:dyDescent="0.25">
      <c r="A2770" s="4">
        <v>2768</v>
      </c>
      <c r="B2770" s="4" t="s">
        <v>12799</v>
      </c>
      <c r="C2770" s="4">
        <v>4</v>
      </c>
      <c r="D2770" s="93">
        <v>1647.873</v>
      </c>
      <c r="E2770" s="4" t="s">
        <v>12592</v>
      </c>
      <c r="F2770" s="4" t="s">
        <v>8988</v>
      </c>
      <c r="G2770" s="4" t="s">
        <v>8989</v>
      </c>
      <c r="H2770" s="93">
        <v>1647.87</v>
      </c>
      <c r="I2770" s="4" t="s">
        <v>8990</v>
      </c>
      <c r="J2770" s="15">
        <v>7.1529709999999997E-4</v>
      </c>
      <c r="K2770" s="15">
        <v>5.839366E-2</v>
      </c>
      <c r="L2770" s="4">
        <v>2.6380000000000002E-3</v>
      </c>
      <c r="M2770" s="4">
        <v>1.600854</v>
      </c>
      <c r="N2770" s="4" t="s">
        <v>12593</v>
      </c>
      <c r="O2770" s="4" t="s">
        <v>8992</v>
      </c>
      <c r="P2770" s="4">
        <v>16</v>
      </c>
      <c r="Q2770" s="4">
        <v>1</v>
      </c>
      <c r="R2770" s="4">
        <v>11</v>
      </c>
      <c r="S2770" s="4">
        <v>8</v>
      </c>
      <c r="T2770" s="15">
        <v>5.3155499999999999E-9</v>
      </c>
      <c r="U2770" s="15">
        <v>9.1097330000000003E-4</v>
      </c>
    </row>
    <row r="2771" spans="1:21" x14ac:dyDescent="0.25">
      <c r="A2771" s="4">
        <v>2769</v>
      </c>
      <c r="B2771" s="4" t="s">
        <v>12800</v>
      </c>
      <c r="C2771" s="4">
        <v>4</v>
      </c>
      <c r="D2771" s="93">
        <v>2133.1370000000002</v>
      </c>
      <c r="E2771" s="4" t="s">
        <v>10143</v>
      </c>
      <c r="F2771" s="4" t="s">
        <v>8988</v>
      </c>
      <c r="G2771" s="4" t="s">
        <v>8989</v>
      </c>
      <c r="H2771" s="93">
        <v>2133.134</v>
      </c>
      <c r="I2771" s="4" t="s">
        <v>8990</v>
      </c>
      <c r="J2771" s="15">
        <v>3.6378870000000001E-2</v>
      </c>
      <c r="K2771" s="15">
        <v>5.8494360000000002E-2</v>
      </c>
      <c r="L2771" s="4">
        <v>2.9949999999999998E-3</v>
      </c>
      <c r="M2771" s="4">
        <v>1.4040379999999999</v>
      </c>
      <c r="N2771" s="4" t="s">
        <v>10144</v>
      </c>
      <c r="O2771" s="4" t="s">
        <v>9004</v>
      </c>
      <c r="P2771" s="4">
        <v>17</v>
      </c>
      <c r="Q2771" s="4">
        <v>1</v>
      </c>
      <c r="R2771" s="4">
        <v>8</v>
      </c>
      <c r="S2771" s="4">
        <v>6</v>
      </c>
      <c r="T2771" s="15">
        <v>4.1837720000000002E-2</v>
      </c>
      <c r="U2771" s="15">
        <v>6.0924209999999999E-2</v>
      </c>
    </row>
    <row r="2772" spans="1:21" x14ac:dyDescent="0.25">
      <c r="A2772" s="4">
        <v>2770</v>
      </c>
      <c r="B2772" s="4" t="s">
        <v>12801</v>
      </c>
      <c r="C2772" s="4">
        <v>5</v>
      </c>
      <c r="D2772" s="93">
        <v>3617.0039999999999</v>
      </c>
      <c r="E2772" s="4" t="s">
        <v>12802</v>
      </c>
      <c r="F2772" s="4" t="s">
        <v>8988</v>
      </c>
      <c r="G2772" s="4" t="s">
        <v>8989</v>
      </c>
      <c r="H2772" s="93">
        <v>3616.97</v>
      </c>
      <c r="I2772" s="4" t="s">
        <v>8990</v>
      </c>
      <c r="J2772" s="15">
        <v>4.2873299999999999E-8</v>
      </c>
      <c r="K2772" s="15">
        <v>5.8658139999999998E-2</v>
      </c>
      <c r="L2772" s="4">
        <v>3.3959999999999997E-2</v>
      </c>
      <c r="M2772" s="4">
        <v>9.3890750000000001</v>
      </c>
      <c r="N2772" s="4" t="s">
        <v>12803</v>
      </c>
      <c r="O2772" s="4" t="s">
        <v>8992</v>
      </c>
      <c r="P2772" s="4">
        <v>22</v>
      </c>
      <c r="Q2772" s="4">
        <v>1</v>
      </c>
      <c r="R2772" s="4">
        <v>14</v>
      </c>
      <c r="S2772" s="4">
        <v>17</v>
      </c>
      <c r="T2772" s="15">
        <v>7.9610579999999996E-7</v>
      </c>
      <c r="U2772" s="15">
        <v>6.5283850000000003E-10</v>
      </c>
    </row>
    <row r="2773" spans="1:21" x14ac:dyDescent="0.25">
      <c r="A2773" s="4">
        <v>2771</v>
      </c>
      <c r="B2773" s="4" t="s">
        <v>12804</v>
      </c>
      <c r="C2773" s="4">
        <v>2</v>
      </c>
      <c r="D2773" s="93">
        <v>2400.1950000000002</v>
      </c>
      <c r="E2773" s="4" t="s">
        <v>9392</v>
      </c>
      <c r="F2773" s="4" t="s">
        <v>8988</v>
      </c>
      <c r="G2773" s="4" t="s">
        <v>8989</v>
      </c>
      <c r="H2773" s="93">
        <v>2400.19</v>
      </c>
      <c r="I2773" s="4" t="s">
        <v>9438</v>
      </c>
      <c r="J2773" s="15">
        <v>4.4255349999999999E-2</v>
      </c>
      <c r="K2773" s="15">
        <v>5.8897690000000003E-2</v>
      </c>
      <c r="L2773" s="4">
        <v>5.241E-3</v>
      </c>
      <c r="M2773" s="4">
        <v>2.1835770000000001</v>
      </c>
      <c r="N2773" s="4" t="s">
        <v>9394</v>
      </c>
      <c r="O2773" s="4" t="s">
        <v>9004</v>
      </c>
      <c r="P2773" s="4">
        <v>14</v>
      </c>
      <c r="Q2773" s="4">
        <v>1</v>
      </c>
      <c r="R2773" s="4">
        <v>7.5</v>
      </c>
      <c r="S2773" s="4">
        <v>7.5</v>
      </c>
      <c r="T2773" s="15">
        <v>6.2936969999999995E-2</v>
      </c>
      <c r="U2773" s="15">
        <v>8.7401839999999995E-2</v>
      </c>
    </row>
    <row r="2774" spans="1:21" x14ac:dyDescent="0.25">
      <c r="A2774" s="4">
        <v>2772</v>
      </c>
      <c r="B2774" s="4" t="s">
        <v>12805</v>
      </c>
      <c r="C2774" s="4">
        <v>4</v>
      </c>
      <c r="D2774" s="93">
        <v>3261.76</v>
      </c>
      <c r="E2774" s="4" t="s">
        <v>12161</v>
      </c>
      <c r="F2774" s="4" t="s">
        <v>8988</v>
      </c>
      <c r="G2774" s="4" t="s">
        <v>8989</v>
      </c>
      <c r="H2774" s="93">
        <v>3261.73</v>
      </c>
      <c r="I2774" s="4" t="s">
        <v>12162</v>
      </c>
      <c r="J2774" s="15">
        <v>5.4919849999999999E-5</v>
      </c>
      <c r="K2774" s="15">
        <v>5.9130370000000002E-2</v>
      </c>
      <c r="L2774" s="4">
        <v>3.0120000000000001E-2</v>
      </c>
      <c r="M2774" s="4">
        <v>9.2343639999999994</v>
      </c>
      <c r="N2774" s="4" t="s">
        <v>12163</v>
      </c>
      <c r="O2774" s="4" t="s">
        <v>9004</v>
      </c>
      <c r="P2774" s="4">
        <v>23</v>
      </c>
      <c r="Q2774" s="4">
        <v>1</v>
      </c>
      <c r="R2774" s="4">
        <v>13</v>
      </c>
      <c r="S2774" s="4">
        <v>8</v>
      </c>
      <c r="T2774" s="15">
        <v>5.9092569999999998E-4</v>
      </c>
      <c r="U2774" s="15">
        <v>4.2925410000000004E-3</v>
      </c>
    </row>
    <row r="2775" spans="1:21" x14ac:dyDescent="0.25">
      <c r="A2775" s="4">
        <v>2773</v>
      </c>
      <c r="B2775" s="4" t="s">
        <v>12806</v>
      </c>
      <c r="C2775" s="4">
        <v>4</v>
      </c>
      <c r="D2775" s="93">
        <v>3161.6909999999998</v>
      </c>
      <c r="E2775" s="4" t="s">
        <v>9710</v>
      </c>
      <c r="F2775" s="4" t="s">
        <v>8988</v>
      </c>
      <c r="G2775" s="4" t="s">
        <v>8989</v>
      </c>
      <c r="H2775" s="93">
        <v>3161.6590000000001</v>
      </c>
      <c r="I2775" s="4" t="s">
        <v>8990</v>
      </c>
      <c r="J2775" s="15">
        <v>9.3578939999999999E-2</v>
      </c>
      <c r="K2775" s="15">
        <v>5.9177670000000002E-2</v>
      </c>
      <c r="L2775" s="4">
        <v>3.2237000000000002E-2</v>
      </c>
      <c r="M2775" s="4">
        <v>10.19623</v>
      </c>
      <c r="N2775" s="4" t="s">
        <v>9711</v>
      </c>
      <c r="O2775" s="4" t="s">
        <v>9004</v>
      </c>
      <c r="P2775" s="4">
        <v>23</v>
      </c>
      <c r="Q2775" s="4">
        <v>1</v>
      </c>
      <c r="R2775" s="4">
        <v>7</v>
      </c>
      <c r="S2775" s="4">
        <v>10</v>
      </c>
      <c r="T2775" s="15">
        <v>0.82157250000000004</v>
      </c>
      <c r="U2775" s="15">
        <v>4.3118269999999997E-4</v>
      </c>
    </row>
    <row r="2776" spans="1:21" x14ac:dyDescent="0.25">
      <c r="A2776" s="4">
        <v>2774</v>
      </c>
      <c r="B2776" s="4" t="s">
        <v>12807</v>
      </c>
      <c r="C2776" s="4">
        <v>5</v>
      </c>
      <c r="D2776" s="93">
        <v>2603.4029999999998</v>
      </c>
      <c r="E2776" s="4" t="s">
        <v>10743</v>
      </c>
      <c r="F2776" s="4" t="s">
        <v>8988</v>
      </c>
      <c r="G2776" s="4" t="s">
        <v>8989</v>
      </c>
      <c r="H2776" s="93">
        <v>2603.3829999999998</v>
      </c>
      <c r="I2776" s="4" t="s">
        <v>8990</v>
      </c>
      <c r="J2776" s="15">
        <v>1.713301E-9</v>
      </c>
      <c r="K2776" s="15">
        <v>5.9328180000000001E-2</v>
      </c>
      <c r="L2776" s="4">
        <v>2.0164000000000001E-2</v>
      </c>
      <c r="M2776" s="4">
        <v>7.7453079999999996</v>
      </c>
      <c r="N2776" s="4" t="s">
        <v>9027</v>
      </c>
      <c r="O2776" s="4" t="s">
        <v>9004</v>
      </c>
      <c r="P2776" s="4">
        <v>22</v>
      </c>
      <c r="Q2776" s="4">
        <v>1</v>
      </c>
      <c r="R2776" s="4">
        <v>22.5</v>
      </c>
      <c r="S2776" s="4">
        <v>6.5</v>
      </c>
      <c r="T2776" s="15">
        <v>3.1899599999999998E-7</v>
      </c>
      <c r="U2776" s="15">
        <v>7.5851649999999994E-9</v>
      </c>
    </row>
    <row r="2777" spans="1:21" x14ac:dyDescent="0.25">
      <c r="A2777" s="4">
        <v>2775</v>
      </c>
      <c r="B2777" s="4" t="s">
        <v>12808</v>
      </c>
      <c r="C2777" s="4">
        <v>2</v>
      </c>
      <c r="D2777" s="93">
        <v>2031.1659999999999</v>
      </c>
      <c r="E2777" s="4" t="s">
        <v>12809</v>
      </c>
      <c r="F2777" s="4" t="s">
        <v>8988</v>
      </c>
      <c r="G2777" s="4" t="s">
        <v>8989</v>
      </c>
      <c r="H2777" s="93">
        <v>2031.1479999999999</v>
      </c>
      <c r="I2777" s="4" t="s">
        <v>8990</v>
      </c>
      <c r="J2777" s="15">
        <v>0.15109980000000001</v>
      </c>
      <c r="K2777" s="15">
        <v>5.9385130000000001E-2</v>
      </c>
      <c r="L2777" s="4">
        <v>1.8048000000000002E-2</v>
      </c>
      <c r="M2777" s="4">
        <v>8.8856140000000003</v>
      </c>
      <c r="N2777" s="4" t="s">
        <v>12810</v>
      </c>
      <c r="O2777" s="4" t="s">
        <v>9004</v>
      </c>
      <c r="P2777" s="4">
        <v>1</v>
      </c>
      <c r="Q2777" s="4">
        <v>1</v>
      </c>
      <c r="R2777" s="4">
        <v>5</v>
      </c>
      <c r="S2777" s="4">
        <v>6</v>
      </c>
      <c r="T2777" s="15">
        <v>0.36518830000000002</v>
      </c>
      <c r="U2777" s="15">
        <v>2.585989E-2</v>
      </c>
    </row>
    <row r="2778" spans="1:21" x14ac:dyDescent="0.25">
      <c r="A2778" s="4">
        <v>2776</v>
      </c>
      <c r="B2778" s="4" t="s">
        <v>12811</v>
      </c>
      <c r="C2778" s="4">
        <v>3</v>
      </c>
      <c r="D2778" s="93">
        <v>2228.1729999999998</v>
      </c>
      <c r="E2778" s="4" t="s">
        <v>9526</v>
      </c>
      <c r="F2778" s="4" t="s">
        <v>8988</v>
      </c>
      <c r="G2778" s="4" t="s">
        <v>8989</v>
      </c>
      <c r="H2778" s="93">
        <v>2228.1669999999999</v>
      </c>
      <c r="I2778" s="4" t="s">
        <v>8990</v>
      </c>
      <c r="J2778" s="15">
        <v>1</v>
      </c>
      <c r="K2778" s="15">
        <v>5.9499179999999999E-2</v>
      </c>
      <c r="L2778" s="4">
        <v>5.6829999999999997E-3</v>
      </c>
      <c r="M2778" s="4">
        <v>2.5505270000000002</v>
      </c>
      <c r="N2778" s="4" t="s">
        <v>9527</v>
      </c>
      <c r="O2778" s="4" t="s">
        <v>9004</v>
      </c>
      <c r="P2778" s="4">
        <v>13</v>
      </c>
      <c r="Q2778" s="4">
        <v>1</v>
      </c>
      <c r="R2778" s="4">
        <v>5.5</v>
      </c>
      <c r="S2778" s="4">
        <v>3.5</v>
      </c>
      <c r="T2778" s="15">
        <v>1</v>
      </c>
      <c r="U2778" s="15">
        <v>7.0847969999999996E-2</v>
      </c>
    </row>
    <row r="2779" spans="1:21" x14ac:dyDescent="0.25">
      <c r="A2779" s="4">
        <v>2777</v>
      </c>
      <c r="B2779" s="4" t="s">
        <v>12812</v>
      </c>
      <c r="C2779" s="4">
        <v>2</v>
      </c>
      <c r="D2779" s="93">
        <v>1618.7850000000001</v>
      </c>
      <c r="E2779" s="4" t="s">
        <v>9622</v>
      </c>
      <c r="F2779" s="4" t="s">
        <v>8988</v>
      </c>
      <c r="G2779" s="4" t="s">
        <v>8989</v>
      </c>
      <c r="H2779" s="93">
        <v>1618.771</v>
      </c>
      <c r="I2779" s="4" t="s">
        <v>9754</v>
      </c>
      <c r="J2779" s="15">
        <v>4.1404809999999998E-8</v>
      </c>
      <c r="K2779" s="15">
        <v>5.9579809999999997E-2</v>
      </c>
      <c r="L2779" s="4">
        <v>1.474E-2</v>
      </c>
      <c r="M2779" s="4">
        <v>9.1056749999999997</v>
      </c>
      <c r="N2779" s="4" t="s">
        <v>9623</v>
      </c>
      <c r="O2779" s="4" t="s">
        <v>9004</v>
      </c>
      <c r="P2779" s="4">
        <v>21</v>
      </c>
      <c r="Q2779" s="4">
        <v>1</v>
      </c>
      <c r="R2779" s="4">
        <v>10</v>
      </c>
      <c r="S2779" s="4">
        <v>7</v>
      </c>
      <c r="T2779" s="15">
        <v>3.8971240000000002E-8</v>
      </c>
      <c r="U2779" s="15">
        <v>3.6818590000000002E-8</v>
      </c>
    </row>
    <row r="2780" spans="1:21" x14ac:dyDescent="0.25">
      <c r="A2780" s="4">
        <v>2778</v>
      </c>
      <c r="B2780" s="4" t="s">
        <v>12813</v>
      </c>
      <c r="C2780" s="4">
        <v>3</v>
      </c>
      <c r="D2780" s="93">
        <v>1666.8240000000001</v>
      </c>
      <c r="E2780" s="4" t="s">
        <v>9659</v>
      </c>
      <c r="F2780" s="4" t="s">
        <v>8988</v>
      </c>
      <c r="G2780" s="4" t="s">
        <v>8989</v>
      </c>
      <c r="H2780" s="93">
        <v>1666.8109999999999</v>
      </c>
      <c r="I2780" s="4" t="s">
        <v>8990</v>
      </c>
      <c r="J2780" s="15">
        <v>9.3032410000000001E-5</v>
      </c>
      <c r="K2780" s="15">
        <v>5.9684109999999999E-2</v>
      </c>
      <c r="L2780" s="4">
        <v>1.3103999999999999E-2</v>
      </c>
      <c r="M2780" s="4">
        <v>7.8617189999999999</v>
      </c>
      <c r="N2780" s="4" t="s">
        <v>9660</v>
      </c>
      <c r="O2780" s="4" t="s">
        <v>9004</v>
      </c>
      <c r="P2780" s="4">
        <v>22</v>
      </c>
      <c r="Q2780" s="4">
        <v>1</v>
      </c>
      <c r="R2780" s="4">
        <v>8</v>
      </c>
      <c r="S2780" s="4">
        <v>8</v>
      </c>
      <c r="T2780" s="15">
        <v>7.5453679999999994E-15</v>
      </c>
      <c r="U2780" s="15">
        <v>6.5501320000000004E-5</v>
      </c>
    </row>
    <row r="2781" spans="1:21" x14ac:dyDescent="0.25">
      <c r="A2781" s="4">
        <v>2779</v>
      </c>
      <c r="B2781" s="4" t="s">
        <v>12814</v>
      </c>
      <c r="C2781" s="4">
        <v>3</v>
      </c>
      <c r="D2781" s="93">
        <v>1910.943</v>
      </c>
      <c r="E2781" s="4" t="s">
        <v>11247</v>
      </c>
      <c r="F2781" s="4" t="s">
        <v>8988</v>
      </c>
      <c r="G2781" s="4" t="s">
        <v>8989</v>
      </c>
      <c r="H2781" s="93">
        <v>1910.924</v>
      </c>
      <c r="I2781" s="4" t="s">
        <v>8990</v>
      </c>
      <c r="J2781" s="15">
        <v>6.0758759999999999E-6</v>
      </c>
      <c r="K2781" s="15">
        <v>5.9817820000000001E-2</v>
      </c>
      <c r="L2781" s="4">
        <v>1.8679000000000001E-2</v>
      </c>
      <c r="M2781" s="4">
        <v>9.774851</v>
      </c>
      <c r="N2781" s="4" t="s">
        <v>11248</v>
      </c>
      <c r="O2781" s="4" t="s">
        <v>9004</v>
      </c>
      <c r="P2781" s="4">
        <v>22</v>
      </c>
      <c r="Q2781" s="4">
        <v>1</v>
      </c>
      <c r="R2781" s="4">
        <v>7.5</v>
      </c>
      <c r="S2781" s="4">
        <v>5.5</v>
      </c>
      <c r="T2781" s="15">
        <v>1.015826E-7</v>
      </c>
      <c r="U2781" s="15">
        <v>1.9139099999999999E-6</v>
      </c>
    </row>
    <row r="2782" spans="1:21" x14ac:dyDescent="0.25">
      <c r="A2782" s="4">
        <v>2780</v>
      </c>
      <c r="B2782" s="4" t="s">
        <v>12815</v>
      </c>
      <c r="C2782" s="4">
        <v>2</v>
      </c>
      <c r="D2782" s="93">
        <v>1772.8720000000001</v>
      </c>
      <c r="E2782" s="4" t="s">
        <v>9078</v>
      </c>
      <c r="F2782" s="4" t="s">
        <v>8988</v>
      </c>
      <c r="G2782" s="4" t="s">
        <v>8989</v>
      </c>
      <c r="H2782" s="93">
        <v>1772.8679999999999</v>
      </c>
      <c r="I2782" s="4" t="s">
        <v>8990</v>
      </c>
      <c r="J2782" s="15">
        <v>1.269386E-3</v>
      </c>
      <c r="K2782" s="15">
        <v>5.9880839999999998E-2</v>
      </c>
      <c r="L2782" s="4">
        <v>4.2570000000000004E-3</v>
      </c>
      <c r="M2782" s="4">
        <v>2.401195</v>
      </c>
      <c r="N2782" s="4" t="s">
        <v>9080</v>
      </c>
      <c r="O2782" s="4" t="s">
        <v>9004</v>
      </c>
      <c r="P2782" s="4">
        <v>16</v>
      </c>
      <c r="Q2782" s="4">
        <v>1</v>
      </c>
      <c r="R2782" s="4">
        <v>11</v>
      </c>
      <c r="S2782" s="4">
        <v>3</v>
      </c>
      <c r="T2782" s="15">
        <v>3.6191740000000001E-6</v>
      </c>
      <c r="U2782" s="15">
        <v>8.3551100000000004E-4</v>
      </c>
    </row>
    <row r="2783" spans="1:21" x14ac:dyDescent="0.25">
      <c r="A2783" s="4">
        <v>2781</v>
      </c>
      <c r="B2783" s="4" t="s">
        <v>12816</v>
      </c>
      <c r="C2783" s="4">
        <v>3</v>
      </c>
      <c r="D2783" s="93">
        <v>1297.752</v>
      </c>
      <c r="E2783" s="4" t="s">
        <v>9645</v>
      </c>
      <c r="F2783" s="4" t="s">
        <v>8988</v>
      </c>
      <c r="G2783" s="4" t="s">
        <v>8989</v>
      </c>
      <c r="H2783" s="93">
        <v>1297.741</v>
      </c>
      <c r="I2783" s="4" t="s">
        <v>8990</v>
      </c>
      <c r="J2783" s="15">
        <v>5.4752840000000004E-3</v>
      </c>
      <c r="K2783" s="15">
        <v>6.0136929999999998E-2</v>
      </c>
      <c r="L2783" s="4">
        <v>1.0968E-2</v>
      </c>
      <c r="M2783" s="4">
        <v>8.4516100000000005</v>
      </c>
      <c r="N2783" s="4" t="s">
        <v>9646</v>
      </c>
      <c r="O2783" s="4" t="s">
        <v>9004</v>
      </c>
      <c r="P2783" s="4">
        <v>23</v>
      </c>
      <c r="Q2783" s="4">
        <v>1</v>
      </c>
      <c r="R2783" s="4">
        <v>10</v>
      </c>
      <c r="S2783" s="4">
        <v>9</v>
      </c>
      <c r="T2783" s="15">
        <v>1.490057E-6</v>
      </c>
      <c r="U2783" s="15">
        <v>3.9115200000000003E-2</v>
      </c>
    </row>
    <row r="2784" spans="1:21" x14ac:dyDescent="0.25">
      <c r="A2784" s="4">
        <v>2782</v>
      </c>
      <c r="B2784" s="4" t="s">
        <v>12817</v>
      </c>
      <c r="C2784" s="4">
        <v>3</v>
      </c>
      <c r="D2784" s="93">
        <v>1541.7950000000001</v>
      </c>
      <c r="E2784" s="4" t="s">
        <v>11133</v>
      </c>
      <c r="F2784" s="4" t="s">
        <v>8988</v>
      </c>
      <c r="G2784" s="4" t="s">
        <v>8989</v>
      </c>
      <c r="H2784" s="93">
        <v>1541.7809999999999</v>
      </c>
      <c r="I2784" s="4" t="s">
        <v>8990</v>
      </c>
      <c r="J2784" s="15">
        <v>8.5410849999999997E-4</v>
      </c>
      <c r="K2784" s="15">
        <v>6.0300489999999998E-2</v>
      </c>
      <c r="L2784" s="4">
        <v>1.489E-2</v>
      </c>
      <c r="M2784" s="4">
        <v>9.6576649999999997</v>
      </c>
      <c r="N2784" s="4" t="s">
        <v>11134</v>
      </c>
      <c r="O2784" s="4" t="s">
        <v>9004</v>
      </c>
      <c r="P2784" s="4">
        <v>22</v>
      </c>
      <c r="Q2784" s="4">
        <v>1</v>
      </c>
      <c r="R2784" s="4">
        <v>10</v>
      </c>
      <c r="S2784" s="4">
        <v>8</v>
      </c>
      <c r="T2784" s="15">
        <v>9.3766950000000006E-9</v>
      </c>
      <c r="U2784" s="15">
        <v>5.1898319999999995E-4</v>
      </c>
    </row>
    <row r="2785" spans="1:21" x14ac:dyDescent="0.25">
      <c r="A2785" s="4">
        <v>2783</v>
      </c>
      <c r="B2785" s="4" t="s">
        <v>12818</v>
      </c>
      <c r="C2785" s="4">
        <v>4</v>
      </c>
      <c r="D2785" s="93">
        <v>1935.0419999999999</v>
      </c>
      <c r="E2785" s="4" t="s">
        <v>9018</v>
      </c>
      <c r="F2785" s="4" t="s">
        <v>8988</v>
      </c>
      <c r="G2785" s="4" t="s">
        <v>8989</v>
      </c>
      <c r="H2785" s="93">
        <v>1935.0409999999999</v>
      </c>
      <c r="I2785" s="4" t="s">
        <v>8990</v>
      </c>
      <c r="J2785" s="15">
        <v>2.7768870000000002E-4</v>
      </c>
      <c r="K2785" s="15">
        <v>6.0419590000000002E-2</v>
      </c>
      <c r="L2785" s="4">
        <v>1.8109999999999999E-3</v>
      </c>
      <c r="M2785" s="4">
        <v>0.93589800000000001</v>
      </c>
      <c r="N2785" s="4" t="s">
        <v>9019</v>
      </c>
      <c r="O2785" s="4" t="s">
        <v>9004</v>
      </c>
      <c r="P2785" s="4">
        <v>17</v>
      </c>
      <c r="Q2785" s="4">
        <v>1</v>
      </c>
      <c r="R2785" s="4">
        <v>10</v>
      </c>
      <c r="S2785" s="4">
        <v>4</v>
      </c>
      <c r="T2785" s="15">
        <v>7.3294940000000005E-5</v>
      </c>
      <c r="U2785" s="15">
        <v>9.611124E-4</v>
      </c>
    </row>
    <row r="2786" spans="1:21" x14ac:dyDescent="0.25">
      <c r="A2786" s="4">
        <v>2784</v>
      </c>
      <c r="B2786" s="4" t="s">
        <v>12819</v>
      </c>
      <c r="C2786" s="4">
        <v>3</v>
      </c>
      <c r="D2786" s="93">
        <v>1635.8019999999999</v>
      </c>
      <c r="E2786" s="4" t="s">
        <v>9622</v>
      </c>
      <c r="F2786" s="4" t="s">
        <v>8988</v>
      </c>
      <c r="G2786" s="4" t="s">
        <v>8989</v>
      </c>
      <c r="H2786" s="93">
        <v>1635.797</v>
      </c>
      <c r="I2786" s="4" t="s">
        <v>8990</v>
      </c>
      <c r="J2786" s="15">
        <v>8.3144669999999999E-7</v>
      </c>
      <c r="K2786" s="15">
        <v>6.0522989999999999E-2</v>
      </c>
      <c r="L2786" s="4">
        <v>4.568E-3</v>
      </c>
      <c r="M2786" s="4">
        <v>2.7925219999999999</v>
      </c>
      <c r="N2786" s="4" t="s">
        <v>9623</v>
      </c>
      <c r="O2786" s="4" t="s">
        <v>9004</v>
      </c>
      <c r="P2786" s="4">
        <v>14</v>
      </c>
      <c r="Q2786" s="4">
        <v>1</v>
      </c>
      <c r="R2786" s="4">
        <v>14</v>
      </c>
      <c r="S2786" s="4">
        <v>10</v>
      </c>
      <c r="T2786" s="15">
        <v>4.6886100000000001E-7</v>
      </c>
      <c r="U2786" s="15">
        <v>1.3986029999999999E-6</v>
      </c>
    </row>
    <row r="2787" spans="1:21" x14ac:dyDescent="0.25">
      <c r="A2787" s="4">
        <v>2785</v>
      </c>
      <c r="B2787" s="4" t="s">
        <v>12820</v>
      </c>
      <c r="C2787" s="4">
        <v>3</v>
      </c>
      <c r="D2787" s="93">
        <v>2799.5070000000001</v>
      </c>
      <c r="E2787" s="4" t="s">
        <v>11750</v>
      </c>
      <c r="F2787" s="4" t="s">
        <v>8988</v>
      </c>
      <c r="G2787" s="4" t="s">
        <v>8989</v>
      </c>
      <c r="H2787" s="93">
        <v>2799.5039999999999</v>
      </c>
      <c r="I2787" s="4" t="s">
        <v>8990</v>
      </c>
      <c r="J2787" s="15">
        <v>1</v>
      </c>
      <c r="K2787" s="15">
        <v>6.0584430000000002E-2</v>
      </c>
      <c r="L2787" s="4">
        <v>2.7070000000000002E-3</v>
      </c>
      <c r="M2787" s="4">
        <v>0.96695699999999996</v>
      </c>
      <c r="N2787" s="4" t="s">
        <v>11751</v>
      </c>
      <c r="O2787" s="4" t="s">
        <v>9004</v>
      </c>
      <c r="P2787" s="4">
        <v>17</v>
      </c>
      <c r="Q2787" s="4">
        <v>1</v>
      </c>
      <c r="R2787" s="4">
        <v>3.5</v>
      </c>
      <c r="S2787" s="4">
        <v>2.5</v>
      </c>
      <c r="T2787" s="15">
        <v>1</v>
      </c>
      <c r="U2787" s="15">
        <v>1</v>
      </c>
    </row>
    <row r="2788" spans="1:21" x14ac:dyDescent="0.25">
      <c r="A2788" s="4">
        <v>2786</v>
      </c>
      <c r="B2788" s="4" t="s">
        <v>12821</v>
      </c>
      <c r="C2788" s="4">
        <v>3</v>
      </c>
      <c r="D2788" s="93">
        <v>2060.0540000000001</v>
      </c>
      <c r="E2788" s="4" t="s">
        <v>9164</v>
      </c>
      <c r="F2788" s="4" t="s">
        <v>8988</v>
      </c>
      <c r="G2788" s="4" t="s">
        <v>8989</v>
      </c>
      <c r="H2788" s="93">
        <v>2060.056</v>
      </c>
      <c r="I2788" s="4" t="s">
        <v>8990</v>
      </c>
      <c r="J2788" s="15">
        <v>0.89094490000000004</v>
      </c>
      <c r="K2788" s="15">
        <v>6.083877E-2</v>
      </c>
      <c r="L2788" s="4">
        <v>-2.013E-3</v>
      </c>
      <c r="M2788" s="4">
        <v>-0.97715799999999997</v>
      </c>
      <c r="N2788" s="4" t="s">
        <v>9165</v>
      </c>
      <c r="O2788" s="4" t="s">
        <v>9004</v>
      </c>
      <c r="P2788" s="4">
        <v>17</v>
      </c>
      <c r="Q2788" s="4">
        <v>1</v>
      </c>
      <c r="R2788" s="4">
        <v>5</v>
      </c>
      <c r="S2788" s="4">
        <v>3</v>
      </c>
      <c r="T2788" s="15">
        <v>9.9955829999999996E-2</v>
      </c>
      <c r="U2788" s="15">
        <v>1</v>
      </c>
    </row>
    <row r="2789" spans="1:21" x14ac:dyDescent="0.25">
      <c r="A2789" s="4">
        <v>2787</v>
      </c>
      <c r="B2789" s="4" t="s">
        <v>12822</v>
      </c>
      <c r="C2789" s="4">
        <v>3</v>
      </c>
      <c r="D2789" s="93">
        <v>1866.9549999999999</v>
      </c>
      <c r="E2789" s="4" t="s">
        <v>10810</v>
      </c>
      <c r="F2789" s="4" t="s">
        <v>8988</v>
      </c>
      <c r="G2789" s="4" t="s">
        <v>8989</v>
      </c>
      <c r="H2789" s="93">
        <v>1866.9380000000001</v>
      </c>
      <c r="I2789" s="4" t="s">
        <v>8990</v>
      </c>
      <c r="J2789" s="15">
        <v>6.9168510000000003E-7</v>
      </c>
      <c r="K2789" s="15">
        <v>6.0950280000000003E-2</v>
      </c>
      <c r="L2789" s="4">
        <v>1.6296999999999999E-2</v>
      </c>
      <c r="M2789" s="4">
        <v>8.7292649999999998</v>
      </c>
      <c r="N2789" s="4" t="s">
        <v>10811</v>
      </c>
      <c r="O2789" s="4" t="s">
        <v>9004</v>
      </c>
      <c r="P2789" s="4">
        <v>22</v>
      </c>
      <c r="Q2789" s="4">
        <v>1</v>
      </c>
      <c r="R2789" s="4">
        <v>15</v>
      </c>
      <c r="S2789" s="4">
        <v>5</v>
      </c>
      <c r="T2789" s="15">
        <v>5.1765119999999998E-6</v>
      </c>
      <c r="U2789" s="15">
        <v>1.164995E-5</v>
      </c>
    </row>
    <row r="2790" spans="1:21" x14ac:dyDescent="0.25">
      <c r="A2790" s="4">
        <v>2788</v>
      </c>
      <c r="B2790" s="4" t="s">
        <v>12823</v>
      </c>
      <c r="C2790" s="4">
        <v>2</v>
      </c>
      <c r="D2790" s="93">
        <v>2638.1410000000001</v>
      </c>
      <c r="E2790" s="4" t="s">
        <v>9501</v>
      </c>
      <c r="F2790" s="4" t="s">
        <v>8988</v>
      </c>
      <c r="G2790" s="4" t="s">
        <v>8989</v>
      </c>
      <c r="H2790" s="93">
        <v>2638.1170000000002</v>
      </c>
      <c r="I2790" s="4" t="s">
        <v>9030</v>
      </c>
      <c r="J2790" s="15">
        <v>1.111527E-5</v>
      </c>
      <c r="K2790" s="15">
        <v>6.0963440000000001E-2</v>
      </c>
      <c r="L2790" s="4">
        <v>2.3755999999999999E-2</v>
      </c>
      <c r="M2790" s="4">
        <v>9.0049080000000004</v>
      </c>
      <c r="N2790" s="4" t="s">
        <v>9503</v>
      </c>
      <c r="O2790" s="4" t="s">
        <v>8992</v>
      </c>
      <c r="P2790" s="4">
        <v>2</v>
      </c>
      <c r="Q2790" s="4">
        <v>1</v>
      </c>
      <c r="R2790" s="4">
        <v>5</v>
      </c>
      <c r="S2790" s="4">
        <v>7</v>
      </c>
      <c r="T2790" s="15">
        <v>1.440542E-2</v>
      </c>
      <c r="U2790" s="15">
        <v>1.3829720000000001E-8</v>
      </c>
    </row>
    <row r="2791" spans="1:21" x14ac:dyDescent="0.25">
      <c r="A2791" s="4">
        <v>2789</v>
      </c>
      <c r="B2791" s="4" t="s">
        <v>12824</v>
      </c>
      <c r="C2791" s="4">
        <v>5</v>
      </c>
      <c r="D2791" s="93">
        <v>3161.6869999999999</v>
      </c>
      <c r="E2791" s="4" t="s">
        <v>10401</v>
      </c>
      <c r="F2791" s="4" t="s">
        <v>8988</v>
      </c>
      <c r="G2791" s="4" t="s">
        <v>8989</v>
      </c>
      <c r="H2791" s="93">
        <v>3161.6590000000001</v>
      </c>
      <c r="I2791" s="4" t="s">
        <v>8990</v>
      </c>
      <c r="J2791" s="15">
        <v>9.9458679999999994E-2</v>
      </c>
      <c r="K2791" s="15">
        <v>6.1055680000000001E-2</v>
      </c>
      <c r="L2791" s="4">
        <v>2.8083E-2</v>
      </c>
      <c r="M2791" s="4">
        <v>8.8823629999999998</v>
      </c>
      <c r="N2791" s="4" t="s">
        <v>9527</v>
      </c>
      <c r="O2791" s="4" t="s">
        <v>9004</v>
      </c>
      <c r="P2791" s="4">
        <v>22</v>
      </c>
      <c r="Q2791" s="4">
        <v>1</v>
      </c>
      <c r="R2791" s="4">
        <v>6</v>
      </c>
      <c r="S2791" s="4">
        <v>7</v>
      </c>
      <c r="T2791" s="15">
        <v>5.949134E-3</v>
      </c>
      <c r="U2791" s="15">
        <v>3.0373659999999999E-7</v>
      </c>
    </row>
    <row r="2792" spans="1:21" x14ac:dyDescent="0.25">
      <c r="A2792" s="4">
        <v>2790</v>
      </c>
      <c r="B2792" s="4" t="s">
        <v>12825</v>
      </c>
      <c r="C2792" s="4">
        <v>2</v>
      </c>
      <c r="D2792" s="93">
        <v>1120.6089999999999</v>
      </c>
      <c r="E2792" s="4" t="s">
        <v>12826</v>
      </c>
      <c r="F2792" s="4" t="s">
        <v>8988</v>
      </c>
      <c r="G2792" s="4" t="s">
        <v>8989</v>
      </c>
      <c r="H2792" s="93">
        <v>1120.6099999999999</v>
      </c>
      <c r="I2792" s="4" t="s">
        <v>8990</v>
      </c>
      <c r="J2792" s="15">
        <v>1.7299100000000001E-3</v>
      </c>
      <c r="K2792" s="15">
        <v>6.1556340000000001E-2</v>
      </c>
      <c r="L2792" s="4">
        <v>-1.7290000000000001E-3</v>
      </c>
      <c r="M2792" s="4">
        <v>-1.5429090000000001</v>
      </c>
      <c r="N2792" s="4" t="s">
        <v>12827</v>
      </c>
      <c r="O2792" s="4" t="s">
        <v>9004</v>
      </c>
      <c r="P2792" s="4">
        <v>4</v>
      </c>
      <c r="Q2792" s="4">
        <v>1</v>
      </c>
      <c r="R2792" s="4">
        <v>5</v>
      </c>
      <c r="S2792" s="4">
        <v>1</v>
      </c>
      <c r="T2792" s="15">
        <v>7.4554800000000007E-5</v>
      </c>
      <c r="U2792" s="15">
        <v>4.6699740000000003E-3</v>
      </c>
    </row>
    <row r="2793" spans="1:21" x14ac:dyDescent="0.25">
      <c r="A2793" s="4">
        <v>2791</v>
      </c>
      <c r="B2793" s="4" t="s">
        <v>12828</v>
      </c>
      <c r="C2793" s="4">
        <v>4</v>
      </c>
      <c r="D2793" s="93">
        <v>1886.0150000000001</v>
      </c>
      <c r="E2793" s="4" t="s">
        <v>9044</v>
      </c>
      <c r="F2793" s="4" t="s">
        <v>8988</v>
      </c>
      <c r="G2793" s="4" t="s">
        <v>8989</v>
      </c>
      <c r="H2793" s="93">
        <v>1886.002</v>
      </c>
      <c r="I2793" s="4" t="s">
        <v>8990</v>
      </c>
      <c r="J2793" s="15">
        <v>4.1399139999999997E-5</v>
      </c>
      <c r="K2793" s="15">
        <v>6.1649410000000002E-2</v>
      </c>
      <c r="L2793" s="4">
        <v>1.3475000000000001E-2</v>
      </c>
      <c r="M2793" s="4">
        <v>7.1447440000000002</v>
      </c>
      <c r="N2793" s="4" t="s">
        <v>9045</v>
      </c>
      <c r="O2793" s="4" t="s">
        <v>8992</v>
      </c>
      <c r="P2793" s="4">
        <v>6</v>
      </c>
      <c r="Q2793" s="4">
        <v>1</v>
      </c>
      <c r="R2793" s="4">
        <v>16.5</v>
      </c>
      <c r="S2793" s="4">
        <v>12.5</v>
      </c>
      <c r="T2793" s="15">
        <v>1.7920800000000001E-4</v>
      </c>
      <c r="U2793" s="15">
        <v>7.2947430000000001E-7</v>
      </c>
    </row>
    <row r="2794" spans="1:21" x14ac:dyDescent="0.25">
      <c r="A2794" s="4">
        <v>2792</v>
      </c>
      <c r="B2794" s="4" t="s">
        <v>12829</v>
      </c>
      <c r="C2794" s="4">
        <v>2</v>
      </c>
      <c r="D2794" s="93">
        <v>2124.1790000000001</v>
      </c>
      <c r="E2794" s="4" t="s">
        <v>12830</v>
      </c>
      <c r="F2794" s="4" t="s">
        <v>8988</v>
      </c>
      <c r="G2794" s="4" t="s">
        <v>8989</v>
      </c>
      <c r="H2794" s="93">
        <v>2124.1590000000001</v>
      </c>
      <c r="I2794" s="4" t="s">
        <v>9754</v>
      </c>
      <c r="J2794" s="15">
        <v>2.1555380000000001E-6</v>
      </c>
      <c r="K2794" s="15">
        <v>6.1709600000000003E-2</v>
      </c>
      <c r="L2794" s="4">
        <v>2.0524000000000001E-2</v>
      </c>
      <c r="M2794" s="4">
        <v>9.6621790000000001</v>
      </c>
      <c r="N2794" s="4" t="s">
        <v>12831</v>
      </c>
      <c r="O2794" s="4" t="s">
        <v>8992</v>
      </c>
      <c r="P2794" s="4">
        <v>19</v>
      </c>
      <c r="Q2794" s="4">
        <v>1</v>
      </c>
      <c r="R2794" s="4">
        <v>8</v>
      </c>
      <c r="S2794" s="4">
        <v>4</v>
      </c>
      <c r="T2794" s="15">
        <v>1</v>
      </c>
      <c r="U2794" s="15">
        <v>2.3157279999999999E-2</v>
      </c>
    </row>
    <row r="2795" spans="1:21" x14ac:dyDescent="0.25">
      <c r="A2795" s="4">
        <v>2793</v>
      </c>
      <c r="B2795" s="4" t="s">
        <v>12832</v>
      </c>
      <c r="C2795" s="4">
        <v>3</v>
      </c>
      <c r="D2795" s="93">
        <v>2058.0479999999998</v>
      </c>
      <c r="E2795" s="4" t="s">
        <v>9288</v>
      </c>
      <c r="F2795" s="4" t="s">
        <v>8988</v>
      </c>
      <c r="G2795" s="4" t="s">
        <v>8989</v>
      </c>
      <c r="H2795" s="93">
        <v>2058.0279999999998</v>
      </c>
      <c r="I2795" s="4" t="s">
        <v>9079</v>
      </c>
      <c r="J2795" s="15">
        <v>7.4443759999999999E-3</v>
      </c>
      <c r="K2795" s="15">
        <v>6.1799409999999999E-2</v>
      </c>
      <c r="L2795" s="4">
        <v>1.9394999999999999E-2</v>
      </c>
      <c r="M2795" s="4">
        <v>9.4240689999999994</v>
      </c>
      <c r="N2795" s="4" t="s">
        <v>9289</v>
      </c>
      <c r="O2795" s="4" t="s">
        <v>9004</v>
      </c>
      <c r="P2795" s="4">
        <v>22</v>
      </c>
      <c r="Q2795" s="4">
        <v>1</v>
      </c>
      <c r="R2795" s="4">
        <v>9</v>
      </c>
      <c r="S2795" s="4">
        <v>9</v>
      </c>
      <c r="T2795" s="15">
        <v>2.061706E-3</v>
      </c>
      <c r="U2795" s="15">
        <v>3.2981230000000003E-8</v>
      </c>
    </row>
    <row r="2796" spans="1:21" x14ac:dyDescent="0.25">
      <c r="A2796" s="4">
        <v>2794</v>
      </c>
      <c r="B2796" s="4" t="s">
        <v>12833</v>
      </c>
      <c r="C2796" s="4">
        <v>4</v>
      </c>
      <c r="D2796" s="93">
        <v>2434.2489999999998</v>
      </c>
      <c r="E2796" s="4" t="s">
        <v>9214</v>
      </c>
      <c r="F2796" s="4" t="s">
        <v>8988</v>
      </c>
      <c r="G2796" s="4" t="s">
        <v>8989</v>
      </c>
      <c r="H2796" s="93">
        <v>2434.2429999999999</v>
      </c>
      <c r="I2796" s="4" t="s">
        <v>9470</v>
      </c>
      <c r="J2796" s="15">
        <v>1</v>
      </c>
      <c r="K2796" s="15">
        <v>6.1809839999999998E-2</v>
      </c>
      <c r="L2796" s="4">
        <v>5.1980000000000004E-3</v>
      </c>
      <c r="M2796" s="4">
        <v>2.1353659999999999</v>
      </c>
      <c r="N2796" s="4" t="s">
        <v>9215</v>
      </c>
      <c r="O2796" s="4" t="s">
        <v>9004</v>
      </c>
      <c r="P2796" s="4">
        <v>15</v>
      </c>
      <c r="Q2796" s="4">
        <v>1</v>
      </c>
      <c r="R2796" s="4">
        <v>9.5</v>
      </c>
      <c r="S2796" s="4">
        <v>4.5</v>
      </c>
      <c r="T2796" s="15">
        <v>3.8475039999999997E-4</v>
      </c>
      <c r="U2796" s="15">
        <v>1</v>
      </c>
    </row>
    <row r="2797" spans="1:21" x14ac:dyDescent="0.25">
      <c r="A2797" s="4">
        <v>2795</v>
      </c>
      <c r="B2797" s="4" t="s">
        <v>12834</v>
      </c>
      <c r="C2797" s="4">
        <v>4</v>
      </c>
      <c r="D2797" s="93">
        <v>1992.0609999999999</v>
      </c>
      <c r="E2797" s="4" t="s">
        <v>9053</v>
      </c>
      <c r="F2797" s="4" t="s">
        <v>8988</v>
      </c>
      <c r="G2797" s="4" t="s">
        <v>8989</v>
      </c>
      <c r="H2797" s="93">
        <v>1992.058</v>
      </c>
      <c r="I2797" s="4" t="s">
        <v>8990</v>
      </c>
      <c r="J2797" s="15">
        <v>1.2518290000000001E-3</v>
      </c>
      <c r="K2797" s="15">
        <v>6.1910819999999998E-2</v>
      </c>
      <c r="L2797" s="4">
        <v>3.3140000000000001E-3</v>
      </c>
      <c r="M2797" s="4">
        <v>1.6636059999999999</v>
      </c>
      <c r="N2797" s="4" t="s">
        <v>9054</v>
      </c>
      <c r="O2797" s="4" t="s">
        <v>9004</v>
      </c>
      <c r="P2797" s="4">
        <v>17</v>
      </c>
      <c r="Q2797" s="4">
        <v>1</v>
      </c>
      <c r="R2797" s="4">
        <v>8.5</v>
      </c>
      <c r="S2797" s="4">
        <v>5.5</v>
      </c>
      <c r="T2797" s="15">
        <v>8.0208519999999998E-4</v>
      </c>
      <c r="U2797" s="15">
        <v>8.5402820000000002E-4</v>
      </c>
    </row>
    <row r="2798" spans="1:21" x14ac:dyDescent="0.25">
      <c r="A2798" s="4">
        <v>2796</v>
      </c>
      <c r="B2798" s="4" t="s">
        <v>12835</v>
      </c>
      <c r="C2798" s="4">
        <v>4</v>
      </c>
      <c r="D2798" s="93">
        <v>2629.2719999999999</v>
      </c>
      <c r="E2798" s="4" t="s">
        <v>12623</v>
      </c>
      <c r="F2798" s="4" t="s">
        <v>8988</v>
      </c>
      <c r="G2798" s="4" t="s">
        <v>8989</v>
      </c>
      <c r="H2798" s="93">
        <v>2629.2460000000001</v>
      </c>
      <c r="I2798" s="4" t="s">
        <v>9348</v>
      </c>
      <c r="J2798" s="15">
        <v>6.7375369999999998E-6</v>
      </c>
      <c r="K2798" s="15">
        <v>6.1995090000000003E-2</v>
      </c>
      <c r="L2798" s="4">
        <v>2.5898000000000001E-2</v>
      </c>
      <c r="M2798" s="4">
        <v>9.849971</v>
      </c>
      <c r="N2798" s="4" t="s">
        <v>12624</v>
      </c>
      <c r="O2798" s="4" t="s">
        <v>9004</v>
      </c>
      <c r="P2798" s="4">
        <v>22</v>
      </c>
      <c r="Q2798" s="4">
        <v>1</v>
      </c>
      <c r="R2798" s="4">
        <v>14</v>
      </c>
      <c r="S2798" s="4">
        <v>5</v>
      </c>
      <c r="T2798" s="15">
        <v>1.476413E-5</v>
      </c>
      <c r="U2798" s="15">
        <v>1</v>
      </c>
    </row>
    <row r="2799" spans="1:21" x14ac:dyDescent="0.25">
      <c r="A2799" s="4">
        <v>2797</v>
      </c>
      <c r="B2799" s="4" t="s">
        <v>12836</v>
      </c>
      <c r="C2799" s="4">
        <v>3</v>
      </c>
      <c r="D2799" s="93">
        <v>2173.0819999999999</v>
      </c>
      <c r="E2799" s="4" t="s">
        <v>12837</v>
      </c>
      <c r="F2799" s="4" t="s">
        <v>8988</v>
      </c>
      <c r="G2799" s="4" t="s">
        <v>8989</v>
      </c>
      <c r="H2799" s="93">
        <v>2173.0630000000001</v>
      </c>
      <c r="I2799" s="4" t="s">
        <v>8990</v>
      </c>
      <c r="J2799" s="15">
        <v>1.10148E-3</v>
      </c>
      <c r="K2799" s="15">
        <v>6.2013119999999998E-2</v>
      </c>
      <c r="L2799" s="4">
        <v>1.9018E-2</v>
      </c>
      <c r="M2799" s="4">
        <v>8.7517029999999991</v>
      </c>
      <c r="N2799" s="4" t="s">
        <v>12838</v>
      </c>
      <c r="O2799" s="4" t="s">
        <v>8992</v>
      </c>
      <c r="P2799" s="4">
        <v>19</v>
      </c>
      <c r="Q2799" s="4">
        <v>1</v>
      </c>
      <c r="R2799" s="4">
        <v>10</v>
      </c>
      <c r="S2799" s="4">
        <v>14</v>
      </c>
      <c r="T2799" s="15">
        <v>1.424692E-3</v>
      </c>
      <c r="U2799" s="15">
        <v>7.0971099999999999E-8</v>
      </c>
    </row>
    <row r="2800" spans="1:21" x14ac:dyDescent="0.25">
      <c r="A2800" s="4">
        <v>2798</v>
      </c>
      <c r="B2800" s="4" t="s">
        <v>12839</v>
      </c>
      <c r="C2800" s="4">
        <v>3</v>
      </c>
      <c r="D2800" s="93">
        <v>1748.8230000000001</v>
      </c>
      <c r="E2800" s="4" t="s">
        <v>12840</v>
      </c>
      <c r="F2800" s="4" t="s">
        <v>8988</v>
      </c>
      <c r="G2800" s="4" t="s">
        <v>8989</v>
      </c>
      <c r="H2800" s="93">
        <v>1748.82</v>
      </c>
      <c r="I2800" s="4" t="s">
        <v>8990</v>
      </c>
      <c r="J2800" s="15">
        <v>8.3923560000000001E-4</v>
      </c>
      <c r="K2800" s="15">
        <v>6.2074810000000001E-2</v>
      </c>
      <c r="L2800" s="4">
        <v>3.0479999999999999E-3</v>
      </c>
      <c r="M2800" s="4">
        <v>1.7428900000000001</v>
      </c>
      <c r="N2800" s="4" t="s">
        <v>12841</v>
      </c>
      <c r="O2800" s="4" t="s">
        <v>9004</v>
      </c>
      <c r="P2800" s="4">
        <v>16</v>
      </c>
      <c r="Q2800" s="4">
        <v>1</v>
      </c>
      <c r="R2800" s="4">
        <v>10</v>
      </c>
      <c r="S2800" s="4">
        <v>6</v>
      </c>
      <c r="T2800" s="15">
        <v>8.6124939999999999E-9</v>
      </c>
      <c r="U2800" s="15">
        <v>6.6707390000000002E-3</v>
      </c>
    </row>
    <row r="2801" spans="1:21" x14ac:dyDescent="0.25">
      <c r="A2801" s="4">
        <v>2799</v>
      </c>
      <c r="B2801" s="4" t="s">
        <v>12842</v>
      </c>
      <c r="C2801" s="4">
        <v>3</v>
      </c>
      <c r="D2801" s="93">
        <v>2047.0709999999999</v>
      </c>
      <c r="E2801" s="4" t="s">
        <v>9227</v>
      </c>
      <c r="F2801" s="4" t="s">
        <v>8988</v>
      </c>
      <c r="G2801" s="4" t="s">
        <v>8989</v>
      </c>
      <c r="H2801" s="93">
        <v>2047.0530000000001</v>
      </c>
      <c r="I2801" s="4" t="s">
        <v>8990</v>
      </c>
      <c r="J2801" s="15">
        <v>4.5397470000000002E-2</v>
      </c>
      <c r="K2801" s="15">
        <v>6.2076550000000001E-2</v>
      </c>
      <c r="L2801" s="4">
        <v>1.8105E-2</v>
      </c>
      <c r="M2801" s="4">
        <v>8.8444230000000008</v>
      </c>
      <c r="N2801" s="4" t="s">
        <v>9228</v>
      </c>
      <c r="O2801" s="4" t="s">
        <v>9004</v>
      </c>
      <c r="P2801" s="4">
        <v>19</v>
      </c>
      <c r="Q2801" s="4">
        <v>1</v>
      </c>
      <c r="R2801" s="4">
        <v>10</v>
      </c>
      <c r="S2801" s="4">
        <v>4</v>
      </c>
      <c r="T2801" s="15">
        <v>5.2253300000000002E-6</v>
      </c>
      <c r="U2801" s="15">
        <v>6.9525699999999996E-2</v>
      </c>
    </row>
    <row r="2802" spans="1:21" x14ac:dyDescent="0.25">
      <c r="A2802" s="4">
        <v>2800</v>
      </c>
      <c r="B2802" s="4" t="s">
        <v>12843</v>
      </c>
      <c r="C2802" s="4">
        <v>4</v>
      </c>
      <c r="D2802" s="93">
        <v>2629.27</v>
      </c>
      <c r="E2802" s="4" t="s">
        <v>12623</v>
      </c>
      <c r="F2802" s="4" t="s">
        <v>8988</v>
      </c>
      <c r="G2802" s="4" t="s">
        <v>8989</v>
      </c>
      <c r="H2802" s="93">
        <v>2629.2460000000001</v>
      </c>
      <c r="I2802" s="4" t="s">
        <v>9348</v>
      </c>
      <c r="J2802" s="15">
        <v>4.6521099999999997E-6</v>
      </c>
      <c r="K2802" s="15">
        <v>6.2161029999999999E-2</v>
      </c>
      <c r="L2802" s="4">
        <v>2.4031E-2</v>
      </c>
      <c r="M2802" s="4">
        <v>9.1398820000000001</v>
      </c>
      <c r="N2802" s="4" t="s">
        <v>12624</v>
      </c>
      <c r="O2802" s="4" t="s">
        <v>9004</v>
      </c>
      <c r="P2802" s="4">
        <v>22</v>
      </c>
      <c r="Q2802" s="4">
        <v>1</v>
      </c>
      <c r="R2802" s="4">
        <v>16</v>
      </c>
      <c r="S2802" s="4">
        <v>6</v>
      </c>
      <c r="T2802" s="15">
        <v>4.01383E-6</v>
      </c>
      <c r="U2802" s="15">
        <v>1</v>
      </c>
    </row>
    <row r="2803" spans="1:21" x14ac:dyDescent="0.25">
      <c r="A2803" s="4">
        <v>2801</v>
      </c>
      <c r="B2803" s="4" t="s">
        <v>12844</v>
      </c>
      <c r="C2803" s="4">
        <v>3</v>
      </c>
      <c r="D2803" s="93">
        <v>1503.829</v>
      </c>
      <c r="E2803" s="4" t="s">
        <v>12845</v>
      </c>
      <c r="F2803" s="4" t="s">
        <v>8988</v>
      </c>
      <c r="G2803" s="4" t="s">
        <v>8989</v>
      </c>
      <c r="H2803" s="93">
        <v>1503.816</v>
      </c>
      <c r="I2803" s="4" t="s">
        <v>8990</v>
      </c>
      <c r="J2803" s="15">
        <v>5.2629750000000003E-2</v>
      </c>
      <c r="K2803" s="15">
        <v>6.221235E-2</v>
      </c>
      <c r="L2803" s="4">
        <v>1.2751999999999999E-2</v>
      </c>
      <c r="M2803" s="4">
        <v>8.4797580000000004</v>
      </c>
      <c r="N2803" s="4" t="s">
        <v>12846</v>
      </c>
      <c r="O2803" s="4" t="s">
        <v>9004</v>
      </c>
      <c r="P2803" s="4">
        <v>22</v>
      </c>
      <c r="Q2803" s="4">
        <v>1</v>
      </c>
      <c r="R2803" s="4">
        <v>6.5</v>
      </c>
      <c r="S2803" s="4">
        <v>5.5</v>
      </c>
      <c r="T2803" s="15">
        <v>5.0229059999999997E-3</v>
      </c>
      <c r="U2803" s="15">
        <v>0.19412199999999999</v>
      </c>
    </row>
    <row r="2804" spans="1:21" x14ac:dyDescent="0.25">
      <c r="A2804" s="4">
        <v>2802</v>
      </c>
      <c r="B2804" s="4" t="s">
        <v>12847</v>
      </c>
      <c r="C2804" s="4">
        <v>3</v>
      </c>
      <c r="D2804" s="93">
        <v>2586.2640000000001</v>
      </c>
      <c r="E2804" s="4" t="s">
        <v>10067</v>
      </c>
      <c r="F2804" s="4" t="s">
        <v>8988</v>
      </c>
      <c r="G2804" s="4" t="s">
        <v>8989</v>
      </c>
      <c r="H2804" s="93">
        <v>2586.2399999999998</v>
      </c>
      <c r="I2804" s="4" t="s">
        <v>10068</v>
      </c>
      <c r="J2804" s="15">
        <v>2.8632080000000001E-2</v>
      </c>
      <c r="K2804" s="15">
        <v>6.2213520000000001E-2</v>
      </c>
      <c r="L2804" s="4">
        <v>2.4011999999999999E-2</v>
      </c>
      <c r="M2804" s="4">
        <v>9.2845200000000006</v>
      </c>
      <c r="N2804" s="4" t="s">
        <v>10069</v>
      </c>
      <c r="O2804" s="4" t="s">
        <v>9004</v>
      </c>
      <c r="P2804" s="4">
        <v>23</v>
      </c>
      <c r="Q2804" s="4">
        <v>1</v>
      </c>
      <c r="R2804" s="4">
        <v>7</v>
      </c>
      <c r="S2804" s="4">
        <v>9</v>
      </c>
      <c r="T2804" s="15">
        <v>1.080743E-7</v>
      </c>
      <c r="U2804" s="15">
        <v>5.4252220000000004E-3</v>
      </c>
    </row>
    <row r="2805" spans="1:21" x14ac:dyDescent="0.25">
      <c r="A2805" s="4">
        <v>2803</v>
      </c>
      <c r="B2805" s="4" t="s">
        <v>12848</v>
      </c>
      <c r="C2805" s="4">
        <v>4</v>
      </c>
      <c r="D2805" s="93">
        <v>2799.511</v>
      </c>
      <c r="E2805" s="4" t="s">
        <v>11771</v>
      </c>
      <c r="F2805" s="4" t="s">
        <v>8988</v>
      </c>
      <c r="G2805" s="4" t="s">
        <v>8989</v>
      </c>
      <c r="H2805" s="93">
        <v>2799.5039999999999</v>
      </c>
      <c r="I2805" s="4" t="s">
        <v>8990</v>
      </c>
      <c r="J2805" s="15">
        <v>5.4012870000000003E-3</v>
      </c>
      <c r="K2805" s="15">
        <v>6.228707E-2</v>
      </c>
      <c r="L2805" s="4">
        <v>6.7320000000000001E-3</v>
      </c>
      <c r="M2805" s="4">
        <v>2.404712</v>
      </c>
      <c r="N2805" s="4" t="s">
        <v>11772</v>
      </c>
      <c r="O2805" s="4" t="s">
        <v>9004</v>
      </c>
      <c r="P2805" s="4">
        <v>17</v>
      </c>
      <c r="Q2805" s="4">
        <v>1</v>
      </c>
      <c r="R2805" s="4">
        <v>8.5</v>
      </c>
      <c r="S2805" s="4">
        <v>9.5</v>
      </c>
      <c r="T2805" s="15">
        <v>3.6808150000000002E-6</v>
      </c>
      <c r="U2805" s="15">
        <v>1.5144049999999999E-3</v>
      </c>
    </row>
    <row r="2806" spans="1:21" x14ac:dyDescent="0.25">
      <c r="A2806" s="4">
        <v>2804</v>
      </c>
      <c r="B2806" s="4" t="s">
        <v>12849</v>
      </c>
      <c r="C2806" s="4">
        <v>3</v>
      </c>
      <c r="D2806" s="93">
        <v>2010.9110000000001</v>
      </c>
      <c r="E2806" s="4" t="s">
        <v>12850</v>
      </c>
      <c r="F2806" s="4" t="s">
        <v>8988</v>
      </c>
      <c r="G2806" s="4" t="s">
        <v>8989</v>
      </c>
      <c r="H2806" s="93">
        <v>2010.8969999999999</v>
      </c>
      <c r="I2806" s="4" t="s">
        <v>8990</v>
      </c>
      <c r="J2806" s="15">
        <v>1.156011E-2</v>
      </c>
      <c r="K2806" s="15">
        <v>6.2388779999999998E-2</v>
      </c>
      <c r="L2806" s="4">
        <v>1.4005999999999999E-2</v>
      </c>
      <c r="M2806" s="4">
        <v>6.9650499999999997</v>
      </c>
      <c r="N2806" s="4" t="s">
        <v>11667</v>
      </c>
      <c r="O2806" s="4" t="s">
        <v>9004</v>
      </c>
      <c r="P2806" s="4">
        <v>6</v>
      </c>
      <c r="Q2806" s="4">
        <v>1</v>
      </c>
      <c r="R2806" s="4">
        <v>13.5</v>
      </c>
      <c r="S2806" s="4">
        <v>5.5</v>
      </c>
      <c r="T2806" s="15">
        <v>4.8996609999999998E-6</v>
      </c>
      <c r="U2806" s="15">
        <v>7.7667539999999993E-2</v>
      </c>
    </row>
    <row r="2807" spans="1:21" x14ac:dyDescent="0.25">
      <c r="A2807" s="4">
        <v>2805</v>
      </c>
      <c r="B2807" s="4" t="s">
        <v>12851</v>
      </c>
      <c r="C2807" s="4">
        <v>3</v>
      </c>
      <c r="D2807" s="93">
        <v>2089.0419999999999</v>
      </c>
      <c r="E2807" s="4" t="s">
        <v>12852</v>
      </c>
      <c r="F2807" s="4" t="s">
        <v>8988</v>
      </c>
      <c r="G2807" s="4" t="s">
        <v>8989</v>
      </c>
      <c r="H2807" s="93">
        <v>2089.038</v>
      </c>
      <c r="I2807" s="4" t="s">
        <v>8990</v>
      </c>
      <c r="J2807" s="15">
        <v>0.1612024</v>
      </c>
      <c r="K2807" s="15">
        <v>6.2566259999999999E-2</v>
      </c>
      <c r="L2807" s="4">
        <v>3.9740000000000001E-3</v>
      </c>
      <c r="M2807" s="4">
        <v>1.9023110000000001</v>
      </c>
      <c r="N2807" s="4" t="s">
        <v>12853</v>
      </c>
      <c r="O2807" s="4" t="s">
        <v>9004</v>
      </c>
      <c r="P2807" s="4">
        <v>14</v>
      </c>
      <c r="Q2807" s="4">
        <v>1</v>
      </c>
      <c r="R2807" s="4">
        <v>4</v>
      </c>
      <c r="S2807" s="4">
        <v>8</v>
      </c>
      <c r="T2807" s="15">
        <v>2.7983460000000002E-2</v>
      </c>
      <c r="U2807" s="15">
        <v>1</v>
      </c>
    </row>
    <row r="2808" spans="1:21" x14ac:dyDescent="0.25">
      <c r="A2808" s="4">
        <v>2806</v>
      </c>
      <c r="B2808" s="4" t="s">
        <v>12854</v>
      </c>
      <c r="C2808" s="4">
        <v>3</v>
      </c>
      <c r="D2808" s="93">
        <v>2090.1590000000001</v>
      </c>
      <c r="E2808" s="4" t="s">
        <v>11884</v>
      </c>
      <c r="F2808" s="4" t="s">
        <v>8988</v>
      </c>
      <c r="G2808" s="4" t="s">
        <v>8989</v>
      </c>
      <c r="H2808" s="93">
        <v>2090.154</v>
      </c>
      <c r="I2808" s="4" t="s">
        <v>8990</v>
      </c>
      <c r="J2808" s="15">
        <v>3.6001449999999998E-4</v>
      </c>
      <c r="K2808" s="15">
        <v>6.2584440000000005E-2</v>
      </c>
      <c r="L2808" s="4">
        <v>4.4479999999999997E-3</v>
      </c>
      <c r="M2808" s="4">
        <v>2.128072</v>
      </c>
      <c r="N2808" s="4" t="s">
        <v>11885</v>
      </c>
      <c r="O2808" s="4" t="s">
        <v>9004</v>
      </c>
      <c r="P2808" s="4">
        <v>16</v>
      </c>
      <c r="Q2808" s="4">
        <v>1</v>
      </c>
      <c r="R2808" s="4">
        <v>12.5</v>
      </c>
      <c r="S2808" s="4">
        <v>3.5</v>
      </c>
      <c r="T2808" s="15">
        <v>6.5869799999999997E-13</v>
      </c>
      <c r="U2808" s="15">
        <v>3.983557E-4</v>
      </c>
    </row>
    <row r="2809" spans="1:21" x14ac:dyDescent="0.25">
      <c r="A2809" s="4">
        <v>2807</v>
      </c>
      <c r="B2809" s="4" t="s">
        <v>12855</v>
      </c>
      <c r="C2809" s="4">
        <v>3</v>
      </c>
      <c r="D2809" s="93">
        <v>2226.1610000000001</v>
      </c>
      <c r="E2809" s="4" t="s">
        <v>9908</v>
      </c>
      <c r="F2809" s="4" t="s">
        <v>8988</v>
      </c>
      <c r="G2809" s="4" t="s">
        <v>8989</v>
      </c>
      <c r="H2809" s="93">
        <v>2226.1550000000002</v>
      </c>
      <c r="I2809" s="4" t="s">
        <v>8990</v>
      </c>
      <c r="J2809" s="15">
        <v>9.280804E-7</v>
      </c>
      <c r="K2809" s="15">
        <v>6.2813629999999995E-2</v>
      </c>
      <c r="L2809" s="4">
        <v>5.7559999999999998E-3</v>
      </c>
      <c r="M2809" s="4">
        <v>2.5856240000000001</v>
      </c>
      <c r="N2809" s="4" t="s">
        <v>9909</v>
      </c>
      <c r="O2809" s="4" t="s">
        <v>8992</v>
      </c>
      <c r="P2809" s="4">
        <v>16</v>
      </c>
      <c r="Q2809" s="4">
        <v>1</v>
      </c>
      <c r="R2809" s="4">
        <v>12.5</v>
      </c>
      <c r="S2809" s="4">
        <v>11.5</v>
      </c>
      <c r="T2809" s="15">
        <v>2.7563780000000001E-10</v>
      </c>
      <c r="U2809" s="15">
        <v>2.3146119999999999E-9</v>
      </c>
    </row>
    <row r="2810" spans="1:21" x14ac:dyDescent="0.25">
      <c r="A2810" s="4">
        <v>2808</v>
      </c>
      <c r="B2810" s="4" t="s">
        <v>12856</v>
      </c>
      <c r="C2810" s="4">
        <v>6</v>
      </c>
      <c r="D2810" s="93">
        <v>3054.6030000000001</v>
      </c>
      <c r="E2810" s="4" t="s">
        <v>9868</v>
      </c>
      <c r="F2810" s="4" t="s">
        <v>8988</v>
      </c>
      <c r="G2810" s="4" t="s">
        <v>8989</v>
      </c>
      <c r="H2810" s="93">
        <v>3054.6080000000002</v>
      </c>
      <c r="I2810" s="4" t="s">
        <v>8990</v>
      </c>
      <c r="J2810" s="15">
        <v>9.9865869999999999E-3</v>
      </c>
      <c r="K2810" s="15">
        <v>6.3018809999999995E-2</v>
      </c>
      <c r="L2810" s="4">
        <v>-4.8209999999999998E-3</v>
      </c>
      <c r="M2810" s="4">
        <v>-1.578271</v>
      </c>
      <c r="N2810" s="4" t="s">
        <v>9869</v>
      </c>
      <c r="O2810" s="4" t="s">
        <v>9004</v>
      </c>
      <c r="P2810" s="4">
        <v>17</v>
      </c>
      <c r="Q2810" s="4">
        <v>1</v>
      </c>
      <c r="R2810" s="4">
        <v>6.5</v>
      </c>
      <c r="S2810" s="4">
        <v>5.5</v>
      </c>
      <c r="T2810" s="15">
        <v>1</v>
      </c>
      <c r="U2810" s="15">
        <v>6.5032359999999999E-3</v>
      </c>
    </row>
    <row r="2811" spans="1:21" x14ac:dyDescent="0.25">
      <c r="A2811" s="4">
        <v>2809</v>
      </c>
      <c r="B2811" s="4" t="s">
        <v>12857</v>
      </c>
      <c r="C2811" s="4">
        <v>3</v>
      </c>
      <c r="D2811" s="93">
        <v>1718.8989999999999</v>
      </c>
      <c r="E2811" s="4" t="s">
        <v>10966</v>
      </c>
      <c r="F2811" s="4" t="s">
        <v>8988</v>
      </c>
      <c r="G2811" s="4" t="s">
        <v>8989</v>
      </c>
      <c r="H2811" s="93">
        <v>1718.8969999999999</v>
      </c>
      <c r="I2811" s="4" t="s">
        <v>8990</v>
      </c>
      <c r="J2811" s="15">
        <v>6.8230350000000005E-4</v>
      </c>
      <c r="K2811" s="15">
        <v>6.3310539999999998E-2</v>
      </c>
      <c r="L2811" s="4">
        <v>1.8860000000000001E-3</v>
      </c>
      <c r="M2811" s="4">
        <v>1.0972150000000001</v>
      </c>
      <c r="N2811" s="4" t="s">
        <v>10648</v>
      </c>
      <c r="O2811" s="4" t="s">
        <v>9004</v>
      </c>
      <c r="P2811" s="4">
        <v>17</v>
      </c>
      <c r="Q2811" s="4">
        <v>1</v>
      </c>
      <c r="R2811" s="4">
        <v>10</v>
      </c>
      <c r="S2811" s="4">
        <v>3</v>
      </c>
      <c r="T2811" s="15">
        <v>2.414632E-10</v>
      </c>
      <c r="U2811" s="15">
        <v>8.8696719999999997E-4</v>
      </c>
    </row>
    <row r="2812" spans="1:21" x14ac:dyDescent="0.25">
      <c r="A2812" s="4">
        <v>2810</v>
      </c>
      <c r="B2812" s="4" t="s">
        <v>12858</v>
      </c>
      <c r="C2812" s="4">
        <v>4</v>
      </c>
      <c r="D2812" s="93">
        <v>2070.9960000000001</v>
      </c>
      <c r="E2812" s="4" t="s">
        <v>12859</v>
      </c>
      <c r="F2812" s="4" t="s">
        <v>8988</v>
      </c>
      <c r="G2812" s="4" t="s">
        <v>8989</v>
      </c>
      <c r="H2812" s="93">
        <v>2070.9940000000001</v>
      </c>
      <c r="I2812" s="4" t="s">
        <v>8990</v>
      </c>
      <c r="J2812" s="15">
        <v>5.7463859999999998E-6</v>
      </c>
      <c r="K2812" s="15">
        <v>6.3393019999999994E-2</v>
      </c>
      <c r="L2812" s="4">
        <v>2.1359999999999999E-3</v>
      </c>
      <c r="M2812" s="4">
        <v>1.0313889999999999</v>
      </c>
      <c r="N2812" s="4" t="s">
        <v>12860</v>
      </c>
      <c r="O2812" s="4" t="s">
        <v>8992</v>
      </c>
      <c r="P2812" s="4">
        <v>15</v>
      </c>
      <c r="Q2812" s="4">
        <v>1</v>
      </c>
      <c r="R2812" s="4">
        <v>9</v>
      </c>
      <c r="S2812" s="4">
        <v>7</v>
      </c>
      <c r="T2812" s="15">
        <v>2.292171E-3</v>
      </c>
      <c r="U2812" s="15">
        <v>3.5262710000000003E-8</v>
      </c>
    </row>
    <row r="2813" spans="1:21" x14ac:dyDescent="0.25">
      <c r="A2813" s="4">
        <v>2811</v>
      </c>
      <c r="B2813" s="4" t="s">
        <v>12861</v>
      </c>
      <c r="C2813" s="4">
        <v>3</v>
      </c>
      <c r="D2813" s="93">
        <v>2586.2640000000001</v>
      </c>
      <c r="E2813" s="4" t="s">
        <v>9347</v>
      </c>
      <c r="F2813" s="4" t="s">
        <v>8988</v>
      </c>
      <c r="G2813" s="4" t="s">
        <v>8989</v>
      </c>
      <c r="H2813" s="93">
        <v>2586.2399999999998</v>
      </c>
      <c r="I2813" s="4" t="s">
        <v>9348</v>
      </c>
      <c r="J2813" s="15">
        <v>7.2063110000000003E-8</v>
      </c>
      <c r="K2813" s="15">
        <v>6.3486899999999999E-2</v>
      </c>
      <c r="L2813" s="4">
        <v>2.3814999999999999E-2</v>
      </c>
      <c r="M2813" s="4">
        <v>9.2083469999999998</v>
      </c>
      <c r="N2813" s="4" t="s">
        <v>9349</v>
      </c>
      <c r="O2813" s="4" t="s">
        <v>9004</v>
      </c>
      <c r="P2813" s="4">
        <v>21</v>
      </c>
      <c r="Q2813" s="4">
        <v>1</v>
      </c>
      <c r="R2813" s="4">
        <v>12</v>
      </c>
      <c r="S2813" s="4">
        <v>4</v>
      </c>
      <c r="T2813" s="15">
        <v>2.3990429999999999E-5</v>
      </c>
      <c r="U2813" s="15">
        <v>5.7461810000000001E-8</v>
      </c>
    </row>
    <row r="2814" spans="1:21" x14ac:dyDescent="0.25">
      <c r="A2814" s="4">
        <v>2812</v>
      </c>
      <c r="B2814" s="4" t="s">
        <v>12862</v>
      </c>
      <c r="C2814" s="4">
        <v>3</v>
      </c>
      <c r="D2814" s="93">
        <v>2255.2060000000001</v>
      </c>
      <c r="E2814" s="4" t="s">
        <v>9282</v>
      </c>
      <c r="F2814" s="4" t="s">
        <v>8988</v>
      </c>
      <c r="G2814" s="4" t="s">
        <v>8989</v>
      </c>
      <c r="H2814" s="93">
        <v>2255.1849999999999</v>
      </c>
      <c r="I2814" s="4" t="s">
        <v>9470</v>
      </c>
      <c r="J2814" s="15">
        <v>4.4184539999999996E-3</v>
      </c>
      <c r="K2814" s="15">
        <v>6.3505329999999999E-2</v>
      </c>
      <c r="L2814" s="4">
        <v>2.0471E-2</v>
      </c>
      <c r="M2814" s="4">
        <v>9.0773030000000006</v>
      </c>
      <c r="N2814" s="4" t="s">
        <v>9283</v>
      </c>
      <c r="O2814" s="4" t="s">
        <v>9004</v>
      </c>
      <c r="P2814" s="4">
        <v>21</v>
      </c>
      <c r="Q2814" s="4">
        <v>1</v>
      </c>
      <c r="R2814" s="4">
        <v>9</v>
      </c>
      <c r="S2814" s="4">
        <v>10</v>
      </c>
      <c r="T2814" s="15">
        <v>2.234297E-2</v>
      </c>
      <c r="U2814" s="15">
        <v>2.9056450000000001E-3</v>
      </c>
    </row>
    <row r="2815" spans="1:21" x14ac:dyDescent="0.25">
      <c r="A2815" s="4">
        <v>2813</v>
      </c>
      <c r="B2815" s="4" t="s">
        <v>12863</v>
      </c>
      <c r="C2815" s="4">
        <v>3</v>
      </c>
      <c r="D2815" s="93">
        <v>2160.0219999999999</v>
      </c>
      <c r="E2815" s="4" t="s">
        <v>9326</v>
      </c>
      <c r="F2815" s="4" t="s">
        <v>8988</v>
      </c>
      <c r="G2815" s="4" t="s">
        <v>8989</v>
      </c>
      <c r="H2815" s="93">
        <v>2160.0030000000002</v>
      </c>
      <c r="I2815" s="4" t="s">
        <v>8990</v>
      </c>
      <c r="J2815" s="15">
        <v>3.633892E-4</v>
      </c>
      <c r="K2815" s="15">
        <v>6.3508300000000004E-2</v>
      </c>
      <c r="L2815" s="4">
        <v>1.985E-2</v>
      </c>
      <c r="M2815" s="4">
        <v>9.1898040000000005</v>
      </c>
      <c r="N2815" s="4" t="s">
        <v>9327</v>
      </c>
      <c r="O2815" s="4" t="s">
        <v>8992</v>
      </c>
      <c r="P2815" s="4">
        <v>3</v>
      </c>
      <c r="Q2815" s="4">
        <v>1</v>
      </c>
      <c r="R2815" s="4">
        <v>27</v>
      </c>
      <c r="S2815" s="4">
        <v>9</v>
      </c>
      <c r="T2815" s="15">
        <v>6.099013E-13</v>
      </c>
      <c r="U2815" s="15">
        <v>7.7360780000000004E-3</v>
      </c>
    </row>
    <row r="2816" spans="1:21" x14ac:dyDescent="0.25">
      <c r="A2816" s="4">
        <v>2814</v>
      </c>
      <c r="B2816" s="4" t="s">
        <v>12864</v>
      </c>
      <c r="C2816" s="4">
        <v>3</v>
      </c>
      <c r="D2816" s="93">
        <v>1800.9739999999999</v>
      </c>
      <c r="E2816" s="4" t="s">
        <v>10441</v>
      </c>
      <c r="F2816" s="4" t="s">
        <v>8988</v>
      </c>
      <c r="G2816" s="4" t="s">
        <v>8989</v>
      </c>
      <c r="H2816" s="93">
        <v>1800.96</v>
      </c>
      <c r="I2816" s="4" t="s">
        <v>8990</v>
      </c>
      <c r="J2816" s="15">
        <v>5.2216870000000003E-5</v>
      </c>
      <c r="K2816" s="15">
        <v>6.3727519999999996E-2</v>
      </c>
      <c r="L2816" s="4">
        <v>1.4298999999999999E-2</v>
      </c>
      <c r="M2816" s="4">
        <v>7.939654</v>
      </c>
      <c r="N2816" s="4" t="s">
        <v>10442</v>
      </c>
      <c r="O2816" s="4" t="s">
        <v>8992</v>
      </c>
      <c r="P2816" s="4">
        <v>23</v>
      </c>
      <c r="Q2816" s="4">
        <v>1</v>
      </c>
      <c r="R2816" s="4">
        <v>17.5</v>
      </c>
      <c r="S2816" s="4">
        <v>7.5</v>
      </c>
      <c r="T2816" s="15">
        <v>1.8231299999999999E-10</v>
      </c>
      <c r="U2816" s="15">
        <v>1.168753E-4</v>
      </c>
    </row>
    <row r="2817" spans="1:21" x14ac:dyDescent="0.25">
      <c r="A2817" s="4">
        <v>2815</v>
      </c>
      <c r="B2817" s="4" t="s">
        <v>12865</v>
      </c>
      <c r="C2817" s="4">
        <v>3</v>
      </c>
      <c r="D2817" s="93">
        <v>2799.5059999999999</v>
      </c>
      <c r="E2817" s="4" t="s">
        <v>11750</v>
      </c>
      <c r="F2817" s="4" t="s">
        <v>8988</v>
      </c>
      <c r="G2817" s="4" t="s">
        <v>8989</v>
      </c>
      <c r="H2817" s="93">
        <v>2799.5039999999999</v>
      </c>
      <c r="I2817" s="4" t="s">
        <v>8990</v>
      </c>
      <c r="J2817" s="15">
        <v>7.4751569999999996E-3</v>
      </c>
      <c r="K2817" s="15">
        <v>6.3812900000000006E-2</v>
      </c>
      <c r="L2817" s="4">
        <v>2.2629999999999998E-3</v>
      </c>
      <c r="M2817" s="4">
        <v>0.80835800000000002</v>
      </c>
      <c r="N2817" s="4" t="s">
        <v>11751</v>
      </c>
      <c r="O2817" s="4" t="s">
        <v>9004</v>
      </c>
      <c r="P2817" s="4">
        <v>17</v>
      </c>
      <c r="Q2817" s="4">
        <v>1</v>
      </c>
      <c r="R2817" s="4">
        <v>6.5</v>
      </c>
      <c r="S2817" s="4">
        <v>3.5</v>
      </c>
      <c r="T2817" s="15">
        <v>1</v>
      </c>
      <c r="U2817" s="15">
        <v>2.237192E-2</v>
      </c>
    </row>
    <row r="2818" spans="1:21" x14ac:dyDescent="0.25">
      <c r="A2818" s="4">
        <v>2816</v>
      </c>
      <c r="B2818" s="4" t="s">
        <v>12866</v>
      </c>
      <c r="C2818" s="4">
        <v>2</v>
      </c>
      <c r="D2818" s="93">
        <v>1325.654</v>
      </c>
      <c r="E2818" s="4" t="s">
        <v>9245</v>
      </c>
      <c r="F2818" s="4" t="s">
        <v>8988</v>
      </c>
      <c r="G2818" s="4" t="s">
        <v>8989</v>
      </c>
      <c r="H2818" s="93">
        <v>1325.652</v>
      </c>
      <c r="I2818" s="4" t="s">
        <v>8990</v>
      </c>
      <c r="J2818" s="15">
        <v>2.2966370000000001E-7</v>
      </c>
      <c r="K2818" s="15">
        <v>6.3855330000000002E-2</v>
      </c>
      <c r="L2818" s="4">
        <v>1.7899999999999999E-3</v>
      </c>
      <c r="M2818" s="4">
        <v>1.350279</v>
      </c>
      <c r="N2818" s="4" t="s">
        <v>9246</v>
      </c>
      <c r="O2818" s="4" t="s">
        <v>9004</v>
      </c>
      <c r="P2818" s="4">
        <v>16</v>
      </c>
      <c r="Q2818" s="4">
        <v>1</v>
      </c>
      <c r="R2818" s="4">
        <v>6</v>
      </c>
      <c r="S2818" s="4">
        <v>3</v>
      </c>
      <c r="T2818" s="15">
        <v>7.7928579999999996E-6</v>
      </c>
      <c r="U2818" s="15">
        <v>1.2478400000000001E-3</v>
      </c>
    </row>
    <row r="2819" spans="1:21" x14ac:dyDescent="0.25">
      <c r="A2819" s="4">
        <v>2817</v>
      </c>
      <c r="B2819" s="4" t="s">
        <v>12867</v>
      </c>
      <c r="C2819" s="4">
        <v>2</v>
      </c>
      <c r="D2819" s="93">
        <v>1824.001</v>
      </c>
      <c r="E2819" s="4" t="s">
        <v>12868</v>
      </c>
      <c r="F2819" s="4" t="s">
        <v>8988</v>
      </c>
      <c r="G2819" s="4" t="s">
        <v>8989</v>
      </c>
      <c r="H2819" s="93">
        <v>1823.9860000000001</v>
      </c>
      <c r="I2819" s="4" t="s">
        <v>8990</v>
      </c>
      <c r="J2819" s="15">
        <v>4.6124209999999998E-4</v>
      </c>
      <c r="K2819" s="15">
        <v>6.3987559999999999E-2</v>
      </c>
      <c r="L2819" s="4">
        <v>1.5239000000000001E-2</v>
      </c>
      <c r="M2819" s="4">
        <v>8.3547790000000006</v>
      </c>
      <c r="N2819" s="4" t="s">
        <v>12869</v>
      </c>
      <c r="O2819" s="4" t="s">
        <v>9004</v>
      </c>
      <c r="P2819" s="4">
        <v>23</v>
      </c>
      <c r="Q2819" s="4">
        <v>1</v>
      </c>
      <c r="R2819" s="4">
        <v>10</v>
      </c>
      <c r="S2819" s="4">
        <v>7</v>
      </c>
      <c r="T2819" s="15">
        <v>3.456386E-5</v>
      </c>
      <c r="U2819" s="15">
        <v>3.8302840000000002E-3</v>
      </c>
    </row>
    <row r="2820" spans="1:21" x14ac:dyDescent="0.25">
      <c r="A2820" s="4">
        <v>2818</v>
      </c>
      <c r="B2820" s="4" t="s">
        <v>12870</v>
      </c>
      <c r="C2820" s="4">
        <v>3</v>
      </c>
      <c r="D2820" s="93">
        <v>1729.979</v>
      </c>
      <c r="E2820" s="4" t="s">
        <v>11452</v>
      </c>
      <c r="F2820" s="4" t="s">
        <v>8988</v>
      </c>
      <c r="G2820" s="4" t="s">
        <v>8989</v>
      </c>
      <c r="H2820" s="93">
        <v>1729.963</v>
      </c>
      <c r="I2820" s="4" t="s">
        <v>8990</v>
      </c>
      <c r="J2820" s="15">
        <v>1.1916849999999999E-9</v>
      </c>
      <c r="K2820" s="15">
        <v>6.4001340000000004E-2</v>
      </c>
      <c r="L2820" s="4">
        <v>1.5960999999999999E-2</v>
      </c>
      <c r="M2820" s="4">
        <v>9.22621</v>
      </c>
      <c r="N2820" s="4" t="s">
        <v>11453</v>
      </c>
      <c r="O2820" s="4" t="s">
        <v>9004</v>
      </c>
      <c r="P2820" s="4">
        <v>22</v>
      </c>
      <c r="Q2820" s="4">
        <v>1</v>
      </c>
      <c r="R2820" s="4">
        <v>13</v>
      </c>
      <c r="S2820" s="4">
        <v>5</v>
      </c>
      <c r="T2820" s="15">
        <v>1.7808430000000001E-8</v>
      </c>
      <c r="U2820" s="15">
        <v>3.964283E-20</v>
      </c>
    </row>
    <row r="2821" spans="1:21" x14ac:dyDescent="0.25">
      <c r="A2821" s="4">
        <v>2819</v>
      </c>
      <c r="B2821" s="4" t="s">
        <v>12871</v>
      </c>
      <c r="C2821" s="4">
        <v>4</v>
      </c>
      <c r="D2821" s="93">
        <v>2208.1529999999998</v>
      </c>
      <c r="E2821" s="4" t="s">
        <v>10845</v>
      </c>
      <c r="F2821" s="4" t="s">
        <v>8988</v>
      </c>
      <c r="G2821" s="4" t="s">
        <v>8989</v>
      </c>
      <c r="H2821" s="93">
        <v>2208.1309999999999</v>
      </c>
      <c r="I2821" s="4" t="s">
        <v>8990</v>
      </c>
      <c r="J2821" s="15">
        <v>6.8473700000000005E-7</v>
      </c>
      <c r="K2821" s="15">
        <v>6.4019320000000005E-2</v>
      </c>
      <c r="L2821" s="4">
        <v>2.2147E-2</v>
      </c>
      <c r="M2821" s="4">
        <v>10.02975</v>
      </c>
      <c r="N2821" s="4" t="s">
        <v>9772</v>
      </c>
      <c r="O2821" s="4" t="s">
        <v>9004</v>
      </c>
      <c r="P2821" s="4">
        <v>22</v>
      </c>
      <c r="Q2821" s="4">
        <v>1</v>
      </c>
      <c r="R2821" s="4">
        <v>20</v>
      </c>
      <c r="S2821" s="4">
        <v>6</v>
      </c>
      <c r="T2821" s="15">
        <v>7.706219E-9</v>
      </c>
      <c r="U2821" s="15">
        <v>9.4844730000000005E-7</v>
      </c>
    </row>
    <row r="2822" spans="1:21" x14ac:dyDescent="0.25">
      <c r="A2822" s="4">
        <v>2820</v>
      </c>
      <c r="B2822" s="4" t="s">
        <v>12872</v>
      </c>
      <c r="C2822" s="4">
        <v>2</v>
      </c>
      <c r="D2822" s="93">
        <v>1865.9649999999999</v>
      </c>
      <c r="E2822" s="4" t="s">
        <v>10655</v>
      </c>
      <c r="F2822" s="4" t="s">
        <v>8988</v>
      </c>
      <c r="G2822" s="4" t="s">
        <v>8989</v>
      </c>
      <c r="H2822" s="93">
        <v>1865.954</v>
      </c>
      <c r="I2822" s="4" t="s">
        <v>8990</v>
      </c>
      <c r="J2822" s="15">
        <v>2.044037E-11</v>
      </c>
      <c r="K2822" s="15">
        <v>6.4083459999999995E-2</v>
      </c>
      <c r="L2822" s="4">
        <v>1.1764999999999999E-2</v>
      </c>
      <c r="M2822" s="4">
        <v>6.3050870000000003</v>
      </c>
      <c r="N2822" s="4" t="s">
        <v>10656</v>
      </c>
      <c r="O2822" s="4" t="s">
        <v>9004</v>
      </c>
      <c r="P2822" s="4">
        <v>23</v>
      </c>
      <c r="Q2822" s="4">
        <v>1</v>
      </c>
      <c r="R2822" s="4">
        <v>9.5</v>
      </c>
      <c r="S2822" s="4">
        <v>5.5</v>
      </c>
      <c r="T2822" s="15">
        <v>4.337979E-5</v>
      </c>
      <c r="U2822" s="15">
        <v>1.2839049999999999E-3</v>
      </c>
    </row>
    <row r="2823" spans="1:21" x14ac:dyDescent="0.25">
      <c r="A2823" s="4">
        <v>2821</v>
      </c>
      <c r="B2823" s="4" t="s">
        <v>12873</v>
      </c>
      <c r="C2823" s="4">
        <v>3</v>
      </c>
      <c r="D2823" s="93">
        <v>2104.0619999999999</v>
      </c>
      <c r="E2823" s="4" t="s">
        <v>10963</v>
      </c>
      <c r="F2823" s="4" t="s">
        <v>8988</v>
      </c>
      <c r="G2823" s="4" t="s">
        <v>8989</v>
      </c>
      <c r="H2823" s="93">
        <v>2104.06</v>
      </c>
      <c r="I2823" s="4" t="s">
        <v>8990</v>
      </c>
      <c r="J2823" s="15">
        <v>5.8395750000000002E-8</v>
      </c>
      <c r="K2823" s="15">
        <v>6.4099660000000003E-2</v>
      </c>
      <c r="L2823" s="4">
        <v>1.7700000000000001E-3</v>
      </c>
      <c r="M2823" s="4">
        <v>0.84123099999999995</v>
      </c>
      <c r="N2823" s="4" t="s">
        <v>10964</v>
      </c>
      <c r="O2823" s="4" t="s">
        <v>9004</v>
      </c>
      <c r="P2823" s="4">
        <v>17</v>
      </c>
      <c r="Q2823" s="4">
        <v>1</v>
      </c>
      <c r="R2823" s="4">
        <v>12</v>
      </c>
      <c r="S2823" s="4">
        <v>5</v>
      </c>
      <c r="T2823" s="15">
        <v>2.0239810000000001E-6</v>
      </c>
      <c r="U2823" s="15">
        <v>1.2163010000000001E-11</v>
      </c>
    </row>
    <row r="2824" spans="1:21" x14ac:dyDescent="0.25">
      <c r="A2824" s="4">
        <v>2822</v>
      </c>
      <c r="B2824" s="4" t="s">
        <v>12874</v>
      </c>
      <c r="C2824" s="4">
        <v>2</v>
      </c>
      <c r="D2824" s="93">
        <v>2008.0540000000001</v>
      </c>
      <c r="E2824" s="4" t="s">
        <v>9053</v>
      </c>
      <c r="F2824" s="4" t="s">
        <v>8988</v>
      </c>
      <c r="G2824" s="4" t="s">
        <v>8989</v>
      </c>
      <c r="H2824" s="93">
        <v>2008.0530000000001</v>
      </c>
      <c r="I2824" s="4" t="s">
        <v>9079</v>
      </c>
      <c r="J2824" s="15">
        <v>1</v>
      </c>
      <c r="K2824" s="15">
        <v>6.4258209999999996E-2</v>
      </c>
      <c r="L2824" s="4">
        <v>1.2160000000000001E-3</v>
      </c>
      <c r="M2824" s="4">
        <v>0.60556200000000004</v>
      </c>
      <c r="N2824" s="4" t="s">
        <v>9054</v>
      </c>
      <c r="O2824" s="4" t="s">
        <v>9004</v>
      </c>
      <c r="P2824" s="4">
        <v>17</v>
      </c>
      <c r="Q2824" s="4">
        <v>1</v>
      </c>
      <c r="R2824" s="4">
        <v>3</v>
      </c>
      <c r="S2824" s="4">
        <v>4</v>
      </c>
      <c r="T2824" s="15">
        <v>0.17643010000000001</v>
      </c>
      <c r="U2824" s="15">
        <v>1</v>
      </c>
    </row>
    <row r="2825" spans="1:21" x14ac:dyDescent="0.25">
      <c r="A2825" s="4">
        <v>2823</v>
      </c>
      <c r="B2825" s="4" t="s">
        <v>12875</v>
      </c>
      <c r="C2825" s="4">
        <v>4</v>
      </c>
      <c r="D2825" s="93">
        <v>3798.8229999999999</v>
      </c>
      <c r="E2825" s="4" t="s">
        <v>12876</v>
      </c>
      <c r="F2825" s="4" t="s">
        <v>8988</v>
      </c>
      <c r="G2825" s="4" t="s">
        <v>8989</v>
      </c>
      <c r="H2825" s="93">
        <v>3798.819</v>
      </c>
      <c r="I2825" s="4" t="s">
        <v>8990</v>
      </c>
      <c r="J2825" s="15">
        <v>1</v>
      </c>
      <c r="K2825" s="15">
        <v>6.4286479999999993E-2</v>
      </c>
      <c r="L2825" s="4">
        <v>3.9760000000000004E-3</v>
      </c>
      <c r="M2825" s="4">
        <v>1.0466409999999999</v>
      </c>
      <c r="N2825" s="4" t="s">
        <v>12877</v>
      </c>
      <c r="O2825" s="4" t="s">
        <v>8992</v>
      </c>
      <c r="P2825" s="4">
        <v>11</v>
      </c>
      <c r="Q2825" s="4">
        <v>1</v>
      </c>
      <c r="R2825" s="4">
        <v>11</v>
      </c>
      <c r="S2825" s="4">
        <v>3</v>
      </c>
      <c r="T2825" s="15">
        <v>1</v>
      </c>
      <c r="U2825" s="15">
        <v>1</v>
      </c>
    </row>
    <row r="2826" spans="1:21" x14ac:dyDescent="0.25">
      <c r="A2826" s="4">
        <v>2824</v>
      </c>
      <c r="B2826" s="4" t="s">
        <v>12878</v>
      </c>
      <c r="C2826" s="4">
        <v>4</v>
      </c>
      <c r="D2826" s="93">
        <v>2239.1419999999998</v>
      </c>
      <c r="E2826" s="4" t="s">
        <v>11836</v>
      </c>
      <c r="F2826" s="4" t="s">
        <v>8988</v>
      </c>
      <c r="G2826" s="4" t="s">
        <v>8989</v>
      </c>
      <c r="H2826" s="93">
        <v>2239.1219999999998</v>
      </c>
      <c r="I2826" s="4" t="s">
        <v>8990</v>
      </c>
      <c r="J2826" s="15">
        <v>2.5022630000000002E-6</v>
      </c>
      <c r="K2826" s="15">
        <v>6.4405089999999998E-2</v>
      </c>
      <c r="L2826" s="4">
        <v>2.0081999999999999E-2</v>
      </c>
      <c r="M2826" s="4">
        <v>8.9686959999999996</v>
      </c>
      <c r="N2826" s="4" t="s">
        <v>11837</v>
      </c>
      <c r="O2826" s="4" t="s">
        <v>9004</v>
      </c>
      <c r="P2826" s="4">
        <v>22</v>
      </c>
      <c r="Q2826" s="4">
        <v>1</v>
      </c>
      <c r="R2826" s="4">
        <v>12</v>
      </c>
      <c r="S2826" s="4">
        <v>6</v>
      </c>
      <c r="T2826" s="15">
        <v>6.8391099999999999E-8</v>
      </c>
      <c r="U2826" s="15">
        <v>2.147827E-4</v>
      </c>
    </row>
    <row r="2827" spans="1:21" x14ac:dyDescent="0.25">
      <c r="A2827" s="4">
        <v>2825</v>
      </c>
      <c r="B2827" s="4" t="s">
        <v>12879</v>
      </c>
      <c r="C2827" s="4">
        <v>4</v>
      </c>
      <c r="D2827" s="93">
        <v>1965.037</v>
      </c>
      <c r="E2827" s="4" t="s">
        <v>9279</v>
      </c>
      <c r="F2827" s="4" t="s">
        <v>8988</v>
      </c>
      <c r="G2827" s="4" t="s">
        <v>8989</v>
      </c>
      <c r="H2827" s="93">
        <v>1965.0219999999999</v>
      </c>
      <c r="I2827" s="4" t="s">
        <v>8990</v>
      </c>
      <c r="J2827" s="15">
        <v>5.9738460000000003E-6</v>
      </c>
      <c r="K2827" s="15">
        <v>6.4644119999999999E-2</v>
      </c>
      <c r="L2827" s="4">
        <v>1.537E-2</v>
      </c>
      <c r="M2827" s="4">
        <v>7.8217949999999998</v>
      </c>
      <c r="N2827" s="4" t="s">
        <v>9280</v>
      </c>
      <c r="O2827" s="4" t="s">
        <v>9004</v>
      </c>
      <c r="P2827" s="4">
        <v>22</v>
      </c>
      <c r="Q2827" s="4">
        <v>1</v>
      </c>
      <c r="R2827" s="4">
        <v>11.5</v>
      </c>
      <c r="S2827" s="4">
        <v>4.5</v>
      </c>
      <c r="T2827" s="15">
        <v>8.1837049999999996E-6</v>
      </c>
      <c r="U2827" s="15">
        <v>9.6569650000000001E-6</v>
      </c>
    </row>
    <row r="2828" spans="1:21" x14ac:dyDescent="0.25">
      <c r="A2828" s="4">
        <v>2826</v>
      </c>
      <c r="B2828" s="4" t="s">
        <v>12880</v>
      </c>
      <c r="C2828" s="4">
        <v>3</v>
      </c>
      <c r="D2828" s="93">
        <v>1635.8109999999999</v>
      </c>
      <c r="E2828" s="4" t="s">
        <v>9622</v>
      </c>
      <c r="F2828" s="4" t="s">
        <v>8988</v>
      </c>
      <c r="G2828" s="4" t="s">
        <v>8989</v>
      </c>
      <c r="H2828" s="93">
        <v>1635.797</v>
      </c>
      <c r="I2828" s="4" t="s">
        <v>8990</v>
      </c>
      <c r="J2828" s="15">
        <v>1.019564E-8</v>
      </c>
      <c r="K2828" s="15">
        <v>6.4710660000000003E-2</v>
      </c>
      <c r="L2828" s="4">
        <v>1.4086E-2</v>
      </c>
      <c r="M2828" s="4">
        <v>8.6110919999999993</v>
      </c>
      <c r="N2828" s="4" t="s">
        <v>9623</v>
      </c>
      <c r="O2828" s="4" t="s">
        <v>9004</v>
      </c>
      <c r="P2828" s="4">
        <v>20</v>
      </c>
      <c r="Q2828" s="4">
        <v>1</v>
      </c>
      <c r="R2828" s="4">
        <v>14</v>
      </c>
      <c r="S2828" s="4">
        <v>11</v>
      </c>
      <c r="T2828" s="15">
        <v>1.483507E-10</v>
      </c>
      <c r="U2828" s="15">
        <v>9.0338819999999995E-8</v>
      </c>
    </row>
    <row r="2829" spans="1:21" x14ac:dyDescent="0.25">
      <c r="A2829" s="4">
        <v>2827</v>
      </c>
      <c r="B2829" s="4" t="s">
        <v>12881</v>
      </c>
      <c r="C2829" s="4">
        <v>4</v>
      </c>
      <c r="D2829" s="93">
        <v>1991.1949999999999</v>
      </c>
      <c r="E2829" s="4" t="s">
        <v>12166</v>
      </c>
      <c r="F2829" s="4" t="s">
        <v>8988</v>
      </c>
      <c r="G2829" s="4" t="s">
        <v>8989</v>
      </c>
      <c r="H2829" s="93">
        <v>1991.1759999999999</v>
      </c>
      <c r="I2829" s="4" t="s">
        <v>8990</v>
      </c>
      <c r="J2829" s="15">
        <v>0.15069170000000001</v>
      </c>
      <c r="K2829" s="15">
        <v>6.4742739999999993E-2</v>
      </c>
      <c r="L2829" s="4">
        <v>1.9127000000000002E-2</v>
      </c>
      <c r="M2829" s="4">
        <v>9.6058819999999994</v>
      </c>
      <c r="N2829" s="4" t="s">
        <v>12168</v>
      </c>
      <c r="O2829" s="4" t="s">
        <v>9004</v>
      </c>
      <c r="P2829" s="4">
        <v>21</v>
      </c>
      <c r="Q2829" s="4">
        <v>1</v>
      </c>
      <c r="R2829" s="4">
        <v>6.5</v>
      </c>
      <c r="S2829" s="4">
        <v>7.5</v>
      </c>
      <c r="T2829" s="15">
        <v>7.3373530000000006E-2</v>
      </c>
      <c r="U2829" s="15">
        <v>0.31523760000000001</v>
      </c>
    </row>
    <row r="2830" spans="1:21" x14ac:dyDescent="0.25">
      <c r="A2830" s="4">
        <v>2828</v>
      </c>
      <c r="B2830" s="4" t="s">
        <v>12882</v>
      </c>
      <c r="C2830" s="4">
        <v>4</v>
      </c>
      <c r="D2830" s="93">
        <v>2799.5120000000002</v>
      </c>
      <c r="E2830" s="4" t="s">
        <v>11771</v>
      </c>
      <c r="F2830" s="4" t="s">
        <v>8988</v>
      </c>
      <c r="G2830" s="4" t="s">
        <v>8989</v>
      </c>
      <c r="H2830" s="93">
        <v>2799.5039999999999</v>
      </c>
      <c r="I2830" s="4" t="s">
        <v>8990</v>
      </c>
      <c r="J2830" s="15">
        <v>4.9817480000000003E-3</v>
      </c>
      <c r="K2830" s="15">
        <v>6.4990839999999994E-2</v>
      </c>
      <c r="L2830" s="4">
        <v>8.0160000000000006E-3</v>
      </c>
      <c r="M2830" s="4">
        <v>2.8633649999999999</v>
      </c>
      <c r="N2830" s="4" t="s">
        <v>11772</v>
      </c>
      <c r="O2830" s="4" t="s">
        <v>9004</v>
      </c>
      <c r="P2830" s="4">
        <v>17</v>
      </c>
      <c r="Q2830" s="4">
        <v>1</v>
      </c>
      <c r="R2830" s="4">
        <v>10.5</v>
      </c>
      <c r="S2830" s="4">
        <v>10.5</v>
      </c>
      <c r="T2830" s="15">
        <v>2.98608E-6</v>
      </c>
      <c r="U2830" s="15">
        <v>3.8241669999999998E-3</v>
      </c>
    </row>
    <row r="2831" spans="1:21" x14ac:dyDescent="0.25">
      <c r="A2831" s="4">
        <v>2829</v>
      </c>
      <c r="B2831" s="4" t="s">
        <v>12883</v>
      </c>
      <c r="C2831" s="4">
        <v>3</v>
      </c>
      <c r="D2831" s="93">
        <v>4268.8140000000003</v>
      </c>
      <c r="E2831" s="4" t="s">
        <v>12884</v>
      </c>
      <c r="F2831" s="4" t="s">
        <v>8988</v>
      </c>
      <c r="G2831" s="4" t="s">
        <v>8989</v>
      </c>
      <c r="H2831" s="93">
        <v>4268.8100000000004</v>
      </c>
      <c r="I2831" s="4" t="s">
        <v>8990</v>
      </c>
      <c r="J2831" s="15">
        <v>5.3652599999999997E-9</v>
      </c>
      <c r="K2831" s="15">
        <v>6.5024269999999995E-2</v>
      </c>
      <c r="L2831" s="4">
        <v>4.0390000000000001E-3</v>
      </c>
      <c r="M2831" s="4">
        <v>0.94616500000000003</v>
      </c>
      <c r="N2831" s="4" t="s">
        <v>8991</v>
      </c>
      <c r="O2831" s="4" t="s">
        <v>8992</v>
      </c>
      <c r="P2831" s="4">
        <v>13</v>
      </c>
      <c r="Q2831" s="4">
        <v>1</v>
      </c>
      <c r="R2831" s="4">
        <v>17</v>
      </c>
      <c r="S2831" s="4">
        <v>7</v>
      </c>
      <c r="T2831" s="15">
        <v>1</v>
      </c>
      <c r="U2831" s="15">
        <v>6.2642080000000004E-10</v>
      </c>
    </row>
    <row r="2832" spans="1:21" x14ac:dyDescent="0.25">
      <c r="A2832" s="4">
        <v>2830</v>
      </c>
      <c r="B2832" s="4" t="s">
        <v>12885</v>
      </c>
      <c r="C2832" s="4">
        <v>4</v>
      </c>
      <c r="D2832" s="93">
        <v>1987.999</v>
      </c>
      <c r="E2832" s="4" t="s">
        <v>11466</v>
      </c>
      <c r="F2832" s="4" t="s">
        <v>8988</v>
      </c>
      <c r="G2832" s="4" t="s">
        <v>8989</v>
      </c>
      <c r="H2832" s="93">
        <v>1987.998</v>
      </c>
      <c r="I2832" s="4" t="s">
        <v>8990</v>
      </c>
      <c r="J2832" s="15">
        <v>1.324354E-2</v>
      </c>
      <c r="K2832" s="15">
        <v>6.5079620000000005E-2</v>
      </c>
      <c r="L2832" s="4">
        <v>8.3299999999999997E-4</v>
      </c>
      <c r="M2832" s="4">
        <v>0.419014</v>
      </c>
      <c r="N2832" s="4" t="s">
        <v>11467</v>
      </c>
      <c r="O2832" s="4" t="s">
        <v>9004</v>
      </c>
      <c r="P2832" s="4">
        <v>17</v>
      </c>
      <c r="Q2832" s="4">
        <v>1</v>
      </c>
      <c r="R2832" s="4">
        <v>6</v>
      </c>
      <c r="S2832" s="4">
        <v>5</v>
      </c>
      <c r="T2832" s="15">
        <v>2.1713610000000001E-3</v>
      </c>
      <c r="U2832" s="15">
        <v>6.5266020000000003E-3</v>
      </c>
    </row>
    <row r="2833" spans="1:21" x14ac:dyDescent="0.25">
      <c r="A2833" s="4">
        <v>2831</v>
      </c>
      <c r="B2833" s="4" t="s">
        <v>12886</v>
      </c>
      <c r="C2833" s="4">
        <v>3</v>
      </c>
      <c r="D2833" s="93">
        <v>1541.796</v>
      </c>
      <c r="E2833" s="4" t="s">
        <v>11133</v>
      </c>
      <c r="F2833" s="4" t="s">
        <v>8988</v>
      </c>
      <c r="G2833" s="4" t="s">
        <v>8989</v>
      </c>
      <c r="H2833" s="93">
        <v>1541.7809999999999</v>
      </c>
      <c r="I2833" s="4" t="s">
        <v>8990</v>
      </c>
      <c r="J2833" s="15">
        <v>1.023293E-3</v>
      </c>
      <c r="K2833" s="15">
        <v>6.5271540000000003E-2</v>
      </c>
      <c r="L2833" s="4">
        <v>1.5204000000000001E-2</v>
      </c>
      <c r="M2833" s="4">
        <v>9.861326</v>
      </c>
      <c r="N2833" s="4" t="s">
        <v>11134</v>
      </c>
      <c r="O2833" s="4" t="s">
        <v>9004</v>
      </c>
      <c r="P2833" s="4">
        <v>22</v>
      </c>
      <c r="Q2833" s="4">
        <v>1</v>
      </c>
      <c r="R2833" s="4">
        <v>11</v>
      </c>
      <c r="S2833" s="4">
        <v>7</v>
      </c>
      <c r="T2833" s="15">
        <v>8.6971880000000004E-9</v>
      </c>
      <c r="U2833" s="15">
        <v>9.6856429999999999E-4</v>
      </c>
    </row>
    <row r="2834" spans="1:21" x14ac:dyDescent="0.25">
      <c r="A2834" s="4">
        <v>2832</v>
      </c>
      <c r="B2834" s="4" t="s">
        <v>12887</v>
      </c>
      <c r="C2834" s="4">
        <v>5</v>
      </c>
      <c r="D2834" s="93">
        <v>2353.1579999999999</v>
      </c>
      <c r="E2834" s="4" t="s">
        <v>12888</v>
      </c>
      <c r="F2834" s="4" t="s">
        <v>8988</v>
      </c>
      <c r="G2834" s="4" t="s">
        <v>8989</v>
      </c>
      <c r="H2834" s="93">
        <v>2353.1529999999998</v>
      </c>
      <c r="I2834" s="4" t="s">
        <v>8990</v>
      </c>
      <c r="J2834" s="15">
        <v>7.5970179999999997E-3</v>
      </c>
      <c r="K2834" s="15">
        <v>6.5308149999999995E-2</v>
      </c>
      <c r="L2834" s="4">
        <v>4.9370000000000004E-3</v>
      </c>
      <c r="M2834" s="4">
        <v>2.098036</v>
      </c>
      <c r="N2834" s="4" t="s">
        <v>12889</v>
      </c>
      <c r="O2834" s="4" t="s">
        <v>9004</v>
      </c>
      <c r="P2834" s="4">
        <v>16</v>
      </c>
      <c r="Q2834" s="4">
        <v>1</v>
      </c>
      <c r="R2834" s="4">
        <v>2.5</v>
      </c>
      <c r="S2834" s="4">
        <v>5.5</v>
      </c>
      <c r="T2834" s="15">
        <v>5.0700559999999999E-3</v>
      </c>
      <c r="U2834" s="15">
        <v>5.0884579999999999E-2</v>
      </c>
    </row>
    <row r="2835" spans="1:21" x14ac:dyDescent="0.25">
      <c r="A2835" s="4">
        <v>2833</v>
      </c>
      <c r="B2835" s="4" t="s">
        <v>12890</v>
      </c>
      <c r="C2835" s="4">
        <v>3</v>
      </c>
      <c r="D2835" s="93">
        <v>2243.2510000000002</v>
      </c>
      <c r="E2835" s="4" t="s">
        <v>11690</v>
      </c>
      <c r="F2835" s="4" t="s">
        <v>8988</v>
      </c>
      <c r="G2835" s="4" t="s">
        <v>8989</v>
      </c>
      <c r="H2835" s="93">
        <v>2243.2280000000001</v>
      </c>
      <c r="I2835" s="4" t="s">
        <v>8990</v>
      </c>
      <c r="J2835" s="15">
        <v>0.20032059999999999</v>
      </c>
      <c r="K2835" s="15">
        <v>6.5525799999999995E-2</v>
      </c>
      <c r="L2835" s="4">
        <v>2.3171000000000001E-2</v>
      </c>
      <c r="M2835" s="4">
        <v>10.329311000000001</v>
      </c>
      <c r="N2835" s="4" t="s">
        <v>11691</v>
      </c>
      <c r="O2835" s="4" t="s">
        <v>9004</v>
      </c>
      <c r="P2835" s="4">
        <v>21</v>
      </c>
      <c r="Q2835" s="4">
        <v>1</v>
      </c>
      <c r="R2835" s="4">
        <v>7.5</v>
      </c>
      <c r="S2835" s="4">
        <v>3.5</v>
      </c>
      <c r="T2835" s="15">
        <v>2.7849660000000003E-4</v>
      </c>
      <c r="U2835" s="15">
        <v>0.15544569999999999</v>
      </c>
    </row>
    <row r="2836" spans="1:21" x14ac:dyDescent="0.25">
      <c r="A2836" s="4">
        <v>2834</v>
      </c>
      <c r="B2836" s="4" t="s">
        <v>12891</v>
      </c>
      <c r="C2836" s="4">
        <v>3</v>
      </c>
      <c r="D2836" s="93">
        <v>1666.826</v>
      </c>
      <c r="E2836" s="4" t="s">
        <v>9659</v>
      </c>
      <c r="F2836" s="4" t="s">
        <v>8988</v>
      </c>
      <c r="G2836" s="4" t="s">
        <v>8989</v>
      </c>
      <c r="H2836" s="93">
        <v>1666.8109999999999</v>
      </c>
      <c r="I2836" s="4" t="s">
        <v>8990</v>
      </c>
      <c r="J2836" s="15">
        <v>1.8899220000000002E-5</v>
      </c>
      <c r="K2836" s="15">
        <v>6.5593189999999996E-2</v>
      </c>
      <c r="L2836" s="4">
        <v>1.4859000000000001E-2</v>
      </c>
      <c r="M2836" s="4">
        <v>8.9146280000000004</v>
      </c>
      <c r="N2836" s="4" t="s">
        <v>9660</v>
      </c>
      <c r="O2836" s="4" t="s">
        <v>9004</v>
      </c>
      <c r="P2836" s="4">
        <v>23</v>
      </c>
      <c r="Q2836" s="4">
        <v>1</v>
      </c>
      <c r="R2836" s="4">
        <v>12</v>
      </c>
      <c r="S2836" s="4">
        <v>11</v>
      </c>
      <c r="T2836" s="15">
        <v>4.3738810000000003E-6</v>
      </c>
      <c r="U2836" s="15">
        <v>2.1386730000000001E-4</v>
      </c>
    </row>
    <row r="2837" spans="1:21" x14ac:dyDescent="0.25">
      <c r="A2837" s="4">
        <v>2835</v>
      </c>
      <c r="B2837" s="4" t="s">
        <v>12892</v>
      </c>
      <c r="C2837" s="4">
        <v>4</v>
      </c>
      <c r="D2837" s="93">
        <v>2580.317</v>
      </c>
      <c r="E2837" s="4" t="s">
        <v>10930</v>
      </c>
      <c r="F2837" s="4" t="s">
        <v>8988</v>
      </c>
      <c r="G2837" s="4" t="s">
        <v>8989</v>
      </c>
      <c r="H2837" s="93">
        <v>2580.3130000000001</v>
      </c>
      <c r="I2837" s="4" t="s">
        <v>8990</v>
      </c>
      <c r="J2837" s="15">
        <v>0.39580660000000001</v>
      </c>
      <c r="K2837" s="15">
        <v>6.5610349999999998E-2</v>
      </c>
      <c r="L2837" s="4">
        <v>4.3030000000000004E-3</v>
      </c>
      <c r="M2837" s="4">
        <v>1.667627</v>
      </c>
      <c r="N2837" s="4" t="s">
        <v>10931</v>
      </c>
      <c r="O2837" s="4" t="s">
        <v>9004</v>
      </c>
      <c r="P2837" s="4">
        <v>16</v>
      </c>
      <c r="Q2837" s="4">
        <v>1</v>
      </c>
      <c r="R2837" s="4">
        <v>22</v>
      </c>
      <c r="S2837" s="4">
        <v>6</v>
      </c>
      <c r="T2837" s="15">
        <v>9.8146359999999997E-11</v>
      </c>
      <c r="U2837" s="15">
        <v>0.36458170000000001</v>
      </c>
    </row>
    <row r="2838" spans="1:21" x14ac:dyDescent="0.25">
      <c r="A2838" s="4">
        <v>2836</v>
      </c>
      <c r="B2838" s="4" t="s">
        <v>12893</v>
      </c>
      <c r="C2838" s="4">
        <v>3</v>
      </c>
      <c r="D2838" s="93">
        <v>1635.8019999999999</v>
      </c>
      <c r="E2838" s="4" t="s">
        <v>9622</v>
      </c>
      <c r="F2838" s="4" t="s">
        <v>8988</v>
      </c>
      <c r="G2838" s="4" t="s">
        <v>8989</v>
      </c>
      <c r="H2838" s="93">
        <v>1635.797</v>
      </c>
      <c r="I2838" s="4" t="s">
        <v>8990</v>
      </c>
      <c r="J2838" s="15">
        <v>3.050384E-6</v>
      </c>
      <c r="K2838" s="15">
        <v>6.5734299999999996E-2</v>
      </c>
      <c r="L2838" s="4">
        <v>4.6100000000000004E-3</v>
      </c>
      <c r="M2838" s="4">
        <v>2.8181980000000002</v>
      </c>
      <c r="N2838" s="4" t="s">
        <v>9623</v>
      </c>
      <c r="O2838" s="4" t="s">
        <v>9004</v>
      </c>
      <c r="P2838" s="4">
        <v>14</v>
      </c>
      <c r="Q2838" s="4">
        <v>1</v>
      </c>
      <c r="R2838" s="4">
        <v>12</v>
      </c>
      <c r="S2838" s="4">
        <v>10</v>
      </c>
      <c r="T2838" s="15">
        <v>1.32335E-5</v>
      </c>
      <c r="U2838" s="15">
        <v>5.3299990000000004E-6</v>
      </c>
    </row>
    <row r="2839" spans="1:21" x14ac:dyDescent="0.25">
      <c r="A2839" s="4">
        <v>2837</v>
      </c>
      <c r="B2839" s="4" t="s">
        <v>12894</v>
      </c>
      <c r="C2839" s="4">
        <v>4</v>
      </c>
      <c r="D2839" s="93">
        <v>1992.075</v>
      </c>
      <c r="E2839" s="4" t="s">
        <v>9053</v>
      </c>
      <c r="F2839" s="4" t="s">
        <v>8988</v>
      </c>
      <c r="G2839" s="4" t="s">
        <v>8989</v>
      </c>
      <c r="H2839" s="93">
        <v>1992.058</v>
      </c>
      <c r="I2839" s="4" t="s">
        <v>8990</v>
      </c>
      <c r="J2839" s="15">
        <v>1.236533E-5</v>
      </c>
      <c r="K2839" s="15">
        <v>6.5736139999999998E-2</v>
      </c>
      <c r="L2839" s="4">
        <v>1.6846E-2</v>
      </c>
      <c r="M2839" s="4">
        <v>8.4565800000000007</v>
      </c>
      <c r="N2839" s="4" t="s">
        <v>9054</v>
      </c>
      <c r="O2839" s="4" t="s">
        <v>9004</v>
      </c>
      <c r="P2839" s="4">
        <v>23</v>
      </c>
      <c r="Q2839" s="4">
        <v>1</v>
      </c>
      <c r="R2839" s="4">
        <v>12.5</v>
      </c>
      <c r="S2839" s="4">
        <v>5.5</v>
      </c>
      <c r="T2839" s="15">
        <v>1.8413279999999999E-4</v>
      </c>
      <c r="U2839" s="15">
        <v>1.0900539999999999E-5</v>
      </c>
    </row>
    <row r="2840" spans="1:21" x14ac:dyDescent="0.25">
      <c r="A2840" s="4">
        <v>2838</v>
      </c>
      <c r="B2840" s="4" t="s">
        <v>12895</v>
      </c>
      <c r="C2840" s="4">
        <v>3</v>
      </c>
      <c r="D2840" s="93">
        <v>1652.79</v>
      </c>
      <c r="E2840" s="4" t="s">
        <v>11622</v>
      </c>
      <c r="F2840" s="4" t="s">
        <v>8988</v>
      </c>
      <c r="G2840" s="4" t="s">
        <v>8989</v>
      </c>
      <c r="H2840" s="93">
        <v>1652.787</v>
      </c>
      <c r="I2840" s="4" t="s">
        <v>8990</v>
      </c>
      <c r="J2840" s="15">
        <v>2.7151629999999998E-8</v>
      </c>
      <c r="K2840" s="15">
        <v>6.5929870000000002E-2</v>
      </c>
      <c r="L2840" s="4">
        <v>3.117E-3</v>
      </c>
      <c r="M2840" s="4">
        <v>1.8859049999999999</v>
      </c>
      <c r="N2840" s="4" t="s">
        <v>11623</v>
      </c>
      <c r="O2840" s="4" t="s">
        <v>9004</v>
      </c>
      <c r="P2840" s="4">
        <v>16</v>
      </c>
      <c r="Q2840" s="4">
        <v>1</v>
      </c>
      <c r="R2840" s="4">
        <v>5</v>
      </c>
      <c r="S2840" s="4">
        <v>8</v>
      </c>
      <c r="T2840" s="15">
        <v>7.3236710000000003E-8</v>
      </c>
      <c r="U2840" s="15">
        <v>1.892828E-7</v>
      </c>
    </row>
    <row r="2841" spans="1:21" x14ac:dyDescent="0.25">
      <c r="A2841" s="4">
        <v>2839</v>
      </c>
      <c r="B2841" s="4" t="s">
        <v>12896</v>
      </c>
      <c r="C2841" s="4">
        <v>4</v>
      </c>
      <c r="D2841" s="93">
        <v>3239.598</v>
      </c>
      <c r="E2841" s="4" t="s">
        <v>12897</v>
      </c>
      <c r="F2841" s="4" t="s">
        <v>8988</v>
      </c>
      <c r="G2841" s="4" t="s">
        <v>8989</v>
      </c>
      <c r="H2841" s="93">
        <v>3239.5909999999999</v>
      </c>
      <c r="I2841" s="4" t="s">
        <v>8999</v>
      </c>
      <c r="J2841" s="15">
        <v>3.0121749999999999E-2</v>
      </c>
      <c r="K2841" s="15">
        <v>6.6000719999999999E-2</v>
      </c>
      <c r="L2841" s="4">
        <v>7.1529999999999996E-3</v>
      </c>
      <c r="M2841" s="4">
        <v>2.2079949999999999</v>
      </c>
      <c r="N2841" s="4" t="s">
        <v>12898</v>
      </c>
      <c r="O2841" s="4" t="s">
        <v>8992</v>
      </c>
      <c r="P2841" s="4">
        <v>15</v>
      </c>
      <c r="Q2841" s="4">
        <v>1</v>
      </c>
      <c r="R2841" s="4">
        <v>8</v>
      </c>
      <c r="S2841" s="4">
        <v>9</v>
      </c>
      <c r="T2841" s="15">
        <v>1.6047889999999999E-2</v>
      </c>
      <c r="U2841" s="15">
        <v>1.960982E-2</v>
      </c>
    </row>
    <row r="2842" spans="1:21" x14ac:dyDescent="0.25">
      <c r="A2842" s="4">
        <v>2840</v>
      </c>
      <c r="B2842" s="4" t="s">
        <v>12899</v>
      </c>
      <c r="C2842" s="4">
        <v>4</v>
      </c>
      <c r="D2842" s="93">
        <v>2709.4580000000001</v>
      </c>
      <c r="E2842" s="4" t="s">
        <v>12900</v>
      </c>
      <c r="F2842" s="4" t="s">
        <v>8988</v>
      </c>
      <c r="G2842" s="4" t="s">
        <v>8989</v>
      </c>
      <c r="H2842" s="93">
        <v>2709.4319999999998</v>
      </c>
      <c r="I2842" s="4" t="s">
        <v>8990</v>
      </c>
      <c r="J2842" s="15">
        <v>1.066895E-7</v>
      </c>
      <c r="K2842" s="15">
        <v>6.6121029999999997E-2</v>
      </c>
      <c r="L2842" s="4">
        <v>2.6308000000000002E-2</v>
      </c>
      <c r="M2842" s="4">
        <v>9.7097850000000001</v>
      </c>
      <c r="N2842" s="4" t="s">
        <v>12901</v>
      </c>
      <c r="O2842" s="4" t="s">
        <v>8992</v>
      </c>
      <c r="P2842" s="4">
        <v>22</v>
      </c>
      <c r="Q2842" s="4">
        <v>1</v>
      </c>
      <c r="R2842" s="4">
        <v>21</v>
      </c>
      <c r="S2842" s="4">
        <v>10</v>
      </c>
      <c r="T2842" s="15">
        <v>1.533936E-6</v>
      </c>
      <c r="U2842" s="15">
        <v>5.072369E-19</v>
      </c>
    </row>
    <row r="2843" spans="1:21" x14ac:dyDescent="0.25">
      <c r="A2843" s="4">
        <v>2841</v>
      </c>
      <c r="B2843" s="4" t="s">
        <v>12902</v>
      </c>
      <c r="C2843" s="4">
        <v>5</v>
      </c>
      <c r="D2843" s="93">
        <v>2496.4050000000002</v>
      </c>
      <c r="E2843" s="4" t="s">
        <v>10515</v>
      </c>
      <c r="F2843" s="4" t="s">
        <v>8988</v>
      </c>
      <c r="G2843" s="4" t="s">
        <v>8989</v>
      </c>
      <c r="H2843" s="93">
        <v>2496.386</v>
      </c>
      <c r="I2843" s="4" t="s">
        <v>8990</v>
      </c>
      <c r="J2843" s="15">
        <v>4.1547149999999998E-2</v>
      </c>
      <c r="K2843" s="15">
        <v>6.6156850000000003E-2</v>
      </c>
      <c r="L2843" s="4">
        <v>1.8648000000000001E-2</v>
      </c>
      <c r="M2843" s="4">
        <v>7.4699989999999996</v>
      </c>
      <c r="N2843" s="4" t="s">
        <v>10516</v>
      </c>
      <c r="O2843" s="4" t="s">
        <v>9004</v>
      </c>
      <c r="P2843" s="4">
        <v>22</v>
      </c>
      <c r="Q2843" s="4">
        <v>1</v>
      </c>
      <c r="R2843" s="4">
        <v>7.5</v>
      </c>
      <c r="S2843" s="4">
        <v>5.5</v>
      </c>
      <c r="T2843" s="15">
        <v>1.1730859999999999E-2</v>
      </c>
      <c r="U2843" s="15">
        <v>3.6203350000000002E-2</v>
      </c>
    </row>
    <row r="2844" spans="1:21" x14ac:dyDescent="0.25">
      <c r="A2844" s="4">
        <v>2842</v>
      </c>
      <c r="B2844" s="4" t="s">
        <v>12903</v>
      </c>
      <c r="C2844" s="4">
        <v>3</v>
      </c>
      <c r="D2844" s="93">
        <v>1993.0239999999999</v>
      </c>
      <c r="E2844" s="4" t="s">
        <v>11519</v>
      </c>
      <c r="F2844" s="4" t="s">
        <v>8988</v>
      </c>
      <c r="G2844" s="4" t="s">
        <v>8989</v>
      </c>
      <c r="H2844" s="93">
        <v>1993.0060000000001</v>
      </c>
      <c r="I2844" s="4" t="s">
        <v>8990</v>
      </c>
      <c r="J2844" s="15">
        <v>1.870743E-7</v>
      </c>
      <c r="K2844" s="15">
        <v>6.6422999999999996E-2</v>
      </c>
      <c r="L2844" s="4">
        <v>1.8107000000000002E-2</v>
      </c>
      <c r="M2844" s="4">
        <v>9.0852719999999998</v>
      </c>
      <c r="N2844" s="4" t="s">
        <v>11520</v>
      </c>
      <c r="O2844" s="4" t="s">
        <v>8992</v>
      </c>
      <c r="P2844" s="4">
        <v>21</v>
      </c>
      <c r="Q2844" s="4">
        <v>1</v>
      </c>
      <c r="R2844" s="4">
        <v>12.5</v>
      </c>
      <c r="S2844" s="4">
        <v>7.5</v>
      </c>
      <c r="T2844" s="15">
        <v>1.6289889999999999E-6</v>
      </c>
      <c r="U2844" s="15">
        <v>2.1443840000000001E-14</v>
      </c>
    </row>
    <row r="2845" spans="1:21" x14ac:dyDescent="0.25">
      <c r="A2845" s="4">
        <v>2843</v>
      </c>
      <c r="B2845" s="4" t="s">
        <v>12904</v>
      </c>
      <c r="C2845" s="4">
        <v>3</v>
      </c>
      <c r="D2845" s="93">
        <v>2058.0329999999999</v>
      </c>
      <c r="E2845" s="4" t="s">
        <v>9288</v>
      </c>
      <c r="F2845" s="4" t="s">
        <v>8988</v>
      </c>
      <c r="G2845" s="4" t="s">
        <v>8989</v>
      </c>
      <c r="H2845" s="93">
        <v>2058.0279999999998</v>
      </c>
      <c r="I2845" s="4" t="s">
        <v>9079</v>
      </c>
      <c r="J2845" s="15">
        <v>0.79325599999999996</v>
      </c>
      <c r="K2845" s="15">
        <v>6.6557069999999996E-2</v>
      </c>
      <c r="L2845" s="4">
        <v>4.7949999999999998E-3</v>
      </c>
      <c r="M2845" s="4">
        <v>2.3298999999999999</v>
      </c>
      <c r="N2845" s="4" t="s">
        <v>9289</v>
      </c>
      <c r="O2845" s="4" t="s">
        <v>9004</v>
      </c>
      <c r="P2845" s="4">
        <v>15</v>
      </c>
      <c r="Q2845" s="4">
        <v>1</v>
      </c>
      <c r="R2845" s="4">
        <v>5</v>
      </c>
      <c r="S2845" s="4">
        <v>3</v>
      </c>
      <c r="T2845" s="15">
        <v>1</v>
      </c>
      <c r="U2845" s="15">
        <v>5.4146279999999998E-2</v>
      </c>
    </row>
    <row r="2846" spans="1:21" x14ac:dyDescent="0.25">
      <c r="A2846" s="4">
        <v>2844</v>
      </c>
      <c r="B2846" s="4" t="s">
        <v>12905</v>
      </c>
      <c r="C2846" s="4">
        <v>3</v>
      </c>
      <c r="D2846" s="93">
        <v>1353.694</v>
      </c>
      <c r="E2846" s="4" t="s">
        <v>9205</v>
      </c>
      <c r="F2846" s="4" t="s">
        <v>8988</v>
      </c>
      <c r="G2846" s="4" t="s">
        <v>8989</v>
      </c>
      <c r="H2846" s="93">
        <v>1353.6949999999999</v>
      </c>
      <c r="I2846" s="4" t="s">
        <v>8990</v>
      </c>
      <c r="J2846" s="15">
        <v>8.9225840000000008E-3</v>
      </c>
      <c r="K2846" s="15">
        <v>6.6607410000000006E-2</v>
      </c>
      <c r="L2846" s="4">
        <v>-7.2199999999999999E-4</v>
      </c>
      <c r="M2846" s="4">
        <v>-0.53335500000000002</v>
      </c>
      <c r="N2846" s="4" t="s">
        <v>9206</v>
      </c>
      <c r="O2846" s="4" t="s">
        <v>9004</v>
      </c>
      <c r="P2846" s="4">
        <v>17</v>
      </c>
      <c r="Q2846" s="4">
        <v>1</v>
      </c>
      <c r="R2846" s="4">
        <v>5</v>
      </c>
      <c r="S2846" s="4">
        <v>8</v>
      </c>
      <c r="T2846" s="15">
        <v>1.1031549999999999E-2</v>
      </c>
      <c r="U2846" s="15">
        <v>2.4285320000000002E-3</v>
      </c>
    </row>
    <row r="2847" spans="1:21" x14ac:dyDescent="0.25">
      <c r="A2847" s="4">
        <v>2845</v>
      </c>
      <c r="B2847" s="4" t="s">
        <v>12906</v>
      </c>
      <c r="C2847" s="4">
        <v>4</v>
      </c>
      <c r="D2847" s="93">
        <v>1838.0219999999999</v>
      </c>
      <c r="E2847" s="4" t="s">
        <v>11238</v>
      </c>
      <c r="F2847" s="4" t="s">
        <v>8988</v>
      </c>
      <c r="G2847" s="4" t="s">
        <v>8989</v>
      </c>
      <c r="H2847" s="93">
        <v>1838.02</v>
      </c>
      <c r="I2847" s="4" t="s">
        <v>8990</v>
      </c>
      <c r="J2847" s="15">
        <v>3.2456870000000002E-8</v>
      </c>
      <c r="K2847" s="15">
        <v>6.6756780000000002E-2</v>
      </c>
      <c r="L2847" s="4">
        <v>1.4220000000000001E-3</v>
      </c>
      <c r="M2847" s="4">
        <v>0.77365799999999996</v>
      </c>
      <c r="N2847" s="4" t="s">
        <v>11239</v>
      </c>
      <c r="O2847" s="4" t="s">
        <v>8992</v>
      </c>
      <c r="P2847" s="4">
        <v>17</v>
      </c>
      <c r="Q2847" s="4">
        <v>1</v>
      </c>
      <c r="R2847" s="4">
        <v>17.5</v>
      </c>
      <c r="S2847" s="4">
        <v>9.5</v>
      </c>
      <c r="T2847" s="15">
        <v>8.6649959999999996E-11</v>
      </c>
      <c r="U2847" s="15">
        <v>1.806455E-7</v>
      </c>
    </row>
    <row r="2848" spans="1:21" x14ac:dyDescent="0.25">
      <c r="A2848" s="4">
        <v>2846</v>
      </c>
      <c r="B2848" s="4" t="s">
        <v>12907</v>
      </c>
      <c r="C2848" s="4">
        <v>4</v>
      </c>
      <c r="D2848" s="93">
        <v>1838.0219999999999</v>
      </c>
      <c r="E2848" s="4" t="s">
        <v>11238</v>
      </c>
      <c r="F2848" s="4" t="s">
        <v>8988</v>
      </c>
      <c r="G2848" s="4" t="s">
        <v>8989</v>
      </c>
      <c r="H2848" s="93">
        <v>1838.02</v>
      </c>
      <c r="I2848" s="4" t="s">
        <v>8990</v>
      </c>
      <c r="J2848" s="15">
        <v>2.8440059999999998E-12</v>
      </c>
      <c r="K2848" s="15">
        <v>6.7002660000000006E-2</v>
      </c>
      <c r="L2848" s="4">
        <v>1.4009999999999999E-3</v>
      </c>
      <c r="M2848" s="4">
        <v>0.76223300000000005</v>
      </c>
      <c r="N2848" s="4" t="s">
        <v>11239</v>
      </c>
      <c r="O2848" s="4" t="s">
        <v>8992</v>
      </c>
      <c r="P2848" s="4">
        <v>17</v>
      </c>
      <c r="Q2848" s="4">
        <v>1</v>
      </c>
      <c r="R2848" s="4">
        <v>18.5</v>
      </c>
      <c r="S2848" s="4">
        <v>9.5</v>
      </c>
      <c r="T2848" s="15">
        <v>6.9395449999999996E-13</v>
      </c>
      <c r="U2848" s="15">
        <v>1.7403339999999998E-11</v>
      </c>
    </row>
    <row r="2849" spans="1:21" x14ac:dyDescent="0.25">
      <c r="A2849" s="4">
        <v>2847</v>
      </c>
      <c r="B2849" s="4" t="s">
        <v>12908</v>
      </c>
      <c r="C2849" s="4">
        <v>3</v>
      </c>
      <c r="D2849" s="93">
        <v>1688.913</v>
      </c>
      <c r="E2849" s="4" t="s">
        <v>12909</v>
      </c>
      <c r="F2849" s="4" t="s">
        <v>8988</v>
      </c>
      <c r="G2849" s="4" t="s">
        <v>8989</v>
      </c>
      <c r="H2849" s="93">
        <v>1688.8969999999999</v>
      </c>
      <c r="I2849" s="4" t="s">
        <v>8990</v>
      </c>
      <c r="J2849" s="15">
        <v>2.0636369999999999E-5</v>
      </c>
      <c r="K2849" s="15">
        <v>6.7114649999999998E-2</v>
      </c>
      <c r="L2849" s="4">
        <v>1.6167999999999998E-2</v>
      </c>
      <c r="M2849" s="4">
        <v>9.5731149999999996</v>
      </c>
      <c r="N2849" s="4" t="s">
        <v>12910</v>
      </c>
      <c r="O2849" s="4" t="s">
        <v>8992</v>
      </c>
      <c r="P2849" s="4">
        <v>22</v>
      </c>
      <c r="Q2849" s="4">
        <v>1</v>
      </c>
      <c r="R2849" s="4">
        <v>17</v>
      </c>
      <c r="S2849" s="4">
        <v>8</v>
      </c>
      <c r="T2849" s="15">
        <v>4.723339E-13</v>
      </c>
      <c r="U2849" s="15">
        <v>2.01948E-4</v>
      </c>
    </row>
    <row r="2850" spans="1:21" x14ac:dyDescent="0.25">
      <c r="A2850" s="4">
        <v>2848</v>
      </c>
      <c r="B2850" s="4" t="s">
        <v>12911</v>
      </c>
      <c r="C2850" s="4">
        <v>3</v>
      </c>
      <c r="D2850" s="93">
        <v>1676.864</v>
      </c>
      <c r="E2850" s="4" t="s">
        <v>10622</v>
      </c>
      <c r="F2850" s="4" t="s">
        <v>8988</v>
      </c>
      <c r="G2850" s="4" t="s">
        <v>8989</v>
      </c>
      <c r="H2850" s="93">
        <v>1676.8489999999999</v>
      </c>
      <c r="I2850" s="4" t="s">
        <v>8990</v>
      </c>
      <c r="J2850" s="15">
        <v>5.0830120000000001E-5</v>
      </c>
      <c r="K2850" s="15">
        <v>6.7317160000000001E-2</v>
      </c>
      <c r="L2850" s="4">
        <v>1.4985E-2</v>
      </c>
      <c r="M2850" s="4">
        <v>8.9364039999999996</v>
      </c>
      <c r="N2850" s="4" t="s">
        <v>10623</v>
      </c>
      <c r="O2850" s="4" t="s">
        <v>9004</v>
      </c>
      <c r="P2850" s="4">
        <v>20</v>
      </c>
      <c r="Q2850" s="4">
        <v>1</v>
      </c>
      <c r="R2850" s="4">
        <v>10</v>
      </c>
      <c r="S2850" s="4">
        <v>8</v>
      </c>
      <c r="T2850" s="15">
        <v>2.280408E-12</v>
      </c>
      <c r="U2850" s="15">
        <v>1.6665699999999999E-4</v>
      </c>
    </row>
    <row r="2851" spans="1:21" x14ac:dyDescent="0.25">
      <c r="A2851" s="4">
        <v>2849</v>
      </c>
      <c r="B2851" s="4" t="s">
        <v>12912</v>
      </c>
      <c r="C2851" s="4">
        <v>3</v>
      </c>
      <c r="D2851" s="93">
        <v>1666.8130000000001</v>
      </c>
      <c r="E2851" s="4" t="s">
        <v>9659</v>
      </c>
      <c r="F2851" s="4" t="s">
        <v>8988</v>
      </c>
      <c r="G2851" s="4" t="s">
        <v>8989</v>
      </c>
      <c r="H2851" s="93">
        <v>1666.8109999999999</v>
      </c>
      <c r="I2851" s="4" t="s">
        <v>8990</v>
      </c>
      <c r="J2851" s="15">
        <v>5.416947E-6</v>
      </c>
      <c r="K2851" s="15">
        <v>6.7449759999999997E-2</v>
      </c>
      <c r="L2851" s="4">
        <v>1.8079999999999999E-3</v>
      </c>
      <c r="M2851" s="4">
        <v>1.0847059999999999</v>
      </c>
      <c r="N2851" s="4" t="s">
        <v>9660</v>
      </c>
      <c r="O2851" s="4" t="s">
        <v>9004</v>
      </c>
      <c r="P2851" s="4">
        <v>17</v>
      </c>
      <c r="Q2851" s="4">
        <v>1</v>
      </c>
      <c r="R2851" s="4">
        <v>13</v>
      </c>
      <c r="S2851" s="4">
        <v>12</v>
      </c>
      <c r="T2851" s="15">
        <v>1.2048070000000001E-6</v>
      </c>
      <c r="U2851" s="15">
        <v>3.6976110000000001E-4</v>
      </c>
    </row>
    <row r="2852" spans="1:21" x14ac:dyDescent="0.25">
      <c r="A2852" s="4">
        <v>2850</v>
      </c>
      <c r="B2852" s="4" t="s">
        <v>12913</v>
      </c>
      <c r="C2852" s="4">
        <v>4</v>
      </c>
      <c r="D2852" s="93">
        <v>2133.1370000000002</v>
      </c>
      <c r="E2852" s="4" t="s">
        <v>10143</v>
      </c>
      <c r="F2852" s="4" t="s">
        <v>8988</v>
      </c>
      <c r="G2852" s="4" t="s">
        <v>8989</v>
      </c>
      <c r="H2852" s="93">
        <v>2133.134</v>
      </c>
      <c r="I2852" s="4" t="s">
        <v>8990</v>
      </c>
      <c r="J2852" s="15">
        <v>1.083421E-2</v>
      </c>
      <c r="K2852" s="15">
        <v>6.7526539999999996E-2</v>
      </c>
      <c r="L2852" s="4">
        <v>2.9949999999999998E-3</v>
      </c>
      <c r="M2852" s="4">
        <v>1.4040379999999999</v>
      </c>
      <c r="N2852" s="4" t="s">
        <v>10144</v>
      </c>
      <c r="O2852" s="4" t="s">
        <v>9004</v>
      </c>
      <c r="P2852" s="4">
        <v>17</v>
      </c>
      <c r="Q2852" s="4">
        <v>1</v>
      </c>
      <c r="R2852" s="4">
        <v>7</v>
      </c>
      <c r="S2852" s="4">
        <v>7</v>
      </c>
      <c r="T2852" s="15">
        <v>9.4740459999999999E-2</v>
      </c>
      <c r="U2852" s="15">
        <v>1.311323E-2</v>
      </c>
    </row>
    <row r="2853" spans="1:21" x14ac:dyDescent="0.25">
      <c r="A2853" s="4">
        <v>2851</v>
      </c>
      <c r="B2853" s="4" t="s">
        <v>12914</v>
      </c>
      <c r="C2853" s="4">
        <v>3</v>
      </c>
      <c r="D2853" s="93">
        <v>2180.058</v>
      </c>
      <c r="E2853" s="4" t="s">
        <v>10438</v>
      </c>
      <c r="F2853" s="4" t="s">
        <v>8988</v>
      </c>
      <c r="G2853" s="4" t="s">
        <v>8989</v>
      </c>
      <c r="H2853" s="93">
        <v>2180.0549999999998</v>
      </c>
      <c r="I2853" s="4" t="s">
        <v>8990</v>
      </c>
      <c r="J2853" s="15">
        <v>6.4905739999999998E-3</v>
      </c>
      <c r="K2853" s="15">
        <v>6.7556140000000001E-2</v>
      </c>
      <c r="L2853" s="4">
        <v>3.571E-3</v>
      </c>
      <c r="M2853" s="4">
        <v>1.6380319999999999</v>
      </c>
      <c r="N2853" s="4" t="s">
        <v>10439</v>
      </c>
      <c r="O2853" s="4" t="s">
        <v>9004</v>
      </c>
      <c r="P2853" s="4">
        <v>14</v>
      </c>
      <c r="Q2853" s="4">
        <v>1</v>
      </c>
      <c r="R2853" s="4">
        <v>9</v>
      </c>
      <c r="S2853" s="4">
        <v>7</v>
      </c>
      <c r="T2853" s="15">
        <v>1.2356600000000001E-2</v>
      </c>
      <c r="U2853" s="15">
        <v>1.5569089999999999E-12</v>
      </c>
    </row>
    <row r="2854" spans="1:21" x14ac:dyDescent="0.25">
      <c r="A2854" s="4">
        <v>2852</v>
      </c>
      <c r="B2854" s="4" t="s">
        <v>12915</v>
      </c>
      <c r="C2854" s="4">
        <v>3</v>
      </c>
      <c r="D2854" s="93">
        <v>3189.5729999999999</v>
      </c>
      <c r="E2854" s="4" t="s">
        <v>11368</v>
      </c>
      <c r="F2854" s="4" t="s">
        <v>8988</v>
      </c>
      <c r="G2854" s="4" t="s">
        <v>8989</v>
      </c>
      <c r="H2854" s="93">
        <v>3189.5419999999999</v>
      </c>
      <c r="I2854" s="4" t="s">
        <v>8990</v>
      </c>
      <c r="J2854" s="15">
        <v>4.371125E-2</v>
      </c>
      <c r="K2854" s="15">
        <v>6.7609069999999993E-2</v>
      </c>
      <c r="L2854" s="4">
        <v>3.057E-2</v>
      </c>
      <c r="M2854" s="4">
        <v>9.5844470000000008</v>
      </c>
      <c r="N2854" s="4" t="s">
        <v>11369</v>
      </c>
      <c r="O2854" s="4" t="s">
        <v>8992</v>
      </c>
      <c r="P2854" s="4">
        <v>20</v>
      </c>
      <c r="Q2854" s="4">
        <v>1</v>
      </c>
      <c r="R2854" s="4">
        <v>9</v>
      </c>
      <c r="S2854" s="4">
        <v>7</v>
      </c>
      <c r="T2854" s="15">
        <v>2.9436790000000001E-2</v>
      </c>
      <c r="U2854" s="15">
        <v>3.4869710000000002E-3</v>
      </c>
    </row>
    <row r="2855" spans="1:21" x14ac:dyDescent="0.25">
      <c r="A2855" s="4">
        <v>2853</v>
      </c>
      <c r="B2855" s="4" t="s">
        <v>12916</v>
      </c>
      <c r="C2855" s="4">
        <v>5</v>
      </c>
      <c r="D2855" s="93">
        <v>2586.2620000000002</v>
      </c>
      <c r="E2855" s="4" t="s">
        <v>9347</v>
      </c>
      <c r="F2855" s="4" t="s">
        <v>8988</v>
      </c>
      <c r="G2855" s="4" t="s">
        <v>8989</v>
      </c>
      <c r="H2855" s="93">
        <v>2586.2399999999998</v>
      </c>
      <c r="I2855" s="4" t="s">
        <v>9348</v>
      </c>
      <c r="J2855" s="15">
        <v>2.1432960000000001E-8</v>
      </c>
      <c r="K2855" s="15">
        <v>6.7806649999999996E-2</v>
      </c>
      <c r="L2855" s="4">
        <v>2.1486999999999999E-2</v>
      </c>
      <c r="M2855" s="4">
        <v>8.3081990000000001</v>
      </c>
      <c r="N2855" s="4" t="s">
        <v>9349</v>
      </c>
      <c r="O2855" s="4" t="s">
        <v>9004</v>
      </c>
      <c r="P2855" s="4">
        <v>23</v>
      </c>
      <c r="Q2855" s="4">
        <v>1</v>
      </c>
      <c r="R2855" s="4">
        <v>16</v>
      </c>
      <c r="S2855" s="4">
        <v>7</v>
      </c>
      <c r="T2855" s="15">
        <v>8.5717260000000003E-8</v>
      </c>
      <c r="U2855" s="15">
        <v>1.195604E-11</v>
      </c>
    </row>
    <row r="2856" spans="1:21" x14ac:dyDescent="0.25">
      <c r="A2856" s="4">
        <v>2854</v>
      </c>
      <c r="B2856" s="4" t="s">
        <v>12917</v>
      </c>
      <c r="C2856" s="4">
        <v>4</v>
      </c>
      <c r="D2856" s="93">
        <v>2166.1320000000001</v>
      </c>
      <c r="E2856" s="4" t="s">
        <v>9263</v>
      </c>
      <c r="F2856" s="4" t="s">
        <v>8988</v>
      </c>
      <c r="G2856" s="4" t="s">
        <v>8989</v>
      </c>
      <c r="H2856" s="93">
        <v>2166.1120000000001</v>
      </c>
      <c r="I2856" s="4" t="s">
        <v>8990</v>
      </c>
      <c r="J2856" s="15">
        <v>0.21121110000000001</v>
      </c>
      <c r="K2856" s="15">
        <v>6.7835099999999995E-2</v>
      </c>
      <c r="L2856" s="4">
        <v>1.9944E-2</v>
      </c>
      <c r="M2856" s="4">
        <v>9.2072789999999998</v>
      </c>
      <c r="N2856" s="4" t="s">
        <v>9264</v>
      </c>
      <c r="O2856" s="4" t="s">
        <v>9004</v>
      </c>
      <c r="P2856" s="4">
        <v>23</v>
      </c>
      <c r="Q2856" s="4">
        <v>1</v>
      </c>
      <c r="R2856" s="4">
        <v>12</v>
      </c>
      <c r="S2856" s="4">
        <v>7</v>
      </c>
      <c r="T2856" s="15">
        <v>9.3402579999999994E-6</v>
      </c>
      <c r="U2856" s="15">
        <v>0.5093858</v>
      </c>
    </row>
    <row r="2857" spans="1:21" x14ac:dyDescent="0.25">
      <c r="A2857" s="4">
        <v>2855</v>
      </c>
      <c r="B2857" s="4" t="s">
        <v>12918</v>
      </c>
      <c r="C2857" s="4">
        <v>4</v>
      </c>
      <c r="D2857" s="93">
        <v>2248.1759999999999</v>
      </c>
      <c r="E2857" s="4" t="s">
        <v>9374</v>
      </c>
      <c r="F2857" s="4" t="s">
        <v>8988</v>
      </c>
      <c r="G2857" s="4" t="s">
        <v>8989</v>
      </c>
      <c r="H2857" s="93">
        <v>2248.1570000000002</v>
      </c>
      <c r="I2857" s="4" t="s">
        <v>8990</v>
      </c>
      <c r="J2857" s="15">
        <v>3.3702620000000002E-3</v>
      </c>
      <c r="K2857" s="15">
        <v>6.7842689999999997E-2</v>
      </c>
      <c r="L2857" s="4">
        <v>1.8806E-2</v>
      </c>
      <c r="M2857" s="4">
        <v>8.3650749999999992</v>
      </c>
      <c r="N2857" s="4" t="s">
        <v>9172</v>
      </c>
      <c r="O2857" s="4" t="s">
        <v>9004</v>
      </c>
      <c r="P2857" s="4">
        <v>21</v>
      </c>
      <c r="Q2857" s="4">
        <v>1</v>
      </c>
      <c r="R2857" s="4">
        <v>11</v>
      </c>
      <c r="S2857" s="4">
        <v>7</v>
      </c>
      <c r="T2857" s="15">
        <v>4.5569670000000003E-5</v>
      </c>
      <c r="U2857" s="15">
        <v>3.6266279999999998E-3</v>
      </c>
    </row>
    <row r="2858" spans="1:21" x14ac:dyDescent="0.25">
      <c r="A2858" s="4">
        <v>2856</v>
      </c>
      <c r="B2858" s="4" t="s">
        <v>12919</v>
      </c>
      <c r="C2858" s="4">
        <v>3</v>
      </c>
      <c r="D2858" s="93">
        <v>1482.636</v>
      </c>
      <c r="E2858" s="4" t="s">
        <v>10456</v>
      </c>
      <c r="F2858" s="4" t="s">
        <v>8988</v>
      </c>
      <c r="G2858" s="4" t="s">
        <v>8989</v>
      </c>
      <c r="H2858" s="93">
        <v>1482.634</v>
      </c>
      <c r="I2858" s="4" t="s">
        <v>8990</v>
      </c>
      <c r="J2858" s="15">
        <v>1.2142000000000001E-7</v>
      </c>
      <c r="K2858" s="15">
        <v>6.785281E-2</v>
      </c>
      <c r="L2858" s="4">
        <v>1.5410000000000001E-3</v>
      </c>
      <c r="M2858" s="4">
        <v>1.039366</v>
      </c>
      <c r="N2858" s="4" t="s">
        <v>10457</v>
      </c>
      <c r="O2858" s="4" t="s">
        <v>9004</v>
      </c>
      <c r="P2858" s="4">
        <v>14</v>
      </c>
      <c r="Q2858" s="4">
        <v>1</v>
      </c>
      <c r="R2858" s="4">
        <v>8</v>
      </c>
      <c r="S2858" s="4">
        <v>7</v>
      </c>
      <c r="T2858" s="15">
        <v>3.2369509999999998E-6</v>
      </c>
      <c r="U2858" s="15">
        <v>8.564827E-7</v>
      </c>
    </row>
    <row r="2859" spans="1:21" x14ac:dyDescent="0.25">
      <c r="A2859" s="4">
        <v>2857</v>
      </c>
      <c r="B2859" s="4" t="s">
        <v>12920</v>
      </c>
      <c r="C2859" s="4">
        <v>3</v>
      </c>
      <c r="D2859" s="93">
        <v>1622.874</v>
      </c>
      <c r="E2859" s="4" t="s">
        <v>9095</v>
      </c>
      <c r="F2859" s="4" t="s">
        <v>8988</v>
      </c>
      <c r="G2859" s="4" t="s">
        <v>8989</v>
      </c>
      <c r="H2859" s="93">
        <v>1622.8610000000001</v>
      </c>
      <c r="I2859" s="4" t="s">
        <v>8990</v>
      </c>
      <c r="J2859" s="15">
        <v>2.4103809999999998E-7</v>
      </c>
      <c r="K2859" s="15">
        <v>6.8004759999999997E-2</v>
      </c>
      <c r="L2859" s="4">
        <v>1.3585E-2</v>
      </c>
      <c r="M2859" s="4">
        <v>8.3710199999999997</v>
      </c>
      <c r="N2859" s="4" t="s">
        <v>9019</v>
      </c>
      <c r="O2859" s="4" t="s">
        <v>9004</v>
      </c>
      <c r="P2859" s="4">
        <v>23</v>
      </c>
      <c r="Q2859" s="4">
        <v>1</v>
      </c>
      <c r="R2859" s="4">
        <v>14</v>
      </c>
      <c r="S2859" s="4">
        <v>6</v>
      </c>
      <c r="T2859" s="15">
        <v>1.114773E-9</v>
      </c>
      <c r="U2859" s="15">
        <v>1.9552100000000002E-6</v>
      </c>
    </row>
    <row r="2860" spans="1:21" x14ac:dyDescent="0.25">
      <c r="A2860" s="4">
        <v>2858</v>
      </c>
      <c r="B2860" s="4" t="s">
        <v>12921</v>
      </c>
      <c r="C2860" s="4">
        <v>4</v>
      </c>
      <c r="D2860" s="93">
        <v>1297.77</v>
      </c>
      <c r="E2860" s="4" t="s">
        <v>11419</v>
      </c>
      <c r="F2860" s="4" t="s">
        <v>8988</v>
      </c>
      <c r="G2860" s="4" t="s">
        <v>8989</v>
      </c>
      <c r="H2860" s="93">
        <v>1297.759</v>
      </c>
      <c r="I2860" s="4" t="s">
        <v>8990</v>
      </c>
      <c r="J2860" s="15">
        <v>1</v>
      </c>
      <c r="K2860" s="15">
        <v>6.8078319999999998E-2</v>
      </c>
      <c r="L2860" s="4">
        <v>1.1332E-2</v>
      </c>
      <c r="M2860" s="4">
        <v>8.7319779999999998</v>
      </c>
      <c r="N2860" s="4" t="s">
        <v>11420</v>
      </c>
      <c r="O2860" s="4" t="s">
        <v>9004</v>
      </c>
      <c r="P2860" s="4">
        <v>22</v>
      </c>
      <c r="Q2860" s="4">
        <v>1</v>
      </c>
      <c r="R2860" s="4">
        <v>7</v>
      </c>
      <c r="S2860" s="4">
        <v>4</v>
      </c>
      <c r="T2860" s="15">
        <v>7.9482039999999998E-5</v>
      </c>
      <c r="U2860" s="15">
        <v>1</v>
      </c>
    </row>
    <row r="2861" spans="1:21" x14ac:dyDescent="0.25">
      <c r="A2861" s="4">
        <v>2859</v>
      </c>
      <c r="B2861" s="4" t="s">
        <v>12922</v>
      </c>
      <c r="C2861" s="4">
        <v>3</v>
      </c>
      <c r="D2861" s="93">
        <v>1635.8009999999999</v>
      </c>
      <c r="E2861" s="4" t="s">
        <v>10569</v>
      </c>
      <c r="F2861" s="4" t="s">
        <v>8988</v>
      </c>
      <c r="G2861" s="4" t="s">
        <v>8989</v>
      </c>
      <c r="H2861" s="93">
        <v>1635.797</v>
      </c>
      <c r="I2861" s="4" t="s">
        <v>8990</v>
      </c>
      <c r="J2861" s="15">
        <v>4.422377E-5</v>
      </c>
      <c r="K2861" s="15">
        <v>6.8485480000000001E-2</v>
      </c>
      <c r="L2861" s="4">
        <v>3.8890000000000001E-3</v>
      </c>
      <c r="M2861" s="4">
        <v>2.377434</v>
      </c>
      <c r="N2861" s="4" t="s">
        <v>10570</v>
      </c>
      <c r="O2861" s="4" t="s">
        <v>9004</v>
      </c>
      <c r="P2861" s="4">
        <v>15</v>
      </c>
      <c r="Q2861" s="4">
        <v>1</v>
      </c>
      <c r="R2861" s="4">
        <v>11</v>
      </c>
      <c r="S2861" s="4">
        <v>9</v>
      </c>
      <c r="T2861" s="15">
        <v>1.1635249999999999E-4</v>
      </c>
      <c r="U2861" s="15">
        <v>2.4447529999999997E-7</v>
      </c>
    </row>
    <row r="2862" spans="1:21" x14ac:dyDescent="0.25">
      <c r="A2862" s="4">
        <v>2860</v>
      </c>
      <c r="B2862" s="4" t="s">
        <v>12923</v>
      </c>
      <c r="C2862" s="4">
        <v>3</v>
      </c>
      <c r="D2862" s="93">
        <v>1855.953</v>
      </c>
      <c r="E2862" s="4" t="s">
        <v>10903</v>
      </c>
      <c r="F2862" s="4" t="s">
        <v>8988</v>
      </c>
      <c r="G2862" s="4" t="s">
        <v>8989</v>
      </c>
      <c r="H2862" s="93">
        <v>1855.9480000000001</v>
      </c>
      <c r="I2862" s="4" t="s">
        <v>9348</v>
      </c>
      <c r="J2862" s="15">
        <v>2.409047E-5</v>
      </c>
      <c r="K2862" s="15">
        <v>6.8511639999999999E-2</v>
      </c>
      <c r="L2862" s="4">
        <v>4.9750000000000003E-3</v>
      </c>
      <c r="M2862" s="4">
        <v>2.6805699999999999</v>
      </c>
      <c r="N2862" s="4" t="s">
        <v>10904</v>
      </c>
      <c r="O2862" s="4" t="s">
        <v>9004</v>
      </c>
      <c r="P2862" s="4">
        <v>17</v>
      </c>
      <c r="Q2862" s="4">
        <v>1</v>
      </c>
      <c r="R2862" s="4">
        <v>10</v>
      </c>
      <c r="S2862" s="4">
        <v>4</v>
      </c>
      <c r="T2862" s="15">
        <v>9.871761999999999E-7</v>
      </c>
      <c r="U2862" s="15">
        <v>2.7260360000000001E-5</v>
      </c>
    </row>
    <row r="2863" spans="1:21" x14ac:dyDescent="0.25">
      <c r="A2863" s="4">
        <v>2861</v>
      </c>
      <c r="B2863" s="4" t="s">
        <v>12924</v>
      </c>
      <c r="C2863" s="4">
        <v>4</v>
      </c>
      <c r="D2863" s="93">
        <v>1992.075</v>
      </c>
      <c r="E2863" s="4" t="s">
        <v>9053</v>
      </c>
      <c r="F2863" s="4" t="s">
        <v>8988</v>
      </c>
      <c r="G2863" s="4" t="s">
        <v>8989</v>
      </c>
      <c r="H2863" s="93">
        <v>1992.058</v>
      </c>
      <c r="I2863" s="4" t="s">
        <v>8990</v>
      </c>
      <c r="J2863" s="15">
        <v>3.1265349999999997E-5</v>
      </c>
      <c r="K2863" s="15">
        <v>6.8698229999999999E-2</v>
      </c>
      <c r="L2863" s="4">
        <v>1.6865999999999999E-2</v>
      </c>
      <c r="M2863" s="4">
        <v>8.4666200000000007</v>
      </c>
      <c r="N2863" s="4" t="s">
        <v>9054</v>
      </c>
      <c r="O2863" s="4" t="s">
        <v>9004</v>
      </c>
      <c r="P2863" s="4">
        <v>23</v>
      </c>
      <c r="Q2863" s="4">
        <v>1</v>
      </c>
      <c r="R2863" s="4">
        <v>12.5</v>
      </c>
      <c r="S2863" s="4">
        <v>5.5</v>
      </c>
      <c r="T2863" s="15">
        <v>3.2503090000000003E-5</v>
      </c>
      <c r="U2863" s="15">
        <v>1.7912009999999999E-6</v>
      </c>
    </row>
    <row r="2864" spans="1:21" x14ac:dyDescent="0.25">
      <c r="A2864" s="4">
        <v>2862</v>
      </c>
      <c r="B2864" s="4" t="s">
        <v>12925</v>
      </c>
      <c r="C2864" s="4">
        <v>5</v>
      </c>
      <c r="D2864" s="93">
        <v>2303.1799999999998</v>
      </c>
      <c r="E2864" s="4" t="s">
        <v>11342</v>
      </c>
      <c r="F2864" s="4" t="s">
        <v>8988</v>
      </c>
      <c r="G2864" s="4" t="s">
        <v>8989</v>
      </c>
      <c r="H2864" s="93">
        <v>2303.1779999999999</v>
      </c>
      <c r="I2864" s="4" t="s">
        <v>8990</v>
      </c>
      <c r="J2864" s="15">
        <v>2.6328750000000001E-2</v>
      </c>
      <c r="K2864" s="15">
        <v>6.8706539999999997E-2</v>
      </c>
      <c r="L2864" s="4">
        <v>2.6909999999999998E-3</v>
      </c>
      <c r="M2864" s="4">
        <v>1.1683859999999999</v>
      </c>
      <c r="N2864" s="4" t="s">
        <v>11343</v>
      </c>
      <c r="O2864" s="4" t="s">
        <v>9004</v>
      </c>
      <c r="P2864" s="4">
        <v>17</v>
      </c>
      <c r="Q2864" s="4">
        <v>1</v>
      </c>
      <c r="R2864" s="4">
        <v>4</v>
      </c>
      <c r="S2864" s="4">
        <v>6</v>
      </c>
      <c r="T2864" s="15">
        <v>2.3871690000000001E-2</v>
      </c>
      <c r="U2864" s="15">
        <v>1.248029E-2</v>
      </c>
    </row>
    <row r="2865" spans="1:21" x14ac:dyDescent="0.25">
      <c r="A2865" s="4">
        <v>2863</v>
      </c>
      <c r="B2865" s="4" t="s">
        <v>12926</v>
      </c>
      <c r="C2865" s="4">
        <v>4</v>
      </c>
      <c r="D2865" s="93">
        <v>1720.95</v>
      </c>
      <c r="E2865" s="4" t="s">
        <v>12452</v>
      </c>
      <c r="F2865" s="4" t="s">
        <v>8988</v>
      </c>
      <c r="G2865" s="4" t="s">
        <v>8989</v>
      </c>
      <c r="H2865" s="93">
        <v>1720.9490000000001</v>
      </c>
      <c r="I2865" s="4" t="s">
        <v>8990</v>
      </c>
      <c r="J2865" s="15">
        <v>2.898512E-2</v>
      </c>
      <c r="K2865" s="15">
        <v>6.8819240000000004E-2</v>
      </c>
      <c r="L2865" s="4">
        <v>4.9899999999999999E-4</v>
      </c>
      <c r="M2865" s="4">
        <v>0.28995599999999999</v>
      </c>
      <c r="N2865" s="4" t="s">
        <v>12453</v>
      </c>
      <c r="O2865" s="4" t="s">
        <v>9004</v>
      </c>
      <c r="P2865" s="4">
        <v>17</v>
      </c>
      <c r="Q2865" s="4">
        <v>1</v>
      </c>
      <c r="R2865" s="4">
        <v>7</v>
      </c>
      <c r="S2865" s="4">
        <v>5</v>
      </c>
      <c r="T2865" s="15">
        <v>1.6377760000000001E-3</v>
      </c>
      <c r="U2865" s="15">
        <v>2.661792E-2</v>
      </c>
    </row>
    <row r="2866" spans="1:21" x14ac:dyDescent="0.25">
      <c r="A2866" s="4">
        <v>2864</v>
      </c>
      <c r="B2866" s="4" t="s">
        <v>12927</v>
      </c>
      <c r="C2866" s="4">
        <v>3</v>
      </c>
      <c r="D2866" s="93">
        <v>1971.0519999999999</v>
      </c>
      <c r="E2866" s="4" t="s">
        <v>11193</v>
      </c>
      <c r="F2866" s="4" t="s">
        <v>8988</v>
      </c>
      <c r="G2866" s="4" t="s">
        <v>8989</v>
      </c>
      <c r="H2866" s="93">
        <v>1971.0329999999999</v>
      </c>
      <c r="I2866" s="4" t="s">
        <v>8990</v>
      </c>
      <c r="J2866" s="15">
        <v>2.2103899999999999E-2</v>
      </c>
      <c r="K2866" s="15">
        <v>6.8930829999999998E-2</v>
      </c>
      <c r="L2866" s="4">
        <v>1.8262E-2</v>
      </c>
      <c r="M2866" s="4">
        <v>9.2651909999999997</v>
      </c>
      <c r="N2866" s="4" t="s">
        <v>11194</v>
      </c>
      <c r="O2866" s="4" t="s">
        <v>9004</v>
      </c>
      <c r="P2866" s="4">
        <v>22</v>
      </c>
      <c r="Q2866" s="4">
        <v>1</v>
      </c>
      <c r="R2866" s="4">
        <v>15</v>
      </c>
      <c r="S2866" s="4">
        <v>4</v>
      </c>
      <c r="T2866" s="15">
        <v>7.0089109999999998E-9</v>
      </c>
      <c r="U2866" s="15">
        <v>2.0255869999999999E-2</v>
      </c>
    </row>
    <row r="2867" spans="1:21" x14ac:dyDescent="0.25">
      <c r="A2867" s="4">
        <v>2865</v>
      </c>
      <c r="B2867" s="4" t="s">
        <v>12928</v>
      </c>
      <c r="C2867" s="4">
        <v>4</v>
      </c>
      <c r="D2867" s="93">
        <v>2630.4459999999999</v>
      </c>
      <c r="E2867" s="4" t="s">
        <v>12929</v>
      </c>
      <c r="F2867" s="4" t="s">
        <v>8988</v>
      </c>
      <c r="G2867" s="4" t="s">
        <v>8989</v>
      </c>
      <c r="H2867" s="93">
        <v>2630.42</v>
      </c>
      <c r="I2867" s="4" t="s">
        <v>8990</v>
      </c>
      <c r="J2867" s="15">
        <v>1.5439120000000001E-2</v>
      </c>
      <c r="K2867" s="15">
        <v>6.9034230000000002E-2</v>
      </c>
      <c r="L2867" s="4">
        <v>2.6338E-2</v>
      </c>
      <c r="M2867" s="4">
        <v>10.012848999999999</v>
      </c>
      <c r="N2867" s="4" t="s">
        <v>12930</v>
      </c>
      <c r="O2867" s="4" t="s">
        <v>9004</v>
      </c>
      <c r="P2867" s="4">
        <v>22</v>
      </c>
      <c r="Q2867" s="4">
        <v>1</v>
      </c>
      <c r="R2867" s="4">
        <v>10.5</v>
      </c>
      <c r="S2867" s="4">
        <v>7.5</v>
      </c>
      <c r="T2867" s="15">
        <v>7.2998859999999998E-4</v>
      </c>
      <c r="U2867" s="15">
        <v>4.3177049999999998E-3</v>
      </c>
    </row>
    <row r="2868" spans="1:21" x14ac:dyDescent="0.25">
      <c r="A2868" s="4">
        <v>2866</v>
      </c>
      <c r="B2868" s="4" t="s">
        <v>12931</v>
      </c>
      <c r="C2868" s="4">
        <v>2</v>
      </c>
      <c r="D2868" s="93">
        <v>1600.876</v>
      </c>
      <c r="E2868" s="4" t="s">
        <v>12932</v>
      </c>
      <c r="F2868" s="4" t="s">
        <v>8988</v>
      </c>
      <c r="G2868" s="4" t="s">
        <v>8989</v>
      </c>
      <c r="H2868" s="93">
        <v>1600.8610000000001</v>
      </c>
      <c r="I2868" s="4" t="s">
        <v>8990</v>
      </c>
      <c r="J2868" s="15">
        <v>1.7985480000000001E-3</v>
      </c>
      <c r="K2868" s="15">
        <v>6.9110110000000002E-2</v>
      </c>
      <c r="L2868" s="4">
        <v>1.4961E-2</v>
      </c>
      <c r="M2868" s="4">
        <v>9.3455940000000002</v>
      </c>
      <c r="N2868" s="4" t="s">
        <v>12933</v>
      </c>
      <c r="O2868" s="4" t="s">
        <v>8992</v>
      </c>
      <c r="P2868" s="4">
        <v>1</v>
      </c>
      <c r="Q2868" s="4">
        <v>1</v>
      </c>
      <c r="R2868" s="4">
        <v>11</v>
      </c>
      <c r="S2868" s="4">
        <v>4</v>
      </c>
      <c r="T2868" s="15">
        <v>4.1396799999999998E-6</v>
      </c>
      <c r="U2868" s="15">
        <v>7.4203719999999997E-3</v>
      </c>
    </row>
    <row r="2869" spans="1:21" x14ac:dyDescent="0.25">
      <c r="A2869" s="4">
        <v>2867</v>
      </c>
      <c r="B2869" s="4" t="s">
        <v>12934</v>
      </c>
      <c r="C2869" s="4">
        <v>3</v>
      </c>
      <c r="D2869" s="93">
        <v>2205.2240000000002</v>
      </c>
      <c r="E2869" s="4" t="s">
        <v>11804</v>
      </c>
      <c r="F2869" s="4" t="s">
        <v>8988</v>
      </c>
      <c r="G2869" s="4" t="s">
        <v>8989</v>
      </c>
      <c r="H2869" s="93">
        <v>2205.203</v>
      </c>
      <c r="I2869" s="4" t="s">
        <v>8990</v>
      </c>
      <c r="J2869" s="15">
        <v>1.2813439999999999E-5</v>
      </c>
      <c r="K2869" s="15">
        <v>6.9576689999999997E-2</v>
      </c>
      <c r="L2869" s="4">
        <v>2.138E-2</v>
      </c>
      <c r="M2869" s="4">
        <v>9.6952549999999995</v>
      </c>
      <c r="N2869" s="4" t="s">
        <v>11805</v>
      </c>
      <c r="O2869" s="4" t="s">
        <v>9004</v>
      </c>
      <c r="P2869" s="4">
        <v>22</v>
      </c>
      <c r="Q2869" s="4">
        <v>1</v>
      </c>
      <c r="R2869" s="4">
        <v>11</v>
      </c>
      <c r="S2869" s="4">
        <v>5</v>
      </c>
      <c r="T2869" s="15">
        <v>5.510158E-5</v>
      </c>
      <c r="U2869" s="15">
        <v>1.358745E-5</v>
      </c>
    </row>
    <row r="2870" spans="1:21" x14ac:dyDescent="0.25">
      <c r="A2870" s="4">
        <v>2868</v>
      </c>
      <c r="B2870" s="4" t="s">
        <v>12935</v>
      </c>
      <c r="C2870" s="4">
        <v>4</v>
      </c>
      <c r="D2870" s="93">
        <v>3587.857</v>
      </c>
      <c r="E2870" s="4" t="s">
        <v>9667</v>
      </c>
      <c r="F2870" s="4" t="s">
        <v>8988</v>
      </c>
      <c r="G2870" s="4" t="s">
        <v>8989</v>
      </c>
      <c r="H2870" s="93">
        <v>3587.8490000000002</v>
      </c>
      <c r="I2870" s="4" t="s">
        <v>8990</v>
      </c>
      <c r="J2870" s="15">
        <v>1</v>
      </c>
      <c r="K2870" s="15">
        <v>6.9811399999999996E-2</v>
      </c>
      <c r="L2870" s="4">
        <v>7.6E-3</v>
      </c>
      <c r="M2870" s="4">
        <v>2.1182609999999999</v>
      </c>
      <c r="N2870" s="4" t="s">
        <v>9668</v>
      </c>
      <c r="O2870" s="4" t="s">
        <v>9004</v>
      </c>
      <c r="P2870" s="4">
        <v>14</v>
      </c>
      <c r="Q2870" s="4">
        <v>1</v>
      </c>
      <c r="R2870" s="4">
        <v>9</v>
      </c>
      <c r="S2870" s="4">
        <v>5</v>
      </c>
      <c r="T2870" s="15">
        <v>1</v>
      </c>
      <c r="U2870" s="15">
        <v>1</v>
      </c>
    </row>
    <row r="2871" spans="1:21" x14ac:dyDescent="0.25">
      <c r="A2871" s="4">
        <v>2869</v>
      </c>
      <c r="B2871" s="4" t="s">
        <v>12936</v>
      </c>
      <c r="C2871" s="4">
        <v>3</v>
      </c>
      <c r="D2871" s="93">
        <v>1297.752</v>
      </c>
      <c r="E2871" s="4" t="s">
        <v>9645</v>
      </c>
      <c r="F2871" s="4" t="s">
        <v>8988</v>
      </c>
      <c r="G2871" s="4" t="s">
        <v>8989</v>
      </c>
      <c r="H2871" s="93">
        <v>1297.741</v>
      </c>
      <c r="I2871" s="4" t="s">
        <v>8990</v>
      </c>
      <c r="J2871" s="15">
        <v>4.3545329999999998E-3</v>
      </c>
      <c r="K2871" s="15">
        <v>7.0247740000000003E-2</v>
      </c>
      <c r="L2871" s="4">
        <v>1.0848E-2</v>
      </c>
      <c r="M2871" s="4">
        <v>8.3591420000000003</v>
      </c>
      <c r="N2871" s="4" t="s">
        <v>9646</v>
      </c>
      <c r="O2871" s="4" t="s">
        <v>9004</v>
      </c>
      <c r="P2871" s="4">
        <v>23</v>
      </c>
      <c r="Q2871" s="4">
        <v>1</v>
      </c>
      <c r="R2871" s="4">
        <v>10</v>
      </c>
      <c r="S2871" s="4">
        <v>8</v>
      </c>
      <c r="T2871" s="15">
        <v>1.6883119999999999E-5</v>
      </c>
      <c r="U2871" s="15">
        <v>3.8279180000000003E-2</v>
      </c>
    </row>
    <row r="2872" spans="1:21" x14ac:dyDescent="0.25">
      <c r="A2872" s="4">
        <v>2870</v>
      </c>
      <c r="B2872" s="4" t="s">
        <v>12937</v>
      </c>
      <c r="C2872" s="4">
        <v>4</v>
      </c>
      <c r="D2872" s="93">
        <v>1875.9939999999999</v>
      </c>
      <c r="E2872" s="4" t="s">
        <v>12938</v>
      </c>
      <c r="F2872" s="4" t="s">
        <v>8988</v>
      </c>
      <c r="G2872" s="4" t="s">
        <v>8989</v>
      </c>
      <c r="H2872" s="93">
        <v>1875.992</v>
      </c>
      <c r="I2872" s="4" t="s">
        <v>8990</v>
      </c>
      <c r="J2872" s="15">
        <v>2.9590139999999999E-5</v>
      </c>
      <c r="K2872" s="15">
        <v>7.0341200000000006E-2</v>
      </c>
      <c r="L2872" s="4">
        <v>1.361E-3</v>
      </c>
      <c r="M2872" s="4">
        <v>0.72548299999999999</v>
      </c>
      <c r="N2872" s="4" t="s">
        <v>12939</v>
      </c>
      <c r="O2872" s="4" t="s">
        <v>8992</v>
      </c>
      <c r="P2872" s="4">
        <v>17</v>
      </c>
      <c r="Q2872" s="4">
        <v>1</v>
      </c>
      <c r="R2872" s="4">
        <v>13</v>
      </c>
      <c r="S2872" s="4">
        <v>13</v>
      </c>
      <c r="T2872" s="15">
        <v>1.160936E-3</v>
      </c>
      <c r="U2872" s="15">
        <v>1.029037E-3</v>
      </c>
    </row>
    <row r="2873" spans="1:21" x14ac:dyDescent="0.25">
      <c r="A2873" s="4">
        <v>2871</v>
      </c>
      <c r="B2873" s="4" t="s">
        <v>12940</v>
      </c>
      <c r="C2873" s="4">
        <v>4</v>
      </c>
      <c r="D2873" s="93">
        <v>2349.248</v>
      </c>
      <c r="E2873" s="4" t="s">
        <v>12941</v>
      </c>
      <c r="F2873" s="4" t="s">
        <v>8988</v>
      </c>
      <c r="G2873" s="4" t="s">
        <v>8989</v>
      </c>
      <c r="H2873" s="93">
        <v>2349.2460000000001</v>
      </c>
      <c r="I2873" s="4" t="s">
        <v>8990</v>
      </c>
      <c r="J2873" s="15">
        <v>2.2519719999999999E-4</v>
      </c>
      <c r="K2873" s="15">
        <v>7.0443930000000002E-2</v>
      </c>
      <c r="L2873" s="4">
        <v>1.4989999999999999E-3</v>
      </c>
      <c r="M2873" s="4">
        <v>0.63807700000000001</v>
      </c>
      <c r="N2873" s="4" t="s">
        <v>12942</v>
      </c>
      <c r="O2873" s="4" t="s">
        <v>8992</v>
      </c>
      <c r="P2873" s="4">
        <v>17</v>
      </c>
      <c r="Q2873" s="4">
        <v>1</v>
      </c>
      <c r="R2873" s="4">
        <v>12</v>
      </c>
      <c r="S2873" s="4">
        <v>7</v>
      </c>
      <c r="T2873" s="15">
        <v>3.212376E-9</v>
      </c>
      <c r="U2873" s="15">
        <v>1.5822460000000001E-4</v>
      </c>
    </row>
    <row r="2874" spans="1:21" x14ac:dyDescent="0.25">
      <c r="A2874" s="4">
        <v>2872</v>
      </c>
      <c r="B2874" s="4" t="s">
        <v>12943</v>
      </c>
      <c r="C2874" s="4">
        <v>5</v>
      </c>
      <c r="D2874" s="93">
        <v>2799.5059999999999</v>
      </c>
      <c r="E2874" s="4" t="s">
        <v>12549</v>
      </c>
      <c r="F2874" s="4" t="s">
        <v>8988</v>
      </c>
      <c r="G2874" s="4" t="s">
        <v>8989</v>
      </c>
      <c r="H2874" s="93">
        <v>2799.5039999999999</v>
      </c>
      <c r="I2874" s="4" t="s">
        <v>8990</v>
      </c>
      <c r="J2874" s="15">
        <v>0.33684120000000001</v>
      </c>
      <c r="K2874" s="15">
        <v>7.0450479999999996E-2</v>
      </c>
      <c r="L2874" s="4">
        <v>1.9840000000000001E-3</v>
      </c>
      <c r="M2874" s="4">
        <v>0.70869700000000002</v>
      </c>
      <c r="N2874" s="4" t="s">
        <v>12550</v>
      </c>
      <c r="O2874" s="4" t="s">
        <v>9004</v>
      </c>
      <c r="P2874" s="4">
        <v>17</v>
      </c>
      <c r="Q2874" s="4">
        <v>1</v>
      </c>
      <c r="R2874" s="4">
        <v>21.5</v>
      </c>
      <c r="S2874" s="4">
        <v>6.5</v>
      </c>
      <c r="T2874" s="15">
        <v>1.368834E-5</v>
      </c>
      <c r="U2874" s="15">
        <v>0.74996450000000003</v>
      </c>
    </row>
    <row r="2875" spans="1:21" x14ac:dyDescent="0.25">
      <c r="A2875" s="4">
        <v>2873</v>
      </c>
      <c r="B2875" s="4" t="s">
        <v>12944</v>
      </c>
      <c r="C2875" s="4">
        <v>4</v>
      </c>
      <c r="D2875" s="93">
        <v>2414.3870000000002</v>
      </c>
      <c r="E2875" s="4" t="s">
        <v>9424</v>
      </c>
      <c r="F2875" s="4" t="s">
        <v>8988</v>
      </c>
      <c r="G2875" s="4" t="s">
        <v>8989</v>
      </c>
      <c r="H2875" s="93">
        <v>2414.3649999999998</v>
      </c>
      <c r="I2875" s="4" t="s">
        <v>8990</v>
      </c>
      <c r="J2875" s="15">
        <v>6.2802340000000001E-6</v>
      </c>
      <c r="K2875" s="15">
        <v>7.0522550000000003E-2</v>
      </c>
      <c r="L2875" s="4">
        <v>2.1876E-2</v>
      </c>
      <c r="M2875" s="4">
        <v>9.0607670000000002</v>
      </c>
      <c r="N2875" s="4" t="s">
        <v>9425</v>
      </c>
      <c r="O2875" s="4" t="s">
        <v>9004</v>
      </c>
      <c r="P2875" s="4">
        <v>21</v>
      </c>
      <c r="Q2875" s="4">
        <v>1</v>
      </c>
      <c r="R2875" s="4">
        <v>12</v>
      </c>
      <c r="S2875" s="4">
        <v>5</v>
      </c>
      <c r="T2875" s="15">
        <v>3.6523460000000002E-6</v>
      </c>
      <c r="U2875" s="15">
        <v>2.7137540000000002E-6</v>
      </c>
    </row>
    <row r="2876" spans="1:21" x14ac:dyDescent="0.25">
      <c r="A2876" s="4">
        <v>2874</v>
      </c>
      <c r="B2876" s="4" t="s">
        <v>12945</v>
      </c>
      <c r="C2876" s="4">
        <v>4</v>
      </c>
      <c r="D2876" s="93">
        <v>1353.6949999999999</v>
      </c>
      <c r="E2876" s="4" t="s">
        <v>9205</v>
      </c>
      <c r="F2876" s="4" t="s">
        <v>8988</v>
      </c>
      <c r="G2876" s="4" t="s">
        <v>8989</v>
      </c>
      <c r="H2876" s="93">
        <v>1353.6949999999999</v>
      </c>
      <c r="I2876" s="4" t="s">
        <v>8990</v>
      </c>
      <c r="J2876" s="15">
        <v>0.31776179999999998</v>
      </c>
      <c r="K2876" s="15">
        <v>7.0606500000000003E-2</v>
      </c>
      <c r="L2876" s="4">
        <v>5.3899999999999998E-4</v>
      </c>
      <c r="M2876" s="4">
        <v>0.398169</v>
      </c>
      <c r="N2876" s="4" t="s">
        <v>9206</v>
      </c>
      <c r="O2876" s="4" t="s">
        <v>9004</v>
      </c>
      <c r="P2876" s="4">
        <v>17</v>
      </c>
      <c r="Q2876" s="4">
        <v>1</v>
      </c>
      <c r="R2876" s="4">
        <v>3</v>
      </c>
      <c r="S2876" s="4">
        <v>6</v>
      </c>
      <c r="T2876" s="15">
        <v>0.69566660000000002</v>
      </c>
      <c r="U2876" s="15">
        <v>6.7515009999999994E-5</v>
      </c>
    </row>
    <row r="2877" spans="1:21" x14ac:dyDescent="0.25">
      <c r="A2877" s="4">
        <v>2875</v>
      </c>
      <c r="B2877" s="4" t="s">
        <v>12946</v>
      </c>
      <c r="C2877" s="4">
        <v>3</v>
      </c>
      <c r="D2877" s="93">
        <v>1925.9780000000001</v>
      </c>
      <c r="E2877" s="4" t="s">
        <v>12947</v>
      </c>
      <c r="F2877" s="4" t="s">
        <v>8988</v>
      </c>
      <c r="G2877" s="4" t="s">
        <v>8989</v>
      </c>
      <c r="H2877" s="93">
        <v>1925.9760000000001</v>
      </c>
      <c r="I2877" s="4" t="s">
        <v>8990</v>
      </c>
      <c r="J2877" s="15">
        <v>1.826732E-2</v>
      </c>
      <c r="K2877" s="15">
        <v>7.0640629999999996E-2</v>
      </c>
      <c r="L2877" s="4">
        <v>2.362E-3</v>
      </c>
      <c r="M2877" s="4">
        <v>1.2263919999999999</v>
      </c>
      <c r="N2877" s="4" t="s">
        <v>10200</v>
      </c>
      <c r="O2877" s="4" t="s">
        <v>9004</v>
      </c>
      <c r="P2877" s="4">
        <v>14</v>
      </c>
      <c r="Q2877" s="4">
        <v>1</v>
      </c>
      <c r="R2877" s="4">
        <v>10</v>
      </c>
      <c r="S2877" s="4">
        <v>7</v>
      </c>
      <c r="T2877" s="15">
        <v>3.5898169999999999E-5</v>
      </c>
      <c r="U2877" s="15">
        <v>1.424304E-2</v>
      </c>
    </row>
    <row r="2878" spans="1:21" x14ac:dyDescent="0.25">
      <c r="A2878" s="4">
        <v>2876</v>
      </c>
      <c r="B2878" s="4" t="s">
        <v>12948</v>
      </c>
      <c r="C2878" s="4">
        <v>4</v>
      </c>
      <c r="D2878" s="93">
        <v>1353.6959999999999</v>
      </c>
      <c r="E2878" s="4" t="s">
        <v>9205</v>
      </c>
      <c r="F2878" s="4" t="s">
        <v>8988</v>
      </c>
      <c r="G2878" s="4" t="s">
        <v>8989</v>
      </c>
      <c r="H2878" s="93">
        <v>1353.6949999999999</v>
      </c>
      <c r="I2878" s="4" t="s">
        <v>8990</v>
      </c>
      <c r="J2878" s="15">
        <v>0.33697700000000003</v>
      </c>
      <c r="K2878" s="15">
        <v>7.0849690000000007E-2</v>
      </c>
      <c r="L2878" s="4">
        <v>8.1099999999999998E-4</v>
      </c>
      <c r="M2878" s="4">
        <v>0.59910099999999999</v>
      </c>
      <c r="N2878" s="4" t="s">
        <v>9206</v>
      </c>
      <c r="O2878" s="4" t="s">
        <v>9004</v>
      </c>
      <c r="P2878" s="4">
        <v>17</v>
      </c>
      <c r="Q2878" s="4">
        <v>1</v>
      </c>
      <c r="R2878" s="4">
        <v>3</v>
      </c>
      <c r="S2878" s="4">
        <v>8</v>
      </c>
      <c r="T2878" s="15">
        <v>1</v>
      </c>
      <c r="U2878" s="15">
        <v>6.0412689999999995E-4</v>
      </c>
    </row>
    <row r="2879" spans="1:21" x14ac:dyDescent="0.25">
      <c r="A2879" s="4">
        <v>2877</v>
      </c>
      <c r="B2879" s="4" t="s">
        <v>12949</v>
      </c>
      <c r="C2879" s="4">
        <v>4</v>
      </c>
      <c r="D2879" s="93">
        <v>2200.2020000000002</v>
      </c>
      <c r="E2879" s="4" t="s">
        <v>12950</v>
      </c>
      <c r="F2879" s="4" t="s">
        <v>8988</v>
      </c>
      <c r="G2879" s="4" t="s">
        <v>8989</v>
      </c>
      <c r="H2879" s="93">
        <v>2200.183</v>
      </c>
      <c r="I2879" s="4" t="s">
        <v>8990</v>
      </c>
      <c r="J2879" s="15">
        <v>1.148033E-7</v>
      </c>
      <c r="K2879" s="15">
        <v>7.0926749999999997E-2</v>
      </c>
      <c r="L2879" s="4">
        <v>1.8419000000000001E-2</v>
      </c>
      <c r="M2879" s="4">
        <v>8.3715759999999992</v>
      </c>
      <c r="N2879" s="4" t="s">
        <v>12951</v>
      </c>
      <c r="O2879" s="4" t="s">
        <v>8992</v>
      </c>
      <c r="P2879" s="4">
        <v>23</v>
      </c>
      <c r="Q2879" s="4">
        <v>1</v>
      </c>
      <c r="R2879" s="4">
        <v>20.5</v>
      </c>
      <c r="S2879" s="4">
        <v>9.5</v>
      </c>
      <c r="T2879" s="15">
        <v>2.9619040000000001E-10</v>
      </c>
      <c r="U2879" s="15">
        <v>2.108035E-4</v>
      </c>
    </row>
    <row r="2880" spans="1:21" x14ac:dyDescent="0.25">
      <c r="A2880" s="4">
        <v>2878</v>
      </c>
      <c r="B2880" s="4" t="s">
        <v>12952</v>
      </c>
      <c r="C2880" s="4">
        <v>3</v>
      </c>
      <c r="D2880" s="93">
        <v>2607.348</v>
      </c>
      <c r="E2880" s="4" t="s">
        <v>12071</v>
      </c>
      <c r="F2880" s="4" t="s">
        <v>8988</v>
      </c>
      <c r="G2880" s="4" t="s">
        <v>8989</v>
      </c>
      <c r="H2880" s="93">
        <v>2607.3240000000001</v>
      </c>
      <c r="I2880" s="4" t="s">
        <v>8990</v>
      </c>
      <c r="J2880" s="15">
        <v>0.1386782</v>
      </c>
      <c r="K2880" s="15">
        <v>7.1369520000000006E-2</v>
      </c>
      <c r="L2880" s="4">
        <v>2.4066000000000001E-2</v>
      </c>
      <c r="M2880" s="4">
        <v>9.2301529999999996</v>
      </c>
      <c r="N2880" s="4" t="s">
        <v>12072</v>
      </c>
      <c r="O2880" s="4" t="s">
        <v>9004</v>
      </c>
      <c r="P2880" s="4">
        <v>22</v>
      </c>
      <c r="Q2880" s="4">
        <v>1</v>
      </c>
      <c r="R2880" s="4">
        <v>19</v>
      </c>
      <c r="S2880" s="4">
        <v>5</v>
      </c>
      <c r="T2880" s="15">
        <v>1.0619450000000001E-9</v>
      </c>
      <c r="U2880" s="15">
        <v>0.22912489999999999</v>
      </c>
    </row>
    <row r="2881" spans="1:21" x14ac:dyDescent="0.25">
      <c r="A2881" s="4">
        <v>2879</v>
      </c>
      <c r="B2881" s="4" t="s">
        <v>12953</v>
      </c>
      <c r="C2881" s="4">
        <v>3</v>
      </c>
      <c r="D2881" s="93">
        <v>2255.2060000000001</v>
      </c>
      <c r="E2881" s="4" t="s">
        <v>9282</v>
      </c>
      <c r="F2881" s="4" t="s">
        <v>8988</v>
      </c>
      <c r="G2881" s="4" t="s">
        <v>8989</v>
      </c>
      <c r="H2881" s="93">
        <v>2255.1849999999999</v>
      </c>
      <c r="I2881" s="4" t="s">
        <v>9470</v>
      </c>
      <c r="J2881" s="15">
        <v>4.912451E-3</v>
      </c>
      <c r="K2881" s="15">
        <v>7.137549E-2</v>
      </c>
      <c r="L2881" s="4">
        <v>2.094E-2</v>
      </c>
      <c r="M2881" s="4">
        <v>9.2852689999999996</v>
      </c>
      <c r="N2881" s="4" t="s">
        <v>9283</v>
      </c>
      <c r="O2881" s="4" t="s">
        <v>9004</v>
      </c>
      <c r="P2881" s="4">
        <v>21</v>
      </c>
      <c r="Q2881" s="4">
        <v>1</v>
      </c>
      <c r="R2881" s="4">
        <v>7</v>
      </c>
      <c r="S2881" s="4">
        <v>14</v>
      </c>
      <c r="T2881" s="15">
        <v>8.8295020000000002E-2</v>
      </c>
      <c r="U2881" s="15">
        <v>2.1592940000000001E-4</v>
      </c>
    </row>
    <row r="2882" spans="1:21" x14ac:dyDescent="0.25">
      <c r="A2882" s="4">
        <v>2880</v>
      </c>
      <c r="B2882" s="4" t="s">
        <v>12954</v>
      </c>
      <c r="C2882" s="4">
        <v>2</v>
      </c>
      <c r="D2882" s="93">
        <v>1631.7329999999999</v>
      </c>
      <c r="E2882" s="4" t="s">
        <v>12249</v>
      </c>
      <c r="F2882" s="4" t="s">
        <v>8988</v>
      </c>
      <c r="G2882" s="4" t="s">
        <v>8989</v>
      </c>
      <c r="H2882" s="93">
        <v>1631.7180000000001</v>
      </c>
      <c r="I2882" s="4" t="s">
        <v>8990</v>
      </c>
      <c r="J2882" s="15">
        <v>1.3995980000000001E-7</v>
      </c>
      <c r="K2882" s="15">
        <v>7.1498199999999998E-2</v>
      </c>
      <c r="L2882" s="4">
        <v>1.4597000000000001E-2</v>
      </c>
      <c r="M2882" s="4">
        <v>8.9457839999999997</v>
      </c>
      <c r="N2882" s="4" t="s">
        <v>12250</v>
      </c>
      <c r="O2882" s="4" t="s">
        <v>9004</v>
      </c>
      <c r="P2882" s="4">
        <v>20</v>
      </c>
      <c r="Q2882" s="4">
        <v>1</v>
      </c>
      <c r="R2882" s="4">
        <v>11</v>
      </c>
      <c r="S2882" s="4">
        <v>6</v>
      </c>
      <c r="T2882" s="15">
        <v>1.285296E-14</v>
      </c>
      <c r="U2882" s="15">
        <v>5.9576230000000001E-7</v>
      </c>
    </row>
    <row r="2883" spans="1:21" x14ac:dyDescent="0.25">
      <c r="A2883" s="4">
        <v>2881</v>
      </c>
      <c r="B2883" s="4" t="s">
        <v>12955</v>
      </c>
      <c r="C2883" s="4">
        <v>2</v>
      </c>
      <c r="D2883" s="93">
        <v>1772.8820000000001</v>
      </c>
      <c r="E2883" s="4" t="s">
        <v>9078</v>
      </c>
      <c r="F2883" s="4" t="s">
        <v>8988</v>
      </c>
      <c r="G2883" s="4" t="s">
        <v>8989</v>
      </c>
      <c r="H2883" s="93">
        <v>1772.8679999999999</v>
      </c>
      <c r="I2883" s="4" t="s">
        <v>8990</v>
      </c>
      <c r="J2883" s="15">
        <v>7.5252330000000006E-2</v>
      </c>
      <c r="K2883" s="15">
        <v>7.1680309999999997E-2</v>
      </c>
      <c r="L2883" s="4">
        <v>1.4952E-2</v>
      </c>
      <c r="M2883" s="4">
        <v>8.4337940000000007</v>
      </c>
      <c r="N2883" s="4" t="s">
        <v>9080</v>
      </c>
      <c r="O2883" s="4" t="s">
        <v>9004</v>
      </c>
      <c r="P2883" s="4">
        <v>3</v>
      </c>
      <c r="Q2883" s="4">
        <v>1</v>
      </c>
      <c r="R2883" s="4">
        <v>9</v>
      </c>
      <c r="S2883" s="4">
        <v>4</v>
      </c>
      <c r="T2883" s="15">
        <v>3.7736449999999998E-2</v>
      </c>
      <c r="U2883" s="15">
        <v>1.9526040000000001E-2</v>
      </c>
    </row>
    <row r="2884" spans="1:21" x14ac:dyDescent="0.25">
      <c r="A2884" s="4">
        <v>2882</v>
      </c>
      <c r="B2884" s="4" t="s">
        <v>12956</v>
      </c>
      <c r="C2884" s="4">
        <v>3</v>
      </c>
      <c r="D2884" s="93">
        <v>1772.883</v>
      </c>
      <c r="E2884" s="4" t="s">
        <v>9078</v>
      </c>
      <c r="F2884" s="4" t="s">
        <v>8988</v>
      </c>
      <c r="G2884" s="4" t="s">
        <v>8989</v>
      </c>
      <c r="H2884" s="93">
        <v>1772.8679999999999</v>
      </c>
      <c r="I2884" s="4" t="s">
        <v>8990</v>
      </c>
      <c r="J2884" s="15">
        <v>4.4029459999999999E-2</v>
      </c>
      <c r="K2884" s="15">
        <v>7.171226E-2</v>
      </c>
      <c r="L2884" s="4">
        <v>1.5043000000000001E-2</v>
      </c>
      <c r="M2884" s="4">
        <v>8.4851229999999997</v>
      </c>
      <c r="N2884" s="4" t="s">
        <v>9080</v>
      </c>
      <c r="O2884" s="4" t="s">
        <v>9004</v>
      </c>
      <c r="P2884" s="4">
        <v>19</v>
      </c>
      <c r="Q2884" s="4">
        <v>1</v>
      </c>
      <c r="R2884" s="4">
        <v>7</v>
      </c>
      <c r="S2884" s="4">
        <v>5</v>
      </c>
      <c r="T2884" s="15">
        <v>2.9750570000000001E-4</v>
      </c>
      <c r="U2884" s="15">
        <v>2.1760410000000001E-2</v>
      </c>
    </row>
    <row r="2885" spans="1:21" x14ac:dyDescent="0.25">
      <c r="A2885" s="4">
        <v>2883</v>
      </c>
      <c r="B2885" s="4" t="s">
        <v>12957</v>
      </c>
      <c r="C2885" s="4">
        <v>4</v>
      </c>
      <c r="D2885" s="93">
        <v>1935.9929999999999</v>
      </c>
      <c r="E2885" s="4" t="s">
        <v>9171</v>
      </c>
      <c r="F2885" s="4" t="s">
        <v>8988</v>
      </c>
      <c r="G2885" s="4" t="s">
        <v>8989</v>
      </c>
      <c r="H2885" s="93">
        <v>1935.9770000000001</v>
      </c>
      <c r="I2885" s="4" t="s">
        <v>8990</v>
      </c>
      <c r="J2885" s="15">
        <v>1.2475420000000001E-5</v>
      </c>
      <c r="K2885" s="15">
        <v>7.1728239999999999E-2</v>
      </c>
      <c r="L2885" s="4">
        <v>1.5675999999999999E-2</v>
      </c>
      <c r="M2885" s="4">
        <v>8.0972039999999996</v>
      </c>
      <c r="N2885" s="4" t="s">
        <v>9172</v>
      </c>
      <c r="O2885" s="4" t="s">
        <v>9004</v>
      </c>
      <c r="P2885" s="4">
        <v>21</v>
      </c>
      <c r="Q2885" s="4">
        <v>1</v>
      </c>
      <c r="R2885" s="4">
        <v>9</v>
      </c>
      <c r="S2885" s="4">
        <v>10</v>
      </c>
      <c r="T2885" s="15">
        <v>5.252804E-6</v>
      </c>
      <c r="U2885" s="15">
        <v>2.4959809999999998E-5</v>
      </c>
    </row>
    <row r="2886" spans="1:21" x14ac:dyDescent="0.25">
      <c r="A2886" s="4">
        <v>2884</v>
      </c>
      <c r="B2886" s="4" t="s">
        <v>12958</v>
      </c>
      <c r="C2886" s="4">
        <v>4</v>
      </c>
      <c r="D2886" s="93">
        <v>3191.672</v>
      </c>
      <c r="E2886" s="4" t="s">
        <v>10159</v>
      </c>
      <c r="F2886" s="4" t="s">
        <v>8988</v>
      </c>
      <c r="G2886" s="4" t="s">
        <v>8989</v>
      </c>
      <c r="H2886" s="93">
        <v>3191.64</v>
      </c>
      <c r="I2886" s="4" t="s">
        <v>8990</v>
      </c>
      <c r="J2886" s="15">
        <v>1</v>
      </c>
      <c r="K2886" s="15">
        <v>7.1960300000000005E-2</v>
      </c>
      <c r="L2886" s="4">
        <v>3.1424000000000001E-2</v>
      </c>
      <c r="M2886" s="4">
        <v>9.8457209999999993</v>
      </c>
      <c r="N2886" s="4" t="s">
        <v>10160</v>
      </c>
      <c r="O2886" s="4" t="s">
        <v>9004</v>
      </c>
      <c r="P2886" s="4">
        <v>22</v>
      </c>
      <c r="Q2886" s="4">
        <v>1</v>
      </c>
      <c r="R2886" s="4">
        <v>9.5</v>
      </c>
      <c r="S2886" s="4">
        <v>6.5</v>
      </c>
      <c r="T2886" s="15">
        <v>3.1268099999999998E-3</v>
      </c>
      <c r="U2886" s="15">
        <v>1</v>
      </c>
    </row>
    <row r="2887" spans="1:21" x14ac:dyDescent="0.25">
      <c r="A2887" s="4">
        <v>2885</v>
      </c>
      <c r="B2887" s="4" t="s">
        <v>12959</v>
      </c>
      <c r="C2887" s="4">
        <v>2</v>
      </c>
      <c r="D2887" s="93">
        <v>1544.846</v>
      </c>
      <c r="E2887" s="4" t="s">
        <v>9362</v>
      </c>
      <c r="F2887" s="4" t="s">
        <v>8988</v>
      </c>
      <c r="G2887" s="4" t="s">
        <v>8989</v>
      </c>
      <c r="H2887" s="93">
        <v>1544.8430000000001</v>
      </c>
      <c r="I2887" s="4" t="s">
        <v>8990</v>
      </c>
      <c r="J2887" s="15">
        <v>7.9950750000000004E-5</v>
      </c>
      <c r="K2887" s="15">
        <v>7.2031789999999998E-2</v>
      </c>
      <c r="L2887" s="4">
        <v>2.6210000000000001E-3</v>
      </c>
      <c r="M2887" s="4">
        <v>1.696612</v>
      </c>
      <c r="N2887" s="4" t="s">
        <v>9363</v>
      </c>
      <c r="O2887" s="4" t="s">
        <v>9004</v>
      </c>
      <c r="P2887" s="4">
        <v>17</v>
      </c>
      <c r="Q2887" s="4">
        <v>1</v>
      </c>
      <c r="R2887" s="4">
        <v>13</v>
      </c>
      <c r="S2887" s="4">
        <v>4</v>
      </c>
      <c r="T2887" s="15">
        <v>5.255636E-8</v>
      </c>
      <c r="U2887" s="15">
        <v>1.2272470000000001E-3</v>
      </c>
    </row>
    <row r="2888" spans="1:21" x14ac:dyDescent="0.25">
      <c r="A2888" s="4">
        <v>2886</v>
      </c>
      <c r="B2888" s="4" t="s">
        <v>12960</v>
      </c>
      <c r="C2888" s="4">
        <v>4</v>
      </c>
      <c r="D2888" s="93">
        <v>2021.076</v>
      </c>
      <c r="E2888" s="4" t="s">
        <v>9775</v>
      </c>
      <c r="F2888" s="4" t="s">
        <v>8988</v>
      </c>
      <c r="G2888" s="4" t="s">
        <v>8989</v>
      </c>
      <c r="H2888" s="93">
        <v>2021.06</v>
      </c>
      <c r="I2888" s="4" t="s">
        <v>8990</v>
      </c>
      <c r="J2888" s="15">
        <v>1.7553149999999999E-3</v>
      </c>
      <c r="K2888" s="15">
        <v>7.2055179999999996E-2</v>
      </c>
      <c r="L2888" s="4">
        <v>1.5321E-2</v>
      </c>
      <c r="M2888" s="4">
        <v>7.5806750000000003</v>
      </c>
      <c r="N2888" s="4" t="s">
        <v>9776</v>
      </c>
      <c r="O2888" s="4" t="s">
        <v>9004</v>
      </c>
      <c r="P2888" s="4">
        <v>5</v>
      </c>
      <c r="Q2888" s="4">
        <v>1</v>
      </c>
      <c r="R2888" s="4">
        <v>10</v>
      </c>
      <c r="S2888" s="4">
        <v>5</v>
      </c>
      <c r="T2888" s="15">
        <v>2.0478509999999998E-2</v>
      </c>
      <c r="U2888" s="15">
        <v>2.07104E-6</v>
      </c>
    </row>
    <row r="2889" spans="1:21" x14ac:dyDescent="0.25">
      <c r="A2889" s="4">
        <v>2887</v>
      </c>
      <c r="B2889" s="4" t="s">
        <v>12961</v>
      </c>
      <c r="C2889" s="4">
        <v>4</v>
      </c>
      <c r="D2889" s="93">
        <v>2700.203</v>
      </c>
      <c r="E2889" s="4" t="s">
        <v>11666</v>
      </c>
      <c r="F2889" s="4" t="s">
        <v>8988</v>
      </c>
      <c r="G2889" s="4" t="s">
        <v>8989</v>
      </c>
      <c r="H2889" s="93">
        <v>2700.1840000000002</v>
      </c>
      <c r="I2889" s="4" t="s">
        <v>8990</v>
      </c>
      <c r="J2889" s="15">
        <v>4.4920349999999998E-2</v>
      </c>
      <c r="K2889" s="15">
        <v>7.2073239999999997E-2</v>
      </c>
      <c r="L2889" s="4">
        <v>1.9233E-2</v>
      </c>
      <c r="M2889" s="4">
        <v>7.1228480000000003</v>
      </c>
      <c r="N2889" s="4" t="s">
        <v>11667</v>
      </c>
      <c r="O2889" s="4" t="s">
        <v>9004</v>
      </c>
      <c r="P2889" s="4">
        <v>6</v>
      </c>
      <c r="Q2889" s="4">
        <v>1</v>
      </c>
      <c r="R2889" s="4">
        <v>10</v>
      </c>
      <c r="S2889" s="4">
        <v>2</v>
      </c>
      <c r="T2889" s="15">
        <v>1.5151769999999999E-4</v>
      </c>
      <c r="U2889" s="15">
        <v>5.4813399999999998E-2</v>
      </c>
    </row>
    <row r="2890" spans="1:21" x14ac:dyDescent="0.25">
      <c r="A2890" s="4">
        <v>2888</v>
      </c>
      <c r="B2890" s="4" t="s">
        <v>12962</v>
      </c>
      <c r="C2890" s="4">
        <v>3</v>
      </c>
      <c r="D2890" s="93">
        <v>1414.8040000000001</v>
      </c>
      <c r="E2890" s="4" t="s">
        <v>10715</v>
      </c>
      <c r="F2890" s="4" t="s">
        <v>8988</v>
      </c>
      <c r="G2890" s="4" t="s">
        <v>8989</v>
      </c>
      <c r="H2890" s="93">
        <v>1414.79</v>
      </c>
      <c r="I2890" s="4" t="s">
        <v>8990</v>
      </c>
      <c r="J2890" s="15">
        <v>1.548894E-12</v>
      </c>
      <c r="K2890" s="15">
        <v>7.2159559999999998E-2</v>
      </c>
      <c r="L2890" s="4">
        <v>1.3636000000000001E-2</v>
      </c>
      <c r="M2890" s="4">
        <v>9.6381800000000002</v>
      </c>
      <c r="N2890" s="4" t="s">
        <v>10716</v>
      </c>
      <c r="O2890" s="4" t="s">
        <v>9004</v>
      </c>
      <c r="P2890" s="4">
        <v>22</v>
      </c>
      <c r="Q2890" s="4">
        <v>1</v>
      </c>
      <c r="R2890" s="4">
        <v>9.5</v>
      </c>
      <c r="S2890" s="4">
        <v>3.5</v>
      </c>
      <c r="T2890" s="15">
        <v>2.8478369999999998E-9</v>
      </c>
      <c r="U2890" s="15">
        <v>3.427742E-11</v>
      </c>
    </row>
    <row r="2891" spans="1:21" x14ac:dyDescent="0.25">
      <c r="A2891" s="4">
        <v>2889</v>
      </c>
      <c r="B2891" s="4" t="s">
        <v>12963</v>
      </c>
      <c r="C2891" s="4">
        <v>4</v>
      </c>
      <c r="D2891" s="93">
        <v>1769.0319999999999</v>
      </c>
      <c r="E2891" s="4" t="s">
        <v>12348</v>
      </c>
      <c r="F2891" s="4" t="s">
        <v>8988</v>
      </c>
      <c r="G2891" s="4" t="s">
        <v>8989</v>
      </c>
      <c r="H2891" s="93">
        <v>1769.018</v>
      </c>
      <c r="I2891" s="4" t="s">
        <v>8990</v>
      </c>
      <c r="J2891" s="15">
        <v>1.04706E-7</v>
      </c>
      <c r="K2891" s="15">
        <v>7.2242630000000002E-2</v>
      </c>
      <c r="L2891" s="4">
        <v>1.3715E-2</v>
      </c>
      <c r="M2891" s="4">
        <v>7.7528889999999997</v>
      </c>
      <c r="N2891" s="4" t="s">
        <v>12349</v>
      </c>
      <c r="O2891" s="4" t="s">
        <v>8992</v>
      </c>
      <c r="P2891" s="4">
        <v>23</v>
      </c>
      <c r="Q2891" s="4">
        <v>1</v>
      </c>
      <c r="R2891" s="4">
        <v>14.5</v>
      </c>
      <c r="S2891" s="4">
        <v>10.5</v>
      </c>
      <c r="T2891" s="15">
        <v>2.7376830000000002E-7</v>
      </c>
      <c r="U2891" s="15">
        <v>1.037598E-6</v>
      </c>
    </row>
    <row r="2892" spans="1:21" x14ac:dyDescent="0.25">
      <c r="A2892" s="4">
        <v>2890</v>
      </c>
      <c r="B2892" s="4" t="s">
        <v>12964</v>
      </c>
      <c r="C2892" s="4">
        <v>3</v>
      </c>
      <c r="D2892" s="93">
        <v>3396.8029999999999</v>
      </c>
      <c r="E2892" s="4" t="s">
        <v>11868</v>
      </c>
      <c r="F2892" s="4" t="s">
        <v>8988</v>
      </c>
      <c r="G2892" s="4" t="s">
        <v>8989</v>
      </c>
      <c r="H2892" s="93">
        <v>3396.7719999999999</v>
      </c>
      <c r="I2892" s="4" t="s">
        <v>8990</v>
      </c>
      <c r="J2892" s="15">
        <v>3.0306349999999999E-2</v>
      </c>
      <c r="K2892" s="15">
        <v>7.2300290000000003E-2</v>
      </c>
      <c r="L2892" s="4">
        <v>3.125E-2</v>
      </c>
      <c r="M2892" s="4">
        <v>9.1999119999999994</v>
      </c>
      <c r="N2892" s="4" t="s">
        <v>11869</v>
      </c>
      <c r="O2892" s="4" t="s">
        <v>8992</v>
      </c>
      <c r="P2892" s="4">
        <v>20</v>
      </c>
      <c r="Q2892" s="4">
        <v>1</v>
      </c>
      <c r="R2892" s="4">
        <v>17</v>
      </c>
      <c r="S2892" s="4">
        <v>9</v>
      </c>
      <c r="T2892" s="15">
        <v>1.1071979999999999E-10</v>
      </c>
      <c r="U2892" s="15">
        <v>1.9618219999999999E-2</v>
      </c>
    </row>
    <row r="2893" spans="1:21" x14ac:dyDescent="0.25">
      <c r="A2893" s="4">
        <v>2891</v>
      </c>
      <c r="B2893" s="4" t="s">
        <v>12965</v>
      </c>
      <c r="C2893" s="4">
        <v>3</v>
      </c>
      <c r="D2893" s="93">
        <v>1353.694</v>
      </c>
      <c r="E2893" s="4" t="s">
        <v>9205</v>
      </c>
      <c r="F2893" s="4" t="s">
        <v>8988</v>
      </c>
      <c r="G2893" s="4" t="s">
        <v>8989</v>
      </c>
      <c r="H2893" s="93">
        <v>1353.6949999999999</v>
      </c>
      <c r="I2893" s="4" t="s">
        <v>8990</v>
      </c>
      <c r="J2893" s="15">
        <v>3.7532780000000002E-2</v>
      </c>
      <c r="K2893" s="15">
        <v>7.2311689999999998E-2</v>
      </c>
      <c r="L2893" s="4">
        <v>-9.1100000000000003E-4</v>
      </c>
      <c r="M2893" s="4">
        <v>-0.67297300000000004</v>
      </c>
      <c r="N2893" s="4" t="s">
        <v>9206</v>
      </c>
      <c r="O2893" s="4" t="s">
        <v>9004</v>
      </c>
      <c r="P2893" s="4">
        <v>17</v>
      </c>
      <c r="Q2893" s="4">
        <v>1</v>
      </c>
      <c r="R2893" s="4">
        <v>4</v>
      </c>
      <c r="S2893" s="4">
        <v>5</v>
      </c>
      <c r="T2893" s="15">
        <v>0.1100595</v>
      </c>
      <c r="U2893" s="15">
        <v>4.3683849999999998E-3</v>
      </c>
    </row>
    <row r="2894" spans="1:21" x14ac:dyDescent="0.25">
      <c r="A2894" s="4">
        <v>2892</v>
      </c>
      <c r="B2894" s="4" t="s">
        <v>12966</v>
      </c>
      <c r="C2894" s="4">
        <v>3</v>
      </c>
      <c r="D2894" s="93">
        <v>1935.979</v>
      </c>
      <c r="E2894" s="4" t="s">
        <v>9171</v>
      </c>
      <c r="F2894" s="4" t="s">
        <v>8988</v>
      </c>
      <c r="G2894" s="4" t="s">
        <v>8989</v>
      </c>
      <c r="H2894" s="93">
        <v>1935.9770000000001</v>
      </c>
      <c r="I2894" s="4" t="s">
        <v>8990</v>
      </c>
      <c r="J2894" s="15">
        <v>4.8809830000000002E-3</v>
      </c>
      <c r="K2894" s="15">
        <v>7.2335170000000004E-2</v>
      </c>
      <c r="L2894" s="4">
        <v>2.434E-3</v>
      </c>
      <c r="M2894" s="4">
        <v>1.2572460000000001</v>
      </c>
      <c r="N2894" s="4" t="s">
        <v>9172</v>
      </c>
      <c r="O2894" s="4" t="s">
        <v>9004</v>
      </c>
      <c r="P2894" s="4">
        <v>17</v>
      </c>
      <c r="Q2894" s="4">
        <v>1</v>
      </c>
      <c r="R2894" s="4">
        <v>8</v>
      </c>
      <c r="S2894" s="4">
        <v>3</v>
      </c>
      <c r="T2894" s="15">
        <v>1.0573659999999999E-3</v>
      </c>
      <c r="U2894" s="15">
        <v>7.4766109999999997E-2</v>
      </c>
    </row>
    <row r="2895" spans="1:21" x14ac:dyDescent="0.25">
      <c r="A2895" s="4">
        <v>2893</v>
      </c>
      <c r="B2895" s="4" t="s">
        <v>12967</v>
      </c>
      <c r="C2895" s="4">
        <v>3</v>
      </c>
      <c r="D2895" s="93">
        <v>1594.82</v>
      </c>
      <c r="E2895" s="4" t="s">
        <v>12968</v>
      </c>
      <c r="F2895" s="4" t="s">
        <v>8988</v>
      </c>
      <c r="G2895" s="4" t="s">
        <v>8989</v>
      </c>
      <c r="H2895" s="93">
        <v>1594.818</v>
      </c>
      <c r="I2895" s="4" t="s">
        <v>8990</v>
      </c>
      <c r="J2895" s="15">
        <v>1.0817450000000001E-4</v>
      </c>
      <c r="K2895" s="15">
        <v>7.2394249999999993E-2</v>
      </c>
      <c r="L2895" s="4">
        <v>1.8220000000000001E-3</v>
      </c>
      <c r="M2895" s="4">
        <v>1.14245</v>
      </c>
      <c r="N2895" s="4" t="s">
        <v>12969</v>
      </c>
      <c r="O2895" s="4" t="s">
        <v>9004</v>
      </c>
      <c r="P2895" s="4">
        <v>16</v>
      </c>
      <c r="Q2895" s="4">
        <v>1</v>
      </c>
      <c r="R2895" s="4">
        <v>10</v>
      </c>
      <c r="S2895" s="4">
        <v>2</v>
      </c>
      <c r="T2895" s="15">
        <v>1.8304970000000001E-7</v>
      </c>
      <c r="U2895" s="15">
        <v>4.39307E-4</v>
      </c>
    </row>
    <row r="2896" spans="1:21" x14ac:dyDescent="0.25">
      <c r="A2896" s="4">
        <v>2894</v>
      </c>
      <c r="B2896" s="4" t="s">
        <v>12970</v>
      </c>
      <c r="C2896" s="4">
        <v>3</v>
      </c>
      <c r="D2896" s="93">
        <v>1908.048</v>
      </c>
      <c r="E2896" s="4" t="s">
        <v>9495</v>
      </c>
      <c r="F2896" s="4" t="s">
        <v>8988</v>
      </c>
      <c r="G2896" s="4" t="s">
        <v>8989</v>
      </c>
      <c r="H2896" s="93">
        <v>1908.0340000000001</v>
      </c>
      <c r="I2896" s="4" t="s">
        <v>8990</v>
      </c>
      <c r="J2896" s="15">
        <v>8.9996380000000004E-10</v>
      </c>
      <c r="K2896" s="15">
        <v>7.2439920000000005E-2</v>
      </c>
      <c r="L2896" s="4">
        <v>1.4728E-2</v>
      </c>
      <c r="M2896" s="4">
        <v>7.7189410000000001</v>
      </c>
      <c r="N2896" s="4" t="s">
        <v>9496</v>
      </c>
      <c r="O2896" s="4" t="s">
        <v>8992</v>
      </c>
      <c r="P2896" s="4">
        <v>23</v>
      </c>
      <c r="Q2896" s="4">
        <v>1</v>
      </c>
      <c r="R2896" s="4">
        <v>14</v>
      </c>
      <c r="S2896" s="4">
        <v>11</v>
      </c>
      <c r="T2896" s="15">
        <v>1.528398E-16</v>
      </c>
      <c r="U2896" s="15">
        <v>4.4002240000000003E-8</v>
      </c>
    </row>
    <row r="2897" spans="1:21" x14ac:dyDescent="0.25">
      <c r="A2897" s="4">
        <v>2895</v>
      </c>
      <c r="B2897" s="4" t="s">
        <v>12971</v>
      </c>
      <c r="C2897" s="4">
        <v>3</v>
      </c>
      <c r="D2897" s="93">
        <v>2848.431</v>
      </c>
      <c r="E2897" s="4" t="s">
        <v>12972</v>
      </c>
      <c r="F2897" s="4" t="s">
        <v>8988</v>
      </c>
      <c r="G2897" s="4" t="s">
        <v>8989</v>
      </c>
      <c r="H2897" s="93">
        <v>2848.4029999999998</v>
      </c>
      <c r="I2897" s="4" t="s">
        <v>8990</v>
      </c>
      <c r="J2897" s="15">
        <v>1.368743E-2</v>
      </c>
      <c r="K2897" s="15">
        <v>7.256029E-2</v>
      </c>
      <c r="L2897" s="4">
        <v>2.8039000000000001E-2</v>
      </c>
      <c r="M2897" s="4">
        <v>9.8437610000000006</v>
      </c>
      <c r="N2897" s="4" t="s">
        <v>12973</v>
      </c>
      <c r="O2897" s="4" t="s">
        <v>9004</v>
      </c>
      <c r="P2897" s="4">
        <v>21</v>
      </c>
      <c r="Q2897" s="4">
        <v>1</v>
      </c>
      <c r="R2897" s="4">
        <v>13</v>
      </c>
      <c r="S2897" s="4">
        <v>5</v>
      </c>
      <c r="T2897" s="15">
        <v>3.986924E-4</v>
      </c>
      <c r="U2897" s="15">
        <v>1.523006E-4</v>
      </c>
    </row>
    <row r="2898" spans="1:21" x14ac:dyDescent="0.25">
      <c r="A2898" s="4">
        <v>2896</v>
      </c>
      <c r="B2898" s="4" t="s">
        <v>12974</v>
      </c>
      <c r="C2898" s="4">
        <v>3</v>
      </c>
      <c r="D2898" s="93">
        <v>1635.8009999999999</v>
      </c>
      <c r="E2898" s="4" t="s">
        <v>10569</v>
      </c>
      <c r="F2898" s="4" t="s">
        <v>8988</v>
      </c>
      <c r="G2898" s="4" t="s">
        <v>8989</v>
      </c>
      <c r="H2898" s="93">
        <v>1635.797</v>
      </c>
      <c r="I2898" s="4" t="s">
        <v>8990</v>
      </c>
      <c r="J2898" s="15">
        <v>2.777959E-5</v>
      </c>
      <c r="K2898" s="15">
        <v>7.2719270000000003E-2</v>
      </c>
      <c r="L2898" s="4">
        <v>4.0569999999999998E-3</v>
      </c>
      <c r="M2898" s="4">
        <v>2.4801359999999999</v>
      </c>
      <c r="N2898" s="4" t="s">
        <v>10570</v>
      </c>
      <c r="O2898" s="4" t="s">
        <v>9004</v>
      </c>
      <c r="P2898" s="4">
        <v>15</v>
      </c>
      <c r="Q2898" s="4">
        <v>1</v>
      </c>
      <c r="R2898" s="4">
        <v>11</v>
      </c>
      <c r="S2898" s="4">
        <v>10</v>
      </c>
      <c r="T2898" s="15">
        <v>1.971916E-4</v>
      </c>
      <c r="U2898" s="15">
        <v>1.4711549999999999E-7</v>
      </c>
    </row>
    <row r="2899" spans="1:21" x14ac:dyDescent="0.25">
      <c r="A2899" s="4">
        <v>2897</v>
      </c>
      <c r="B2899" s="4" t="s">
        <v>12975</v>
      </c>
      <c r="C2899" s="4">
        <v>3</v>
      </c>
      <c r="D2899" s="93">
        <v>1654.9190000000001</v>
      </c>
      <c r="E2899" s="4" t="s">
        <v>11486</v>
      </c>
      <c r="F2899" s="4" t="s">
        <v>8988</v>
      </c>
      <c r="G2899" s="4" t="s">
        <v>8989</v>
      </c>
      <c r="H2899" s="93">
        <v>1654.9159999999999</v>
      </c>
      <c r="I2899" s="4" t="s">
        <v>8990</v>
      </c>
      <c r="J2899" s="15">
        <v>2.782426E-2</v>
      </c>
      <c r="K2899" s="15">
        <v>7.2728029999999999E-2</v>
      </c>
      <c r="L2899" s="4">
        <v>2.5639999999999999E-3</v>
      </c>
      <c r="M2899" s="4">
        <v>1.549323</v>
      </c>
      <c r="N2899" s="4" t="s">
        <v>11487</v>
      </c>
      <c r="O2899" s="4" t="s">
        <v>9004</v>
      </c>
      <c r="P2899" s="4">
        <v>17</v>
      </c>
      <c r="Q2899" s="4">
        <v>1</v>
      </c>
      <c r="R2899" s="4">
        <v>6</v>
      </c>
      <c r="S2899" s="4">
        <v>3</v>
      </c>
      <c r="T2899" s="15">
        <v>1.6789540000000001E-3</v>
      </c>
      <c r="U2899" s="15">
        <v>3.8388499999999999E-2</v>
      </c>
    </row>
    <row r="2900" spans="1:21" x14ac:dyDescent="0.25">
      <c r="A2900" s="4">
        <v>2898</v>
      </c>
      <c r="B2900" s="4" t="s">
        <v>12976</v>
      </c>
      <c r="C2900" s="4">
        <v>3</v>
      </c>
      <c r="D2900" s="93">
        <v>2384.1999999999998</v>
      </c>
      <c r="E2900" s="4" t="s">
        <v>9392</v>
      </c>
      <c r="F2900" s="4" t="s">
        <v>8988</v>
      </c>
      <c r="G2900" s="4" t="s">
        <v>8989</v>
      </c>
      <c r="H2900" s="93">
        <v>2384.1950000000002</v>
      </c>
      <c r="I2900" s="4" t="s">
        <v>8990</v>
      </c>
      <c r="J2900" s="15">
        <v>0.20078699999999999</v>
      </c>
      <c r="K2900" s="15">
        <v>7.2730729999999993E-2</v>
      </c>
      <c r="L2900" s="4">
        <v>5.1260000000000003E-3</v>
      </c>
      <c r="M2900" s="4">
        <v>2.1499920000000001</v>
      </c>
      <c r="N2900" s="4" t="s">
        <v>9394</v>
      </c>
      <c r="O2900" s="4" t="s">
        <v>9004</v>
      </c>
      <c r="P2900" s="4">
        <v>14</v>
      </c>
      <c r="Q2900" s="4">
        <v>1</v>
      </c>
      <c r="R2900" s="4">
        <v>11</v>
      </c>
      <c r="S2900" s="4">
        <v>11</v>
      </c>
      <c r="T2900" s="15">
        <v>4.0405180000000003E-5</v>
      </c>
      <c r="U2900" s="15">
        <v>0.18325350000000001</v>
      </c>
    </row>
    <row r="2901" spans="1:21" x14ac:dyDescent="0.25">
      <c r="A2901" s="4">
        <v>2899</v>
      </c>
      <c r="B2901" s="4" t="s">
        <v>12977</v>
      </c>
      <c r="C2901" s="4">
        <v>3</v>
      </c>
      <c r="D2901" s="93">
        <v>1988.002</v>
      </c>
      <c r="E2901" s="4" t="s">
        <v>11466</v>
      </c>
      <c r="F2901" s="4" t="s">
        <v>8988</v>
      </c>
      <c r="G2901" s="4" t="s">
        <v>8989</v>
      </c>
      <c r="H2901" s="93">
        <v>1987.998</v>
      </c>
      <c r="I2901" s="4" t="s">
        <v>8990</v>
      </c>
      <c r="J2901" s="15">
        <v>3.7479279999999999E-4</v>
      </c>
      <c r="K2901" s="15">
        <v>7.2759740000000003E-2</v>
      </c>
      <c r="L2901" s="4">
        <v>3.3210000000000002E-3</v>
      </c>
      <c r="M2901" s="4">
        <v>1.670525</v>
      </c>
      <c r="N2901" s="4" t="s">
        <v>11467</v>
      </c>
      <c r="O2901" s="4" t="s">
        <v>9004</v>
      </c>
      <c r="P2901" s="4">
        <v>17</v>
      </c>
      <c r="Q2901" s="4">
        <v>1</v>
      </c>
      <c r="R2901" s="4">
        <v>6</v>
      </c>
      <c r="S2901" s="4">
        <v>7</v>
      </c>
      <c r="T2901" s="15">
        <v>4.2690639999999997E-5</v>
      </c>
      <c r="U2901" s="15">
        <v>4.2366019999999998E-4</v>
      </c>
    </row>
    <row r="2902" spans="1:21" x14ac:dyDescent="0.25">
      <c r="A2902" s="4">
        <v>2900</v>
      </c>
      <c r="B2902" s="4" t="s">
        <v>12978</v>
      </c>
      <c r="C2902" s="4">
        <v>3</v>
      </c>
      <c r="D2902" s="93">
        <v>1823.008</v>
      </c>
      <c r="E2902" s="4" t="s">
        <v>12447</v>
      </c>
      <c r="F2902" s="4" t="s">
        <v>8988</v>
      </c>
      <c r="G2902" s="4" t="s">
        <v>8989</v>
      </c>
      <c r="H2902" s="93">
        <v>1822.992</v>
      </c>
      <c r="I2902" s="4" t="s">
        <v>8990</v>
      </c>
      <c r="J2902" s="15">
        <v>1.440007E-6</v>
      </c>
      <c r="K2902" s="15">
        <v>7.2936689999999998E-2</v>
      </c>
      <c r="L2902" s="4">
        <v>1.6305E-2</v>
      </c>
      <c r="M2902" s="4">
        <v>8.9440869999999997</v>
      </c>
      <c r="N2902" s="4" t="s">
        <v>12448</v>
      </c>
      <c r="O2902" s="4" t="s">
        <v>8992</v>
      </c>
      <c r="P2902" s="4">
        <v>23</v>
      </c>
      <c r="Q2902" s="4">
        <v>1</v>
      </c>
      <c r="R2902" s="4">
        <v>14</v>
      </c>
      <c r="S2902" s="4">
        <v>8</v>
      </c>
      <c r="T2902" s="15">
        <v>1.129924E-6</v>
      </c>
      <c r="U2902" s="15">
        <v>2.6543059999999999E-6</v>
      </c>
    </row>
    <row r="2903" spans="1:21" x14ac:dyDescent="0.25">
      <c r="A2903" s="4">
        <v>2901</v>
      </c>
      <c r="B2903" s="4" t="s">
        <v>12979</v>
      </c>
      <c r="C2903" s="4">
        <v>4</v>
      </c>
      <c r="D2903" s="93">
        <v>2586.2640000000001</v>
      </c>
      <c r="E2903" s="4" t="s">
        <v>9347</v>
      </c>
      <c r="F2903" s="4" t="s">
        <v>8988</v>
      </c>
      <c r="G2903" s="4" t="s">
        <v>8989</v>
      </c>
      <c r="H2903" s="93">
        <v>2586.2399999999998</v>
      </c>
      <c r="I2903" s="4" t="s">
        <v>9348</v>
      </c>
      <c r="J2903" s="15">
        <v>2.0524690000000001E-9</v>
      </c>
      <c r="K2903" s="15">
        <v>7.3005020000000004E-2</v>
      </c>
      <c r="L2903" s="4">
        <v>2.3601E-2</v>
      </c>
      <c r="M2903" s="4">
        <v>9.1256020000000007</v>
      </c>
      <c r="N2903" s="4" t="s">
        <v>9349</v>
      </c>
      <c r="O2903" s="4" t="s">
        <v>9004</v>
      </c>
      <c r="P2903" s="4">
        <v>21</v>
      </c>
      <c r="Q2903" s="4">
        <v>1</v>
      </c>
      <c r="R2903" s="4">
        <v>18</v>
      </c>
      <c r="S2903" s="4">
        <v>7</v>
      </c>
      <c r="T2903" s="15">
        <v>4.5245960000000002E-9</v>
      </c>
      <c r="U2903" s="15">
        <v>6.9298940000000002E-13</v>
      </c>
    </row>
    <row r="2904" spans="1:21" x14ac:dyDescent="0.25">
      <c r="A2904" s="4">
        <v>2902</v>
      </c>
      <c r="B2904" s="4" t="s">
        <v>12980</v>
      </c>
      <c r="C2904" s="4">
        <v>3</v>
      </c>
      <c r="D2904" s="93">
        <v>1854.047</v>
      </c>
      <c r="E2904" s="4" t="s">
        <v>9007</v>
      </c>
      <c r="F2904" s="4" t="s">
        <v>8988</v>
      </c>
      <c r="G2904" s="4" t="s">
        <v>8989</v>
      </c>
      <c r="H2904" s="93">
        <v>1854.0440000000001</v>
      </c>
      <c r="I2904" s="4" t="s">
        <v>8990</v>
      </c>
      <c r="J2904" s="15">
        <v>1.153233E-2</v>
      </c>
      <c r="K2904" s="15">
        <v>7.3042919999999997E-2</v>
      </c>
      <c r="L2904" s="4">
        <v>3.1540000000000001E-3</v>
      </c>
      <c r="M2904" s="4">
        <v>1.701146</v>
      </c>
      <c r="N2904" s="4" t="s">
        <v>9008</v>
      </c>
      <c r="O2904" s="4" t="s">
        <v>9004</v>
      </c>
      <c r="P2904" s="4">
        <v>14</v>
      </c>
      <c r="Q2904" s="4">
        <v>1</v>
      </c>
      <c r="R2904" s="4">
        <v>4</v>
      </c>
      <c r="S2904" s="4">
        <v>5</v>
      </c>
      <c r="T2904" s="15">
        <v>1.853337E-2</v>
      </c>
      <c r="U2904" s="15">
        <v>4.9269860000000004E-3</v>
      </c>
    </row>
    <row r="2905" spans="1:21" x14ac:dyDescent="0.25">
      <c r="A2905" s="4">
        <v>2903</v>
      </c>
      <c r="B2905" s="4" t="s">
        <v>12981</v>
      </c>
      <c r="C2905" s="4">
        <v>4</v>
      </c>
      <c r="D2905" s="93">
        <v>1710.8589999999999</v>
      </c>
      <c r="E2905" s="4" t="s">
        <v>10538</v>
      </c>
      <c r="F2905" s="4" t="s">
        <v>8988</v>
      </c>
      <c r="G2905" s="4" t="s">
        <v>8989</v>
      </c>
      <c r="H2905" s="93">
        <v>1710.8440000000001</v>
      </c>
      <c r="I2905" s="4" t="s">
        <v>8990</v>
      </c>
      <c r="J2905" s="15">
        <v>3.3277749999999998E-4</v>
      </c>
      <c r="K2905" s="15">
        <v>7.3095750000000001E-2</v>
      </c>
      <c r="L2905" s="4">
        <v>1.4515999999999999E-2</v>
      </c>
      <c r="M2905" s="4">
        <v>8.4846990000000009</v>
      </c>
      <c r="N2905" s="4" t="s">
        <v>10539</v>
      </c>
      <c r="O2905" s="4" t="s">
        <v>9004</v>
      </c>
      <c r="P2905" s="4">
        <v>23</v>
      </c>
      <c r="Q2905" s="4">
        <v>1</v>
      </c>
      <c r="R2905" s="4">
        <v>9</v>
      </c>
      <c r="S2905" s="4">
        <v>7</v>
      </c>
      <c r="T2905" s="15">
        <v>3.2392119999999998E-4</v>
      </c>
      <c r="U2905" s="15">
        <v>1.9885589999999999E-4</v>
      </c>
    </row>
    <row r="2906" spans="1:21" x14ac:dyDescent="0.25">
      <c r="A2906" s="4">
        <v>2904</v>
      </c>
      <c r="B2906" s="4" t="s">
        <v>12982</v>
      </c>
      <c r="C2906" s="4">
        <v>4</v>
      </c>
      <c r="D2906" s="93">
        <v>2013.1759999999999</v>
      </c>
      <c r="E2906" s="4" t="s">
        <v>9430</v>
      </c>
      <c r="F2906" s="4" t="s">
        <v>8988</v>
      </c>
      <c r="G2906" s="4" t="s">
        <v>8989</v>
      </c>
      <c r="H2906" s="93">
        <v>2013.1590000000001</v>
      </c>
      <c r="I2906" s="4" t="s">
        <v>8990</v>
      </c>
      <c r="J2906" s="15">
        <v>5.523053E-3</v>
      </c>
      <c r="K2906" s="15">
        <v>7.3110659999999994E-2</v>
      </c>
      <c r="L2906" s="4">
        <v>1.7548000000000001E-2</v>
      </c>
      <c r="M2906" s="4">
        <v>8.7166490000000003</v>
      </c>
      <c r="N2906" s="4" t="s">
        <v>9431</v>
      </c>
      <c r="O2906" s="4" t="s">
        <v>9004</v>
      </c>
      <c r="P2906" s="4">
        <v>21</v>
      </c>
      <c r="Q2906" s="4">
        <v>1</v>
      </c>
      <c r="R2906" s="4">
        <v>7.5</v>
      </c>
      <c r="S2906" s="4">
        <v>10.5</v>
      </c>
      <c r="T2906" s="15">
        <v>9.5514900000000003E-5</v>
      </c>
      <c r="U2906" s="15">
        <v>6.1053679999999999E-3</v>
      </c>
    </row>
    <row r="2907" spans="1:21" x14ac:dyDescent="0.25">
      <c r="A2907" s="4">
        <v>2905</v>
      </c>
      <c r="B2907" s="4" t="s">
        <v>12983</v>
      </c>
      <c r="C2907" s="4">
        <v>3</v>
      </c>
      <c r="D2907" s="93">
        <v>1679.924</v>
      </c>
      <c r="E2907" s="4" t="s">
        <v>10385</v>
      </c>
      <c r="F2907" s="4" t="s">
        <v>8988</v>
      </c>
      <c r="G2907" s="4" t="s">
        <v>8989</v>
      </c>
      <c r="H2907" s="93">
        <v>1679.9069999999999</v>
      </c>
      <c r="I2907" s="4" t="s">
        <v>8990</v>
      </c>
      <c r="J2907" s="15">
        <v>1.5587590000000001E-3</v>
      </c>
      <c r="K2907" s="15">
        <v>7.339511E-2</v>
      </c>
      <c r="L2907" s="4">
        <v>1.6226000000000001E-2</v>
      </c>
      <c r="M2907" s="4">
        <v>9.6588659999999997</v>
      </c>
      <c r="N2907" s="4" t="s">
        <v>10386</v>
      </c>
      <c r="O2907" s="4" t="s">
        <v>9004</v>
      </c>
      <c r="P2907" s="4">
        <v>22</v>
      </c>
      <c r="Q2907" s="4">
        <v>1</v>
      </c>
      <c r="R2907" s="4">
        <v>14</v>
      </c>
      <c r="S2907" s="4">
        <v>8</v>
      </c>
      <c r="T2907" s="15">
        <v>2.0467049999999999E-5</v>
      </c>
      <c r="U2907" s="15">
        <v>1.406932E-2</v>
      </c>
    </row>
    <row r="2908" spans="1:21" x14ac:dyDescent="0.25">
      <c r="A2908" s="4">
        <v>2906</v>
      </c>
      <c r="B2908" s="4" t="s">
        <v>12984</v>
      </c>
      <c r="C2908" s="4">
        <v>4</v>
      </c>
      <c r="D2908" s="93">
        <v>1820.992</v>
      </c>
      <c r="E2908" s="4" t="s">
        <v>10852</v>
      </c>
      <c r="F2908" s="4" t="s">
        <v>8988</v>
      </c>
      <c r="G2908" s="4" t="s">
        <v>8989</v>
      </c>
      <c r="H2908" s="93">
        <v>1820.9749999999999</v>
      </c>
      <c r="I2908" s="4" t="s">
        <v>8990</v>
      </c>
      <c r="J2908" s="15">
        <v>1.121836E-5</v>
      </c>
      <c r="K2908" s="15">
        <v>7.3621900000000004E-2</v>
      </c>
      <c r="L2908" s="4">
        <v>1.6396000000000001E-2</v>
      </c>
      <c r="M2908" s="4">
        <v>9.0039669999999994</v>
      </c>
      <c r="N2908" s="4" t="s">
        <v>10853</v>
      </c>
      <c r="O2908" s="4" t="s">
        <v>8992</v>
      </c>
      <c r="P2908" s="4">
        <v>22</v>
      </c>
      <c r="Q2908" s="4">
        <v>1</v>
      </c>
      <c r="R2908" s="4">
        <v>12.5</v>
      </c>
      <c r="S2908" s="4">
        <v>6.5</v>
      </c>
      <c r="T2908" s="15">
        <v>1.743475E-8</v>
      </c>
      <c r="U2908" s="15">
        <v>7.4872440000000001E-4</v>
      </c>
    </row>
    <row r="2909" spans="1:21" x14ac:dyDescent="0.25">
      <c r="A2909" s="4">
        <v>2907</v>
      </c>
      <c r="B2909" s="4" t="s">
        <v>12985</v>
      </c>
      <c r="C2909" s="4">
        <v>2</v>
      </c>
      <c r="D2909" s="93">
        <v>1418.7080000000001</v>
      </c>
      <c r="E2909" s="4" t="s">
        <v>12986</v>
      </c>
      <c r="F2909" s="4" t="s">
        <v>8988</v>
      </c>
      <c r="G2909" s="4" t="s">
        <v>8989</v>
      </c>
      <c r="H2909" s="93">
        <v>1418.6949999999999</v>
      </c>
      <c r="I2909" s="4" t="s">
        <v>8990</v>
      </c>
      <c r="J2909" s="15">
        <v>2.83751E-8</v>
      </c>
      <c r="K2909" s="15">
        <v>7.3628029999999997E-2</v>
      </c>
      <c r="L2909" s="4">
        <v>1.2818E-2</v>
      </c>
      <c r="M2909" s="4">
        <v>9.0350640000000002</v>
      </c>
      <c r="N2909" s="4" t="s">
        <v>12987</v>
      </c>
      <c r="O2909" s="4" t="s">
        <v>8992</v>
      </c>
      <c r="P2909" s="4">
        <v>3</v>
      </c>
      <c r="Q2909" s="4">
        <v>1</v>
      </c>
      <c r="R2909" s="4">
        <v>7</v>
      </c>
      <c r="S2909" s="4">
        <v>5</v>
      </c>
      <c r="T2909" s="15">
        <v>8.0202849999999999E-9</v>
      </c>
      <c r="U2909" s="15">
        <v>6.3910359999999998E-9</v>
      </c>
    </row>
    <row r="2910" spans="1:21" x14ac:dyDescent="0.25">
      <c r="A2910" s="4">
        <v>2908</v>
      </c>
      <c r="B2910" s="4" t="s">
        <v>12988</v>
      </c>
      <c r="C2910" s="4">
        <v>4</v>
      </c>
      <c r="D2910" s="93">
        <v>2400.194</v>
      </c>
      <c r="E2910" s="4" t="s">
        <v>9392</v>
      </c>
      <c r="F2910" s="4" t="s">
        <v>8988</v>
      </c>
      <c r="G2910" s="4" t="s">
        <v>8989</v>
      </c>
      <c r="H2910" s="93">
        <v>2400.19</v>
      </c>
      <c r="I2910" s="4" t="s">
        <v>9964</v>
      </c>
      <c r="J2910" s="15">
        <v>1.3132960000000001E-2</v>
      </c>
      <c r="K2910" s="15">
        <v>7.3931449999999996E-2</v>
      </c>
      <c r="L2910" s="4">
        <v>4.1120000000000002E-3</v>
      </c>
      <c r="M2910" s="4">
        <v>1.713198</v>
      </c>
      <c r="N2910" s="4" t="s">
        <v>9394</v>
      </c>
      <c r="O2910" s="4" t="s">
        <v>9004</v>
      </c>
      <c r="P2910" s="4">
        <v>14</v>
      </c>
      <c r="Q2910" s="4">
        <v>1</v>
      </c>
      <c r="R2910" s="4">
        <v>12.5</v>
      </c>
      <c r="S2910" s="4">
        <v>11.5</v>
      </c>
      <c r="T2910" s="15">
        <v>6.0031580000000002E-5</v>
      </c>
      <c r="U2910" s="15">
        <v>8.6578500000000003E-2</v>
      </c>
    </row>
    <row r="2911" spans="1:21" x14ac:dyDescent="0.25">
      <c r="A2911" s="4">
        <v>2909</v>
      </c>
      <c r="B2911" s="4" t="s">
        <v>12989</v>
      </c>
      <c r="C2911" s="4">
        <v>3</v>
      </c>
      <c r="D2911" s="93">
        <v>1617.912</v>
      </c>
      <c r="E2911" s="4" t="s">
        <v>12990</v>
      </c>
      <c r="F2911" s="4" t="s">
        <v>8988</v>
      </c>
      <c r="G2911" s="4" t="s">
        <v>8989</v>
      </c>
      <c r="H2911" s="93">
        <v>1617.896</v>
      </c>
      <c r="I2911" s="4" t="s">
        <v>8990</v>
      </c>
      <c r="J2911" s="15">
        <v>1.039636E-4</v>
      </c>
      <c r="K2911" s="15">
        <v>7.3937610000000001E-2</v>
      </c>
      <c r="L2911" s="4">
        <v>1.5817999999999999E-2</v>
      </c>
      <c r="M2911" s="4">
        <v>9.7768969999999999</v>
      </c>
      <c r="N2911" s="4" t="s">
        <v>12991</v>
      </c>
      <c r="O2911" s="4" t="s">
        <v>9004</v>
      </c>
      <c r="P2911" s="4">
        <v>22</v>
      </c>
      <c r="Q2911" s="4">
        <v>1</v>
      </c>
      <c r="R2911" s="4">
        <v>12</v>
      </c>
      <c r="S2911" s="4">
        <v>5</v>
      </c>
      <c r="T2911" s="15">
        <v>6.3951010000000002E-6</v>
      </c>
      <c r="U2911" s="15">
        <v>3.6770690000000003E-5</v>
      </c>
    </row>
    <row r="2912" spans="1:21" x14ac:dyDescent="0.25">
      <c r="A2912" s="4">
        <v>2910</v>
      </c>
      <c r="B2912" s="4" t="s">
        <v>12992</v>
      </c>
      <c r="C2912" s="4">
        <v>3</v>
      </c>
      <c r="D2912" s="93">
        <v>1910.9280000000001</v>
      </c>
      <c r="E2912" s="4" t="s">
        <v>11614</v>
      </c>
      <c r="F2912" s="4" t="s">
        <v>8988</v>
      </c>
      <c r="G2912" s="4" t="s">
        <v>8989</v>
      </c>
      <c r="H2912" s="93">
        <v>1910.924</v>
      </c>
      <c r="I2912" s="4" t="s">
        <v>8990</v>
      </c>
      <c r="J2912" s="15">
        <v>2.1249749999999999E-3</v>
      </c>
      <c r="K2912" s="15">
        <v>7.405341E-2</v>
      </c>
      <c r="L2912" s="4">
        <v>3.565E-3</v>
      </c>
      <c r="M2912" s="4">
        <v>1.8655889999999999</v>
      </c>
      <c r="N2912" s="4" t="s">
        <v>11615</v>
      </c>
      <c r="O2912" s="4" t="s">
        <v>9004</v>
      </c>
      <c r="P2912" s="4">
        <v>16</v>
      </c>
      <c r="Q2912" s="4">
        <v>1</v>
      </c>
      <c r="R2912" s="4">
        <v>7.5</v>
      </c>
      <c r="S2912" s="4">
        <v>5.5</v>
      </c>
      <c r="T2912" s="15">
        <v>1.427396E-6</v>
      </c>
      <c r="U2912" s="15">
        <v>4.0451210000000003E-4</v>
      </c>
    </row>
    <row r="2913" spans="1:21" x14ac:dyDescent="0.25">
      <c r="A2913" s="4">
        <v>2911</v>
      </c>
      <c r="B2913" s="4" t="s">
        <v>12993</v>
      </c>
      <c r="C2913" s="4">
        <v>4</v>
      </c>
      <c r="D2913" s="93">
        <v>1622.875</v>
      </c>
      <c r="E2913" s="4" t="s">
        <v>9095</v>
      </c>
      <c r="F2913" s="4" t="s">
        <v>8988</v>
      </c>
      <c r="G2913" s="4" t="s">
        <v>8989</v>
      </c>
      <c r="H2913" s="93">
        <v>1622.8610000000001</v>
      </c>
      <c r="I2913" s="4" t="s">
        <v>8990</v>
      </c>
      <c r="J2913" s="15">
        <v>2.819349E-4</v>
      </c>
      <c r="K2913" s="15">
        <v>7.4077409999999996E-2</v>
      </c>
      <c r="L2913" s="4">
        <v>1.4012999999999999E-2</v>
      </c>
      <c r="M2913" s="4">
        <v>8.6347520000000006</v>
      </c>
      <c r="N2913" s="4" t="s">
        <v>9019</v>
      </c>
      <c r="O2913" s="4" t="s">
        <v>9004</v>
      </c>
      <c r="P2913" s="4">
        <v>23</v>
      </c>
      <c r="Q2913" s="4">
        <v>1</v>
      </c>
      <c r="R2913" s="4">
        <v>5</v>
      </c>
      <c r="S2913" s="4">
        <v>6</v>
      </c>
      <c r="T2913" s="15">
        <v>4.0708649999999998E-4</v>
      </c>
      <c r="U2913" s="15">
        <v>2.2454610000000001E-4</v>
      </c>
    </row>
    <row r="2914" spans="1:21" x14ac:dyDescent="0.25">
      <c r="A2914" s="4">
        <v>2912</v>
      </c>
      <c r="B2914" s="4" t="s">
        <v>12994</v>
      </c>
      <c r="C2914" s="4">
        <v>3</v>
      </c>
      <c r="D2914" s="93">
        <v>2211.9859999999999</v>
      </c>
      <c r="E2914" s="4" t="s">
        <v>12995</v>
      </c>
      <c r="F2914" s="4" t="s">
        <v>8988</v>
      </c>
      <c r="G2914" s="4" t="s">
        <v>8989</v>
      </c>
      <c r="H2914" s="93">
        <v>2211.9720000000002</v>
      </c>
      <c r="I2914" s="4" t="s">
        <v>8990</v>
      </c>
      <c r="J2914" s="15">
        <v>2.7203489999999999E-3</v>
      </c>
      <c r="K2914" s="15">
        <v>7.4228450000000001E-2</v>
      </c>
      <c r="L2914" s="4">
        <v>1.4142999999999999E-2</v>
      </c>
      <c r="M2914" s="4">
        <v>6.3938410000000001</v>
      </c>
      <c r="N2914" s="4" t="s">
        <v>12996</v>
      </c>
      <c r="O2914" s="4" t="s">
        <v>9004</v>
      </c>
      <c r="P2914" s="4">
        <v>6</v>
      </c>
      <c r="Q2914" s="4">
        <v>1</v>
      </c>
      <c r="R2914" s="4">
        <v>16</v>
      </c>
      <c r="S2914" s="4">
        <v>9</v>
      </c>
      <c r="T2914" s="15">
        <v>1.5944019999999999E-7</v>
      </c>
      <c r="U2914" s="15">
        <v>1.1009140000000001E-2</v>
      </c>
    </row>
    <row r="2915" spans="1:21" x14ac:dyDescent="0.25">
      <c r="A2915" s="4">
        <v>2913</v>
      </c>
      <c r="B2915" s="4" t="s">
        <v>12997</v>
      </c>
      <c r="C2915" s="4">
        <v>3</v>
      </c>
      <c r="D2915" s="93">
        <v>1692.883</v>
      </c>
      <c r="E2915" s="4" t="s">
        <v>12998</v>
      </c>
      <c r="F2915" s="4" t="s">
        <v>8988</v>
      </c>
      <c r="G2915" s="4" t="s">
        <v>8989</v>
      </c>
      <c r="H2915" s="93">
        <v>1692.88</v>
      </c>
      <c r="I2915" s="4" t="s">
        <v>8990</v>
      </c>
      <c r="J2915" s="15">
        <v>3.3486059999999999E-11</v>
      </c>
      <c r="K2915" s="15">
        <v>7.4273130000000007E-2</v>
      </c>
      <c r="L2915" s="4">
        <v>2.9150000000000001E-3</v>
      </c>
      <c r="M2915" s="4">
        <v>1.7219169999999999</v>
      </c>
      <c r="N2915" s="4" t="s">
        <v>12999</v>
      </c>
      <c r="O2915" s="4" t="s">
        <v>9004</v>
      </c>
      <c r="P2915" s="4">
        <v>14</v>
      </c>
      <c r="Q2915" s="4">
        <v>1</v>
      </c>
      <c r="R2915" s="4">
        <v>9</v>
      </c>
      <c r="S2915" s="4">
        <v>6</v>
      </c>
      <c r="T2915" s="15">
        <v>1.163191E-7</v>
      </c>
      <c r="U2915" s="15">
        <v>3.1901890000000001E-10</v>
      </c>
    </row>
    <row r="2916" spans="1:21" x14ac:dyDescent="0.25">
      <c r="A2916" s="4">
        <v>2914</v>
      </c>
      <c r="B2916" s="4" t="s">
        <v>13000</v>
      </c>
      <c r="C2916" s="4">
        <v>2</v>
      </c>
      <c r="D2916" s="93">
        <v>1772.883</v>
      </c>
      <c r="E2916" s="4" t="s">
        <v>9078</v>
      </c>
      <c r="F2916" s="4" t="s">
        <v>8988</v>
      </c>
      <c r="G2916" s="4" t="s">
        <v>8989</v>
      </c>
      <c r="H2916" s="93">
        <v>1772.8679999999999</v>
      </c>
      <c r="I2916" s="4" t="s">
        <v>8990</v>
      </c>
      <c r="J2916" s="15">
        <v>8.6376329999999997E-5</v>
      </c>
      <c r="K2916" s="15">
        <v>7.4387350000000005E-2</v>
      </c>
      <c r="L2916" s="4">
        <v>1.503E-2</v>
      </c>
      <c r="M2916" s="4">
        <v>8.4777909999999999</v>
      </c>
      <c r="N2916" s="4" t="s">
        <v>9080</v>
      </c>
      <c r="O2916" s="4" t="s">
        <v>9004</v>
      </c>
      <c r="P2916" s="4">
        <v>20</v>
      </c>
      <c r="Q2916" s="4">
        <v>1</v>
      </c>
      <c r="R2916" s="4">
        <v>17</v>
      </c>
      <c r="S2916" s="4">
        <v>7</v>
      </c>
      <c r="T2916" s="15">
        <v>1.4234250000000001E-12</v>
      </c>
      <c r="U2916" s="15">
        <v>1.366657E-4</v>
      </c>
    </row>
    <row r="2917" spans="1:21" x14ac:dyDescent="0.25">
      <c r="A2917" s="4">
        <v>2915</v>
      </c>
      <c r="B2917" s="4" t="s">
        <v>13001</v>
      </c>
      <c r="C2917" s="4">
        <v>2</v>
      </c>
      <c r="D2917" s="93">
        <v>1796.0350000000001</v>
      </c>
      <c r="E2917" s="4" t="s">
        <v>13002</v>
      </c>
      <c r="F2917" s="4" t="s">
        <v>8988</v>
      </c>
      <c r="G2917" s="4" t="s">
        <v>8989</v>
      </c>
      <c r="H2917" s="93">
        <v>1796.02</v>
      </c>
      <c r="I2917" s="4" t="s">
        <v>9754</v>
      </c>
      <c r="J2917" s="15">
        <v>2.506731E-13</v>
      </c>
      <c r="K2917" s="15">
        <v>7.4397669999999999E-2</v>
      </c>
      <c r="L2917" s="4">
        <v>1.507E-2</v>
      </c>
      <c r="M2917" s="4">
        <v>8.3907740000000004</v>
      </c>
      <c r="N2917" s="4" t="s">
        <v>13003</v>
      </c>
      <c r="O2917" s="4" t="s">
        <v>9004</v>
      </c>
      <c r="P2917" s="4">
        <v>20</v>
      </c>
      <c r="Q2917" s="4">
        <v>1</v>
      </c>
      <c r="R2917" s="4">
        <v>8.5</v>
      </c>
      <c r="S2917" s="4">
        <v>4.5</v>
      </c>
      <c r="T2917" s="15">
        <v>1</v>
      </c>
      <c r="U2917" s="15">
        <v>8.1968859999999994E-6</v>
      </c>
    </row>
    <row r="2918" spans="1:21" x14ac:dyDescent="0.25">
      <c r="A2918" s="4">
        <v>2916</v>
      </c>
      <c r="B2918" s="4" t="s">
        <v>13004</v>
      </c>
      <c r="C2918" s="4">
        <v>4</v>
      </c>
      <c r="D2918" s="93">
        <v>2700.203</v>
      </c>
      <c r="E2918" s="4" t="s">
        <v>11666</v>
      </c>
      <c r="F2918" s="4" t="s">
        <v>8988</v>
      </c>
      <c r="G2918" s="4" t="s">
        <v>8989</v>
      </c>
      <c r="H2918" s="93">
        <v>2700.1840000000002</v>
      </c>
      <c r="I2918" s="4" t="s">
        <v>8990</v>
      </c>
      <c r="J2918" s="15">
        <v>0.29516989999999999</v>
      </c>
      <c r="K2918" s="15">
        <v>7.4438309999999994E-2</v>
      </c>
      <c r="L2918" s="4">
        <v>1.8825000000000001E-2</v>
      </c>
      <c r="M2918" s="4">
        <v>6.9717469999999997</v>
      </c>
      <c r="N2918" s="4" t="s">
        <v>11667</v>
      </c>
      <c r="O2918" s="4" t="s">
        <v>9004</v>
      </c>
      <c r="P2918" s="4">
        <v>6</v>
      </c>
      <c r="Q2918" s="4">
        <v>1</v>
      </c>
      <c r="R2918" s="4">
        <v>8</v>
      </c>
      <c r="S2918" s="4">
        <v>2</v>
      </c>
      <c r="T2918" s="15">
        <v>1.9082260000000001E-3</v>
      </c>
      <c r="U2918" s="15">
        <v>0.215418</v>
      </c>
    </row>
    <row r="2919" spans="1:21" x14ac:dyDescent="0.25">
      <c r="A2919" s="4">
        <v>2917</v>
      </c>
      <c r="B2919" s="4" t="s">
        <v>13005</v>
      </c>
      <c r="C2919" s="4">
        <v>3</v>
      </c>
      <c r="D2919" s="93">
        <v>2073.085</v>
      </c>
      <c r="E2919" s="4" t="s">
        <v>11988</v>
      </c>
      <c r="F2919" s="4" t="s">
        <v>8988</v>
      </c>
      <c r="G2919" s="4" t="s">
        <v>8989</v>
      </c>
      <c r="H2919" s="93">
        <v>2073.0650000000001</v>
      </c>
      <c r="I2919" s="4" t="s">
        <v>8990</v>
      </c>
      <c r="J2919" s="15">
        <v>7.456498E-5</v>
      </c>
      <c r="K2919" s="15">
        <v>7.45638E-2</v>
      </c>
      <c r="L2919" s="4">
        <v>1.9963999999999999E-2</v>
      </c>
      <c r="M2919" s="4">
        <v>9.6301850000000009</v>
      </c>
      <c r="N2919" s="4" t="s">
        <v>11989</v>
      </c>
      <c r="O2919" s="4" t="s">
        <v>9004</v>
      </c>
      <c r="P2919" s="4">
        <v>20</v>
      </c>
      <c r="Q2919" s="4">
        <v>1</v>
      </c>
      <c r="R2919" s="4">
        <v>11</v>
      </c>
      <c r="S2919" s="4">
        <v>9</v>
      </c>
      <c r="T2919" s="15">
        <v>1.763235E-7</v>
      </c>
      <c r="U2919" s="15">
        <v>1.5446780000000001E-3</v>
      </c>
    </row>
    <row r="2920" spans="1:21" x14ac:dyDescent="0.25">
      <c r="A2920" s="4">
        <v>2918</v>
      </c>
      <c r="B2920" s="4" t="s">
        <v>13006</v>
      </c>
      <c r="C2920" s="4">
        <v>4</v>
      </c>
      <c r="D2920" s="93">
        <v>1999.095</v>
      </c>
      <c r="E2920" s="4" t="s">
        <v>9067</v>
      </c>
      <c r="F2920" s="4" t="s">
        <v>8988</v>
      </c>
      <c r="G2920" s="4" t="s">
        <v>8989</v>
      </c>
      <c r="H2920" s="93">
        <v>1999.076</v>
      </c>
      <c r="I2920" s="4" t="s">
        <v>8990</v>
      </c>
      <c r="J2920" s="15">
        <v>3.9502219999999998E-2</v>
      </c>
      <c r="K2920" s="15">
        <v>7.4735109999999993E-2</v>
      </c>
      <c r="L2920" s="4">
        <v>1.9436999999999999E-2</v>
      </c>
      <c r="M2920" s="4">
        <v>9.7229930000000007</v>
      </c>
      <c r="N2920" s="4" t="s">
        <v>9068</v>
      </c>
      <c r="O2920" s="4" t="s">
        <v>9004</v>
      </c>
      <c r="P2920" s="4">
        <v>23</v>
      </c>
      <c r="Q2920" s="4">
        <v>1</v>
      </c>
      <c r="R2920" s="4">
        <v>12.5</v>
      </c>
      <c r="S2920" s="4">
        <v>5.5</v>
      </c>
      <c r="T2920" s="15">
        <v>1.6798209999999999E-6</v>
      </c>
      <c r="U2920" s="15">
        <v>0.1526264</v>
      </c>
    </row>
    <row r="2921" spans="1:21" x14ac:dyDescent="0.25">
      <c r="A2921" s="4">
        <v>2919</v>
      </c>
      <c r="B2921" s="4" t="s">
        <v>13007</v>
      </c>
      <c r="C2921" s="4">
        <v>2</v>
      </c>
      <c r="D2921" s="93">
        <v>2166.1149999999998</v>
      </c>
      <c r="E2921" s="4" t="s">
        <v>9263</v>
      </c>
      <c r="F2921" s="4" t="s">
        <v>8988</v>
      </c>
      <c r="G2921" s="4" t="s">
        <v>8989</v>
      </c>
      <c r="H2921" s="93">
        <v>2166.1120000000001</v>
      </c>
      <c r="I2921" s="4" t="s">
        <v>8990</v>
      </c>
      <c r="J2921" s="15">
        <v>1</v>
      </c>
      <c r="K2921" s="15">
        <v>7.4770390000000006E-2</v>
      </c>
      <c r="L2921" s="4">
        <v>2.9880000000000002E-3</v>
      </c>
      <c r="M2921" s="4">
        <v>1.3794299999999999</v>
      </c>
      <c r="N2921" s="4" t="s">
        <v>9264</v>
      </c>
      <c r="O2921" s="4" t="s">
        <v>9004</v>
      </c>
      <c r="P2921" s="4">
        <v>17</v>
      </c>
      <c r="Q2921" s="4">
        <v>1</v>
      </c>
      <c r="R2921" s="4">
        <v>4</v>
      </c>
      <c r="S2921" s="4">
        <v>4</v>
      </c>
      <c r="T2921" s="15">
        <v>1</v>
      </c>
      <c r="U2921" s="15">
        <v>1</v>
      </c>
    </row>
    <row r="2922" spans="1:21" x14ac:dyDescent="0.25">
      <c r="A2922" s="4">
        <v>2920</v>
      </c>
      <c r="B2922" s="4" t="s">
        <v>13008</v>
      </c>
      <c r="C2922" s="4">
        <v>4</v>
      </c>
      <c r="D2922" s="93">
        <v>3619.8679999999999</v>
      </c>
      <c r="E2922" s="4" t="s">
        <v>13009</v>
      </c>
      <c r="F2922" s="4" t="s">
        <v>8988</v>
      </c>
      <c r="G2922" s="4" t="s">
        <v>8989</v>
      </c>
      <c r="H2922" s="93">
        <v>3619.8319999999999</v>
      </c>
      <c r="I2922" s="4" t="s">
        <v>8990</v>
      </c>
      <c r="J2922" s="15">
        <v>9.6610659999999994E-3</v>
      </c>
      <c r="K2922" s="15">
        <v>7.5010800000000002E-2</v>
      </c>
      <c r="L2922" s="4">
        <v>3.6086E-2</v>
      </c>
      <c r="M2922" s="4">
        <v>9.9689700000000006</v>
      </c>
      <c r="N2922" s="4" t="s">
        <v>13010</v>
      </c>
      <c r="O2922" s="4" t="s">
        <v>9004</v>
      </c>
      <c r="P2922" s="4">
        <v>20</v>
      </c>
      <c r="Q2922" s="4">
        <v>1</v>
      </c>
      <c r="R2922" s="4">
        <v>11</v>
      </c>
      <c r="S2922" s="4">
        <v>6</v>
      </c>
      <c r="T2922" s="15">
        <v>2.247424E-3</v>
      </c>
      <c r="U2922" s="15">
        <v>1.4794039999999999E-3</v>
      </c>
    </row>
    <row r="2923" spans="1:21" x14ac:dyDescent="0.25">
      <c r="A2923" s="4">
        <v>2921</v>
      </c>
      <c r="B2923" s="4" t="s">
        <v>13011</v>
      </c>
      <c r="C2923" s="4">
        <v>3</v>
      </c>
      <c r="D2923" s="93">
        <v>3161.6840000000002</v>
      </c>
      <c r="E2923" s="4" t="s">
        <v>10401</v>
      </c>
      <c r="F2923" s="4" t="s">
        <v>8988</v>
      </c>
      <c r="G2923" s="4" t="s">
        <v>8989</v>
      </c>
      <c r="H2923" s="93">
        <v>3161.6590000000001</v>
      </c>
      <c r="I2923" s="4" t="s">
        <v>8990</v>
      </c>
      <c r="J2923" s="15">
        <v>1.891238E-6</v>
      </c>
      <c r="K2923" s="15">
        <v>7.5084380000000006E-2</v>
      </c>
      <c r="L2923" s="4">
        <v>2.4885000000000001E-2</v>
      </c>
      <c r="M2923" s="4">
        <v>7.8708679999999998</v>
      </c>
      <c r="N2923" s="4" t="s">
        <v>9527</v>
      </c>
      <c r="O2923" s="4" t="s">
        <v>9004</v>
      </c>
      <c r="P2923" s="4">
        <v>22</v>
      </c>
      <c r="Q2923" s="4">
        <v>1</v>
      </c>
      <c r="R2923" s="4">
        <v>16</v>
      </c>
      <c r="S2923" s="4">
        <v>7</v>
      </c>
      <c r="T2923" s="15">
        <v>5.7954200000000002E-7</v>
      </c>
      <c r="U2923" s="15">
        <v>5.2031060000000004E-7</v>
      </c>
    </row>
    <row r="2924" spans="1:21" x14ac:dyDescent="0.25">
      <c r="A2924" s="4">
        <v>2922</v>
      </c>
      <c r="B2924" s="4" t="s">
        <v>13012</v>
      </c>
      <c r="C2924" s="4">
        <v>3</v>
      </c>
      <c r="D2924" s="93">
        <v>1835.9860000000001</v>
      </c>
      <c r="E2924" s="4" t="s">
        <v>9083</v>
      </c>
      <c r="F2924" s="4" t="s">
        <v>8988</v>
      </c>
      <c r="G2924" s="4" t="s">
        <v>8989</v>
      </c>
      <c r="H2924" s="93">
        <v>1835.972</v>
      </c>
      <c r="I2924" s="4" t="s">
        <v>8990</v>
      </c>
      <c r="J2924" s="15">
        <v>1.3716800000000001E-4</v>
      </c>
      <c r="K2924" s="15">
        <v>7.5085769999999996E-2</v>
      </c>
      <c r="L2924" s="4">
        <v>1.353E-2</v>
      </c>
      <c r="M2924" s="4">
        <v>7.3693929999999996</v>
      </c>
      <c r="N2924" s="4" t="s">
        <v>9084</v>
      </c>
      <c r="O2924" s="4" t="s">
        <v>9004</v>
      </c>
      <c r="P2924" s="4">
        <v>6</v>
      </c>
      <c r="Q2924" s="4">
        <v>1</v>
      </c>
      <c r="R2924" s="4">
        <v>17</v>
      </c>
      <c r="S2924" s="4">
        <v>5</v>
      </c>
      <c r="T2924" s="15">
        <v>1.165264E-7</v>
      </c>
      <c r="U2924" s="15">
        <v>1.099804E-5</v>
      </c>
    </row>
    <row r="2925" spans="1:21" x14ac:dyDescent="0.25">
      <c r="A2925" s="4">
        <v>2923</v>
      </c>
      <c r="B2925" s="4" t="s">
        <v>13013</v>
      </c>
      <c r="C2925" s="4">
        <v>4</v>
      </c>
      <c r="D2925" s="93">
        <v>1955.11</v>
      </c>
      <c r="E2925" s="4" t="s">
        <v>10305</v>
      </c>
      <c r="F2925" s="4" t="s">
        <v>8988</v>
      </c>
      <c r="G2925" s="4" t="s">
        <v>8989</v>
      </c>
      <c r="H2925" s="93">
        <v>1955.0920000000001</v>
      </c>
      <c r="I2925" s="4" t="s">
        <v>8990</v>
      </c>
      <c r="J2925" s="15">
        <v>7.144238E-2</v>
      </c>
      <c r="K2925" s="15">
        <v>7.511147E-2</v>
      </c>
      <c r="L2925" s="4">
        <v>1.7656999999999999E-2</v>
      </c>
      <c r="M2925" s="4">
        <v>9.0312889999999992</v>
      </c>
      <c r="N2925" s="4" t="s">
        <v>10306</v>
      </c>
      <c r="O2925" s="4" t="s">
        <v>9004</v>
      </c>
      <c r="P2925" s="4">
        <v>22</v>
      </c>
      <c r="Q2925" s="4">
        <v>1</v>
      </c>
      <c r="R2925" s="4">
        <v>9.5</v>
      </c>
      <c r="S2925" s="4">
        <v>5.5</v>
      </c>
      <c r="T2925" s="15">
        <v>8.1794180000000002E-8</v>
      </c>
      <c r="U2925" s="15">
        <v>0.10238559999999999</v>
      </c>
    </row>
    <row r="2926" spans="1:21" x14ac:dyDescent="0.25">
      <c r="A2926" s="4">
        <v>2924</v>
      </c>
      <c r="B2926" s="4" t="s">
        <v>13014</v>
      </c>
      <c r="C2926" s="4">
        <v>3</v>
      </c>
      <c r="D2926" s="93">
        <v>2204.16</v>
      </c>
      <c r="E2926" s="4" t="s">
        <v>11317</v>
      </c>
      <c r="F2926" s="4" t="s">
        <v>8988</v>
      </c>
      <c r="G2926" s="4" t="s">
        <v>8989</v>
      </c>
      <c r="H2926" s="93">
        <v>2204.1570000000002</v>
      </c>
      <c r="I2926" s="4" t="s">
        <v>8990</v>
      </c>
      <c r="J2926" s="15">
        <v>2.0039300000000001E-7</v>
      </c>
      <c r="K2926" s="15">
        <v>7.5667020000000002E-2</v>
      </c>
      <c r="L2926" s="4">
        <v>2.7850000000000001E-3</v>
      </c>
      <c r="M2926" s="4">
        <v>1.263522</v>
      </c>
      <c r="N2926" s="4" t="s">
        <v>11318</v>
      </c>
      <c r="O2926" s="4" t="s">
        <v>9004</v>
      </c>
      <c r="P2926" s="4">
        <v>17</v>
      </c>
      <c r="Q2926" s="4">
        <v>1</v>
      </c>
      <c r="R2926" s="4">
        <v>18</v>
      </c>
      <c r="S2926" s="4">
        <v>5</v>
      </c>
      <c r="T2926" s="15">
        <v>9.4199200000000004E-7</v>
      </c>
      <c r="U2926" s="15">
        <v>3.657605E-5</v>
      </c>
    </row>
    <row r="2927" spans="1:21" x14ac:dyDescent="0.25">
      <c r="A2927" s="4">
        <v>2925</v>
      </c>
      <c r="B2927" s="4" t="s">
        <v>13015</v>
      </c>
      <c r="C2927" s="4">
        <v>3</v>
      </c>
      <c r="D2927" s="93">
        <v>2639.261</v>
      </c>
      <c r="E2927" s="4" t="s">
        <v>12132</v>
      </c>
      <c r="F2927" s="4" t="s">
        <v>8988</v>
      </c>
      <c r="G2927" s="4" t="s">
        <v>8989</v>
      </c>
      <c r="H2927" s="93">
        <v>2639.2359999999999</v>
      </c>
      <c r="I2927" s="4" t="s">
        <v>8990</v>
      </c>
      <c r="J2927" s="15">
        <v>3.4578859999999999E-3</v>
      </c>
      <c r="K2927" s="15">
        <v>7.5773400000000005E-2</v>
      </c>
      <c r="L2927" s="4">
        <v>2.4822E-2</v>
      </c>
      <c r="M2927" s="4">
        <v>9.4049929999999993</v>
      </c>
      <c r="N2927" s="4" t="s">
        <v>12133</v>
      </c>
      <c r="O2927" s="4" t="s">
        <v>8992</v>
      </c>
      <c r="P2927" s="4">
        <v>20</v>
      </c>
      <c r="Q2927" s="4">
        <v>1</v>
      </c>
      <c r="R2927" s="4">
        <v>12</v>
      </c>
      <c r="S2927" s="4">
        <v>8</v>
      </c>
      <c r="T2927" s="15">
        <v>4.0055020000000001E-7</v>
      </c>
      <c r="U2927" s="15">
        <v>9.5780920000000005E-5</v>
      </c>
    </row>
    <row r="2928" spans="1:21" x14ac:dyDescent="0.25">
      <c r="A2928" s="4">
        <v>2926</v>
      </c>
      <c r="B2928" s="4" t="s">
        <v>13016</v>
      </c>
      <c r="C2928" s="4">
        <v>3</v>
      </c>
      <c r="D2928" s="93">
        <v>2057.0909999999999</v>
      </c>
      <c r="E2928" s="4" t="s">
        <v>10134</v>
      </c>
      <c r="F2928" s="4" t="s">
        <v>8988</v>
      </c>
      <c r="G2928" s="4" t="s">
        <v>8989</v>
      </c>
      <c r="H2928" s="93">
        <v>2057.087</v>
      </c>
      <c r="I2928" s="4" t="s">
        <v>8990</v>
      </c>
      <c r="J2928" s="15">
        <v>1.5663309999999999E-7</v>
      </c>
      <c r="K2928" s="15">
        <v>7.5805620000000004E-2</v>
      </c>
      <c r="L2928" s="4">
        <v>3.9880000000000002E-3</v>
      </c>
      <c r="M2928" s="4">
        <v>1.9386639999999999</v>
      </c>
      <c r="N2928" s="4" t="s">
        <v>10135</v>
      </c>
      <c r="O2928" s="4" t="s">
        <v>9004</v>
      </c>
      <c r="P2928" s="4">
        <v>15</v>
      </c>
      <c r="Q2928" s="4">
        <v>1</v>
      </c>
      <c r="R2928" s="4">
        <v>14.5</v>
      </c>
      <c r="S2928" s="4">
        <v>3.5</v>
      </c>
      <c r="T2928" s="15">
        <v>1.3006929999999999E-13</v>
      </c>
      <c r="U2928" s="15">
        <v>9.8308590000000002E-9</v>
      </c>
    </row>
    <row r="2929" spans="1:21" x14ac:dyDescent="0.25">
      <c r="A2929" s="4">
        <v>2927</v>
      </c>
      <c r="B2929" s="4" t="s">
        <v>13017</v>
      </c>
      <c r="C2929" s="4">
        <v>4</v>
      </c>
      <c r="D2929" s="93">
        <v>2008.0540000000001</v>
      </c>
      <c r="E2929" s="4" t="s">
        <v>9053</v>
      </c>
      <c r="F2929" s="4" t="s">
        <v>8988</v>
      </c>
      <c r="G2929" s="4" t="s">
        <v>8989</v>
      </c>
      <c r="H2929" s="93">
        <v>2008.0530000000001</v>
      </c>
      <c r="I2929" s="4" t="s">
        <v>9079</v>
      </c>
      <c r="J2929" s="15">
        <v>0.32469179999999997</v>
      </c>
      <c r="K2929" s="15">
        <v>7.5997099999999998E-2</v>
      </c>
      <c r="L2929" s="4">
        <v>7.1900000000000002E-4</v>
      </c>
      <c r="M2929" s="4">
        <v>0.35805799999999999</v>
      </c>
      <c r="N2929" s="4" t="s">
        <v>9054</v>
      </c>
      <c r="O2929" s="4" t="s">
        <v>9004</v>
      </c>
      <c r="P2929" s="4">
        <v>17</v>
      </c>
      <c r="Q2929" s="4">
        <v>1</v>
      </c>
      <c r="R2929" s="4">
        <v>6.5</v>
      </c>
      <c r="S2929" s="4">
        <v>5.5</v>
      </c>
      <c r="T2929" s="15">
        <v>0.63093319999999997</v>
      </c>
      <c r="U2929" s="15">
        <v>1.0766319999999999E-2</v>
      </c>
    </row>
    <row r="2930" spans="1:21" x14ac:dyDescent="0.25">
      <c r="A2930" s="4">
        <v>2928</v>
      </c>
      <c r="B2930" s="4" t="s">
        <v>13018</v>
      </c>
      <c r="C2930" s="4">
        <v>3</v>
      </c>
      <c r="D2930" s="93">
        <v>2580.3330000000001</v>
      </c>
      <c r="E2930" s="4" t="s">
        <v>10930</v>
      </c>
      <c r="F2930" s="4" t="s">
        <v>8988</v>
      </c>
      <c r="G2930" s="4" t="s">
        <v>8989</v>
      </c>
      <c r="H2930" s="93">
        <v>2580.3130000000001</v>
      </c>
      <c r="I2930" s="4" t="s">
        <v>8990</v>
      </c>
      <c r="J2930" s="15">
        <v>1.277675E-2</v>
      </c>
      <c r="K2930" s="15">
        <v>7.6187619999999998E-2</v>
      </c>
      <c r="L2930" s="4">
        <v>1.9852000000000002E-2</v>
      </c>
      <c r="M2930" s="4">
        <v>7.6936400000000003</v>
      </c>
      <c r="N2930" s="4" t="s">
        <v>10931</v>
      </c>
      <c r="O2930" s="4" t="s">
        <v>9004</v>
      </c>
      <c r="P2930" s="4">
        <v>22</v>
      </c>
      <c r="Q2930" s="4">
        <v>1</v>
      </c>
      <c r="R2930" s="4">
        <v>14</v>
      </c>
      <c r="S2930" s="4">
        <v>5</v>
      </c>
      <c r="T2930" s="15">
        <v>6.9302549999999998E-6</v>
      </c>
      <c r="U2930" s="15">
        <v>3.6468519999999999E-3</v>
      </c>
    </row>
    <row r="2931" spans="1:21" x14ac:dyDescent="0.25">
      <c r="A2931" s="4">
        <v>2929</v>
      </c>
      <c r="B2931" s="4" t="s">
        <v>13019</v>
      </c>
      <c r="C2931" s="4">
        <v>3</v>
      </c>
      <c r="D2931" s="93">
        <v>1717.836</v>
      </c>
      <c r="E2931" s="4" t="s">
        <v>9113</v>
      </c>
      <c r="F2931" s="4" t="s">
        <v>8988</v>
      </c>
      <c r="G2931" s="4" t="s">
        <v>8989</v>
      </c>
      <c r="H2931" s="93">
        <v>1717.835</v>
      </c>
      <c r="I2931" s="4" t="s">
        <v>8990</v>
      </c>
      <c r="J2931" s="15">
        <v>3.3790460000000002E-4</v>
      </c>
      <c r="K2931" s="15">
        <v>7.6198180000000004E-2</v>
      </c>
      <c r="L2931" s="4">
        <v>1.4220000000000001E-3</v>
      </c>
      <c r="M2931" s="4">
        <v>0.82778600000000002</v>
      </c>
      <c r="N2931" s="4" t="s">
        <v>9114</v>
      </c>
      <c r="O2931" s="4" t="s">
        <v>9004</v>
      </c>
      <c r="P2931" s="4">
        <v>14</v>
      </c>
      <c r="Q2931" s="4">
        <v>1</v>
      </c>
      <c r="R2931" s="4">
        <v>11</v>
      </c>
      <c r="S2931" s="4">
        <v>10</v>
      </c>
      <c r="T2931" s="15">
        <v>7.1745539999999995E-5</v>
      </c>
      <c r="U2931" s="15">
        <v>3.1324249999999999E-4</v>
      </c>
    </row>
    <row r="2932" spans="1:21" x14ac:dyDescent="0.25">
      <c r="A2932" s="4">
        <v>2930</v>
      </c>
      <c r="B2932" s="4" t="s">
        <v>13020</v>
      </c>
      <c r="C2932" s="4">
        <v>3</v>
      </c>
      <c r="D2932" s="93">
        <v>2228.1849999999999</v>
      </c>
      <c r="E2932" s="4" t="s">
        <v>9526</v>
      </c>
      <c r="F2932" s="4" t="s">
        <v>8988</v>
      </c>
      <c r="G2932" s="4" t="s">
        <v>8989</v>
      </c>
      <c r="H2932" s="93">
        <v>2228.1669999999999</v>
      </c>
      <c r="I2932" s="4" t="s">
        <v>8990</v>
      </c>
      <c r="J2932" s="15">
        <v>8.7912959999999998E-2</v>
      </c>
      <c r="K2932" s="15">
        <v>7.6313699999999998E-2</v>
      </c>
      <c r="L2932" s="4">
        <v>1.7916999999999999E-2</v>
      </c>
      <c r="M2932" s="4">
        <v>8.0411389999999994</v>
      </c>
      <c r="N2932" s="4" t="s">
        <v>9527</v>
      </c>
      <c r="O2932" s="4" t="s">
        <v>9004</v>
      </c>
      <c r="P2932" s="4">
        <v>22</v>
      </c>
      <c r="Q2932" s="4">
        <v>1</v>
      </c>
      <c r="R2932" s="4">
        <v>8.5</v>
      </c>
      <c r="S2932" s="4">
        <v>6.5</v>
      </c>
      <c r="T2932" s="15">
        <v>0.18405859999999999</v>
      </c>
      <c r="U2932" s="15">
        <v>2.5035509999999999E-4</v>
      </c>
    </row>
    <row r="2933" spans="1:21" x14ac:dyDescent="0.25">
      <c r="A2933" s="4">
        <v>2931</v>
      </c>
      <c r="B2933" s="4" t="s">
        <v>13021</v>
      </c>
      <c r="C2933" s="4">
        <v>3</v>
      </c>
      <c r="D2933" s="93">
        <v>2178.212</v>
      </c>
      <c r="E2933" s="4" t="s">
        <v>10815</v>
      </c>
      <c r="F2933" s="4" t="s">
        <v>8988</v>
      </c>
      <c r="G2933" s="4" t="s">
        <v>8989</v>
      </c>
      <c r="H2933" s="93">
        <v>2178.192</v>
      </c>
      <c r="I2933" s="4" t="s">
        <v>8990</v>
      </c>
      <c r="J2933" s="15">
        <v>2.9423270000000001E-2</v>
      </c>
      <c r="K2933" s="15">
        <v>7.641104E-2</v>
      </c>
      <c r="L2933" s="4">
        <v>2.0475E-2</v>
      </c>
      <c r="M2933" s="4">
        <v>9.3999989999999993</v>
      </c>
      <c r="N2933" s="4" t="s">
        <v>10816</v>
      </c>
      <c r="O2933" s="4" t="s">
        <v>9004</v>
      </c>
      <c r="P2933" s="4">
        <v>22</v>
      </c>
      <c r="Q2933" s="4">
        <v>1</v>
      </c>
      <c r="R2933" s="4">
        <v>6</v>
      </c>
      <c r="S2933" s="4">
        <v>6</v>
      </c>
      <c r="T2933" s="15">
        <v>3.8195519999999997E-2</v>
      </c>
      <c r="U2933" s="15">
        <v>7.1071179999999999E-3</v>
      </c>
    </row>
    <row r="2934" spans="1:21" x14ac:dyDescent="0.25">
      <c r="A2934" s="4">
        <v>2932</v>
      </c>
      <c r="B2934" s="4" t="s">
        <v>13022</v>
      </c>
      <c r="C2934" s="4">
        <v>4</v>
      </c>
      <c r="D2934" s="93">
        <v>1835.9860000000001</v>
      </c>
      <c r="E2934" s="4" t="s">
        <v>9083</v>
      </c>
      <c r="F2934" s="4" t="s">
        <v>8988</v>
      </c>
      <c r="G2934" s="4" t="s">
        <v>8989</v>
      </c>
      <c r="H2934" s="93">
        <v>1835.972</v>
      </c>
      <c r="I2934" s="4" t="s">
        <v>8990</v>
      </c>
      <c r="J2934" s="15">
        <v>1.3681660000000001E-3</v>
      </c>
      <c r="K2934" s="15">
        <v>7.6418799999999995E-2</v>
      </c>
      <c r="L2934" s="4">
        <v>1.3634E-2</v>
      </c>
      <c r="M2934" s="4">
        <v>7.4260390000000003</v>
      </c>
      <c r="N2934" s="4" t="s">
        <v>9084</v>
      </c>
      <c r="O2934" s="4" t="s">
        <v>9004</v>
      </c>
      <c r="P2934" s="4">
        <v>23</v>
      </c>
      <c r="Q2934" s="4">
        <v>1</v>
      </c>
      <c r="R2934" s="4">
        <v>24</v>
      </c>
      <c r="S2934" s="4">
        <v>4</v>
      </c>
      <c r="T2934" s="15">
        <v>2.256328E-9</v>
      </c>
      <c r="U2934" s="15">
        <v>3.1642329999999998E-3</v>
      </c>
    </row>
    <row r="2935" spans="1:21" x14ac:dyDescent="0.25">
      <c r="A2935" s="4">
        <v>2933</v>
      </c>
      <c r="B2935" s="4" t="s">
        <v>13023</v>
      </c>
      <c r="C2935" s="4">
        <v>4</v>
      </c>
      <c r="D2935" s="93">
        <v>1946.021</v>
      </c>
      <c r="E2935" s="4" t="s">
        <v>10072</v>
      </c>
      <c r="F2935" s="4" t="s">
        <v>8988</v>
      </c>
      <c r="G2935" s="4" t="s">
        <v>8989</v>
      </c>
      <c r="H2935" s="93">
        <v>1946.001</v>
      </c>
      <c r="I2935" s="4" t="s">
        <v>11207</v>
      </c>
      <c r="J2935" s="15">
        <v>2.1298209999999999E-4</v>
      </c>
      <c r="K2935" s="15">
        <v>7.6592599999999997E-2</v>
      </c>
      <c r="L2935" s="4">
        <v>1.9720000000000001E-2</v>
      </c>
      <c r="M2935" s="4">
        <v>10.133602</v>
      </c>
      <c r="N2935" s="4" t="s">
        <v>10073</v>
      </c>
      <c r="O2935" s="4" t="s">
        <v>9004</v>
      </c>
      <c r="P2935" s="4">
        <v>22</v>
      </c>
      <c r="Q2935" s="4">
        <v>1</v>
      </c>
      <c r="R2935" s="4">
        <v>8</v>
      </c>
      <c r="S2935" s="4">
        <v>11</v>
      </c>
      <c r="T2935" s="15">
        <v>3.6701520000000002E-5</v>
      </c>
      <c r="U2935" s="15">
        <v>2.2959909999999999E-4</v>
      </c>
    </row>
    <row r="2936" spans="1:21" x14ac:dyDescent="0.25">
      <c r="A2936" s="4">
        <v>2934</v>
      </c>
      <c r="B2936" s="4" t="s">
        <v>13024</v>
      </c>
      <c r="C2936" s="4">
        <v>3</v>
      </c>
      <c r="D2936" s="93">
        <v>1965.038</v>
      </c>
      <c r="E2936" s="4" t="s">
        <v>9279</v>
      </c>
      <c r="F2936" s="4" t="s">
        <v>8988</v>
      </c>
      <c r="G2936" s="4" t="s">
        <v>8989</v>
      </c>
      <c r="H2936" s="93">
        <v>1965.0219999999999</v>
      </c>
      <c r="I2936" s="4" t="s">
        <v>8990</v>
      </c>
      <c r="J2936" s="15">
        <v>4.0239139999999999E-7</v>
      </c>
      <c r="K2936" s="15">
        <v>7.6642829999999995E-2</v>
      </c>
      <c r="L2936" s="4">
        <v>1.5391E-2</v>
      </c>
      <c r="M2936" s="4">
        <v>7.8324819999999997</v>
      </c>
      <c r="N2936" s="4" t="s">
        <v>9280</v>
      </c>
      <c r="O2936" s="4" t="s">
        <v>9004</v>
      </c>
      <c r="P2936" s="4">
        <v>23</v>
      </c>
      <c r="Q2936" s="4">
        <v>1</v>
      </c>
      <c r="R2936" s="4">
        <v>14.5</v>
      </c>
      <c r="S2936" s="4">
        <v>4.5</v>
      </c>
      <c r="T2936" s="15">
        <v>1.4481669999999999E-8</v>
      </c>
      <c r="U2936" s="15">
        <v>2.689718E-8</v>
      </c>
    </row>
    <row r="2937" spans="1:21" x14ac:dyDescent="0.25">
      <c r="A2937" s="4">
        <v>2935</v>
      </c>
      <c r="B2937" s="4" t="s">
        <v>13025</v>
      </c>
      <c r="C2937" s="4">
        <v>3</v>
      </c>
      <c r="D2937" s="93">
        <v>2008.001</v>
      </c>
      <c r="E2937" s="4" t="s">
        <v>13026</v>
      </c>
      <c r="F2937" s="4" t="s">
        <v>8988</v>
      </c>
      <c r="G2937" s="4" t="s">
        <v>8989</v>
      </c>
      <c r="H2937" s="93">
        <v>2007.9960000000001</v>
      </c>
      <c r="I2937" s="4" t="s">
        <v>9335</v>
      </c>
      <c r="J2937" s="15">
        <v>4.7288119999999998E-8</v>
      </c>
      <c r="K2937" s="15">
        <v>7.6942720000000006E-2</v>
      </c>
      <c r="L2937" s="4">
        <v>5.7130000000000002E-3</v>
      </c>
      <c r="M2937" s="4">
        <v>2.845126</v>
      </c>
      <c r="N2937" s="4" t="s">
        <v>13027</v>
      </c>
      <c r="O2937" s="4" t="s">
        <v>9004</v>
      </c>
      <c r="P2937" s="4">
        <v>16</v>
      </c>
      <c r="Q2937" s="4">
        <v>1</v>
      </c>
      <c r="R2937" s="4">
        <v>5</v>
      </c>
      <c r="S2937" s="4">
        <v>4</v>
      </c>
      <c r="T2937" s="15">
        <v>3.9313660000000003E-4</v>
      </c>
      <c r="U2937" s="15">
        <v>1.9704940000000001E-5</v>
      </c>
    </row>
    <row r="2938" spans="1:21" x14ac:dyDescent="0.25">
      <c r="A2938" s="4">
        <v>2936</v>
      </c>
      <c r="B2938" s="4" t="s">
        <v>13028</v>
      </c>
      <c r="C2938" s="4">
        <v>3</v>
      </c>
      <c r="D2938" s="93">
        <v>1635.8009999999999</v>
      </c>
      <c r="E2938" s="4" t="s">
        <v>10569</v>
      </c>
      <c r="F2938" s="4" t="s">
        <v>8988</v>
      </c>
      <c r="G2938" s="4" t="s">
        <v>8989</v>
      </c>
      <c r="H2938" s="93">
        <v>1635.797</v>
      </c>
      <c r="I2938" s="4" t="s">
        <v>8990</v>
      </c>
      <c r="J2938" s="15">
        <v>4.177346E-5</v>
      </c>
      <c r="K2938" s="15">
        <v>7.7124029999999996E-2</v>
      </c>
      <c r="L2938" s="4">
        <v>4.1370000000000001E-3</v>
      </c>
      <c r="M2938" s="4">
        <v>2.529042</v>
      </c>
      <c r="N2938" s="4" t="s">
        <v>10570</v>
      </c>
      <c r="O2938" s="4" t="s">
        <v>9004</v>
      </c>
      <c r="P2938" s="4">
        <v>15</v>
      </c>
      <c r="Q2938" s="4">
        <v>1</v>
      </c>
      <c r="R2938" s="4">
        <v>10</v>
      </c>
      <c r="S2938" s="4">
        <v>8</v>
      </c>
      <c r="T2938" s="15">
        <v>8.3516839999999998E-4</v>
      </c>
      <c r="U2938" s="15">
        <v>8.7097059999999998E-7</v>
      </c>
    </row>
    <row r="2939" spans="1:21" x14ac:dyDescent="0.25">
      <c r="A2939" s="4">
        <v>2937</v>
      </c>
      <c r="B2939" s="4" t="s">
        <v>13029</v>
      </c>
      <c r="C2939" s="4">
        <v>3</v>
      </c>
      <c r="D2939" s="93">
        <v>1353.694</v>
      </c>
      <c r="E2939" s="4" t="s">
        <v>9205</v>
      </c>
      <c r="F2939" s="4" t="s">
        <v>8988</v>
      </c>
      <c r="G2939" s="4" t="s">
        <v>8989</v>
      </c>
      <c r="H2939" s="93">
        <v>1353.6949999999999</v>
      </c>
      <c r="I2939" s="4" t="s">
        <v>8990</v>
      </c>
      <c r="J2939" s="15">
        <v>1.3814679999999999E-2</v>
      </c>
      <c r="K2939" s="15">
        <v>7.7295730000000007E-2</v>
      </c>
      <c r="L2939" s="4">
        <v>-4.9299999999999995E-4</v>
      </c>
      <c r="M2939" s="4">
        <v>-0.36418800000000001</v>
      </c>
      <c r="N2939" s="4" t="s">
        <v>9206</v>
      </c>
      <c r="O2939" s="4" t="s">
        <v>9004</v>
      </c>
      <c r="P2939" s="4">
        <v>17</v>
      </c>
      <c r="Q2939" s="4">
        <v>1</v>
      </c>
      <c r="R2939" s="4">
        <v>5</v>
      </c>
      <c r="S2939" s="4">
        <v>8</v>
      </c>
      <c r="T2939" s="15">
        <v>3.3036950000000002E-2</v>
      </c>
      <c r="U2939" s="15">
        <v>8.7834990000000002E-3</v>
      </c>
    </row>
    <row r="2940" spans="1:21" x14ac:dyDescent="0.25">
      <c r="A2940" s="4">
        <v>2938</v>
      </c>
      <c r="B2940" s="4" t="s">
        <v>13030</v>
      </c>
      <c r="C2940" s="4">
        <v>4</v>
      </c>
      <c r="D2940" s="93">
        <v>2745.47</v>
      </c>
      <c r="E2940" s="4" t="s">
        <v>12269</v>
      </c>
      <c r="F2940" s="4" t="s">
        <v>8988</v>
      </c>
      <c r="G2940" s="4" t="s">
        <v>8989</v>
      </c>
      <c r="H2940" s="93">
        <v>2745.4430000000002</v>
      </c>
      <c r="I2940" s="4" t="s">
        <v>8990</v>
      </c>
      <c r="J2940" s="15">
        <v>3.9119559999999998E-2</v>
      </c>
      <c r="K2940" s="15">
        <v>7.7379939999999994E-2</v>
      </c>
      <c r="L2940" s="4">
        <v>2.6735999999999999E-2</v>
      </c>
      <c r="M2940" s="4">
        <v>9.7383190000000006</v>
      </c>
      <c r="N2940" s="4" t="s">
        <v>9950</v>
      </c>
      <c r="O2940" s="4" t="s">
        <v>9004</v>
      </c>
      <c r="P2940" s="4">
        <v>22</v>
      </c>
      <c r="Q2940" s="4">
        <v>1</v>
      </c>
      <c r="R2940" s="4">
        <v>7</v>
      </c>
      <c r="S2940" s="4">
        <v>6</v>
      </c>
      <c r="T2940" s="15">
        <v>1.059039E-2</v>
      </c>
      <c r="U2940" s="15">
        <v>1.797283E-3</v>
      </c>
    </row>
    <row r="2941" spans="1:21" x14ac:dyDescent="0.25">
      <c r="A2941" s="4">
        <v>2939</v>
      </c>
      <c r="B2941" s="4" t="s">
        <v>13031</v>
      </c>
      <c r="C2941" s="4">
        <v>2</v>
      </c>
      <c r="D2941" s="93">
        <v>2058.0300000000002</v>
      </c>
      <c r="E2941" s="4" t="s">
        <v>9288</v>
      </c>
      <c r="F2941" s="4" t="s">
        <v>8988</v>
      </c>
      <c r="G2941" s="4" t="s">
        <v>8989</v>
      </c>
      <c r="H2941" s="93">
        <v>2058.0279999999998</v>
      </c>
      <c r="I2941" s="4" t="s">
        <v>9079</v>
      </c>
      <c r="J2941" s="15">
        <v>1</v>
      </c>
      <c r="K2941" s="15">
        <v>7.7437779999999998E-2</v>
      </c>
      <c r="L2941" s="4">
        <v>1.7960000000000001E-3</v>
      </c>
      <c r="M2941" s="4">
        <v>0.87268000000000001</v>
      </c>
      <c r="N2941" s="4" t="s">
        <v>9289</v>
      </c>
      <c r="O2941" s="4" t="s">
        <v>9004</v>
      </c>
      <c r="P2941" s="4">
        <v>15</v>
      </c>
      <c r="Q2941" s="4">
        <v>1</v>
      </c>
      <c r="R2941" s="4">
        <v>3</v>
      </c>
      <c r="S2941" s="4">
        <v>4</v>
      </c>
      <c r="T2941" s="15">
        <v>1</v>
      </c>
      <c r="U2941" s="15">
        <v>1</v>
      </c>
    </row>
    <row r="2942" spans="1:21" x14ac:dyDescent="0.25">
      <c r="A2942" s="4">
        <v>2940</v>
      </c>
      <c r="B2942" s="4" t="s">
        <v>13032</v>
      </c>
      <c r="C2942" s="4">
        <v>4</v>
      </c>
      <c r="D2942" s="93">
        <v>2665.3510000000001</v>
      </c>
      <c r="E2942" s="4" t="s">
        <v>11241</v>
      </c>
      <c r="F2942" s="4" t="s">
        <v>8988</v>
      </c>
      <c r="G2942" s="4" t="s">
        <v>8989</v>
      </c>
      <c r="H2942" s="93">
        <v>2665.3330000000001</v>
      </c>
      <c r="I2942" s="4" t="s">
        <v>8990</v>
      </c>
      <c r="J2942" s="15">
        <v>6.2364549999999999E-4</v>
      </c>
      <c r="K2942" s="15">
        <v>7.7445639999999996E-2</v>
      </c>
      <c r="L2942" s="4">
        <v>1.8100999999999999E-2</v>
      </c>
      <c r="M2942" s="4">
        <v>6.7912720000000002</v>
      </c>
      <c r="N2942" s="4" t="s">
        <v>9487</v>
      </c>
      <c r="O2942" s="4" t="s">
        <v>9004</v>
      </c>
      <c r="P2942" s="4">
        <v>22</v>
      </c>
      <c r="Q2942" s="4">
        <v>1</v>
      </c>
      <c r="R2942" s="4">
        <v>10.5</v>
      </c>
      <c r="S2942" s="4">
        <v>7.5</v>
      </c>
      <c r="T2942" s="15">
        <v>3.129967E-7</v>
      </c>
      <c r="U2942" s="15">
        <v>1.8802459999999999E-3</v>
      </c>
    </row>
    <row r="2943" spans="1:21" x14ac:dyDescent="0.25">
      <c r="A2943" s="4">
        <v>2941</v>
      </c>
      <c r="B2943" s="4" t="s">
        <v>13033</v>
      </c>
      <c r="C2943" s="4">
        <v>2</v>
      </c>
      <c r="D2943" s="93">
        <v>2294.1390000000001</v>
      </c>
      <c r="E2943" s="4" t="s">
        <v>9520</v>
      </c>
      <c r="F2943" s="4" t="s">
        <v>8988</v>
      </c>
      <c r="G2943" s="4" t="s">
        <v>8989</v>
      </c>
      <c r="H2943" s="93">
        <v>2294.1329999999998</v>
      </c>
      <c r="I2943" s="4" t="s">
        <v>9438</v>
      </c>
      <c r="J2943" s="15">
        <v>3.9703290000000002E-2</v>
      </c>
      <c r="K2943" s="15">
        <v>7.7469940000000001E-2</v>
      </c>
      <c r="L2943" s="4">
        <v>5.5389999999999997E-3</v>
      </c>
      <c r="M2943" s="4">
        <v>2.4144199999999998</v>
      </c>
      <c r="N2943" s="4" t="s">
        <v>9521</v>
      </c>
      <c r="O2943" s="4" t="s">
        <v>9004</v>
      </c>
      <c r="P2943" s="4">
        <v>15</v>
      </c>
      <c r="Q2943" s="4">
        <v>1</v>
      </c>
      <c r="R2943" s="4">
        <v>5.5</v>
      </c>
      <c r="S2943" s="4">
        <v>5.5</v>
      </c>
      <c r="T2943" s="15">
        <v>0.73239829999999995</v>
      </c>
      <c r="U2943" s="15">
        <v>3.4768379999999999E-3</v>
      </c>
    </row>
    <row r="2944" spans="1:21" x14ac:dyDescent="0.25">
      <c r="A2944" s="4">
        <v>2942</v>
      </c>
      <c r="B2944" s="4" t="s">
        <v>13034</v>
      </c>
      <c r="C2944" s="4">
        <v>4</v>
      </c>
      <c r="D2944" s="93">
        <v>2561.395</v>
      </c>
      <c r="E2944" s="4" t="s">
        <v>11799</v>
      </c>
      <c r="F2944" s="4" t="s">
        <v>8988</v>
      </c>
      <c r="G2944" s="4" t="s">
        <v>8989</v>
      </c>
      <c r="H2944" s="93">
        <v>2561.3719999999998</v>
      </c>
      <c r="I2944" s="4" t="s">
        <v>8990</v>
      </c>
      <c r="J2944" s="15">
        <v>1.2872940000000001E-4</v>
      </c>
      <c r="K2944" s="15">
        <v>7.7492809999999995E-2</v>
      </c>
      <c r="L2944" s="4">
        <v>2.3016999999999999E-2</v>
      </c>
      <c r="M2944" s="4">
        <v>8.9861989999999992</v>
      </c>
      <c r="N2944" s="4" t="s">
        <v>11800</v>
      </c>
      <c r="O2944" s="4" t="s">
        <v>8992</v>
      </c>
      <c r="P2944" s="4">
        <v>23</v>
      </c>
      <c r="Q2944" s="4">
        <v>1</v>
      </c>
      <c r="R2944" s="4">
        <v>17.5</v>
      </c>
      <c r="S2944" s="4">
        <v>5.5</v>
      </c>
      <c r="T2944" s="15">
        <v>5.5680280000000003E-8</v>
      </c>
      <c r="U2944" s="15">
        <v>4.9599840000000002E-5</v>
      </c>
    </row>
    <row r="2945" spans="1:21" x14ac:dyDescent="0.25">
      <c r="A2945" s="4">
        <v>2943</v>
      </c>
      <c r="B2945" s="4" t="s">
        <v>13035</v>
      </c>
      <c r="C2945" s="4">
        <v>5</v>
      </c>
      <c r="D2945" s="93">
        <v>2799.5059999999999</v>
      </c>
      <c r="E2945" s="4" t="s">
        <v>12549</v>
      </c>
      <c r="F2945" s="4" t="s">
        <v>8988</v>
      </c>
      <c r="G2945" s="4" t="s">
        <v>8989</v>
      </c>
      <c r="H2945" s="93">
        <v>2799.5039999999999</v>
      </c>
      <c r="I2945" s="4" t="s">
        <v>8990</v>
      </c>
      <c r="J2945" s="15">
        <v>0.30970320000000001</v>
      </c>
      <c r="K2945" s="15">
        <v>7.7507110000000004E-2</v>
      </c>
      <c r="L2945" s="4">
        <v>1.931E-3</v>
      </c>
      <c r="M2945" s="4">
        <v>0.68976499999999996</v>
      </c>
      <c r="N2945" s="4" t="s">
        <v>12550</v>
      </c>
      <c r="O2945" s="4" t="s">
        <v>9004</v>
      </c>
      <c r="P2945" s="4">
        <v>17</v>
      </c>
      <c r="Q2945" s="4">
        <v>1</v>
      </c>
      <c r="R2945" s="4">
        <v>18</v>
      </c>
      <c r="S2945" s="4">
        <v>5</v>
      </c>
      <c r="T2945" s="15">
        <v>1.5751580000000001E-6</v>
      </c>
      <c r="U2945" s="15">
        <v>0.5989527</v>
      </c>
    </row>
    <row r="2946" spans="1:21" x14ac:dyDescent="0.25">
      <c r="A2946" s="4">
        <v>2944</v>
      </c>
      <c r="B2946" s="4" t="s">
        <v>13036</v>
      </c>
      <c r="C2946" s="4">
        <v>4</v>
      </c>
      <c r="D2946" s="93">
        <v>1835.972</v>
      </c>
      <c r="E2946" s="4" t="s">
        <v>9083</v>
      </c>
      <c r="F2946" s="4" t="s">
        <v>8988</v>
      </c>
      <c r="G2946" s="4" t="s">
        <v>8989</v>
      </c>
      <c r="H2946" s="93">
        <v>1835.972</v>
      </c>
      <c r="I2946" s="4" t="s">
        <v>8990</v>
      </c>
      <c r="J2946" s="15">
        <v>8.0131200000000003E-3</v>
      </c>
      <c r="K2946" s="15">
        <v>7.7696080000000001E-2</v>
      </c>
      <c r="L2946" s="4">
        <v>-3.0600000000000001E-4</v>
      </c>
      <c r="M2946" s="4">
        <v>-0.16666900000000001</v>
      </c>
      <c r="N2946" s="4" t="s">
        <v>9084</v>
      </c>
      <c r="O2946" s="4" t="s">
        <v>9004</v>
      </c>
      <c r="P2946" s="4">
        <v>17</v>
      </c>
      <c r="Q2946" s="4">
        <v>1</v>
      </c>
      <c r="R2946" s="4">
        <v>9</v>
      </c>
      <c r="S2946" s="4">
        <v>4</v>
      </c>
      <c r="T2946" s="15">
        <v>4.6086469999999996E-6</v>
      </c>
      <c r="U2946" s="15">
        <v>5.6419480000000001E-2</v>
      </c>
    </row>
    <row r="2947" spans="1:21" x14ac:dyDescent="0.25">
      <c r="A2947" s="4">
        <v>2945</v>
      </c>
      <c r="B2947" s="4" t="s">
        <v>13037</v>
      </c>
      <c r="C2947" s="4">
        <v>2</v>
      </c>
      <c r="D2947" s="93">
        <v>1788.8789999999999</v>
      </c>
      <c r="E2947" s="4" t="s">
        <v>9078</v>
      </c>
      <c r="F2947" s="4" t="s">
        <v>8988</v>
      </c>
      <c r="G2947" s="4" t="s">
        <v>8989</v>
      </c>
      <c r="H2947" s="93">
        <v>1788.8620000000001</v>
      </c>
      <c r="I2947" s="4" t="s">
        <v>9079</v>
      </c>
      <c r="J2947" s="15">
        <v>7.4744050000000006E-2</v>
      </c>
      <c r="K2947" s="15">
        <v>7.7817269999999994E-2</v>
      </c>
      <c r="L2947" s="4">
        <v>1.6492E-2</v>
      </c>
      <c r="M2947" s="4">
        <v>9.2192670000000003</v>
      </c>
      <c r="N2947" s="4" t="s">
        <v>9080</v>
      </c>
      <c r="O2947" s="4" t="s">
        <v>9004</v>
      </c>
      <c r="P2947" s="4">
        <v>21</v>
      </c>
      <c r="Q2947" s="4">
        <v>1</v>
      </c>
      <c r="R2947" s="4">
        <v>10</v>
      </c>
      <c r="S2947" s="4">
        <v>4</v>
      </c>
      <c r="T2947" s="15">
        <v>5.4366980000000002E-5</v>
      </c>
      <c r="U2947" s="15">
        <v>7.2374289999999994E-2</v>
      </c>
    </row>
    <row r="2948" spans="1:21" x14ac:dyDescent="0.25">
      <c r="A2948" s="4">
        <v>2946</v>
      </c>
      <c r="B2948" s="4" t="s">
        <v>13038</v>
      </c>
      <c r="C2948" s="4">
        <v>3</v>
      </c>
      <c r="D2948" s="93">
        <v>1353.694</v>
      </c>
      <c r="E2948" s="4" t="s">
        <v>9205</v>
      </c>
      <c r="F2948" s="4" t="s">
        <v>8988</v>
      </c>
      <c r="G2948" s="4" t="s">
        <v>8989</v>
      </c>
      <c r="H2948" s="93">
        <v>1353.6949999999999</v>
      </c>
      <c r="I2948" s="4" t="s">
        <v>8990</v>
      </c>
      <c r="J2948" s="15">
        <v>1.329808E-3</v>
      </c>
      <c r="K2948" s="15">
        <v>7.7999739999999998E-2</v>
      </c>
      <c r="L2948" s="4">
        <v>-1.0610000000000001E-3</v>
      </c>
      <c r="M2948" s="4">
        <v>-0.78378099999999995</v>
      </c>
      <c r="N2948" s="4" t="s">
        <v>9206</v>
      </c>
      <c r="O2948" s="4" t="s">
        <v>9004</v>
      </c>
      <c r="P2948" s="4">
        <v>17</v>
      </c>
      <c r="Q2948" s="4">
        <v>1</v>
      </c>
      <c r="R2948" s="4">
        <v>6</v>
      </c>
      <c r="S2948" s="4">
        <v>8</v>
      </c>
      <c r="T2948" s="15">
        <v>1.216801E-3</v>
      </c>
      <c r="U2948" s="15">
        <v>5.9947120000000003E-4</v>
      </c>
    </row>
    <row r="2949" spans="1:21" x14ac:dyDescent="0.25">
      <c r="A2949" s="4">
        <v>2947</v>
      </c>
      <c r="B2949" s="4" t="s">
        <v>13039</v>
      </c>
      <c r="C2949" s="4">
        <v>4</v>
      </c>
      <c r="D2949" s="93">
        <v>2092.0889999999999</v>
      </c>
      <c r="E2949" s="4" t="s">
        <v>9536</v>
      </c>
      <c r="F2949" s="4" t="s">
        <v>8988</v>
      </c>
      <c r="G2949" s="4" t="s">
        <v>8989</v>
      </c>
      <c r="H2949" s="93">
        <v>2092.0859999999998</v>
      </c>
      <c r="I2949" s="4" t="s">
        <v>8990</v>
      </c>
      <c r="J2949" s="15">
        <v>1.110074E-2</v>
      </c>
      <c r="K2949" s="15">
        <v>7.8284279999999998E-2</v>
      </c>
      <c r="L2949" s="4">
        <v>3.1540000000000001E-3</v>
      </c>
      <c r="M2949" s="4">
        <v>1.5075860000000001</v>
      </c>
      <c r="N2949" s="4" t="s">
        <v>9537</v>
      </c>
      <c r="O2949" s="4" t="s">
        <v>9004</v>
      </c>
      <c r="P2949" s="4">
        <v>16</v>
      </c>
      <c r="Q2949" s="4">
        <v>1</v>
      </c>
      <c r="R2949" s="4">
        <v>8</v>
      </c>
      <c r="S2949" s="4">
        <v>3</v>
      </c>
      <c r="T2949" s="15">
        <v>1.077967E-3</v>
      </c>
      <c r="U2949" s="15">
        <v>0.1156465</v>
      </c>
    </row>
    <row r="2950" spans="1:21" x14ac:dyDescent="0.25">
      <c r="A2950" s="4">
        <v>2948</v>
      </c>
      <c r="B2950" s="4" t="s">
        <v>13040</v>
      </c>
      <c r="C2950" s="4">
        <v>4</v>
      </c>
      <c r="D2950" s="93">
        <v>1981.018</v>
      </c>
      <c r="E2950" s="4" t="s">
        <v>9279</v>
      </c>
      <c r="F2950" s="4" t="s">
        <v>8988</v>
      </c>
      <c r="G2950" s="4" t="s">
        <v>8989</v>
      </c>
      <c r="H2950" s="93">
        <v>1981.0170000000001</v>
      </c>
      <c r="I2950" s="4" t="s">
        <v>9438</v>
      </c>
      <c r="J2950" s="15">
        <v>2.565275E-4</v>
      </c>
      <c r="K2950" s="15">
        <v>7.8384640000000005E-2</v>
      </c>
      <c r="L2950" s="4">
        <v>1.2930000000000001E-3</v>
      </c>
      <c r="M2950" s="4">
        <v>0.65269500000000003</v>
      </c>
      <c r="N2950" s="4" t="s">
        <v>9280</v>
      </c>
      <c r="O2950" s="4" t="s">
        <v>9004</v>
      </c>
      <c r="P2950" s="4">
        <v>17</v>
      </c>
      <c r="Q2950" s="4">
        <v>1</v>
      </c>
      <c r="R2950" s="4">
        <v>11.5</v>
      </c>
      <c r="S2950" s="4">
        <v>4.5</v>
      </c>
      <c r="T2950" s="15">
        <v>1.3053230000000001E-4</v>
      </c>
      <c r="U2950" s="15">
        <v>1.9234310000000001E-5</v>
      </c>
    </row>
    <row r="2951" spans="1:21" x14ac:dyDescent="0.25">
      <c r="A2951" s="4">
        <v>2949</v>
      </c>
      <c r="B2951" s="4" t="s">
        <v>13041</v>
      </c>
      <c r="C2951" s="4">
        <v>3</v>
      </c>
      <c r="D2951" s="93">
        <v>1692.883</v>
      </c>
      <c r="E2951" s="4" t="s">
        <v>12998</v>
      </c>
      <c r="F2951" s="4" t="s">
        <v>8988</v>
      </c>
      <c r="G2951" s="4" t="s">
        <v>8989</v>
      </c>
      <c r="H2951" s="93">
        <v>1692.88</v>
      </c>
      <c r="I2951" s="4" t="s">
        <v>8990</v>
      </c>
      <c r="J2951" s="15">
        <v>5.4384800000000001E-12</v>
      </c>
      <c r="K2951" s="15">
        <v>7.8493069999999998E-2</v>
      </c>
      <c r="L2951" s="4">
        <v>2.977E-3</v>
      </c>
      <c r="M2951" s="4">
        <v>1.7585409999999999</v>
      </c>
      <c r="N2951" s="4" t="s">
        <v>12999</v>
      </c>
      <c r="O2951" s="4" t="s">
        <v>9004</v>
      </c>
      <c r="P2951" s="4">
        <v>14</v>
      </c>
      <c r="Q2951" s="4">
        <v>1</v>
      </c>
      <c r="R2951" s="4">
        <v>8</v>
      </c>
      <c r="S2951" s="4">
        <v>6</v>
      </c>
      <c r="T2951" s="15">
        <v>1.8666759999999999E-7</v>
      </c>
      <c r="U2951" s="15">
        <v>2.064505E-10</v>
      </c>
    </row>
    <row r="2952" spans="1:21" x14ac:dyDescent="0.25">
      <c r="A2952" s="4">
        <v>2950</v>
      </c>
      <c r="B2952" s="4" t="s">
        <v>13042</v>
      </c>
      <c r="C2952" s="4">
        <v>3</v>
      </c>
      <c r="D2952" s="93">
        <v>1618.7840000000001</v>
      </c>
      <c r="E2952" s="4" t="s">
        <v>9622</v>
      </c>
      <c r="F2952" s="4" t="s">
        <v>8988</v>
      </c>
      <c r="G2952" s="4" t="s">
        <v>8989</v>
      </c>
      <c r="H2952" s="93">
        <v>1618.771</v>
      </c>
      <c r="I2952" s="4" t="s">
        <v>9754</v>
      </c>
      <c r="J2952" s="15">
        <v>1.7180210000000001E-6</v>
      </c>
      <c r="K2952" s="15">
        <v>7.8526349999999995E-2</v>
      </c>
      <c r="L2952" s="4">
        <v>1.3126000000000001E-2</v>
      </c>
      <c r="M2952" s="4">
        <v>8.1086220000000004</v>
      </c>
      <c r="N2952" s="4" t="s">
        <v>9623</v>
      </c>
      <c r="O2952" s="4" t="s">
        <v>9004</v>
      </c>
      <c r="P2952" s="4">
        <v>14</v>
      </c>
      <c r="Q2952" s="4">
        <v>1</v>
      </c>
      <c r="R2952" s="4">
        <v>10</v>
      </c>
      <c r="S2952" s="4">
        <v>9</v>
      </c>
      <c r="T2952" s="15">
        <v>1.5874200000000001E-5</v>
      </c>
      <c r="U2952" s="15">
        <v>9.6097730000000005E-8</v>
      </c>
    </row>
    <row r="2953" spans="1:21" x14ac:dyDescent="0.25">
      <c r="A2953" s="4">
        <v>2951</v>
      </c>
      <c r="B2953" s="4" t="s">
        <v>13043</v>
      </c>
      <c r="C2953" s="4">
        <v>4</v>
      </c>
      <c r="D2953" s="93">
        <v>2434.2669999999998</v>
      </c>
      <c r="E2953" s="4" t="s">
        <v>9214</v>
      </c>
      <c r="F2953" s="4" t="s">
        <v>8988</v>
      </c>
      <c r="G2953" s="4" t="s">
        <v>8989</v>
      </c>
      <c r="H2953" s="93">
        <v>2434.2429999999999</v>
      </c>
      <c r="I2953" s="4" t="s">
        <v>9470</v>
      </c>
      <c r="J2953" s="15">
        <v>3.0295309999999998E-3</v>
      </c>
      <c r="K2953" s="15">
        <v>7.8551679999999999E-2</v>
      </c>
      <c r="L2953" s="4">
        <v>2.3127999999999999E-2</v>
      </c>
      <c r="M2953" s="4">
        <v>9.5011039999999998</v>
      </c>
      <c r="N2953" s="4" t="s">
        <v>9215</v>
      </c>
      <c r="O2953" s="4" t="s">
        <v>9004</v>
      </c>
      <c r="P2953" s="4">
        <v>21</v>
      </c>
      <c r="Q2953" s="4">
        <v>1</v>
      </c>
      <c r="R2953" s="4">
        <v>12.5</v>
      </c>
      <c r="S2953" s="4">
        <v>7.5</v>
      </c>
      <c r="T2953" s="15">
        <v>5.8298629999999999E-8</v>
      </c>
      <c r="U2953" s="15">
        <v>2.2263519999999998E-2</v>
      </c>
    </row>
    <row r="2954" spans="1:21" x14ac:dyDescent="0.25">
      <c r="A2954" s="4">
        <v>2952</v>
      </c>
      <c r="B2954" s="4" t="s">
        <v>13044</v>
      </c>
      <c r="C2954" s="4">
        <v>4</v>
      </c>
      <c r="D2954" s="93">
        <v>3396.8020000000001</v>
      </c>
      <c r="E2954" s="4" t="s">
        <v>11868</v>
      </c>
      <c r="F2954" s="4" t="s">
        <v>8988</v>
      </c>
      <c r="G2954" s="4" t="s">
        <v>8989</v>
      </c>
      <c r="H2954" s="93">
        <v>3396.7719999999999</v>
      </c>
      <c r="I2954" s="4" t="s">
        <v>8990</v>
      </c>
      <c r="J2954" s="15">
        <v>9.4791219999999996E-5</v>
      </c>
      <c r="K2954" s="15">
        <v>7.8579910000000003E-2</v>
      </c>
      <c r="L2954" s="4">
        <v>3.0610999999999999E-2</v>
      </c>
      <c r="M2954" s="4">
        <v>9.0117919999999998</v>
      </c>
      <c r="N2954" s="4" t="s">
        <v>11869</v>
      </c>
      <c r="O2954" s="4" t="s">
        <v>8992</v>
      </c>
      <c r="P2954" s="4">
        <v>20</v>
      </c>
      <c r="Q2954" s="4">
        <v>1</v>
      </c>
      <c r="R2954" s="4">
        <v>16</v>
      </c>
      <c r="S2954" s="4">
        <v>11</v>
      </c>
      <c r="T2954" s="15">
        <v>9.7188119999999998E-13</v>
      </c>
      <c r="U2954" s="15">
        <v>5.404982E-4</v>
      </c>
    </row>
    <row r="2955" spans="1:21" x14ac:dyDescent="0.25">
      <c r="A2955" s="4">
        <v>2953</v>
      </c>
      <c r="B2955" s="4" t="s">
        <v>13045</v>
      </c>
      <c r="C2955" s="4">
        <v>3</v>
      </c>
      <c r="D2955" s="93">
        <v>1936.9939999999999</v>
      </c>
      <c r="E2955" s="4" t="s">
        <v>12341</v>
      </c>
      <c r="F2955" s="4" t="s">
        <v>8988</v>
      </c>
      <c r="G2955" s="4" t="s">
        <v>8989</v>
      </c>
      <c r="H2955" s="93">
        <v>1936.98</v>
      </c>
      <c r="I2955" s="4" t="s">
        <v>8990</v>
      </c>
      <c r="J2955" s="15">
        <v>2.1560770000000001E-4</v>
      </c>
      <c r="K2955" s="15">
        <v>7.8705259999999999E-2</v>
      </c>
      <c r="L2955" s="4">
        <v>1.4843E-2</v>
      </c>
      <c r="M2955" s="4">
        <v>7.6629610000000001</v>
      </c>
      <c r="N2955" s="4" t="s">
        <v>12342</v>
      </c>
      <c r="O2955" s="4" t="s">
        <v>9004</v>
      </c>
      <c r="P2955" s="4">
        <v>4</v>
      </c>
      <c r="Q2955" s="4">
        <v>1</v>
      </c>
      <c r="R2955" s="4">
        <v>13</v>
      </c>
      <c r="S2955" s="4">
        <v>4</v>
      </c>
      <c r="T2955" s="15">
        <v>6.2452309999999995E-7</v>
      </c>
      <c r="U2955" s="15">
        <v>1.1024050000000001E-3</v>
      </c>
    </row>
    <row r="2956" spans="1:21" x14ac:dyDescent="0.25">
      <c r="A2956" s="4">
        <v>2954</v>
      </c>
      <c r="B2956" s="4" t="s">
        <v>13046</v>
      </c>
      <c r="C2956" s="4">
        <v>4</v>
      </c>
      <c r="D2956" s="93">
        <v>1835.9849999999999</v>
      </c>
      <c r="E2956" s="4" t="s">
        <v>9083</v>
      </c>
      <c r="F2956" s="4" t="s">
        <v>8988</v>
      </c>
      <c r="G2956" s="4" t="s">
        <v>8989</v>
      </c>
      <c r="H2956" s="93">
        <v>1835.972</v>
      </c>
      <c r="I2956" s="4" t="s">
        <v>8990</v>
      </c>
      <c r="J2956" s="15">
        <v>3.1441269999999999E-4</v>
      </c>
      <c r="K2956" s="15">
        <v>7.876764E-2</v>
      </c>
      <c r="L2956" s="4">
        <v>1.2473E-2</v>
      </c>
      <c r="M2956" s="4">
        <v>6.7936759999999996</v>
      </c>
      <c r="N2956" s="4" t="s">
        <v>9084</v>
      </c>
      <c r="O2956" s="4" t="s">
        <v>9004</v>
      </c>
      <c r="P2956" s="4">
        <v>6</v>
      </c>
      <c r="Q2956" s="4">
        <v>1</v>
      </c>
      <c r="R2956" s="4">
        <v>20</v>
      </c>
      <c r="S2956" s="4">
        <v>5</v>
      </c>
      <c r="T2956" s="15">
        <v>2.469207E-6</v>
      </c>
      <c r="U2956" s="15">
        <v>5.7950630000000003E-4</v>
      </c>
    </row>
    <row r="2957" spans="1:21" x14ac:dyDescent="0.25">
      <c r="A2957" s="4">
        <v>2955</v>
      </c>
      <c r="B2957" s="4" t="s">
        <v>13047</v>
      </c>
      <c r="C2957" s="4">
        <v>4</v>
      </c>
      <c r="D2957" s="93">
        <v>2164.1170000000002</v>
      </c>
      <c r="E2957" s="4" t="s">
        <v>12783</v>
      </c>
      <c r="F2957" s="4" t="s">
        <v>8988</v>
      </c>
      <c r="G2957" s="4" t="s">
        <v>8989</v>
      </c>
      <c r="H2957" s="93">
        <v>2164.0970000000002</v>
      </c>
      <c r="I2957" s="4" t="s">
        <v>8990</v>
      </c>
      <c r="J2957" s="15">
        <v>1.8967749999999999E-2</v>
      </c>
      <c r="K2957" s="15">
        <v>7.8774899999999995E-2</v>
      </c>
      <c r="L2957" s="4">
        <v>1.9189000000000001E-2</v>
      </c>
      <c r="M2957" s="4">
        <v>8.8669759999999993</v>
      </c>
      <c r="N2957" s="4" t="s">
        <v>12784</v>
      </c>
      <c r="O2957" s="4" t="s">
        <v>9004</v>
      </c>
      <c r="P2957" s="4">
        <v>22</v>
      </c>
      <c r="Q2957" s="4">
        <v>1</v>
      </c>
      <c r="R2957" s="4">
        <v>27</v>
      </c>
      <c r="S2957" s="4">
        <v>5</v>
      </c>
      <c r="T2957" s="15">
        <v>3.6993729999999998E-10</v>
      </c>
      <c r="U2957" s="15">
        <v>9.4669409999999996E-2</v>
      </c>
    </row>
    <row r="2958" spans="1:21" x14ac:dyDescent="0.25">
      <c r="A2958" s="4">
        <v>2956</v>
      </c>
      <c r="B2958" s="4" t="s">
        <v>13048</v>
      </c>
      <c r="C2958" s="4">
        <v>3</v>
      </c>
      <c r="D2958" s="93">
        <v>2120.951</v>
      </c>
      <c r="E2958" s="4" t="s">
        <v>9731</v>
      </c>
      <c r="F2958" s="4" t="s">
        <v>8988</v>
      </c>
      <c r="G2958" s="4" t="s">
        <v>8989</v>
      </c>
      <c r="H2958" s="93">
        <v>2120.933</v>
      </c>
      <c r="I2958" s="4" t="s">
        <v>8999</v>
      </c>
      <c r="J2958" s="15">
        <v>1.731128E-6</v>
      </c>
      <c r="K2958" s="15">
        <v>7.8851130000000005E-2</v>
      </c>
      <c r="L2958" s="4">
        <v>1.8255E-2</v>
      </c>
      <c r="M2958" s="4">
        <v>8.6070620000000009</v>
      </c>
      <c r="N2958" s="4" t="s">
        <v>9732</v>
      </c>
      <c r="O2958" s="4" t="s">
        <v>8992</v>
      </c>
      <c r="P2958" s="4">
        <v>2</v>
      </c>
      <c r="Q2958" s="4">
        <v>1</v>
      </c>
      <c r="R2958" s="4">
        <v>17</v>
      </c>
      <c r="S2958" s="4">
        <v>8</v>
      </c>
      <c r="T2958" s="15">
        <v>9.5312650000000006E-6</v>
      </c>
      <c r="U2958" s="15">
        <v>1.3002279999999999E-9</v>
      </c>
    </row>
    <row r="2959" spans="1:21" x14ac:dyDescent="0.25">
      <c r="A2959" s="4">
        <v>2957</v>
      </c>
      <c r="B2959" s="4" t="s">
        <v>13049</v>
      </c>
      <c r="C2959" s="4">
        <v>4</v>
      </c>
      <c r="D2959" s="93">
        <v>3587.855</v>
      </c>
      <c r="E2959" s="4" t="s">
        <v>9667</v>
      </c>
      <c r="F2959" s="4" t="s">
        <v>8988</v>
      </c>
      <c r="G2959" s="4" t="s">
        <v>8989</v>
      </c>
      <c r="H2959" s="93">
        <v>3587.8490000000002</v>
      </c>
      <c r="I2959" s="4" t="s">
        <v>8990</v>
      </c>
      <c r="J2959" s="15">
        <v>1</v>
      </c>
      <c r="K2959" s="15">
        <v>7.8878009999999998E-2</v>
      </c>
      <c r="L2959" s="4">
        <v>5.6740000000000002E-3</v>
      </c>
      <c r="M2959" s="4">
        <v>1.5814490000000001</v>
      </c>
      <c r="N2959" s="4" t="s">
        <v>9668</v>
      </c>
      <c r="O2959" s="4" t="s">
        <v>9004</v>
      </c>
      <c r="P2959" s="4">
        <v>14</v>
      </c>
      <c r="Q2959" s="4">
        <v>1</v>
      </c>
      <c r="R2959" s="4">
        <v>6</v>
      </c>
      <c r="S2959" s="4">
        <v>4</v>
      </c>
      <c r="T2959" s="15">
        <v>1</v>
      </c>
      <c r="U2959" s="15">
        <v>1</v>
      </c>
    </row>
    <row r="2960" spans="1:21" x14ac:dyDescent="0.25">
      <c r="A2960" s="4">
        <v>2958</v>
      </c>
      <c r="B2960" s="4" t="s">
        <v>13050</v>
      </c>
      <c r="C2960" s="4">
        <v>4</v>
      </c>
      <c r="D2960" s="93">
        <v>2400.192</v>
      </c>
      <c r="E2960" s="4" t="s">
        <v>9392</v>
      </c>
      <c r="F2960" s="4" t="s">
        <v>8988</v>
      </c>
      <c r="G2960" s="4" t="s">
        <v>8989</v>
      </c>
      <c r="H2960" s="93">
        <v>2400.19</v>
      </c>
      <c r="I2960" s="4" t="s">
        <v>9964</v>
      </c>
      <c r="J2960" s="15">
        <v>1</v>
      </c>
      <c r="K2960" s="15">
        <v>7.8949969999999994E-2</v>
      </c>
      <c r="L2960" s="4">
        <v>2.8119999999999998E-3</v>
      </c>
      <c r="M2960" s="4">
        <v>1.1715739999999999</v>
      </c>
      <c r="N2960" s="4" t="s">
        <v>9394</v>
      </c>
      <c r="O2960" s="4" t="s">
        <v>9004</v>
      </c>
      <c r="P2960" s="4">
        <v>15</v>
      </c>
      <c r="Q2960" s="4">
        <v>1</v>
      </c>
      <c r="R2960" s="4">
        <v>10.5</v>
      </c>
      <c r="S2960" s="4">
        <v>5.5</v>
      </c>
      <c r="T2960" s="15">
        <v>4.4619290000000002E-4</v>
      </c>
      <c r="U2960" s="15">
        <v>1</v>
      </c>
    </row>
    <row r="2961" spans="1:21" x14ac:dyDescent="0.25">
      <c r="A2961" s="4">
        <v>2959</v>
      </c>
      <c r="B2961" s="4" t="s">
        <v>13051</v>
      </c>
      <c r="C2961" s="4">
        <v>2</v>
      </c>
      <c r="D2961" s="93">
        <v>2580.337</v>
      </c>
      <c r="E2961" s="4" t="s">
        <v>10930</v>
      </c>
      <c r="F2961" s="4" t="s">
        <v>8988</v>
      </c>
      <c r="G2961" s="4" t="s">
        <v>8989</v>
      </c>
      <c r="H2961" s="93">
        <v>2580.3130000000001</v>
      </c>
      <c r="I2961" s="4" t="s">
        <v>8990</v>
      </c>
      <c r="J2961" s="15">
        <v>1</v>
      </c>
      <c r="K2961" s="15">
        <v>7.9016169999999997E-2</v>
      </c>
      <c r="L2961" s="4">
        <v>2.4039000000000001E-2</v>
      </c>
      <c r="M2961" s="4">
        <v>9.3163110000000007</v>
      </c>
      <c r="N2961" s="4" t="s">
        <v>10931</v>
      </c>
      <c r="O2961" s="4" t="s">
        <v>9004</v>
      </c>
      <c r="P2961" s="4">
        <v>22</v>
      </c>
      <c r="Q2961" s="4">
        <v>1</v>
      </c>
      <c r="R2961" s="4">
        <v>19</v>
      </c>
      <c r="S2961" s="4">
        <v>5</v>
      </c>
      <c r="T2961" s="15">
        <v>3.405019E-15</v>
      </c>
      <c r="U2961" s="15">
        <v>1</v>
      </c>
    </row>
    <row r="2962" spans="1:21" x14ac:dyDescent="0.25">
      <c r="A2962" s="4">
        <v>2960</v>
      </c>
      <c r="B2962" s="4" t="s">
        <v>13052</v>
      </c>
      <c r="C2962" s="4">
        <v>3</v>
      </c>
      <c r="D2962" s="93">
        <v>2291.12</v>
      </c>
      <c r="E2962" s="4" t="s">
        <v>9727</v>
      </c>
      <c r="F2962" s="4" t="s">
        <v>8988</v>
      </c>
      <c r="G2962" s="4" t="s">
        <v>8989</v>
      </c>
      <c r="H2962" s="93">
        <v>2291.116</v>
      </c>
      <c r="I2962" s="4" t="s">
        <v>9728</v>
      </c>
      <c r="J2962" s="15">
        <v>0.25914019999999999</v>
      </c>
      <c r="K2962" s="15">
        <v>7.9084600000000005E-2</v>
      </c>
      <c r="L2962" s="4">
        <v>3.7690000000000002E-3</v>
      </c>
      <c r="M2962" s="4">
        <v>1.6450499999999999</v>
      </c>
      <c r="N2962" s="4" t="s">
        <v>9729</v>
      </c>
      <c r="O2962" s="4" t="s">
        <v>9004</v>
      </c>
      <c r="P2962" s="4">
        <v>15</v>
      </c>
      <c r="Q2962" s="4">
        <v>1</v>
      </c>
      <c r="R2962" s="4">
        <v>4.5</v>
      </c>
      <c r="S2962" s="4">
        <v>4.5</v>
      </c>
      <c r="T2962" s="15">
        <v>0.2016368</v>
      </c>
      <c r="U2962" s="15">
        <v>0.18532750000000001</v>
      </c>
    </row>
    <row r="2963" spans="1:21" x14ac:dyDescent="0.25">
      <c r="A2963" s="4">
        <v>2961</v>
      </c>
      <c r="B2963" s="4" t="s">
        <v>13053</v>
      </c>
      <c r="C2963" s="4">
        <v>2</v>
      </c>
      <c r="D2963" s="93">
        <v>1971.038</v>
      </c>
      <c r="E2963" s="4" t="s">
        <v>11193</v>
      </c>
      <c r="F2963" s="4" t="s">
        <v>8988</v>
      </c>
      <c r="G2963" s="4" t="s">
        <v>8989</v>
      </c>
      <c r="H2963" s="93">
        <v>1971.0329999999999</v>
      </c>
      <c r="I2963" s="4" t="s">
        <v>8990</v>
      </c>
      <c r="J2963" s="15">
        <v>1.1535149999999999E-2</v>
      </c>
      <c r="K2963" s="15">
        <v>7.9106449999999995E-2</v>
      </c>
      <c r="L2963" s="4">
        <v>4.5880000000000001E-3</v>
      </c>
      <c r="M2963" s="4">
        <v>2.3277130000000001</v>
      </c>
      <c r="N2963" s="4" t="s">
        <v>11194</v>
      </c>
      <c r="O2963" s="4" t="s">
        <v>9004</v>
      </c>
      <c r="P2963" s="4">
        <v>16</v>
      </c>
      <c r="Q2963" s="4">
        <v>1</v>
      </c>
      <c r="R2963" s="4">
        <v>11</v>
      </c>
      <c r="S2963" s="4">
        <v>4</v>
      </c>
      <c r="T2963" s="15">
        <v>5.769076E-8</v>
      </c>
      <c r="U2963" s="15">
        <v>2.3718619999999999E-2</v>
      </c>
    </row>
    <row r="2964" spans="1:21" x14ac:dyDescent="0.25">
      <c r="A2964" s="4">
        <v>2962</v>
      </c>
      <c r="B2964" s="4" t="s">
        <v>13054</v>
      </c>
      <c r="C2964" s="4">
        <v>3</v>
      </c>
      <c r="D2964" s="93">
        <v>2315.2109999999998</v>
      </c>
      <c r="E2964" s="4" t="s">
        <v>13055</v>
      </c>
      <c r="F2964" s="4" t="s">
        <v>8988</v>
      </c>
      <c r="G2964" s="4" t="s">
        <v>8989</v>
      </c>
      <c r="H2964" s="93">
        <v>2315.192</v>
      </c>
      <c r="I2964" s="4" t="s">
        <v>8990</v>
      </c>
      <c r="J2964" s="15">
        <v>1.7774850000000001E-9</v>
      </c>
      <c r="K2964" s="15">
        <v>7.911957E-2</v>
      </c>
      <c r="L2964" s="4">
        <v>1.9030999999999999E-2</v>
      </c>
      <c r="M2964" s="4">
        <v>8.2200509999999998</v>
      </c>
      <c r="N2964" s="4" t="s">
        <v>13056</v>
      </c>
      <c r="O2964" s="4" t="s">
        <v>8992</v>
      </c>
      <c r="P2964" s="4">
        <v>23</v>
      </c>
      <c r="Q2964" s="4">
        <v>1</v>
      </c>
      <c r="R2964" s="4">
        <v>16.5</v>
      </c>
      <c r="S2964" s="4">
        <v>11.5</v>
      </c>
      <c r="T2964" s="15">
        <v>6.6000170000000002E-6</v>
      </c>
      <c r="U2964" s="15">
        <v>7.7855050000000002E-10</v>
      </c>
    </row>
    <row r="2965" spans="1:21" x14ac:dyDescent="0.25">
      <c r="A2965" s="4">
        <v>2963</v>
      </c>
      <c r="B2965" s="4" t="s">
        <v>13057</v>
      </c>
      <c r="C2965" s="4">
        <v>3</v>
      </c>
      <c r="D2965" s="93">
        <v>3547.9340000000002</v>
      </c>
      <c r="E2965" s="4" t="s">
        <v>10915</v>
      </c>
      <c r="F2965" s="4" t="s">
        <v>8988</v>
      </c>
      <c r="G2965" s="4" t="s">
        <v>8989</v>
      </c>
      <c r="H2965" s="93">
        <v>3547.904</v>
      </c>
      <c r="I2965" s="4" t="s">
        <v>8990</v>
      </c>
      <c r="J2965" s="15">
        <v>1.9448969999999999E-3</v>
      </c>
      <c r="K2965" s="15">
        <v>7.9331849999999995E-2</v>
      </c>
      <c r="L2965" s="4">
        <v>2.9911E-2</v>
      </c>
      <c r="M2965" s="4">
        <v>8.4306099999999997</v>
      </c>
      <c r="N2965" s="4" t="s">
        <v>10916</v>
      </c>
      <c r="O2965" s="4" t="s">
        <v>8992</v>
      </c>
      <c r="P2965" s="4">
        <v>20</v>
      </c>
      <c r="Q2965" s="4">
        <v>1</v>
      </c>
      <c r="R2965" s="4">
        <v>12</v>
      </c>
      <c r="S2965" s="4">
        <v>11</v>
      </c>
      <c r="T2965" s="15">
        <v>6.1929200000000002E-4</v>
      </c>
      <c r="U2965" s="15">
        <v>5.2860779999999999E-5</v>
      </c>
    </row>
    <row r="2966" spans="1:21" x14ac:dyDescent="0.25">
      <c r="A2966" s="4">
        <v>2964</v>
      </c>
      <c r="B2966" s="4" t="s">
        <v>13058</v>
      </c>
      <c r="C2966" s="4">
        <v>3</v>
      </c>
      <c r="D2966" s="93">
        <v>1910.9269999999999</v>
      </c>
      <c r="E2966" s="4" t="s">
        <v>11614</v>
      </c>
      <c r="F2966" s="4" t="s">
        <v>8988</v>
      </c>
      <c r="G2966" s="4" t="s">
        <v>8989</v>
      </c>
      <c r="H2966" s="93">
        <v>1910.924</v>
      </c>
      <c r="I2966" s="4" t="s">
        <v>8990</v>
      </c>
      <c r="J2966" s="15">
        <v>5.3276460000000001E-4</v>
      </c>
      <c r="K2966" s="15">
        <v>7.9579800000000006E-2</v>
      </c>
      <c r="L2966" s="4">
        <v>3.1410000000000001E-3</v>
      </c>
      <c r="M2966" s="4">
        <v>1.643707</v>
      </c>
      <c r="N2966" s="4" t="s">
        <v>11615</v>
      </c>
      <c r="O2966" s="4" t="s">
        <v>9004</v>
      </c>
      <c r="P2966" s="4">
        <v>16</v>
      </c>
      <c r="Q2966" s="4">
        <v>1</v>
      </c>
      <c r="R2966" s="4">
        <v>7.5</v>
      </c>
      <c r="S2966" s="4">
        <v>5.5</v>
      </c>
      <c r="T2966" s="15">
        <v>3.5749599999999998E-9</v>
      </c>
      <c r="U2966" s="15">
        <v>6.0995809999999997E-5</v>
      </c>
    </row>
    <row r="2967" spans="1:21" x14ac:dyDescent="0.25">
      <c r="A2967" s="4">
        <v>2965</v>
      </c>
      <c r="B2967" s="4" t="s">
        <v>13059</v>
      </c>
      <c r="C2967" s="4">
        <v>4</v>
      </c>
      <c r="D2967" s="93">
        <v>3587.857</v>
      </c>
      <c r="E2967" s="4" t="s">
        <v>9667</v>
      </c>
      <c r="F2967" s="4" t="s">
        <v>8988</v>
      </c>
      <c r="G2967" s="4" t="s">
        <v>8989</v>
      </c>
      <c r="H2967" s="93">
        <v>3587.8490000000002</v>
      </c>
      <c r="I2967" s="4" t="s">
        <v>8990</v>
      </c>
      <c r="J2967" s="15">
        <v>1</v>
      </c>
      <c r="K2967" s="15">
        <v>7.9744759999999998E-2</v>
      </c>
      <c r="L2967" s="4">
        <v>7.986E-3</v>
      </c>
      <c r="M2967" s="4">
        <v>2.2258460000000002</v>
      </c>
      <c r="N2967" s="4" t="s">
        <v>9668</v>
      </c>
      <c r="O2967" s="4" t="s">
        <v>9004</v>
      </c>
      <c r="P2967" s="4">
        <v>14</v>
      </c>
      <c r="Q2967" s="4">
        <v>1</v>
      </c>
      <c r="R2967" s="4">
        <v>16</v>
      </c>
      <c r="S2967" s="4">
        <v>6</v>
      </c>
      <c r="T2967" s="15">
        <v>1</v>
      </c>
      <c r="U2967" s="15">
        <v>8.5808610000000002E-4</v>
      </c>
    </row>
    <row r="2968" spans="1:21" x14ac:dyDescent="0.25">
      <c r="A2968" s="4">
        <v>2966</v>
      </c>
      <c r="B2968" s="4" t="s">
        <v>13060</v>
      </c>
      <c r="C2968" s="4">
        <v>4</v>
      </c>
      <c r="D2968" s="93">
        <v>3161.6889999999999</v>
      </c>
      <c r="E2968" s="4" t="s">
        <v>9710</v>
      </c>
      <c r="F2968" s="4" t="s">
        <v>8988</v>
      </c>
      <c r="G2968" s="4" t="s">
        <v>8989</v>
      </c>
      <c r="H2968" s="93">
        <v>3161.6590000000001</v>
      </c>
      <c r="I2968" s="4" t="s">
        <v>8990</v>
      </c>
      <c r="J2968" s="15">
        <v>2.2307339999999998E-2</v>
      </c>
      <c r="K2968" s="15">
        <v>7.9788070000000003E-2</v>
      </c>
      <c r="L2968" s="4">
        <v>3.0363000000000001E-2</v>
      </c>
      <c r="M2968" s="4">
        <v>9.6035029999999999</v>
      </c>
      <c r="N2968" s="4" t="s">
        <v>9711</v>
      </c>
      <c r="O2968" s="4" t="s">
        <v>9004</v>
      </c>
      <c r="P2968" s="4">
        <v>22</v>
      </c>
      <c r="Q2968" s="4">
        <v>1</v>
      </c>
      <c r="R2968" s="4">
        <v>13</v>
      </c>
      <c r="S2968" s="4">
        <v>8</v>
      </c>
      <c r="T2968" s="15">
        <v>2.3249699999999999E-4</v>
      </c>
      <c r="U2968" s="15">
        <v>5.8665799999999997E-3</v>
      </c>
    </row>
    <row r="2969" spans="1:21" x14ac:dyDescent="0.25">
      <c r="A2969" s="4">
        <v>2967</v>
      </c>
      <c r="B2969" s="4" t="s">
        <v>13061</v>
      </c>
      <c r="C2969" s="4">
        <v>4</v>
      </c>
      <c r="D2969" s="93">
        <v>1594.8309999999999</v>
      </c>
      <c r="E2969" s="4" t="s">
        <v>12242</v>
      </c>
      <c r="F2969" s="4" t="s">
        <v>8988</v>
      </c>
      <c r="G2969" s="4" t="s">
        <v>8989</v>
      </c>
      <c r="H2969" s="93">
        <v>1594.818</v>
      </c>
      <c r="I2969" s="4" t="s">
        <v>8990</v>
      </c>
      <c r="J2969" s="15">
        <v>5.6677080000000003E-4</v>
      </c>
      <c r="K2969" s="15">
        <v>8.0159640000000004E-2</v>
      </c>
      <c r="L2969" s="4">
        <v>1.2957E-2</v>
      </c>
      <c r="M2969" s="4">
        <v>8.1244370000000004</v>
      </c>
      <c r="N2969" s="4" t="s">
        <v>12243</v>
      </c>
      <c r="O2969" s="4" t="s">
        <v>9004</v>
      </c>
      <c r="P2969" s="4">
        <v>22</v>
      </c>
      <c r="Q2969" s="4">
        <v>1</v>
      </c>
      <c r="R2969" s="4">
        <v>11</v>
      </c>
      <c r="S2969" s="4">
        <v>4</v>
      </c>
      <c r="T2969" s="15">
        <v>2.8909959999999998E-6</v>
      </c>
      <c r="U2969" s="15">
        <v>1.5537750000000001E-3</v>
      </c>
    </row>
    <row r="2970" spans="1:21" x14ac:dyDescent="0.25">
      <c r="A2970" s="4">
        <v>2968</v>
      </c>
      <c r="B2970" s="4" t="s">
        <v>13062</v>
      </c>
      <c r="C2970" s="4">
        <v>3</v>
      </c>
      <c r="D2970" s="93">
        <v>1404.7239999999999</v>
      </c>
      <c r="E2970" s="4" t="s">
        <v>9378</v>
      </c>
      <c r="F2970" s="4" t="s">
        <v>8988</v>
      </c>
      <c r="G2970" s="4" t="s">
        <v>8989</v>
      </c>
      <c r="H2970" s="93">
        <v>1404.712</v>
      </c>
      <c r="I2970" s="4" t="s">
        <v>8990</v>
      </c>
      <c r="J2970" s="15">
        <v>1.053204E-4</v>
      </c>
      <c r="K2970" s="15">
        <v>8.0202419999999996E-2</v>
      </c>
      <c r="L2970" s="4">
        <v>1.2649000000000001E-2</v>
      </c>
      <c r="M2970" s="4">
        <v>9.0046949999999999</v>
      </c>
      <c r="N2970" s="4" t="s">
        <v>9379</v>
      </c>
      <c r="O2970" s="4" t="s">
        <v>9004</v>
      </c>
      <c r="P2970" s="4">
        <v>3</v>
      </c>
      <c r="Q2970" s="4">
        <v>1</v>
      </c>
      <c r="R2970" s="4">
        <v>6</v>
      </c>
      <c r="S2970" s="4">
        <v>5</v>
      </c>
      <c r="T2970" s="15">
        <v>1.274968E-6</v>
      </c>
      <c r="U2970" s="15">
        <v>7.8257229999999995E-5</v>
      </c>
    </row>
    <row r="2971" spans="1:21" x14ac:dyDescent="0.25">
      <c r="A2971" s="4">
        <v>2969</v>
      </c>
      <c r="B2971" s="4" t="s">
        <v>13063</v>
      </c>
      <c r="C2971" s="4">
        <v>3</v>
      </c>
      <c r="D2971" s="93">
        <v>1622.874</v>
      </c>
      <c r="E2971" s="4" t="s">
        <v>9095</v>
      </c>
      <c r="F2971" s="4" t="s">
        <v>8988</v>
      </c>
      <c r="G2971" s="4" t="s">
        <v>8989</v>
      </c>
      <c r="H2971" s="93">
        <v>1622.8610000000001</v>
      </c>
      <c r="I2971" s="4" t="s">
        <v>8990</v>
      </c>
      <c r="J2971" s="15">
        <v>1.8870970000000001E-5</v>
      </c>
      <c r="K2971" s="15">
        <v>8.0312400000000006E-2</v>
      </c>
      <c r="L2971" s="4">
        <v>1.2769000000000001E-2</v>
      </c>
      <c r="M2971" s="4">
        <v>7.8682040000000004</v>
      </c>
      <c r="N2971" s="4" t="s">
        <v>9019</v>
      </c>
      <c r="O2971" s="4" t="s">
        <v>9004</v>
      </c>
      <c r="P2971" s="4">
        <v>23</v>
      </c>
      <c r="Q2971" s="4">
        <v>1</v>
      </c>
      <c r="R2971" s="4">
        <v>12</v>
      </c>
      <c r="S2971" s="4">
        <v>5</v>
      </c>
      <c r="T2971" s="15">
        <v>6.9595310000000004E-11</v>
      </c>
      <c r="U2971" s="15">
        <v>1.4557599999999999E-4</v>
      </c>
    </row>
    <row r="2972" spans="1:21" x14ac:dyDescent="0.25">
      <c r="A2972" s="4">
        <v>2970</v>
      </c>
      <c r="B2972" s="4" t="s">
        <v>13064</v>
      </c>
      <c r="C2972" s="4">
        <v>3</v>
      </c>
      <c r="D2972" s="93">
        <v>2079.143</v>
      </c>
      <c r="E2972" s="4" t="s">
        <v>12575</v>
      </c>
      <c r="F2972" s="4" t="s">
        <v>8988</v>
      </c>
      <c r="G2972" s="4" t="s">
        <v>8989</v>
      </c>
      <c r="H2972" s="93">
        <v>2079.123</v>
      </c>
      <c r="I2972" s="4" t="s">
        <v>8990</v>
      </c>
      <c r="J2972" s="15">
        <v>9.3533650000000002E-7</v>
      </c>
      <c r="K2972" s="15">
        <v>8.0355250000000003E-2</v>
      </c>
      <c r="L2972" s="4">
        <v>1.9495999999999999E-2</v>
      </c>
      <c r="M2972" s="4">
        <v>9.3770299999999995</v>
      </c>
      <c r="N2972" s="4" t="s">
        <v>12576</v>
      </c>
      <c r="O2972" s="4" t="s">
        <v>8992</v>
      </c>
      <c r="P2972" s="4">
        <v>23</v>
      </c>
      <c r="Q2972" s="4">
        <v>1</v>
      </c>
      <c r="R2972" s="4">
        <v>13.5</v>
      </c>
      <c r="S2972" s="4">
        <v>5.5</v>
      </c>
      <c r="T2972" s="15">
        <v>2.0161550000000001E-6</v>
      </c>
      <c r="U2972" s="15">
        <v>3.398171E-7</v>
      </c>
    </row>
    <row r="2973" spans="1:21" x14ac:dyDescent="0.25">
      <c r="A2973" s="4">
        <v>2971</v>
      </c>
      <c r="B2973" s="4" t="s">
        <v>13065</v>
      </c>
      <c r="C2973" s="4">
        <v>3</v>
      </c>
      <c r="D2973" s="93">
        <v>1757.923</v>
      </c>
      <c r="E2973" s="4" t="s">
        <v>11592</v>
      </c>
      <c r="F2973" s="4" t="s">
        <v>8988</v>
      </c>
      <c r="G2973" s="4" t="s">
        <v>8989</v>
      </c>
      <c r="H2973" s="93">
        <v>1757.921</v>
      </c>
      <c r="I2973" s="4" t="s">
        <v>8990</v>
      </c>
      <c r="J2973" s="15">
        <v>1.063167E-8</v>
      </c>
      <c r="K2973" s="15">
        <v>8.0404039999999996E-2</v>
      </c>
      <c r="L2973" s="4">
        <v>1.181E-3</v>
      </c>
      <c r="M2973" s="4">
        <v>0.67181599999999997</v>
      </c>
      <c r="N2973" s="4" t="s">
        <v>11593</v>
      </c>
      <c r="O2973" s="4" t="s">
        <v>8992</v>
      </c>
      <c r="P2973" s="4">
        <v>16</v>
      </c>
      <c r="Q2973" s="4">
        <v>1</v>
      </c>
      <c r="R2973" s="4">
        <v>14</v>
      </c>
      <c r="S2973" s="4">
        <v>7</v>
      </c>
      <c r="T2973" s="15">
        <v>3.8817810000000001E-10</v>
      </c>
      <c r="U2973" s="15">
        <v>3.9606439999999999E-7</v>
      </c>
    </row>
    <row r="2974" spans="1:21" x14ac:dyDescent="0.25">
      <c r="A2974" s="4">
        <v>2972</v>
      </c>
      <c r="B2974" s="4" t="s">
        <v>13066</v>
      </c>
      <c r="C2974" s="4">
        <v>4</v>
      </c>
      <c r="D2974" s="93">
        <v>2147.1480000000001</v>
      </c>
      <c r="E2974" s="4" t="s">
        <v>10268</v>
      </c>
      <c r="F2974" s="4" t="s">
        <v>8988</v>
      </c>
      <c r="G2974" s="4" t="s">
        <v>8989</v>
      </c>
      <c r="H2974" s="93">
        <v>2147.145</v>
      </c>
      <c r="I2974" s="4" t="s">
        <v>8990</v>
      </c>
      <c r="J2974" s="15">
        <v>6.7015039999999997E-5</v>
      </c>
      <c r="K2974" s="15">
        <v>8.0623169999999994E-2</v>
      </c>
      <c r="L2974" s="4">
        <v>2.66E-3</v>
      </c>
      <c r="M2974" s="4">
        <v>1.2388539999999999</v>
      </c>
      <c r="N2974" s="4" t="s">
        <v>10269</v>
      </c>
      <c r="O2974" s="4" t="s">
        <v>8992</v>
      </c>
      <c r="P2974" s="4">
        <v>15</v>
      </c>
      <c r="Q2974" s="4">
        <v>1</v>
      </c>
      <c r="R2974" s="4">
        <v>12.5</v>
      </c>
      <c r="S2974" s="4">
        <v>5.5</v>
      </c>
      <c r="T2974" s="15">
        <v>2.60219E-6</v>
      </c>
      <c r="U2974" s="15">
        <v>7.8705700000000003E-7</v>
      </c>
    </row>
    <row r="2975" spans="1:21" x14ac:dyDescent="0.25">
      <c r="A2975" s="4">
        <v>2973</v>
      </c>
      <c r="B2975" s="4" t="s">
        <v>13067</v>
      </c>
      <c r="C2975" s="4">
        <v>3</v>
      </c>
      <c r="D2975" s="93">
        <v>2180.058</v>
      </c>
      <c r="E2975" s="4" t="s">
        <v>10438</v>
      </c>
      <c r="F2975" s="4" t="s">
        <v>8988</v>
      </c>
      <c r="G2975" s="4" t="s">
        <v>8989</v>
      </c>
      <c r="H2975" s="93">
        <v>2180.0549999999998</v>
      </c>
      <c r="I2975" s="4" t="s">
        <v>8990</v>
      </c>
      <c r="J2975" s="15">
        <v>1.9323259999999999E-5</v>
      </c>
      <c r="K2975" s="15">
        <v>8.0664689999999997E-2</v>
      </c>
      <c r="L2975" s="4">
        <v>3.369E-3</v>
      </c>
      <c r="M2975" s="4">
        <v>1.545374</v>
      </c>
      <c r="N2975" s="4" t="s">
        <v>10439</v>
      </c>
      <c r="O2975" s="4" t="s">
        <v>9004</v>
      </c>
      <c r="P2975" s="4">
        <v>14</v>
      </c>
      <c r="Q2975" s="4">
        <v>1</v>
      </c>
      <c r="R2975" s="4">
        <v>10</v>
      </c>
      <c r="S2975" s="4">
        <v>8</v>
      </c>
      <c r="T2975" s="15">
        <v>1.523203E-5</v>
      </c>
      <c r="U2975" s="15">
        <v>3.9424759999999999E-13</v>
      </c>
    </row>
    <row r="2976" spans="1:21" x14ac:dyDescent="0.25">
      <c r="A2976" s="4">
        <v>2974</v>
      </c>
      <c r="B2976" s="4" t="s">
        <v>13068</v>
      </c>
      <c r="C2976" s="4">
        <v>3</v>
      </c>
      <c r="D2976" s="93">
        <v>1838.951</v>
      </c>
      <c r="E2976" s="4" t="s">
        <v>13069</v>
      </c>
      <c r="F2976" s="4" t="s">
        <v>8988</v>
      </c>
      <c r="G2976" s="4" t="s">
        <v>8989</v>
      </c>
      <c r="H2976" s="93">
        <v>1838.9490000000001</v>
      </c>
      <c r="I2976" s="4" t="s">
        <v>8990</v>
      </c>
      <c r="J2976" s="15">
        <v>2.8774579999999999E-5</v>
      </c>
      <c r="K2976" s="15">
        <v>8.0916440000000006E-2</v>
      </c>
      <c r="L2976" s="4">
        <v>1.2520000000000001E-3</v>
      </c>
      <c r="M2976" s="4">
        <v>0.68082399999999998</v>
      </c>
      <c r="N2976" s="4" t="s">
        <v>13070</v>
      </c>
      <c r="O2976" s="4" t="s">
        <v>8992</v>
      </c>
      <c r="P2976" s="4">
        <v>15</v>
      </c>
      <c r="Q2976" s="4">
        <v>1</v>
      </c>
      <c r="R2976" s="4">
        <v>12.5</v>
      </c>
      <c r="S2976" s="4">
        <v>8.5</v>
      </c>
      <c r="T2976" s="15">
        <v>1.278457E-13</v>
      </c>
      <c r="U2976" s="15">
        <v>7.4820089999999995E-4</v>
      </c>
    </row>
    <row r="2977" spans="1:21" x14ac:dyDescent="0.25">
      <c r="A2977" s="4">
        <v>2975</v>
      </c>
      <c r="B2977" s="4" t="s">
        <v>13071</v>
      </c>
      <c r="C2977" s="4">
        <v>3</v>
      </c>
      <c r="D2977" s="93">
        <v>2311.2089999999998</v>
      </c>
      <c r="E2977" s="4" t="s">
        <v>9742</v>
      </c>
      <c r="F2977" s="4" t="s">
        <v>8988</v>
      </c>
      <c r="G2977" s="4" t="s">
        <v>8989</v>
      </c>
      <c r="H2977" s="93">
        <v>2311.2040000000002</v>
      </c>
      <c r="I2977" s="4" t="s">
        <v>8990</v>
      </c>
      <c r="J2977" s="15">
        <v>1</v>
      </c>
      <c r="K2977" s="15">
        <v>8.1557580000000005E-2</v>
      </c>
      <c r="L2977" s="4">
        <v>5.0499999999999998E-3</v>
      </c>
      <c r="M2977" s="4">
        <v>2.1850079999999998</v>
      </c>
      <c r="N2977" s="4" t="s">
        <v>9743</v>
      </c>
      <c r="O2977" s="4" t="s">
        <v>9004</v>
      </c>
      <c r="P2977" s="4">
        <v>15</v>
      </c>
      <c r="Q2977" s="4">
        <v>1</v>
      </c>
      <c r="R2977" s="4">
        <v>5</v>
      </c>
      <c r="S2977" s="4">
        <v>3</v>
      </c>
      <c r="T2977" s="15">
        <v>1</v>
      </c>
      <c r="U2977" s="15">
        <v>1</v>
      </c>
    </row>
    <row r="2978" spans="1:21" x14ac:dyDescent="0.25">
      <c r="A2978" s="4">
        <v>2976</v>
      </c>
      <c r="B2978" s="4" t="s">
        <v>13072</v>
      </c>
      <c r="C2978" s="4">
        <v>2</v>
      </c>
      <c r="D2978" s="93">
        <v>1823.989</v>
      </c>
      <c r="E2978" s="4" t="s">
        <v>10312</v>
      </c>
      <c r="F2978" s="4" t="s">
        <v>8988</v>
      </c>
      <c r="G2978" s="4" t="s">
        <v>8989</v>
      </c>
      <c r="H2978" s="93">
        <v>1823.9860000000001</v>
      </c>
      <c r="I2978" s="4" t="s">
        <v>8990</v>
      </c>
      <c r="J2978" s="15">
        <v>0.51089609999999996</v>
      </c>
      <c r="K2978" s="15">
        <v>8.2053319999999999E-2</v>
      </c>
      <c r="L2978" s="4">
        <v>2.9190000000000002E-3</v>
      </c>
      <c r="M2978" s="4">
        <v>1.600341</v>
      </c>
      <c r="N2978" s="4" t="s">
        <v>10313</v>
      </c>
      <c r="O2978" s="4" t="s">
        <v>9004</v>
      </c>
      <c r="P2978" s="4">
        <v>17</v>
      </c>
      <c r="Q2978" s="4">
        <v>1</v>
      </c>
      <c r="R2978" s="4">
        <v>6</v>
      </c>
      <c r="S2978" s="4">
        <v>2</v>
      </c>
      <c r="T2978" s="15">
        <v>1</v>
      </c>
      <c r="U2978" s="15">
        <v>0.13371369999999999</v>
      </c>
    </row>
    <row r="2979" spans="1:21" x14ac:dyDescent="0.25">
      <c r="A2979" s="4">
        <v>2977</v>
      </c>
      <c r="B2979" s="4" t="s">
        <v>13073</v>
      </c>
      <c r="C2979" s="4">
        <v>3</v>
      </c>
      <c r="D2979" s="93">
        <v>2368.2779999999998</v>
      </c>
      <c r="E2979" s="4" t="s">
        <v>13074</v>
      </c>
      <c r="F2979" s="4" t="s">
        <v>8988</v>
      </c>
      <c r="G2979" s="4" t="s">
        <v>8989</v>
      </c>
      <c r="H2979" s="93">
        <v>2368.2579999999998</v>
      </c>
      <c r="I2979" s="4" t="s">
        <v>8990</v>
      </c>
      <c r="J2979" s="15">
        <v>6.2292870000000003E-7</v>
      </c>
      <c r="K2979" s="15">
        <v>8.2100790000000007E-2</v>
      </c>
      <c r="L2979" s="4">
        <v>2.0395E-2</v>
      </c>
      <c r="M2979" s="4">
        <v>8.611815</v>
      </c>
      <c r="N2979" s="4" t="s">
        <v>13075</v>
      </c>
      <c r="O2979" s="4" t="s">
        <v>8992</v>
      </c>
      <c r="P2979" s="4">
        <v>21</v>
      </c>
      <c r="Q2979" s="4">
        <v>1</v>
      </c>
      <c r="R2979" s="4">
        <v>13</v>
      </c>
      <c r="S2979" s="4">
        <v>12</v>
      </c>
      <c r="T2979" s="15">
        <v>3.5508339999999999E-9</v>
      </c>
      <c r="U2979" s="15">
        <v>4.581779E-6</v>
      </c>
    </row>
    <row r="2980" spans="1:21" x14ac:dyDescent="0.25">
      <c r="A2980" s="4">
        <v>2978</v>
      </c>
      <c r="B2980" s="4" t="s">
        <v>13076</v>
      </c>
      <c r="C2980" s="4">
        <v>3</v>
      </c>
      <c r="D2980" s="93">
        <v>2178.2109999999998</v>
      </c>
      <c r="E2980" s="4" t="s">
        <v>10815</v>
      </c>
      <c r="F2980" s="4" t="s">
        <v>8988</v>
      </c>
      <c r="G2980" s="4" t="s">
        <v>8989</v>
      </c>
      <c r="H2980" s="93">
        <v>2178.192</v>
      </c>
      <c r="I2980" s="4" t="s">
        <v>8990</v>
      </c>
      <c r="J2980" s="15">
        <v>3.2752890000000002E-5</v>
      </c>
      <c r="K2980" s="15">
        <v>8.2150539999999994E-2</v>
      </c>
      <c r="L2980" s="4">
        <v>1.9059E-2</v>
      </c>
      <c r="M2980" s="4">
        <v>8.7499190000000002</v>
      </c>
      <c r="N2980" s="4" t="s">
        <v>10816</v>
      </c>
      <c r="O2980" s="4" t="s">
        <v>9004</v>
      </c>
      <c r="P2980" s="4">
        <v>23</v>
      </c>
      <c r="Q2980" s="4">
        <v>1</v>
      </c>
      <c r="R2980" s="4">
        <v>13</v>
      </c>
      <c r="S2980" s="4">
        <v>5</v>
      </c>
      <c r="T2980" s="15">
        <v>1.5548989999999999E-6</v>
      </c>
      <c r="U2980" s="15">
        <v>2.8331840000000001E-5</v>
      </c>
    </row>
    <row r="2981" spans="1:21" x14ac:dyDescent="0.25">
      <c r="A2981" s="4">
        <v>2979</v>
      </c>
      <c r="B2981" s="4" t="s">
        <v>13077</v>
      </c>
      <c r="C2981" s="4">
        <v>3</v>
      </c>
      <c r="D2981" s="93">
        <v>2492.2510000000002</v>
      </c>
      <c r="E2981" s="4" t="s">
        <v>10214</v>
      </c>
      <c r="F2981" s="4" t="s">
        <v>8988</v>
      </c>
      <c r="G2981" s="4" t="s">
        <v>8989</v>
      </c>
      <c r="H2981" s="93">
        <v>2492.241</v>
      </c>
      <c r="I2981" s="4" t="s">
        <v>8990</v>
      </c>
      <c r="J2981" s="15">
        <v>0.3408467</v>
      </c>
      <c r="K2981" s="15">
        <v>8.2195039999999997E-2</v>
      </c>
      <c r="L2981" s="4">
        <v>9.2860000000000009E-3</v>
      </c>
      <c r="M2981" s="4">
        <v>3.7259630000000001</v>
      </c>
      <c r="N2981" s="4" t="s">
        <v>10215</v>
      </c>
      <c r="O2981" s="4" t="s">
        <v>9004</v>
      </c>
      <c r="P2981" s="4">
        <v>13</v>
      </c>
      <c r="Q2981" s="4">
        <v>1</v>
      </c>
      <c r="R2981" s="4">
        <v>7</v>
      </c>
      <c r="S2981" s="4">
        <v>2</v>
      </c>
      <c r="T2981" s="15">
        <v>1</v>
      </c>
      <c r="U2981" s="15">
        <v>6.3795749999999998E-2</v>
      </c>
    </row>
    <row r="2982" spans="1:21" x14ac:dyDescent="0.25">
      <c r="A2982" s="4">
        <v>2980</v>
      </c>
      <c r="B2982" s="4" t="s">
        <v>13078</v>
      </c>
      <c r="C2982" s="4">
        <v>2</v>
      </c>
      <c r="D2982" s="93">
        <v>1959.001</v>
      </c>
      <c r="E2982" s="4" t="s">
        <v>9678</v>
      </c>
      <c r="F2982" s="4" t="s">
        <v>8988</v>
      </c>
      <c r="G2982" s="4" t="s">
        <v>8989</v>
      </c>
      <c r="H2982" s="93">
        <v>1959.001</v>
      </c>
      <c r="I2982" s="4" t="s">
        <v>8990</v>
      </c>
      <c r="J2982" s="15">
        <v>1</v>
      </c>
      <c r="K2982" s="15">
        <v>8.2433740000000005E-2</v>
      </c>
      <c r="L2982" s="4">
        <v>2.0799999999999999E-4</v>
      </c>
      <c r="M2982" s="4">
        <v>0.10617699999999999</v>
      </c>
      <c r="N2982" s="4" t="s">
        <v>9679</v>
      </c>
      <c r="O2982" s="4" t="s">
        <v>9004</v>
      </c>
      <c r="P2982" s="4">
        <v>12</v>
      </c>
      <c r="Q2982" s="4">
        <v>1</v>
      </c>
      <c r="R2982" s="4">
        <v>4</v>
      </c>
      <c r="S2982" s="4">
        <v>3</v>
      </c>
      <c r="T2982" s="15">
        <v>0.37158180000000002</v>
      </c>
      <c r="U2982" s="15">
        <v>1</v>
      </c>
    </row>
    <row r="2983" spans="1:21" x14ac:dyDescent="0.25">
      <c r="A2983" s="4">
        <v>2981</v>
      </c>
      <c r="B2983" s="4" t="s">
        <v>13079</v>
      </c>
      <c r="C2983" s="4">
        <v>2</v>
      </c>
      <c r="D2983" s="93">
        <v>1618.787</v>
      </c>
      <c r="E2983" s="4" t="s">
        <v>9622</v>
      </c>
      <c r="F2983" s="4" t="s">
        <v>8988</v>
      </c>
      <c r="G2983" s="4" t="s">
        <v>8989</v>
      </c>
      <c r="H2983" s="93">
        <v>1618.771</v>
      </c>
      <c r="I2983" s="4" t="s">
        <v>9754</v>
      </c>
      <c r="J2983" s="15">
        <v>4.2006640000000001E-6</v>
      </c>
      <c r="K2983" s="15">
        <v>8.2686720000000005E-2</v>
      </c>
      <c r="L2983" s="4">
        <v>1.6486000000000001E-2</v>
      </c>
      <c r="M2983" s="4">
        <v>10.184272</v>
      </c>
      <c r="N2983" s="4" t="s">
        <v>9623</v>
      </c>
      <c r="O2983" s="4" t="s">
        <v>9004</v>
      </c>
      <c r="P2983" s="4">
        <v>8</v>
      </c>
      <c r="Q2983" s="4">
        <v>1</v>
      </c>
      <c r="R2983" s="4">
        <v>9</v>
      </c>
      <c r="S2983" s="4">
        <v>7</v>
      </c>
      <c r="T2983" s="15">
        <v>1.0497159999999999E-6</v>
      </c>
      <c r="U2983" s="15">
        <v>7.7876729999999995E-5</v>
      </c>
    </row>
    <row r="2984" spans="1:21" x14ac:dyDescent="0.25">
      <c r="A2984" s="4">
        <v>2982</v>
      </c>
      <c r="B2984" s="4" t="s">
        <v>13080</v>
      </c>
      <c r="C2984" s="4">
        <v>4</v>
      </c>
      <c r="D2984" s="93">
        <v>3161.6669999999999</v>
      </c>
      <c r="E2984" s="4" t="s">
        <v>10401</v>
      </c>
      <c r="F2984" s="4" t="s">
        <v>8988</v>
      </c>
      <c r="G2984" s="4" t="s">
        <v>8989</v>
      </c>
      <c r="H2984" s="93">
        <v>3161.6590000000001</v>
      </c>
      <c r="I2984" s="4" t="s">
        <v>8990</v>
      </c>
      <c r="J2984" s="15">
        <v>1</v>
      </c>
      <c r="K2984" s="15">
        <v>8.2717070000000004E-2</v>
      </c>
      <c r="L2984" s="4">
        <v>8.0249999999999991E-3</v>
      </c>
      <c r="M2984" s="4">
        <v>2.5382250000000002</v>
      </c>
      <c r="N2984" s="4" t="s">
        <v>9527</v>
      </c>
      <c r="O2984" s="4" t="s">
        <v>9004</v>
      </c>
      <c r="P2984" s="4">
        <v>17</v>
      </c>
      <c r="Q2984" s="4">
        <v>1</v>
      </c>
      <c r="R2984" s="4">
        <v>5</v>
      </c>
      <c r="S2984" s="4">
        <v>5</v>
      </c>
      <c r="T2984" s="15">
        <v>1</v>
      </c>
      <c r="U2984" s="15">
        <v>1</v>
      </c>
    </row>
    <row r="2985" spans="1:21" x14ac:dyDescent="0.25">
      <c r="A2985" s="4">
        <v>2983</v>
      </c>
      <c r="B2985" s="4" t="s">
        <v>13081</v>
      </c>
      <c r="C2985" s="4">
        <v>2</v>
      </c>
      <c r="D2985" s="93">
        <v>1482.6469999999999</v>
      </c>
      <c r="E2985" s="4" t="s">
        <v>9483</v>
      </c>
      <c r="F2985" s="4" t="s">
        <v>8988</v>
      </c>
      <c r="G2985" s="4" t="s">
        <v>8989</v>
      </c>
      <c r="H2985" s="93">
        <v>1482.634</v>
      </c>
      <c r="I2985" s="4" t="s">
        <v>8990</v>
      </c>
      <c r="J2985" s="15">
        <v>2.3560790000000002E-2</v>
      </c>
      <c r="K2985" s="15">
        <v>8.2913799999999996E-2</v>
      </c>
      <c r="L2985" s="4">
        <v>1.2411E-2</v>
      </c>
      <c r="M2985" s="4">
        <v>8.3709109999999995</v>
      </c>
      <c r="N2985" s="4" t="s">
        <v>9484</v>
      </c>
      <c r="O2985" s="4" t="s">
        <v>9004</v>
      </c>
      <c r="P2985" s="4">
        <v>9</v>
      </c>
      <c r="Q2985" s="4">
        <v>1</v>
      </c>
      <c r="R2985" s="4">
        <v>4</v>
      </c>
      <c r="S2985" s="4">
        <v>4</v>
      </c>
      <c r="T2985" s="15">
        <v>1.4612750000000001E-2</v>
      </c>
      <c r="U2985" s="15">
        <v>1.114357E-2</v>
      </c>
    </row>
    <row r="2986" spans="1:21" x14ac:dyDescent="0.25">
      <c r="A2986" s="4">
        <v>2984</v>
      </c>
      <c r="B2986" s="4" t="s">
        <v>13082</v>
      </c>
      <c r="C2986" s="4">
        <v>3</v>
      </c>
      <c r="D2986" s="93">
        <v>2653.3910000000001</v>
      </c>
      <c r="E2986" s="4" t="s">
        <v>13083</v>
      </c>
      <c r="F2986" s="4" t="s">
        <v>8988</v>
      </c>
      <c r="G2986" s="4" t="s">
        <v>8989</v>
      </c>
      <c r="H2986" s="93">
        <v>2653.3649999999998</v>
      </c>
      <c r="I2986" s="4" t="s">
        <v>8990</v>
      </c>
      <c r="J2986" s="15">
        <v>0.50714380000000003</v>
      </c>
      <c r="K2986" s="15">
        <v>8.2941940000000006E-2</v>
      </c>
      <c r="L2986" s="4">
        <v>2.5940999999999999E-2</v>
      </c>
      <c r="M2986" s="4">
        <v>9.7766409999999997</v>
      </c>
      <c r="N2986" s="4" t="s">
        <v>9228</v>
      </c>
      <c r="O2986" s="4" t="s">
        <v>9004</v>
      </c>
      <c r="P2986" s="4">
        <v>20</v>
      </c>
      <c r="Q2986" s="4">
        <v>1</v>
      </c>
      <c r="R2986" s="4">
        <v>8</v>
      </c>
      <c r="S2986" s="4">
        <v>5</v>
      </c>
      <c r="T2986" s="15">
        <v>6.223477E-4</v>
      </c>
      <c r="U2986" s="15">
        <v>0.28033019999999997</v>
      </c>
    </row>
    <row r="2987" spans="1:21" x14ac:dyDescent="0.25">
      <c r="A2987" s="4">
        <v>2985</v>
      </c>
      <c r="B2987" s="4" t="s">
        <v>13084</v>
      </c>
      <c r="C2987" s="4">
        <v>3</v>
      </c>
      <c r="D2987" s="93">
        <v>2400.212</v>
      </c>
      <c r="E2987" s="4" t="s">
        <v>9392</v>
      </c>
      <c r="F2987" s="4" t="s">
        <v>8988</v>
      </c>
      <c r="G2987" s="4" t="s">
        <v>8989</v>
      </c>
      <c r="H2987" s="93">
        <v>2400.19</v>
      </c>
      <c r="I2987" s="4" t="s">
        <v>9964</v>
      </c>
      <c r="J2987" s="15">
        <v>0.28365889999999999</v>
      </c>
      <c r="K2987" s="15">
        <v>8.2973130000000006E-2</v>
      </c>
      <c r="L2987" s="4">
        <v>2.2783999999999999E-2</v>
      </c>
      <c r="M2987" s="4">
        <v>9.4925829999999998</v>
      </c>
      <c r="N2987" s="4" t="s">
        <v>9394</v>
      </c>
      <c r="O2987" s="4" t="s">
        <v>9004</v>
      </c>
      <c r="P2987" s="4">
        <v>21</v>
      </c>
      <c r="Q2987" s="4">
        <v>1</v>
      </c>
      <c r="R2987" s="4">
        <v>9.5</v>
      </c>
      <c r="S2987" s="4">
        <v>7.5</v>
      </c>
      <c r="T2987" s="15">
        <v>1.6726029999999999E-4</v>
      </c>
      <c r="U2987" s="15">
        <v>0.1252307</v>
      </c>
    </row>
    <row r="2988" spans="1:21" x14ac:dyDescent="0.25">
      <c r="A2988" s="4">
        <v>2986</v>
      </c>
      <c r="B2988" s="4" t="s">
        <v>13085</v>
      </c>
      <c r="C2988" s="4">
        <v>3</v>
      </c>
      <c r="D2988" s="93">
        <v>1591.7739999999999</v>
      </c>
      <c r="E2988" s="4" t="s">
        <v>12046</v>
      </c>
      <c r="F2988" s="4" t="s">
        <v>8988</v>
      </c>
      <c r="G2988" s="4" t="s">
        <v>8989</v>
      </c>
      <c r="H2988" s="93">
        <v>1591.771</v>
      </c>
      <c r="I2988" s="4" t="s">
        <v>8990</v>
      </c>
      <c r="J2988" s="15">
        <v>2.1750049999999999E-8</v>
      </c>
      <c r="K2988" s="15">
        <v>8.3184900000000006E-2</v>
      </c>
      <c r="L2988" s="4">
        <v>2.5019999999999999E-3</v>
      </c>
      <c r="M2988" s="4">
        <v>1.571834</v>
      </c>
      <c r="N2988" s="4" t="s">
        <v>12047</v>
      </c>
      <c r="O2988" s="4" t="s">
        <v>9004</v>
      </c>
      <c r="P2988" s="4">
        <v>16</v>
      </c>
      <c r="Q2988" s="4">
        <v>1</v>
      </c>
      <c r="R2988" s="4">
        <v>7.5</v>
      </c>
      <c r="S2988" s="4">
        <v>7.5</v>
      </c>
      <c r="T2988" s="15">
        <v>3.3601449999999999E-9</v>
      </c>
      <c r="U2988" s="15">
        <v>2.2345329999999999E-8</v>
      </c>
    </row>
    <row r="2989" spans="1:21" x14ac:dyDescent="0.25">
      <c r="A2989" s="4">
        <v>2987</v>
      </c>
      <c r="B2989" s="4" t="s">
        <v>13086</v>
      </c>
      <c r="C2989" s="4">
        <v>3</v>
      </c>
      <c r="D2989" s="93">
        <v>1835.9670000000001</v>
      </c>
      <c r="E2989" s="4" t="s">
        <v>13087</v>
      </c>
      <c r="F2989" s="4" t="s">
        <v>8988</v>
      </c>
      <c r="G2989" s="4" t="s">
        <v>8989</v>
      </c>
      <c r="H2989" s="93">
        <v>1835.9649999999999</v>
      </c>
      <c r="I2989" s="4" t="s">
        <v>8990</v>
      </c>
      <c r="J2989" s="15">
        <v>9.2504779999999995E-2</v>
      </c>
      <c r="K2989" s="15">
        <v>8.3371169999999994E-2</v>
      </c>
      <c r="L2989" s="4">
        <v>1.8749999999999999E-3</v>
      </c>
      <c r="M2989" s="4">
        <v>1.021261</v>
      </c>
      <c r="N2989" s="4" t="s">
        <v>13088</v>
      </c>
      <c r="O2989" s="4" t="s">
        <v>9004</v>
      </c>
      <c r="P2989" s="4">
        <v>15</v>
      </c>
      <c r="Q2989" s="4">
        <v>1</v>
      </c>
      <c r="R2989" s="4">
        <v>5</v>
      </c>
      <c r="S2989" s="4">
        <v>6</v>
      </c>
      <c r="T2989" s="15">
        <v>0.22775999999999999</v>
      </c>
      <c r="U2989" s="15">
        <v>9.4207330000000006E-3</v>
      </c>
    </row>
    <row r="2990" spans="1:21" x14ac:dyDescent="0.25">
      <c r="A2990" s="4">
        <v>2988</v>
      </c>
      <c r="B2990" s="4" t="s">
        <v>13089</v>
      </c>
      <c r="C2990" s="4">
        <v>2</v>
      </c>
      <c r="D2990" s="93">
        <v>1669.9059999999999</v>
      </c>
      <c r="E2990" s="4" t="s">
        <v>13090</v>
      </c>
      <c r="F2990" s="4" t="s">
        <v>8988</v>
      </c>
      <c r="G2990" s="4" t="s">
        <v>8989</v>
      </c>
      <c r="H2990" s="93">
        <v>1669.902</v>
      </c>
      <c r="I2990" s="4" t="s">
        <v>8990</v>
      </c>
      <c r="J2990" s="15">
        <v>5.4453289999999996E-3</v>
      </c>
      <c r="K2990" s="15">
        <v>8.3480520000000003E-2</v>
      </c>
      <c r="L2990" s="4">
        <v>4.1320000000000003E-3</v>
      </c>
      <c r="M2990" s="4">
        <v>2.4743970000000002</v>
      </c>
      <c r="N2990" s="4" t="s">
        <v>13091</v>
      </c>
      <c r="O2990" s="4" t="s">
        <v>8992</v>
      </c>
      <c r="P2990" s="4">
        <v>16</v>
      </c>
      <c r="Q2990" s="4">
        <v>1</v>
      </c>
      <c r="R2990" s="4">
        <v>7.5</v>
      </c>
      <c r="S2990" s="4">
        <v>5.5</v>
      </c>
      <c r="T2990" s="15">
        <v>4.5187770000000002E-4</v>
      </c>
      <c r="U2990" s="15">
        <v>3.7951130000000001E-3</v>
      </c>
    </row>
    <row r="2991" spans="1:21" x14ac:dyDescent="0.25">
      <c r="A2991" s="4">
        <v>2989</v>
      </c>
      <c r="B2991" s="4" t="s">
        <v>13092</v>
      </c>
      <c r="C2991" s="4">
        <v>3</v>
      </c>
      <c r="D2991" s="93">
        <v>1544.855</v>
      </c>
      <c r="E2991" s="4" t="s">
        <v>9362</v>
      </c>
      <c r="F2991" s="4" t="s">
        <v>8988</v>
      </c>
      <c r="G2991" s="4" t="s">
        <v>8989</v>
      </c>
      <c r="H2991" s="93">
        <v>1544.8430000000001</v>
      </c>
      <c r="I2991" s="4" t="s">
        <v>8990</v>
      </c>
      <c r="J2991" s="15">
        <v>2.0587730000000002E-5</v>
      </c>
      <c r="K2991" s="15">
        <v>8.3572380000000002E-2</v>
      </c>
      <c r="L2991" s="4">
        <v>1.2329E-2</v>
      </c>
      <c r="M2991" s="4">
        <v>7.9807459999999999</v>
      </c>
      <c r="N2991" s="4" t="s">
        <v>9363</v>
      </c>
      <c r="O2991" s="4" t="s">
        <v>9004</v>
      </c>
      <c r="P2991" s="4">
        <v>23</v>
      </c>
      <c r="Q2991" s="4">
        <v>1</v>
      </c>
      <c r="R2991" s="4">
        <v>14</v>
      </c>
      <c r="S2991" s="4">
        <v>6</v>
      </c>
      <c r="T2991" s="15">
        <v>7.0591249999999999E-9</v>
      </c>
      <c r="U2991" s="15">
        <v>6.7260410000000005E-5</v>
      </c>
    </row>
    <row r="2992" spans="1:21" x14ac:dyDescent="0.25">
      <c r="A2992" s="4">
        <v>2990</v>
      </c>
      <c r="B2992" s="4" t="s">
        <v>13093</v>
      </c>
      <c r="C2992" s="4">
        <v>3</v>
      </c>
      <c r="D2992" s="93">
        <v>2387.14</v>
      </c>
      <c r="E2992" s="4" t="s">
        <v>11076</v>
      </c>
      <c r="F2992" s="4" t="s">
        <v>8988</v>
      </c>
      <c r="G2992" s="4" t="s">
        <v>8989</v>
      </c>
      <c r="H2992" s="93">
        <v>2387.1179999999999</v>
      </c>
      <c r="I2992" s="4" t="s">
        <v>8990</v>
      </c>
      <c r="J2992" s="15">
        <v>4.0965869999999998E-5</v>
      </c>
      <c r="K2992" s="15">
        <v>8.3629839999999997E-2</v>
      </c>
      <c r="L2992" s="4">
        <v>2.1912000000000001E-2</v>
      </c>
      <c r="M2992" s="4">
        <v>9.1792689999999997</v>
      </c>
      <c r="N2992" s="4" t="s">
        <v>11077</v>
      </c>
      <c r="O2992" s="4" t="s">
        <v>8992</v>
      </c>
      <c r="P2992" s="4">
        <v>3</v>
      </c>
      <c r="Q2992" s="4">
        <v>1</v>
      </c>
      <c r="R2992" s="4">
        <v>8</v>
      </c>
      <c r="S2992" s="4">
        <v>5</v>
      </c>
      <c r="T2992" s="15">
        <v>3.9679060000000002E-3</v>
      </c>
      <c r="U2992" s="15">
        <v>1.9840390000000002E-9</v>
      </c>
    </row>
    <row r="2993" spans="1:21" x14ac:dyDescent="0.25">
      <c r="A2993" s="4">
        <v>2991</v>
      </c>
      <c r="B2993" s="4" t="s">
        <v>13094</v>
      </c>
      <c r="C2993" s="4">
        <v>3</v>
      </c>
      <c r="D2993" s="93">
        <v>1482.635</v>
      </c>
      <c r="E2993" s="4" t="s">
        <v>10456</v>
      </c>
      <c r="F2993" s="4" t="s">
        <v>8988</v>
      </c>
      <c r="G2993" s="4" t="s">
        <v>8989</v>
      </c>
      <c r="H2993" s="93">
        <v>1482.634</v>
      </c>
      <c r="I2993" s="4" t="s">
        <v>8990</v>
      </c>
      <c r="J2993" s="15">
        <v>1.032882E-6</v>
      </c>
      <c r="K2993" s="15">
        <v>8.3704210000000001E-2</v>
      </c>
      <c r="L2993" s="4">
        <v>1.1410000000000001E-3</v>
      </c>
      <c r="M2993" s="4">
        <v>0.76957600000000004</v>
      </c>
      <c r="N2993" s="4" t="s">
        <v>10457</v>
      </c>
      <c r="O2993" s="4" t="s">
        <v>9004</v>
      </c>
      <c r="P2993" s="4">
        <v>14</v>
      </c>
      <c r="Q2993" s="4">
        <v>1</v>
      </c>
      <c r="R2993" s="4">
        <v>6</v>
      </c>
      <c r="S2993" s="4">
        <v>7</v>
      </c>
      <c r="T2993" s="15">
        <v>9.2593359999999997E-5</v>
      </c>
      <c r="U2993" s="15">
        <v>5.090544E-7</v>
      </c>
    </row>
    <row r="2994" spans="1:21" x14ac:dyDescent="0.25">
      <c r="A2994" s="4">
        <v>2992</v>
      </c>
      <c r="B2994" s="4" t="s">
        <v>13095</v>
      </c>
      <c r="C2994" s="4">
        <v>4</v>
      </c>
      <c r="D2994" s="93">
        <v>1297.752</v>
      </c>
      <c r="E2994" s="4" t="s">
        <v>9645</v>
      </c>
      <c r="F2994" s="4" t="s">
        <v>8988</v>
      </c>
      <c r="G2994" s="4" t="s">
        <v>8989</v>
      </c>
      <c r="H2994" s="93">
        <v>1297.741</v>
      </c>
      <c r="I2994" s="4" t="s">
        <v>8990</v>
      </c>
      <c r="J2994" s="15">
        <v>0.45928449999999998</v>
      </c>
      <c r="K2994" s="15">
        <v>8.3903839999999993E-2</v>
      </c>
      <c r="L2994" s="4">
        <v>1.1188E-2</v>
      </c>
      <c r="M2994" s="4">
        <v>8.6211359999999999</v>
      </c>
      <c r="N2994" s="4" t="s">
        <v>9646</v>
      </c>
      <c r="O2994" s="4" t="s">
        <v>9004</v>
      </c>
      <c r="P2994" s="4">
        <v>23</v>
      </c>
      <c r="Q2994" s="4">
        <v>1</v>
      </c>
      <c r="R2994" s="4">
        <v>7</v>
      </c>
      <c r="S2994" s="4">
        <v>6</v>
      </c>
      <c r="T2994" s="15">
        <v>6.5738929999999999E-3</v>
      </c>
      <c r="U2994" s="15">
        <v>1</v>
      </c>
    </row>
    <row r="2995" spans="1:21" x14ac:dyDescent="0.25">
      <c r="A2995" s="4">
        <v>2993</v>
      </c>
      <c r="B2995" s="4" t="s">
        <v>13096</v>
      </c>
      <c r="C2995" s="4">
        <v>3</v>
      </c>
      <c r="D2995" s="93">
        <v>2897.5329999999999</v>
      </c>
      <c r="E2995" s="4" t="s">
        <v>13097</v>
      </c>
      <c r="F2995" s="4" t="s">
        <v>8988</v>
      </c>
      <c r="G2995" s="4" t="s">
        <v>8989</v>
      </c>
      <c r="H2995" s="93">
        <v>2897.5079999999998</v>
      </c>
      <c r="I2995" s="4" t="s">
        <v>8990</v>
      </c>
      <c r="J2995" s="15">
        <v>1.016476E-4</v>
      </c>
      <c r="K2995" s="15">
        <v>8.4086949999999994E-2</v>
      </c>
      <c r="L2995" s="4">
        <v>2.5871999999999999E-2</v>
      </c>
      <c r="M2995" s="4">
        <v>8.9290529999999997</v>
      </c>
      <c r="N2995" s="4" t="s">
        <v>13098</v>
      </c>
      <c r="O2995" s="4" t="s">
        <v>8992</v>
      </c>
      <c r="P2995" s="4">
        <v>20</v>
      </c>
      <c r="Q2995" s="4">
        <v>1</v>
      </c>
      <c r="R2995" s="4">
        <v>13</v>
      </c>
      <c r="S2995" s="4">
        <v>10</v>
      </c>
      <c r="T2995" s="15">
        <v>1.3999259999999999E-2</v>
      </c>
      <c r="U2995" s="15">
        <v>1.269082E-7</v>
      </c>
    </row>
    <row r="2996" spans="1:21" x14ac:dyDescent="0.25">
      <c r="A2996" s="4">
        <v>2994</v>
      </c>
      <c r="B2996" s="4" t="s">
        <v>13099</v>
      </c>
      <c r="C2996" s="4">
        <v>3</v>
      </c>
      <c r="D2996" s="93">
        <v>1835.9849999999999</v>
      </c>
      <c r="E2996" s="4" t="s">
        <v>9083</v>
      </c>
      <c r="F2996" s="4" t="s">
        <v>8988</v>
      </c>
      <c r="G2996" s="4" t="s">
        <v>8989</v>
      </c>
      <c r="H2996" s="93">
        <v>1835.972</v>
      </c>
      <c r="I2996" s="4" t="s">
        <v>8990</v>
      </c>
      <c r="J2996" s="15">
        <v>1.402861E-3</v>
      </c>
      <c r="K2996" s="15">
        <v>8.4752439999999998E-2</v>
      </c>
      <c r="L2996" s="4">
        <v>1.2553999999999999E-2</v>
      </c>
      <c r="M2996" s="4">
        <v>6.8377939999999997</v>
      </c>
      <c r="N2996" s="4" t="s">
        <v>9084</v>
      </c>
      <c r="O2996" s="4" t="s">
        <v>9004</v>
      </c>
      <c r="P2996" s="4">
        <v>6</v>
      </c>
      <c r="Q2996" s="4">
        <v>1</v>
      </c>
      <c r="R2996" s="4">
        <v>16</v>
      </c>
      <c r="S2996" s="4">
        <v>4</v>
      </c>
      <c r="T2996" s="15">
        <v>3.7413249999999999E-11</v>
      </c>
      <c r="U2996" s="15">
        <v>6.3676729999999999E-4</v>
      </c>
    </row>
    <row r="2997" spans="1:21" x14ac:dyDescent="0.25">
      <c r="A2997" s="4">
        <v>2995</v>
      </c>
      <c r="B2997" s="4" t="s">
        <v>13100</v>
      </c>
      <c r="C2997" s="4">
        <v>3</v>
      </c>
      <c r="D2997" s="93">
        <v>1676.8630000000001</v>
      </c>
      <c r="E2997" s="4" t="s">
        <v>10622</v>
      </c>
      <c r="F2997" s="4" t="s">
        <v>8988</v>
      </c>
      <c r="G2997" s="4" t="s">
        <v>8989</v>
      </c>
      <c r="H2997" s="93">
        <v>1676.8489999999999</v>
      </c>
      <c r="I2997" s="4" t="s">
        <v>8990</v>
      </c>
      <c r="J2997" s="15">
        <v>9.40952E-5</v>
      </c>
      <c r="K2997" s="15">
        <v>8.4884409999999993E-2</v>
      </c>
      <c r="L2997" s="4">
        <v>1.4119E-2</v>
      </c>
      <c r="M2997" s="4">
        <v>8.4199599999999997</v>
      </c>
      <c r="N2997" s="4" t="s">
        <v>10623</v>
      </c>
      <c r="O2997" s="4" t="s">
        <v>9004</v>
      </c>
      <c r="P2997" s="4">
        <v>20</v>
      </c>
      <c r="Q2997" s="4">
        <v>1</v>
      </c>
      <c r="R2997" s="4">
        <v>10</v>
      </c>
      <c r="S2997" s="4">
        <v>8</v>
      </c>
      <c r="T2997" s="15">
        <v>4.2241010000000002E-13</v>
      </c>
      <c r="U2997" s="15">
        <v>4.7155269999999997E-5</v>
      </c>
    </row>
    <row r="2998" spans="1:21" x14ac:dyDescent="0.25">
      <c r="A2998" s="4">
        <v>2996</v>
      </c>
      <c r="B2998" s="4" t="s">
        <v>13101</v>
      </c>
      <c r="C2998" s="4">
        <v>3</v>
      </c>
      <c r="D2998" s="93">
        <v>2042.05</v>
      </c>
      <c r="E2998" s="4" t="s">
        <v>9288</v>
      </c>
      <c r="F2998" s="4" t="s">
        <v>8988</v>
      </c>
      <c r="G2998" s="4" t="s">
        <v>8989</v>
      </c>
      <c r="H2998" s="93">
        <v>2042.0329999999999</v>
      </c>
      <c r="I2998" s="4" t="s">
        <v>8990</v>
      </c>
      <c r="J2998" s="15">
        <v>1.8266859999999999E-2</v>
      </c>
      <c r="K2998" s="15">
        <v>8.5002549999999996E-2</v>
      </c>
      <c r="L2998" s="4">
        <v>1.7063999999999999E-2</v>
      </c>
      <c r="M2998" s="4">
        <v>8.3563759999999991</v>
      </c>
      <c r="N2998" s="4" t="s">
        <v>9289</v>
      </c>
      <c r="O2998" s="4" t="s">
        <v>9004</v>
      </c>
      <c r="P2998" s="4">
        <v>21</v>
      </c>
      <c r="Q2998" s="4">
        <v>1</v>
      </c>
      <c r="R2998" s="4">
        <v>8</v>
      </c>
      <c r="S2998" s="4">
        <v>10</v>
      </c>
      <c r="T2998" s="15">
        <v>2.3801929999999999E-2</v>
      </c>
      <c r="U2998" s="15">
        <v>2.459581E-7</v>
      </c>
    </row>
    <row r="2999" spans="1:21" x14ac:dyDescent="0.25">
      <c r="A2999" s="4">
        <v>2997</v>
      </c>
      <c r="B2999" s="4" t="s">
        <v>13102</v>
      </c>
      <c r="C2999" s="4">
        <v>3</v>
      </c>
      <c r="D2999" s="93">
        <v>1666.8130000000001</v>
      </c>
      <c r="E2999" s="4" t="s">
        <v>9659</v>
      </c>
      <c r="F2999" s="4" t="s">
        <v>8988</v>
      </c>
      <c r="G2999" s="4" t="s">
        <v>8989</v>
      </c>
      <c r="H2999" s="93">
        <v>1666.8109999999999</v>
      </c>
      <c r="I2999" s="4" t="s">
        <v>8990</v>
      </c>
      <c r="J2999" s="15">
        <v>4.3099519999999998E-5</v>
      </c>
      <c r="K2999" s="15">
        <v>8.5208889999999995E-2</v>
      </c>
      <c r="L2999" s="4">
        <v>1.841E-3</v>
      </c>
      <c r="M2999" s="4">
        <v>1.1045039999999999</v>
      </c>
      <c r="N2999" s="4" t="s">
        <v>9660</v>
      </c>
      <c r="O2999" s="4" t="s">
        <v>9004</v>
      </c>
      <c r="P2999" s="4">
        <v>17</v>
      </c>
      <c r="Q2999" s="4">
        <v>1</v>
      </c>
      <c r="R2999" s="4">
        <v>14</v>
      </c>
      <c r="S2999" s="4">
        <v>14</v>
      </c>
      <c r="T2999" s="15">
        <v>2.3747739999999998E-6</v>
      </c>
      <c r="U2999" s="15">
        <v>4.9027610000000003E-4</v>
      </c>
    </row>
    <row r="3000" spans="1:21" x14ac:dyDescent="0.25">
      <c r="A3000" s="4">
        <v>2998</v>
      </c>
      <c r="B3000" s="4" t="s">
        <v>13103</v>
      </c>
      <c r="C3000" s="4">
        <v>3</v>
      </c>
      <c r="D3000" s="93">
        <v>1618.787</v>
      </c>
      <c r="E3000" s="4" t="s">
        <v>9622</v>
      </c>
      <c r="F3000" s="4" t="s">
        <v>8988</v>
      </c>
      <c r="G3000" s="4" t="s">
        <v>8989</v>
      </c>
      <c r="H3000" s="93">
        <v>1618.771</v>
      </c>
      <c r="I3000" s="4" t="s">
        <v>9754</v>
      </c>
      <c r="J3000" s="15">
        <v>2.7512040000000001E-8</v>
      </c>
      <c r="K3000" s="15">
        <v>8.5239289999999995E-2</v>
      </c>
      <c r="L3000" s="4">
        <v>1.6478E-2</v>
      </c>
      <c r="M3000" s="4">
        <v>10.179328999999999</v>
      </c>
      <c r="N3000" s="4" t="s">
        <v>9623</v>
      </c>
      <c r="O3000" s="4" t="s">
        <v>9004</v>
      </c>
      <c r="P3000" s="4">
        <v>14</v>
      </c>
      <c r="Q3000" s="4">
        <v>1</v>
      </c>
      <c r="R3000" s="4">
        <v>9</v>
      </c>
      <c r="S3000" s="4">
        <v>10</v>
      </c>
      <c r="T3000" s="15">
        <v>3.0433259999999997E-4</v>
      </c>
      <c r="U3000" s="15">
        <v>1.8255480000000001E-8</v>
      </c>
    </row>
    <row r="3001" spans="1:21" x14ac:dyDescent="0.25">
      <c r="A3001" s="4">
        <v>2999</v>
      </c>
      <c r="B3001" s="4" t="s">
        <v>13104</v>
      </c>
      <c r="C3001" s="4">
        <v>3</v>
      </c>
      <c r="D3001" s="93">
        <v>1955.096</v>
      </c>
      <c r="E3001" s="4" t="s">
        <v>10305</v>
      </c>
      <c r="F3001" s="4" t="s">
        <v>8988</v>
      </c>
      <c r="G3001" s="4" t="s">
        <v>8989</v>
      </c>
      <c r="H3001" s="93">
        <v>1955.0920000000001</v>
      </c>
      <c r="I3001" s="4" t="s">
        <v>8990</v>
      </c>
      <c r="J3001" s="15">
        <v>4.4980440000000003E-5</v>
      </c>
      <c r="K3001" s="15">
        <v>8.5369600000000004E-2</v>
      </c>
      <c r="L3001" s="4">
        <v>4.1520000000000003E-3</v>
      </c>
      <c r="M3001" s="4">
        <v>2.123685</v>
      </c>
      <c r="N3001" s="4" t="s">
        <v>10306</v>
      </c>
      <c r="O3001" s="4" t="s">
        <v>9004</v>
      </c>
      <c r="P3001" s="4">
        <v>16</v>
      </c>
      <c r="Q3001" s="4">
        <v>1</v>
      </c>
      <c r="R3001" s="4">
        <v>13</v>
      </c>
      <c r="S3001" s="4">
        <v>7</v>
      </c>
      <c r="T3001" s="15">
        <v>4.9625339999999999E-9</v>
      </c>
      <c r="U3001" s="15">
        <v>1.009172E-5</v>
      </c>
    </row>
    <row r="3002" spans="1:21" x14ac:dyDescent="0.25">
      <c r="A3002" s="4">
        <v>3000</v>
      </c>
      <c r="B3002" s="4" t="s">
        <v>13105</v>
      </c>
      <c r="C3002" s="4">
        <v>3</v>
      </c>
      <c r="D3002" s="93">
        <v>1482.636</v>
      </c>
      <c r="E3002" s="4" t="s">
        <v>9483</v>
      </c>
      <c r="F3002" s="4" t="s">
        <v>8988</v>
      </c>
      <c r="G3002" s="4" t="s">
        <v>8989</v>
      </c>
      <c r="H3002" s="93">
        <v>1482.634</v>
      </c>
      <c r="I3002" s="4" t="s">
        <v>8990</v>
      </c>
      <c r="J3002" s="15">
        <v>1.0618890000000001E-6</v>
      </c>
      <c r="K3002" s="15">
        <v>8.5414119999999996E-2</v>
      </c>
      <c r="L3002" s="4">
        <v>2.0170000000000001E-3</v>
      </c>
      <c r="M3002" s="4">
        <v>1.3604160000000001</v>
      </c>
      <c r="N3002" s="4" t="s">
        <v>9484</v>
      </c>
      <c r="O3002" s="4" t="s">
        <v>9004</v>
      </c>
      <c r="P3002" s="4">
        <v>14</v>
      </c>
      <c r="Q3002" s="4">
        <v>1</v>
      </c>
      <c r="R3002" s="4">
        <v>6</v>
      </c>
      <c r="S3002" s="4">
        <v>7</v>
      </c>
      <c r="T3002" s="15">
        <v>2.0198659999999998E-6</v>
      </c>
      <c r="U3002" s="15">
        <v>2.74038E-9</v>
      </c>
    </row>
    <row r="3003" spans="1:21" x14ac:dyDescent="0.25">
      <c r="A3003" s="4">
        <v>3001</v>
      </c>
      <c r="B3003" s="4" t="s">
        <v>13106</v>
      </c>
      <c r="C3003" s="4">
        <v>3</v>
      </c>
      <c r="D3003" s="93">
        <v>2003.0530000000001</v>
      </c>
      <c r="E3003" s="4" t="s">
        <v>13107</v>
      </c>
      <c r="F3003" s="4" t="s">
        <v>8988</v>
      </c>
      <c r="G3003" s="4" t="s">
        <v>8989</v>
      </c>
      <c r="H3003" s="93">
        <v>2003.0340000000001</v>
      </c>
      <c r="I3003" s="4" t="s">
        <v>8990</v>
      </c>
      <c r="J3003" s="15">
        <v>4.3967680000000002E-7</v>
      </c>
      <c r="K3003" s="15">
        <v>8.5735729999999996E-2</v>
      </c>
      <c r="L3003" s="4">
        <v>1.8353000000000001E-2</v>
      </c>
      <c r="M3003" s="4">
        <v>9.1625979999999991</v>
      </c>
      <c r="N3003" s="4" t="s">
        <v>12505</v>
      </c>
      <c r="O3003" s="4" t="s">
        <v>9004</v>
      </c>
      <c r="P3003" s="4">
        <v>20</v>
      </c>
      <c r="Q3003" s="4">
        <v>1</v>
      </c>
      <c r="R3003" s="4">
        <v>13</v>
      </c>
      <c r="S3003" s="4">
        <v>6</v>
      </c>
      <c r="T3003" s="15">
        <v>3.1517750000000002E-10</v>
      </c>
      <c r="U3003" s="15">
        <v>7.728877E-7</v>
      </c>
    </row>
    <row r="3004" spans="1:21" x14ac:dyDescent="0.25">
      <c r="A3004" s="4">
        <v>3002</v>
      </c>
      <c r="B3004" s="4" t="s">
        <v>13108</v>
      </c>
      <c r="C3004" s="4">
        <v>4</v>
      </c>
      <c r="D3004" s="93">
        <v>1908.0350000000001</v>
      </c>
      <c r="E3004" s="4" t="s">
        <v>9495</v>
      </c>
      <c r="F3004" s="4" t="s">
        <v>8988</v>
      </c>
      <c r="G3004" s="4" t="s">
        <v>8989</v>
      </c>
      <c r="H3004" s="93">
        <v>1908.0340000000001</v>
      </c>
      <c r="I3004" s="4" t="s">
        <v>8990</v>
      </c>
      <c r="J3004" s="15">
        <v>2.7493280000000001E-3</v>
      </c>
      <c r="K3004" s="15">
        <v>8.597196E-2</v>
      </c>
      <c r="L3004" s="4">
        <v>1.5889999999999999E-3</v>
      </c>
      <c r="M3004" s="4">
        <v>0.83279499999999995</v>
      </c>
      <c r="N3004" s="4" t="s">
        <v>9496</v>
      </c>
      <c r="O3004" s="4" t="s">
        <v>8992</v>
      </c>
      <c r="P3004" s="4">
        <v>17</v>
      </c>
      <c r="Q3004" s="4">
        <v>1</v>
      </c>
      <c r="R3004" s="4">
        <v>8.5</v>
      </c>
      <c r="S3004" s="4">
        <v>5.5</v>
      </c>
      <c r="T3004" s="15">
        <v>1.4464780000000001E-6</v>
      </c>
      <c r="U3004" s="15">
        <v>1.357533E-3</v>
      </c>
    </row>
    <row r="3005" spans="1:21" x14ac:dyDescent="0.25">
      <c r="A3005" s="4">
        <v>3003</v>
      </c>
      <c r="B3005" s="4" t="s">
        <v>13109</v>
      </c>
      <c r="C3005" s="4">
        <v>5</v>
      </c>
      <c r="D3005" s="93">
        <v>1981.02</v>
      </c>
      <c r="E3005" s="4" t="s">
        <v>9279</v>
      </c>
      <c r="F3005" s="4" t="s">
        <v>8988</v>
      </c>
      <c r="G3005" s="4" t="s">
        <v>8989</v>
      </c>
      <c r="H3005" s="93">
        <v>1981.0170000000001</v>
      </c>
      <c r="I3005" s="4" t="s">
        <v>9438</v>
      </c>
      <c r="J3005" s="15">
        <v>9.0467779999999995E-4</v>
      </c>
      <c r="K3005" s="15">
        <v>8.5974320000000007E-2</v>
      </c>
      <c r="L3005" s="4">
        <v>2.7360000000000002E-3</v>
      </c>
      <c r="M3005" s="4">
        <v>1.3811089999999999</v>
      </c>
      <c r="N3005" s="4" t="s">
        <v>9280</v>
      </c>
      <c r="O3005" s="4" t="s">
        <v>9004</v>
      </c>
      <c r="P3005" s="4">
        <v>17</v>
      </c>
      <c r="Q3005" s="4">
        <v>1</v>
      </c>
      <c r="R3005" s="4">
        <v>9.5</v>
      </c>
      <c r="S3005" s="4">
        <v>6.5</v>
      </c>
      <c r="T3005" s="15">
        <v>4.726013E-5</v>
      </c>
      <c r="U3005" s="15">
        <v>1.02779E-2</v>
      </c>
    </row>
    <row r="3006" spans="1:21" x14ac:dyDescent="0.25">
      <c r="A3006" s="4">
        <v>3004</v>
      </c>
      <c r="B3006" s="4" t="s">
        <v>13110</v>
      </c>
      <c r="C3006" s="4">
        <v>3</v>
      </c>
      <c r="D3006" s="93">
        <v>2171.14</v>
      </c>
      <c r="E3006" s="4" t="s">
        <v>11911</v>
      </c>
      <c r="F3006" s="4" t="s">
        <v>8988</v>
      </c>
      <c r="G3006" s="4" t="s">
        <v>8989</v>
      </c>
      <c r="H3006" s="93">
        <v>2171.12</v>
      </c>
      <c r="I3006" s="4" t="s">
        <v>8990</v>
      </c>
      <c r="J3006" s="15">
        <v>6.5876109999999998E-12</v>
      </c>
      <c r="K3006" s="15">
        <v>8.654734E-2</v>
      </c>
      <c r="L3006" s="4">
        <v>1.9737000000000001E-2</v>
      </c>
      <c r="M3006" s="4">
        <v>9.0906990000000008</v>
      </c>
      <c r="N3006" s="4" t="s">
        <v>11912</v>
      </c>
      <c r="O3006" s="4" t="s">
        <v>8992</v>
      </c>
      <c r="P3006" s="4">
        <v>22</v>
      </c>
      <c r="Q3006" s="4">
        <v>1</v>
      </c>
      <c r="R3006" s="4">
        <v>19</v>
      </c>
      <c r="S3006" s="4">
        <v>11</v>
      </c>
      <c r="T3006" s="15">
        <v>1.0196329999999999E-17</v>
      </c>
      <c r="U3006" s="15">
        <v>7.8413809999999999E-14</v>
      </c>
    </row>
    <row r="3007" spans="1:21" x14ac:dyDescent="0.25">
      <c r="A3007" s="4">
        <v>3005</v>
      </c>
      <c r="B3007" s="4" t="s">
        <v>13111</v>
      </c>
      <c r="C3007" s="4">
        <v>4</v>
      </c>
      <c r="D3007" s="93">
        <v>2121.0540000000001</v>
      </c>
      <c r="E3007" s="4" t="s">
        <v>11611</v>
      </c>
      <c r="F3007" s="4" t="s">
        <v>8988</v>
      </c>
      <c r="G3007" s="4" t="s">
        <v>8989</v>
      </c>
      <c r="H3007" s="93">
        <v>2121.0529999999999</v>
      </c>
      <c r="I3007" s="4" t="s">
        <v>8990</v>
      </c>
      <c r="J3007" s="15">
        <v>2.4715280000000002E-3</v>
      </c>
      <c r="K3007" s="15">
        <v>8.6677870000000004E-2</v>
      </c>
      <c r="L3007" s="4">
        <v>1.3259999999999999E-3</v>
      </c>
      <c r="M3007" s="4">
        <v>0.62516099999999997</v>
      </c>
      <c r="N3007" s="4" t="s">
        <v>11612</v>
      </c>
      <c r="O3007" s="4" t="s">
        <v>8992</v>
      </c>
      <c r="P3007" s="4">
        <v>15</v>
      </c>
      <c r="Q3007" s="4">
        <v>1</v>
      </c>
      <c r="R3007" s="4">
        <v>6.5</v>
      </c>
      <c r="S3007" s="4">
        <v>4.5</v>
      </c>
      <c r="T3007" s="15">
        <v>1.197575E-5</v>
      </c>
      <c r="U3007" s="15">
        <v>2.4248469999999999E-3</v>
      </c>
    </row>
    <row r="3008" spans="1:21" x14ac:dyDescent="0.25">
      <c r="A3008" s="4">
        <v>3006</v>
      </c>
      <c r="B3008" s="4" t="s">
        <v>13112</v>
      </c>
      <c r="C3008" s="4">
        <v>3</v>
      </c>
      <c r="D3008" s="93">
        <v>1906.104</v>
      </c>
      <c r="E3008" s="4" t="s">
        <v>13113</v>
      </c>
      <c r="F3008" s="4" t="s">
        <v>8988</v>
      </c>
      <c r="G3008" s="4" t="s">
        <v>8989</v>
      </c>
      <c r="H3008" s="93">
        <v>1906.087</v>
      </c>
      <c r="I3008" s="4" t="s">
        <v>8990</v>
      </c>
      <c r="J3008" s="15">
        <v>1.4344410000000001E-6</v>
      </c>
      <c r="K3008" s="15">
        <v>8.692677E-2</v>
      </c>
      <c r="L3008" s="4">
        <v>1.6917000000000001E-2</v>
      </c>
      <c r="M3008" s="4">
        <v>8.8752519999999997</v>
      </c>
      <c r="N3008" s="4" t="s">
        <v>13114</v>
      </c>
      <c r="O3008" s="4" t="s">
        <v>9004</v>
      </c>
      <c r="P3008" s="4">
        <v>23</v>
      </c>
      <c r="Q3008" s="4">
        <v>1</v>
      </c>
      <c r="R3008" s="4">
        <v>13</v>
      </c>
      <c r="S3008" s="4">
        <v>6</v>
      </c>
      <c r="T3008" s="15">
        <v>1.7767359999999999E-5</v>
      </c>
      <c r="U3008" s="15">
        <v>1.5240959999999999E-9</v>
      </c>
    </row>
    <row r="3009" spans="1:21" x14ac:dyDescent="0.25">
      <c r="A3009" s="4">
        <v>3007</v>
      </c>
      <c r="B3009" s="4" t="s">
        <v>13115</v>
      </c>
      <c r="C3009" s="4">
        <v>3</v>
      </c>
      <c r="D3009" s="93">
        <v>1353.694</v>
      </c>
      <c r="E3009" s="4" t="s">
        <v>9205</v>
      </c>
      <c r="F3009" s="4" t="s">
        <v>8988</v>
      </c>
      <c r="G3009" s="4" t="s">
        <v>8989</v>
      </c>
      <c r="H3009" s="93">
        <v>1353.6949999999999</v>
      </c>
      <c r="I3009" s="4" t="s">
        <v>8990</v>
      </c>
      <c r="J3009" s="15">
        <v>6.029172E-2</v>
      </c>
      <c r="K3009" s="15">
        <v>8.6993470000000003E-2</v>
      </c>
      <c r="L3009" s="4">
        <v>-5.6499999999999996E-4</v>
      </c>
      <c r="M3009" s="4">
        <v>-0.41737600000000002</v>
      </c>
      <c r="N3009" s="4" t="s">
        <v>9206</v>
      </c>
      <c r="O3009" s="4" t="s">
        <v>9004</v>
      </c>
      <c r="P3009" s="4">
        <v>17</v>
      </c>
      <c r="Q3009" s="4">
        <v>1</v>
      </c>
      <c r="R3009" s="4">
        <v>5</v>
      </c>
      <c r="S3009" s="4">
        <v>6</v>
      </c>
      <c r="T3009" s="15">
        <v>0.129945</v>
      </c>
      <c r="U3009" s="15">
        <v>9.7563890000000007E-3</v>
      </c>
    </row>
    <row r="3010" spans="1:21" x14ac:dyDescent="0.25">
      <c r="A3010" s="4">
        <v>3008</v>
      </c>
      <c r="B3010" s="4" t="s">
        <v>13116</v>
      </c>
      <c r="C3010" s="4">
        <v>3</v>
      </c>
      <c r="D3010" s="93">
        <v>2169.067</v>
      </c>
      <c r="E3010" s="4" t="s">
        <v>11363</v>
      </c>
      <c r="F3010" s="4" t="s">
        <v>8988</v>
      </c>
      <c r="G3010" s="4" t="s">
        <v>8989</v>
      </c>
      <c r="H3010" s="93">
        <v>2169.0639999999999</v>
      </c>
      <c r="I3010" s="4" t="s">
        <v>9348</v>
      </c>
      <c r="J3010" s="15">
        <v>1</v>
      </c>
      <c r="K3010" s="15">
        <v>8.7127789999999997E-2</v>
      </c>
      <c r="L3010" s="4">
        <v>2.8370000000000001E-3</v>
      </c>
      <c r="M3010" s="4">
        <v>1.3079369999999999</v>
      </c>
      <c r="N3010" s="4" t="s">
        <v>11364</v>
      </c>
      <c r="O3010" s="4" t="s">
        <v>9004</v>
      </c>
      <c r="P3010" s="4">
        <v>15</v>
      </c>
      <c r="Q3010" s="4">
        <v>1</v>
      </c>
      <c r="R3010" s="4">
        <v>4</v>
      </c>
      <c r="S3010" s="4">
        <v>4</v>
      </c>
      <c r="T3010" s="15">
        <v>1</v>
      </c>
      <c r="U3010" s="15">
        <v>1</v>
      </c>
    </row>
    <row r="3011" spans="1:21" x14ac:dyDescent="0.25">
      <c r="A3011" s="4">
        <v>3009</v>
      </c>
      <c r="B3011" s="4" t="s">
        <v>13117</v>
      </c>
      <c r="C3011" s="4">
        <v>2</v>
      </c>
      <c r="D3011" s="93">
        <v>1772.8689999999999</v>
      </c>
      <c r="E3011" s="4" t="s">
        <v>9078</v>
      </c>
      <c r="F3011" s="4" t="s">
        <v>8988</v>
      </c>
      <c r="G3011" s="4" t="s">
        <v>8989</v>
      </c>
      <c r="H3011" s="93">
        <v>1772.8679999999999</v>
      </c>
      <c r="I3011" s="4" t="s">
        <v>8990</v>
      </c>
      <c r="J3011" s="15">
        <v>2.1002309999999999E-7</v>
      </c>
      <c r="K3011" s="15">
        <v>8.7158819999999998E-2</v>
      </c>
      <c r="L3011" s="4">
        <v>1.7899999999999999E-3</v>
      </c>
      <c r="M3011" s="4">
        <v>1.0096639999999999</v>
      </c>
      <c r="N3011" s="4" t="s">
        <v>9080</v>
      </c>
      <c r="O3011" s="4" t="s">
        <v>9004</v>
      </c>
      <c r="P3011" s="4">
        <v>14</v>
      </c>
      <c r="Q3011" s="4">
        <v>1</v>
      </c>
      <c r="R3011" s="4">
        <v>10</v>
      </c>
      <c r="S3011" s="4">
        <v>4</v>
      </c>
      <c r="T3011" s="15">
        <v>5.359758E-8</v>
      </c>
      <c r="U3011" s="15">
        <v>3.6738249999999999E-6</v>
      </c>
    </row>
    <row r="3012" spans="1:21" x14ac:dyDescent="0.25">
      <c r="A3012" s="4">
        <v>3010</v>
      </c>
      <c r="B3012" s="4" t="s">
        <v>13118</v>
      </c>
      <c r="C3012" s="4">
        <v>3</v>
      </c>
      <c r="D3012" s="93">
        <v>2079.125</v>
      </c>
      <c r="E3012" s="4" t="s">
        <v>12575</v>
      </c>
      <c r="F3012" s="4" t="s">
        <v>8988</v>
      </c>
      <c r="G3012" s="4" t="s">
        <v>8989</v>
      </c>
      <c r="H3012" s="93">
        <v>2079.123</v>
      </c>
      <c r="I3012" s="4" t="s">
        <v>8990</v>
      </c>
      <c r="J3012" s="15">
        <v>7.1743149999999997E-9</v>
      </c>
      <c r="K3012" s="15">
        <v>8.7262300000000001E-2</v>
      </c>
      <c r="L3012" s="4">
        <v>2.2560000000000002E-3</v>
      </c>
      <c r="M3012" s="4">
        <v>1.085073</v>
      </c>
      <c r="N3012" s="4" t="s">
        <v>12576</v>
      </c>
      <c r="O3012" s="4" t="s">
        <v>8992</v>
      </c>
      <c r="P3012" s="4">
        <v>17</v>
      </c>
      <c r="Q3012" s="4">
        <v>1</v>
      </c>
      <c r="R3012" s="4">
        <v>16.5</v>
      </c>
      <c r="S3012" s="4">
        <v>5.5</v>
      </c>
      <c r="T3012" s="15">
        <v>4.16182E-9</v>
      </c>
      <c r="U3012" s="15">
        <v>2.2955830000000001E-11</v>
      </c>
    </row>
    <row r="3013" spans="1:21" x14ac:dyDescent="0.25">
      <c r="A3013" s="4">
        <v>3011</v>
      </c>
      <c r="B3013" s="4" t="s">
        <v>13119</v>
      </c>
      <c r="C3013" s="4">
        <v>3</v>
      </c>
      <c r="D3013" s="93">
        <v>1835.9870000000001</v>
      </c>
      <c r="E3013" s="4" t="s">
        <v>9083</v>
      </c>
      <c r="F3013" s="4" t="s">
        <v>8988</v>
      </c>
      <c r="G3013" s="4" t="s">
        <v>8989</v>
      </c>
      <c r="H3013" s="93">
        <v>1835.972</v>
      </c>
      <c r="I3013" s="4" t="s">
        <v>8990</v>
      </c>
      <c r="J3013" s="15">
        <v>1.2254470000000001E-5</v>
      </c>
      <c r="K3013" s="15">
        <v>8.7415350000000003E-2</v>
      </c>
      <c r="L3013" s="4">
        <v>1.4760000000000001E-2</v>
      </c>
      <c r="M3013" s="4">
        <v>8.0393380000000008</v>
      </c>
      <c r="N3013" s="4" t="s">
        <v>9084</v>
      </c>
      <c r="O3013" s="4" t="s">
        <v>9004</v>
      </c>
      <c r="P3013" s="4">
        <v>23</v>
      </c>
      <c r="Q3013" s="4">
        <v>1</v>
      </c>
      <c r="R3013" s="4">
        <v>20</v>
      </c>
      <c r="S3013" s="4">
        <v>7</v>
      </c>
      <c r="T3013" s="15">
        <v>1.170286E-10</v>
      </c>
      <c r="U3013" s="15">
        <v>7.1056289999999999E-5</v>
      </c>
    </row>
    <row r="3014" spans="1:21" x14ac:dyDescent="0.25">
      <c r="A3014" s="4">
        <v>3012</v>
      </c>
      <c r="B3014" s="4" t="s">
        <v>13120</v>
      </c>
      <c r="C3014" s="4">
        <v>3</v>
      </c>
      <c r="D3014" s="93">
        <v>1591.7840000000001</v>
      </c>
      <c r="E3014" s="4" t="s">
        <v>11895</v>
      </c>
      <c r="F3014" s="4" t="s">
        <v>8988</v>
      </c>
      <c r="G3014" s="4" t="s">
        <v>8989</v>
      </c>
      <c r="H3014" s="93">
        <v>1591.771</v>
      </c>
      <c r="I3014" s="4" t="s">
        <v>8990</v>
      </c>
      <c r="J3014" s="15">
        <v>5.5309869999999999E-7</v>
      </c>
      <c r="K3014" s="15">
        <v>8.7453649999999994E-2</v>
      </c>
      <c r="L3014" s="4">
        <v>1.295E-2</v>
      </c>
      <c r="M3014" s="4">
        <v>8.1355920000000008</v>
      </c>
      <c r="N3014" s="4" t="s">
        <v>11896</v>
      </c>
      <c r="O3014" s="4" t="s">
        <v>9004</v>
      </c>
      <c r="P3014" s="4">
        <v>22</v>
      </c>
      <c r="Q3014" s="4">
        <v>1</v>
      </c>
      <c r="R3014" s="4">
        <v>6.5</v>
      </c>
      <c r="S3014" s="4">
        <v>3.5</v>
      </c>
      <c r="T3014" s="15">
        <v>2.181883E-6</v>
      </c>
      <c r="U3014" s="15">
        <v>1.8248289999999999E-8</v>
      </c>
    </row>
    <row r="3015" spans="1:21" x14ac:dyDescent="0.25">
      <c r="A3015" s="4">
        <v>3013</v>
      </c>
      <c r="B3015" s="4" t="s">
        <v>13121</v>
      </c>
      <c r="C3015" s="4">
        <v>4</v>
      </c>
      <c r="D3015" s="93">
        <v>2653.34</v>
      </c>
      <c r="E3015" s="4" t="s">
        <v>13122</v>
      </c>
      <c r="F3015" s="4" t="s">
        <v>8988</v>
      </c>
      <c r="G3015" s="4" t="s">
        <v>8989</v>
      </c>
      <c r="H3015" s="93">
        <v>2653.34</v>
      </c>
      <c r="I3015" s="4" t="s">
        <v>8990</v>
      </c>
      <c r="J3015" s="15">
        <v>2.6545259999999999E-5</v>
      </c>
      <c r="K3015" s="15">
        <v>8.7666960000000002E-2</v>
      </c>
      <c r="L3015" s="4">
        <v>5.8999999999999998E-5</v>
      </c>
      <c r="M3015" s="4">
        <v>2.2235999999999999E-2</v>
      </c>
      <c r="N3015" s="4" t="s">
        <v>13123</v>
      </c>
      <c r="O3015" s="4" t="s">
        <v>8992</v>
      </c>
      <c r="P3015" s="4">
        <v>17</v>
      </c>
      <c r="Q3015" s="4">
        <v>1</v>
      </c>
      <c r="R3015" s="4">
        <v>10.5</v>
      </c>
      <c r="S3015" s="4">
        <v>5.5</v>
      </c>
      <c r="T3015" s="15">
        <v>1.010318E-2</v>
      </c>
      <c r="U3015" s="15">
        <v>5.97267E-8</v>
      </c>
    </row>
    <row r="3016" spans="1:21" x14ac:dyDescent="0.25">
      <c r="A3016" s="4">
        <v>3014</v>
      </c>
      <c r="B3016" s="4" t="s">
        <v>13124</v>
      </c>
      <c r="C3016" s="4">
        <v>5</v>
      </c>
      <c r="D3016" s="93">
        <v>2892.5639999999999</v>
      </c>
      <c r="E3016" s="4" t="s">
        <v>9939</v>
      </c>
      <c r="F3016" s="4" t="s">
        <v>8988</v>
      </c>
      <c r="G3016" s="4" t="s">
        <v>8989</v>
      </c>
      <c r="H3016" s="93">
        <v>2892.54</v>
      </c>
      <c r="I3016" s="4" t="s">
        <v>8990</v>
      </c>
      <c r="J3016" s="15">
        <v>1.7407580000000001E-8</v>
      </c>
      <c r="K3016" s="15">
        <v>8.8304099999999996E-2</v>
      </c>
      <c r="L3016" s="4">
        <v>2.401E-2</v>
      </c>
      <c r="M3016" s="4">
        <v>8.3006630000000001</v>
      </c>
      <c r="N3016" s="4" t="s">
        <v>9940</v>
      </c>
      <c r="O3016" s="4" t="s">
        <v>8992</v>
      </c>
      <c r="P3016" s="4">
        <v>23</v>
      </c>
      <c r="Q3016" s="4">
        <v>1</v>
      </c>
      <c r="R3016" s="4">
        <v>11.5</v>
      </c>
      <c r="S3016" s="4">
        <v>9.5</v>
      </c>
      <c r="T3016" s="15">
        <v>2.6063969999999999E-6</v>
      </c>
      <c r="U3016" s="15">
        <v>1.586018E-6</v>
      </c>
    </row>
    <row r="3017" spans="1:21" x14ac:dyDescent="0.25">
      <c r="A3017" s="4">
        <v>3015</v>
      </c>
      <c r="B3017" s="4" t="s">
        <v>13125</v>
      </c>
      <c r="C3017" s="4">
        <v>3</v>
      </c>
      <c r="D3017" s="93">
        <v>2555.3719999999998</v>
      </c>
      <c r="E3017" s="4" t="s">
        <v>13126</v>
      </c>
      <c r="F3017" s="4" t="s">
        <v>8988</v>
      </c>
      <c r="G3017" s="4" t="s">
        <v>8989</v>
      </c>
      <c r="H3017" s="93">
        <v>2555.346</v>
      </c>
      <c r="I3017" s="4" t="s">
        <v>8990</v>
      </c>
      <c r="J3017" s="15">
        <v>5.596084E-20</v>
      </c>
      <c r="K3017" s="15">
        <v>8.8727669999999995E-2</v>
      </c>
      <c r="L3017" s="4">
        <v>2.6143E-2</v>
      </c>
      <c r="M3017" s="4">
        <v>10.230707000000001</v>
      </c>
      <c r="N3017" s="4" t="s">
        <v>13127</v>
      </c>
      <c r="O3017" s="4" t="s">
        <v>8992</v>
      </c>
      <c r="P3017" s="4">
        <v>21</v>
      </c>
      <c r="Q3017" s="4">
        <v>1</v>
      </c>
      <c r="R3017" s="4">
        <v>19.5</v>
      </c>
      <c r="S3017" s="4">
        <v>8.5</v>
      </c>
      <c r="T3017" s="15">
        <v>3.2372599999999998E-14</v>
      </c>
      <c r="U3017" s="15">
        <v>2.6046180000000002E-22</v>
      </c>
    </row>
    <row r="3018" spans="1:21" x14ac:dyDescent="0.25">
      <c r="A3018" s="4">
        <v>3016</v>
      </c>
      <c r="B3018" s="4" t="s">
        <v>13128</v>
      </c>
      <c r="C3018" s="4">
        <v>4</v>
      </c>
      <c r="D3018" s="93">
        <v>2615.2150000000001</v>
      </c>
      <c r="E3018" s="4" t="s">
        <v>10553</v>
      </c>
      <c r="F3018" s="4" t="s">
        <v>8988</v>
      </c>
      <c r="G3018" s="4" t="s">
        <v>8989</v>
      </c>
      <c r="H3018" s="93">
        <v>2615.1930000000002</v>
      </c>
      <c r="I3018" s="4" t="s">
        <v>9438</v>
      </c>
      <c r="J3018" s="15">
        <v>1.5608690000000001E-8</v>
      </c>
      <c r="K3018" s="15">
        <v>8.9178250000000001E-2</v>
      </c>
      <c r="L3018" s="4">
        <v>2.2078E-2</v>
      </c>
      <c r="M3018" s="4">
        <v>8.4422069999999998</v>
      </c>
      <c r="N3018" s="4" t="s">
        <v>9037</v>
      </c>
      <c r="O3018" s="4" t="s">
        <v>8992</v>
      </c>
      <c r="P3018" s="4">
        <v>20</v>
      </c>
      <c r="Q3018" s="4">
        <v>1</v>
      </c>
      <c r="R3018" s="4">
        <v>12</v>
      </c>
      <c r="S3018" s="4">
        <v>8</v>
      </c>
      <c r="T3018" s="15">
        <v>5.1934759999999997E-6</v>
      </c>
      <c r="U3018" s="15">
        <v>3.7197800000000002E-7</v>
      </c>
    </row>
    <row r="3019" spans="1:21" x14ac:dyDescent="0.25">
      <c r="A3019" s="4">
        <v>3017</v>
      </c>
      <c r="B3019" s="4" t="s">
        <v>13129</v>
      </c>
      <c r="C3019" s="4">
        <v>3</v>
      </c>
      <c r="D3019" s="93">
        <v>2514.3069999999998</v>
      </c>
      <c r="E3019" s="4" t="s">
        <v>13130</v>
      </c>
      <c r="F3019" s="4" t="s">
        <v>8988</v>
      </c>
      <c r="G3019" s="4" t="s">
        <v>8989</v>
      </c>
      <c r="H3019" s="93">
        <v>2514.2829999999999</v>
      </c>
      <c r="I3019" s="4" t="s">
        <v>8990</v>
      </c>
      <c r="J3019" s="15">
        <v>4.8947239999999997E-7</v>
      </c>
      <c r="K3019" s="15">
        <v>8.9501239999999996E-2</v>
      </c>
      <c r="L3019" s="4">
        <v>2.3288E-2</v>
      </c>
      <c r="M3019" s="4">
        <v>9.2622809999999998</v>
      </c>
      <c r="N3019" s="4" t="s">
        <v>13131</v>
      </c>
      <c r="O3019" s="4" t="s">
        <v>8992</v>
      </c>
      <c r="P3019" s="4">
        <v>21</v>
      </c>
      <c r="Q3019" s="4">
        <v>1</v>
      </c>
      <c r="R3019" s="4">
        <v>14</v>
      </c>
      <c r="S3019" s="4">
        <v>9</v>
      </c>
      <c r="T3019" s="15">
        <v>2.2620460000000001E-7</v>
      </c>
      <c r="U3019" s="15">
        <v>2.2316480000000001E-11</v>
      </c>
    </row>
    <row r="3020" spans="1:21" x14ac:dyDescent="0.25">
      <c r="A3020" s="4">
        <v>3018</v>
      </c>
      <c r="B3020" s="4" t="s">
        <v>13132</v>
      </c>
      <c r="C3020" s="4">
        <v>3</v>
      </c>
      <c r="D3020" s="93">
        <v>2173.0819999999999</v>
      </c>
      <c r="E3020" s="4" t="s">
        <v>11819</v>
      </c>
      <c r="F3020" s="4" t="s">
        <v>8988</v>
      </c>
      <c r="G3020" s="4" t="s">
        <v>8989</v>
      </c>
      <c r="H3020" s="93">
        <v>2173.0630000000001</v>
      </c>
      <c r="I3020" s="4" t="s">
        <v>8990</v>
      </c>
      <c r="J3020" s="15">
        <v>4.3493550000000001E-3</v>
      </c>
      <c r="K3020" s="15">
        <v>8.9537919999999993E-2</v>
      </c>
      <c r="L3020" s="4">
        <v>1.9018E-2</v>
      </c>
      <c r="M3020" s="4">
        <v>8.7517029999999991</v>
      </c>
      <c r="N3020" s="4" t="s">
        <v>11820</v>
      </c>
      <c r="O3020" s="4" t="s">
        <v>8992</v>
      </c>
      <c r="P3020" s="4">
        <v>19</v>
      </c>
      <c r="Q3020" s="4">
        <v>1</v>
      </c>
      <c r="R3020" s="4">
        <v>7.5</v>
      </c>
      <c r="S3020" s="4">
        <v>13.5</v>
      </c>
      <c r="T3020" s="15">
        <v>7.8359850000000002E-3</v>
      </c>
      <c r="U3020" s="15">
        <v>4.6737330000000001E-6</v>
      </c>
    </row>
    <row r="3021" spans="1:21" x14ac:dyDescent="0.25">
      <c r="A3021" s="4">
        <v>3019</v>
      </c>
      <c r="B3021" s="4" t="s">
        <v>13133</v>
      </c>
      <c r="C3021" s="4">
        <v>3</v>
      </c>
      <c r="D3021" s="93">
        <v>1674.8810000000001</v>
      </c>
      <c r="E3021" s="4" t="s">
        <v>13134</v>
      </c>
      <c r="F3021" s="4" t="s">
        <v>8988</v>
      </c>
      <c r="G3021" s="4" t="s">
        <v>8989</v>
      </c>
      <c r="H3021" s="93">
        <v>1674.866</v>
      </c>
      <c r="I3021" s="4" t="s">
        <v>9079</v>
      </c>
      <c r="J3021" s="15">
        <v>5.3078800000000001E-14</v>
      </c>
      <c r="K3021" s="15">
        <v>9.0064309999999995E-2</v>
      </c>
      <c r="L3021" s="4">
        <v>1.4711E-2</v>
      </c>
      <c r="M3021" s="4">
        <v>8.7833869999999994</v>
      </c>
      <c r="N3021" s="4" t="s">
        <v>13135</v>
      </c>
      <c r="O3021" s="4" t="s">
        <v>8992</v>
      </c>
      <c r="P3021" s="4">
        <v>22</v>
      </c>
      <c r="Q3021" s="4">
        <v>1</v>
      </c>
      <c r="R3021" s="4">
        <v>15</v>
      </c>
      <c r="S3021" s="4">
        <v>5</v>
      </c>
      <c r="T3021" s="15">
        <v>4.6299570000000001E-16</v>
      </c>
      <c r="U3021" s="15">
        <v>3.2550460000000001E-13</v>
      </c>
    </row>
    <row r="3022" spans="1:21" x14ac:dyDescent="0.25">
      <c r="A3022" s="4">
        <v>3020</v>
      </c>
      <c r="B3022" s="4" t="s">
        <v>13136</v>
      </c>
      <c r="C3022" s="4">
        <v>3</v>
      </c>
      <c r="D3022" s="93">
        <v>1958.0129999999999</v>
      </c>
      <c r="E3022" s="4" t="s">
        <v>10472</v>
      </c>
      <c r="F3022" s="4" t="s">
        <v>8988</v>
      </c>
      <c r="G3022" s="4" t="s">
        <v>8989</v>
      </c>
      <c r="H3022" s="93">
        <v>1958.009</v>
      </c>
      <c r="I3022" s="4" t="s">
        <v>8990</v>
      </c>
      <c r="J3022" s="15">
        <v>8.5959080000000005E-11</v>
      </c>
      <c r="K3022" s="15">
        <v>9.1463920000000004E-2</v>
      </c>
      <c r="L3022" s="4">
        <v>3.7919999999999998E-3</v>
      </c>
      <c r="M3022" s="4">
        <v>1.936661</v>
      </c>
      <c r="N3022" s="4" t="s">
        <v>10473</v>
      </c>
      <c r="O3022" s="4" t="s">
        <v>8992</v>
      </c>
      <c r="P3022" s="4">
        <v>16</v>
      </c>
      <c r="Q3022" s="4">
        <v>1</v>
      </c>
      <c r="R3022" s="4">
        <v>12</v>
      </c>
      <c r="S3022" s="4">
        <v>14</v>
      </c>
      <c r="T3022" s="15">
        <v>1.099702E-12</v>
      </c>
      <c r="U3022" s="15">
        <v>6.5945750000000005E-10</v>
      </c>
    </row>
    <row r="3023" spans="1:21" x14ac:dyDescent="0.25">
      <c r="A3023" s="4">
        <v>3021</v>
      </c>
      <c r="B3023" s="4" t="s">
        <v>13137</v>
      </c>
      <c r="C3023" s="4">
        <v>3</v>
      </c>
      <c r="D3023" s="93">
        <v>3547.9360000000001</v>
      </c>
      <c r="E3023" s="4" t="s">
        <v>10915</v>
      </c>
      <c r="F3023" s="4" t="s">
        <v>8988</v>
      </c>
      <c r="G3023" s="4" t="s">
        <v>8989</v>
      </c>
      <c r="H3023" s="93">
        <v>3547.904</v>
      </c>
      <c r="I3023" s="4" t="s">
        <v>8990</v>
      </c>
      <c r="J3023" s="15">
        <v>3.4063299999999999E-3</v>
      </c>
      <c r="K3023" s="15">
        <v>9.1512129999999997E-2</v>
      </c>
      <c r="L3023" s="4">
        <v>3.1521E-2</v>
      </c>
      <c r="M3023" s="4">
        <v>8.8843990000000002</v>
      </c>
      <c r="N3023" s="4" t="s">
        <v>10916</v>
      </c>
      <c r="O3023" s="4" t="s">
        <v>8992</v>
      </c>
      <c r="P3023" s="4">
        <v>20</v>
      </c>
      <c r="Q3023" s="4">
        <v>1</v>
      </c>
      <c r="R3023" s="4">
        <v>10</v>
      </c>
      <c r="S3023" s="4">
        <v>9</v>
      </c>
      <c r="T3023" s="15">
        <v>2.701616E-3</v>
      </c>
      <c r="U3023" s="15">
        <v>3.4385050000000001E-3</v>
      </c>
    </row>
    <row r="3024" spans="1:21" x14ac:dyDescent="0.25">
      <c r="A3024" s="4">
        <v>3022</v>
      </c>
      <c r="B3024" s="4" t="s">
        <v>13138</v>
      </c>
      <c r="C3024" s="4">
        <v>4</v>
      </c>
      <c r="D3024" s="93">
        <v>2270.1950000000002</v>
      </c>
      <c r="E3024" s="4" t="s">
        <v>12011</v>
      </c>
      <c r="F3024" s="4" t="s">
        <v>8988</v>
      </c>
      <c r="G3024" s="4" t="s">
        <v>8989</v>
      </c>
      <c r="H3024" s="93">
        <v>2270.1889999999999</v>
      </c>
      <c r="I3024" s="4" t="s">
        <v>8990</v>
      </c>
      <c r="J3024" s="15">
        <v>3.0991740000000002E-9</v>
      </c>
      <c r="K3024" s="15">
        <v>9.2798000000000005E-2</v>
      </c>
      <c r="L3024" s="4">
        <v>6.7809999999999997E-3</v>
      </c>
      <c r="M3024" s="4">
        <v>2.9869759999999999</v>
      </c>
      <c r="N3024" s="4" t="s">
        <v>11915</v>
      </c>
      <c r="O3024" s="4" t="s">
        <v>8992</v>
      </c>
      <c r="P3024" s="4">
        <v>16</v>
      </c>
      <c r="Q3024" s="4">
        <v>1</v>
      </c>
      <c r="R3024" s="4">
        <v>12</v>
      </c>
      <c r="S3024" s="4">
        <v>9</v>
      </c>
      <c r="T3024" s="15">
        <v>8.8502370000000001E-13</v>
      </c>
      <c r="U3024" s="15">
        <v>8.8303379999999995E-8</v>
      </c>
    </row>
    <row r="3025" spans="1:21" x14ac:dyDescent="0.25">
      <c r="A3025" s="4">
        <v>3023</v>
      </c>
      <c r="B3025" s="4" t="s">
        <v>13139</v>
      </c>
      <c r="C3025" s="4">
        <v>3</v>
      </c>
      <c r="D3025" s="93">
        <v>2383.172</v>
      </c>
      <c r="E3025" s="4" t="s">
        <v>13140</v>
      </c>
      <c r="F3025" s="4" t="s">
        <v>8988</v>
      </c>
      <c r="G3025" s="4" t="s">
        <v>8989</v>
      </c>
      <c r="H3025" s="93">
        <v>2383.1480000000001</v>
      </c>
      <c r="I3025" s="4" t="s">
        <v>8990</v>
      </c>
      <c r="J3025" s="15">
        <v>1.44497E-7</v>
      </c>
      <c r="K3025" s="15">
        <v>9.3594940000000001E-2</v>
      </c>
      <c r="L3025" s="4">
        <v>2.3401000000000002E-2</v>
      </c>
      <c r="M3025" s="4">
        <v>9.8193629999999992</v>
      </c>
      <c r="N3025" s="4" t="s">
        <v>11612</v>
      </c>
      <c r="O3025" s="4" t="s">
        <v>8992</v>
      </c>
      <c r="P3025" s="4">
        <v>21</v>
      </c>
      <c r="Q3025" s="4">
        <v>1</v>
      </c>
      <c r="R3025" s="4">
        <v>12.5</v>
      </c>
      <c r="S3025" s="4">
        <v>8.5</v>
      </c>
      <c r="T3025" s="15">
        <v>1.2139439999999999E-13</v>
      </c>
      <c r="U3025" s="15">
        <v>5.8082969999999996E-7</v>
      </c>
    </row>
    <row r="3026" spans="1:21" x14ac:dyDescent="0.25">
      <c r="A3026" s="4">
        <v>3024</v>
      </c>
      <c r="B3026" s="4" t="s">
        <v>13141</v>
      </c>
      <c r="C3026" s="4">
        <v>4</v>
      </c>
      <c r="D3026" s="93">
        <v>2847.3850000000002</v>
      </c>
      <c r="E3026" s="4" t="s">
        <v>13142</v>
      </c>
      <c r="F3026" s="4" t="s">
        <v>8988</v>
      </c>
      <c r="G3026" s="4" t="s">
        <v>8989</v>
      </c>
      <c r="H3026" s="93">
        <v>2847.3809999999999</v>
      </c>
      <c r="I3026" s="4" t="s">
        <v>8990</v>
      </c>
      <c r="J3026" s="15">
        <v>8.3366440000000001E-8</v>
      </c>
      <c r="K3026" s="15">
        <v>9.4598230000000005E-2</v>
      </c>
      <c r="L3026" s="4">
        <v>4.2290000000000001E-3</v>
      </c>
      <c r="M3026" s="4">
        <v>1.485225</v>
      </c>
      <c r="N3026" s="4" t="s">
        <v>13143</v>
      </c>
      <c r="O3026" s="4" t="s">
        <v>8992</v>
      </c>
      <c r="P3026" s="4">
        <v>15</v>
      </c>
      <c r="Q3026" s="4">
        <v>1</v>
      </c>
      <c r="R3026" s="4">
        <v>17</v>
      </c>
      <c r="S3026" s="4">
        <v>8</v>
      </c>
      <c r="T3026" s="15">
        <v>1.4590430000000001E-7</v>
      </c>
      <c r="U3026" s="15">
        <v>1.504406E-7</v>
      </c>
    </row>
    <row r="3027" spans="1:21" x14ac:dyDescent="0.25">
      <c r="A3027" s="4">
        <v>3025</v>
      </c>
      <c r="B3027" s="4" t="s">
        <v>13144</v>
      </c>
      <c r="C3027" s="4">
        <v>3</v>
      </c>
      <c r="D3027" s="93">
        <v>1507.8</v>
      </c>
      <c r="E3027" s="4" t="s">
        <v>12555</v>
      </c>
      <c r="F3027" s="4" t="s">
        <v>8988</v>
      </c>
      <c r="G3027" s="4" t="s">
        <v>8989</v>
      </c>
      <c r="H3027" s="93">
        <v>1507.7860000000001</v>
      </c>
      <c r="I3027" s="4" t="s">
        <v>8990</v>
      </c>
      <c r="J3027" s="15">
        <v>1.397884E-5</v>
      </c>
      <c r="K3027" s="15">
        <v>9.5268409999999998E-2</v>
      </c>
      <c r="L3027" s="4">
        <v>1.3631000000000001E-2</v>
      </c>
      <c r="M3027" s="4">
        <v>9.0404060000000008</v>
      </c>
      <c r="N3027" s="4" t="s">
        <v>12556</v>
      </c>
      <c r="O3027" s="4" t="s">
        <v>8992</v>
      </c>
      <c r="P3027" s="4">
        <v>22</v>
      </c>
      <c r="Q3027" s="4">
        <v>1</v>
      </c>
      <c r="R3027" s="4">
        <v>20</v>
      </c>
      <c r="S3027" s="4">
        <v>6</v>
      </c>
      <c r="T3027" s="15">
        <v>1.5631649999999999E-9</v>
      </c>
      <c r="U3027" s="15">
        <v>2.1464429999999999E-5</v>
      </c>
    </row>
    <row r="3028" spans="1:21" x14ac:dyDescent="0.25">
      <c r="A3028" s="4">
        <v>3026</v>
      </c>
      <c r="B3028" s="4" t="s">
        <v>13145</v>
      </c>
      <c r="C3028" s="4">
        <v>5</v>
      </c>
      <c r="D3028" s="93">
        <v>2892.5430000000001</v>
      </c>
      <c r="E3028" s="4" t="s">
        <v>9939</v>
      </c>
      <c r="F3028" s="4" t="s">
        <v>8988</v>
      </c>
      <c r="G3028" s="4" t="s">
        <v>8989</v>
      </c>
      <c r="H3028" s="93">
        <v>2892.54</v>
      </c>
      <c r="I3028" s="4" t="s">
        <v>8990</v>
      </c>
      <c r="J3028" s="15">
        <v>9.994279E-3</v>
      </c>
      <c r="K3028" s="15">
        <v>9.7158789999999995E-2</v>
      </c>
      <c r="L3028" s="4">
        <v>2.6849999999999999E-3</v>
      </c>
      <c r="M3028" s="4">
        <v>0.92825000000000002</v>
      </c>
      <c r="N3028" s="4" t="s">
        <v>9940</v>
      </c>
      <c r="O3028" s="4" t="s">
        <v>8992</v>
      </c>
      <c r="P3028" s="4">
        <v>17</v>
      </c>
      <c r="Q3028" s="4">
        <v>1</v>
      </c>
      <c r="R3028" s="4">
        <v>7</v>
      </c>
      <c r="S3028" s="4">
        <v>6</v>
      </c>
      <c r="T3028" s="15">
        <v>0.1043632</v>
      </c>
      <c r="U3028" s="15">
        <v>2.154212E-8</v>
      </c>
    </row>
    <row r="3029" spans="1:21" x14ac:dyDescent="0.25">
      <c r="A3029" s="4">
        <v>3027</v>
      </c>
      <c r="B3029" s="4" t="s">
        <v>13146</v>
      </c>
      <c r="C3029" s="4">
        <v>3</v>
      </c>
      <c r="D3029" s="93">
        <v>2834.2249999999999</v>
      </c>
      <c r="E3029" s="4" t="s">
        <v>9036</v>
      </c>
      <c r="F3029" s="4" t="s">
        <v>8988</v>
      </c>
      <c r="G3029" s="4" t="s">
        <v>8989</v>
      </c>
      <c r="H3029" s="93">
        <v>2834.2020000000002</v>
      </c>
      <c r="I3029" s="4" t="s">
        <v>8990</v>
      </c>
      <c r="J3029" s="15">
        <v>5.0466599999999996E-9</v>
      </c>
      <c r="K3029" s="15">
        <v>9.7160549999999998E-2</v>
      </c>
      <c r="L3029" s="4">
        <v>2.3216000000000001E-2</v>
      </c>
      <c r="M3029" s="4">
        <v>8.1913719999999994</v>
      </c>
      <c r="N3029" s="4" t="s">
        <v>9037</v>
      </c>
      <c r="O3029" s="4" t="s">
        <v>8992</v>
      </c>
      <c r="P3029" s="4">
        <v>1</v>
      </c>
      <c r="Q3029" s="4">
        <v>1</v>
      </c>
      <c r="R3029" s="4">
        <v>10</v>
      </c>
      <c r="S3029" s="4">
        <v>7</v>
      </c>
      <c r="T3029" s="15">
        <v>5.694605E-6</v>
      </c>
      <c r="U3029" s="15">
        <v>2.1627780000000001E-13</v>
      </c>
    </row>
    <row r="3030" spans="1:21" x14ac:dyDescent="0.25">
      <c r="A3030" s="4">
        <v>3028</v>
      </c>
      <c r="B3030" s="4" t="s">
        <v>13147</v>
      </c>
      <c r="C3030" s="4">
        <v>3</v>
      </c>
      <c r="D3030" s="93">
        <v>1908.05</v>
      </c>
      <c r="E3030" s="4" t="s">
        <v>13148</v>
      </c>
      <c r="F3030" s="4" t="s">
        <v>8988</v>
      </c>
      <c r="G3030" s="4" t="s">
        <v>8989</v>
      </c>
      <c r="H3030" s="93">
        <v>1908.0340000000001</v>
      </c>
      <c r="I3030" s="4" t="s">
        <v>8990</v>
      </c>
      <c r="J3030" s="15">
        <v>6.8541360000000003E-6</v>
      </c>
      <c r="K3030" s="15">
        <v>9.7191250000000007E-2</v>
      </c>
      <c r="L3030" s="4">
        <v>1.6062E-2</v>
      </c>
      <c r="M3030" s="4">
        <v>8.4180899999999994</v>
      </c>
      <c r="N3030" s="4" t="s">
        <v>13149</v>
      </c>
      <c r="O3030" s="4" t="s">
        <v>8992</v>
      </c>
      <c r="P3030" s="4">
        <v>23</v>
      </c>
      <c r="Q3030" s="4">
        <v>1</v>
      </c>
      <c r="R3030" s="4">
        <v>7.5</v>
      </c>
      <c r="S3030" s="4">
        <v>10.5</v>
      </c>
      <c r="T3030" s="15">
        <v>1.330944E-6</v>
      </c>
      <c r="U3030" s="15">
        <v>7.6647760000000005E-7</v>
      </c>
    </row>
    <row r="3031" spans="1:21" x14ac:dyDescent="0.25">
      <c r="A3031" s="4">
        <v>3029</v>
      </c>
      <c r="B3031" s="4" t="s">
        <v>13150</v>
      </c>
      <c r="C3031" s="4">
        <v>3</v>
      </c>
      <c r="D3031" s="93">
        <v>1991.058</v>
      </c>
      <c r="E3031" s="4" t="s">
        <v>9780</v>
      </c>
      <c r="F3031" s="4" t="s">
        <v>8988</v>
      </c>
      <c r="G3031" s="4" t="s">
        <v>8989</v>
      </c>
      <c r="H3031" s="93">
        <v>1991.0440000000001</v>
      </c>
      <c r="I3031" s="4" t="s">
        <v>8990</v>
      </c>
      <c r="J3031" s="15">
        <v>6.5414189999999997E-3</v>
      </c>
      <c r="K3031" s="15">
        <v>9.8017419999999994E-2</v>
      </c>
      <c r="L3031" s="4">
        <v>1.3710999999999999E-2</v>
      </c>
      <c r="M3031" s="4">
        <v>6.886336</v>
      </c>
      <c r="N3031" s="4" t="s">
        <v>9781</v>
      </c>
      <c r="O3031" s="4" t="s">
        <v>8992</v>
      </c>
      <c r="P3031" s="4">
        <v>19</v>
      </c>
      <c r="Q3031" s="4">
        <v>1</v>
      </c>
      <c r="R3031" s="4">
        <v>7</v>
      </c>
      <c r="S3031" s="4">
        <v>8</v>
      </c>
      <c r="T3031" s="15">
        <v>1.8445300000000001E-2</v>
      </c>
      <c r="U3031" s="15">
        <v>6.1923110000000003E-11</v>
      </c>
    </row>
    <row r="3032" spans="1:21" x14ac:dyDescent="0.25">
      <c r="A3032" s="4">
        <v>3030</v>
      </c>
      <c r="B3032" s="4" t="s">
        <v>13151</v>
      </c>
      <c r="C3032" s="4">
        <v>4</v>
      </c>
      <c r="D3032" s="93">
        <v>3239.6239999999998</v>
      </c>
      <c r="E3032" s="4" t="s">
        <v>12897</v>
      </c>
      <c r="F3032" s="4" t="s">
        <v>8988</v>
      </c>
      <c r="G3032" s="4" t="s">
        <v>8989</v>
      </c>
      <c r="H3032" s="93">
        <v>3239.5909999999999</v>
      </c>
      <c r="I3032" s="4" t="s">
        <v>8999</v>
      </c>
      <c r="J3032" s="15">
        <v>7.5807909999999997E-4</v>
      </c>
      <c r="K3032" s="15">
        <v>9.8467460000000007E-2</v>
      </c>
      <c r="L3032" s="4">
        <v>3.3173000000000001E-2</v>
      </c>
      <c r="M3032" s="4">
        <v>10.239872999999999</v>
      </c>
      <c r="N3032" s="4" t="s">
        <v>12898</v>
      </c>
      <c r="O3032" s="4" t="s">
        <v>8992</v>
      </c>
      <c r="P3032" s="4">
        <v>21</v>
      </c>
      <c r="Q3032" s="4">
        <v>1</v>
      </c>
      <c r="R3032" s="4">
        <v>11</v>
      </c>
      <c r="S3032" s="4">
        <v>14</v>
      </c>
      <c r="T3032" s="15">
        <v>1.307122E-3</v>
      </c>
      <c r="U3032" s="15">
        <v>1.485046E-7</v>
      </c>
    </row>
    <row r="3033" spans="1:21" x14ac:dyDescent="0.25">
      <c r="A3033" s="4">
        <v>3031</v>
      </c>
      <c r="B3033" s="4" t="s">
        <v>13152</v>
      </c>
      <c r="C3033" s="4">
        <v>3</v>
      </c>
      <c r="D3033" s="93">
        <v>2171.14</v>
      </c>
      <c r="E3033" s="4" t="s">
        <v>11911</v>
      </c>
      <c r="F3033" s="4" t="s">
        <v>8988</v>
      </c>
      <c r="G3033" s="4" t="s">
        <v>8989</v>
      </c>
      <c r="H3033" s="93">
        <v>2171.12</v>
      </c>
      <c r="I3033" s="4" t="s">
        <v>8990</v>
      </c>
      <c r="J3033" s="15">
        <v>2.6253799999999999E-11</v>
      </c>
      <c r="K3033" s="15">
        <v>9.9158479999999993E-2</v>
      </c>
      <c r="L3033" s="4">
        <v>1.9604E-2</v>
      </c>
      <c r="M3033" s="4">
        <v>9.0294399999999992</v>
      </c>
      <c r="N3033" s="4" t="s">
        <v>11912</v>
      </c>
      <c r="O3033" s="4" t="s">
        <v>8992</v>
      </c>
      <c r="P3033" s="4">
        <v>22</v>
      </c>
      <c r="Q3033" s="4">
        <v>1</v>
      </c>
      <c r="R3033" s="4">
        <v>20</v>
      </c>
      <c r="S3033" s="4">
        <v>11</v>
      </c>
      <c r="T3033" s="15">
        <v>2.9017259999999998E-19</v>
      </c>
      <c r="U3033" s="15">
        <v>4.0465710000000004E-12</v>
      </c>
    </row>
    <row r="3034" spans="1:21" x14ac:dyDescent="0.25">
      <c r="A3034" s="4">
        <v>3032</v>
      </c>
      <c r="B3034" s="4" t="s">
        <v>13153</v>
      </c>
      <c r="C3034" s="4">
        <v>3</v>
      </c>
      <c r="D3034" s="93">
        <v>3119.44</v>
      </c>
      <c r="E3034" s="4" t="s">
        <v>13154</v>
      </c>
      <c r="F3034" s="4" t="s">
        <v>8988</v>
      </c>
      <c r="G3034" s="4" t="s">
        <v>8989</v>
      </c>
      <c r="H3034" s="93">
        <v>3119.4079999999999</v>
      </c>
      <c r="I3034" s="4" t="s">
        <v>8990</v>
      </c>
      <c r="J3034" s="15">
        <v>9.9040690000000001E-2</v>
      </c>
      <c r="K3034" s="15">
        <v>0.1008269</v>
      </c>
      <c r="L3034" s="4">
        <v>3.1467000000000002E-2</v>
      </c>
      <c r="M3034" s="4">
        <v>10.087490000000001</v>
      </c>
      <c r="N3034" s="4" t="s">
        <v>13155</v>
      </c>
      <c r="O3034" s="4" t="s">
        <v>8992</v>
      </c>
      <c r="P3034" s="4">
        <v>21</v>
      </c>
      <c r="Q3034" s="4">
        <v>1</v>
      </c>
      <c r="R3034" s="4">
        <v>4</v>
      </c>
      <c r="S3034" s="4">
        <v>6</v>
      </c>
      <c r="T3034" s="15">
        <v>9.197205E-2</v>
      </c>
      <c r="U3034" s="15">
        <v>2.4497830000000002E-2</v>
      </c>
    </row>
    <row r="3035" spans="1:21" x14ac:dyDescent="0.25">
      <c r="A3035" s="4">
        <v>3033</v>
      </c>
      <c r="B3035" s="4" t="s">
        <v>13156</v>
      </c>
      <c r="C3035" s="4">
        <v>3</v>
      </c>
      <c r="D3035" s="93">
        <v>2302.1750000000002</v>
      </c>
      <c r="E3035" s="4" t="s">
        <v>13157</v>
      </c>
      <c r="F3035" s="4" t="s">
        <v>8988</v>
      </c>
      <c r="G3035" s="4" t="s">
        <v>8989</v>
      </c>
      <c r="H3035" s="93">
        <v>2302.1559999999999</v>
      </c>
      <c r="I3035" s="4" t="s">
        <v>8990</v>
      </c>
      <c r="J3035" s="15">
        <v>7.0630699999999998E-6</v>
      </c>
      <c r="K3035" s="15">
        <v>0.1014032</v>
      </c>
      <c r="L3035" s="4">
        <v>1.8686000000000001E-2</v>
      </c>
      <c r="M3035" s="4">
        <v>8.1167390000000008</v>
      </c>
      <c r="N3035" s="4" t="s">
        <v>13158</v>
      </c>
      <c r="O3035" s="4" t="s">
        <v>8992</v>
      </c>
      <c r="P3035" s="4">
        <v>21</v>
      </c>
      <c r="Q3035" s="4">
        <v>1</v>
      </c>
      <c r="R3035" s="4">
        <v>11</v>
      </c>
      <c r="S3035" s="4">
        <v>8</v>
      </c>
      <c r="T3035" s="15">
        <v>5.5392910000000002E-11</v>
      </c>
      <c r="U3035" s="15">
        <v>2.8084629999999998E-10</v>
      </c>
    </row>
    <row r="3036" spans="1:21" x14ac:dyDescent="0.25">
      <c r="A3036" s="4">
        <v>3034</v>
      </c>
      <c r="B3036" s="4" t="s">
        <v>13159</v>
      </c>
      <c r="C3036" s="4">
        <v>4</v>
      </c>
      <c r="D3036" s="93">
        <v>1707.9079999999999</v>
      </c>
      <c r="E3036" s="4" t="s">
        <v>13160</v>
      </c>
      <c r="F3036" s="4" t="s">
        <v>8988</v>
      </c>
      <c r="G3036" s="4" t="s">
        <v>8989</v>
      </c>
      <c r="H3036" s="93">
        <v>1707.8910000000001</v>
      </c>
      <c r="I3036" s="4" t="s">
        <v>8990</v>
      </c>
      <c r="J3036" s="15">
        <v>4.7529350000000001E-4</v>
      </c>
      <c r="K3036" s="15">
        <v>0.10187980000000001</v>
      </c>
      <c r="L3036" s="4">
        <v>1.6909E-2</v>
      </c>
      <c r="M3036" s="4">
        <v>9.9005139999999994</v>
      </c>
      <c r="N3036" s="4" t="s">
        <v>13161</v>
      </c>
      <c r="O3036" s="4" t="s">
        <v>8992</v>
      </c>
      <c r="P3036" s="4">
        <v>22</v>
      </c>
      <c r="Q3036" s="4">
        <v>1</v>
      </c>
      <c r="R3036" s="4">
        <v>11.5</v>
      </c>
      <c r="S3036" s="4">
        <v>7.5</v>
      </c>
      <c r="T3036" s="15">
        <v>5.4777009999999998E-8</v>
      </c>
      <c r="U3036" s="15">
        <v>9.3907240000000002E-4</v>
      </c>
    </row>
    <row r="3037" spans="1:21" x14ac:dyDescent="0.25">
      <c r="A3037" s="4">
        <v>3035</v>
      </c>
      <c r="B3037" s="4" t="s">
        <v>13162</v>
      </c>
      <c r="C3037" s="4">
        <v>3</v>
      </c>
      <c r="D3037" s="93">
        <v>2169.1819999999998</v>
      </c>
      <c r="E3037" s="4" t="s">
        <v>12540</v>
      </c>
      <c r="F3037" s="4" t="s">
        <v>8988</v>
      </c>
      <c r="G3037" s="4" t="s">
        <v>8989</v>
      </c>
      <c r="H3037" s="93">
        <v>2169.1770000000001</v>
      </c>
      <c r="I3037" s="4" t="s">
        <v>8990</v>
      </c>
      <c r="J3037" s="15">
        <v>6.4427349999999994E-2</v>
      </c>
      <c r="K3037" s="15">
        <v>0.1032559</v>
      </c>
      <c r="L3037" s="4">
        <v>4.679E-3</v>
      </c>
      <c r="M3037" s="4">
        <v>2.1570390000000002</v>
      </c>
      <c r="N3037" s="4" t="s">
        <v>12541</v>
      </c>
      <c r="O3037" s="4" t="s">
        <v>8992</v>
      </c>
      <c r="P3037" s="4">
        <v>16</v>
      </c>
      <c r="Q3037" s="4">
        <v>1</v>
      </c>
      <c r="R3037" s="4">
        <v>8</v>
      </c>
      <c r="S3037" s="4">
        <v>5</v>
      </c>
      <c r="T3037" s="15">
        <v>0.14059150000000001</v>
      </c>
      <c r="U3037" s="15">
        <v>1.7565969999999999E-3</v>
      </c>
    </row>
    <row r="3038" spans="1:21" x14ac:dyDescent="0.25">
      <c r="A3038" s="4">
        <v>3036</v>
      </c>
      <c r="B3038" s="4" t="s">
        <v>13163</v>
      </c>
      <c r="C3038" s="4">
        <v>2</v>
      </c>
      <c r="D3038" s="93">
        <v>1143.684</v>
      </c>
      <c r="E3038" s="4" t="s">
        <v>13164</v>
      </c>
      <c r="F3038" s="4" t="s">
        <v>8988</v>
      </c>
      <c r="G3038" s="4" t="s">
        <v>8989</v>
      </c>
      <c r="H3038" s="93">
        <v>1143.673</v>
      </c>
      <c r="I3038" s="4" t="s">
        <v>8990</v>
      </c>
      <c r="J3038" s="15">
        <v>2.7180350000000001E-5</v>
      </c>
      <c r="K3038" s="15">
        <v>0.1039692</v>
      </c>
      <c r="L3038" s="4">
        <v>1.0539E-2</v>
      </c>
      <c r="M3038" s="4">
        <v>9.2150449999999999</v>
      </c>
      <c r="N3038" s="4" t="s">
        <v>13165</v>
      </c>
      <c r="O3038" s="4" t="s">
        <v>8992</v>
      </c>
      <c r="P3038" s="4">
        <v>22</v>
      </c>
      <c r="Q3038" s="4">
        <v>1</v>
      </c>
      <c r="R3038" s="4">
        <v>7</v>
      </c>
      <c r="S3038" s="4">
        <v>5</v>
      </c>
      <c r="T3038" s="15">
        <v>1.082149E-4</v>
      </c>
      <c r="U3038" s="15">
        <v>5.2442799999999999E-5</v>
      </c>
    </row>
    <row r="3039" spans="1:21" x14ac:dyDescent="0.25">
      <c r="A3039" s="4">
        <v>3037</v>
      </c>
      <c r="B3039" s="4" t="s">
        <v>13166</v>
      </c>
      <c r="C3039" s="4">
        <v>4</v>
      </c>
      <c r="D3039" s="93">
        <v>2665.46</v>
      </c>
      <c r="E3039" s="4" t="s">
        <v>11733</v>
      </c>
      <c r="F3039" s="4" t="s">
        <v>8988</v>
      </c>
      <c r="G3039" s="4" t="s">
        <v>8989</v>
      </c>
      <c r="H3039" s="93">
        <v>2665.4349999999999</v>
      </c>
      <c r="I3039" s="4" t="s">
        <v>8990</v>
      </c>
      <c r="J3039" s="15">
        <v>9.4884329999999994E-9</v>
      </c>
      <c r="K3039" s="15">
        <v>0.1040316</v>
      </c>
      <c r="L3039" s="4">
        <v>2.4947E-2</v>
      </c>
      <c r="M3039" s="4">
        <v>9.3594489999999997</v>
      </c>
      <c r="N3039" s="4" t="s">
        <v>11734</v>
      </c>
      <c r="O3039" s="4" t="s">
        <v>8992</v>
      </c>
      <c r="P3039" s="4">
        <v>23</v>
      </c>
      <c r="Q3039" s="4">
        <v>1</v>
      </c>
      <c r="R3039" s="4">
        <v>17.5</v>
      </c>
      <c r="S3039" s="4">
        <v>5.5</v>
      </c>
      <c r="T3039" s="15">
        <v>8.8065339999999998E-21</v>
      </c>
      <c r="U3039" s="15">
        <v>2.2830310000000001E-11</v>
      </c>
    </row>
    <row r="3040" spans="1:21" x14ac:dyDescent="0.25">
      <c r="A3040" s="4">
        <v>3038</v>
      </c>
      <c r="B3040" s="4" t="s">
        <v>13167</v>
      </c>
      <c r="C3040" s="4">
        <v>3</v>
      </c>
      <c r="D3040" s="93">
        <v>1966.0309999999999</v>
      </c>
      <c r="E3040" s="4" t="s">
        <v>13168</v>
      </c>
      <c r="F3040" s="4" t="s">
        <v>8988</v>
      </c>
      <c r="G3040" s="4" t="s">
        <v>8989</v>
      </c>
      <c r="H3040" s="93">
        <v>1966.0129999999999</v>
      </c>
      <c r="I3040" s="4" t="s">
        <v>8990</v>
      </c>
      <c r="J3040" s="15">
        <v>1.7514099999999999E-5</v>
      </c>
      <c r="K3040" s="15">
        <v>0.1041706</v>
      </c>
      <c r="L3040" s="4">
        <v>1.8283000000000001E-2</v>
      </c>
      <c r="M3040" s="4">
        <v>9.2995330000000003</v>
      </c>
      <c r="N3040" s="4" t="s">
        <v>13169</v>
      </c>
      <c r="O3040" s="4" t="s">
        <v>8992</v>
      </c>
      <c r="P3040" s="4">
        <v>22</v>
      </c>
      <c r="Q3040" s="4">
        <v>1</v>
      </c>
      <c r="R3040" s="4">
        <v>9.5</v>
      </c>
      <c r="S3040" s="4">
        <v>13.5</v>
      </c>
      <c r="T3040" s="15">
        <v>1.2747640000000001E-4</v>
      </c>
      <c r="U3040" s="15">
        <v>9.7045449999999998E-6</v>
      </c>
    </row>
    <row r="3041" spans="1:21" x14ac:dyDescent="0.25">
      <c r="A3041" s="4">
        <v>3039</v>
      </c>
      <c r="B3041" s="4" t="s">
        <v>13170</v>
      </c>
      <c r="C3041" s="4">
        <v>3</v>
      </c>
      <c r="D3041" s="93">
        <v>2081.058</v>
      </c>
      <c r="E3041" s="4" t="s">
        <v>13171</v>
      </c>
      <c r="F3041" s="4" t="s">
        <v>8988</v>
      </c>
      <c r="G3041" s="4" t="s">
        <v>8989</v>
      </c>
      <c r="H3041" s="93">
        <v>2081.0549999999998</v>
      </c>
      <c r="I3041" s="4" t="s">
        <v>8990</v>
      </c>
      <c r="J3041" s="15">
        <v>7.4407140000000004E-4</v>
      </c>
      <c r="K3041" s="15">
        <v>0.1045024</v>
      </c>
      <c r="L3041" s="4">
        <v>2.993E-3</v>
      </c>
      <c r="M3041" s="4">
        <v>1.438213</v>
      </c>
      <c r="N3041" s="4" t="s">
        <v>13172</v>
      </c>
      <c r="O3041" s="4" t="s">
        <v>8992</v>
      </c>
      <c r="P3041" s="4">
        <v>15</v>
      </c>
      <c r="Q3041" s="4">
        <v>1</v>
      </c>
      <c r="R3041" s="4">
        <v>8</v>
      </c>
      <c r="S3041" s="4">
        <v>8</v>
      </c>
      <c r="T3041" s="15">
        <v>4.0467390000000002E-4</v>
      </c>
      <c r="U3041" s="15">
        <v>1.515714E-5</v>
      </c>
    </row>
    <row r="3042" spans="1:21" x14ac:dyDescent="0.25">
      <c r="A3042" s="4">
        <v>3040</v>
      </c>
      <c r="B3042" s="4" t="s">
        <v>13173</v>
      </c>
      <c r="C3042" s="4">
        <v>3</v>
      </c>
      <c r="D3042" s="93">
        <v>1637.8869999999999</v>
      </c>
      <c r="E3042" s="4" t="s">
        <v>12227</v>
      </c>
      <c r="F3042" s="4" t="s">
        <v>8988</v>
      </c>
      <c r="G3042" s="4" t="s">
        <v>8989</v>
      </c>
      <c r="H3042" s="93">
        <v>1637.886</v>
      </c>
      <c r="I3042" s="4" t="s">
        <v>8990</v>
      </c>
      <c r="J3042" s="15">
        <v>1.5804060000000001E-6</v>
      </c>
      <c r="K3042" s="15">
        <v>0.1051</v>
      </c>
      <c r="L3042" s="4">
        <v>1.4289999999999999E-3</v>
      </c>
      <c r="M3042" s="4">
        <v>0.87246599999999996</v>
      </c>
      <c r="N3042" s="4" t="s">
        <v>12228</v>
      </c>
      <c r="O3042" s="4" t="s">
        <v>8992</v>
      </c>
      <c r="P3042" s="4">
        <v>17</v>
      </c>
      <c r="Q3042" s="4">
        <v>1</v>
      </c>
      <c r="R3042" s="4">
        <v>14</v>
      </c>
      <c r="S3042" s="4">
        <v>7</v>
      </c>
      <c r="T3042" s="15">
        <v>1.929742E-7</v>
      </c>
      <c r="U3042" s="15">
        <v>5.2407160000000001E-6</v>
      </c>
    </row>
    <row r="3043" spans="1:21" x14ac:dyDescent="0.25">
      <c r="A3043" s="4">
        <v>3041</v>
      </c>
      <c r="B3043" s="4" t="s">
        <v>13174</v>
      </c>
      <c r="C3043" s="4">
        <v>3</v>
      </c>
      <c r="D3043" s="93">
        <v>2639.2629999999999</v>
      </c>
      <c r="E3043" s="4" t="s">
        <v>12132</v>
      </c>
      <c r="F3043" s="4" t="s">
        <v>8988</v>
      </c>
      <c r="G3043" s="4" t="s">
        <v>8989</v>
      </c>
      <c r="H3043" s="93">
        <v>2639.2359999999999</v>
      </c>
      <c r="I3043" s="4" t="s">
        <v>8990</v>
      </c>
      <c r="J3043" s="15">
        <v>3.7108530000000001E-3</v>
      </c>
      <c r="K3043" s="15">
        <v>0.1056845</v>
      </c>
      <c r="L3043" s="4">
        <v>2.6556E-2</v>
      </c>
      <c r="M3043" s="4">
        <v>10.062001</v>
      </c>
      <c r="N3043" s="4" t="s">
        <v>12133</v>
      </c>
      <c r="O3043" s="4" t="s">
        <v>8992</v>
      </c>
      <c r="P3043" s="4">
        <v>20</v>
      </c>
      <c r="Q3043" s="4">
        <v>1</v>
      </c>
      <c r="R3043" s="4">
        <v>13</v>
      </c>
      <c r="S3043" s="4">
        <v>9</v>
      </c>
      <c r="T3043" s="15">
        <v>2.1466460000000002E-9</v>
      </c>
      <c r="U3043" s="15">
        <v>1.7328069999999999E-4</v>
      </c>
    </row>
    <row r="3044" spans="1:21" x14ac:dyDescent="0.25">
      <c r="A3044" s="4">
        <v>3042</v>
      </c>
      <c r="B3044" s="4" t="s">
        <v>13175</v>
      </c>
      <c r="C3044" s="4">
        <v>3</v>
      </c>
      <c r="D3044" s="93">
        <v>1838.0219999999999</v>
      </c>
      <c r="E3044" s="4" t="s">
        <v>11238</v>
      </c>
      <c r="F3044" s="4" t="s">
        <v>8988</v>
      </c>
      <c r="G3044" s="4" t="s">
        <v>8989</v>
      </c>
      <c r="H3044" s="93">
        <v>1838.02</v>
      </c>
      <c r="I3044" s="4" t="s">
        <v>8990</v>
      </c>
      <c r="J3044" s="15">
        <v>2.7102420000000001E-17</v>
      </c>
      <c r="K3044" s="15">
        <v>0.1061419</v>
      </c>
      <c r="L3044" s="4">
        <v>1.9919999999999998E-3</v>
      </c>
      <c r="M3044" s="4">
        <v>1.0837749999999999</v>
      </c>
      <c r="N3044" s="4" t="s">
        <v>11239</v>
      </c>
      <c r="O3044" s="4" t="s">
        <v>8992</v>
      </c>
      <c r="P3044" s="4">
        <v>16</v>
      </c>
      <c r="Q3044" s="4">
        <v>1</v>
      </c>
      <c r="R3044" s="4">
        <v>13.5</v>
      </c>
      <c r="S3044" s="4">
        <v>8.5</v>
      </c>
      <c r="T3044" s="15">
        <v>1.2184020000000001E-15</v>
      </c>
      <c r="U3044" s="15">
        <v>3.2413460000000001E-18</v>
      </c>
    </row>
    <row r="3045" spans="1:21" x14ac:dyDescent="0.25">
      <c r="A3045" s="4">
        <v>3043</v>
      </c>
      <c r="B3045" s="4" t="s">
        <v>13176</v>
      </c>
      <c r="C3045" s="4">
        <v>4</v>
      </c>
      <c r="D3045" s="93">
        <v>2479.328</v>
      </c>
      <c r="E3045" s="4" t="s">
        <v>12194</v>
      </c>
      <c r="F3045" s="4" t="s">
        <v>8988</v>
      </c>
      <c r="G3045" s="4" t="s">
        <v>8989</v>
      </c>
      <c r="H3045" s="93">
        <v>2479.3040000000001</v>
      </c>
      <c r="I3045" s="4" t="s">
        <v>8990</v>
      </c>
      <c r="J3045" s="15">
        <v>2.0390409999999999E-7</v>
      </c>
      <c r="K3045" s="15">
        <v>0.1068394</v>
      </c>
      <c r="L3045" s="4">
        <v>2.3886999999999999E-2</v>
      </c>
      <c r="M3045" s="4">
        <v>9.6345600000000005</v>
      </c>
      <c r="N3045" s="4" t="s">
        <v>12195</v>
      </c>
      <c r="O3045" s="4" t="s">
        <v>8992</v>
      </c>
      <c r="P3045" s="4">
        <v>21</v>
      </c>
      <c r="Q3045" s="4">
        <v>1</v>
      </c>
      <c r="R3045" s="4">
        <v>9</v>
      </c>
      <c r="S3045" s="4">
        <v>8</v>
      </c>
      <c r="T3045" s="15">
        <v>1.0779000000000001E-6</v>
      </c>
      <c r="U3045" s="15">
        <v>5.0355900000000004E-9</v>
      </c>
    </row>
    <row r="3046" spans="1:21" x14ac:dyDescent="0.25">
      <c r="A3046" s="4">
        <v>3044</v>
      </c>
      <c r="B3046" s="4" t="s">
        <v>13177</v>
      </c>
      <c r="C3046" s="4">
        <v>4</v>
      </c>
      <c r="D3046" s="93">
        <v>1800.962</v>
      </c>
      <c r="E3046" s="4" t="s">
        <v>10441</v>
      </c>
      <c r="F3046" s="4" t="s">
        <v>8988</v>
      </c>
      <c r="G3046" s="4" t="s">
        <v>8989</v>
      </c>
      <c r="H3046" s="93">
        <v>1800.96</v>
      </c>
      <c r="I3046" s="4" t="s">
        <v>8990</v>
      </c>
      <c r="J3046" s="15">
        <v>1.477715E-4</v>
      </c>
      <c r="K3046" s="15">
        <v>0.10738259999999999</v>
      </c>
      <c r="L3046" s="4">
        <v>1.867E-3</v>
      </c>
      <c r="M3046" s="4">
        <v>1.0366690000000001</v>
      </c>
      <c r="N3046" s="4" t="s">
        <v>10442</v>
      </c>
      <c r="O3046" s="4" t="s">
        <v>8992</v>
      </c>
      <c r="P3046" s="4">
        <v>17</v>
      </c>
      <c r="Q3046" s="4">
        <v>1</v>
      </c>
      <c r="R3046" s="4">
        <v>12</v>
      </c>
      <c r="S3046" s="4">
        <v>6</v>
      </c>
      <c r="T3046" s="15">
        <v>1.229068E-8</v>
      </c>
      <c r="U3046" s="15">
        <v>2.0959500000000002E-5</v>
      </c>
    </row>
    <row r="3047" spans="1:21" x14ac:dyDescent="0.25">
      <c r="A3047" s="4">
        <v>3045</v>
      </c>
      <c r="B3047" s="4" t="s">
        <v>13178</v>
      </c>
      <c r="C3047" s="4">
        <v>4</v>
      </c>
      <c r="D3047" s="93">
        <v>3159.5630000000001</v>
      </c>
      <c r="E3047" s="4" t="s">
        <v>13179</v>
      </c>
      <c r="F3047" s="4" t="s">
        <v>8988</v>
      </c>
      <c r="G3047" s="4" t="s">
        <v>8989</v>
      </c>
      <c r="H3047" s="93">
        <v>3159.5610000000001</v>
      </c>
      <c r="I3047" s="4" t="s">
        <v>8990</v>
      </c>
      <c r="J3047" s="15">
        <v>5.3693949999999999E-3</v>
      </c>
      <c r="K3047" s="15">
        <v>0.1079764</v>
      </c>
      <c r="L3047" s="4">
        <v>2.1589999999999999E-3</v>
      </c>
      <c r="M3047" s="4">
        <v>0.68332300000000001</v>
      </c>
      <c r="N3047" s="4" t="s">
        <v>11864</v>
      </c>
      <c r="O3047" s="4" t="s">
        <v>8992</v>
      </c>
      <c r="P3047" s="4">
        <v>15</v>
      </c>
      <c r="Q3047" s="4">
        <v>1</v>
      </c>
      <c r="R3047" s="4">
        <v>11</v>
      </c>
      <c r="S3047" s="4">
        <v>7</v>
      </c>
      <c r="T3047" s="15">
        <v>1</v>
      </c>
      <c r="U3047" s="15">
        <v>9.2359940000000008E-3</v>
      </c>
    </row>
    <row r="3048" spans="1:21" x14ac:dyDescent="0.25">
      <c r="A3048" s="4">
        <v>3046</v>
      </c>
      <c r="B3048" s="4" t="s">
        <v>13180</v>
      </c>
      <c r="C3048" s="4">
        <v>4</v>
      </c>
      <c r="D3048" s="93">
        <v>2121.0540000000001</v>
      </c>
      <c r="E3048" s="4" t="s">
        <v>11611</v>
      </c>
      <c r="F3048" s="4" t="s">
        <v>8988</v>
      </c>
      <c r="G3048" s="4" t="s">
        <v>8989</v>
      </c>
      <c r="H3048" s="93">
        <v>2121.0529999999999</v>
      </c>
      <c r="I3048" s="4" t="s">
        <v>8990</v>
      </c>
      <c r="J3048" s="15">
        <v>9.7188370000000001E-4</v>
      </c>
      <c r="K3048" s="15">
        <v>0.10820490000000001</v>
      </c>
      <c r="L3048" s="4">
        <v>1.137E-3</v>
      </c>
      <c r="M3048" s="4">
        <v>0.53605400000000003</v>
      </c>
      <c r="N3048" s="4" t="s">
        <v>11612</v>
      </c>
      <c r="O3048" s="4" t="s">
        <v>8992</v>
      </c>
      <c r="P3048" s="4">
        <v>15</v>
      </c>
      <c r="Q3048" s="4">
        <v>1</v>
      </c>
      <c r="R3048" s="4">
        <v>7.5</v>
      </c>
      <c r="S3048" s="4">
        <v>4.5</v>
      </c>
      <c r="T3048" s="15">
        <v>1.4359770000000001E-7</v>
      </c>
      <c r="U3048" s="15">
        <v>2.4319319999999999E-3</v>
      </c>
    </row>
    <row r="3049" spans="1:21" x14ac:dyDescent="0.25">
      <c r="A3049" s="4">
        <v>3047</v>
      </c>
      <c r="B3049" s="4" t="s">
        <v>13181</v>
      </c>
      <c r="C3049" s="4">
        <v>3</v>
      </c>
      <c r="D3049" s="93">
        <v>2897.5329999999999</v>
      </c>
      <c r="E3049" s="4" t="s">
        <v>13182</v>
      </c>
      <c r="F3049" s="4" t="s">
        <v>8988</v>
      </c>
      <c r="G3049" s="4" t="s">
        <v>8989</v>
      </c>
      <c r="H3049" s="93">
        <v>2897.5079999999998</v>
      </c>
      <c r="I3049" s="4" t="s">
        <v>8990</v>
      </c>
      <c r="J3049" s="15">
        <v>6.5600149999999997E-10</v>
      </c>
      <c r="K3049" s="15">
        <v>0.10834199999999999</v>
      </c>
      <c r="L3049" s="4">
        <v>2.5871999999999999E-2</v>
      </c>
      <c r="M3049" s="4">
        <v>8.9290529999999997</v>
      </c>
      <c r="N3049" s="4" t="s">
        <v>13183</v>
      </c>
      <c r="O3049" s="4" t="s">
        <v>8992</v>
      </c>
      <c r="P3049" s="4">
        <v>20</v>
      </c>
      <c r="Q3049" s="4">
        <v>1</v>
      </c>
      <c r="R3049" s="4">
        <v>14</v>
      </c>
      <c r="S3049" s="4">
        <v>7</v>
      </c>
      <c r="T3049" s="15">
        <v>3.1341869999999999E-10</v>
      </c>
      <c r="U3049" s="15">
        <v>1.076339E-10</v>
      </c>
    </row>
    <row r="3050" spans="1:21" x14ac:dyDescent="0.25">
      <c r="A3050" s="4">
        <v>3048</v>
      </c>
      <c r="B3050" s="4" t="s">
        <v>13184</v>
      </c>
      <c r="C3050" s="4">
        <v>4</v>
      </c>
      <c r="D3050" s="93">
        <v>3463.7730000000001</v>
      </c>
      <c r="E3050" s="4" t="s">
        <v>13185</v>
      </c>
      <c r="F3050" s="4" t="s">
        <v>8988</v>
      </c>
      <c r="G3050" s="4" t="s">
        <v>8989</v>
      </c>
      <c r="H3050" s="93">
        <v>3463.7449999999999</v>
      </c>
      <c r="I3050" s="4" t="s">
        <v>8990</v>
      </c>
      <c r="J3050" s="15">
        <v>1.629817E-3</v>
      </c>
      <c r="K3050" s="15">
        <v>0.1086476</v>
      </c>
      <c r="L3050" s="4">
        <v>2.8124E-2</v>
      </c>
      <c r="M3050" s="4">
        <v>8.1195350000000008</v>
      </c>
      <c r="N3050" s="4" t="s">
        <v>13186</v>
      </c>
      <c r="O3050" s="4" t="s">
        <v>8992</v>
      </c>
      <c r="P3050" s="4">
        <v>20</v>
      </c>
      <c r="Q3050" s="4">
        <v>1</v>
      </c>
      <c r="R3050" s="4">
        <v>7</v>
      </c>
      <c r="S3050" s="4">
        <v>9</v>
      </c>
      <c r="T3050" s="15">
        <v>9.4063959999999992E-3</v>
      </c>
      <c r="U3050" s="15">
        <v>1.842921E-4</v>
      </c>
    </row>
    <row r="3051" spans="1:21" x14ac:dyDescent="0.25">
      <c r="A3051" s="4">
        <v>3049</v>
      </c>
      <c r="B3051" s="4" t="s">
        <v>13187</v>
      </c>
      <c r="C3051" s="4">
        <v>4</v>
      </c>
      <c r="D3051" s="93">
        <v>2709.4580000000001</v>
      </c>
      <c r="E3051" s="4" t="s">
        <v>12900</v>
      </c>
      <c r="F3051" s="4" t="s">
        <v>8988</v>
      </c>
      <c r="G3051" s="4" t="s">
        <v>8989</v>
      </c>
      <c r="H3051" s="93">
        <v>2709.4319999999998</v>
      </c>
      <c r="I3051" s="4" t="s">
        <v>8990</v>
      </c>
      <c r="J3051" s="15">
        <v>2.2885289999999999E-6</v>
      </c>
      <c r="K3051" s="15">
        <v>0.1090502</v>
      </c>
      <c r="L3051" s="4">
        <v>2.6308000000000002E-2</v>
      </c>
      <c r="M3051" s="4">
        <v>9.7097850000000001</v>
      </c>
      <c r="N3051" s="4" t="s">
        <v>12901</v>
      </c>
      <c r="O3051" s="4" t="s">
        <v>8992</v>
      </c>
      <c r="P3051" s="4">
        <v>22</v>
      </c>
      <c r="Q3051" s="4">
        <v>1</v>
      </c>
      <c r="R3051" s="4">
        <v>18</v>
      </c>
      <c r="S3051" s="4">
        <v>10</v>
      </c>
      <c r="T3051" s="15">
        <v>2.443529E-8</v>
      </c>
      <c r="U3051" s="15">
        <v>1.3854480000000001E-24</v>
      </c>
    </row>
    <row r="3052" spans="1:21" x14ac:dyDescent="0.25">
      <c r="A3052" s="4">
        <v>3050</v>
      </c>
      <c r="B3052" s="4" t="s">
        <v>13188</v>
      </c>
      <c r="C3052" s="4">
        <v>3</v>
      </c>
      <c r="D3052" s="93">
        <v>1795.944</v>
      </c>
      <c r="E3052" s="4" t="s">
        <v>13189</v>
      </c>
      <c r="F3052" s="4" t="s">
        <v>8988</v>
      </c>
      <c r="G3052" s="4" t="s">
        <v>8989</v>
      </c>
      <c r="H3052" s="93">
        <v>1795.944</v>
      </c>
      <c r="I3052" s="4" t="s">
        <v>8990</v>
      </c>
      <c r="J3052" s="15">
        <v>2.3849820000000001E-8</v>
      </c>
      <c r="K3052" s="15">
        <v>0.1092485</v>
      </c>
      <c r="L3052" s="4">
        <v>6.3100000000000005E-4</v>
      </c>
      <c r="M3052" s="4">
        <v>0.35134700000000002</v>
      </c>
      <c r="N3052" s="4" t="s">
        <v>13190</v>
      </c>
      <c r="O3052" s="4" t="s">
        <v>8992</v>
      </c>
      <c r="P3052" s="4">
        <v>15</v>
      </c>
      <c r="Q3052" s="4">
        <v>1</v>
      </c>
      <c r="R3052" s="4">
        <v>19</v>
      </c>
      <c r="S3052" s="4">
        <v>6</v>
      </c>
      <c r="T3052" s="15">
        <v>9.4320529999999993E-12</v>
      </c>
      <c r="U3052" s="15">
        <v>1.5169060000000001E-8</v>
      </c>
    </row>
    <row r="3053" spans="1:21" x14ac:dyDescent="0.25">
      <c r="A3053" s="4">
        <v>3051</v>
      </c>
      <c r="B3053" s="4" t="s">
        <v>13191</v>
      </c>
      <c r="C3053" s="4">
        <v>3</v>
      </c>
      <c r="D3053" s="93">
        <v>1674.8810000000001</v>
      </c>
      <c r="E3053" s="4" t="s">
        <v>13134</v>
      </c>
      <c r="F3053" s="4" t="s">
        <v>8988</v>
      </c>
      <c r="G3053" s="4" t="s">
        <v>8989</v>
      </c>
      <c r="H3053" s="93">
        <v>1674.866</v>
      </c>
      <c r="I3053" s="4" t="s">
        <v>9079</v>
      </c>
      <c r="J3053" s="15">
        <v>1.360539E-8</v>
      </c>
      <c r="K3053" s="15">
        <v>0.10993749999999999</v>
      </c>
      <c r="L3053" s="4">
        <v>1.4689000000000001E-2</v>
      </c>
      <c r="M3053" s="4">
        <v>8.770251</v>
      </c>
      <c r="N3053" s="4" t="s">
        <v>13135</v>
      </c>
      <c r="O3053" s="4" t="s">
        <v>8992</v>
      </c>
      <c r="P3053" s="4">
        <v>22</v>
      </c>
      <c r="Q3053" s="4">
        <v>1</v>
      </c>
      <c r="R3053" s="4">
        <v>15</v>
      </c>
      <c r="S3053" s="4">
        <v>5</v>
      </c>
      <c r="T3053" s="15">
        <v>4.482676E-10</v>
      </c>
      <c r="U3053" s="15">
        <v>1.3314269999999999E-8</v>
      </c>
    </row>
    <row r="3054" spans="1:21" x14ac:dyDescent="0.25">
      <c r="A3054" s="4">
        <v>3052</v>
      </c>
      <c r="B3054" s="4" t="s">
        <v>13192</v>
      </c>
      <c r="C3054" s="4">
        <v>3</v>
      </c>
      <c r="D3054" s="93">
        <v>2479.3249999999998</v>
      </c>
      <c r="E3054" s="4" t="s">
        <v>12194</v>
      </c>
      <c r="F3054" s="4" t="s">
        <v>8988</v>
      </c>
      <c r="G3054" s="4" t="s">
        <v>8989</v>
      </c>
      <c r="H3054" s="93">
        <v>2479.3040000000001</v>
      </c>
      <c r="I3054" s="4" t="s">
        <v>8990</v>
      </c>
      <c r="J3054" s="15">
        <v>1.8456259999999999E-7</v>
      </c>
      <c r="K3054" s="15">
        <v>0.1115337</v>
      </c>
      <c r="L3054" s="4">
        <v>2.1451000000000001E-2</v>
      </c>
      <c r="M3054" s="4">
        <v>8.6520259999999993</v>
      </c>
      <c r="N3054" s="4" t="s">
        <v>12195</v>
      </c>
      <c r="O3054" s="4" t="s">
        <v>8992</v>
      </c>
      <c r="P3054" s="4">
        <v>21</v>
      </c>
      <c r="Q3054" s="4">
        <v>1</v>
      </c>
      <c r="R3054" s="4">
        <v>13</v>
      </c>
      <c r="S3054" s="4">
        <v>9</v>
      </c>
      <c r="T3054" s="15">
        <v>8.3558160000000002E-10</v>
      </c>
      <c r="U3054" s="15">
        <v>3.5130570000000001E-9</v>
      </c>
    </row>
    <row r="3055" spans="1:21" x14ac:dyDescent="0.25">
      <c r="A3055" s="4">
        <v>3053</v>
      </c>
      <c r="B3055" s="4" t="s">
        <v>13193</v>
      </c>
      <c r="C3055" s="4">
        <v>3</v>
      </c>
      <c r="D3055" s="93">
        <v>2070.11</v>
      </c>
      <c r="E3055" s="4" t="s">
        <v>13194</v>
      </c>
      <c r="F3055" s="4" t="s">
        <v>8988</v>
      </c>
      <c r="G3055" s="4" t="s">
        <v>8989</v>
      </c>
      <c r="H3055" s="93">
        <v>2070.1089999999999</v>
      </c>
      <c r="I3055" s="4" t="s">
        <v>8990</v>
      </c>
      <c r="J3055" s="15">
        <v>1.3393489999999999E-6</v>
      </c>
      <c r="K3055" s="15">
        <v>0.1116616</v>
      </c>
      <c r="L3055" s="4">
        <v>8.1700000000000002E-4</v>
      </c>
      <c r="M3055" s="4">
        <v>0.39466499999999999</v>
      </c>
      <c r="N3055" s="4" t="s">
        <v>13195</v>
      </c>
      <c r="O3055" s="4" t="s">
        <v>8992</v>
      </c>
      <c r="P3055" s="4">
        <v>17</v>
      </c>
      <c r="Q3055" s="4">
        <v>1</v>
      </c>
      <c r="R3055" s="4">
        <v>6.5</v>
      </c>
      <c r="S3055" s="4">
        <v>9.5</v>
      </c>
      <c r="T3055" s="15">
        <v>4.4979160000000002E-5</v>
      </c>
      <c r="U3055" s="15">
        <v>3.074546E-6</v>
      </c>
    </row>
    <row r="3056" spans="1:21" x14ac:dyDescent="0.25">
      <c r="A3056" s="4">
        <v>3054</v>
      </c>
      <c r="B3056" s="4" t="s">
        <v>13196</v>
      </c>
      <c r="C3056" s="4">
        <v>3</v>
      </c>
      <c r="D3056" s="93">
        <v>1876.0239999999999</v>
      </c>
      <c r="E3056" s="4" t="s">
        <v>10315</v>
      </c>
      <c r="F3056" s="4" t="s">
        <v>8988</v>
      </c>
      <c r="G3056" s="4" t="s">
        <v>8989</v>
      </c>
      <c r="H3056" s="93">
        <v>1876.0070000000001</v>
      </c>
      <c r="I3056" s="4" t="s">
        <v>8990</v>
      </c>
      <c r="J3056" s="15">
        <v>1.5337450000000001E-8</v>
      </c>
      <c r="K3056" s="15">
        <v>0.11256240000000001</v>
      </c>
      <c r="L3056" s="4">
        <v>1.6604000000000001E-2</v>
      </c>
      <c r="M3056" s="4">
        <v>8.8507130000000007</v>
      </c>
      <c r="N3056" s="4" t="s">
        <v>10316</v>
      </c>
      <c r="O3056" s="4" t="s">
        <v>8992</v>
      </c>
      <c r="P3056" s="4">
        <v>22</v>
      </c>
      <c r="Q3056" s="4">
        <v>1</v>
      </c>
      <c r="R3056" s="4">
        <v>9.5</v>
      </c>
      <c r="S3056" s="4">
        <v>7.5</v>
      </c>
      <c r="T3056" s="15">
        <v>1.065349E-7</v>
      </c>
      <c r="U3056" s="15">
        <v>1.6895639999999999E-6</v>
      </c>
    </row>
    <row r="3057" spans="1:21" x14ac:dyDescent="0.25">
      <c r="A3057" s="4">
        <v>3055</v>
      </c>
      <c r="B3057" s="4" t="s">
        <v>13197</v>
      </c>
      <c r="C3057" s="4">
        <v>2</v>
      </c>
      <c r="D3057" s="93">
        <v>1617.8</v>
      </c>
      <c r="E3057" s="4" t="s">
        <v>13198</v>
      </c>
      <c r="F3057" s="4" t="s">
        <v>8988</v>
      </c>
      <c r="G3057" s="4" t="s">
        <v>8989</v>
      </c>
      <c r="H3057" s="93">
        <v>1617.787</v>
      </c>
      <c r="I3057" s="4" t="s">
        <v>8990</v>
      </c>
      <c r="J3057" s="15">
        <v>8.6687239999999998E-8</v>
      </c>
      <c r="K3057" s="15">
        <v>0.11434270000000001</v>
      </c>
      <c r="L3057" s="4">
        <v>1.289E-2</v>
      </c>
      <c r="M3057" s="4">
        <v>7.967676</v>
      </c>
      <c r="N3057" s="4" t="s">
        <v>13199</v>
      </c>
      <c r="O3057" s="4" t="s">
        <v>8992</v>
      </c>
      <c r="P3057" s="4">
        <v>20</v>
      </c>
      <c r="Q3057" s="4">
        <v>1</v>
      </c>
      <c r="R3057" s="4">
        <v>11</v>
      </c>
      <c r="S3057" s="4">
        <v>5</v>
      </c>
      <c r="T3057" s="15">
        <v>1.440499E-12</v>
      </c>
      <c r="U3057" s="15">
        <v>4.338769E-7</v>
      </c>
    </row>
    <row r="3058" spans="1:21" x14ac:dyDescent="0.25">
      <c r="A3058" s="4">
        <v>3056</v>
      </c>
      <c r="B3058" s="4" t="s">
        <v>13200</v>
      </c>
      <c r="C3058" s="4">
        <v>3</v>
      </c>
      <c r="D3058" s="93">
        <v>2395.15</v>
      </c>
      <c r="E3058" s="4" t="s">
        <v>13201</v>
      </c>
      <c r="F3058" s="4" t="s">
        <v>8988</v>
      </c>
      <c r="G3058" s="4" t="s">
        <v>8989</v>
      </c>
      <c r="H3058" s="93">
        <v>2395.1309999999999</v>
      </c>
      <c r="I3058" s="4" t="s">
        <v>9438</v>
      </c>
      <c r="J3058" s="15">
        <v>8.0128970000000003E-5</v>
      </c>
      <c r="K3058" s="15">
        <v>0.11458599999999999</v>
      </c>
      <c r="L3058" s="4">
        <v>1.933E-2</v>
      </c>
      <c r="M3058" s="4">
        <v>8.0705410000000004</v>
      </c>
      <c r="N3058" s="4" t="s">
        <v>13202</v>
      </c>
      <c r="O3058" s="4" t="s">
        <v>8992</v>
      </c>
      <c r="P3058" s="4">
        <v>20</v>
      </c>
      <c r="Q3058" s="4">
        <v>1</v>
      </c>
      <c r="R3058" s="4">
        <v>7</v>
      </c>
      <c r="S3058" s="4">
        <v>6</v>
      </c>
      <c r="T3058" s="15">
        <v>1.040953E-6</v>
      </c>
      <c r="U3058" s="15">
        <v>5.3542849999999996E-4</v>
      </c>
    </row>
    <row r="3059" spans="1:21" x14ac:dyDescent="0.25">
      <c r="A3059" s="4">
        <v>3057</v>
      </c>
      <c r="B3059" s="4" t="s">
        <v>13203</v>
      </c>
      <c r="C3059" s="4">
        <v>2</v>
      </c>
      <c r="D3059" s="93">
        <v>1886.0050000000001</v>
      </c>
      <c r="E3059" s="4" t="s">
        <v>9541</v>
      </c>
      <c r="F3059" s="4" t="s">
        <v>8988</v>
      </c>
      <c r="G3059" s="4" t="s">
        <v>8989</v>
      </c>
      <c r="H3059" s="93">
        <v>1886.002</v>
      </c>
      <c r="I3059" s="4" t="s">
        <v>8990</v>
      </c>
      <c r="J3059" s="15">
        <v>1.052198E-2</v>
      </c>
      <c r="K3059" s="15">
        <v>0.11495379999999999</v>
      </c>
      <c r="L3059" s="4">
        <v>2.9169999999999999E-3</v>
      </c>
      <c r="M3059" s="4">
        <v>1.5466580000000001</v>
      </c>
      <c r="N3059" s="4" t="s">
        <v>9542</v>
      </c>
      <c r="O3059" s="4" t="s">
        <v>8992</v>
      </c>
      <c r="P3059" s="4">
        <v>17</v>
      </c>
      <c r="Q3059" s="4">
        <v>1</v>
      </c>
      <c r="R3059" s="4">
        <v>8</v>
      </c>
      <c r="S3059" s="4">
        <v>4</v>
      </c>
      <c r="T3059" s="15">
        <v>2.6366690000000002E-2</v>
      </c>
      <c r="U3059" s="15">
        <v>2.0002010000000001E-4</v>
      </c>
    </row>
    <row r="3060" spans="1:21" x14ac:dyDescent="0.25">
      <c r="A3060" s="4">
        <v>3058</v>
      </c>
      <c r="B3060" s="4" t="s">
        <v>13204</v>
      </c>
      <c r="C3060" s="4">
        <v>3</v>
      </c>
      <c r="D3060" s="93">
        <v>2332.2330000000002</v>
      </c>
      <c r="E3060" s="4" t="s">
        <v>13205</v>
      </c>
      <c r="F3060" s="4" t="s">
        <v>8988</v>
      </c>
      <c r="G3060" s="4" t="s">
        <v>8989</v>
      </c>
      <c r="H3060" s="93">
        <v>2332.212</v>
      </c>
      <c r="I3060" s="4" t="s">
        <v>8990</v>
      </c>
      <c r="J3060" s="15">
        <v>1.436506E-9</v>
      </c>
      <c r="K3060" s="15">
        <v>0.11507390000000001</v>
      </c>
      <c r="L3060" s="4">
        <v>2.1229999999999999E-2</v>
      </c>
      <c r="M3060" s="4">
        <v>9.1029470000000003</v>
      </c>
      <c r="N3060" s="4" t="s">
        <v>13206</v>
      </c>
      <c r="O3060" s="4" t="s">
        <v>8992</v>
      </c>
      <c r="P3060" s="4">
        <v>21</v>
      </c>
      <c r="Q3060" s="4">
        <v>1</v>
      </c>
      <c r="R3060" s="4">
        <v>11</v>
      </c>
      <c r="S3060" s="4">
        <v>12</v>
      </c>
      <c r="T3060" s="15">
        <v>6.0946430000000001E-12</v>
      </c>
      <c r="U3060" s="15">
        <v>2.6220559999999999E-8</v>
      </c>
    </row>
    <row r="3061" spans="1:21" x14ac:dyDescent="0.25">
      <c r="A3061" s="4">
        <v>3059</v>
      </c>
      <c r="B3061" s="4" t="s">
        <v>13207</v>
      </c>
      <c r="C3061" s="4">
        <v>4</v>
      </c>
      <c r="D3061" s="93">
        <v>2651.3820000000001</v>
      </c>
      <c r="E3061" s="4" t="s">
        <v>12055</v>
      </c>
      <c r="F3061" s="4" t="s">
        <v>8988</v>
      </c>
      <c r="G3061" s="4" t="s">
        <v>8989</v>
      </c>
      <c r="H3061" s="93">
        <v>2651.3789999999999</v>
      </c>
      <c r="I3061" s="4" t="s">
        <v>8990</v>
      </c>
      <c r="J3061" s="15">
        <v>1.043773E-3</v>
      </c>
      <c r="K3061" s="15">
        <v>0.1156382</v>
      </c>
      <c r="L3061" s="4">
        <v>3.6110000000000001E-3</v>
      </c>
      <c r="M3061" s="4">
        <v>1.3619330000000001</v>
      </c>
      <c r="N3061" s="4" t="s">
        <v>12056</v>
      </c>
      <c r="O3061" s="4" t="s">
        <v>8992</v>
      </c>
      <c r="P3061" s="4">
        <v>17</v>
      </c>
      <c r="Q3061" s="4">
        <v>1</v>
      </c>
      <c r="R3061" s="4">
        <v>16</v>
      </c>
      <c r="S3061" s="4">
        <v>5</v>
      </c>
      <c r="T3061" s="15">
        <v>1.300379E-7</v>
      </c>
      <c r="U3061" s="15">
        <v>2.812699E-5</v>
      </c>
    </row>
    <row r="3062" spans="1:21" x14ac:dyDescent="0.25">
      <c r="A3062" s="4">
        <v>3060</v>
      </c>
      <c r="B3062" s="4" t="s">
        <v>13208</v>
      </c>
      <c r="C3062" s="4">
        <v>4</v>
      </c>
      <c r="D3062" s="93">
        <v>1908.0360000000001</v>
      </c>
      <c r="E3062" s="4" t="s">
        <v>13148</v>
      </c>
      <c r="F3062" s="4" t="s">
        <v>8988</v>
      </c>
      <c r="G3062" s="4" t="s">
        <v>8989</v>
      </c>
      <c r="H3062" s="93">
        <v>1908.0340000000001</v>
      </c>
      <c r="I3062" s="4" t="s">
        <v>8990</v>
      </c>
      <c r="J3062" s="15">
        <v>1.4630949999999999E-4</v>
      </c>
      <c r="K3062" s="15">
        <v>0.11590640000000001</v>
      </c>
      <c r="L3062" s="4">
        <v>2.2729999999999998E-3</v>
      </c>
      <c r="M3062" s="4">
        <v>1.191279</v>
      </c>
      <c r="N3062" s="4" t="s">
        <v>13149</v>
      </c>
      <c r="O3062" s="4" t="s">
        <v>8992</v>
      </c>
      <c r="P3062" s="4">
        <v>17</v>
      </c>
      <c r="Q3062" s="4">
        <v>1</v>
      </c>
      <c r="R3062" s="4">
        <v>12</v>
      </c>
      <c r="S3062" s="4">
        <v>10</v>
      </c>
      <c r="T3062" s="15">
        <v>4.6881439999999996E-6</v>
      </c>
      <c r="U3062" s="15">
        <v>8.0779189999999996E-4</v>
      </c>
    </row>
    <row r="3063" spans="1:21" x14ac:dyDescent="0.25">
      <c r="A3063" s="4">
        <v>3061</v>
      </c>
      <c r="B3063" s="4" t="s">
        <v>13209</v>
      </c>
      <c r="C3063" s="4">
        <v>4</v>
      </c>
      <c r="D3063" s="93">
        <v>1886.0060000000001</v>
      </c>
      <c r="E3063" s="4" t="s">
        <v>9044</v>
      </c>
      <c r="F3063" s="4" t="s">
        <v>8988</v>
      </c>
      <c r="G3063" s="4" t="s">
        <v>8989</v>
      </c>
      <c r="H3063" s="93">
        <v>1886.002</v>
      </c>
      <c r="I3063" s="4" t="s">
        <v>8990</v>
      </c>
      <c r="J3063" s="15">
        <v>2.55147E-4</v>
      </c>
      <c r="K3063" s="15">
        <v>0.1161731</v>
      </c>
      <c r="L3063" s="4">
        <v>4.0920000000000002E-3</v>
      </c>
      <c r="M3063" s="4">
        <v>2.1696689999999998</v>
      </c>
      <c r="N3063" s="4" t="s">
        <v>9045</v>
      </c>
      <c r="O3063" s="4" t="s">
        <v>8992</v>
      </c>
      <c r="P3063" s="4">
        <v>17</v>
      </c>
      <c r="Q3063" s="4">
        <v>1</v>
      </c>
      <c r="R3063" s="4">
        <v>15.5</v>
      </c>
      <c r="S3063" s="4">
        <v>10.5</v>
      </c>
      <c r="T3063" s="15">
        <v>1.549185E-3</v>
      </c>
      <c r="U3063" s="15">
        <v>1.820561E-4</v>
      </c>
    </row>
    <row r="3064" spans="1:21" x14ac:dyDescent="0.25">
      <c r="A3064" s="4">
        <v>3062</v>
      </c>
      <c r="B3064" s="4" t="s">
        <v>13210</v>
      </c>
      <c r="C3064" s="4">
        <v>2</v>
      </c>
      <c r="D3064" s="93">
        <v>1133.596</v>
      </c>
      <c r="E3064" s="4" t="s">
        <v>13211</v>
      </c>
      <c r="F3064" s="4" t="s">
        <v>8988</v>
      </c>
      <c r="G3064" s="4" t="s">
        <v>8989</v>
      </c>
      <c r="H3064" s="93">
        <v>1133.587</v>
      </c>
      <c r="I3064" s="4" t="s">
        <v>8990</v>
      </c>
      <c r="J3064" s="15">
        <v>6.5347699999999995E-2</v>
      </c>
      <c r="K3064" s="15">
        <v>0.1186518</v>
      </c>
      <c r="L3064" s="4">
        <v>9.3860000000000002E-3</v>
      </c>
      <c r="M3064" s="4">
        <v>8.2799110000000002</v>
      </c>
      <c r="N3064" s="4" t="s">
        <v>13212</v>
      </c>
      <c r="O3064" s="4" t="s">
        <v>8992</v>
      </c>
      <c r="P3064" s="4">
        <v>4</v>
      </c>
      <c r="Q3064" s="4">
        <v>1</v>
      </c>
      <c r="R3064" s="4">
        <v>5</v>
      </c>
      <c r="S3064" s="4">
        <v>5</v>
      </c>
      <c r="T3064" s="15">
        <v>2.4722059999999998E-3</v>
      </c>
      <c r="U3064" s="15">
        <v>0.13896259999999999</v>
      </c>
    </row>
    <row r="3065" spans="1:21" x14ac:dyDescent="0.25">
      <c r="A3065" s="4">
        <v>3063</v>
      </c>
      <c r="B3065" s="4" t="s">
        <v>13213</v>
      </c>
      <c r="C3065" s="4">
        <v>2</v>
      </c>
      <c r="D3065" s="93">
        <v>1598.788</v>
      </c>
      <c r="E3065" s="4" t="s">
        <v>9140</v>
      </c>
      <c r="F3065" s="4" t="s">
        <v>8988</v>
      </c>
      <c r="G3065" s="4" t="s">
        <v>8989</v>
      </c>
      <c r="H3065" s="93">
        <v>1598.7729999999999</v>
      </c>
      <c r="I3065" s="4" t="s">
        <v>9557</v>
      </c>
      <c r="J3065" s="15">
        <v>3.8195909999999998E-3</v>
      </c>
      <c r="K3065" s="15">
        <v>0.1189009</v>
      </c>
      <c r="L3065" s="4">
        <v>1.4852000000000001E-2</v>
      </c>
      <c r="M3065" s="4">
        <v>9.2896239999999999</v>
      </c>
      <c r="N3065" s="4" t="s">
        <v>9141</v>
      </c>
      <c r="O3065" s="4" t="s">
        <v>8992</v>
      </c>
      <c r="P3065" s="4">
        <v>3</v>
      </c>
      <c r="Q3065" s="4">
        <v>1</v>
      </c>
      <c r="R3065" s="4">
        <v>7</v>
      </c>
      <c r="S3065" s="4">
        <v>4</v>
      </c>
      <c r="T3065" s="15">
        <v>2.3012940000000001E-13</v>
      </c>
      <c r="U3065" s="15">
        <v>3.9305479999999999E-3</v>
      </c>
    </row>
    <row r="3066" spans="1:21" x14ac:dyDescent="0.25">
      <c r="A3066" s="4">
        <v>3064</v>
      </c>
      <c r="B3066" s="4" t="s">
        <v>13214</v>
      </c>
      <c r="C3066" s="4">
        <v>3</v>
      </c>
      <c r="D3066" s="93">
        <v>2070.1280000000002</v>
      </c>
      <c r="E3066" s="4" t="s">
        <v>13194</v>
      </c>
      <c r="F3066" s="4" t="s">
        <v>8988</v>
      </c>
      <c r="G3066" s="4" t="s">
        <v>8989</v>
      </c>
      <c r="H3066" s="93">
        <v>2070.1089999999999</v>
      </c>
      <c r="I3066" s="4" t="s">
        <v>8990</v>
      </c>
      <c r="J3066" s="15">
        <v>2.997448E-7</v>
      </c>
      <c r="K3066" s="15">
        <v>0.1189302</v>
      </c>
      <c r="L3066" s="4">
        <v>1.9327E-2</v>
      </c>
      <c r="M3066" s="4">
        <v>9.3362239999999996</v>
      </c>
      <c r="N3066" s="4" t="s">
        <v>13195</v>
      </c>
      <c r="O3066" s="4" t="s">
        <v>8992</v>
      </c>
      <c r="P3066" s="4">
        <v>22</v>
      </c>
      <c r="Q3066" s="4">
        <v>1</v>
      </c>
      <c r="R3066" s="4">
        <v>10.5</v>
      </c>
      <c r="S3066" s="4">
        <v>11.5</v>
      </c>
      <c r="T3066" s="15">
        <v>4.1352840000000003E-17</v>
      </c>
      <c r="U3066" s="15">
        <v>2.9154789999999999E-7</v>
      </c>
    </row>
    <row r="3067" spans="1:21" x14ac:dyDescent="0.25">
      <c r="A3067" s="4">
        <v>3065</v>
      </c>
      <c r="B3067" s="4" t="s">
        <v>13215</v>
      </c>
      <c r="C3067" s="4">
        <v>4</v>
      </c>
      <c r="D3067" s="93">
        <v>2334.2280000000001</v>
      </c>
      <c r="E3067" s="4" t="s">
        <v>11168</v>
      </c>
      <c r="F3067" s="4" t="s">
        <v>8988</v>
      </c>
      <c r="G3067" s="4" t="s">
        <v>8989</v>
      </c>
      <c r="H3067" s="93">
        <v>2334.2240000000002</v>
      </c>
      <c r="I3067" s="4" t="s">
        <v>8990</v>
      </c>
      <c r="J3067" s="15">
        <v>9.4608540000000003E-6</v>
      </c>
      <c r="K3067" s="15">
        <v>0.1193017</v>
      </c>
      <c r="L3067" s="4">
        <v>4.0540000000000003E-3</v>
      </c>
      <c r="M3067" s="4">
        <v>1.736766</v>
      </c>
      <c r="N3067" s="4" t="s">
        <v>11169</v>
      </c>
      <c r="O3067" s="4" t="s">
        <v>8992</v>
      </c>
      <c r="P3067" s="4">
        <v>16</v>
      </c>
      <c r="Q3067" s="4">
        <v>1</v>
      </c>
      <c r="R3067" s="4">
        <v>8.5</v>
      </c>
      <c r="S3067" s="4">
        <v>8.5</v>
      </c>
      <c r="T3067" s="15">
        <v>3.0687860000000002E-6</v>
      </c>
      <c r="U3067" s="15">
        <v>4.5155840000000002E-5</v>
      </c>
    </row>
    <row r="3068" spans="1:21" x14ac:dyDescent="0.25">
      <c r="A3068" s="4">
        <v>3066</v>
      </c>
      <c r="B3068" s="4" t="s">
        <v>13216</v>
      </c>
      <c r="C3068" s="4">
        <v>3</v>
      </c>
      <c r="D3068" s="93">
        <v>3119.4369999999999</v>
      </c>
      <c r="E3068" s="4" t="s">
        <v>13217</v>
      </c>
      <c r="F3068" s="4" t="s">
        <v>8988</v>
      </c>
      <c r="G3068" s="4" t="s">
        <v>8989</v>
      </c>
      <c r="H3068" s="93">
        <v>3119.4079999999999</v>
      </c>
      <c r="I3068" s="4" t="s">
        <v>8990</v>
      </c>
      <c r="J3068" s="15">
        <v>7.4858570000000003E-3</v>
      </c>
      <c r="K3068" s="15">
        <v>0.1196256</v>
      </c>
      <c r="L3068" s="4">
        <v>2.8806999999999999E-2</v>
      </c>
      <c r="M3068" s="4">
        <v>9.2347640000000002</v>
      </c>
      <c r="N3068" s="4" t="s">
        <v>13218</v>
      </c>
      <c r="O3068" s="4" t="s">
        <v>8992</v>
      </c>
      <c r="P3068" s="4">
        <v>20</v>
      </c>
      <c r="Q3068" s="4">
        <v>1</v>
      </c>
      <c r="R3068" s="4">
        <v>6</v>
      </c>
      <c r="S3068" s="4">
        <v>7</v>
      </c>
      <c r="T3068" s="15">
        <v>6.1732420000000003E-2</v>
      </c>
      <c r="U3068" s="15">
        <v>5.0338910000000004E-3</v>
      </c>
    </row>
    <row r="3069" spans="1:21" x14ac:dyDescent="0.25">
      <c r="A3069" s="4">
        <v>3067</v>
      </c>
      <c r="B3069" s="4" t="s">
        <v>13219</v>
      </c>
      <c r="C3069" s="4">
        <v>3</v>
      </c>
      <c r="D3069" s="93">
        <v>1769.0239999999999</v>
      </c>
      <c r="E3069" s="4" t="s">
        <v>12348</v>
      </c>
      <c r="F3069" s="4" t="s">
        <v>8988</v>
      </c>
      <c r="G3069" s="4" t="s">
        <v>8989</v>
      </c>
      <c r="H3069" s="93">
        <v>1769.018</v>
      </c>
      <c r="I3069" s="4" t="s">
        <v>8990</v>
      </c>
      <c r="J3069" s="15">
        <v>1.3809799999999999E-9</v>
      </c>
      <c r="K3069" s="15">
        <v>0.12093669999999999</v>
      </c>
      <c r="L3069" s="4">
        <v>6.4000000000000003E-3</v>
      </c>
      <c r="M3069" s="4">
        <v>3.617826</v>
      </c>
      <c r="N3069" s="4" t="s">
        <v>12349</v>
      </c>
      <c r="O3069" s="4" t="s">
        <v>8992</v>
      </c>
      <c r="P3069" s="4">
        <v>17</v>
      </c>
      <c r="Q3069" s="4">
        <v>1</v>
      </c>
      <c r="R3069" s="4">
        <v>11.5</v>
      </c>
      <c r="S3069" s="4">
        <v>8.5</v>
      </c>
      <c r="T3069" s="15">
        <v>1.196896E-9</v>
      </c>
      <c r="U3069" s="15">
        <v>1.2719660000000001E-10</v>
      </c>
    </row>
    <row r="3070" spans="1:21" x14ac:dyDescent="0.25">
      <c r="A3070" s="4">
        <v>3068</v>
      </c>
      <c r="B3070" s="4" t="s">
        <v>13220</v>
      </c>
      <c r="C3070" s="4">
        <v>4</v>
      </c>
      <c r="D3070" s="93">
        <v>3547.9369999999999</v>
      </c>
      <c r="E3070" s="4" t="s">
        <v>11401</v>
      </c>
      <c r="F3070" s="4" t="s">
        <v>8988</v>
      </c>
      <c r="G3070" s="4" t="s">
        <v>8989</v>
      </c>
      <c r="H3070" s="93">
        <v>3547.904</v>
      </c>
      <c r="I3070" s="4" t="s">
        <v>8990</v>
      </c>
      <c r="J3070" s="15">
        <v>1.461106E-2</v>
      </c>
      <c r="K3070" s="15">
        <v>0.1217833</v>
      </c>
      <c r="L3070" s="4">
        <v>3.2156999999999998E-2</v>
      </c>
      <c r="M3070" s="4">
        <v>9.0636600000000005</v>
      </c>
      <c r="N3070" s="4" t="s">
        <v>11402</v>
      </c>
      <c r="O3070" s="4" t="s">
        <v>8992</v>
      </c>
      <c r="P3070" s="4">
        <v>20</v>
      </c>
      <c r="Q3070" s="4">
        <v>1</v>
      </c>
      <c r="R3070" s="4">
        <v>9</v>
      </c>
      <c r="S3070" s="4">
        <v>6</v>
      </c>
      <c r="T3070" s="15">
        <v>4.4541600000000001E-5</v>
      </c>
      <c r="U3070" s="15">
        <v>8.2702409999999994E-3</v>
      </c>
    </row>
    <row r="3071" spans="1:21" x14ac:dyDescent="0.25">
      <c r="A3071" s="4">
        <v>3069</v>
      </c>
      <c r="B3071" s="4" t="s">
        <v>13221</v>
      </c>
      <c r="C3071" s="4">
        <v>3</v>
      </c>
      <c r="D3071" s="93">
        <v>1921.078</v>
      </c>
      <c r="E3071" s="4" t="s">
        <v>13222</v>
      </c>
      <c r="F3071" s="4" t="s">
        <v>8988</v>
      </c>
      <c r="G3071" s="4" t="s">
        <v>8989</v>
      </c>
      <c r="H3071" s="93">
        <v>1921.075</v>
      </c>
      <c r="I3071" s="4" t="s">
        <v>8990</v>
      </c>
      <c r="J3071" s="15">
        <v>1.742323E-7</v>
      </c>
      <c r="K3071" s="15">
        <v>0.12191059999999999</v>
      </c>
      <c r="L3071" s="4">
        <v>3.1930000000000001E-3</v>
      </c>
      <c r="M3071" s="4">
        <v>1.6620900000000001</v>
      </c>
      <c r="N3071" s="4" t="s">
        <v>13223</v>
      </c>
      <c r="O3071" s="4" t="s">
        <v>8992</v>
      </c>
      <c r="P3071" s="4">
        <v>17</v>
      </c>
      <c r="Q3071" s="4">
        <v>1</v>
      </c>
      <c r="R3071" s="4">
        <v>9.5</v>
      </c>
      <c r="S3071" s="4">
        <v>7.5</v>
      </c>
      <c r="T3071" s="15">
        <v>1.9922060000000001E-11</v>
      </c>
      <c r="U3071" s="15">
        <v>1.145818E-5</v>
      </c>
    </row>
    <row r="3072" spans="1:21" x14ac:dyDescent="0.25">
      <c r="A3072" s="4">
        <v>3070</v>
      </c>
      <c r="B3072" s="4" t="s">
        <v>13224</v>
      </c>
      <c r="C3072" s="4">
        <v>3</v>
      </c>
      <c r="D3072" s="93">
        <v>2485.252</v>
      </c>
      <c r="E3072" s="4" t="s">
        <v>13225</v>
      </c>
      <c r="F3072" s="4" t="s">
        <v>8988</v>
      </c>
      <c r="G3072" s="4" t="s">
        <v>8989</v>
      </c>
      <c r="H3072" s="93">
        <v>2485.2280000000001</v>
      </c>
      <c r="I3072" s="4" t="s">
        <v>8990</v>
      </c>
      <c r="J3072" s="15">
        <v>1.5206210000000001E-8</v>
      </c>
      <c r="K3072" s="15">
        <v>0.1219288</v>
      </c>
      <c r="L3072" s="4">
        <v>2.4423E-2</v>
      </c>
      <c r="M3072" s="4">
        <v>9.8272689999999994</v>
      </c>
      <c r="N3072" s="4" t="s">
        <v>13226</v>
      </c>
      <c r="O3072" s="4" t="s">
        <v>8992</v>
      </c>
      <c r="P3072" s="4">
        <v>21</v>
      </c>
      <c r="Q3072" s="4">
        <v>1</v>
      </c>
      <c r="R3072" s="4">
        <v>12.5</v>
      </c>
      <c r="S3072" s="4">
        <v>8.5</v>
      </c>
      <c r="T3072" s="15">
        <v>1.5650460000000001E-9</v>
      </c>
      <c r="U3072" s="15">
        <v>8.9668410000000008E-9</v>
      </c>
    </row>
    <row r="3073" spans="1:21" x14ac:dyDescent="0.25">
      <c r="A3073" s="4">
        <v>3071</v>
      </c>
      <c r="B3073" s="4" t="s">
        <v>13227</v>
      </c>
      <c r="C3073" s="4">
        <v>4</v>
      </c>
      <c r="D3073" s="93">
        <v>2669.37</v>
      </c>
      <c r="E3073" s="4" t="s">
        <v>10559</v>
      </c>
      <c r="F3073" s="4" t="s">
        <v>8988</v>
      </c>
      <c r="G3073" s="4" t="s">
        <v>8989</v>
      </c>
      <c r="H3073" s="93">
        <v>2669.364</v>
      </c>
      <c r="I3073" s="4" t="s">
        <v>8990</v>
      </c>
      <c r="J3073" s="15">
        <v>2.2369710000000001E-12</v>
      </c>
      <c r="K3073" s="15">
        <v>0.12232229999999999</v>
      </c>
      <c r="L3073" s="4">
        <v>6.293E-3</v>
      </c>
      <c r="M3073" s="4">
        <v>2.3574899999999999</v>
      </c>
      <c r="N3073" s="4" t="s">
        <v>10560</v>
      </c>
      <c r="O3073" s="4" t="s">
        <v>8992</v>
      </c>
      <c r="P3073" s="4">
        <v>16</v>
      </c>
      <c r="Q3073" s="4">
        <v>1</v>
      </c>
      <c r="R3073" s="4">
        <v>20</v>
      </c>
      <c r="S3073" s="4">
        <v>7</v>
      </c>
      <c r="T3073" s="15">
        <v>9.3529490000000002E-11</v>
      </c>
      <c r="U3073" s="15">
        <v>3.0551770000000002E-18</v>
      </c>
    </row>
    <row r="3074" spans="1:21" x14ac:dyDescent="0.25">
      <c r="A3074" s="4">
        <v>3072</v>
      </c>
      <c r="B3074" s="4" t="s">
        <v>13228</v>
      </c>
      <c r="C3074" s="4">
        <v>3</v>
      </c>
      <c r="D3074" s="93">
        <v>1751.9369999999999</v>
      </c>
      <c r="E3074" s="4" t="s">
        <v>12379</v>
      </c>
      <c r="F3074" s="4" t="s">
        <v>8988</v>
      </c>
      <c r="G3074" s="4" t="s">
        <v>8989</v>
      </c>
      <c r="H3074" s="93">
        <v>1751.933</v>
      </c>
      <c r="I3074" s="4" t="s">
        <v>8990</v>
      </c>
      <c r="J3074" s="15">
        <v>4.9068970000000001E-4</v>
      </c>
      <c r="K3074" s="15">
        <v>0.12355149999999999</v>
      </c>
      <c r="L3074" s="4">
        <v>4.0790000000000002E-3</v>
      </c>
      <c r="M3074" s="4">
        <v>2.3282859999999999</v>
      </c>
      <c r="N3074" s="4" t="s">
        <v>12380</v>
      </c>
      <c r="O3074" s="4" t="s">
        <v>8992</v>
      </c>
      <c r="P3074" s="4">
        <v>16</v>
      </c>
      <c r="Q3074" s="4">
        <v>1</v>
      </c>
      <c r="R3074" s="4">
        <v>8.5</v>
      </c>
      <c r="S3074" s="4">
        <v>5.5</v>
      </c>
      <c r="T3074" s="15">
        <v>3.2017410000000001E-10</v>
      </c>
      <c r="U3074" s="15">
        <v>7.9600039999999997E-4</v>
      </c>
    </row>
    <row r="3075" spans="1:21" x14ac:dyDescent="0.25">
      <c r="A3075" s="4">
        <v>3073</v>
      </c>
      <c r="B3075" s="4" t="s">
        <v>13229</v>
      </c>
      <c r="C3075" s="4">
        <v>5</v>
      </c>
      <c r="D3075" s="93">
        <v>3582.8980000000001</v>
      </c>
      <c r="E3075" s="4" t="s">
        <v>13230</v>
      </c>
      <c r="F3075" s="4" t="s">
        <v>8988</v>
      </c>
      <c r="G3075" s="4" t="s">
        <v>8989</v>
      </c>
      <c r="H3075" s="93">
        <v>3582.866</v>
      </c>
      <c r="I3075" s="4" t="s">
        <v>8990</v>
      </c>
      <c r="J3075" s="15">
        <v>7.6564419999999996E-5</v>
      </c>
      <c r="K3075" s="15">
        <v>0.1250153</v>
      </c>
      <c r="L3075" s="4">
        <v>3.2192999999999999E-2</v>
      </c>
      <c r="M3075" s="4">
        <v>8.9852640000000008</v>
      </c>
      <c r="N3075" s="4" t="s">
        <v>13231</v>
      </c>
      <c r="O3075" s="4" t="s">
        <v>8992</v>
      </c>
      <c r="P3075" s="4">
        <v>23</v>
      </c>
      <c r="Q3075" s="4">
        <v>1</v>
      </c>
      <c r="R3075" s="4">
        <v>12</v>
      </c>
      <c r="S3075" s="4">
        <v>10</v>
      </c>
      <c r="T3075" s="15">
        <v>2.0099109999999999E-5</v>
      </c>
      <c r="U3075" s="15">
        <v>4.7998499999999998E-5</v>
      </c>
    </row>
    <row r="3076" spans="1:21" x14ac:dyDescent="0.25">
      <c r="A3076" s="4">
        <v>3074</v>
      </c>
      <c r="B3076" s="4" t="s">
        <v>13232</v>
      </c>
      <c r="C3076" s="4">
        <v>2</v>
      </c>
      <c r="D3076" s="93">
        <v>1687.877</v>
      </c>
      <c r="E3076" s="4" t="s">
        <v>13233</v>
      </c>
      <c r="F3076" s="4" t="s">
        <v>8988</v>
      </c>
      <c r="G3076" s="4" t="s">
        <v>8989</v>
      </c>
      <c r="H3076" s="93">
        <v>1687.8610000000001</v>
      </c>
      <c r="I3076" s="4" t="s">
        <v>8990</v>
      </c>
      <c r="J3076" s="15">
        <v>1.3895619999999999E-5</v>
      </c>
      <c r="K3076" s="15">
        <v>0.1251543</v>
      </c>
      <c r="L3076" s="4">
        <v>1.6412E-2</v>
      </c>
      <c r="M3076" s="4">
        <v>9.7235499999999995</v>
      </c>
      <c r="N3076" s="4" t="s">
        <v>13234</v>
      </c>
      <c r="O3076" s="4" t="s">
        <v>8992</v>
      </c>
      <c r="P3076" s="4">
        <v>22</v>
      </c>
      <c r="Q3076" s="4">
        <v>1</v>
      </c>
      <c r="R3076" s="4">
        <v>9</v>
      </c>
      <c r="S3076" s="4">
        <v>4</v>
      </c>
      <c r="T3076" s="15">
        <v>1.036194E-7</v>
      </c>
      <c r="U3076" s="15">
        <v>0.13803319999999999</v>
      </c>
    </row>
    <row r="3077" spans="1:21" x14ac:dyDescent="0.25">
      <c r="A3077" s="4">
        <v>3075</v>
      </c>
      <c r="B3077" s="4" t="s">
        <v>13235</v>
      </c>
      <c r="C3077" s="4">
        <v>3</v>
      </c>
      <c r="D3077" s="93">
        <v>1821.9690000000001</v>
      </c>
      <c r="E3077" s="4" t="s">
        <v>13236</v>
      </c>
      <c r="F3077" s="4" t="s">
        <v>8988</v>
      </c>
      <c r="G3077" s="4" t="s">
        <v>8989</v>
      </c>
      <c r="H3077" s="93">
        <v>1821.97</v>
      </c>
      <c r="I3077" s="4" t="s">
        <v>8990</v>
      </c>
      <c r="J3077" s="15">
        <v>5.9726439999999997E-6</v>
      </c>
      <c r="K3077" s="15">
        <v>0.12604280000000001</v>
      </c>
      <c r="L3077" s="4">
        <v>-1.766E-3</v>
      </c>
      <c r="M3077" s="4">
        <v>-0.96928000000000003</v>
      </c>
      <c r="N3077" s="4" t="s">
        <v>13237</v>
      </c>
      <c r="O3077" s="4" t="s">
        <v>8992</v>
      </c>
      <c r="P3077" s="4">
        <v>16</v>
      </c>
      <c r="Q3077" s="4">
        <v>1</v>
      </c>
      <c r="R3077" s="4">
        <v>14</v>
      </c>
      <c r="S3077" s="4">
        <v>5</v>
      </c>
      <c r="T3077" s="15">
        <v>1.878418E-12</v>
      </c>
      <c r="U3077" s="15">
        <v>8.143574E-6</v>
      </c>
    </row>
    <row r="3078" spans="1:21" x14ac:dyDescent="0.25">
      <c r="A3078" s="4">
        <v>3076</v>
      </c>
      <c r="B3078" s="4" t="s">
        <v>13238</v>
      </c>
      <c r="C3078" s="4">
        <v>2</v>
      </c>
      <c r="D3078" s="93">
        <v>1295.7080000000001</v>
      </c>
      <c r="E3078" s="4" t="s">
        <v>13239</v>
      </c>
      <c r="F3078" s="4" t="s">
        <v>8988</v>
      </c>
      <c r="G3078" s="4" t="s">
        <v>8989</v>
      </c>
      <c r="H3078" s="93">
        <v>1295.7180000000001</v>
      </c>
      <c r="I3078" s="4" t="s">
        <v>8990</v>
      </c>
      <c r="J3078" s="15">
        <v>1.9176799999999999E-5</v>
      </c>
      <c r="K3078" s="15">
        <v>0.1261111</v>
      </c>
      <c r="L3078" s="4">
        <v>-1.0203E-2</v>
      </c>
      <c r="M3078" s="4">
        <v>-7.8743999999999996</v>
      </c>
      <c r="N3078" s="4" t="s">
        <v>13240</v>
      </c>
      <c r="O3078" s="4" t="s">
        <v>8992</v>
      </c>
      <c r="P3078" s="4">
        <v>16</v>
      </c>
      <c r="Q3078" s="4">
        <v>1</v>
      </c>
      <c r="R3078" s="4">
        <v>5</v>
      </c>
      <c r="S3078" s="4">
        <v>5</v>
      </c>
      <c r="T3078" s="15">
        <v>1.00909E-5</v>
      </c>
      <c r="U3078" s="15">
        <v>9.3620779999999995E-6</v>
      </c>
    </row>
    <row r="3079" spans="1:21" x14ac:dyDescent="0.25">
      <c r="A3079" s="4">
        <v>3077</v>
      </c>
      <c r="B3079" s="4" t="s">
        <v>13241</v>
      </c>
      <c r="C3079" s="4">
        <v>3</v>
      </c>
      <c r="D3079" s="93">
        <v>2403.1370000000002</v>
      </c>
      <c r="E3079" s="4" t="s">
        <v>11076</v>
      </c>
      <c r="F3079" s="4" t="s">
        <v>8988</v>
      </c>
      <c r="G3079" s="4" t="s">
        <v>8989</v>
      </c>
      <c r="H3079" s="93">
        <v>2403.1129999999998</v>
      </c>
      <c r="I3079" s="4" t="s">
        <v>10345</v>
      </c>
      <c r="J3079" s="15">
        <v>3.9528050000000002E-2</v>
      </c>
      <c r="K3079" s="15">
        <v>0.1266101</v>
      </c>
      <c r="L3079" s="4">
        <v>2.3413E-2</v>
      </c>
      <c r="M3079" s="4">
        <v>9.7427790000000005</v>
      </c>
      <c r="N3079" s="4" t="s">
        <v>11077</v>
      </c>
      <c r="O3079" s="4" t="s">
        <v>8992</v>
      </c>
      <c r="P3079" s="4">
        <v>3</v>
      </c>
      <c r="Q3079" s="4">
        <v>1</v>
      </c>
      <c r="R3079" s="4">
        <v>7.5</v>
      </c>
      <c r="S3079" s="4">
        <v>5.5</v>
      </c>
      <c r="T3079" s="15">
        <v>0.28559370000000001</v>
      </c>
      <c r="U3079" s="15">
        <v>4.5803689999999999E-3</v>
      </c>
    </row>
    <row r="3080" spans="1:21" x14ac:dyDescent="0.25">
      <c r="A3080" s="4">
        <v>3078</v>
      </c>
      <c r="B3080" s="4" t="s">
        <v>13242</v>
      </c>
      <c r="C3080" s="4">
        <v>3</v>
      </c>
      <c r="D3080" s="93">
        <v>2155.172</v>
      </c>
      <c r="E3080" s="4" t="s">
        <v>13243</v>
      </c>
      <c r="F3080" s="4" t="s">
        <v>8988</v>
      </c>
      <c r="G3080" s="4" t="s">
        <v>8989</v>
      </c>
      <c r="H3080" s="93">
        <v>2155.1660000000002</v>
      </c>
      <c r="I3080" s="4" t="s">
        <v>8990</v>
      </c>
      <c r="J3080" s="15">
        <v>1.151084E-4</v>
      </c>
      <c r="K3080" s="15">
        <v>0.12723400000000001</v>
      </c>
      <c r="L3080" s="4">
        <v>6.267E-3</v>
      </c>
      <c r="M3080" s="4">
        <v>2.9078970000000002</v>
      </c>
      <c r="N3080" s="4" t="s">
        <v>13244</v>
      </c>
      <c r="O3080" s="4" t="s">
        <v>8992</v>
      </c>
      <c r="P3080" s="4">
        <v>16</v>
      </c>
      <c r="Q3080" s="4">
        <v>1</v>
      </c>
      <c r="R3080" s="4">
        <v>8</v>
      </c>
      <c r="S3080" s="4">
        <v>7</v>
      </c>
      <c r="T3080" s="15">
        <v>0.35001209999999999</v>
      </c>
      <c r="U3080" s="15">
        <v>2.4759790000000002E-6</v>
      </c>
    </row>
    <row r="3081" spans="1:21" x14ac:dyDescent="0.25">
      <c r="A3081" s="4">
        <v>3079</v>
      </c>
      <c r="B3081" s="4" t="s">
        <v>13245</v>
      </c>
      <c r="C3081" s="4">
        <v>3</v>
      </c>
      <c r="D3081" s="93">
        <v>1666.8030000000001</v>
      </c>
      <c r="E3081" s="4" t="s">
        <v>9672</v>
      </c>
      <c r="F3081" s="4" t="s">
        <v>8988</v>
      </c>
      <c r="G3081" s="4" t="s">
        <v>8989</v>
      </c>
      <c r="H3081" s="93">
        <v>1666.8030000000001</v>
      </c>
      <c r="I3081" s="4" t="s">
        <v>8990</v>
      </c>
      <c r="J3081" s="15">
        <v>1.1266360000000001E-6</v>
      </c>
      <c r="K3081" s="15">
        <v>0.12754190000000001</v>
      </c>
      <c r="L3081" s="4">
        <v>-3.9800000000000002E-4</v>
      </c>
      <c r="M3081" s="4">
        <v>-0.23877999999999999</v>
      </c>
      <c r="N3081" s="4" t="s">
        <v>9673</v>
      </c>
      <c r="O3081" s="4" t="s">
        <v>8992</v>
      </c>
      <c r="P3081" s="4">
        <v>13</v>
      </c>
      <c r="Q3081" s="4">
        <v>1</v>
      </c>
      <c r="R3081" s="4">
        <v>11</v>
      </c>
      <c r="S3081" s="4">
        <v>6</v>
      </c>
      <c r="T3081" s="15">
        <v>3.5631270000000003E-8</v>
      </c>
      <c r="U3081" s="15">
        <v>3.44543E-5</v>
      </c>
    </row>
    <row r="3082" spans="1:21" x14ac:dyDescent="0.25">
      <c r="A3082" s="4">
        <v>3080</v>
      </c>
      <c r="B3082" s="4" t="s">
        <v>13246</v>
      </c>
      <c r="C3082" s="4">
        <v>3</v>
      </c>
      <c r="D3082" s="93">
        <v>2079.143</v>
      </c>
      <c r="E3082" s="4" t="s">
        <v>12575</v>
      </c>
      <c r="F3082" s="4" t="s">
        <v>8988</v>
      </c>
      <c r="G3082" s="4" t="s">
        <v>8989</v>
      </c>
      <c r="H3082" s="93">
        <v>2079.123</v>
      </c>
      <c r="I3082" s="4" t="s">
        <v>8990</v>
      </c>
      <c r="J3082" s="15">
        <v>2.9596039999999999E-8</v>
      </c>
      <c r="K3082" s="15">
        <v>0.12817300000000001</v>
      </c>
      <c r="L3082" s="4">
        <v>1.9696000000000002E-2</v>
      </c>
      <c r="M3082" s="4">
        <v>9.4732240000000001</v>
      </c>
      <c r="N3082" s="4" t="s">
        <v>12576</v>
      </c>
      <c r="O3082" s="4" t="s">
        <v>8992</v>
      </c>
      <c r="P3082" s="4">
        <v>23</v>
      </c>
      <c r="Q3082" s="4">
        <v>1</v>
      </c>
      <c r="R3082" s="4">
        <v>14.5</v>
      </c>
      <c r="S3082" s="4">
        <v>5.5</v>
      </c>
      <c r="T3082" s="15">
        <v>6.6377590000000004E-7</v>
      </c>
      <c r="U3082" s="15">
        <v>2.6392299999999998E-10</v>
      </c>
    </row>
    <row r="3083" spans="1:21" x14ac:dyDescent="0.25">
      <c r="A3083" s="4">
        <v>3081</v>
      </c>
      <c r="B3083" s="4" t="s">
        <v>13247</v>
      </c>
      <c r="C3083" s="4">
        <v>4</v>
      </c>
      <c r="D3083" s="93">
        <v>3463.7750000000001</v>
      </c>
      <c r="E3083" s="4" t="s">
        <v>13185</v>
      </c>
      <c r="F3083" s="4" t="s">
        <v>8988</v>
      </c>
      <c r="G3083" s="4" t="s">
        <v>8989</v>
      </c>
      <c r="H3083" s="93">
        <v>3463.7449999999999</v>
      </c>
      <c r="I3083" s="4" t="s">
        <v>8990</v>
      </c>
      <c r="J3083" s="15">
        <v>1.2301090000000001E-4</v>
      </c>
      <c r="K3083" s="15">
        <v>0.12895609999999999</v>
      </c>
      <c r="L3083" s="4">
        <v>2.9798999999999999E-2</v>
      </c>
      <c r="M3083" s="4">
        <v>8.603116</v>
      </c>
      <c r="N3083" s="4" t="s">
        <v>13186</v>
      </c>
      <c r="O3083" s="4" t="s">
        <v>8992</v>
      </c>
      <c r="P3083" s="4">
        <v>20</v>
      </c>
      <c r="Q3083" s="4">
        <v>1</v>
      </c>
      <c r="R3083" s="4">
        <v>8</v>
      </c>
      <c r="S3083" s="4">
        <v>13</v>
      </c>
      <c r="T3083" s="15">
        <v>2.324572E-4</v>
      </c>
      <c r="U3083" s="15">
        <v>8.3486299999999998E-7</v>
      </c>
    </row>
    <row r="3084" spans="1:21" x14ac:dyDescent="0.25">
      <c r="A3084" s="4">
        <v>3082</v>
      </c>
      <c r="B3084" s="4" t="s">
        <v>13248</v>
      </c>
      <c r="C3084" s="4">
        <v>4</v>
      </c>
      <c r="D3084" s="93">
        <v>2270.1950000000002</v>
      </c>
      <c r="E3084" s="4" t="s">
        <v>12011</v>
      </c>
      <c r="F3084" s="4" t="s">
        <v>8988</v>
      </c>
      <c r="G3084" s="4" t="s">
        <v>8989</v>
      </c>
      <c r="H3084" s="93">
        <v>2270.1889999999999</v>
      </c>
      <c r="I3084" s="4" t="s">
        <v>8990</v>
      </c>
      <c r="J3084" s="15">
        <v>8.9242210000000008E-6</v>
      </c>
      <c r="K3084" s="15">
        <v>0.1299399</v>
      </c>
      <c r="L3084" s="4">
        <v>6.7809999999999997E-3</v>
      </c>
      <c r="M3084" s="4">
        <v>2.9869759999999999</v>
      </c>
      <c r="N3084" s="4" t="s">
        <v>11915</v>
      </c>
      <c r="O3084" s="4" t="s">
        <v>8992</v>
      </c>
      <c r="P3084" s="4">
        <v>16</v>
      </c>
      <c r="Q3084" s="4">
        <v>1</v>
      </c>
      <c r="R3084" s="4">
        <v>12</v>
      </c>
      <c r="S3084" s="4">
        <v>9</v>
      </c>
      <c r="T3084" s="15">
        <v>5.3579489999999997E-8</v>
      </c>
      <c r="U3084" s="15">
        <v>1.468094E-6</v>
      </c>
    </row>
    <row r="3085" spans="1:21" x14ac:dyDescent="0.25">
      <c r="A3085" s="4">
        <v>3083</v>
      </c>
      <c r="B3085" s="4" t="s">
        <v>13249</v>
      </c>
      <c r="C3085" s="4">
        <v>4</v>
      </c>
      <c r="D3085" s="93">
        <v>1947.95</v>
      </c>
      <c r="E3085" s="4" t="s">
        <v>10379</v>
      </c>
      <c r="F3085" s="4" t="s">
        <v>8988</v>
      </c>
      <c r="G3085" s="4" t="s">
        <v>8989</v>
      </c>
      <c r="H3085" s="93">
        <v>1947.941</v>
      </c>
      <c r="I3085" s="4" t="s">
        <v>8990</v>
      </c>
      <c r="J3085" s="15">
        <v>1.9853049999999998E-6</v>
      </c>
      <c r="K3085" s="15">
        <v>0.1312353</v>
      </c>
      <c r="L3085" s="4">
        <v>9.5139999999999999E-3</v>
      </c>
      <c r="M3085" s="4">
        <v>4.8841330000000003</v>
      </c>
      <c r="N3085" s="4" t="s">
        <v>10380</v>
      </c>
      <c r="O3085" s="4" t="s">
        <v>8992</v>
      </c>
      <c r="P3085" s="4">
        <v>17</v>
      </c>
      <c r="Q3085" s="4">
        <v>1</v>
      </c>
      <c r="R3085" s="4">
        <v>8.5</v>
      </c>
      <c r="S3085" s="4">
        <v>8.5</v>
      </c>
      <c r="T3085" s="15">
        <v>1.22402E-6</v>
      </c>
      <c r="U3085" s="15">
        <v>1.204397E-6</v>
      </c>
    </row>
    <row r="3086" spans="1:21" x14ac:dyDescent="0.25">
      <c r="A3086" s="4">
        <v>3084</v>
      </c>
      <c r="B3086" s="4" t="s">
        <v>13250</v>
      </c>
      <c r="C3086" s="4">
        <v>5</v>
      </c>
      <c r="D3086" s="93">
        <v>3582.8710000000001</v>
      </c>
      <c r="E3086" s="4" t="s">
        <v>13230</v>
      </c>
      <c r="F3086" s="4" t="s">
        <v>8988</v>
      </c>
      <c r="G3086" s="4" t="s">
        <v>8989</v>
      </c>
      <c r="H3086" s="93">
        <v>3582.866</v>
      </c>
      <c r="I3086" s="4" t="s">
        <v>8990</v>
      </c>
      <c r="J3086" s="15">
        <v>8.0173319999999996E-4</v>
      </c>
      <c r="K3086" s="15">
        <v>0.1317035</v>
      </c>
      <c r="L3086" s="4">
        <v>4.7619999999999997E-3</v>
      </c>
      <c r="M3086" s="4">
        <v>1.3291040000000001</v>
      </c>
      <c r="N3086" s="4" t="s">
        <v>13231</v>
      </c>
      <c r="O3086" s="4" t="s">
        <v>8992</v>
      </c>
      <c r="P3086" s="4">
        <v>17</v>
      </c>
      <c r="Q3086" s="4">
        <v>1</v>
      </c>
      <c r="R3086" s="4">
        <v>12</v>
      </c>
      <c r="S3086" s="4">
        <v>9</v>
      </c>
      <c r="T3086" s="15">
        <v>7.0835440000000004E-4</v>
      </c>
      <c r="U3086" s="15">
        <v>6.8417529999999999E-3</v>
      </c>
    </row>
    <row r="3087" spans="1:21" x14ac:dyDescent="0.25">
      <c r="A3087" s="4">
        <v>3085</v>
      </c>
      <c r="B3087" s="4" t="s">
        <v>13251</v>
      </c>
      <c r="C3087" s="4">
        <v>4</v>
      </c>
      <c r="D3087" s="93">
        <v>1769.019</v>
      </c>
      <c r="E3087" s="4" t="s">
        <v>12348</v>
      </c>
      <c r="F3087" s="4" t="s">
        <v>8988</v>
      </c>
      <c r="G3087" s="4" t="s">
        <v>8989</v>
      </c>
      <c r="H3087" s="93">
        <v>1769.018</v>
      </c>
      <c r="I3087" s="4" t="s">
        <v>8990</v>
      </c>
      <c r="J3087" s="15">
        <v>7.2007920000000004E-6</v>
      </c>
      <c r="K3087" s="15">
        <v>0.13193240000000001</v>
      </c>
      <c r="L3087" s="4">
        <v>1.4599999999999999E-3</v>
      </c>
      <c r="M3087" s="4">
        <v>0.82531699999999997</v>
      </c>
      <c r="N3087" s="4" t="s">
        <v>12349</v>
      </c>
      <c r="O3087" s="4" t="s">
        <v>8992</v>
      </c>
      <c r="P3087" s="4">
        <v>17</v>
      </c>
      <c r="Q3087" s="4">
        <v>1</v>
      </c>
      <c r="R3087" s="4">
        <v>17.5</v>
      </c>
      <c r="S3087" s="4">
        <v>9.5</v>
      </c>
      <c r="T3087" s="15">
        <v>4.8221110000000005E-7</v>
      </c>
      <c r="U3087" s="15">
        <v>1.780741E-4</v>
      </c>
    </row>
    <row r="3088" spans="1:21" x14ac:dyDescent="0.25">
      <c r="A3088" s="4">
        <v>3086</v>
      </c>
      <c r="B3088" s="4" t="s">
        <v>13252</v>
      </c>
      <c r="C3088" s="4">
        <v>3</v>
      </c>
      <c r="D3088" s="93">
        <v>2177.098</v>
      </c>
      <c r="E3088" s="4" t="s">
        <v>12647</v>
      </c>
      <c r="F3088" s="4" t="s">
        <v>8988</v>
      </c>
      <c r="G3088" s="4" t="s">
        <v>8989</v>
      </c>
      <c r="H3088" s="93">
        <v>2177.0770000000002</v>
      </c>
      <c r="I3088" s="4" t="s">
        <v>8990</v>
      </c>
      <c r="J3088" s="15">
        <v>4.2802709999999997E-5</v>
      </c>
      <c r="K3088" s="15">
        <v>0.1324417</v>
      </c>
      <c r="L3088" s="4">
        <v>2.0983999999999999E-2</v>
      </c>
      <c r="M3088" s="4">
        <v>9.6386120000000002</v>
      </c>
      <c r="N3088" s="4" t="s">
        <v>12648</v>
      </c>
      <c r="O3088" s="4" t="s">
        <v>8992</v>
      </c>
      <c r="P3088" s="4">
        <v>20</v>
      </c>
      <c r="Q3088" s="4">
        <v>1</v>
      </c>
      <c r="R3088" s="4">
        <v>8</v>
      </c>
      <c r="S3088" s="4">
        <v>7</v>
      </c>
      <c r="T3088" s="15">
        <v>4.0056089999999997E-5</v>
      </c>
      <c r="U3088" s="15">
        <v>3.3825069999999998E-4</v>
      </c>
    </row>
    <row r="3089" spans="1:21" x14ac:dyDescent="0.25">
      <c r="A3089" s="4">
        <v>3087</v>
      </c>
      <c r="B3089" s="4" t="s">
        <v>13253</v>
      </c>
      <c r="C3089" s="4">
        <v>4</v>
      </c>
      <c r="D3089" s="93">
        <v>2813.402</v>
      </c>
      <c r="E3089" s="4" t="s">
        <v>13254</v>
      </c>
      <c r="F3089" s="4" t="s">
        <v>8988</v>
      </c>
      <c r="G3089" s="4" t="s">
        <v>8989</v>
      </c>
      <c r="H3089" s="93">
        <v>2813.4009999999998</v>
      </c>
      <c r="I3089" s="4" t="s">
        <v>8999</v>
      </c>
      <c r="J3089" s="15">
        <v>2.667173E-5</v>
      </c>
      <c r="K3089" s="15">
        <v>0.1325636</v>
      </c>
      <c r="L3089" s="4">
        <v>1.5089999999999999E-3</v>
      </c>
      <c r="M3089" s="4">
        <v>0.53636200000000001</v>
      </c>
      <c r="N3089" s="4" t="s">
        <v>13255</v>
      </c>
      <c r="O3089" s="4" t="s">
        <v>8992</v>
      </c>
      <c r="P3089" s="4">
        <v>17</v>
      </c>
      <c r="Q3089" s="4">
        <v>1</v>
      </c>
      <c r="R3089" s="4">
        <v>18</v>
      </c>
      <c r="S3089" s="4">
        <v>7</v>
      </c>
      <c r="T3089" s="15">
        <v>1.240315E-2</v>
      </c>
      <c r="U3089" s="15">
        <v>2.0828330000000001E-5</v>
      </c>
    </row>
    <row r="3090" spans="1:21" x14ac:dyDescent="0.25">
      <c r="A3090" s="4">
        <v>3088</v>
      </c>
      <c r="B3090" s="4" t="s">
        <v>13256</v>
      </c>
      <c r="C3090" s="4">
        <v>3</v>
      </c>
      <c r="D3090" s="93">
        <v>2193.0929999999998</v>
      </c>
      <c r="E3090" s="4" t="s">
        <v>12647</v>
      </c>
      <c r="F3090" s="4" t="s">
        <v>8988</v>
      </c>
      <c r="G3090" s="4" t="s">
        <v>8989</v>
      </c>
      <c r="H3090" s="93">
        <v>2193.0720000000001</v>
      </c>
      <c r="I3090" s="4" t="s">
        <v>9030</v>
      </c>
      <c r="J3090" s="15">
        <v>1.5042230000000001E-3</v>
      </c>
      <c r="K3090" s="15">
        <v>0.13383010000000001</v>
      </c>
      <c r="L3090" s="4">
        <v>2.0802999999999999E-2</v>
      </c>
      <c r="M3090" s="4">
        <v>9.4857820000000004</v>
      </c>
      <c r="N3090" s="4" t="s">
        <v>12648</v>
      </c>
      <c r="O3090" s="4" t="s">
        <v>8992</v>
      </c>
      <c r="P3090" s="4">
        <v>20</v>
      </c>
      <c r="Q3090" s="4">
        <v>1</v>
      </c>
      <c r="R3090" s="4">
        <v>7</v>
      </c>
      <c r="S3090" s="4">
        <v>6</v>
      </c>
      <c r="T3090" s="15">
        <v>1.9181600000000001E-4</v>
      </c>
      <c r="U3090" s="15">
        <v>1.9993830000000001E-2</v>
      </c>
    </row>
    <row r="3091" spans="1:21" x14ac:dyDescent="0.25">
      <c r="A3091" s="4">
        <v>3089</v>
      </c>
      <c r="B3091" s="4" t="s">
        <v>13257</v>
      </c>
      <c r="C3091" s="4">
        <v>4</v>
      </c>
      <c r="D3091" s="93">
        <v>2863.402</v>
      </c>
      <c r="E3091" s="4" t="s">
        <v>11863</v>
      </c>
      <c r="F3091" s="4" t="s">
        <v>8988</v>
      </c>
      <c r="G3091" s="4" t="s">
        <v>8989</v>
      </c>
      <c r="H3091" s="93">
        <v>2863.3760000000002</v>
      </c>
      <c r="I3091" s="4" t="s">
        <v>8999</v>
      </c>
      <c r="J3091" s="15">
        <v>3.1724729999999999E-3</v>
      </c>
      <c r="K3091" s="15">
        <v>0.13400870000000001</v>
      </c>
      <c r="L3091" s="4">
        <v>2.6106000000000001E-2</v>
      </c>
      <c r="M3091" s="4">
        <v>9.11721</v>
      </c>
      <c r="N3091" s="4" t="s">
        <v>11864</v>
      </c>
      <c r="O3091" s="4" t="s">
        <v>8992</v>
      </c>
      <c r="P3091" s="4">
        <v>21</v>
      </c>
      <c r="Q3091" s="4">
        <v>1</v>
      </c>
      <c r="R3091" s="4">
        <v>17</v>
      </c>
      <c r="S3091" s="4">
        <v>8</v>
      </c>
      <c r="T3091" s="15">
        <v>3.2135100000000001E-6</v>
      </c>
      <c r="U3091" s="15">
        <v>1.1719740000000001E-3</v>
      </c>
    </row>
    <row r="3092" spans="1:21" x14ac:dyDescent="0.25">
      <c r="A3092" s="4">
        <v>3090</v>
      </c>
      <c r="B3092" s="4" t="s">
        <v>13258</v>
      </c>
      <c r="C3092" s="4">
        <v>2</v>
      </c>
      <c r="D3092" s="93">
        <v>1407.633</v>
      </c>
      <c r="E3092" s="4" t="s">
        <v>11372</v>
      </c>
      <c r="F3092" s="4" t="s">
        <v>8988</v>
      </c>
      <c r="G3092" s="4" t="s">
        <v>8989</v>
      </c>
      <c r="H3092" s="93">
        <v>1407.6210000000001</v>
      </c>
      <c r="I3092" s="4" t="s">
        <v>8990</v>
      </c>
      <c r="J3092" s="15">
        <v>7.5056389999999998E-7</v>
      </c>
      <c r="K3092" s="15">
        <v>0.13432240000000001</v>
      </c>
      <c r="L3092" s="4">
        <v>1.2115000000000001E-2</v>
      </c>
      <c r="M3092" s="4">
        <v>8.6067210000000003</v>
      </c>
      <c r="N3092" s="4" t="s">
        <v>11373</v>
      </c>
      <c r="O3092" s="4" t="s">
        <v>8992</v>
      </c>
      <c r="P3092" s="4">
        <v>1</v>
      </c>
      <c r="Q3092" s="4">
        <v>1</v>
      </c>
      <c r="R3092" s="4">
        <v>7</v>
      </c>
      <c r="S3092" s="4">
        <v>3</v>
      </c>
      <c r="T3092" s="15">
        <v>2.0748829999999999E-7</v>
      </c>
      <c r="U3092" s="15">
        <v>5.3108199999999997E-6</v>
      </c>
    </row>
    <row r="3093" spans="1:21" x14ac:dyDescent="0.25">
      <c r="A3093" s="4">
        <v>3091</v>
      </c>
      <c r="B3093" s="4" t="s">
        <v>13259</v>
      </c>
      <c r="C3093" s="4">
        <v>3</v>
      </c>
      <c r="D3093" s="93">
        <v>2332.2150000000001</v>
      </c>
      <c r="E3093" s="4" t="s">
        <v>13260</v>
      </c>
      <c r="F3093" s="4" t="s">
        <v>8988</v>
      </c>
      <c r="G3093" s="4" t="s">
        <v>8989</v>
      </c>
      <c r="H3093" s="93">
        <v>2332.212</v>
      </c>
      <c r="I3093" s="4" t="s">
        <v>8990</v>
      </c>
      <c r="J3093" s="15">
        <v>8.7669949999999999E-7</v>
      </c>
      <c r="K3093" s="15">
        <v>0.13506480000000001</v>
      </c>
      <c r="L3093" s="4">
        <v>3.7360000000000002E-3</v>
      </c>
      <c r="M3093" s="4">
        <v>1.6019129999999999</v>
      </c>
      <c r="N3093" s="4" t="s">
        <v>13261</v>
      </c>
      <c r="O3093" s="4" t="s">
        <v>8992</v>
      </c>
      <c r="P3093" s="4">
        <v>15</v>
      </c>
      <c r="Q3093" s="4">
        <v>1</v>
      </c>
      <c r="R3093" s="4">
        <v>10</v>
      </c>
      <c r="S3093" s="4">
        <v>10</v>
      </c>
      <c r="T3093" s="15">
        <v>8.0308869999999999E-11</v>
      </c>
      <c r="U3093" s="15">
        <v>2.9842350000000001E-6</v>
      </c>
    </row>
    <row r="3094" spans="1:21" x14ac:dyDescent="0.25">
      <c r="A3094" s="4">
        <v>3092</v>
      </c>
      <c r="B3094" s="4" t="s">
        <v>13262</v>
      </c>
      <c r="C3094" s="4">
        <v>4</v>
      </c>
      <c r="D3094" s="93">
        <v>2620.4160000000002</v>
      </c>
      <c r="E3094" s="4" t="s">
        <v>13263</v>
      </c>
      <c r="F3094" s="4" t="s">
        <v>8988</v>
      </c>
      <c r="G3094" s="4" t="s">
        <v>8989</v>
      </c>
      <c r="H3094" s="93">
        <v>2620.4090000000001</v>
      </c>
      <c r="I3094" s="4" t="s">
        <v>8990</v>
      </c>
      <c r="J3094" s="15">
        <v>1.040505E-4</v>
      </c>
      <c r="K3094" s="15">
        <v>0.13513720000000001</v>
      </c>
      <c r="L3094" s="4">
        <v>6.3369999999999998E-3</v>
      </c>
      <c r="M3094" s="4">
        <v>2.4183249999999998</v>
      </c>
      <c r="N3094" s="4" t="s">
        <v>13264</v>
      </c>
      <c r="O3094" s="4" t="s">
        <v>8992</v>
      </c>
      <c r="P3094" s="4">
        <v>17</v>
      </c>
      <c r="Q3094" s="4">
        <v>1</v>
      </c>
      <c r="R3094" s="4">
        <v>14.5</v>
      </c>
      <c r="S3094" s="4">
        <v>5.5</v>
      </c>
      <c r="T3094" s="15">
        <v>1.5637930000000002E-8</v>
      </c>
      <c r="U3094" s="15">
        <v>8.5868839999999995E-4</v>
      </c>
    </row>
    <row r="3095" spans="1:21" x14ac:dyDescent="0.25">
      <c r="A3095" s="4">
        <v>3093</v>
      </c>
      <c r="B3095" s="4" t="s">
        <v>13265</v>
      </c>
      <c r="C3095" s="4">
        <v>3</v>
      </c>
      <c r="D3095" s="93">
        <v>1756.846</v>
      </c>
      <c r="E3095" s="4" t="s">
        <v>13266</v>
      </c>
      <c r="F3095" s="4" t="s">
        <v>8988</v>
      </c>
      <c r="G3095" s="4" t="s">
        <v>8989</v>
      </c>
      <c r="H3095" s="93">
        <v>1756.8320000000001</v>
      </c>
      <c r="I3095" s="4" t="s">
        <v>8990</v>
      </c>
      <c r="J3095" s="15">
        <v>6.6083509999999995E-4</v>
      </c>
      <c r="K3095" s="15">
        <v>0.13533719999999999</v>
      </c>
      <c r="L3095" s="4">
        <v>1.4185E-2</v>
      </c>
      <c r="M3095" s="4">
        <v>8.074192</v>
      </c>
      <c r="N3095" s="4" t="s">
        <v>11373</v>
      </c>
      <c r="O3095" s="4" t="s">
        <v>8992</v>
      </c>
      <c r="P3095" s="4">
        <v>4</v>
      </c>
      <c r="Q3095" s="4">
        <v>1</v>
      </c>
      <c r="R3095" s="4">
        <v>9</v>
      </c>
      <c r="S3095" s="4">
        <v>9</v>
      </c>
      <c r="T3095" s="15">
        <v>1.7625899999999999E-7</v>
      </c>
      <c r="U3095" s="15">
        <v>4.3254069999999999E-3</v>
      </c>
    </row>
    <row r="3096" spans="1:21" x14ac:dyDescent="0.25">
      <c r="A3096" s="4">
        <v>3094</v>
      </c>
      <c r="B3096" s="4" t="s">
        <v>13267</v>
      </c>
      <c r="C3096" s="4">
        <v>3</v>
      </c>
      <c r="D3096" s="93">
        <v>2205.2350000000001</v>
      </c>
      <c r="E3096" s="4" t="s">
        <v>13268</v>
      </c>
      <c r="F3096" s="4" t="s">
        <v>8988</v>
      </c>
      <c r="G3096" s="4" t="s">
        <v>8989</v>
      </c>
      <c r="H3096" s="93">
        <v>2205.212</v>
      </c>
      <c r="I3096" s="4" t="s">
        <v>8990</v>
      </c>
      <c r="J3096" s="15">
        <v>6.4609419999999995E-8</v>
      </c>
      <c r="K3096" s="15">
        <v>0.13545660000000001</v>
      </c>
      <c r="L3096" s="4">
        <v>2.2349999999999998E-2</v>
      </c>
      <c r="M3096" s="4">
        <v>10.135078</v>
      </c>
      <c r="N3096" s="4" t="s">
        <v>13269</v>
      </c>
      <c r="O3096" s="4" t="s">
        <v>8992</v>
      </c>
      <c r="P3096" s="4">
        <v>21</v>
      </c>
      <c r="Q3096" s="4">
        <v>1</v>
      </c>
      <c r="R3096" s="4">
        <v>12</v>
      </c>
      <c r="S3096" s="4">
        <v>12</v>
      </c>
      <c r="T3096" s="15">
        <v>2.6661649999999998E-8</v>
      </c>
      <c r="U3096" s="15">
        <v>1.3084719999999999E-12</v>
      </c>
    </row>
    <row r="3097" spans="1:21" x14ac:dyDescent="0.25">
      <c r="A3097" s="4">
        <v>3095</v>
      </c>
      <c r="B3097" s="4" t="s">
        <v>13270</v>
      </c>
      <c r="C3097" s="4">
        <v>4</v>
      </c>
      <c r="D3097" s="93">
        <v>3547.9380000000001</v>
      </c>
      <c r="E3097" s="4" t="s">
        <v>10915</v>
      </c>
      <c r="F3097" s="4" t="s">
        <v>8988</v>
      </c>
      <c r="G3097" s="4" t="s">
        <v>8989</v>
      </c>
      <c r="H3097" s="93">
        <v>3547.904</v>
      </c>
      <c r="I3097" s="4" t="s">
        <v>8990</v>
      </c>
      <c r="J3097" s="15">
        <v>7.3809369999999996E-5</v>
      </c>
      <c r="K3097" s="15">
        <v>0.13628789999999999</v>
      </c>
      <c r="L3097" s="4">
        <v>3.3158E-2</v>
      </c>
      <c r="M3097" s="4">
        <v>9.3457980000000003</v>
      </c>
      <c r="N3097" s="4" t="s">
        <v>10916</v>
      </c>
      <c r="O3097" s="4" t="s">
        <v>8992</v>
      </c>
      <c r="P3097" s="4">
        <v>21</v>
      </c>
      <c r="Q3097" s="4">
        <v>1</v>
      </c>
      <c r="R3097" s="4">
        <v>12</v>
      </c>
      <c r="S3097" s="4">
        <v>7</v>
      </c>
      <c r="T3097" s="15">
        <v>2.0443709999999999E-5</v>
      </c>
      <c r="U3097" s="15">
        <v>3.3044899999999999E-5</v>
      </c>
    </row>
    <row r="3098" spans="1:21" x14ac:dyDescent="0.25">
      <c r="A3098" s="4">
        <v>3096</v>
      </c>
      <c r="B3098" s="4" t="s">
        <v>13271</v>
      </c>
      <c r="C3098" s="4">
        <v>3</v>
      </c>
      <c r="D3098" s="93">
        <v>2324.288</v>
      </c>
      <c r="E3098" s="4" t="s">
        <v>11397</v>
      </c>
      <c r="F3098" s="4" t="s">
        <v>8988</v>
      </c>
      <c r="G3098" s="4" t="s">
        <v>8989</v>
      </c>
      <c r="H3098" s="93">
        <v>2324.2649999999999</v>
      </c>
      <c r="I3098" s="4" t="s">
        <v>8990</v>
      </c>
      <c r="J3098" s="15">
        <v>3.2291740000000001E-4</v>
      </c>
      <c r="K3098" s="15">
        <v>0.13775409999999999</v>
      </c>
      <c r="L3098" s="4">
        <v>2.3052E-2</v>
      </c>
      <c r="M3098" s="4">
        <v>9.9179750000000002</v>
      </c>
      <c r="N3098" s="4" t="s">
        <v>11398</v>
      </c>
      <c r="O3098" s="4" t="s">
        <v>8992</v>
      </c>
      <c r="P3098" s="4">
        <v>19</v>
      </c>
      <c r="Q3098" s="4">
        <v>1</v>
      </c>
      <c r="R3098" s="4">
        <v>13</v>
      </c>
      <c r="S3098" s="4">
        <v>7</v>
      </c>
      <c r="T3098" s="15">
        <v>6.7354549999999997E-7</v>
      </c>
      <c r="U3098" s="15">
        <v>5.2429110000000003E-5</v>
      </c>
    </row>
    <row r="3099" spans="1:21" x14ac:dyDescent="0.25">
      <c r="A3099" s="4">
        <v>3097</v>
      </c>
      <c r="B3099" s="4" t="s">
        <v>13272</v>
      </c>
      <c r="C3099" s="4">
        <v>3</v>
      </c>
      <c r="D3099" s="93">
        <v>2098.0149999999999</v>
      </c>
      <c r="E3099" s="4" t="s">
        <v>11515</v>
      </c>
      <c r="F3099" s="4" t="s">
        <v>8988</v>
      </c>
      <c r="G3099" s="4" t="s">
        <v>8989</v>
      </c>
      <c r="H3099" s="93">
        <v>2097.9969999999998</v>
      </c>
      <c r="I3099" s="4" t="s">
        <v>8990</v>
      </c>
      <c r="J3099" s="15">
        <v>1.415759E-6</v>
      </c>
      <c r="K3099" s="15">
        <v>0.1378183</v>
      </c>
      <c r="L3099" s="4">
        <v>1.7094000000000002E-2</v>
      </c>
      <c r="M3099" s="4">
        <v>8.1477699999999995</v>
      </c>
      <c r="N3099" s="4" t="s">
        <v>11516</v>
      </c>
      <c r="O3099" s="4" t="s">
        <v>8992</v>
      </c>
      <c r="P3099" s="4">
        <v>21</v>
      </c>
      <c r="Q3099" s="4">
        <v>1</v>
      </c>
      <c r="R3099" s="4">
        <v>10</v>
      </c>
      <c r="S3099" s="4">
        <v>9</v>
      </c>
      <c r="T3099" s="15">
        <v>3.0654899999999997E-7</v>
      </c>
      <c r="U3099" s="15">
        <v>1.0343950000000001E-11</v>
      </c>
    </row>
    <row r="3100" spans="1:21" x14ac:dyDescent="0.25">
      <c r="A3100" s="4">
        <v>3098</v>
      </c>
      <c r="B3100" s="4" t="s">
        <v>13273</v>
      </c>
      <c r="C3100" s="4">
        <v>5</v>
      </c>
      <c r="D3100" s="93">
        <v>3617.0039999999999</v>
      </c>
      <c r="E3100" s="4" t="s">
        <v>12802</v>
      </c>
      <c r="F3100" s="4" t="s">
        <v>8988</v>
      </c>
      <c r="G3100" s="4" t="s">
        <v>8989</v>
      </c>
      <c r="H3100" s="93">
        <v>3616.97</v>
      </c>
      <c r="I3100" s="4" t="s">
        <v>8990</v>
      </c>
      <c r="J3100" s="15">
        <v>7.2940879999999998E-6</v>
      </c>
      <c r="K3100" s="15">
        <v>0.13797519999999999</v>
      </c>
      <c r="L3100" s="4">
        <v>3.3959999999999997E-2</v>
      </c>
      <c r="M3100" s="4">
        <v>9.3890750000000001</v>
      </c>
      <c r="N3100" s="4" t="s">
        <v>12803</v>
      </c>
      <c r="O3100" s="4" t="s">
        <v>8992</v>
      </c>
      <c r="P3100" s="4">
        <v>22</v>
      </c>
      <c r="Q3100" s="4">
        <v>1</v>
      </c>
      <c r="R3100" s="4">
        <v>12</v>
      </c>
      <c r="S3100" s="4">
        <v>16</v>
      </c>
      <c r="T3100" s="15">
        <v>3.2636589999999998E-8</v>
      </c>
      <c r="U3100" s="15">
        <v>2.8532600000000002E-13</v>
      </c>
    </row>
    <row r="3101" spans="1:21" x14ac:dyDescent="0.25">
      <c r="A3101" s="4">
        <v>3099</v>
      </c>
      <c r="B3101" s="4" t="s">
        <v>13274</v>
      </c>
      <c r="C3101" s="4">
        <v>2</v>
      </c>
      <c r="D3101" s="93">
        <v>1876.0260000000001</v>
      </c>
      <c r="E3101" s="4" t="s">
        <v>13275</v>
      </c>
      <c r="F3101" s="4" t="s">
        <v>8988</v>
      </c>
      <c r="G3101" s="4" t="s">
        <v>8989</v>
      </c>
      <c r="H3101" s="93">
        <v>1876.0070000000001</v>
      </c>
      <c r="I3101" s="4" t="s">
        <v>8990</v>
      </c>
      <c r="J3101" s="15">
        <v>1.7252789999999999E-4</v>
      </c>
      <c r="K3101" s="15">
        <v>0.13837060000000001</v>
      </c>
      <c r="L3101" s="4">
        <v>1.8637999999999998E-2</v>
      </c>
      <c r="M3101" s="4">
        <v>9.9349310000000006</v>
      </c>
      <c r="N3101" s="4" t="s">
        <v>13276</v>
      </c>
      <c r="O3101" s="4" t="s">
        <v>8992</v>
      </c>
      <c r="P3101" s="4">
        <v>22</v>
      </c>
      <c r="Q3101" s="4">
        <v>1</v>
      </c>
      <c r="R3101" s="4">
        <v>12.5</v>
      </c>
      <c r="S3101" s="4">
        <v>6.5</v>
      </c>
      <c r="T3101" s="15">
        <v>5.1762630000000004E-7</v>
      </c>
      <c r="U3101" s="15">
        <v>9.9218119999999999E-7</v>
      </c>
    </row>
    <row r="3102" spans="1:21" x14ac:dyDescent="0.25">
      <c r="A3102" s="4">
        <v>3100</v>
      </c>
      <c r="B3102" s="4" t="s">
        <v>13277</v>
      </c>
      <c r="C3102" s="4">
        <v>3</v>
      </c>
      <c r="D3102" s="93">
        <v>1907.0319999999999</v>
      </c>
      <c r="E3102" s="4" t="s">
        <v>13278</v>
      </c>
      <c r="F3102" s="4" t="s">
        <v>8988</v>
      </c>
      <c r="G3102" s="4" t="s">
        <v>8989</v>
      </c>
      <c r="H3102" s="93">
        <v>1907.0170000000001</v>
      </c>
      <c r="I3102" s="4" t="s">
        <v>8990</v>
      </c>
      <c r="J3102" s="15">
        <v>5.8675050000000002E-9</v>
      </c>
      <c r="K3102" s="15">
        <v>0.13849339999999999</v>
      </c>
      <c r="L3102" s="4">
        <v>1.5626000000000001E-2</v>
      </c>
      <c r="M3102" s="4">
        <v>8.1939499999999992</v>
      </c>
      <c r="N3102" s="4" t="s">
        <v>13279</v>
      </c>
      <c r="O3102" s="4" t="s">
        <v>8992</v>
      </c>
      <c r="P3102" s="4">
        <v>23</v>
      </c>
      <c r="Q3102" s="4">
        <v>1</v>
      </c>
      <c r="R3102" s="4">
        <v>15</v>
      </c>
      <c r="S3102" s="4">
        <v>8</v>
      </c>
      <c r="T3102" s="15">
        <v>3.218327E-10</v>
      </c>
      <c r="U3102" s="15">
        <v>2.2559560000000001E-9</v>
      </c>
    </row>
    <row r="3103" spans="1:21" x14ac:dyDescent="0.25">
      <c r="A3103" s="4">
        <v>3101</v>
      </c>
      <c r="B3103" s="4" t="s">
        <v>13280</v>
      </c>
      <c r="C3103" s="4">
        <v>4</v>
      </c>
      <c r="D3103" s="93">
        <v>2847.3850000000002</v>
      </c>
      <c r="E3103" s="4" t="s">
        <v>11863</v>
      </c>
      <c r="F3103" s="4" t="s">
        <v>8988</v>
      </c>
      <c r="G3103" s="4" t="s">
        <v>8989</v>
      </c>
      <c r="H3103" s="93">
        <v>2847.3809999999999</v>
      </c>
      <c r="I3103" s="4" t="s">
        <v>8990</v>
      </c>
      <c r="J3103" s="15">
        <v>4.562697E-4</v>
      </c>
      <c r="K3103" s="15">
        <v>0.13917850000000001</v>
      </c>
      <c r="L3103" s="4">
        <v>3.6519999999999999E-3</v>
      </c>
      <c r="M3103" s="4">
        <v>1.2825820000000001</v>
      </c>
      <c r="N3103" s="4" t="s">
        <v>11864</v>
      </c>
      <c r="O3103" s="4" t="s">
        <v>8992</v>
      </c>
      <c r="P3103" s="4">
        <v>15</v>
      </c>
      <c r="Q3103" s="4">
        <v>1</v>
      </c>
      <c r="R3103" s="4">
        <v>14</v>
      </c>
      <c r="S3103" s="4">
        <v>8</v>
      </c>
      <c r="T3103" s="15">
        <v>3.3559369999999999E-4</v>
      </c>
      <c r="U3103" s="15">
        <v>4.7210659999999999E-6</v>
      </c>
    </row>
    <row r="3104" spans="1:21" x14ac:dyDescent="0.25">
      <c r="A3104" s="4">
        <v>3102</v>
      </c>
      <c r="B3104" s="4" t="s">
        <v>13281</v>
      </c>
      <c r="C3104" s="4">
        <v>3</v>
      </c>
      <c r="D3104" s="93">
        <v>2324.288</v>
      </c>
      <c r="E3104" s="4" t="s">
        <v>11397</v>
      </c>
      <c r="F3104" s="4" t="s">
        <v>8988</v>
      </c>
      <c r="G3104" s="4" t="s">
        <v>8989</v>
      </c>
      <c r="H3104" s="93">
        <v>2324.2649999999999</v>
      </c>
      <c r="I3104" s="4" t="s">
        <v>8990</v>
      </c>
      <c r="J3104" s="15">
        <v>4.9174090000000004E-4</v>
      </c>
      <c r="K3104" s="15">
        <v>0.1395023</v>
      </c>
      <c r="L3104" s="4">
        <v>2.3403E-2</v>
      </c>
      <c r="M3104" s="4">
        <v>10.068989999999999</v>
      </c>
      <c r="N3104" s="4" t="s">
        <v>11398</v>
      </c>
      <c r="O3104" s="4" t="s">
        <v>8992</v>
      </c>
      <c r="P3104" s="4">
        <v>19</v>
      </c>
      <c r="Q3104" s="4">
        <v>1</v>
      </c>
      <c r="R3104" s="4">
        <v>14</v>
      </c>
      <c r="S3104" s="4">
        <v>7</v>
      </c>
      <c r="T3104" s="15">
        <v>2.1963489999999999E-11</v>
      </c>
      <c r="U3104" s="15">
        <v>7.8031850000000004E-5</v>
      </c>
    </row>
    <row r="3105" spans="1:21" x14ac:dyDescent="0.25">
      <c r="A3105" s="4">
        <v>3103</v>
      </c>
      <c r="B3105" s="4" t="s">
        <v>13282</v>
      </c>
      <c r="C3105" s="4">
        <v>4</v>
      </c>
      <c r="D3105" s="93">
        <v>1606.9159999999999</v>
      </c>
      <c r="E3105" s="4" t="s">
        <v>11851</v>
      </c>
      <c r="F3105" s="4" t="s">
        <v>8988</v>
      </c>
      <c r="G3105" s="4" t="s">
        <v>8989</v>
      </c>
      <c r="H3105" s="93">
        <v>1606.9159999999999</v>
      </c>
      <c r="I3105" s="4" t="s">
        <v>8990</v>
      </c>
      <c r="J3105" s="15">
        <v>8.0308429999999993E-3</v>
      </c>
      <c r="K3105" s="15">
        <v>0.13958029999999999</v>
      </c>
      <c r="L3105" s="4">
        <v>-6.7000000000000002E-5</v>
      </c>
      <c r="M3105" s="4">
        <v>-4.1695000000000003E-2</v>
      </c>
      <c r="N3105" s="4" t="s">
        <v>11852</v>
      </c>
      <c r="O3105" s="4" t="s">
        <v>8992</v>
      </c>
      <c r="P3105" s="4">
        <v>17</v>
      </c>
      <c r="Q3105" s="4">
        <v>1</v>
      </c>
      <c r="R3105" s="4">
        <v>9.5</v>
      </c>
      <c r="S3105" s="4">
        <v>6.5</v>
      </c>
      <c r="T3105" s="15">
        <v>1.1755820000000001E-3</v>
      </c>
      <c r="U3105" s="15">
        <v>1.5494900000000001E-2</v>
      </c>
    </row>
    <row r="3106" spans="1:21" x14ac:dyDescent="0.25">
      <c r="A3106" s="4">
        <v>3104</v>
      </c>
      <c r="B3106" s="4" t="s">
        <v>13283</v>
      </c>
      <c r="C3106" s="4">
        <v>4</v>
      </c>
      <c r="D3106" s="93">
        <v>2669.3910000000001</v>
      </c>
      <c r="E3106" s="4" t="s">
        <v>10559</v>
      </c>
      <c r="F3106" s="4" t="s">
        <v>8988</v>
      </c>
      <c r="G3106" s="4" t="s">
        <v>8989</v>
      </c>
      <c r="H3106" s="93">
        <v>2669.364</v>
      </c>
      <c r="I3106" s="4" t="s">
        <v>8990</v>
      </c>
      <c r="J3106" s="15">
        <v>9.7060379999999999E-9</v>
      </c>
      <c r="K3106" s="15">
        <v>0.14051369999999999</v>
      </c>
      <c r="L3106" s="4">
        <v>2.6551000000000002E-2</v>
      </c>
      <c r="M3106" s="4">
        <v>9.9465640000000004</v>
      </c>
      <c r="N3106" s="4" t="s">
        <v>10560</v>
      </c>
      <c r="O3106" s="4" t="s">
        <v>8992</v>
      </c>
      <c r="P3106" s="4">
        <v>22</v>
      </c>
      <c r="Q3106" s="4">
        <v>1</v>
      </c>
      <c r="R3106" s="4">
        <v>23</v>
      </c>
      <c r="S3106" s="4">
        <v>8</v>
      </c>
      <c r="T3106" s="15">
        <v>8.4106559999999992E-15</v>
      </c>
      <c r="U3106" s="15">
        <v>1.1311010000000001E-9</v>
      </c>
    </row>
    <row r="3107" spans="1:21" x14ac:dyDescent="0.25">
      <c r="A3107" s="4">
        <v>3105</v>
      </c>
      <c r="B3107" s="4" t="s">
        <v>13284</v>
      </c>
      <c r="C3107" s="4">
        <v>3</v>
      </c>
      <c r="D3107" s="93">
        <v>2188.145</v>
      </c>
      <c r="E3107" s="4" t="s">
        <v>13285</v>
      </c>
      <c r="F3107" s="4" t="s">
        <v>8988</v>
      </c>
      <c r="G3107" s="4" t="s">
        <v>8989</v>
      </c>
      <c r="H3107" s="93">
        <v>2188.143</v>
      </c>
      <c r="I3107" s="4" t="s">
        <v>8990</v>
      </c>
      <c r="J3107" s="15">
        <v>0.75153190000000003</v>
      </c>
      <c r="K3107" s="15">
        <v>0.14079169999999999</v>
      </c>
      <c r="L3107" s="4">
        <v>2.4750000000000002E-3</v>
      </c>
      <c r="M3107" s="4">
        <v>1.1310960000000001</v>
      </c>
      <c r="N3107" s="4" t="s">
        <v>13286</v>
      </c>
      <c r="O3107" s="4" t="s">
        <v>8992</v>
      </c>
      <c r="P3107" s="4">
        <v>13</v>
      </c>
      <c r="Q3107" s="4">
        <v>1</v>
      </c>
      <c r="R3107" s="4">
        <v>5</v>
      </c>
      <c r="S3107" s="4">
        <v>8</v>
      </c>
      <c r="T3107" s="15">
        <v>0.33562629999999999</v>
      </c>
      <c r="U3107" s="15">
        <v>1</v>
      </c>
    </row>
    <row r="3108" spans="1:21" x14ac:dyDescent="0.25">
      <c r="A3108" s="4">
        <v>3106</v>
      </c>
      <c r="B3108" s="4" t="s">
        <v>13287</v>
      </c>
      <c r="C3108" s="4">
        <v>3</v>
      </c>
      <c r="D3108" s="93">
        <v>1999.115</v>
      </c>
      <c r="E3108" s="4" t="s">
        <v>13288</v>
      </c>
      <c r="F3108" s="4" t="s">
        <v>8988</v>
      </c>
      <c r="G3108" s="4" t="s">
        <v>8989</v>
      </c>
      <c r="H3108" s="93">
        <v>1999.097</v>
      </c>
      <c r="I3108" s="4" t="s">
        <v>8990</v>
      </c>
      <c r="J3108" s="15">
        <v>8.5910279999999995E-6</v>
      </c>
      <c r="K3108" s="15">
        <v>0.14119499999999999</v>
      </c>
      <c r="L3108" s="4">
        <v>1.8342000000000001E-2</v>
      </c>
      <c r="M3108" s="4">
        <v>9.1751430000000003</v>
      </c>
      <c r="N3108" s="4" t="s">
        <v>13289</v>
      </c>
      <c r="O3108" s="4" t="s">
        <v>8992</v>
      </c>
      <c r="P3108" s="4">
        <v>20</v>
      </c>
      <c r="Q3108" s="4">
        <v>1</v>
      </c>
      <c r="R3108" s="4">
        <v>12.5</v>
      </c>
      <c r="S3108" s="4">
        <v>5.5</v>
      </c>
      <c r="T3108" s="15">
        <v>2.846204E-8</v>
      </c>
      <c r="U3108" s="15">
        <v>2.0751520000000001E-5</v>
      </c>
    </row>
    <row r="3109" spans="1:21" x14ac:dyDescent="0.25">
      <c r="A3109" s="4">
        <v>3107</v>
      </c>
      <c r="B3109" s="4" t="s">
        <v>13290</v>
      </c>
      <c r="C3109" s="4">
        <v>2</v>
      </c>
      <c r="D3109" s="93">
        <v>1641.8119999999999</v>
      </c>
      <c r="E3109" s="4" t="s">
        <v>10480</v>
      </c>
      <c r="F3109" s="4" t="s">
        <v>8988</v>
      </c>
      <c r="G3109" s="4" t="s">
        <v>8989</v>
      </c>
      <c r="H3109" s="93">
        <v>1641.797</v>
      </c>
      <c r="I3109" s="4" t="s">
        <v>8990</v>
      </c>
      <c r="J3109" s="15">
        <v>0.1078228</v>
      </c>
      <c r="K3109" s="15">
        <v>0.14182790000000001</v>
      </c>
      <c r="L3109" s="4">
        <v>1.5007E-2</v>
      </c>
      <c r="M3109" s="4">
        <v>9.1405969999999996</v>
      </c>
      <c r="N3109" s="4" t="s">
        <v>10481</v>
      </c>
      <c r="O3109" s="4" t="s">
        <v>8992</v>
      </c>
      <c r="P3109" s="4">
        <v>19</v>
      </c>
      <c r="Q3109" s="4">
        <v>1</v>
      </c>
      <c r="R3109" s="4">
        <v>8</v>
      </c>
      <c r="S3109" s="4">
        <v>5</v>
      </c>
      <c r="T3109" s="15">
        <v>2.6674069999999999E-9</v>
      </c>
      <c r="U3109" s="15">
        <v>0.70291490000000001</v>
      </c>
    </row>
    <row r="3110" spans="1:21" x14ac:dyDescent="0.25">
      <c r="A3110" s="4">
        <v>3108</v>
      </c>
      <c r="B3110" s="4" t="s">
        <v>13291</v>
      </c>
      <c r="C3110" s="4">
        <v>3</v>
      </c>
      <c r="D3110" s="93">
        <v>2419.1590000000001</v>
      </c>
      <c r="E3110" s="4" t="s">
        <v>13292</v>
      </c>
      <c r="F3110" s="4" t="s">
        <v>8988</v>
      </c>
      <c r="G3110" s="4" t="s">
        <v>8989</v>
      </c>
      <c r="H3110" s="93">
        <v>2419.1379999999999</v>
      </c>
      <c r="I3110" s="4" t="s">
        <v>8990</v>
      </c>
      <c r="J3110" s="15">
        <v>6.5589480000000002E-3</v>
      </c>
      <c r="K3110" s="15">
        <v>0.1428326</v>
      </c>
      <c r="L3110" s="4">
        <v>2.1197000000000001E-2</v>
      </c>
      <c r="M3110" s="4">
        <v>8.7622119999999999</v>
      </c>
      <c r="N3110" s="4" t="s">
        <v>13293</v>
      </c>
      <c r="O3110" s="4" t="s">
        <v>8992</v>
      </c>
      <c r="P3110" s="4">
        <v>21</v>
      </c>
      <c r="Q3110" s="4">
        <v>1</v>
      </c>
      <c r="R3110" s="4">
        <v>7.5</v>
      </c>
      <c r="S3110" s="4">
        <v>7.5</v>
      </c>
      <c r="T3110" s="15">
        <v>6.0993760000000003E-5</v>
      </c>
      <c r="U3110" s="15">
        <v>2.5314610000000001E-2</v>
      </c>
    </row>
    <row r="3111" spans="1:21" x14ac:dyDescent="0.25">
      <c r="A3111" s="4">
        <v>3109</v>
      </c>
      <c r="B3111" s="4" t="s">
        <v>13294</v>
      </c>
      <c r="C3111" s="4">
        <v>5</v>
      </c>
      <c r="D3111" s="93">
        <v>3285.7689999999998</v>
      </c>
      <c r="E3111" s="4" t="s">
        <v>10924</v>
      </c>
      <c r="F3111" s="4" t="s">
        <v>8988</v>
      </c>
      <c r="G3111" s="4" t="s">
        <v>8989</v>
      </c>
      <c r="H3111" s="93">
        <v>3285.7379999999998</v>
      </c>
      <c r="I3111" s="4" t="s">
        <v>8990</v>
      </c>
      <c r="J3111" s="15">
        <v>1.0905160000000001E-2</v>
      </c>
      <c r="K3111" s="15">
        <v>0.143009</v>
      </c>
      <c r="L3111" s="4">
        <v>3.1754999999999999E-2</v>
      </c>
      <c r="M3111" s="4">
        <v>9.6644959999999998</v>
      </c>
      <c r="N3111" s="4" t="s">
        <v>10925</v>
      </c>
      <c r="O3111" s="4" t="s">
        <v>8992</v>
      </c>
      <c r="P3111" s="4">
        <v>23</v>
      </c>
      <c r="Q3111" s="4">
        <v>1</v>
      </c>
      <c r="R3111" s="4">
        <v>12</v>
      </c>
      <c r="S3111" s="4">
        <v>9</v>
      </c>
      <c r="T3111" s="15">
        <v>4.3755479999999999E-4</v>
      </c>
      <c r="U3111" s="15">
        <v>6.5971390000000001E-3</v>
      </c>
    </row>
    <row r="3112" spans="1:21" x14ac:dyDescent="0.25">
      <c r="A3112" s="4">
        <v>3110</v>
      </c>
      <c r="B3112" s="4" t="s">
        <v>13295</v>
      </c>
      <c r="C3112" s="4">
        <v>4</v>
      </c>
      <c r="D3112" s="93">
        <v>2495.3090000000002</v>
      </c>
      <c r="E3112" s="4" t="s">
        <v>10500</v>
      </c>
      <c r="F3112" s="4" t="s">
        <v>8988</v>
      </c>
      <c r="G3112" s="4" t="s">
        <v>8989</v>
      </c>
      <c r="H3112" s="93">
        <v>2495.2890000000002</v>
      </c>
      <c r="I3112" s="4" t="s">
        <v>8990</v>
      </c>
      <c r="J3112" s="15">
        <v>6.4677389999999997E-7</v>
      </c>
      <c r="K3112" s="15">
        <v>0.14307030000000001</v>
      </c>
      <c r="L3112" s="4">
        <v>2.0553999999999999E-2</v>
      </c>
      <c r="M3112" s="4">
        <v>8.2371230000000004</v>
      </c>
      <c r="N3112" s="4" t="s">
        <v>10501</v>
      </c>
      <c r="O3112" s="4" t="s">
        <v>8992</v>
      </c>
      <c r="P3112" s="4">
        <v>23</v>
      </c>
      <c r="Q3112" s="4">
        <v>1</v>
      </c>
      <c r="R3112" s="4">
        <v>9</v>
      </c>
      <c r="S3112" s="4">
        <v>9</v>
      </c>
      <c r="T3112" s="15">
        <v>6.5528819999999996E-10</v>
      </c>
      <c r="U3112" s="15">
        <v>1.5688880000000001E-7</v>
      </c>
    </row>
    <row r="3113" spans="1:21" x14ac:dyDescent="0.25">
      <c r="A3113" s="4">
        <v>3111</v>
      </c>
      <c r="B3113" s="4" t="s">
        <v>13296</v>
      </c>
      <c r="C3113" s="4">
        <v>3</v>
      </c>
      <c r="D3113" s="93">
        <v>2364.1689999999999</v>
      </c>
      <c r="E3113" s="4" t="s">
        <v>9343</v>
      </c>
      <c r="F3113" s="4" t="s">
        <v>8988</v>
      </c>
      <c r="G3113" s="4" t="s">
        <v>8989</v>
      </c>
      <c r="H3113" s="93">
        <v>2364.15</v>
      </c>
      <c r="I3113" s="4" t="s">
        <v>8990</v>
      </c>
      <c r="J3113" s="15">
        <v>1.244322E-7</v>
      </c>
      <c r="K3113" s="15">
        <v>0.14428830000000001</v>
      </c>
      <c r="L3113" s="4">
        <v>1.8695E-2</v>
      </c>
      <c r="M3113" s="4">
        <v>7.907705</v>
      </c>
      <c r="N3113" s="4" t="s">
        <v>9344</v>
      </c>
      <c r="O3113" s="4" t="s">
        <v>8992</v>
      </c>
      <c r="P3113" s="4">
        <v>19</v>
      </c>
      <c r="Q3113" s="4">
        <v>1</v>
      </c>
      <c r="R3113" s="4">
        <v>11</v>
      </c>
      <c r="S3113" s="4">
        <v>9</v>
      </c>
      <c r="T3113" s="15">
        <v>3.2435069999999999E-6</v>
      </c>
      <c r="U3113" s="15">
        <v>1.093868E-10</v>
      </c>
    </row>
    <row r="3114" spans="1:21" x14ac:dyDescent="0.25">
      <c r="A3114" s="4">
        <v>3112</v>
      </c>
      <c r="B3114" s="4" t="s">
        <v>13297</v>
      </c>
      <c r="C3114" s="4">
        <v>4</v>
      </c>
      <c r="D3114" s="93">
        <v>2444.3270000000002</v>
      </c>
      <c r="E3114" s="4" t="s">
        <v>12437</v>
      </c>
      <c r="F3114" s="4" t="s">
        <v>8988</v>
      </c>
      <c r="G3114" s="4" t="s">
        <v>8989</v>
      </c>
      <c r="H3114" s="93">
        <v>2444.3249999999998</v>
      </c>
      <c r="I3114" s="4" t="s">
        <v>8990</v>
      </c>
      <c r="J3114" s="15">
        <v>1.6212399999999998E-2</v>
      </c>
      <c r="K3114" s="15">
        <v>0.14555850000000001</v>
      </c>
      <c r="L3114" s="4">
        <v>1.5120000000000001E-3</v>
      </c>
      <c r="M3114" s="4">
        <v>0.61857600000000001</v>
      </c>
      <c r="N3114" s="4" t="s">
        <v>12438</v>
      </c>
      <c r="O3114" s="4" t="s">
        <v>8992</v>
      </c>
      <c r="P3114" s="4">
        <v>17</v>
      </c>
      <c r="Q3114" s="4">
        <v>1</v>
      </c>
      <c r="R3114" s="4">
        <v>21</v>
      </c>
      <c r="S3114" s="4">
        <v>6</v>
      </c>
      <c r="T3114" s="15">
        <v>2.1515469999999999E-11</v>
      </c>
      <c r="U3114" s="15">
        <v>9.0392279999999998E-3</v>
      </c>
    </row>
    <row r="3115" spans="1:21" x14ac:dyDescent="0.25">
      <c r="A3115" s="4">
        <v>3113</v>
      </c>
      <c r="B3115" s="4" t="s">
        <v>13298</v>
      </c>
      <c r="C3115" s="4">
        <v>4</v>
      </c>
      <c r="D3115" s="93">
        <v>2121.0540000000001</v>
      </c>
      <c r="E3115" s="4" t="s">
        <v>11611</v>
      </c>
      <c r="F3115" s="4" t="s">
        <v>8988</v>
      </c>
      <c r="G3115" s="4" t="s">
        <v>8989</v>
      </c>
      <c r="H3115" s="93">
        <v>2121.0529999999999</v>
      </c>
      <c r="I3115" s="4" t="s">
        <v>8990</v>
      </c>
      <c r="J3115" s="15">
        <v>4.0719639999999998E-5</v>
      </c>
      <c r="K3115" s="15">
        <v>0.1463013</v>
      </c>
      <c r="L3115" s="4">
        <v>1.3259999999999999E-3</v>
      </c>
      <c r="M3115" s="4">
        <v>0.62516099999999997</v>
      </c>
      <c r="N3115" s="4" t="s">
        <v>11612</v>
      </c>
      <c r="O3115" s="4" t="s">
        <v>8992</v>
      </c>
      <c r="P3115" s="4">
        <v>15</v>
      </c>
      <c r="Q3115" s="4">
        <v>1</v>
      </c>
      <c r="R3115" s="4">
        <v>9.5</v>
      </c>
      <c r="S3115" s="4">
        <v>4.5</v>
      </c>
      <c r="T3115" s="15">
        <v>1.846766E-9</v>
      </c>
      <c r="U3115" s="15">
        <v>1.131138E-4</v>
      </c>
    </row>
    <row r="3116" spans="1:21" x14ac:dyDescent="0.25">
      <c r="A3116" s="4">
        <v>3114</v>
      </c>
      <c r="B3116" s="4" t="s">
        <v>13299</v>
      </c>
      <c r="C3116" s="4">
        <v>4</v>
      </c>
      <c r="D3116" s="93">
        <v>1754.0119999999999</v>
      </c>
      <c r="E3116" s="4" t="s">
        <v>10264</v>
      </c>
      <c r="F3116" s="4" t="s">
        <v>8988</v>
      </c>
      <c r="G3116" s="4" t="s">
        <v>8989</v>
      </c>
      <c r="H3116" s="93">
        <v>1753.9960000000001</v>
      </c>
      <c r="I3116" s="4" t="s">
        <v>8990</v>
      </c>
      <c r="J3116" s="15">
        <v>4.3766749999999999E-4</v>
      </c>
      <c r="K3116" s="15">
        <v>0.14764530000000001</v>
      </c>
      <c r="L3116" s="4">
        <v>1.6167000000000001E-2</v>
      </c>
      <c r="M3116" s="4">
        <v>9.2172400000000003</v>
      </c>
      <c r="N3116" s="4" t="s">
        <v>10265</v>
      </c>
      <c r="O3116" s="4" t="s">
        <v>8992</v>
      </c>
      <c r="P3116" s="4">
        <v>23</v>
      </c>
      <c r="Q3116" s="4">
        <v>1</v>
      </c>
      <c r="R3116" s="4">
        <v>10</v>
      </c>
      <c r="S3116" s="4">
        <v>8</v>
      </c>
      <c r="T3116" s="15">
        <v>1.9475920000000001E-4</v>
      </c>
      <c r="U3116" s="15">
        <v>1.942086E-3</v>
      </c>
    </row>
    <row r="3117" spans="1:21" x14ac:dyDescent="0.25">
      <c r="A3117" s="4">
        <v>3115</v>
      </c>
      <c r="B3117" s="4" t="s">
        <v>13300</v>
      </c>
      <c r="C3117" s="4">
        <v>4</v>
      </c>
      <c r="D3117" s="93">
        <v>2561.395</v>
      </c>
      <c r="E3117" s="4" t="s">
        <v>11799</v>
      </c>
      <c r="F3117" s="4" t="s">
        <v>8988</v>
      </c>
      <c r="G3117" s="4" t="s">
        <v>8989</v>
      </c>
      <c r="H3117" s="93">
        <v>2561.3719999999998</v>
      </c>
      <c r="I3117" s="4" t="s">
        <v>8990</v>
      </c>
      <c r="J3117" s="15">
        <v>1.8553429999999999E-2</v>
      </c>
      <c r="K3117" s="15">
        <v>0.1476856</v>
      </c>
      <c r="L3117" s="4">
        <v>2.3111E-2</v>
      </c>
      <c r="M3117" s="4">
        <v>9.0228979999999996</v>
      </c>
      <c r="N3117" s="4" t="s">
        <v>11800</v>
      </c>
      <c r="O3117" s="4" t="s">
        <v>8992</v>
      </c>
      <c r="P3117" s="4">
        <v>23</v>
      </c>
      <c r="Q3117" s="4">
        <v>1</v>
      </c>
      <c r="R3117" s="4">
        <v>18.5</v>
      </c>
      <c r="S3117" s="4">
        <v>5.5</v>
      </c>
      <c r="T3117" s="15">
        <v>3.6180560000000001E-10</v>
      </c>
      <c r="U3117" s="15">
        <v>3.5468359999999998E-3</v>
      </c>
    </row>
    <row r="3118" spans="1:21" x14ac:dyDescent="0.25">
      <c r="A3118" s="4">
        <v>3116</v>
      </c>
      <c r="B3118" s="4" t="s">
        <v>13301</v>
      </c>
      <c r="C3118" s="4">
        <v>4</v>
      </c>
      <c r="D3118" s="93">
        <v>1973.0340000000001</v>
      </c>
      <c r="E3118" s="4" t="s">
        <v>10825</v>
      </c>
      <c r="F3118" s="4" t="s">
        <v>8988</v>
      </c>
      <c r="G3118" s="4" t="s">
        <v>8989</v>
      </c>
      <c r="H3118" s="93">
        <v>1973.0309999999999</v>
      </c>
      <c r="I3118" s="4" t="s">
        <v>8990</v>
      </c>
      <c r="J3118" s="15">
        <v>1.127937E-4</v>
      </c>
      <c r="K3118" s="15">
        <v>0.14789840000000001</v>
      </c>
      <c r="L3118" s="4">
        <v>3.2680000000000001E-3</v>
      </c>
      <c r="M3118" s="4">
        <v>1.6563349999999999</v>
      </c>
      <c r="N3118" s="4" t="s">
        <v>10826</v>
      </c>
      <c r="O3118" s="4" t="s">
        <v>8992</v>
      </c>
      <c r="P3118" s="4">
        <v>17</v>
      </c>
      <c r="Q3118" s="4">
        <v>1</v>
      </c>
      <c r="R3118" s="4">
        <v>13.5</v>
      </c>
      <c r="S3118" s="4">
        <v>9.5</v>
      </c>
      <c r="T3118" s="15">
        <v>7.1437610000000001E-9</v>
      </c>
      <c r="U3118" s="15">
        <v>3.4556739999999999E-4</v>
      </c>
    </row>
    <row r="3119" spans="1:21" x14ac:dyDescent="0.25">
      <c r="A3119" s="4">
        <v>3117</v>
      </c>
      <c r="B3119" s="4" t="s">
        <v>13302</v>
      </c>
      <c r="C3119" s="4">
        <v>3</v>
      </c>
      <c r="D3119" s="93">
        <v>2304.1790000000001</v>
      </c>
      <c r="E3119" s="4" t="s">
        <v>9075</v>
      </c>
      <c r="F3119" s="4" t="s">
        <v>8988</v>
      </c>
      <c r="G3119" s="4" t="s">
        <v>8989</v>
      </c>
      <c r="H3119" s="93">
        <v>2304.1619999999998</v>
      </c>
      <c r="I3119" s="4" t="s">
        <v>8990</v>
      </c>
      <c r="J3119" s="15">
        <v>5.3576519999999999E-7</v>
      </c>
      <c r="K3119" s="15">
        <v>0.14825669999999999</v>
      </c>
      <c r="L3119" s="4">
        <v>1.6983000000000002E-2</v>
      </c>
      <c r="M3119" s="4">
        <v>7.3705759999999998</v>
      </c>
      <c r="N3119" s="4" t="s">
        <v>9076</v>
      </c>
      <c r="O3119" s="4" t="s">
        <v>8992</v>
      </c>
      <c r="P3119" s="4">
        <v>23</v>
      </c>
      <c r="Q3119" s="4">
        <v>1</v>
      </c>
      <c r="R3119" s="4">
        <v>9</v>
      </c>
      <c r="S3119" s="4">
        <v>8</v>
      </c>
      <c r="T3119" s="15">
        <v>3.3319930000000001E-3</v>
      </c>
      <c r="U3119" s="15">
        <v>3.8800609999999998E-7</v>
      </c>
    </row>
    <row r="3120" spans="1:21" x14ac:dyDescent="0.25">
      <c r="A3120" s="4">
        <v>3118</v>
      </c>
      <c r="B3120" s="4" t="s">
        <v>13303</v>
      </c>
      <c r="C3120" s="4">
        <v>4</v>
      </c>
      <c r="D3120" s="93">
        <v>2443.3200000000002</v>
      </c>
      <c r="E3120" s="4" t="s">
        <v>11559</v>
      </c>
      <c r="F3120" s="4" t="s">
        <v>8988</v>
      </c>
      <c r="G3120" s="4" t="s">
        <v>8989</v>
      </c>
      <c r="H3120" s="93">
        <v>2443.2979999999998</v>
      </c>
      <c r="I3120" s="4" t="s">
        <v>8990</v>
      </c>
      <c r="J3120" s="15">
        <v>1.547285E-2</v>
      </c>
      <c r="K3120" s="15">
        <v>0.1483072</v>
      </c>
      <c r="L3120" s="4">
        <v>2.2329000000000002E-2</v>
      </c>
      <c r="M3120" s="4">
        <v>9.1388780000000001</v>
      </c>
      <c r="N3120" s="4" t="s">
        <v>11560</v>
      </c>
      <c r="O3120" s="4" t="s">
        <v>8992</v>
      </c>
      <c r="P3120" s="4">
        <v>21</v>
      </c>
      <c r="Q3120" s="4">
        <v>1</v>
      </c>
      <c r="R3120" s="4">
        <v>11</v>
      </c>
      <c r="S3120" s="4">
        <v>6</v>
      </c>
      <c r="T3120" s="15">
        <v>3.6290419999999999E-9</v>
      </c>
      <c r="U3120" s="15">
        <v>1.4842370000000001E-2</v>
      </c>
    </row>
    <row r="3121" spans="1:21" x14ac:dyDescent="0.25">
      <c r="A3121" s="4">
        <v>3119</v>
      </c>
      <c r="B3121" s="4" t="s">
        <v>13304</v>
      </c>
      <c r="C3121" s="4">
        <v>4</v>
      </c>
      <c r="D3121" s="93">
        <v>2424.3139999999999</v>
      </c>
      <c r="E3121" s="4" t="s">
        <v>12176</v>
      </c>
      <c r="F3121" s="4" t="s">
        <v>8988</v>
      </c>
      <c r="G3121" s="4" t="s">
        <v>8989</v>
      </c>
      <c r="H3121" s="93">
        <v>2424.2919999999999</v>
      </c>
      <c r="I3121" s="4" t="s">
        <v>8990</v>
      </c>
      <c r="J3121" s="15">
        <v>5.8986389999999998E-6</v>
      </c>
      <c r="K3121" s="15">
        <v>0.14839060000000001</v>
      </c>
      <c r="L3121" s="4">
        <v>2.2387000000000001E-2</v>
      </c>
      <c r="M3121" s="4">
        <v>9.2344480000000004</v>
      </c>
      <c r="N3121" s="4" t="s">
        <v>12177</v>
      </c>
      <c r="O3121" s="4" t="s">
        <v>8992</v>
      </c>
      <c r="P3121" s="4">
        <v>21</v>
      </c>
      <c r="Q3121" s="4">
        <v>1</v>
      </c>
      <c r="R3121" s="4">
        <v>18</v>
      </c>
      <c r="S3121" s="4">
        <v>9</v>
      </c>
      <c r="T3121" s="15">
        <v>6.793001E-16</v>
      </c>
      <c r="U3121" s="15">
        <v>4.6754869999999998E-6</v>
      </c>
    </row>
    <row r="3122" spans="1:21" x14ac:dyDescent="0.25">
      <c r="A3122" s="4">
        <v>3120</v>
      </c>
      <c r="B3122" s="4" t="s">
        <v>13305</v>
      </c>
      <c r="C3122" s="4">
        <v>4</v>
      </c>
      <c r="D3122" s="93">
        <v>2147.1480000000001</v>
      </c>
      <c r="E3122" s="4" t="s">
        <v>12525</v>
      </c>
      <c r="F3122" s="4" t="s">
        <v>8988</v>
      </c>
      <c r="G3122" s="4" t="s">
        <v>8989</v>
      </c>
      <c r="H3122" s="93">
        <v>2147.145</v>
      </c>
      <c r="I3122" s="4" t="s">
        <v>8990</v>
      </c>
      <c r="J3122" s="15">
        <v>1.3951340000000001E-6</v>
      </c>
      <c r="K3122" s="15">
        <v>0.14846899999999999</v>
      </c>
      <c r="L3122" s="4">
        <v>2.66E-3</v>
      </c>
      <c r="M3122" s="4">
        <v>1.2388539999999999</v>
      </c>
      <c r="N3122" s="4" t="s">
        <v>12526</v>
      </c>
      <c r="O3122" s="4" t="s">
        <v>8992</v>
      </c>
      <c r="P3122" s="4">
        <v>15</v>
      </c>
      <c r="Q3122" s="4">
        <v>1</v>
      </c>
      <c r="R3122" s="4">
        <v>15</v>
      </c>
      <c r="S3122" s="4">
        <v>5</v>
      </c>
      <c r="T3122" s="15">
        <v>1.7506940000000001E-6</v>
      </c>
      <c r="U3122" s="15">
        <v>3.9771259999999999E-7</v>
      </c>
    </row>
    <row r="3123" spans="1:21" x14ac:dyDescent="0.25">
      <c r="A3123" s="4">
        <v>3121</v>
      </c>
      <c r="B3123" s="4" t="s">
        <v>13306</v>
      </c>
      <c r="C3123" s="4">
        <v>3</v>
      </c>
      <c r="D3123" s="93">
        <v>4268.8130000000001</v>
      </c>
      <c r="E3123" s="4" t="s">
        <v>13307</v>
      </c>
      <c r="F3123" s="4" t="s">
        <v>8988</v>
      </c>
      <c r="G3123" s="4" t="s">
        <v>8989</v>
      </c>
      <c r="H3123" s="93">
        <v>4268.8100000000004</v>
      </c>
      <c r="I3123" s="4" t="s">
        <v>8990</v>
      </c>
      <c r="J3123" s="15">
        <v>1.086271E-4</v>
      </c>
      <c r="K3123" s="15">
        <v>0.14993380000000001</v>
      </c>
      <c r="L3123" s="4">
        <v>2.4759999999999999E-3</v>
      </c>
      <c r="M3123" s="4">
        <v>0.58002100000000001</v>
      </c>
      <c r="N3123" s="4" t="s">
        <v>10240</v>
      </c>
      <c r="O3123" s="4" t="s">
        <v>8992</v>
      </c>
      <c r="P3123" s="4">
        <v>13</v>
      </c>
      <c r="Q3123" s="4">
        <v>1</v>
      </c>
      <c r="R3123" s="4">
        <v>12</v>
      </c>
      <c r="S3123" s="4">
        <v>5</v>
      </c>
      <c r="T3123" s="15">
        <v>1</v>
      </c>
      <c r="U3123" s="15">
        <v>9.8464929999999997E-7</v>
      </c>
    </row>
    <row r="3124" spans="1:21" x14ac:dyDescent="0.25">
      <c r="A3124" s="4">
        <v>3122</v>
      </c>
      <c r="B3124" s="4" t="s">
        <v>13308</v>
      </c>
      <c r="C3124" s="4">
        <v>4</v>
      </c>
      <c r="D3124" s="93">
        <v>3159.5630000000001</v>
      </c>
      <c r="E3124" s="4" t="s">
        <v>13179</v>
      </c>
      <c r="F3124" s="4" t="s">
        <v>8988</v>
      </c>
      <c r="G3124" s="4" t="s">
        <v>8989</v>
      </c>
      <c r="H3124" s="93">
        <v>3159.5610000000001</v>
      </c>
      <c r="I3124" s="4" t="s">
        <v>8990</v>
      </c>
      <c r="J3124" s="15">
        <v>2.850324E-3</v>
      </c>
      <c r="K3124" s="15">
        <v>0.15096660000000001</v>
      </c>
      <c r="L3124" s="4">
        <v>2.7539999999999999E-3</v>
      </c>
      <c r="M3124" s="4">
        <v>0.87163999999999997</v>
      </c>
      <c r="N3124" s="4" t="s">
        <v>11864</v>
      </c>
      <c r="O3124" s="4" t="s">
        <v>8992</v>
      </c>
      <c r="P3124" s="4">
        <v>15</v>
      </c>
      <c r="Q3124" s="4">
        <v>1</v>
      </c>
      <c r="R3124" s="4">
        <v>10</v>
      </c>
      <c r="S3124" s="4">
        <v>7</v>
      </c>
      <c r="T3124" s="15">
        <v>1</v>
      </c>
      <c r="U3124" s="15">
        <v>4.8459860000000003E-4</v>
      </c>
    </row>
    <row r="3125" spans="1:21" x14ac:dyDescent="0.25">
      <c r="A3125" s="4">
        <v>3123</v>
      </c>
      <c r="B3125" s="4" t="s">
        <v>13309</v>
      </c>
      <c r="C3125" s="4">
        <v>4</v>
      </c>
      <c r="D3125" s="93">
        <v>2147.165</v>
      </c>
      <c r="E3125" s="4" t="s">
        <v>10268</v>
      </c>
      <c r="F3125" s="4" t="s">
        <v>8988</v>
      </c>
      <c r="G3125" s="4" t="s">
        <v>8989</v>
      </c>
      <c r="H3125" s="93">
        <v>2147.145</v>
      </c>
      <c r="I3125" s="4" t="s">
        <v>8990</v>
      </c>
      <c r="J3125" s="15">
        <v>2.6131820000000001E-9</v>
      </c>
      <c r="K3125" s="15">
        <v>0.15171409999999999</v>
      </c>
      <c r="L3125" s="4">
        <v>1.9347E-2</v>
      </c>
      <c r="M3125" s="4">
        <v>9.0105679999999992</v>
      </c>
      <c r="N3125" s="4" t="s">
        <v>10269</v>
      </c>
      <c r="O3125" s="4" t="s">
        <v>8992</v>
      </c>
      <c r="P3125" s="4">
        <v>21</v>
      </c>
      <c r="Q3125" s="4">
        <v>1</v>
      </c>
      <c r="R3125" s="4">
        <v>17</v>
      </c>
      <c r="S3125" s="4">
        <v>9</v>
      </c>
      <c r="T3125" s="15">
        <v>4.2657700000000003E-9</v>
      </c>
      <c r="U3125" s="15">
        <v>8.3252490000000001E-8</v>
      </c>
    </row>
    <row r="3126" spans="1:21" x14ac:dyDescent="0.25">
      <c r="A3126" s="4">
        <v>3124</v>
      </c>
      <c r="B3126" s="4" t="s">
        <v>13310</v>
      </c>
      <c r="C3126" s="4">
        <v>4</v>
      </c>
      <c r="D3126" s="93">
        <v>1737.877</v>
      </c>
      <c r="E3126" s="4" t="s">
        <v>10948</v>
      </c>
      <c r="F3126" s="4" t="s">
        <v>8988</v>
      </c>
      <c r="G3126" s="4" t="s">
        <v>8989</v>
      </c>
      <c r="H3126" s="93">
        <v>1737.877</v>
      </c>
      <c r="I3126" s="4" t="s">
        <v>8990</v>
      </c>
      <c r="J3126" s="15">
        <v>1.896013E-3</v>
      </c>
      <c r="K3126" s="15">
        <v>0.15352979999999999</v>
      </c>
      <c r="L3126" s="4">
        <v>2.6200000000000003E-4</v>
      </c>
      <c r="M3126" s="4">
        <v>0.150759</v>
      </c>
      <c r="N3126" s="4" t="s">
        <v>10949</v>
      </c>
      <c r="O3126" s="4" t="s">
        <v>8992</v>
      </c>
      <c r="P3126" s="4">
        <v>16</v>
      </c>
      <c r="Q3126" s="4">
        <v>1</v>
      </c>
      <c r="R3126" s="4">
        <v>7</v>
      </c>
      <c r="S3126" s="4">
        <v>6</v>
      </c>
      <c r="T3126" s="15">
        <v>1.3571210000000001E-7</v>
      </c>
      <c r="U3126" s="15">
        <v>2.0287439999999999E-3</v>
      </c>
    </row>
    <row r="3127" spans="1:21" x14ac:dyDescent="0.25">
      <c r="A3127" s="4">
        <v>3125</v>
      </c>
      <c r="B3127" s="4" t="s">
        <v>13311</v>
      </c>
      <c r="C3127" s="4">
        <v>3</v>
      </c>
      <c r="D3127" s="93">
        <v>1838.0360000000001</v>
      </c>
      <c r="E3127" s="4" t="s">
        <v>11238</v>
      </c>
      <c r="F3127" s="4" t="s">
        <v>8988</v>
      </c>
      <c r="G3127" s="4" t="s">
        <v>8989</v>
      </c>
      <c r="H3127" s="93">
        <v>1838.02</v>
      </c>
      <c r="I3127" s="4" t="s">
        <v>8990</v>
      </c>
      <c r="J3127" s="15">
        <v>1.9450760000000001E-14</v>
      </c>
      <c r="K3127" s="15">
        <v>0.1543804</v>
      </c>
      <c r="L3127" s="4">
        <v>1.5485000000000001E-2</v>
      </c>
      <c r="M3127" s="4">
        <v>8.4248250000000002</v>
      </c>
      <c r="N3127" s="4" t="s">
        <v>11239</v>
      </c>
      <c r="O3127" s="4" t="s">
        <v>8992</v>
      </c>
      <c r="P3127" s="4">
        <v>23</v>
      </c>
      <c r="Q3127" s="4">
        <v>1</v>
      </c>
      <c r="R3127" s="4">
        <v>11.5</v>
      </c>
      <c r="S3127" s="4">
        <v>7.5</v>
      </c>
      <c r="T3127" s="15">
        <v>1.566595E-10</v>
      </c>
      <c r="U3127" s="15">
        <v>2.5738130000000002E-16</v>
      </c>
    </row>
    <row r="3128" spans="1:21" x14ac:dyDescent="0.25">
      <c r="A3128" s="4">
        <v>3126</v>
      </c>
      <c r="B3128" s="4" t="s">
        <v>13312</v>
      </c>
      <c r="C3128" s="4">
        <v>3</v>
      </c>
      <c r="D3128" s="93">
        <v>2250.165</v>
      </c>
      <c r="E3128" s="4" t="s">
        <v>10990</v>
      </c>
      <c r="F3128" s="4" t="s">
        <v>8988</v>
      </c>
      <c r="G3128" s="4" t="s">
        <v>8989</v>
      </c>
      <c r="H3128" s="93">
        <v>2250.1610000000001</v>
      </c>
      <c r="I3128" s="4" t="s">
        <v>8990</v>
      </c>
      <c r="J3128" s="15">
        <v>2.0537949999999999E-2</v>
      </c>
      <c r="K3128" s="15">
        <v>0.1547201</v>
      </c>
      <c r="L3128" s="4">
        <v>3.8289999999999999E-3</v>
      </c>
      <c r="M3128" s="4">
        <v>1.7016560000000001</v>
      </c>
      <c r="N3128" s="4" t="s">
        <v>10991</v>
      </c>
      <c r="O3128" s="4" t="s">
        <v>8992</v>
      </c>
      <c r="P3128" s="4">
        <v>15</v>
      </c>
      <c r="Q3128" s="4">
        <v>1</v>
      </c>
      <c r="R3128" s="4">
        <v>10</v>
      </c>
      <c r="S3128" s="4">
        <v>8</v>
      </c>
      <c r="T3128" s="15">
        <v>4.189679E-4</v>
      </c>
      <c r="U3128" s="15">
        <v>1.259416E-6</v>
      </c>
    </row>
    <row r="3129" spans="1:21" x14ac:dyDescent="0.25">
      <c r="A3129" s="4">
        <v>3127</v>
      </c>
      <c r="B3129" s="4" t="s">
        <v>13313</v>
      </c>
      <c r="C3129" s="4">
        <v>3</v>
      </c>
      <c r="D3129" s="93">
        <v>1669.905</v>
      </c>
      <c r="E3129" s="4" t="s">
        <v>13090</v>
      </c>
      <c r="F3129" s="4" t="s">
        <v>8988</v>
      </c>
      <c r="G3129" s="4" t="s">
        <v>8989</v>
      </c>
      <c r="H3129" s="93">
        <v>1669.902</v>
      </c>
      <c r="I3129" s="4" t="s">
        <v>8990</v>
      </c>
      <c r="J3129" s="15">
        <v>6.2881889999999997E-7</v>
      </c>
      <c r="K3129" s="15">
        <v>0.15554979999999999</v>
      </c>
      <c r="L3129" s="4">
        <v>3.2880000000000001E-3</v>
      </c>
      <c r="M3129" s="4">
        <v>1.9689779999999999</v>
      </c>
      <c r="N3129" s="4" t="s">
        <v>13091</v>
      </c>
      <c r="O3129" s="4" t="s">
        <v>8992</v>
      </c>
      <c r="P3129" s="4">
        <v>16</v>
      </c>
      <c r="Q3129" s="4">
        <v>1</v>
      </c>
      <c r="R3129" s="4">
        <v>13</v>
      </c>
      <c r="S3129" s="4">
        <v>10</v>
      </c>
      <c r="T3129" s="15">
        <v>7.2244519999999999E-11</v>
      </c>
      <c r="U3129" s="15">
        <v>4.0366200000000001E-7</v>
      </c>
    </row>
    <row r="3130" spans="1:21" x14ac:dyDescent="0.25">
      <c r="A3130" s="4">
        <v>3128</v>
      </c>
      <c r="B3130" s="4" t="s">
        <v>13314</v>
      </c>
      <c r="C3130" s="4">
        <v>2</v>
      </c>
      <c r="D3130" s="93">
        <v>1519.681</v>
      </c>
      <c r="E3130" s="4" t="s">
        <v>13315</v>
      </c>
      <c r="F3130" s="4" t="s">
        <v>8988</v>
      </c>
      <c r="G3130" s="4" t="s">
        <v>8989</v>
      </c>
      <c r="H3130" s="93">
        <v>1519.681</v>
      </c>
      <c r="I3130" s="4" t="s">
        <v>8990</v>
      </c>
      <c r="J3130" s="15">
        <v>1.502424E-4</v>
      </c>
      <c r="K3130" s="15">
        <v>0.1561787</v>
      </c>
      <c r="L3130" s="4">
        <v>2.1900000000000001E-4</v>
      </c>
      <c r="M3130" s="4">
        <v>0.14410899999999999</v>
      </c>
      <c r="N3130" s="4" t="s">
        <v>13316</v>
      </c>
      <c r="O3130" s="4" t="s">
        <v>8992</v>
      </c>
      <c r="P3130" s="4">
        <v>11</v>
      </c>
      <c r="Q3130" s="4">
        <v>1</v>
      </c>
      <c r="R3130" s="4">
        <v>5</v>
      </c>
      <c r="S3130" s="4">
        <v>2</v>
      </c>
      <c r="T3130" s="15">
        <v>1.5721069999999999E-5</v>
      </c>
      <c r="U3130" s="15">
        <v>5.1373119999999998E-4</v>
      </c>
    </row>
    <row r="3131" spans="1:21" x14ac:dyDescent="0.25">
      <c r="A3131" s="4">
        <v>3129</v>
      </c>
      <c r="B3131" s="4" t="s">
        <v>13317</v>
      </c>
      <c r="C3131" s="4">
        <v>3</v>
      </c>
      <c r="D3131" s="93">
        <v>1966.0150000000001</v>
      </c>
      <c r="E3131" s="4" t="s">
        <v>11627</v>
      </c>
      <c r="F3131" s="4" t="s">
        <v>8988</v>
      </c>
      <c r="G3131" s="4" t="s">
        <v>8989</v>
      </c>
      <c r="H3131" s="93">
        <v>1966.0129999999999</v>
      </c>
      <c r="I3131" s="4" t="s">
        <v>8990</v>
      </c>
      <c r="J3131" s="15">
        <v>1.5825839999999999E-3</v>
      </c>
      <c r="K3131" s="15">
        <v>0.15657579999999999</v>
      </c>
      <c r="L3131" s="4">
        <v>2.647E-3</v>
      </c>
      <c r="M3131" s="4">
        <v>1.3463799999999999</v>
      </c>
      <c r="N3131" s="4" t="s">
        <v>11628</v>
      </c>
      <c r="O3131" s="4" t="s">
        <v>8992</v>
      </c>
      <c r="P3131" s="4">
        <v>15</v>
      </c>
      <c r="Q3131" s="4">
        <v>1</v>
      </c>
      <c r="R3131" s="4">
        <v>9.5</v>
      </c>
      <c r="S3131" s="4">
        <v>12.5</v>
      </c>
      <c r="T3131" s="15">
        <v>7.9255440000000003E-4</v>
      </c>
      <c r="U3131" s="15">
        <v>9.1569730000000003E-7</v>
      </c>
    </row>
    <row r="3132" spans="1:21" x14ac:dyDescent="0.25">
      <c r="A3132" s="4">
        <v>3130</v>
      </c>
      <c r="B3132" s="4" t="s">
        <v>13318</v>
      </c>
      <c r="C3132" s="4">
        <v>3</v>
      </c>
      <c r="D3132" s="93">
        <v>1269.672</v>
      </c>
      <c r="E3132" s="4" t="s">
        <v>12295</v>
      </c>
      <c r="F3132" s="4" t="s">
        <v>8988</v>
      </c>
      <c r="G3132" s="4" t="s">
        <v>8989</v>
      </c>
      <c r="H3132" s="93">
        <v>1269.662</v>
      </c>
      <c r="I3132" s="4" t="s">
        <v>8990</v>
      </c>
      <c r="J3132" s="15">
        <v>9.1283030000000008E-3</v>
      </c>
      <c r="K3132" s="15">
        <v>0.1573061</v>
      </c>
      <c r="L3132" s="4">
        <v>9.6939999999999995E-3</v>
      </c>
      <c r="M3132" s="4">
        <v>7.635103</v>
      </c>
      <c r="N3132" s="4" t="s">
        <v>12296</v>
      </c>
      <c r="O3132" s="4" t="s">
        <v>8992</v>
      </c>
      <c r="P3132" s="4">
        <v>6</v>
      </c>
      <c r="Q3132" s="4">
        <v>1</v>
      </c>
      <c r="R3132" s="4">
        <v>4</v>
      </c>
      <c r="S3132" s="4">
        <v>4</v>
      </c>
      <c r="T3132" s="15">
        <v>3.7393370000000002E-2</v>
      </c>
      <c r="U3132" s="15">
        <v>8.6900349999999998E-4</v>
      </c>
    </row>
    <row r="3133" spans="1:21" x14ac:dyDescent="0.25">
      <c r="A3133" s="4">
        <v>3131</v>
      </c>
      <c r="B3133" s="4" t="s">
        <v>13319</v>
      </c>
      <c r="C3133" s="4">
        <v>3</v>
      </c>
      <c r="D3133" s="93">
        <v>2227.143</v>
      </c>
      <c r="E3133" s="4" t="s">
        <v>9415</v>
      </c>
      <c r="F3133" s="4" t="s">
        <v>8988</v>
      </c>
      <c r="G3133" s="4" t="s">
        <v>8989</v>
      </c>
      <c r="H3133" s="93">
        <v>2227.1239999999998</v>
      </c>
      <c r="I3133" s="4" t="s">
        <v>8990</v>
      </c>
      <c r="J3133" s="15">
        <v>8.6382319999999992E-3</v>
      </c>
      <c r="K3133" s="15">
        <v>0.15757409999999999</v>
      </c>
      <c r="L3133" s="4">
        <v>1.9119000000000001E-2</v>
      </c>
      <c r="M3133" s="4">
        <v>8.5846140000000002</v>
      </c>
      <c r="N3133" s="4" t="s">
        <v>9416</v>
      </c>
      <c r="O3133" s="4" t="s">
        <v>8992</v>
      </c>
      <c r="P3133" s="4">
        <v>19</v>
      </c>
      <c r="Q3133" s="4">
        <v>1</v>
      </c>
      <c r="R3133" s="4">
        <v>9</v>
      </c>
      <c r="S3133" s="4">
        <v>9</v>
      </c>
      <c r="T3133" s="15">
        <v>7.6488140000000003E-3</v>
      </c>
      <c r="U3133" s="15">
        <v>6.5342849999999999E-3</v>
      </c>
    </row>
    <row r="3134" spans="1:21" x14ac:dyDescent="0.25">
      <c r="A3134" s="4">
        <v>3132</v>
      </c>
      <c r="B3134" s="4" t="s">
        <v>13320</v>
      </c>
      <c r="C3134" s="4">
        <v>3</v>
      </c>
      <c r="D3134" s="93">
        <v>1757.9369999999999</v>
      </c>
      <c r="E3134" s="4" t="s">
        <v>11592</v>
      </c>
      <c r="F3134" s="4" t="s">
        <v>8988</v>
      </c>
      <c r="G3134" s="4" t="s">
        <v>8989</v>
      </c>
      <c r="H3134" s="93">
        <v>1757.921</v>
      </c>
      <c r="I3134" s="4" t="s">
        <v>8990</v>
      </c>
      <c r="J3134" s="15">
        <v>2.472133E-12</v>
      </c>
      <c r="K3134" s="15">
        <v>0.15799669999999999</v>
      </c>
      <c r="L3134" s="4">
        <v>1.5262E-2</v>
      </c>
      <c r="M3134" s="4">
        <v>8.6818449999999991</v>
      </c>
      <c r="N3134" s="4" t="s">
        <v>11593</v>
      </c>
      <c r="O3134" s="4" t="s">
        <v>8992</v>
      </c>
      <c r="P3134" s="4">
        <v>22</v>
      </c>
      <c r="Q3134" s="4">
        <v>1</v>
      </c>
      <c r="R3134" s="4">
        <v>14</v>
      </c>
      <c r="S3134" s="4">
        <v>7</v>
      </c>
      <c r="T3134" s="15">
        <v>3.2256040000000002E-11</v>
      </c>
      <c r="U3134" s="15">
        <v>1.627171E-13</v>
      </c>
    </row>
    <row r="3135" spans="1:21" x14ac:dyDescent="0.25">
      <c r="A3135" s="4">
        <v>3133</v>
      </c>
      <c r="B3135" s="4" t="s">
        <v>13321</v>
      </c>
      <c r="C3135" s="4">
        <v>4</v>
      </c>
      <c r="D3135" s="93">
        <v>1973.047</v>
      </c>
      <c r="E3135" s="4" t="s">
        <v>10825</v>
      </c>
      <c r="F3135" s="4" t="s">
        <v>8988</v>
      </c>
      <c r="G3135" s="4" t="s">
        <v>8989</v>
      </c>
      <c r="H3135" s="93">
        <v>1973.0309999999999</v>
      </c>
      <c r="I3135" s="4" t="s">
        <v>8990</v>
      </c>
      <c r="J3135" s="15">
        <v>1.027802E-4</v>
      </c>
      <c r="K3135" s="15">
        <v>0.1580193</v>
      </c>
      <c r="L3135" s="4">
        <v>1.5772999999999999E-2</v>
      </c>
      <c r="M3135" s="4">
        <v>7.9942989999999998</v>
      </c>
      <c r="N3135" s="4" t="s">
        <v>10826</v>
      </c>
      <c r="O3135" s="4" t="s">
        <v>8992</v>
      </c>
      <c r="P3135" s="4">
        <v>23</v>
      </c>
      <c r="Q3135" s="4">
        <v>1</v>
      </c>
      <c r="R3135" s="4">
        <v>11.5</v>
      </c>
      <c r="S3135" s="4">
        <v>7.5</v>
      </c>
      <c r="T3135" s="15">
        <v>1.1963980000000001E-8</v>
      </c>
      <c r="U3135" s="15">
        <v>6.4062280000000004E-5</v>
      </c>
    </row>
    <row r="3136" spans="1:21" x14ac:dyDescent="0.25">
      <c r="A3136" s="4">
        <v>3134</v>
      </c>
      <c r="B3136" s="4" t="s">
        <v>13322</v>
      </c>
      <c r="C3136" s="4">
        <v>3</v>
      </c>
      <c r="D3136" s="93">
        <v>2395.1550000000002</v>
      </c>
      <c r="E3136" s="4" t="s">
        <v>12312</v>
      </c>
      <c r="F3136" s="4" t="s">
        <v>8988</v>
      </c>
      <c r="G3136" s="4" t="s">
        <v>8989</v>
      </c>
      <c r="H3136" s="93">
        <v>2395.1309999999999</v>
      </c>
      <c r="I3136" s="4" t="s">
        <v>9030</v>
      </c>
      <c r="J3136" s="15">
        <v>0.200576</v>
      </c>
      <c r="K3136" s="15">
        <v>0.15883659999999999</v>
      </c>
      <c r="L3136" s="4">
        <v>2.4129999999999999E-2</v>
      </c>
      <c r="M3136" s="4">
        <v>10.074607</v>
      </c>
      <c r="N3136" s="4" t="s">
        <v>12313</v>
      </c>
      <c r="O3136" s="4" t="s">
        <v>8992</v>
      </c>
      <c r="P3136" s="4">
        <v>19</v>
      </c>
      <c r="Q3136" s="4">
        <v>1</v>
      </c>
      <c r="R3136" s="4">
        <v>7</v>
      </c>
      <c r="S3136" s="4">
        <v>4</v>
      </c>
      <c r="T3136" s="15">
        <v>3.5291340000000002E-5</v>
      </c>
      <c r="U3136" s="15">
        <v>0.30594670000000002</v>
      </c>
    </row>
    <row r="3137" spans="1:21" x14ac:dyDescent="0.25">
      <c r="A3137" s="4">
        <v>3135</v>
      </c>
      <c r="B3137" s="4" t="s">
        <v>13323</v>
      </c>
      <c r="C3137" s="4">
        <v>3</v>
      </c>
      <c r="D3137" s="93">
        <v>1949.0160000000001</v>
      </c>
      <c r="E3137" s="4" t="s">
        <v>11349</v>
      </c>
      <c r="F3137" s="4" t="s">
        <v>8988</v>
      </c>
      <c r="G3137" s="4" t="s">
        <v>8989</v>
      </c>
      <c r="H3137" s="93">
        <v>1949.0129999999999</v>
      </c>
      <c r="I3137" s="4" t="s">
        <v>8990</v>
      </c>
      <c r="J3137" s="15">
        <v>2.1595030000000001E-6</v>
      </c>
      <c r="K3137" s="15">
        <v>0.15893950000000001</v>
      </c>
      <c r="L3137" s="4">
        <v>3.8570000000000002E-3</v>
      </c>
      <c r="M3137" s="4">
        <v>1.9789509999999999</v>
      </c>
      <c r="N3137" s="4" t="s">
        <v>11350</v>
      </c>
      <c r="O3137" s="4" t="s">
        <v>8992</v>
      </c>
      <c r="P3137" s="4">
        <v>16</v>
      </c>
      <c r="Q3137" s="4">
        <v>1</v>
      </c>
      <c r="R3137" s="4">
        <v>9</v>
      </c>
      <c r="S3137" s="4">
        <v>7</v>
      </c>
      <c r="T3137" s="15">
        <v>4.0597310000000002E-8</v>
      </c>
      <c r="U3137" s="15">
        <v>9.0273829999999995E-14</v>
      </c>
    </row>
    <row r="3138" spans="1:21" x14ac:dyDescent="0.25">
      <c r="A3138" s="4">
        <v>3136</v>
      </c>
      <c r="B3138" s="4" t="s">
        <v>13324</v>
      </c>
      <c r="C3138" s="4">
        <v>3</v>
      </c>
      <c r="D3138" s="93">
        <v>2193.0920000000001</v>
      </c>
      <c r="E3138" s="4" t="s">
        <v>12647</v>
      </c>
      <c r="F3138" s="4" t="s">
        <v>8988</v>
      </c>
      <c r="G3138" s="4" t="s">
        <v>8989</v>
      </c>
      <c r="H3138" s="93">
        <v>2193.0720000000001</v>
      </c>
      <c r="I3138" s="4" t="s">
        <v>9030</v>
      </c>
      <c r="J3138" s="15">
        <v>1.6865270000000001E-5</v>
      </c>
      <c r="K3138" s="15">
        <v>0.15955939999999999</v>
      </c>
      <c r="L3138" s="4">
        <v>2.0695000000000002E-2</v>
      </c>
      <c r="M3138" s="4">
        <v>9.4365360000000003</v>
      </c>
      <c r="N3138" s="4" t="s">
        <v>12648</v>
      </c>
      <c r="O3138" s="4" t="s">
        <v>8992</v>
      </c>
      <c r="P3138" s="4">
        <v>20</v>
      </c>
      <c r="Q3138" s="4">
        <v>1</v>
      </c>
      <c r="R3138" s="4">
        <v>12</v>
      </c>
      <c r="S3138" s="4">
        <v>7</v>
      </c>
      <c r="T3138" s="15">
        <v>1.509786E-6</v>
      </c>
      <c r="U3138" s="15">
        <v>2.1418940000000001E-3</v>
      </c>
    </row>
    <row r="3139" spans="1:21" x14ac:dyDescent="0.25">
      <c r="A3139" s="4">
        <v>3137</v>
      </c>
      <c r="B3139" s="4" t="s">
        <v>13325</v>
      </c>
      <c r="C3139" s="4">
        <v>4</v>
      </c>
      <c r="D3139" s="93">
        <v>2615.2150000000001</v>
      </c>
      <c r="E3139" s="4" t="s">
        <v>10553</v>
      </c>
      <c r="F3139" s="4" t="s">
        <v>8988</v>
      </c>
      <c r="G3139" s="4" t="s">
        <v>8989</v>
      </c>
      <c r="H3139" s="93">
        <v>2615.1930000000002</v>
      </c>
      <c r="I3139" s="4" t="s">
        <v>9438</v>
      </c>
      <c r="J3139" s="15">
        <v>5.8955739999999998E-7</v>
      </c>
      <c r="K3139" s="15">
        <v>0.16003200000000001</v>
      </c>
      <c r="L3139" s="4">
        <v>2.2499999999999999E-2</v>
      </c>
      <c r="M3139" s="4">
        <v>8.6035719999999998</v>
      </c>
      <c r="N3139" s="4" t="s">
        <v>9037</v>
      </c>
      <c r="O3139" s="4" t="s">
        <v>8992</v>
      </c>
      <c r="P3139" s="4">
        <v>20</v>
      </c>
      <c r="Q3139" s="4">
        <v>1</v>
      </c>
      <c r="R3139" s="4">
        <v>19</v>
      </c>
      <c r="S3139" s="4">
        <v>9</v>
      </c>
      <c r="T3139" s="15">
        <v>3.4342210000000001E-9</v>
      </c>
      <c r="U3139" s="15">
        <v>4.4925590000000003E-8</v>
      </c>
    </row>
    <row r="3140" spans="1:21" x14ac:dyDescent="0.25">
      <c r="A3140" s="4">
        <v>3138</v>
      </c>
      <c r="B3140" s="4" t="s">
        <v>13326</v>
      </c>
      <c r="C3140" s="4">
        <v>3</v>
      </c>
      <c r="D3140" s="93">
        <v>2639.24</v>
      </c>
      <c r="E3140" s="4" t="s">
        <v>12132</v>
      </c>
      <c r="F3140" s="4" t="s">
        <v>8988</v>
      </c>
      <c r="G3140" s="4" t="s">
        <v>8989</v>
      </c>
      <c r="H3140" s="93">
        <v>2639.2359999999999</v>
      </c>
      <c r="I3140" s="4" t="s">
        <v>8990</v>
      </c>
      <c r="J3140" s="15">
        <v>9.2097769999999995E-8</v>
      </c>
      <c r="K3140" s="15">
        <v>0.16104540000000001</v>
      </c>
      <c r="L3140" s="4">
        <v>4.0270000000000002E-3</v>
      </c>
      <c r="M3140" s="4">
        <v>1.52582</v>
      </c>
      <c r="N3140" s="4" t="s">
        <v>12133</v>
      </c>
      <c r="O3140" s="4" t="s">
        <v>8992</v>
      </c>
      <c r="P3140" s="4">
        <v>14</v>
      </c>
      <c r="Q3140" s="4">
        <v>1</v>
      </c>
      <c r="R3140" s="4">
        <v>10</v>
      </c>
      <c r="S3140" s="4">
        <v>11</v>
      </c>
      <c r="T3140" s="15">
        <v>2.1749659999999999E-15</v>
      </c>
      <c r="U3140" s="15">
        <v>1.967201E-7</v>
      </c>
    </row>
    <row r="3141" spans="1:21" x14ac:dyDescent="0.25">
      <c r="A3141" s="4">
        <v>3139</v>
      </c>
      <c r="B3141" s="4" t="s">
        <v>13327</v>
      </c>
      <c r="C3141" s="4">
        <v>5</v>
      </c>
      <c r="D3141" s="93">
        <v>2304.1790000000001</v>
      </c>
      <c r="E3141" s="4" t="s">
        <v>9075</v>
      </c>
      <c r="F3141" s="4" t="s">
        <v>8988</v>
      </c>
      <c r="G3141" s="4" t="s">
        <v>8989</v>
      </c>
      <c r="H3141" s="93">
        <v>2304.1619999999998</v>
      </c>
      <c r="I3141" s="4" t="s">
        <v>8990</v>
      </c>
      <c r="J3141" s="15">
        <v>9.039468E-8</v>
      </c>
      <c r="K3141" s="15">
        <v>0.16389200000000001</v>
      </c>
      <c r="L3141" s="4">
        <v>1.7114000000000001E-2</v>
      </c>
      <c r="M3141" s="4">
        <v>7.4274300000000002</v>
      </c>
      <c r="N3141" s="4" t="s">
        <v>9076</v>
      </c>
      <c r="O3141" s="4" t="s">
        <v>8992</v>
      </c>
      <c r="P3141" s="4">
        <v>23</v>
      </c>
      <c r="Q3141" s="4">
        <v>1</v>
      </c>
      <c r="R3141" s="4">
        <v>11</v>
      </c>
      <c r="S3141" s="4">
        <v>7</v>
      </c>
      <c r="T3141" s="15">
        <v>9.4287909999999996E-5</v>
      </c>
      <c r="U3141" s="15">
        <v>2.2412090000000001E-5</v>
      </c>
    </row>
    <row r="3142" spans="1:21" x14ac:dyDescent="0.25">
      <c r="A3142" s="4">
        <v>3140</v>
      </c>
      <c r="B3142" s="4" t="s">
        <v>13328</v>
      </c>
      <c r="C3142" s="4">
        <v>3</v>
      </c>
      <c r="D3142" s="93">
        <v>1507.799</v>
      </c>
      <c r="E3142" s="4" t="s">
        <v>12555</v>
      </c>
      <c r="F3142" s="4" t="s">
        <v>8988</v>
      </c>
      <c r="G3142" s="4" t="s">
        <v>8989</v>
      </c>
      <c r="H3142" s="93">
        <v>1507.7860000000001</v>
      </c>
      <c r="I3142" s="4" t="s">
        <v>8990</v>
      </c>
      <c r="J3142" s="15">
        <v>1.54705E-5</v>
      </c>
      <c r="K3142" s="15">
        <v>0.16430220000000001</v>
      </c>
      <c r="L3142" s="4">
        <v>1.2873000000000001E-2</v>
      </c>
      <c r="M3142" s="4">
        <v>8.5376820000000002</v>
      </c>
      <c r="N3142" s="4" t="s">
        <v>12556</v>
      </c>
      <c r="O3142" s="4" t="s">
        <v>8992</v>
      </c>
      <c r="P3142" s="4">
        <v>22</v>
      </c>
      <c r="Q3142" s="4">
        <v>1</v>
      </c>
      <c r="R3142" s="4">
        <v>16</v>
      </c>
      <c r="S3142" s="4">
        <v>6</v>
      </c>
      <c r="T3142" s="15">
        <v>1.2705149999999999E-9</v>
      </c>
      <c r="U3142" s="15">
        <v>1.701918E-5</v>
      </c>
    </row>
    <row r="3143" spans="1:21" x14ac:dyDescent="0.25">
      <c r="A3143" s="4">
        <v>3141</v>
      </c>
      <c r="B3143" s="4" t="s">
        <v>13329</v>
      </c>
      <c r="C3143" s="4">
        <v>3</v>
      </c>
      <c r="D3143" s="93">
        <v>1390.816</v>
      </c>
      <c r="E3143" s="4" t="s">
        <v>13330</v>
      </c>
      <c r="F3143" s="4" t="s">
        <v>8988</v>
      </c>
      <c r="G3143" s="4" t="s">
        <v>8989</v>
      </c>
      <c r="H3143" s="93">
        <v>1390.8050000000001</v>
      </c>
      <c r="I3143" s="4" t="s">
        <v>8990</v>
      </c>
      <c r="J3143" s="15">
        <v>2.713769E-6</v>
      </c>
      <c r="K3143" s="15">
        <v>0.16776650000000001</v>
      </c>
      <c r="L3143" s="4">
        <v>1.1024000000000001E-2</v>
      </c>
      <c r="M3143" s="4">
        <v>7.9263440000000003</v>
      </c>
      <c r="N3143" s="4" t="s">
        <v>13331</v>
      </c>
      <c r="O3143" s="4" t="s">
        <v>8992</v>
      </c>
      <c r="P3143" s="4">
        <v>23</v>
      </c>
      <c r="Q3143" s="4">
        <v>1</v>
      </c>
      <c r="R3143" s="4">
        <v>13</v>
      </c>
      <c r="S3143" s="4">
        <v>11</v>
      </c>
      <c r="T3143" s="15">
        <v>2.7430000000000001E-9</v>
      </c>
      <c r="U3143" s="15">
        <v>1.2497149999999999E-5</v>
      </c>
    </row>
    <row r="3144" spans="1:21" x14ac:dyDescent="0.25">
      <c r="A3144" s="4">
        <v>3142</v>
      </c>
      <c r="B3144" s="4" t="s">
        <v>13332</v>
      </c>
      <c r="C3144" s="4">
        <v>2</v>
      </c>
      <c r="D3144" s="93">
        <v>1937.9690000000001</v>
      </c>
      <c r="E3144" s="4" t="s">
        <v>13333</v>
      </c>
      <c r="F3144" s="4" t="s">
        <v>8988</v>
      </c>
      <c r="G3144" s="4" t="s">
        <v>8989</v>
      </c>
      <c r="H3144" s="93">
        <v>1937.9490000000001</v>
      </c>
      <c r="I3144" s="4" t="s">
        <v>8990</v>
      </c>
      <c r="J3144" s="15">
        <v>4.2875900000000001E-7</v>
      </c>
      <c r="K3144" s="15">
        <v>0.16812840000000001</v>
      </c>
      <c r="L3144" s="4">
        <v>1.9935999999999999E-2</v>
      </c>
      <c r="M3144" s="4">
        <v>10.287163</v>
      </c>
      <c r="N3144" s="4" t="s">
        <v>13334</v>
      </c>
      <c r="O3144" s="4" t="s">
        <v>8992</v>
      </c>
      <c r="P3144" s="4">
        <v>20</v>
      </c>
      <c r="Q3144" s="4">
        <v>1</v>
      </c>
      <c r="R3144" s="4">
        <v>9</v>
      </c>
      <c r="S3144" s="4">
        <v>5</v>
      </c>
      <c r="T3144" s="15">
        <v>1.3290289999999999E-4</v>
      </c>
      <c r="U3144" s="15">
        <v>2.8383020000000001E-7</v>
      </c>
    </row>
    <row r="3145" spans="1:21" x14ac:dyDescent="0.25">
      <c r="A3145" s="4">
        <v>3143</v>
      </c>
      <c r="B3145" s="4" t="s">
        <v>13335</v>
      </c>
      <c r="C3145" s="4">
        <v>3</v>
      </c>
      <c r="D3145" s="93">
        <v>1949.0260000000001</v>
      </c>
      <c r="E3145" s="4" t="s">
        <v>11349</v>
      </c>
      <c r="F3145" s="4" t="s">
        <v>8988</v>
      </c>
      <c r="G3145" s="4" t="s">
        <v>8989</v>
      </c>
      <c r="H3145" s="93">
        <v>1949.0129999999999</v>
      </c>
      <c r="I3145" s="4" t="s">
        <v>8990</v>
      </c>
      <c r="J3145" s="15">
        <v>1.839422E-11</v>
      </c>
      <c r="K3145" s="15">
        <v>0.1682361</v>
      </c>
      <c r="L3145" s="4">
        <v>1.3321E-2</v>
      </c>
      <c r="M3145" s="4">
        <v>6.8347429999999996</v>
      </c>
      <c r="N3145" s="4" t="s">
        <v>11350</v>
      </c>
      <c r="O3145" s="4" t="s">
        <v>8992</v>
      </c>
      <c r="P3145" s="4">
        <v>22</v>
      </c>
      <c r="Q3145" s="4">
        <v>1</v>
      </c>
      <c r="R3145" s="4">
        <v>11</v>
      </c>
      <c r="S3145" s="4">
        <v>8</v>
      </c>
      <c r="T3145" s="15">
        <v>4.7251430000000003E-13</v>
      </c>
      <c r="U3145" s="15">
        <v>3.983696E-29</v>
      </c>
    </row>
    <row r="3146" spans="1:21" x14ac:dyDescent="0.25">
      <c r="A3146" s="4">
        <v>3144</v>
      </c>
      <c r="B3146" s="4" t="s">
        <v>13336</v>
      </c>
      <c r="C3146" s="4">
        <v>3</v>
      </c>
      <c r="D3146" s="93">
        <v>1838.951</v>
      </c>
      <c r="E3146" s="4" t="s">
        <v>13069</v>
      </c>
      <c r="F3146" s="4" t="s">
        <v>8988</v>
      </c>
      <c r="G3146" s="4" t="s">
        <v>8989</v>
      </c>
      <c r="H3146" s="93">
        <v>1838.9490000000001</v>
      </c>
      <c r="I3146" s="4" t="s">
        <v>8990</v>
      </c>
      <c r="J3146" s="15">
        <v>1.1783119999999999E-3</v>
      </c>
      <c r="K3146" s="15">
        <v>0.1682921</v>
      </c>
      <c r="L3146" s="4">
        <v>1.263E-3</v>
      </c>
      <c r="M3146" s="4">
        <v>0.686805</v>
      </c>
      <c r="N3146" s="4" t="s">
        <v>13070</v>
      </c>
      <c r="O3146" s="4" t="s">
        <v>8992</v>
      </c>
      <c r="P3146" s="4">
        <v>15</v>
      </c>
      <c r="Q3146" s="4">
        <v>1</v>
      </c>
      <c r="R3146" s="4">
        <v>11.5</v>
      </c>
      <c r="S3146" s="4">
        <v>7.5</v>
      </c>
      <c r="T3146" s="15">
        <v>7.9207819999999992E-12</v>
      </c>
      <c r="U3146" s="15">
        <v>4.0827229999999999E-3</v>
      </c>
    </row>
    <row r="3147" spans="1:21" x14ac:dyDescent="0.25">
      <c r="A3147" s="4">
        <v>3145</v>
      </c>
      <c r="B3147" s="4" t="s">
        <v>13337</v>
      </c>
      <c r="C3147" s="4">
        <v>2</v>
      </c>
      <c r="D3147" s="93">
        <v>2334.2330000000002</v>
      </c>
      <c r="E3147" s="4" t="s">
        <v>11168</v>
      </c>
      <c r="F3147" s="4" t="s">
        <v>8988</v>
      </c>
      <c r="G3147" s="4" t="s">
        <v>8989</v>
      </c>
      <c r="H3147" s="93">
        <v>2334.2240000000002</v>
      </c>
      <c r="I3147" s="4" t="s">
        <v>8990</v>
      </c>
      <c r="J3147" s="15">
        <v>1.0764400000000001E-9</v>
      </c>
      <c r="K3147" s="15">
        <v>0.168512</v>
      </c>
      <c r="L3147" s="4">
        <v>9.1610000000000007E-3</v>
      </c>
      <c r="M3147" s="4">
        <v>3.9246449999999999</v>
      </c>
      <c r="N3147" s="4" t="s">
        <v>11169</v>
      </c>
      <c r="O3147" s="4" t="s">
        <v>8992</v>
      </c>
      <c r="P3147" s="4">
        <v>16</v>
      </c>
      <c r="Q3147" s="4">
        <v>1</v>
      </c>
      <c r="R3147" s="4">
        <v>7</v>
      </c>
      <c r="S3147" s="4">
        <v>7</v>
      </c>
      <c r="T3147" s="15">
        <v>1.2241530000000001E-11</v>
      </c>
      <c r="U3147" s="15">
        <v>2.901383E-4</v>
      </c>
    </row>
    <row r="3148" spans="1:21" x14ac:dyDescent="0.25">
      <c r="A3148" s="4">
        <v>3146</v>
      </c>
      <c r="B3148" s="4" t="s">
        <v>13338</v>
      </c>
      <c r="C3148" s="4">
        <v>4</v>
      </c>
      <c r="D3148" s="93">
        <v>2147.1579999999999</v>
      </c>
      <c r="E3148" s="4" t="s">
        <v>10268</v>
      </c>
      <c r="F3148" s="4" t="s">
        <v>8988</v>
      </c>
      <c r="G3148" s="4" t="s">
        <v>8989</v>
      </c>
      <c r="H3148" s="93">
        <v>2147.145</v>
      </c>
      <c r="I3148" s="4" t="s">
        <v>8990</v>
      </c>
      <c r="J3148" s="15">
        <v>1.4335349999999999E-4</v>
      </c>
      <c r="K3148" s="15">
        <v>0.1707728</v>
      </c>
      <c r="L3148" s="4">
        <v>1.2586999999999999E-2</v>
      </c>
      <c r="M3148" s="4">
        <v>5.8622019999999999</v>
      </c>
      <c r="N3148" s="4" t="s">
        <v>10269</v>
      </c>
      <c r="O3148" s="4" t="s">
        <v>8992</v>
      </c>
      <c r="P3148" s="4">
        <v>21</v>
      </c>
      <c r="Q3148" s="4">
        <v>1</v>
      </c>
      <c r="R3148" s="4">
        <v>15</v>
      </c>
      <c r="S3148" s="4">
        <v>7</v>
      </c>
      <c r="T3148" s="15">
        <v>4.0332189999999999E-5</v>
      </c>
      <c r="U3148" s="15">
        <v>4.9656109999999997E-9</v>
      </c>
    </row>
    <row r="3149" spans="1:21" x14ac:dyDescent="0.25">
      <c r="A3149" s="4">
        <v>3147</v>
      </c>
      <c r="B3149" s="4" t="s">
        <v>13339</v>
      </c>
      <c r="C3149" s="4">
        <v>3</v>
      </c>
      <c r="D3149" s="93">
        <v>1971.068</v>
      </c>
      <c r="E3149" s="4" t="s">
        <v>13340</v>
      </c>
      <c r="F3149" s="4" t="s">
        <v>8988</v>
      </c>
      <c r="G3149" s="4" t="s">
        <v>8989</v>
      </c>
      <c r="H3149" s="93">
        <v>1971.05</v>
      </c>
      <c r="I3149" s="4" t="s">
        <v>8990</v>
      </c>
      <c r="J3149" s="15">
        <v>1.6046539999999999E-5</v>
      </c>
      <c r="K3149" s="15">
        <v>0.1708153</v>
      </c>
      <c r="L3149" s="4">
        <v>1.7985999999999999E-2</v>
      </c>
      <c r="M3149" s="4">
        <v>9.1250839999999993</v>
      </c>
      <c r="N3149" s="4" t="s">
        <v>13341</v>
      </c>
      <c r="O3149" s="4" t="s">
        <v>8992</v>
      </c>
      <c r="P3149" s="4">
        <v>21</v>
      </c>
      <c r="Q3149" s="4">
        <v>1</v>
      </c>
      <c r="R3149" s="4">
        <v>9</v>
      </c>
      <c r="S3149" s="4">
        <v>14</v>
      </c>
      <c r="T3149" s="15">
        <v>5.7908660000000001E-12</v>
      </c>
      <c r="U3149" s="15">
        <v>1.333175E-5</v>
      </c>
    </row>
    <row r="3150" spans="1:21" x14ac:dyDescent="0.25">
      <c r="A3150" s="4">
        <v>3148</v>
      </c>
      <c r="B3150" s="4" t="s">
        <v>13342</v>
      </c>
      <c r="C3150" s="4">
        <v>3</v>
      </c>
      <c r="D3150" s="93">
        <v>2834.2280000000001</v>
      </c>
      <c r="E3150" s="4" t="s">
        <v>13343</v>
      </c>
      <c r="F3150" s="4" t="s">
        <v>8988</v>
      </c>
      <c r="G3150" s="4" t="s">
        <v>8989</v>
      </c>
      <c r="H3150" s="93">
        <v>2834.2020000000002</v>
      </c>
      <c r="I3150" s="4" t="s">
        <v>8990</v>
      </c>
      <c r="J3150" s="15">
        <v>7.468064E-3</v>
      </c>
      <c r="K3150" s="15">
        <v>0.1720525</v>
      </c>
      <c r="L3150" s="4">
        <v>2.5940999999999999E-2</v>
      </c>
      <c r="M3150" s="4">
        <v>9.1528419999999997</v>
      </c>
      <c r="N3150" s="4" t="s">
        <v>9503</v>
      </c>
      <c r="O3150" s="4" t="s">
        <v>8992</v>
      </c>
      <c r="P3150" s="4">
        <v>19</v>
      </c>
      <c r="Q3150" s="4">
        <v>1</v>
      </c>
      <c r="R3150" s="4">
        <v>6</v>
      </c>
      <c r="S3150" s="4">
        <v>8</v>
      </c>
      <c r="T3150" s="15">
        <v>1.6514029999999999E-2</v>
      </c>
      <c r="U3150" s="15">
        <v>7.7470029999999995E-8</v>
      </c>
    </row>
    <row r="3151" spans="1:21" x14ac:dyDescent="0.25">
      <c r="A3151" s="4">
        <v>3149</v>
      </c>
      <c r="B3151" s="4" t="s">
        <v>13344</v>
      </c>
      <c r="C3151" s="4">
        <v>2</v>
      </c>
      <c r="D3151" s="93">
        <v>1631.752</v>
      </c>
      <c r="E3151" s="4" t="s">
        <v>13345</v>
      </c>
      <c r="F3151" s="4" t="s">
        <v>8988</v>
      </c>
      <c r="G3151" s="4" t="s">
        <v>8989</v>
      </c>
      <c r="H3151" s="93">
        <v>1631.74</v>
      </c>
      <c r="I3151" s="4" t="s">
        <v>13346</v>
      </c>
      <c r="J3151" s="15">
        <v>2.1106459999999999E-3</v>
      </c>
      <c r="K3151" s="15">
        <v>0.1722021</v>
      </c>
      <c r="L3151" s="4">
        <v>1.1205E-2</v>
      </c>
      <c r="M3151" s="4">
        <v>6.8669019999999996</v>
      </c>
      <c r="N3151" s="4" t="s">
        <v>13347</v>
      </c>
      <c r="O3151" s="4" t="s">
        <v>8992</v>
      </c>
      <c r="P3151" s="4">
        <v>4</v>
      </c>
      <c r="Q3151" s="4">
        <v>1</v>
      </c>
      <c r="R3151" s="4">
        <v>12</v>
      </c>
      <c r="S3151" s="4">
        <v>3</v>
      </c>
      <c r="T3151" s="15">
        <v>5.4832999999999999E-9</v>
      </c>
      <c r="U3151" s="15">
        <v>5.1058900000000001E-3</v>
      </c>
    </row>
    <row r="3152" spans="1:21" x14ac:dyDescent="0.25">
      <c r="A3152" s="4">
        <v>3150</v>
      </c>
      <c r="B3152" s="4" t="s">
        <v>13348</v>
      </c>
      <c r="C3152" s="4">
        <v>4</v>
      </c>
      <c r="D3152" s="93">
        <v>2735.4760000000001</v>
      </c>
      <c r="E3152" s="4" t="s">
        <v>13349</v>
      </c>
      <c r="F3152" s="4" t="s">
        <v>8988</v>
      </c>
      <c r="G3152" s="4" t="s">
        <v>8989</v>
      </c>
      <c r="H3152" s="93">
        <v>2735.473</v>
      </c>
      <c r="I3152" s="4" t="s">
        <v>8990</v>
      </c>
      <c r="J3152" s="15">
        <v>0.1439647</v>
      </c>
      <c r="K3152" s="15">
        <v>0.1727988</v>
      </c>
      <c r="L3152" s="4">
        <v>3.4039999999999999E-3</v>
      </c>
      <c r="M3152" s="4">
        <v>1.2443919999999999</v>
      </c>
      <c r="N3152" s="4" t="s">
        <v>13350</v>
      </c>
      <c r="O3152" s="4" t="s">
        <v>8992</v>
      </c>
      <c r="P3152" s="4">
        <v>17</v>
      </c>
      <c r="Q3152" s="4">
        <v>1</v>
      </c>
      <c r="R3152" s="4">
        <v>17</v>
      </c>
      <c r="S3152" s="4">
        <v>5</v>
      </c>
      <c r="T3152" s="15">
        <v>1.438048E-12</v>
      </c>
      <c r="U3152" s="15">
        <v>7.0396119999999998E-3</v>
      </c>
    </row>
    <row r="3153" spans="1:21" x14ac:dyDescent="0.25">
      <c r="A3153" s="4">
        <v>3151</v>
      </c>
      <c r="B3153" s="4" t="s">
        <v>13351</v>
      </c>
      <c r="C3153" s="4">
        <v>4</v>
      </c>
      <c r="D3153" s="93">
        <v>1908.0360000000001</v>
      </c>
      <c r="E3153" s="4" t="s">
        <v>9495</v>
      </c>
      <c r="F3153" s="4" t="s">
        <v>8988</v>
      </c>
      <c r="G3153" s="4" t="s">
        <v>8989</v>
      </c>
      <c r="H3153" s="93">
        <v>1908.0340000000001</v>
      </c>
      <c r="I3153" s="4" t="s">
        <v>8990</v>
      </c>
      <c r="J3153" s="15">
        <v>9.1044479999999997E-5</v>
      </c>
      <c r="K3153" s="15">
        <v>0.1731192</v>
      </c>
      <c r="L3153" s="4">
        <v>2.2729999999999998E-3</v>
      </c>
      <c r="M3153" s="4">
        <v>1.191279</v>
      </c>
      <c r="N3153" s="4" t="s">
        <v>9496</v>
      </c>
      <c r="O3153" s="4" t="s">
        <v>8992</v>
      </c>
      <c r="P3153" s="4">
        <v>17</v>
      </c>
      <c r="Q3153" s="4">
        <v>1</v>
      </c>
      <c r="R3153" s="4">
        <v>9.5</v>
      </c>
      <c r="S3153" s="4">
        <v>9.5</v>
      </c>
      <c r="T3153" s="15">
        <v>1.236111E-5</v>
      </c>
      <c r="U3153" s="15">
        <v>3.588442E-4</v>
      </c>
    </row>
    <row r="3154" spans="1:21" x14ac:dyDescent="0.25">
      <c r="A3154" s="4">
        <v>3152</v>
      </c>
      <c r="B3154" s="4" t="s">
        <v>13352</v>
      </c>
      <c r="C3154" s="4">
        <v>3</v>
      </c>
      <c r="D3154" s="93">
        <v>2178.1289999999999</v>
      </c>
      <c r="E3154" s="4" t="s">
        <v>13353</v>
      </c>
      <c r="F3154" s="4" t="s">
        <v>8988</v>
      </c>
      <c r="G3154" s="4" t="s">
        <v>8989</v>
      </c>
      <c r="H3154" s="93">
        <v>2178.1080000000002</v>
      </c>
      <c r="I3154" s="4" t="s">
        <v>8990</v>
      </c>
      <c r="J3154" s="15">
        <v>1.5076229999999999E-2</v>
      </c>
      <c r="K3154" s="15">
        <v>0.17323520000000001</v>
      </c>
      <c r="L3154" s="4">
        <v>2.145E-2</v>
      </c>
      <c r="M3154" s="4">
        <v>9.8479980000000005</v>
      </c>
      <c r="N3154" s="4" t="s">
        <v>13354</v>
      </c>
      <c r="O3154" s="4" t="s">
        <v>8992</v>
      </c>
      <c r="P3154" s="4">
        <v>21</v>
      </c>
      <c r="Q3154" s="4">
        <v>1</v>
      </c>
      <c r="R3154" s="4">
        <v>10</v>
      </c>
      <c r="S3154" s="4">
        <v>9</v>
      </c>
      <c r="T3154" s="15">
        <v>5.3601860000000003E-3</v>
      </c>
      <c r="U3154" s="15">
        <v>9.6504640000000005E-7</v>
      </c>
    </row>
    <row r="3155" spans="1:21" x14ac:dyDescent="0.25">
      <c r="A3155" s="4">
        <v>3153</v>
      </c>
      <c r="B3155" s="4" t="s">
        <v>13355</v>
      </c>
      <c r="C3155" s="4">
        <v>3</v>
      </c>
      <c r="D3155" s="93">
        <v>2479.326</v>
      </c>
      <c r="E3155" s="4" t="s">
        <v>12194</v>
      </c>
      <c r="F3155" s="4" t="s">
        <v>8988</v>
      </c>
      <c r="G3155" s="4" t="s">
        <v>8989</v>
      </c>
      <c r="H3155" s="93">
        <v>2479.3040000000001</v>
      </c>
      <c r="I3155" s="4" t="s">
        <v>8990</v>
      </c>
      <c r="J3155" s="15">
        <v>1.3114730000000001E-7</v>
      </c>
      <c r="K3155" s="15">
        <v>0.17512240000000001</v>
      </c>
      <c r="L3155" s="4">
        <v>2.2483E-2</v>
      </c>
      <c r="M3155" s="4">
        <v>9.0682720000000003</v>
      </c>
      <c r="N3155" s="4" t="s">
        <v>12195</v>
      </c>
      <c r="O3155" s="4" t="s">
        <v>8992</v>
      </c>
      <c r="P3155" s="4">
        <v>21</v>
      </c>
      <c r="Q3155" s="4">
        <v>1</v>
      </c>
      <c r="R3155" s="4">
        <v>12</v>
      </c>
      <c r="S3155" s="4">
        <v>9</v>
      </c>
      <c r="T3155" s="15">
        <v>1.5214709999999999E-12</v>
      </c>
      <c r="U3155" s="15">
        <v>1.00045E-8</v>
      </c>
    </row>
    <row r="3156" spans="1:21" x14ac:dyDescent="0.25">
      <c r="A3156" s="4">
        <v>3154</v>
      </c>
      <c r="B3156" s="4" t="s">
        <v>13356</v>
      </c>
      <c r="C3156" s="4">
        <v>2</v>
      </c>
      <c r="D3156" s="93">
        <v>1342.6759999999999</v>
      </c>
      <c r="E3156" s="4" t="s">
        <v>11810</v>
      </c>
      <c r="F3156" s="4" t="s">
        <v>8988</v>
      </c>
      <c r="G3156" s="4" t="s">
        <v>8989</v>
      </c>
      <c r="H3156" s="93">
        <v>1342.671</v>
      </c>
      <c r="I3156" s="4" t="s">
        <v>8990</v>
      </c>
      <c r="J3156" s="15">
        <v>2.9060429999999999E-16</v>
      </c>
      <c r="K3156" s="15">
        <v>0.1754404</v>
      </c>
      <c r="L3156" s="4">
        <v>5.0860000000000002E-3</v>
      </c>
      <c r="M3156" s="4">
        <v>3.7879719999999999</v>
      </c>
      <c r="N3156" s="4" t="s">
        <v>11811</v>
      </c>
      <c r="O3156" s="4" t="s">
        <v>8992</v>
      </c>
      <c r="P3156" s="4">
        <v>12</v>
      </c>
      <c r="Q3156" s="4">
        <v>1</v>
      </c>
      <c r="R3156" s="4">
        <v>6.5</v>
      </c>
      <c r="S3156" s="4">
        <v>7.5</v>
      </c>
      <c r="T3156" s="15">
        <v>6.4492150000000002E-12</v>
      </c>
      <c r="U3156" s="15">
        <v>2.2704980000000001E-6</v>
      </c>
    </row>
    <row r="3157" spans="1:21" x14ac:dyDescent="0.25">
      <c r="A3157" s="4">
        <v>3155</v>
      </c>
      <c r="B3157" s="4" t="s">
        <v>13357</v>
      </c>
      <c r="C3157" s="4">
        <v>4</v>
      </c>
      <c r="D3157" s="93">
        <v>3547.9369999999999</v>
      </c>
      <c r="E3157" s="4" t="s">
        <v>11401</v>
      </c>
      <c r="F3157" s="4" t="s">
        <v>8988</v>
      </c>
      <c r="G3157" s="4" t="s">
        <v>8989</v>
      </c>
      <c r="H3157" s="93">
        <v>3547.904</v>
      </c>
      <c r="I3157" s="4" t="s">
        <v>8990</v>
      </c>
      <c r="J3157" s="15">
        <v>5.9867920000000003E-4</v>
      </c>
      <c r="K3157" s="15">
        <v>0.1760024</v>
      </c>
      <c r="L3157" s="4">
        <v>3.2314000000000002E-2</v>
      </c>
      <c r="M3157" s="4">
        <v>9.1079109999999996</v>
      </c>
      <c r="N3157" s="4" t="s">
        <v>11402</v>
      </c>
      <c r="O3157" s="4" t="s">
        <v>8992</v>
      </c>
      <c r="P3157" s="4">
        <v>19</v>
      </c>
      <c r="Q3157" s="4">
        <v>1</v>
      </c>
      <c r="R3157" s="4">
        <v>14</v>
      </c>
      <c r="S3157" s="4">
        <v>7</v>
      </c>
      <c r="T3157" s="15">
        <v>3.895857E-7</v>
      </c>
      <c r="U3157" s="15">
        <v>4.5056080000000002E-4</v>
      </c>
    </row>
    <row r="3158" spans="1:21" x14ac:dyDescent="0.25">
      <c r="A3158" s="4">
        <v>3156</v>
      </c>
      <c r="B3158" s="4" t="s">
        <v>13358</v>
      </c>
      <c r="C3158" s="4">
        <v>3</v>
      </c>
      <c r="D3158" s="93">
        <v>2654.1370000000002</v>
      </c>
      <c r="E3158" s="4" t="s">
        <v>9691</v>
      </c>
      <c r="F3158" s="4" t="s">
        <v>8988</v>
      </c>
      <c r="G3158" s="4" t="s">
        <v>8989</v>
      </c>
      <c r="H3158" s="93">
        <v>2654.1120000000001</v>
      </c>
      <c r="I3158" s="4" t="s">
        <v>9024</v>
      </c>
      <c r="J3158" s="15">
        <v>1.845312E-4</v>
      </c>
      <c r="K3158" s="15">
        <v>0.17699219999999999</v>
      </c>
      <c r="L3158" s="4">
        <v>2.4906000000000001E-2</v>
      </c>
      <c r="M3158" s="4">
        <v>9.3839299999999994</v>
      </c>
      <c r="N3158" s="4" t="s">
        <v>9692</v>
      </c>
      <c r="O3158" s="4" t="s">
        <v>8992</v>
      </c>
      <c r="P3158" s="4">
        <v>2</v>
      </c>
      <c r="Q3158" s="4">
        <v>1</v>
      </c>
      <c r="R3158" s="4">
        <v>9</v>
      </c>
      <c r="S3158" s="4">
        <v>8</v>
      </c>
      <c r="T3158" s="15">
        <v>4.8744629999999999E-4</v>
      </c>
      <c r="U3158" s="15">
        <v>1.9159640000000001E-7</v>
      </c>
    </row>
    <row r="3159" spans="1:21" x14ac:dyDescent="0.25">
      <c r="A3159" s="4">
        <v>3157</v>
      </c>
      <c r="B3159" s="4" t="s">
        <v>13359</v>
      </c>
      <c r="C3159" s="4">
        <v>4</v>
      </c>
      <c r="D3159" s="93">
        <v>2121.0740000000001</v>
      </c>
      <c r="E3159" s="4" t="s">
        <v>11611</v>
      </c>
      <c r="F3159" s="4" t="s">
        <v>8988</v>
      </c>
      <c r="G3159" s="4" t="s">
        <v>8989</v>
      </c>
      <c r="H3159" s="93">
        <v>2121.0529999999999</v>
      </c>
      <c r="I3159" s="4" t="s">
        <v>8990</v>
      </c>
      <c r="J3159" s="15">
        <v>1.362116E-3</v>
      </c>
      <c r="K3159" s="15">
        <v>0.17707229999999999</v>
      </c>
      <c r="L3159" s="4">
        <v>2.0747000000000002E-2</v>
      </c>
      <c r="M3159" s="4">
        <v>9.7814619999999994</v>
      </c>
      <c r="N3159" s="4" t="s">
        <v>11612</v>
      </c>
      <c r="O3159" s="4" t="s">
        <v>8992</v>
      </c>
      <c r="P3159" s="4">
        <v>21</v>
      </c>
      <c r="Q3159" s="4">
        <v>1</v>
      </c>
      <c r="R3159" s="4">
        <v>9.5</v>
      </c>
      <c r="S3159" s="4">
        <v>6.5</v>
      </c>
      <c r="T3159" s="15">
        <v>7.5994830000000005E-8</v>
      </c>
      <c r="U3159" s="15">
        <v>1.64807E-3</v>
      </c>
    </row>
    <row r="3160" spans="1:21" x14ac:dyDescent="0.25">
      <c r="A3160" s="4">
        <v>3158</v>
      </c>
      <c r="B3160" s="4" t="s">
        <v>13360</v>
      </c>
      <c r="C3160" s="4">
        <v>3</v>
      </c>
      <c r="D3160" s="93">
        <v>1966.0160000000001</v>
      </c>
      <c r="E3160" s="4" t="s">
        <v>11627</v>
      </c>
      <c r="F3160" s="4" t="s">
        <v>8988</v>
      </c>
      <c r="G3160" s="4" t="s">
        <v>8989</v>
      </c>
      <c r="H3160" s="93">
        <v>1966.0129999999999</v>
      </c>
      <c r="I3160" s="4" t="s">
        <v>8990</v>
      </c>
      <c r="J3160" s="15">
        <v>3.7955189999999998E-4</v>
      </c>
      <c r="K3160" s="15">
        <v>0.17738880000000001</v>
      </c>
      <c r="L3160" s="4">
        <v>3.0309999999999998E-3</v>
      </c>
      <c r="M3160" s="4">
        <v>1.5416989999999999</v>
      </c>
      <c r="N3160" s="4" t="s">
        <v>11628</v>
      </c>
      <c r="O3160" s="4" t="s">
        <v>8992</v>
      </c>
      <c r="P3160" s="4">
        <v>15</v>
      </c>
      <c r="Q3160" s="4">
        <v>1</v>
      </c>
      <c r="R3160" s="4">
        <v>10</v>
      </c>
      <c r="S3160" s="4">
        <v>11</v>
      </c>
      <c r="T3160" s="15">
        <v>2.5035990000000002E-5</v>
      </c>
      <c r="U3160" s="15">
        <v>1.600837E-12</v>
      </c>
    </row>
    <row r="3161" spans="1:21" x14ac:dyDescent="0.25">
      <c r="A3161" s="4">
        <v>3159</v>
      </c>
      <c r="B3161" s="4" t="s">
        <v>13361</v>
      </c>
      <c r="C3161" s="4">
        <v>3</v>
      </c>
      <c r="D3161" s="93">
        <v>2705.4720000000002</v>
      </c>
      <c r="E3161" s="4" t="s">
        <v>13362</v>
      </c>
      <c r="F3161" s="4" t="s">
        <v>8988</v>
      </c>
      <c r="G3161" s="4" t="s">
        <v>8989</v>
      </c>
      <c r="H3161" s="93">
        <v>2705.451</v>
      </c>
      <c r="I3161" s="4" t="s">
        <v>8990</v>
      </c>
      <c r="J3161" s="15">
        <v>1.223234E-4</v>
      </c>
      <c r="K3161" s="15">
        <v>0.17815619999999999</v>
      </c>
      <c r="L3161" s="4">
        <v>2.1512E-2</v>
      </c>
      <c r="M3161" s="4">
        <v>7.9513550000000004</v>
      </c>
      <c r="N3161" s="4" t="s">
        <v>13363</v>
      </c>
      <c r="O3161" s="4" t="s">
        <v>8992</v>
      </c>
      <c r="P3161" s="4">
        <v>20</v>
      </c>
      <c r="Q3161" s="4">
        <v>1</v>
      </c>
      <c r="R3161" s="4">
        <v>12</v>
      </c>
      <c r="S3161" s="4">
        <v>6</v>
      </c>
      <c r="T3161" s="15">
        <v>5.9620410000000003E-5</v>
      </c>
      <c r="U3161" s="15">
        <v>1.2872429999999999E-5</v>
      </c>
    </row>
    <row r="3162" spans="1:21" x14ac:dyDescent="0.25">
      <c r="A3162" s="4">
        <v>3160</v>
      </c>
      <c r="B3162" s="4" t="s">
        <v>13364</v>
      </c>
      <c r="C3162" s="4">
        <v>3</v>
      </c>
      <c r="D3162" s="93">
        <v>1667.8009999999999</v>
      </c>
      <c r="E3162" s="4" t="s">
        <v>13365</v>
      </c>
      <c r="F3162" s="4" t="s">
        <v>8988</v>
      </c>
      <c r="G3162" s="4" t="s">
        <v>8989</v>
      </c>
      <c r="H3162" s="93">
        <v>1667.787</v>
      </c>
      <c r="I3162" s="4" t="s">
        <v>8990</v>
      </c>
      <c r="J3162" s="15">
        <v>2.761915E-6</v>
      </c>
      <c r="K3162" s="15">
        <v>0.17819860000000001</v>
      </c>
      <c r="L3162" s="4">
        <v>1.4378E-2</v>
      </c>
      <c r="M3162" s="4">
        <v>8.6210050000000003</v>
      </c>
      <c r="N3162" s="4" t="s">
        <v>13366</v>
      </c>
      <c r="O3162" s="4" t="s">
        <v>8992</v>
      </c>
      <c r="P3162" s="4">
        <v>22</v>
      </c>
      <c r="Q3162" s="4">
        <v>1</v>
      </c>
      <c r="R3162" s="4">
        <v>15</v>
      </c>
      <c r="S3162" s="4">
        <v>4</v>
      </c>
      <c r="T3162" s="15">
        <v>5.0080960000000004E-13</v>
      </c>
      <c r="U3162" s="15">
        <v>1.159623E-3</v>
      </c>
    </row>
    <row r="3163" spans="1:21" x14ac:dyDescent="0.25">
      <c r="A3163" s="4">
        <v>3161</v>
      </c>
      <c r="B3163" s="4" t="s">
        <v>13367</v>
      </c>
      <c r="C3163" s="4">
        <v>4</v>
      </c>
      <c r="D3163" s="93">
        <v>3547.9319999999998</v>
      </c>
      <c r="E3163" s="4" t="s">
        <v>11401</v>
      </c>
      <c r="F3163" s="4" t="s">
        <v>8988</v>
      </c>
      <c r="G3163" s="4" t="s">
        <v>8989</v>
      </c>
      <c r="H3163" s="93">
        <v>3547.904</v>
      </c>
      <c r="I3163" s="4" t="s">
        <v>8990</v>
      </c>
      <c r="J3163" s="15">
        <v>2.264205E-3</v>
      </c>
      <c r="K3163" s="15">
        <v>0.1782733</v>
      </c>
      <c r="L3163" s="4">
        <v>2.7385E-2</v>
      </c>
      <c r="M3163" s="4">
        <v>7.7186409999999999</v>
      </c>
      <c r="N3163" s="4" t="s">
        <v>11402</v>
      </c>
      <c r="O3163" s="4" t="s">
        <v>8992</v>
      </c>
      <c r="P3163" s="4">
        <v>20</v>
      </c>
      <c r="Q3163" s="4">
        <v>1</v>
      </c>
      <c r="R3163" s="4">
        <v>13</v>
      </c>
      <c r="S3163" s="4">
        <v>7</v>
      </c>
      <c r="T3163" s="15">
        <v>4.6153500000000001E-12</v>
      </c>
      <c r="U3163" s="15">
        <v>2.606265E-3</v>
      </c>
    </row>
    <row r="3164" spans="1:21" x14ac:dyDescent="0.25">
      <c r="A3164" s="4">
        <v>3162</v>
      </c>
      <c r="B3164" s="4" t="s">
        <v>13368</v>
      </c>
      <c r="C3164" s="4">
        <v>3</v>
      </c>
      <c r="D3164" s="93">
        <v>2257.2199999999998</v>
      </c>
      <c r="E3164" s="4" t="s">
        <v>13369</v>
      </c>
      <c r="F3164" s="4" t="s">
        <v>8988</v>
      </c>
      <c r="G3164" s="4" t="s">
        <v>8989</v>
      </c>
      <c r="H3164" s="93">
        <v>2257.2190000000001</v>
      </c>
      <c r="I3164" s="4" t="s">
        <v>8990</v>
      </c>
      <c r="J3164" s="15">
        <v>5.2039219999999997E-3</v>
      </c>
      <c r="K3164" s="15">
        <v>0.1786971</v>
      </c>
      <c r="L3164" s="4">
        <v>1.5690000000000001E-3</v>
      </c>
      <c r="M3164" s="4">
        <v>0.69510300000000003</v>
      </c>
      <c r="N3164" s="4" t="s">
        <v>13370</v>
      </c>
      <c r="O3164" s="4" t="s">
        <v>8992</v>
      </c>
      <c r="P3164" s="4">
        <v>15</v>
      </c>
      <c r="Q3164" s="4">
        <v>1</v>
      </c>
      <c r="R3164" s="4">
        <v>7</v>
      </c>
      <c r="S3164" s="4">
        <v>7</v>
      </c>
      <c r="T3164" s="15">
        <v>9.5099290000000003E-3</v>
      </c>
      <c r="U3164" s="15">
        <v>7.6077739999999998E-8</v>
      </c>
    </row>
    <row r="3165" spans="1:21" x14ac:dyDescent="0.25">
      <c r="A3165" s="4">
        <v>3163</v>
      </c>
      <c r="B3165" s="4" t="s">
        <v>13371</v>
      </c>
      <c r="C3165" s="4">
        <v>3</v>
      </c>
      <c r="D3165" s="93">
        <v>1674.8810000000001</v>
      </c>
      <c r="E3165" s="4" t="s">
        <v>13134</v>
      </c>
      <c r="F3165" s="4" t="s">
        <v>8988</v>
      </c>
      <c r="G3165" s="4" t="s">
        <v>8989</v>
      </c>
      <c r="H3165" s="93">
        <v>1674.866</v>
      </c>
      <c r="I3165" s="4" t="s">
        <v>9079</v>
      </c>
      <c r="J3165" s="15">
        <v>3.0507619999999999E-17</v>
      </c>
      <c r="K3165" s="15">
        <v>0.17891290000000001</v>
      </c>
      <c r="L3165" s="4">
        <v>1.4631E-2</v>
      </c>
      <c r="M3165" s="4">
        <v>8.7356219999999993</v>
      </c>
      <c r="N3165" s="4" t="s">
        <v>13135</v>
      </c>
      <c r="O3165" s="4" t="s">
        <v>8992</v>
      </c>
      <c r="P3165" s="4">
        <v>22</v>
      </c>
      <c r="Q3165" s="4">
        <v>1</v>
      </c>
      <c r="R3165" s="4">
        <v>15</v>
      </c>
      <c r="S3165" s="4">
        <v>5</v>
      </c>
      <c r="T3165" s="15">
        <v>4.6358930000000003E-16</v>
      </c>
      <c r="U3165" s="15">
        <v>2.6162370000000002E-14</v>
      </c>
    </row>
    <row r="3166" spans="1:21" x14ac:dyDescent="0.25">
      <c r="A3166" s="4">
        <v>3164</v>
      </c>
      <c r="B3166" s="4" t="s">
        <v>13372</v>
      </c>
      <c r="C3166" s="4">
        <v>3</v>
      </c>
      <c r="D3166" s="93">
        <v>2226.1750000000002</v>
      </c>
      <c r="E3166" s="4" t="s">
        <v>9908</v>
      </c>
      <c r="F3166" s="4" t="s">
        <v>8988</v>
      </c>
      <c r="G3166" s="4" t="s">
        <v>8989</v>
      </c>
      <c r="H3166" s="93">
        <v>2226.1550000000002</v>
      </c>
      <c r="I3166" s="4" t="s">
        <v>8990</v>
      </c>
      <c r="J3166" s="15">
        <v>1.538982E-7</v>
      </c>
      <c r="K3166" s="15">
        <v>0.17926719999999999</v>
      </c>
      <c r="L3166" s="4">
        <v>1.9938000000000001E-2</v>
      </c>
      <c r="M3166" s="4">
        <v>8.9562489999999997</v>
      </c>
      <c r="N3166" s="4" t="s">
        <v>9909</v>
      </c>
      <c r="O3166" s="4" t="s">
        <v>8992</v>
      </c>
      <c r="P3166" s="4">
        <v>22</v>
      </c>
      <c r="Q3166" s="4">
        <v>1</v>
      </c>
      <c r="R3166" s="4">
        <v>11.5</v>
      </c>
      <c r="S3166" s="4">
        <v>10.5</v>
      </c>
      <c r="T3166" s="15">
        <v>4.4915019999999999E-9</v>
      </c>
      <c r="U3166" s="15">
        <v>1.726827E-8</v>
      </c>
    </row>
    <row r="3167" spans="1:21" x14ac:dyDescent="0.25">
      <c r="A3167" s="4">
        <v>3165</v>
      </c>
      <c r="B3167" s="4" t="s">
        <v>13373</v>
      </c>
      <c r="C3167" s="4">
        <v>3</v>
      </c>
      <c r="D3167" s="93">
        <v>2326.1970000000001</v>
      </c>
      <c r="E3167" s="4" t="s">
        <v>13374</v>
      </c>
      <c r="F3167" s="4" t="s">
        <v>8988</v>
      </c>
      <c r="G3167" s="4" t="s">
        <v>8989</v>
      </c>
      <c r="H3167" s="93">
        <v>2326.194</v>
      </c>
      <c r="I3167" s="4" t="s">
        <v>8990</v>
      </c>
      <c r="J3167" s="15">
        <v>2.155723E-4</v>
      </c>
      <c r="K3167" s="15">
        <v>0.18038080000000001</v>
      </c>
      <c r="L3167" s="4">
        <v>3.1359999999999999E-3</v>
      </c>
      <c r="M3167" s="4">
        <v>1.348125</v>
      </c>
      <c r="N3167" s="4" t="s">
        <v>13375</v>
      </c>
      <c r="O3167" s="4" t="s">
        <v>8992</v>
      </c>
      <c r="P3167" s="4">
        <v>17</v>
      </c>
      <c r="Q3167" s="4">
        <v>1</v>
      </c>
      <c r="R3167" s="4">
        <v>6</v>
      </c>
      <c r="S3167" s="4">
        <v>6</v>
      </c>
      <c r="T3167" s="15">
        <v>5.2429910000000003E-2</v>
      </c>
      <c r="U3167" s="15">
        <v>2.1149390000000001E-7</v>
      </c>
    </row>
    <row r="3168" spans="1:21" x14ac:dyDescent="0.25">
      <c r="A3168" s="4">
        <v>3166</v>
      </c>
      <c r="B3168" s="4" t="s">
        <v>13376</v>
      </c>
      <c r="C3168" s="4">
        <v>3</v>
      </c>
      <c r="D3168" s="93">
        <v>1606.9169999999999</v>
      </c>
      <c r="E3168" s="4" t="s">
        <v>11851</v>
      </c>
      <c r="F3168" s="4" t="s">
        <v>8988</v>
      </c>
      <c r="G3168" s="4" t="s">
        <v>8989</v>
      </c>
      <c r="H3168" s="93">
        <v>1606.9159999999999</v>
      </c>
      <c r="I3168" s="4" t="s">
        <v>8990</v>
      </c>
      <c r="J3168" s="15">
        <v>5.7987519999999999E-9</v>
      </c>
      <c r="K3168" s="15">
        <v>0.18214379999999999</v>
      </c>
      <c r="L3168" s="4">
        <v>1.088E-3</v>
      </c>
      <c r="M3168" s="4">
        <v>0.67707300000000004</v>
      </c>
      <c r="N3168" s="4" t="s">
        <v>11852</v>
      </c>
      <c r="O3168" s="4" t="s">
        <v>8992</v>
      </c>
      <c r="P3168" s="4">
        <v>17</v>
      </c>
      <c r="Q3168" s="4">
        <v>1</v>
      </c>
      <c r="R3168" s="4">
        <v>14</v>
      </c>
      <c r="S3168" s="4">
        <v>9</v>
      </c>
      <c r="T3168" s="15">
        <v>1.086471E-9</v>
      </c>
      <c r="U3168" s="15">
        <v>1.7050769999999999E-9</v>
      </c>
    </row>
    <row r="3169" spans="1:21" x14ac:dyDescent="0.25">
      <c r="A3169" s="4">
        <v>3167</v>
      </c>
      <c r="B3169" s="4" t="s">
        <v>13377</v>
      </c>
      <c r="C3169" s="4">
        <v>3</v>
      </c>
      <c r="D3169" s="93">
        <v>2226.1770000000001</v>
      </c>
      <c r="E3169" s="4" t="s">
        <v>9908</v>
      </c>
      <c r="F3169" s="4" t="s">
        <v>8988</v>
      </c>
      <c r="G3169" s="4" t="s">
        <v>8989</v>
      </c>
      <c r="H3169" s="93">
        <v>2226.1550000000002</v>
      </c>
      <c r="I3169" s="4" t="s">
        <v>8990</v>
      </c>
      <c r="J3169" s="15">
        <v>2.1265059999999999E-7</v>
      </c>
      <c r="K3169" s="15">
        <v>0.18228829999999999</v>
      </c>
      <c r="L3169" s="4">
        <v>2.1604999999999999E-2</v>
      </c>
      <c r="M3169" s="4">
        <v>9.7050730000000005</v>
      </c>
      <c r="N3169" s="4" t="s">
        <v>9909</v>
      </c>
      <c r="O3169" s="4" t="s">
        <v>8992</v>
      </c>
      <c r="P3169" s="4">
        <v>22</v>
      </c>
      <c r="Q3169" s="4">
        <v>1</v>
      </c>
      <c r="R3169" s="4">
        <v>10</v>
      </c>
      <c r="S3169" s="4">
        <v>8</v>
      </c>
      <c r="T3169" s="15">
        <v>9.7565260000000004E-8</v>
      </c>
      <c r="U3169" s="15">
        <v>4.6718459999999995E-10</v>
      </c>
    </row>
    <row r="3170" spans="1:21" x14ac:dyDescent="0.25">
      <c r="A3170" s="4">
        <v>3168</v>
      </c>
      <c r="B3170" s="4" t="s">
        <v>13378</v>
      </c>
      <c r="C3170" s="4">
        <v>4</v>
      </c>
      <c r="D3170" s="93">
        <v>2383.154</v>
      </c>
      <c r="E3170" s="4" t="s">
        <v>13140</v>
      </c>
      <c r="F3170" s="4" t="s">
        <v>8988</v>
      </c>
      <c r="G3170" s="4" t="s">
        <v>8989</v>
      </c>
      <c r="H3170" s="93">
        <v>2383.1480000000001</v>
      </c>
      <c r="I3170" s="4" t="s">
        <v>8990</v>
      </c>
      <c r="J3170" s="15">
        <v>1.128411E-5</v>
      </c>
      <c r="K3170" s="15">
        <v>0.18252399999999999</v>
      </c>
      <c r="L3170" s="4">
        <v>5.8669999999999998E-3</v>
      </c>
      <c r="M3170" s="4">
        <v>2.4618690000000001</v>
      </c>
      <c r="N3170" s="4" t="s">
        <v>11612</v>
      </c>
      <c r="O3170" s="4" t="s">
        <v>8992</v>
      </c>
      <c r="P3170" s="4">
        <v>15</v>
      </c>
      <c r="Q3170" s="4">
        <v>1</v>
      </c>
      <c r="R3170" s="4">
        <v>12.5</v>
      </c>
      <c r="S3170" s="4">
        <v>6.5</v>
      </c>
      <c r="T3170" s="15">
        <v>5.7562740000000001E-9</v>
      </c>
      <c r="U3170" s="15">
        <v>7.4955129999999999E-4</v>
      </c>
    </row>
    <row r="3171" spans="1:21" x14ac:dyDescent="0.25">
      <c r="A3171" s="4">
        <v>3169</v>
      </c>
      <c r="B3171" s="4" t="s">
        <v>13379</v>
      </c>
      <c r="C3171" s="4">
        <v>4</v>
      </c>
      <c r="D3171" s="93">
        <v>2555.37</v>
      </c>
      <c r="E3171" s="4" t="s">
        <v>13380</v>
      </c>
      <c r="F3171" s="4" t="s">
        <v>8988</v>
      </c>
      <c r="G3171" s="4" t="s">
        <v>8989</v>
      </c>
      <c r="H3171" s="93">
        <v>2555.346</v>
      </c>
      <c r="I3171" s="4" t="s">
        <v>8990</v>
      </c>
      <c r="J3171" s="15">
        <v>1.071621E-9</v>
      </c>
      <c r="K3171" s="15">
        <v>0.18272550000000001</v>
      </c>
      <c r="L3171" s="4">
        <v>2.4177000000000001E-2</v>
      </c>
      <c r="M3171" s="4">
        <v>9.4613399999999999</v>
      </c>
      <c r="N3171" s="4" t="s">
        <v>13381</v>
      </c>
      <c r="O3171" s="4" t="s">
        <v>8992</v>
      </c>
      <c r="P3171" s="4">
        <v>21</v>
      </c>
      <c r="Q3171" s="4">
        <v>1</v>
      </c>
      <c r="R3171" s="4">
        <v>14.5</v>
      </c>
      <c r="S3171" s="4">
        <v>7.5</v>
      </c>
      <c r="T3171" s="15">
        <v>5.9557479999999996E-9</v>
      </c>
      <c r="U3171" s="15">
        <v>5.7600820000000002E-17</v>
      </c>
    </row>
    <row r="3172" spans="1:21" x14ac:dyDescent="0.25">
      <c r="A3172" s="4">
        <v>3170</v>
      </c>
      <c r="B3172" s="4" t="s">
        <v>13382</v>
      </c>
      <c r="C3172" s="4">
        <v>4</v>
      </c>
      <c r="D3172" s="93">
        <v>2421.2869999999998</v>
      </c>
      <c r="E3172" s="4" t="s">
        <v>11796</v>
      </c>
      <c r="F3172" s="4" t="s">
        <v>8988</v>
      </c>
      <c r="G3172" s="4" t="s">
        <v>8989</v>
      </c>
      <c r="H3172" s="93">
        <v>2421.288</v>
      </c>
      <c r="I3172" s="4" t="s">
        <v>8990</v>
      </c>
      <c r="J3172" s="15">
        <v>2.0794469999999999E-3</v>
      </c>
      <c r="K3172" s="15">
        <v>0.18404029999999999</v>
      </c>
      <c r="L3172" s="4">
        <v>-1.5299999999999999E-3</v>
      </c>
      <c r="M3172" s="4">
        <v>-0.63189499999999998</v>
      </c>
      <c r="N3172" s="4" t="s">
        <v>11797</v>
      </c>
      <c r="O3172" s="4" t="s">
        <v>8992</v>
      </c>
      <c r="P3172" s="4">
        <v>17</v>
      </c>
      <c r="Q3172" s="4">
        <v>1</v>
      </c>
      <c r="R3172" s="4">
        <v>15</v>
      </c>
      <c r="S3172" s="4">
        <v>6</v>
      </c>
      <c r="T3172" s="15">
        <v>1.159264E-4</v>
      </c>
      <c r="U3172" s="15">
        <v>1.326175E-3</v>
      </c>
    </row>
    <row r="3173" spans="1:21" x14ac:dyDescent="0.25">
      <c r="A3173" s="4">
        <v>3171</v>
      </c>
      <c r="B3173" s="4" t="s">
        <v>13383</v>
      </c>
      <c r="C3173" s="4">
        <v>4</v>
      </c>
      <c r="D3173" s="93">
        <v>3547.9340000000002</v>
      </c>
      <c r="E3173" s="4" t="s">
        <v>10915</v>
      </c>
      <c r="F3173" s="4" t="s">
        <v>8988</v>
      </c>
      <c r="G3173" s="4" t="s">
        <v>8989</v>
      </c>
      <c r="H3173" s="93">
        <v>3547.904</v>
      </c>
      <c r="I3173" s="4" t="s">
        <v>8990</v>
      </c>
      <c r="J3173" s="15">
        <v>3.320048E-4</v>
      </c>
      <c r="K3173" s="15">
        <v>0.18525829999999999</v>
      </c>
      <c r="L3173" s="4">
        <v>2.9347000000000002E-2</v>
      </c>
      <c r="M3173" s="4">
        <v>8.2716429999999992</v>
      </c>
      <c r="N3173" s="4" t="s">
        <v>10916</v>
      </c>
      <c r="O3173" s="4" t="s">
        <v>8992</v>
      </c>
      <c r="P3173" s="4">
        <v>20</v>
      </c>
      <c r="Q3173" s="4">
        <v>1</v>
      </c>
      <c r="R3173" s="4">
        <v>13</v>
      </c>
      <c r="S3173" s="4">
        <v>9</v>
      </c>
      <c r="T3173" s="15">
        <v>4.0709240000000001E-3</v>
      </c>
      <c r="U3173" s="15">
        <v>3.7731200000000002E-5</v>
      </c>
    </row>
    <row r="3174" spans="1:21" x14ac:dyDescent="0.25">
      <c r="A3174" s="4">
        <v>3172</v>
      </c>
      <c r="B3174" s="4" t="s">
        <v>13384</v>
      </c>
      <c r="C3174" s="4">
        <v>3</v>
      </c>
      <c r="D3174" s="93">
        <v>3221.5610000000001</v>
      </c>
      <c r="E3174" s="4" t="s">
        <v>11368</v>
      </c>
      <c r="F3174" s="4" t="s">
        <v>8988</v>
      </c>
      <c r="G3174" s="4" t="s">
        <v>8989</v>
      </c>
      <c r="H3174" s="93">
        <v>3221.5320000000002</v>
      </c>
      <c r="I3174" s="4" t="s">
        <v>13385</v>
      </c>
      <c r="J3174" s="15">
        <v>0.1269738</v>
      </c>
      <c r="K3174" s="15">
        <v>0.1861672</v>
      </c>
      <c r="L3174" s="4">
        <v>2.9229999999999999E-2</v>
      </c>
      <c r="M3174" s="4">
        <v>9.0733230000000002</v>
      </c>
      <c r="N3174" s="4" t="s">
        <v>11369</v>
      </c>
      <c r="O3174" s="4" t="s">
        <v>8992</v>
      </c>
      <c r="P3174" s="4">
        <v>20</v>
      </c>
      <c r="Q3174" s="4">
        <v>1</v>
      </c>
      <c r="R3174" s="4">
        <v>8</v>
      </c>
      <c r="S3174" s="4">
        <v>6</v>
      </c>
      <c r="T3174" s="15">
        <v>0.42894169999999998</v>
      </c>
      <c r="U3174" s="15">
        <v>7.3466920000000005E-2</v>
      </c>
    </row>
    <row r="3175" spans="1:21" x14ac:dyDescent="0.25">
      <c r="A3175" s="4">
        <v>3173</v>
      </c>
      <c r="B3175" s="4" t="s">
        <v>13386</v>
      </c>
      <c r="C3175" s="4">
        <v>4</v>
      </c>
      <c r="D3175" s="93">
        <v>2665.46</v>
      </c>
      <c r="E3175" s="4" t="s">
        <v>11733</v>
      </c>
      <c r="F3175" s="4" t="s">
        <v>8988</v>
      </c>
      <c r="G3175" s="4" t="s">
        <v>8989</v>
      </c>
      <c r="H3175" s="93">
        <v>2665.4349999999999</v>
      </c>
      <c r="I3175" s="4" t="s">
        <v>8990</v>
      </c>
      <c r="J3175" s="15">
        <v>6.577942E-6</v>
      </c>
      <c r="K3175" s="15">
        <v>0.18843209999999999</v>
      </c>
      <c r="L3175" s="4">
        <v>2.5260000000000001E-2</v>
      </c>
      <c r="M3175" s="4">
        <v>9.4768779999999992</v>
      </c>
      <c r="N3175" s="4" t="s">
        <v>11734</v>
      </c>
      <c r="O3175" s="4" t="s">
        <v>8992</v>
      </c>
      <c r="P3175" s="4">
        <v>23</v>
      </c>
      <c r="Q3175" s="4">
        <v>1</v>
      </c>
      <c r="R3175" s="4">
        <v>12.5</v>
      </c>
      <c r="S3175" s="4">
        <v>5.5</v>
      </c>
      <c r="T3175" s="15">
        <v>2.0170349999999999E-5</v>
      </c>
      <c r="U3175" s="15">
        <v>8.0052549999999996E-7</v>
      </c>
    </row>
    <row r="3176" spans="1:21" x14ac:dyDescent="0.25">
      <c r="A3176" s="4">
        <v>3174</v>
      </c>
      <c r="B3176" s="4" t="s">
        <v>13387</v>
      </c>
      <c r="C3176" s="4">
        <v>3</v>
      </c>
      <c r="D3176" s="93">
        <v>1507.779</v>
      </c>
      <c r="E3176" s="4" t="s">
        <v>12555</v>
      </c>
      <c r="F3176" s="4" t="s">
        <v>8988</v>
      </c>
      <c r="G3176" s="4" t="s">
        <v>8989</v>
      </c>
      <c r="H3176" s="93">
        <v>1507.7860000000001</v>
      </c>
      <c r="I3176" s="4" t="s">
        <v>8990</v>
      </c>
      <c r="J3176" s="15">
        <v>3.3300989999999999E-6</v>
      </c>
      <c r="K3176" s="15">
        <v>0.1886969</v>
      </c>
      <c r="L3176" s="4">
        <v>-7.4770000000000001E-3</v>
      </c>
      <c r="M3176" s="4">
        <v>-4.9589259999999999</v>
      </c>
      <c r="N3176" s="4" t="s">
        <v>12556</v>
      </c>
      <c r="O3176" s="4" t="s">
        <v>8992</v>
      </c>
      <c r="P3176" s="4">
        <v>16</v>
      </c>
      <c r="Q3176" s="4">
        <v>1</v>
      </c>
      <c r="R3176" s="4">
        <v>13</v>
      </c>
      <c r="S3176" s="4">
        <v>6</v>
      </c>
      <c r="T3176" s="15">
        <v>4.3021860000000001E-10</v>
      </c>
      <c r="U3176" s="15">
        <v>2.4953619999999999E-5</v>
      </c>
    </row>
    <row r="3177" spans="1:21" x14ac:dyDescent="0.25">
      <c r="A3177" s="4">
        <v>3175</v>
      </c>
      <c r="B3177" s="4" t="s">
        <v>13388</v>
      </c>
      <c r="C3177" s="4">
        <v>4</v>
      </c>
      <c r="D3177" s="93">
        <v>3396.8049999999998</v>
      </c>
      <c r="E3177" s="4" t="s">
        <v>11780</v>
      </c>
      <c r="F3177" s="4" t="s">
        <v>8988</v>
      </c>
      <c r="G3177" s="4" t="s">
        <v>8989</v>
      </c>
      <c r="H3177" s="93">
        <v>3396.7719999999999</v>
      </c>
      <c r="I3177" s="4" t="s">
        <v>8990</v>
      </c>
      <c r="J3177" s="15">
        <v>4.5327919999999999E-3</v>
      </c>
      <c r="K3177" s="15">
        <v>0.1915097</v>
      </c>
      <c r="L3177" s="4">
        <v>3.3327000000000002E-2</v>
      </c>
      <c r="M3177" s="4">
        <v>9.811375</v>
      </c>
      <c r="N3177" s="4" t="s">
        <v>11781</v>
      </c>
      <c r="O3177" s="4" t="s">
        <v>8992</v>
      </c>
      <c r="P3177" s="4">
        <v>20</v>
      </c>
      <c r="Q3177" s="4">
        <v>1</v>
      </c>
      <c r="R3177" s="4">
        <v>14</v>
      </c>
      <c r="S3177" s="4">
        <v>9</v>
      </c>
      <c r="T3177" s="15">
        <v>4.245643E-9</v>
      </c>
      <c r="U3177" s="15">
        <v>7.1018740000000002E-3</v>
      </c>
    </row>
    <row r="3178" spans="1:21" x14ac:dyDescent="0.25">
      <c r="A3178" s="4">
        <v>3176</v>
      </c>
      <c r="B3178" s="4" t="s">
        <v>13389</v>
      </c>
      <c r="C3178" s="4">
        <v>3</v>
      </c>
      <c r="D3178" s="93">
        <v>2810.55</v>
      </c>
      <c r="E3178" s="4" t="s">
        <v>10818</v>
      </c>
      <c r="F3178" s="4" t="s">
        <v>8988</v>
      </c>
      <c r="G3178" s="4" t="s">
        <v>8989</v>
      </c>
      <c r="H3178" s="93">
        <v>2810.53</v>
      </c>
      <c r="I3178" s="4" t="s">
        <v>8990</v>
      </c>
      <c r="J3178" s="15">
        <v>2.3743089999999999E-4</v>
      </c>
      <c r="K3178" s="15">
        <v>0.1924389</v>
      </c>
      <c r="L3178" s="4">
        <v>1.9966000000000001E-2</v>
      </c>
      <c r="M3178" s="4">
        <v>7.103999</v>
      </c>
      <c r="N3178" s="4" t="s">
        <v>10819</v>
      </c>
      <c r="O3178" s="4" t="s">
        <v>8992</v>
      </c>
      <c r="P3178" s="4">
        <v>21</v>
      </c>
      <c r="Q3178" s="4">
        <v>1</v>
      </c>
      <c r="R3178" s="4">
        <v>14</v>
      </c>
      <c r="S3178" s="4">
        <v>7</v>
      </c>
      <c r="T3178" s="15">
        <v>9.2093859999999999E-8</v>
      </c>
      <c r="U3178" s="15">
        <v>4.4546540000000001E-5</v>
      </c>
    </row>
    <row r="3179" spans="1:21" x14ac:dyDescent="0.25">
      <c r="A3179" s="4">
        <v>3177</v>
      </c>
      <c r="B3179" s="4" t="s">
        <v>13390</v>
      </c>
      <c r="C3179" s="4">
        <v>3</v>
      </c>
      <c r="D3179" s="93">
        <v>2079.13</v>
      </c>
      <c r="E3179" s="4" t="s">
        <v>12575</v>
      </c>
      <c r="F3179" s="4" t="s">
        <v>8988</v>
      </c>
      <c r="G3179" s="4" t="s">
        <v>8989</v>
      </c>
      <c r="H3179" s="93">
        <v>2079.123</v>
      </c>
      <c r="I3179" s="4" t="s">
        <v>8990</v>
      </c>
      <c r="J3179" s="15">
        <v>1.142013E-11</v>
      </c>
      <c r="K3179" s="15">
        <v>0.19266430000000001</v>
      </c>
      <c r="L3179" s="4">
        <v>7.0060000000000001E-3</v>
      </c>
      <c r="M3179" s="4">
        <v>3.3696899999999999</v>
      </c>
      <c r="N3179" s="4" t="s">
        <v>12576</v>
      </c>
      <c r="O3179" s="4" t="s">
        <v>8992</v>
      </c>
      <c r="P3179" s="4">
        <v>16</v>
      </c>
      <c r="Q3179" s="4">
        <v>1</v>
      </c>
      <c r="R3179" s="4">
        <v>12.5</v>
      </c>
      <c r="S3179" s="4">
        <v>5.5</v>
      </c>
      <c r="T3179" s="15">
        <v>3.107843E-9</v>
      </c>
      <c r="U3179" s="15">
        <v>2.5097250000000001E-14</v>
      </c>
    </row>
    <row r="3180" spans="1:21" x14ac:dyDescent="0.25">
      <c r="A3180" s="4">
        <v>3178</v>
      </c>
      <c r="B3180" s="4" t="s">
        <v>13391</v>
      </c>
      <c r="C3180" s="4">
        <v>4</v>
      </c>
      <c r="D3180" s="93">
        <v>2049.0929999999998</v>
      </c>
      <c r="E3180" s="4" t="s">
        <v>13392</v>
      </c>
      <c r="F3180" s="4" t="s">
        <v>8988</v>
      </c>
      <c r="G3180" s="4" t="s">
        <v>8989</v>
      </c>
      <c r="H3180" s="93">
        <v>2049.076</v>
      </c>
      <c r="I3180" s="4" t="s">
        <v>8990</v>
      </c>
      <c r="J3180" s="15">
        <v>2.9832820000000001E-4</v>
      </c>
      <c r="K3180" s="15">
        <v>0.19370399999999999</v>
      </c>
      <c r="L3180" s="4">
        <v>1.6687E-2</v>
      </c>
      <c r="M3180" s="4">
        <v>8.1436700000000002</v>
      </c>
      <c r="N3180" s="4" t="s">
        <v>13393</v>
      </c>
      <c r="O3180" s="4" t="s">
        <v>8992</v>
      </c>
      <c r="P3180" s="4">
        <v>23</v>
      </c>
      <c r="Q3180" s="4">
        <v>1</v>
      </c>
      <c r="R3180" s="4">
        <v>10</v>
      </c>
      <c r="S3180" s="4">
        <v>8</v>
      </c>
      <c r="T3180" s="15">
        <v>5.1628620000000004E-6</v>
      </c>
      <c r="U3180" s="15">
        <v>1.80512E-4</v>
      </c>
    </row>
    <row r="3181" spans="1:21" x14ac:dyDescent="0.25">
      <c r="A3181" s="4">
        <v>3179</v>
      </c>
      <c r="B3181" s="4" t="s">
        <v>13394</v>
      </c>
      <c r="C3181" s="4">
        <v>3</v>
      </c>
      <c r="D3181" s="93">
        <v>1529.8320000000001</v>
      </c>
      <c r="E3181" s="4" t="s">
        <v>13395</v>
      </c>
      <c r="F3181" s="4" t="s">
        <v>8988</v>
      </c>
      <c r="G3181" s="4" t="s">
        <v>8989</v>
      </c>
      <c r="H3181" s="93">
        <v>1529.818</v>
      </c>
      <c r="I3181" s="4" t="s">
        <v>8990</v>
      </c>
      <c r="J3181" s="15">
        <v>2.7886330000000001E-6</v>
      </c>
      <c r="K3181" s="15">
        <v>0.1944485</v>
      </c>
      <c r="L3181" s="4">
        <v>1.3988E-2</v>
      </c>
      <c r="M3181" s="4">
        <v>9.1435700000000004</v>
      </c>
      <c r="N3181" s="4" t="s">
        <v>13396</v>
      </c>
      <c r="O3181" s="4" t="s">
        <v>8992</v>
      </c>
      <c r="P3181" s="4">
        <v>22</v>
      </c>
      <c r="Q3181" s="4">
        <v>1</v>
      </c>
      <c r="R3181" s="4">
        <v>17.5</v>
      </c>
      <c r="S3181" s="4">
        <v>7.5</v>
      </c>
      <c r="T3181" s="15">
        <v>3.2425060000000002E-9</v>
      </c>
      <c r="U3181" s="15">
        <v>1.7978510000000001E-6</v>
      </c>
    </row>
    <row r="3182" spans="1:21" x14ac:dyDescent="0.25">
      <c r="A3182" s="4">
        <v>3180</v>
      </c>
      <c r="B3182" s="4" t="s">
        <v>13397</v>
      </c>
      <c r="C3182" s="4">
        <v>4</v>
      </c>
      <c r="D3182" s="93">
        <v>1838.0360000000001</v>
      </c>
      <c r="E3182" s="4" t="s">
        <v>11238</v>
      </c>
      <c r="F3182" s="4" t="s">
        <v>8988</v>
      </c>
      <c r="G3182" s="4" t="s">
        <v>8989</v>
      </c>
      <c r="H3182" s="93">
        <v>1838.02</v>
      </c>
      <c r="I3182" s="4" t="s">
        <v>8990</v>
      </c>
      <c r="J3182" s="15">
        <v>2.8305939999999999E-9</v>
      </c>
      <c r="K3182" s="15">
        <v>0.19465689999999999</v>
      </c>
      <c r="L3182" s="4">
        <v>1.5618999999999999E-2</v>
      </c>
      <c r="M3182" s="4">
        <v>8.4977300000000007</v>
      </c>
      <c r="N3182" s="4" t="s">
        <v>11239</v>
      </c>
      <c r="O3182" s="4" t="s">
        <v>8992</v>
      </c>
      <c r="P3182" s="4">
        <v>23</v>
      </c>
      <c r="Q3182" s="4">
        <v>1</v>
      </c>
      <c r="R3182" s="4">
        <v>12.5</v>
      </c>
      <c r="S3182" s="4">
        <v>7.5</v>
      </c>
      <c r="T3182" s="15">
        <v>1.2411100000000001E-9</v>
      </c>
      <c r="U3182" s="15">
        <v>5.873823E-10</v>
      </c>
    </row>
    <row r="3183" spans="1:21" x14ac:dyDescent="0.25">
      <c r="A3183" s="4">
        <v>3181</v>
      </c>
      <c r="B3183" s="4" t="s">
        <v>13398</v>
      </c>
      <c r="C3183" s="4">
        <v>2</v>
      </c>
      <c r="D3183" s="93">
        <v>1324.576</v>
      </c>
      <c r="E3183" s="4" t="s">
        <v>13399</v>
      </c>
      <c r="F3183" s="4" t="s">
        <v>8988</v>
      </c>
      <c r="G3183" s="4" t="s">
        <v>8989</v>
      </c>
      <c r="H3183" s="93">
        <v>1324.575</v>
      </c>
      <c r="I3183" s="4" t="s">
        <v>8990</v>
      </c>
      <c r="J3183" s="15">
        <v>6.2603960000000001E-6</v>
      </c>
      <c r="K3183" s="15">
        <v>0.19589039999999999</v>
      </c>
      <c r="L3183" s="4">
        <v>1.4350000000000001E-3</v>
      </c>
      <c r="M3183" s="4">
        <v>1.0833660000000001</v>
      </c>
      <c r="N3183" s="4" t="s">
        <v>13400</v>
      </c>
      <c r="O3183" s="4" t="s">
        <v>8992</v>
      </c>
      <c r="P3183" s="4">
        <v>1</v>
      </c>
      <c r="Q3183" s="4">
        <v>1</v>
      </c>
      <c r="R3183" s="4">
        <v>7</v>
      </c>
      <c r="S3183" s="4">
        <v>7</v>
      </c>
      <c r="T3183" s="15">
        <v>3.5806499999999997E-8</v>
      </c>
      <c r="U3183" s="15">
        <v>1.7302290000000001E-4</v>
      </c>
    </row>
    <row r="3184" spans="1:21" x14ac:dyDescent="0.25">
      <c r="A3184" s="4">
        <v>3182</v>
      </c>
      <c r="B3184" s="4" t="s">
        <v>13401</v>
      </c>
      <c r="C3184" s="4">
        <v>3</v>
      </c>
      <c r="D3184" s="93">
        <v>2095.9760000000001</v>
      </c>
      <c r="E3184" s="4" t="s">
        <v>12238</v>
      </c>
      <c r="F3184" s="4" t="s">
        <v>8988</v>
      </c>
      <c r="G3184" s="4" t="s">
        <v>8989</v>
      </c>
      <c r="H3184" s="93">
        <v>2095.9609999999998</v>
      </c>
      <c r="I3184" s="4" t="s">
        <v>12239</v>
      </c>
      <c r="J3184" s="15">
        <v>5.7558059999999996E-12</v>
      </c>
      <c r="K3184" s="15">
        <v>0.19657179999999999</v>
      </c>
      <c r="L3184" s="4">
        <v>1.5049E-2</v>
      </c>
      <c r="M3184" s="4">
        <v>7.1800009999999999</v>
      </c>
      <c r="N3184" s="4" t="s">
        <v>12240</v>
      </c>
      <c r="O3184" s="4" t="s">
        <v>8992</v>
      </c>
      <c r="P3184" s="4">
        <v>22</v>
      </c>
      <c r="Q3184" s="4">
        <v>1</v>
      </c>
      <c r="R3184" s="4">
        <v>16</v>
      </c>
      <c r="S3184" s="4">
        <v>5</v>
      </c>
      <c r="T3184" s="15">
        <v>4.905253E-15</v>
      </c>
      <c r="U3184" s="15">
        <v>2.3118570000000001E-12</v>
      </c>
    </row>
    <row r="3185" spans="1:21" x14ac:dyDescent="0.25">
      <c r="A3185" s="4">
        <v>3183</v>
      </c>
      <c r="B3185" s="4" t="s">
        <v>13402</v>
      </c>
      <c r="C3185" s="4">
        <v>3</v>
      </c>
      <c r="D3185" s="93">
        <v>1753.9290000000001</v>
      </c>
      <c r="E3185" s="4" t="s">
        <v>13403</v>
      </c>
      <c r="F3185" s="4" t="s">
        <v>8988</v>
      </c>
      <c r="G3185" s="4" t="s">
        <v>8989</v>
      </c>
      <c r="H3185" s="93">
        <v>1753.9259999999999</v>
      </c>
      <c r="I3185" s="4" t="s">
        <v>8990</v>
      </c>
      <c r="J3185" s="15">
        <v>2.4603220000000003E-7</v>
      </c>
      <c r="K3185" s="15">
        <v>0.19691320000000001</v>
      </c>
      <c r="L3185" s="4">
        <v>2.3800000000000002E-3</v>
      </c>
      <c r="M3185" s="4">
        <v>1.3569549999999999</v>
      </c>
      <c r="N3185" s="4" t="s">
        <v>13404</v>
      </c>
      <c r="O3185" s="4" t="s">
        <v>8992</v>
      </c>
      <c r="P3185" s="4">
        <v>16</v>
      </c>
      <c r="Q3185" s="4">
        <v>1</v>
      </c>
      <c r="R3185" s="4">
        <v>12.5</v>
      </c>
      <c r="S3185" s="4">
        <v>4.5</v>
      </c>
      <c r="T3185" s="15">
        <v>8.4715129999999998E-18</v>
      </c>
      <c r="U3185" s="15">
        <v>3.9742309999999997E-9</v>
      </c>
    </row>
    <row r="3186" spans="1:21" x14ac:dyDescent="0.25">
      <c r="A3186" s="4">
        <v>3184</v>
      </c>
      <c r="B3186" s="4" t="s">
        <v>13405</v>
      </c>
      <c r="C3186" s="4">
        <v>2</v>
      </c>
      <c r="D3186" s="93">
        <v>1974.932</v>
      </c>
      <c r="E3186" s="4" t="s">
        <v>13406</v>
      </c>
      <c r="F3186" s="4" t="s">
        <v>8988</v>
      </c>
      <c r="G3186" s="4" t="s">
        <v>8989</v>
      </c>
      <c r="H3186" s="93">
        <v>1974.915</v>
      </c>
      <c r="I3186" s="4" t="s">
        <v>8990</v>
      </c>
      <c r="J3186" s="15">
        <v>3.4008850000000001E-4</v>
      </c>
      <c r="K3186" s="15">
        <v>0.19721379999999999</v>
      </c>
      <c r="L3186" s="4">
        <v>1.7628999999999999E-2</v>
      </c>
      <c r="M3186" s="4">
        <v>8.9264620000000008</v>
      </c>
      <c r="N3186" s="4" t="s">
        <v>13407</v>
      </c>
      <c r="O3186" s="4" t="s">
        <v>8992</v>
      </c>
      <c r="P3186" s="4">
        <v>1</v>
      </c>
      <c r="Q3186" s="4">
        <v>1</v>
      </c>
      <c r="R3186" s="4">
        <v>8</v>
      </c>
      <c r="S3186" s="4">
        <v>5</v>
      </c>
      <c r="T3186" s="15">
        <v>6.8595040000000006E-5</v>
      </c>
      <c r="U3186" s="15">
        <v>3.67256E-4</v>
      </c>
    </row>
    <row r="3187" spans="1:21" x14ac:dyDescent="0.25">
      <c r="A3187" s="4">
        <v>3185</v>
      </c>
      <c r="B3187" s="4" t="s">
        <v>13408</v>
      </c>
      <c r="C3187" s="4">
        <v>3</v>
      </c>
      <c r="D3187" s="93">
        <v>1482.7080000000001</v>
      </c>
      <c r="E3187" s="4" t="s">
        <v>13409</v>
      </c>
      <c r="F3187" s="4" t="s">
        <v>8988</v>
      </c>
      <c r="G3187" s="4" t="s">
        <v>8989</v>
      </c>
      <c r="H3187" s="93">
        <v>1482.7070000000001</v>
      </c>
      <c r="I3187" s="4" t="s">
        <v>8990</v>
      </c>
      <c r="J3187" s="15">
        <v>4.0987050000000002E-3</v>
      </c>
      <c r="K3187" s="15">
        <v>0.1974736</v>
      </c>
      <c r="L3187" s="4">
        <v>7.3800000000000005E-4</v>
      </c>
      <c r="M3187" s="4">
        <v>0.49773800000000001</v>
      </c>
      <c r="N3187" s="4" t="s">
        <v>13410</v>
      </c>
      <c r="O3187" s="4" t="s">
        <v>8992</v>
      </c>
      <c r="P3187" s="4">
        <v>14</v>
      </c>
      <c r="Q3187" s="4">
        <v>1</v>
      </c>
      <c r="R3187" s="4">
        <v>13</v>
      </c>
      <c r="S3187" s="4">
        <v>6</v>
      </c>
      <c r="T3187" s="15">
        <v>6.467673E-10</v>
      </c>
      <c r="U3187" s="15">
        <v>2.3774199999999999E-2</v>
      </c>
    </row>
    <row r="3188" spans="1:21" x14ac:dyDescent="0.25">
      <c r="A3188" s="4">
        <v>3186</v>
      </c>
      <c r="B3188" s="4" t="s">
        <v>13411</v>
      </c>
      <c r="C3188" s="4">
        <v>3</v>
      </c>
      <c r="D3188" s="93">
        <v>3119.4369999999999</v>
      </c>
      <c r="E3188" s="4" t="s">
        <v>13217</v>
      </c>
      <c r="F3188" s="4" t="s">
        <v>8988</v>
      </c>
      <c r="G3188" s="4" t="s">
        <v>8989</v>
      </c>
      <c r="H3188" s="93">
        <v>3119.4079999999999</v>
      </c>
      <c r="I3188" s="4" t="s">
        <v>8990</v>
      </c>
      <c r="J3188" s="15">
        <v>6.3696699999999998E-6</v>
      </c>
      <c r="K3188" s="15">
        <v>0.19792560000000001</v>
      </c>
      <c r="L3188" s="4">
        <v>2.8806999999999999E-2</v>
      </c>
      <c r="M3188" s="4">
        <v>9.2347640000000002</v>
      </c>
      <c r="N3188" s="4" t="s">
        <v>13218</v>
      </c>
      <c r="O3188" s="4" t="s">
        <v>8992</v>
      </c>
      <c r="P3188" s="4">
        <v>20</v>
      </c>
      <c r="Q3188" s="4">
        <v>1</v>
      </c>
      <c r="R3188" s="4">
        <v>4</v>
      </c>
      <c r="S3188" s="4">
        <v>7</v>
      </c>
      <c r="T3188" s="15">
        <v>1.091428E-3</v>
      </c>
      <c r="U3188" s="15">
        <v>1.849605E-4</v>
      </c>
    </row>
    <row r="3189" spans="1:21" x14ac:dyDescent="0.25">
      <c r="A3189" s="4">
        <v>3187</v>
      </c>
      <c r="B3189" s="4" t="s">
        <v>13412</v>
      </c>
      <c r="C3189" s="4">
        <v>3</v>
      </c>
      <c r="D3189" s="93">
        <v>1582.7929999999999</v>
      </c>
      <c r="E3189" s="4" t="s">
        <v>9140</v>
      </c>
      <c r="F3189" s="4" t="s">
        <v>8988</v>
      </c>
      <c r="G3189" s="4" t="s">
        <v>8989</v>
      </c>
      <c r="H3189" s="93">
        <v>1582.778</v>
      </c>
      <c r="I3189" s="4" t="s">
        <v>8990</v>
      </c>
      <c r="J3189" s="15">
        <v>6.8924389999999996E-4</v>
      </c>
      <c r="K3189" s="15">
        <v>0.1981067</v>
      </c>
      <c r="L3189" s="4">
        <v>1.5007E-2</v>
      </c>
      <c r="M3189" s="4">
        <v>9.4814299999999996</v>
      </c>
      <c r="N3189" s="4" t="s">
        <v>9141</v>
      </c>
      <c r="O3189" s="4" t="s">
        <v>8992</v>
      </c>
      <c r="P3189" s="4">
        <v>3</v>
      </c>
      <c r="Q3189" s="4">
        <v>1</v>
      </c>
      <c r="R3189" s="4">
        <v>12</v>
      </c>
      <c r="S3189" s="4">
        <v>9</v>
      </c>
      <c r="T3189" s="15">
        <v>8.8735659999999994E-12</v>
      </c>
      <c r="U3189" s="15">
        <v>3.4786299999999999E-3</v>
      </c>
    </row>
    <row r="3190" spans="1:21" x14ac:dyDescent="0.25">
      <c r="A3190" s="4">
        <v>3188</v>
      </c>
      <c r="B3190" s="4" t="s">
        <v>13413</v>
      </c>
      <c r="C3190" s="4">
        <v>4</v>
      </c>
      <c r="D3190" s="93">
        <v>1886.018</v>
      </c>
      <c r="E3190" s="4" t="s">
        <v>9044</v>
      </c>
      <c r="F3190" s="4" t="s">
        <v>8988</v>
      </c>
      <c r="G3190" s="4" t="s">
        <v>8989</v>
      </c>
      <c r="H3190" s="93">
        <v>1886.002</v>
      </c>
      <c r="I3190" s="4" t="s">
        <v>8990</v>
      </c>
      <c r="J3190" s="15">
        <v>1.9933719999999999E-2</v>
      </c>
      <c r="K3190" s="15">
        <v>0.19877629999999999</v>
      </c>
      <c r="L3190" s="4">
        <v>1.6584999999999999E-2</v>
      </c>
      <c r="M3190" s="4">
        <v>8.7937349999999999</v>
      </c>
      <c r="N3190" s="4" t="s">
        <v>9045</v>
      </c>
      <c r="O3190" s="4" t="s">
        <v>8992</v>
      </c>
      <c r="P3190" s="4">
        <v>23</v>
      </c>
      <c r="Q3190" s="4">
        <v>1</v>
      </c>
      <c r="R3190" s="4">
        <v>14.5</v>
      </c>
      <c r="S3190" s="4">
        <v>7.5</v>
      </c>
      <c r="T3190" s="15">
        <v>3.3165680000000003E-2</v>
      </c>
      <c r="U3190" s="15">
        <v>1.3813799999999999E-2</v>
      </c>
    </row>
    <row r="3191" spans="1:21" x14ac:dyDescent="0.25">
      <c r="A3191" s="4">
        <v>3189</v>
      </c>
      <c r="B3191" s="4" t="s">
        <v>13414</v>
      </c>
      <c r="C3191" s="4">
        <v>4</v>
      </c>
      <c r="D3191" s="93">
        <v>3617.0039999999999</v>
      </c>
      <c r="E3191" s="4" t="s">
        <v>12802</v>
      </c>
      <c r="F3191" s="4" t="s">
        <v>8988</v>
      </c>
      <c r="G3191" s="4" t="s">
        <v>8989</v>
      </c>
      <c r="H3191" s="93">
        <v>3616.97</v>
      </c>
      <c r="I3191" s="4" t="s">
        <v>8990</v>
      </c>
      <c r="J3191" s="15">
        <v>2.853442E-4</v>
      </c>
      <c r="K3191" s="15">
        <v>0.19897870000000001</v>
      </c>
      <c r="L3191" s="4">
        <v>3.4573E-2</v>
      </c>
      <c r="M3191" s="4">
        <v>9.5585540000000009</v>
      </c>
      <c r="N3191" s="4" t="s">
        <v>12803</v>
      </c>
      <c r="O3191" s="4" t="s">
        <v>8992</v>
      </c>
      <c r="P3191" s="4">
        <v>22</v>
      </c>
      <c r="Q3191" s="4">
        <v>1</v>
      </c>
      <c r="R3191" s="4">
        <v>14</v>
      </c>
      <c r="S3191" s="4">
        <v>15</v>
      </c>
      <c r="T3191" s="15">
        <v>1.6787860000000001E-4</v>
      </c>
      <c r="U3191" s="15">
        <v>6.1331769999999996E-7</v>
      </c>
    </row>
    <row r="3192" spans="1:21" x14ac:dyDescent="0.25">
      <c r="A3192" s="4">
        <v>3190</v>
      </c>
      <c r="B3192" s="4" t="s">
        <v>13415</v>
      </c>
      <c r="C3192" s="4">
        <v>3</v>
      </c>
      <c r="D3192" s="93">
        <v>2395.1480000000001</v>
      </c>
      <c r="E3192" s="4" t="s">
        <v>13201</v>
      </c>
      <c r="F3192" s="4" t="s">
        <v>8988</v>
      </c>
      <c r="G3192" s="4" t="s">
        <v>8989</v>
      </c>
      <c r="H3192" s="93">
        <v>2395.1309999999999</v>
      </c>
      <c r="I3192" s="4" t="s">
        <v>9438</v>
      </c>
      <c r="J3192" s="15">
        <v>8.9027800000000008E-3</v>
      </c>
      <c r="K3192" s="15">
        <v>0.2012323</v>
      </c>
      <c r="L3192" s="4">
        <v>1.7666999999999999E-2</v>
      </c>
      <c r="M3192" s="4">
        <v>7.3762150000000002</v>
      </c>
      <c r="N3192" s="4" t="s">
        <v>13202</v>
      </c>
      <c r="O3192" s="4" t="s">
        <v>8992</v>
      </c>
      <c r="P3192" s="4">
        <v>20</v>
      </c>
      <c r="Q3192" s="4">
        <v>1</v>
      </c>
      <c r="R3192" s="4">
        <v>6</v>
      </c>
      <c r="S3192" s="4">
        <v>6</v>
      </c>
      <c r="T3192" s="15">
        <v>8.1753849999999999E-4</v>
      </c>
      <c r="U3192" s="15">
        <v>2.7960530000000002E-3</v>
      </c>
    </row>
    <row r="3193" spans="1:21" x14ac:dyDescent="0.25">
      <c r="A3193" s="4">
        <v>3191</v>
      </c>
      <c r="B3193" s="4" t="s">
        <v>13416</v>
      </c>
      <c r="C3193" s="4">
        <v>4</v>
      </c>
      <c r="D3193" s="93">
        <v>2540.348</v>
      </c>
      <c r="E3193" s="4" t="s">
        <v>12318</v>
      </c>
      <c r="F3193" s="4" t="s">
        <v>8988</v>
      </c>
      <c r="G3193" s="4" t="s">
        <v>8989</v>
      </c>
      <c r="H3193" s="93">
        <v>2540.3249999999998</v>
      </c>
      <c r="I3193" s="4" t="s">
        <v>8990</v>
      </c>
      <c r="J3193" s="15">
        <v>1.142293E-4</v>
      </c>
      <c r="K3193" s="15">
        <v>0.20199210000000001</v>
      </c>
      <c r="L3193" s="4">
        <v>2.2356999999999998E-2</v>
      </c>
      <c r="M3193" s="4">
        <v>8.8008410000000001</v>
      </c>
      <c r="N3193" s="4" t="s">
        <v>12319</v>
      </c>
      <c r="O3193" s="4" t="s">
        <v>8992</v>
      </c>
      <c r="P3193" s="4">
        <v>23</v>
      </c>
      <c r="Q3193" s="4">
        <v>1</v>
      </c>
      <c r="R3193" s="4">
        <v>15</v>
      </c>
      <c r="S3193" s="4">
        <v>7</v>
      </c>
      <c r="T3193" s="15">
        <v>4.2483649999999999E-8</v>
      </c>
      <c r="U3193" s="15">
        <v>4.3296710000000001E-6</v>
      </c>
    </row>
    <row r="3194" spans="1:21" x14ac:dyDescent="0.25">
      <c r="A3194" s="4">
        <v>3192</v>
      </c>
      <c r="B3194" s="4" t="s">
        <v>13417</v>
      </c>
      <c r="C3194" s="4">
        <v>3</v>
      </c>
      <c r="D3194" s="93">
        <v>1666.8040000000001</v>
      </c>
      <c r="E3194" s="4" t="s">
        <v>9672</v>
      </c>
      <c r="F3194" s="4" t="s">
        <v>8988</v>
      </c>
      <c r="G3194" s="4" t="s">
        <v>8989</v>
      </c>
      <c r="H3194" s="93">
        <v>1666.8030000000001</v>
      </c>
      <c r="I3194" s="4" t="s">
        <v>8990</v>
      </c>
      <c r="J3194" s="15">
        <v>8.4938300000000003E-7</v>
      </c>
      <c r="K3194" s="15">
        <v>0.20213400000000001</v>
      </c>
      <c r="L3194" s="4">
        <v>1.173E-3</v>
      </c>
      <c r="M3194" s="4">
        <v>0.70374199999999998</v>
      </c>
      <c r="N3194" s="4" t="s">
        <v>9673</v>
      </c>
      <c r="O3194" s="4" t="s">
        <v>8992</v>
      </c>
      <c r="P3194" s="4">
        <v>13</v>
      </c>
      <c r="Q3194" s="4">
        <v>1</v>
      </c>
      <c r="R3194" s="4">
        <v>12</v>
      </c>
      <c r="S3194" s="4">
        <v>5</v>
      </c>
      <c r="T3194" s="15">
        <v>4.6697889999999997E-8</v>
      </c>
      <c r="U3194" s="15">
        <v>6.0993829999999997E-6</v>
      </c>
    </row>
    <row r="3195" spans="1:21" x14ac:dyDescent="0.25">
      <c r="A3195" s="4">
        <v>3193</v>
      </c>
      <c r="B3195" s="4" t="s">
        <v>13418</v>
      </c>
      <c r="C3195" s="4">
        <v>4</v>
      </c>
      <c r="D3195" s="93">
        <v>1886.0150000000001</v>
      </c>
      <c r="E3195" s="4" t="s">
        <v>9044</v>
      </c>
      <c r="F3195" s="4" t="s">
        <v>8988</v>
      </c>
      <c r="G3195" s="4" t="s">
        <v>8989</v>
      </c>
      <c r="H3195" s="93">
        <v>1886.002</v>
      </c>
      <c r="I3195" s="4" t="s">
        <v>8990</v>
      </c>
      <c r="J3195" s="15">
        <v>1.929283E-3</v>
      </c>
      <c r="K3195" s="15">
        <v>0.20238410000000001</v>
      </c>
      <c r="L3195" s="4">
        <v>1.3181E-2</v>
      </c>
      <c r="M3195" s="4">
        <v>6.9888589999999997</v>
      </c>
      <c r="N3195" s="4" t="s">
        <v>9045</v>
      </c>
      <c r="O3195" s="4" t="s">
        <v>8992</v>
      </c>
      <c r="P3195" s="4">
        <v>6</v>
      </c>
      <c r="Q3195" s="4">
        <v>1</v>
      </c>
      <c r="R3195" s="4">
        <v>17</v>
      </c>
      <c r="S3195" s="4">
        <v>12</v>
      </c>
      <c r="T3195" s="15">
        <v>2.4043599999999999E-3</v>
      </c>
      <c r="U3195" s="15">
        <v>3.4035729999999999E-5</v>
      </c>
    </row>
    <row r="3196" spans="1:21" x14ac:dyDescent="0.25">
      <c r="A3196" s="4">
        <v>3194</v>
      </c>
      <c r="B3196" s="4" t="s">
        <v>13419</v>
      </c>
      <c r="C3196" s="4">
        <v>3</v>
      </c>
      <c r="D3196" s="93">
        <v>2160.0219999999999</v>
      </c>
      <c r="E3196" s="4" t="s">
        <v>9326</v>
      </c>
      <c r="F3196" s="4" t="s">
        <v>8988</v>
      </c>
      <c r="G3196" s="4" t="s">
        <v>8989</v>
      </c>
      <c r="H3196" s="93">
        <v>2160.0030000000002</v>
      </c>
      <c r="I3196" s="4" t="s">
        <v>8990</v>
      </c>
      <c r="J3196" s="15">
        <v>5.6132260000000005E-4</v>
      </c>
      <c r="K3196" s="15">
        <v>0.2038943</v>
      </c>
      <c r="L3196" s="4">
        <v>1.9979E-2</v>
      </c>
      <c r="M3196" s="4">
        <v>9.2495259999999995</v>
      </c>
      <c r="N3196" s="4" t="s">
        <v>9327</v>
      </c>
      <c r="O3196" s="4" t="s">
        <v>8992</v>
      </c>
      <c r="P3196" s="4">
        <v>3</v>
      </c>
      <c r="Q3196" s="4">
        <v>1</v>
      </c>
      <c r="R3196" s="4">
        <v>20</v>
      </c>
      <c r="S3196" s="4">
        <v>9</v>
      </c>
      <c r="T3196" s="15">
        <v>2.0020720000000001E-12</v>
      </c>
      <c r="U3196" s="15">
        <v>6.552436E-4</v>
      </c>
    </row>
    <row r="3197" spans="1:21" x14ac:dyDescent="0.25">
      <c r="A3197" s="4">
        <v>3195</v>
      </c>
      <c r="B3197" s="4" t="s">
        <v>13420</v>
      </c>
      <c r="C3197" s="4">
        <v>3</v>
      </c>
      <c r="D3197" s="93">
        <v>1403.761</v>
      </c>
      <c r="E3197" s="4" t="s">
        <v>13421</v>
      </c>
      <c r="F3197" s="4" t="s">
        <v>8988</v>
      </c>
      <c r="G3197" s="4" t="s">
        <v>8989</v>
      </c>
      <c r="H3197" s="93">
        <v>1403.749</v>
      </c>
      <c r="I3197" s="4" t="s">
        <v>8990</v>
      </c>
      <c r="J3197" s="15">
        <v>6.6696489999999993E-5</v>
      </c>
      <c r="K3197" s="15">
        <v>0.2052612</v>
      </c>
      <c r="L3197" s="4">
        <v>1.1775000000000001E-2</v>
      </c>
      <c r="M3197" s="4">
        <v>8.3882530000000006</v>
      </c>
      <c r="N3197" s="4" t="s">
        <v>13422</v>
      </c>
      <c r="O3197" s="4" t="s">
        <v>8992</v>
      </c>
      <c r="P3197" s="4">
        <v>22</v>
      </c>
      <c r="Q3197" s="4">
        <v>1</v>
      </c>
      <c r="R3197" s="4">
        <v>9</v>
      </c>
      <c r="S3197" s="4">
        <v>7</v>
      </c>
      <c r="T3197" s="15">
        <v>4.8927059999999998E-5</v>
      </c>
      <c r="U3197" s="15">
        <v>2.5046200000000002E-4</v>
      </c>
    </row>
    <row r="3198" spans="1:21" x14ac:dyDescent="0.25">
      <c r="A3198" s="4">
        <v>3196</v>
      </c>
      <c r="B3198" s="4" t="s">
        <v>13423</v>
      </c>
      <c r="C3198" s="4">
        <v>2</v>
      </c>
      <c r="D3198" s="93">
        <v>1939.9459999999999</v>
      </c>
      <c r="E3198" s="4" t="s">
        <v>12528</v>
      </c>
      <c r="F3198" s="4" t="s">
        <v>8988</v>
      </c>
      <c r="G3198" s="4" t="s">
        <v>8989</v>
      </c>
      <c r="H3198" s="93">
        <v>1939.9290000000001</v>
      </c>
      <c r="I3198" s="4" t="s">
        <v>8990</v>
      </c>
      <c r="J3198" s="15">
        <v>4.8669909999999998E-4</v>
      </c>
      <c r="K3198" s="15">
        <v>0.20611570000000001</v>
      </c>
      <c r="L3198" s="4">
        <v>1.6688999999999999E-2</v>
      </c>
      <c r="M3198" s="4">
        <v>8.6028920000000006</v>
      </c>
      <c r="N3198" s="4" t="s">
        <v>12529</v>
      </c>
      <c r="O3198" s="4" t="s">
        <v>8992</v>
      </c>
      <c r="P3198" s="4">
        <v>20</v>
      </c>
      <c r="Q3198" s="4">
        <v>1</v>
      </c>
      <c r="R3198" s="4">
        <v>9.5</v>
      </c>
      <c r="S3198" s="4">
        <v>6.5</v>
      </c>
      <c r="T3198" s="15">
        <v>5.0614509999999998E-4</v>
      </c>
      <c r="U3198" s="15">
        <v>8.2917849999999998E-7</v>
      </c>
    </row>
    <row r="3199" spans="1:21" x14ac:dyDescent="0.25">
      <c r="A3199" s="4">
        <v>3197</v>
      </c>
      <c r="B3199" s="4" t="s">
        <v>13424</v>
      </c>
      <c r="C3199" s="4">
        <v>4</v>
      </c>
      <c r="D3199" s="93">
        <v>1854.0160000000001</v>
      </c>
      <c r="E3199" s="4" t="s">
        <v>11238</v>
      </c>
      <c r="F3199" s="4" t="s">
        <v>8988</v>
      </c>
      <c r="G3199" s="4" t="s">
        <v>8989</v>
      </c>
      <c r="H3199" s="93">
        <v>1854.0150000000001</v>
      </c>
      <c r="I3199" s="4" t="s">
        <v>9079</v>
      </c>
      <c r="J3199" s="15">
        <v>6.8730780000000004E-8</v>
      </c>
      <c r="K3199" s="15">
        <v>0.2061337</v>
      </c>
      <c r="L3199" s="4">
        <v>6.5799999999999995E-4</v>
      </c>
      <c r="M3199" s="4">
        <v>0.35490500000000003</v>
      </c>
      <c r="N3199" s="4" t="s">
        <v>11239</v>
      </c>
      <c r="O3199" s="4" t="s">
        <v>8992</v>
      </c>
      <c r="P3199" s="4">
        <v>17</v>
      </c>
      <c r="Q3199" s="4">
        <v>1</v>
      </c>
      <c r="R3199" s="4">
        <v>16.5</v>
      </c>
      <c r="S3199" s="4">
        <v>7.5</v>
      </c>
      <c r="T3199" s="15">
        <v>4.4807730000000003E-7</v>
      </c>
      <c r="U3199" s="15">
        <v>9.0592010000000005E-8</v>
      </c>
    </row>
    <row r="3200" spans="1:21" x14ac:dyDescent="0.25">
      <c r="A3200" s="4">
        <v>3198</v>
      </c>
      <c r="B3200" s="4" t="s">
        <v>13425</v>
      </c>
      <c r="C3200" s="4">
        <v>4</v>
      </c>
      <c r="D3200" s="93">
        <v>3512.73</v>
      </c>
      <c r="E3200" s="4" t="s">
        <v>13426</v>
      </c>
      <c r="F3200" s="4" t="s">
        <v>8988</v>
      </c>
      <c r="G3200" s="4" t="s">
        <v>8989</v>
      </c>
      <c r="H3200" s="93">
        <v>3512.7</v>
      </c>
      <c r="I3200" s="4" t="s">
        <v>8990</v>
      </c>
      <c r="J3200" s="15">
        <v>1.1332020000000001E-5</v>
      </c>
      <c r="K3200" s="15">
        <v>0.2086025</v>
      </c>
      <c r="L3200" s="4">
        <v>2.9929999999999998E-2</v>
      </c>
      <c r="M3200" s="4">
        <v>8.5205110000000008</v>
      </c>
      <c r="N3200" s="4" t="s">
        <v>13427</v>
      </c>
      <c r="O3200" s="4" t="s">
        <v>8992</v>
      </c>
      <c r="P3200" s="4">
        <v>22</v>
      </c>
      <c r="Q3200" s="4">
        <v>1</v>
      </c>
      <c r="R3200" s="4">
        <v>12</v>
      </c>
      <c r="S3200" s="4">
        <v>11</v>
      </c>
      <c r="T3200" s="15">
        <v>1.536997E-7</v>
      </c>
      <c r="U3200" s="15">
        <v>5.2311459999999997E-4</v>
      </c>
    </row>
    <row r="3201" spans="1:21" x14ac:dyDescent="0.25">
      <c r="A3201" s="4">
        <v>3199</v>
      </c>
      <c r="B3201" s="4" t="s">
        <v>13428</v>
      </c>
      <c r="C3201" s="4">
        <v>3</v>
      </c>
      <c r="D3201" s="93">
        <v>2654.136</v>
      </c>
      <c r="E3201" s="4" t="s">
        <v>9691</v>
      </c>
      <c r="F3201" s="4" t="s">
        <v>8988</v>
      </c>
      <c r="G3201" s="4" t="s">
        <v>8989</v>
      </c>
      <c r="H3201" s="93">
        <v>2654.1120000000001</v>
      </c>
      <c r="I3201" s="4" t="s">
        <v>9024</v>
      </c>
      <c r="J3201" s="15">
        <v>1.8323729999999999E-4</v>
      </c>
      <c r="K3201" s="15">
        <v>0.20879239999999999</v>
      </c>
      <c r="L3201" s="4">
        <v>2.4448000000000001E-2</v>
      </c>
      <c r="M3201" s="4">
        <v>9.2113669999999992</v>
      </c>
      <c r="N3201" s="4" t="s">
        <v>9692</v>
      </c>
      <c r="O3201" s="4" t="s">
        <v>8992</v>
      </c>
      <c r="P3201" s="4">
        <v>2</v>
      </c>
      <c r="Q3201" s="4">
        <v>1</v>
      </c>
      <c r="R3201" s="4">
        <v>11</v>
      </c>
      <c r="S3201" s="4">
        <v>8</v>
      </c>
      <c r="T3201" s="15">
        <v>1.084317E-3</v>
      </c>
      <c r="U3201" s="15">
        <v>2.4262950000000001E-8</v>
      </c>
    </row>
    <row r="3202" spans="1:21" x14ac:dyDescent="0.25">
      <c r="A3202" s="4">
        <v>3200</v>
      </c>
      <c r="B3202" s="4" t="s">
        <v>13429</v>
      </c>
      <c r="C3202" s="4">
        <v>3</v>
      </c>
      <c r="D3202" s="93">
        <v>1822.9960000000001</v>
      </c>
      <c r="E3202" s="4" t="s">
        <v>12447</v>
      </c>
      <c r="F3202" s="4" t="s">
        <v>8988</v>
      </c>
      <c r="G3202" s="4" t="s">
        <v>8989</v>
      </c>
      <c r="H3202" s="93">
        <v>1822.992</v>
      </c>
      <c r="I3202" s="4" t="s">
        <v>8990</v>
      </c>
      <c r="J3202" s="15">
        <v>1.6644089999999999E-6</v>
      </c>
      <c r="K3202" s="15">
        <v>0.2097919</v>
      </c>
      <c r="L3202" s="4">
        <v>4.0200000000000001E-3</v>
      </c>
      <c r="M3202" s="4">
        <v>2.2051660000000002</v>
      </c>
      <c r="N3202" s="4" t="s">
        <v>12448</v>
      </c>
      <c r="O3202" s="4" t="s">
        <v>8992</v>
      </c>
      <c r="P3202" s="4">
        <v>17</v>
      </c>
      <c r="Q3202" s="4">
        <v>1</v>
      </c>
      <c r="R3202" s="4">
        <v>13</v>
      </c>
      <c r="S3202" s="4">
        <v>8</v>
      </c>
      <c r="T3202" s="15">
        <v>5.9896239999999998E-7</v>
      </c>
      <c r="U3202" s="15">
        <v>1.444083E-6</v>
      </c>
    </row>
    <row r="3203" spans="1:21" x14ac:dyDescent="0.25">
      <c r="A3203" s="4">
        <v>3201</v>
      </c>
      <c r="B3203" s="4" t="s">
        <v>13430</v>
      </c>
      <c r="C3203" s="4">
        <v>4</v>
      </c>
      <c r="D3203" s="93">
        <v>2463.2460000000001</v>
      </c>
      <c r="E3203" s="4" t="s">
        <v>13431</v>
      </c>
      <c r="F3203" s="4" t="s">
        <v>8988</v>
      </c>
      <c r="G3203" s="4" t="s">
        <v>8989</v>
      </c>
      <c r="H3203" s="93">
        <v>2463.2260000000001</v>
      </c>
      <c r="I3203" s="4" t="s">
        <v>8990</v>
      </c>
      <c r="J3203" s="15">
        <v>2.4814240000000002E-7</v>
      </c>
      <c r="K3203" s="15">
        <v>0.2099229</v>
      </c>
      <c r="L3203" s="4">
        <v>1.9897000000000001E-2</v>
      </c>
      <c r="M3203" s="4">
        <v>8.0776179999999993</v>
      </c>
      <c r="N3203" s="4" t="s">
        <v>13432</v>
      </c>
      <c r="O3203" s="4" t="s">
        <v>8992</v>
      </c>
      <c r="P3203" s="4">
        <v>22</v>
      </c>
      <c r="Q3203" s="4">
        <v>1</v>
      </c>
      <c r="R3203" s="4">
        <v>24</v>
      </c>
      <c r="S3203" s="4">
        <v>12</v>
      </c>
      <c r="T3203" s="15">
        <v>1.14149E-7</v>
      </c>
      <c r="U3203" s="15">
        <v>6.7517360000000001E-9</v>
      </c>
    </row>
    <row r="3204" spans="1:21" x14ac:dyDescent="0.25">
      <c r="A3204" s="4">
        <v>3202</v>
      </c>
      <c r="B3204" s="4" t="s">
        <v>13433</v>
      </c>
      <c r="C3204" s="4">
        <v>2</v>
      </c>
      <c r="D3204" s="93">
        <v>1829.9259999999999</v>
      </c>
      <c r="E3204" s="4" t="s">
        <v>9257</v>
      </c>
      <c r="F3204" s="4" t="s">
        <v>8988</v>
      </c>
      <c r="G3204" s="4" t="s">
        <v>8989</v>
      </c>
      <c r="H3204" s="93">
        <v>1829.91</v>
      </c>
      <c r="I3204" s="4" t="s">
        <v>8990</v>
      </c>
      <c r="J3204" s="15">
        <v>3.753138E-4</v>
      </c>
      <c r="K3204" s="15">
        <v>0.2120137</v>
      </c>
      <c r="L3204" s="4">
        <v>1.5768999999999998E-2</v>
      </c>
      <c r="M3204" s="4">
        <v>8.6173629999999992</v>
      </c>
      <c r="N3204" s="4" t="s">
        <v>9258</v>
      </c>
      <c r="O3204" s="4" t="s">
        <v>8992</v>
      </c>
      <c r="P3204" s="4">
        <v>1</v>
      </c>
      <c r="Q3204" s="4">
        <v>1</v>
      </c>
      <c r="R3204" s="4">
        <v>8</v>
      </c>
      <c r="S3204" s="4">
        <v>3</v>
      </c>
      <c r="T3204" s="15">
        <v>1.2765720000000001E-6</v>
      </c>
      <c r="U3204" s="15">
        <v>6.6610949999999997E-4</v>
      </c>
    </row>
    <row r="3205" spans="1:21" x14ac:dyDescent="0.25">
      <c r="A3205" s="4">
        <v>3203</v>
      </c>
      <c r="B3205" s="4" t="s">
        <v>13434</v>
      </c>
      <c r="C3205" s="4">
        <v>4</v>
      </c>
      <c r="D3205" s="93">
        <v>2540.3270000000002</v>
      </c>
      <c r="E3205" s="4" t="s">
        <v>12318</v>
      </c>
      <c r="F3205" s="4" t="s">
        <v>8988</v>
      </c>
      <c r="G3205" s="4" t="s">
        <v>8989</v>
      </c>
      <c r="H3205" s="93">
        <v>2540.3249999999998</v>
      </c>
      <c r="I3205" s="4" t="s">
        <v>8990</v>
      </c>
      <c r="J3205" s="15">
        <v>1.5994329999999999E-3</v>
      </c>
      <c r="K3205" s="15">
        <v>0.21936849999999999</v>
      </c>
      <c r="L3205" s="4">
        <v>1.652E-3</v>
      </c>
      <c r="M3205" s="4">
        <v>0.65031000000000005</v>
      </c>
      <c r="N3205" s="4" t="s">
        <v>12319</v>
      </c>
      <c r="O3205" s="4" t="s">
        <v>8992</v>
      </c>
      <c r="P3205" s="4">
        <v>17</v>
      </c>
      <c r="Q3205" s="4">
        <v>1</v>
      </c>
      <c r="R3205" s="4">
        <v>12</v>
      </c>
      <c r="S3205" s="4">
        <v>6</v>
      </c>
      <c r="T3205" s="15">
        <v>1.9601309999999999E-6</v>
      </c>
      <c r="U3205" s="15">
        <v>4.1299459999999997E-5</v>
      </c>
    </row>
    <row r="3206" spans="1:21" x14ac:dyDescent="0.25">
      <c r="A3206" s="4">
        <v>3204</v>
      </c>
      <c r="B3206" s="4" t="s">
        <v>13435</v>
      </c>
      <c r="C3206" s="4">
        <v>2</v>
      </c>
      <c r="D3206" s="93">
        <v>1647.873</v>
      </c>
      <c r="E3206" s="4" t="s">
        <v>12592</v>
      </c>
      <c r="F3206" s="4" t="s">
        <v>8988</v>
      </c>
      <c r="G3206" s="4" t="s">
        <v>8989</v>
      </c>
      <c r="H3206" s="93">
        <v>1647.87</v>
      </c>
      <c r="I3206" s="4" t="s">
        <v>8990</v>
      </c>
      <c r="J3206" s="15">
        <v>5.7339019999999999E-3</v>
      </c>
      <c r="K3206" s="15">
        <v>0.22113749999999999</v>
      </c>
      <c r="L3206" s="4">
        <v>3.336E-3</v>
      </c>
      <c r="M3206" s="4">
        <v>2.024432</v>
      </c>
      <c r="N3206" s="4" t="s">
        <v>12593</v>
      </c>
      <c r="O3206" s="4" t="s">
        <v>8992</v>
      </c>
      <c r="P3206" s="4">
        <v>16</v>
      </c>
      <c r="Q3206" s="4">
        <v>1</v>
      </c>
      <c r="R3206" s="4">
        <v>7.5</v>
      </c>
      <c r="S3206" s="4">
        <v>4.5</v>
      </c>
      <c r="T3206" s="15">
        <v>2.3498919999999999E-10</v>
      </c>
      <c r="U3206" s="15">
        <v>8.0466040000000004E-4</v>
      </c>
    </row>
    <row r="3207" spans="1:21" x14ac:dyDescent="0.25">
      <c r="A3207" s="4">
        <v>3205</v>
      </c>
      <c r="B3207" s="4" t="s">
        <v>13436</v>
      </c>
      <c r="C3207" s="4">
        <v>3</v>
      </c>
      <c r="D3207" s="93">
        <v>2072.09</v>
      </c>
      <c r="E3207" s="4" t="s">
        <v>13437</v>
      </c>
      <c r="F3207" s="4" t="s">
        <v>8988</v>
      </c>
      <c r="G3207" s="4" t="s">
        <v>8989</v>
      </c>
      <c r="H3207" s="93">
        <v>2072.069</v>
      </c>
      <c r="I3207" s="4" t="s">
        <v>8990</v>
      </c>
      <c r="J3207" s="15">
        <v>3.7535580000000002E-3</v>
      </c>
      <c r="K3207" s="15">
        <v>0.22197910000000001</v>
      </c>
      <c r="L3207" s="4">
        <v>2.0605999999999999E-2</v>
      </c>
      <c r="M3207" s="4">
        <v>9.9446490000000001</v>
      </c>
      <c r="N3207" s="4" t="s">
        <v>13438</v>
      </c>
      <c r="O3207" s="4" t="s">
        <v>8992</v>
      </c>
      <c r="P3207" s="4">
        <v>21</v>
      </c>
      <c r="Q3207" s="4">
        <v>1</v>
      </c>
      <c r="R3207" s="4">
        <v>8.5</v>
      </c>
      <c r="S3207" s="4">
        <v>8.5</v>
      </c>
      <c r="T3207" s="15">
        <v>7.256978E-2</v>
      </c>
      <c r="U3207" s="15">
        <v>3.7887450000000003E-5</v>
      </c>
    </row>
    <row r="3208" spans="1:21" x14ac:dyDescent="0.25">
      <c r="A3208" s="4">
        <v>3206</v>
      </c>
      <c r="B3208" s="4" t="s">
        <v>13439</v>
      </c>
      <c r="C3208" s="4">
        <v>4</v>
      </c>
      <c r="D3208" s="93">
        <v>3189.5720000000001</v>
      </c>
      <c r="E3208" s="4" t="s">
        <v>11368</v>
      </c>
      <c r="F3208" s="4" t="s">
        <v>8988</v>
      </c>
      <c r="G3208" s="4" t="s">
        <v>8989</v>
      </c>
      <c r="H3208" s="93">
        <v>3189.5419999999999</v>
      </c>
      <c r="I3208" s="4" t="s">
        <v>8990</v>
      </c>
      <c r="J3208" s="15">
        <v>3.653196E-3</v>
      </c>
      <c r="K3208" s="15">
        <v>0.2231939</v>
      </c>
      <c r="L3208" s="4">
        <v>2.9288000000000002E-2</v>
      </c>
      <c r="M3208" s="4">
        <v>9.1825089999999996</v>
      </c>
      <c r="N3208" s="4" t="s">
        <v>11369</v>
      </c>
      <c r="O3208" s="4" t="s">
        <v>8992</v>
      </c>
      <c r="P3208" s="4">
        <v>20</v>
      </c>
      <c r="Q3208" s="4">
        <v>1</v>
      </c>
      <c r="R3208" s="4">
        <v>13</v>
      </c>
      <c r="S3208" s="4">
        <v>10</v>
      </c>
      <c r="T3208" s="15">
        <v>3.7550259999999999E-4</v>
      </c>
      <c r="U3208" s="15">
        <v>2.3386220000000001E-4</v>
      </c>
    </row>
    <row r="3209" spans="1:21" x14ac:dyDescent="0.25">
      <c r="A3209" s="4">
        <v>3207</v>
      </c>
      <c r="B3209" s="4" t="s">
        <v>13440</v>
      </c>
      <c r="C3209" s="4">
        <v>2</v>
      </c>
      <c r="D3209" s="93">
        <v>1688.845</v>
      </c>
      <c r="E3209" s="4" t="s">
        <v>12416</v>
      </c>
      <c r="F3209" s="4" t="s">
        <v>8988</v>
      </c>
      <c r="G3209" s="4" t="s">
        <v>8989</v>
      </c>
      <c r="H3209" s="93">
        <v>1688.8430000000001</v>
      </c>
      <c r="I3209" s="4" t="s">
        <v>8990</v>
      </c>
      <c r="J3209" s="15">
        <v>5.0416310000000004E-9</v>
      </c>
      <c r="K3209" s="15">
        <v>0.2257739</v>
      </c>
      <c r="L3209" s="4">
        <v>2.3180000000000002E-3</v>
      </c>
      <c r="M3209" s="4">
        <v>1.3725369999999999</v>
      </c>
      <c r="N3209" s="4" t="s">
        <v>12417</v>
      </c>
      <c r="O3209" s="4" t="s">
        <v>8992</v>
      </c>
      <c r="P3209" s="4">
        <v>15</v>
      </c>
      <c r="Q3209" s="4">
        <v>1</v>
      </c>
      <c r="R3209" s="4">
        <v>9</v>
      </c>
      <c r="S3209" s="4">
        <v>6</v>
      </c>
      <c r="T3209" s="15">
        <v>2.336296E-11</v>
      </c>
      <c r="U3209" s="15">
        <v>3.0911820000000001E-8</v>
      </c>
    </row>
    <row r="3210" spans="1:21" x14ac:dyDescent="0.25">
      <c r="A3210" s="4">
        <v>3208</v>
      </c>
      <c r="B3210" s="4" t="s">
        <v>13441</v>
      </c>
      <c r="C3210" s="4">
        <v>3</v>
      </c>
      <c r="D3210" s="93">
        <v>2656.3850000000002</v>
      </c>
      <c r="E3210" s="4" t="s">
        <v>9505</v>
      </c>
      <c r="F3210" s="4" t="s">
        <v>8988</v>
      </c>
      <c r="G3210" s="4" t="s">
        <v>8989</v>
      </c>
      <c r="H3210" s="93">
        <v>2656.384</v>
      </c>
      <c r="I3210" s="4" t="s">
        <v>9506</v>
      </c>
      <c r="J3210" s="15">
        <v>3.2829680000000001E-6</v>
      </c>
      <c r="K3210" s="15">
        <v>0.22582459999999999</v>
      </c>
      <c r="L3210" s="4">
        <v>7.54E-4</v>
      </c>
      <c r="M3210" s="4">
        <v>0.28384399999999999</v>
      </c>
      <c r="N3210" s="4" t="s">
        <v>9507</v>
      </c>
      <c r="O3210" s="4" t="s">
        <v>8992</v>
      </c>
      <c r="P3210" s="4">
        <v>13</v>
      </c>
      <c r="Q3210" s="4">
        <v>1</v>
      </c>
      <c r="R3210" s="4">
        <v>8</v>
      </c>
      <c r="S3210" s="4">
        <v>10</v>
      </c>
      <c r="T3210" s="15">
        <v>2.7173599999999998E-3</v>
      </c>
      <c r="U3210" s="15">
        <v>4.7953829999999998E-9</v>
      </c>
    </row>
    <row r="3211" spans="1:21" x14ac:dyDescent="0.25">
      <c r="A3211" s="4">
        <v>3209</v>
      </c>
      <c r="B3211" s="4" t="s">
        <v>13442</v>
      </c>
      <c r="C3211" s="4">
        <v>3</v>
      </c>
      <c r="D3211" s="93">
        <v>2120.2049999999999</v>
      </c>
      <c r="E3211" s="4" t="s">
        <v>13443</v>
      </c>
      <c r="F3211" s="4" t="s">
        <v>8988</v>
      </c>
      <c r="G3211" s="4" t="s">
        <v>8989</v>
      </c>
      <c r="H3211" s="93">
        <v>2120.1849999999999</v>
      </c>
      <c r="I3211" s="4" t="s">
        <v>8990</v>
      </c>
      <c r="J3211" s="15">
        <v>1.4648069999999999E-4</v>
      </c>
      <c r="K3211" s="15">
        <v>0.22636529999999999</v>
      </c>
      <c r="L3211" s="4">
        <v>2.0227999999999999E-2</v>
      </c>
      <c r="M3211" s="4">
        <v>9.5406779999999998</v>
      </c>
      <c r="N3211" s="4" t="s">
        <v>13444</v>
      </c>
      <c r="O3211" s="4" t="s">
        <v>8992</v>
      </c>
      <c r="P3211" s="4">
        <v>21</v>
      </c>
      <c r="Q3211" s="4">
        <v>1</v>
      </c>
      <c r="R3211" s="4">
        <v>12.5</v>
      </c>
      <c r="S3211" s="4">
        <v>9.5</v>
      </c>
      <c r="T3211" s="15">
        <v>1.9455310000000001E-4</v>
      </c>
      <c r="U3211" s="15">
        <v>1.224367E-7</v>
      </c>
    </row>
    <row r="3212" spans="1:21" x14ac:dyDescent="0.25">
      <c r="A3212" s="4">
        <v>3210</v>
      </c>
      <c r="B3212" s="4" t="s">
        <v>13445</v>
      </c>
      <c r="C3212" s="4">
        <v>4</v>
      </c>
      <c r="D3212" s="93">
        <v>1651.8789999999999</v>
      </c>
      <c r="E3212" s="4" t="s">
        <v>13446</v>
      </c>
      <c r="F3212" s="4" t="s">
        <v>8988</v>
      </c>
      <c r="G3212" s="4" t="s">
        <v>8989</v>
      </c>
      <c r="H3212" s="93">
        <v>1651.865</v>
      </c>
      <c r="I3212" s="4" t="s">
        <v>8990</v>
      </c>
      <c r="J3212" s="15">
        <v>1.486143E-5</v>
      </c>
      <c r="K3212" s="15">
        <v>0.2274986</v>
      </c>
      <c r="L3212" s="4">
        <v>1.3998999999999999E-2</v>
      </c>
      <c r="M3212" s="4">
        <v>8.4746640000000006</v>
      </c>
      <c r="N3212" s="4" t="s">
        <v>13447</v>
      </c>
      <c r="O3212" s="4" t="s">
        <v>8992</v>
      </c>
      <c r="P3212" s="4">
        <v>22</v>
      </c>
      <c r="Q3212" s="4">
        <v>1</v>
      </c>
      <c r="R3212" s="4">
        <v>11</v>
      </c>
      <c r="S3212" s="4">
        <v>9</v>
      </c>
      <c r="T3212" s="15">
        <v>1.3896129999999999E-8</v>
      </c>
      <c r="U3212" s="15">
        <v>3.2992830000000002E-5</v>
      </c>
    </row>
    <row r="3213" spans="1:21" x14ac:dyDescent="0.25">
      <c r="A3213" s="4">
        <v>3211</v>
      </c>
      <c r="B3213" s="4" t="s">
        <v>13448</v>
      </c>
      <c r="C3213" s="4">
        <v>3</v>
      </c>
      <c r="D3213" s="93">
        <v>1647.874</v>
      </c>
      <c r="E3213" s="4" t="s">
        <v>12592</v>
      </c>
      <c r="F3213" s="4" t="s">
        <v>8988</v>
      </c>
      <c r="G3213" s="4" t="s">
        <v>8989</v>
      </c>
      <c r="H3213" s="93">
        <v>1647.87</v>
      </c>
      <c r="I3213" s="4" t="s">
        <v>8990</v>
      </c>
      <c r="J3213" s="15">
        <v>7.2011440000000003E-7</v>
      </c>
      <c r="K3213" s="15">
        <v>0.2275847</v>
      </c>
      <c r="L3213" s="4">
        <v>3.5339999999999998E-3</v>
      </c>
      <c r="M3213" s="4">
        <v>2.144587</v>
      </c>
      <c r="N3213" s="4" t="s">
        <v>12593</v>
      </c>
      <c r="O3213" s="4" t="s">
        <v>8992</v>
      </c>
      <c r="P3213" s="4">
        <v>16</v>
      </c>
      <c r="Q3213" s="4">
        <v>1</v>
      </c>
      <c r="R3213" s="4">
        <v>14.5</v>
      </c>
      <c r="S3213" s="4">
        <v>8.5</v>
      </c>
      <c r="T3213" s="15">
        <v>2.9088680000000001E-8</v>
      </c>
      <c r="U3213" s="15">
        <v>1.335424E-4</v>
      </c>
    </row>
    <row r="3214" spans="1:21" x14ac:dyDescent="0.25">
      <c r="A3214" s="4">
        <v>3212</v>
      </c>
      <c r="B3214" s="4" t="s">
        <v>13449</v>
      </c>
      <c r="C3214" s="4">
        <v>2</v>
      </c>
      <c r="D3214" s="93">
        <v>1598.7860000000001</v>
      </c>
      <c r="E3214" s="4" t="s">
        <v>10281</v>
      </c>
      <c r="F3214" s="4" t="s">
        <v>8988</v>
      </c>
      <c r="G3214" s="4" t="s">
        <v>8989</v>
      </c>
      <c r="H3214" s="93">
        <v>1598.7729999999999</v>
      </c>
      <c r="I3214" s="4" t="s">
        <v>9557</v>
      </c>
      <c r="J3214" s="15">
        <v>6.5609819999999999E-2</v>
      </c>
      <c r="K3214" s="15">
        <v>0.2280914</v>
      </c>
      <c r="L3214" s="4">
        <v>1.3184E-2</v>
      </c>
      <c r="M3214" s="4">
        <v>8.2463239999999995</v>
      </c>
      <c r="N3214" s="4" t="s">
        <v>10282</v>
      </c>
      <c r="O3214" s="4" t="s">
        <v>8992</v>
      </c>
      <c r="P3214" s="4">
        <v>4</v>
      </c>
      <c r="Q3214" s="4">
        <v>1</v>
      </c>
      <c r="R3214" s="4">
        <v>8</v>
      </c>
      <c r="S3214" s="4">
        <v>3</v>
      </c>
      <c r="T3214" s="15">
        <v>8.6552819999999995E-10</v>
      </c>
      <c r="U3214" s="15">
        <v>0.43233840000000001</v>
      </c>
    </row>
    <row r="3215" spans="1:21" x14ac:dyDescent="0.25">
      <c r="A3215" s="4">
        <v>3213</v>
      </c>
      <c r="B3215" s="4" t="s">
        <v>13450</v>
      </c>
      <c r="C3215" s="4">
        <v>4</v>
      </c>
      <c r="D3215" s="93">
        <v>1908.0360000000001</v>
      </c>
      <c r="E3215" s="4" t="s">
        <v>9495</v>
      </c>
      <c r="F3215" s="4" t="s">
        <v>8988</v>
      </c>
      <c r="G3215" s="4" t="s">
        <v>8989</v>
      </c>
      <c r="H3215" s="93">
        <v>1908.0340000000001</v>
      </c>
      <c r="I3215" s="4" t="s">
        <v>8990</v>
      </c>
      <c r="J3215" s="15">
        <v>3.1373389999999999E-4</v>
      </c>
      <c r="K3215" s="15">
        <v>0.22813890000000001</v>
      </c>
      <c r="L3215" s="4">
        <v>2.15E-3</v>
      </c>
      <c r="M3215" s="4">
        <v>1.126814</v>
      </c>
      <c r="N3215" s="4" t="s">
        <v>9496</v>
      </c>
      <c r="O3215" s="4" t="s">
        <v>8992</v>
      </c>
      <c r="P3215" s="4">
        <v>17</v>
      </c>
      <c r="Q3215" s="4">
        <v>1</v>
      </c>
      <c r="R3215" s="4">
        <v>10.5</v>
      </c>
      <c r="S3215" s="4">
        <v>8.5</v>
      </c>
      <c r="T3215" s="15">
        <v>6.5589550000000002E-7</v>
      </c>
      <c r="U3215" s="15">
        <v>8.1180860000000001E-4</v>
      </c>
    </row>
    <row r="3216" spans="1:21" x14ac:dyDescent="0.25">
      <c r="A3216" s="4">
        <v>3214</v>
      </c>
      <c r="B3216" s="4" t="s">
        <v>13451</v>
      </c>
      <c r="C3216" s="4">
        <v>3</v>
      </c>
      <c r="D3216" s="93">
        <v>2386.3380000000002</v>
      </c>
      <c r="E3216" s="4" t="s">
        <v>13452</v>
      </c>
      <c r="F3216" s="4" t="s">
        <v>8988</v>
      </c>
      <c r="G3216" s="4" t="s">
        <v>8989</v>
      </c>
      <c r="H3216" s="93">
        <v>2386.317</v>
      </c>
      <c r="I3216" s="4" t="s">
        <v>8990</v>
      </c>
      <c r="J3216" s="15">
        <v>2.4386039999999998E-7</v>
      </c>
      <c r="K3216" s="15">
        <v>0.22856000000000001</v>
      </c>
      <c r="L3216" s="4">
        <v>2.1422E-2</v>
      </c>
      <c r="M3216" s="4">
        <v>8.9770140000000005</v>
      </c>
      <c r="N3216" s="4" t="s">
        <v>13453</v>
      </c>
      <c r="O3216" s="4" t="s">
        <v>8992</v>
      </c>
      <c r="P3216" s="4">
        <v>21</v>
      </c>
      <c r="Q3216" s="4">
        <v>1</v>
      </c>
      <c r="R3216" s="4">
        <v>15</v>
      </c>
      <c r="S3216" s="4">
        <v>6</v>
      </c>
      <c r="T3216" s="15">
        <v>4.6315280000000004E-6</v>
      </c>
      <c r="U3216" s="15">
        <v>1.0900480000000001E-8</v>
      </c>
    </row>
    <row r="3217" spans="1:21" x14ac:dyDescent="0.25">
      <c r="A3217" s="4">
        <v>3215</v>
      </c>
      <c r="B3217" s="4" t="s">
        <v>13454</v>
      </c>
      <c r="C3217" s="4">
        <v>3</v>
      </c>
      <c r="D3217" s="93">
        <v>1886.002</v>
      </c>
      <c r="E3217" s="4" t="s">
        <v>9541</v>
      </c>
      <c r="F3217" s="4" t="s">
        <v>8988</v>
      </c>
      <c r="G3217" s="4" t="s">
        <v>8989</v>
      </c>
      <c r="H3217" s="93">
        <v>1886.002</v>
      </c>
      <c r="I3217" s="4" t="s">
        <v>8990</v>
      </c>
      <c r="J3217" s="15">
        <v>1.4150109999999999E-4</v>
      </c>
      <c r="K3217" s="15">
        <v>0.22996659999999999</v>
      </c>
      <c r="L3217" s="4">
        <v>1.5999999999999999E-5</v>
      </c>
      <c r="M3217" s="4">
        <v>8.4840000000000002E-3</v>
      </c>
      <c r="N3217" s="4" t="s">
        <v>9542</v>
      </c>
      <c r="O3217" s="4" t="s">
        <v>8992</v>
      </c>
      <c r="P3217" s="4">
        <v>17</v>
      </c>
      <c r="Q3217" s="4">
        <v>1</v>
      </c>
      <c r="R3217" s="4">
        <v>11</v>
      </c>
      <c r="S3217" s="4">
        <v>7</v>
      </c>
      <c r="T3217" s="15">
        <v>5.1993380000000001E-6</v>
      </c>
      <c r="U3217" s="15">
        <v>6.310759E-3</v>
      </c>
    </row>
    <row r="3218" spans="1:21" x14ac:dyDescent="0.25">
      <c r="A3218" s="4">
        <v>3216</v>
      </c>
      <c r="B3218" s="4" t="s">
        <v>13455</v>
      </c>
      <c r="C3218" s="4">
        <v>3</v>
      </c>
      <c r="D3218" s="93">
        <v>2336.2559999999999</v>
      </c>
      <c r="E3218" s="4" t="s">
        <v>13456</v>
      </c>
      <c r="F3218" s="4" t="s">
        <v>8988</v>
      </c>
      <c r="G3218" s="4" t="s">
        <v>8989</v>
      </c>
      <c r="H3218" s="93">
        <v>2336.2359999999999</v>
      </c>
      <c r="I3218" s="4" t="s">
        <v>8990</v>
      </c>
      <c r="J3218" s="15">
        <v>2.926925E-14</v>
      </c>
      <c r="K3218" s="15">
        <v>0.23018440000000001</v>
      </c>
      <c r="L3218" s="4">
        <v>2.0138E-2</v>
      </c>
      <c r="M3218" s="4">
        <v>8.6198499999999996</v>
      </c>
      <c r="N3218" s="4" t="s">
        <v>13457</v>
      </c>
      <c r="O3218" s="4" t="s">
        <v>8992</v>
      </c>
      <c r="P3218" s="4">
        <v>22</v>
      </c>
      <c r="Q3218" s="4">
        <v>1</v>
      </c>
      <c r="R3218" s="4">
        <v>17</v>
      </c>
      <c r="S3218" s="4">
        <v>5</v>
      </c>
      <c r="T3218" s="15">
        <v>5.53428E-11</v>
      </c>
      <c r="U3218" s="15">
        <v>1.110275E-13</v>
      </c>
    </row>
    <row r="3219" spans="1:21" x14ac:dyDescent="0.25">
      <c r="A3219" s="4">
        <v>3217</v>
      </c>
      <c r="B3219" s="4" t="s">
        <v>13458</v>
      </c>
      <c r="C3219" s="4">
        <v>3</v>
      </c>
      <c r="D3219" s="93">
        <v>1403.761</v>
      </c>
      <c r="E3219" s="4" t="s">
        <v>13421</v>
      </c>
      <c r="F3219" s="4" t="s">
        <v>8988</v>
      </c>
      <c r="G3219" s="4" t="s">
        <v>8989</v>
      </c>
      <c r="H3219" s="93">
        <v>1403.749</v>
      </c>
      <c r="I3219" s="4" t="s">
        <v>8990</v>
      </c>
      <c r="J3219" s="15">
        <v>2.502216E-4</v>
      </c>
      <c r="K3219" s="15">
        <v>0.2302217</v>
      </c>
      <c r="L3219" s="4">
        <v>1.1847E-2</v>
      </c>
      <c r="M3219" s="4">
        <v>8.4395439999999997</v>
      </c>
      <c r="N3219" s="4" t="s">
        <v>13422</v>
      </c>
      <c r="O3219" s="4" t="s">
        <v>8992</v>
      </c>
      <c r="P3219" s="4">
        <v>22</v>
      </c>
      <c r="Q3219" s="4">
        <v>1</v>
      </c>
      <c r="R3219" s="4">
        <v>7</v>
      </c>
      <c r="S3219" s="4">
        <v>7</v>
      </c>
      <c r="T3219" s="15">
        <v>2.163109E-4</v>
      </c>
      <c r="U3219" s="15">
        <v>6.2754559999999996E-4</v>
      </c>
    </row>
    <row r="3220" spans="1:21" x14ac:dyDescent="0.25">
      <c r="A3220" s="4">
        <v>3218</v>
      </c>
      <c r="B3220" s="4" t="s">
        <v>13459</v>
      </c>
      <c r="C3220" s="4">
        <v>3</v>
      </c>
      <c r="D3220" s="93">
        <v>2275.2939999999999</v>
      </c>
      <c r="E3220" s="4" t="s">
        <v>13460</v>
      </c>
      <c r="F3220" s="4" t="s">
        <v>8988</v>
      </c>
      <c r="G3220" s="4" t="s">
        <v>8989</v>
      </c>
      <c r="H3220" s="93">
        <v>2275.2730000000001</v>
      </c>
      <c r="I3220" s="4" t="s">
        <v>9754</v>
      </c>
      <c r="J3220" s="15">
        <v>1.5733900000000001E-14</v>
      </c>
      <c r="K3220" s="15">
        <v>0.23086380000000001</v>
      </c>
      <c r="L3220" s="4">
        <v>2.0750999999999999E-2</v>
      </c>
      <c r="M3220" s="4">
        <v>9.1202249999999996</v>
      </c>
      <c r="N3220" s="4" t="s">
        <v>13461</v>
      </c>
      <c r="O3220" s="4" t="s">
        <v>8992</v>
      </c>
      <c r="P3220" s="4">
        <v>22</v>
      </c>
      <c r="Q3220" s="4">
        <v>1</v>
      </c>
      <c r="R3220" s="4">
        <v>12</v>
      </c>
      <c r="S3220" s="4">
        <v>9</v>
      </c>
      <c r="T3220" s="15">
        <v>1.2724550000000001E-15</v>
      </c>
      <c r="U3220" s="15">
        <v>8.8450089999999999E-12</v>
      </c>
    </row>
    <row r="3221" spans="1:21" x14ac:dyDescent="0.25">
      <c r="A3221" s="4">
        <v>3219</v>
      </c>
      <c r="B3221" s="4" t="s">
        <v>13462</v>
      </c>
      <c r="C3221" s="4">
        <v>3</v>
      </c>
      <c r="D3221" s="93">
        <v>2305.2719999999999</v>
      </c>
      <c r="E3221" s="4" t="s">
        <v>13463</v>
      </c>
      <c r="F3221" s="4" t="s">
        <v>8988</v>
      </c>
      <c r="G3221" s="4" t="s">
        <v>8989</v>
      </c>
      <c r="H3221" s="93">
        <v>2305.2510000000002</v>
      </c>
      <c r="I3221" s="4" t="s">
        <v>8990</v>
      </c>
      <c r="J3221" s="15">
        <v>1.95897E-7</v>
      </c>
      <c r="K3221" s="15">
        <v>0.23136139999999999</v>
      </c>
      <c r="L3221" s="4">
        <v>2.1502E-2</v>
      </c>
      <c r="M3221" s="4">
        <v>9.3274010000000001</v>
      </c>
      <c r="N3221" s="4" t="s">
        <v>13464</v>
      </c>
      <c r="O3221" s="4" t="s">
        <v>8992</v>
      </c>
      <c r="P3221" s="4">
        <v>21</v>
      </c>
      <c r="Q3221" s="4">
        <v>1</v>
      </c>
      <c r="R3221" s="4">
        <v>14</v>
      </c>
      <c r="S3221" s="4">
        <v>9</v>
      </c>
      <c r="T3221" s="15">
        <v>4.243554E-5</v>
      </c>
      <c r="U3221" s="15">
        <v>4.9581530000000003E-11</v>
      </c>
    </row>
    <row r="3222" spans="1:21" x14ac:dyDescent="0.25">
      <c r="A3222" s="4">
        <v>3220</v>
      </c>
      <c r="B3222" s="4" t="s">
        <v>13465</v>
      </c>
      <c r="C3222" s="4">
        <v>3</v>
      </c>
      <c r="D3222" s="93">
        <v>1908.047</v>
      </c>
      <c r="E3222" s="4" t="s">
        <v>9495</v>
      </c>
      <c r="F3222" s="4" t="s">
        <v>8988</v>
      </c>
      <c r="G3222" s="4" t="s">
        <v>8989</v>
      </c>
      <c r="H3222" s="93">
        <v>1908.0340000000001</v>
      </c>
      <c r="I3222" s="4" t="s">
        <v>8990</v>
      </c>
      <c r="J3222" s="15">
        <v>2.818487E-5</v>
      </c>
      <c r="K3222" s="15">
        <v>0.23146449999999999</v>
      </c>
      <c r="L3222" s="4">
        <v>1.3473000000000001E-2</v>
      </c>
      <c r="M3222" s="4">
        <v>7.0611959999999998</v>
      </c>
      <c r="N3222" s="4" t="s">
        <v>9496</v>
      </c>
      <c r="O3222" s="4" t="s">
        <v>8992</v>
      </c>
      <c r="P3222" s="4">
        <v>6</v>
      </c>
      <c r="Q3222" s="4">
        <v>1</v>
      </c>
      <c r="R3222" s="4">
        <v>9.5</v>
      </c>
      <c r="S3222" s="4">
        <v>8.5</v>
      </c>
      <c r="T3222" s="15">
        <v>5.2887999999999996E-13</v>
      </c>
      <c r="U3222" s="15">
        <v>1.7845289999999999E-5</v>
      </c>
    </row>
    <row r="3223" spans="1:21" x14ac:dyDescent="0.25">
      <c r="A3223" s="4">
        <v>3221</v>
      </c>
      <c r="B3223" s="4" t="s">
        <v>13466</v>
      </c>
      <c r="C3223" s="4">
        <v>3</v>
      </c>
      <c r="D3223" s="93">
        <v>1886.0150000000001</v>
      </c>
      <c r="E3223" s="4" t="s">
        <v>9044</v>
      </c>
      <c r="F3223" s="4" t="s">
        <v>8988</v>
      </c>
      <c r="G3223" s="4" t="s">
        <v>8989</v>
      </c>
      <c r="H3223" s="93">
        <v>1886.002</v>
      </c>
      <c r="I3223" s="4" t="s">
        <v>8990</v>
      </c>
      <c r="J3223" s="15">
        <v>1.6505550000000001E-4</v>
      </c>
      <c r="K3223" s="15">
        <v>0.2320093</v>
      </c>
      <c r="L3223" s="4">
        <v>1.2985E-2</v>
      </c>
      <c r="M3223" s="4">
        <v>6.8849349999999996</v>
      </c>
      <c r="N3223" s="4" t="s">
        <v>9045</v>
      </c>
      <c r="O3223" s="4" t="s">
        <v>8992</v>
      </c>
      <c r="P3223" s="4">
        <v>6</v>
      </c>
      <c r="Q3223" s="4">
        <v>1</v>
      </c>
      <c r="R3223" s="4">
        <v>8.5</v>
      </c>
      <c r="S3223" s="4">
        <v>8.5</v>
      </c>
      <c r="T3223" s="15">
        <v>1.1337520000000001E-4</v>
      </c>
      <c r="U3223" s="15">
        <v>1.3430350000000001E-4</v>
      </c>
    </row>
    <row r="3224" spans="1:21" x14ac:dyDescent="0.25">
      <c r="A3224" s="4">
        <v>3222</v>
      </c>
      <c r="B3224" s="4" t="s">
        <v>13467</v>
      </c>
      <c r="C3224" s="4">
        <v>4</v>
      </c>
      <c r="D3224" s="93">
        <v>2394.2689999999998</v>
      </c>
      <c r="E3224" s="4" t="s">
        <v>13468</v>
      </c>
      <c r="F3224" s="4" t="s">
        <v>8988</v>
      </c>
      <c r="G3224" s="4" t="s">
        <v>8989</v>
      </c>
      <c r="H3224" s="93">
        <v>2394.268</v>
      </c>
      <c r="I3224" s="4" t="s">
        <v>8990</v>
      </c>
      <c r="J3224" s="15">
        <v>1.3595090000000001E-4</v>
      </c>
      <c r="K3224" s="15">
        <v>0.23268710000000001</v>
      </c>
      <c r="L3224" s="4">
        <v>1.6310000000000001E-3</v>
      </c>
      <c r="M3224" s="4">
        <v>0.68120999999999998</v>
      </c>
      <c r="N3224" s="4" t="s">
        <v>13469</v>
      </c>
      <c r="O3224" s="4" t="s">
        <v>8992</v>
      </c>
      <c r="P3224" s="4">
        <v>17</v>
      </c>
      <c r="Q3224" s="4">
        <v>1</v>
      </c>
      <c r="R3224" s="4">
        <v>8</v>
      </c>
      <c r="S3224" s="4">
        <v>8</v>
      </c>
      <c r="T3224" s="15">
        <v>0.1704456</v>
      </c>
      <c r="U3224" s="15">
        <v>5.0020300000000001E-6</v>
      </c>
    </row>
    <row r="3225" spans="1:21" x14ac:dyDescent="0.25">
      <c r="A3225" s="4">
        <v>3223</v>
      </c>
      <c r="B3225" s="4" t="s">
        <v>13470</v>
      </c>
      <c r="C3225" s="4">
        <v>4</v>
      </c>
      <c r="D3225" s="93">
        <v>1647.875</v>
      </c>
      <c r="E3225" s="4" t="s">
        <v>12592</v>
      </c>
      <c r="F3225" s="4" t="s">
        <v>8988</v>
      </c>
      <c r="G3225" s="4" t="s">
        <v>8989</v>
      </c>
      <c r="H3225" s="93">
        <v>1647.87</v>
      </c>
      <c r="I3225" s="4" t="s">
        <v>8990</v>
      </c>
      <c r="J3225" s="15">
        <v>4.6387210000000002E-3</v>
      </c>
      <c r="K3225" s="15">
        <v>0.23371529999999999</v>
      </c>
      <c r="L3225" s="4">
        <v>4.6100000000000004E-3</v>
      </c>
      <c r="M3225" s="4">
        <v>2.7975509999999999</v>
      </c>
      <c r="N3225" s="4" t="s">
        <v>12593</v>
      </c>
      <c r="O3225" s="4" t="s">
        <v>8992</v>
      </c>
      <c r="P3225" s="4">
        <v>16</v>
      </c>
      <c r="Q3225" s="4">
        <v>1</v>
      </c>
      <c r="R3225" s="4">
        <v>9.5</v>
      </c>
      <c r="S3225" s="4">
        <v>6.5</v>
      </c>
      <c r="T3225" s="15">
        <v>3.8493359999999998E-7</v>
      </c>
      <c r="U3225" s="15">
        <v>1.5858669999999998E-2</v>
      </c>
    </row>
    <row r="3226" spans="1:21" x14ac:dyDescent="0.25">
      <c r="A3226" s="4">
        <v>3224</v>
      </c>
      <c r="B3226" s="4" t="s">
        <v>13471</v>
      </c>
      <c r="C3226" s="4">
        <v>4</v>
      </c>
      <c r="D3226" s="93">
        <v>2533.2040000000002</v>
      </c>
      <c r="E3226" s="4" t="s">
        <v>13472</v>
      </c>
      <c r="F3226" s="4" t="s">
        <v>8988</v>
      </c>
      <c r="G3226" s="4" t="s">
        <v>8989</v>
      </c>
      <c r="H3226" s="93">
        <v>2533.1799999999998</v>
      </c>
      <c r="I3226" s="4" t="s">
        <v>8990</v>
      </c>
      <c r="J3226" s="15">
        <v>6.4309729999999994E-5</v>
      </c>
      <c r="K3226" s="15">
        <v>0.2338461</v>
      </c>
      <c r="L3226" s="4">
        <v>2.4160000000000001E-2</v>
      </c>
      <c r="M3226" s="4">
        <v>9.5374189999999999</v>
      </c>
      <c r="N3226" s="4" t="s">
        <v>13473</v>
      </c>
      <c r="O3226" s="4" t="s">
        <v>8992</v>
      </c>
      <c r="P3226" s="4">
        <v>21</v>
      </c>
      <c r="Q3226" s="4">
        <v>1</v>
      </c>
      <c r="R3226" s="4">
        <v>12</v>
      </c>
      <c r="S3226" s="4">
        <v>9</v>
      </c>
      <c r="T3226" s="15">
        <v>1.066517E-4</v>
      </c>
      <c r="U3226" s="15">
        <v>3.2189420000000002E-7</v>
      </c>
    </row>
    <row r="3227" spans="1:21" x14ac:dyDescent="0.25">
      <c r="A3227" s="4">
        <v>3225</v>
      </c>
      <c r="B3227" s="4" t="s">
        <v>13474</v>
      </c>
      <c r="C3227" s="4">
        <v>3</v>
      </c>
      <c r="D3227" s="93">
        <v>1754.01</v>
      </c>
      <c r="E3227" s="4" t="s">
        <v>10264</v>
      </c>
      <c r="F3227" s="4" t="s">
        <v>8988</v>
      </c>
      <c r="G3227" s="4" t="s">
        <v>8989</v>
      </c>
      <c r="H3227" s="93">
        <v>1753.9960000000001</v>
      </c>
      <c r="I3227" s="4" t="s">
        <v>8990</v>
      </c>
      <c r="J3227" s="15">
        <v>1.149401E-8</v>
      </c>
      <c r="K3227" s="15">
        <v>0.23505580000000001</v>
      </c>
      <c r="L3227" s="4">
        <v>1.4271000000000001E-2</v>
      </c>
      <c r="M3227" s="4">
        <v>8.136279</v>
      </c>
      <c r="N3227" s="4" t="s">
        <v>10265</v>
      </c>
      <c r="O3227" s="4" t="s">
        <v>8992</v>
      </c>
      <c r="P3227" s="4">
        <v>23</v>
      </c>
      <c r="Q3227" s="4">
        <v>1</v>
      </c>
      <c r="R3227" s="4">
        <v>11</v>
      </c>
      <c r="S3227" s="4">
        <v>7</v>
      </c>
      <c r="T3227" s="15">
        <v>1.7230990000000001E-8</v>
      </c>
      <c r="U3227" s="15">
        <v>3.2421759999999999E-5</v>
      </c>
    </row>
    <row r="3228" spans="1:21" x14ac:dyDescent="0.25">
      <c r="A3228" s="4">
        <v>3226</v>
      </c>
      <c r="B3228" s="4" t="s">
        <v>13475</v>
      </c>
      <c r="C3228" s="4">
        <v>4</v>
      </c>
      <c r="D3228" s="93">
        <v>2705.4780000000001</v>
      </c>
      <c r="E3228" s="4" t="s">
        <v>13362</v>
      </c>
      <c r="F3228" s="4" t="s">
        <v>8988</v>
      </c>
      <c r="G3228" s="4" t="s">
        <v>8989</v>
      </c>
      <c r="H3228" s="93">
        <v>2705.451</v>
      </c>
      <c r="I3228" s="4" t="s">
        <v>8990</v>
      </c>
      <c r="J3228" s="15">
        <v>1.7236850000000001E-10</v>
      </c>
      <c r="K3228" s="15">
        <v>0.2352284</v>
      </c>
      <c r="L3228" s="4">
        <v>2.6907E-2</v>
      </c>
      <c r="M3228" s="4">
        <v>9.9454779999999996</v>
      </c>
      <c r="N3228" s="4" t="s">
        <v>13363</v>
      </c>
      <c r="O3228" s="4" t="s">
        <v>8992</v>
      </c>
      <c r="P3228" s="4">
        <v>21</v>
      </c>
      <c r="Q3228" s="4">
        <v>1</v>
      </c>
      <c r="R3228" s="4">
        <v>17</v>
      </c>
      <c r="S3228" s="4">
        <v>7</v>
      </c>
      <c r="T3228" s="15">
        <v>1.9373870000000001E-7</v>
      </c>
      <c r="U3228" s="15">
        <v>9.4960600000000004E-8</v>
      </c>
    </row>
    <row r="3229" spans="1:21" x14ac:dyDescent="0.25">
      <c r="A3229" s="4">
        <v>3227</v>
      </c>
      <c r="B3229" s="4" t="s">
        <v>13476</v>
      </c>
      <c r="C3229" s="4">
        <v>4</v>
      </c>
      <c r="D3229" s="93">
        <v>2863.402</v>
      </c>
      <c r="E3229" s="4" t="s">
        <v>11863</v>
      </c>
      <c r="F3229" s="4" t="s">
        <v>8988</v>
      </c>
      <c r="G3229" s="4" t="s">
        <v>8989</v>
      </c>
      <c r="H3229" s="93">
        <v>2863.3760000000002</v>
      </c>
      <c r="I3229" s="4" t="s">
        <v>8999</v>
      </c>
      <c r="J3229" s="15">
        <v>1.1524910000000001E-3</v>
      </c>
      <c r="K3229" s="15">
        <v>0.23528060000000001</v>
      </c>
      <c r="L3229" s="4">
        <v>2.5988000000000001E-2</v>
      </c>
      <c r="M3229" s="4">
        <v>9.0760000000000005</v>
      </c>
      <c r="N3229" s="4" t="s">
        <v>11864</v>
      </c>
      <c r="O3229" s="4" t="s">
        <v>8992</v>
      </c>
      <c r="P3229" s="4">
        <v>21</v>
      </c>
      <c r="Q3229" s="4">
        <v>1</v>
      </c>
      <c r="R3229" s="4">
        <v>20</v>
      </c>
      <c r="S3229" s="4">
        <v>8</v>
      </c>
      <c r="T3229" s="15">
        <v>5.4839160000000004E-7</v>
      </c>
      <c r="U3229" s="15">
        <v>5.8010210000000002E-4</v>
      </c>
    </row>
    <row r="3230" spans="1:21" x14ac:dyDescent="0.25">
      <c r="A3230" s="4">
        <v>3228</v>
      </c>
      <c r="B3230" s="4" t="s">
        <v>13477</v>
      </c>
      <c r="C3230" s="4">
        <v>4</v>
      </c>
      <c r="D3230" s="93">
        <v>3189.5709999999999</v>
      </c>
      <c r="E3230" s="4" t="s">
        <v>11368</v>
      </c>
      <c r="F3230" s="4" t="s">
        <v>8988</v>
      </c>
      <c r="G3230" s="4" t="s">
        <v>8989</v>
      </c>
      <c r="H3230" s="93">
        <v>3189.5419999999999</v>
      </c>
      <c r="I3230" s="4" t="s">
        <v>8990</v>
      </c>
      <c r="J3230" s="15">
        <v>2.8362129999999999E-5</v>
      </c>
      <c r="K3230" s="15">
        <v>0.2359668</v>
      </c>
      <c r="L3230" s="4">
        <v>2.9211000000000001E-2</v>
      </c>
      <c r="M3230" s="4">
        <v>9.1583670000000001</v>
      </c>
      <c r="N3230" s="4" t="s">
        <v>11369</v>
      </c>
      <c r="O3230" s="4" t="s">
        <v>8992</v>
      </c>
      <c r="P3230" s="4">
        <v>20</v>
      </c>
      <c r="Q3230" s="4">
        <v>1</v>
      </c>
      <c r="R3230" s="4">
        <v>13</v>
      </c>
      <c r="S3230" s="4">
        <v>10</v>
      </c>
      <c r="T3230" s="15">
        <v>1.24899E-3</v>
      </c>
      <c r="U3230" s="15">
        <v>4.9270070000000004E-6</v>
      </c>
    </row>
    <row r="3231" spans="1:21" x14ac:dyDescent="0.25">
      <c r="A3231" s="4">
        <v>3229</v>
      </c>
      <c r="B3231" s="4" t="s">
        <v>13478</v>
      </c>
      <c r="C3231" s="4">
        <v>4</v>
      </c>
      <c r="D3231" s="93">
        <v>2555.3710000000001</v>
      </c>
      <c r="E3231" s="4" t="s">
        <v>13380</v>
      </c>
      <c r="F3231" s="4" t="s">
        <v>8988</v>
      </c>
      <c r="G3231" s="4" t="s">
        <v>8989</v>
      </c>
      <c r="H3231" s="93">
        <v>2555.346</v>
      </c>
      <c r="I3231" s="4" t="s">
        <v>8990</v>
      </c>
      <c r="J3231" s="15">
        <v>6.9036630000000003E-9</v>
      </c>
      <c r="K3231" s="15">
        <v>0.23704839999999999</v>
      </c>
      <c r="L3231" s="4">
        <v>2.4760000000000001E-2</v>
      </c>
      <c r="M3231" s="4">
        <v>9.689489</v>
      </c>
      <c r="N3231" s="4" t="s">
        <v>13381</v>
      </c>
      <c r="O3231" s="4" t="s">
        <v>8992</v>
      </c>
      <c r="P3231" s="4">
        <v>21</v>
      </c>
      <c r="Q3231" s="4">
        <v>1</v>
      </c>
      <c r="R3231" s="4">
        <v>15.5</v>
      </c>
      <c r="S3231" s="4">
        <v>6.5</v>
      </c>
      <c r="T3231" s="15">
        <v>1.793045E-9</v>
      </c>
      <c r="U3231" s="15">
        <v>3.3628210000000002E-12</v>
      </c>
    </row>
    <row r="3232" spans="1:21" x14ac:dyDescent="0.25">
      <c r="A3232" s="4">
        <v>3230</v>
      </c>
      <c r="B3232" s="4" t="s">
        <v>13479</v>
      </c>
      <c r="C3232" s="4">
        <v>4</v>
      </c>
      <c r="D3232" s="93">
        <v>3223.5990000000002</v>
      </c>
      <c r="E3232" s="4" t="s">
        <v>12897</v>
      </c>
      <c r="F3232" s="4" t="s">
        <v>8988</v>
      </c>
      <c r="G3232" s="4" t="s">
        <v>8989</v>
      </c>
      <c r="H3232" s="93">
        <v>3223.596</v>
      </c>
      <c r="I3232" s="4" t="s">
        <v>8990</v>
      </c>
      <c r="J3232" s="15">
        <v>1</v>
      </c>
      <c r="K3232" s="15">
        <v>0.2384057</v>
      </c>
      <c r="L3232" s="4">
        <v>3.4849999999999998E-3</v>
      </c>
      <c r="M3232" s="4">
        <v>1.081091</v>
      </c>
      <c r="N3232" s="4" t="s">
        <v>12898</v>
      </c>
      <c r="O3232" s="4" t="s">
        <v>8992</v>
      </c>
      <c r="P3232" s="4">
        <v>15</v>
      </c>
      <c r="Q3232" s="4">
        <v>1</v>
      </c>
      <c r="R3232" s="4">
        <v>5</v>
      </c>
      <c r="S3232" s="4">
        <v>6</v>
      </c>
      <c r="T3232" s="15">
        <v>1</v>
      </c>
      <c r="U3232" s="15">
        <v>0.28888900000000001</v>
      </c>
    </row>
    <row r="3233" spans="1:21" x14ac:dyDescent="0.25">
      <c r="A3233" s="4">
        <v>3231</v>
      </c>
      <c r="B3233" s="4" t="s">
        <v>13480</v>
      </c>
      <c r="C3233" s="4">
        <v>4</v>
      </c>
      <c r="D3233" s="93">
        <v>3239.598</v>
      </c>
      <c r="E3233" s="4" t="s">
        <v>12897</v>
      </c>
      <c r="F3233" s="4" t="s">
        <v>8988</v>
      </c>
      <c r="G3233" s="4" t="s">
        <v>8989</v>
      </c>
      <c r="H3233" s="93">
        <v>3239.5909999999999</v>
      </c>
      <c r="I3233" s="4" t="s">
        <v>8999</v>
      </c>
      <c r="J3233" s="15">
        <v>2.8951729999999998E-2</v>
      </c>
      <c r="K3233" s="15">
        <v>0.23844570000000001</v>
      </c>
      <c r="L3233" s="4">
        <v>7.1529999999999996E-3</v>
      </c>
      <c r="M3233" s="4">
        <v>2.2079949999999999</v>
      </c>
      <c r="N3233" s="4" t="s">
        <v>12898</v>
      </c>
      <c r="O3233" s="4" t="s">
        <v>8992</v>
      </c>
      <c r="P3233" s="4">
        <v>15</v>
      </c>
      <c r="Q3233" s="4">
        <v>1</v>
      </c>
      <c r="R3233" s="4">
        <v>10</v>
      </c>
      <c r="S3233" s="4">
        <v>7</v>
      </c>
      <c r="T3233" s="15">
        <v>0.1126495</v>
      </c>
      <c r="U3233" s="15">
        <v>2.895907E-5</v>
      </c>
    </row>
    <row r="3234" spans="1:21" x14ac:dyDescent="0.25">
      <c r="A3234" s="4">
        <v>3232</v>
      </c>
      <c r="B3234" s="4" t="s">
        <v>13481</v>
      </c>
      <c r="C3234" s="4">
        <v>3</v>
      </c>
      <c r="D3234" s="93">
        <v>2239.1129999999998</v>
      </c>
      <c r="E3234" s="4" t="s">
        <v>13482</v>
      </c>
      <c r="F3234" s="4" t="s">
        <v>8988</v>
      </c>
      <c r="G3234" s="4" t="s">
        <v>8989</v>
      </c>
      <c r="H3234" s="93">
        <v>2239.0920000000001</v>
      </c>
      <c r="I3234" s="4" t="s">
        <v>9754</v>
      </c>
      <c r="J3234" s="15">
        <v>3.0341650000000001E-5</v>
      </c>
      <c r="K3234" s="15">
        <v>0.23931839999999999</v>
      </c>
      <c r="L3234" s="4">
        <v>2.0409E-2</v>
      </c>
      <c r="M3234" s="4">
        <v>9.1148539999999993</v>
      </c>
      <c r="N3234" s="4" t="s">
        <v>13483</v>
      </c>
      <c r="O3234" s="4" t="s">
        <v>8992</v>
      </c>
      <c r="P3234" s="4">
        <v>21</v>
      </c>
      <c r="Q3234" s="4">
        <v>1</v>
      </c>
      <c r="R3234" s="4">
        <v>9</v>
      </c>
      <c r="S3234" s="4">
        <v>11</v>
      </c>
      <c r="T3234" s="15">
        <v>6.3014569999999999E-14</v>
      </c>
      <c r="U3234" s="15">
        <v>3.7306010000000001E-6</v>
      </c>
    </row>
    <row r="3235" spans="1:21" x14ac:dyDescent="0.25">
      <c r="A3235" s="4">
        <v>3233</v>
      </c>
      <c r="B3235" s="4" t="s">
        <v>13484</v>
      </c>
      <c r="C3235" s="4">
        <v>3</v>
      </c>
      <c r="D3235" s="93">
        <v>2253.2049999999999</v>
      </c>
      <c r="E3235" s="4" t="s">
        <v>13485</v>
      </c>
      <c r="F3235" s="4" t="s">
        <v>8988</v>
      </c>
      <c r="G3235" s="4" t="s">
        <v>8989</v>
      </c>
      <c r="H3235" s="93">
        <v>2253.2020000000002</v>
      </c>
      <c r="I3235" s="4" t="s">
        <v>8990</v>
      </c>
      <c r="J3235" s="15">
        <v>1.160546E-4</v>
      </c>
      <c r="K3235" s="15">
        <v>0.23986499999999999</v>
      </c>
      <c r="L3235" s="4">
        <v>2.8050000000000002E-3</v>
      </c>
      <c r="M3235" s="4">
        <v>1.2448950000000001</v>
      </c>
      <c r="N3235" s="4" t="s">
        <v>13486</v>
      </c>
      <c r="O3235" s="4" t="s">
        <v>8992</v>
      </c>
      <c r="P3235" s="4">
        <v>15</v>
      </c>
      <c r="Q3235" s="4">
        <v>1</v>
      </c>
      <c r="R3235" s="4">
        <v>11</v>
      </c>
      <c r="S3235" s="4">
        <v>8</v>
      </c>
      <c r="T3235" s="15">
        <v>4.0192290000000001E-4</v>
      </c>
      <c r="U3235" s="15">
        <v>1.879579E-4</v>
      </c>
    </row>
    <row r="3236" spans="1:21" x14ac:dyDescent="0.25">
      <c r="A3236" s="4">
        <v>3234</v>
      </c>
      <c r="B3236" s="4" t="s">
        <v>13487</v>
      </c>
      <c r="C3236" s="4">
        <v>3</v>
      </c>
      <c r="D3236" s="93">
        <v>2137.0520000000001</v>
      </c>
      <c r="E3236" s="4" t="s">
        <v>11611</v>
      </c>
      <c r="F3236" s="4" t="s">
        <v>8988</v>
      </c>
      <c r="G3236" s="4" t="s">
        <v>8989</v>
      </c>
      <c r="H3236" s="93">
        <v>2137.0479999999998</v>
      </c>
      <c r="I3236" s="4" t="s">
        <v>10345</v>
      </c>
      <c r="J3236" s="15">
        <v>9.3848830000000001E-4</v>
      </c>
      <c r="K3236" s="15">
        <v>0.2402955</v>
      </c>
      <c r="L3236" s="4">
        <v>4.2209999999999999E-3</v>
      </c>
      <c r="M3236" s="4">
        <v>1.9751540000000001</v>
      </c>
      <c r="N3236" s="4" t="s">
        <v>11612</v>
      </c>
      <c r="O3236" s="4" t="s">
        <v>8992</v>
      </c>
      <c r="P3236" s="4">
        <v>15</v>
      </c>
      <c r="Q3236" s="4">
        <v>1</v>
      </c>
      <c r="R3236" s="4">
        <v>10.5</v>
      </c>
      <c r="S3236" s="4">
        <v>4.5</v>
      </c>
      <c r="T3236" s="15">
        <v>1.5468699999999999E-7</v>
      </c>
      <c r="U3236" s="15">
        <v>9.2761440000000003E-4</v>
      </c>
    </row>
    <row r="3237" spans="1:21" x14ac:dyDescent="0.25">
      <c r="A3237" s="4">
        <v>3235</v>
      </c>
      <c r="B3237" s="4" t="s">
        <v>13488</v>
      </c>
      <c r="C3237" s="4">
        <v>2</v>
      </c>
      <c r="D3237" s="93">
        <v>1397.7650000000001</v>
      </c>
      <c r="E3237" s="4" t="s">
        <v>13489</v>
      </c>
      <c r="F3237" s="4" t="s">
        <v>8988</v>
      </c>
      <c r="G3237" s="4" t="s">
        <v>8989</v>
      </c>
      <c r="H3237" s="93">
        <v>1397.7539999999999</v>
      </c>
      <c r="I3237" s="4" t="s">
        <v>8990</v>
      </c>
      <c r="J3237" s="15">
        <v>3.6802059999999999E-7</v>
      </c>
      <c r="K3237" s="15">
        <v>0.24098629999999999</v>
      </c>
      <c r="L3237" s="4">
        <v>1.1575999999999999E-2</v>
      </c>
      <c r="M3237" s="4">
        <v>8.2818609999999993</v>
      </c>
      <c r="N3237" s="4" t="s">
        <v>13490</v>
      </c>
      <c r="O3237" s="4" t="s">
        <v>8992</v>
      </c>
      <c r="P3237" s="4">
        <v>23</v>
      </c>
      <c r="Q3237" s="4">
        <v>1</v>
      </c>
      <c r="R3237" s="4">
        <v>6</v>
      </c>
      <c r="S3237" s="4">
        <v>7</v>
      </c>
      <c r="T3237" s="15">
        <v>1.023924E-7</v>
      </c>
      <c r="U3237" s="15">
        <v>7.1004949999999997E-9</v>
      </c>
    </row>
    <row r="3238" spans="1:21" x14ac:dyDescent="0.25">
      <c r="A3238" s="4">
        <v>3236</v>
      </c>
      <c r="B3238" s="4" t="s">
        <v>13491</v>
      </c>
      <c r="C3238" s="4">
        <v>5</v>
      </c>
      <c r="D3238" s="93">
        <v>3151.53</v>
      </c>
      <c r="E3238" s="4" t="s">
        <v>13492</v>
      </c>
      <c r="F3238" s="4" t="s">
        <v>8988</v>
      </c>
      <c r="G3238" s="4" t="s">
        <v>8989</v>
      </c>
      <c r="H3238" s="93">
        <v>3151.5410000000002</v>
      </c>
      <c r="I3238" s="4" t="s">
        <v>9030</v>
      </c>
      <c r="J3238" s="15">
        <v>1</v>
      </c>
      <c r="K3238" s="15">
        <v>0.24228920000000001</v>
      </c>
      <c r="L3238" s="4">
        <v>-1.0885000000000001E-2</v>
      </c>
      <c r="M3238" s="4">
        <v>-3.4538660000000001</v>
      </c>
      <c r="N3238" s="4" t="s">
        <v>13493</v>
      </c>
      <c r="O3238" s="4" t="s">
        <v>8992</v>
      </c>
      <c r="P3238" s="4">
        <v>15</v>
      </c>
      <c r="Q3238" s="4">
        <v>1</v>
      </c>
      <c r="R3238" s="4">
        <v>18</v>
      </c>
      <c r="S3238" s="4">
        <v>5</v>
      </c>
      <c r="T3238" s="15">
        <v>8.4239230000000003E-10</v>
      </c>
      <c r="U3238" s="15">
        <v>1</v>
      </c>
    </row>
    <row r="3239" spans="1:21" x14ac:dyDescent="0.25">
      <c r="A3239" s="4">
        <v>3237</v>
      </c>
      <c r="B3239" s="4" t="s">
        <v>13494</v>
      </c>
      <c r="C3239" s="4">
        <v>2</v>
      </c>
      <c r="D3239" s="93">
        <v>1929.799</v>
      </c>
      <c r="E3239" s="4" t="s">
        <v>13495</v>
      </c>
      <c r="F3239" s="4" t="s">
        <v>8988</v>
      </c>
      <c r="G3239" s="4" t="s">
        <v>8989</v>
      </c>
      <c r="H3239" s="93">
        <v>1929.7809999999999</v>
      </c>
      <c r="I3239" s="4" t="s">
        <v>8990</v>
      </c>
      <c r="J3239" s="15">
        <v>2.2914419999999999E-4</v>
      </c>
      <c r="K3239" s="15">
        <v>0.24242320000000001</v>
      </c>
      <c r="L3239" s="4">
        <v>1.7954000000000001E-2</v>
      </c>
      <c r="M3239" s="4">
        <v>9.3036480000000008</v>
      </c>
      <c r="N3239" s="4" t="s">
        <v>13496</v>
      </c>
      <c r="O3239" s="4" t="s">
        <v>8992</v>
      </c>
      <c r="P3239" s="4">
        <v>1</v>
      </c>
      <c r="Q3239" s="4">
        <v>1</v>
      </c>
      <c r="R3239" s="4">
        <v>4</v>
      </c>
      <c r="S3239" s="4">
        <v>4</v>
      </c>
      <c r="T3239" s="15">
        <v>1.9771860000000001E-3</v>
      </c>
      <c r="U3239" s="15">
        <v>1.495748E-4</v>
      </c>
    </row>
    <row r="3240" spans="1:21" x14ac:dyDescent="0.25">
      <c r="A3240" s="4">
        <v>3238</v>
      </c>
      <c r="B3240" s="4" t="s">
        <v>13497</v>
      </c>
      <c r="C3240" s="4">
        <v>3</v>
      </c>
      <c r="D3240" s="93">
        <v>1656.877</v>
      </c>
      <c r="E3240" s="4" t="s">
        <v>13498</v>
      </c>
      <c r="F3240" s="4" t="s">
        <v>8988</v>
      </c>
      <c r="G3240" s="4" t="s">
        <v>8989</v>
      </c>
      <c r="H3240" s="93">
        <v>1656.874</v>
      </c>
      <c r="I3240" s="4" t="s">
        <v>8990</v>
      </c>
      <c r="J3240" s="15">
        <v>2.062989E-14</v>
      </c>
      <c r="K3240" s="15">
        <v>0.24391199999999999</v>
      </c>
      <c r="L3240" s="4">
        <v>3.0149999999999999E-3</v>
      </c>
      <c r="M3240" s="4">
        <v>1.8196920000000001</v>
      </c>
      <c r="N3240" s="4" t="s">
        <v>13499</v>
      </c>
      <c r="O3240" s="4" t="s">
        <v>8992</v>
      </c>
      <c r="P3240" s="4">
        <v>16</v>
      </c>
      <c r="Q3240" s="4">
        <v>1</v>
      </c>
      <c r="R3240" s="4">
        <v>17</v>
      </c>
      <c r="S3240" s="4">
        <v>7</v>
      </c>
      <c r="T3240" s="15">
        <v>1.8679899999999998E-15</v>
      </c>
      <c r="U3240" s="15">
        <v>6.2986789999999997E-18</v>
      </c>
    </row>
    <row r="3241" spans="1:21" x14ac:dyDescent="0.25">
      <c r="A3241" s="4">
        <v>3239</v>
      </c>
      <c r="B3241" s="4" t="s">
        <v>13500</v>
      </c>
      <c r="C3241" s="4">
        <v>4</v>
      </c>
      <c r="D3241" s="93">
        <v>2349.2460000000001</v>
      </c>
      <c r="E3241" s="4" t="s">
        <v>12941</v>
      </c>
      <c r="F3241" s="4" t="s">
        <v>8988</v>
      </c>
      <c r="G3241" s="4" t="s">
        <v>8989</v>
      </c>
      <c r="H3241" s="93">
        <v>2349.2460000000001</v>
      </c>
      <c r="I3241" s="4" t="s">
        <v>8990</v>
      </c>
      <c r="J3241" s="15">
        <v>1.32414E-4</v>
      </c>
      <c r="K3241" s="15">
        <v>0.245222</v>
      </c>
      <c r="L3241" s="4">
        <v>3.7500000000000001E-4</v>
      </c>
      <c r="M3241" s="4">
        <v>0.15962599999999999</v>
      </c>
      <c r="N3241" s="4" t="s">
        <v>12942</v>
      </c>
      <c r="O3241" s="4" t="s">
        <v>8992</v>
      </c>
      <c r="P3241" s="4">
        <v>17</v>
      </c>
      <c r="Q3241" s="4">
        <v>1</v>
      </c>
      <c r="R3241" s="4">
        <v>12</v>
      </c>
      <c r="S3241" s="4">
        <v>7</v>
      </c>
      <c r="T3241" s="15">
        <v>4.1572229999999997E-8</v>
      </c>
      <c r="U3241" s="15">
        <v>2.723797E-5</v>
      </c>
    </row>
    <row r="3242" spans="1:21" x14ac:dyDescent="0.25">
      <c r="A3242" s="4">
        <v>3240</v>
      </c>
      <c r="B3242" s="4" t="s">
        <v>13501</v>
      </c>
      <c r="C3242" s="4">
        <v>3</v>
      </c>
      <c r="D3242" s="93">
        <v>1269.672</v>
      </c>
      <c r="E3242" s="4" t="s">
        <v>12295</v>
      </c>
      <c r="F3242" s="4" t="s">
        <v>8988</v>
      </c>
      <c r="G3242" s="4" t="s">
        <v>8989</v>
      </c>
      <c r="H3242" s="93">
        <v>1269.662</v>
      </c>
      <c r="I3242" s="4" t="s">
        <v>8990</v>
      </c>
      <c r="J3242" s="15">
        <v>1.876251E-2</v>
      </c>
      <c r="K3242" s="15">
        <v>0.2454886</v>
      </c>
      <c r="L3242" s="4">
        <v>9.8650000000000005E-3</v>
      </c>
      <c r="M3242" s="4">
        <v>7.7697849999999997</v>
      </c>
      <c r="N3242" s="4" t="s">
        <v>12296</v>
      </c>
      <c r="O3242" s="4" t="s">
        <v>8992</v>
      </c>
      <c r="P3242" s="4">
        <v>6</v>
      </c>
      <c r="Q3242" s="4">
        <v>1</v>
      </c>
      <c r="R3242" s="4">
        <v>5</v>
      </c>
      <c r="S3242" s="4">
        <v>4</v>
      </c>
      <c r="T3242" s="15">
        <v>6.2801449999999995E-2</v>
      </c>
      <c r="U3242" s="15">
        <v>1.978249E-2</v>
      </c>
    </row>
    <row r="3243" spans="1:21" x14ac:dyDescent="0.25">
      <c r="A3243" s="4">
        <v>3241</v>
      </c>
      <c r="B3243" s="4" t="s">
        <v>13502</v>
      </c>
      <c r="C3243" s="4">
        <v>4</v>
      </c>
      <c r="D3243" s="93">
        <v>3463.75</v>
      </c>
      <c r="E3243" s="4" t="s">
        <v>13185</v>
      </c>
      <c r="F3243" s="4" t="s">
        <v>8988</v>
      </c>
      <c r="G3243" s="4" t="s">
        <v>8989</v>
      </c>
      <c r="H3243" s="93">
        <v>3463.7449999999999</v>
      </c>
      <c r="I3243" s="4" t="s">
        <v>8990</v>
      </c>
      <c r="J3243" s="15">
        <v>1</v>
      </c>
      <c r="K3243" s="15">
        <v>0.24706819999999999</v>
      </c>
      <c r="L3243" s="4">
        <v>4.8060000000000004E-3</v>
      </c>
      <c r="M3243" s="4">
        <v>1.387516</v>
      </c>
      <c r="N3243" s="4" t="s">
        <v>13186</v>
      </c>
      <c r="O3243" s="4" t="s">
        <v>8992</v>
      </c>
      <c r="P3243" s="4">
        <v>14</v>
      </c>
      <c r="Q3243" s="4">
        <v>1</v>
      </c>
      <c r="R3243" s="4">
        <v>6</v>
      </c>
      <c r="S3243" s="4">
        <v>8</v>
      </c>
      <c r="T3243" s="15">
        <v>1</v>
      </c>
      <c r="U3243" s="15">
        <v>1</v>
      </c>
    </row>
    <row r="3244" spans="1:21" x14ac:dyDescent="0.25">
      <c r="A3244" s="4">
        <v>3242</v>
      </c>
      <c r="B3244" s="4" t="s">
        <v>13503</v>
      </c>
      <c r="C3244" s="4">
        <v>3</v>
      </c>
      <c r="D3244" s="93">
        <v>1737.8789999999999</v>
      </c>
      <c r="E3244" s="4" t="s">
        <v>10948</v>
      </c>
      <c r="F3244" s="4" t="s">
        <v>8988</v>
      </c>
      <c r="G3244" s="4" t="s">
        <v>8989</v>
      </c>
      <c r="H3244" s="93">
        <v>1737.877</v>
      </c>
      <c r="I3244" s="4" t="s">
        <v>8990</v>
      </c>
      <c r="J3244" s="15">
        <v>1.0243160000000001E-6</v>
      </c>
      <c r="K3244" s="15">
        <v>0.2474703</v>
      </c>
      <c r="L3244" s="4">
        <v>2.284E-3</v>
      </c>
      <c r="M3244" s="4">
        <v>1.3142480000000001</v>
      </c>
      <c r="N3244" s="4" t="s">
        <v>10949</v>
      </c>
      <c r="O3244" s="4" t="s">
        <v>8992</v>
      </c>
      <c r="P3244" s="4">
        <v>16</v>
      </c>
      <c r="Q3244" s="4">
        <v>1</v>
      </c>
      <c r="R3244" s="4">
        <v>18</v>
      </c>
      <c r="S3244" s="4">
        <v>6</v>
      </c>
      <c r="T3244" s="15">
        <v>4.8976779999999998E-10</v>
      </c>
      <c r="U3244" s="15">
        <v>3.2345929999999999E-6</v>
      </c>
    </row>
    <row r="3245" spans="1:21" x14ac:dyDescent="0.25">
      <c r="A3245" s="4">
        <v>3243</v>
      </c>
      <c r="B3245" s="4" t="s">
        <v>13504</v>
      </c>
      <c r="C3245" s="4">
        <v>3</v>
      </c>
      <c r="D3245" s="93">
        <v>2070.1280000000002</v>
      </c>
      <c r="E3245" s="4" t="s">
        <v>13194</v>
      </c>
      <c r="F3245" s="4" t="s">
        <v>8988</v>
      </c>
      <c r="G3245" s="4" t="s">
        <v>8989</v>
      </c>
      <c r="H3245" s="93">
        <v>2070.1089999999999</v>
      </c>
      <c r="I3245" s="4" t="s">
        <v>8990</v>
      </c>
      <c r="J3245" s="15">
        <v>2.5879400000000001E-9</v>
      </c>
      <c r="K3245" s="15">
        <v>0.24833169999999999</v>
      </c>
      <c r="L3245" s="4">
        <v>1.9327E-2</v>
      </c>
      <c r="M3245" s="4">
        <v>9.3362239999999996</v>
      </c>
      <c r="N3245" s="4" t="s">
        <v>13195</v>
      </c>
      <c r="O3245" s="4" t="s">
        <v>8992</v>
      </c>
      <c r="P3245" s="4">
        <v>22</v>
      </c>
      <c r="Q3245" s="4">
        <v>1</v>
      </c>
      <c r="R3245" s="4">
        <v>15.5</v>
      </c>
      <c r="S3245" s="4">
        <v>12.5</v>
      </c>
      <c r="T3245" s="15">
        <v>6.0068680000000001E-15</v>
      </c>
      <c r="U3245" s="15">
        <v>5.0193869999999998E-8</v>
      </c>
    </row>
    <row r="3246" spans="1:21" x14ac:dyDescent="0.25">
      <c r="A3246" s="4">
        <v>3244</v>
      </c>
      <c r="B3246" s="4" t="s">
        <v>13505</v>
      </c>
      <c r="C3246" s="4">
        <v>4</v>
      </c>
      <c r="D3246" s="93">
        <v>2479.3270000000002</v>
      </c>
      <c r="E3246" s="4" t="s">
        <v>12194</v>
      </c>
      <c r="F3246" s="4" t="s">
        <v>8988</v>
      </c>
      <c r="G3246" s="4" t="s">
        <v>8989</v>
      </c>
      <c r="H3246" s="93">
        <v>2479.3040000000001</v>
      </c>
      <c r="I3246" s="4" t="s">
        <v>8990</v>
      </c>
      <c r="J3246" s="15">
        <v>5.4122750000000003E-10</v>
      </c>
      <c r="K3246" s="15">
        <v>0.24867149999999999</v>
      </c>
      <c r="L3246" s="4">
        <v>2.3036000000000001E-2</v>
      </c>
      <c r="M3246" s="4">
        <v>9.2913180000000004</v>
      </c>
      <c r="N3246" s="4" t="s">
        <v>12195</v>
      </c>
      <c r="O3246" s="4" t="s">
        <v>8992</v>
      </c>
      <c r="P3246" s="4">
        <v>21</v>
      </c>
      <c r="Q3246" s="4">
        <v>1</v>
      </c>
      <c r="R3246" s="4">
        <v>10</v>
      </c>
      <c r="S3246" s="4">
        <v>8</v>
      </c>
      <c r="T3246" s="15">
        <v>3.9853079999999999E-8</v>
      </c>
      <c r="U3246" s="15">
        <v>6.2549419999999999E-12</v>
      </c>
    </row>
    <row r="3247" spans="1:21" x14ac:dyDescent="0.25">
      <c r="A3247" s="4">
        <v>3245</v>
      </c>
      <c r="B3247" s="4" t="s">
        <v>13506</v>
      </c>
      <c r="C3247" s="4">
        <v>3</v>
      </c>
      <c r="D3247" s="93">
        <v>1737.8910000000001</v>
      </c>
      <c r="E3247" s="4" t="s">
        <v>10948</v>
      </c>
      <c r="F3247" s="4" t="s">
        <v>8988</v>
      </c>
      <c r="G3247" s="4" t="s">
        <v>8989</v>
      </c>
      <c r="H3247" s="93">
        <v>1737.877</v>
      </c>
      <c r="I3247" s="4" t="s">
        <v>8990</v>
      </c>
      <c r="J3247" s="15">
        <v>2.2139039999999999E-5</v>
      </c>
      <c r="K3247" s="15">
        <v>0.2491969</v>
      </c>
      <c r="L3247" s="4">
        <v>1.46E-2</v>
      </c>
      <c r="M3247" s="4">
        <v>8.4010569999999998</v>
      </c>
      <c r="N3247" s="4" t="s">
        <v>10949</v>
      </c>
      <c r="O3247" s="4" t="s">
        <v>8992</v>
      </c>
      <c r="P3247" s="4">
        <v>22</v>
      </c>
      <c r="Q3247" s="4">
        <v>1</v>
      </c>
      <c r="R3247" s="4">
        <v>13</v>
      </c>
      <c r="S3247" s="4">
        <v>5</v>
      </c>
      <c r="T3247" s="15">
        <v>1.169513E-10</v>
      </c>
      <c r="U3247" s="15">
        <v>1.328399E-5</v>
      </c>
    </row>
    <row r="3248" spans="1:21" x14ac:dyDescent="0.25">
      <c r="A3248" s="4">
        <v>3246</v>
      </c>
      <c r="B3248" s="4" t="s">
        <v>13507</v>
      </c>
      <c r="C3248" s="4">
        <v>3</v>
      </c>
      <c r="D3248" s="93">
        <v>1482.7080000000001</v>
      </c>
      <c r="E3248" s="4" t="s">
        <v>13409</v>
      </c>
      <c r="F3248" s="4" t="s">
        <v>8988</v>
      </c>
      <c r="G3248" s="4" t="s">
        <v>8989</v>
      </c>
      <c r="H3248" s="93">
        <v>1482.7070000000001</v>
      </c>
      <c r="I3248" s="4" t="s">
        <v>8990</v>
      </c>
      <c r="J3248" s="15">
        <v>3.727462E-3</v>
      </c>
      <c r="K3248" s="15">
        <v>0.25212329999999999</v>
      </c>
      <c r="L3248" s="4">
        <v>7.4600000000000003E-4</v>
      </c>
      <c r="M3248" s="4">
        <v>0.50313399999999997</v>
      </c>
      <c r="N3248" s="4" t="s">
        <v>13410</v>
      </c>
      <c r="O3248" s="4" t="s">
        <v>8992</v>
      </c>
      <c r="P3248" s="4">
        <v>14</v>
      </c>
      <c r="Q3248" s="4">
        <v>1</v>
      </c>
      <c r="R3248" s="4">
        <v>12</v>
      </c>
      <c r="S3248" s="4">
        <v>5</v>
      </c>
      <c r="T3248" s="15">
        <v>2.2378310000000001E-10</v>
      </c>
      <c r="U3248" s="15">
        <v>1.7807139999999999E-2</v>
      </c>
    </row>
    <row r="3249" spans="1:21" x14ac:dyDescent="0.25">
      <c r="A3249" s="4">
        <v>3247</v>
      </c>
      <c r="B3249" s="4" t="s">
        <v>13508</v>
      </c>
      <c r="C3249" s="4">
        <v>3</v>
      </c>
      <c r="D3249" s="93">
        <v>2239.1129999999998</v>
      </c>
      <c r="E3249" s="4" t="s">
        <v>13482</v>
      </c>
      <c r="F3249" s="4" t="s">
        <v>8988</v>
      </c>
      <c r="G3249" s="4" t="s">
        <v>8989</v>
      </c>
      <c r="H3249" s="93">
        <v>2239.0920000000001</v>
      </c>
      <c r="I3249" s="4" t="s">
        <v>9754</v>
      </c>
      <c r="J3249" s="15">
        <v>2.6525460000000002E-4</v>
      </c>
      <c r="K3249" s="15">
        <v>0.25285180000000002</v>
      </c>
      <c r="L3249" s="4">
        <v>2.0409E-2</v>
      </c>
      <c r="M3249" s="4">
        <v>9.1148539999999993</v>
      </c>
      <c r="N3249" s="4" t="s">
        <v>13483</v>
      </c>
      <c r="O3249" s="4" t="s">
        <v>8992</v>
      </c>
      <c r="P3249" s="4">
        <v>21</v>
      </c>
      <c r="Q3249" s="4">
        <v>1</v>
      </c>
      <c r="R3249" s="4">
        <v>9</v>
      </c>
      <c r="S3249" s="4">
        <v>10</v>
      </c>
      <c r="T3249" s="15">
        <v>2.1169590000000002E-9</v>
      </c>
      <c r="U3249" s="15">
        <v>3.4598879999999997E-5</v>
      </c>
    </row>
    <row r="3250" spans="1:21" x14ac:dyDescent="0.25">
      <c r="A3250" s="4">
        <v>3248</v>
      </c>
      <c r="B3250" s="4" t="s">
        <v>13509</v>
      </c>
      <c r="C3250" s="4">
        <v>4</v>
      </c>
      <c r="D3250" s="93">
        <v>2444.346</v>
      </c>
      <c r="E3250" s="4" t="s">
        <v>9132</v>
      </c>
      <c r="F3250" s="4" t="s">
        <v>8988</v>
      </c>
      <c r="G3250" s="4" t="s">
        <v>8989</v>
      </c>
      <c r="H3250" s="93">
        <v>2444.3249999999998</v>
      </c>
      <c r="I3250" s="4" t="s">
        <v>8990</v>
      </c>
      <c r="J3250" s="15">
        <v>1.006334E-4</v>
      </c>
      <c r="K3250" s="15">
        <v>0.2543453</v>
      </c>
      <c r="L3250" s="4">
        <v>2.0531000000000001E-2</v>
      </c>
      <c r="M3250" s="4">
        <v>8.3994540000000004</v>
      </c>
      <c r="N3250" s="4" t="s">
        <v>9133</v>
      </c>
      <c r="O3250" s="4" t="s">
        <v>8992</v>
      </c>
      <c r="P3250" s="4">
        <v>23</v>
      </c>
      <c r="Q3250" s="4">
        <v>1</v>
      </c>
      <c r="R3250" s="4">
        <v>18</v>
      </c>
      <c r="S3250" s="4">
        <v>5</v>
      </c>
      <c r="T3250" s="15">
        <v>2.7318679999999999E-13</v>
      </c>
      <c r="U3250" s="15">
        <v>1.675639E-3</v>
      </c>
    </row>
    <row r="3251" spans="1:21" x14ac:dyDescent="0.25">
      <c r="A3251" s="4">
        <v>3249</v>
      </c>
      <c r="B3251" s="4" t="s">
        <v>13510</v>
      </c>
      <c r="C3251" s="4">
        <v>3</v>
      </c>
      <c r="D3251" s="93">
        <v>3396.8029999999999</v>
      </c>
      <c r="E3251" s="4" t="s">
        <v>11780</v>
      </c>
      <c r="F3251" s="4" t="s">
        <v>8988</v>
      </c>
      <c r="G3251" s="4" t="s">
        <v>8989</v>
      </c>
      <c r="H3251" s="93">
        <v>3396.7719999999999</v>
      </c>
      <c r="I3251" s="4" t="s">
        <v>8990</v>
      </c>
      <c r="J3251" s="15">
        <v>6.1891309999999996E-3</v>
      </c>
      <c r="K3251" s="15">
        <v>0.25548870000000001</v>
      </c>
      <c r="L3251" s="4">
        <v>3.1047000000000002E-2</v>
      </c>
      <c r="M3251" s="4">
        <v>9.1401489999999992</v>
      </c>
      <c r="N3251" s="4" t="s">
        <v>11781</v>
      </c>
      <c r="O3251" s="4" t="s">
        <v>8992</v>
      </c>
      <c r="P3251" s="4">
        <v>20</v>
      </c>
      <c r="Q3251" s="4">
        <v>1</v>
      </c>
      <c r="R3251" s="4">
        <v>13</v>
      </c>
      <c r="S3251" s="4">
        <v>8</v>
      </c>
      <c r="T3251" s="15">
        <v>5.1177340000000003E-10</v>
      </c>
      <c r="U3251" s="15">
        <v>1.6151939999999999E-3</v>
      </c>
    </row>
    <row r="3252" spans="1:21" x14ac:dyDescent="0.25">
      <c r="A3252" s="4">
        <v>3250</v>
      </c>
      <c r="B3252" s="4" t="s">
        <v>13511</v>
      </c>
      <c r="C3252" s="4">
        <v>4</v>
      </c>
      <c r="D3252" s="93">
        <v>2599.203</v>
      </c>
      <c r="E3252" s="4" t="s">
        <v>10239</v>
      </c>
      <c r="F3252" s="4" t="s">
        <v>8988</v>
      </c>
      <c r="G3252" s="4" t="s">
        <v>8989</v>
      </c>
      <c r="H3252" s="93">
        <v>2599.1979999999999</v>
      </c>
      <c r="I3252" s="4" t="s">
        <v>8990</v>
      </c>
      <c r="J3252" s="15">
        <v>1.2136929999999999E-6</v>
      </c>
      <c r="K3252" s="15">
        <v>0.25599880000000003</v>
      </c>
      <c r="L3252" s="4">
        <v>4.5849999999999997E-3</v>
      </c>
      <c r="M3252" s="4">
        <v>1.764006</v>
      </c>
      <c r="N3252" s="4" t="s">
        <v>10240</v>
      </c>
      <c r="O3252" s="4" t="s">
        <v>8992</v>
      </c>
      <c r="P3252" s="4">
        <v>14</v>
      </c>
      <c r="Q3252" s="4">
        <v>1</v>
      </c>
      <c r="R3252" s="4">
        <v>13</v>
      </c>
      <c r="S3252" s="4">
        <v>9</v>
      </c>
      <c r="T3252" s="15">
        <v>3.9288120000000002E-5</v>
      </c>
      <c r="U3252" s="15">
        <v>8.3650670000000006E-8</v>
      </c>
    </row>
    <row r="3253" spans="1:21" x14ac:dyDescent="0.25">
      <c r="A3253" s="4">
        <v>3251</v>
      </c>
      <c r="B3253" s="4" t="s">
        <v>13512</v>
      </c>
      <c r="C3253" s="4">
        <v>4</v>
      </c>
      <c r="D3253" s="93">
        <v>2253.2040000000002</v>
      </c>
      <c r="E3253" s="4" t="s">
        <v>13485</v>
      </c>
      <c r="F3253" s="4" t="s">
        <v>8988</v>
      </c>
      <c r="G3253" s="4" t="s">
        <v>8989</v>
      </c>
      <c r="H3253" s="93">
        <v>2253.2020000000002</v>
      </c>
      <c r="I3253" s="4" t="s">
        <v>8990</v>
      </c>
      <c r="J3253" s="15">
        <v>4.2680019999999999E-5</v>
      </c>
      <c r="K3253" s="15">
        <v>0.25645620000000002</v>
      </c>
      <c r="L3253" s="4">
        <v>2.4659999999999999E-3</v>
      </c>
      <c r="M3253" s="4">
        <v>1.0944430000000001</v>
      </c>
      <c r="N3253" s="4" t="s">
        <v>13486</v>
      </c>
      <c r="O3253" s="4" t="s">
        <v>8992</v>
      </c>
      <c r="P3253" s="4">
        <v>15</v>
      </c>
      <c r="Q3253" s="4">
        <v>1</v>
      </c>
      <c r="R3253" s="4">
        <v>11</v>
      </c>
      <c r="S3253" s="4">
        <v>10</v>
      </c>
      <c r="T3253" s="15">
        <v>2.5783459999999999E-6</v>
      </c>
      <c r="U3253" s="15">
        <v>1.717816E-7</v>
      </c>
    </row>
    <row r="3254" spans="1:21" x14ac:dyDescent="0.25">
      <c r="A3254" s="4">
        <v>3252</v>
      </c>
      <c r="B3254" s="4" t="s">
        <v>13513</v>
      </c>
      <c r="C3254" s="4">
        <v>4</v>
      </c>
      <c r="D3254" s="93">
        <v>2847.3850000000002</v>
      </c>
      <c r="E3254" s="4" t="s">
        <v>11863</v>
      </c>
      <c r="F3254" s="4" t="s">
        <v>8988</v>
      </c>
      <c r="G3254" s="4" t="s">
        <v>8989</v>
      </c>
      <c r="H3254" s="93">
        <v>2847.3809999999999</v>
      </c>
      <c r="I3254" s="4" t="s">
        <v>8990</v>
      </c>
      <c r="J3254" s="15">
        <v>1.6065719999999999E-4</v>
      </c>
      <c r="K3254" s="15">
        <v>0.25793290000000002</v>
      </c>
      <c r="L3254" s="4">
        <v>3.8210000000000002E-3</v>
      </c>
      <c r="M3254" s="4">
        <v>1.3419350000000001</v>
      </c>
      <c r="N3254" s="4" t="s">
        <v>11864</v>
      </c>
      <c r="O3254" s="4" t="s">
        <v>8992</v>
      </c>
      <c r="P3254" s="4">
        <v>15</v>
      </c>
      <c r="Q3254" s="4">
        <v>1</v>
      </c>
      <c r="R3254" s="4">
        <v>9</v>
      </c>
      <c r="S3254" s="4">
        <v>8</v>
      </c>
      <c r="T3254" s="15">
        <v>1.701291E-3</v>
      </c>
      <c r="U3254" s="15">
        <v>1.006183E-8</v>
      </c>
    </row>
    <row r="3255" spans="1:21" x14ac:dyDescent="0.25">
      <c r="A3255" s="4">
        <v>3253</v>
      </c>
      <c r="B3255" s="4" t="s">
        <v>13514</v>
      </c>
      <c r="C3255" s="4">
        <v>4</v>
      </c>
      <c r="D3255" s="93">
        <v>2735.4749999999999</v>
      </c>
      <c r="E3255" s="4" t="s">
        <v>13349</v>
      </c>
      <c r="F3255" s="4" t="s">
        <v>8988</v>
      </c>
      <c r="G3255" s="4" t="s">
        <v>8989</v>
      </c>
      <c r="H3255" s="93">
        <v>2735.473</v>
      </c>
      <c r="I3255" s="4" t="s">
        <v>8990</v>
      </c>
      <c r="J3255" s="15">
        <v>0.16615969999999999</v>
      </c>
      <c r="K3255" s="15">
        <v>0.25797700000000001</v>
      </c>
      <c r="L3255" s="4">
        <v>2.9229999999999998E-3</v>
      </c>
      <c r="M3255" s="4">
        <v>1.068554</v>
      </c>
      <c r="N3255" s="4" t="s">
        <v>13350</v>
      </c>
      <c r="O3255" s="4" t="s">
        <v>8992</v>
      </c>
      <c r="P3255" s="4">
        <v>17</v>
      </c>
      <c r="Q3255" s="4">
        <v>1</v>
      </c>
      <c r="R3255" s="4">
        <v>12</v>
      </c>
      <c r="S3255" s="4">
        <v>5</v>
      </c>
      <c r="T3255" s="15">
        <v>1</v>
      </c>
      <c r="U3255" s="15">
        <v>2.2929060000000001E-2</v>
      </c>
    </row>
    <row r="3256" spans="1:21" x14ac:dyDescent="0.25">
      <c r="A3256" s="4">
        <v>3254</v>
      </c>
      <c r="B3256" s="4" t="s">
        <v>13515</v>
      </c>
      <c r="C3256" s="4">
        <v>3</v>
      </c>
      <c r="D3256" s="93">
        <v>2067.0230000000001</v>
      </c>
      <c r="E3256" s="4" t="s">
        <v>13516</v>
      </c>
      <c r="F3256" s="4" t="s">
        <v>8988</v>
      </c>
      <c r="G3256" s="4" t="s">
        <v>8989</v>
      </c>
      <c r="H3256" s="93">
        <v>2067.0059999999999</v>
      </c>
      <c r="I3256" s="4" t="s">
        <v>8990</v>
      </c>
      <c r="J3256" s="15">
        <v>8.5264299999999998E-3</v>
      </c>
      <c r="K3256" s="15">
        <v>0.25812819999999997</v>
      </c>
      <c r="L3256" s="4">
        <v>1.6978E-2</v>
      </c>
      <c r="M3256" s="4">
        <v>8.2138120000000008</v>
      </c>
      <c r="N3256" s="4" t="s">
        <v>13517</v>
      </c>
      <c r="O3256" s="4" t="s">
        <v>8992</v>
      </c>
      <c r="P3256" s="4">
        <v>19</v>
      </c>
      <c r="Q3256" s="4">
        <v>1</v>
      </c>
      <c r="R3256" s="4">
        <v>10</v>
      </c>
      <c r="S3256" s="4">
        <v>10</v>
      </c>
      <c r="T3256" s="15">
        <v>6.6720970000000001E-3</v>
      </c>
      <c r="U3256" s="15">
        <v>4.3728719999999998E-10</v>
      </c>
    </row>
    <row r="3257" spans="1:21" x14ac:dyDescent="0.25">
      <c r="A3257" s="4">
        <v>3255</v>
      </c>
      <c r="B3257" s="4" t="s">
        <v>13518</v>
      </c>
      <c r="C3257" s="4">
        <v>3</v>
      </c>
      <c r="D3257" s="93">
        <v>2209.0859999999998</v>
      </c>
      <c r="E3257" s="4" t="s">
        <v>12647</v>
      </c>
      <c r="F3257" s="4" t="s">
        <v>8988</v>
      </c>
      <c r="G3257" s="4" t="s">
        <v>8989</v>
      </c>
      <c r="H3257" s="93">
        <v>2209.067</v>
      </c>
      <c r="I3257" s="4" t="s">
        <v>13519</v>
      </c>
      <c r="J3257" s="15">
        <v>1.922161E-7</v>
      </c>
      <c r="K3257" s="15">
        <v>0.25942870000000001</v>
      </c>
      <c r="L3257" s="4">
        <v>1.9658999999999999E-2</v>
      </c>
      <c r="M3257" s="4">
        <v>8.8992330000000006</v>
      </c>
      <c r="N3257" s="4" t="s">
        <v>12648</v>
      </c>
      <c r="O3257" s="4" t="s">
        <v>8992</v>
      </c>
      <c r="P3257" s="4">
        <v>20</v>
      </c>
      <c r="Q3257" s="4">
        <v>1</v>
      </c>
      <c r="R3257" s="4">
        <v>15</v>
      </c>
      <c r="S3257" s="4">
        <v>9</v>
      </c>
      <c r="T3257" s="15">
        <v>1.6425470000000001E-8</v>
      </c>
      <c r="U3257" s="15">
        <v>1.180651E-5</v>
      </c>
    </row>
    <row r="3258" spans="1:21" x14ac:dyDescent="0.25">
      <c r="A3258" s="4">
        <v>3256</v>
      </c>
      <c r="B3258" s="4" t="s">
        <v>13520</v>
      </c>
      <c r="C3258" s="4">
        <v>3</v>
      </c>
      <c r="D3258" s="93">
        <v>2419.1590000000001</v>
      </c>
      <c r="E3258" s="4" t="s">
        <v>13292</v>
      </c>
      <c r="F3258" s="4" t="s">
        <v>8988</v>
      </c>
      <c r="G3258" s="4" t="s">
        <v>8989</v>
      </c>
      <c r="H3258" s="93">
        <v>2419.1379999999999</v>
      </c>
      <c r="I3258" s="4" t="s">
        <v>8990</v>
      </c>
      <c r="J3258" s="15">
        <v>5.4051129999999997E-5</v>
      </c>
      <c r="K3258" s="15">
        <v>0.25994390000000001</v>
      </c>
      <c r="L3258" s="4">
        <v>2.1197000000000001E-2</v>
      </c>
      <c r="M3258" s="4">
        <v>8.7622119999999999</v>
      </c>
      <c r="N3258" s="4" t="s">
        <v>13293</v>
      </c>
      <c r="O3258" s="4" t="s">
        <v>8992</v>
      </c>
      <c r="P3258" s="4">
        <v>21</v>
      </c>
      <c r="Q3258" s="4">
        <v>1</v>
      </c>
      <c r="R3258" s="4">
        <v>5.5</v>
      </c>
      <c r="S3258" s="4">
        <v>7.5</v>
      </c>
      <c r="T3258" s="15">
        <v>5.2034869999999997E-5</v>
      </c>
      <c r="U3258" s="15">
        <v>6.8409400000000002E-3</v>
      </c>
    </row>
    <row r="3259" spans="1:21" x14ac:dyDescent="0.25">
      <c r="A3259" s="4">
        <v>3257</v>
      </c>
      <c r="B3259" s="4" t="s">
        <v>13521</v>
      </c>
      <c r="C3259" s="4">
        <v>4</v>
      </c>
      <c r="D3259" s="93">
        <v>1886.0050000000001</v>
      </c>
      <c r="E3259" s="4" t="s">
        <v>9044</v>
      </c>
      <c r="F3259" s="4" t="s">
        <v>8988</v>
      </c>
      <c r="G3259" s="4" t="s">
        <v>8989</v>
      </c>
      <c r="H3259" s="93">
        <v>1886.002</v>
      </c>
      <c r="I3259" s="4" t="s">
        <v>8990</v>
      </c>
      <c r="J3259" s="15">
        <v>1.051322E-2</v>
      </c>
      <c r="K3259" s="15">
        <v>0.26038090000000003</v>
      </c>
      <c r="L3259" s="4">
        <v>3.715E-3</v>
      </c>
      <c r="M3259" s="4">
        <v>1.969776</v>
      </c>
      <c r="N3259" s="4" t="s">
        <v>9045</v>
      </c>
      <c r="O3259" s="4" t="s">
        <v>8992</v>
      </c>
      <c r="P3259" s="4">
        <v>17</v>
      </c>
      <c r="Q3259" s="4">
        <v>1</v>
      </c>
      <c r="R3259" s="4">
        <v>10</v>
      </c>
      <c r="S3259" s="4">
        <v>6</v>
      </c>
      <c r="T3259" s="15">
        <v>2.8942220000000001E-2</v>
      </c>
      <c r="U3259" s="15">
        <v>2.8804650000000001E-2</v>
      </c>
    </row>
    <row r="3260" spans="1:21" x14ac:dyDescent="0.25">
      <c r="A3260" s="4">
        <v>3258</v>
      </c>
      <c r="B3260" s="4" t="s">
        <v>13522</v>
      </c>
      <c r="C3260" s="4">
        <v>3</v>
      </c>
      <c r="D3260" s="93">
        <v>2786.5149999999999</v>
      </c>
      <c r="E3260" s="4" t="s">
        <v>13523</v>
      </c>
      <c r="F3260" s="4" t="s">
        <v>8988</v>
      </c>
      <c r="G3260" s="4" t="s">
        <v>8989</v>
      </c>
      <c r="H3260" s="93">
        <v>2786.4870000000001</v>
      </c>
      <c r="I3260" s="4" t="s">
        <v>8990</v>
      </c>
      <c r="J3260" s="15">
        <v>1</v>
      </c>
      <c r="K3260" s="15">
        <v>0.2609339</v>
      </c>
      <c r="L3260" s="4">
        <v>2.8015999999999999E-2</v>
      </c>
      <c r="M3260" s="4">
        <v>10.054235</v>
      </c>
      <c r="N3260" s="4" t="s">
        <v>13524</v>
      </c>
      <c r="O3260" s="4" t="s">
        <v>8992</v>
      </c>
      <c r="P3260" s="4">
        <v>19</v>
      </c>
      <c r="Q3260" s="4">
        <v>1</v>
      </c>
      <c r="R3260" s="4">
        <v>5</v>
      </c>
      <c r="S3260" s="4">
        <v>3</v>
      </c>
      <c r="T3260" s="15">
        <v>2.949922E-2</v>
      </c>
      <c r="U3260" s="15">
        <v>1</v>
      </c>
    </row>
    <row r="3261" spans="1:21" x14ac:dyDescent="0.25">
      <c r="A3261" s="4">
        <v>3259</v>
      </c>
      <c r="B3261" s="4" t="s">
        <v>13525</v>
      </c>
      <c r="C3261" s="4">
        <v>3</v>
      </c>
      <c r="D3261" s="93">
        <v>1582.7909999999999</v>
      </c>
      <c r="E3261" s="4" t="s">
        <v>10103</v>
      </c>
      <c r="F3261" s="4" t="s">
        <v>8988</v>
      </c>
      <c r="G3261" s="4" t="s">
        <v>8989</v>
      </c>
      <c r="H3261" s="93">
        <v>1582.778</v>
      </c>
      <c r="I3261" s="4" t="s">
        <v>8990</v>
      </c>
      <c r="J3261" s="15">
        <v>1.3100549999999999E-5</v>
      </c>
      <c r="K3261" s="15">
        <v>0.261069</v>
      </c>
      <c r="L3261" s="4">
        <v>1.3169999999999999E-2</v>
      </c>
      <c r="M3261" s="4">
        <v>8.3208129999999993</v>
      </c>
      <c r="N3261" s="4" t="s">
        <v>10104</v>
      </c>
      <c r="O3261" s="4" t="s">
        <v>8992</v>
      </c>
      <c r="P3261" s="4">
        <v>4</v>
      </c>
      <c r="Q3261" s="4">
        <v>1</v>
      </c>
      <c r="R3261" s="4">
        <v>11.5</v>
      </c>
      <c r="S3261" s="4">
        <v>9.5</v>
      </c>
      <c r="T3261" s="15">
        <v>3.9875079999999997E-8</v>
      </c>
      <c r="U3261" s="15">
        <v>5.2106300000000001E-6</v>
      </c>
    </row>
    <row r="3262" spans="1:21" x14ac:dyDescent="0.25">
      <c r="A3262" s="4">
        <v>3260</v>
      </c>
      <c r="B3262" s="4" t="s">
        <v>13526</v>
      </c>
      <c r="C3262" s="4">
        <v>3</v>
      </c>
      <c r="D3262" s="93">
        <v>2368.2779999999998</v>
      </c>
      <c r="E3262" s="4" t="s">
        <v>13074</v>
      </c>
      <c r="F3262" s="4" t="s">
        <v>8988</v>
      </c>
      <c r="G3262" s="4" t="s">
        <v>8989</v>
      </c>
      <c r="H3262" s="93">
        <v>2368.2579999999998</v>
      </c>
      <c r="I3262" s="4" t="s">
        <v>8990</v>
      </c>
      <c r="J3262" s="15">
        <v>6.6768159999999998E-6</v>
      </c>
      <c r="K3262" s="15">
        <v>0.2626869</v>
      </c>
      <c r="L3262" s="4">
        <v>1.9556E-2</v>
      </c>
      <c r="M3262" s="4">
        <v>8.2575459999999996</v>
      </c>
      <c r="N3262" s="4" t="s">
        <v>13075</v>
      </c>
      <c r="O3262" s="4" t="s">
        <v>8992</v>
      </c>
      <c r="P3262" s="4">
        <v>21</v>
      </c>
      <c r="Q3262" s="4">
        <v>1</v>
      </c>
      <c r="R3262" s="4">
        <v>8</v>
      </c>
      <c r="S3262" s="4">
        <v>11</v>
      </c>
      <c r="T3262" s="15">
        <v>1.1288090000000001E-5</v>
      </c>
      <c r="U3262" s="15">
        <v>9.6740010000000003E-6</v>
      </c>
    </row>
    <row r="3263" spans="1:21" x14ac:dyDescent="0.25">
      <c r="A3263" s="4">
        <v>3261</v>
      </c>
      <c r="B3263" s="4" t="s">
        <v>13527</v>
      </c>
      <c r="C3263" s="4">
        <v>3</v>
      </c>
      <c r="D3263" s="93">
        <v>1650.8589999999999</v>
      </c>
      <c r="E3263" s="4" t="s">
        <v>13528</v>
      </c>
      <c r="F3263" s="4" t="s">
        <v>8988</v>
      </c>
      <c r="G3263" s="4" t="s">
        <v>8989</v>
      </c>
      <c r="H3263" s="93">
        <v>1650.8440000000001</v>
      </c>
      <c r="I3263" s="4" t="s">
        <v>8990</v>
      </c>
      <c r="J3263" s="15">
        <v>4.4387270000000001E-6</v>
      </c>
      <c r="K3263" s="15">
        <v>0.2626927</v>
      </c>
      <c r="L3263" s="4">
        <v>1.472E-2</v>
      </c>
      <c r="M3263" s="4">
        <v>8.9166480000000004</v>
      </c>
      <c r="N3263" s="4" t="s">
        <v>13529</v>
      </c>
      <c r="O3263" s="4" t="s">
        <v>8992</v>
      </c>
      <c r="P3263" s="4">
        <v>22</v>
      </c>
      <c r="Q3263" s="4">
        <v>1</v>
      </c>
      <c r="R3263" s="4">
        <v>11</v>
      </c>
      <c r="S3263" s="4">
        <v>5</v>
      </c>
      <c r="T3263" s="15">
        <v>4.8303510000000003E-8</v>
      </c>
      <c r="U3263" s="15">
        <v>1.147482E-5</v>
      </c>
    </row>
    <row r="3264" spans="1:21" x14ac:dyDescent="0.25">
      <c r="A3264" s="4">
        <v>3262</v>
      </c>
      <c r="B3264" s="4" t="s">
        <v>13530</v>
      </c>
      <c r="C3264" s="4">
        <v>4</v>
      </c>
      <c r="D3264" s="93">
        <v>2599.2190000000001</v>
      </c>
      <c r="E3264" s="4" t="s">
        <v>10239</v>
      </c>
      <c r="F3264" s="4" t="s">
        <v>8988</v>
      </c>
      <c r="G3264" s="4" t="s">
        <v>8989</v>
      </c>
      <c r="H3264" s="93">
        <v>2599.1979999999999</v>
      </c>
      <c r="I3264" s="4" t="s">
        <v>8990</v>
      </c>
      <c r="J3264" s="15">
        <v>5.8855940000000003E-6</v>
      </c>
      <c r="K3264" s="15">
        <v>0.26298519999999997</v>
      </c>
      <c r="L3264" s="4">
        <v>2.0962000000000001E-2</v>
      </c>
      <c r="M3264" s="4">
        <v>8.0647959999999994</v>
      </c>
      <c r="N3264" s="4" t="s">
        <v>10240</v>
      </c>
      <c r="O3264" s="4" t="s">
        <v>8992</v>
      </c>
      <c r="P3264" s="4">
        <v>20</v>
      </c>
      <c r="Q3264" s="4">
        <v>1</v>
      </c>
      <c r="R3264" s="4">
        <v>13</v>
      </c>
      <c r="S3264" s="4">
        <v>9</v>
      </c>
      <c r="T3264" s="15">
        <v>3.5507610000000001E-7</v>
      </c>
      <c r="U3264" s="15">
        <v>2.3472390000000002E-6</v>
      </c>
    </row>
    <row r="3265" spans="1:21" x14ac:dyDescent="0.25">
      <c r="A3265" s="4">
        <v>3263</v>
      </c>
      <c r="B3265" s="4" t="s">
        <v>13531</v>
      </c>
      <c r="C3265" s="4">
        <v>3</v>
      </c>
      <c r="D3265" s="93">
        <v>2332.2330000000002</v>
      </c>
      <c r="E3265" s="4" t="s">
        <v>13205</v>
      </c>
      <c r="F3265" s="4" t="s">
        <v>8988</v>
      </c>
      <c r="G3265" s="4" t="s">
        <v>8989</v>
      </c>
      <c r="H3265" s="93">
        <v>2332.212</v>
      </c>
      <c r="I3265" s="4" t="s">
        <v>8990</v>
      </c>
      <c r="J3265" s="15">
        <v>4.5816229999999999E-8</v>
      </c>
      <c r="K3265" s="15">
        <v>0.2632101</v>
      </c>
      <c r="L3265" s="4">
        <v>2.1401E-2</v>
      </c>
      <c r="M3265" s="4">
        <v>9.1762680000000003</v>
      </c>
      <c r="N3265" s="4" t="s">
        <v>13206</v>
      </c>
      <c r="O3265" s="4" t="s">
        <v>8992</v>
      </c>
      <c r="P3265" s="4">
        <v>21</v>
      </c>
      <c r="Q3265" s="4">
        <v>1</v>
      </c>
      <c r="R3265" s="4">
        <v>14</v>
      </c>
      <c r="S3265" s="4">
        <v>10</v>
      </c>
      <c r="T3265" s="15">
        <v>6.0874899999999998E-10</v>
      </c>
      <c r="U3265" s="15">
        <v>9.7800099999999994E-8</v>
      </c>
    </row>
    <row r="3266" spans="1:21" x14ac:dyDescent="0.25">
      <c r="A3266" s="4">
        <v>3264</v>
      </c>
      <c r="B3266" s="4" t="s">
        <v>13532</v>
      </c>
      <c r="C3266" s="4">
        <v>3</v>
      </c>
      <c r="D3266" s="93">
        <v>2000.06</v>
      </c>
      <c r="E3266" s="4" t="s">
        <v>13533</v>
      </c>
      <c r="F3266" s="4" t="s">
        <v>8988</v>
      </c>
      <c r="G3266" s="4" t="s">
        <v>8989</v>
      </c>
      <c r="H3266" s="93">
        <v>2000.0409999999999</v>
      </c>
      <c r="I3266" s="4" t="s">
        <v>8990</v>
      </c>
      <c r="J3266" s="15">
        <v>1.3931609999999999E-11</v>
      </c>
      <c r="K3266" s="15">
        <v>0.26368550000000002</v>
      </c>
      <c r="L3266" s="4">
        <v>1.916E-2</v>
      </c>
      <c r="M3266" s="4">
        <v>9.5798050000000003</v>
      </c>
      <c r="N3266" s="4" t="s">
        <v>13234</v>
      </c>
      <c r="O3266" s="4" t="s">
        <v>8992</v>
      </c>
      <c r="P3266" s="4">
        <v>22</v>
      </c>
      <c r="Q3266" s="4">
        <v>1</v>
      </c>
      <c r="R3266" s="4">
        <v>14</v>
      </c>
      <c r="S3266" s="4">
        <v>5</v>
      </c>
      <c r="T3266" s="15">
        <v>5.1249819999999998E-10</v>
      </c>
      <c r="U3266" s="15">
        <v>2.7916380000000002E-10</v>
      </c>
    </row>
    <row r="3267" spans="1:21" x14ac:dyDescent="0.25">
      <c r="A3267" s="4">
        <v>3265</v>
      </c>
      <c r="B3267" s="4" t="s">
        <v>13534</v>
      </c>
      <c r="C3267" s="4">
        <v>3</v>
      </c>
      <c r="D3267" s="93">
        <v>2226.1610000000001</v>
      </c>
      <c r="E3267" s="4" t="s">
        <v>13535</v>
      </c>
      <c r="F3267" s="4" t="s">
        <v>8988</v>
      </c>
      <c r="G3267" s="4" t="s">
        <v>8989</v>
      </c>
      <c r="H3267" s="93">
        <v>2226.1550000000002</v>
      </c>
      <c r="I3267" s="4" t="s">
        <v>8990</v>
      </c>
      <c r="J3267" s="15">
        <v>5.7806020000000003E-5</v>
      </c>
      <c r="K3267" s="15">
        <v>0.26377289999999998</v>
      </c>
      <c r="L3267" s="4">
        <v>5.7559999999999998E-3</v>
      </c>
      <c r="M3267" s="4">
        <v>2.5856240000000001</v>
      </c>
      <c r="N3267" s="4" t="s">
        <v>13536</v>
      </c>
      <c r="O3267" s="4" t="s">
        <v>8992</v>
      </c>
      <c r="P3267" s="4">
        <v>16</v>
      </c>
      <c r="Q3267" s="4">
        <v>1</v>
      </c>
      <c r="R3267" s="4">
        <v>11.5</v>
      </c>
      <c r="S3267" s="4">
        <v>11.5</v>
      </c>
      <c r="T3267" s="15">
        <v>1.479261E-5</v>
      </c>
      <c r="U3267" s="15">
        <v>4.3153859999999999E-19</v>
      </c>
    </row>
    <row r="3268" spans="1:21" x14ac:dyDescent="0.25">
      <c r="A3268" s="4">
        <v>3266</v>
      </c>
      <c r="B3268" s="4" t="s">
        <v>13537</v>
      </c>
      <c r="C3268" s="4">
        <v>4</v>
      </c>
      <c r="D3268" s="93">
        <v>1947.95</v>
      </c>
      <c r="E3268" s="4" t="s">
        <v>10379</v>
      </c>
      <c r="F3268" s="4" t="s">
        <v>8988</v>
      </c>
      <c r="G3268" s="4" t="s">
        <v>8989</v>
      </c>
      <c r="H3268" s="93">
        <v>1947.941</v>
      </c>
      <c r="I3268" s="4" t="s">
        <v>8990</v>
      </c>
      <c r="J3268" s="15">
        <v>1.5691840000000001E-5</v>
      </c>
      <c r="K3268" s="15">
        <v>0.26380979999999998</v>
      </c>
      <c r="L3268" s="4">
        <v>9.3620000000000005E-3</v>
      </c>
      <c r="M3268" s="4">
        <v>4.806101</v>
      </c>
      <c r="N3268" s="4" t="s">
        <v>10380</v>
      </c>
      <c r="O3268" s="4" t="s">
        <v>8992</v>
      </c>
      <c r="P3268" s="4">
        <v>17</v>
      </c>
      <c r="Q3268" s="4">
        <v>1</v>
      </c>
      <c r="R3268" s="4">
        <v>8.5</v>
      </c>
      <c r="S3268" s="4">
        <v>9.5</v>
      </c>
      <c r="T3268" s="15">
        <v>9.9539609999999999E-6</v>
      </c>
      <c r="U3268" s="15">
        <v>3.5320900000000003E-5</v>
      </c>
    </row>
    <row r="3269" spans="1:21" x14ac:dyDescent="0.25">
      <c r="A3269" s="4">
        <v>3267</v>
      </c>
      <c r="B3269" s="4" t="s">
        <v>13538</v>
      </c>
      <c r="C3269" s="4">
        <v>4</v>
      </c>
      <c r="D3269" s="93">
        <v>2018.9839999999999</v>
      </c>
      <c r="E3269" s="4" t="s">
        <v>9614</v>
      </c>
      <c r="F3269" s="4" t="s">
        <v>8988</v>
      </c>
      <c r="G3269" s="4" t="s">
        <v>8989</v>
      </c>
      <c r="H3269" s="93">
        <v>2018.9659999999999</v>
      </c>
      <c r="I3269" s="4" t="s">
        <v>8990</v>
      </c>
      <c r="J3269" s="15">
        <v>1.3529620000000001E-7</v>
      </c>
      <c r="K3269" s="15">
        <v>0.264179</v>
      </c>
      <c r="L3269" s="4">
        <v>1.7503000000000001E-2</v>
      </c>
      <c r="M3269" s="4">
        <v>8.6692870000000006</v>
      </c>
      <c r="N3269" s="4" t="s">
        <v>9615</v>
      </c>
      <c r="O3269" s="4" t="s">
        <v>8992</v>
      </c>
      <c r="P3269" s="4">
        <v>22</v>
      </c>
      <c r="Q3269" s="4">
        <v>1</v>
      </c>
      <c r="R3269" s="4">
        <v>15</v>
      </c>
      <c r="S3269" s="4">
        <v>11</v>
      </c>
      <c r="T3269" s="15">
        <v>4.0576400000000001E-7</v>
      </c>
      <c r="U3269" s="15">
        <v>4.0829160000000001E-19</v>
      </c>
    </row>
    <row r="3270" spans="1:21" x14ac:dyDescent="0.25">
      <c r="A3270" s="4">
        <v>3268</v>
      </c>
      <c r="B3270" s="4" t="s">
        <v>13539</v>
      </c>
      <c r="C3270" s="4">
        <v>3</v>
      </c>
      <c r="D3270" s="93">
        <v>1474.684</v>
      </c>
      <c r="E3270" s="4" t="s">
        <v>13540</v>
      </c>
      <c r="F3270" s="4" t="s">
        <v>8988</v>
      </c>
      <c r="G3270" s="4" t="s">
        <v>8989</v>
      </c>
      <c r="H3270" s="93">
        <v>1474.67</v>
      </c>
      <c r="I3270" s="4" t="s">
        <v>8990</v>
      </c>
      <c r="J3270" s="15">
        <v>1.0554150000000001E-3</v>
      </c>
      <c r="K3270" s="15">
        <v>0.26564140000000003</v>
      </c>
      <c r="L3270" s="4">
        <v>1.4111E-2</v>
      </c>
      <c r="M3270" s="4">
        <v>9.5689229999999998</v>
      </c>
      <c r="N3270" s="4" t="s">
        <v>13541</v>
      </c>
      <c r="O3270" s="4" t="s">
        <v>8992</v>
      </c>
      <c r="P3270" s="4">
        <v>3</v>
      </c>
      <c r="Q3270" s="4">
        <v>1</v>
      </c>
      <c r="R3270" s="4">
        <v>13</v>
      </c>
      <c r="S3270" s="4">
        <v>7</v>
      </c>
      <c r="T3270" s="15">
        <v>2.0674229999999998E-12</v>
      </c>
      <c r="U3270" s="15">
        <v>1.583173E-3</v>
      </c>
    </row>
    <row r="3271" spans="1:21" x14ac:dyDescent="0.25">
      <c r="A3271" s="4">
        <v>3269</v>
      </c>
      <c r="B3271" s="4" t="s">
        <v>13542</v>
      </c>
      <c r="C3271" s="4">
        <v>3</v>
      </c>
      <c r="D3271" s="93">
        <v>1949.0160000000001</v>
      </c>
      <c r="E3271" s="4" t="s">
        <v>11349</v>
      </c>
      <c r="F3271" s="4" t="s">
        <v>8988</v>
      </c>
      <c r="G3271" s="4" t="s">
        <v>8989</v>
      </c>
      <c r="H3271" s="93">
        <v>1949.0129999999999</v>
      </c>
      <c r="I3271" s="4" t="s">
        <v>8990</v>
      </c>
      <c r="J3271" s="15">
        <v>9.5086469999999996E-5</v>
      </c>
      <c r="K3271" s="15">
        <v>0.26581120000000003</v>
      </c>
      <c r="L3271" s="4">
        <v>3.8570000000000002E-3</v>
      </c>
      <c r="M3271" s="4">
        <v>1.9789509999999999</v>
      </c>
      <c r="N3271" s="4" t="s">
        <v>11350</v>
      </c>
      <c r="O3271" s="4" t="s">
        <v>8992</v>
      </c>
      <c r="P3271" s="4">
        <v>16</v>
      </c>
      <c r="Q3271" s="4">
        <v>1</v>
      </c>
      <c r="R3271" s="4">
        <v>7</v>
      </c>
      <c r="S3271" s="4">
        <v>7</v>
      </c>
      <c r="T3271" s="15">
        <v>3.3099290000000003E-5</v>
      </c>
      <c r="U3271" s="15">
        <v>1.6005800000000001E-9</v>
      </c>
    </row>
    <row r="3272" spans="1:21" x14ac:dyDescent="0.25">
      <c r="A3272" s="4">
        <v>3270</v>
      </c>
      <c r="B3272" s="4" t="s">
        <v>13543</v>
      </c>
      <c r="C3272" s="4">
        <v>4</v>
      </c>
      <c r="D3272" s="93">
        <v>2533.2040000000002</v>
      </c>
      <c r="E3272" s="4" t="s">
        <v>13472</v>
      </c>
      <c r="F3272" s="4" t="s">
        <v>8988</v>
      </c>
      <c r="G3272" s="4" t="s">
        <v>8989</v>
      </c>
      <c r="H3272" s="93">
        <v>2533.1799999999998</v>
      </c>
      <c r="I3272" s="4" t="s">
        <v>8990</v>
      </c>
      <c r="J3272" s="15">
        <v>5.9340240000000001E-6</v>
      </c>
      <c r="K3272" s="15">
        <v>0.26712079999999999</v>
      </c>
      <c r="L3272" s="4">
        <v>2.4160000000000001E-2</v>
      </c>
      <c r="M3272" s="4">
        <v>9.5374189999999999</v>
      </c>
      <c r="N3272" s="4" t="s">
        <v>13473</v>
      </c>
      <c r="O3272" s="4" t="s">
        <v>8992</v>
      </c>
      <c r="P3272" s="4">
        <v>21</v>
      </c>
      <c r="Q3272" s="4">
        <v>1</v>
      </c>
      <c r="R3272" s="4">
        <v>12</v>
      </c>
      <c r="S3272" s="4">
        <v>8</v>
      </c>
      <c r="T3272" s="15">
        <v>1.87149E-3</v>
      </c>
      <c r="U3272" s="15">
        <v>9.1958319999999999E-7</v>
      </c>
    </row>
    <row r="3273" spans="1:21" x14ac:dyDescent="0.25">
      <c r="A3273" s="4">
        <v>3271</v>
      </c>
      <c r="B3273" s="4" t="s">
        <v>13544</v>
      </c>
      <c r="C3273" s="4">
        <v>3</v>
      </c>
      <c r="D3273" s="93">
        <v>2332.2330000000002</v>
      </c>
      <c r="E3273" s="4" t="s">
        <v>13205</v>
      </c>
      <c r="F3273" s="4" t="s">
        <v>8988</v>
      </c>
      <c r="G3273" s="4" t="s">
        <v>8989</v>
      </c>
      <c r="H3273" s="93">
        <v>2332.212</v>
      </c>
      <c r="I3273" s="4" t="s">
        <v>8990</v>
      </c>
      <c r="J3273" s="15">
        <v>2.620993E-6</v>
      </c>
      <c r="K3273" s="15">
        <v>0.26826169999999999</v>
      </c>
      <c r="L3273" s="4">
        <v>2.0874E-2</v>
      </c>
      <c r="M3273" s="4">
        <v>8.9503020000000006</v>
      </c>
      <c r="N3273" s="4" t="s">
        <v>13206</v>
      </c>
      <c r="O3273" s="4" t="s">
        <v>8992</v>
      </c>
      <c r="P3273" s="4">
        <v>21</v>
      </c>
      <c r="Q3273" s="4">
        <v>1</v>
      </c>
      <c r="R3273" s="4">
        <v>10</v>
      </c>
      <c r="S3273" s="4">
        <v>10</v>
      </c>
      <c r="T3273" s="15">
        <v>5.9759500000000004E-11</v>
      </c>
      <c r="U3273" s="15">
        <v>1.519483E-6</v>
      </c>
    </row>
    <row r="3274" spans="1:21" x14ac:dyDescent="0.25">
      <c r="A3274" s="4">
        <v>3272</v>
      </c>
      <c r="B3274" s="4" t="s">
        <v>13545</v>
      </c>
      <c r="C3274" s="4">
        <v>5</v>
      </c>
      <c r="D3274" s="93">
        <v>3616.9769999999999</v>
      </c>
      <c r="E3274" s="4" t="s">
        <v>13546</v>
      </c>
      <c r="F3274" s="4" t="s">
        <v>8988</v>
      </c>
      <c r="G3274" s="4" t="s">
        <v>8989</v>
      </c>
      <c r="H3274" s="93">
        <v>3616.97</v>
      </c>
      <c r="I3274" s="4" t="s">
        <v>8990</v>
      </c>
      <c r="J3274" s="15">
        <v>1</v>
      </c>
      <c r="K3274" s="15">
        <v>0.2683952</v>
      </c>
      <c r="L3274" s="4">
        <v>7.7689999999999999E-3</v>
      </c>
      <c r="M3274" s="4">
        <v>2.1479309999999998</v>
      </c>
      <c r="N3274" s="4" t="s">
        <v>13547</v>
      </c>
      <c r="O3274" s="4" t="s">
        <v>8992</v>
      </c>
      <c r="P3274" s="4">
        <v>16</v>
      </c>
      <c r="Q3274" s="4">
        <v>1</v>
      </c>
      <c r="R3274" s="4">
        <v>8</v>
      </c>
      <c r="S3274" s="4">
        <v>7</v>
      </c>
      <c r="T3274" s="15">
        <v>1</v>
      </c>
      <c r="U3274" s="15">
        <v>1</v>
      </c>
    </row>
    <row r="3275" spans="1:21" x14ac:dyDescent="0.25">
      <c r="A3275" s="4">
        <v>3273</v>
      </c>
      <c r="B3275" s="4" t="s">
        <v>13548</v>
      </c>
      <c r="C3275" s="4">
        <v>3</v>
      </c>
      <c r="D3275" s="93">
        <v>1669.905</v>
      </c>
      <c r="E3275" s="4" t="s">
        <v>13090</v>
      </c>
      <c r="F3275" s="4" t="s">
        <v>8988</v>
      </c>
      <c r="G3275" s="4" t="s">
        <v>8989</v>
      </c>
      <c r="H3275" s="93">
        <v>1669.902</v>
      </c>
      <c r="I3275" s="4" t="s">
        <v>8990</v>
      </c>
      <c r="J3275" s="15">
        <v>1.688751E-7</v>
      </c>
      <c r="K3275" s="15">
        <v>0.26848949999999999</v>
      </c>
      <c r="L3275" s="4">
        <v>3.2880000000000001E-3</v>
      </c>
      <c r="M3275" s="4">
        <v>1.9689779999999999</v>
      </c>
      <c r="N3275" s="4" t="s">
        <v>13091</v>
      </c>
      <c r="O3275" s="4" t="s">
        <v>8992</v>
      </c>
      <c r="P3275" s="4">
        <v>16</v>
      </c>
      <c r="Q3275" s="4">
        <v>1</v>
      </c>
      <c r="R3275" s="4">
        <v>11.5</v>
      </c>
      <c r="S3275" s="4">
        <v>7.5</v>
      </c>
      <c r="T3275" s="15">
        <v>1.717156E-10</v>
      </c>
      <c r="U3275" s="15">
        <v>4.8441580000000003E-8</v>
      </c>
    </row>
    <row r="3276" spans="1:21" x14ac:dyDescent="0.25">
      <c r="A3276" s="4">
        <v>3274</v>
      </c>
      <c r="B3276" s="4" t="s">
        <v>13549</v>
      </c>
      <c r="C3276" s="4">
        <v>3</v>
      </c>
      <c r="D3276" s="93">
        <v>2275.2959999999998</v>
      </c>
      <c r="E3276" s="4" t="s">
        <v>13460</v>
      </c>
      <c r="F3276" s="4" t="s">
        <v>8988</v>
      </c>
      <c r="G3276" s="4" t="s">
        <v>8989</v>
      </c>
      <c r="H3276" s="93">
        <v>2275.2730000000001</v>
      </c>
      <c r="I3276" s="4" t="s">
        <v>9754</v>
      </c>
      <c r="J3276" s="15">
        <v>6.3493080000000002E-5</v>
      </c>
      <c r="K3276" s="15">
        <v>0.26930120000000002</v>
      </c>
      <c r="L3276" s="4">
        <v>2.2845000000000001E-2</v>
      </c>
      <c r="M3276" s="4">
        <v>10.040554</v>
      </c>
      <c r="N3276" s="4" t="s">
        <v>13461</v>
      </c>
      <c r="O3276" s="4" t="s">
        <v>8992</v>
      </c>
      <c r="P3276" s="4">
        <v>20</v>
      </c>
      <c r="Q3276" s="4">
        <v>1</v>
      </c>
      <c r="R3276" s="4">
        <v>7</v>
      </c>
      <c r="S3276" s="4">
        <v>7</v>
      </c>
      <c r="T3276" s="15">
        <v>5.2706510000000002E-5</v>
      </c>
      <c r="U3276" s="15">
        <v>3.0269580000000001E-6</v>
      </c>
    </row>
    <row r="3277" spans="1:21" x14ac:dyDescent="0.25">
      <c r="A3277" s="4">
        <v>3275</v>
      </c>
      <c r="B3277" s="4" t="s">
        <v>13550</v>
      </c>
      <c r="C3277" s="4">
        <v>3</v>
      </c>
      <c r="D3277" s="93">
        <v>2654.136</v>
      </c>
      <c r="E3277" s="4" t="s">
        <v>9182</v>
      </c>
      <c r="F3277" s="4" t="s">
        <v>8988</v>
      </c>
      <c r="G3277" s="4" t="s">
        <v>8989</v>
      </c>
      <c r="H3277" s="93">
        <v>2654.1120000000001</v>
      </c>
      <c r="I3277" s="4" t="s">
        <v>9024</v>
      </c>
      <c r="J3277" s="15">
        <v>4.2859830000000003E-4</v>
      </c>
      <c r="K3277" s="15">
        <v>0.27024579999999998</v>
      </c>
      <c r="L3277" s="4">
        <v>2.4102999999999999E-2</v>
      </c>
      <c r="M3277" s="4">
        <v>9.0813799999999993</v>
      </c>
      <c r="N3277" s="4" t="s">
        <v>9183</v>
      </c>
      <c r="O3277" s="4" t="s">
        <v>8992</v>
      </c>
      <c r="P3277" s="4">
        <v>2</v>
      </c>
      <c r="Q3277" s="4">
        <v>1</v>
      </c>
      <c r="R3277" s="4">
        <v>10</v>
      </c>
      <c r="S3277" s="4">
        <v>8</v>
      </c>
      <c r="T3277" s="15">
        <v>2.1640639999999998E-3</v>
      </c>
      <c r="U3277" s="15">
        <v>1.6848139999999999E-6</v>
      </c>
    </row>
    <row r="3278" spans="1:21" x14ac:dyDescent="0.25">
      <c r="A3278" s="4">
        <v>3276</v>
      </c>
      <c r="B3278" s="4" t="s">
        <v>13551</v>
      </c>
      <c r="C3278" s="4">
        <v>3</v>
      </c>
      <c r="D3278" s="93">
        <v>1991.046</v>
      </c>
      <c r="E3278" s="4" t="s">
        <v>13552</v>
      </c>
      <c r="F3278" s="4" t="s">
        <v>8988</v>
      </c>
      <c r="G3278" s="4" t="s">
        <v>8989</v>
      </c>
      <c r="H3278" s="93">
        <v>1991.0440000000001</v>
      </c>
      <c r="I3278" s="4" t="s">
        <v>8990</v>
      </c>
      <c r="J3278" s="15">
        <v>2.1892780000000001E-2</v>
      </c>
      <c r="K3278" s="15">
        <v>0.27041900000000002</v>
      </c>
      <c r="L3278" s="4">
        <v>1.565E-3</v>
      </c>
      <c r="M3278" s="4">
        <v>0.78602000000000005</v>
      </c>
      <c r="N3278" s="4" t="s">
        <v>13553</v>
      </c>
      <c r="O3278" s="4" t="s">
        <v>8992</v>
      </c>
      <c r="P3278" s="4">
        <v>13</v>
      </c>
      <c r="Q3278" s="4">
        <v>1</v>
      </c>
      <c r="R3278" s="4">
        <v>3.5</v>
      </c>
      <c r="S3278" s="4">
        <v>7.5</v>
      </c>
      <c r="T3278" s="15">
        <v>0.1705468</v>
      </c>
      <c r="U3278" s="15">
        <v>1.336582E-4</v>
      </c>
    </row>
    <row r="3279" spans="1:21" x14ac:dyDescent="0.25">
      <c r="A3279" s="4">
        <v>3277</v>
      </c>
      <c r="B3279" s="4" t="s">
        <v>13554</v>
      </c>
      <c r="C3279" s="4">
        <v>3</v>
      </c>
      <c r="D3279" s="93">
        <v>2126.123</v>
      </c>
      <c r="E3279" s="4" t="s">
        <v>13555</v>
      </c>
      <c r="F3279" s="4" t="s">
        <v>8988</v>
      </c>
      <c r="G3279" s="4" t="s">
        <v>8989</v>
      </c>
      <c r="H3279" s="93">
        <v>2126.1010000000001</v>
      </c>
      <c r="I3279" s="4" t="s">
        <v>8990</v>
      </c>
      <c r="J3279" s="15">
        <v>2.5301420000000002E-2</v>
      </c>
      <c r="K3279" s="15">
        <v>0.27058589999999999</v>
      </c>
      <c r="L3279" s="4">
        <v>2.1566999999999999E-2</v>
      </c>
      <c r="M3279" s="4">
        <v>10.143917999999999</v>
      </c>
      <c r="N3279" s="4" t="s">
        <v>11767</v>
      </c>
      <c r="O3279" s="4" t="s">
        <v>8992</v>
      </c>
      <c r="P3279" s="4">
        <v>19</v>
      </c>
      <c r="Q3279" s="4">
        <v>1</v>
      </c>
      <c r="R3279" s="4">
        <v>6</v>
      </c>
      <c r="S3279" s="4">
        <v>8</v>
      </c>
      <c r="T3279" s="15">
        <v>0.11418200000000001</v>
      </c>
      <c r="U3279" s="15">
        <v>1.8366180000000001E-7</v>
      </c>
    </row>
    <row r="3280" spans="1:21" x14ac:dyDescent="0.25">
      <c r="A3280" s="4">
        <v>3278</v>
      </c>
      <c r="B3280" s="4" t="s">
        <v>13556</v>
      </c>
      <c r="C3280" s="4">
        <v>3</v>
      </c>
      <c r="D3280" s="93">
        <v>1529.82</v>
      </c>
      <c r="E3280" s="4" t="s">
        <v>13395</v>
      </c>
      <c r="F3280" s="4" t="s">
        <v>8988</v>
      </c>
      <c r="G3280" s="4" t="s">
        <v>8989</v>
      </c>
      <c r="H3280" s="93">
        <v>1529.818</v>
      </c>
      <c r="I3280" s="4" t="s">
        <v>8990</v>
      </c>
      <c r="J3280" s="15">
        <v>2.262672E-6</v>
      </c>
      <c r="K3280" s="15">
        <v>0.27173160000000002</v>
      </c>
      <c r="L3280" s="4">
        <v>1.928E-3</v>
      </c>
      <c r="M3280" s="4">
        <v>1.2602800000000001</v>
      </c>
      <c r="N3280" s="4" t="s">
        <v>13396</v>
      </c>
      <c r="O3280" s="4" t="s">
        <v>8992</v>
      </c>
      <c r="P3280" s="4">
        <v>16</v>
      </c>
      <c r="Q3280" s="4">
        <v>1</v>
      </c>
      <c r="R3280" s="4">
        <v>17</v>
      </c>
      <c r="S3280" s="4">
        <v>7</v>
      </c>
      <c r="T3280" s="15">
        <v>7.0448330000000001E-9</v>
      </c>
      <c r="U3280" s="15">
        <v>4.3019850000000003E-6</v>
      </c>
    </row>
    <row r="3281" spans="1:21" x14ac:dyDescent="0.25">
      <c r="A3281" s="4">
        <v>3279</v>
      </c>
      <c r="B3281" s="4" t="s">
        <v>13557</v>
      </c>
      <c r="C3281" s="4">
        <v>3</v>
      </c>
      <c r="D3281" s="93">
        <v>2242.1129999999998</v>
      </c>
      <c r="E3281" s="4" t="s">
        <v>13558</v>
      </c>
      <c r="F3281" s="4" t="s">
        <v>8988</v>
      </c>
      <c r="G3281" s="4" t="s">
        <v>8989</v>
      </c>
      <c r="H3281" s="93">
        <v>2242.11</v>
      </c>
      <c r="I3281" s="4" t="s">
        <v>8990</v>
      </c>
      <c r="J3281" s="15">
        <v>4.3197260000000002E-4</v>
      </c>
      <c r="K3281" s="15">
        <v>0.27264640000000001</v>
      </c>
      <c r="L3281" s="4">
        <v>3.137E-3</v>
      </c>
      <c r="M3281" s="4">
        <v>1.3991290000000001</v>
      </c>
      <c r="N3281" s="4" t="s">
        <v>13559</v>
      </c>
      <c r="O3281" s="4" t="s">
        <v>8992</v>
      </c>
      <c r="P3281" s="4">
        <v>15</v>
      </c>
      <c r="Q3281" s="4">
        <v>1</v>
      </c>
      <c r="R3281" s="4">
        <v>9</v>
      </c>
      <c r="S3281" s="4">
        <v>7</v>
      </c>
      <c r="T3281" s="15">
        <v>1.5950050000000002E-5</v>
      </c>
      <c r="U3281" s="15">
        <v>2.2428439999999999E-8</v>
      </c>
    </row>
    <row r="3282" spans="1:21" x14ac:dyDescent="0.25">
      <c r="A3282" s="4">
        <v>3280</v>
      </c>
      <c r="B3282" s="4" t="s">
        <v>13560</v>
      </c>
      <c r="C3282" s="4">
        <v>3</v>
      </c>
      <c r="D3282" s="93">
        <v>2349.25</v>
      </c>
      <c r="E3282" s="4" t="s">
        <v>12941</v>
      </c>
      <c r="F3282" s="4" t="s">
        <v>8988</v>
      </c>
      <c r="G3282" s="4" t="s">
        <v>8989</v>
      </c>
      <c r="H3282" s="93">
        <v>2349.2460000000001</v>
      </c>
      <c r="I3282" s="4" t="s">
        <v>8990</v>
      </c>
      <c r="J3282" s="15">
        <v>3.3783440000000002E-5</v>
      </c>
      <c r="K3282" s="15">
        <v>0.27284770000000003</v>
      </c>
      <c r="L3282" s="4">
        <v>3.3869999999999998E-3</v>
      </c>
      <c r="M3282" s="4">
        <v>1.4417390000000001</v>
      </c>
      <c r="N3282" s="4" t="s">
        <v>12942</v>
      </c>
      <c r="O3282" s="4" t="s">
        <v>8992</v>
      </c>
      <c r="P3282" s="4">
        <v>17</v>
      </c>
      <c r="Q3282" s="4">
        <v>1</v>
      </c>
      <c r="R3282" s="4">
        <v>9</v>
      </c>
      <c r="S3282" s="4">
        <v>8</v>
      </c>
      <c r="T3282" s="15">
        <v>8.7050719999999998E-2</v>
      </c>
      <c r="U3282" s="15">
        <v>1.762846E-5</v>
      </c>
    </row>
    <row r="3283" spans="1:21" x14ac:dyDescent="0.25">
      <c r="A3283" s="4">
        <v>3281</v>
      </c>
      <c r="B3283" s="4" t="s">
        <v>13561</v>
      </c>
      <c r="C3283" s="4">
        <v>3</v>
      </c>
      <c r="D3283" s="93">
        <v>2227.127</v>
      </c>
      <c r="E3283" s="4" t="s">
        <v>9415</v>
      </c>
      <c r="F3283" s="4" t="s">
        <v>8988</v>
      </c>
      <c r="G3283" s="4" t="s">
        <v>8989</v>
      </c>
      <c r="H3283" s="93">
        <v>2227.1239999999998</v>
      </c>
      <c r="I3283" s="4" t="s">
        <v>8990</v>
      </c>
      <c r="J3283" s="15">
        <v>2.8565840000000001E-3</v>
      </c>
      <c r="K3283" s="15">
        <v>0.27415040000000002</v>
      </c>
      <c r="L3283" s="4">
        <v>3.1939999999999998E-3</v>
      </c>
      <c r="M3283" s="4">
        <v>1.434137</v>
      </c>
      <c r="N3283" s="4" t="s">
        <v>9416</v>
      </c>
      <c r="O3283" s="4" t="s">
        <v>8992</v>
      </c>
      <c r="P3283" s="4">
        <v>13</v>
      </c>
      <c r="Q3283" s="4">
        <v>1</v>
      </c>
      <c r="R3283" s="4">
        <v>10</v>
      </c>
      <c r="S3283" s="4">
        <v>8</v>
      </c>
      <c r="T3283" s="15">
        <v>8.2236039999999996E-6</v>
      </c>
      <c r="U3283" s="15">
        <v>3.6704979999999999E-3</v>
      </c>
    </row>
    <row r="3284" spans="1:21" x14ac:dyDescent="0.25">
      <c r="A3284" s="4">
        <v>3282</v>
      </c>
      <c r="B3284" s="4" t="s">
        <v>13562</v>
      </c>
      <c r="C3284" s="4">
        <v>3</v>
      </c>
      <c r="D3284" s="93">
        <v>2368.277</v>
      </c>
      <c r="E3284" s="4" t="s">
        <v>13074</v>
      </c>
      <c r="F3284" s="4" t="s">
        <v>8988</v>
      </c>
      <c r="G3284" s="4" t="s">
        <v>8989</v>
      </c>
      <c r="H3284" s="93">
        <v>2368.2579999999998</v>
      </c>
      <c r="I3284" s="4" t="s">
        <v>8990</v>
      </c>
      <c r="J3284" s="15">
        <v>4.4611699999999998E-9</v>
      </c>
      <c r="K3284" s="15">
        <v>0.27417010000000003</v>
      </c>
      <c r="L3284" s="4">
        <v>1.9365E-2</v>
      </c>
      <c r="M3284" s="4">
        <v>8.1768959999999993</v>
      </c>
      <c r="N3284" s="4" t="s">
        <v>13075</v>
      </c>
      <c r="O3284" s="4" t="s">
        <v>8992</v>
      </c>
      <c r="P3284" s="4">
        <v>21</v>
      </c>
      <c r="Q3284" s="4">
        <v>1</v>
      </c>
      <c r="R3284" s="4">
        <v>10</v>
      </c>
      <c r="S3284" s="4">
        <v>12</v>
      </c>
      <c r="T3284" s="15">
        <v>6.9940990000000003E-6</v>
      </c>
      <c r="U3284" s="15">
        <v>2.2056460000000001E-11</v>
      </c>
    </row>
    <row r="3285" spans="1:21" x14ac:dyDescent="0.25">
      <c r="A3285" s="4">
        <v>3283</v>
      </c>
      <c r="B3285" s="4" t="s">
        <v>13563</v>
      </c>
      <c r="C3285" s="4">
        <v>3</v>
      </c>
      <c r="D3285" s="93">
        <v>2673.431</v>
      </c>
      <c r="E3285" s="4" t="s">
        <v>9505</v>
      </c>
      <c r="F3285" s="4" t="s">
        <v>8988</v>
      </c>
      <c r="G3285" s="4" t="s">
        <v>8989</v>
      </c>
      <c r="H3285" s="93">
        <v>2673.4110000000001</v>
      </c>
      <c r="I3285" s="4" t="s">
        <v>8990</v>
      </c>
      <c r="J3285" s="15">
        <v>1.3981869999999999E-10</v>
      </c>
      <c r="K3285" s="15">
        <v>0.27863510000000002</v>
      </c>
      <c r="L3285" s="4">
        <v>2.0781999999999998E-2</v>
      </c>
      <c r="M3285" s="4">
        <v>7.7735909999999997</v>
      </c>
      <c r="N3285" s="4" t="s">
        <v>9507</v>
      </c>
      <c r="O3285" s="4" t="s">
        <v>8992</v>
      </c>
      <c r="P3285" s="4">
        <v>21</v>
      </c>
      <c r="Q3285" s="4">
        <v>1</v>
      </c>
      <c r="R3285" s="4">
        <v>8</v>
      </c>
      <c r="S3285" s="4">
        <v>10</v>
      </c>
      <c r="T3285" s="15">
        <v>1.578858E-4</v>
      </c>
      <c r="U3285" s="15">
        <v>1.6667520000000001E-9</v>
      </c>
    </row>
    <row r="3286" spans="1:21" x14ac:dyDescent="0.25">
      <c r="A3286" s="4">
        <v>3284</v>
      </c>
      <c r="B3286" s="4" t="s">
        <v>13564</v>
      </c>
      <c r="C3286" s="4">
        <v>3</v>
      </c>
      <c r="D3286" s="93">
        <v>2079.13</v>
      </c>
      <c r="E3286" s="4" t="s">
        <v>12575</v>
      </c>
      <c r="F3286" s="4" t="s">
        <v>8988</v>
      </c>
      <c r="G3286" s="4" t="s">
        <v>8989</v>
      </c>
      <c r="H3286" s="93">
        <v>2079.123</v>
      </c>
      <c r="I3286" s="4" t="s">
        <v>8990</v>
      </c>
      <c r="J3286" s="15">
        <v>3.7245889999999999E-9</v>
      </c>
      <c r="K3286" s="15">
        <v>0.2786399</v>
      </c>
      <c r="L3286" s="4">
        <v>6.6010000000000001E-3</v>
      </c>
      <c r="M3286" s="4">
        <v>3.1748959999999999</v>
      </c>
      <c r="N3286" s="4" t="s">
        <v>12576</v>
      </c>
      <c r="O3286" s="4" t="s">
        <v>8992</v>
      </c>
      <c r="P3286" s="4">
        <v>16</v>
      </c>
      <c r="Q3286" s="4">
        <v>1</v>
      </c>
      <c r="R3286" s="4">
        <v>15.5</v>
      </c>
      <c r="S3286" s="4">
        <v>4.5</v>
      </c>
      <c r="T3286" s="15">
        <v>1.035297E-8</v>
      </c>
      <c r="U3286" s="15">
        <v>2.0351159999999999E-9</v>
      </c>
    </row>
    <row r="3287" spans="1:21" x14ac:dyDescent="0.25">
      <c r="A3287" s="4">
        <v>3285</v>
      </c>
      <c r="B3287" s="4" t="s">
        <v>13565</v>
      </c>
      <c r="C3287" s="4">
        <v>3</v>
      </c>
      <c r="D3287" s="93">
        <v>2332.2150000000001</v>
      </c>
      <c r="E3287" s="4" t="s">
        <v>13205</v>
      </c>
      <c r="F3287" s="4" t="s">
        <v>8988</v>
      </c>
      <c r="G3287" s="4" t="s">
        <v>8989</v>
      </c>
      <c r="H3287" s="93">
        <v>2332.212</v>
      </c>
      <c r="I3287" s="4" t="s">
        <v>8990</v>
      </c>
      <c r="J3287" s="15">
        <v>1.683055E-2</v>
      </c>
      <c r="K3287" s="15">
        <v>0.27940999999999999</v>
      </c>
      <c r="L3287" s="4">
        <v>3.7360000000000002E-3</v>
      </c>
      <c r="M3287" s="4">
        <v>1.6019129999999999</v>
      </c>
      <c r="N3287" s="4" t="s">
        <v>13206</v>
      </c>
      <c r="O3287" s="4" t="s">
        <v>8992</v>
      </c>
      <c r="P3287" s="4">
        <v>15</v>
      </c>
      <c r="Q3287" s="4">
        <v>1</v>
      </c>
      <c r="R3287" s="4">
        <v>8</v>
      </c>
      <c r="S3287" s="4">
        <v>8</v>
      </c>
      <c r="T3287" s="15">
        <v>6.2490129999999999E-7</v>
      </c>
      <c r="U3287" s="15">
        <v>2.6531470000000001E-2</v>
      </c>
    </row>
    <row r="3288" spans="1:21" x14ac:dyDescent="0.25">
      <c r="A3288" s="4">
        <v>3286</v>
      </c>
      <c r="B3288" s="4" t="s">
        <v>13566</v>
      </c>
      <c r="C3288" s="4">
        <v>2</v>
      </c>
      <c r="D3288" s="93">
        <v>1960.9179999999999</v>
      </c>
      <c r="E3288" s="4" t="s">
        <v>9260</v>
      </c>
      <c r="F3288" s="4" t="s">
        <v>8988</v>
      </c>
      <c r="G3288" s="4" t="s">
        <v>8989</v>
      </c>
      <c r="H3288" s="93">
        <v>1960.8989999999999</v>
      </c>
      <c r="I3288" s="4" t="s">
        <v>8990</v>
      </c>
      <c r="J3288" s="15">
        <v>2.686871E-3</v>
      </c>
      <c r="K3288" s="15">
        <v>0.279802</v>
      </c>
      <c r="L3288" s="4">
        <v>1.9108E-2</v>
      </c>
      <c r="M3288" s="4">
        <v>9.74451</v>
      </c>
      <c r="N3288" s="4" t="s">
        <v>9261</v>
      </c>
      <c r="O3288" s="4" t="s">
        <v>8992</v>
      </c>
      <c r="P3288" s="4">
        <v>1</v>
      </c>
      <c r="Q3288" s="4">
        <v>1</v>
      </c>
      <c r="R3288" s="4">
        <v>13</v>
      </c>
      <c r="S3288" s="4">
        <v>2</v>
      </c>
      <c r="T3288" s="15">
        <v>5.7939819999999997E-9</v>
      </c>
      <c r="U3288" s="15">
        <v>5.9967060000000001E-3</v>
      </c>
    </row>
    <row r="3289" spans="1:21" x14ac:dyDescent="0.25">
      <c r="A3289" s="4">
        <v>3287</v>
      </c>
      <c r="B3289" s="4" t="s">
        <v>13567</v>
      </c>
      <c r="C3289" s="4">
        <v>2</v>
      </c>
      <c r="D3289" s="93">
        <v>1756.847</v>
      </c>
      <c r="E3289" s="4" t="s">
        <v>9304</v>
      </c>
      <c r="F3289" s="4" t="s">
        <v>8988</v>
      </c>
      <c r="G3289" s="4" t="s">
        <v>8989</v>
      </c>
      <c r="H3289" s="93">
        <v>1756.8320000000001</v>
      </c>
      <c r="I3289" s="4" t="s">
        <v>8990</v>
      </c>
      <c r="J3289" s="15">
        <v>1.6171380000000001E-5</v>
      </c>
      <c r="K3289" s="15">
        <v>0.28199629999999998</v>
      </c>
      <c r="L3289" s="4">
        <v>1.4388E-2</v>
      </c>
      <c r="M3289" s="4">
        <v>8.1897409999999997</v>
      </c>
      <c r="N3289" s="4" t="s">
        <v>9305</v>
      </c>
      <c r="O3289" s="4" t="s">
        <v>8992</v>
      </c>
      <c r="P3289" s="4">
        <v>4</v>
      </c>
      <c r="Q3289" s="4">
        <v>1</v>
      </c>
      <c r="R3289" s="4">
        <v>11</v>
      </c>
      <c r="S3289" s="4">
        <v>3</v>
      </c>
      <c r="T3289" s="15">
        <v>7.3981069999999993E-12</v>
      </c>
      <c r="U3289" s="15">
        <v>2.3299489999999999E-4</v>
      </c>
    </row>
    <row r="3290" spans="1:21" x14ac:dyDescent="0.25">
      <c r="A3290" s="4">
        <v>3288</v>
      </c>
      <c r="B3290" s="4" t="s">
        <v>13568</v>
      </c>
      <c r="C3290" s="4">
        <v>3</v>
      </c>
      <c r="D3290" s="93">
        <v>2673.431</v>
      </c>
      <c r="E3290" s="4" t="s">
        <v>9505</v>
      </c>
      <c r="F3290" s="4" t="s">
        <v>8988</v>
      </c>
      <c r="G3290" s="4" t="s">
        <v>8989</v>
      </c>
      <c r="H3290" s="93">
        <v>2673.4110000000001</v>
      </c>
      <c r="I3290" s="4" t="s">
        <v>8990</v>
      </c>
      <c r="J3290" s="15">
        <v>3.9365439999999997E-8</v>
      </c>
      <c r="K3290" s="15">
        <v>0.28237810000000002</v>
      </c>
      <c r="L3290" s="4">
        <v>2.0781999999999998E-2</v>
      </c>
      <c r="M3290" s="4">
        <v>7.7735909999999997</v>
      </c>
      <c r="N3290" s="4" t="s">
        <v>9507</v>
      </c>
      <c r="O3290" s="4" t="s">
        <v>8992</v>
      </c>
      <c r="P3290" s="4">
        <v>21</v>
      </c>
      <c r="Q3290" s="4">
        <v>1</v>
      </c>
      <c r="R3290" s="4">
        <v>9.5</v>
      </c>
      <c r="S3290" s="4">
        <v>9.5</v>
      </c>
      <c r="T3290" s="15">
        <v>1.7615559999999998E-5</v>
      </c>
      <c r="U3290" s="15">
        <v>4.0971909999999999E-9</v>
      </c>
    </row>
    <row r="3291" spans="1:21" x14ac:dyDescent="0.25">
      <c r="A3291" s="4">
        <v>3289</v>
      </c>
      <c r="B3291" s="4" t="s">
        <v>13569</v>
      </c>
      <c r="C3291" s="4">
        <v>3</v>
      </c>
      <c r="D3291" s="93">
        <v>2599.201</v>
      </c>
      <c r="E3291" s="4" t="s">
        <v>10239</v>
      </c>
      <c r="F3291" s="4" t="s">
        <v>8988</v>
      </c>
      <c r="G3291" s="4" t="s">
        <v>8989</v>
      </c>
      <c r="H3291" s="93">
        <v>2599.1979999999999</v>
      </c>
      <c r="I3291" s="4" t="s">
        <v>8990</v>
      </c>
      <c r="J3291" s="15">
        <v>6.8698339999999997E-7</v>
      </c>
      <c r="K3291" s="15">
        <v>0.28269490000000003</v>
      </c>
      <c r="L3291" s="4">
        <v>3.0950000000000001E-3</v>
      </c>
      <c r="M3291" s="4">
        <v>1.190752</v>
      </c>
      <c r="N3291" s="4" t="s">
        <v>10240</v>
      </c>
      <c r="O3291" s="4" t="s">
        <v>8992</v>
      </c>
      <c r="P3291" s="4">
        <v>14</v>
      </c>
      <c r="Q3291" s="4">
        <v>1</v>
      </c>
      <c r="R3291" s="4">
        <v>8</v>
      </c>
      <c r="S3291" s="4">
        <v>9</v>
      </c>
      <c r="T3291" s="15">
        <v>1.874087E-2</v>
      </c>
      <c r="U3291" s="15">
        <v>1.8992529999999999E-8</v>
      </c>
    </row>
    <row r="3292" spans="1:21" x14ac:dyDescent="0.25">
      <c r="A3292" s="4">
        <v>3290</v>
      </c>
      <c r="B3292" s="4" t="s">
        <v>13570</v>
      </c>
      <c r="C3292" s="4">
        <v>2</v>
      </c>
      <c r="D3292" s="93">
        <v>1892.0060000000001</v>
      </c>
      <c r="E3292" s="4" t="s">
        <v>10315</v>
      </c>
      <c r="F3292" s="4" t="s">
        <v>8988</v>
      </c>
      <c r="G3292" s="4" t="s">
        <v>8989</v>
      </c>
      <c r="H3292" s="93">
        <v>1892.002</v>
      </c>
      <c r="I3292" s="4" t="s">
        <v>9032</v>
      </c>
      <c r="J3292" s="15">
        <v>0.10325719999999999</v>
      </c>
      <c r="K3292" s="15">
        <v>0.28278720000000002</v>
      </c>
      <c r="L3292" s="4">
        <v>4.3889999999999997E-3</v>
      </c>
      <c r="M3292" s="4">
        <v>2.3197649999999999</v>
      </c>
      <c r="N3292" s="4" t="s">
        <v>10316</v>
      </c>
      <c r="O3292" s="4" t="s">
        <v>8992</v>
      </c>
      <c r="P3292" s="4">
        <v>16</v>
      </c>
      <c r="Q3292" s="4">
        <v>1</v>
      </c>
      <c r="R3292" s="4">
        <v>7</v>
      </c>
      <c r="S3292" s="4">
        <v>8</v>
      </c>
      <c r="T3292" s="15">
        <v>1.9565809999999999E-2</v>
      </c>
      <c r="U3292" s="15">
        <v>2.0276220000000001E-2</v>
      </c>
    </row>
    <row r="3293" spans="1:21" x14ac:dyDescent="0.25">
      <c r="A3293" s="4">
        <v>3291</v>
      </c>
      <c r="B3293" s="4" t="s">
        <v>13571</v>
      </c>
      <c r="C3293" s="4">
        <v>4</v>
      </c>
      <c r="D3293" s="93">
        <v>3205.567</v>
      </c>
      <c r="E3293" s="4" t="s">
        <v>11368</v>
      </c>
      <c r="F3293" s="4" t="s">
        <v>8988</v>
      </c>
      <c r="G3293" s="4" t="s">
        <v>8989</v>
      </c>
      <c r="H3293" s="93">
        <v>3205.5369999999998</v>
      </c>
      <c r="I3293" s="4" t="s">
        <v>8999</v>
      </c>
      <c r="J3293" s="15">
        <v>1.6110740000000001E-3</v>
      </c>
      <c r="K3293" s="15">
        <v>0.28339930000000002</v>
      </c>
      <c r="L3293" s="4">
        <v>2.9884999999999998E-2</v>
      </c>
      <c r="M3293" s="4">
        <v>9.3229299999999995</v>
      </c>
      <c r="N3293" s="4" t="s">
        <v>11369</v>
      </c>
      <c r="O3293" s="4" t="s">
        <v>8992</v>
      </c>
      <c r="P3293" s="4">
        <v>20</v>
      </c>
      <c r="Q3293" s="4">
        <v>1</v>
      </c>
      <c r="R3293" s="4">
        <v>14</v>
      </c>
      <c r="S3293" s="4">
        <v>8</v>
      </c>
      <c r="T3293" s="15">
        <v>8.4414339999999994E-3</v>
      </c>
      <c r="U3293" s="15">
        <v>1.661849E-4</v>
      </c>
    </row>
    <row r="3294" spans="1:21" x14ac:dyDescent="0.25">
      <c r="A3294" s="4">
        <v>3292</v>
      </c>
      <c r="B3294" s="4" t="s">
        <v>13572</v>
      </c>
      <c r="C3294" s="4">
        <v>4</v>
      </c>
      <c r="D3294" s="93">
        <v>1958.0260000000001</v>
      </c>
      <c r="E3294" s="4" t="s">
        <v>11914</v>
      </c>
      <c r="F3294" s="4" t="s">
        <v>8988</v>
      </c>
      <c r="G3294" s="4" t="s">
        <v>8989</v>
      </c>
      <c r="H3294" s="93">
        <v>1958.009</v>
      </c>
      <c r="I3294" s="4" t="s">
        <v>8990</v>
      </c>
      <c r="J3294" s="15">
        <v>7.3290069999999996E-6</v>
      </c>
      <c r="K3294" s="15">
        <v>0.28365950000000001</v>
      </c>
      <c r="L3294" s="4">
        <v>1.6596E-2</v>
      </c>
      <c r="M3294" s="4">
        <v>8.4759569999999993</v>
      </c>
      <c r="N3294" s="4" t="s">
        <v>11915</v>
      </c>
      <c r="O3294" s="4" t="s">
        <v>8992</v>
      </c>
      <c r="P3294" s="4">
        <v>22</v>
      </c>
      <c r="Q3294" s="4">
        <v>1</v>
      </c>
      <c r="R3294" s="4">
        <v>12</v>
      </c>
      <c r="S3294" s="4">
        <v>12</v>
      </c>
      <c r="T3294" s="15">
        <v>7.5717150000000005E-10</v>
      </c>
      <c r="U3294" s="15">
        <v>1.006896E-5</v>
      </c>
    </row>
    <row r="3295" spans="1:21" x14ac:dyDescent="0.25">
      <c r="A3295" s="4">
        <v>3293</v>
      </c>
      <c r="B3295" s="4" t="s">
        <v>13573</v>
      </c>
      <c r="C3295" s="4">
        <v>4</v>
      </c>
      <c r="D3295" s="93">
        <v>2892.567</v>
      </c>
      <c r="E3295" s="4" t="s">
        <v>9939</v>
      </c>
      <c r="F3295" s="4" t="s">
        <v>8988</v>
      </c>
      <c r="G3295" s="4" t="s">
        <v>8989</v>
      </c>
      <c r="H3295" s="93">
        <v>2892.54</v>
      </c>
      <c r="I3295" s="4" t="s">
        <v>8990</v>
      </c>
      <c r="J3295" s="15">
        <v>3.3378140000000002E-12</v>
      </c>
      <c r="K3295" s="15">
        <v>0.28438469999999999</v>
      </c>
      <c r="L3295" s="4">
        <v>2.7349999999999999E-2</v>
      </c>
      <c r="M3295" s="4">
        <v>9.4553580000000004</v>
      </c>
      <c r="N3295" s="4" t="s">
        <v>9940</v>
      </c>
      <c r="O3295" s="4" t="s">
        <v>8992</v>
      </c>
      <c r="P3295" s="4">
        <v>23</v>
      </c>
      <c r="Q3295" s="4">
        <v>1</v>
      </c>
      <c r="R3295" s="4">
        <v>11</v>
      </c>
      <c r="S3295" s="4">
        <v>9</v>
      </c>
      <c r="T3295" s="15">
        <v>5.0286740000000004E-10</v>
      </c>
      <c r="U3295" s="15">
        <v>1.1800740000000001E-6</v>
      </c>
    </row>
    <row r="3296" spans="1:21" x14ac:dyDescent="0.25">
      <c r="A3296" s="4">
        <v>3294</v>
      </c>
      <c r="B3296" s="4" t="s">
        <v>13574</v>
      </c>
      <c r="C3296" s="4">
        <v>2</v>
      </c>
      <c r="D3296" s="93">
        <v>1582.7929999999999</v>
      </c>
      <c r="E3296" s="4" t="s">
        <v>10281</v>
      </c>
      <c r="F3296" s="4" t="s">
        <v>8988</v>
      </c>
      <c r="G3296" s="4" t="s">
        <v>8989</v>
      </c>
      <c r="H3296" s="93">
        <v>1582.778</v>
      </c>
      <c r="I3296" s="4" t="s">
        <v>8990</v>
      </c>
      <c r="J3296" s="15">
        <v>0.13169020000000001</v>
      </c>
      <c r="K3296" s="15">
        <v>0.28614830000000002</v>
      </c>
      <c r="L3296" s="4">
        <v>1.5128000000000001E-2</v>
      </c>
      <c r="M3296" s="4">
        <v>9.5578780000000005</v>
      </c>
      <c r="N3296" s="4" t="s">
        <v>10282</v>
      </c>
      <c r="O3296" s="4" t="s">
        <v>8992</v>
      </c>
      <c r="P3296" s="4">
        <v>3</v>
      </c>
      <c r="Q3296" s="4">
        <v>1</v>
      </c>
      <c r="R3296" s="4">
        <v>8</v>
      </c>
      <c r="S3296" s="4">
        <v>3</v>
      </c>
      <c r="T3296" s="15">
        <v>4.4816550000000001E-9</v>
      </c>
      <c r="U3296" s="15">
        <v>0.67728679999999997</v>
      </c>
    </row>
    <row r="3297" spans="1:21" x14ac:dyDescent="0.25">
      <c r="A3297" s="4">
        <v>3295</v>
      </c>
      <c r="B3297" s="4" t="s">
        <v>13575</v>
      </c>
      <c r="C3297" s="4">
        <v>3</v>
      </c>
      <c r="D3297" s="93">
        <v>1838.0219999999999</v>
      </c>
      <c r="E3297" s="4" t="s">
        <v>11238</v>
      </c>
      <c r="F3297" s="4" t="s">
        <v>8988</v>
      </c>
      <c r="G3297" s="4" t="s">
        <v>8989</v>
      </c>
      <c r="H3297" s="93">
        <v>1838.02</v>
      </c>
      <c r="I3297" s="4" t="s">
        <v>8990</v>
      </c>
      <c r="J3297" s="15">
        <v>4.9524160000000003E-10</v>
      </c>
      <c r="K3297" s="15">
        <v>0.28706140000000002</v>
      </c>
      <c r="L3297" s="4">
        <v>1.977E-3</v>
      </c>
      <c r="M3297" s="4">
        <v>1.0756140000000001</v>
      </c>
      <c r="N3297" s="4" t="s">
        <v>11239</v>
      </c>
      <c r="O3297" s="4" t="s">
        <v>8992</v>
      </c>
      <c r="P3297" s="4">
        <v>17</v>
      </c>
      <c r="Q3297" s="4">
        <v>1</v>
      </c>
      <c r="R3297" s="4">
        <v>12.5</v>
      </c>
      <c r="S3297" s="4">
        <v>10.5</v>
      </c>
      <c r="T3297" s="15">
        <v>1.702567E-12</v>
      </c>
      <c r="U3297" s="15">
        <v>8.111447E-10</v>
      </c>
    </row>
    <row r="3298" spans="1:21" x14ac:dyDescent="0.25">
      <c r="A3298" s="4">
        <v>3296</v>
      </c>
      <c r="B3298" s="4" t="s">
        <v>13576</v>
      </c>
      <c r="C3298" s="4">
        <v>3</v>
      </c>
      <c r="D3298" s="93">
        <v>2474.3380000000002</v>
      </c>
      <c r="E3298" s="4" t="s">
        <v>10837</v>
      </c>
      <c r="F3298" s="4" t="s">
        <v>8988</v>
      </c>
      <c r="G3298" s="4" t="s">
        <v>8989</v>
      </c>
      <c r="H3298" s="93">
        <v>2474.3330000000001</v>
      </c>
      <c r="I3298" s="4" t="s">
        <v>8990</v>
      </c>
      <c r="J3298" s="15">
        <v>1.7869069999999999E-5</v>
      </c>
      <c r="K3298" s="15">
        <v>0.28722700000000001</v>
      </c>
      <c r="L3298" s="4">
        <v>5.1999999999999998E-3</v>
      </c>
      <c r="M3298" s="4">
        <v>2.1015769999999998</v>
      </c>
      <c r="N3298" s="4" t="s">
        <v>10838</v>
      </c>
      <c r="O3298" s="4" t="s">
        <v>8992</v>
      </c>
      <c r="P3298" s="4">
        <v>14</v>
      </c>
      <c r="Q3298" s="4">
        <v>1</v>
      </c>
      <c r="R3298" s="4">
        <v>9</v>
      </c>
      <c r="S3298" s="4">
        <v>8</v>
      </c>
      <c r="T3298" s="15">
        <v>2.269348E-3</v>
      </c>
      <c r="U3298" s="15">
        <v>1.6823650000000001E-7</v>
      </c>
    </row>
    <row r="3299" spans="1:21" x14ac:dyDescent="0.25">
      <c r="A3299" s="4">
        <v>3297</v>
      </c>
      <c r="B3299" s="4" t="s">
        <v>13577</v>
      </c>
      <c r="C3299" s="4">
        <v>3</v>
      </c>
      <c r="D3299" s="93">
        <v>2209.0859999999998</v>
      </c>
      <c r="E3299" s="4" t="s">
        <v>12647</v>
      </c>
      <c r="F3299" s="4" t="s">
        <v>8988</v>
      </c>
      <c r="G3299" s="4" t="s">
        <v>8989</v>
      </c>
      <c r="H3299" s="93">
        <v>2209.067</v>
      </c>
      <c r="I3299" s="4" t="s">
        <v>13519</v>
      </c>
      <c r="J3299" s="15">
        <v>1.0841030000000001E-8</v>
      </c>
      <c r="K3299" s="15">
        <v>0.28774549999999999</v>
      </c>
      <c r="L3299" s="4">
        <v>1.8943000000000002E-2</v>
      </c>
      <c r="M3299" s="4">
        <v>8.5751150000000003</v>
      </c>
      <c r="N3299" s="4" t="s">
        <v>12648</v>
      </c>
      <c r="O3299" s="4" t="s">
        <v>8992</v>
      </c>
      <c r="P3299" s="4">
        <v>20</v>
      </c>
      <c r="Q3299" s="4">
        <v>1</v>
      </c>
      <c r="R3299" s="4">
        <v>10</v>
      </c>
      <c r="S3299" s="4">
        <v>10</v>
      </c>
      <c r="T3299" s="15">
        <v>5.0020010000000002E-9</v>
      </c>
      <c r="U3299" s="15">
        <v>2.0798840000000001E-5</v>
      </c>
    </row>
    <row r="3300" spans="1:21" x14ac:dyDescent="0.25">
      <c r="A3300" s="4">
        <v>3298</v>
      </c>
      <c r="B3300" s="4" t="s">
        <v>13578</v>
      </c>
      <c r="C3300" s="4">
        <v>3</v>
      </c>
      <c r="D3300" s="93">
        <v>1403.761</v>
      </c>
      <c r="E3300" s="4" t="s">
        <v>13421</v>
      </c>
      <c r="F3300" s="4" t="s">
        <v>8988</v>
      </c>
      <c r="G3300" s="4" t="s">
        <v>8989</v>
      </c>
      <c r="H3300" s="93">
        <v>1403.749</v>
      </c>
      <c r="I3300" s="4" t="s">
        <v>8990</v>
      </c>
      <c r="J3300" s="15">
        <v>5.45541E-5</v>
      </c>
      <c r="K3300" s="15">
        <v>0.28838330000000001</v>
      </c>
      <c r="L3300" s="4">
        <v>1.1775000000000001E-2</v>
      </c>
      <c r="M3300" s="4">
        <v>8.3882530000000006</v>
      </c>
      <c r="N3300" s="4" t="s">
        <v>13422</v>
      </c>
      <c r="O3300" s="4" t="s">
        <v>8992</v>
      </c>
      <c r="P3300" s="4">
        <v>22</v>
      </c>
      <c r="Q3300" s="4">
        <v>1</v>
      </c>
      <c r="R3300" s="4">
        <v>8</v>
      </c>
      <c r="S3300" s="4">
        <v>7</v>
      </c>
      <c r="T3300" s="15">
        <v>1.285321E-4</v>
      </c>
      <c r="U3300" s="15">
        <v>9.6214450000000002E-4</v>
      </c>
    </row>
    <row r="3301" spans="1:21" x14ac:dyDescent="0.25">
      <c r="A3301" s="4">
        <v>3299</v>
      </c>
      <c r="B3301" s="4" t="s">
        <v>13579</v>
      </c>
      <c r="C3301" s="4">
        <v>4</v>
      </c>
      <c r="D3301" s="93">
        <v>3175.5549999999998</v>
      </c>
      <c r="E3301" s="4" t="s">
        <v>13580</v>
      </c>
      <c r="F3301" s="4" t="s">
        <v>8988</v>
      </c>
      <c r="G3301" s="4" t="s">
        <v>8989</v>
      </c>
      <c r="H3301" s="93">
        <v>3175.527</v>
      </c>
      <c r="I3301" s="4" t="s">
        <v>8990</v>
      </c>
      <c r="J3301" s="15">
        <v>1</v>
      </c>
      <c r="K3301" s="15">
        <v>0.2887557</v>
      </c>
      <c r="L3301" s="4">
        <v>2.8580999999999999E-2</v>
      </c>
      <c r="M3301" s="4">
        <v>9.0003969999999995</v>
      </c>
      <c r="N3301" s="4" t="s">
        <v>13581</v>
      </c>
      <c r="O3301" s="4" t="s">
        <v>8992</v>
      </c>
      <c r="P3301" s="4">
        <v>20</v>
      </c>
      <c r="Q3301" s="4">
        <v>1</v>
      </c>
      <c r="R3301" s="4">
        <v>7</v>
      </c>
      <c r="S3301" s="4">
        <v>7</v>
      </c>
      <c r="T3301" s="15">
        <v>3.6779040000000001E-3</v>
      </c>
      <c r="U3301" s="15">
        <v>0.89263329999999996</v>
      </c>
    </row>
    <row r="3302" spans="1:21" x14ac:dyDescent="0.25">
      <c r="A3302" s="4">
        <v>3300</v>
      </c>
      <c r="B3302" s="4" t="s">
        <v>13582</v>
      </c>
      <c r="C3302" s="4">
        <v>3</v>
      </c>
      <c r="D3302" s="93">
        <v>1756.847</v>
      </c>
      <c r="E3302" s="4" t="s">
        <v>13266</v>
      </c>
      <c r="F3302" s="4" t="s">
        <v>8988</v>
      </c>
      <c r="G3302" s="4" t="s">
        <v>8989</v>
      </c>
      <c r="H3302" s="93">
        <v>1756.8320000000001</v>
      </c>
      <c r="I3302" s="4" t="s">
        <v>8990</v>
      </c>
      <c r="J3302" s="15">
        <v>1.1253859999999999E-3</v>
      </c>
      <c r="K3302" s="15">
        <v>0.28962189999999999</v>
      </c>
      <c r="L3302" s="4">
        <v>1.4300999999999999E-2</v>
      </c>
      <c r="M3302" s="4">
        <v>8.1402199999999993</v>
      </c>
      <c r="N3302" s="4" t="s">
        <v>11373</v>
      </c>
      <c r="O3302" s="4" t="s">
        <v>8992</v>
      </c>
      <c r="P3302" s="4">
        <v>4</v>
      </c>
      <c r="Q3302" s="4">
        <v>1</v>
      </c>
      <c r="R3302" s="4">
        <v>9</v>
      </c>
      <c r="S3302" s="4">
        <v>9</v>
      </c>
      <c r="T3302" s="15">
        <v>3.9814739999999999E-8</v>
      </c>
      <c r="U3302" s="15">
        <v>6.0293250000000003E-3</v>
      </c>
    </row>
    <row r="3303" spans="1:21" x14ac:dyDescent="0.25">
      <c r="A3303" s="4">
        <v>3301</v>
      </c>
      <c r="B3303" s="4" t="s">
        <v>13583</v>
      </c>
      <c r="C3303" s="4">
        <v>3</v>
      </c>
      <c r="D3303" s="93">
        <v>1540.7159999999999</v>
      </c>
      <c r="E3303" s="4" t="s">
        <v>13584</v>
      </c>
      <c r="F3303" s="4" t="s">
        <v>8988</v>
      </c>
      <c r="G3303" s="4" t="s">
        <v>8989</v>
      </c>
      <c r="H3303" s="93">
        <v>1540.703</v>
      </c>
      <c r="I3303" s="4" t="s">
        <v>8990</v>
      </c>
      <c r="J3303" s="15">
        <v>3.4603789999999998E-4</v>
      </c>
      <c r="K3303" s="15">
        <v>0.29003380000000001</v>
      </c>
      <c r="L3303" s="4">
        <v>1.3220000000000001E-2</v>
      </c>
      <c r="M3303" s="4">
        <v>8.5805009999999999</v>
      </c>
      <c r="N3303" s="4" t="s">
        <v>13585</v>
      </c>
      <c r="O3303" s="4" t="s">
        <v>8992</v>
      </c>
      <c r="P3303" s="4">
        <v>20</v>
      </c>
      <c r="Q3303" s="4">
        <v>1</v>
      </c>
      <c r="R3303" s="4">
        <v>10.5</v>
      </c>
      <c r="S3303" s="4">
        <v>5.5</v>
      </c>
      <c r="T3303" s="15">
        <v>1.5946500000000001E-7</v>
      </c>
      <c r="U3303" s="15">
        <v>3.8466100000000001E-4</v>
      </c>
    </row>
    <row r="3304" spans="1:21" x14ac:dyDescent="0.25">
      <c r="A3304" s="4">
        <v>3302</v>
      </c>
      <c r="B3304" s="4" t="s">
        <v>13586</v>
      </c>
      <c r="C3304" s="4">
        <v>2</v>
      </c>
      <c r="D3304" s="93">
        <v>1240.6210000000001</v>
      </c>
      <c r="E3304" s="4" t="s">
        <v>10677</v>
      </c>
      <c r="F3304" s="4" t="s">
        <v>8988</v>
      </c>
      <c r="G3304" s="4" t="s">
        <v>8989</v>
      </c>
      <c r="H3304" s="93">
        <v>1240.6110000000001</v>
      </c>
      <c r="I3304" s="4" t="s">
        <v>8990</v>
      </c>
      <c r="J3304" s="15">
        <v>2.5643320000000002E-6</v>
      </c>
      <c r="K3304" s="15">
        <v>0.29019050000000002</v>
      </c>
      <c r="L3304" s="4">
        <v>9.8410000000000008E-3</v>
      </c>
      <c r="M3304" s="4">
        <v>7.9323819999999996</v>
      </c>
      <c r="N3304" s="4" t="s">
        <v>10678</v>
      </c>
      <c r="O3304" s="4" t="s">
        <v>8992</v>
      </c>
      <c r="P3304" s="4">
        <v>23</v>
      </c>
      <c r="Q3304" s="4">
        <v>1</v>
      </c>
      <c r="R3304" s="4">
        <v>6</v>
      </c>
      <c r="S3304" s="4">
        <v>6</v>
      </c>
      <c r="T3304" s="15">
        <v>2.0858359999999999E-7</v>
      </c>
      <c r="U3304" s="15">
        <v>1.0583019999999999E-6</v>
      </c>
    </row>
    <row r="3305" spans="1:21" x14ac:dyDescent="0.25">
      <c r="A3305" s="4">
        <v>3303</v>
      </c>
      <c r="B3305" s="4" t="s">
        <v>13587</v>
      </c>
      <c r="C3305" s="4">
        <v>3</v>
      </c>
      <c r="D3305" s="93">
        <v>1582.7929999999999</v>
      </c>
      <c r="E3305" s="4" t="s">
        <v>9140</v>
      </c>
      <c r="F3305" s="4" t="s">
        <v>8988</v>
      </c>
      <c r="G3305" s="4" t="s">
        <v>8989</v>
      </c>
      <c r="H3305" s="93">
        <v>1582.778</v>
      </c>
      <c r="I3305" s="4" t="s">
        <v>8990</v>
      </c>
      <c r="J3305" s="15">
        <v>3.9630919999999998E-4</v>
      </c>
      <c r="K3305" s="15">
        <v>0.29025250000000002</v>
      </c>
      <c r="L3305" s="4">
        <v>1.4973E-2</v>
      </c>
      <c r="M3305" s="4">
        <v>9.4599489999999999</v>
      </c>
      <c r="N3305" s="4" t="s">
        <v>9141</v>
      </c>
      <c r="O3305" s="4" t="s">
        <v>8992</v>
      </c>
      <c r="P3305" s="4">
        <v>3</v>
      </c>
      <c r="Q3305" s="4">
        <v>1</v>
      </c>
      <c r="R3305" s="4">
        <v>10</v>
      </c>
      <c r="S3305" s="4">
        <v>7</v>
      </c>
      <c r="T3305" s="15">
        <v>5.7581640000000001E-14</v>
      </c>
      <c r="U3305" s="15">
        <v>1.1206619999999999E-3</v>
      </c>
    </row>
    <row r="3306" spans="1:21" x14ac:dyDescent="0.25">
      <c r="A3306" s="4">
        <v>3304</v>
      </c>
      <c r="B3306" s="4" t="s">
        <v>13588</v>
      </c>
      <c r="C3306" s="4">
        <v>3</v>
      </c>
      <c r="D3306" s="93">
        <v>2193.0940000000001</v>
      </c>
      <c r="E3306" s="4" t="s">
        <v>12647</v>
      </c>
      <c r="F3306" s="4" t="s">
        <v>8988</v>
      </c>
      <c r="G3306" s="4" t="s">
        <v>8989</v>
      </c>
      <c r="H3306" s="93">
        <v>2193.0720000000001</v>
      </c>
      <c r="I3306" s="4" t="s">
        <v>9438</v>
      </c>
      <c r="J3306" s="15">
        <v>1.800801E-4</v>
      </c>
      <c r="K3306" s="15">
        <v>0.29026689999999999</v>
      </c>
      <c r="L3306" s="4">
        <v>2.2610999999999999E-2</v>
      </c>
      <c r="M3306" s="4">
        <v>10.310195999999999</v>
      </c>
      <c r="N3306" s="4" t="s">
        <v>12648</v>
      </c>
      <c r="O3306" s="4" t="s">
        <v>8992</v>
      </c>
      <c r="P3306" s="4">
        <v>20</v>
      </c>
      <c r="Q3306" s="4">
        <v>1</v>
      </c>
      <c r="R3306" s="4">
        <v>10</v>
      </c>
      <c r="S3306" s="4">
        <v>6</v>
      </c>
      <c r="T3306" s="15">
        <v>1.4409650000000001E-7</v>
      </c>
      <c r="U3306" s="15">
        <v>2.490349E-2</v>
      </c>
    </row>
    <row r="3307" spans="1:21" x14ac:dyDescent="0.25">
      <c r="A3307" s="4">
        <v>3305</v>
      </c>
      <c r="B3307" s="4" t="s">
        <v>13589</v>
      </c>
      <c r="C3307" s="4">
        <v>5</v>
      </c>
      <c r="D3307" s="93">
        <v>3151.53</v>
      </c>
      <c r="E3307" s="4" t="s">
        <v>13590</v>
      </c>
      <c r="F3307" s="4" t="s">
        <v>8988</v>
      </c>
      <c r="G3307" s="4" t="s">
        <v>8989</v>
      </c>
      <c r="H3307" s="93">
        <v>3151.54</v>
      </c>
      <c r="I3307" s="4" t="s">
        <v>9502</v>
      </c>
      <c r="J3307" s="15">
        <v>0.13609689999999999</v>
      </c>
      <c r="K3307" s="15">
        <v>0.29078369999999998</v>
      </c>
      <c r="L3307" s="4">
        <v>-9.3189999999999992E-3</v>
      </c>
      <c r="M3307" s="4">
        <v>-2.9569670000000001</v>
      </c>
      <c r="N3307" s="4" t="s">
        <v>13591</v>
      </c>
      <c r="O3307" s="4" t="s">
        <v>8992</v>
      </c>
      <c r="P3307" s="4">
        <v>15</v>
      </c>
      <c r="Q3307" s="4">
        <v>1</v>
      </c>
      <c r="R3307" s="4">
        <v>16.5</v>
      </c>
      <c r="S3307" s="4">
        <v>6.5</v>
      </c>
      <c r="T3307" s="15">
        <v>3.4264990000000002E-10</v>
      </c>
      <c r="U3307" s="15">
        <v>0.77447840000000001</v>
      </c>
    </row>
    <row r="3308" spans="1:21" x14ac:dyDescent="0.25">
      <c r="A3308" s="4">
        <v>3306</v>
      </c>
      <c r="B3308" s="4" t="s">
        <v>13592</v>
      </c>
      <c r="C3308" s="4">
        <v>3</v>
      </c>
      <c r="D3308" s="93">
        <v>2158.114</v>
      </c>
      <c r="E3308" s="4" t="s">
        <v>13593</v>
      </c>
      <c r="F3308" s="4" t="s">
        <v>8988</v>
      </c>
      <c r="G3308" s="4" t="s">
        <v>8989</v>
      </c>
      <c r="H3308" s="93">
        <v>2158.11</v>
      </c>
      <c r="I3308" s="4" t="s">
        <v>8990</v>
      </c>
      <c r="J3308" s="15">
        <v>3.194329E-17</v>
      </c>
      <c r="K3308" s="15">
        <v>0.29098600000000002</v>
      </c>
      <c r="L3308" s="4">
        <v>4.1840000000000002E-3</v>
      </c>
      <c r="M3308" s="4">
        <v>1.938734</v>
      </c>
      <c r="N3308" s="4" t="s">
        <v>13594</v>
      </c>
      <c r="O3308" s="4" t="s">
        <v>8992</v>
      </c>
      <c r="P3308" s="4">
        <v>15</v>
      </c>
      <c r="Q3308" s="4">
        <v>1</v>
      </c>
      <c r="R3308" s="4">
        <v>16</v>
      </c>
      <c r="S3308" s="4">
        <v>12</v>
      </c>
      <c r="T3308" s="15">
        <v>5.2776270000000003E-15</v>
      </c>
      <c r="U3308" s="15">
        <v>1.713116E-20</v>
      </c>
    </row>
    <row r="3309" spans="1:21" x14ac:dyDescent="0.25">
      <c r="A3309" s="4">
        <v>3307</v>
      </c>
      <c r="B3309" s="4" t="s">
        <v>13595</v>
      </c>
      <c r="C3309" s="4">
        <v>4</v>
      </c>
      <c r="D3309" s="93">
        <v>2424.2919999999999</v>
      </c>
      <c r="E3309" s="4" t="s">
        <v>12176</v>
      </c>
      <c r="F3309" s="4" t="s">
        <v>8988</v>
      </c>
      <c r="G3309" s="4" t="s">
        <v>8989</v>
      </c>
      <c r="H3309" s="93">
        <v>2424.2919999999999</v>
      </c>
      <c r="I3309" s="4" t="s">
        <v>8990</v>
      </c>
      <c r="J3309" s="15">
        <v>3.3685880000000003E-8</v>
      </c>
      <c r="K3309" s="15">
        <v>0.29146549999999999</v>
      </c>
      <c r="L3309" s="4">
        <v>3.8999999999999999E-4</v>
      </c>
      <c r="M3309" s="4">
        <v>0.16087199999999999</v>
      </c>
      <c r="N3309" s="4" t="s">
        <v>12177</v>
      </c>
      <c r="O3309" s="4" t="s">
        <v>8992</v>
      </c>
      <c r="P3309" s="4">
        <v>15</v>
      </c>
      <c r="Q3309" s="4">
        <v>1</v>
      </c>
      <c r="R3309" s="4">
        <v>12</v>
      </c>
      <c r="S3309" s="4">
        <v>8</v>
      </c>
      <c r="T3309" s="15">
        <v>1.432034E-11</v>
      </c>
      <c r="U3309" s="15">
        <v>7.437989E-9</v>
      </c>
    </row>
    <row r="3310" spans="1:21" x14ac:dyDescent="0.25">
      <c r="A3310" s="4">
        <v>3308</v>
      </c>
      <c r="B3310" s="4" t="s">
        <v>13596</v>
      </c>
      <c r="C3310" s="4">
        <v>3</v>
      </c>
      <c r="D3310" s="93">
        <v>2113.145</v>
      </c>
      <c r="E3310" s="4" t="s">
        <v>13597</v>
      </c>
      <c r="F3310" s="4" t="s">
        <v>8988</v>
      </c>
      <c r="G3310" s="4" t="s">
        <v>8989</v>
      </c>
      <c r="H3310" s="93">
        <v>2113.125</v>
      </c>
      <c r="I3310" s="4" t="s">
        <v>8990</v>
      </c>
      <c r="J3310" s="15">
        <v>5.885483E-6</v>
      </c>
      <c r="K3310" s="15">
        <v>0.29202739999999999</v>
      </c>
      <c r="L3310" s="4">
        <v>2.0745E-2</v>
      </c>
      <c r="M3310" s="4">
        <v>9.8172149999999991</v>
      </c>
      <c r="N3310" s="4" t="s">
        <v>13598</v>
      </c>
      <c r="O3310" s="4" t="s">
        <v>8992</v>
      </c>
      <c r="P3310" s="4">
        <v>21</v>
      </c>
      <c r="Q3310" s="4">
        <v>1</v>
      </c>
      <c r="R3310" s="4">
        <v>11</v>
      </c>
      <c r="S3310" s="4">
        <v>7</v>
      </c>
      <c r="T3310" s="15">
        <v>8.4919239999999998E-6</v>
      </c>
      <c r="U3310" s="15">
        <v>1.099592E-17</v>
      </c>
    </row>
    <row r="3311" spans="1:21" x14ac:dyDescent="0.25">
      <c r="A3311" s="4">
        <v>3309</v>
      </c>
      <c r="B3311" s="4" t="s">
        <v>13599</v>
      </c>
      <c r="C3311" s="4">
        <v>2</v>
      </c>
      <c r="D3311" s="93">
        <v>2363.9749999999999</v>
      </c>
      <c r="E3311" s="4" t="s">
        <v>13600</v>
      </c>
      <c r="F3311" s="4" t="s">
        <v>8988</v>
      </c>
      <c r="G3311" s="4" t="s">
        <v>8989</v>
      </c>
      <c r="H3311" s="93">
        <v>2363.9679999999998</v>
      </c>
      <c r="I3311" s="4" t="s">
        <v>13601</v>
      </c>
      <c r="J3311" s="15">
        <v>1</v>
      </c>
      <c r="K3311" s="15">
        <v>0.29268880000000003</v>
      </c>
      <c r="L3311" s="4">
        <v>7.1570000000000002E-3</v>
      </c>
      <c r="M3311" s="4">
        <v>3.0275370000000001</v>
      </c>
      <c r="N3311" s="4" t="s">
        <v>13602</v>
      </c>
      <c r="O3311" s="4" t="s">
        <v>8992</v>
      </c>
      <c r="P3311" s="4">
        <v>7</v>
      </c>
      <c r="Q3311" s="4">
        <v>1</v>
      </c>
      <c r="R3311" s="4">
        <v>8</v>
      </c>
      <c r="S3311" s="4">
        <v>3</v>
      </c>
      <c r="T3311" s="15">
        <v>6.3435859999999997E-6</v>
      </c>
      <c r="U3311" s="15">
        <v>1</v>
      </c>
    </row>
    <row r="3312" spans="1:21" x14ac:dyDescent="0.25">
      <c r="A3312" s="4">
        <v>3310</v>
      </c>
      <c r="B3312" s="4" t="s">
        <v>13603</v>
      </c>
      <c r="C3312" s="4">
        <v>2</v>
      </c>
      <c r="D3312" s="93">
        <v>1034.508</v>
      </c>
      <c r="E3312" s="4" t="s">
        <v>12521</v>
      </c>
      <c r="F3312" s="4" t="s">
        <v>8988</v>
      </c>
      <c r="G3312" s="4" t="s">
        <v>8989</v>
      </c>
      <c r="H3312" s="93">
        <v>1034.5</v>
      </c>
      <c r="I3312" s="4" t="s">
        <v>8990</v>
      </c>
      <c r="J3312" s="15">
        <v>6.768184E-3</v>
      </c>
      <c r="K3312" s="15">
        <v>0.29303689999999999</v>
      </c>
      <c r="L3312" s="4">
        <v>8.0510000000000009E-3</v>
      </c>
      <c r="M3312" s="4">
        <v>7.7825040000000003</v>
      </c>
      <c r="N3312" s="4" t="s">
        <v>12522</v>
      </c>
      <c r="O3312" s="4" t="s">
        <v>8992</v>
      </c>
      <c r="P3312" s="4">
        <v>5</v>
      </c>
      <c r="Q3312" s="4">
        <v>1</v>
      </c>
      <c r="R3312" s="4">
        <v>5</v>
      </c>
      <c r="S3312" s="4">
        <v>4</v>
      </c>
      <c r="T3312" s="15">
        <v>2.6340789999999999E-2</v>
      </c>
      <c r="U3312" s="15">
        <v>1.8727959999999998E-2</v>
      </c>
    </row>
    <row r="3313" spans="1:21" x14ac:dyDescent="0.25">
      <c r="A3313" s="4">
        <v>3311</v>
      </c>
      <c r="B3313" s="4" t="s">
        <v>13604</v>
      </c>
      <c r="C3313" s="4">
        <v>4</v>
      </c>
      <c r="D3313" s="93">
        <v>2599.2020000000002</v>
      </c>
      <c r="E3313" s="4" t="s">
        <v>10553</v>
      </c>
      <c r="F3313" s="4" t="s">
        <v>8988</v>
      </c>
      <c r="G3313" s="4" t="s">
        <v>8989</v>
      </c>
      <c r="H3313" s="93">
        <v>2599.1979999999999</v>
      </c>
      <c r="I3313" s="4" t="s">
        <v>8990</v>
      </c>
      <c r="J3313" s="15">
        <v>2.8702779999999999E-9</v>
      </c>
      <c r="K3313" s="15">
        <v>0.29367290000000001</v>
      </c>
      <c r="L3313" s="4">
        <v>4.1549999999999998E-3</v>
      </c>
      <c r="M3313" s="4">
        <v>1.59857</v>
      </c>
      <c r="N3313" s="4" t="s">
        <v>9037</v>
      </c>
      <c r="O3313" s="4" t="s">
        <v>8992</v>
      </c>
      <c r="P3313" s="4">
        <v>14</v>
      </c>
      <c r="Q3313" s="4">
        <v>1</v>
      </c>
      <c r="R3313" s="4">
        <v>16</v>
      </c>
      <c r="S3313" s="4">
        <v>9</v>
      </c>
      <c r="T3313" s="15">
        <v>1.7645730000000002E-5</v>
      </c>
      <c r="U3313" s="15">
        <v>1.03005E-10</v>
      </c>
    </row>
    <row r="3314" spans="1:21" x14ac:dyDescent="0.25">
      <c r="A3314" s="4">
        <v>3312</v>
      </c>
      <c r="B3314" s="4" t="s">
        <v>13605</v>
      </c>
      <c r="C3314" s="4">
        <v>4</v>
      </c>
      <c r="D3314" s="93">
        <v>2257.2220000000002</v>
      </c>
      <c r="E3314" s="4" t="s">
        <v>13369</v>
      </c>
      <c r="F3314" s="4" t="s">
        <v>8988</v>
      </c>
      <c r="G3314" s="4" t="s">
        <v>8989</v>
      </c>
      <c r="H3314" s="93">
        <v>2257.2190000000001</v>
      </c>
      <c r="I3314" s="4" t="s">
        <v>8990</v>
      </c>
      <c r="J3314" s="15">
        <v>4.0543439999999998E-6</v>
      </c>
      <c r="K3314" s="15">
        <v>0.29450219999999999</v>
      </c>
      <c r="L3314" s="4">
        <v>3.2940000000000001E-3</v>
      </c>
      <c r="M3314" s="4">
        <v>1.4593179999999999</v>
      </c>
      <c r="N3314" s="4" t="s">
        <v>13370</v>
      </c>
      <c r="O3314" s="4" t="s">
        <v>8992</v>
      </c>
      <c r="P3314" s="4">
        <v>15</v>
      </c>
      <c r="Q3314" s="4">
        <v>1</v>
      </c>
      <c r="R3314" s="4">
        <v>9</v>
      </c>
      <c r="S3314" s="4">
        <v>7</v>
      </c>
      <c r="T3314" s="15">
        <v>7.3957120000000002E-4</v>
      </c>
      <c r="U3314" s="15">
        <v>8.2089979999999994E-5</v>
      </c>
    </row>
    <row r="3315" spans="1:21" x14ac:dyDescent="0.25">
      <c r="A3315" s="4">
        <v>3313</v>
      </c>
      <c r="B3315" s="4" t="s">
        <v>13606</v>
      </c>
      <c r="C3315" s="4">
        <v>3</v>
      </c>
      <c r="D3315" s="93">
        <v>1582.7909999999999</v>
      </c>
      <c r="E3315" s="4" t="s">
        <v>10103</v>
      </c>
      <c r="F3315" s="4" t="s">
        <v>8988</v>
      </c>
      <c r="G3315" s="4" t="s">
        <v>8989</v>
      </c>
      <c r="H3315" s="93">
        <v>1582.778</v>
      </c>
      <c r="I3315" s="4" t="s">
        <v>8990</v>
      </c>
      <c r="J3315" s="15">
        <v>2.0149170000000001E-4</v>
      </c>
      <c r="K3315" s="15">
        <v>0.29450660000000001</v>
      </c>
      <c r="L3315" s="4">
        <v>1.3383000000000001E-2</v>
      </c>
      <c r="M3315" s="4">
        <v>8.4553860000000007</v>
      </c>
      <c r="N3315" s="4" t="s">
        <v>10104</v>
      </c>
      <c r="O3315" s="4" t="s">
        <v>8992</v>
      </c>
      <c r="P3315" s="4">
        <v>4</v>
      </c>
      <c r="Q3315" s="4">
        <v>1</v>
      </c>
      <c r="R3315" s="4">
        <v>7.5</v>
      </c>
      <c r="S3315" s="4">
        <v>8.5</v>
      </c>
      <c r="T3315" s="15">
        <v>1.5668800000000001E-5</v>
      </c>
      <c r="U3315" s="15">
        <v>9.9259970000000006E-5</v>
      </c>
    </row>
    <row r="3316" spans="1:21" x14ac:dyDescent="0.25">
      <c r="A3316" s="4">
        <v>3314</v>
      </c>
      <c r="B3316" s="4" t="s">
        <v>13607</v>
      </c>
      <c r="C3316" s="4">
        <v>3</v>
      </c>
      <c r="D3316" s="93">
        <v>3107.4839999999999</v>
      </c>
      <c r="E3316" s="4" t="s">
        <v>13608</v>
      </c>
      <c r="F3316" s="4" t="s">
        <v>8988</v>
      </c>
      <c r="G3316" s="4" t="s">
        <v>8989</v>
      </c>
      <c r="H3316" s="93">
        <v>3107.453</v>
      </c>
      <c r="I3316" s="4" t="s">
        <v>8999</v>
      </c>
      <c r="J3316" s="15">
        <v>0.77827950000000001</v>
      </c>
      <c r="K3316" s="15">
        <v>0.29462379999999999</v>
      </c>
      <c r="L3316" s="4">
        <v>3.1056E-2</v>
      </c>
      <c r="M3316" s="4">
        <v>9.9940359999999995</v>
      </c>
      <c r="N3316" s="4" t="s">
        <v>13609</v>
      </c>
      <c r="O3316" s="4" t="s">
        <v>8992</v>
      </c>
      <c r="P3316" s="4">
        <v>20</v>
      </c>
      <c r="Q3316" s="4">
        <v>1</v>
      </c>
      <c r="R3316" s="4">
        <v>8</v>
      </c>
      <c r="S3316" s="4">
        <v>4</v>
      </c>
      <c r="T3316" s="15">
        <v>0.17401079999999999</v>
      </c>
      <c r="U3316" s="15">
        <v>0.1854045</v>
      </c>
    </row>
    <row r="3317" spans="1:21" x14ac:dyDescent="0.25">
      <c r="A3317" s="4">
        <v>3315</v>
      </c>
      <c r="B3317" s="4" t="s">
        <v>13610</v>
      </c>
      <c r="C3317" s="4">
        <v>3</v>
      </c>
      <c r="D3317" s="93">
        <v>2399.145</v>
      </c>
      <c r="E3317" s="4" t="s">
        <v>13140</v>
      </c>
      <c r="F3317" s="4" t="s">
        <v>8988</v>
      </c>
      <c r="G3317" s="4" t="s">
        <v>8989</v>
      </c>
      <c r="H3317" s="93">
        <v>2399.143</v>
      </c>
      <c r="I3317" s="4" t="s">
        <v>9438</v>
      </c>
      <c r="J3317" s="15">
        <v>2.3618319999999999E-3</v>
      </c>
      <c r="K3317" s="15">
        <v>0.29500779999999999</v>
      </c>
      <c r="L3317" s="4">
        <v>1.671E-3</v>
      </c>
      <c r="M3317" s="4">
        <v>0.69649899999999998</v>
      </c>
      <c r="N3317" s="4" t="s">
        <v>11612</v>
      </c>
      <c r="O3317" s="4" t="s">
        <v>8992</v>
      </c>
      <c r="P3317" s="4">
        <v>15</v>
      </c>
      <c r="Q3317" s="4">
        <v>1</v>
      </c>
      <c r="R3317" s="4">
        <v>10.5</v>
      </c>
      <c r="S3317" s="4">
        <v>5.5</v>
      </c>
      <c r="T3317" s="15">
        <v>1.3581670000000001E-2</v>
      </c>
      <c r="U3317" s="15">
        <v>4.0175990000000002E-3</v>
      </c>
    </row>
    <row r="3318" spans="1:21" x14ac:dyDescent="0.25">
      <c r="A3318" s="4">
        <v>3316</v>
      </c>
      <c r="B3318" s="4" t="s">
        <v>13611</v>
      </c>
      <c r="C3318" s="4">
        <v>3</v>
      </c>
      <c r="D3318" s="93">
        <v>2300.192</v>
      </c>
      <c r="E3318" s="4" t="s">
        <v>11977</v>
      </c>
      <c r="F3318" s="4" t="s">
        <v>8988</v>
      </c>
      <c r="G3318" s="4" t="s">
        <v>8989</v>
      </c>
      <c r="H3318" s="93">
        <v>2300.17</v>
      </c>
      <c r="I3318" s="4" t="s">
        <v>8990</v>
      </c>
      <c r="J3318" s="15">
        <v>3.422653E-6</v>
      </c>
      <c r="K3318" s="15">
        <v>0.29594890000000001</v>
      </c>
      <c r="L3318" s="4">
        <v>2.1819999999999999E-2</v>
      </c>
      <c r="M3318" s="4">
        <v>9.4862540000000006</v>
      </c>
      <c r="N3318" s="4" t="s">
        <v>11978</v>
      </c>
      <c r="O3318" s="4" t="s">
        <v>8992</v>
      </c>
      <c r="P3318" s="4">
        <v>22</v>
      </c>
      <c r="Q3318" s="4">
        <v>1</v>
      </c>
      <c r="R3318" s="4">
        <v>9.5</v>
      </c>
      <c r="S3318" s="4">
        <v>6.5</v>
      </c>
      <c r="T3318" s="15">
        <v>3.0881410000000001E-4</v>
      </c>
      <c r="U3318" s="15">
        <v>2.382093E-5</v>
      </c>
    </row>
    <row r="3319" spans="1:21" x14ac:dyDescent="0.25">
      <c r="A3319" s="4">
        <v>3317</v>
      </c>
      <c r="B3319" s="4" t="s">
        <v>13612</v>
      </c>
      <c r="C3319" s="4">
        <v>3</v>
      </c>
      <c r="D3319" s="93">
        <v>2622.1460000000002</v>
      </c>
      <c r="E3319" s="4" t="s">
        <v>9501</v>
      </c>
      <c r="F3319" s="4" t="s">
        <v>8988</v>
      </c>
      <c r="G3319" s="4" t="s">
        <v>8989</v>
      </c>
      <c r="H3319" s="93">
        <v>2622.1219999999998</v>
      </c>
      <c r="I3319" s="4" t="s">
        <v>8990</v>
      </c>
      <c r="J3319" s="15">
        <v>1.6546399999999999E-4</v>
      </c>
      <c r="K3319" s="15">
        <v>0.29650120000000002</v>
      </c>
      <c r="L3319" s="4">
        <v>2.4365999999999999E-2</v>
      </c>
      <c r="M3319" s="4">
        <v>9.2924740000000003</v>
      </c>
      <c r="N3319" s="4" t="s">
        <v>9503</v>
      </c>
      <c r="O3319" s="4" t="s">
        <v>8992</v>
      </c>
      <c r="P3319" s="4">
        <v>19</v>
      </c>
      <c r="Q3319" s="4">
        <v>1</v>
      </c>
      <c r="R3319" s="4">
        <v>14</v>
      </c>
      <c r="S3319" s="4">
        <v>9</v>
      </c>
      <c r="T3319" s="15">
        <v>5.7801130000000001E-4</v>
      </c>
      <c r="U3319" s="15">
        <v>3.7117699999999998E-10</v>
      </c>
    </row>
    <row r="3320" spans="1:21" x14ac:dyDescent="0.25">
      <c r="A3320" s="4">
        <v>3318</v>
      </c>
      <c r="B3320" s="4" t="s">
        <v>13613</v>
      </c>
      <c r="C3320" s="4">
        <v>4</v>
      </c>
      <c r="D3320" s="93">
        <v>3189.55</v>
      </c>
      <c r="E3320" s="4" t="s">
        <v>11368</v>
      </c>
      <c r="F3320" s="4" t="s">
        <v>8988</v>
      </c>
      <c r="G3320" s="4" t="s">
        <v>8989</v>
      </c>
      <c r="H3320" s="93">
        <v>3189.5419999999999</v>
      </c>
      <c r="I3320" s="4" t="s">
        <v>8990</v>
      </c>
      <c r="J3320" s="15">
        <v>1</v>
      </c>
      <c r="K3320" s="15">
        <v>0.2975872</v>
      </c>
      <c r="L3320" s="4">
        <v>7.2760000000000003E-3</v>
      </c>
      <c r="M3320" s="4">
        <v>2.2812049999999999</v>
      </c>
      <c r="N3320" s="4" t="s">
        <v>11369</v>
      </c>
      <c r="O3320" s="4" t="s">
        <v>8992</v>
      </c>
      <c r="P3320" s="4">
        <v>14</v>
      </c>
      <c r="Q3320" s="4">
        <v>1</v>
      </c>
      <c r="R3320" s="4">
        <v>8</v>
      </c>
      <c r="S3320" s="4">
        <v>7</v>
      </c>
      <c r="T3320" s="15">
        <v>0.3589542</v>
      </c>
      <c r="U3320" s="15">
        <v>3.0297290000000002E-4</v>
      </c>
    </row>
    <row r="3321" spans="1:21" x14ac:dyDescent="0.25">
      <c r="A3321" s="4">
        <v>3319</v>
      </c>
      <c r="B3321" s="4" t="s">
        <v>13614</v>
      </c>
      <c r="C3321" s="4">
        <v>3</v>
      </c>
      <c r="D3321" s="93">
        <v>1857.9860000000001</v>
      </c>
      <c r="E3321" s="4" t="s">
        <v>11875</v>
      </c>
      <c r="F3321" s="4" t="s">
        <v>8988</v>
      </c>
      <c r="G3321" s="4" t="s">
        <v>8989</v>
      </c>
      <c r="H3321" s="93">
        <v>1857.989</v>
      </c>
      <c r="I3321" s="4" t="s">
        <v>8990</v>
      </c>
      <c r="J3321" s="15">
        <v>4.604862E-7</v>
      </c>
      <c r="K3321" s="15">
        <v>0.2979715</v>
      </c>
      <c r="L3321" s="4">
        <v>-3.1489999999999999E-3</v>
      </c>
      <c r="M3321" s="4">
        <v>-1.6948430000000001</v>
      </c>
      <c r="N3321" s="4" t="s">
        <v>11876</v>
      </c>
      <c r="O3321" s="4" t="s">
        <v>8992</v>
      </c>
      <c r="P3321" s="4">
        <v>16</v>
      </c>
      <c r="Q3321" s="4">
        <v>1</v>
      </c>
      <c r="R3321" s="4">
        <v>12.5</v>
      </c>
      <c r="S3321" s="4">
        <v>5.5</v>
      </c>
      <c r="T3321" s="15">
        <v>7.9474160000000002E-9</v>
      </c>
      <c r="U3321" s="15">
        <v>3.0693299999999999E-8</v>
      </c>
    </row>
    <row r="3322" spans="1:21" x14ac:dyDescent="0.25">
      <c r="A3322" s="4">
        <v>3320</v>
      </c>
      <c r="B3322" s="4" t="s">
        <v>13615</v>
      </c>
      <c r="C3322" s="4">
        <v>2</v>
      </c>
      <c r="D3322" s="93">
        <v>1725.8610000000001</v>
      </c>
      <c r="E3322" s="4" t="s">
        <v>10382</v>
      </c>
      <c r="F3322" s="4" t="s">
        <v>8988</v>
      </c>
      <c r="G3322" s="4" t="s">
        <v>8989</v>
      </c>
      <c r="H3322" s="93">
        <v>1725.848</v>
      </c>
      <c r="I3322" s="4" t="s">
        <v>8990</v>
      </c>
      <c r="J3322" s="15">
        <v>1.769418E-3</v>
      </c>
      <c r="K3322" s="15">
        <v>0.29932360000000002</v>
      </c>
      <c r="L3322" s="4">
        <v>1.3957000000000001E-2</v>
      </c>
      <c r="M3322" s="4">
        <v>8.0870409999999993</v>
      </c>
      <c r="N3322" s="4" t="s">
        <v>10383</v>
      </c>
      <c r="O3322" s="4" t="s">
        <v>8992</v>
      </c>
      <c r="P3322" s="4">
        <v>3</v>
      </c>
      <c r="Q3322" s="4">
        <v>1</v>
      </c>
      <c r="R3322" s="4">
        <v>15</v>
      </c>
      <c r="S3322" s="4">
        <v>2</v>
      </c>
      <c r="T3322" s="15">
        <v>2.3194249999999999E-8</v>
      </c>
      <c r="U3322" s="15">
        <v>3.1915580000000002E-3</v>
      </c>
    </row>
    <row r="3323" spans="1:21" x14ac:dyDescent="0.25">
      <c r="A3323" s="4">
        <v>3321</v>
      </c>
      <c r="B3323" s="4" t="s">
        <v>13616</v>
      </c>
      <c r="C3323" s="4">
        <v>4</v>
      </c>
      <c r="D3323" s="93">
        <v>2383.154</v>
      </c>
      <c r="E3323" s="4" t="s">
        <v>13140</v>
      </c>
      <c r="F3323" s="4" t="s">
        <v>8988</v>
      </c>
      <c r="G3323" s="4" t="s">
        <v>8989</v>
      </c>
      <c r="H3323" s="93">
        <v>2383.1480000000001</v>
      </c>
      <c r="I3323" s="4" t="s">
        <v>8990</v>
      </c>
      <c r="J3323" s="15">
        <v>5.5733759999999997E-4</v>
      </c>
      <c r="K3323" s="15">
        <v>0.30129499999999998</v>
      </c>
      <c r="L3323" s="4">
        <v>5.6030000000000003E-3</v>
      </c>
      <c r="M3323" s="4">
        <v>2.3510909999999998</v>
      </c>
      <c r="N3323" s="4" t="s">
        <v>11612</v>
      </c>
      <c r="O3323" s="4" t="s">
        <v>8992</v>
      </c>
      <c r="P3323" s="4">
        <v>15</v>
      </c>
      <c r="Q3323" s="4">
        <v>1</v>
      </c>
      <c r="R3323" s="4">
        <v>9.5</v>
      </c>
      <c r="S3323" s="4">
        <v>6.5</v>
      </c>
      <c r="T3323" s="15">
        <v>1.3698490000000001E-6</v>
      </c>
      <c r="U3323" s="15">
        <v>1.910324E-4</v>
      </c>
    </row>
    <row r="3324" spans="1:21" x14ac:dyDescent="0.25">
      <c r="A3324" s="4">
        <v>3322</v>
      </c>
      <c r="B3324" s="4" t="s">
        <v>13617</v>
      </c>
      <c r="C3324" s="4">
        <v>2</v>
      </c>
      <c r="D3324" s="93">
        <v>1687.8610000000001</v>
      </c>
      <c r="E3324" s="4" t="s">
        <v>13233</v>
      </c>
      <c r="F3324" s="4" t="s">
        <v>8988</v>
      </c>
      <c r="G3324" s="4" t="s">
        <v>8989</v>
      </c>
      <c r="H3324" s="93">
        <v>1687.8610000000001</v>
      </c>
      <c r="I3324" s="4" t="s">
        <v>8990</v>
      </c>
      <c r="J3324" s="15">
        <v>2.84772E-6</v>
      </c>
      <c r="K3324" s="15">
        <v>0.30328110000000003</v>
      </c>
      <c r="L3324" s="4">
        <v>-2.42E-4</v>
      </c>
      <c r="M3324" s="4">
        <v>-0.143377</v>
      </c>
      <c r="N3324" s="4" t="s">
        <v>13234</v>
      </c>
      <c r="O3324" s="4" t="s">
        <v>8992</v>
      </c>
      <c r="P3324" s="4">
        <v>16</v>
      </c>
      <c r="Q3324" s="4">
        <v>1</v>
      </c>
      <c r="R3324" s="4">
        <v>9</v>
      </c>
      <c r="S3324" s="4">
        <v>5</v>
      </c>
      <c r="T3324" s="15">
        <v>1.8039179999999999E-10</v>
      </c>
      <c r="U3324" s="15">
        <v>1.079144E-3</v>
      </c>
    </row>
    <row r="3325" spans="1:21" x14ac:dyDescent="0.25">
      <c r="A3325" s="4">
        <v>3323</v>
      </c>
      <c r="B3325" s="4" t="s">
        <v>13618</v>
      </c>
      <c r="C3325" s="4">
        <v>3</v>
      </c>
      <c r="D3325" s="93">
        <v>1971.07</v>
      </c>
      <c r="E3325" s="4" t="s">
        <v>13619</v>
      </c>
      <c r="F3325" s="4" t="s">
        <v>8988</v>
      </c>
      <c r="G3325" s="4" t="s">
        <v>8989</v>
      </c>
      <c r="H3325" s="93">
        <v>1971.066</v>
      </c>
      <c r="I3325" s="4" t="s">
        <v>8990</v>
      </c>
      <c r="J3325" s="15">
        <v>9.1903280000000007E-6</v>
      </c>
      <c r="K3325" s="15">
        <v>0.30382310000000001</v>
      </c>
      <c r="L3325" s="4">
        <v>4.535E-3</v>
      </c>
      <c r="M3325" s="4">
        <v>2.300786</v>
      </c>
      <c r="N3325" s="4" t="s">
        <v>13620</v>
      </c>
      <c r="O3325" s="4" t="s">
        <v>8992</v>
      </c>
      <c r="P3325" s="4">
        <v>16</v>
      </c>
      <c r="Q3325" s="4">
        <v>1</v>
      </c>
      <c r="R3325" s="4">
        <v>9.5</v>
      </c>
      <c r="S3325" s="4">
        <v>5.5</v>
      </c>
      <c r="T3325" s="15">
        <v>1.559758E-6</v>
      </c>
      <c r="U3325" s="15">
        <v>8.833667E-7</v>
      </c>
    </row>
    <row r="3326" spans="1:21" x14ac:dyDescent="0.25">
      <c r="A3326" s="4">
        <v>3324</v>
      </c>
      <c r="B3326" s="4" t="s">
        <v>13621</v>
      </c>
      <c r="C3326" s="4">
        <v>3</v>
      </c>
      <c r="D3326" s="93">
        <v>1641.797</v>
      </c>
      <c r="E3326" s="4" t="s">
        <v>10480</v>
      </c>
      <c r="F3326" s="4" t="s">
        <v>8988</v>
      </c>
      <c r="G3326" s="4" t="s">
        <v>8989</v>
      </c>
      <c r="H3326" s="93">
        <v>1641.797</v>
      </c>
      <c r="I3326" s="4" t="s">
        <v>8990</v>
      </c>
      <c r="J3326" s="15">
        <v>1.7509460000000001E-2</v>
      </c>
      <c r="K3326" s="15">
        <v>0.3040696</v>
      </c>
      <c r="L3326" s="4">
        <v>4.57E-4</v>
      </c>
      <c r="M3326" s="4">
        <v>0.27835399999999999</v>
      </c>
      <c r="N3326" s="4" t="s">
        <v>10481</v>
      </c>
      <c r="O3326" s="4" t="s">
        <v>8992</v>
      </c>
      <c r="P3326" s="4">
        <v>13</v>
      </c>
      <c r="Q3326" s="4">
        <v>1</v>
      </c>
      <c r="R3326" s="4">
        <v>10</v>
      </c>
      <c r="S3326" s="4">
        <v>8</v>
      </c>
      <c r="T3326" s="15">
        <v>2.2890950000000001E-10</v>
      </c>
      <c r="U3326" s="15">
        <v>5.6652470000000003E-2</v>
      </c>
    </row>
    <row r="3327" spans="1:21" x14ac:dyDescent="0.25">
      <c r="A3327" s="4">
        <v>3325</v>
      </c>
      <c r="B3327" s="4" t="s">
        <v>13622</v>
      </c>
      <c r="C3327" s="4">
        <v>3</v>
      </c>
      <c r="D3327" s="93">
        <v>2104.9560000000001</v>
      </c>
      <c r="E3327" s="4" t="s">
        <v>13623</v>
      </c>
      <c r="F3327" s="4" t="s">
        <v>8988</v>
      </c>
      <c r="G3327" s="4" t="s">
        <v>8989</v>
      </c>
      <c r="H3327" s="93">
        <v>2104.9380000000001</v>
      </c>
      <c r="I3327" s="4" t="s">
        <v>8990</v>
      </c>
      <c r="J3327" s="15">
        <v>1.097776E-4</v>
      </c>
      <c r="K3327" s="15">
        <v>0.30407889999999999</v>
      </c>
      <c r="L3327" s="4">
        <v>1.7996000000000002E-2</v>
      </c>
      <c r="M3327" s="4">
        <v>8.5494210000000006</v>
      </c>
      <c r="N3327" s="4" t="s">
        <v>13624</v>
      </c>
      <c r="O3327" s="4" t="s">
        <v>8992</v>
      </c>
      <c r="P3327" s="4">
        <v>3</v>
      </c>
      <c r="Q3327" s="4">
        <v>1</v>
      </c>
      <c r="R3327" s="4">
        <v>13</v>
      </c>
      <c r="S3327" s="4">
        <v>10</v>
      </c>
      <c r="T3327" s="15">
        <v>6.2798730000000001E-5</v>
      </c>
      <c r="U3327" s="15">
        <v>2.316862E-14</v>
      </c>
    </row>
    <row r="3328" spans="1:21" x14ac:dyDescent="0.25">
      <c r="A3328" s="4">
        <v>3326</v>
      </c>
      <c r="B3328" s="4" t="s">
        <v>13625</v>
      </c>
      <c r="C3328" s="4">
        <v>4</v>
      </c>
      <c r="D3328" s="93">
        <v>1820.992</v>
      </c>
      <c r="E3328" s="4" t="s">
        <v>10852</v>
      </c>
      <c r="F3328" s="4" t="s">
        <v>8988</v>
      </c>
      <c r="G3328" s="4" t="s">
        <v>8989</v>
      </c>
      <c r="H3328" s="93">
        <v>1820.9749999999999</v>
      </c>
      <c r="I3328" s="4" t="s">
        <v>8990</v>
      </c>
      <c r="J3328" s="15">
        <v>1.8009179999999999E-5</v>
      </c>
      <c r="K3328" s="15">
        <v>0.30537809999999999</v>
      </c>
      <c r="L3328" s="4">
        <v>1.6336E-2</v>
      </c>
      <c r="M3328" s="4">
        <v>8.9710169999999998</v>
      </c>
      <c r="N3328" s="4" t="s">
        <v>10853</v>
      </c>
      <c r="O3328" s="4" t="s">
        <v>8992</v>
      </c>
      <c r="P3328" s="4">
        <v>22</v>
      </c>
      <c r="Q3328" s="4">
        <v>1</v>
      </c>
      <c r="R3328" s="4">
        <v>12.5</v>
      </c>
      <c r="S3328" s="4">
        <v>4.5</v>
      </c>
      <c r="T3328" s="15">
        <v>7.8934129999999992E-9</v>
      </c>
      <c r="U3328" s="15">
        <v>3.460631E-3</v>
      </c>
    </row>
    <row r="3329" spans="1:21" x14ac:dyDescent="0.25">
      <c r="A3329" s="4">
        <v>3327</v>
      </c>
      <c r="B3329" s="4" t="s">
        <v>13626</v>
      </c>
      <c r="C3329" s="4">
        <v>3</v>
      </c>
      <c r="D3329" s="93">
        <v>2079.1419999999998</v>
      </c>
      <c r="E3329" s="4" t="s">
        <v>12575</v>
      </c>
      <c r="F3329" s="4" t="s">
        <v>8988</v>
      </c>
      <c r="G3329" s="4" t="s">
        <v>8989</v>
      </c>
      <c r="H3329" s="93">
        <v>2079.123</v>
      </c>
      <c r="I3329" s="4" t="s">
        <v>8990</v>
      </c>
      <c r="J3329" s="15">
        <v>1.587631E-7</v>
      </c>
      <c r="K3329" s="15">
        <v>0.30584329999999998</v>
      </c>
      <c r="L3329" s="4">
        <v>1.9275E-2</v>
      </c>
      <c r="M3329" s="4">
        <v>9.2707350000000002</v>
      </c>
      <c r="N3329" s="4" t="s">
        <v>12576</v>
      </c>
      <c r="O3329" s="4" t="s">
        <v>8992</v>
      </c>
      <c r="P3329" s="4">
        <v>22</v>
      </c>
      <c r="Q3329" s="4">
        <v>1</v>
      </c>
      <c r="R3329" s="4">
        <v>18.5</v>
      </c>
      <c r="S3329" s="4">
        <v>6.5</v>
      </c>
      <c r="T3329" s="15">
        <v>2.8434030000000001E-8</v>
      </c>
      <c r="U3329" s="15">
        <v>6.2303309999999998E-8</v>
      </c>
    </row>
    <row r="3330" spans="1:21" x14ac:dyDescent="0.25">
      <c r="A3330" s="4">
        <v>3328</v>
      </c>
      <c r="B3330" s="4" t="s">
        <v>13627</v>
      </c>
      <c r="C3330" s="4">
        <v>4</v>
      </c>
      <c r="D3330" s="93">
        <v>1954.0509999999999</v>
      </c>
      <c r="E3330" s="4" t="s">
        <v>13628</v>
      </c>
      <c r="F3330" s="4" t="s">
        <v>8988</v>
      </c>
      <c r="G3330" s="4" t="s">
        <v>8989</v>
      </c>
      <c r="H3330" s="93">
        <v>1954.05</v>
      </c>
      <c r="I3330" s="4" t="s">
        <v>8990</v>
      </c>
      <c r="J3330" s="15">
        <v>1.0390350000000001E-4</v>
      </c>
      <c r="K3330" s="15">
        <v>0.30607299999999998</v>
      </c>
      <c r="L3330" s="4">
        <v>5.6599999999999999E-4</v>
      </c>
      <c r="M3330" s="4">
        <v>0.289655</v>
      </c>
      <c r="N3330" s="4" t="s">
        <v>13629</v>
      </c>
      <c r="O3330" s="4" t="s">
        <v>8992</v>
      </c>
      <c r="P3330" s="4">
        <v>22</v>
      </c>
      <c r="Q3330" s="4">
        <v>1</v>
      </c>
      <c r="R3330" s="4">
        <v>16</v>
      </c>
      <c r="S3330" s="4">
        <v>7</v>
      </c>
      <c r="T3330" s="15">
        <v>1.653624E-9</v>
      </c>
      <c r="U3330" s="15">
        <v>9.5882040000000001E-4</v>
      </c>
    </row>
    <row r="3331" spans="1:21" x14ac:dyDescent="0.25">
      <c r="A3331" s="4">
        <v>3329</v>
      </c>
      <c r="B3331" s="4" t="s">
        <v>13630</v>
      </c>
      <c r="C3331" s="4">
        <v>4</v>
      </c>
      <c r="D3331" s="93">
        <v>1923.0719999999999</v>
      </c>
      <c r="E3331" s="4" t="s">
        <v>10996</v>
      </c>
      <c r="F3331" s="4" t="s">
        <v>8988</v>
      </c>
      <c r="G3331" s="4" t="s">
        <v>8989</v>
      </c>
      <c r="H3331" s="93">
        <v>1923.056</v>
      </c>
      <c r="I3331" s="4" t="s">
        <v>8990</v>
      </c>
      <c r="J3331" s="15">
        <v>1.9346859999999999E-6</v>
      </c>
      <c r="K3331" s="15">
        <v>0.30750490000000003</v>
      </c>
      <c r="L3331" s="4">
        <v>1.5882E-2</v>
      </c>
      <c r="M3331" s="4">
        <v>8.2587309999999992</v>
      </c>
      <c r="N3331" s="4" t="s">
        <v>10997</v>
      </c>
      <c r="O3331" s="4" t="s">
        <v>8992</v>
      </c>
      <c r="P3331" s="4">
        <v>23</v>
      </c>
      <c r="Q3331" s="4">
        <v>1</v>
      </c>
      <c r="R3331" s="4">
        <v>17</v>
      </c>
      <c r="S3331" s="4">
        <v>13</v>
      </c>
      <c r="T3331" s="15">
        <v>2.1781310000000002E-6</v>
      </c>
      <c r="U3331" s="15">
        <v>7.1384869999999998E-6</v>
      </c>
    </row>
    <row r="3332" spans="1:21" x14ac:dyDescent="0.25">
      <c r="A3332" s="4">
        <v>3330</v>
      </c>
      <c r="B3332" s="4" t="s">
        <v>13631</v>
      </c>
      <c r="C3332" s="4">
        <v>3</v>
      </c>
      <c r="D3332" s="93">
        <v>2300.1779999999999</v>
      </c>
      <c r="E3332" s="4" t="s">
        <v>11977</v>
      </c>
      <c r="F3332" s="4" t="s">
        <v>8988</v>
      </c>
      <c r="G3332" s="4" t="s">
        <v>8989</v>
      </c>
      <c r="H3332" s="93">
        <v>2300.17</v>
      </c>
      <c r="I3332" s="4" t="s">
        <v>8990</v>
      </c>
      <c r="J3332" s="15">
        <v>1.0030789999999999E-9</v>
      </c>
      <c r="K3332" s="15">
        <v>0.30761100000000002</v>
      </c>
      <c r="L3332" s="4">
        <v>7.2919999999999999E-3</v>
      </c>
      <c r="M3332" s="4">
        <v>3.1701999999999999</v>
      </c>
      <c r="N3332" s="4" t="s">
        <v>11978</v>
      </c>
      <c r="O3332" s="4" t="s">
        <v>8992</v>
      </c>
      <c r="P3332" s="4">
        <v>15</v>
      </c>
      <c r="Q3332" s="4">
        <v>1</v>
      </c>
      <c r="R3332" s="4">
        <v>14.5</v>
      </c>
      <c r="S3332" s="4">
        <v>9.5</v>
      </c>
      <c r="T3332" s="15">
        <v>2.2980499999999999E-10</v>
      </c>
      <c r="U3332" s="15">
        <v>1.6366039999999999E-8</v>
      </c>
    </row>
    <row r="3333" spans="1:21" x14ac:dyDescent="0.25">
      <c r="A3333" s="4">
        <v>3331</v>
      </c>
      <c r="B3333" s="4" t="s">
        <v>13632</v>
      </c>
      <c r="C3333" s="4">
        <v>3</v>
      </c>
      <c r="D3333" s="93">
        <v>2379.1559999999999</v>
      </c>
      <c r="E3333" s="4" t="s">
        <v>13201</v>
      </c>
      <c r="F3333" s="4" t="s">
        <v>8988</v>
      </c>
      <c r="G3333" s="4" t="s">
        <v>8989</v>
      </c>
      <c r="H3333" s="93">
        <v>2379.136</v>
      </c>
      <c r="I3333" s="4" t="s">
        <v>8990</v>
      </c>
      <c r="J3333" s="15">
        <v>1.295017E-2</v>
      </c>
      <c r="K3333" s="15">
        <v>0.30823260000000002</v>
      </c>
      <c r="L3333" s="4">
        <v>2.0419E-2</v>
      </c>
      <c r="M3333" s="4">
        <v>8.5825279999999999</v>
      </c>
      <c r="N3333" s="4" t="s">
        <v>13202</v>
      </c>
      <c r="O3333" s="4" t="s">
        <v>8992</v>
      </c>
      <c r="P3333" s="4">
        <v>20</v>
      </c>
      <c r="Q3333" s="4">
        <v>1</v>
      </c>
      <c r="R3333" s="4">
        <v>6</v>
      </c>
      <c r="S3333" s="4">
        <v>8</v>
      </c>
      <c r="T3333" s="15">
        <v>6.2301210000000003E-2</v>
      </c>
      <c r="U3333" s="15">
        <v>3.4176870000000002E-6</v>
      </c>
    </row>
    <row r="3334" spans="1:21" x14ac:dyDescent="0.25">
      <c r="A3334" s="4">
        <v>3332</v>
      </c>
      <c r="B3334" s="4" t="s">
        <v>13633</v>
      </c>
      <c r="C3334" s="4">
        <v>3</v>
      </c>
      <c r="D3334" s="93">
        <v>2834.2249999999999</v>
      </c>
      <c r="E3334" s="4" t="s">
        <v>13634</v>
      </c>
      <c r="F3334" s="4" t="s">
        <v>8988</v>
      </c>
      <c r="G3334" s="4" t="s">
        <v>8989</v>
      </c>
      <c r="H3334" s="93">
        <v>2834.2020000000002</v>
      </c>
      <c r="I3334" s="4" t="s">
        <v>8990</v>
      </c>
      <c r="J3334" s="15">
        <v>3.1958099999999998E-7</v>
      </c>
      <c r="K3334" s="15">
        <v>0.3097471</v>
      </c>
      <c r="L3334" s="4">
        <v>2.3216000000000001E-2</v>
      </c>
      <c r="M3334" s="4">
        <v>8.1913719999999994</v>
      </c>
      <c r="N3334" s="4" t="s">
        <v>13635</v>
      </c>
      <c r="O3334" s="4" t="s">
        <v>8992</v>
      </c>
      <c r="P3334" s="4">
        <v>1</v>
      </c>
      <c r="Q3334" s="4">
        <v>1</v>
      </c>
      <c r="R3334" s="4">
        <v>8</v>
      </c>
      <c r="S3334" s="4">
        <v>8</v>
      </c>
      <c r="T3334" s="15">
        <v>1.3807239999999999E-4</v>
      </c>
      <c r="U3334" s="15">
        <v>2.006241E-8</v>
      </c>
    </row>
    <row r="3335" spans="1:21" x14ac:dyDescent="0.25">
      <c r="A3335" s="4">
        <v>3333</v>
      </c>
      <c r="B3335" s="4" t="s">
        <v>13636</v>
      </c>
      <c r="C3335" s="4">
        <v>3</v>
      </c>
      <c r="D3335" s="93">
        <v>1667.788</v>
      </c>
      <c r="E3335" s="4" t="s">
        <v>13637</v>
      </c>
      <c r="F3335" s="4" t="s">
        <v>8988</v>
      </c>
      <c r="G3335" s="4" t="s">
        <v>8989</v>
      </c>
      <c r="H3335" s="93">
        <v>1667.787</v>
      </c>
      <c r="I3335" s="4" t="s">
        <v>8990</v>
      </c>
      <c r="J3335" s="15">
        <v>6.4073200000000002E-6</v>
      </c>
      <c r="K3335" s="15">
        <v>0.30976969999999998</v>
      </c>
      <c r="L3335" s="4">
        <v>1.0009999999999999E-3</v>
      </c>
      <c r="M3335" s="4">
        <v>0.60019699999999998</v>
      </c>
      <c r="N3335" s="4" t="s">
        <v>13638</v>
      </c>
      <c r="O3335" s="4" t="s">
        <v>8992</v>
      </c>
      <c r="P3335" s="4">
        <v>16</v>
      </c>
      <c r="Q3335" s="4">
        <v>1</v>
      </c>
      <c r="R3335" s="4">
        <v>19</v>
      </c>
      <c r="S3335" s="4">
        <v>9</v>
      </c>
      <c r="T3335" s="15">
        <v>7.2964159999999995E-14</v>
      </c>
      <c r="U3335" s="15">
        <v>5.1626369999999999E-6</v>
      </c>
    </row>
    <row r="3336" spans="1:21" x14ac:dyDescent="0.25">
      <c r="A3336" s="4">
        <v>3334</v>
      </c>
      <c r="B3336" s="4" t="s">
        <v>13639</v>
      </c>
      <c r="C3336" s="4">
        <v>4</v>
      </c>
      <c r="D3336" s="93">
        <v>3205.5430000000001</v>
      </c>
      <c r="E3336" s="4" t="s">
        <v>11368</v>
      </c>
      <c r="F3336" s="4" t="s">
        <v>8988</v>
      </c>
      <c r="G3336" s="4" t="s">
        <v>8989</v>
      </c>
      <c r="H3336" s="93">
        <v>3205.5369999999998</v>
      </c>
      <c r="I3336" s="4" t="s">
        <v>8999</v>
      </c>
      <c r="J3336" s="15">
        <v>0.4223809</v>
      </c>
      <c r="K3336" s="15">
        <v>0.30990489999999998</v>
      </c>
      <c r="L3336" s="4">
        <v>5.5820000000000002E-3</v>
      </c>
      <c r="M3336" s="4">
        <v>1.7413620000000001</v>
      </c>
      <c r="N3336" s="4" t="s">
        <v>11369</v>
      </c>
      <c r="O3336" s="4" t="s">
        <v>8992</v>
      </c>
      <c r="P3336" s="4">
        <v>14</v>
      </c>
      <c r="Q3336" s="4">
        <v>1</v>
      </c>
      <c r="R3336" s="4">
        <v>8</v>
      </c>
      <c r="S3336" s="4">
        <v>5</v>
      </c>
      <c r="T3336" s="15">
        <v>0.9837399</v>
      </c>
      <c r="U3336" s="15">
        <v>4.9656699999999998E-2</v>
      </c>
    </row>
    <row r="3337" spans="1:21" x14ac:dyDescent="0.25">
      <c r="A3337" s="4">
        <v>3335</v>
      </c>
      <c r="B3337" s="4" t="s">
        <v>13640</v>
      </c>
      <c r="C3337" s="4">
        <v>3</v>
      </c>
      <c r="D3337" s="93">
        <v>2273.297</v>
      </c>
      <c r="E3337" s="4" t="s">
        <v>9803</v>
      </c>
      <c r="F3337" s="4" t="s">
        <v>8988</v>
      </c>
      <c r="G3337" s="4" t="s">
        <v>8989</v>
      </c>
      <c r="H3337" s="93">
        <v>2273.2750000000001</v>
      </c>
      <c r="I3337" s="4" t="s">
        <v>8990</v>
      </c>
      <c r="J3337" s="15">
        <v>0.93267529999999998</v>
      </c>
      <c r="K3337" s="15">
        <v>8.8072510000000007E-2</v>
      </c>
      <c r="L3337" s="4">
        <v>2.1898000000000001E-2</v>
      </c>
      <c r="M3337" s="4">
        <v>9.6327979999999993</v>
      </c>
      <c r="N3337" s="4" t="s">
        <v>9804</v>
      </c>
      <c r="O3337" s="4" t="s">
        <v>9004</v>
      </c>
      <c r="P3337" s="4">
        <v>19</v>
      </c>
      <c r="Q3337" s="4">
        <v>1</v>
      </c>
      <c r="R3337" s="4">
        <v>6</v>
      </c>
      <c r="S3337" s="4">
        <v>7</v>
      </c>
      <c r="T3337" s="15">
        <v>1</v>
      </c>
      <c r="U3337" s="15">
        <v>0.1286079</v>
      </c>
    </row>
    <row r="3338" spans="1:21" x14ac:dyDescent="0.25">
      <c r="A3338" s="4">
        <v>3336</v>
      </c>
      <c r="B3338" s="4" t="s">
        <v>13641</v>
      </c>
      <c r="C3338" s="4">
        <v>3</v>
      </c>
      <c r="D3338" s="93">
        <v>2150.1559999999999</v>
      </c>
      <c r="E3338" s="4" t="s">
        <v>10460</v>
      </c>
      <c r="F3338" s="4" t="s">
        <v>8988</v>
      </c>
      <c r="G3338" s="4" t="s">
        <v>8989</v>
      </c>
      <c r="H3338" s="93">
        <v>2150.1390000000001</v>
      </c>
      <c r="I3338" s="4" t="s">
        <v>8990</v>
      </c>
      <c r="J3338" s="15">
        <v>8.5286610000000002E-6</v>
      </c>
      <c r="K3338" s="15">
        <v>8.8901659999999993E-2</v>
      </c>
      <c r="L3338" s="4">
        <v>1.7117E-2</v>
      </c>
      <c r="M3338" s="4">
        <v>7.9608800000000004</v>
      </c>
      <c r="N3338" s="4" t="s">
        <v>10461</v>
      </c>
      <c r="O3338" s="4" t="s">
        <v>9004</v>
      </c>
      <c r="P3338" s="4">
        <v>22</v>
      </c>
      <c r="Q3338" s="4">
        <v>1</v>
      </c>
      <c r="R3338" s="4">
        <v>10</v>
      </c>
      <c r="S3338" s="4">
        <v>5</v>
      </c>
      <c r="T3338" s="15">
        <v>5.8420759999999997E-9</v>
      </c>
      <c r="U3338" s="15">
        <v>9.3928030000000008E-6</v>
      </c>
    </row>
    <row r="3339" spans="1:21" x14ac:dyDescent="0.25">
      <c r="A3339" s="4">
        <v>3337</v>
      </c>
      <c r="B3339" s="4" t="s">
        <v>13642</v>
      </c>
      <c r="C3339" s="4">
        <v>4</v>
      </c>
      <c r="D3339" s="93">
        <v>1910.9269999999999</v>
      </c>
      <c r="E3339" s="4" t="s">
        <v>11614</v>
      </c>
      <c r="F3339" s="4" t="s">
        <v>8988</v>
      </c>
      <c r="G3339" s="4" t="s">
        <v>8989</v>
      </c>
      <c r="H3339" s="93">
        <v>1910.924</v>
      </c>
      <c r="I3339" s="4" t="s">
        <v>8990</v>
      </c>
      <c r="J3339" s="15">
        <v>2.5846149999999999E-4</v>
      </c>
      <c r="K3339" s="15">
        <v>8.8904090000000005E-2</v>
      </c>
      <c r="L3339" s="4">
        <v>2.7330000000000002E-3</v>
      </c>
      <c r="M3339" s="4">
        <v>1.4301980000000001</v>
      </c>
      <c r="N3339" s="4" t="s">
        <v>11615</v>
      </c>
      <c r="O3339" s="4" t="s">
        <v>9004</v>
      </c>
      <c r="P3339" s="4">
        <v>16</v>
      </c>
      <c r="Q3339" s="4">
        <v>1</v>
      </c>
      <c r="R3339" s="4">
        <v>6.5</v>
      </c>
      <c r="S3339" s="4">
        <v>5.5</v>
      </c>
      <c r="T3339" s="15">
        <v>8.1475739999999999E-5</v>
      </c>
      <c r="U3339" s="15">
        <v>1.8270809999999999E-4</v>
      </c>
    </row>
    <row r="3340" spans="1:21" x14ac:dyDescent="0.25">
      <c r="A3340" s="4">
        <v>3338</v>
      </c>
      <c r="B3340" s="4" t="s">
        <v>13643</v>
      </c>
      <c r="C3340" s="4">
        <v>2</v>
      </c>
      <c r="D3340" s="93">
        <v>1325.654</v>
      </c>
      <c r="E3340" s="4" t="s">
        <v>9245</v>
      </c>
      <c r="F3340" s="4" t="s">
        <v>8988</v>
      </c>
      <c r="G3340" s="4" t="s">
        <v>8989</v>
      </c>
      <c r="H3340" s="93">
        <v>1325.652</v>
      </c>
      <c r="I3340" s="4" t="s">
        <v>8990</v>
      </c>
      <c r="J3340" s="15">
        <v>3.2586139999999999E-5</v>
      </c>
      <c r="K3340" s="15">
        <v>8.9032159999999999E-2</v>
      </c>
      <c r="L3340" s="4">
        <v>1.879E-3</v>
      </c>
      <c r="M3340" s="4">
        <v>1.4174150000000001</v>
      </c>
      <c r="N3340" s="4" t="s">
        <v>9246</v>
      </c>
      <c r="O3340" s="4" t="s">
        <v>9004</v>
      </c>
      <c r="P3340" s="4">
        <v>15</v>
      </c>
      <c r="Q3340" s="4">
        <v>1</v>
      </c>
      <c r="R3340" s="4">
        <v>7</v>
      </c>
      <c r="S3340" s="4">
        <v>3</v>
      </c>
      <c r="T3340" s="15">
        <v>5.3011930000000002E-5</v>
      </c>
      <c r="U3340" s="15">
        <v>7.461255E-4</v>
      </c>
    </row>
    <row r="3341" spans="1:21" x14ac:dyDescent="0.25">
      <c r="A3341" s="4">
        <v>3339</v>
      </c>
      <c r="B3341" s="4" t="s">
        <v>13644</v>
      </c>
      <c r="C3341" s="4">
        <v>3</v>
      </c>
      <c r="D3341" s="93">
        <v>1676.85</v>
      </c>
      <c r="E3341" s="4" t="s">
        <v>10622</v>
      </c>
      <c r="F3341" s="4" t="s">
        <v>8988</v>
      </c>
      <c r="G3341" s="4" t="s">
        <v>8989</v>
      </c>
      <c r="H3341" s="93">
        <v>1676.8489999999999</v>
      </c>
      <c r="I3341" s="4" t="s">
        <v>8990</v>
      </c>
      <c r="J3341" s="15">
        <v>2.917484E-2</v>
      </c>
      <c r="K3341" s="15">
        <v>8.9357110000000003E-2</v>
      </c>
      <c r="L3341" s="4">
        <v>1.1119999999999999E-3</v>
      </c>
      <c r="M3341" s="4">
        <v>0.66314899999999999</v>
      </c>
      <c r="N3341" s="4" t="s">
        <v>10623</v>
      </c>
      <c r="O3341" s="4" t="s">
        <v>9004</v>
      </c>
      <c r="P3341" s="4">
        <v>14</v>
      </c>
      <c r="Q3341" s="4">
        <v>1</v>
      </c>
      <c r="R3341" s="4">
        <v>9</v>
      </c>
      <c r="S3341" s="4">
        <v>6</v>
      </c>
      <c r="T3341" s="15">
        <v>1.4136700000000001E-11</v>
      </c>
      <c r="U3341" s="15">
        <v>5.1953010000000001E-2</v>
      </c>
    </row>
    <row r="3342" spans="1:21" x14ac:dyDescent="0.25">
      <c r="A3342" s="4">
        <v>3340</v>
      </c>
      <c r="B3342" s="4" t="s">
        <v>13645</v>
      </c>
      <c r="C3342" s="4">
        <v>3</v>
      </c>
      <c r="D3342" s="93">
        <v>2271.009</v>
      </c>
      <c r="E3342" s="4" t="s">
        <v>11012</v>
      </c>
      <c r="F3342" s="4" t="s">
        <v>8988</v>
      </c>
      <c r="G3342" s="4" t="s">
        <v>8989</v>
      </c>
      <c r="H3342" s="93">
        <v>2270.991</v>
      </c>
      <c r="I3342" s="4" t="s">
        <v>8990</v>
      </c>
      <c r="J3342" s="15">
        <v>2.6442090000000002E-7</v>
      </c>
      <c r="K3342" s="15">
        <v>8.9460509999999993E-2</v>
      </c>
      <c r="L3342" s="4">
        <v>1.8291000000000002E-2</v>
      </c>
      <c r="M3342" s="4">
        <v>8.0541940000000007</v>
      </c>
      <c r="N3342" s="4" t="s">
        <v>11013</v>
      </c>
      <c r="O3342" s="4" t="s">
        <v>9004</v>
      </c>
      <c r="P3342" s="4">
        <v>5</v>
      </c>
      <c r="Q3342" s="4">
        <v>1</v>
      </c>
      <c r="R3342" s="4">
        <v>15.5</v>
      </c>
      <c r="S3342" s="4">
        <v>10.5</v>
      </c>
      <c r="T3342" s="15">
        <v>1.9695350000000001E-10</v>
      </c>
      <c r="U3342" s="15">
        <v>3.4546309999999999E-4</v>
      </c>
    </row>
    <row r="3343" spans="1:21" x14ac:dyDescent="0.25">
      <c r="A3343" s="4">
        <v>3341</v>
      </c>
      <c r="B3343" s="4" t="s">
        <v>13646</v>
      </c>
      <c r="C3343" s="4">
        <v>3</v>
      </c>
      <c r="D3343" s="93">
        <v>1772.883</v>
      </c>
      <c r="E3343" s="4" t="s">
        <v>9078</v>
      </c>
      <c r="F3343" s="4" t="s">
        <v>8988</v>
      </c>
      <c r="G3343" s="4" t="s">
        <v>8989</v>
      </c>
      <c r="H3343" s="93">
        <v>1772.8679999999999</v>
      </c>
      <c r="I3343" s="4" t="s">
        <v>8990</v>
      </c>
      <c r="J3343" s="15">
        <v>8.7660929999999995E-5</v>
      </c>
      <c r="K3343" s="15">
        <v>8.9612949999999997E-2</v>
      </c>
      <c r="L3343" s="4">
        <v>1.5526999999999999E-2</v>
      </c>
      <c r="M3343" s="4">
        <v>8.7581279999999992</v>
      </c>
      <c r="N3343" s="4" t="s">
        <v>9080</v>
      </c>
      <c r="O3343" s="4" t="s">
        <v>9004</v>
      </c>
      <c r="P3343" s="4">
        <v>21</v>
      </c>
      <c r="Q3343" s="4">
        <v>1</v>
      </c>
      <c r="R3343" s="4">
        <v>10</v>
      </c>
      <c r="S3343" s="4">
        <v>5</v>
      </c>
      <c r="T3343" s="15">
        <v>3.9432109999999999E-5</v>
      </c>
      <c r="U3343" s="15">
        <v>1.9319289999999999E-5</v>
      </c>
    </row>
    <row r="3344" spans="1:21" x14ac:dyDescent="0.25">
      <c r="A3344" s="4">
        <v>3342</v>
      </c>
      <c r="B3344" s="4" t="s">
        <v>13647</v>
      </c>
      <c r="C3344" s="4">
        <v>2</v>
      </c>
      <c r="D3344" s="93">
        <v>1491.7429999999999</v>
      </c>
      <c r="E3344" s="4" t="s">
        <v>13648</v>
      </c>
      <c r="F3344" s="4" t="s">
        <v>8988</v>
      </c>
      <c r="G3344" s="4" t="s">
        <v>8989</v>
      </c>
      <c r="H3344" s="93">
        <v>1491.7439999999999</v>
      </c>
      <c r="I3344" s="4" t="s">
        <v>8990</v>
      </c>
      <c r="J3344" s="15">
        <v>0.34694629999999999</v>
      </c>
      <c r="K3344" s="15">
        <v>8.9616210000000002E-2</v>
      </c>
      <c r="L3344" s="4">
        <v>-5.7499999999999999E-4</v>
      </c>
      <c r="M3344" s="4">
        <v>-0.38545499999999999</v>
      </c>
      <c r="N3344" s="4" t="s">
        <v>13649</v>
      </c>
      <c r="O3344" s="4" t="s">
        <v>9004</v>
      </c>
      <c r="P3344" s="4">
        <v>18</v>
      </c>
      <c r="Q3344" s="4">
        <v>1</v>
      </c>
      <c r="R3344" s="4">
        <v>5</v>
      </c>
      <c r="S3344" s="4">
        <v>6</v>
      </c>
      <c r="T3344" s="15">
        <v>0.73877329999999997</v>
      </c>
      <c r="U3344" s="15">
        <v>1.29758E-3</v>
      </c>
    </row>
    <row r="3345" spans="1:21" x14ac:dyDescent="0.25">
      <c r="A3345" s="4">
        <v>3343</v>
      </c>
      <c r="B3345" s="4" t="s">
        <v>13650</v>
      </c>
      <c r="C3345" s="4">
        <v>4</v>
      </c>
      <c r="D3345" s="93">
        <v>2383.308</v>
      </c>
      <c r="E3345" s="4" t="s">
        <v>9835</v>
      </c>
      <c r="F3345" s="4" t="s">
        <v>8988</v>
      </c>
      <c r="G3345" s="4" t="s">
        <v>8989</v>
      </c>
      <c r="H3345" s="93">
        <v>2383.288</v>
      </c>
      <c r="I3345" s="4" t="s">
        <v>8990</v>
      </c>
      <c r="J3345" s="15">
        <v>1.696397E-7</v>
      </c>
      <c r="K3345" s="15">
        <v>8.9906260000000002E-2</v>
      </c>
      <c r="L3345" s="4">
        <v>2.0472000000000001E-2</v>
      </c>
      <c r="M3345" s="4">
        <v>8.5898140000000005</v>
      </c>
      <c r="N3345" s="4" t="s">
        <v>9836</v>
      </c>
      <c r="O3345" s="4" t="s">
        <v>9004</v>
      </c>
      <c r="P3345" s="4">
        <v>23</v>
      </c>
      <c r="Q3345" s="4">
        <v>1</v>
      </c>
      <c r="R3345" s="4">
        <v>13</v>
      </c>
      <c r="S3345" s="4">
        <v>7</v>
      </c>
      <c r="T3345" s="15">
        <v>3.472182E-8</v>
      </c>
      <c r="U3345" s="15">
        <v>1.162099E-10</v>
      </c>
    </row>
    <row r="3346" spans="1:21" x14ac:dyDescent="0.25">
      <c r="A3346" s="4">
        <v>3344</v>
      </c>
      <c r="B3346" s="4" t="s">
        <v>13651</v>
      </c>
      <c r="C3346" s="4">
        <v>4</v>
      </c>
      <c r="D3346" s="93">
        <v>3492.8310000000001</v>
      </c>
      <c r="E3346" s="4" t="s">
        <v>13652</v>
      </c>
      <c r="F3346" s="4" t="s">
        <v>8988</v>
      </c>
      <c r="G3346" s="4" t="s">
        <v>8989</v>
      </c>
      <c r="H3346" s="93">
        <v>3492.8229999999999</v>
      </c>
      <c r="I3346" s="4" t="s">
        <v>8990</v>
      </c>
      <c r="J3346" s="15">
        <v>1</v>
      </c>
      <c r="K3346" s="15">
        <v>9.0057750000000006E-2</v>
      </c>
      <c r="L3346" s="4">
        <v>8.0160000000000006E-3</v>
      </c>
      <c r="M3346" s="4">
        <v>2.2949920000000001</v>
      </c>
      <c r="N3346" s="4" t="s">
        <v>13653</v>
      </c>
      <c r="O3346" s="4" t="s">
        <v>9004</v>
      </c>
      <c r="P3346" s="4">
        <v>16</v>
      </c>
      <c r="Q3346" s="4">
        <v>1</v>
      </c>
      <c r="R3346" s="4">
        <v>8</v>
      </c>
      <c r="S3346" s="4">
        <v>3</v>
      </c>
      <c r="T3346" s="15">
        <v>1</v>
      </c>
      <c r="U3346" s="15">
        <v>1</v>
      </c>
    </row>
    <row r="3347" spans="1:21" x14ac:dyDescent="0.25">
      <c r="A3347" s="4">
        <v>3345</v>
      </c>
      <c r="B3347" s="4" t="s">
        <v>13654</v>
      </c>
      <c r="C3347" s="4">
        <v>3</v>
      </c>
      <c r="D3347" s="93">
        <v>2092.085</v>
      </c>
      <c r="E3347" s="4" t="s">
        <v>9536</v>
      </c>
      <c r="F3347" s="4" t="s">
        <v>8988</v>
      </c>
      <c r="G3347" s="4" t="s">
        <v>8989</v>
      </c>
      <c r="H3347" s="93">
        <v>2092.0859999999998</v>
      </c>
      <c r="I3347" s="4" t="s">
        <v>8990</v>
      </c>
      <c r="J3347" s="15">
        <v>1</v>
      </c>
      <c r="K3347" s="15">
        <v>9.0253799999999995E-2</v>
      </c>
      <c r="L3347" s="4">
        <v>-1.3829999999999999E-3</v>
      </c>
      <c r="M3347" s="4">
        <v>-0.66106299999999996</v>
      </c>
      <c r="N3347" s="4" t="s">
        <v>9537</v>
      </c>
      <c r="O3347" s="4" t="s">
        <v>9004</v>
      </c>
      <c r="P3347" s="4">
        <v>17</v>
      </c>
      <c r="Q3347" s="4">
        <v>1</v>
      </c>
      <c r="R3347" s="4">
        <v>8</v>
      </c>
      <c r="S3347" s="4">
        <v>3</v>
      </c>
      <c r="T3347" s="15">
        <v>3.66388E-3</v>
      </c>
      <c r="U3347" s="15">
        <v>0.89130399999999999</v>
      </c>
    </row>
    <row r="3348" spans="1:21" x14ac:dyDescent="0.25">
      <c r="A3348" s="4">
        <v>3346</v>
      </c>
      <c r="B3348" s="4" t="s">
        <v>13655</v>
      </c>
      <c r="C3348" s="4">
        <v>3</v>
      </c>
      <c r="D3348" s="93">
        <v>1635.8009999999999</v>
      </c>
      <c r="E3348" s="4" t="s">
        <v>9622</v>
      </c>
      <c r="F3348" s="4" t="s">
        <v>8988</v>
      </c>
      <c r="G3348" s="4" t="s">
        <v>8989</v>
      </c>
      <c r="H3348" s="93">
        <v>1635.797</v>
      </c>
      <c r="I3348" s="4" t="s">
        <v>8990</v>
      </c>
      <c r="J3348" s="15">
        <v>3.5112869999999999E-7</v>
      </c>
      <c r="K3348" s="15">
        <v>9.0445289999999998E-2</v>
      </c>
      <c r="L3348" s="4">
        <v>3.754E-3</v>
      </c>
      <c r="M3348" s="4">
        <v>2.294905</v>
      </c>
      <c r="N3348" s="4" t="s">
        <v>9623</v>
      </c>
      <c r="O3348" s="4" t="s">
        <v>9004</v>
      </c>
      <c r="P3348" s="4">
        <v>15</v>
      </c>
      <c r="Q3348" s="4">
        <v>1</v>
      </c>
      <c r="R3348" s="4">
        <v>10</v>
      </c>
      <c r="S3348" s="4">
        <v>10</v>
      </c>
      <c r="T3348" s="15">
        <v>2.755094E-7</v>
      </c>
      <c r="U3348" s="15">
        <v>3.1078850000000002E-8</v>
      </c>
    </row>
    <row r="3349" spans="1:21" x14ac:dyDescent="0.25">
      <c r="A3349" s="4">
        <v>3347</v>
      </c>
      <c r="B3349" s="4" t="s">
        <v>13656</v>
      </c>
      <c r="C3349" s="4">
        <v>3</v>
      </c>
      <c r="D3349" s="93">
        <v>2367.2440000000001</v>
      </c>
      <c r="E3349" s="4" t="s">
        <v>11462</v>
      </c>
      <c r="F3349" s="4" t="s">
        <v>8988</v>
      </c>
      <c r="G3349" s="4" t="s">
        <v>8989</v>
      </c>
      <c r="H3349" s="93">
        <v>2367.2399999999998</v>
      </c>
      <c r="I3349" s="4" t="s">
        <v>8990</v>
      </c>
      <c r="J3349" s="15">
        <v>1.178035E-3</v>
      </c>
      <c r="K3349" s="15">
        <v>9.0514419999999998E-2</v>
      </c>
      <c r="L3349" s="4">
        <v>4.1960000000000001E-3</v>
      </c>
      <c r="M3349" s="4">
        <v>1.7725280000000001</v>
      </c>
      <c r="N3349" s="4" t="s">
        <v>11463</v>
      </c>
      <c r="O3349" s="4" t="s">
        <v>9004</v>
      </c>
      <c r="P3349" s="4">
        <v>15</v>
      </c>
      <c r="Q3349" s="4">
        <v>1</v>
      </c>
      <c r="R3349" s="4">
        <v>8</v>
      </c>
      <c r="S3349" s="4">
        <v>6</v>
      </c>
      <c r="T3349" s="15">
        <v>3.9815610000000002E-4</v>
      </c>
      <c r="U3349" s="15">
        <v>3.783872E-6</v>
      </c>
    </row>
    <row r="3350" spans="1:21" x14ac:dyDescent="0.25">
      <c r="A3350" s="4">
        <v>3348</v>
      </c>
      <c r="B3350" s="4" t="s">
        <v>13657</v>
      </c>
      <c r="C3350" s="4">
        <v>5</v>
      </c>
      <c r="D3350" s="93">
        <v>3442.8789999999999</v>
      </c>
      <c r="E3350" s="4" t="s">
        <v>9854</v>
      </c>
      <c r="F3350" s="4" t="s">
        <v>8988</v>
      </c>
      <c r="G3350" s="4" t="s">
        <v>8989</v>
      </c>
      <c r="H3350" s="93">
        <v>3442.848</v>
      </c>
      <c r="I3350" s="4" t="s">
        <v>8990</v>
      </c>
      <c r="J3350" s="15">
        <v>1.886569E-4</v>
      </c>
      <c r="K3350" s="15">
        <v>9.0647870000000005E-2</v>
      </c>
      <c r="L3350" s="4">
        <v>3.0632E-2</v>
      </c>
      <c r="M3350" s="4">
        <v>8.8972850000000001</v>
      </c>
      <c r="N3350" s="4" t="s">
        <v>9855</v>
      </c>
      <c r="O3350" s="4" t="s">
        <v>9004</v>
      </c>
      <c r="P3350" s="4">
        <v>23</v>
      </c>
      <c r="Q3350" s="4">
        <v>1</v>
      </c>
      <c r="R3350" s="4">
        <v>15.5</v>
      </c>
      <c r="S3350" s="4">
        <v>5.5</v>
      </c>
      <c r="T3350" s="15">
        <v>8.4222290000000001E-5</v>
      </c>
      <c r="U3350" s="15">
        <v>7.0608820000000002E-5</v>
      </c>
    </row>
    <row r="3351" spans="1:21" x14ac:dyDescent="0.25">
      <c r="A3351" s="4">
        <v>3349</v>
      </c>
      <c r="B3351" s="4" t="s">
        <v>13658</v>
      </c>
      <c r="C3351" s="4">
        <v>3</v>
      </c>
      <c r="D3351" s="93">
        <v>1788.8779999999999</v>
      </c>
      <c r="E3351" s="4" t="s">
        <v>9078</v>
      </c>
      <c r="F3351" s="4" t="s">
        <v>8988</v>
      </c>
      <c r="G3351" s="4" t="s">
        <v>8989</v>
      </c>
      <c r="H3351" s="93">
        <v>1788.8620000000001</v>
      </c>
      <c r="I3351" s="4" t="s">
        <v>9079</v>
      </c>
      <c r="J3351" s="15">
        <v>0.1194509</v>
      </c>
      <c r="K3351" s="15">
        <v>9.0658580000000002E-2</v>
      </c>
      <c r="L3351" s="4">
        <v>1.5349E-2</v>
      </c>
      <c r="M3351" s="4">
        <v>8.5803130000000003</v>
      </c>
      <c r="N3351" s="4" t="s">
        <v>9080</v>
      </c>
      <c r="O3351" s="4" t="s">
        <v>9004</v>
      </c>
      <c r="P3351" s="4">
        <v>19</v>
      </c>
      <c r="Q3351" s="4">
        <v>1</v>
      </c>
      <c r="R3351" s="4">
        <v>10</v>
      </c>
      <c r="S3351" s="4">
        <v>5</v>
      </c>
      <c r="T3351" s="15">
        <v>2.3992539999999999E-4</v>
      </c>
      <c r="U3351" s="15">
        <v>0.131438</v>
      </c>
    </row>
    <row r="3352" spans="1:21" x14ac:dyDescent="0.25">
      <c r="A3352" s="4">
        <v>3350</v>
      </c>
      <c r="B3352" s="4" t="s">
        <v>13659</v>
      </c>
      <c r="C3352" s="4">
        <v>3</v>
      </c>
      <c r="D3352" s="93">
        <v>2314.1729999999998</v>
      </c>
      <c r="E3352" s="4" t="s">
        <v>13660</v>
      </c>
      <c r="F3352" s="4" t="s">
        <v>8988</v>
      </c>
      <c r="G3352" s="4" t="s">
        <v>8989</v>
      </c>
      <c r="H3352" s="93">
        <v>2314.1529999999998</v>
      </c>
      <c r="I3352" s="4" t="s">
        <v>8990</v>
      </c>
      <c r="J3352" s="15">
        <v>1</v>
      </c>
      <c r="K3352" s="15">
        <v>9.0813690000000002E-2</v>
      </c>
      <c r="L3352" s="4">
        <v>1.9820999999999998E-2</v>
      </c>
      <c r="M3352" s="4">
        <v>8.5651209999999995</v>
      </c>
      <c r="N3352" s="4" t="s">
        <v>13661</v>
      </c>
      <c r="O3352" s="4" t="s">
        <v>9004</v>
      </c>
      <c r="P3352" s="4">
        <v>21</v>
      </c>
      <c r="Q3352" s="4">
        <v>1</v>
      </c>
      <c r="R3352" s="4">
        <v>4</v>
      </c>
      <c r="S3352" s="4">
        <v>7</v>
      </c>
      <c r="T3352" s="15">
        <v>1</v>
      </c>
      <c r="U3352" s="15">
        <v>1.986406E-4</v>
      </c>
    </row>
    <row r="3353" spans="1:21" x14ac:dyDescent="0.25">
      <c r="A3353" s="4">
        <v>3351</v>
      </c>
      <c r="B3353" s="4" t="s">
        <v>13662</v>
      </c>
      <c r="C3353" s="4">
        <v>4</v>
      </c>
      <c r="D3353" s="93">
        <v>1788.9880000000001</v>
      </c>
      <c r="E3353" s="4" t="s">
        <v>9606</v>
      </c>
      <c r="F3353" s="4" t="s">
        <v>8988</v>
      </c>
      <c r="G3353" s="4" t="s">
        <v>8989</v>
      </c>
      <c r="H3353" s="93">
        <v>1788.9870000000001</v>
      </c>
      <c r="I3353" s="4" t="s">
        <v>8990</v>
      </c>
      <c r="J3353" s="15">
        <v>5.1620520000000003E-2</v>
      </c>
      <c r="K3353" s="15">
        <v>9.1091489999999997E-2</v>
      </c>
      <c r="L3353" s="4">
        <v>1.124E-3</v>
      </c>
      <c r="M3353" s="4">
        <v>0.62828899999999999</v>
      </c>
      <c r="N3353" s="4" t="s">
        <v>9607</v>
      </c>
      <c r="O3353" s="4" t="s">
        <v>9004</v>
      </c>
      <c r="P3353" s="4">
        <v>17</v>
      </c>
      <c r="Q3353" s="4">
        <v>1</v>
      </c>
      <c r="R3353" s="4">
        <v>4</v>
      </c>
      <c r="S3353" s="4">
        <v>7</v>
      </c>
      <c r="T3353" s="15">
        <v>8.9472120000000002E-2</v>
      </c>
      <c r="U3353" s="15">
        <v>2.802598E-6</v>
      </c>
    </row>
    <row r="3354" spans="1:21" x14ac:dyDescent="0.25">
      <c r="A3354" s="4">
        <v>3352</v>
      </c>
      <c r="B3354" s="4" t="s">
        <v>13663</v>
      </c>
      <c r="C3354" s="4">
        <v>4</v>
      </c>
      <c r="D3354" s="93">
        <v>1910.9269999999999</v>
      </c>
      <c r="E3354" s="4" t="s">
        <v>11614</v>
      </c>
      <c r="F3354" s="4" t="s">
        <v>8988</v>
      </c>
      <c r="G3354" s="4" t="s">
        <v>8989</v>
      </c>
      <c r="H3354" s="93">
        <v>1910.924</v>
      </c>
      <c r="I3354" s="4" t="s">
        <v>8990</v>
      </c>
      <c r="J3354" s="15">
        <v>2.6247720000000002E-4</v>
      </c>
      <c r="K3354" s="15">
        <v>9.1200840000000005E-2</v>
      </c>
      <c r="L3354" s="4">
        <v>2.581E-3</v>
      </c>
      <c r="M3354" s="4">
        <v>1.3506549999999999</v>
      </c>
      <c r="N3354" s="4" t="s">
        <v>11615</v>
      </c>
      <c r="O3354" s="4" t="s">
        <v>9004</v>
      </c>
      <c r="P3354" s="4">
        <v>16</v>
      </c>
      <c r="Q3354" s="4">
        <v>1</v>
      </c>
      <c r="R3354" s="4">
        <v>6.5</v>
      </c>
      <c r="S3354" s="4">
        <v>7.5</v>
      </c>
      <c r="T3354" s="15">
        <v>2.0913480000000001E-8</v>
      </c>
      <c r="U3354" s="15">
        <v>5.084008E-5</v>
      </c>
    </row>
    <row r="3355" spans="1:21" x14ac:dyDescent="0.25">
      <c r="A3355" s="4">
        <v>3353</v>
      </c>
      <c r="B3355" s="4" t="s">
        <v>13664</v>
      </c>
      <c r="C3355" s="4">
        <v>3</v>
      </c>
      <c r="D3355" s="93">
        <v>1695.9059999999999</v>
      </c>
      <c r="E3355" s="4" t="s">
        <v>13665</v>
      </c>
      <c r="F3355" s="4" t="s">
        <v>8988</v>
      </c>
      <c r="G3355" s="4" t="s">
        <v>8989</v>
      </c>
      <c r="H3355" s="93">
        <v>1695.8910000000001</v>
      </c>
      <c r="I3355" s="4" t="s">
        <v>8990</v>
      </c>
      <c r="J3355" s="15">
        <v>4.3461210000000002E-9</v>
      </c>
      <c r="K3355" s="15">
        <v>9.2024709999999996E-2</v>
      </c>
      <c r="L3355" s="4">
        <v>1.478E-2</v>
      </c>
      <c r="M3355" s="4">
        <v>8.7151820000000004</v>
      </c>
      <c r="N3355" s="4" t="s">
        <v>10313</v>
      </c>
      <c r="O3355" s="4" t="s">
        <v>9004</v>
      </c>
      <c r="P3355" s="4">
        <v>22</v>
      </c>
      <c r="Q3355" s="4">
        <v>1</v>
      </c>
      <c r="R3355" s="4">
        <v>15</v>
      </c>
      <c r="S3355" s="4">
        <v>5</v>
      </c>
      <c r="T3355" s="15">
        <v>1.2186019999999999E-9</v>
      </c>
      <c r="U3355" s="15">
        <v>1.254327E-8</v>
      </c>
    </row>
    <row r="3356" spans="1:21" x14ac:dyDescent="0.25">
      <c r="A3356" s="4">
        <v>3354</v>
      </c>
      <c r="B3356" s="4" t="s">
        <v>13666</v>
      </c>
      <c r="C3356" s="4">
        <v>3</v>
      </c>
      <c r="D3356" s="93">
        <v>2057.1019999999999</v>
      </c>
      <c r="E3356" s="4" t="s">
        <v>10134</v>
      </c>
      <c r="F3356" s="4" t="s">
        <v>8988</v>
      </c>
      <c r="G3356" s="4" t="s">
        <v>8989</v>
      </c>
      <c r="H3356" s="93">
        <v>2057.087</v>
      </c>
      <c r="I3356" s="4" t="s">
        <v>8990</v>
      </c>
      <c r="J3356" s="15">
        <v>5.3342340000000002E-7</v>
      </c>
      <c r="K3356" s="15">
        <v>9.2162670000000002E-2</v>
      </c>
      <c r="L3356" s="4">
        <v>1.5107000000000001E-2</v>
      </c>
      <c r="M3356" s="4">
        <v>7.3438790000000003</v>
      </c>
      <c r="N3356" s="4" t="s">
        <v>10135</v>
      </c>
      <c r="O3356" s="4" t="s">
        <v>9004</v>
      </c>
      <c r="P3356" s="4">
        <v>22</v>
      </c>
      <c r="Q3356" s="4">
        <v>1</v>
      </c>
      <c r="R3356" s="4">
        <v>6.5</v>
      </c>
      <c r="S3356" s="4">
        <v>3.5</v>
      </c>
      <c r="T3356" s="15">
        <v>1.394202E-6</v>
      </c>
      <c r="U3356" s="15">
        <v>1.3577079999999999E-5</v>
      </c>
    </row>
    <row r="3357" spans="1:21" x14ac:dyDescent="0.25">
      <c r="A3357" s="4">
        <v>3355</v>
      </c>
      <c r="B3357" s="4" t="s">
        <v>13667</v>
      </c>
      <c r="C3357" s="4">
        <v>3</v>
      </c>
      <c r="D3357" s="93">
        <v>1325.664</v>
      </c>
      <c r="E3357" s="4" t="s">
        <v>9245</v>
      </c>
      <c r="F3357" s="4" t="s">
        <v>8988</v>
      </c>
      <c r="G3357" s="4" t="s">
        <v>8989</v>
      </c>
      <c r="H3357" s="93">
        <v>1325.652</v>
      </c>
      <c r="I3357" s="4" t="s">
        <v>8990</v>
      </c>
      <c r="J3357" s="15">
        <v>7.015217E-5</v>
      </c>
      <c r="K3357" s="15">
        <v>9.2303330000000003E-2</v>
      </c>
      <c r="L3357" s="4">
        <v>1.1504E-2</v>
      </c>
      <c r="M3357" s="4">
        <v>8.6779910000000005</v>
      </c>
      <c r="N3357" s="4" t="s">
        <v>9246</v>
      </c>
      <c r="O3357" s="4" t="s">
        <v>9004</v>
      </c>
      <c r="P3357" s="4">
        <v>3</v>
      </c>
      <c r="Q3357" s="4">
        <v>1</v>
      </c>
      <c r="R3357" s="4">
        <v>5</v>
      </c>
      <c r="S3357" s="4">
        <v>4</v>
      </c>
      <c r="T3357" s="15">
        <v>4.8447010000000001E-4</v>
      </c>
      <c r="U3357" s="15">
        <v>1.040249E-4</v>
      </c>
    </row>
    <row r="3358" spans="1:21" x14ac:dyDescent="0.25">
      <c r="A3358" s="4">
        <v>3356</v>
      </c>
      <c r="B3358" s="4" t="s">
        <v>13668</v>
      </c>
      <c r="C3358" s="4">
        <v>2</v>
      </c>
      <c r="D3358" s="93">
        <v>1971.0530000000001</v>
      </c>
      <c r="E3358" s="4" t="s">
        <v>11193</v>
      </c>
      <c r="F3358" s="4" t="s">
        <v>8988</v>
      </c>
      <c r="G3358" s="4" t="s">
        <v>8989</v>
      </c>
      <c r="H3358" s="93">
        <v>1971.0329999999999</v>
      </c>
      <c r="I3358" s="4" t="s">
        <v>8990</v>
      </c>
      <c r="J3358" s="15">
        <v>8.9400129999999994E-2</v>
      </c>
      <c r="K3358" s="15">
        <v>9.2334340000000001E-2</v>
      </c>
      <c r="L3358" s="4">
        <v>1.9262000000000001E-2</v>
      </c>
      <c r="M3358" s="4">
        <v>9.7725390000000001</v>
      </c>
      <c r="N3358" s="4" t="s">
        <v>11194</v>
      </c>
      <c r="O3358" s="4" t="s">
        <v>9004</v>
      </c>
      <c r="P3358" s="4">
        <v>22</v>
      </c>
      <c r="Q3358" s="4">
        <v>1</v>
      </c>
      <c r="R3358" s="4">
        <v>11</v>
      </c>
      <c r="S3358" s="4">
        <v>3</v>
      </c>
      <c r="T3358" s="15">
        <v>1.300253E-5</v>
      </c>
      <c r="U3358" s="15">
        <v>0.17389250000000001</v>
      </c>
    </row>
    <row r="3359" spans="1:21" x14ac:dyDescent="0.25">
      <c r="A3359" s="4">
        <v>3357</v>
      </c>
      <c r="B3359" s="4" t="s">
        <v>13669</v>
      </c>
      <c r="C3359" s="4">
        <v>4</v>
      </c>
      <c r="D3359" s="93">
        <v>2418.2530000000002</v>
      </c>
      <c r="E3359" s="4" t="s">
        <v>9214</v>
      </c>
      <c r="F3359" s="4" t="s">
        <v>8988</v>
      </c>
      <c r="G3359" s="4" t="s">
        <v>8989</v>
      </c>
      <c r="H3359" s="93">
        <v>2418.248</v>
      </c>
      <c r="I3359" s="4" t="s">
        <v>8990</v>
      </c>
      <c r="J3359" s="15">
        <v>1</v>
      </c>
      <c r="K3359" s="15">
        <v>9.2644900000000002E-2</v>
      </c>
      <c r="L3359" s="4">
        <v>4.9249999999999997E-3</v>
      </c>
      <c r="M3359" s="4">
        <v>2.0365980000000001</v>
      </c>
      <c r="N3359" s="4" t="s">
        <v>9215</v>
      </c>
      <c r="O3359" s="4" t="s">
        <v>9004</v>
      </c>
      <c r="P3359" s="4">
        <v>15</v>
      </c>
      <c r="Q3359" s="4">
        <v>1</v>
      </c>
      <c r="R3359" s="4">
        <v>5.5</v>
      </c>
      <c r="S3359" s="4">
        <v>4.5</v>
      </c>
      <c r="T3359" s="15">
        <v>4.1033209999999999E-4</v>
      </c>
      <c r="U3359" s="15">
        <v>1</v>
      </c>
    </row>
    <row r="3360" spans="1:21" x14ac:dyDescent="0.25">
      <c r="A3360" s="4">
        <v>3358</v>
      </c>
      <c r="B3360" s="4" t="s">
        <v>13670</v>
      </c>
      <c r="C3360" s="4">
        <v>4</v>
      </c>
      <c r="D3360" s="93">
        <v>2135.145</v>
      </c>
      <c r="E3360" s="4" t="s">
        <v>10745</v>
      </c>
      <c r="F3360" s="4" t="s">
        <v>8988</v>
      </c>
      <c r="G3360" s="4" t="s">
        <v>8989</v>
      </c>
      <c r="H3360" s="93">
        <v>2135.1280000000002</v>
      </c>
      <c r="I3360" s="4" t="s">
        <v>8990</v>
      </c>
      <c r="J3360" s="15">
        <v>3.9676379999999997E-6</v>
      </c>
      <c r="K3360" s="15">
        <v>9.2659190000000002E-2</v>
      </c>
      <c r="L3360" s="4">
        <v>1.7843000000000001E-2</v>
      </c>
      <c r="M3360" s="4">
        <v>8.3568770000000008</v>
      </c>
      <c r="N3360" s="4" t="s">
        <v>10746</v>
      </c>
      <c r="O3360" s="4" t="s">
        <v>9004</v>
      </c>
      <c r="P3360" s="4">
        <v>22</v>
      </c>
      <c r="Q3360" s="4">
        <v>1</v>
      </c>
      <c r="R3360" s="4">
        <v>9.5</v>
      </c>
      <c r="S3360" s="4">
        <v>11.5</v>
      </c>
      <c r="T3360" s="15">
        <v>1.988379E-7</v>
      </c>
      <c r="U3360" s="15">
        <v>4.4502049999999999E-5</v>
      </c>
    </row>
    <row r="3361" spans="1:21" x14ac:dyDescent="0.25">
      <c r="A3361" s="4">
        <v>3359</v>
      </c>
      <c r="B3361" s="4" t="s">
        <v>13671</v>
      </c>
      <c r="C3361" s="4">
        <v>5</v>
      </c>
      <c r="D3361" s="93">
        <v>3492.8330000000001</v>
      </c>
      <c r="E3361" s="4" t="s">
        <v>13652</v>
      </c>
      <c r="F3361" s="4" t="s">
        <v>8988</v>
      </c>
      <c r="G3361" s="4" t="s">
        <v>8989</v>
      </c>
      <c r="H3361" s="93">
        <v>3492.8229999999999</v>
      </c>
      <c r="I3361" s="4" t="s">
        <v>8990</v>
      </c>
      <c r="J3361" s="15">
        <v>0.23889920000000001</v>
      </c>
      <c r="K3361" s="15">
        <v>9.2694509999999994E-2</v>
      </c>
      <c r="L3361" s="4">
        <v>9.4800000000000006E-3</v>
      </c>
      <c r="M3361" s="4">
        <v>2.714137</v>
      </c>
      <c r="N3361" s="4" t="s">
        <v>13653</v>
      </c>
      <c r="O3361" s="4" t="s">
        <v>9004</v>
      </c>
      <c r="P3361" s="4">
        <v>16</v>
      </c>
      <c r="Q3361" s="4">
        <v>1</v>
      </c>
      <c r="R3361" s="4">
        <v>12</v>
      </c>
      <c r="S3361" s="4">
        <v>5</v>
      </c>
      <c r="T3361" s="15">
        <v>1</v>
      </c>
      <c r="U3361" s="15">
        <v>7.7928269999999994E-2</v>
      </c>
    </row>
    <row r="3362" spans="1:21" x14ac:dyDescent="0.25">
      <c r="A3362" s="4">
        <v>3360</v>
      </c>
      <c r="B3362" s="4" t="s">
        <v>13672</v>
      </c>
      <c r="C3362" s="4">
        <v>4</v>
      </c>
      <c r="D3362" s="93">
        <v>2058.0459999999998</v>
      </c>
      <c r="E3362" s="4" t="s">
        <v>9288</v>
      </c>
      <c r="F3362" s="4" t="s">
        <v>8988</v>
      </c>
      <c r="G3362" s="4" t="s">
        <v>8989</v>
      </c>
      <c r="H3362" s="93">
        <v>2058.0279999999998</v>
      </c>
      <c r="I3362" s="4" t="s">
        <v>9079</v>
      </c>
      <c r="J3362" s="15">
        <v>1.6087009999999999E-2</v>
      </c>
      <c r="K3362" s="15">
        <v>9.3088009999999999E-2</v>
      </c>
      <c r="L3362" s="4">
        <v>1.7821E-2</v>
      </c>
      <c r="M3362" s="4">
        <v>8.6592590000000005</v>
      </c>
      <c r="N3362" s="4" t="s">
        <v>9289</v>
      </c>
      <c r="O3362" s="4" t="s">
        <v>9004</v>
      </c>
      <c r="P3362" s="4">
        <v>21</v>
      </c>
      <c r="Q3362" s="4">
        <v>1</v>
      </c>
      <c r="R3362" s="4">
        <v>9</v>
      </c>
      <c r="S3362" s="4">
        <v>10</v>
      </c>
      <c r="T3362" s="15">
        <v>3.745151E-2</v>
      </c>
      <c r="U3362" s="15">
        <v>2.2142669999999999E-6</v>
      </c>
    </row>
    <row r="3363" spans="1:21" x14ac:dyDescent="0.25">
      <c r="A3363" s="4">
        <v>3361</v>
      </c>
      <c r="B3363" s="4" t="s">
        <v>13673</v>
      </c>
      <c r="C3363" s="4">
        <v>4</v>
      </c>
      <c r="D3363" s="93">
        <v>2354.23</v>
      </c>
      <c r="E3363" s="4" t="s">
        <v>9892</v>
      </c>
      <c r="F3363" s="4" t="s">
        <v>8988</v>
      </c>
      <c r="G3363" s="4" t="s">
        <v>8989</v>
      </c>
      <c r="H3363" s="93">
        <v>2354.2130000000002</v>
      </c>
      <c r="I3363" s="4" t="s">
        <v>8990</v>
      </c>
      <c r="J3363" s="15">
        <v>2.748805E-3</v>
      </c>
      <c r="K3363" s="15">
        <v>9.325108E-2</v>
      </c>
      <c r="L3363" s="4">
        <v>1.6983000000000002E-2</v>
      </c>
      <c r="M3363" s="4">
        <v>7.2138749999999998</v>
      </c>
      <c r="N3363" s="4" t="s">
        <v>9893</v>
      </c>
      <c r="O3363" s="4" t="s">
        <v>9004</v>
      </c>
      <c r="P3363" s="4">
        <v>21</v>
      </c>
      <c r="Q3363" s="4">
        <v>1</v>
      </c>
      <c r="R3363" s="4">
        <v>13</v>
      </c>
      <c r="S3363" s="4">
        <v>11</v>
      </c>
      <c r="T3363" s="15">
        <v>3.680708E-6</v>
      </c>
      <c r="U3363" s="15">
        <v>1.697977E-3</v>
      </c>
    </row>
    <row r="3364" spans="1:21" x14ac:dyDescent="0.25">
      <c r="A3364" s="4">
        <v>3362</v>
      </c>
      <c r="B3364" s="4" t="s">
        <v>13674</v>
      </c>
      <c r="C3364" s="4">
        <v>3</v>
      </c>
      <c r="D3364" s="93">
        <v>1353.6949999999999</v>
      </c>
      <c r="E3364" s="4" t="s">
        <v>9205</v>
      </c>
      <c r="F3364" s="4" t="s">
        <v>8988</v>
      </c>
      <c r="G3364" s="4" t="s">
        <v>8989</v>
      </c>
      <c r="H3364" s="93">
        <v>1353.6949999999999</v>
      </c>
      <c r="I3364" s="4" t="s">
        <v>8990</v>
      </c>
      <c r="J3364" s="15">
        <v>0.91792149999999995</v>
      </c>
      <c r="K3364" s="15">
        <v>9.3318739999999997E-2</v>
      </c>
      <c r="L3364" s="4">
        <v>3.2200000000000002E-4</v>
      </c>
      <c r="M3364" s="4">
        <v>0.237867</v>
      </c>
      <c r="N3364" s="4" t="s">
        <v>9206</v>
      </c>
      <c r="O3364" s="4" t="s">
        <v>9004</v>
      </c>
      <c r="P3364" s="4">
        <v>17</v>
      </c>
      <c r="Q3364" s="4">
        <v>1</v>
      </c>
      <c r="R3364" s="4">
        <v>3</v>
      </c>
      <c r="S3364" s="4">
        <v>4</v>
      </c>
      <c r="T3364" s="15">
        <v>1</v>
      </c>
      <c r="U3364" s="15">
        <v>8.3281910000000004E-3</v>
      </c>
    </row>
    <row r="3365" spans="1:21" x14ac:dyDescent="0.25">
      <c r="A3365" s="4">
        <v>3363</v>
      </c>
      <c r="B3365" s="4" t="s">
        <v>13675</v>
      </c>
      <c r="C3365" s="4">
        <v>3</v>
      </c>
      <c r="D3365" s="93">
        <v>1854.0609999999999</v>
      </c>
      <c r="E3365" s="4" t="s">
        <v>9007</v>
      </c>
      <c r="F3365" s="4" t="s">
        <v>8988</v>
      </c>
      <c r="G3365" s="4" t="s">
        <v>8989</v>
      </c>
      <c r="H3365" s="93">
        <v>1854.0440000000001</v>
      </c>
      <c r="I3365" s="4" t="s">
        <v>8990</v>
      </c>
      <c r="J3365" s="15">
        <v>3.0606189999999998E-2</v>
      </c>
      <c r="K3365" s="15">
        <v>9.3511830000000004E-2</v>
      </c>
      <c r="L3365" s="4">
        <v>1.7080000000000001E-2</v>
      </c>
      <c r="M3365" s="4">
        <v>9.212294</v>
      </c>
      <c r="N3365" s="4" t="s">
        <v>9008</v>
      </c>
      <c r="O3365" s="4" t="s">
        <v>9004</v>
      </c>
      <c r="P3365" s="4">
        <v>20</v>
      </c>
      <c r="Q3365" s="4">
        <v>1</v>
      </c>
      <c r="R3365" s="4">
        <v>6</v>
      </c>
      <c r="S3365" s="4">
        <v>6</v>
      </c>
      <c r="T3365" s="15">
        <v>7.7566159999999995E-2</v>
      </c>
      <c r="U3365" s="15">
        <v>4.0009229999999998E-5</v>
      </c>
    </row>
    <row r="3366" spans="1:21" x14ac:dyDescent="0.25">
      <c r="A3366" s="4">
        <v>3364</v>
      </c>
      <c r="B3366" s="4" t="s">
        <v>13676</v>
      </c>
      <c r="C3366" s="4">
        <v>4</v>
      </c>
      <c r="D3366" s="93">
        <v>2348.279</v>
      </c>
      <c r="E3366" s="4" t="s">
        <v>13677</v>
      </c>
      <c r="F3366" s="4" t="s">
        <v>8988</v>
      </c>
      <c r="G3366" s="4" t="s">
        <v>8989</v>
      </c>
      <c r="H3366" s="93">
        <v>2348.2759999999998</v>
      </c>
      <c r="I3366" s="4" t="s">
        <v>8990</v>
      </c>
      <c r="J3366" s="15">
        <v>2.2415939999999999E-2</v>
      </c>
      <c r="K3366" s="15">
        <v>9.3524549999999998E-2</v>
      </c>
      <c r="L3366" s="4">
        <v>3.0400000000000002E-3</v>
      </c>
      <c r="M3366" s="4">
        <v>1.294567</v>
      </c>
      <c r="N3366" s="4" t="s">
        <v>13678</v>
      </c>
      <c r="O3366" s="4" t="s">
        <v>9004</v>
      </c>
      <c r="P3366" s="4">
        <v>15</v>
      </c>
      <c r="Q3366" s="4">
        <v>1</v>
      </c>
      <c r="R3366" s="4">
        <v>11.5</v>
      </c>
      <c r="S3366" s="4">
        <v>4.5</v>
      </c>
      <c r="T3366" s="15">
        <v>4.972827E-10</v>
      </c>
      <c r="U3366" s="15">
        <v>1.463625E-2</v>
      </c>
    </row>
    <row r="3367" spans="1:21" x14ac:dyDescent="0.25">
      <c r="A3367" s="4">
        <v>3365</v>
      </c>
      <c r="B3367" s="4" t="s">
        <v>13679</v>
      </c>
      <c r="C3367" s="4">
        <v>3</v>
      </c>
      <c r="D3367" s="93">
        <v>1654.931</v>
      </c>
      <c r="E3367" s="4" t="s">
        <v>11486</v>
      </c>
      <c r="F3367" s="4" t="s">
        <v>8988</v>
      </c>
      <c r="G3367" s="4" t="s">
        <v>8989</v>
      </c>
      <c r="H3367" s="93">
        <v>1654.9159999999999</v>
      </c>
      <c r="I3367" s="4" t="s">
        <v>8990</v>
      </c>
      <c r="J3367" s="15">
        <v>2.8176950000000001E-5</v>
      </c>
      <c r="K3367" s="15">
        <v>9.3573729999999994E-2</v>
      </c>
      <c r="L3367" s="4">
        <v>1.5047E-2</v>
      </c>
      <c r="M3367" s="4">
        <v>9.0923029999999994</v>
      </c>
      <c r="N3367" s="4" t="s">
        <v>11487</v>
      </c>
      <c r="O3367" s="4" t="s">
        <v>9004</v>
      </c>
      <c r="P3367" s="4">
        <v>22</v>
      </c>
      <c r="Q3367" s="4">
        <v>1</v>
      </c>
      <c r="R3367" s="4">
        <v>7</v>
      </c>
      <c r="S3367" s="4">
        <v>12</v>
      </c>
      <c r="T3367" s="15">
        <v>4.5078000000000002E-8</v>
      </c>
      <c r="U3367" s="15">
        <v>3.6549069999999997E-5</v>
      </c>
    </row>
    <row r="3368" spans="1:21" x14ac:dyDescent="0.25">
      <c r="A3368" s="4">
        <v>3366</v>
      </c>
      <c r="B3368" s="4" t="s">
        <v>13680</v>
      </c>
      <c r="C3368" s="4">
        <v>4</v>
      </c>
      <c r="D3368" s="93">
        <v>2208.1529999999998</v>
      </c>
      <c r="E3368" s="4" t="s">
        <v>10845</v>
      </c>
      <c r="F3368" s="4" t="s">
        <v>8988</v>
      </c>
      <c r="G3368" s="4" t="s">
        <v>8989</v>
      </c>
      <c r="H3368" s="93">
        <v>2208.1309999999999</v>
      </c>
      <c r="I3368" s="4" t="s">
        <v>8990</v>
      </c>
      <c r="J3368" s="15">
        <v>2.3877969999999999E-5</v>
      </c>
      <c r="K3368" s="15">
        <v>9.3611910000000007E-2</v>
      </c>
      <c r="L3368" s="4">
        <v>2.2284000000000002E-2</v>
      </c>
      <c r="M3368" s="4">
        <v>10.091794</v>
      </c>
      <c r="N3368" s="4" t="s">
        <v>9772</v>
      </c>
      <c r="O3368" s="4" t="s">
        <v>9004</v>
      </c>
      <c r="P3368" s="4">
        <v>22</v>
      </c>
      <c r="Q3368" s="4">
        <v>1</v>
      </c>
      <c r="R3368" s="4">
        <v>13</v>
      </c>
      <c r="S3368" s="4">
        <v>6</v>
      </c>
      <c r="T3368" s="15">
        <v>1.8618949999999999E-7</v>
      </c>
      <c r="U3368" s="15">
        <v>3.6838799999999997E-5</v>
      </c>
    </row>
    <row r="3369" spans="1:21" x14ac:dyDescent="0.25">
      <c r="A3369" s="4">
        <v>3367</v>
      </c>
      <c r="B3369" s="4" t="s">
        <v>13681</v>
      </c>
      <c r="C3369" s="4">
        <v>3</v>
      </c>
      <c r="D3369" s="93">
        <v>1692.883</v>
      </c>
      <c r="E3369" s="4" t="s">
        <v>12998</v>
      </c>
      <c r="F3369" s="4" t="s">
        <v>8988</v>
      </c>
      <c r="G3369" s="4" t="s">
        <v>8989</v>
      </c>
      <c r="H3369" s="93">
        <v>1692.88</v>
      </c>
      <c r="I3369" s="4" t="s">
        <v>8990</v>
      </c>
      <c r="J3369" s="15">
        <v>2.546395E-8</v>
      </c>
      <c r="K3369" s="15">
        <v>9.4109449999999997E-2</v>
      </c>
      <c r="L3369" s="4">
        <v>2.9719999999999998E-3</v>
      </c>
      <c r="M3369" s="4">
        <v>1.7555879999999999</v>
      </c>
      <c r="N3369" s="4" t="s">
        <v>12999</v>
      </c>
      <c r="O3369" s="4" t="s">
        <v>9004</v>
      </c>
      <c r="P3369" s="4">
        <v>14</v>
      </c>
      <c r="Q3369" s="4">
        <v>1</v>
      </c>
      <c r="R3369" s="4">
        <v>8</v>
      </c>
      <c r="S3369" s="4">
        <v>6</v>
      </c>
      <c r="T3369" s="15">
        <v>9.9166939999999993E-7</v>
      </c>
      <c r="U3369" s="15">
        <v>1.5580779999999998E-8</v>
      </c>
    </row>
    <row r="3370" spans="1:21" x14ac:dyDescent="0.25">
      <c r="A3370" s="4">
        <v>3368</v>
      </c>
      <c r="B3370" s="4" t="s">
        <v>13682</v>
      </c>
      <c r="C3370" s="4">
        <v>6</v>
      </c>
      <c r="D3370" s="93">
        <v>4244.259</v>
      </c>
      <c r="E3370" s="4" t="s">
        <v>13683</v>
      </c>
      <c r="F3370" s="4" t="s">
        <v>8988</v>
      </c>
      <c r="G3370" s="4" t="s">
        <v>8989</v>
      </c>
      <c r="H3370" s="93">
        <v>4244.2219999999998</v>
      </c>
      <c r="I3370" s="4" t="s">
        <v>9335</v>
      </c>
      <c r="J3370" s="15">
        <v>0.19953370000000001</v>
      </c>
      <c r="K3370" s="15">
        <v>9.4110299999999994E-2</v>
      </c>
      <c r="L3370" s="4">
        <v>3.6835E-2</v>
      </c>
      <c r="M3370" s="4">
        <v>8.6788570000000007</v>
      </c>
      <c r="N3370" s="4" t="s">
        <v>13684</v>
      </c>
      <c r="O3370" s="4" t="s">
        <v>9004</v>
      </c>
      <c r="P3370" s="4">
        <v>23</v>
      </c>
      <c r="Q3370" s="4">
        <v>1</v>
      </c>
      <c r="R3370" s="4">
        <v>15</v>
      </c>
      <c r="S3370" s="4">
        <v>5</v>
      </c>
      <c r="T3370" s="15">
        <v>1</v>
      </c>
      <c r="U3370" s="15">
        <v>2.8037079999999999E-2</v>
      </c>
    </row>
    <row r="3371" spans="1:21" x14ac:dyDescent="0.25">
      <c r="A3371" s="4">
        <v>3369</v>
      </c>
      <c r="B3371" s="4" t="s">
        <v>13685</v>
      </c>
      <c r="C3371" s="4">
        <v>3</v>
      </c>
      <c r="D3371" s="93">
        <v>2294.1509999999998</v>
      </c>
      <c r="E3371" s="4" t="s">
        <v>9520</v>
      </c>
      <c r="F3371" s="4" t="s">
        <v>8988</v>
      </c>
      <c r="G3371" s="4" t="s">
        <v>8989</v>
      </c>
      <c r="H3371" s="93">
        <v>2294.1329999999998</v>
      </c>
      <c r="I3371" s="4" t="s">
        <v>9438</v>
      </c>
      <c r="J3371" s="15">
        <v>3.4418140000000002E-4</v>
      </c>
      <c r="K3371" s="15">
        <v>9.4152940000000004E-2</v>
      </c>
      <c r="L3371" s="4">
        <v>1.7780000000000001E-2</v>
      </c>
      <c r="M3371" s="4">
        <v>7.7502040000000001</v>
      </c>
      <c r="N3371" s="4" t="s">
        <v>9521</v>
      </c>
      <c r="O3371" s="4" t="s">
        <v>9004</v>
      </c>
      <c r="P3371" s="4">
        <v>21</v>
      </c>
      <c r="Q3371" s="4">
        <v>1</v>
      </c>
      <c r="R3371" s="4">
        <v>12.5</v>
      </c>
      <c r="S3371" s="4">
        <v>10.5</v>
      </c>
      <c r="T3371" s="15">
        <v>6.8580340000000005E-4</v>
      </c>
      <c r="U3371" s="15">
        <v>1.2688390000000001E-6</v>
      </c>
    </row>
    <row r="3372" spans="1:21" x14ac:dyDescent="0.25">
      <c r="A3372" s="4">
        <v>3370</v>
      </c>
      <c r="B3372" s="4" t="s">
        <v>13686</v>
      </c>
      <c r="C3372" s="4">
        <v>3</v>
      </c>
      <c r="D3372" s="93">
        <v>1541.7940000000001</v>
      </c>
      <c r="E3372" s="4" t="s">
        <v>11133</v>
      </c>
      <c r="F3372" s="4" t="s">
        <v>8988</v>
      </c>
      <c r="G3372" s="4" t="s">
        <v>8989</v>
      </c>
      <c r="H3372" s="93">
        <v>1541.7809999999999</v>
      </c>
      <c r="I3372" s="4" t="s">
        <v>8990</v>
      </c>
      <c r="J3372" s="15">
        <v>2.8350770000000001E-3</v>
      </c>
      <c r="K3372" s="15">
        <v>9.4397149999999999E-2</v>
      </c>
      <c r="L3372" s="4">
        <v>1.3110999999999999E-2</v>
      </c>
      <c r="M3372" s="4">
        <v>8.5038040000000006</v>
      </c>
      <c r="N3372" s="4" t="s">
        <v>11134</v>
      </c>
      <c r="O3372" s="4" t="s">
        <v>9004</v>
      </c>
      <c r="P3372" s="4">
        <v>22</v>
      </c>
      <c r="Q3372" s="4">
        <v>1</v>
      </c>
      <c r="R3372" s="4">
        <v>9</v>
      </c>
      <c r="S3372" s="4">
        <v>8</v>
      </c>
      <c r="T3372" s="15">
        <v>8.0394120000000007E-9</v>
      </c>
      <c r="U3372" s="15">
        <v>7.9898209999999994E-3</v>
      </c>
    </row>
    <row r="3373" spans="1:21" x14ac:dyDescent="0.25">
      <c r="A3373" s="4">
        <v>3371</v>
      </c>
      <c r="B3373" s="4" t="s">
        <v>13687</v>
      </c>
      <c r="C3373" s="4">
        <v>4</v>
      </c>
      <c r="D3373" s="93">
        <v>2135.145</v>
      </c>
      <c r="E3373" s="4" t="s">
        <v>10745</v>
      </c>
      <c r="F3373" s="4" t="s">
        <v>8988</v>
      </c>
      <c r="G3373" s="4" t="s">
        <v>8989</v>
      </c>
      <c r="H3373" s="93">
        <v>2135.1280000000002</v>
      </c>
      <c r="I3373" s="4" t="s">
        <v>8990</v>
      </c>
      <c r="J3373" s="15">
        <v>1.6141899999999999E-4</v>
      </c>
      <c r="K3373" s="15">
        <v>9.4691629999999999E-2</v>
      </c>
      <c r="L3373" s="4">
        <v>1.7843000000000001E-2</v>
      </c>
      <c r="M3373" s="4">
        <v>8.3568770000000008</v>
      </c>
      <c r="N3373" s="4" t="s">
        <v>10746</v>
      </c>
      <c r="O3373" s="4" t="s">
        <v>9004</v>
      </c>
      <c r="P3373" s="4">
        <v>22</v>
      </c>
      <c r="Q3373" s="4">
        <v>1</v>
      </c>
      <c r="R3373" s="4">
        <v>9.5</v>
      </c>
      <c r="S3373" s="4">
        <v>10.5</v>
      </c>
      <c r="T3373" s="15">
        <v>3.950652E-5</v>
      </c>
      <c r="U3373" s="15">
        <v>8.4062999999999998E-4</v>
      </c>
    </row>
    <row r="3374" spans="1:21" x14ac:dyDescent="0.25">
      <c r="A3374" s="4">
        <v>3372</v>
      </c>
      <c r="B3374" s="4" t="s">
        <v>13688</v>
      </c>
      <c r="C3374" s="4">
        <v>3</v>
      </c>
      <c r="D3374" s="93">
        <v>1772.87</v>
      </c>
      <c r="E3374" s="4" t="s">
        <v>9078</v>
      </c>
      <c r="F3374" s="4" t="s">
        <v>8988</v>
      </c>
      <c r="G3374" s="4" t="s">
        <v>8989</v>
      </c>
      <c r="H3374" s="93">
        <v>1772.8679999999999</v>
      </c>
      <c r="I3374" s="4" t="s">
        <v>8990</v>
      </c>
      <c r="J3374" s="15">
        <v>1.3844039999999999E-6</v>
      </c>
      <c r="K3374" s="15">
        <v>9.5408999999999994E-2</v>
      </c>
      <c r="L3374" s="4">
        <v>2.0839999999999999E-3</v>
      </c>
      <c r="M3374" s="4">
        <v>1.175497</v>
      </c>
      <c r="N3374" s="4" t="s">
        <v>9080</v>
      </c>
      <c r="O3374" s="4" t="s">
        <v>9004</v>
      </c>
      <c r="P3374" s="4">
        <v>16</v>
      </c>
      <c r="Q3374" s="4">
        <v>1</v>
      </c>
      <c r="R3374" s="4">
        <v>10</v>
      </c>
      <c r="S3374" s="4">
        <v>5</v>
      </c>
      <c r="T3374" s="15">
        <v>1.8489779999999999E-5</v>
      </c>
      <c r="U3374" s="15">
        <v>9.3313839999999997E-6</v>
      </c>
    </row>
    <row r="3375" spans="1:21" x14ac:dyDescent="0.25">
      <c r="A3375" s="4">
        <v>3373</v>
      </c>
      <c r="B3375" s="4" t="s">
        <v>13689</v>
      </c>
      <c r="C3375" s="4">
        <v>3</v>
      </c>
      <c r="D3375" s="93">
        <v>1416.7249999999999</v>
      </c>
      <c r="E3375" s="4" t="s">
        <v>12300</v>
      </c>
      <c r="F3375" s="4" t="s">
        <v>8988</v>
      </c>
      <c r="G3375" s="4" t="s">
        <v>8989</v>
      </c>
      <c r="H3375" s="93">
        <v>1416.712</v>
      </c>
      <c r="I3375" s="4" t="s">
        <v>8990</v>
      </c>
      <c r="J3375" s="15">
        <v>2.2512900000000001E-6</v>
      </c>
      <c r="K3375" s="15">
        <v>9.5428849999999996E-2</v>
      </c>
      <c r="L3375" s="4">
        <v>1.3602E-2</v>
      </c>
      <c r="M3375" s="4">
        <v>9.6011070000000007</v>
      </c>
      <c r="N3375" s="4" t="s">
        <v>12301</v>
      </c>
      <c r="O3375" s="4" t="s">
        <v>9004</v>
      </c>
      <c r="P3375" s="4">
        <v>22</v>
      </c>
      <c r="Q3375" s="4">
        <v>1</v>
      </c>
      <c r="R3375" s="4">
        <v>11</v>
      </c>
      <c r="S3375" s="4">
        <v>5</v>
      </c>
      <c r="T3375" s="15">
        <v>1.0415689999999999E-6</v>
      </c>
      <c r="U3375" s="15">
        <v>8.664614E-6</v>
      </c>
    </row>
    <row r="3376" spans="1:21" x14ac:dyDescent="0.25">
      <c r="A3376" s="4">
        <v>3374</v>
      </c>
      <c r="B3376" s="4" t="s">
        <v>13690</v>
      </c>
      <c r="C3376" s="4">
        <v>3</v>
      </c>
      <c r="D3376" s="93">
        <v>1692.8969999999999</v>
      </c>
      <c r="E3376" s="4" t="s">
        <v>11048</v>
      </c>
      <c r="F3376" s="4" t="s">
        <v>8988</v>
      </c>
      <c r="G3376" s="4" t="s">
        <v>8989</v>
      </c>
      <c r="H3376" s="93">
        <v>1692.88</v>
      </c>
      <c r="I3376" s="4" t="s">
        <v>8990</v>
      </c>
      <c r="J3376" s="15">
        <v>2.3753049999999999E-4</v>
      </c>
      <c r="K3376" s="15">
        <v>9.5961060000000001E-2</v>
      </c>
      <c r="L3376" s="4">
        <v>1.7188999999999999E-2</v>
      </c>
      <c r="M3376" s="4">
        <v>10.153701</v>
      </c>
      <c r="N3376" s="4" t="s">
        <v>11049</v>
      </c>
      <c r="O3376" s="4" t="s">
        <v>9004</v>
      </c>
      <c r="P3376" s="4">
        <v>21</v>
      </c>
      <c r="Q3376" s="4">
        <v>1</v>
      </c>
      <c r="R3376" s="4">
        <v>7</v>
      </c>
      <c r="S3376" s="4">
        <v>4</v>
      </c>
      <c r="T3376" s="15">
        <v>3.5577770000000001E-4</v>
      </c>
      <c r="U3376" s="15">
        <v>1.7898480000000001E-4</v>
      </c>
    </row>
    <row r="3377" spans="1:21" x14ac:dyDescent="0.25">
      <c r="A3377" s="4">
        <v>3375</v>
      </c>
      <c r="B3377" s="4" t="s">
        <v>13691</v>
      </c>
      <c r="C3377" s="4">
        <v>3</v>
      </c>
      <c r="D3377" s="93">
        <v>1666.8119999999999</v>
      </c>
      <c r="E3377" s="4" t="s">
        <v>9659</v>
      </c>
      <c r="F3377" s="4" t="s">
        <v>8988</v>
      </c>
      <c r="G3377" s="4" t="s">
        <v>8989</v>
      </c>
      <c r="H3377" s="93">
        <v>1666.8109999999999</v>
      </c>
      <c r="I3377" s="4" t="s">
        <v>8990</v>
      </c>
      <c r="J3377" s="15">
        <v>3.3909439999999999E-3</v>
      </c>
      <c r="K3377" s="15">
        <v>9.6121670000000006E-2</v>
      </c>
      <c r="L3377" s="4">
        <v>1.1640000000000001E-3</v>
      </c>
      <c r="M3377" s="4">
        <v>0.69833900000000004</v>
      </c>
      <c r="N3377" s="4" t="s">
        <v>9660</v>
      </c>
      <c r="O3377" s="4" t="s">
        <v>9004</v>
      </c>
      <c r="P3377" s="4">
        <v>15</v>
      </c>
      <c r="Q3377" s="4">
        <v>1</v>
      </c>
      <c r="R3377" s="4">
        <v>8</v>
      </c>
      <c r="S3377" s="4">
        <v>6</v>
      </c>
      <c r="T3377" s="15">
        <v>1.047921E-14</v>
      </c>
      <c r="U3377" s="15">
        <v>3.489921E-3</v>
      </c>
    </row>
    <row r="3378" spans="1:21" x14ac:dyDescent="0.25">
      <c r="A3378" s="4">
        <v>3376</v>
      </c>
      <c r="B3378" s="4" t="s">
        <v>13692</v>
      </c>
      <c r="C3378" s="4">
        <v>2</v>
      </c>
      <c r="D3378" s="93">
        <v>1254.624</v>
      </c>
      <c r="E3378" s="4" t="s">
        <v>9211</v>
      </c>
      <c r="F3378" s="4" t="s">
        <v>8988</v>
      </c>
      <c r="G3378" s="4" t="s">
        <v>8989</v>
      </c>
      <c r="H3378" s="93">
        <v>1254.627</v>
      </c>
      <c r="I3378" s="4" t="s">
        <v>8990</v>
      </c>
      <c r="J3378" s="15">
        <v>1.4150790000000001E-4</v>
      </c>
      <c r="K3378" s="15">
        <v>9.6390470000000006E-2</v>
      </c>
      <c r="L3378" s="4">
        <v>-2.8180000000000002E-3</v>
      </c>
      <c r="M3378" s="4">
        <v>-2.2460870000000002</v>
      </c>
      <c r="N3378" s="4" t="s">
        <v>9212</v>
      </c>
      <c r="O3378" s="4" t="s">
        <v>9004</v>
      </c>
      <c r="P3378" s="4">
        <v>17</v>
      </c>
      <c r="Q3378" s="4">
        <v>1</v>
      </c>
      <c r="R3378" s="4">
        <v>6</v>
      </c>
      <c r="S3378" s="4">
        <v>6</v>
      </c>
      <c r="T3378" s="15">
        <v>1.7489339999999999E-3</v>
      </c>
      <c r="U3378" s="15">
        <v>4.6465509999999998E-5</v>
      </c>
    </row>
    <row r="3379" spans="1:21" x14ac:dyDescent="0.25">
      <c r="A3379" s="4">
        <v>3377</v>
      </c>
      <c r="B3379" s="4" t="s">
        <v>13693</v>
      </c>
      <c r="C3379" s="4">
        <v>4</v>
      </c>
      <c r="D3379" s="93">
        <v>1718.9090000000001</v>
      </c>
      <c r="E3379" s="4" t="s">
        <v>10966</v>
      </c>
      <c r="F3379" s="4" t="s">
        <v>8988</v>
      </c>
      <c r="G3379" s="4" t="s">
        <v>8989</v>
      </c>
      <c r="H3379" s="93">
        <v>1718.8969999999999</v>
      </c>
      <c r="I3379" s="4" t="s">
        <v>8990</v>
      </c>
      <c r="J3379" s="15">
        <v>3.9008670000000001E-4</v>
      </c>
      <c r="K3379" s="15">
        <v>9.6543870000000004E-2</v>
      </c>
      <c r="L3379" s="4">
        <v>1.2245000000000001E-2</v>
      </c>
      <c r="M3379" s="4">
        <v>7.1237539999999999</v>
      </c>
      <c r="N3379" s="4" t="s">
        <v>10648</v>
      </c>
      <c r="O3379" s="4" t="s">
        <v>9004</v>
      </c>
      <c r="P3379" s="4">
        <v>23</v>
      </c>
      <c r="Q3379" s="4">
        <v>1</v>
      </c>
      <c r="R3379" s="4">
        <v>11</v>
      </c>
      <c r="S3379" s="4">
        <v>4</v>
      </c>
      <c r="T3379" s="15">
        <v>3.396313E-8</v>
      </c>
      <c r="U3379" s="15">
        <v>1.2044480000000001E-3</v>
      </c>
    </row>
    <row r="3380" spans="1:21" x14ac:dyDescent="0.25">
      <c r="A3380" s="4">
        <v>3378</v>
      </c>
      <c r="B3380" s="4" t="s">
        <v>13694</v>
      </c>
      <c r="C3380" s="4">
        <v>2</v>
      </c>
      <c r="D3380" s="93">
        <v>1482.6469999999999</v>
      </c>
      <c r="E3380" s="4" t="s">
        <v>9427</v>
      </c>
      <c r="F3380" s="4" t="s">
        <v>8988</v>
      </c>
      <c r="G3380" s="4" t="s">
        <v>8989</v>
      </c>
      <c r="H3380" s="93">
        <v>1482.634</v>
      </c>
      <c r="I3380" s="4" t="s">
        <v>8990</v>
      </c>
      <c r="J3380" s="15">
        <v>1.5878229999999999E-4</v>
      </c>
      <c r="K3380" s="15">
        <v>9.6579639999999994E-2</v>
      </c>
      <c r="L3380" s="4">
        <v>1.2284E-2</v>
      </c>
      <c r="M3380" s="4">
        <v>8.2852530000000009</v>
      </c>
      <c r="N3380" s="4" t="s">
        <v>9428</v>
      </c>
      <c r="O3380" s="4" t="s">
        <v>9004</v>
      </c>
      <c r="P3380" s="4">
        <v>20</v>
      </c>
      <c r="Q3380" s="4">
        <v>1</v>
      </c>
      <c r="R3380" s="4">
        <v>7</v>
      </c>
      <c r="S3380" s="4">
        <v>5</v>
      </c>
      <c r="T3380" s="15">
        <v>1.056044E-4</v>
      </c>
      <c r="U3380" s="15">
        <v>9.0609559999999998E-6</v>
      </c>
    </row>
    <row r="3381" spans="1:21" x14ac:dyDescent="0.25">
      <c r="A3381" s="4">
        <v>3379</v>
      </c>
      <c r="B3381" s="4" t="s">
        <v>13695</v>
      </c>
      <c r="C3381" s="4">
        <v>3</v>
      </c>
      <c r="D3381" s="93">
        <v>1855.0139999999999</v>
      </c>
      <c r="E3381" s="4" t="s">
        <v>12127</v>
      </c>
      <c r="F3381" s="4" t="s">
        <v>8988</v>
      </c>
      <c r="G3381" s="4" t="s">
        <v>8989</v>
      </c>
      <c r="H3381" s="93">
        <v>1854.9960000000001</v>
      </c>
      <c r="I3381" s="4" t="s">
        <v>8990</v>
      </c>
      <c r="J3381" s="15">
        <v>6.0439199999999998E-2</v>
      </c>
      <c r="K3381" s="15">
        <v>9.7078999999999999E-2</v>
      </c>
      <c r="L3381" s="4">
        <v>1.7604000000000002E-2</v>
      </c>
      <c r="M3381" s="4">
        <v>9.4900479999999998</v>
      </c>
      <c r="N3381" s="4" t="s">
        <v>12128</v>
      </c>
      <c r="O3381" s="4" t="s">
        <v>9004</v>
      </c>
      <c r="P3381" s="4">
        <v>22</v>
      </c>
      <c r="Q3381" s="4">
        <v>1</v>
      </c>
      <c r="R3381" s="4">
        <v>8</v>
      </c>
      <c r="S3381" s="4">
        <v>7</v>
      </c>
      <c r="T3381" s="15">
        <v>2.3606040000000001E-7</v>
      </c>
      <c r="U3381" s="15">
        <v>6.8179680000000006E-2</v>
      </c>
    </row>
    <row r="3382" spans="1:21" x14ac:dyDescent="0.25">
      <c r="A3382" s="4">
        <v>3380</v>
      </c>
      <c r="B3382" s="4" t="s">
        <v>13696</v>
      </c>
      <c r="C3382" s="4">
        <v>4</v>
      </c>
      <c r="D3382" s="93">
        <v>2348.299</v>
      </c>
      <c r="E3382" s="4" t="s">
        <v>13677</v>
      </c>
      <c r="F3382" s="4" t="s">
        <v>8988</v>
      </c>
      <c r="G3382" s="4" t="s">
        <v>8989</v>
      </c>
      <c r="H3382" s="93">
        <v>2348.2759999999998</v>
      </c>
      <c r="I3382" s="4" t="s">
        <v>8990</v>
      </c>
      <c r="J3382" s="15">
        <v>0.24098649999999999</v>
      </c>
      <c r="K3382" s="15">
        <v>9.7081630000000002E-2</v>
      </c>
      <c r="L3382" s="4">
        <v>2.2720000000000001E-2</v>
      </c>
      <c r="M3382" s="4">
        <v>9.6751830000000005</v>
      </c>
      <c r="N3382" s="4" t="s">
        <v>13678</v>
      </c>
      <c r="O3382" s="4" t="s">
        <v>9004</v>
      </c>
      <c r="P3382" s="4">
        <v>21</v>
      </c>
      <c r="Q3382" s="4">
        <v>1</v>
      </c>
      <c r="R3382" s="4">
        <v>13</v>
      </c>
      <c r="S3382" s="4">
        <v>5</v>
      </c>
      <c r="T3382" s="15">
        <v>9.2075149999999994E-2</v>
      </c>
      <c r="U3382" s="15">
        <v>0.65784969999999998</v>
      </c>
    </row>
    <row r="3383" spans="1:21" x14ac:dyDescent="0.25">
      <c r="A3383" s="4">
        <v>3381</v>
      </c>
      <c r="B3383" s="4" t="s">
        <v>13697</v>
      </c>
      <c r="C3383" s="4">
        <v>3</v>
      </c>
      <c r="D3383" s="93">
        <v>2370.2020000000002</v>
      </c>
      <c r="E3383" s="4" t="s">
        <v>11309</v>
      </c>
      <c r="F3383" s="4" t="s">
        <v>8988</v>
      </c>
      <c r="G3383" s="4" t="s">
        <v>8989</v>
      </c>
      <c r="H3383" s="93">
        <v>2370.1790000000001</v>
      </c>
      <c r="I3383" s="4" t="s">
        <v>8990</v>
      </c>
      <c r="J3383" s="15">
        <v>4.8150500000000004E-3</v>
      </c>
      <c r="K3383" s="15">
        <v>9.7308900000000004E-2</v>
      </c>
      <c r="L3383" s="4">
        <v>2.2748999999999998E-2</v>
      </c>
      <c r="M3383" s="4">
        <v>9.5980089999999993</v>
      </c>
      <c r="N3383" s="4" t="s">
        <v>11310</v>
      </c>
      <c r="O3383" s="4" t="s">
        <v>9004</v>
      </c>
      <c r="P3383" s="4">
        <v>20</v>
      </c>
      <c r="Q3383" s="4">
        <v>1</v>
      </c>
      <c r="R3383" s="4">
        <v>11.5</v>
      </c>
      <c r="S3383" s="4">
        <v>11.5</v>
      </c>
      <c r="T3383" s="15">
        <v>9.1038729999999999E-7</v>
      </c>
      <c r="U3383" s="15">
        <v>9.9493080000000005E-3</v>
      </c>
    </row>
    <row r="3384" spans="1:21" x14ac:dyDescent="0.25">
      <c r="A3384" s="4">
        <v>3382</v>
      </c>
      <c r="B3384" s="4" t="s">
        <v>13698</v>
      </c>
      <c r="C3384" s="4">
        <v>4</v>
      </c>
      <c r="D3384" s="93">
        <v>2211.9870000000001</v>
      </c>
      <c r="E3384" s="4" t="s">
        <v>12995</v>
      </c>
      <c r="F3384" s="4" t="s">
        <v>8988</v>
      </c>
      <c r="G3384" s="4" t="s">
        <v>8989</v>
      </c>
      <c r="H3384" s="93">
        <v>2211.9720000000002</v>
      </c>
      <c r="I3384" s="4" t="s">
        <v>8990</v>
      </c>
      <c r="J3384" s="15">
        <v>2.1106469999999999E-2</v>
      </c>
      <c r="K3384" s="15">
        <v>9.7520800000000005E-2</v>
      </c>
      <c r="L3384" s="4">
        <v>1.4682000000000001E-2</v>
      </c>
      <c r="M3384" s="4">
        <v>6.6375149999999996</v>
      </c>
      <c r="N3384" s="4" t="s">
        <v>12996</v>
      </c>
      <c r="O3384" s="4" t="s">
        <v>9004</v>
      </c>
      <c r="P3384" s="4">
        <v>6</v>
      </c>
      <c r="Q3384" s="4">
        <v>1</v>
      </c>
      <c r="R3384" s="4">
        <v>20</v>
      </c>
      <c r="S3384" s="4">
        <v>9</v>
      </c>
      <c r="T3384" s="15">
        <v>2.6655659999999997E-7</v>
      </c>
      <c r="U3384" s="15">
        <v>7.8044779999999994E-2</v>
      </c>
    </row>
    <row r="3385" spans="1:21" x14ac:dyDescent="0.25">
      <c r="A3385" s="4">
        <v>3383</v>
      </c>
      <c r="B3385" s="4" t="s">
        <v>13699</v>
      </c>
      <c r="C3385" s="4">
        <v>4</v>
      </c>
      <c r="D3385" s="93">
        <v>2416.1849999999999</v>
      </c>
      <c r="E3385" s="4" t="s">
        <v>10288</v>
      </c>
      <c r="F3385" s="4" t="s">
        <v>8988</v>
      </c>
      <c r="G3385" s="4" t="s">
        <v>8989</v>
      </c>
      <c r="H3385" s="93">
        <v>2416.1849999999999</v>
      </c>
      <c r="I3385" s="4" t="s">
        <v>10289</v>
      </c>
      <c r="J3385" s="15">
        <v>3.5287249999999999E-2</v>
      </c>
      <c r="K3385" s="15">
        <v>9.7635269999999996E-2</v>
      </c>
      <c r="L3385" s="4">
        <v>9.3499999999999996E-4</v>
      </c>
      <c r="M3385" s="4">
        <v>0.38697399999999998</v>
      </c>
      <c r="N3385" s="4" t="s">
        <v>10290</v>
      </c>
      <c r="O3385" s="4" t="s">
        <v>9004</v>
      </c>
      <c r="P3385" s="4">
        <v>14</v>
      </c>
      <c r="Q3385" s="4">
        <v>1</v>
      </c>
      <c r="R3385" s="4">
        <v>7.5</v>
      </c>
      <c r="S3385" s="4">
        <v>9.5</v>
      </c>
      <c r="T3385" s="15">
        <v>7.3220140000000003E-2</v>
      </c>
      <c r="U3385" s="15">
        <v>1.6061749999999999E-5</v>
      </c>
    </row>
    <row r="3386" spans="1:21" x14ac:dyDescent="0.25">
      <c r="A3386" s="4">
        <v>3384</v>
      </c>
      <c r="B3386" s="4" t="s">
        <v>13700</v>
      </c>
      <c r="C3386" s="4">
        <v>2</v>
      </c>
      <c r="D3386" s="93">
        <v>1602.825</v>
      </c>
      <c r="E3386" s="4" t="s">
        <v>13701</v>
      </c>
      <c r="F3386" s="4" t="s">
        <v>8988</v>
      </c>
      <c r="G3386" s="4" t="s">
        <v>8989</v>
      </c>
      <c r="H3386" s="93">
        <v>1602.8119999999999</v>
      </c>
      <c r="I3386" s="4" t="s">
        <v>8990</v>
      </c>
      <c r="J3386" s="15">
        <v>0.15328520000000001</v>
      </c>
      <c r="K3386" s="15">
        <v>0.31113229999999997</v>
      </c>
      <c r="L3386" s="4">
        <v>1.2796E-2</v>
      </c>
      <c r="M3386" s="4">
        <v>7.9834680000000002</v>
      </c>
      <c r="N3386" s="4" t="s">
        <v>13702</v>
      </c>
      <c r="O3386" s="4" t="s">
        <v>8992</v>
      </c>
      <c r="P3386" s="4">
        <v>22</v>
      </c>
      <c r="Q3386" s="4">
        <v>1</v>
      </c>
      <c r="R3386" s="4">
        <v>7</v>
      </c>
      <c r="S3386" s="4">
        <v>3</v>
      </c>
      <c r="T3386" s="15">
        <v>7.90202E-8</v>
      </c>
      <c r="U3386" s="15">
        <v>0.1106157</v>
      </c>
    </row>
    <row r="3387" spans="1:21" x14ac:dyDescent="0.25">
      <c r="A3387" s="4">
        <v>3385</v>
      </c>
      <c r="B3387" s="4" t="s">
        <v>13703</v>
      </c>
      <c r="C3387" s="4">
        <v>3</v>
      </c>
      <c r="D3387" s="93">
        <v>2368.2739999999999</v>
      </c>
      <c r="E3387" s="4" t="s">
        <v>13074</v>
      </c>
      <c r="F3387" s="4" t="s">
        <v>8988</v>
      </c>
      <c r="G3387" s="4" t="s">
        <v>8989</v>
      </c>
      <c r="H3387" s="93">
        <v>2368.2579999999998</v>
      </c>
      <c r="I3387" s="4" t="s">
        <v>8990</v>
      </c>
      <c r="J3387" s="15">
        <v>4.9412479999999999E-6</v>
      </c>
      <c r="K3387" s="15">
        <v>0.31176789999999999</v>
      </c>
      <c r="L3387" s="4">
        <v>1.5734000000000001E-2</v>
      </c>
      <c r="M3387" s="4">
        <v>6.6437020000000002</v>
      </c>
      <c r="N3387" s="4" t="s">
        <v>13075</v>
      </c>
      <c r="O3387" s="4" t="s">
        <v>8992</v>
      </c>
      <c r="P3387" s="4">
        <v>21</v>
      </c>
      <c r="Q3387" s="4">
        <v>1</v>
      </c>
      <c r="R3387" s="4">
        <v>10</v>
      </c>
      <c r="S3387" s="4">
        <v>11</v>
      </c>
      <c r="T3387" s="15">
        <v>2.032811E-7</v>
      </c>
      <c r="U3387" s="15">
        <v>1.3216789999999999E-8</v>
      </c>
    </row>
    <row r="3388" spans="1:21" x14ac:dyDescent="0.25">
      <c r="A3388" s="4">
        <v>3386</v>
      </c>
      <c r="B3388" s="4" t="s">
        <v>13704</v>
      </c>
      <c r="C3388" s="4">
        <v>4</v>
      </c>
      <c r="D3388" s="93">
        <v>2863.4009999999998</v>
      </c>
      <c r="E3388" s="4" t="s">
        <v>11863</v>
      </c>
      <c r="F3388" s="4" t="s">
        <v>8988</v>
      </c>
      <c r="G3388" s="4" t="s">
        <v>8989</v>
      </c>
      <c r="H3388" s="93">
        <v>2863.3760000000002</v>
      </c>
      <c r="I3388" s="4" t="s">
        <v>8999</v>
      </c>
      <c r="J3388" s="15">
        <v>1.037846E-4</v>
      </c>
      <c r="K3388" s="15">
        <v>0.31432719999999997</v>
      </c>
      <c r="L3388" s="4">
        <v>2.5353000000000001E-2</v>
      </c>
      <c r="M3388" s="4">
        <v>8.8542339999999999</v>
      </c>
      <c r="N3388" s="4" t="s">
        <v>11864</v>
      </c>
      <c r="O3388" s="4" t="s">
        <v>8992</v>
      </c>
      <c r="P3388" s="4">
        <v>21</v>
      </c>
      <c r="Q3388" s="4">
        <v>1</v>
      </c>
      <c r="R3388" s="4">
        <v>24</v>
      </c>
      <c r="S3388" s="4">
        <v>8</v>
      </c>
      <c r="T3388" s="15">
        <v>2.2552849999999999E-8</v>
      </c>
      <c r="U3388" s="15">
        <v>1.9682850000000001E-5</v>
      </c>
    </row>
    <row r="3389" spans="1:21" x14ac:dyDescent="0.25">
      <c r="A3389" s="4">
        <v>3387</v>
      </c>
      <c r="B3389" s="4" t="s">
        <v>13705</v>
      </c>
      <c r="C3389" s="4">
        <v>3</v>
      </c>
      <c r="D3389" s="93">
        <v>2121.0729999999999</v>
      </c>
      <c r="E3389" s="4" t="s">
        <v>12766</v>
      </c>
      <c r="F3389" s="4" t="s">
        <v>8988</v>
      </c>
      <c r="G3389" s="4" t="s">
        <v>8989</v>
      </c>
      <c r="H3389" s="93">
        <v>2121.0529999999999</v>
      </c>
      <c r="I3389" s="4" t="s">
        <v>8990</v>
      </c>
      <c r="J3389" s="15">
        <v>8.5643290000000004E-9</v>
      </c>
      <c r="K3389" s="15">
        <v>0.31481730000000002</v>
      </c>
      <c r="L3389" s="4">
        <v>1.9914000000000001E-2</v>
      </c>
      <c r="M3389" s="4">
        <v>9.3887319999999992</v>
      </c>
      <c r="N3389" s="4" t="s">
        <v>12767</v>
      </c>
      <c r="O3389" s="4" t="s">
        <v>8992</v>
      </c>
      <c r="P3389" s="4">
        <v>21</v>
      </c>
      <c r="Q3389" s="4">
        <v>1</v>
      </c>
      <c r="R3389" s="4">
        <v>9.5</v>
      </c>
      <c r="S3389" s="4">
        <v>9.5</v>
      </c>
      <c r="T3389" s="15">
        <v>1.5601729999999999E-12</v>
      </c>
      <c r="U3389" s="15">
        <v>3.7052299999999999E-7</v>
      </c>
    </row>
    <row r="3390" spans="1:21" x14ac:dyDescent="0.25">
      <c r="A3390" s="4">
        <v>3388</v>
      </c>
      <c r="B3390" s="4" t="s">
        <v>13706</v>
      </c>
      <c r="C3390" s="4">
        <v>4</v>
      </c>
      <c r="D3390" s="93">
        <v>2147.1640000000002</v>
      </c>
      <c r="E3390" s="4" t="s">
        <v>12525</v>
      </c>
      <c r="F3390" s="4" t="s">
        <v>8988</v>
      </c>
      <c r="G3390" s="4" t="s">
        <v>8989</v>
      </c>
      <c r="H3390" s="93">
        <v>2147.145</v>
      </c>
      <c r="I3390" s="4" t="s">
        <v>8990</v>
      </c>
      <c r="J3390" s="15">
        <v>4.7403870000000002E-7</v>
      </c>
      <c r="K3390" s="15">
        <v>0.31554579999999999</v>
      </c>
      <c r="L3390" s="4">
        <v>1.8256000000000001E-2</v>
      </c>
      <c r="M3390" s="4">
        <v>8.5024519999999999</v>
      </c>
      <c r="N3390" s="4" t="s">
        <v>12526</v>
      </c>
      <c r="O3390" s="4" t="s">
        <v>8992</v>
      </c>
      <c r="P3390" s="4">
        <v>21</v>
      </c>
      <c r="Q3390" s="4">
        <v>1</v>
      </c>
      <c r="R3390" s="4">
        <v>19</v>
      </c>
      <c r="S3390" s="4">
        <v>7</v>
      </c>
      <c r="T3390" s="15">
        <v>2.4719620000000002E-7</v>
      </c>
      <c r="U3390" s="15">
        <v>2.9995010000000001E-8</v>
      </c>
    </row>
    <row r="3391" spans="1:21" x14ac:dyDescent="0.25">
      <c r="A3391" s="4">
        <v>3389</v>
      </c>
      <c r="B3391" s="4" t="s">
        <v>13707</v>
      </c>
      <c r="C3391" s="4">
        <v>2</v>
      </c>
      <c r="D3391" s="93">
        <v>1756.8679999999999</v>
      </c>
      <c r="E3391" s="4" t="s">
        <v>13708</v>
      </c>
      <c r="F3391" s="4" t="s">
        <v>8988</v>
      </c>
      <c r="G3391" s="4" t="s">
        <v>8989</v>
      </c>
      <c r="H3391" s="93">
        <v>1756.865</v>
      </c>
      <c r="I3391" s="4" t="s">
        <v>8990</v>
      </c>
      <c r="J3391" s="15">
        <v>3.5055429999999999E-3</v>
      </c>
      <c r="K3391" s="15">
        <v>0.31647629999999999</v>
      </c>
      <c r="L3391" s="4">
        <v>3.1449999999999998E-3</v>
      </c>
      <c r="M3391" s="4">
        <v>1.7901199999999999</v>
      </c>
      <c r="N3391" s="4" t="s">
        <v>13709</v>
      </c>
      <c r="O3391" s="4" t="s">
        <v>8992</v>
      </c>
      <c r="P3391" s="4">
        <v>15</v>
      </c>
      <c r="Q3391" s="4">
        <v>1</v>
      </c>
      <c r="R3391" s="4">
        <v>8</v>
      </c>
      <c r="S3391" s="4">
        <v>5</v>
      </c>
      <c r="T3391" s="15">
        <v>1.4049100000000001E-3</v>
      </c>
      <c r="U3391" s="15">
        <v>2.1045360000000002E-3</v>
      </c>
    </row>
    <row r="3392" spans="1:21" x14ac:dyDescent="0.25">
      <c r="A3392" s="4">
        <v>3390</v>
      </c>
      <c r="B3392" s="4" t="s">
        <v>13710</v>
      </c>
      <c r="C3392" s="4">
        <v>3</v>
      </c>
      <c r="D3392" s="93">
        <v>2227.143</v>
      </c>
      <c r="E3392" s="4" t="s">
        <v>9415</v>
      </c>
      <c r="F3392" s="4" t="s">
        <v>8988</v>
      </c>
      <c r="G3392" s="4" t="s">
        <v>8989</v>
      </c>
      <c r="H3392" s="93">
        <v>2227.1239999999998</v>
      </c>
      <c r="I3392" s="4" t="s">
        <v>8990</v>
      </c>
      <c r="J3392" s="15">
        <v>3.616279E-2</v>
      </c>
      <c r="K3392" s="15">
        <v>0.31690479999999999</v>
      </c>
      <c r="L3392" s="4">
        <v>1.924E-2</v>
      </c>
      <c r="M3392" s="4">
        <v>8.6389440000000004</v>
      </c>
      <c r="N3392" s="4" t="s">
        <v>9416</v>
      </c>
      <c r="O3392" s="4" t="s">
        <v>8992</v>
      </c>
      <c r="P3392" s="4">
        <v>19</v>
      </c>
      <c r="Q3392" s="4">
        <v>1</v>
      </c>
      <c r="R3392" s="4">
        <v>9</v>
      </c>
      <c r="S3392" s="4">
        <v>7</v>
      </c>
      <c r="T3392" s="15">
        <v>3.1572810000000001E-3</v>
      </c>
      <c r="U3392" s="15">
        <v>3.4929590000000003E-2</v>
      </c>
    </row>
    <row r="3393" spans="1:21" x14ac:dyDescent="0.25">
      <c r="A3393" s="4">
        <v>3391</v>
      </c>
      <c r="B3393" s="4" t="s">
        <v>13711</v>
      </c>
      <c r="C3393" s="4">
        <v>2</v>
      </c>
      <c r="D3393" s="93">
        <v>1918.0260000000001</v>
      </c>
      <c r="E3393" s="4" t="s">
        <v>13712</v>
      </c>
      <c r="F3393" s="4" t="s">
        <v>8988</v>
      </c>
      <c r="G3393" s="4" t="s">
        <v>8989</v>
      </c>
      <c r="H3393" s="93">
        <v>1918.01</v>
      </c>
      <c r="I3393" s="4" t="s">
        <v>8990</v>
      </c>
      <c r="J3393" s="15">
        <v>2.008658E-3</v>
      </c>
      <c r="K3393" s="15">
        <v>0.31733220000000001</v>
      </c>
      <c r="L3393" s="4">
        <v>1.5730999999999998E-2</v>
      </c>
      <c r="M3393" s="4">
        <v>8.2017290000000003</v>
      </c>
      <c r="N3393" s="4" t="s">
        <v>13713</v>
      </c>
      <c r="O3393" s="4" t="s">
        <v>8992</v>
      </c>
      <c r="P3393" s="4">
        <v>19</v>
      </c>
      <c r="Q3393" s="4">
        <v>1</v>
      </c>
      <c r="R3393" s="4">
        <v>15.5</v>
      </c>
      <c r="S3393" s="4">
        <v>4.5</v>
      </c>
      <c r="T3393" s="15">
        <v>1.4166290000000001E-15</v>
      </c>
      <c r="U3393" s="15">
        <v>3.0499200000000001E-2</v>
      </c>
    </row>
    <row r="3394" spans="1:21" x14ac:dyDescent="0.25">
      <c r="A3394" s="4">
        <v>3392</v>
      </c>
      <c r="B3394" s="4" t="s">
        <v>13714</v>
      </c>
      <c r="C3394" s="4">
        <v>3</v>
      </c>
      <c r="D3394" s="93">
        <v>1614.8989999999999</v>
      </c>
      <c r="E3394" s="4" t="s">
        <v>13715</v>
      </c>
      <c r="F3394" s="4" t="s">
        <v>8988</v>
      </c>
      <c r="G3394" s="4" t="s">
        <v>8989</v>
      </c>
      <c r="H3394" s="93">
        <v>1614.896</v>
      </c>
      <c r="I3394" s="4" t="s">
        <v>8990</v>
      </c>
      <c r="J3394" s="15">
        <v>4.2041570000000002E-7</v>
      </c>
      <c r="K3394" s="15">
        <v>0.31812689999999999</v>
      </c>
      <c r="L3394" s="4">
        <v>3.1930000000000001E-3</v>
      </c>
      <c r="M3394" s="4">
        <v>1.977217</v>
      </c>
      <c r="N3394" s="4" t="s">
        <v>13716</v>
      </c>
      <c r="O3394" s="4" t="s">
        <v>8992</v>
      </c>
      <c r="P3394" s="4">
        <v>16</v>
      </c>
      <c r="Q3394" s="4">
        <v>1</v>
      </c>
      <c r="R3394" s="4">
        <v>10</v>
      </c>
      <c r="S3394" s="4">
        <v>5</v>
      </c>
      <c r="T3394" s="15">
        <v>1.109933E-7</v>
      </c>
      <c r="U3394" s="15">
        <v>6.1243490000000001E-4</v>
      </c>
    </row>
    <row r="3395" spans="1:21" x14ac:dyDescent="0.25">
      <c r="A3395" s="4">
        <v>3393</v>
      </c>
      <c r="B3395" s="4" t="s">
        <v>13717</v>
      </c>
      <c r="C3395" s="4">
        <v>4</v>
      </c>
      <c r="D3395" s="93">
        <v>1886.0050000000001</v>
      </c>
      <c r="E3395" s="4" t="s">
        <v>9044</v>
      </c>
      <c r="F3395" s="4" t="s">
        <v>8988</v>
      </c>
      <c r="G3395" s="4" t="s">
        <v>8989</v>
      </c>
      <c r="H3395" s="93">
        <v>1886.002</v>
      </c>
      <c r="I3395" s="4" t="s">
        <v>8990</v>
      </c>
      <c r="J3395" s="15">
        <v>3.6040820000000001E-2</v>
      </c>
      <c r="K3395" s="15">
        <v>0.31923059999999998</v>
      </c>
      <c r="L3395" s="4">
        <v>3.7720000000000002E-3</v>
      </c>
      <c r="M3395" s="4">
        <v>1.9999979999999999</v>
      </c>
      <c r="N3395" s="4" t="s">
        <v>9045</v>
      </c>
      <c r="O3395" s="4" t="s">
        <v>8992</v>
      </c>
      <c r="P3395" s="4">
        <v>17</v>
      </c>
      <c r="Q3395" s="4">
        <v>1</v>
      </c>
      <c r="R3395" s="4">
        <v>10.5</v>
      </c>
      <c r="S3395" s="4">
        <v>6.5</v>
      </c>
      <c r="T3395" s="15">
        <v>0.1929439</v>
      </c>
      <c r="U3395" s="15">
        <v>5.3860890000000002E-2</v>
      </c>
    </row>
    <row r="3396" spans="1:21" x14ac:dyDescent="0.25">
      <c r="A3396" s="4">
        <v>3394</v>
      </c>
      <c r="B3396" s="4" t="s">
        <v>13718</v>
      </c>
      <c r="C3396" s="4">
        <v>3</v>
      </c>
      <c r="D3396" s="93">
        <v>2943.4639999999999</v>
      </c>
      <c r="E3396" s="4" t="s">
        <v>13719</v>
      </c>
      <c r="F3396" s="4" t="s">
        <v>8988</v>
      </c>
      <c r="G3396" s="4" t="s">
        <v>8989</v>
      </c>
      <c r="H3396" s="93">
        <v>2943.44</v>
      </c>
      <c r="I3396" s="4" t="s">
        <v>8990</v>
      </c>
      <c r="J3396" s="15">
        <v>3.2979660000000003E-5</v>
      </c>
      <c r="K3396" s="15">
        <v>0.31996580000000002</v>
      </c>
      <c r="L3396" s="4">
        <v>2.3216000000000001E-2</v>
      </c>
      <c r="M3396" s="4">
        <v>7.8873689999999996</v>
      </c>
      <c r="N3396" s="4" t="s">
        <v>13720</v>
      </c>
      <c r="O3396" s="4" t="s">
        <v>8992</v>
      </c>
      <c r="P3396" s="4">
        <v>20</v>
      </c>
      <c r="Q3396" s="4">
        <v>1</v>
      </c>
      <c r="R3396" s="4">
        <v>7</v>
      </c>
      <c r="S3396" s="4">
        <v>6</v>
      </c>
      <c r="T3396" s="15">
        <v>3.5970530000000001E-2</v>
      </c>
      <c r="U3396" s="15">
        <v>1.4992849999999999E-3</v>
      </c>
    </row>
    <row r="3397" spans="1:21" x14ac:dyDescent="0.25">
      <c r="A3397" s="4">
        <v>3395</v>
      </c>
      <c r="B3397" s="4" t="s">
        <v>13721</v>
      </c>
      <c r="C3397" s="4">
        <v>3</v>
      </c>
      <c r="D3397" s="93">
        <v>1971.068</v>
      </c>
      <c r="E3397" s="4" t="s">
        <v>13340</v>
      </c>
      <c r="F3397" s="4" t="s">
        <v>8988</v>
      </c>
      <c r="G3397" s="4" t="s">
        <v>8989</v>
      </c>
      <c r="H3397" s="93">
        <v>1971.05</v>
      </c>
      <c r="I3397" s="4" t="s">
        <v>8990</v>
      </c>
      <c r="J3397" s="15">
        <v>2.7463319999999999E-6</v>
      </c>
      <c r="K3397" s="15">
        <v>0.32053219999999999</v>
      </c>
      <c r="L3397" s="4">
        <v>1.7985999999999999E-2</v>
      </c>
      <c r="M3397" s="4">
        <v>9.1250839999999993</v>
      </c>
      <c r="N3397" s="4" t="s">
        <v>13341</v>
      </c>
      <c r="O3397" s="4" t="s">
        <v>8992</v>
      </c>
      <c r="P3397" s="4">
        <v>21</v>
      </c>
      <c r="Q3397" s="4">
        <v>1</v>
      </c>
      <c r="R3397" s="4">
        <v>8</v>
      </c>
      <c r="S3397" s="4">
        <v>13</v>
      </c>
      <c r="T3397" s="15">
        <v>2.2602670000000001E-8</v>
      </c>
      <c r="U3397" s="15">
        <v>7.1166390000000002E-8</v>
      </c>
    </row>
    <row r="3398" spans="1:21" x14ac:dyDescent="0.25">
      <c r="A3398" s="4">
        <v>3396</v>
      </c>
      <c r="B3398" s="4" t="s">
        <v>13722</v>
      </c>
      <c r="C3398" s="4">
        <v>3</v>
      </c>
      <c r="D3398" s="93">
        <v>2067.0230000000001</v>
      </c>
      <c r="E3398" s="4" t="s">
        <v>13516</v>
      </c>
      <c r="F3398" s="4" t="s">
        <v>8988</v>
      </c>
      <c r="G3398" s="4" t="s">
        <v>8989</v>
      </c>
      <c r="H3398" s="93">
        <v>2067.0059999999999</v>
      </c>
      <c r="I3398" s="4" t="s">
        <v>8990</v>
      </c>
      <c r="J3398" s="15">
        <v>1.3680789999999999E-3</v>
      </c>
      <c r="K3398" s="15">
        <v>0.32441360000000002</v>
      </c>
      <c r="L3398" s="4">
        <v>1.6572E-2</v>
      </c>
      <c r="M3398" s="4">
        <v>8.0173919999999992</v>
      </c>
      <c r="N3398" s="4" t="s">
        <v>13517</v>
      </c>
      <c r="O3398" s="4" t="s">
        <v>8992</v>
      </c>
      <c r="P3398" s="4">
        <v>19</v>
      </c>
      <c r="Q3398" s="4">
        <v>1</v>
      </c>
      <c r="R3398" s="4">
        <v>10</v>
      </c>
      <c r="S3398" s="4">
        <v>9</v>
      </c>
      <c r="T3398" s="15">
        <v>9.8406480000000005E-4</v>
      </c>
      <c r="U3398" s="15">
        <v>1.744501E-9</v>
      </c>
    </row>
    <row r="3399" spans="1:21" x14ac:dyDescent="0.25">
      <c r="A3399" s="4">
        <v>3397</v>
      </c>
      <c r="B3399" s="4" t="s">
        <v>13723</v>
      </c>
      <c r="C3399" s="4">
        <v>3</v>
      </c>
      <c r="D3399" s="93">
        <v>2368.277</v>
      </c>
      <c r="E3399" s="4" t="s">
        <v>13074</v>
      </c>
      <c r="F3399" s="4" t="s">
        <v>8988</v>
      </c>
      <c r="G3399" s="4" t="s">
        <v>8989</v>
      </c>
      <c r="H3399" s="93">
        <v>2368.2579999999998</v>
      </c>
      <c r="I3399" s="4" t="s">
        <v>8990</v>
      </c>
      <c r="J3399" s="15">
        <v>5.830311E-6</v>
      </c>
      <c r="K3399" s="15">
        <v>0.32483230000000002</v>
      </c>
      <c r="L3399" s="4">
        <v>1.8668000000000001E-2</v>
      </c>
      <c r="M3399" s="4">
        <v>7.882587</v>
      </c>
      <c r="N3399" s="4" t="s">
        <v>13075</v>
      </c>
      <c r="O3399" s="4" t="s">
        <v>8992</v>
      </c>
      <c r="P3399" s="4">
        <v>21</v>
      </c>
      <c r="Q3399" s="4">
        <v>1</v>
      </c>
      <c r="R3399" s="4">
        <v>11</v>
      </c>
      <c r="S3399" s="4">
        <v>11</v>
      </c>
      <c r="T3399" s="15">
        <v>1.316752E-8</v>
      </c>
      <c r="U3399" s="15">
        <v>5.0413849999999998E-9</v>
      </c>
    </row>
    <row r="3400" spans="1:21" x14ac:dyDescent="0.25">
      <c r="A3400" s="4">
        <v>3398</v>
      </c>
      <c r="B3400" s="4" t="s">
        <v>13724</v>
      </c>
      <c r="C3400" s="4">
        <v>2</v>
      </c>
      <c r="D3400" s="93">
        <v>1805.9559999999999</v>
      </c>
      <c r="E3400" s="4" t="s">
        <v>13725</v>
      </c>
      <c r="F3400" s="4" t="s">
        <v>8988</v>
      </c>
      <c r="G3400" s="4" t="s">
        <v>8989</v>
      </c>
      <c r="H3400" s="93">
        <v>1805.9390000000001</v>
      </c>
      <c r="I3400" s="4" t="s">
        <v>8990</v>
      </c>
      <c r="J3400" s="15">
        <v>8.5906179999999995E-3</v>
      </c>
      <c r="K3400" s="15">
        <v>0.32508150000000002</v>
      </c>
      <c r="L3400" s="4">
        <v>1.6927000000000001E-2</v>
      </c>
      <c r="M3400" s="4">
        <v>9.3729630000000004</v>
      </c>
      <c r="N3400" s="4" t="s">
        <v>13726</v>
      </c>
      <c r="O3400" s="4" t="s">
        <v>8992</v>
      </c>
      <c r="P3400" s="4">
        <v>20</v>
      </c>
      <c r="Q3400" s="4">
        <v>1</v>
      </c>
      <c r="R3400" s="4">
        <v>11</v>
      </c>
      <c r="S3400" s="4">
        <v>3</v>
      </c>
      <c r="T3400" s="15">
        <v>1.5213229999999999E-6</v>
      </c>
      <c r="U3400" s="15">
        <v>5.6768249999999999E-2</v>
      </c>
    </row>
    <row r="3401" spans="1:21" x14ac:dyDescent="0.25">
      <c r="A3401" s="4">
        <v>3399</v>
      </c>
      <c r="B3401" s="4" t="s">
        <v>13727</v>
      </c>
      <c r="C3401" s="4">
        <v>2</v>
      </c>
      <c r="D3401" s="93">
        <v>1511.62</v>
      </c>
      <c r="E3401" s="4" t="s">
        <v>13728</v>
      </c>
      <c r="F3401" s="4" t="s">
        <v>8988</v>
      </c>
      <c r="G3401" s="4" t="s">
        <v>8989</v>
      </c>
      <c r="H3401" s="93">
        <v>1511.606</v>
      </c>
      <c r="I3401" s="4" t="s">
        <v>8990</v>
      </c>
      <c r="J3401" s="15">
        <v>6.9155519999999993E-5</v>
      </c>
      <c r="K3401" s="15">
        <v>0.3251368</v>
      </c>
      <c r="L3401" s="4">
        <v>1.3377999999999999E-2</v>
      </c>
      <c r="M3401" s="4">
        <v>8.8501890000000003</v>
      </c>
      <c r="N3401" s="4" t="s">
        <v>13729</v>
      </c>
      <c r="O3401" s="4" t="s">
        <v>8992</v>
      </c>
      <c r="P3401" s="4">
        <v>1</v>
      </c>
      <c r="Q3401" s="4">
        <v>1</v>
      </c>
      <c r="R3401" s="4">
        <v>7</v>
      </c>
      <c r="S3401" s="4">
        <v>4</v>
      </c>
      <c r="T3401" s="15">
        <v>1.649973E-4</v>
      </c>
      <c r="U3401" s="15">
        <v>3.3525149999999999E-6</v>
      </c>
    </row>
    <row r="3402" spans="1:21" x14ac:dyDescent="0.25">
      <c r="A3402" s="4">
        <v>3400</v>
      </c>
      <c r="B3402" s="4" t="s">
        <v>13730</v>
      </c>
      <c r="C3402" s="4">
        <v>4</v>
      </c>
      <c r="D3402" s="93">
        <v>2535.0810000000001</v>
      </c>
      <c r="E3402" s="4" t="s">
        <v>13731</v>
      </c>
      <c r="F3402" s="4" t="s">
        <v>8988</v>
      </c>
      <c r="G3402" s="4" t="s">
        <v>8989</v>
      </c>
      <c r="H3402" s="93">
        <v>2535.076</v>
      </c>
      <c r="I3402" s="4" t="s">
        <v>8990</v>
      </c>
      <c r="J3402" s="15">
        <v>8.3652889999999997E-7</v>
      </c>
      <c r="K3402" s="15">
        <v>0.32618009999999997</v>
      </c>
      <c r="L3402" s="4">
        <v>4.3940000000000003E-3</v>
      </c>
      <c r="M3402" s="4">
        <v>1.7332810000000001</v>
      </c>
      <c r="N3402" s="4" t="s">
        <v>12726</v>
      </c>
      <c r="O3402" s="4" t="s">
        <v>8992</v>
      </c>
      <c r="P3402" s="4">
        <v>16</v>
      </c>
      <c r="Q3402" s="4">
        <v>1</v>
      </c>
      <c r="R3402" s="4">
        <v>9</v>
      </c>
      <c r="S3402" s="4">
        <v>6</v>
      </c>
      <c r="T3402" s="15">
        <v>1.3700039999999999E-10</v>
      </c>
      <c r="U3402" s="15">
        <v>3.3127560000000001E-7</v>
      </c>
    </row>
    <row r="3403" spans="1:21" x14ac:dyDescent="0.25">
      <c r="A3403" s="4">
        <v>3401</v>
      </c>
      <c r="B3403" s="4" t="s">
        <v>13732</v>
      </c>
      <c r="C3403" s="4">
        <v>3</v>
      </c>
      <c r="D3403" s="93">
        <v>1598.7850000000001</v>
      </c>
      <c r="E3403" s="4" t="s">
        <v>10281</v>
      </c>
      <c r="F3403" s="4" t="s">
        <v>8988</v>
      </c>
      <c r="G3403" s="4" t="s">
        <v>8989</v>
      </c>
      <c r="H3403" s="93">
        <v>1598.7729999999999</v>
      </c>
      <c r="I3403" s="4" t="s">
        <v>9557</v>
      </c>
      <c r="J3403" s="15">
        <v>4.2336700000000001E-4</v>
      </c>
      <c r="K3403" s="15">
        <v>0.32668560000000002</v>
      </c>
      <c r="L3403" s="4">
        <v>1.2414E-2</v>
      </c>
      <c r="M3403" s="4">
        <v>7.7647050000000002</v>
      </c>
      <c r="N3403" s="4" t="s">
        <v>10282</v>
      </c>
      <c r="O3403" s="4" t="s">
        <v>8992</v>
      </c>
      <c r="P3403" s="4">
        <v>4</v>
      </c>
      <c r="Q3403" s="4">
        <v>1</v>
      </c>
      <c r="R3403" s="4">
        <v>10</v>
      </c>
      <c r="S3403" s="4">
        <v>12</v>
      </c>
      <c r="T3403" s="15">
        <v>1.8872629999999999E-14</v>
      </c>
      <c r="U3403" s="15">
        <v>2.4361200000000001E-4</v>
      </c>
    </row>
    <row r="3404" spans="1:21" x14ac:dyDescent="0.25">
      <c r="A3404" s="4">
        <v>3402</v>
      </c>
      <c r="B3404" s="4" t="s">
        <v>13733</v>
      </c>
      <c r="C3404" s="4">
        <v>4</v>
      </c>
      <c r="D3404" s="93">
        <v>2424.3139999999999</v>
      </c>
      <c r="E3404" s="4" t="s">
        <v>12176</v>
      </c>
      <c r="F3404" s="4" t="s">
        <v>8988</v>
      </c>
      <c r="G3404" s="4" t="s">
        <v>8989</v>
      </c>
      <c r="H3404" s="93">
        <v>2424.2919999999999</v>
      </c>
      <c r="I3404" s="4" t="s">
        <v>8990</v>
      </c>
      <c r="J3404" s="15">
        <v>1.8662199999999999E-5</v>
      </c>
      <c r="K3404" s="15">
        <v>0.32745970000000002</v>
      </c>
      <c r="L3404" s="4">
        <v>2.1645999999999999E-2</v>
      </c>
      <c r="M3404" s="4">
        <v>8.9287919999999996</v>
      </c>
      <c r="N3404" s="4" t="s">
        <v>12177</v>
      </c>
      <c r="O3404" s="4" t="s">
        <v>8992</v>
      </c>
      <c r="P3404" s="4">
        <v>21</v>
      </c>
      <c r="Q3404" s="4">
        <v>1</v>
      </c>
      <c r="R3404" s="4">
        <v>16</v>
      </c>
      <c r="S3404" s="4">
        <v>8</v>
      </c>
      <c r="T3404" s="15">
        <v>3.8200589999999999E-10</v>
      </c>
      <c r="U3404" s="15">
        <v>1.6660479999999999E-5</v>
      </c>
    </row>
    <row r="3405" spans="1:21" x14ac:dyDescent="0.25">
      <c r="A3405" s="4">
        <v>3403</v>
      </c>
      <c r="B3405" s="4" t="s">
        <v>13734</v>
      </c>
      <c r="C3405" s="4">
        <v>2</v>
      </c>
      <c r="D3405" s="93">
        <v>1474.683</v>
      </c>
      <c r="E3405" s="4" t="s">
        <v>13540</v>
      </c>
      <c r="F3405" s="4" t="s">
        <v>8988</v>
      </c>
      <c r="G3405" s="4" t="s">
        <v>8989</v>
      </c>
      <c r="H3405" s="93">
        <v>1474.67</v>
      </c>
      <c r="I3405" s="4" t="s">
        <v>8990</v>
      </c>
      <c r="J3405" s="15">
        <v>4.5230470000000002E-2</v>
      </c>
      <c r="K3405" s="15">
        <v>0.32901859999999999</v>
      </c>
      <c r="L3405" s="4">
        <v>1.3780000000000001E-2</v>
      </c>
      <c r="M3405" s="4">
        <v>9.3444660000000006</v>
      </c>
      <c r="N3405" s="4" t="s">
        <v>13541</v>
      </c>
      <c r="O3405" s="4" t="s">
        <v>8992</v>
      </c>
      <c r="P3405" s="4">
        <v>3</v>
      </c>
      <c r="Q3405" s="4">
        <v>1</v>
      </c>
      <c r="R3405" s="4">
        <v>9</v>
      </c>
      <c r="S3405" s="4">
        <v>3</v>
      </c>
      <c r="T3405" s="15">
        <v>3.4202730000000003E-10</v>
      </c>
      <c r="U3405" s="15">
        <v>8.3826070000000003E-2</v>
      </c>
    </row>
    <row r="3406" spans="1:21" x14ac:dyDescent="0.25">
      <c r="A3406" s="4">
        <v>3404</v>
      </c>
      <c r="B3406" s="4" t="s">
        <v>13735</v>
      </c>
      <c r="C3406" s="4">
        <v>3</v>
      </c>
      <c r="D3406" s="93">
        <v>1968.9549999999999</v>
      </c>
      <c r="E3406" s="4" t="s">
        <v>13736</v>
      </c>
      <c r="F3406" s="4" t="s">
        <v>8988</v>
      </c>
      <c r="G3406" s="4" t="s">
        <v>8989</v>
      </c>
      <c r="H3406" s="93">
        <v>1968.951</v>
      </c>
      <c r="I3406" s="4" t="s">
        <v>8990</v>
      </c>
      <c r="J3406" s="15">
        <v>5.9154230000000002E-4</v>
      </c>
      <c r="K3406" s="15">
        <v>0.32995249999999998</v>
      </c>
      <c r="L3406" s="4">
        <v>4.4609999999999997E-3</v>
      </c>
      <c r="M3406" s="4">
        <v>2.2656740000000002</v>
      </c>
      <c r="N3406" s="4" t="s">
        <v>13737</v>
      </c>
      <c r="O3406" s="4" t="s">
        <v>8992</v>
      </c>
      <c r="P3406" s="4">
        <v>16</v>
      </c>
      <c r="Q3406" s="4">
        <v>1</v>
      </c>
      <c r="R3406" s="4">
        <v>9</v>
      </c>
      <c r="S3406" s="4">
        <v>10</v>
      </c>
      <c r="T3406" s="15">
        <v>2.8284040000000001E-3</v>
      </c>
      <c r="U3406" s="15">
        <v>8.5887599999999994E-12</v>
      </c>
    </row>
    <row r="3407" spans="1:21" x14ac:dyDescent="0.25">
      <c r="A3407" s="4">
        <v>3405</v>
      </c>
      <c r="B3407" s="4" t="s">
        <v>13738</v>
      </c>
      <c r="C3407" s="4">
        <v>3</v>
      </c>
      <c r="D3407" s="93">
        <v>2121.0729999999999</v>
      </c>
      <c r="E3407" s="4" t="s">
        <v>11611</v>
      </c>
      <c r="F3407" s="4" t="s">
        <v>8988</v>
      </c>
      <c r="G3407" s="4" t="s">
        <v>8989</v>
      </c>
      <c r="H3407" s="93">
        <v>2121.0529999999999</v>
      </c>
      <c r="I3407" s="4" t="s">
        <v>8990</v>
      </c>
      <c r="J3407" s="15">
        <v>1.9381299999999998E-9</v>
      </c>
      <c r="K3407" s="15">
        <v>0.33005509999999999</v>
      </c>
      <c r="L3407" s="4">
        <v>1.9828999999999999E-2</v>
      </c>
      <c r="M3407" s="4">
        <v>9.3486580000000004</v>
      </c>
      <c r="N3407" s="4" t="s">
        <v>11612</v>
      </c>
      <c r="O3407" s="4" t="s">
        <v>8992</v>
      </c>
      <c r="P3407" s="4">
        <v>21</v>
      </c>
      <c r="Q3407" s="4">
        <v>1</v>
      </c>
      <c r="R3407" s="4">
        <v>9.5</v>
      </c>
      <c r="S3407" s="4">
        <v>9.5</v>
      </c>
      <c r="T3407" s="15">
        <v>5.6609570000000001E-10</v>
      </c>
      <c r="U3407" s="15">
        <v>1.3512470000000001E-7</v>
      </c>
    </row>
    <row r="3408" spans="1:21" x14ac:dyDescent="0.25">
      <c r="A3408" s="4">
        <v>3406</v>
      </c>
      <c r="B3408" s="4" t="s">
        <v>13739</v>
      </c>
      <c r="C3408" s="4">
        <v>3</v>
      </c>
      <c r="D3408" s="93">
        <v>1299.7719999999999</v>
      </c>
      <c r="E3408" s="4" t="s">
        <v>13740</v>
      </c>
      <c r="F3408" s="4" t="s">
        <v>8988</v>
      </c>
      <c r="G3408" s="4" t="s">
        <v>8989</v>
      </c>
      <c r="H3408" s="93">
        <v>1299.7629999999999</v>
      </c>
      <c r="I3408" s="4" t="s">
        <v>8990</v>
      </c>
      <c r="J3408" s="15">
        <v>4.7372050000000002E-4</v>
      </c>
      <c r="K3408" s="15">
        <v>0.33024019999999998</v>
      </c>
      <c r="L3408" s="4">
        <v>9.2560000000000003E-3</v>
      </c>
      <c r="M3408" s="4">
        <v>7.1212980000000003</v>
      </c>
      <c r="N3408" s="4" t="s">
        <v>13741</v>
      </c>
      <c r="O3408" s="4" t="s">
        <v>8992</v>
      </c>
      <c r="P3408" s="4">
        <v>6</v>
      </c>
      <c r="Q3408" s="4">
        <v>1</v>
      </c>
      <c r="R3408" s="4">
        <v>10.5</v>
      </c>
      <c r="S3408" s="4">
        <v>2.5</v>
      </c>
      <c r="T3408" s="15">
        <v>5.2680810000000003E-7</v>
      </c>
      <c r="U3408" s="15">
        <v>4.1676080000000002E-4</v>
      </c>
    </row>
    <row r="3409" spans="1:21" x14ac:dyDescent="0.25">
      <c r="A3409" s="4">
        <v>3407</v>
      </c>
      <c r="B3409" s="4" t="s">
        <v>13742</v>
      </c>
      <c r="C3409" s="4">
        <v>3</v>
      </c>
      <c r="D3409" s="93">
        <v>2017.98</v>
      </c>
      <c r="E3409" s="4" t="s">
        <v>13743</v>
      </c>
      <c r="F3409" s="4" t="s">
        <v>8988</v>
      </c>
      <c r="G3409" s="4" t="s">
        <v>8989</v>
      </c>
      <c r="H3409" s="93">
        <v>2017.9760000000001</v>
      </c>
      <c r="I3409" s="4" t="s">
        <v>8990</v>
      </c>
      <c r="J3409" s="15">
        <v>2.0916540000000002E-12</v>
      </c>
      <c r="K3409" s="15">
        <v>0.33048709999999998</v>
      </c>
      <c r="L3409" s="4">
        <v>3.9430000000000003E-3</v>
      </c>
      <c r="M3409" s="4">
        <v>1.953938</v>
      </c>
      <c r="N3409" s="4" t="s">
        <v>13744</v>
      </c>
      <c r="O3409" s="4" t="s">
        <v>8992</v>
      </c>
      <c r="P3409" s="4">
        <v>16</v>
      </c>
      <c r="Q3409" s="4">
        <v>1</v>
      </c>
      <c r="R3409" s="4">
        <v>21</v>
      </c>
      <c r="S3409" s="4">
        <v>6</v>
      </c>
      <c r="T3409" s="15">
        <v>5.4639829999999997E-11</v>
      </c>
      <c r="U3409" s="15">
        <v>7.4429229999999997E-13</v>
      </c>
    </row>
    <row r="3410" spans="1:21" x14ac:dyDescent="0.25">
      <c r="A3410" s="4">
        <v>3408</v>
      </c>
      <c r="B3410" s="4" t="s">
        <v>13745</v>
      </c>
      <c r="C3410" s="4">
        <v>4</v>
      </c>
      <c r="D3410" s="93">
        <v>2169.1790000000001</v>
      </c>
      <c r="E3410" s="4" t="s">
        <v>12540</v>
      </c>
      <c r="F3410" s="4" t="s">
        <v>8988</v>
      </c>
      <c r="G3410" s="4" t="s">
        <v>8989</v>
      </c>
      <c r="H3410" s="93">
        <v>2169.1770000000001</v>
      </c>
      <c r="I3410" s="4" t="s">
        <v>8990</v>
      </c>
      <c r="J3410" s="15">
        <v>3.5061179999999997E-2</v>
      </c>
      <c r="K3410" s="15">
        <v>0.33121919999999999</v>
      </c>
      <c r="L3410" s="4">
        <v>1.9070000000000001E-3</v>
      </c>
      <c r="M3410" s="4">
        <v>0.879135</v>
      </c>
      <c r="N3410" s="4" t="s">
        <v>12541</v>
      </c>
      <c r="O3410" s="4" t="s">
        <v>8992</v>
      </c>
      <c r="P3410" s="4">
        <v>16</v>
      </c>
      <c r="Q3410" s="4">
        <v>1</v>
      </c>
      <c r="R3410" s="4">
        <v>8</v>
      </c>
      <c r="S3410" s="4">
        <v>6</v>
      </c>
      <c r="T3410" s="15">
        <v>0.16614799999999999</v>
      </c>
      <c r="U3410" s="15">
        <v>1.420076E-5</v>
      </c>
    </row>
    <row r="3411" spans="1:21" x14ac:dyDescent="0.25">
      <c r="A3411" s="4">
        <v>3409</v>
      </c>
      <c r="B3411" s="4" t="s">
        <v>13746</v>
      </c>
      <c r="C3411" s="4">
        <v>5</v>
      </c>
      <c r="D3411" s="93">
        <v>2444.3449999999998</v>
      </c>
      <c r="E3411" s="4" t="s">
        <v>9132</v>
      </c>
      <c r="F3411" s="4" t="s">
        <v>8988</v>
      </c>
      <c r="G3411" s="4" t="s">
        <v>8989</v>
      </c>
      <c r="H3411" s="93">
        <v>2444.3249999999998</v>
      </c>
      <c r="I3411" s="4" t="s">
        <v>8990</v>
      </c>
      <c r="J3411" s="15">
        <v>2.0976079999999999E-3</v>
      </c>
      <c r="K3411" s="15">
        <v>0.33144940000000001</v>
      </c>
      <c r="L3411" s="4">
        <v>1.9828999999999999E-2</v>
      </c>
      <c r="M3411" s="4">
        <v>8.1122580000000006</v>
      </c>
      <c r="N3411" s="4" t="s">
        <v>9133</v>
      </c>
      <c r="O3411" s="4" t="s">
        <v>8992</v>
      </c>
      <c r="P3411" s="4">
        <v>23</v>
      </c>
      <c r="Q3411" s="4">
        <v>1</v>
      </c>
      <c r="R3411" s="4">
        <v>19</v>
      </c>
      <c r="S3411" s="4">
        <v>5</v>
      </c>
      <c r="T3411" s="15">
        <v>1.958808E-11</v>
      </c>
      <c r="U3411" s="15">
        <v>3.6622249999999999E-3</v>
      </c>
    </row>
    <row r="3412" spans="1:21" x14ac:dyDescent="0.25">
      <c r="A3412" s="4">
        <v>3410</v>
      </c>
      <c r="B3412" s="4" t="s">
        <v>13747</v>
      </c>
      <c r="C3412" s="4">
        <v>2</v>
      </c>
      <c r="D3412" s="93">
        <v>1342.6759999999999</v>
      </c>
      <c r="E3412" s="4" t="s">
        <v>11810</v>
      </c>
      <c r="F3412" s="4" t="s">
        <v>8988</v>
      </c>
      <c r="G3412" s="4" t="s">
        <v>8989</v>
      </c>
      <c r="H3412" s="93">
        <v>1342.671</v>
      </c>
      <c r="I3412" s="4" t="s">
        <v>8990</v>
      </c>
      <c r="J3412" s="15">
        <v>5.4121120000000001E-14</v>
      </c>
      <c r="K3412" s="15">
        <v>0.33150059999999998</v>
      </c>
      <c r="L3412" s="4">
        <v>4.6899999999999997E-3</v>
      </c>
      <c r="M3412" s="4">
        <v>3.4930379999999999</v>
      </c>
      <c r="N3412" s="4" t="s">
        <v>11811</v>
      </c>
      <c r="O3412" s="4" t="s">
        <v>8992</v>
      </c>
      <c r="P3412" s="4">
        <v>12</v>
      </c>
      <c r="Q3412" s="4">
        <v>1</v>
      </c>
      <c r="R3412" s="4">
        <v>5.5</v>
      </c>
      <c r="S3412" s="4">
        <v>6.5</v>
      </c>
      <c r="T3412" s="15">
        <v>1.4679889999999999E-9</v>
      </c>
      <c r="U3412" s="15">
        <v>6.3628329999999998E-8</v>
      </c>
    </row>
    <row r="3413" spans="1:21" x14ac:dyDescent="0.25">
      <c r="A3413" s="4">
        <v>3411</v>
      </c>
      <c r="B3413" s="4" t="s">
        <v>13748</v>
      </c>
      <c r="C3413" s="4">
        <v>4</v>
      </c>
      <c r="D3413" s="93">
        <v>1688.8989999999999</v>
      </c>
      <c r="E3413" s="4" t="s">
        <v>12909</v>
      </c>
      <c r="F3413" s="4" t="s">
        <v>8988</v>
      </c>
      <c r="G3413" s="4" t="s">
        <v>8989</v>
      </c>
      <c r="H3413" s="93">
        <v>1688.8969999999999</v>
      </c>
      <c r="I3413" s="4" t="s">
        <v>8990</v>
      </c>
      <c r="J3413" s="15">
        <v>1.6714409999999999E-4</v>
      </c>
      <c r="K3413" s="15">
        <v>0.33170630000000001</v>
      </c>
      <c r="L3413" s="4">
        <v>2.3800000000000002E-3</v>
      </c>
      <c r="M3413" s="4">
        <v>1.4092039999999999</v>
      </c>
      <c r="N3413" s="4" t="s">
        <v>12910</v>
      </c>
      <c r="O3413" s="4" t="s">
        <v>8992</v>
      </c>
      <c r="P3413" s="4">
        <v>16</v>
      </c>
      <c r="Q3413" s="4">
        <v>1</v>
      </c>
      <c r="R3413" s="4">
        <v>13</v>
      </c>
      <c r="S3413" s="4">
        <v>7</v>
      </c>
      <c r="T3413" s="15">
        <v>1.280403E-10</v>
      </c>
      <c r="U3413" s="15">
        <v>3.7158479999999999E-3</v>
      </c>
    </row>
    <row r="3414" spans="1:21" x14ac:dyDescent="0.25">
      <c r="A3414" s="4">
        <v>3412</v>
      </c>
      <c r="B3414" s="4" t="s">
        <v>13749</v>
      </c>
      <c r="C3414" s="4">
        <v>3</v>
      </c>
      <c r="D3414" s="93">
        <v>2170.1889999999999</v>
      </c>
      <c r="E3414" s="4" t="s">
        <v>13750</v>
      </c>
      <c r="F3414" s="4" t="s">
        <v>8988</v>
      </c>
      <c r="G3414" s="4" t="s">
        <v>8989</v>
      </c>
      <c r="H3414" s="93">
        <v>2170.1880000000001</v>
      </c>
      <c r="I3414" s="4" t="s">
        <v>8990</v>
      </c>
      <c r="J3414" s="15">
        <v>9.3253270000000008E-9</v>
      </c>
      <c r="K3414" s="15">
        <v>0.33193840000000002</v>
      </c>
      <c r="L3414" s="4">
        <v>1E-3</v>
      </c>
      <c r="M3414" s="4">
        <v>0.46078999999999998</v>
      </c>
      <c r="N3414" s="4" t="s">
        <v>13751</v>
      </c>
      <c r="O3414" s="4" t="s">
        <v>8992</v>
      </c>
      <c r="P3414" s="4">
        <v>17</v>
      </c>
      <c r="Q3414" s="4">
        <v>1</v>
      </c>
      <c r="R3414" s="4">
        <v>10</v>
      </c>
      <c r="S3414" s="4">
        <v>8</v>
      </c>
      <c r="T3414" s="15">
        <v>5.2507930000000001E-2</v>
      </c>
      <c r="U3414" s="15">
        <v>1.266944E-9</v>
      </c>
    </row>
    <row r="3415" spans="1:21" x14ac:dyDescent="0.25">
      <c r="A3415" s="4">
        <v>3413</v>
      </c>
      <c r="B3415" s="4" t="s">
        <v>13752</v>
      </c>
      <c r="C3415" s="4">
        <v>4</v>
      </c>
      <c r="D3415" s="93">
        <v>2599.203</v>
      </c>
      <c r="E3415" s="4" t="s">
        <v>10239</v>
      </c>
      <c r="F3415" s="4" t="s">
        <v>8988</v>
      </c>
      <c r="G3415" s="4" t="s">
        <v>8989</v>
      </c>
      <c r="H3415" s="93">
        <v>2599.1979999999999</v>
      </c>
      <c r="I3415" s="4" t="s">
        <v>8990</v>
      </c>
      <c r="J3415" s="15">
        <v>1.250412E-7</v>
      </c>
      <c r="K3415" s="15">
        <v>0.3319956</v>
      </c>
      <c r="L3415" s="4">
        <v>5.4320000000000002E-3</v>
      </c>
      <c r="M3415" s="4">
        <v>2.0898750000000001</v>
      </c>
      <c r="N3415" s="4" t="s">
        <v>10240</v>
      </c>
      <c r="O3415" s="4" t="s">
        <v>8992</v>
      </c>
      <c r="P3415" s="4">
        <v>14</v>
      </c>
      <c r="Q3415" s="4">
        <v>1</v>
      </c>
      <c r="R3415" s="4">
        <v>12</v>
      </c>
      <c r="S3415" s="4">
        <v>8</v>
      </c>
      <c r="T3415" s="15">
        <v>7.4724749999999996E-5</v>
      </c>
      <c r="U3415" s="15">
        <v>2.4241229999999999E-8</v>
      </c>
    </row>
    <row r="3416" spans="1:21" x14ac:dyDescent="0.25">
      <c r="A3416" s="4">
        <v>3414</v>
      </c>
      <c r="B3416" s="4" t="s">
        <v>13753</v>
      </c>
      <c r="C3416" s="4">
        <v>5</v>
      </c>
      <c r="D3416" s="93">
        <v>2797.4059999999999</v>
      </c>
      <c r="E3416" s="4" t="s">
        <v>13254</v>
      </c>
      <c r="F3416" s="4" t="s">
        <v>8988</v>
      </c>
      <c r="G3416" s="4" t="s">
        <v>8989</v>
      </c>
      <c r="H3416" s="93">
        <v>2797.4059999999999</v>
      </c>
      <c r="I3416" s="4" t="s">
        <v>8990</v>
      </c>
      <c r="J3416" s="15">
        <v>6.8361469999999994E-2</v>
      </c>
      <c r="K3416" s="15">
        <v>0.33216370000000001</v>
      </c>
      <c r="L3416" s="4">
        <v>6.0300000000000002E-4</v>
      </c>
      <c r="M3416" s="4">
        <v>0.215557</v>
      </c>
      <c r="N3416" s="4" t="s">
        <v>13255</v>
      </c>
      <c r="O3416" s="4" t="s">
        <v>8992</v>
      </c>
      <c r="P3416" s="4">
        <v>17</v>
      </c>
      <c r="Q3416" s="4">
        <v>1</v>
      </c>
      <c r="R3416" s="4">
        <v>7</v>
      </c>
      <c r="S3416" s="4">
        <v>5</v>
      </c>
      <c r="T3416" s="15">
        <v>1</v>
      </c>
      <c r="U3416" s="15">
        <v>2.1652640000000001E-2</v>
      </c>
    </row>
    <row r="3417" spans="1:21" x14ac:dyDescent="0.25">
      <c r="A3417" s="4">
        <v>3415</v>
      </c>
      <c r="B3417" s="4" t="s">
        <v>13754</v>
      </c>
      <c r="C3417" s="4">
        <v>3</v>
      </c>
      <c r="D3417" s="93">
        <v>2242.1129999999998</v>
      </c>
      <c r="E3417" s="4" t="s">
        <v>13558</v>
      </c>
      <c r="F3417" s="4" t="s">
        <v>8988</v>
      </c>
      <c r="G3417" s="4" t="s">
        <v>8989</v>
      </c>
      <c r="H3417" s="93">
        <v>2242.11</v>
      </c>
      <c r="I3417" s="4" t="s">
        <v>8990</v>
      </c>
      <c r="J3417" s="15">
        <v>1.266191E-4</v>
      </c>
      <c r="K3417" s="15">
        <v>0.33219680000000001</v>
      </c>
      <c r="L3417" s="4">
        <v>3.3310000000000002E-3</v>
      </c>
      <c r="M3417" s="4">
        <v>1.485654</v>
      </c>
      <c r="N3417" s="4" t="s">
        <v>13559</v>
      </c>
      <c r="O3417" s="4" t="s">
        <v>8992</v>
      </c>
      <c r="P3417" s="4">
        <v>15</v>
      </c>
      <c r="Q3417" s="4">
        <v>1</v>
      </c>
      <c r="R3417" s="4">
        <v>9</v>
      </c>
      <c r="S3417" s="4">
        <v>5</v>
      </c>
      <c r="T3417" s="15">
        <v>1.5073230000000001E-7</v>
      </c>
      <c r="U3417" s="15">
        <v>4.3553029999999998E-13</v>
      </c>
    </row>
    <row r="3418" spans="1:21" x14ac:dyDescent="0.25">
      <c r="A3418" s="4">
        <v>3416</v>
      </c>
      <c r="B3418" s="4" t="s">
        <v>13755</v>
      </c>
      <c r="C3418" s="4">
        <v>4</v>
      </c>
      <c r="D3418" s="93">
        <v>2400.0920000000001</v>
      </c>
      <c r="E3418" s="4" t="s">
        <v>13756</v>
      </c>
      <c r="F3418" s="4" t="s">
        <v>8988</v>
      </c>
      <c r="G3418" s="4" t="s">
        <v>8989</v>
      </c>
      <c r="H3418" s="93">
        <v>2400.0880000000002</v>
      </c>
      <c r="I3418" s="4" t="s">
        <v>8990</v>
      </c>
      <c r="J3418" s="15">
        <v>1</v>
      </c>
      <c r="K3418" s="15">
        <v>0.33230219999999999</v>
      </c>
      <c r="L3418" s="4">
        <v>3.787E-3</v>
      </c>
      <c r="M3418" s="4">
        <v>1.5778589999999999</v>
      </c>
      <c r="N3418" s="4" t="s">
        <v>13757</v>
      </c>
      <c r="O3418" s="4" t="s">
        <v>8992</v>
      </c>
      <c r="P3418" s="4">
        <v>11</v>
      </c>
      <c r="Q3418" s="4">
        <v>1</v>
      </c>
      <c r="R3418" s="4">
        <v>6.5</v>
      </c>
      <c r="S3418" s="4">
        <v>2.5</v>
      </c>
      <c r="T3418" s="15">
        <v>1</v>
      </c>
      <c r="U3418" s="15">
        <v>1</v>
      </c>
    </row>
    <row r="3419" spans="1:21" x14ac:dyDescent="0.25">
      <c r="A3419" s="4">
        <v>3417</v>
      </c>
      <c r="B3419" s="4" t="s">
        <v>13758</v>
      </c>
      <c r="C3419" s="4">
        <v>2</v>
      </c>
      <c r="D3419" s="93">
        <v>2000.961</v>
      </c>
      <c r="E3419" s="4" t="s">
        <v>13759</v>
      </c>
      <c r="F3419" s="4" t="s">
        <v>8988</v>
      </c>
      <c r="G3419" s="4" t="s">
        <v>8989</v>
      </c>
      <c r="H3419" s="93">
        <v>2000.942</v>
      </c>
      <c r="I3419" s="4" t="s">
        <v>8990</v>
      </c>
      <c r="J3419" s="15">
        <v>1.4386210000000001E-4</v>
      </c>
      <c r="K3419" s="15">
        <v>0.3343853</v>
      </c>
      <c r="L3419" s="4">
        <v>1.8728999999999999E-2</v>
      </c>
      <c r="M3419" s="4">
        <v>9.3600910000000006</v>
      </c>
      <c r="N3419" s="4" t="s">
        <v>13760</v>
      </c>
      <c r="O3419" s="4" t="s">
        <v>8992</v>
      </c>
      <c r="P3419" s="4">
        <v>20</v>
      </c>
      <c r="Q3419" s="4">
        <v>1</v>
      </c>
      <c r="R3419" s="4">
        <v>5</v>
      </c>
      <c r="S3419" s="4">
        <v>4</v>
      </c>
      <c r="T3419" s="15">
        <v>2.9434769999999999E-6</v>
      </c>
      <c r="U3419" s="15">
        <v>9.097855E-6</v>
      </c>
    </row>
    <row r="3420" spans="1:21" x14ac:dyDescent="0.25">
      <c r="A3420" s="4">
        <v>3418</v>
      </c>
      <c r="B3420" s="4" t="s">
        <v>13761</v>
      </c>
      <c r="C3420" s="4">
        <v>5</v>
      </c>
      <c r="D3420" s="93">
        <v>2892.5430000000001</v>
      </c>
      <c r="E3420" s="4" t="s">
        <v>9939</v>
      </c>
      <c r="F3420" s="4" t="s">
        <v>8988</v>
      </c>
      <c r="G3420" s="4" t="s">
        <v>8989</v>
      </c>
      <c r="H3420" s="93">
        <v>2892.54</v>
      </c>
      <c r="I3420" s="4" t="s">
        <v>8990</v>
      </c>
      <c r="J3420" s="15">
        <v>1.676612E-5</v>
      </c>
      <c r="K3420" s="15">
        <v>0.33548280000000003</v>
      </c>
      <c r="L3420" s="4">
        <v>2.7070000000000002E-3</v>
      </c>
      <c r="M3420" s="4">
        <v>0.93585600000000002</v>
      </c>
      <c r="N3420" s="4" t="s">
        <v>9940</v>
      </c>
      <c r="O3420" s="4" t="s">
        <v>8992</v>
      </c>
      <c r="P3420" s="4">
        <v>17</v>
      </c>
      <c r="Q3420" s="4">
        <v>1</v>
      </c>
      <c r="R3420" s="4">
        <v>8</v>
      </c>
      <c r="S3420" s="4">
        <v>6</v>
      </c>
      <c r="T3420" s="15">
        <v>5.3623630000000002E-3</v>
      </c>
      <c r="U3420" s="15">
        <v>4.144338E-3</v>
      </c>
    </row>
    <row r="3421" spans="1:21" x14ac:dyDescent="0.25">
      <c r="A3421" s="4">
        <v>3419</v>
      </c>
      <c r="B3421" s="4" t="s">
        <v>13762</v>
      </c>
      <c r="C3421" s="4">
        <v>3</v>
      </c>
      <c r="D3421" s="93">
        <v>1469.8230000000001</v>
      </c>
      <c r="E3421" s="4" t="s">
        <v>13763</v>
      </c>
      <c r="F3421" s="4" t="s">
        <v>8988</v>
      </c>
      <c r="G3421" s="4" t="s">
        <v>8989</v>
      </c>
      <c r="H3421" s="93">
        <v>1469.8209999999999</v>
      </c>
      <c r="I3421" s="4" t="s">
        <v>8990</v>
      </c>
      <c r="J3421" s="15">
        <v>2.5864539999999997E-4</v>
      </c>
      <c r="K3421" s="15">
        <v>0.33624209999999999</v>
      </c>
      <c r="L3421" s="4">
        <v>2.457E-3</v>
      </c>
      <c r="M3421" s="4">
        <v>1.671632</v>
      </c>
      <c r="N3421" s="4" t="s">
        <v>13764</v>
      </c>
      <c r="O3421" s="4" t="s">
        <v>8992</v>
      </c>
      <c r="P3421" s="4">
        <v>16</v>
      </c>
      <c r="Q3421" s="4">
        <v>1</v>
      </c>
      <c r="R3421" s="4">
        <v>8</v>
      </c>
      <c r="S3421" s="4">
        <v>7</v>
      </c>
      <c r="T3421" s="15">
        <v>8.4190249999999995E-8</v>
      </c>
      <c r="U3421" s="15">
        <v>2.6683369999999998E-3</v>
      </c>
    </row>
    <row r="3422" spans="1:21" x14ac:dyDescent="0.25">
      <c r="A3422" s="4">
        <v>3420</v>
      </c>
      <c r="B3422" s="4" t="s">
        <v>13765</v>
      </c>
      <c r="C3422" s="4">
        <v>4</v>
      </c>
      <c r="D3422" s="93">
        <v>1667.8</v>
      </c>
      <c r="E3422" s="4" t="s">
        <v>13365</v>
      </c>
      <c r="F3422" s="4" t="s">
        <v>8988</v>
      </c>
      <c r="G3422" s="4" t="s">
        <v>8989</v>
      </c>
      <c r="H3422" s="93">
        <v>1667.787</v>
      </c>
      <c r="I3422" s="4" t="s">
        <v>8990</v>
      </c>
      <c r="J3422" s="15">
        <v>3.3815629999999999E-4</v>
      </c>
      <c r="K3422" s="15">
        <v>0.33787709999999999</v>
      </c>
      <c r="L3422" s="4">
        <v>1.3211000000000001E-2</v>
      </c>
      <c r="M3422" s="4">
        <v>7.9212749999999996</v>
      </c>
      <c r="N3422" s="4" t="s">
        <v>13366</v>
      </c>
      <c r="O3422" s="4" t="s">
        <v>8992</v>
      </c>
      <c r="P3422" s="4">
        <v>22</v>
      </c>
      <c r="Q3422" s="4">
        <v>1</v>
      </c>
      <c r="R3422" s="4">
        <v>11</v>
      </c>
      <c r="S3422" s="4">
        <v>5</v>
      </c>
      <c r="T3422" s="15">
        <v>1.0919180000000001E-9</v>
      </c>
      <c r="U3422" s="15">
        <v>5.4994930000000003E-3</v>
      </c>
    </row>
    <row r="3423" spans="1:21" x14ac:dyDescent="0.25">
      <c r="A3423" s="4">
        <v>3421</v>
      </c>
      <c r="B3423" s="4" t="s">
        <v>13766</v>
      </c>
      <c r="C3423" s="4">
        <v>3</v>
      </c>
      <c r="D3423" s="93">
        <v>1908.047</v>
      </c>
      <c r="E3423" s="4" t="s">
        <v>9495</v>
      </c>
      <c r="F3423" s="4" t="s">
        <v>8988</v>
      </c>
      <c r="G3423" s="4" t="s">
        <v>8989</v>
      </c>
      <c r="H3423" s="93">
        <v>1908.0340000000001</v>
      </c>
      <c r="I3423" s="4" t="s">
        <v>8990</v>
      </c>
      <c r="J3423" s="15">
        <v>1.624304E-7</v>
      </c>
      <c r="K3423" s="15">
        <v>0.33805180000000001</v>
      </c>
      <c r="L3423" s="4">
        <v>1.3568999999999999E-2</v>
      </c>
      <c r="M3423" s="4">
        <v>7.11151</v>
      </c>
      <c r="N3423" s="4" t="s">
        <v>9496</v>
      </c>
      <c r="O3423" s="4" t="s">
        <v>8992</v>
      </c>
      <c r="P3423" s="4">
        <v>6</v>
      </c>
      <c r="Q3423" s="4">
        <v>1</v>
      </c>
      <c r="R3423" s="4">
        <v>8.5</v>
      </c>
      <c r="S3423" s="4">
        <v>8.5</v>
      </c>
      <c r="T3423" s="15">
        <v>5.9831210000000002E-10</v>
      </c>
      <c r="U3423" s="15">
        <v>1.22676E-6</v>
      </c>
    </row>
    <row r="3424" spans="1:21" x14ac:dyDescent="0.25">
      <c r="A3424" s="4">
        <v>3422</v>
      </c>
      <c r="B3424" s="4" t="s">
        <v>13767</v>
      </c>
      <c r="C3424" s="4">
        <v>5</v>
      </c>
      <c r="D3424" s="93">
        <v>3601.8470000000002</v>
      </c>
      <c r="E3424" s="4" t="s">
        <v>13768</v>
      </c>
      <c r="F3424" s="4" t="s">
        <v>8988</v>
      </c>
      <c r="G3424" s="4" t="s">
        <v>8989</v>
      </c>
      <c r="H3424" s="93">
        <v>3601.8380000000002</v>
      </c>
      <c r="I3424" s="4" t="s">
        <v>8990</v>
      </c>
      <c r="J3424" s="15">
        <v>1</v>
      </c>
      <c r="K3424" s="15">
        <v>0.33912049999999999</v>
      </c>
      <c r="L3424" s="4">
        <v>9.4560000000000009E-3</v>
      </c>
      <c r="M3424" s="4">
        <v>2.6253259999999998</v>
      </c>
      <c r="N3424" s="4" t="s">
        <v>13769</v>
      </c>
      <c r="O3424" s="4" t="s">
        <v>8992</v>
      </c>
      <c r="P3424" s="4">
        <v>20</v>
      </c>
      <c r="Q3424" s="4">
        <v>1</v>
      </c>
      <c r="R3424" s="4">
        <v>4</v>
      </c>
      <c r="S3424" s="4">
        <v>9</v>
      </c>
      <c r="T3424" s="15">
        <v>1</v>
      </c>
      <c r="U3424" s="15">
        <v>1.221198E-5</v>
      </c>
    </row>
    <row r="3425" spans="1:21" x14ac:dyDescent="0.25">
      <c r="A3425" s="4">
        <v>3423</v>
      </c>
      <c r="B3425" s="4" t="s">
        <v>13770</v>
      </c>
      <c r="C3425" s="4">
        <v>4</v>
      </c>
      <c r="D3425" s="93">
        <v>2645.4690000000001</v>
      </c>
      <c r="E3425" s="4" t="s">
        <v>13771</v>
      </c>
      <c r="F3425" s="4" t="s">
        <v>8988</v>
      </c>
      <c r="G3425" s="4" t="s">
        <v>8989</v>
      </c>
      <c r="H3425" s="93">
        <v>2645.4659999999999</v>
      </c>
      <c r="I3425" s="4" t="s">
        <v>8990</v>
      </c>
      <c r="J3425" s="15">
        <v>5.9241499999999996E-9</v>
      </c>
      <c r="K3425" s="15">
        <v>0.33984300000000001</v>
      </c>
      <c r="L3425" s="4">
        <v>3.2599999999999999E-3</v>
      </c>
      <c r="M3425" s="4">
        <v>1.232297</v>
      </c>
      <c r="N3425" s="4" t="s">
        <v>13772</v>
      </c>
      <c r="O3425" s="4" t="s">
        <v>8992</v>
      </c>
      <c r="P3425" s="4">
        <v>17</v>
      </c>
      <c r="Q3425" s="4">
        <v>1</v>
      </c>
      <c r="R3425" s="4">
        <v>12.5</v>
      </c>
      <c r="S3425" s="4">
        <v>6.5</v>
      </c>
      <c r="T3425" s="15">
        <v>5.376968E-4</v>
      </c>
      <c r="U3425" s="15">
        <v>1.9728910000000001E-5</v>
      </c>
    </row>
    <row r="3426" spans="1:21" x14ac:dyDescent="0.25">
      <c r="A3426" s="4">
        <v>3424</v>
      </c>
      <c r="B3426" s="4" t="s">
        <v>13773</v>
      </c>
      <c r="C3426" s="4">
        <v>3</v>
      </c>
      <c r="D3426" s="93">
        <v>1838.037</v>
      </c>
      <c r="E3426" s="4" t="s">
        <v>11238</v>
      </c>
      <c r="F3426" s="4" t="s">
        <v>8988</v>
      </c>
      <c r="G3426" s="4" t="s">
        <v>8989</v>
      </c>
      <c r="H3426" s="93">
        <v>1838.02</v>
      </c>
      <c r="I3426" s="4" t="s">
        <v>8990</v>
      </c>
      <c r="J3426" s="15">
        <v>1.9942260000000002E-12</v>
      </c>
      <c r="K3426" s="15">
        <v>0.33996549999999998</v>
      </c>
      <c r="L3426" s="4">
        <v>1.6376000000000002E-2</v>
      </c>
      <c r="M3426" s="4">
        <v>8.9095859999999991</v>
      </c>
      <c r="N3426" s="4" t="s">
        <v>11239</v>
      </c>
      <c r="O3426" s="4" t="s">
        <v>8992</v>
      </c>
      <c r="P3426" s="4">
        <v>22</v>
      </c>
      <c r="Q3426" s="4">
        <v>1</v>
      </c>
      <c r="R3426" s="4">
        <v>11.5</v>
      </c>
      <c r="S3426" s="4">
        <v>5.5</v>
      </c>
      <c r="T3426" s="15">
        <v>3.0457529999999999E-9</v>
      </c>
      <c r="U3426" s="15">
        <v>1.6384860000000001E-22</v>
      </c>
    </row>
    <row r="3427" spans="1:21" x14ac:dyDescent="0.25">
      <c r="A3427" s="4">
        <v>3425</v>
      </c>
      <c r="B3427" s="4" t="s">
        <v>13774</v>
      </c>
      <c r="C3427" s="4">
        <v>4</v>
      </c>
      <c r="D3427" s="93">
        <v>2071.1289999999999</v>
      </c>
      <c r="E3427" s="4" t="s">
        <v>13775</v>
      </c>
      <c r="F3427" s="4" t="s">
        <v>8988</v>
      </c>
      <c r="G3427" s="4" t="s">
        <v>8989</v>
      </c>
      <c r="H3427" s="93">
        <v>2071.1080000000002</v>
      </c>
      <c r="I3427" s="4" t="s">
        <v>8990</v>
      </c>
      <c r="J3427" s="15">
        <v>3.2878649999999997E-4</v>
      </c>
      <c r="K3427" s="15">
        <v>0.3413158</v>
      </c>
      <c r="L3427" s="4">
        <v>2.0695999999999999E-2</v>
      </c>
      <c r="M3427" s="4">
        <v>9.992718</v>
      </c>
      <c r="N3427" s="4" t="s">
        <v>13776</v>
      </c>
      <c r="O3427" s="4" t="s">
        <v>8992</v>
      </c>
      <c r="P3427" s="4">
        <v>23</v>
      </c>
      <c r="Q3427" s="4">
        <v>1</v>
      </c>
      <c r="R3427" s="4">
        <v>9</v>
      </c>
      <c r="S3427" s="4">
        <v>9</v>
      </c>
      <c r="T3427" s="15">
        <v>5.5684410000000004E-6</v>
      </c>
      <c r="U3427" s="15">
        <v>1.2508350000000001E-3</v>
      </c>
    </row>
    <row r="3428" spans="1:21" x14ac:dyDescent="0.25">
      <c r="A3428" s="4">
        <v>3426</v>
      </c>
      <c r="B3428" s="4" t="s">
        <v>13777</v>
      </c>
      <c r="C3428" s="4">
        <v>4</v>
      </c>
      <c r="D3428" s="93">
        <v>2250.165</v>
      </c>
      <c r="E3428" s="4" t="s">
        <v>10990</v>
      </c>
      <c r="F3428" s="4" t="s">
        <v>8988</v>
      </c>
      <c r="G3428" s="4" t="s">
        <v>8989</v>
      </c>
      <c r="H3428" s="93">
        <v>2250.1610000000001</v>
      </c>
      <c r="I3428" s="4" t="s">
        <v>8990</v>
      </c>
      <c r="J3428" s="15">
        <v>4.9233970000000003E-6</v>
      </c>
      <c r="K3428" s="15">
        <v>0.34289849999999999</v>
      </c>
      <c r="L3428" s="4">
        <v>4.091E-3</v>
      </c>
      <c r="M3428" s="4">
        <v>1.818092</v>
      </c>
      <c r="N3428" s="4" t="s">
        <v>10991</v>
      </c>
      <c r="O3428" s="4" t="s">
        <v>8992</v>
      </c>
      <c r="P3428" s="4">
        <v>15</v>
      </c>
      <c r="Q3428" s="4">
        <v>1</v>
      </c>
      <c r="R3428" s="4">
        <v>12</v>
      </c>
      <c r="S3428" s="4">
        <v>7</v>
      </c>
      <c r="T3428" s="15">
        <v>9.968748E-7</v>
      </c>
      <c r="U3428" s="15">
        <v>1.0253809999999999E-9</v>
      </c>
    </row>
    <row r="3429" spans="1:21" x14ac:dyDescent="0.25">
      <c r="A3429" s="4">
        <v>3427</v>
      </c>
      <c r="B3429" s="4" t="s">
        <v>13778</v>
      </c>
      <c r="C3429" s="4">
        <v>4</v>
      </c>
      <c r="D3429" s="93">
        <v>2813.402</v>
      </c>
      <c r="E3429" s="4" t="s">
        <v>13254</v>
      </c>
      <c r="F3429" s="4" t="s">
        <v>8988</v>
      </c>
      <c r="G3429" s="4" t="s">
        <v>8989</v>
      </c>
      <c r="H3429" s="93">
        <v>2813.4009999999998</v>
      </c>
      <c r="I3429" s="4" t="s">
        <v>8999</v>
      </c>
      <c r="J3429" s="15">
        <v>4.561715E-3</v>
      </c>
      <c r="K3429" s="15">
        <v>0.34316760000000002</v>
      </c>
      <c r="L3429" s="4">
        <v>1.2849999999999999E-3</v>
      </c>
      <c r="M3429" s="4">
        <v>0.45674300000000001</v>
      </c>
      <c r="N3429" s="4" t="s">
        <v>13255</v>
      </c>
      <c r="O3429" s="4" t="s">
        <v>8992</v>
      </c>
      <c r="P3429" s="4">
        <v>17</v>
      </c>
      <c r="Q3429" s="4">
        <v>1</v>
      </c>
      <c r="R3429" s="4">
        <v>16</v>
      </c>
      <c r="S3429" s="4">
        <v>6</v>
      </c>
      <c r="T3429" s="15">
        <v>3.4752049999999999E-3</v>
      </c>
      <c r="U3429" s="15">
        <v>8.229531E-3</v>
      </c>
    </row>
    <row r="3430" spans="1:21" x14ac:dyDescent="0.25">
      <c r="A3430" s="4">
        <v>3428</v>
      </c>
      <c r="B3430" s="4" t="s">
        <v>13779</v>
      </c>
      <c r="C3430" s="4">
        <v>3</v>
      </c>
      <c r="D3430" s="93">
        <v>2064.0940000000001</v>
      </c>
      <c r="E3430" s="4" t="s">
        <v>13780</v>
      </c>
      <c r="F3430" s="4" t="s">
        <v>8988</v>
      </c>
      <c r="G3430" s="4" t="s">
        <v>8989</v>
      </c>
      <c r="H3430" s="93">
        <v>2064.076</v>
      </c>
      <c r="I3430" s="4" t="s">
        <v>8990</v>
      </c>
      <c r="J3430" s="15">
        <v>1.6214820000000001E-5</v>
      </c>
      <c r="K3430" s="15">
        <v>0.34331660000000003</v>
      </c>
      <c r="L3430" s="4">
        <v>1.7624000000000001E-2</v>
      </c>
      <c r="M3430" s="4">
        <v>8.5384460000000004</v>
      </c>
      <c r="N3430" s="4" t="s">
        <v>13781</v>
      </c>
      <c r="O3430" s="4" t="s">
        <v>8992</v>
      </c>
      <c r="P3430" s="4">
        <v>21</v>
      </c>
      <c r="Q3430" s="4">
        <v>1</v>
      </c>
      <c r="R3430" s="4">
        <v>17.5</v>
      </c>
      <c r="S3430" s="4">
        <v>6.5</v>
      </c>
      <c r="T3430" s="15">
        <v>6.1904800000000004E-15</v>
      </c>
      <c r="U3430" s="15">
        <v>3.072482E-4</v>
      </c>
    </row>
    <row r="3431" spans="1:21" x14ac:dyDescent="0.25">
      <c r="A3431" s="4">
        <v>3429</v>
      </c>
      <c r="B3431" s="4" t="s">
        <v>13782</v>
      </c>
      <c r="C3431" s="4">
        <v>2</v>
      </c>
      <c r="D3431" s="93">
        <v>1688.845</v>
      </c>
      <c r="E3431" s="4" t="s">
        <v>12416</v>
      </c>
      <c r="F3431" s="4" t="s">
        <v>8988</v>
      </c>
      <c r="G3431" s="4" t="s">
        <v>8989</v>
      </c>
      <c r="H3431" s="93">
        <v>1688.8430000000001</v>
      </c>
      <c r="I3431" s="4" t="s">
        <v>8990</v>
      </c>
      <c r="J3431" s="15">
        <v>5.4060099999999998E-7</v>
      </c>
      <c r="K3431" s="15">
        <v>0.34489649999999999</v>
      </c>
      <c r="L3431" s="4">
        <v>2.0990000000000002E-3</v>
      </c>
      <c r="M3431" s="4">
        <v>1.2428630000000001</v>
      </c>
      <c r="N3431" s="4" t="s">
        <v>12417</v>
      </c>
      <c r="O3431" s="4" t="s">
        <v>8992</v>
      </c>
      <c r="P3431" s="4">
        <v>15</v>
      </c>
      <c r="Q3431" s="4">
        <v>1</v>
      </c>
      <c r="R3431" s="4">
        <v>10</v>
      </c>
      <c r="S3431" s="4">
        <v>6</v>
      </c>
      <c r="T3431" s="15">
        <v>5.2120459999999999E-12</v>
      </c>
      <c r="U3431" s="15">
        <v>2.55708E-8</v>
      </c>
    </row>
    <row r="3432" spans="1:21" x14ac:dyDescent="0.25">
      <c r="A3432" s="4">
        <v>3430</v>
      </c>
      <c r="B3432" s="4" t="s">
        <v>13783</v>
      </c>
      <c r="C3432" s="4">
        <v>3</v>
      </c>
      <c r="D3432" s="93">
        <v>1658.8889999999999</v>
      </c>
      <c r="E3432" s="4" t="s">
        <v>13134</v>
      </c>
      <c r="F3432" s="4" t="s">
        <v>8988</v>
      </c>
      <c r="G3432" s="4" t="s">
        <v>8989</v>
      </c>
      <c r="H3432" s="93">
        <v>1658.8720000000001</v>
      </c>
      <c r="I3432" s="4" t="s">
        <v>8990</v>
      </c>
      <c r="J3432" s="15">
        <v>4.4941079999999997E-14</v>
      </c>
      <c r="K3432" s="15">
        <v>0.34492899999999999</v>
      </c>
      <c r="L3432" s="4">
        <v>1.7125000000000001E-2</v>
      </c>
      <c r="M3432" s="4">
        <v>10.323283</v>
      </c>
      <c r="N3432" s="4" t="s">
        <v>13135</v>
      </c>
      <c r="O3432" s="4" t="s">
        <v>8992</v>
      </c>
      <c r="P3432" s="4">
        <v>22</v>
      </c>
      <c r="Q3432" s="4">
        <v>1</v>
      </c>
      <c r="R3432" s="4">
        <v>13</v>
      </c>
      <c r="S3432" s="4">
        <v>5</v>
      </c>
      <c r="T3432" s="15">
        <v>4.191377E-8</v>
      </c>
      <c r="U3432" s="15">
        <v>4.5340650000000002E-12</v>
      </c>
    </row>
    <row r="3433" spans="1:21" x14ac:dyDescent="0.25">
      <c r="A3433" s="4">
        <v>3431</v>
      </c>
      <c r="B3433" s="4" t="s">
        <v>13784</v>
      </c>
      <c r="C3433" s="4">
        <v>4</v>
      </c>
      <c r="D3433" s="93">
        <v>1671.931</v>
      </c>
      <c r="E3433" s="4" t="s">
        <v>13785</v>
      </c>
      <c r="F3433" s="4" t="s">
        <v>8988</v>
      </c>
      <c r="G3433" s="4" t="s">
        <v>8989</v>
      </c>
      <c r="H3433" s="93">
        <v>1671.9179999999999</v>
      </c>
      <c r="I3433" s="4" t="s">
        <v>8990</v>
      </c>
      <c r="J3433" s="15">
        <v>1.0763769999999999E-4</v>
      </c>
      <c r="K3433" s="15">
        <v>0.34516429999999998</v>
      </c>
      <c r="L3433" s="4">
        <v>1.3377999999999999E-2</v>
      </c>
      <c r="M3433" s="4">
        <v>8.0015909999999995</v>
      </c>
      <c r="N3433" s="4" t="s">
        <v>13786</v>
      </c>
      <c r="O3433" s="4" t="s">
        <v>8992</v>
      </c>
      <c r="P3433" s="4">
        <v>23</v>
      </c>
      <c r="Q3433" s="4">
        <v>1</v>
      </c>
      <c r="R3433" s="4">
        <v>12</v>
      </c>
      <c r="S3433" s="4">
        <v>7</v>
      </c>
      <c r="T3433" s="15">
        <v>1.090676E-6</v>
      </c>
      <c r="U3433" s="15">
        <v>5.1381949999999995E-4</v>
      </c>
    </row>
    <row r="3434" spans="1:21" x14ac:dyDescent="0.25">
      <c r="A3434" s="4">
        <v>3432</v>
      </c>
      <c r="B3434" s="4" t="s">
        <v>13787</v>
      </c>
      <c r="C3434" s="4">
        <v>3</v>
      </c>
      <c r="D3434" s="93">
        <v>1852.885</v>
      </c>
      <c r="E3434" s="4" t="s">
        <v>13788</v>
      </c>
      <c r="F3434" s="4" t="s">
        <v>8988</v>
      </c>
      <c r="G3434" s="4" t="s">
        <v>8989</v>
      </c>
      <c r="H3434" s="93">
        <v>1852.886</v>
      </c>
      <c r="I3434" s="4" t="s">
        <v>8990</v>
      </c>
      <c r="J3434" s="15">
        <v>2.5295340000000001E-5</v>
      </c>
      <c r="K3434" s="15">
        <v>0.34519230000000001</v>
      </c>
      <c r="L3434" s="4">
        <v>-2.7999999999999998E-4</v>
      </c>
      <c r="M3434" s="4">
        <v>-0.151116</v>
      </c>
      <c r="N3434" s="4" t="s">
        <v>13789</v>
      </c>
      <c r="O3434" s="4" t="s">
        <v>8992</v>
      </c>
      <c r="P3434" s="4">
        <v>15</v>
      </c>
      <c r="Q3434" s="4">
        <v>1</v>
      </c>
      <c r="R3434" s="4">
        <v>11</v>
      </c>
      <c r="S3434" s="4">
        <v>5</v>
      </c>
      <c r="T3434" s="15">
        <v>2.6036619999999999E-5</v>
      </c>
      <c r="U3434" s="15">
        <v>3.3773710000000002E-10</v>
      </c>
    </row>
    <row r="3435" spans="1:21" x14ac:dyDescent="0.25">
      <c r="A3435" s="4">
        <v>3433</v>
      </c>
      <c r="B3435" s="4" t="s">
        <v>13790</v>
      </c>
      <c r="C3435" s="4">
        <v>4</v>
      </c>
      <c r="D3435" s="93">
        <v>3446.7139999999999</v>
      </c>
      <c r="E3435" s="4" t="s">
        <v>13791</v>
      </c>
      <c r="F3435" s="4" t="s">
        <v>8988</v>
      </c>
      <c r="G3435" s="4" t="s">
        <v>8989</v>
      </c>
      <c r="H3435" s="93">
        <v>3446.6819999999998</v>
      </c>
      <c r="I3435" s="4" t="s">
        <v>8990</v>
      </c>
      <c r="J3435" s="15">
        <v>2.4247900000000002E-10</v>
      </c>
      <c r="K3435" s="15">
        <v>0.34743249999999998</v>
      </c>
      <c r="L3435" s="4">
        <v>3.1793000000000002E-2</v>
      </c>
      <c r="M3435" s="4">
        <v>9.2242329999999999</v>
      </c>
      <c r="N3435" s="4" t="s">
        <v>13792</v>
      </c>
      <c r="O3435" s="4" t="s">
        <v>8992</v>
      </c>
      <c r="P3435" s="4">
        <v>22</v>
      </c>
      <c r="Q3435" s="4">
        <v>1</v>
      </c>
      <c r="R3435" s="4">
        <v>14</v>
      </c>
      <c r="S3435" s="4">
        <v>10</v>
      </c>
      <c r="T3435" s="15">
        <v>1.9918939999999999E-7</v>
      </c>
      <c r="U3435" s="15">
        <v>1.7598819999999999E-9</v>
      </c>
    </row>
    <row r="3436" spans="1:21" x14ac:dyDescent="0.25">
      <c r="A3436" s="4">
        <v>3434</v>
      </c>
      <c r="B3436" s="4" t="s">
        <v>13793</v>
      </c>
      <c r="C3436" s="4">
        <v>3</v>
      </c>
      <c r="D3436" s="93">
        <v>2253.2489999999998</v>
      </c>
      <c r="E3436" s="4" t="s">
        <v>13794</v>
      </c>
      <c r="F3436" s="4" t="s">
        <v>8988</v>
      </c>
      <c r="G3436" s="4" t="s">
        <v>8989</v>
      </c>
      <c r="H3436" s="93">
        <v>2253.2280000000001</v>
      </c>
      <c r="I3436" s="4" t="s">
        <v>8990</v>
      </c>
      <c r="J3436" s="15">
        <v>6.1657789999999997E-4</v>
      </c>
      <c r="K3436" s="15">
        <v>0.34884769999999998</v>
      </c>
      <c r="L3436" s="4">
        <v>2.1701000000000002E-2</v>
      </c>
      <c r="M3436" s="4">
        <v>9.6310730000000007</v>
      </c>
      <c r="N3436" s="4" t="s">
        <v>11398</v>
      </c>
      <c r="O3436" s="4" t="s">
        <v>8992</v>
      </c>
      <c r="P3436" s="4">
        <v>19</v>
      </c>
      <c r="Q3436" s="4">
        <v>1</v>
      </c>
      <c r="R3436" s="4">
        <v>11</v>
      </c>
      <c r="S3436" s="4">
        <v>8</v>
      </c>
      <c r="T3436" s="15">
        <v>7.5966320000000003E-7</v>
      </c>
      <c r="U3436" s="15">
        <v>3.4451309999999999E-4</v>
      </c>
    </row>
    <row r="3437" spans="1:21" x14ac:dyDescent="0.25">
      <c r="A3437" s="4">
        <v>3435</v>
      </c>
      <c r="B3437" s="4" t="s">
        <v>13795</v>
      </c>
      <c r="C3437" s="4">
        <v>3</v>
      </c>
      <c r="D3437" s="93">
        <v>1613.857</v>
      </c>
      <c r="E3437" s="4" t="s">
        <v>13796</v>
      </c>
      <c r="F3437" s="4" t="s">
        <v>8988</v>
      </c>
      <c r="G3437" s="4" t="s">
        <v>8989</v>
      </c>
      <c r="H3437" s="93">
        <v>1613.8430000000001</v>
      </c>
      <c r="I3437" s="4" t="s">
        <v>8990</v>
      </c>
      <c r="J3437" s="15">
        <v>2.976132E-9</v>
      </c>
      <c r="K3437" s="15">
        <v>0.3490008</v>
      </c>
      <c r="L3437" s="4">
        <v>1.4337000000000001E-2</v>
      </c>
      <c r="M3437" s="4">
        <v>8.8837650000000004</v>
      </c>
      <c r="N3437" s="4" t="s">
        <v>13797</v>
      </c>
      <c r="O3437" s="4" t="s">
        <v>8992</v>
      </c>
      <c r="P3437" s="4">
        <v>22</v>
      </c>
      <c r="Q3437" s="4">
        <v>1</v>
      </c>
      <c r="R3437" s="4">
        <v>14</v>
      </c>
      <c r="S3437" s="4">
        <v>6</v>
      </c>
      <c r="T3437" s="15">
        <v>5.1419999999999997E-13</v>
      </c>
      <c r="U3437" s="15">
        <v>2.773005E-8</v>
      </c>
    </row>
    <row r="3438" spans="1:21" x14ac:dyDescent="0.25">
      <c r="A3438" s="4">
        <v>3436</v>
      </c>
      <c r="B3438" s="4" t="s">
        <v>13798</v>
      </c>
      <c r="C3438" s="4">
        <v>3</v>
      </c>
      <c r="D3438" s="93">
        <v>1950.931</v>
      </c>
      <c r="E3438" s="4" t="s">
        <v>13799</v>
      </c>
      <c r="F3438" s="4" t="s">
        <v>8988</v>
      </c>
      <c r="G3438" s="4" t="s">
        <v>8989</v>
      </c>
      <c r="H3438" s="93">
        <v>1950.9259999999999</v>
      </c>
      <c r="I3438" s="4" t="s">
        <v>8990</v>
      </c>
      <c r="J3438" s="15">
        <v>5.0071610000000001E-6</v>
      </c>
      <c r="K3438" s="15">
        <v>0.34963929999999999</v>
      </c>
      <c r="L3438" s="4">
        <v>4.4060000000000002E-3</v>
      </c>
      <c r="M3438" s="4">
        <v>2.2584140000000001</v>
      </c>
      <c r="N3438" s="4" t="s">
        <v>13800</v>
      </c>
      <c r="O3438" s="4" t="s">
        <v>8992</v>
      </c>
      <c r="P3438" s="4">
        <v>16</v>
      </c>
      <c r="Q3438" s="4">
        <v>1</v>
      </c>
      <c r="R3438" s="4">
        <v>23</v>
      </c>
      <c r="S3438" s="4">
        <v>6</v>
      </c>
      <c r="T3438" s="15">
        <v>8.3572969999999999E-14</v>
      </c>
      <c r="U3438" s="15">
        <v>2.9603030000000001E-7</v>
      </c>
    </row>
    <row r="3439" spans="1:21" x14ac:dyDescent="0.25">
      <c r="A3439" s="4">
        <v>3437</v>
      </c>
      <c r="B3439" s="4" t="s">
        <v>13801</v>
      </c>
      <c r="C3439" s="4">
        <v>3</v>
      </c>
      <c r="D3439" s="93">
        <v>3221.5610000000001</v>
      </c>
      <c r="E3439" s="4" t="s">
        <v>11368</v>
      </c>
      <c r="F3439" s="4" t="s">
        <v>8988</v>
      </c>
      <c r="G3439" s="4" t="s">
        <v>8989</v>
      </c>
      <c r="H3439" s="93">
        <v>3221.5320000000002</v>
      </c>
      <c r="I3439" s="4" t="s">
        <v>13385</v>
      </c>
      <c r="J3439" s="15">
        <v>1</v>
      </c>
      <c r="K3439" s="15">
        <v>0.350163</v>
      </c>
      <c r="L3439" s="4">
        <v>2.9229999999999999E-2</v>
      </c>
      <c r="M3439" s="4">
        <v>9.0733230000000002</v>
      </c>
      <c r="N3439" s="4" t="s">
        <v>11369</v>
      </c>
      <c r="O3439" s="4" t="s">
        <v>8992</v>
      </c>
      <c r="P3439" s="4">
        <v>20</v>
      </c>
      <c r="Q3439" s="4">
        <v>1</v>
      </c>
      <c r="R3439" s="4">
        <v>8</v>
      </c>
      <c r="S3439" s="4">
        <v>4</v>
      </c>
      <c r="T3439" s="15">
        <v>0.97351109999999996</v>
      </c>
      <c r="U3439" s="15">
        <v>1</v>
      </c>
    </row>
    <row r="3440" spans="1:21" x14ac:dyDescent="0.25">
      <c r="A3440" s="4">
        <v>3438</v>
      </c>
      <c r="B3440" s="4" t="s">
        <v>13802</v>
      </c>
      <c r="C3440" s="4">
        <v>3</v>
      </c>
      <c r="D3440" s="93">
        <v>1854.0170000000001</v>
      </c>
      <c r="E3440" s="4" t="s">
        <v>11238</v>
      </c>
      <c r="F3440" s="4" t="s">
        <v>8988</v>
      </c>
      <c r="G3440" s="4" t="s">
        <v>8989</v>
      </c>
      <c r="H3440" s="93">
        <v>1854.0150000000001</v>
      </c>
      <c r="I3440" s="4" t="s">
        <v>9079</v>
      </c>
      <c r="J3440" s="15">
        <v>1.163384E-11</v>
      </c>
      <c r="K3440" s="15">
        <v>0.35037600000000002</v>
      </c>
      <c r="L3440" s="4">
        <v>2.0760000000000002E-3</v>
      </c>
      <c r="M3440" s="4">
        <v>1.1197319999999999</v>
      </c>
      <c r="N3440" s="4" t="s">
        <v>11239</v>
      </c>
      <c r="O3440" s="4" t="s">
        <v>8992</v>
      </c>
      <c r="P3440" s="4">
        <v>17</v>
      </c>
      <c r="Q3440" s="4">
        <v>1</v>
      </c>
      <c r="R3440" s="4">
        <v>17.5</v>
      </c>
      <c r="S3440" s="4">
        <v>7.5</v>
      </c>
      <c r="T3440" s="15">
        <v>3.2255660000000002E-11</v>
      </c>
      <c r="U3440" s="15">
        <v>2.9737540000000001E-13</v>
      </c>
    </row>
    <row r="3441" spans="1:21" x14ac:dyDescent="0.25">
      <c r="A3441" s="4">
        <v>3439</v>
      </c>
      <c r="B3441" s="4" t="s">
        <v>13803</v>
      </c>
      <c r="C3441" s="4">
        <v>4</v>
      </c>
      <c r="D3441" s="93">
        <v>1875.9929999999999</v>
      </c>
      <c r="E3441" s="4" t="s">
        <v>12938</v>
      </c>
      <c r="F3441" s="4" t="s">
        <v>8988</v>
      </c>
      <c r="G3441" s="4" t="s">
        <v>8989</v>
      </c>
      <c r="H3441" s="93">
        <v>1875.992</v>
      </c>
      <c r="I3441" s="4" t="s">
        <v>8990</v>
      </c>
      <c r="J3441" s="15">
        <v>3.3340280000000002E-3</v>
      </c>
      <c r="K3441" s="15">
        <v>0.35080509999999998</v>
      </c>
      <c r="L3441" s="4">
        <v>1.2019999999999999E-3</v>
      </c>
      <c r="M3441" s="4">
        <v>0.64072799999999996</v>
      </c>
      <c r="N3441" s="4" t="s">
        <v>12939</v>
      </c>
      <c r="O3441" s="4" t="s">
        <v>8992</v>
      </c>
      <c r="P3441" s="4">
        <v>17</v>
      </c>
      <c r="Q3441" s="4">
        <v>1</v>
      </c>
      <c r="R3441" s="4">
        <v>12</v>
      </c>
      <c r="S3441" s="4">
        <v>10</v>
      </c>
      <c r="T3441" s="15">
        <v>1.29318E-2</v>
      </c>
      <c r="U3441" s="15">
        <v>9.5347039999999997E-3</v>
      </c>
    </row>
    <row r="3442" spans="1:21" x14ac:dyDescent="0.25">
      <c r="A3442" s="4">
        <v>3440</v>
      </c>
      <c r="B3442" s="4" t="s">
        <v>13804</v>
      </c>
      <c r="C3442" s="4">
        <v>3</v>
      </c>
      <c r="D3442" s="93">
        <v>2334.2289999999998</v>
      </c>
      <c r="E3442" s="4" t="s">
        <v>11168</v>
      </c>
      <c r="F3442" s="4" t="s">
        <v>8988</v>
      </c>
      <c r="G3442" s="4" t="s">
        <v>8989</v>
      </c>
      <c r="H3442" s="93">
        <v>2334.2240000000002</v>
      </c>
      <c r="I3442" s="4" t="s">
        <v>8990</v>
      </c>
      <c r="J3442" s="15">
        <v>3.1047080000000001E-2</v>
      </c>
      <c r="K3442" s="15">
        <v>0.35091509999999998</v>
      </c>
      <c r="L3442" s="4">
        <v>5.2690000000000002E-3</v>
      </c>
      <c r="M3442" s="4">
        <v>2.2572809999999999</v>
      </c>
      <c r="N3442" s="4" t="s">
        <v>11169</v>
      </c>
      <c r="O3442" s="4" t="s">
        <v>8992</v>
      </c>
      <c r="P3442" s="4">
        <v>16</v>
      </c>
      <c r="Q3442" s="4">
        <v>1</v>
      </c>
      <c r="R3442" s="4">
        <v>8.5</v>
      </c>
      <c r="S3442" s="4">
        <v>7.5</v>
      </c>
      <c r="T3442" s="15">
        <v>3.0062209999999999E-3</v>
      </c>
      <c r="U3442" s="15">
        <v>1.261865E-2</v>
      </c>
    </row>
    <row r="3443" spans="1:21" x14ac:dyDescent="0.25">
      <c r="A3443" s="4">
        <v>3441</v>
      </c>
      <c r="B3443" s="4" t="s">
        <v>13805</v>
      </c>
      <c r="C3443" s="4">
        <v>4</v>
      </c>
      <c r="D3443" s="93">
        <v>1993.008</v>
      </c>
      <c r="E3443" s="4" t="s">
        <v>11519</v>
      </c>
      <c r="F3443" s="4" t="s">
        <v>8988</v>
      </c>
      <c r="G3443" s="4" t="s">
        <v>8989</v>
      </c>
      <c r="H3443" s="93">
        <v>1993.0060000000001</v>
      </c>
      <c r="I3443" s="4" t="s">
        <v>8990</v>
      </c>
      <c r="J3443" s="15">
        <v>3.380306E-4</v>
      </c>
      <c r="K3443" s="15">
        <v>0.35182150000000001</v>
      </c>
      <c r="L3443" s="4">
        <v>2.1410000000000001E-3</v>
      </c>
      <c r="M3443" s="4">
        <v>1.074257</v>
      </c>
      <c r="N3443" s="4" t="s">
        <v>11520</v>
      </c>
      <c r="O3443" s="4" t="s">
        <v>8992</v>
      </c>
      <c r="P3443" s="4">
        <v>15</v>
      </c>
      <c r="Q3443" s="4">
        <v>1</v>
      </c>
      <c r="R3443" s="4">
        <v>8.5</v>
      </c>
      <c r="S3443" s="4">
        <v>8.5</v>
      </c>
      <c r="T3443" s="15">
        <v>4.289184E-4</v>
      </c>
      <c r="U3443" s="15">
        <v>6.0601290000000003E-16</v>
      </c>
    </row>
    <row r="3444" spans="1:21" x14ac:dyDescent="0.25">
      <c r="A3444" s="4">
        <v>3442</v>
      </c>
      <c r="B3444" s="4" t="s">
        <v>13806</v>
      </c>
      <c r="C3444" s="4">
        <v>2</v>
      </c>
      <c r="D3444" s="93">
        <v>1735.848</v>
      </c>
      <c r="E3444" s="4" t="s">
        <v>13807</v>
      </c>
      <c r="F3444" s="4" t="s">
        <v>8988</v>
      </c>
      <c r="G3444" s="4" t="s">
        <v>8989</v>
      </c>
      <c r="H3444" s="93">
        <v>1735.8430000000001</v>
      </c>
      <c r="I3444" s="4" t="s">
        <v>9443</v>
      </c>
      <c r="J3444" s="15">
        <v>1.065085E-2</v>
      </c>
      <c r="K3444" s="15">
        <v>0.35193469999999999</v>
      </c>
      <c r="L3444" s="4">
        <v>4.9610000000000001E-3</v>
      </c>
      <c r="M3444" s="4">
        <v>2.857977</v>
      </c>
      <c r="N3444" s="4" t="s">
        <v>13808</v>
      </c>
      <c r="O3444" s="4" t="s">
        <v>8992</v>
      </c>
      <c r="P3444" s="4">
        <v>3</v>
      </c>
      <c r="Q3444" s="4">
        <v>1</v>
      </c>
      <c r="R3444" s="4">
        <v>8</v>
      </c>
      <c r="S3444" s="4">
        <v>7</v>
      </c>
      <c r="T3444" s="15">
        <v>2.5729920000000002E-4</v>
      </c>
      <c r="U3444" s="15">
        <v>0.10202550000000001</v>
      </c>
    </row>
    <row r="3445" spans="1:21" x14ac:dyDescent="0.25">
      <c r="A3445" s="4">
        <v>3443</v>
      </c>
      <c r="B3445" s="4" t="s">
        <v>13809</v>
      </c>
      <c r="C3445" s="4">
        <v>3</v>
      </c>
      <c r="D3445" s="93">
        <v>1529.82</v>
      </c>
      <c r="E3445" s="4" t="s">
        <v>13395</v>
      </c>
      <c r="F3445" s="4" t="s">
        <v>8988</v>
      </c>
      <c r="G3445" s="4" t="s">
        <v>8989</v>
      </c>
      <c r="H3445" s="93">
        <v>1529.818</v>
      </c>
      <c r="I3445" s="4" t="s">
        <v>8990</v>
      </c>
      <c r="J3445" s="15">
        <v>8.3972190000000001E-6</v>
      </c>
      <c r="K3445" s="15">
        <v>0.35211599999999998</v>
      </c>
      <c r="L3445" s="4">
        <v>1.928E-3</v>
      </c>
      <c r="M3445" s="4">
        <v>1.2602800000000001</v>
      </c>
      <c r="N3445" s="4" t="s">
        <v>13396</v>
      </c>
      <c r="O3445" s="4" t="s">
        <v>8992</v>
      </c>
      <c r="P3445" s="4">
        <v>16</v>
      </c>
      <c r="Q3445" s="4">
        <v>1</v>
      </c>
      <c r="R3445" s="4">
        <v>16</v>
      </c>
      <c r="S3445" s="4">
        <v>6</v>
      </c>
      <c r="T3445" s="15">
        <v>1.459512E-8</v>
      </c>
      <c r="U3445" s="15">
        <v>2.093095E-5</v>
      </c>
    </row>
    <row r="3446" spans="1:21" x14ac:dyDescent="0.25">
      <c r="A3446" s="4">
        <v>3444</v>
      </c>
      <c r="B3446" s="4" t="s">
        <v>13810</v>
      </c>
      <c r="C3446" s="4">
        <v>4</v>
      </c>
      <c r="D3446" s="93">
        <v>2847.4059999999999</v>
      </c>
      <c r="E3446" s="4" t="s">
        <v>11863</v>
      </c>
      <c r="F3446" s="4" t="s">
        <v>8988</v>
      </c>
      <c r="G3446" s="4" t="s">
        <v>8989</v>
      </c>
      <c r="H3446" s="93">
        <v>2847.3809999999999</v>
      </c>
      <c r="I3446" s="4" t="s">
        <v>8990</v>
      </c>
      <c r="J3446" s="15">
        <v>1.2082459999999999E-6</v>
      </c>
      <c r="K3446" s="15">
        <v>0.35424119999999998</v>
      </c>
      <c r="L3446" s="4">
        <v>2.4597000000000001E-2</v>
      </c>
      <c r="M3446" s="4">
        <v>8.6384650000000001</v>
      </c>
      <c r="N3446" s="4" t="s">
        <v>11864</v>
      </c>
      <c r="O3446" s="4" t="s">
        <v>8992</v>
      </c>
      <c r="P3446" s="4">
        <v>21</v>
      </c>
      <c r="Q3446" s="4">
        <v>1</v>
      </c>
      <c r="R3446" s="4">
        <v>14.5</v>
      </c>
      <c r="S3446" s="4">
        <v>7.5</v>
      </c>
      <c r="T3446" s="15">
        <v>2.7429330000000001E-7</v>
      </c>
      <c r="U3446" s="15">
        <v>9.2155839999999997E-8</v>
      </c>
    </row>
    <row r="3447" spans="1:21" x14ac:dyDescent="0.25">
      <c r="A3447" s="4">
        <v>3445</v>
      </c>
      <c r="B3447" s="4" t="s">
        <v>13811</v>
      </c>
      <c r="C3447" s="4">
        <v>4</v>
      </c>
      <c r="D3447" s="93">
        <v>2298.2489999999998</v>
      </c>
      <c r="E3447" s="4" t="s">
        <v>13812</v>
      </c>
      <c r="F3447" s="4" t="s">
        <v>8988</v>
      </c>
      <c r="G3447" s="4" t="s">
        <v>8989</v>
      </c>
      <c r="H3447" s="93">
        <v>2298.2460000000001</v>
      </c>
      <c r="I3447" s="4" t="s">
        <v>8990</v>
      </c>
      <c r="J3447" s="15">
        <v>4.4457150000000001E-10</v>
      </c>
      <c r="K3447" s="15">
        <v>0.35562729999999998</v>
      </c>
      <c r="L3447" s="4">
        <v>2.869E-3</v>
      </c>
      <c r="M3447" s="4">
        <v>1.248343</v>
      </c>
      <c r="N3447" s="4" t="s">
        <v>13813</v>
      </c>
      <c r="O3447" s="4" t="s">
        <v>8992</v>
      </c>
      <c r="P3447" s="4">
        <v>17</v>
      </c>
      <c r="Q3447" s="4">
        <v>1</v>
      </c>
      <c r="R3447" s="4">
        <v>28</v>
      </c>
      <c r="S3447" s="4">
        <v>7</v>
      </c>
      <c r="T3447" s="15">
        <v>5.4499790000000004E-12</v>
      </c>
      <c r="U3447" s="15">
        <v>1.794279E-11</v>
      </c>
    </row>
    <row r="3448" spans="1:21" x14ac:dyDescent="0.25">
      <c r="A3448" s="4">
        <v>3446</v>
      </c>
      <c r="B3448" s="4" t="s">
        <v>13814</v>
      </c>
      <c r="C3448" s="4">
        <v>5</v>
      </c>
      <c r="D3448" s="93">
        <v>2682.4920000000002</v>
      </c>
      <c r="E3448" s="4" t="s">
        <v>11109</v>
      </c>
      <c r="F3448" s="4" t="s">
        <v>8988</v>
      </c>
      <c r="G3448" s="4" t="s">
        <v>8989</v>
      </c>
      <c r="H3448" s="93">
        <v>2682.4679999999998</v>
      </c>
      <c r="I3448" s="4" t="s">
        <v>8990</v>
      </c>
      <c r="J3448" s="15">
        <v>2.006473E-4</v>
      </c>
      <c r="K3448" s="15">
        <v>9.8404450000000004E-2</v>
      </c>
      <c r="L3448" s="4">
        <v>2.3480000000000001E-2</v>
      </c>
      <c r="M3448" s="4">
        <v>8.7531320000000008</v>
      </c>
      <c r="N3448" s="4" t="s">
        <v>11110</v>
      </c>
      <c r="O3448" s="4" t="s">
        <v>9004</v>
      </c>
      <c r="P3448" s="4">
        <v>23</v>
      </c>
      <c r="Q3448" s="4">
        <v>1</v>
      </c>
      <c r="R3448" s="4">
        <v>26.5</v>
      </c>
      <c r="S3448" s="4">
        <v>4.5</v>
      </c>
      <c r="T3448" s="15">
        <v>9.9567879999999996E-17</v>
      </c>
      <c r="U3448" s="15">
        <v>3.7922850000000002E-4</v>
      </c>
    </row>
    <row r="3449" spans="1:21" x14ac:dyDescent="0.25">
      <c r="A3449" s="4">
        <v>3447</v>
      </c>
      <c r="B3449" s="4" t="s">
        <v>13815</v>
      </c>
      <c r="C3449" s="4">
        <v>3</v>
      </c>
      <c r="D3449" s="93">
        <v>2478.2159999999999</v>
      </c>
      <c r="E3449" s="4" t="s">
        <v>13816</v>
      </c>
      <c r="F3449" s="4" t="s">
        <v>8988</v>
      </c>
      <c r="G3449" s="4" t="s">
        <v>8989</v>
      </c>
      <c r="H3449" s="93">
        <v>2478.1990000000001</v>
      </c>
      <c r="I3449" s="4" t="s">
        <v>8990</v>
      </c>
      <c r="J3449" s="15">
        <v>7.5286540000000005E-4</v>
      </c>
      <c r="K3449" s="15">
        <v>9.8615809999999998E-2</v>
      </c>
      <c r="L3449" s="4">
        <v>1.6212000000000001E-2</v>
      </c>
      <c r="M3449" s="4">
        <v>6.5418469999999997</v>
      </c>
      <c r="N3449" s="4" t="s">
        <v>13817</v>
      </c>
      <c r="O3449" s="4" t="s">
        <v>9004</v>
      </c>
      <c r="P3449" s="4">
        <v>21</v>
      </c>
      <c r="Q3449" s="4">
        <v>1</v>
      </c>
      <c r="R3449" s="4">
        <v>11.5</v>
      </c>
      <c r="S3449" s="4">
        <v>6.5</v>
      </c>
      <c r="T3449" s="15">
        <v>6.4751350000000001E-5</v>
      </c>
      <c r="U3449" s="15">
        <v>9.0424080000000006E-5</v>
      </c>
    </row>
    <row r="3450" spans="1:21" x14ac:dyDescent="0.25">
      <c r="A3450" s="4">
        <v>3448</v>
      </c>
      <c r="B3450" s="4" t="s">
        <v>13818</v>
      </c>
      <c r="C3450" s="4">
        <v>3</v>
      </c>
      <c r="D3450" s="93">
        <v>1772.883</v>
      </c>
      <c r="E3450" s="4" t="s">
        <v>9078</v>
      </c>
      <c r="F3450" s="4" t="s">
        <v>8988</v>
      </c>
      <c r="G3450" s="4" t="s">
        <v>8989</v>
      </c>
      <c r="H3450" s="93">
        <v>1772.8679999999999</v>
      </c>
      <c r="I3450" s="4" t="s">
        <v>8990</v>
      </c>
      <c r="J3450" s="15">
        <v>2.4636510000000001E-5</v>
      </c>
      <c r="K3450" s="15">
        <v>9.869406E-2</v>
      </c>
      <c r="L3450" s="4">
        <v>1.5072E-2</v>
      </c>
      <c r="M3450" s="4">
        <v>8.5014810000000001</v>
      </c>
      <c r="N3450" s="4" t="s">
        <v>9080</v>
      </c>
      <c r="O3450" s="4" t="s">
        <v>9004</v>
      </c>
      <c r="P3450" s="4">
        <v>21</v>
      </c>
      <c r="Q3450" s="4">
        <v>1</v>
      </c>
      <c r="R3450" s="4">
        <v>10</v>
      </c>
      <c r="S3450" s="4">
        <v>5</v>
      </c>
      <c r="T3450" s="15">
        <v>2.580717E-5</v>
      </c>
      <c r="U3450" s="15">
        <v>2.1480539999999999E-3</v>
      </c>
    </row>
    <row r="3451" spans="1:21" x14ac:dyDescent="0.25">
      <c r="A3451" s="4">
        <v>3449</v>
      </c>
      <c r="B3451" s="4" t="s">
        <v>13819</v>
      </c>
      <c r="C3451" s="4">
        <v>3</v>
      </c>
      <c r="D3451" s="93">
        <v>2008.0650000000001</v>
      </c>
      <c r="E3451" s="4" t="s">
        <v>9053</v>
      </c>
      <c r="F3451" s="4" t="s">
        <v>8988</v>
      </c>
      <c r="G3451" s="4" t="s">
        <v>8989</v>
      </c>
      <c r="H3451" s="93">
        <v>2008.0530000000001</v>
      </c>
      <c r="I3451" s="4" t="s">
        <v>9079</v>
      </c>
      <c r="J3451" s="15">
        <v>1.2340750000000001E-3</v>
      </c>
      <c r="K3451" s="15">
        <v>9.9083470000000007E-2</v>
      </c>
      <c r="L3451" s="4">
        <v>1.2227999999999999E-2</v>
      </c>
      <c r="M3451" s="4">
        <v>6.08948</v>
      </c>
      <c r="N3451" s="4" t="s">
        <v>9054</v>
      </c>
      <c r="O3451" s="4" t="s">
        <v>9004</v>
      </c>
      <c r="P3451" s="4">
        <v>6</v>
      </c>
      <c r="Q3451" s="4">
        <v>1</v>
      </c>
      <c r="R3451" s="4">
        <v>7.5</v>
      </c>
      <c r="S3451" s="4">
        <v>6.5</v>
      </c>
      <c r="T3451" s="15">
        <v>0.2454239</v>
      </c>
      <c r="U3451" s="15">
        <v>1.387458E-5</v>
      </c>
    </row>
    <row r="3452" spans="1:21" x14ac:dyDescent="0.25">
      <c r="A3452" s="4">
        <v>3450</v>
      </c>
      <c r="B3452" s="4" t="s">
        <v>13820</v>
      </c>
      <c r="C3452" s="4">
        <v>5</v>
      </c>
      <c r="D3452" s="93">
        <v>2603.4029999999998</v>
      </c>
      <c r="E3452" s="4" t="s">
        <v>10743</v>
      </c>
      <c r="F3452" s="4" t="s">
        <v>8988</v>
      </c>
      <c r="G3452" s="4" t="s">
        <v>8989</v>
      </c>
      <c r="H3452" s="93">
        <v>2603.3829999999998</v>
      </c>
      <c r="I3452" s="4" t="s">
        <v>8990</v>
      </c>
      <c r="J3452" s="15">
        <v>3.1691440000000002E-7</v>
      </c>
      <c r="K3452" s="15">
        <v>9.9088819999999994E-2</v>
      </c>
      <c r="L3452" s="4">
        <v>1.9996E-2</v>
      </c>
      <c r="M3452" s="4">
        <v>7.6807759999999998</v>
      </c>
      <c r="N3452" s="4" t="s">
        <v>9027</v>
      </c>
      <c r="O3452" s="4" t="s">
        <v>9004</v>
      </c>
      <c r="P3452" s="4">
        <v>22</v>
      </c>
      <c r="Q3452" s="4">
        <v>1</v>
      </c>
      <c r="R3452" s="4">
        <v>17.5</v>
      </c>
      <c r="S3452" s="4">
        <v>6.5</v>
      </c>
      <c r="T3452" s="15">
        <v>1.6311010000000001E-5</v>
      </c>
      <c r="U3452" s="15">
        <v>2.48246E-8</v>
      </c>
    </row>
    <row r="3453" spans="1:21" x14ac:dyDescent="0.25">
      <c r="A3453" s="4">
        <v>3451</v>
      </c>
      <c r="B3453" s="4" t="s">
        <v>13821</v>
      </c>
      <c r="C3453" s="4">
        <v>4</v>
      </c>
      <c r="D3453" s="93">
        <v>2604.3850000000002</v>
      </c>
      <c r="E3453" s="4" t="s">
        <v>9057</v>
      </c>
      <c r="F3453" s="4" t="s">
        <v>8988</v>
      </c>
      <c r="G3453" s="4" t="s">
        <v>8989</v>
      </c>
      <c r="H3453" s="93">
        <v>2604.3820000000001</v>
      </c>
      <c r="I3453" s="4" t="s">
        <v>8990</v>
      </c>
      <c r="J3453" s="15">
        <v>1</v>
      </c>
      <c r="K3453" s="15">
        <v>9.911114E-2</v>
      </c>
      <c r="L3453" s="4">
        <v>2.8800000000000002E-3</v>
      </c>
      <c r="M3453" s="4">
        <v>1.105829</v>
      </c>
      <c r="N3453" s="4" t="s">
        <v>9058</v>
      </c>
      <c r="O3453" s="4" t="s">
        <v>9004</v>
      </c>
      <c r="P3453" s="4">
        <v>14</v>
      </c>
      <c r="Q3453" s="4">
        <v>1</v>
      </c>
      <c r="R3453" s="4">
        <v>5</v>
      </c>
      <c r="S3453" s="4">
        <v>3</v>
      </c>
      <c r="T3453" s="15">
        <v>1</v>
      </c>
      <c r="U3453" s="15">
        <v>1</v>
      </c>
    </row>
    <row r="3454" spans="1:21" x14ac:dyDescent="0.25">
      <c r="A3454" s="4">
        <v>3452</v>
      </c>
      <c r="B3454" s="4" t="s">
        <v>13822</v>
      </c>
      <c r="C3454" s="4">
        <v>4</v>
      </c>
      <c r="D3454" s="93">
        <v>1666.8109999999999</v>
      </c>
      <c r="E3454" s="4" t="s">
        <v>9659</v>
      </c>
      <c r="F3454" s="4" t="s">
        <v>8988</v>
      </c>
      <c r="G3454" s="4" t="s">
        <v>8989</v>
      </c>
      <c r="H3454" s="93">
        <v>1666.8109999999999</v>
      </c>
      <c r="I3454" s="4" t="s">
        <v>8990</v>
      </c>
      <c r="J3454" s="15">
        <v>0.66966639999999999</v>
      </c>
      <c r="K3454" s="15">
        <v>9.9142400000000006E-2</v>
      </c>
      <c r="L3454" s="4">
        <v>2.4800000000000001E-4</v>
      </c>
      <c r="M3454" s="4">
        <v>0.148787</v>
      </c>
      <c r="N3454" s="4" t="s">
        <v>9660</v>
      </c>
      <c r="O3454" s="4" t="s">
        <v>9004</v>
      </c>
      <c r="P3454" s="4">
        <v>17</v>
      </c>
      <c r="Q3454" s="4">
        <v>1</v>
      </c>
      <c r="R3454" s="4">
        <v>6</v>
      </c>
      <c r="S3454" s="4">
        <v>4</v>
      </c>
      <c r="T3454" s="15">
        <v>2.7809810000000001E-2</v>
      </c>
      <c r="U3454" s="15">
        <v>1</v>
      </c>
    </row>
    <row r="3455" spans="1:21" x14ac:dyDescent="0.25">
      <c r="A3455" s="4">
        <v>3453</v>
      </c>
      <c r="B3455" s="4" t="s">
        <v>13823</v>
      </c>
      <c r="C3455" s="4">
        <v>3</v>
      </c>
      <c r="D3455" s="93">
        <v>1753.9970000000001</v>
      </c>
      <c r="E3455" s="4" t="s">
        <v>13824</v>
      </c>
      <c r="F3455" s="4" t="s">
        <v>8988</v>
      </c>
      <c r="G3455" s="4" t="s">
        <v>8989</v>
      </c>
      <c r="H3455" s="93">
        <v>1753.981</v>
      </c>
      <c r="I3455" s="4" t="s">
        <v>8990</v>
      </c>
      <c r="J3455" s="15">
        <v>1.682432E-3</v>
      </c>
      <c r="K3455" s="15">
        <v>9.9176340000000002E-2</v>
      </c>
      <c r="L3455" s="4">
        <v>1.5921000000000001E-2</v>
      </c>
      <c r="M3455" s="4">
        <v>9.0770669999999996</v>
      </c>
      <c r="N3455" s="4" t="s">
        <v>13825</v>
      </c>
      <c r="O3455" s="4" t="s">
        <v>9004</v>
      </c>
      <c r="P3455" s="4">
        <v>21</v>
      </c>
      <c r="Q3455" s="4">
        <v>1</v>
      </c>
      <c r="R3455" s="4">
        <v>8</v>
      </c>
      <c r="S3455" s="4">
        <v>7</v>
      </c>
      <c r="T3455" s="15">
        <v>2.7028539999999999E-8</v>
      </c>
      <c r="U3455" s="15">
        <v>8.6570609999999997E-4</v>
      </c>
    </row>
    <row r="3456" spans="1:21" x14ac:dyDescent="0.25">
      <c r="A3456" s="4">
        <v>3454</v>
      </c>
      <c r="B3456" s="4" t="s">
        <v>13826</v>
      </c>
      <c r="C3456" s="4">
        <v>3</v>
      </c>
      <c r="D3456" s="93">
        <v>1971.037</v>
      </c>
      <c r="E3456" s="4" t="s">
        <v>11193</v>
      </c>
      <c r="F3456" s="4" t="s">
        <v>8988</v>
      </c>
      <c r="G3456" s="4" t="s">
        <v>8989</v>
      </c>
      <c r="H3456" s="93">
        <v>1971.0329999999999</v>
      </c>
      <c r="I3456" s="4" t="s">
        <v>8990</v>
      </c>
      <c r="J3456" s="15">
        <v>7.0981489999999998E-3</v>
      </c>
      <c r="K3456" s="15">
        <v>9.9210300000000001E-2</v>
      </c>
      <c r="L3456" s="4">
        <v>3.9870000000000001E-3</v>
      </c>
      <c r="M3456" s="4">
        <v>2.0227970000000002</v>
      </c>
      <c r="N3456" s="4" t="s">
        <v>11194</v>
      </c>
      <c r="O3456" s="4" t="s">
        <v>9004</v>
      </c>
      <c r="P3456" s="4">
        <v>16</v>
      </c>
      <c r="Q3456" s="4">
        <v>1</v>
      </c>
      <c r="R3456" s="4">
        <v>15</v>
      </c>
      <c r="S3456" s="4">
        <v>3</v>
      </c>
      <c r="T3456" s="15">
        <v>4.5441580000000001E-11</v>
      </c>
      <c r="U3456" s="15">
        <v>8.8292730000000003E-3</v>
      </c>
    </row>
    <row r="3457" spans="1:21" x14ac:dyDescent="0.25">
      <c r="A3457" s="4">
        <v>3455</v>
      </c>
      <c r="B3457" s="4" t="s">
        <v>13827</v>
      </c>
      <c r="C3457" s="4">
        <v>3</v>
      </c>
      <c r="D3457" s="93">
        <v>1773.9670000000001</v>
      </c>
      <c r="E3457" s="4" t="s">
        <v>13828</v>
      </c>
      <c r="F3457" s="4" t="s">
        <v>8988</v>
      </c>
      <c r="G3457" s="4" t="s">
        <v>8989</v>
      </c>
      <c r="H3457" s="93">
        <v>1773.9649999999999</v>
      </c>
      <c r="I3457" s="4" t="s">
        <v>8990</v>
      </c>
      <c r="J3457" s="15">
        <v>0.14853420000000001</v>
      </c>
      <c r="K3457" s="15">
        <v>9.9387390000000006E-2</v>
      </c>
      <c r="L3457" s="4">
        <v>2.4450000000000001E-3</v>
      </c>
      <c r="M3457" s="4">
        <v>1.378269</v>
      </c>
      <c r="N3457" s="4" t="s">
        <v>13829</v>
      </c>
      <c r="O3457" s="4" t="s">
        <v>9004</v>
      </c>
      <c r="P3457" s="4">
        <v>16</v>
      </c>
      <c r="Q3457" s="4">
        <v>1</v>
      </c>
      <c r="R3457" s="4">
        <v>5.5</v>
      </c>
      <c r="S3457" s="4">
        <v>5.5</v>
      </c>
      <c r="T3457" s="15">
        <v>0.1168453</v>
      </c>
      <c r="U3457" s="15">
        <v>1.279262E-6</v>
      </c>
    </row>
    <row r="3458" spans="1:21" x14ac:dyDescent="0.25">
      <c r="A3458" s="4">
        <v>3456</v>
      </c>
      <c r="B3458" s="4" t="s">
        <v>13830</v>
      </c>
      <c r="C3458" s="4">
        <v>3</v>
      </c>
      <c r="D3458" s="93">
        <v>1591.7739999999999</v>
      </c>
      <c r="E3458" s="4" t="s">
        <v>12046</v>
      </c>
      <c r="F3458" s="4" t="s">
        <v>8988</v>
      </c>
      <c r="G3458" s="4" t="s">
        <v>8989</v>
      </c>
      <c r="H3458" s="93">
        <v>1591.771</v>
      </c>
      <c r="I3458" s="4" t="s">
        <v>8990</v>
      </c>
      <c r="J3458" s="15">
        <v>6.6126790000000004E-11</v>
      </c>
      <c r="K3458" s="15">
        <v>9.9609589999999998E-2</v>
      </c>
      <c r="L3458" s="4">
        <v>2.5899999999999999E-3</v>
      </c>
      <c r="M3458" s="4">
        <v>1.6271180000000001</v>
      </c>
      <c r="N3458" s="4" t="s">
        <v>12047</v>
      </c>
      <c r="O3458" s="4" t="s">
        <v>9004</v>
      </c>
      <c r="P3458" s="4">
        <v>16</v>
      </c>
      <c r="Q3458" s="4">
        <v>1</v>
      </c>
      <c r="R3458" s="4">
        <v>6.5</v>
      </c>
      <c r="S3458" s="4">
        <v>8.5</v>
      </c>
      <c r="T3458" s="15">
        <v>5.2220979999999998E-14</v>
      </c>
      <c r="U3458" s="15">
        <v>5.805135E-12</v>
      </c>
    </row>
    <row r="3459" spans="1:21" x14ac:dyDescent="0.25">
      <c r="A3459" s="4">
        <v>3457</v>
      </c>
      <c r="B3459" s="4" t="s">
        <v>13831</v>
      </c>
      <c r="C3459" s="4">
        <v>3</v>
      </c>
      <c r="D3459" s="93">
        <v>2041.0050000000001</v>
      </c>
      <c r="E3459" s="4" t="s">
        <v>10199</v>
      </c>
      <c r="F3459" s="4" t="s">
        <v>8988</v>
      </c>
      <c r="G3459" s="4" t="s">
        <v>8989</v>
      </c>
      <c r="H3459" s="93">
        <v>2041.002</v>
      </c>
      <c r="I3459" s="4" t="s">
        <v>8990</v>
      </c>
      <c r="J3459" s="15">
        <v>2.469742E-3</v>
      </c>
      <c r="K3459" s="15">
        <v>9.9780129999999995E-2</v>
      </c>
      <c r="L3459" s="4">
        <v>2.6840000000000002E-3</v>
      </c>
      <c r="M3459" s="4">
        <v>1.31504</v>
      </c>
      <c r="N3459" s="4" t="s">
        <v>10200</v>
      </c>
      <c r="O3459" s="4" t="s">
        <v>9004</v>
      </c>
      <c r="P3459" s="4">
        <v>14</v>
      </c>
      <c r="Q3459" s="4">
        <v>1</v>
      </c>
      <c r="R3459" s="4">
        <v>8</v>
      </c>
      <c r="S3459" s="4">
        <v>4</v>
      </c>
      <c r="T3459" s="15">
        <v>7.1058129999999995E-7</v>
      </c>
      <c r="U3459" s="15">
        <v>8.3932629999999998E-3</v>
      </c>
    </row>
    <row r="3460" spans="1:21" x14ac:dyDescent="0.25">
      <c r="A3460" s="4">
        <v>3458</v>
      </c>
      <c r="B3460" s="4" t="s">
        <v>13832</v>
      </c>
      <c r="C3460" s="4">
        <v>4</v>
      </c>
      <c r="D3460" s="93">
        <v>2133.154</v>
      </c>
      <c r="E3460" s="4" t="s">
        <v>10143</v>
      </c>
      <c r="F3460" s="4" t="s">
        <v>8988</v>
      </c>
      <c r="G3460" s="4" t="s">
        <v>8989</v>
      </c>
      <c r="H3460" s="93">
        <v>2133.134</v>
      </c>
      <c r="I3460" s="4" t="s">
        <v>8990</v>
      </c>
      <c r="J3460" s="15">
        <v>2.0231969999999998E-2</v>
      </c>
      <c r="K3460" s="15">
        <v>0.10016700000000001</v>
      </c>
      <c r="L3460" s="4">
        <v>2.0639000000000001E-2</v>
      </c>
      <c r="M3460" s="4">
        <v>9.6754359999999995</v>
      </c>
      <c r="N3460" s="4" t="s">
        <v>10144</v>
      </c>
      <c r="O3460" s="4" t="s">
        <v>9004</v>
      </c>
      <c r="P3460" s="4">
        <v>22</v>
      </c>
      <c r="Q3460" s="4">
        <v>1</v>
      </c>
      <c r="R3460" s="4">
        <v>10</v>
      </c>
      <c r="S3460" s="4">
        <v>7</v>
      </c>
      <c r="T3460" s="15">
        <v>7.8747939999999992E-3</v>
      </c>
      <c r="U3460" s="15">
        <v>2.1388679999999999E-6</v>
      </c>
    </row>
    <row r="3461" spans="1:21" x14ac:dyDescent="0.25">
      <c r="A3461" s="4">
        <v>3459</v>
      </c>
      <c r="B3461" s="4" t="s">
        <v>13833</v>
      </c>
      <c r="C3461" s="4">
        <v>2</v>
      </c>
      <c r="D3461" s="93">
        <v>1435.7380000000001</v>
      </c>
      <c r="E3461" s="4" t="s">
        <v>10434</v>
      </c>
      <c r="F3461" s="4" t="s">
        <v>8988</v>
      </c>
      <c r="G3461" s="4" t="s">
        <v>8989</v>
      </c>
      <c r="H3461" s="93">
        <v>1435.7260000000001</v>
      </c>
      <c r="I3461" s="4" t="s">
        <v>8990</v>
      </c>
      <c r="J3461" s="15">
        <v>2.0711570000000001E-3</v>
      </c>
      <c r="K3461" s="15">
        <v>0.1003809</v>
      </c>
      <c r="L3461" s="4">
        <v>1.2437999999999999E-2</v>
      </c>
      <c r="M3461" s="4">
        <v>8.6632149999999992</v>
      </c>
      <c r="N3461" s="4" t="s">
        <v>10435</v>
      </c>
      <c r="O3461" s="4" t="s">
        <v>9004</v>
      </c>
      <c r="P3461" s="4">
        <v>2</v>
      </c>
      <c r="Q3461" s="4">
        <v>1</v>
      </c>
      <c r="R3461" s="4">
        <v>6</v>
      </c>
      <c r="S3461" s="4">
        <v>4</v>
      </c>
      <c r="T3461" s="15">
        <v>5.5464060000000003E-3</v>
      </c>
      <c r="U3461" s="15">
        <v>6.5585929999999995E-4</v>
      </c>
    </row>
    <row r="3462" spans="1:21" x14ac:dyDescent="0.25">
      <c r="A3462" s="4">
        <v>3460</v>
      </c>
      <c r="B3462" s="4" t="s">
        <v>13834</v>
      </c>
      <c r="C3462" s="4">
        <v>5</v>
      </c>
      <c r="D3462" s="93">
        <v>3851.018</v>
      </c>
      <c r="E3462" s="4" t="s">
        <v>10013</v>
      </c>
      <c r="F3462" s="4" t="s">
        <v>8988</v>
      </c>
      <c r="G3462" s="4" t="s">
        <v>8989</v>
      </c>
      <c r="H3462" s="93">
        <v>3850.9789999999998</v>
      </c>
      <c r="I3462" s="4" t="s">
        <v>13835</v>
      </c>
      <c r="J3462" s="15">
        <v>1</v>
      </c>
      <c r="K3462" s="15">
        <v>0.100492</v>
      </c>
      <c r="L3462" s="4">
        <v>3.8254000000000003E-2</v>
      </c>
      <c r="M3462" s="4">
        <v>9.9335769999999997</v>
      </c>
      <c r="N3462" s="4" t="s">
        <v>10014</v>
      </c>
      <c r="O3462" s="4" t="s">
        <v>9004</v>
      </c>
      <c r="P3462" s="4">
        <v>21</v>
      </c>
      <c r="Q3462" s="4">
        <v>1</v>
      </c>
      <c r="R3462" s="4">
        <v>10.5</v>
      </c>
      <c r="S3462" s="4">
        <v>4.5</v>
      </c>
      <c r="T3462" s="15">
        <v>1</v>
      </c>
      <c r="U3462" s="15">
        <v>1</v>
      </c>
    </row>
    <row r="3463" spans="1:21" x14ac:dyDescent="0.25">
      <c r="A3463" s="4">
        <v>3461</v>
      </c>
      <c r="B3463" s="4" t="s">
        <v>13836</v>
      </c>
      <c r="C3463" s="4">
        <v>3</v>
      </c>
      <c r="D3463" s="93">
        <v>2799.5059999999999</v>
      </c>
      <c r="E3463" s="4" t="s">
        <v>11750</v>
      </c>
      <c r="F3463" s="4" t="s">
        <v>8988</v>
      </c>
      <c r="G3463" s="4" t="s">
        <v>8989</v>
      </c>
      <c r="H3463" s="93">
        <v>2799.5039999999999</v>
      </c>
      <c r="I3463" s="4" t="s">
        <v>8990</v>
      </c>
      <c r="J3463" s="15">
        <v>2.9898689999999999E-2</v>
      </c>
      <c r="K3463" s="15">
        <v>0.1005716</v>
      </c>
      <c r="L3463" s="4">
        <v>2.6359999999999999E-3</v>
      </c>
      <c r="M3463" s="4">
        <v>0.94159499999999996</v>
      </c>
      <c r="N3463" s="4" t="s">
        <v>11751</v>
      </c>
      <c r="O3463" s="4" t="s">
        <v>9004</v>
      </c>
      <c r="P3463" s="4">
        <v>17</v>
      </c>
      <c r="Q3463" s="4">
        <v>1</v>
      </c>
      <c r="R3463" s="4">
        <v>5.5</v>
      </c>
      <c r="S3463" s="4">
        <v>3.5</v>
      </c>
      <c r="T3463" s="15">
        <v>1</v>
      </c>
      <c r="U3463" s="15">
        <v>6.7905179999999997E-3</v>
      </c>
    </row>
    <row r="3464" spans="1:21" x14ac:dyDescent="0.25">
      <c r="A3464" s="4">
        <v>3462</v>
      </c>
      <c r="B3464" s="4" t="s">
        <v>13837</v>
      </c>
      <c r="C3464" s="4">
        <v>3</v>
      </c>
      <c r="D3464" s="93">
        <v>1963.057</v>
      </c>
      <c r="E3464" s="4" t="s">
        <v>13838</v>
      </c>
      <c r="F3464" s="4" t="s">
        <v>8988</v>
      </c>
      <c r="G3464" s="4" t="s">
        <v>8989</v>
      </c>
      <c r="H3464" s="93">
        <v>1963.0550000000001</v>
      </c>
      <c r="I3464" s="4" t="s">
        <v>8990</v>
      </c>
      <c r="J3464" s="15">
        <v>1.146609E-3</v>
      </c>
      <c r="K3464" s="15">
        <v>0.10086589999999999</v>
      </c>
      <c r="L3464" s="4">
        <v>2.5929999999999998E-3</v>
      </c>
      <c r="M3464" s="4">
        <v>1.3209</v>
      </c>
      <c r="N3464" s="4" t="s">
        <v>13839</v>
      </c>
      <c r="O3464" s="4" t="s">
        <v>9004</v>
      </c>
      <c r="P3464" s="4">
        <v>16</v>
      </c>
      <c r="Q3464" s="4">
        <v>1</v>
      </c>
      <c r="R3464" s="4">
        <v>11</v>
      </c>
      <c r="S3464" s="4">
        <v>3</v>
      </c>
      <c r="T3464" s="15">
        <v>1.314386E-5</v>
      </c>
      <c r="U3464" s="15">
        <v>7.9589359999999998E-5</v>
      </c>
    </row>
    <row r="3465" spans="1:21" x14ac:dyDescent="0.25">
      <c r="A3465" s="4">
        <v>3463</v>
      </c>
      <c r="B3465" s="4" t="s">
        <v>13840</v>
      </c>
      <c r="C3465" s="4">
        <v>3</v>
      </c>
      <c r="D3465" s="93">
        <v>2164.1179999999999</v>
      </c>
      <c r="E3465" s="4" t="s">
        <v>12783</v>
      </c>
      <c r="F3465" s="4" t="s">
        <v>8988</v>
      </c>
      <c r="G3465" s="4" t="s">
        <v>8989</v>
      </c>
      <c r="H3465" s="93">
        <v>2164.0970000000002</v>
      </c>
      <c r="I3465" s="4" t="s">
        <v>8990</v>
      </c>
      <c r="J3465" s="15">
        <v>1.0204000000000001E-4</v>
      </c>
      <c r="K3465" s="15">
        <v>0.1011483</v>
      </c>
      <c r="L3465" s="4">
        <v>2.0316000000000001E-2</v>
      </c>
      <c r="M3465" s="4">
        <v>9.3877480000000002</v>
      </c>
      <c r="N3465" s="4" t="s">
        <v>12784</v>
      </c>
      <c r="O3465" s="4" t="s">
        <v>9004</v>
      </c>
      <c r="P3465" s="4">
        <v>22</v>
      </c>
      <c r="Q3465" s="4">
        <v>1</v>
      </c>
      <c r="R3465" s="4">
        <v>21</v>
      </c>
      <c r="S3465" s="4">
        <v>5</v>
      </c>
      <c r="T3465" s="15">
        <v>4.9562929999999995E-7</v>
      </c>
      <c r="U3465" s="15">
        <v>1.6961120000000001E-3</v>
      </c>
    </row>
    <row r="3466" spans="1:21" x14ac:dyDescent="0.25">
      <c r="A3466" s="4">
        <v>3464</v>
      </c>
      <c r="B3466" s="4" t="s">
        <v>13841</v>
      </c>
      <c r="C3466" s="4">
        <v>4</v>
      </c>
      <c r="D3466" s="93">
        <v>2008.07</v>
      </c>
      <c r="E3466" s="4" t="s">
        <v>9053</v>
      </c>
      <c r="F3466" s="4" t="s">
        <v>8988</v>
      </c>
      <c r="G3466" s="4" t="s">
        <v>8989</v>
      </c>
      <c r="H3466" s="93">
        <v>2008.0530000000001</v>
      </c>
      <c r="I3466" s="4" t="s">
        <v>9079</v>
      </c>
      <c r="J3466" s="15">
        <v>0.13874010000000001</v>
      </c>
      <c r="K3466" s="15">
        <v>0.1012994</v>
      </c>
      <c r="L3466" s="4">
        <v>1.6907999999999999E-2</v>
      </c>
      <c r="M3466" s="4">
        <v>8.4200959999999991</v>
      </c>
      <c r="N3466" s="4" t="s">
        <v>9054</v>
      </c>
      <c r="O3466" s="4" t="s">
        <v>9004</v>
      </c>
      <c r="P3466" s="4">
        <v>22</v>
      </c>
      <c r="Q3466" s="4">
        <v>1</v>
      </c>
      <c r="R3466" s="4">
        <v>10.5</v>
      </c>
      <c r="S3466" s="4">
        <v>7.5</v>
      </c>
      <c r="T3466" s="15">
        <v>0.34431450000000002</v>
      </c>
      <c r="U3466" s="15">
        <v>9.1235430000000006E-5</v>
      </c>
    </row>
    <row r="3467" spans="1:21" x14ac:dyDescent="0.25">
      <c r="A3467" s="4">
        <v>3465</v>
      </c>
      <c r="B3467" s="4" t="s">
        <v>13842</v>
      </c>
      <c r="C3467" s="4">
        <v>3</v>
      </c>
      <c r="D3467" s="93">
        <v>2537.2269999999999</v>
      </c>
      <c r="E3467" s="4" t="s">
        <v>12432</v>
      </c>
      <c r="F3467" s="4" t="s">
        <v>8988</v>
      </c>
      <c r="G3467" s="4" t="s">
        <v>8989</v>
      </c>
      <c r="H3467" s="93">
        <v>2537.2040000000002</v>
      </c>
      <c r="I3467" s="4" t="s">
        <v>8990</v>
      </c>
      <c r="J3467" s="15">
        <v>0.98137529999999995</v>
      </c>
      <c r="K3467" s="15">
        <v>0.10138220000000001</v>
      </c>
      <c r="L3467" s="4">
        <v>2.2608E-2</v>
      </c>
      <c r="M3467" s="4">
        <v>8.910596</v>
      </c>
      <c r="N3467" s="4" t="s">
        <v>12433</v>
      </c>
      <c r="O3467" s="4" t="s">
        <v>9004</v>
      </c>
      <c r="P3467" s="4">
        <v>21</v>
      </c>
      <c r="Q3467" s="4">
        <v>1</v>
      </c>
      <c r="R3467" s="4">
        <v>15.5</v>
      </c>
      <c r="S3467" s="4">
        <v>4.5</v>
      </c>
      <c r="T3467" s="15">
        <v>1.9919200000000001E-6</v>
      </c>
      <c r="U3467" s="15">
        <v>1</v>
      </c>
    </row>
    <row r="3468" spans="1:21" x14ac:dyDescent="0.25">
      <c r="A3468" s="4">
        <v>3466</v>
      </c>
      <c r="B3468" s="4" t="s">
        <v>13843</v>
      </c>
      <c r="C3468" s="4">
        <v>4</v>
      </c>
      <c r="D3468" s="93">
        <v>2611.3119999999999</v>
      </c>
      <c r="E3468" s="4" t="s">
        <v>10027</v>
      </c>
      <c r="F3468" s="4" t="s">
        <v>8988</v>
      </c>
      <c r="G3468" s="4" t="s">
        <v>8989</v>
      </c>
      <c r="H3468" s="93">
        <v>2611.288</v>
      </c>
      <c r="I3468" s="4" t="s">
        <v>8990</v>
      </c>
      <c r="J3468" s="15">
        <v>1.5987410000000001E-3</v>
      </c>
      <c r="K3468" s="15">
        <v>0.1019613</v>
      </c>
      <c r="L3468" s="4">
        <v>2.3456000000000001E-2</v>
      </c>
      <c r="M3468" s="4">
        <v>8.9825389999999992</v>
      </c>
      <c r="N3468" s="4" t="s">
        <v>10028</v>
      </c>
      <c r="O3468" s="4" t="s">
        <v>9004</v>
      </c>
      <c r="P3468" s="4">
        <v>21</v>
      </c>
      <c r="Q3468" s="4">
        <v>1</v>
      </c>
      <c r="R3468" s="4">
        <v>11</v>
      </c>
      <c r="S3468" s="4">
        <v>12</v>
      </c>
      <c r="T3468" s="15">
        <v>5.3165900000000004E-3</v>
      </c>
      <c r="U3468" s="15">
        <v>2.9206240000000001E-3</v>
      </c>
    </row>
    <row r="3469" spans="1:21" x14ac:dyDescent="0.25">
      <c r="A3469" s="4">
        <v>3467</v>
      </c>
      <c r="B3469" s="4" t="s">
        <v>13844</v>
      </c>
      <c r="C3469" s="4">
        <v>3</v>
      </c>
      <c r="D3469" s="93">
        <v>1704.895</v>
      </c>
      <c r="E3469" s="4" t="s">
        <v>13845</v>
      </c>
      <c r="F3469" s="4" t="s">
        <v>8988</v>
      </c>
      <c r="G3469" s="4" t="s">
        <v>8989</v>
      </c>
      <c r="H3469" s="93">
        <v>1704.8910000000001</v>
      </c>
      <c r="I3469" s="4" t="s">
        <v>8990</v>
      </c>
      <c r="J3469" s="15">
        <v>2.3699160000000001E-3</v>
      </c>
      <c r="K3469" s="15">
        <v>0.10276440000000001</v>
      </c>
      <c r="L3469" s="4">
        <v>3.1809999999999998E-3</v>
      </c>
      <c r="M3469" s="4">
        <v>1.8658079999999999</v>
      </c>
      <c r="N3469" s="4" t="s">
        <v>13846</v>
      </c>
      <c r="O3469" s="4" t="s">
        <v>9004</v>
      </c>
      <c r="P3469" s="4">
        <v>14</v>
      </c>
      <c r="Q3469" s="4">
        <v>1</v>
      </c>
      <c r="R3469" s="4">
        <v>11</v>
      </c>
      <c r="S3469" s="4">
        <v>8</v>
      </c>
      <c r="T3469" s="15">
        <v>1.330246E-9</v>
      </c>
      <c r="U3469" s="15">
        <v>1.8831469999999999E-2</v>
      </c>
    </row>
    <row r="3470" spans="1:21" x14ac:dyDescent="0.25">
      <c r="A3470" s="4">
        <v>3468</v>
      </c>
      <c r="B3470" s="4" t="s">
        <v>13847</v>
      </c>
      <c r="C3470" s="4">
        <v>4</v>
      </c>
      <c r="D3470" s="93">
        <v>2208.1329999999998</v>
      </c>
      <c r="E3470" s="4" t="s">
        <v>10845</v>
      </c>
      <c r="F3470" s="4" t="s">
        <v>8988</v>
      </c>
      <c r="G3470" s="4" t="s">
        <v>8989</v>
      </c>
      <c r="H3470" s="93">
        <v>2208.1309999999999</v>
      </c>
      <c r="I3470" s="4" t="s">
        <v>8990</v>
      </c>
      <c r="J3470" s="15">
        <v>1.245118E-6</v>
      </c>
      <c r="K3470" s="15">
        <v>0.10301449999999999</v>
      </c>
      <c r="L3470" s="4">
        <v>2.0860000000000002E-3</v>
      </c>
      <c r="M3470" s="4">
        <v>0.94469000000000003</v>
      </c>
      <c r="N3470" s="4" t="s">
        <v>9772</v>
      </c>
      <c r="O3470" s="4" t="s">
        <v>9004</v>
      </c>
      <c r="P3470" s="4">
        <v>17</v>
      </c>
      <c r="Q3470" s="4">
        <v>1</v>
      </c>
      <c r="R3470" s="4">
        <v>16</v>
      </c>
      <c r="S3470" s="4">
        <v>3</v>
      </c>
      <c r="T3470" s="15">
        <v>5.5832889999999997E-9</v>
      </c>
      <c r="U3470" s="15">
        <v>7.2916500000000003E-8</v>
      </c>
    </row>
    <row r="3471" spans="1:21" x14ac:dyDescent="0.25">
      <c r="A3471" s="4">
        <v>3469</v>
      </c>
      <c r="B3471" s="4" t="s">
        <v>13848</v>
      </c>
      <c r="C3471" s="4">
        <v>3</v>
      </c>
      <c r="D3471" s="93">
        <v>2239.143</v>
      </c>
      <c r="E3471" s="4" t="s">
        <v>10888</v>
      </c>
      <c r="F3471" s="4" t="s">
        <v>8988</v>
      </c>
      <c r="G3471" s="4" t="s">
        <v>8989</v>
      </c>
      <c r="H3471" s="93">
        <v>2239.1390000000001</v>
      </c>
      <c r="I3471" s="4" t="s">
        <v>8990</v>
      </c>
      <c r="J3471" s="15">
        <v>1</v>
      </c>
      <c r="K3471" s="15">
        <v>0.10310510000000001</v>
      </c>
      <c r="L3471" s="4">
        <v>3.627E-3</v>
      </c>
      <c r="M3471" s="4">
        <v>1.6198189999999999</v>
      </c>
      <c r="N3471" s="4" t="s">
        <v>10889</v>
      </c>
      <c r="O3471" s="4" t="s">
        <v>9004</v>
      </c>
      <c r="P3471" s="4">
        <v>13</v>
      </c>
      <c r="Q3471" s="4">
        <v>1</v>
      </c>
      <c r="R3471" s="4">
        <v>6</v>
      </c>
      <c r="S3471" s="4">
        <v>2</v>
      </c>
      <c r="T3471" s="15">
        <v>1</v>
      </c>
      <c r="U3471" s="15">
        <v>1</v>
      </c>
    </row>
    <row r="3472" spans="1:21" x14ac:dyDescent="0.25">
      <c r="A3472" s="4">
        <v>3470</v>
      </c>
      <c r="B3472" s="4" t="s">
        <v>13849</v>
      </c>
      <c r="C3472" s="4">
        <v>3</v>
      </c>
      <c r="D3472" s="93">
        <v>2239.1419999999998</v>
      </c>
      <c r="E3472" s="4" t="s">
        <v>10888</v>
      </c>
      <c r="F3472" s="4" t="s">
        <v>8988</v>
      </c>
      <c r="G3472" s="4" t="s">
        <v>8989</v>
      </c>
      <c r="H3472" s="93">
        <v>2239.1390000000001</v>
      </c>
      <c r="I3472" s="4" t="s">
        <v>8990</v>
      </c>
      <c r="J3472" s="15">
        <v>1</v>
      </c>
      <c r="K3472" s="15">
        <v>0.1031088</v>
      </c>
      <c r="L3472" s="4">
        <v>3.124E-3</v>
      </c>
      <c r="M3472" s="4">
        <v>1.3951789999999999</v>
      </c>
      <c r="N3472" s="4" t="s">
        <v>10889</v>
      </c>
      <c r="O3472" s="4" t="s">
        <v>9004</v>
      </c>
      <c r="P3472" s="4">
        <v>13</v>
      </c>
      <c r="Q3472" s="4">
        <v>1</v>
      </c>
      <c r="R3472" s="4">
        <v>8</v>
      </c>
      <c r="S3472" s="4">
        <v>2</v>
      </c>
      <c r="T3472" s="15">
        <v>1</v>
      </c>
      <c r="U3472" s="15">
        <v>1</v>
      </c>
    </row>
    <row r="3473" spans="1:21" x14ac:dyDescent="0.25">
      <c r="A3473" s="4">
        <v>3471</v>
      </c>
      <c r="B3473" s="4" t="s">
        <v>13850</v>
      </c>
      <c r="C3473" s="4">
        <v>3</v>
      </c>
      <c r="D3473" s="93">
        <v>2416.1860000000001</v>
      </c>
      <c r="E3473" s="4" t="s">
        <v>9392</v>
      </c>
      <c r="F3473" s="4" t="s">
        <v>8988</v>
      </c>
      <c r="G3473" s="4" t="s">
        <v>8989</v>
      </c>
      <c r="H3473" s="93">
        <v>2416.1849999999999</v>
      </c>
      <c r="I3473" s="4" t="s">
        <v>9393</v>
      </c>
      <c r="J3473" s="15">
        <v>1</v>
      </c>
      <c r="K3473" s="15">
        <v>0.1032994</v>
      </c>
      <c r="L3473" s="4">
        <v>1.199E-3</v>
      </c>
      <c r="M3473" s="4">
        <v>0.49623699999999998</v>
      </c>
      <c r="N3473" s="4" t="s">
        <v>9394</v>
      </c>
      <c r="O3473" s="4" t="s">
        <v>9004</v>
      </c>
      <c r="P3473" s="4">
        <v>14</v>
      </c>
      <c r="Q3473" s="4">
        <v>1</v>
      </c>
      <c r="R3473" s="4">
        <v>4.5</v>
      </c>
      <c r="S3473" s="4">
        <v>6.5</v>
      </c>
      <c r="T3473" s="15">
        <v>1</v>
      </c>
      <c r="U3473" s="15">
        <v>0.89794130000000005</v>
      </c>
    </row>
    <row r="3474" spans="1:21" x14ac:dyDescent="0.25">
      <c r="A3474" s="4">
        <v>3472</v>
      </c>
      <c r="B3474" s="4" t="s">
        <v>13851</v>
      </c>
      <c r="C3474" s="4">
        <v>3</v>
      </c>
      <c r="D3474" s="93">
        <v>1666.8140000000001</v>
      </c>
      <c r="E3474" s="4" t="s">
        <v>9659</v>
      </c>
      <c r="F3474" s="4" t="s">
        <v>8988</v>
      </c>
      <c r="G3474" s="4" t="s">
        <v>8989</v>
      </c>
      <c r="H3474" s="93">
        <v>1666.8109999999999</v>
      </c>
      <c r="I3474" s="4" t="s">
        <v>8990</v>
      </c>
      <c r="J3474" s="15">
        <v>1.7097530000000001E-3</v>
      </c>
      <c r="K3474" s="15">
        <v>0.1039124</v>
      </c>
      <c r="L3474" s="4">
        <v>2.8809999999999999E-3</v>
      </c>
      <c r="M3474" s="4">
        <v>1.72845</v>
      </c>
      <c r="N3474" s="4" t="s">
        <v>9660</v>
      </c>
      <c r="O3474" s="4" t="s">
        <v>9004</v>
      </c>
      <c r="P3474" s="4">
        <v>16</v>
      </c>
      <c r="Q3474" s="4">
        <v>1</v>
      </c>
      <c r="R3474" s="4">
        <v>11</v>
      </c>
      <c r="S3474" s="4">
        <v>7</v>
      </c>
      <c r="T3474" s="15">
        <v>3.2924780000000001E-6</v>
      </c>
      <c r="U3474" s="15">
        <v>1.37114E-2</v>
      </c>
    </row>
    <row r="3475" spans="1:21" x14ac:dyDescent="0.25">
      <c r="A3475" s="4">
        <v>3473</v>
      </c>
      <c r="B3475" s="4" t="s">
        <v>13852</v>
      </c>
      <c r="C3475" s="4">
        <v>2</v>
      </c>
      <c r="D3475" s="93">
        <v>1016.497</v>
      </c>
      <c r="E3475" s="4" t="s">
        <v>12543</v>
      </c>
      <c r="F3475" s="4" t="s">
        <v>8988</v>
      </c>
      <c r="G3475" s="4" t="s">
        <v>8989</v>
      </c>
      <c r="H3475" s="93">
        <v>1016.489</v>
      </c>
      <c r="I3475" s="4" t="s">
        <v>12544</v>
      </c>
      <c r="J3475" s="15">
        <v>0.69981629999999995</v>
      </c>
      <c r="K3475" s="15">
        <v>0.1042705</v>
      </c>
      <c r="L3475" s="4">
        <v>7.6730000000000001E-3</v>
      </c>
      <c r="M3475" s="4">
        <v>7.5485290000000003</v>
      </c>
      <c r="N3475" s="4" t="s">
        <v>12545</v>
      </c>
      <c r="O3475" s="4" t="s">
        <v>9004</v>
      </c>
      <c r="P3475" s="4">
        <v>5</v>
      </c>
      <c r="Q3475" s="4">
        <v>1</v>
      </c>
      <c r="R3475" s="4">
        <v>4</v>
      </c>
      <c r="S3475" s="4">
        <v>4</v>
      </c>
      <c r="T3475" s="15">
        <v>1</v>
      </c>
      <c r="U3475" s="15">
        <v>0.7798136</v>
      </c>
    </row>
    <row r="3476" spans="1:21" x14ac:dyDescent="0.25">
      <c r="A3476" s="4">
        <v>3474</v>
      </c>
      <c r="B3476" s="4" t="s">
        <v>13853</v>
      </c>
      <c r="C3476" s="4">
        <v>3</v>
      </c>
      <c r="D3476" s="93">
        <v>3161.6840000000002</v>
      </c>
      <c r="E3476" s="4" t="s">
        <v>10401</v>
      </c>
      <c r="F3476" s="4" t="s">
        <v>8988</v>
      </c>
      <c r="G3476" s="4" t="s">
        <v>8989</v>
      </c>
      <c r="H3476" s="93">
        <v>3161.6590000000001</v>
      </c>
      <c r="I3476" s="4" t="s">
        <v>8990</v>
      </c>
      <c r="J3476" s="15">
        <v>2.4536870000000001E-4</v>
      </c>
      <c r="K3476" s="15">
        <v>0.1043172</v>
      </c>
      <c r="L3476" s="4">
        <v>2.4885000000000001E-2</v>
      </c>
      <c r="M3476" s="4">
        <v>7.8708679999999998</v>
      </c>
      <c r="N3476" s="4" t="s">
        <v>9527</v>
      </c>
      <c r="O3476" s="4" t="s">
        <v>9004</v>
      </c>
      <c r="P3476" s="4">
        <v>22</v>
      </c>
      <c r="Q3476" s="4">
        <v>1</v>
      </c>
      <c r="R3476" s="4">
        <v>16</v>
      </c>
      <c r="S3476" s="4">
        <v>6</v>
      </c>
      <c r="T3476" s="15">
        <v>6.3866310000000003E-3</v>
      </c>
      <c r="U3476" s="15">
        <v>5.7794339999999998E-6</v>
      </c>
    </row>
    <row r="3477" spans="1:21" x14ac:dyDescent="0.25">
      <c r="A3477" s="4">
        <v>3475</v>
      </c>
      <c r="B3477" s="4" t="s">
        <v>13854</v>
      </c>
      <c r="C3477" s="4">
        <v>6</v>
      </c>
      <c r="D3477" s="93">
        <v>4805.5320000000002</v>
      </c>
      <c r="E3477" s="4" t="s">
        <v>9509</v>
      </c>
      <c r="F3477" s="4" t="s">
        <v>8988</v>
      </c>
      <c r="G3477" s="4" t="s">
        <v>8989</v>
      </c>
      <c r="H3477" s="93">
        <v>4805.4979999999996</v>
      </c>
      <c r="I3477" s="4" t="s">
        <v>9510</v>
      </c>
      <c r="J3477" s="15">
        <v>1</v>
      </c>
      <c r="K3477" s="15">
        <v>0.10432470000000001</v>
      </c>
      <c r="L3477" s="4">
        <v>3.3502999999999998E-2</v>
      </c>
      <c r="M3477" s="4">
        <v>6.9718059999999999</v>
      </c>
      <c r="N3477" s="4" t="s">
        <v>9511</v>
      </c>
      <c r="O3477" s="4" t="s">
        <v>9004</v>
      </c>
      <c r="P3477" s="4">
        <v>23</v>
      </c>
      <c r="Q3477" s="4">
        <v>1</v>
      </c>
      <c r="R3477" s="4">
        <v>11</v>
      </c>
      <c r="S3477" s="4">
        <v>7</v>
      </c>
      <c r="T3477" s="15">
        <v>1</v>
      </c>
      <c r="U3477" s="15">
        <v>7.9061929999999999E-4</v>
      </c>
    </row>
    <row r="3478" spans="1:21" x14ac:dyDescent="0.25">
      <c r="A3478" s="4">
        <v>3476</v>
      </c>
      <c r="B3478" s="4" t="s">
        <v>13855</v>
      </c>
      <c r="C3478" s="4">
        <v>2</v>
      </c>
      <c r="D3478" s="93">
        <v>1416.7249999999999</v>
      </c>
      <c r="E3478" s="4" t="s">
        <v>12300</v>
      </c>
      <c r="F3478" s="4" t="s">
        <v>8988</v>
      </c>
      <c r="G3478" s="4" t="s">
        <v>8989</v>
      </c>
      <c r="H3478" s="93">
        <v>1416.712</v>
      </c>
      <c r="I3478" s="4" t="s">
        <v>8990</v>
      </c>
      <c r="J3478" s="15">
        <v>8.3358969999999994E-6</v>
      </c>
      <c r="K3478" s="15">
        <v>0.104745</v>
      </c>
      <c r="L3478" s="4">
        <v>1.2839E-2</v>
      </c>
      <c r="M3478" s="4">
        <v>9.0625350000000005</v>
      </c>
      <c r="N3478" s="4" t="s">
        <v>12301</v>
      </c>
      <c r="O3478" s="4" t="s">
        <v>9004</v>
      </c>
      <c r="P3478" s="4">
        <v>22</v>
      </c>
      <c r="Q3478" s="4">
        <v>1</v>
      </c>
      <c r="R3478" s="4">
        <v>9</v>
      </c>
      <c r="S3478" s="4">
        <v>5</v>
      </c>
      <c r="T3478" s="15">
        <v>2.158002E-9</v>
      </c>
      <c r="U3478" s="15">
        <v>1.1283090000000001E-6</v>
      </c>
    </row>
    <row r="3479" spans="1:21" x14ac:dyDescent="0.25">
      <c r="A3479" s="4">
        <v>3477</v>
      </c>
      <c r="B3479" s="4" t="s">
        <v>13856</v>
      </c>
      <c r="C3479" s="4">
        <v>3</v>
      </c>
      <c r="D3479" s="93">
        <v>1823.989</v>
      </c>
      <c r="E3479" s="4" t="s">
        <v>10312</v>
      </c>
      <c r="F3479" s="4" t="s">
        <v>8988</v>
      </c>
      <c r="G3479" s="4" t="s">
        <v>8989</v>
      </c>
      <c r="H3479" s="93">
        <v>1823.9860000000001</v>
      </c>
      <c r="I3479" s="4" t="s">
        <v>8990</v>
      </c>
      <c r="J3479" s="15">
        <v>9.627664E-8</v>
      </c>
      <c r="K3479" s="15">
        <v>0.104958</v>
      </c>
      <c r="L3479" s="4">
        <v>3.13E-3</v>
      </c>
      <c r="M3479" s="4">
        <v>1.7160219999999999</v>
      </c>
      <c r="N3479" s="4" t="s">
        <v>10313</v>
      </c>
      <c r="O3479" s="4" t="s">
        <v>9004</v>
      </c>
      <c r="P3479" s="4">
        <v>17</v>
      </c>
      <c r="Q3479" s="4">
        <v>1</v>
      </c>
      <c r="R3479" s="4">
        <v>17</v>
      </c>
      <c r="S3479" s="4">
        <v>5</v>
      </c>
      <c r="T3479" s="15">
        <v>4.7306569999999997E-10</v>
      </c>
      <c r="U3479" s="15">
        <v>1.062783E-8</v>
      </c>
    </row>
    <row r="3480" spans="1:21" x14ac:dyDescent="0.25">
      <c r="A3480" s="4">
        <v>3478</v>
      </c>
      <c r="B3480" s="4" t="s">
        <v>13857</v>
      </c>
      <c r="C3480" s="4">
        <v>3</v>
      </c>
      <c r="D3480" s="93">
        <v>2133.1379999999999</v>
      </c>
      <c r="E3480" s="4" t="s">
        <v>10143</v>
      </c>
      <c r="F3480" s="4" t="s">
        <v>8988</v>
      </c>
      <c r="G3480" s="4" t="s">
        <v>8989</v>
      </c>
      <c r="H3480" s="93">
        <v>2133.134</v>
      </c>
      <c r="I3480" s="4" t="s">
        <v>8990</v>
      </c>
      <c r="J3480" s="15">
        <v>1</v>
      </c>
      <c r="K3480" s="15">
        <v>0.1049684</v>
      </c>
      <c r="L3480" s="4">
        <v>4.0249999999999999E-3</v>
      </c>
      <c r="M3480" s="4">
        <v>1.886895</v>
      </c>
      <c r="N3480" s="4" t="s">
        <v>10144</v>
      </c>
      <c r="O3480" s="4" t="s">
        <v>9004</v>
      </c>
      <c r="P3480" s="4">
        <v>16</v>
      </c>
      <c r="Q3480" s="4">
        <v>1</v>
      </c>
      <c r="R3480" s="4">
        <v>5</v>
      </c>
      <c r="S3480" s="4">
        <v>7</v>
      </c>
      <c r="T3480" s="15">
        <v>1</v>
      </c>
      <c r="U3480" s="15">
        <v>2.360275E-6</v>
      </c>
    </row>
    <row r="3481" spans="1:21" x14ac:dyDescent="0.25">
      <c r="A3481" s="4">
        <v>3479</v>
      </c>
      <c r="B3481" s="4" t="s">
        <v>13858</v>
      </c>
      <c r="C3481" s="4">
        <v>4</v>
      </c>
      <c r="D3481" s="93">
        <v>2330.3629999999998</v>
      </c>
      <c r="E3481" s="4" t="s">
        <v>11579</v>
      </c>
      <c r="F3481" s="4" t="s">
        <v>8988</v>
      </c>
      <c r="G3481" s="4" t="s">
        <v>8989</v>
      </c>
      <c r="H3481" s="93">
        <v>2330.3440000000001</v>
      </c>
      <c r="I3481" s="4" t="s">
        <v>8990</v>
      </c>
      <c r="J3481" s="15">
        <v>6.2623990000000001E-3</v>
      </c>
      <c r="K3481" s="15">
        <v>0.105099</v>
      </c>
      <c r="L3481" s="4">
        <v>1.8766999999999999E-2</v>
      </c>
      <c r="M3481" s="4">
        <v>8.0533169999999998</v>
      </c>
      <c r="N3481" s="4" t="s">
        <v>11580</v>
      </c>
      <c r="O3481" s="4" t="s">
        <v>9004</v>
      </c>
      <c r="P3481" s="4">
        <v>20</v>
      </c>
      <c r="Q3481" s="4">
        <v>1</v>
      </c>
      <c r="R3481" s="4">
        <v>11</v>
      </c>
      <c r="S3481" s="4">
        <v>8</v>
      </c>
      <c r="T3481" s="15">
        <v>3.7251879999999998E-9</v>
      </c>
      <c r="U3481" s="15">
        <v>4.7056809999999998E-3</v>
      </c>
    </row>
    <row r="3482" spans="1:21" x14ac:dyDescent="0.25">
      <c r="A3482" s="4">
        <v>3480</v>
      </c>
      <c r="B3482" s="4" t="s">
        <v>13859</v>
      </c>
      <c r="C3482" s="4">
        <v>4</v>
      </c>
      <c r="D3482" s="93">
        <v>2014.11</v>
      </c>
      <c r="E3482" s="4" t="s">
        <v>9630</v>
      </c>
      <c r="F3482" s="4" t="s">
        <v>8988</v>
      </c>
      <c r="G3482" s="4" t="s">
        <v>8989</v>
      </c>
      <c r="H3482" s="93">
        <v>2014.0930000000001</v>
      </c>
      <c r="I3482" s="4" t="s">
        <v>8990</v>
      </c>
      <c r="J3482" s="15">
        <v>3.5057950000000001E-4</v>
      </c>
      <c r="K3482" s="15">
        <v>0.1054466</v>
      </c>
      <c r="L3482" s="4">
        <v>1.7232999999999998E-2</v>
      </c>
      <c r="M3482" s="4">
        <v>8.5562100000000001</v>
      </c>
      <c r="N3482" s="4" t="s">
        <v>9402</v>
      </c>
      <c r="O3482" s="4" t="s">
        <v>9004</v>
      </c>
      <c r="P3482" s="4">
        <v>22</v>
      </c>
      <c r="Q3482" s="4">
        <v>1</v>
      </c>
      <c r="R3482" s="4">
        <v>10</v>
      </c>
      <c r="S3482" s="4">
        <v>7</v>
      </c>
      <c r="T3482" s="15">
        <v>2.9386659999999999E-3</v>
      </c>
      <c r="U3482" s="15">
        <v>1.2008019999999999E-2</v>
      </c>
    </row>
    <row r="3483" spans="1:21" x14ac:dyDescent="0.25">
      <c r="A3483" s="4">
        <v>3481</v>
      </c>
      <c r="B3483" s="4" t="s">
        <v>13860</v>
      </c>
      <c r="C3483" s="4">
        <v>4</v>
      </c>
      <c r="D3483" s="93">
        <v>2384.1990000000001</v>
      </c>
      <c r="E3483" s="4" t="s">
        <v>9392</v>
      </c>
      <c r="F3483" s="4" t="s">
        <v>8988</v>
      </c>
      <c r="G3483" s="4" t="s">
        <v>8989</v>
      </c>
      <c r="H3483" s="93">
        <v>2384.1950000000002</v>
      </c>
      <c r="I3483" s="4" t="s">
        <v>8990</v>
      </c>
      <c r="J3483" s="15">
        <v>0.72189020000000004</v>
      </c>
      <c r="K3483" s="15">
        <v>0.1055495</v>
      </c>
      <c r="L3483" s="4">
        <v>4.0369999999999998E-3</v>
      </c>
      <c r="M3483" s="4">
        <v>1.6932339999999999</v>
      </c>
      <c r="N3483" s="4" t="s">
        <v>9394</v>
      </c>
      <c r="O3483" s="4" t="s">
        <v>9004</v>
      </c>
      <c r="P3483" s="4">
        <v>15</v>
      </c>
      <c r="Q3483" s="4">
        <v>1</v>
      </c>
      <c r="R3483" s="4">
        <v>10.5</v>
      </c>
      <c r="S3483" s="4">
        <v>7.5</v>
      </c>
      <c r="T3483" s="15">
        <v>2.069268E-3</v>
      </c>
      <c r="U3483" s="15">
        <v>0.76658459999999995</v>
      </c>
    </row>
    <row r="3484" spans="1:21" x14ac:dyDescent="0.25">
      <c r="A3484" s="4">
        <v>3482</v>
      </c>
      <c r="B3484" s="4" t="s">
        <v>13861</v>
      </c>
      <c r="C3484" s="4">
        <v>3</v>
      </c>
      <c r="D3484" s="93">
        <v>2169.067</v>
      </c>
      <c r="E3484" s="4" t="s">
        <v>11363</v>
      </c>
      <c r="F3484" s="4" t="s">
        <v>8988</v>
      </c>
      <c r="G3484" s="4" t="s">
        <v>8989</v>
      </c>
      <c r="H3484" s="93">
        <v>2169.0639999999999</v>
      </c>
      <c r="I3484" s="4" t="s">
        <v>9348</v>
      </c>
      <c r="J3484" s="15">
        <v>1</v>
      </c>
      <c r="K3484" s="15">
        <v>0.1056108</v>
      </c>
      <c r="L3484" s="4">
        <v>2.8E-3</v>
      </c>
      <c r="M3484" s="4">
        <v>1.2908790000000001</v>
      </c>
      <c r="N3484" s="4" t="s">
        <v>11364</v>
      </c>
      <c r="O3484" s="4" t="s">
        <v>9004</v>
      </c>
      <c r="P3484" s="4">
        <v>15</v>
      </c>
      <c r="Q3484" s="4">
        <v>1</v>
      </c>
      <c r="R3484" s="4">
        <v>5</v>
      </c>
      <c r="S3484" s="4">
        <v>3</v>
      </c>
      <c r="T3484" s="15">
        <v>1</v>
      </c>
      <c r="U3484" s="15">
        <v>1</v>
      </c>
    </row>
    <row r="3485" spans="1:21" x14ac:dyDescent="0.25">
      <c r="A3485" s="4">
        <v>3483</v>
      </c>
      <c r="B3485" s="4" t="s">
        <v>13862</v>
      </c>
      <c r="C3485" s="4">
        <v>3</v>
      </c>
      <c r="D3485" s="93">
        <v>2204.1759999999999</v>
      </c>
      <c r="E3485" s="4" t="s">
        <v>11317</v>
      </c>
      <c r="F3485" s="4" t="s">
        <v>8988</v>
      </c>
      <c r="G3485" s="4" t="s">
        <v>8989</v>
      </c>
      <c r="H3485" s="93">
        <v>2204.1570000000002</v>
      </c>
      <c r="I3485" s="4" t="s">
        <v>8990</v>
      </c>
      <c r="J3485" s="15">
        <v>1.3651800000000001E-7</v>
      </c>
      <c r="K3485" s="15">
        <v>0.1058103</v>
      </c>
      <c r="L3485" s="4">
        <v>1.8762999999999998E-2</v>
      </c>
      <c r="M3485" s="4">
        <v>8.5125519999999995</v>
      </c>
      <c r="N3485" s="4" t="s">
        <v>11318</v>
      </c>
      <c r="O3485" s="4" t="s">
        <v>9004</v>
      </c>
      <c r="P3485" s="4">
        <v>23</v>
      </c>
      <c r="Q3485" s="4">
        <v>1</v>
      </c>
      <c r="R3485" s="4">
        <v>18</v>
      </c>
      <c r="S3485" s="4">
        <v>4</v>
      </c>
      <c r="T3485" s="15">
        <v>5.6870060000000001E-7</v>
      </c>
      <c r="U3485" s="15">
        <v>3.2057469999999999E-6</v>
      </c>
    </row>
    <row r="3486" spans="1:21" x14ac:dyDescent="0.25">
      <c r="A3486" s="4">
        <v>3484</v>
      </c>
      <c r="B3486" s="4" t="s">
        <v>13863</v>
      </c>
      <c r="C3486" s="4">
        <v>3</v>
      </c>
      <c r="D3486" s="93">
        <v>1717.8489999999999</v>
      </c>
      <c r="E3486" s="4" t="s">
        <v>9113</v>
      </c>
      <c r="F3486" s="4" t="s">
        <v>8988</v>
      </c>
      <c r="G3486" s="4" t="s">
        <v>8989</v>
      </c>
      <c r="H3486" s="93">
        <v>1717.835</v>
      </c>
      <c r="I3486" s="4" t="s">
        <v>8990</v>
      </c>
      <c r="J3486" s="15">
        <v>0.14020560000000001</v>
      </c>
      <c r="K3486" s="15">
        <v>0.10612580000000001</v>
      </c>
      <c r="L3486" s="4">
        <v>1.4061000000000001E-2</v>
      </c>
      <c r="M3486" s="4">
        <v>8.1853029999999993</v>
      </c>
      <c r="N3486" s="4" t="s">
        <v>9114</v>
      </c>
      <c r="O3486" s="4" t="s">
        <v>9004</v>
      </c>
      <c r="P3486" s="4">
        <v>19</v>
      </c>
      <c r="Q3486" s="4">
        <v>1</v>
      </c>
      <c r="R3486" s="4">
        <v>6</v>
      </c>
      <c r="S3486" s="4">
        <v>5</v>
      </c>
      <c r="T3486" s="15">
        <v>0.46230120000000002</v>
      </c>
      <c r="U3486" s="15">
        <v>0.30637540000000002</v>
      </c>
    </row>
    <row r="3487" spans="1:21" x14ac:dyDescent="0.25">
      <c r="A3487" s="4">
        <v>3485</v>
      </c>
      <c r="B3487" s="4" t="s">
        <v>13864</v>
      </c>
      <c r="C3487" s="4">
        <v>3</v>
      </c>
      <c r="D3487" s="93">
        <v>1811.82</v>
      </c>
      <c r="E3487" s="4" t="s">
        <v>13865</v>
      </c>
      <c r="F3487" s="4" t="s">
        <v>8988</v>
      </c>
      <c r="G3487" s="4" t="s">
        <v>8989</v>
      </c>
      <c r="H3487" s="93">
        <v>1811.819</v>
      </c>
      <c r="I3487" s="4" t="s">
        <v>8990</v>
      </c>
      <c r="J3487" s="15">
        <v>3.1230839999999999E-4</v>
      </c>
      <c r="K3487" s="15">
        <v>0.10632519999999999</v>
      </c>
      <c r="L3487" s="4">
        <v>4.73E-4</v>
      </c>
      <c r="M3487" s="4">
        <v>0.26106400000000002</v>
      </c>
      <c r="N3487" s="4" t="s">
        <v>13866</v>
      </c>
      <c r="O3487" s="4" t="s">
        <v>9004</v>
      </c>
      <c r="P3487" s="4">
        <v>16</v>
      </c>
      <c r="Q3487" s="4">
        <v>1</v>
      </c>
      <c r="R3487" s="4">
        <v>8</v>
      </c>
      <c r="S3487" s="4">
        <v>5</v>
      </c>
      <c r="T3487" s="15">
        <v>1.298168E-5</v>
      </c>
      <c r="U3487" s="15">
        <v>2.7793310000000001E-14</v>
      </c>
    </row>
    <row r="3488" spans="1:21" x14ac:dyDescent="0.25">
      <c r="A3488" s="4">
        <v>3486</v>
      </c>
      <c r="B3488" s="4" t="s">
        <v>13867</v>
      </c>
      <c r="C3488" s="4">
        <v>4</v>
      </c>
      <c r="D3488" s="93">
        <v>1353.6949999999999</v>
      </c>
      <c r="E3488" s="4" t="s">
        <v>9205</v>
      </c>
      <c r="F3488" s="4" t="s">
        <v>8988</v>
      </c>
      <c r="G3488" s="4" t="s">
        <v>8989</v>
      </c>
      <c r="H3488" s="93">
        <v>1353.6949999999999</v>
      </c>
      <c r="I3488" s="4" t="s">
        <v>8990</v>
      </c>
      <c r="J3488" s="15">
        <v>0.36257820000000002</v>
      </c>
      <c r="K3488" s="15">
        <v>0.1063442</v>
      </c>
      <c r="L3488" s="4">
        <v>1.4999999999999999E-4</v>
      </c>
      <c r="M3488" s="4">
        <v>0.110808</v>
      </c>
      <c r="N3488" s="4" t="s">
        <v>9206</v>
      </c>
      <c r="O3488" s="4" t="s">
        <v>9004</v>
      </c>
      <c r="P3488" s="4">
        <v>17</v>
      </c>
      <c r="Q3488" s="4">
        <v>1</v>
      </c>
      <c r="R3488" s="4">
        <v>3</v>
      </c>
      <c r="S3488" s="4">
        <v>8</v>
      </c>
      <c r="T3488" s="15">
        <v>1</v>
      </c>
      <c r="U3488" s="15">
        <v>1.1198810000000001E-3</v>
      </c>
    </row>
    <row r="3489" spans="1:21" x14ac:dyDescent="0.25">
      <c r="A3489" s="4">
        <v>3487</v>
      </c>
      <c r="B3489" s="4" t="s">
        <v>13868</v>
      </c>
      <c r="C3489" s="4">
        <v>4</v>
      </c>
      <c r="D3489" s="93">
        <v>2370.232</v>
      </c>
      <c r="E3489" s="4" t="s">
        <v>9892</v>
      </c>
      <c r="F3489" s="4" t="s">
        <v>8988</v>
      </c>
      <c r="G3489" s="4" t="s">
        <v>8989</v>
      </c>
      <c r="H3489" s="93">
        <v>2370.2080000000001</v>
      </c>
      <c r="I3489" s="4" t="s">
        <v>9964</v>
      </c>
      <c r="J3489" s="15">
        <v>9.6225690000000003E-2</v>
      </c>
      <c r="K3489" s="15">
        <v>0.1069005</v>
      </c>
      <c r="L3489" s="4">
        <v>2.4337999999999999E-2</v>
      </c>
      <c r="M3489" s="4">
        <v>10.268297</v>
      </c>
      <c r="N3489" s="4" t="s">
        <v>9893</v>
      </c>
      <c r="O3489" s="4" t="s">
        <v>9004</v>
      </c>
      <c r="P3489" s="4">
        <v>21</v>
      </c>
      <c r="Q3489" s="4">
        <v>1</v>
      </c>
      <c r="R3489" s="4">
        <v>10</v>
      </c>
      <c r="S3489" s="4">
        <v>8</v>
      </c>
      <c r="T3489" s="15">
        <v>2.3287230000000001E-4</v>
      </c>
      <c r="U3489" s="15">
        <v>6.2082169999999999E-2</v>
      </c>
    </row>
    <row r="3490" spans="1:21" x14ac:dyDescent="0.25">
      <c r="A3490" s="4">
        <v>3488</v>
      </c>
      <c r="B3490" s="4" t="s">
        <v>13869</v>
      </c>
      <c r="C3490" s="4">
        <v>3</v>
      </c>
      <c r="D3490" s="93">
        <v>1337.7190000000001</v>
      </c>
      <c r="E3490" s="4" t="s">
        <v>13870</v>
      </c>
      <c r="F3490" s="4" t="s">
        <v>8988</v>
      </c>
      <c r="G3490" s="4" t="s">
        <v>8989</v>
      </c>
      <c r="H3490" s="93">
        <v>1337.7059999999999</v>
      </c>
      <c r="I3490" s="4" t="s">
        <v>8990</v>
      </c>
      <c r="J3490" s="15">
        <v>0.1568224</v>
      </c>
      <c r="K3490" s="15">
        <v>0.1069826</v>
      </c>
      <c r="L3490" s="4">
        <v>1.3006999999999999E-2</v>
      </c>
      <c r="M3490" s="4">
        <v>9.7233630000000009</v>
      </c>
      <c r="N3490" s="4" t="s">
        <v>13871</v>
      </c>
      <c r="O3490" s="4" t="s">
        <v>9004</v>
      </c>
      <c r="P3490" s="4">
        <v>22</v>
      </c>
      <c r="Q3490" s="4">
        <v>1</v>
      </c>
      <c r="R3490" s="4">
        <v>6.5</v>
      </c>
      <c r="S3490" s="4">
        <v>4.5</v>
      </c>
      <c r="T3490" s="15">
        <v>7.7495720000000001E-4</v>
      </c>
      <c r="U3490" s="15">
        <v>0.78260609999999997</v>
      </c>
    </row>
    <row r="3491" spans="1:21" x14ac:dyDescent="0.25">
      <c r="A3491" s="4">
        <v>3489</v>
      </c>
      <c r="B3491" s="4" t="s">
        <v>13872</v>
      </c>
      <c r="C3491" s="4">
        <v>4</v>
      </c>
      <c r="D3491" s="93">
        <v>2261.2489999999998</v>
      </c>
      <c r="E3491" s="4" t="s">
        <v>9759</v>
      </c>
      <c r="F3491" s="4" t="s">
        <v>8988</v>
      </c>
      <c r="G3491" s="4" t="s">
        <v>8989</v>
      </c>
      <c r="H3491" s="93">
        <v>2261.2289999999998</v>
      </c>
      <c r="I3491" s="4" t="s">
        <v>8990</v>
      </c>
      <c r="J3491" s="15">
        <v>6.1312650000000003E-5</v>
      </c>
      <c r="K3491" s="15">
        <v>0.10725609999999999</v>
      </c>
      <c r="L3491" s="4">
        <v>2.0374E-2</v>
      </c>
      <c r="M3491" s="4">
        <v>9.0101460000000007</v>
      </c>
      <c r="N3491" s="4" t="s">
        <v>9760</v>
      </c>
      <c r="O3491" s="4" t="s">
        <v>9004</v>
      </c>
      <c r="P3491" s="4">
        <v>23</v>
      </c>
      <c r="Q3491" s="4">
        <v>1</v>
      </c>
      <c r="R3491" s="4">
        <v>17</v>
      </c>
      <c r="S3491" s="4">
        <v>6</v>
      </c>
      <c r="T3491" s="15">
        <v>2.3087500000000001E-6</v>
      </c>
      <c r="U3491" s="15">
        <v>8.4108650000000003E-6</v>
      </c>
    </row>
    <row r="3492" spans="1:21" x14ac:dyDescent="0.25">
      <c r="A3492" s="4">
        <v>3490</v>
      </c>
      <c r="B3492" s="4" t="s">
        <v>13873</v>
      </c>
      <c r="C3492" s="4">
        <v>3</v>
      </c>
      <c r="D3492" s="93">
        <v>2604.4059999999999</v>
      </c>
      <c r="E3492" s="4" t="s">
        <v>9057</v>
      </c>
      <c r="F3492" s="4" t="s">
        <v>8988</v>
      </c>
      <c r="G3492" s="4" t="s">
        <v>8989</v>
      </c>
      <c r="H3492" s="93">
        <v>2604.3820000000001</v>
      </c>
      <c r="I3492" s="4" t="s">
        <v>8990</v>
      </c>
      <c r="J3492" s="15">
        <v>2.6150670000000001E-2</v>
      </c>
      <c r="K3492" s="15">
        <v>0.1073404</v>
      </c>
      <c r="L3492" s="4">
        <v>2.409E-2</v>
      </c>
      <c r="M3492" s="4">
        <v>9.2497950000000007</v>
      </c>
      <c r="N3492" s="4" t="s">
        <v>9058</v>
      </c>
      <c r="O3492" s="4" t="s">
        <v>9004</v>
      </c>
      <c r="P3492" s="4">
        <v>23</v>
      </c>
      <c r="Q3492" s="4">
        <v>1</v>
      </c>
      <c r="R3492" s="4">
        <v>8</v>
      </c>
      <c r="S3492" s="4">
        <v>6</v>
      </c>
      <c r="T3492" s="15">
        <v>4.5058050000000002E-8</v>
      </c>
      <c r="U3492" s="15">
        <v>3.8463009999999999E-2</v>
      </c>
    </row>
    <row r="3493" spans="1:21" x14ac:dyDescent="0.25">
      <c r="A3493" s="4">
        <v>3491</v>
      </c>
      <c r="B3493" s="4" t="s">
        <v>13874</v>
      </c>
      <c r="C3493" s="4">
        <v>3</v>
      </c>
      <c r="D3493" s="93">
        <v>1855.0139999999999</v>
      </c>
      <c r="E3493" s="4" t="s">
        <v>12127</v>
      </c>
      <c r="F3493" s="4" t="s">
        <v>8988</v>
      </c>
      <c r="G3493" s="4" t="s">
        <v>8989</v>
      </c>
      <c r="H3493" s="93">
        <v>1854.9960000000001</v>
      </c>
      <c r="I3493" s="4" t="s">
        <v>8990</v>
      </c>
      <c r="J3493" s="15">
        <v>6.6444900000000001E-2</v>
      </c>
      <c r="K3493" s="15">
        <v>0.107349</v>
      </c>
      <c r="L3493" s="4">
        <v>1.8134000000000001E-2</v>
      </c>
      <c r="M3493" s="4">
        <v>9.7757629999999995</v>
      </c>
      <c r="N3493" s="4" t="s">
        <v>12128</v>
      </c>
      <c r="O3493" s="4" t="s">
        <v>9004</v>
      </c>
      <c r="P3493" s="4">
        <v>22</v>
      </c>
      <c r="Q3493" s="4">
        <v>1</v>
      </c>
      <c r="R3493" s="4">
        <v>7</v>
      </c>
      <c r="S3493" s="4">
        <v>8</v>
      </c>
      <c r="T3493" s="15">
        <v>5.1054219999999996E-6</v>
      </c>
      <c r="U3493" s="15">
        <v>6.1895499999999999E-2</v>
      </c>
    </row>
    <row r="3494" spans="1:21" x14ac:dyDescent="0.25">
      <c r="A3494" s="4">
        <v>3492</v>
      </c>
      <c r="B3494" s="4" t="s">
        <v>13875</v>
      </c>
      <c r="C3494" s="4">
        <v>4</v>
      </c>
      <c r="D3494" s="93">
        <v>1485.8040000000001</v>
      </c>
      <c r="E3494" s="4" t="s">
        <v>9980</v>
      </c>
      <c r="F3494" s="4" t="s">
        <v>8988</v>
      </c>
      <c r="G3494" s="4" t="s">
        <v>8989</v>
      </c>
      <c r="H3494" s="93">
        <v>1485.8019999999999</v>
      </c>
      <c r="I3494" s="4" t="s">
        <v>8990</v>
      </c>
      <c r="J3494" s="15">
        <v>2.759008E-6</v>
      </c>
      <c r="K3494" s="15">
        <v>0.1076666</v>
      </c>
      <c r="L3494" s="4">
        <v>1.717E-3</v>
      </c>
      <c r="M3494" s="4">
        <v>1.155605</v>
      </c>
      <c r="N3494" s="4" t="s">
        <v>9981</v>
      </c>
      <c r="O3494" s="4" t="s">
        <v>9004</v>
      </c>
      <c r="P3494" s="4">
        <v>16</v>
      </c>
      <c r="Q3494" s="4">
        <v>1</v>
      </c>
      <c r="R3494" s="4">
        <v>10</v>
      </c>
      <c r="S3494" s="4">
        <v>7</v>
      </c>
      <c r="T3494" s="15">
        <v>5.3334139999999998E-5</v>
      </c>
      <c r="U3494" s="15">
        <v>3.642207E-6</v>
      </c>
    </row>
    <row r="3495" spans="1:21" x14ac:dyDescent="0.25">
      <c r="A3495" s="4">
        <v>3493</v>
      </c>
      <c r="B3495" s="4" t="s">
        <v>13876</v>
      </c>
      <c r="C3495" s="4">
        <v>3</v>
      </c>
      <c r="D3495" s="93">
        <v>1955.096</v>
      </c>
      <c r="E3495" s="4" t="s">
        <v>10305</v>
      </c>
      <c r="F3495" s="4" t="s">
        <v>8988</v>
      </c>
      <c r="G3495" s="4" t="s">
        <v>8989</v>
      </c>
      <c r="H3495" s="93">
        <v>1955.0920000000001</v>
      </c>
      <c r="I3495" s="4" t="s">
        <v>8990</v>
      </c>
      <c r="J3495" s="15">
        <v>2.710048E-2</v>
      </c>
      <c r="K3495" s="15">
        <v>0.10772139999999999</v>
      </c>
      <c r="L3495" s="4">
        <v>4.1520000000000003E-3</v>
      </c>
      <c r="M3495" s="4">
        <v>2.123685</v>
      </c>
      <c r="N3495" s="4" t="s">
        <v>10306</v>
      </c>
      <c r="O3495" s="4" t="s">
        <v>9004</v>
      </c>
      <c r="P3495" s="4">
        <v>16</v>
      </c>
      <c r="Q3495" s="4">
        <v>1</v>
      </c>
      <c r="R3495" s="4">
        <v>11.5</v>
      </c>
      <c r="S3495" s="4">
        <v>4.5</v>
      </c>
      <c r="T3495" s="15">
        <v>2.359364E-5</v>
      </c>
      <c r="U3495" s="15">
        <v>8.4224350000000003E-2</v>
      </c>
    </row>
    <row r="3496" spans="1:21" x14ac:dyDescent="0.25">
      <c r="A3496" s="4">
        <v>3494</v>
      </c>
      <c r="B3496" s="4" t="s">
        <v>13877</v>
      </c>
      <c r="C3496" s="4">
        <v>3</v>
      </c>
      <c r="D3496" s="93">
        <v>2228.172</v>
      </c>
      <c r="E3496" s="4" t="s">
        <v>9526</v>
      </c>
      <c r="F3496" s="4" t="s">
        <v>8988</v>
      </c>
      <c r="G3496" s="4" t="s">
        <v>8989</v>
      </c>
      <c r="H3496" s="93">
        <v>2228.1669999999999</v>
      </c>
      <c r="I3496" s="4" t="s">
        <v>8990</v>
      </c>
      <c r="J3496" s="15">
        <v>1</v>
      </c>
      <c r="K3496" s="15">
        <v>0.107909</v>
      </c>
      <c r="L3496" s="4">
        <v>4.8219999999999999E-3</v>
      </c>
      <c r="M3496" s="4">
        <v>2.1641110000000001</v>
      </c>
      <c r="N3496" s="4" t="s">
        <v>9527</v>
      </c>
      <c r="O3496" s="4" t="s">
        <v>9004</v>
      </c>
      <c r="P3496" s="4">
        <v>13</v>
      </c>
      <c r="Q3496" s="4">
        <v>1</v>
      </c>
      <c r="R3496" s="4">
        <v>2.5</v>
      </c>
      <c r="S3496" s="4">
        <v>2.5</v>
      </c>
      <c r="T3496" s="15">
        <v>1</v>
      </c>
      <c r="U3496" s="15">
        <v>1</v>
      </c>
    </row>
    <row r="3497" spans="1:21" x14ac:dyDescent="0.25">
      <c r="A3497" s="4">
        <v>3495</v>
      </c>
      <c r="B3497" s="4" t="s">
        <v>13878</v>
      </c>
      <c r="C3497" s="4">
        <v>2</v>
      </c>
      <c r="D3497" s="93">
        <v>1788.866</v>
      </c>
      <c r="E3497" s="4" t="s">
        <v>9078</v>
      </c>
      <c r="F3497" s="4" t="s">
        <v>8988</v>
      </c>
      <c r="G3497" s="4" t="s">
        <v>8989</v>
      </c>
      <c r="H3497" s="93">
        <v>1788.8620000000001</v>
      </c>
      <c r="I3497" s="4" t="s">
        <v>9079</v>
      </c>
      <c r="J3497" s="15">
        <v>4.2645620000000002E-2</v>
      </c>
      <c r="K3497" s="15">
        <v>0.1085402</v>
      </c>
      <c r="L3497" s="4">
        <v>3.735E-3</v>
      </c>
      <c r="M3497" s="4">
        <v>2.0879189999999999</v>
      </c>
      <c r="N3497" s="4" t="s">
        <v>9080</v>
      </c>
      <c r="O3497" s="4" t="s">
        <v>9004</v>
      </c>
      <c r="P3497" s="4">
        <v>15</v>
      </c>
      <c r="Q3497" s="4">
        <v>1</v>
      </c>
      <c r="R3497" s="4">
        <v>6</v>
      </c>
      <c r="S3497" s="4">
        <v>3</v>
      </c>
      <c r="T3497" s="15">
        <v>0.26306839999999998</v>
      </c>
      <c r="U3497" s="15">
        <v>4.0859909999999998E-3</v>
      </c>
    </row>
    <row r="3498" spans="1:21" x14ac:dyDescent="0.25">
      <c r="A3498" s="4">
        <v>3496</v>
      </c>
      <c r="B3498" s="4" t="s">
        <v>13879</v>
      </c>
      <c r="C3498" s="4">
        <v>4</v>
      </c>
      <c r="D3498" s="93">
        <v>2939.4430000000002</v>
      </c>
      <c r="E3498" s="4" t="s">
        <v>11633</v>
      </c>
      <c r="F3498" s="4" t="s">
        <v>8988</v>
      </c>
      <c r="G3498" s="4" t="s">
        <v>8989</v>
      </c>
      <c r="H3498" s="93">
        <v>2939.4140000000002</v>
      </c>
      <c r="I3498" s="4" t="s">
        <v>11634</v>
      </c>
      <c r="J3498" s="15">
        <v>1.88584E-3</v>
      </c>
      <c r="K3498" s="15">
        <v>0.1085421</v>
      </c>
      <c r="L3498" s="4">
        <v>2.8348000000000002E-2</v>
      </c>
      <c r="M3498" s="4">
        <v>9.6440979999999996</v>
      </c>
      <c r="N3498" s="4" t="s">
        <v>11635</v>
      </c>
      <c r="O3498" s="4" t="s">
        <v>9004</v>
      </c>
      <c r="P3498" s="4">
        <v>22</v>
      </c>
      <c r="Q3498" s="4">
        <v>1</v>
      </c>
      <c r="R3498" s="4">
        <v>30.5</v>
      </c>
      <c r="S3498" s="4">
        <v>4.5</v>
      </c>
      <c r="T3498" s="15">
        <v>3.3234820000000002E-7</v>
      </c>
      <c r="U3498" s="15">
        <v>1.4370590000000001E-2</v>
      </c>
    </row>
    <row r="3499" spans="1:21" x14ac:dyDescent="0.25">
      <c r="A3499" s="4">
        <v>3497</v>
      </c>
      <c r="B3499" s="4" t="s">
        <v>13880</v>
      </c>
      <c r="C3499" s="4">
        <v>2</v>
      </c>
      <c r="D3499" s="93">
        <v>1676.8510000000001</v>
      </c>
      <c r="E3499" s="4" t="s">
        <v>10622</v>
      </c>
      <c r="F3499" s="4" t="s">
        <v>8988</v>
      </c>
      <c r="G3499" s="4" t="s">
        <v>8989</v>
      </c>
      <c r="H3499" s="93">
        <v>1676.8489999999999</v>
      </c>
      <c r="I3499" s="4" t="s">
        <v>8990</v>
      </c>
      <c r="J3499" s="15">
        <v>2.4036430000000001E-2</v>
      </c>
      <c r="K3499" s="15">
        <v>0.1087009</v>
      </c>
      <c r="L3499" s="4">
        <v>2.3470000000000001E-3</v>
      </c>
      <c r="M3499" s="4">
        <v>1.3996489999999999</v>
      </c>
      <c r="N3499" s="4" t="s">
        <v>10623</v>
      </c>
      <c r="O3499" s="4" t="s">
        <v>9004</v>
      </c>
      <c r="P3499" s="4">
        <v>14</v>
      </c>
      <c r="Q3499" s="4">
        <v>1</v>
      </c>
      <c r="R3499" s="4">
        <v>9</v>
      </c>
      <c r="S3499" s="4">
        <v>3</v>
      </c>
      <c r="T3499" s="15">
        <v>1.6207560000000001E-3</v>
      </c>
      <c r="U3499" s="15">
        <v>0.1120549</v>
      </c>
    </row>
    <row r="3500" spans="1:21" x14ac:dyDescent="0.25">
      <c r="A3500" s="4">
        <v>3498</v>
      </c>
      <c r="B3500" s="4" t="s">
        <v>13881</v>
      </c>
      <c r="C3500" s="4">
        <v>3</v>
      </c>
      <c r="D3500" s="93">
        <v>2208.136</v>
      </c>
      <c r="E3500" s="4" t="s">
        <v>10845</v>
      </c>
      <c r="F3500" s="4" t="s">
        <v>8988</v>
      </c>
      <c r="G3500" s="4" t="s">
        <v>8989</v>
      </c>
      <c r="H3500" s="93">
        <v>2208.1309999999999</v>
      </c>
      <c r="I3500" s="4" t="s">
        <v>8990</v>
      </c>
      <c r="J3500" s="15">
        <v>2.6042180000000001E-14</v>
      </c>
      <c r="K3500" s="15">
        <v>0.108824</v>
      </c>
      <c r="L3500" s="4">
        <v>5.7250000000000001E-3</v>
      </c>
      <c r="M3500" s="4">
        <v>2.5926909999999999</v>
      </c>
      <c r="N3500" s="4" t="s">
        <v>9772</v>
      </c>
      <c r="O3500" s="4" t="s">
        <v>9004</v>
      </c>
      <c r="P3500" s="4">
        <v>16</v>
      </c>
      <c r="Q3500" s="4">
        <v>1</v>
      </c>
      <c r="R3500" s="4">
        <v>23</v>
      </c>
      <c r="S3500" s="4">
        <v>3</v>
      </c>
      <c r="T3500" s="15">
        <v>2.754118E-12</v>
      </c>
      <c r="U3500" s="15">
        <v>3.334911E-13</v>
      </c>
    </row>
    <row r="3501" spans="1:21" x14ac:dyDescent="0.25">
      <c r="A3501" s="4">
        <v>3499</v>
      </c>
      <c r="B3501" s="4" t="s">
        <v>13882</v>
      </c>
      <c r="C3501" s="4">
        <v>3</v>
      </c>
      <c r="D3501" s="93">
        <v>2581.366</v>
      </c>
      <c r="E3501" s="4" t="s">
        <v>10891</v>
      </c>
      <c r="F3501" s="4" t="s">
        <v>8988</v>
      </c>
      <c r="G3501" s="4" t="s">
        <v>8989</v>
      </c>
      <c r="H3501" s="93">
        <v>2581.3620000000001</v>
      </c>
      <c r="I3501" s="4" t="s">
        <v>8990</v>
      </c>
      <c r="J3501" s="15">
        <v>1</v>
      </c>
      <c r="K3501" s="15">
        <v>0.10894139999999999</v>
      </c>
      <c r="L3501" s="4">
        <v>3.8089999999999999E-3</v>
      </c>
      <c r="M3501" s="4">
        <v>1.4755780000000001</v>
      </c>
      <c r="N3501" s="4" t="s">
        <v>10892</v>
      </c>
      <c r="O3501" s="4" t="s">
        <v>9004</v>
      </c>
      <c r="P3501" s="4">
        <v>13</v>
      </c>
      <c r="Q3501" s="4">
        <v>1</v>
      </c>
      <c r="R3501" s="4">
        <v>8</v>
      </c>
      <c r="S3501" s="4">
        <v>2</v>
      </c>
      <c r="T3501" s="15">
        <v>1</v>
      </c>
      <c r="U3501" s="15">
        <v>1</v>
      </c>
    </row>
    <row r="3502" spans="1:21" x14ac:dyDescent="0.25">
      <c r="A3502" s="4">
        <v>3500</v>
      </c>
      <c r="B3502" s="4" t="s">
        <v>13883</v>
      </c>
      <c r="C3502" s="4">
        <v>5</v>
      </c>
      <c r="D3502" s="93">
        <v>2303.1970000000001</v>
      </c>
      <c r="E3502" s="4" t="s">
        <v>12211</v>
      </c>
      <c r="F3502" s="4" t="s">
        <v>8988</v>
      </c>
      <c r="G3502" s="4" t="s">
        <v>8989</v>
      </c>
      <c r="H3502" s="93">
        <v>2303.1779999999999</v>
      </c>
      <c r="I3502" s="4" t="s">
        <v>8990</v>
      </c>
      <c r="J3502" s="15">
        <v>3.7163640000000002E-3</v>
      </c>
      <c r="K3502" s="15">
        <v>0.1089764</v>
      </c>
      <c r="L3502" s="4">
        <v>1.9043999999999998E-2</v>
      </c>
      <c r="M3502" s="4">
        <v>8.2685759999999995</v>
      </c>
      <c r="N3502" s="4" t="s">
        <v>12212</v>
      </c>
      <c r="O3502" s="4" t="s">
        <v>9004</v>
      </c>
      <c r="P3502" s="4">
        <v>23</v>
      </c>
      <c r="Q3502" s="4">
        <v>1</v>
      </c>
      <c r="R3502" s="4">
        <v>17</v>
      </c>
      <c r="S3502" s="4">
        <v>4</v>
      </c>
      <c r="T3502" s="15">
        <v>1.246496E-9</v>
      </c>
      <c r="U3502" s="15">
        <v>3.3658770000000002E-3</v>
      </c>
    </row>
    <row r="3503" spans="1:21" x14ac:dyDescent="0.25">
      <c r="A3503" s="4">
        <v>3501</v>
      </c>
      <c r="B3503" s="4" t="s">
        <v>13884</v>
      </c>
      <c r="C3503" s="4">
        <v>4</v>
      </c>
      <c r="D3503" s="93">
        <v>2416.2600000000002</v>
      </c>
      <c r="E3503" s="4" t="s">
        <v>13885</v>
      </c>
      <c r="F3503" s="4" t="s">
        <v>8988</v>
      </c>
      <c r="G3503" s="4" t="s">
        <v>8989</v>
      </c>
      <c r="H3503" s="93">
        <v>2416.2559999999999</v>
      </c>
      <c r="I3503" s="4" t="s">
        <v>8990</v>
      </c>
      <c r="J3503" s="15">
        <v>1</v>
      </c>
      <c r="K3503" s="15">
        <v>0.1091454</v>
      </c>
      <c r="L3503" s="4">
        <v>3.1289999999999998E-3</v>
      </c>
      <c r="M3503" s="4">
        <v>1.294978</v>
      </c>
      <c r="N3503" s="4" t="s">
        <v>13886</v>
      </c>
      <c r="O3503" s="4" t="s">
        <v>9004</v>
      </c>
      <c r="P3503" s="4">
        <v>15</v>
      </c>
      <c r="Q3503" s="4">
        <v>1</v>
      </c>
      <c r="R3503" s="4">
        <v>8.5</v>
      </c>
      <c r="S3503" s="4">
        <v>4.5</v>
      </c>
      <c r="T3503" s="15">
        <v>0.25093090000000001</v>
      </c>
      <c r="U3503" s="15">
        <v>1</v>
      </c>
    </row>
    <row r="3504" spans="1:21" x14ac:dyDescent="0.25">
      <c r="A3504" s="4">
        <v>3502</v>
      </c>
      <c r="B3504" s="4" t="s">
        <v>13887</v>
      </c>
      <c r="C3504" s="4">
        <v>3</v>
      </c>
      <c r="D3504" s="93">
        <v>1635.8119999999999</v>
      </c>
      <c r="E3504" s="4" t="s">
        <v>9622</v>
      </c>
      <c r="F3504" s="4" t="s">
        <v>8988</v>
      </c>
      <c r="G3504" s="4" t="s">
        <v>8989</v>
      </c>
      <c r="H3504" s="93">
        <v>1635.797</v>
      </c>
      <c r="I3504" s="4" t="s">
        <v>8990</v>
      </c>
      <c r="J3504" s="15">
        <v>8.6105889999999999E-7</v>
      </c>
      <c r="K3504" s="15">
        <v>0.10933420000000001</v>
      </c>
      <c r="L3504" s="4">
        <v>1.4305999999999999E-2</v>
      </c>
      <c r="M3504" s="4">
        <v>8.7455829999999999</v>
      </c>
      <c r="N3504" s="4" t="s">
        <v>9623</v>
      </c>
      <c r="O3504" s="4" t="s">
        <v>9004</v>
      </c>
      <c r="P3504" s="4">
        <v>20</v>
      </c>
      <c r="Q3504" s="4">
        <v>1</v>
      </c>
      <c r="R3504" s="4">
        <v>10</v>
      </c>
      <c r="S3504" s="4">
        <v>10</v>
      </c>
      <c r="T3504" s="15">
        <v>1.0607920000000001E-6</v>
      </c>
      <c r="U3504" s="15">
        <v>1.177787E-7</v>
      </c>
    </row>
    <row r="3505" spans="1:21" x14ac:dyDescent="0.25">
      <c r="A3505" s="4">
        <v>3503</v>
      </c>
      <c r="B3505" s="4" t="s">
        <v>13888</v>
      </c>
      <c r="C3505" s="4">
        <v>4</v>
      </c>
      <c r="D3505" s="93">
        <v>2775.45</v>
      </c>
      <c r="E3505" s="4" t="s">
        <v>10388</v>
      </c>
      <c r="F3505" s="4" t="s">
        <v>8988</v>
      </c>
      <c r="G3505" s="4" t="s">
        <v>8989</v>
      </c>
      <c r="H3505" s="93">
        <v>2775.4250000000002</v>
      </c>
      <c r="I3505" s="4" t="s">
        <v>8990</v>
      </c>
      <c r="J3505" s="15">
        <v>7.3149819999999998E-4</v>
      </c>
      <c r="K3505" s="15">
        <v>0.1094073</v>
      </c>
      <c r="L3505" s="4">
        <v>2.5436E-2</v>
      </c>
      <c r="M3505" s="4">
        <v>9.1647239999999996</v>
      </c>
      <c r="N3505" s="4" t="s">
        <v>10389</v>
      </c>
      <c r="O3505" s="4" t="s">
        <v>9004</v>
      </c>
      <c r="P3505" s="4">
        <v>22</v>
      </c>
      <c r="Q3505" s="4">
        <v>1</v>
      </c>
      <c r="R3505" s="4">
        <v>7</v>
      </c>
      <c r="S3505" s="4">
        <v>10</v>
      </c>
      <c r="T3505" s="15">
        <v>1.829567E-3</v>
      </c>
      <c r="U3505" s="15">
        <v>1.0299930000000001E-3</v>
      </c>
    </row>
    <row r="3506" spans="1:21" x14ac:dyDescent="0.25">
      <c r="A3506" s="4">
        <v>3504</v>
      </c>
      <c r="B3506" s="4" t="s">
        <v>13889</v>
      </c>
      <c r="C3506" s="4">
        <v>5</v>
      </c>
      <c r="D3506" s="93">
        <v>2586.2660000000001</v>
      </c>
      <c r="E3506" s="4" t="s">
        <v>10067</v>
      </c>
      <c r="F3506" s="4" t="s">
        <v>8988</v>
      </c>
      <c r="G3506" s="4" t="s">
        <v>8989</v>
      </c>
      <c r="H3506" s="93">
        <v>2586.2399999999998</v>
      </c>
      <c r="I3506" s="4" t="s">
        <v>10068</v>
      </c>
      <c r="J3506" s="15">
        <v>1.3629540000000001E-2</v>
      </c>
      <c r="K3506" s="15">
        <v>0.1095233</v>
      </c>
      <c r="L3506" s="4">
        <v>2.5336999999999998E-2</v>
      </c>
      <c r="M3506" s="4">
        <v>9.7968460000000004</v>
      </c>
      <c r="N3506" s="4" t="s">
        <v>10069</v>
      </c>
      <c r="O3506" s="4" t="s">
        <v>9004</v>
      </c>
      <c r="P3506" s="4">
        <v>22</v>
      </c>
      <c r="Q3506" s="4">
        <v>1</v>
      </c>
      <c r="R3506" s="4">
        <v>11</v>
      </c>
      <c r="S3506" s="4">
        <v>9</v>
      </c>
      <c r="T3506" s="15">
        <v>2.0606670000000001E-8</v>
      </c>
      <c r="U3506" s="15">
        <v>6.8332180000000006E-2</v>
      </c>
    </row>
    <row r="3507" spans="1:21" x14ac:dyDescent="0.25">
      <c r="A3507" s="4">
        <v>3505</v>
      </c>
      <c r="B3507" s="4" t="s">
        <v>13890</v>
      </c>
      <c r="C3507" s="4">
        <v>3</v>
      </c>
      <c r="D3507" s="93">
        <v>2008.066</v>
      </c>
      <c r="E3507" s="4" t="s">
        <v>10375</v>
      </c>
      <c r="F3507" s="4" t="s">
        <v>8988</v>
      </c>
      <c r="G3507" s="4" t="s">
        <v>8989</v>
      </c>
      <c r="H3507" s="93">
        <v>2008.0530000000001</v>
      </c>
      <c r="I3507" s="4" t="s">
        <v>9079</v>
      </c>
      <c r="J3507" s="15">
        <v>3.337851E-6</v>
      </c>
      <c r="K3507" s="15">
        <v>0.1096159</v>
      </c>
      <c r="L3507" s="4">
        <v>1.2853E-2</v>
      </c>
      <c r="M3507" s="4">
        <v>6.4007269999999998</v>
      </c>
      <c r="N3507" s="4" t="s">
        <v>10376</v>
      </c>
      <c r="O3507" s="4" t="s">
        <v>9004</v>
      </c>
      <c r="P3507" s="4">
        <v>6</v>
      </c>
      <c r="Q3507" s="4">
        <v>1</v>
      </c>
      <c r="R3507" s="4">
        <v>7.5</v>
      </c>
      <c r="S3507" s="4">
        <v>6.5</v>
      </c>
      <c r="T3507" s="15">
        <v>4.1872809999999997E-4</v>
      </c>
      <c r="U3507" s="15">
        <v>6.9276599999999993E-5</v>
      </c>
    </row>
    <row r="3508" spans="1:21" x14ac:dyDescent="0.25">
      <c r="A3508" s="4">
        <v>3506</v>
      </c>
      <c r="B3508" s="4" t="s">
        <v>13891</v>
      </c>
      <c r="C3508" s="4">
        <v>3</v>
      </c>
      <c r="D3508" s="93">
        <v>2400.21</v>
      </c>
      <c r="E3508" s="4" t="s">
        <v>9392</v>
      </c>
      <c r="F3508" s="4" t="s">
        <v>8988</v>
      </c>
      <c r="G3508" s="4" t="s">
        <v>8989</v>
      </c>
      <c r="H3508" s="93">
        <v>2400.19</v>
      </c>
      <c r="I3508" s="4" t="s">
        <v>9964</v>
      </c>
      <c r="J3508" s="15">
        <v>4.4128829999999999E-6</v>
      </c>
      <c r="K3508" s="15">
        <v>0.10966480000000001</v>
      </c>
      <c r="L3508" s="4">
        <v>2.0171000000000001E-2</v>
      </c>
      <c r="M3508" s="4">
        <v>8.4039190000000001</v>
      </c>
      <c r="N3508" s="4" t="s">
        <v>9394</v>
      </c>
      <c r="O3508" s="4" t="s">
        <v>9004</v>
      </c>
      <c r="P3508" s="4">
        <v>20</v>
      </c>
      <c r="Q3508" s="4">
        <v>1</v>
      </c>
      <c r="R3508" s="4">
        <v>11.5</v>
      </c>
      <c r="S3508" s="4">
        <v>17.5</v>
      </c>
      <c r="T3508" s="15">
        <v>6.8468600000000002E-6</v>
      </c>
      <c r="U3508" s="15">
        <v>2.010406E-5</v>
      </c>
    </row>
    <row r="3509" spans="1:21" x14ac:dyDescent="0.25">
      <c r="A3509" s="4">
        <v>3507</v>
      </c>
      <c r="B3509" s="4" t="s">
        <v>13892</v>
      </c>
      <c r="C3509" s="4">
        <v>4</v>
      </c>
      <c r="D3509" s="93">
        <v>1591.7840000000001</v>
      </c>
      <c r="E3509" s="4" t="s">
        <v>13893</v>
      </c>
      <c r="F3509" s="4" t="s">
        <v>8988</v>
      </c>
      <c r="G3509" s="4" t="s">
        <v>8989</v>
      </c>
      <c r="H3509" s="93">
        <v>1591.771</v>
      </c>
      <c r="I3509" s="4" t="s">
        <v>8990</v>
      </c>
      <c r="J3509" s="15">
        <v>6.6924469999999996E-4</v>
      </c>
      <c r="K3509" s="15">
        <v>0.1097761</v>
      </c>
      <c r="L3509" s="4">
        <v>1.3415E-2</v>
      </c>
      <c r="M3509" s="4">
        <v>8.4277200000000008</v>
      </c>
      <c r="N3509" s="4" t="s">
        <v>13894</v>
      </c>
      <c r="O3509" s="4" t="s">
        <v>9004</v>
      </c>
      <c r="P3509" s="4">
        <v>22</v>
      </c>
      <c r="Q3509" s="4">
        <v>1</v>
      </c>
      <c r="R3509" s="4">
        <v>6.5</v>
      </c>
      <c r="S3509" s="4">
        <v>4.5</v>
      </c>
      <c r="T3509" s="15">
        <v>4.4454050000000002E-5</v>
      </c>
      <c r="U3509" s="15">
        <v>8.9443569999999998E-4</v>
      </c>
    </row>
    <row r="3510" spans="1:21" x14ac:dyDescent="0.25">
      <c r="A3510" s="4">
        <v>3508</v>
      </c>
      <c r="B3510" s="4" t="s">
        <v>13895</v>
      </c>
      <c r="C3510" s="4">
        <v>3</v>
      </c>
      <c r="D3510" s="93">
        <v>1418.7070000000001</v>
      </c>
      <c r="E3510" s="4" t="s">
        <v>13896</v>
      </c>
      <c r="F3510" s="4" t="s">
        <v>8988</v>
      </c>
      <c r="G3510" s="4" t="s">
        <v>8989</v>
      </c>
      <c r="H3510" s="93">
        <v>1418.6949999999999</v>
      </c>
      <c r="I3510" s="4" t="s">
        <v>8990</v>
      </c>
      <c r="J3510" s="15">
        <v>1.8918240000000001E-4</v>
      </c>
      <c r="K3510" s="15">
        <v>0.1098846</v>
      </c>
      <c r="L3510" s="4">
        <v>1.1748E-2</v>
      </c>
      <c r="M3510" s="4">
        <v>8.2808499999999992</v>
      </c>
      <c r="N3510" s="4" t="s">
        <v>13897</v>
      </c>
      <c r="O3510" s="4" t="s">
        <v>9004</v>
      </c>
      <c r="P3510" s="4">
        <v>22</v>
      </c>
      <c r="Q3510" s="4">
        <v>1</v>
      </c>
      <c r="R3510" s="4">
        <v>5</v>
      </c>
      <c r="S3510" s="4">
        <v>8</v>
      </c>
      <c r="T3510" s="15">
        <v>1.365576E-4</v>
      </c>
      <c r="U3510" s="15">
        <v>1.3224000000000001E-3</v>
      </c>
    </row>
    <row r="3511" spans="1:21" x14ac:dyDescent="0.25">
      <c r="A3511" s="4">
        <v>3509</v>
      </c>
      <c r="B3511" s="4" t="s">
        <v>13898</v>
      </c>
      <c r="C3511" s="4">
        <v>3</v>
      </c>
      <c r="D3511" s="93">
        <v>2384.2150000000001</v>
      </c>
      <c r="E3511" s="4" t="s">
        <v>9392</v>
      </c>
      <c r="F3511" s="4" t="s">
        <v>8988</v>
      </c>
      <c r="G3511" s="4" t="s">
        <v>8989</v>
      </c>
      <c r="H3511" s="93">
        <v>2384.1950000000002</v>
      </c>
      <c r="I3511" s="4" t="s">
        <v>8990</v>
      </c>
      <c r="J3511" s="15">
        <v>6.6618310000000002E-4</v>
      </c>
      <c r="K3511" s="15">
        <v>0.1101902</v>
      </c>
      <c r="L3511" s="4">
        <v>1.9893000000000001E-2</v>
      </c>
      <c r="M3511" s="4">
        <v>8.3436979999999998</v>
      </c>
      <c r="N3511" s="4" t="s">
        <v>9394</v>
      </c>
      <c r="O3511" s="4" t="s">
        <v>9004</v>
      </c>
      <c r="P3511" s="4">
        <v>20</v>
      </c>
      <c r="Q3511" s="4">
        <v>1</v>
      </c>
      <c r="R3511" s="4">
        <v>12</v>
      </c>
      <c r="S3511" s="4">
        <v>14</v>
      </c>
      <c r="T3511" s="15">
        <v>6.8632459999999998E-6</v>
      </c>
      <c r="U3511" s="15">
        <v>1.1221670000000001E-3</v>
      </c>
    </row>
    <row r="3512" spans="1:21" x14ac:dyDescent="0.25">
      <c r="A3512" s="4">
        <v>3510</v>
      </c>
      <c r="B3512" s="4" t="s">
        <v>13899</v>
      </c>
      <c r="C3512" s="4">
        <v>3</v>
      </c>
      <c r="D3512" s="93">
        <v>1772.8820000000001</v>
      </c>
      <c r="E3512" s="4" t="s">
        <v>9078</v>
      </c>
      <c r="F3512" s="4" t="s">
        <v>8988</v>
      </c>
      <c r="G3512" s="4" t="s">
        <v>8989</v>
      </c>
      <c r="H3512" s="93">
        <v>1772.8679999999999</v>
      </c>
      <c r="I3512" s="4" t="s">
        <v>8990</v>
      </c>
      <c r="J3512" s="15">
        <v>7.3290750000000002E-2</v>
      </c>
      <c r="K3512" s="15">
        <v>0.1102088</v>
      </c>
      <c r="L3512" s="4">
        <v>1.4437999999999999E-2</v>
      </c>
      <c r="M3512" s="4">
        <v>8.1438679999999994</v>
      </c>
      <c r="N3512" s="4" t="s">
        <v>9080</v>
      </c>
      <c r="O3512" s="4" t="s">
        <v>9004</v>
      </c>
      <c r="P3512" s="4">
        <v>19</v>
      </c>
      <c r="Q3512" s="4">
        <v>1</v>
      </c>
      <c r="R3512" s="4">
        <v>8</v>
      </c>
      <c r="S3512" s="4">
        <v>5</v>
      </c>
      <c r="T3512" s="15">
        <v>1.6825170000000001E-4</v>
      </c>
      <c r="U3512" s="15">
        <v>4.7555750000000001E-2</v>
      </c>
    </row>
    <row r="3513" spans="1:21" x14ac:dyDescent="0.25">
      <c r="A3513" s="4">
        <v>3511</v>
      </c>
      <c r="B3513" s="4" t="s">
        <v>13900</v>
      </c>
      <c r="C3513" s="4">
        <v>3</v>
      </c>
      <c r="D3513" s="93">
        <v>1622.8579999999999</v>
      </c>
      <c r="E3513" s="4" t="s">
        <v>9095</v>
      </c>
      <c r="F3513" s="4" t="s">
        <v>8988</v>
      </c>
      <c r="G3513" s="4" t="s">
        <v>8989</v>
      </c>
      <c r="H3513" s="93">
        <v>1622.8610000000001</v>
      </c>
      <c r="I3513" s="4" t="s">
        <v>8990</v>
      </c>
      <c r="J3513" s="15">
        <v>7.463056E-3</v>
      </c>
      <c r="K3513" s="15">
        <v>0.110304</v>
      </c>
      <c r="L3513" s="4">
        <v>-3.1900000000000001E-3</v>
      </c>
      <c r="M3513" s="4">
        <v>-1.965665</v>
      </c>
      <c r="N3513" s="4" t="s">
        <v>9019</v>
      </c>
      <c r="O3513" s="4" t="s">
        <v>9004</v>
      </c>
      <c r="P3513" s="4">
        <v>17</v>
      </c>
      <c r="Q3513" s="4">
        <v>1</v>
      </c>
      <c r="R3513" s="4">
        <v>8</v>
      </c>
      <c r="S3513" s="4">
        <v>4</v>
      </c>
      <c r="T3513" s="15">
        <v>4.2375270000000002E-6</v>
      </c>
      <c r="U3513" s="15">
        <v>3.9385119999999999E-3</v>
      </c>
    </row>
    <row r="3514" spans="1:21" x14ac:dyDescent="0.25">
      <c r="A3514" s="4">
        <v>3512</v>
      </c>
      <c r="B3514" s="4" t="s">
        <v>13901</v>
      </c>
      <c r="C3514" s="4">
        <v>3</v>
      </c>
      <c r="D3514" s="93">
        <v>1710.8579999999999</v>
      </c>
      <c r="E3514" s="4" t="s">
        <v>10219</v>
      </c>
      <c r="F3514" s="4" t="s">
        <v>8988</v>
      </c>
      <c r="G3514" s="4" t="s">
        <v>8989</v>
      </c>
      <c r="H3514" s="93">
        <v>1710.8440000000001</v>
      </c>
      <c r="I3514" s="4" t="s">
        <v>8990</v>
      </c>
      <c r="J3514" s="15">
        <v>8.7720539999999996E-4</v>
      </c>
      <c r="K3514" s="15">
        <v>0.11031970000000001</v>
      </c>
      <c r="L3514" s="4">
        <v>1.3599E-2</v>
      </c>
      <c r="M3514" s="4">
        <v>7.9487059999999996</v>
      </c>
      <c r="N3514" s="4" t="s">
        <v>10220</v>
      </c>
      <c r="O3514" s="4" t="s">
        <v>9004</v>
      </c>
      <c r="P3514" s="4">
        <v>22</v>
      </c>
      <c r="Q3514" s="4">
        <v>1</v>
      </c>
      <c r="R3514" s="4">
        <v>14</v>
      </c>
      <c r="S3514" s="4">
        <v>5</v>
      </c>
      <c r="T3514" s="15">
        <v>1.228999E-7</v>
      </c>
      <c r="U3514" s="15">
        <v>4.7968449999999998E-4</v>
      </c>
    </row>
    <row r="3515" spans="1:21" x14ac:dyDescent="0.25">
      <c r="A3515" s="4">
        <v>3513</v>
      </c>
      <c r="B3515" s="4" t="s">
        <v>13902</v>
      </c>
      <c r="C3515" s="4">
        <v>4</v>
      </c>
      <c r="D3515" s="93">
        <v>3161.6660000000002</v>
      </c>
      <c r="E3515" s="4" t="s">
        <v>12075</v>
      </c>
      <c r="F3515" s="4" t="s">
        <v>8988</v>
      </c>
      <c r="G3515" s="4" t="s">
        <v>8989</v>
      </c>
      <c r="H3515" s="93">
        <v>3161.6590000000001</v>
      </c>
      <c r="I3515" s="4" t="s">
        <v>8990</v>
      </c>
      <c r="J3515" s="15">
        <v>1</v>
      </c>
      <c r="K3515" s="15">
        <v>0.1105613</v>
      </c>
      <c r="L3515" s="4">
        <v>7.0629999999999998E-3</v>
      </c>
      <c r="M3515" s="4">
        <v>2.2339540000000002</v>
      </c>
      <c r="N3515" s="4" t="s">
        <v>10816</v>
      </c>
      <c r="O3515" s="4" t="s">
        <v>9004</v>
      </c>
      <c r="P3515" s="4">
        <v>16</v>
      </c>
      <c r="Q3515" s="4">
        <v>1</v>
      </c>
      <c r="R3515" s="4">
        <v>8</v>
      </c>
      <c r="S3515" s="4">
        <v>4</v>
      </c>
      <c r="T3515" s="15">
        <v>1</v>
      </c>
      <c r="U3515" s="15">
        <v>1</v>
      </c>
    </row>
    <row r="3516" spans="1:21" x14ac:dyDescent="0.25">
      <c r="A3516" s="4">
        <v>3514</v>
      </c>
      <c r="B3516" s="4" t="s">
        <v>13903</v>
      </c>
      <c r="C3516" s="4">
        <v>3</v>
      </c>
      <c r="D3516" s="93">
        <v>1666.8240000000001</v>
      </c>
      <c r="E3516" s="4" t="s">
        <v>9659</v>
      </c>
      <c r="F3516" s="4" t="s">
        <v>8988</v>
      </c>
      <c r="G3516" s="4" t="s">
        <v>8989</v>
      </c>
      <c r="H3516" s="93">
        <v>1666.8109999999999</v>
      </c>
      <c r="I3516" s="4" t="s">
        <v>8990</v>
      </c>
      <c r="J3516" s="15">
        <v>1.6223260000000001E-3</v>
      </c>
      <c r="K3516" s="15">
        <v>0.1108528</v>
      </c>
      <c r="L3516" s="4">
        <v>1.3028E-2</v>
      </c>
      <c r="M3516" s="4">
        <v>7.8161230000000002</v>
      </c>
      <c r="N3516" s="4" t="s">
        <v>9660</v>
      </c>
      <c r="O3516" s="4" t="s">
        <v>9004</v>
      </c>
      <c r="P3516" s="4">
        <v>22</v>
      </c>
      <c r="Q3516" s="4">
        <v>1</v>
      </c>
      <c r="R3516" s="4">
        <v>8</v>
      </c>
      <c r="S3516" s="4">
        <v>8</v>
      </c>
      <c r="T3516" s="15">
        <v>8.0520479999999996E-14</v>
      </c>
      <c r="U3516" s="15">
        <v>1.7141420000000001E-3</v>
      </c>
    </row>
    <row r="3517" spans="1:21" x14ac:dyDescent="0.25">
      <c r="A3517" s="4">
        <v>3515</v>
      </c>
      <c r="B3517" s="4" t="s">
        <v>13904</v>
      </c>
      <c r="C3517" s="4">
        <v>3</v>
      </c>
      <c r="D3517" s="93">
        <v>1622.8720000000001</v>
      </c>
      <c r="E3517" s="4" t="s">
        <v>9095</v>
      </c>
      <c r="F3517" s="4" t="s">
        <v>8988</v>
      </c>
      <c r="G3517" s="4" t="s">
        <v>8989</v>
      </c>
      <c r="H3517" s="93">
        <v>1622.8610000000001</v>
      </c>
      <c r="I3517" s="4" t="s">
        <v>8990</v>
      </c>
      <c r="J3517" s="15">
        <v>8.4844729999999993E-3</v>
      </c>
      <c r="K3517" s="15">
        <v>0.1108794</v>
      </c>
      <c r="L3517" s="4">
        <v>1.0803E-2</v>
      </c>
      <c r="M3517" s="4">
        <v>6.6567629999999998</v>
      </c>
      <c r="N3517" s="4" t="s">
        <v>9019</v>
      </c>
      <c r="O3517" s="4" t="s">
        <v>9004</v>
      </c>
      <c r="P3517" s="4">
        <v>6</v>
      </c>
      <c r="Q3517" s="4">
        <v>1</v>
      </c>
      <c r="R3517" s="4">
        <v>9</v>
      </c>
      <c r="S3517" s="4">
        <v>4</v>
      </c>
      <c r="T3517" s="15">
        <v>2.9654240000000001E-5</v>
      </c>
      <c r="U3517" s="15">
        <v>4.8785189999999999E-2</v>
      </c>
    </row>
    <row r="3518" spans="1:21" x14ac:dyDescent="0.25">
      <c r="A3518" s="4">
        <v>3516</v>
      </c>
      <c r="B3518" s="4" t="s">
        <v>13905</v>
      </c>
      <c r="C3518" s="4">
        <v>3</v>
      </c>
      <c r="D3518" s="93">
        <v>1353.694</v>
      </c>
      <c r="E3518" s="4" t="s">
        <v>9205</v>
      </c>
      <c r="F3518" s="4" t="s">
        <v>8988</v>
      </c>
      <c r="G3518" s="4" t="s">
        <v>8989</v>
      </c>
      <c r="H3518" s="93">
        <v>1353.6949999999999</v>
      </c>
      <c r="I3518" s="4" t="s">
        <v>8990</v>
      </c>
      <c r="J3518" s="15">
        <v>3.5845460000000003E-2</v>
      </c>
      <c r="K3518" s="15">
        <v>0.1109188</v>
      </c>
      <c r="L3518" s="4">
        <v>-5.3200000000000003E-4</v>
      </c>
      <c r="M3518" s="4">
        <v>-0.39299800000000001</v>
      </c>
      <c r="N3518" s="4" t="s">
        <v>9206</v>
      </c>
      <c r="O3518" s="4" t="s">
        <v>9004</v>
      </c>
      <c r="P3518" s="4">
        <v>17</v>
      </c>
      <c r="Q3518" s="4">
        <v>1</v>
      </c>
      <c r="R3518" s="4">
        <v>5</v>
      </c>
      <c r="S3518" s="4">
        <v>6</v>
      </c>
      <c r="T3518" s="15">
        <v>0.1441808</v>
      </c>
      <c r="U3518" s="15">
        <v>2.0268459999999999E-2</v>
      </c>
    </row>
    <row r="3519" spans="1:21" x14ac:dyDescent="0.25">
      <c r="A3519" s="4">
        <v>3517</v>
      </c>
      <c r="B3519" s="4" t="s">
        <v>13906</v>
      </c>
      <c r="C3519" s="4">
        <v>3</v>
      </c>
      <c r="D3519" s="93">
        <v>2370.2020000000002</v>
      </c>
      <c r="E3519" s="4" t="s">
        <v>11309</v>
      </c>
      <c r="F3519" s="4" t="s">
        <v>8988</v>
      </c>
      <c r="G3519" s="4" t="s">
        <v>8989</v>
      </c>
      <c r="H3519" s="93">
        <v>2370.1790000000001</v>
      </c>
      <c r="I3519" s="4" t="s">
        <v>8990</v>
      </c>
      <c r="J3519" s="15">
        <v>0.57609750000000004</v>
      </c>
      <c r="K3519" s="15">
        <v>0.1111182</v>
      </c>
      <c r="L3519" s="4">
        <v>2.2859999999999998E-2</v>
      </c>
      <c r="M3519" s="4">
        <v>9.6448409999999996</v>
      </c>
      <c r="N3519" s="4" t="s">
        <v>11310</v>
      </c>
      <c r="O3519" s="4" t="s">
        <v>9004</v>
      </c>
      <c r="P3519" s="4">
        <v>20</v>
      </c>
      <c r="Q3519" s="4">
        <v>1</v>
      </c>
      <c r="R3519" s="4">
        <v>9.5</v>
      </c>
      <c r="S3519" s="4">
        <v>8.5</v>
      </c>
      <c r="T3519" s="15">
        <v>2.6441689999999998E-6</v>
      </c>
      <c r="U3519" s="15">
        <v>0.42941370000000001</v>
      </c>
    </row>
    <row r="3520" spans="1:21" x14ac:dyDescent="0.25">
      <c r="A3520" s="4">
        <v>3518</v>
      </c>
      <c r="B3520" s="4" t="s">
        <v>13907</v>
      </c>
      <c r="C3520" s="4">
        <v>4</v>
      </c>
      <c r="D3520" s="93">
        <v>2384.1990000000001</v>
      </c>
      <c r="E3520" s="4" t="s">
        <v>9392</v>
      </c>
      <c r="F3520" s="4" t="s">
        <v>8988</v>
      </c>
      <c r="G3520" s="4" t="s">
        <v>8989</v>
      </c>
      <c r="H3520" s="93">
        <v>2384.1950000000002</v>
      </c>
      <c r="I3520" s="4" t="s">
        <v>8990</v>
      </c>
      <c r="J3520" s="15">
        <v>0.23229949999999999</v>
      </c>
      <c r="K3520" s="15">
        <v>0.1118164</v>
      </c>
      <c r="L3520" s="4">
        <v>4.2659999999999998E-3</v>
      </c>
      <c r="M3520" s="4">
        <v>1.789283</v>
      </c>
      <c r="N3520" s="4" t="s">
        <v>9394</v>
      </c>
      <c r="O3520" s="4" t="s">
        <v>9004</v>
      </c>
      <c r="P3520" s="4">
        <v>14</v>
      </c>
      <c r="Q3520" s="4">
        <v>1</v>
      </c>
      <c r="R3520" s="4">
        <v>11.5</v>
      </c>
      <c r="S3520" s="4">
        <v>9.5</v>
      </c>
      <c r="T3520" s="15">
        <v>1.248145E-2</v>
      </c>
      <c r="U3520" s="15">
        <v>0.39834370000000002</v>
      </c>
    </row>
    <row r="3521" spans="1:21" x14ac:dyDescent="0.25">
      <c r="A3521" s="4">
        <v>3519</v>
      </c>
      <c r="B3521" s="4" t="s">
        <v>13908</v>
      </c>
      <c r="C3521" s="4">
        <v>5</v>
      </c>
      <c r="D3521" s="93">
        <v>2809.4850000000001</v>
      </c>
      <c r="E3521" s="4" t="s">
        <v>10001</v>
      </c>
      <c r="F3521" s="4" t="s">
        <v>8988</v>
      </c>
      <c r="G3521" s="4" t="s">
        <v>8989</v>
      </c>
      <c r="H3521" s="93">
        <v>2809.4780000000001</v>
      </c>
      <c r="I3521" s="4" t="s">
        <v>8990</v>
      </c>
      <c r="J3521" s="15">
        <v>0.24393090000000001</v>
      </c>
      <c r="K3521" s="15">
        <v>0.11191479999999999</v>
      </c>
      <c r="L3521" s="4">
        <v>6.5820000000000002E-3</v>
      </c>
      <c r="M3521" s="4">
        <v>2.342784</v>
      </c>
      <c r="N3521" s="4" t="s">
        <v>10002</v>
      </c>
      <c r="O3521" s="4" t="s">
        <v>9004</v>
      </c>
      <c r="P3521" s="4">
        <v>16</v>
      </c>
      <c r="Q3521" s="4">
        <v>1</v>
      </c>
      <c r="R3521" s="4">
        <v>4</v>
      </c>
      <c r="S3521" s="4">
        <v>8</v>
      </c>
      <c r="T3521" s="15">
        <v>0.4970521</v>
      </c>
      <c r="U3521" s="15">
        <v>5.7310079999999997E-5</v>
      </c>
    </row>
    <row r="3522" spans="1:21" x14ac:dyDescent="0.25">
      <c r="A3522" s="4">
        <v>3520</v>
      </c>
      <c r="B3522" s="4" t="s">
        <v>13909</v>
      </c>
      <c r="C3522" s="4">
        <v>4</v>
      </c>
      <c r="D3522" s="93">
        <v>2133.1379999999999</v>
      </c>
      <c r="E3522" s="4" t="s">
        <v>10143</v>
      </c>
      <c r="F3522" s="4" t="s">
        <v>8988</v>
      </c>
      <c r="G3522" s="4" t="s">
        <v>8989</v>
      </c>
      <c r="H3522" s="93">
        <v>2133.134</v>
      </c>
      <c r="I3522" s="4" t="s">
        <v>8990</v>
      </c>
      <c r="J3522" s="15">
        <v>0.85080069999999997</v>
      </c>
      <c r="K3522" s="15">
        <v>0.1121774</v>
      </c>
      <c r="L3522" s="4">
        <v>4.0740000000000004E-3</v>
      </c>
      <c r="M3522" s="4">
        <v>1.9098660000000001</v>
      </c>
      <c r="N3522" s="4" t="s">
        <v>10144</v>
      </c>
      <c r="O3522" s="4" t="s">
        <v>9004</v>
      </c>
      <c r="P3522" s="4">
        <v>16</v>
      </c>
      <c r="Q3522" s="4">
        <v>1</v>
      </c>
      <c r="R3522" s="4">
        <v>4</v>
      </c>
      <c r="S3522" s="4">
        <v>5</v>
      </c>
      <c r="T3522" s="15">
        <v>1</v>
      </c>
      <c r="U3522" s="15">
        <v>1.2964820000000001E-3</v>
      </c>
    </row>
    <row r="3523" spans="1:21" x14ac:dyDescent="0.25">
      <c r="A3523" s="4">
        <v>3521</v>
      </c>
      <c r="B3523" s="4" t="s">
        <v>13910</v>
      </c>
      <c r="C3523" s="4">
        <v>4</v>
      </c>
      <c r="D3523" s="93">
        <v>2848.43</v>
      </c>
      <c r="E3523" s="4" t="s">
        <v>11533</v>
      </c>
      <c r="F3523" s="4" t="s">
        <v>8988</v>
      </c>
      <c r="G3523" s="4" t="s">
        <v>8989</v>
      </c>
      <c r="H3523" s="93">
        <v>2848.4029999999998</v>
      </c>
      <c r="I3523" s="4" t="s">
        <v>8990</v>
      </c>
      <c r="J3523" s="15">
        <v>5.716595E-2</v>
      </c>
      <c r="K3523" s="15">
        <v>0.1123179</v>
      </c>
      <c r="L3523" s="4">
        <v>2.6762999999999999E-2</v>
      </c>
      <c r="M3523" s="4">
        <v>9.3957909999999991</v>
      </c>
      <c r="N3523" s="4" t="s">
        <v>11534</v>
      </c>
      <c r="O3523" s="4" t="s">
        <v>9004</v>
      </c>
      <c r="P3523" s="4">
        <v>21</v>
      </c>
      <c r="Q3523" s="4">
        <v>1</v>
      </c>
      <c r="R3523" s="4">
        <v>13</v>
      </c>
      <c r="S3523" s="4">
        <v>4</v>
      </c>
      <c r="T3523" s="15">
        <v>1.7891879999999999E-5</v>
      </c>
      <c r="U3523" s="15">
        <v>1.8788929999999999E-2</v>
      </c>
    </row>
    <row r="3524" spans="1:21" x14ac:dyDescent="0.25">
      <c r="A3524" s="4">
        <v>3522</v>
      </c>
      <c r="B3524" s="4" t="s">
        <v>13911</v>
      </c>
      <c r="C3524" s="4">
        <v>3</v>
      </c>
      <c r="D3524" s="93">
        <v>2400.1889999999999</v>
      </c>
      <c r="E3524" s="4" t="s">
        <v>9392</v>
      </c>
      <c r="F3524" s="4" t="s">
        <v>8988</v>
      </c>
      <c r="G3524" s="4" t="s">
        <v>8989</v>
      </c>
      <c r="H3524" s="93">
        <v>2400.19</v>
      </c>
      <c r="I3524" s="4" t="s">
        <v>9964</v>
      </c>
      <c r="J3524" s="15">
        <v>1</v>
      </c>
      <c r="K3524" s="15">
        <v>0.1131431</v>
      </c>
      <c r="L3524" s="4">
        <v>-8.8599999999999996E-4</v>
      </c>
      <c r="M3524" s="4">
        <v>-0.36913699999999999</v>
      </c>
      <c r="N3524" s="4" t="s">
        <v>9394</v>
      </c>
      <c r="O3524" s="4" t="s">
        <v>9004</v>
      </c>
      <c r="P3524" s="4">
        <v>14</v>
      </c>
      <c r="Q3524" s="4">
        <v>1</v>
      </c>
      <c r="R3524" s="4">
        <v>5.5</v>
      </c>
      <c r="S3524" s="4">
        <v>3.5</v>
      </c>
      <c r="T3524" s="15">
        <v>0.17897350000000001</v>
      </c>
      <c r="U3524" s="15">
        <v>1</v>
      </c>
    </row>
    <row r="3525" spans="1:21" x14ac:dyDescent="0.25">
      <c r="A3525" s="4">
        <v>3523</v>
      </c>
      <c r="B3525" s="4" t="s">
        <v>13912</v>
      </c>
      <c r="C3525" s="4">
        <v>4</v>
      </c>
      <c r="D3525" s="93">
        <v>2586.2510000000002</v>
      </c>
      <c r="E3525" s="4" t="s">
        <v>9347</v>
      </c>
      <c r="F3525" s="4" t="s">
        <v>8988</v>
      </c>
      <c r="G3525" s="4" t="s">
        <v>8989</v>
      </c>
      <c r="H3525" s="93">
        <v>2586.2399999999998</v>
      </c>
      <c r="I3525" s="4" t="s">
        <v>9348</v>
      </c>
      <c r="J3525" s="15">
        <v>1.101431E-14</v>
      </c>
      <c r="K3525" s="15">
        <v>0.1132696</v>
      </c>
      <c r="L3525" s="4">
        <v>1.0612E-2</v>
      </c>
      <c r="M3525" s="4">
        <v>4.1032529999999996</v>
      </c>
      <c r="N3525" s="4" t="s">
        <v>9349</v>
      </c>
      <c r="O3525" s="4" t="s">
        <v>9004</v>
      </c>
      <c r="P3525" s="4">
        <v>16</v>
      </c>
      <c r="Q3525" s="4">
        <v>1</v>
      </c>
      <c r="R3525" s="4">
        <v>24</v>
      </c>
      <c r="S3525" s="4">
        <v>8</v>
      </c>
      <c r="T3525" s="15">
        <v>5.7196199999999996E-15</v>
      </c>
      <c r="U3525" s="15">
        <v>2.3206670000000001E-17</v>
      </c>
    </row>
    <row r="3526" spans="1:21" x14ac:dyDescent="0.25">
      <c r="A3526" s="4">
        <v>3524</v>
      </c>
      <c r="B3526" s="4" t="s">
        <v>13913</v>
      </c>
      <c r="C3526" s="4">
        <v>4</v>
      </c>
      <c r="D3526" s="93">
        <v>2383.3069999999998</v>
      </c>
      <c r="E3526" s="4" t="s">
        <v>9835</v>
      </c>
      <c r="F3526" s="4" t="s">
        <v>8988</v>
      </c>
      <c r="G3526" s="4" t="s">
        <v>8989</v>
      </c>
      <c r="H3526" s="93">
        <v>2383.288</v>
      </c>
      <c r="I3526" s="4" t="s">
        <v>8990</v>
      </c>
      <c r="J3526" s="15">
        <v>5.2465949999999999E-5</v>
      </c>
      <c r="K3526" s="15">
        <v>0.11330079999999999</v>
      </c>
      <c r="L3526" s="4">
        <v>1.8773000000000001E-2</v>
      </c>
      <c r="M3526" s="4">
        <v>7.8769330000000002</v>
      </c>
      <c r="N3526" s="4" t="s">
        <v>9836</v>
      </c>
      <c r="O3526" s="4" t="s">
        <v>9004</v>
      </c>
      <c r="P3526" s="4">
        <v>23</v>
      </c>
      <c r="Q3526" s="4">
        <v>1</v>
      </c>
      <c r="R3526" s="4">
        <v>16.5</v>
      </c>
      <c r="S3526" s="4">
        <v>8.5</v>
      </c>
      <c r="T3526" s="15">
        <v>3.3904749999999999E-6</v>
      </c>
      <c r="U3526" s="15">
        <v>7.0735889999999998E-7</v>
      </c>
    </row>
    <row r="3527" spans="1:21" x14ac:dyDescent="0.25">
      <c r="A3527" s="4">
        <v>3525</v>
      </c>
      <c r="B3527" s="4" t="s">
        <v>13914</v>
      </c>
      <c r="C3527" s="4">
        <v>3</v>
      </c>
      <c r="D3527" s="93">
        <v>1687.913</v>
      </c>
      <c r="E3527" s="4" t="s">
        <v>13915</v>
      </c>
      <c r="F3527" s="4" t="s">
        <v>8988</v>
      </c>
      <c r="G3527" s="4" t="s">
        <v>8989</v>
      </c>
      <c r="H3527" s="93">
        <v>1687.913</v>
      </c>
      <c r="I3527" s="4" t="s">
        <v>8990</v>
      </c>
      <c r="J3527" s="15">
        <v>0.2887267</v>
      </c>
      <c r="K3527" s="15">
        <v>0.1134988</v>
      </c>
      <c r="L3527" s="4">
        <v>1.7200000000000001E-4</v>
      </c>
      <c r="M3527" s="4">
        <v>0.10190100000000001</v>
      </c>
      <c r="N3527" s="4" t="s">
        <v>13916</v>
      </c>
      <c r="O3527" s="4" t="s">
        <v>9004</v>
      </c>
      <c r="P3527" s="4">
        <v>17</v>
      </c>
      <c r="Q3527" s="4">
        <v>1</v>
      </c>
      <c r="R3527" s="4">
        <v>12</v>
      </c>
      <c r="S3527" s="4">
        <v>4</v>
      </c>
      <c r="T3527" s="15">
        <v>8.1746759999999999E-5</v>
      </c>
      <c r="U3527" s="15">
        <v>0.45692969999999999</v>
      </c>
    </row>
    <row r="3528" spans="1:21" x14ac:dyDescent="0.25">
      <c r="A3528" s="4">
        <v>3526</v>
      </c>
      <c r="B3528" s="4" t="s">
        <v>13917</v>
      </c>
      <c r="C3528" s="4">
        <v>4</v>
      </c>
      <c r="D3528" s="93">
        <v>2164.116</v>
      </c>
      <c r="E3528" s="4" t="s">
        <v>12783</v>
      </c>
      <c r="F3528" s="4" t="s">
        <v>8988</v>
      </c>
      <c r="G3528" s="4" t="s">
        <v>8989</v>
      </c>
      <c r="H3528" s="93">
        <v>2164.0970000000002</v>
      </c>
      <c r="I3528" s="4" t="s">
        <v>8990</v>
      </c>
      <c r="J3528" s="15">
        <v>1.0770800000000001E-2</v>
      </c>
      <c r="K3528" s="15">
        <v>0.1135934</v>
      </c>
      <c r="L3528" s="4">
        <v>1.8769000000000001E-2</v>
      </c>
      <c r="M3528" s="4">
        <v>8.6729000000000003</v>
      </c>
      <c r="N3528" s="4" t="s">
        <v>12784</v>
      </c>
      <c r="O3528" s="4" t="s">
        <v>9004</v>
      </c>
      <c r="P3528" s="4">
        <v>22</v>
      </c>
      <c r="Q3528" s="4">
        <v>1</v>
      </c>
      <c r="R3528" s="4">
        <v>19</v>
      </c>
      <c r="S3528" s="4">
        <v>5</v>
      </c>
      <c r="T3528" s="15">
        <v>2.5455600000000002E-7</v>
      </c>
      <c r="U3528" s="15">
        <v>6.0941540000000002E-2</v>
      </c>
    </row>
    <row r="3529" spans="1:21" x14ac:dyDescent="0.25">
      <c r="A3529" s="4">
        <v>3527</v>
      </c>
      <c r="B3529" s="4" t="s">
        <v>13918</v>
      </c>
      <c r="C3529" s="4">
        <v>5</v>
      </c>
      <c r="D3529" s="93">
        <v>3880.9940000000001</v>
      </c>
      <c r="E3529" s="4" t="s">
        <v>13919</v>
      </c>
      <c r="F3529" s="4" t="s">
        <v>8988</v>
      </c>
      <c r="G3529" s="4" t="s">
        <v>8989</v>
      </c>
      <c r="H3529" s="93">
        <v>3880.9839999999999</v>
      </c>
      <c r="I3529" s="4" t="s">
        <v>8990</v>
      </c>
      <c r="J3529" s="15">
        <v>1</v>
      </c>
      <c r="K3529" s="15">
        <v>0.1136176</v>
      </c>
      <c r="L3529" s="4">
        <v>1.0305999999999999E-2</v>
      </c>
      <c r="M3529" s="4">
        <v>2.6555119999999999</v>
      </c>
      <c r="N3529" s="4" t="s">
        <v>13920</v>
      </c>
      <c r="O3529" s="4" t="s">
        <v>9004</v>
      </c>
      <c r="P3529" s="4">
        <v>17</v>
      </c>
      <c r="Q3529" s="4">
        <v>1</v>
      </c>
      <c r="R3529" s="4">
        <v>4.5</v>
      </c>
      <c r="S3529" s="4">
        <v>4.5</v>
      </c>
      <c r="T3529" s="15">
        <v>1</v>
      </c>
      <c r="U3529" s="15">
        <v>1</v>
      </c>
    </row>
    <row r="3530" spans="1:21" x14ac:dyDescent="0.25">
      <c r="A3530" s="4">
        <v>3528</v>
      </c>
      <c r="B3530" s="4" t="s">
        <v>13921</v>
      </c>
      <c r="C3530" s="4">
        <v>3</v>
      </c>
      <c r="D3530" s="93">
        <v>2089.0419999999999</v>
      </c>
      <c r="E3530" s="4" t="s">
        <v>13922</v>
      </c>
      <c r="F3530" s="4" t="s">
        <v>8988</v>
      </c>
      <c r="G3530" s="4" t="s">
        <v>8989</v>
      </c>
      <c r="H3530" s="93">
        <v>2089.038</v>
      </c>
      <c r="I3530" s="4" t="s">
        <v>8990</v>
      </c>
      <c r="J3530" s="15">
        <v>0.27160020000000001</v>
      </c>
      <c r="K3530" s="15">
        <v>0.11399280000000001</v>
      </c>
      <c r="L3530" s="4">
        <v>3.8370000000000001E-3</v>
      </c>
      <c r="M3530" s="4">
        <v>1.83673</v>
      </c>
      <c r="N3530" s="4" t="s">
        <v>13923</v>
      </c>
      <c r="O3530" s="4" t="s">
        <v>9004</v>
      </c>
      <c r="P3530" s="4">
        <v>14</v>
      </c>
      <c r="Q3530" s="4">
        <v>1</v>
      </c>
      <c r="R3530" s="4">
        <v>4</v>
      </c>
      <c r="S3530" s="4">
        <v>7</v>
      </c>
      <c r="T3530" s="15">
        <v>0.24578459999999999</v>
      </c>
      <c r="U3530" s="15">
        <v>1</v>
      </c>
    </row>
    <row r="3531" spans="1:21" x14ac:dyDescent="0.25">
      <c r="A3531" s="4">
        <v>3529</v>
      </c>
      <c r="B3531" s="4" t="s">
        <v>13924</v>
      </c>
      <c r="C3531" s="4">
        <v>3</v>
      </c>
      <c r="D3531" s="93">
        <v>1911.873</v>
      </c>
      <c r="E3531" s="4" t="s">
        <v>10322</v>
      </c>
      <c r="F3531" s="4" t="s">
        <v>8988</v>
      </c>
      <c r="G3531" s="4" t="s">
        <v>8989</v>
      </c>
      <c r="H3531" s="93">
        <v>1911.8720000000001</v>
      </c>
      <c r="I3531" s="4" t="s">
        <v>8990</v>
      </c>
      <c r="J3531" s="15">
        <v>8.7794049999999998E-2</v>
      </c>
      <c r="K3531" s="15">
        <v>0.1141868</v>
      </c>
      <c r="L3531" s="4">
        <v>1.647E-3</v>
      </c>
      <c r="M3531" s="4">
        <v>0.86145899999999997</v>
      </c>
      <c r="N3531" s="4" t="s">
        <v>10323</v>
      </c>
      <c r="O3531" s="4" t="s">
        <v>9004</v>
      </c>
      <c r="P3531" s="4">
        <v>14</v>
      </c>
      <c r="Q3531" s="4">
        <v>1</v>
      </c>
      <c r="R3531" s="4">
        <v>10</v>
      </c>
      <c r="S3531" s="4">
        <v>4</v>
      </c>
      <c r="T3531" s="15">
        <v>7.7223629999999996E-6</v>
      </c>
      <c r="U3531" s="15">
        <v>0.31147380000000002</v>
      </c>
    </row>
    <row r="3532" spans="1:21" x14ac:dyDescent="0.25">
      <c r="A3532" s="4">
        <v>3530</v>
      </c>
      <c r="B3532" s="4" t="s">
        <v>13925</v>
      </c>
      <c r="C3532" s="4">
        <v>3</v>
      </c>
      <c r="D3532" s="93">
        <v>1618.779</v>
      </c>
      <c r="E3532" s="4" t="s">
        <v>9622</v>
      </c>
      <c r="F3532" s="4" t="s">
        <v>8988</v>
      </c>
      <c r="G3532" s="4" t="s">
        <v>8989</v>
      </c>
      <c r="H3532" s="93">
        <v>1618.771</v>
      </c>
      <c r="I3532" s="4" t="s">
        <v>9754</v>
      </c>
      <c r="J3532" s="15">
        <v>1.150446E-7</v>
      </c>
      <c r="K3532" s="15">
        <v>0.11442579999999999</v>
      </c>
      <c r="L3532" s="4">
        <v>7.9590000000000008E-3</v>
      </c>
      <c r="M3532" s="4">
        <v>4.9166939999999997</v>
      </c>
      <c r="N3532" s="4" t="s">
        <v>9623</v>
      </c>
      <c r="O3532" s="4" t="s">
        <v>9004</v>
      </c>
      <c r="P3532" s="4">
        <v>14</v>
      </c>
      <c r="Q3532" s="4">
        <v>1</v>
      </c>
      <c r="R3532" s="4">
        <v>10</v>
      </c>
      <c r="S3532" s="4">
        <v>10</v>
      </c>
      <c r="T3532" s="15">
        <v>9.6004489999999995E-7</v>
      </c>
      <c r="U3532" s="15">
        <v>5.9851719999999997E-9</v>
      </c>
    </row>
    <row r="3533" spans="1:21" x14ac:dyDescent="0.25">
      <c r="A3533" s="4">
        <v>3531</v>
      </c>
      <c r="B3533" s="4" t="s">
        <v>13926</v>
      </c>
      <c r="C3533" s="4">
        <v>4</v>
      </c>
      <c r="D3533" s="93">
        <v>3054.6129999999998</v>
      </c>
      <c r="E3533" s="4" t="s">
        <v>13927</v>
      </c>
      <c r="F3533" s="4" t="s">
        <v>8988</v>
      </c>
      <c r="G3533" s="4" t="s">
        <v>8989</v>
      </c>
      <c r="H3533" s="93">
        <v>3054.6080000000002</v>
      </c>
      <c r="I3533" s="4" t="s">
        <v>8990</v>
      </c>
      <c r="J3533" s="15">
        <v>1</v>
      </c>
      <c r="K3533" s="15">
        <v>0.114444</v>
      </c>
      <c r="L3533" s="4">
        <v>4.9040000000000004E-3</v>
      </c>
      <c r="M3533" s="4">
        <v>1.605443</v>
      </c>
      <c r="N3533" s="4" t="s">
        <v>13928</v>
      </c>
      <c r="O3533" s="4" t="s">
        <v>9004</v>
      </c>
      <c r="P3533" s="4">
        <v>17</v>
      </c>
      <c r="Q3533" s="4">
        <v>1</v>
      </c>
      <c r="R3533" s="4">
        <v>5</v>
      </c>
      <c r="S3533" s="4">
        <v>1</v>
      </c>
      <c r="T3533" s="15">
        <v>1</v>
      </c>
      <c r="U3533" s="15">
        <v>1</v>
      </c>
    </row>
    <row r="3534" spans="1:21" x14ac:dyDescent="0.25">
      <c r="A3534" s="4">
        <v>3532</v>
      </c>
      <c r="B3534" s="4" t="s">
        <v>13929</v>
      </c>
      <c r="C3534" s="4">
        <v>3</v>
      </c>
      <c r="D3534" s="93">
        <v>1397.7380000000001</v>
      </c>
      <c r="E3534" s="4" t="s">
        <v>11268</v>
      </c>
      <c r="F3534" s="4" t="s">
        <v>8988</v>
      </c>
      <c r="G3534" s="4" t="s">
        <v>8989</v>
      </c>
      <c r="H3534" s="93">
        <v>1397.7280000000001</v>
      </c>
      <c r="I3534" s="4" t="s">
        <v>8990</v>
      </c>
      <c r="J3534" s="15">
        <v>3.0424580000000001E-3</v>
      </c>
      <c r="K3534" s="15">
        <v>0.11444500000000001</v>
      </c>
      <c r="L3534" s="4">
        <v>9.5729999999999999E-3</v>
      </c>
      <c r="M3534" s="4">
        <v>6.8489699999999996</v>
      </c>
      <c r="N3534" s="4" t="s">
        <v>11269</v>
      </c>
      <c r="O3534" s="4" t="s">
        <v>9004</v>
      </c>
      <c r="P3534" s="4">
        <v>23</v>
      </c>
      <c r="Q3534" s="4">
        <v>1</v>
      </c>
      <c r="R3534" s="4">
        <v>7</v>
      </c>
      <c r="S3534" s="4">
        <v>6</v>
      </c>
      <c r="T3534" s="15">
        <v>5.2932509999999997E-3</v>
      </c>
      <c r="U3534" s="15">
        <v>7.530091E-3</v>
      </c>
    </row>
    <row r="3535" spans="1:21" x14ac:dyDescent="0.25">
      <c r="A3535" s="4">
        <v>3533</v>
      </c>
      <c r="B3535" s="4" t="s">
        <v>13930</v>
      </c>
      <c r="C3535" s="4">
        <v>4</v>
      </c>
      <c r="D3535" s="93">
        <v>1971.0360000000001</v>
      </c>
      <c r="E3535" s="4" t="s">
        <v>11193</v>
      </c>
      <c r="F3535" s="4" t="s">
        <v>8988</v>
      </c>
      <c r="G3535" s="4" t="s">
        <v>8989</v>
      </c>
      <c r="H3535" s="93">
        <v>1971.0329999999999</v>
      </c>
      <c r="I3535" s="4" t="s">
        <v>8990</v>
      </c>
      <c r="J3535" s="15">
        <v>1.262125E-3</v>
      </c>
      <c r="K3535" s="15">
        <v>0.11454839999999999</v>
      </c>
      <c r="L3535" s="4">
        <v>2.9299999999999999E-3</v>
      </c>
      <c r="M3535" s="4">
        <v>1.4865299999999999</v>
      </c>
      <c r="N3535" s="4" t="s">
        <v>11194</v>
      </c>
      <c r="O3535" s="4" t="s">
        <v>9004</v>
      </c>
      <c r="P3535" s="4">
        <v>16</v>
      </c>
      <c r="Q3535" s="4">
        <v>1</v>
      </c>
      <c r="R3535" s="4">
        <v>11</v>
      </c>
      <c r="S3535" s="4">
        <v>3</v>
      </c>
      <c r="T3535" s="15">
        <v>1.5931200000000001E-11</v>
      </c>
      <c r="U3535" s="15">
        <v>1.2308940000000001E-2</v>
      </c>
    </row>
    <row r="3536" spans="1:21" x14ac:dyDescent="0.25">
      <c r="A3536" s="4">
        <v>3534</v>
      </c>
      <c r="B3536" s="4" t="s">
        <v>13931</v>
      </c>
      <c r="C3536" s="4">
        <v>3</v>
      </c>
      <c r="D3536" s="93">
        <v>1827.924</v>
      </c>
      <c r="E3536" s="4" t="s">
        <v>10404</v>
      </c>
      <c r="F3536" s="4" t="s">
        <v>8988</v>
      </c>
      <c r="G3536" s="4" t="s">
        <v>8989</v>
      </c>
      <c r="H3536" s="93">
        <v>1827.9059999999999</v>
      </c>
      <c r="I3536" s="4" t="s">
        <v>9348</v>
      </c>
      <c r="J3536" s="15">
        <v>2.0775920000000001E-3</v>
      </c>
      <c r="K3536" s="15">
        <v>0.1152767</v>
      </c>
      <c r="L3536" s="4">
        <v>1.8450999999999999E-2</v>
      </c>
      <c r="M3536" s="4">
        <v>10.094066</v>
      </c>
      <c r="N3536" s="4" t="s">
        <v>10405</v>
      </c>
      <c r="O3536" s="4" t="s">
        <v>9004</v>
      </c>
      <c r="P3536" s="4">
        <v>22</v>
      </c>
      <c r="Q3536" s="4">
        <v>1</v>
      </c>
      <c r="R3536" s="4">
        <v>14</v>
      </c>
      <c r="S3536" s="4">
        <v>3</v>
      </c>
      <c r="T3536" s="15">
        <v>4.5961579999999999E-7</v>
      </c>
      <c r="U3536" s="15">
        <v>7.2690020000000001E-3</v>
      </c>
    </row>
    <row r="3537" spans="1:21" x14ac:dyDescent="0.25">
      <c r="A3537" s="4">
        <v>3535</v>
      </c>
      <c r="B3537" s="4" t="s">
        <v>13932</v>
      </c>
      <c r="C3537" s="4">
        <v>4</v>
      </c>
      <c r="D3537" s="93">
        <v>1353.6949999999999</v>
      </c>
      <c r="E3537" s="4" t="s">
        <v>9205</v>
      </c>
      <c r="F3537" s="4" t="s">
        <v>8988</v>
      </c>
      <c r="G3537" s="4" t="s">
        <v>8989</v>
      </c>
      <c r="H3537" s="93">
        <v>1353.6949999999999</v>
      </c>
      <c r="I3537" s="4" t="s">
        <v>8990</v>
      </c>
      <c r="J3537" s="15">
        <v>1</v>
      </c>
      <c r="K3537" s="15">
        <v>0.115582</v>
      </c>
      <c r="L3537" s="4">
        <v>4.2700000000000002E-4</v>
      </c>
      <c r="M3537" s="4">
        <v>0.31543300000000002</v>
      </c>
      <c r="N3537" s="4" t="s">
        <v>9206</v>
      </c>
      <c r="O3537" s="4" t="s">
        <v>9004</v>
      </c>
      <c r="P3537" s="4">
        <v>17</v>
      </c>
      <c r="Q3537" s="4">
        <v>1</v>
      </c>
      <c r="R3537" s="4">
        <v>3</v>
      </c>
      <c r="S3537" s="4">
        <v>5</v>
      </c>
      <c r="T3537" s="15">
        <v>1</v>
      </c>
      <c r="U3537" s="15">
        <v>2.526305E-3</v>
      </c>
    </row>
    <row r="3538" spans="1:21" x14ac:dyDescent="0.25">
      <c r="A3538" s="4">
        <v>3536</v>
      </c>
      <c r="B3538" s="4" t="s">
        <v>13933</v>
      </c>
      <c r="C3538" s="4">
        <v>2</v>
      </c>
      <c r="D3538" s="93">
        <v>1246.6849999999999</v>
      </c>
      <c r="E3538" s="4" t="s">
        <v>11287</v>
      </c>
      <c r="F3538" s="4" t="s">
        <v>8988</v>
      </c>
      <c r="G3538" s="4" t="s">
        <v>8989</v>
      </c>
      <c r="H3538" s="93">
        <v>1246.675</v>
      </c>
      <c r="I3538" s="4" t="s">
        <v>8990</v>
      </c>
      <c r="J3538" s="15">
        <v>5.6874600000000001E-3</v>
      </c>
      <c r="K3538" s="15">
        <v>0.1156167</v>
      </c>
      <c r="L3538" s="4">
        <v>1.0559000000000001E-2</v>
      </c>
      <c r="M3538" s="4">
        <v>8.4697300000000002</v>
      </c>
      <c r="N3538" s="4" t="s">
        <v>11288</v>
      </c>
      <c r="O3538" s="4" t="s">
        <v>9004</v>
      </c>
      <c r="P3538" s="4">
        <v>21</v>
      </c>
      <c r="Q3538" s="4">
        <v>1</v>
      </c>
      <c r="R3538" s="4">
        <v>6</v>
      </c>
      <c r="S3538" s="4">
        <v>4</v>
      </c>
      <c r="T3538" s="15">
        <v>3.8536440000000002E-6</v>
      </c>
      <c r="U3538" s="15">
        <v>2.5686480000000001E-2</v>
      </c>
    </row>
    <row r="3539" spans="1:21" x14ac:dyDescent="0.25">
      <c r="A3539" s="4">
        <v>3537</v>
      </c>
      <c r="B3539" s="4" t="s">
        <v>13934</v>
      </c>
      <c r="C3539" s="4">
        <v>3</v>
      </c>
      <c r="D3539" s="93">
        <v>2243.2350000000001</v>
      </c>
      <c r="E3539" s="4" t="s">
        <v>11690</v>
      </c>
      <c r="F3539" s="4" t="s">
        <v>8988</v>
      </c>
      <c r="G3539" s="4" t="s">
        <v>8989</v>
      </c>
      <c r="H3539" s="93">
        <v>2243.2280000000001</v>
      </c>
      <c r="I3539" s="4" t="s">
        <v>8990</v>
      </c>
      <c r="J3539" s="15">
        <v>1.83625E-10</v>
      </c>
      <c r="K3539" s="15">
        <v>0.1156351</v>
      </c>
      <c r="L3539" s="4">
        <v>6.5830000000000003E-3</v>
      </c>
      <c r="M3539" s="4">
        <v>2.9346100000000002</v>
      </c>
      <c r="N3539" s="4" t="s">
        <v>11691</v>
      </c>
      <c r="O3539" s="4" t="s">
        <v>9004</v>
      </c>
      <c r="P3539" s="4">
        <v>15</v>
      </c>
      <c r="Q3539" s="4">
        <v>1</v>
      </c>
      <c r="R3539" s="4">
        <v>14.5</v>
      </c>
      <c r="S3539" s="4">
        <v>5.5</v>
      </c>
      <c r="T3539" s="15">
        <v>5.2960899999999999E-10</v>
      </c>
      <c r="U3539" s="15">
        <v>2.010861E-10</v>
      </c>
    </row>
    <row r="3540" spans="1:21" x14ac:dyDescent="0.25">
      <c r="A3540" s="4">
        <v>3538</v>
      </c>
      <c r="B3540" s="4" t="s">
        <v>13935</v>
      </c>
      <c r="C3540" s="4">
        <v>4</v>
      </c>
      <c r="D3540" s="93">
        <v>4314.076</v>
      </c>
      <c r="E3540" s="4" t="s">
        <v>11032</v>
      </c>
      <c r="F3540" s="4" t="s">
        <v>8988</v>
      </c>
      <c r="G3540" s="4" t="s">
        <v>8989</v>
      </c>
      <c r="H3540" s="93">
        <v>4314.0640000000003</v>
      </c>
      <c r="I3540" s="4" t="s">
        <v>8990</v>
      </c>
      <c r="J3540" s="15">
        <v>1</v>
      </c>
      <c r="K3540" s="15">
        <v>0.11580600000000001</v>
      </c>
      <c r="L3540" s="4">
        <v>1.1277000000000001E-2</v>
      </c>
      <c r="M3540" s="4">
        <v>2.6140080000000001</v>
      </c>
      <c r="N3540" s="4" t="s">
        <v>11033</v>
      </c>
      <c r="O3540" s="4" t="s">
        <v>9004</v>
      </c>
      <c r="P3540" s="4">
        <v>14</v>
      </c>
      <c r="Q3540" s="4">
        <v>1</v>
      </c>
      <c r="R3540" s="4">
        <v>7</v>
      </c>
      <c r="S3540" s="4">
        <v>4</v>
      </c>
      <c r="T3540" s="15">
        <v>1</v>
      </c>
      <c r="U3540" s="15">
        <v>1</v>
      </c>
    </row>
    <row r="3541" spans="1:21" x14ac:dyDescent="0.25">
      <c r="A3541" s="4">
        <v>3539</v>
      </c>
      <c r="B3541" s="4" t="s">
        <v>13936</v>
      </c>
      <c r="C3541" s="4">
        <v>3</v>
      </c>
      <c r="D3541" s="93">
        <v>2416.2040000000002</v>
      </c>
      <c r="E3541" s="4" t="s">
        <v>9392</v>
      </c>
      <c r="F3541" s="4" t="s">
        <v>8988</v>
      </c>
      <c r="G3541" s="4" t="s">
        <v>8989</v>
      </c>
      <c r="H3541" s="93">
        <v>2416.1849999999999</v>
      </c>
      <c r="I3541" s="4" t="s">
        <v>9393</v>
      </c>
      <c r="J3541" s="15">
        <v>7.1999589999999997E-3</v>
      </c>
      <c r="K3541" s="15">
        <v>0.1160202</v>
      </c>
      <c r="L3541" s="4">
        <v>1.9373999999999999E-2</v>
      </c>
      <c r="M3541" s="4">
        <v>8.0184270000000009</v>
      </c>
      <c r="N3541" s="4" t="s">
        <v>9394</v>
      </c>
      <c r="O3541" s="4" t="s">
        <v>9004</v>
      </c>
      <c r="P3541" s="4">
        <v>20</v>
      </c>
      <c r="Q3541" s="4">
        <v>1</v>
      </c>
      <c r="R3541" s="4">
        <v>10.5</v>
      </c>
      <c r="S3541" s="4">
        <v>11.5</v>
      </c>
      <c r="T3541" s="15">
        <v>3.2695530000000001E-5</v>
      </c>
      <c r="U3541" s="15">
        <v>5.0336259999999998E-5</v>
      </c>
    </row>
    <row r="3542" spans="1:21" x14ac:dyDescent="0.25">
      <c r="A3542" s="4">
        <v>3540</v>
      </c>
      <c r="B3542" s="4" t="s">
        <v>13937</v>
      </c>
      <c r="C3542" s="4">
        <v>3</v>
      </c>
      <c r="D3542" s="93">
        <v>2580.3330000000001</v>
      </c>
      <c r="E3542" s="4" t="s">
        <v>10930</v>
      </c>
      <c r="F3542" s="4" t="s">
        <v>8988</v>
      </c>
      <c r="G3542" s="4" t="s">
        <v>8989</v>
      </c>
      <c r="H3542" s="93">
        <v>2580.3130000000001</v>
      </c>
      <c r="I3542" s="4" t="s">
        <v>8990</v>
      </c>
      <c r="J3542" s="15">
        <v>0.16990710000000001</v>
      </c>
      <c r="K3542" s="15">
        <v>0.1160489</v>
      </c>
      <c r="L3542" s="4">
        <v>1.9642E-2</v>
      </c>
      <c r="M3542" s="4">
        <v>7.6122540000000001</v>
      </c>
      <c r="N3542" s="4" t="s">
        <v>10931</v>
      </c>
      <c r="O3542" s="4" t="s">
        <v>9004</v>
      </c>
      <c r="P3542" s="4">
        <v>22</v>
      </c>
      <c r="Q3542" s="4">
        <v>1</v>
      </c>
      <c r="R3542" s="4">
        <v>17</v>
      </c>
      <c r="S3542" s="4">
        <v>5</v>
      </c>
      <c r="T3542" s="15">
        <v>9.6556130000000003E-8</v>
      </c>
      <c r="U3542" s="15">
        <v>0.37159219999999998</v>
      </c>
    </row>
    <row r="3543" spans="1:21" x14ac:dyDescent="0.25">
      <c r="A3543" s="4">
        <v>3541</v>
      </c>
      <c r="B3543" s="4" t="s">
        <v>13938</v>
      </c>
      <c r="C3543" s="4">
        <v>4</v>
      </c>
      <c r="D3543" s="93">
        <v>1594.8309999999999</v>
      </c>
      <c r="E3543" s="4" t="s">
        <v>12242</v>
      </c>
      <c r="F3543" s="4" t="s">
        <v>8988</v>
      </c>
      <c r="G3543" s="4" t="s">
        <v>8989</v>
      </c>
      <c r="H3543" s="93">
        <v>1594.818</v>
      </c>
      <c r="I3543" s="4" t="s">
        <v>8990</v>
      </c>
      <c r="J3543" s="15">
        <v>6.1398989999999999E-4</v>
      </c>
      <c r="K3543" s="15">
        <v>0.116093</v>
      </c>
      <c r="L3543" s="4">
        <v>1.2957E-2</v>
      </c>
      <c r="M3543" s="4">
        <v>8.1244370000000004</v>
      </c>
      <c r="N3543" s="4" t="s">
        <v>12243</v>
      </c>
      <c r="O3543" s="4" t="s">
        <v>9004</v>
      </c>
      <c r="P3543" s="4">
        <v>22</v>
      </c>
      <c r="Q3543" s="4">
        <v>1</v>
      </c>
      <c r="R3543" s="4">
        <v>13</v>
      </c>
      <c r="S3543" s="4">
        <v>4</v>
      </c>
      <c r="T3543" s="15">
        <v>1.883812E-6</v>
      </c>
      <c r="U3543" s="15">
        <v>2.4418389999999999E-3</v>
      </c>
    </row>
    <row r="3544" spans="1:21" x14ac:dyDescent="0.25">
      <c r="A3544" s="4">
        <v>3542</v>
      </c>
      <c r="B3544" s="4" t="s">
        <v>13939</v>
      </c>
      <c r="C3544" s="4">
        <v>3</v>
      </c>
      <c r="D3544" s="93">
        <v>1594.8209999999999</v>
      </c>
      <c r="E3544" s="4" t="s">
        <v>12242</v>
      </c>
      <c r="F3544" s="4" t="s">
        <v>8988</v>
      </c>
      <c r="G3544" s="4" t="s">
        <v>8989</v>
      </c>
      <c r="H3544" s="93">
        <v>1594.818</v>
      </c>
      <c r="I3544" s="4" t="s">
        <v>8990</v>
      </c>
      <c r="J3544" s="15">
        <v>1.283093E-5</v>
      </c>
      <c r="K3544" s="15">
        <v>0.1164341</v>
      </c>
      <c r="L3544" s="4">
        <v>2.4520000000000002E-3</v>
      </c>
      <c r="M3544" s="4">
        <v>1.537479</v>
      </c>
      <c r="N3544" s="4" t="s">
        <v>12243</v>
      </c>
      <c r="O3544" s="4" t="s">
        <v>9004</v>
      </c>
      <c r="P3544" s="4">
        <v>16</v>
      </c>
      <c r="Q3544" s="4">
        <v>1</v>
      </c>
      <c r="R3544" s="4">
        <v>10</v>
      </c>
      <c r="S3544" s="4">
        <v>4</v>
      </c>
      <c r="T3544" s="15">
        <v>8.5930599999999997E-10</v>
      </c>
      <c r="U3544" s="15">
        <v>1.143417E-4</v>
      </c>
    </row>
    <row r="3545" spans="1:21" x14ac:dyDescent="0.25">
      <c r="A3545" s="4">
        <v>3543</v>
      </c>
      <c r="B3545" s="4" t="s">
        <v>13940</v>
      </c>
      <c r="C3545" s="4">
        <v>3</v>
      </c>
      <c r="D3545" s="93">
        <v>2098.1120000000001</v>
      </c>
      <c r="E3545" s="4" t="s">
        <v>12336</v>
      </c>
      <c r="F3545" s="4" t="s">
        <v>8988</v>
      </c>
      <c r="G3545" s="4" t="s">
        <v>8989</v>
      </c>
      <c r="H3545" s="93">
        <v>2098.1080000000002</v>
      </c>
      <c r="I3545" s="4" t="s">
        <v>8990</v>
      </c>
      <c r="J3545" s="15">
        <v>1.196351E-8</v>
      </c>
      <c r="K3545" s="15">
        <v>0.11647739999999999</v>
      </c>
      <c r="L3545" s="4">
        <v>4.4120000000000001E-3</v>
      </c>
      <c r="M3545" s="4">
        <v>2.1028470000000001</v>
      </c>
      <c r="N3545" s="4" t="s">
        <v>12337</v>
      </c>
      <c r="O3545" s="4" t="s">
        <v>9004</v>
      </c>
      <c r="P3545" s="4">
        <v>16</v>
      </c>
      <c r="Q3545" s="4">
        <v>1</v>
      </c>
      <c r="R3545" s="4">
        <v>7</v>
      </c>
      <c r="S3545" s="4">
        <v>5</v>
      </c>
      <c r="T3545" s="15">
        <v>7.3173620000000002E-5</v>
      </c>
      <c r="U3545" s="15">
        <v>1.947923E-6</v>
      </c>
    </row>
    <row r="3546" spans="1:21" x14ac:dyDescent="0.25">
      <c r="A3546" s="4">
        <v>3544</v>
      </c>
      <c r="B3546" s="4" t="s">
        <v>13941</v>
      </c>
      <c r="C3546" s="4">
        <v>3</v>
      </c>
      <c r="D3546" s="93">
        <v>1823.989</v>
      </c>
      <c r="E3546" s="4" t="s">
        <v>10312</v>
      </c>
      <c r="F3546" s="4" t="s">
        <v>8988</v>
      </c>
      <c r="G3546" s="4" t="s">
        <v>8989</v>
      </c>
      <c r="H3546" s="93">
        <v>1823.9860000000001</v>
      </c>
      <c r="I3546" s="4" t="s">
        <v>8990</v>
      </c>
      <c r="J3546" s="15">
        <v>3.2502879999999999E-10</v>
      </c>
      <c r="K3546" s="15">
        <v>0.1167112</v>
      </c>
      <c r="L3546" s="4">
        <v>3.0179999999999998E-3</v>
      </c>
      <c r="M3546" s="4">
        <v>1.6546179999999999</v>
      </c>
      <c r="N3546" s="4" t="s">
        <v>10313</v>
      </c>
      <c r="O3546" s="4" t="s">
        <v>9004</v>
      </c>
      <c r="P3546" s="4">
        <v>17</v>
      </c>
      <c r="Q3546" s="4">
        <v>1</v>
      </c>
      <c r="R3546" s="4">
        <v>17</v>
      </c>
      <c r="S3546" s="4">
        <v>7</v>
      </c>
      <c r="T3546" s="15">
        <v>1.3017309999999999E-9</v>
      </c>
      <c r="U3546" s="15">
        <v>1.4558480000000001E-11</v>
      </c>
    </row>
    <row r="3547" spans="1:21" x14ac:dyDescent="0.25">
      <c r="A3547" s="4">
        <v>3545</v>
      </c>
      <c r="B3547" s="4" t="s">
        <v>13942</v>
      </c>
      <c r="C3547" s="4">
        <v>3</v>
      </c>
      <c r="D3547" s="93">
        <v>2416.2040000000002</v>
      </c>
      <c r="E3547" s="4" t="s">
        <v>9392</v>
      </c>
      <c r="F3547" s="4" t="s">
        <v>8988</v>
      </c>
      <c r="G3547" s="4" t="s">
        <v>8989</v>
      </c>
      <c r="H3547" s="93">
        <v>2416.1849999999999</v>
      </c>
      <c r="I3547" s="4" t="s">
        <v>9393</v>
      </c>
      <c r="J3547" s="15">
        <v>5.50271E-5</v>
      </c>
      <c r="K3547" s="15">
        <v>0.11701979999999999</v>
      </c>
      <c r="L3547" s="4">
        <v>1.8981000000000001E-2</v>
      </c>
      <c r="M3547" s="4">
        <v>7.8557740000000003</v>
      </c>
      <c r="N3547" s="4" t="s">
        <v>9394</v>
      </c>
      <c r="O3547" s="4" t="s">
        <v>9004</v>
      </c>
      <c r="P3547" s="4">
        <v>20</v>
      </c>
      <c r="Q3547" s="4">
        <v>1</v>
      </c>
      <c r="R3547" s="4">
        <v>12.5</v>
      </c>
      <c r="S3547" s="4">
        <v>12.5</v>
      </c>
      <c r="T3547" s="15">
        <v>2.3124050000000001E-7</v>
      </c>
      <c r="U3547" s="15">
        <v>2.3294630000000001E-5</v>
      </c>
    </row>
    <row r="3548" spans="1:21" x14ac:dyDescent="0.25">
      <c r="A3548" s="4">
        <v>3546</v>
      </c>
      <c r="B3548" s="4" t="s">
        <v>13943</v>
      </c>
      <c r="C3548" s="4">
        <v>2</v>
      </c>
      <c r="D3548" s="93">
        <v>1695.895</v>
      </c>
      <c r="E3548" s="4" t="s">
        <v>13665</v>
      </c>
      <c r="F3548" s="4" t="s">
        <v>8988</v>
      </c>
      <c r="G3548" s="4" t="s">
        <v>8989</v>
      </c>
      <c r="H3548" s="93">
        <v>1695.8910000000001</v>
      </c>
      <c r="I3548" s="4" t="s">
        <v>8990</v>
      </c>
      <c r="J3548" s="15">
        <v>1.403979E-2</v>
      </c>
      <c r="K3548" s="15">
        <v>0.1170456</v>
      </c>
      <c r="L3548" s="4">
        <v>3.9329999999999999E-3</v>
      </c>
      <c r="M3548" s="4">
        <v>2.3191350000000002</v>
      </c>
      <c r="N3548" s="4" t="s">
        <v>10313</v>
      </c>
      <c r="O3548" s="4" t="s">
        <v>9004</v>
      </c>
      <c r="P3548" s="4">
        <v>16</v>
      </c>
      <c r="Q3548" s="4">
        <v>1</v>
      </c>
      <c r="R3548" s="4">
        <v>17</v>
      </c>
      <c r="S3548" s="4">
        <v>2</v>
      </c>
      <c r="T3548" s="15">
        <v>6.953953E-11</v>
      </c>
      <c r="U3548" s="15">
        <v>2.0840110000000002E-3</v>
      </c>
    </row>
    <row r="3549" spans="1:21" x14ac:dyDescent="0.25">
      <c r="A3549" s="4">
        <v>3547</v>
      </c>
      <c r="B3549" s="4" t="s">
        <v>13944</v>
      </c>
      <c r="C3549" s="4">
        <v>3</v>
      </c>
      <c r="D3549" s="93">
        <v>1984.0319999999999</v>
      </c>
      <c r="E3549" s="4" t="s">
        <v>13945</v>
      </c>
      <c r="F3549" s="4" t="s">
        <v>8988</v>
      </c>
      <c r="G3549" s="4" t="s">
        <v>8989</v>
      </c>
      <c r="H3549" s="93">
        <v>1984.028</v>
      </c>
      <c r="I3549" s="4" t="s">
        <v>8990</v>
      </c>
      <c r="J3549" s="15">
        <v>1.8586849999999999E-3</v>
      </c>
      <c r="K3549" s="15">
        <v>0.1174119</v>
      </c>
      <c r="L3549" s="4">
        <v>4.169E-3</v>
      </c>
      <c r="M3549" s="4">
        <v>2.1012810000000002</v>
      </c>
      <c r="N3549" s="4" t="s">
        <v>13946</v>
      </c>
      <c r="O3549" s="4" t="s">
        <v>9004</v>
      </c>
      <c r="P3549" s="4">
        <v>15</v>
      </c>
      <c r="Q3549" s="4">
        <v>1</v>
      </c>
      <c r="R3549" s="4">
        <v>10</v>
      </c>
      <c r="S3549" s="4">
        <v>3</v>
      </c>
      <c r="T3549" s="15">
        <v>4.9152160000000004E-6</v>
      </c>
      <c r="U3549" s="15">
        <v>1.1611010000000001E-3</v>
      </c>
    </row>
    <row r="3550" spans="1:21" x14ac:dyDescent="0.25">
      <c r="A3550" s="4">
        <v>3548</v>
      </c>
      <c r="B3550" s="4" t="s">
        <v>13947</v>
      </c>
      <c r="C3550" s="4">
        <v>4</v>
      </c>
      <c r="D3550" s="93">
        <v>2248.1759999999999</v>
      </c>
      <c r="E3550" s="4" t="s">
        <v>9374</v>
      </c>
      <c r="F3550" s="4" t="s">
        <v>8988</v>
      </c>
      <c r="G3550" s="4" t="s">
        <v>8989</v>
      </c>
      <c r="H3550" s="93">
        <v>2248.1570000000002</v>
      </c>
      <c r="I3550" s="4" t="s">
        <v>8990</v>
      </c>
      <c r="J3550" s="15">
        <v>1.8012589999999999E-3</v>
      </c>
      <c r="K3550" s="15">
        <v>0.1176463</v>
      </c>
      <c r="L3550" s="4">
        <v>1.9206000000000001E-2</v>
      </c>
      <c r="M3550" s="4">
        <v>8.542999</v>
      </c>
      <c r="N3550" s="4" t="s">
        <v>9172</v>
      </c>
      <c r="O3550" s="4" t="s">
        <v>9004</v>
      </c>
      <c r="P3550" s="4">
        <v>21</v>
      </c>
      <c r="Q3550" s="4">
        <v>1</v>
      </c>
      <c r="R3550" s="4">
        <v>12</v>
      </c>
      <c r="S3550" s="4">
        <v>6</v>
      </c>
      <c r="T3550" s="15">
        <v>2.7548939999999999E-4</v>
      </c>
      <c r="U3550" s="15">
        <v>4.4618510000000002E-3</v>
      </c>
    </row>
    <row r="3551" spans="1:21" x14ac:dyDescent="0.25">
      <c r="A3551" s="4">
        <v>3549</v>
      </c>
      <c r="B3551" s="4" t="s">
        <v>13948</v>
      </c>
      <c r="C3551" s="4">
        <v>3</v>
      </c>
      <c r="D3551" s="93">
        <v>1482.636</v>
      </c>
      <c r="E3551" s="4" t="s">
        <v>9483</v>
      </c>
      <c r="F3551" s="4" t="s">
        <v>8988</v>
      </c>
      <c r="G3551" s="4" t="s">
        <v>8989</v>
      </c>
      <c r="H3551" s="93">
        <v>1482.634</v>
      </c>
      <c r="I3551" s="4" t="s">
        <v>8990</v>
      </c>
      <c r="J3551" s="15">
        <v>8.2955019999999996E-5</v>
      </c>
      <c r="K3551" s="15">
        <v>0.117877</v>
      </c>
      <c r="L3551" s="4">
        <v>1.9589999999999998E-3</v>
      </c>
      <c r="M3551" s="4">
        <v>1.3212969999999999</v>
      </c>
      <c r="N3551" s="4" t="s">
        <v>9484</v>
      </c>
      <c r="O3551" s="4" t="s">
        <v>9004</v>
      </c>
      <c r="P3551" s="4">
        <v>14</v>
      </c>
      <c r="Q3551" s="4">
        <v>1</v>
      </c>
      <c r="R3551" s="4">
        <v>6</v>
      </c>
      <c r="S3551" s="4">
        <v>8</v>
      </c>
      <c r="T3551" s="15">
        <v>3.7760109999999999E-5</v>
      </c>
      <c r="U3551" s="15">
        <v>1.0168460000000001E-7</v>
      </c>
    </row>
    <row r="3552" spans="1:21" x14ac:dyDescent="0.25">
      <c r="A3552" s="4">
        <v>3550</v>
      </c>
      <c r="B3552" s="4" t="s">
        <v>13949</v>
      </c>
      <c r="C3552" s="4">
        <v>3</v>
      </c>
      <c r="D3552" s="93">
        <v>2384.2159999999999</v>
      </c>
      <c r="E3552" s="4" t="s">
        <v>9392</v>
      </c>
      <c r="F3552" s="4" t="s">
        <v>8988</v>
      </c>
      <c r="G3552" s="4" t="s">
        <v>8989</v>
      </c>
      <c r="H3552" s="93">
        <v>2384.1950000000002</v>
      </c>
      <c r="I3552" s="4" t="s">
        <v>8990</v>
      </c>
      <c r="J3552" s="15">
        <v>0.52436260000000001</v>
      </c>
      <c r="K3552" s="15">
        <v>0.1178853</v>
      </c>
      <c r="L3552" s="4">
        <v>2.0926E-2</v>
      </c>
      <c r="M3552" s="4">
        <v>8.7769680000000001</v>
      </c>
      <c r="N3552" s="4" t="s">
        <v>9394</v>
      </c>
      <c r="O3552" s="4" t="s">
        <v>9004</v>
      </c>
      <c r="P3552" s="4">
        <v>4</v>
      </c>
      <c r="Q3552" s="4">
        <v>1</v>
      </c>
      <c r="R3552" s="4">
        <v>10</v>
      </c>
      <c r="S3552" s="4">
        <v>8</v>
      </c>
      <c r="T3552" s="15">
        <v>1.060574E-5</v>
      </c>
      <c r="U3552" s="15">
        <v>0.2028384</v>
      </c>
    </row>
    <row r="3553" spans="1:21" x14ac:dyDescent="0.25">
      <c r="A3553" s="4">
        <v>3551</v>
      </c>
      <c r="B3553" s="4" t="s">
        <v>13950</v>
      </c>
      <c r="C3553" s="4">
        <v>4</v>
      </c>
      <c r="D3553" s="93">
        <v>1965.038</v>
      </c>
      <c r="E3553" s="4" t="s">
        <v>9279</v>
      </c>
      <c r="F3553" s="4" t="s">
        <v>8988</v>
      </c>
      <c r="G3553" s="4" t="s">
        <v>8989</v>
      </c>
      <c r="H3553" s="93">
        <v>1965.0219999999999</v>
      </c>
      <c r="I3553" s="4" t="s">
        <v>8990</v>
      </c>
      <c r="J3553" s="15">
        <v>1.220246E-4</v>
      </c>
      <c r="K3553" s="15">
        <v>0.11792270000000001</v>
      </c>
      <c r="L3553" s="4">
        <v>1.5438E-2</v>
      </c>
      <c r="M3553" s="4">
        <v>7.8563999999999998</v>
      </c>
      <c r="N3553" s="4" t="s">
        <v>9280</v>
      </c>
      <c r="O3553" s="4" t="s">
        <v>9004</v>
      </c>
      <c r="P3553" s="4">
        <v>22</v>
      </c>
      <c r="Q3553" s="4">
        <v>1</v>
      </c>
      <c r="R3553" s="4">
        <v>12.5</v>
      </c>
      <c r="S3553" s="4">
        <v>4.5</v>
      </c>
      <c r="T3553" s="15">
        <v>2.0052649999999998E-5</v>
      </c>
      <c r="U3553" s="15">
        <v>4.8779029999999998E-4</v>
      </c>
    </row>
    <row r="3554" spans="1:21" x14ac:dyDescent="0.25">
      <c r="A3554" s="4">
        <v>3552</v>
      </c>
      <c r="B3554" s="4" t="s">
        <v>13951</v>
      </c>
      <c r="C3554" s="4">
        <v>4</v>
      </c>
      <c r="D3554" s="93">
        <v>1767.8720000000001</v>
      </c>
      <c r="E3554" s="4" t="s">
        <v>12751</v>
      </c>
      <c r="F3554" s="4" t="s">
        <v>8988</v>
      </c>
      <c r="G3554" s="4" t="s">
        <v>8989</v>
      </c>
      <c r="H3554" s="93">
        <v>1767.87</v>
      </c>
      <c r="I3554" s="4" t="s">
        <v>8990</v>
      </c>
      <c r="J3554" s="15">
        <v>3.4081519999999997E-2</v>
      </c>
      <c r="K3554" s="15">
        <v>0.1180476</v>
      </c>
      <c r="L3554" s="4">
        <v>1.5280000000000001E-3</v>
      </c>
      <c r="M3554" s="4">
        <v>0.864317</v>
      </c>
      <c r="N3554" s="4" t="s">
        <v>12752</v>
      </c>
      <c r="O3554" s="4" t="s">
        <v>9004</v>
      </c>
      <c r="P3554" s="4">
        <v>17</v>
      </c>
      <c r="Q3554" s="4">
        <v>1</v>
      </c>
      <c r="R3554" s="4">
        <v>5</v>
      </c>
      <c r="S3554" s="4">
        <v>3</v>
      </c>
      <c r="T3554" s="15">
        <v>9.1926810000000003E-5</v>
      </c>
      <c r="U3554" s="15">
        <v>2.4196459999999999E-2</v>
      </c>
    </row>
    <row r="3555" spans="1:21" x14ac:dyDescent="0.25">
      <c r="A3555" s="4">
        <v>3553</v>
      </c>
      <c r="B3555" s="4" t="s">
        <v>13952</v>
      </c>
      <c r="C3555" s="4">
        <v>4</v>
      </c>
      <c r="D3555" s="93">
        <v>2869.549</v>
      </c>
      <c r="E3555" s="4" t="s">
        <v>13953</v>
      </c>
      <c r="F3555" s="4" t="s">
        <v>8988</v>
      </c>
      <c r="G3555" s="4" t="s">
        <v>8989</v>
      </c>
      <c r="H3555" s="93">
        <v>2869.5250000000001</v>
      </c>
      <c r="I3555" s="4" t="s">
        <v>8990</v>
      </c>
      <c r="J3555" s="15">
        <v>5.9655680000000001E-6</v>
      </c>
      <c r="K3555" s="15">
        <v>0.1182028</v>
      </c>
      <c r="L3555" s="4">
        <v>2.4177000000000001E-2</v>
      </c>
      <c r="M3555" s="4">
        <v>8.4254379999999998</v>
      </c>
      <c r="N3555" s="4" t="s">
        <v>13954</v>
      </c>
      <c r="O3555" s="4" t="s">
        <v>9004</v>
      </c>
      <c r="P3555" s="4">
        <v>22</v>
      </c>
      <c r="Q3555" s="4">
        <v>1</v>
      </c>
      <c r="R3555" s="4">
        <v>18</v>
      </c>
      <c r="S3555" s="4">
        <v>5</v>
      </c>
      <c r="T3555" s="15">
        <v>4.0381170000000002E-6</v>
      </c>
      <c r="U3555" s="15">
        <v>2.7186020000000002E-5</v>
      </c>
    </row>
    <row r="3556" spans="1:21" x14ac:dyDescent="0.25">
      <c r="A3556" s="4">
        <v>3554</v>
      </c>
      <c r="B3556" s="4" t="s">
        <v>13955</v>
      </c>
      <c r="C3556" s="4">
        <v>3</v>
      </c>
      <c r="D3556" s="93">
        <v>1772.883</v>
      </c>
      <c r="E3556" s="4" t="s">
        <v>9078</v>
      </c>
      <c r="F3556" s="4" t="s">
        <v>8988</v>
      </c>
      <c r="G3556" s="4" t="s">
        <v>8989</v>
      </c>
      <c r="H3556" s="93">
        <v>1772.8679999999999</v>
      </c>
      <c r="I3556" s="4" t="s">
        <v>8990</v>
      </c>
      <c r="J3556" s="15">
        <v>8.496647E-4</v>
      </c>
      <c r="K3556" s="15">
        <v>0.1186141</v>
      </c>
      <c r="L3556" s="4">
        <v>1.5421000000000001E-2</v>
      </c>
      <c r="M3556" s="4">
        <v>8.6983370000000004</v>
      </c>
      <c r="N3556" s="4" t="s">
        <v>9080</v>
      </c>
      <c r="O3556" s="4" t="s">
        <v>9004</v>
      </c>
      <c r="P3556" s="4">
        <v>21</v>
      </c>
      <c r="Q3556" s="4">
        <v>1</v>
      </c>
      <c r="R3556" s="4">
        <v>12</v>
      </c>
      <c r="S3556" s="4">
        <v>5</v>
      </c>
      <c r="T3556" s="15">
        <v>3.6149780000000001E-7</v>
      </c>
      <c r="U3556" s="15">
        <v>8.4473489999999998E-3</v>
      </c>
    </row>
    <row r="3557" spans="1:21" x14ac:dyDescent="0.25">
      <c r="A3557" s="4">
        <v>3555</v>
      </c>
      <c r="B3557" s="4" t="s">
        <v>13956</v>
      </c>
      <c r="C3557" s="4">
        <v>3</v>
      </c>
      <c r="D3557" s="93">
        <v>2775.4319999999998</v>
      </c>
      <c r="E3557" s="4" t="s">
        <v>12359</v>
      </c>
      <c r="F3557" s="4" t="s">
        <v>8988</v>
      </c>
      <c r="G3557" s="4" t="s">
        <v>8989</v>
      </c>
      <c r="H3557" s="93">
        <v>2775.4250000000002</v>
      </c>
      <c r="I3557" s="4" t="s">
        <v>8990</v>
      </c>
      <c r="J3557" s="15">
        <v>0.63785199999999997</v>
      </c>
      <c r="K3557" s="15">
        <v>0.1186214</v>
      </c>
      <c r="L3557" s="4">
        <v>7.2069999999999999E-3</v>
      </c>
      <c r="M3557" s="4">
        <v>2.5967199999999999</v>
      </c>
      <c r="N3557" s="4" t="s">
        <v>10886</v>
      </c>
      <c r="O3557" s="4" t="s">
        <v>9004</v>
      </c>
      <c r="P3557" s="4">
        <v>16</v>
      </c>
      <c r="Q3557" s="4">
        <v>1</v>
      </c>
      <c r="R3557" s="4">
        <v>5</v>
      </c>
      <c r="S3557" s="4">
        <v>4</v>
      </c>
      <c r="T3557" s="15">
        <v>1.0421049999999999E-2</v>
      </c>
      <c r="U3557" s="15">
        <v>0.64947100000000002</v>
      </c>
    </row>
    <row r="3558" spans="1:21" x14ac:dyDescent="0.25">
      <c r="A3558" s="4">
        <v>3556</v>
      </c>
      <c r="B3558" s="4" t="s">
        <v>13957</v>
      </c>
      <c r="C3558" s="4">
        <v>4</v>
      </c>
      <c r="D3558" s="93">
        <v>2869.549</v>
      </c>
      <c r="E3558" s="4" t="s">
        <v>13953</v>
      </c>
      <c r="F3558" s="4" t="s">
        <v>8988</v>
      </c>
      <c r="G3558" s="4" t="s">
        <v>8989</v>
      </c>
      <c r="H3558" s="93">
        <v>2869.5250000000001</v>
      </c>
      <c r="I3558" s="4" t="s">
        <v>8990</v>
      </c>
      <c r="J3558" s="15">
        <v>1.6729099999999999E-5</v>
      </c>
      <c r="K3558" s="15">
        <v>0.1187742</v>
      </c>
      <c r="L3558" s="4">
        <v>2.4029999999999999E-2</v>
      </c>
      <c r="M3558" s="4">
        <v>8.3742099999999997</v>
      </c>
      <c r="N3558" s="4" t="s">
        <v>13954</v>
      </c>
      <c r="O3558" s="4" t="s">
        <v>9004</v>
      </c>
      <c r="P3558" s="4">
        <v>22</v>
      </c>
      <c r="Q3558" s="4">
        <v>1</v>
      </c>
      <c r="R3558" s="4">
        <v>17</v>
      </c>
      <c r="S3558" s="4">
        <v>6</v>
      </c>
      <c r="T3558" s="15">
        <v>5.0509829999999997E-6</v>
      </c>
      <c r="U3558" s="15">
        <v>3.6967510000000002E-5</v>
      </c>
    </row>
    <row r="3559" spans="1:21" x14ac:dyDescent="0.25">
      <c r="A3559" s="4">
        <v>3557</v>
      </c>
      <c r="B3559" s="4" t="s">
        <v>13958</v>
      </c>
      <c r="C3559" s="4">
        <v>3</v>
      </c>
      <c r="D3559" s="93">
        <v>2243.2510000000002</v>
      </c>
      <c r="E3559" s="4" t="s">
        <v>11690</v>
      </c>
      <c r="F3559" s="4" t="s">
        <v>8988</v>
      </c>
      <c r="G3559" s="4" t="s">
        <v>8989</v>
      </c>
      <c r="H3559" s="93">
        <v>2243.2280000000001</v>
      </c>
      <c r="I3559" s="4" t="s">
        <v>8990</v>
      </c>
      <c r="J3559" s="15">
        <v>1.8268900000000001E-2</v>
      </c>
      <c r="K3559" s="15">
        <v>0.1188433</v>
      </c>
      <c r="L3559" s="4">
        <v>2.3021E-2</v>
      </c>
      <c r="M3559" s="4">
        <v>10.262442999999999</v>
      </c>
      <c r="N3559" s="4" t="s">
        <v>11691</v>
      </c>
      <c r="O3559" s="4" t="s">
        <v>9004</v>
      </c>
      <c r="P3559" s="4">
        <v>21</v>
      </c>
      <c r="Q3559" s="4">
        <v>1</v>
      </c>
      <c r="R3559" s="4">
        <v>12.5</v>
      </c>
      <c r="S3559" s="4">
        <v>5.5</v>
      </c>
      <c r="T3559" s="15">
        <v>1.137575E-5</v>
      </c>
      <c r="U3559" s="15">
        <v>1.515038E-2</v>
      </c>
    </row>
    <row r="3560" spans="1:21" x14ac:dyDescent="0.25">
      <c r="A3560" s="4">
        <v>3558</v>
      </c>
      <c r="B3560" s="4" t="s">
        <v>13959</v>
      </c>
      <c r="C3560" s="4">
        <v>4</v>
      </c>
      <c r="D3560" s="93">
        <v>2164.116</v>
      </c>
      <c r="E3560" s="4" t="s">
        <v>12783</v>
      </c>
      <c r="F3560" s="4" t="s">
        <v>8988</v>
      </c>
      <c r="G3560" s="4" t="s">
        <v>8989</v>
      </c>
      <c r="H3560" s="93">
        <v>2164.0970000000002</v>
      </c>
      <c r="I3560" s="4" t="s">
        <v>8990</v>
      </c>
      <c r="J3560" s="15">
        <v>6.9644700000000004E-3</v>
      </c>
      <c r="K3560" s="15">
        <v>0.11884749999999999</v>
      </c>
      <c r="L3560" s="4">
        <v>1.8821999999999998E-2</v>
      </c>
      <c r="M3560" s="4">
        <v>8.6973909999999997</v>
      </c>
      <c r="N3560" s="4" t="s">
        <v>12784</v>
      </c>
      <c r="O3560" s="4" t="s">
        <v>9004</v>
      </c>
      <c r="P3560" s="4">
        <v>22</v>
      </c>
      <c r="Q3560" s="4">
        <v>1</v>
      </c>
      <c r="R3560" s="4">
        <v>17</v>
      </c>
      <c r="S3560" s="4">
        <v>5</v>
      </c>
      <c r="T3560" s="15">
        <v>8.7058029999999998E-7</v>
      </c>
      <c r="U3560" s="15">
        <v>1.514659E-2</v>
      </c>
    </row>
    <row r="3561" spans="1:21" x14ac:dyDescent="0.25">
      <c r="A3561" s="4">
        <v>3559</v>
      </c>
      <c r="B3561" s="4" t="s">
        <v>13960</v>
      </c>
      <c r="C3561" s="4">
        <v>4</v>
      </c>
      <c r="D3561" s="93">
        <v>1835.9839999999999</v>
      </c>
      <c r="E3561" s="4" t="s">
        <v>9083</v>
      </c>
      <c r="F3561" s="4" t="s">
        <v>8988</v>
      </c>
      <c r="G3561" s="4" t="s">
        <v>8989</v>
      </c>
      <c r="H3561" s="93">
        <v>1835.972</v>
      </c>
      <c r="I3561" s="4" t="s">
        <v>8990</v>
      </c>
      <c r="J3561" s="15">
        <v>1.296842E-2</v>
      </c>
      <c r="K3561" s="15">
        <v>0.1188715</v>
      </c>
      <c r="L3561" s="4">
        <v>1.2063000000000001E-2</v>
      </c>
      <c r="M3561" s="4">
        <v>6.5703610000000001</v>
      </c>
      <c r="N3561" s="4" t="s">
        <v>9084</v>
      </c>
      <c r="O3561" s="4" t="s">
        <v>9004</v>
      </c>
      <c r="P3561" s="4">
        <v>6</v>
      </c>
      <c r="Q3561" s="4">
        <v>1</v>
      </c>
      <c r="R3561" s="4">
        <v>17</v>
      </c>
      <c r="S3561" s="4">
        <v>5</v>
      </c>
      <c r="T3561" s="15">
        <v>2.70698E-6</v>
      </c>
      <c r="U3561" s="15">
        <v>2.39638E-2</v>
      </c>
    </row>
    <row r="3562" spans="1:21" x14ac:dyDescent="0.25">
      <c r="A3562" s="4">
        <v>3560</v>
      </c>
      <c r="B3562" s="4" t="s">
        <v>13961</v>
      </c>
      <c r="C3562" s="4">
        <v>3</v>
      </c>
      <c r="D3562" s="93">
        <v>2420.127</v>
      </c>
      <c r="E3562" s="4" t="s">
        <v>13962</v>
      </c>
      <c r="F3562" s="4" t="s">
        <v>8988</v>
      </c>
      <c r="G3562" s="4" t="s">
        <v>8989</v>
      </c>
      <c r="H3562" s="93">
        <v>2420.123</v>
      </c>
      <c r="I3562" s="4" t="s">
        <v>9382</v>
      </c>
      <c r="J3562" s="15">
        <v>1</v>
      </c>
      <c r="K3562" s="15">
        <v>0.1191001</v>
      </c>
      <c r="L3562" s="4">
        <v>4.738E-3</v>
      </c>
      <c r="M3562" s="4">
        <v>1.9577519999999999</v>
      </c>
      <c r="N3562" s="4" t="s">
        <v>13963</v>
      </c>
      <c r="O3562" s="4" t="s">
        <v>9004</v>
      </c>
      <c r="P3562" s="4">
        <v>13</v>
      </c>
      <c r="Q3562" s="4">
        <v>1</v>
      </c>
      <c r="R3562" s="4">
        <v>7</v>
      </c>
      <c r="S3562" s="4">
        <v>3</v>
      </c>
      <c r="T3562" s="15">
        <v>1</v>
      </c>
      <c r="U3562" s="15">
        <v>0.58429989999999998</v>
      </c>
    </row>
    <row r="3563" spans="1:21" x14ac:dyDescent="0.25">
      <c r="A3563" s="4">
        <v>3561</v>
      </c>
      <c r="B3563" s="4" t="s">
        <v>13964</v>
      </c>
      <c r="C3563" s="4">
        <v>3</v>
      </c>
      <c r="D3563" s="93">
        <v>2204.16</v>
      </c>
      <c r="E3563" s="4" t="s">
        <v>11317</v>
      </c>
      <c r="F3563" s="4" t="s">
        <v>8988</v>
      </c>
      <c r="G3563" s="4" t="s">
        <v>8989</v>
      </c>
      <c r="H3563" s="93">
        <v>2204.1570000000002</v>
      </c>
      <c r="I3563" s="4" t="s">
        <v>8990</v>
      </c>
      <c r="J3563" s="15">
        <v>1.0042499999999999E-3</v>
      </c>
      <c r="K3563" s="15">
        <v>0.1193311</v>
      </c>
      <c r="L3563" s="4">
        <v>2.8419999999999999E-3</v>
      </c>
      <c r="M3563" s="4">
        <v>1.289382</v>
      </c>
      <c r="N3563" s="4" t="s">
        <v>11318</v>
      </c>
      <c r="O3563" s="4" t="s">
        <v>9004</v>
      </c>
      <c r="P3563" s="4">
        <v>17</v>
      </c>
      <c r="Q3563" s="4">
        <v>1</v>
      </c>
      <c r="R3563" s="4">
        <v>16</v>
      </c>
      <c r="S3563" s="4">
        <v>4</v>
      </c>
      <c r="T3563" s="15">
        <v>8.9220420000000003E-4</v>
      </c>
      <c r="U3563" s="15">
        <v>1</v>
      </c>
    </row>
    <row r="3564" spans="1:21" x14ac:dyDescent="0.25">
      <c r="A3564" s="4">
        <v>3562</v>
      </c>
      <c r="B3564" s="4" t="s">
        <v>13965</v>
      </c>
      <c r="C3564" s="4">
        <v>4</v>
      </c>
      <c r="D3564" s="93">
        <v>2665.3359999999998</v>
      </c>
      <c r="E3564" s="4" t="s">
        <v>11241</v>
      </c>
      <c r="F3564" s="4" t="s">
        <v>8988</v>
      </c>
      <c r="G3564" s="4" t="s">
        <v>8989</v>
      </c>
      <c r="H3564" s="93">
        <v>2665.3330000000001</v>
      </c>
      <c r="I3564" s="4" t="s">
        <v>8990</v>
      </c>
      <c r="J3564" s="15">
        <v>1.075222E-3</v>
      </c>
      <c r="K3564" s="15">
        <v>0.1199831</v>
      </c>
      <c r="L3564" s="4">
        <v>3.7369999999999999E-3</v>
      </c>
      <c r="M3564" s="4">
        <v>1.4020760000000001</v>
      </c>
      <c r="N3564" s="4" t="s">
        <v>9487</v>
      </c>
      <c r="O3564" s="4" t="s">
        <v>9004</v>
      </c>
      <c r="P3564" s="4">
        <v>16</v>
      </c>
      <c r="Q3564" s="4">
        <v>1</v>
      </c>
      <c r="R3564" s="4">
        <v>7.5</v>
      </c>
      <c r="S3564" s="4">
        <v>6.5</v>
      </c>
      <c r="T3564" s="15">
        <v>2.781406E-4</v>
      </c>
      <c r="U3564" s="15">
        <v>2.6692489999999999E-2</v>
      </c>
    </row>
    <row r="3565" spans="1:21" x14ac:dyDescent="0.25">
      <c r="A3565" s="4">
        <v>3563</v>
      </c>
      <c r="B3565" s="4" t="s">
        <v>13966</v>
      </c>
      <c r="C3565" s="4">
        <v>4</v>
      </c>
      <c r="D3565" s="93">
        <v>2665.3359999999998</v>
      </c>
      <c r="E3565" s="4" t="s">
        <v>11241</v>
      </c>
      <c r="F3565" s="4" t="s">
        <v>8988</v>
      </c>
      <c r="G3565" s="4" t="s">
        <v>8989</v>
      </c>
      <c r="H3565" s="93">
        <v>2665.3330000000001</v>
      </c>
      <c r="I3565" s="4" t="s">
        <v>8990</v>
      </c>
      <c r="J3565" s="15">
        <v>2.7177730000000001E-2</v>
      </c>
      <c r="K3565" s="15">
        <v>0.1203881</v>
      </c>
      <c r="L3565" s="4">
        <v>3.7369999999999999E-3</v>
      </c>
      <c r="M3565" s="4">
        <v>1.4020760000000001</v>
      </c>
      <c r="N3565" s="4" t="s">
        <v>9487</v>
      </c>
      <c r="O3565" s="4" t="s">
        <v>9004</v>
      </c>
      <c r="P3565" s="4">
        <v>16</v>
      </c>
      <c r="Q3565" s="4">
        <v>1</v>
      </c>
      <c r="R3565" s="4">
        <v>4.5</v>
      </c>
      <c r="S3565" s="4">
        <v>6.5</v>
      </c>
      <c r="T3565" s="15">
        <v>0.12658759999999999</v>
      </c>
      <c r="U3565" s="15">
        <v>2.5240510000000001E-2</v>
      </c>
    </row>
    <row r="3566" spans="1:21" x14ac:dyDescent="0.25">
      <c r="A3566" s="4">
        <v>3564</v>
      </c>
      <c r="B3566" s="4" t="s">
        <v>13967</v>
      </c>
      <c r="C3566" s="4">
        <v>3</v>
      </c>
      <c r="D3566" s="93">
        <v>2081.1260000000002</v>
      </c>
      <c r="E3566" s="4" t="s">
        <v>10224</v>
      </c>
      <c r="F3566" s="4" t="s">
        <v>8988</v>
      </c>
      <c r="G3566" s="4" t="s">
        <v>8989</v>
      </c>
      <c r="H3566" s="93">
        <v>2081.107</v>
      </c>
      <c r="I3566" s="4" t="s">
        <v>8990</v>
      </c>
      <c r="J3566" s="15">
        <v>1</v>
      </c>
      <c r="K3566" s="15">
        <v>0.1204315</v>
      </c>
      <c r="L3566" s="4">
        <v>1.9511000000000001E-2</v>
      </c>
      <c r="M3566" s="4">
        <v>9.3753010000000003</v>
      </c>
      <c r="N3566" s="4" t="s">
        <v>10225</v>
      </c>
      <c r="O3566" s="4" t="s">
        <v>9004</v>
      </c>
      <c r="P3566" s="4">
        <v>3</v>
      </c>
      <c r="Q3566" s="4">
        <v>1</v>
      </c>
      <c r="R3566" s="4">
        <v>9</v>
      </c>
      <c r="S3566" s="4">
        <v>2</v>
      </c>
      <c r="T3566" s="15">
        <v>2.1230310000000001E-6</v>
      </c>
      <c r="U3566" s="15">
        <v>1</v>
      </c>
    </row>
    <row r="3567" spans="1:21" x14ac:dyDescent="0.25">
      <c r="A3567" s="4">
        <v>3565</v>
      </c>
      <c r="B3567" s="4" t="s">
        <v>13968</v>
      </c>
      <c r="C3567" s="4">
        <v>4</v>
      </c>
      <c r="D3567" s="93">
        <v>1910.941</v>
      </c>
      <c r="E3567" s="4" t="s">
        <v>11614</v>
      </c>
      <c r="F3567" s="4" t="s">
        <v>8988</v>
      </c>
      <c r="G3567" s="4" t="s">
        <v>8989</v>
      </c>
      <c r="H3567" s="93">
        <v>1910.924</v>
      </c>
      <c r="I3567" s="4" t="s">
        <v>8990</v>
      </c>
      <c r="J3567" s="15">
        <v>1.100761E-3</v>
      </c>
      <c r="K3567" s="15">
        <v>0.1207858</v>
      </c>
      <c r="L3567" s="4">
        <v>1.6320000000000001E-2</v>
      </c>
      <c r="M3567" s="4">
        <v>8.5403699999999994</v>
      </c>
      <c r="N3567" s="4" t="s">
        <v>11615</v>
      </c>
      <c r="O3567" s="4" t="s">
        <v>9004</v>
      </c>
      <c r="P3567" s="4">
        <v>22</v>
      </c>
      <c r="Q3567" s="4">
        <v>1</v>
      </c>
      <c r="R3567" s="4">
        <v>6.5</v>
      </c>
      <c r="S3567" s="4">
        <v>6.5</v>
      </c>
      <c r="T3567" s="15">
        <v>2.9833630000000002E-3</v>
      </c>
      <c r="U3567" s="15">
        <v>1.8946290000000001E-4</v>
      </c>
    </row>
    <row r="3568" spans="1:21" x14ac:dyDescent="0.25">
      <c r="A3568" s="4">
        <v>3566</v>
      </c>
      <c r="B3568" s="4" t="s">
        <v>13969</v>
      </c>
      <c r="C3568" s="4">
        <v>2</v>
      </c>
      <c r="D3568" s="93">
        <v>2012.0530000000001</v>
      </c>
      <c r="E3568" s="4" t="s">
        <v>12382</v>
      </c>
      <c r="F3568" s="4" t="s">
        <v>8988</v>
      </c>
      <c r="G3568" s="4" t="s">
        <v>8989</v>
      </c>
      <c r="H3568" s="93">
        <v>2012.0329999999999</v>
      </c>
      <c r="I3568" s="4" t="s">
        <v>8990</v>
      </c>
      <c r="J3568" s="15">
        <v>1.4495530000000001E-5</v>
      </c>
      <c r="K3568" s="15">
        <v>0.1210973</v>
      </c>
      <c r="L3568" s="4">
        <v>1.9605000000000001E-2</v>
      </c>
      <c r="M3568" s="4">
        <v>9.7438739999999999</v>
      </c>
      <c r="N3568" s="4" t="s">
        <v>12383</v>
      </c>
      <c r="O3568" s="4" t="s">
        <v>9004</v>
      </c>
      <c r="P3568" s="4">
        <v>20</v>
      </c>
      <c r="Q3568" s="4">
        <v>1</v>
      </c>
      <c r="R3568" s="4">
        <v>8</v>
      </c>
      <c r="S3568" s="4">
        <v>7</v>
      </c>
      <c r="T3568" s="15">
        <v>2.0342999999999999E-10</v>
      </c>
      <c r="U3568" s="15">
        <v>7.6721689999999994E-5</v>
      </c>
    </row>
    <row r="3569" spans="1:21" x14ac:dyDescent="0.25">
      <c r="A3569" s="4">
        <v>3567</v>
      </c>
      <c r="B3569" s="4" t="s">
        <v>13970</v>
      </c>
      <c r="C3569" s="4">
        <v>5</v>
      </c>
      <c r="D3569" s="93">
        <v>3207.663</v>
      </c>
      <c r="E3569" s="4" t="s">
        <v>10159</v>
      </c>
      <c r="F3569" s="4" t="s">
        <v>8988</v>
      </c>
      <c r="G3569" s="4" t="s">
        <v>8989</v>
      </c>
      <c r="H3569" s="93">
        <v>3207.6350000000002</v>
      </c>
      <c r="I3569" s="4" t="s">
        <v>11225</v>
      </c>
      <c r="J3569" s="15">
        <v>0.35492839999999998</v>
      </c>
      <c r="K3569" s="15">
        <v>0.1211154</v>
      </c>
      <c r="L3569" s="4">
        <v>2.7497000000000001E-2</v>
      </c>
      <c r="M3569" s="4">
        <v>8.5723590000000005</v>
      </c>
      <c r="N3569" s="4" t="s">
        <v>10160</v>
      </c>
      <c r="O3569" s="4" t="s">
        <v>9004</v>
      </c>
      <c r="P3569" s="4">
        <v>22</v>
      </c>
      <c r="Q3569" s="4">
        <v>1</v>
      </c>
      <c r="R3569" s="4">
        <v>10.5</v>
      </c>
      <c r="S3569" s="4">
        <v>7.5</v>
      </c>
      <c r="T3569" s="15">
        <v>3.0662499999999999E-4</v>
      </c>
      <c r="U3569" s="15">
        <v>0.77033079999999998</v>
      </c>
    </row>
    <row r="3570" spans="1:21" x14ac:dyDescent="0.25">
      <c r="A3570" s="4">
        <v>3568</v>
      </c>
      <c r="B3570" s="4" t="s">
        <v>13971</v>
      </c>
      <c r="C3570" s="4">
        <v>3</v>
      </c>
      <c r="D3570" s="93">
        <v>1618.7840000000001</v>
      </c>
      <c r="E3570" s="4" t="s">
        <v>9622</v>
      </c>
      <c r="F3570" s="4" t="s">
        <v>8988</v>
      </c>
      <c r="G3570" s="4" t="s">
        <v>8989</v>
      </c>
      <c r="H3570" s="93">
        <v>1618.771</v>
      </c>
      <c r="I3570" s="4" t="s">
        <v>9754</v>
      </c>
      <c r="J3570" s="15">
        <v>5.9008830000000001E-8</v>
      </c>
      <c r="K3570" s="15">
        <v>0.1215813</v>
      </c>
      <c r="L3570" s="4">
        <v>1.2965000000000001E-2</v>
      </c>
      <c r="M3570" s="4">
        <v>8.0091640000000002</v>
      </c>
      <c r="N3570" s="4" t="s">
        <v>9623</v>
      </c>
      <c r="O3570" s="4" t="s">
        <v>9004</v>
      </c>
      <c r="P3570" s="4">
        <v>14</v>
      </c>
      <c r="Q3570" s="4">
        <v>1</v>
      </c>
      <c r="R3570" s="4">
        <v>7</v>
      </c>
      <c r="S3570" s="4">
        <v>9</v>
      </c>
      <c r="T3570" s="15">
        <v>1.9629220000000001E-7</v>
      </c>
      <c r="U3570" s="15">
        <v>1.356728E-6</v>
      </c>
    </row>
    <row r="3571" spans="1:21" x14ac:dyDescent="0.25">
      <c r="A3571" s="4">
        <v>3569</v>
      </c>
      <c r="B3571" s="4" t="s">
        <v>13972</v>
      </c>
      <c r="C3571" s="4">
        <v>3</v>
      </c>
      <c r="D3571" s="93">
        <v>1835.9870000000001</v>
      </c>
      <c r="E3571" s="4" t="s">
        <v>9083</v>
      </c>
      <c r="F3571" s="4" t="s">
        <v>8988</v>
      </c>
      <c r="G3571" s="4" t="s">
        <v>8989</v>
      </c>
      <c r="H3571" s="93">
        <v>1835.972</v>
      </c>
      <c r="I3571" s="4" t="s">
        <v>8990</v>
      </c>
      <c r="J3571" s="15">
        <v>1.044848E-5</v>
      </c>
      <c r="K3571" s="15">
        <v>0.1218133</v>
      </c>
      <c r="L3571" s="4">
        <v>1.4760000000000001E-2</v>
      </c>
      <c r="M3571" s="4">
        <v>8.0393380000000008</v>
      </c>
      <c r="N3571" s="4" t="s">
        <v>9084</v>
      </c>
      <c r="O3571" s="4" t="s">
        <v>9004</v>
      </c>
      <c r="P3571" s="4">
        <v>23</v>
      </c>
      <c r="Q3571" s="4">
        <v>1</v>
      </c>
      <c r="R3571" s="4">
        <v>22</v>
      </c>
      <c r="S3571" s="4">
        <v>7</v>
      </c>
      <c r="T3571" s="15">
        <v>4.7810540000000002E-11</v>
      </c>
      <c r="U3571" s="15">
        <v>1.4777430000000001E-5</v>
      </c>
    </row>
    <row r="3572" spans="1:21" x14ac:dyDescent="0.25">
      <c r="A3572" s="4">
        <v>3570</v>
      </c>
      <c r="B3572" s="4" t="s">
        <v>13973</v>
      </c>
      <c r="C3572" s="4">
        <v>4</v>
      </c>
      <c r="D3572" s="93">
        <v>2014.1089999999999</v>
      </c>
      <c r="E3572" s="4" t="s">
        <v>9630</v>
      </c>
      <c r="F3572" s="4" t="s">
        <v>8988</v>
      </c>
      <c r="G3572" s="4" t="s">
        <v>8989</v>
      </c>
      <c r="H3572" s="93">
        <v>2014.0930000000001</v>
      </c>
      <c r="I3572" s="4" t="s">
        <v>8990</v>
      </c>
      <c r="J3572" s="15">
        <v>1.90784E-7</v>
      </c>
      <c r="K3572" s="15">
        <v>0.1219428</v>
      </c>
      <c r="L3572" s="4">
        <v>1.6736000000000001E-2</v>
      </c>
      <c r="M3572" s="4">
        <v>8.3094490000000008</v>
      </c>
      <c r="N3572" s="4" t="s">
        <v>9402</v>
      </c>
      <c r="O3572" s="4" t="s">
        <v>9004</v>
      </c>
      <c r="P3572" s="4">
        <v>22</v>
      </c>
      <c r="Q3572" s="4">
        <v>1</v>
      </c>
      <c r="R3572" s="4">
        <v>13</v>
      </c>
      <c r="S3572" s="4">
        <v>7</v>
      </c>
      <c r="T3572" s="15">
        <v>4.2267300000000001E-6</v>
      </c>
      <c r="U3572" s="15">
        <v>1.638209E-4</v>
      </c>
    </row>
    <row r="3573" spans="1:21" x14ac:dyDescent="0.25">
      <c r="A3573" s="4">
        <v>3571</v>
      </c>
      <c r="B3573" s="4" t="s">
        <v>13974</v>
      </c>
      <c r="C3573" s="4">
        <v>4</v>
      </c>
      <c r="D3573" s="93">
        <v>2164.1010000000001</v>
      </c>
      <c r="E3573" s="4" t="s">
        <v>12783</v>
      </c>
      <c r="F3573" s="4" t="s">
        <v>8988</v>
      </c>
      <c r="G3573" s="4" t="s">
        <v>8989</v>
      </c>
      <c r="H3573" s="93">
        <v>2164.0970000000002</v>
      </c>
      <c r="I3573" s="4" t="s">
        <v>8990</v>
      </c>
      <c r="J3573" s="15">
        <v>4.4271600000000003E-3</v>
      </c>
      <c r="K3573" s="15">
        <v>0.1221185</v>
      </c>
      <c r="L3573" s="4">
        <v>3.2320000000000001E-3</v>
      </c>
      <c r="M3573" s="4">
        <v>1.493463</v>
      </c>
      <c r="N3573" s="4" t="s">
        <v>12784</v>
      </c>
      <c r="O3573" s="4" t="s">
        <v>9004</v>
      </c>
      <c r="P3573" s="4">
        <v>16</v>
      </c>
      <c r="Q3573" s="4">
        <v>1</v>
      </c>
      <c r="R3573" s="4">
        <v>22</v>
      </c>
      <c r="S3573" s="4">
        <v>5</v>
      </c>
      <c r="T3573" s="15">
        <v>4.4835220000000001E-8</v>
      </c>
      <c r="U3573" s="15">
        <v>7.2547949999999996E-3</v>
      </c>
    </row>
    <row r="3574" spans="1:21" x14ac:dyDescent="0.25">
      <c r="A3574" s="4">
        <v>3572</v>
      </c>
      <c r="B3574" s="4" t="s">
        <v>13975</v>
      </c>
      <c r="C3574" s="4">
        <v>3</v>
      </c>
      <c r="D3574" s="93">
        <v>2010.912</v>
      </c>
      <c r="E3574" s="4" t="s">
        <v>12850</v>
      </c>
      <c r="F3574" s="4" t="s">
        <v>8988</v>
      </c>
      <c r="G3574" s="4" t="s">
        <v>8989</v>
      </c>
      <c r="H3574" s="93">
        <v>2010.8969999999999</v>
      </c>
      <c r="I3574" s="4" t="s">
        <v>8990</v>
      </c>
      <c r="J3574" s="15">
        <v>1.5899190000000001E-2</v>
      </c>
      <c r="K3574" s="15">
        <v>0.1221496</v>
      </c>
      <c r="L3574" s="4">
        <v>1.4402999999999999E-2</v>
      </c>
      <c r="M3574" s="4">
        <v>7.1624739999999996</v>
      </c>
      <c r="N3574" s="4" t="s">
        <v>11667</v>
      </c>
      <c r="O3574" s="4" t="s">
        <v>9004</v>
      </c>
      <c r="P3574" s="4">
        <v>6</v>
      </c>
      <c r="Q3574" s="4">
        <v>1</v>
      </c>
      <c r="R3574" s="4">
        <v>10</v>
      </c>
      <c r="S3574" s="4">
        <v>5</v>
      </c>
      <c r="T3574" s="15">
        <v>2.9077909999999999E-5</v>
      </c>
      <c r="U3574" s="15">
        <v>0.10987619999999999</v>
      </c>
    </row>
    <row r="3575" spans="1:21" x14ac:dyDescent="0.25">
      <c r="A3575" s="4">
        <v>3573</v>
      </c>
      <c r="B3575" s="4" t="s">
        <v>13976</v>
      </c>
      <c r="C3575" s="4">
        <v>3</v>
      </c>
      <c r="D3575" s="93">
        <v>2239.2130000000002</v>
      </c>
      <c r="E3575" s="4" t="s">
        <v>9282</v>
      </c>
      <c r="F3575" s="4" t="s">
        <v>8988</v>
      </c>
      <c r="G3575" s="4" t="s">
        <v>8989</v>
      </c>
      <c r="H3575" s="93">
        <v>2239.19</v>
      </c>
      <c r="I3575" s="4" t="s">
        <v>8990</v>
      </c>
      <c r="J3575" s="15">
        <v>3.665557E-5</v>
      </c>
      <c r="K3575" s="15">
        <v>0.1225286</v>
      </c>
      <c r="L3575" s="4">
        <v>2.2438E-2</v>
      </c>
      <c r="M3575" s="4">
        <v>10.020587000000001</v>
      </c>
      <c r="N3575" s="4" t="s">
        <v>9283</v>
      </c>
      <c r="O3575" s="4" t="s">
        <v>9004</v>
      </c>
      <c r="P3575" s="4">
        <v>20</v>
      </c>
      <c r="Q3575" s="4">
        <v>1</v>
      </c>
      <c r="R3575" s="4">
        <v>13</v>
      </c>
      <c r="S3575" s="4">
        <v>11</v>
      </c>
      <c r="T3575" s="15">
        <v>5.9436430000000001E-5</v>
      </c>
      <c r="U3575" s="15">
        <v>1.7154010000000001E-4</v>
      </c>
    </row>
    <row r="3576" spans="1:21" x14ac:dyDescent="0.25">
      <c r="A3576" s="4">
        <v>3574</v>
      </c>
      <c r="B3576" s="4" t="s">
        <v>13977</v>
      </c>
      <c r="C3576" s="4">
        <v>3</v>
      </c>
      <c r="D3576" s="93">
        <v>1541.7940000000001</v>
      </c>
      <c r="E3576" s="4" t="s">
        <v>11133</v>
      </c>
      <c r="F3576" s="4" t="s">
        <v>8988</v>
      </c>
      <c r="G3576" s="4" t="s">
        <v>8989</v>
      </c>
      <c r="H3576" s="93">
        <v>1541.7809999999999</v>
      </c>
      <c r="I3576" s="4" t="s">
        <v>8990</v>
      </c>
      <c r="J3576" s="15">
        <v>1.4189190000000001E-2</v>
      </c>
      <c r="K3576" s="15">
        <v>0.12270929999999999</v>
      </c>
      <c r="L3576" s="4">
        <v>1.3978000000000001E-2</v>
      </c>
      <c r="M3576" s="4">
        <v>9.066141</v>
      </c>
      <c r="N3576" s="4" t="s">
        <v>11134</v>
      </c>
      <c r="O3576" s="4" t="s">
        <v>9004</v>
      </c>
      <c r="P3576" s="4">
        <v>22</v>
      </c>
      <c r="Q3576" s="4">
        <v>1</v>
      </c>
      <c r="R3576" s="4">
        <v>7</v>
      </c>
      <c r="S3576" s="4">
        <v>6</v>
      </c>
      <c r="T3576" s="15">
        <v>3.716692E-5</v>
      </c>
      <c r="U3576" s="15">
        <v>7.7556709999999996E-3</v>
      </c>
    </row>
    <row r="3577" spans="1:21" x14ac:dyDescent="0.25">
      <c r="A3577" s="4">
        <v>3575</v>
      </c>
      <c r="B3577" s="4" t="s">
        <v>13978</v>
      </c>
      <c r="C3577" s="4">
        <v>4</v>
      </c>
      <c r="D3577" s="93">
        <v>2288.116</v>
      </c>
      <c r="E3577" s="4" t="s">
        <v>11119</v>
      </c>
      <c r="F3577" s="4" t="s">
        <v>8988</v>
      </c>
      <c r="G3577" s="4" t="s">
        <v>8989</v>
      </c>
      <c r="H3577" s="93">
        <v>2288.0970000000002</v>
      </c>
      <c r="I3577" s="4" t="s">
        <v>8990</v>
      </c>
      <c r="J3577" s="15">
        <v>4.0129240000000001E-4</v>
      </c>
      <c r="K3577" s="15">
        <v>0.1227384</v>
      </c>
      <c r="L3577" s="4">
        <v>1.8054000000000001E-2</v>
      </c>
      <c r="M3577" s="4">
        <v>7.8903980000000002</v>
      </c>
      <c r="N3577" s="4" t="s">
        <v>11120</v>
      </c>
      <c r="O3577" s="4" t="s">
        <v>9004</v>
      </c>
      <c r="P3577" s="4">
        <v>22</v>
      </c>
      <c r="Q3577" s="4">
        <v>1</v>
      </c>
      <c r="R3577" s="4">
        <v>13</v>
      </c>
      <c r="S3577" s="4">
        <v>6</v>
      </c>
      <c r="T3577" s="15">
        <v>1.6348220000000001E-13</v>
      </c>
      <c r="U3577" s="15">
        <v>1.6821309999999999E-3</v>
      </c>
    </row>
    <row r="3578" spans="1:21" x14ac:dyDescent="0.25">
      <c r="A3578" s="4">
        <v>3576</v>
      </c>
      <c r="B3578" s="4" t="s">
        <v>13979</v>
      </c>
      <c r="C3578" s="4">
        <v>4</v>
      </c>
      <c r="D3578" s="93">
        <v>2178.1930000000002</v>
      </c>
      <c r="E3578" s="4" t="s">
        <v>9790</v>
      </c>
      <c r="F3578" s="4" t="s">
        <v>8988</v>
      </c>
      <c r="G3578" s="4" t="s">
        <v>8989</v>
      </c>
      <c r="H3578" s="93">
        <v>2178.192</v>
      </c>
      <c r="I3578" s="4" t="s">
        <v>8990</v>
      </c>
      <c r="J3578" s="15">
        <v>3.8381180000000003E-5</v>
      </c>
      <c r="K3578" s="15">
        <v>0.12299060000000001</v>
      </c>
      <c r="L3578" s="4">
        <v>1.1360000000000001E-3</v>
      </c>
      <c r="M3578" s="4">
        <v>0.52153400000000005</v>
      </c>
      <c r="N3578" s="4" t="s">
        <v>9791</v>
      </c>
      <c r="O3578" s="4" t="s">
        <v>9004</v>
      </c>
      <c r="P3578" s="4">
        <v>16</v>
      </c>
      <c r="Q3578" s="4">
        <v>1</v>
      </c>
      <c r="R3578" s="4">
        <v>10</v>
      </c>
      <c r="S3578" s="4">
        <v>6</v>
      </c>
      <c r="T3578" s="15">
        <v>3.8883729999999997E-5</v>
      </c>
      <c r="U3578" s="15">
        <v>1.6431280000000001E-4</v>
      </c>
    </row>
    <row r="3579" spans="1:21" x14ac:dyDescent="0.25">
      <c r="A3579" s="4">
        <v>3577</v>
      </c>
      <c r="B3579" s="4" t="s">
        <v>13980</v>
      </c>
      <c r="C3579" s="4">
        <v>4</v>
      </c>
      <c r="D3579" s="93">
        <v>2239.1570000000002</v>
      </c>
      <c r="E3579" s="4" t="s">
        <v>11164</v>
      </c>
      <c r="F3579" s="4" t="s">
        <v>8988</v>
      </c>
      <c r="G3579" s="4" t="s">
        <v>8989</v>
      </c>
      <c r="H3579" s="93">
        <v>2239.15</v>
      </c>
      <c r="I3579" s="4" t="s">
        <v>9335</v>
      </c>
      <c r="J3579" s="15">
        <v>0.38353110000000001</v>
      </c>
      <c r="K3579" s="15">
        <v>0.1230909</v>
      </c>
      <c r="L3579" s="4">
        <v>7.6039999999999996E-3</v>
      </c>
      <c r="M3579" s="4">
        <v>3.3959320000000002</v>
      </c>
      <c r="N3579" s="4" t="s">
        <v>11165</v>
      </c>
      <c r="O3579" s="4" t="s">
        <v>9004</v>
      </c>
      <c r="P3579" s="4">
        <v>16</v>
      </c>
      <c r="Q3579" s="4">
        <v>1</v>
      </c>
      <c r="R3579" s="4">
        <v>8</v>
      </c>
      <c r="S3579" s="4">
        <v>5</v>
      </c>
      <c r="T3579" s="15">
        <v>3.3056090000000003E-5</v>
      </c>
      <c r="U3579" s="15">
        <v>0.40997149999999999</v>
      </c>
    </row>
    <row r="3580" spans="1:21" x14ac:dyDescent="0.25">
      <c r="A3580" s="4">
        <v>3578</v>
      </c>
      <c r="B3580" s="4" t="s">
        <v>13981</v>
      </c>
      <c r="C3580" s="4">
        <v>4</v>
      </c>
      <c r="D3580" s="93">
        <v>2021.076</v>
      </c>
      <c r="E3580" s="4" t="s">
        <v>9775</v>
      </c>
      <c r="F3580" s="4" t="s">
        <v>8988</v>
      </c>
      <c r="G3580" s="4" t="s">
        <v>8989</v>
      </c>
      <c r="H3580" s="93">
        <v>2021.06</v>
      </c>
      <c r="I3580" s="4" t="s">
        <v>8990</v>
      </c>
      <c r="J3580" s="15">
        <v>1.200595E-3</v>
      </c>
      <c r="K3580" s="15">
        <v>0.12324209999999999</v>
      </c>
      <c r="L3580" s="4">
        <v>1.5824999999999999E-2</v>
      </c>
      <c r="M3580" s="4">
        <v>7.8300489999999998</v>
      </c>
      <c r="N3580" s="4" t="s">
        <v>9776</v>
      </c>
      <c r="O3580" s="4" t="s">
        <v>9004</v>
      </c>
      <c r="P3580" s="4">
        <v>5</v>
      </c>
      <c r="Q3580" s="4">
        <v>1</v>
      </c>
      <c r="R3580" s="4">
        <v>9</v>
      </c>
      <c r="S3580" s="4">
        <v>5</v>
      </c>
      <c r="T3580" s="15">
        <v>7.2575929999999997E-3</v>
      </c>
      <c r="U3580" s="15">
        <v>2.548699E-4</v>
      </c>
    </row>
    <row r="3581" spans="1:21" x14ac:dyDescent="0.25">
      <c r="A3581" s="4">
        <v>3579</v>
      </c>
      <c r="B3581" s="4" t="s">
        <v>13982</v>
      </c>
      <c r="C3581" s="4">
        <v>3</v>
      </c>
      <c r="D3581" s="93">
        <v>2178.212</v>
      </c>
      <c r="E3581" s="4" t="s">
        <v>9790</v>
      </c>
      <c r="F3581" s="4" t="s">
        <v>8988</v>
      </c>
      <c r="G3581" s="4" t="s">
        <v>8989</v>
      </c>
      <c r="H3581" s="93">
        <v>2178.192</v>
      </c>
      <c r="I3581" s="4" t="s">
        <v>8990</v>
      </c>
      <c r="J3581" s="15">
        <v>1</v>
      </c>
      <c r="K3581" s="15">
        <v>0.12326910000000001</v>
      </c>
      <c r="L3581" s="4">
        <v>2.0486000000000001E-2</v>
      </c>
      <c r="M3581" s="4">
        <v>9.405049</v>
      </c>
      <c r="N3581" s="4" t="s">
        <v>9791</v>
      </c>
      <c r="O3581" s="4" t="s">
        <v>9004</v>
      </c>
      <c r="P3581" s="4">
        <v>22</v>
      </c>
      <c r="Q3581" s="4">
        <v>1</v>
      </c>
      <c r="R3581" s="4">
        <v>4</v>
      </c>
      <c r="S3581" s="4">
        <v>6</v>
      </c>
      <c r="T3581" s="15">
        <v>1</v>
      </c>
      <c r="U3581" s="15">
        <v>1.6693920000000001E-2</v>
      </c>
    </row>
    <row r="3582" spans="1:21" x14ac:dyDescent="0.25">
      <c r="A3582" s="4">
        <v>3580</v>
      </c>
      <c r="B3582" s="4" t="s">
        <v>13983</v>
      </c>
      <c r="C3582" s="4">
        <v>3</v>
      </c>
      <c r="D3582" s="93">
        <v>1855.0139999999999</v>
      </c>
      <c r="E3582" s="4" t="s">
        <v>12127</v>
      </c>
      <c r="F3582" s="4" t="s">
        <v>8988</v>
      </c>
      <c r="G3582" s="4" t="s">
        <v>8989</v>
      </c>
      <c r="H3582" s="93">
        <v>1854.9960000000001</v>
      </c>
      <c r="I3582" s="4" t="s">
        <v>8990</v>
      </c>
      <c r="J3582" s="15">
        <v>0.23120959999999999</v>
      </c>
      <c r="K3582" s="15">
        <v>0.12385069999999999</v>
      </c>
      <c r="L3582" s="4">
        <v>1.7927999999999999E-2</v>
      </c>
      <c r="M3582" s="4">
        <v>9.6647110000000005</v>
      </c>
      <c r="N3582" s="4" t="s">
        <v>12128</v>
      </c>
      <c r="O3582" s="4" t="s">
        <v>9004</v>
      </c>
      <c r="P3582" s="4">
        <v>22</v>
      </c>
      <c r="Q3582" s="4">
        <v>1</v>
      </c>
      <c r="R3582" s="4">
        <v>8</v>
      </c>
      <c r="S3582" s="4">
        <v>7</v>
      </c>
      <c r="T3582" s="15">
        <v>1.07014E-4</v>
      </c>
      <c r="U3582" s="15">
        <v>0.21376809999999999</v>
      </c>
    </row>
    <row r="3583" spans="1:21" x14ac:dyDescent="0.25">
      <c r="A3583" s="4">
        <v>3581</v>
      </c>
      <c r="B3583" s="4" t="s">
        <v>13984</v>
      </c>
      <c r="C3583" s="4">
        <v>3</v>
      </c>
      <c r="D3583" s="93">
        <v>1297.752</v>
      </c>
      <c r="E3583" s="4" t="s">
        <v>9645</v>
      </c>
      <c r="F3583" s="4" t="s">
        <v>8988</v>
      </c>
      <c r="G3583" s="4" t="s">
        <v>8989</v>
      </c>
      <c r="H3583" s="93">
        <v>1297.741</v>
      </c>
      <c r="I3583" s="4" t="s">
        <v>8990</v>
      </c>
      <c r="J3583" s="15">
        <v>0.2130686</v>
      </c>
      <c r="K3583" s="15">
        <v>0.1239353</v>
      </c>
      <c r="L3583" s="4">
        <v>1.0848E-2</v>
      </c>
      <c r="M3583" s="4">
        <v>8.3591420000000003</v>
      </c>
      <c r="N3583" s="4" t="s">
        <v>9646</v>
      </c>
      <c r="O3583" s="4" t="s">
        <v>9004</v>
      </c>
      <c r="P3583" s="4">
        <v>23</v>
      </c>
      <c r="Q3583" s="4">
        <v>1</v>
      </c>
      <c r="R3583" s="4">
        <v>10</v>
      </c>
      <c r="S3583" s="4">
        <v>5</v>
      </c>
      <c r="T3583" s="15">
        <v>8.2564079999999996E-5</v>
      </c>
      <c r="U3583" s="15">
        <v>1</v>
      </c>
    </row>
    <row r="3584" spans="1:21" x14ac:dyDescent="0.25">
      <c r="A3584" s="4">
        <v>3582</v>
      </c>
      <c r="B3584" s="4" t="s">
        <v>13985</v>
      </c>
      <c r="C3584" s="4">
        <v>3</v>
      </c>
      <c r="D3584" s="93">
        <v>2013.175</v>
      </c>
      <c r="E3584" s="4" t="s">
        <v>9430</v>
      </c>
      <c r="F3584" s="4" t="s">
        <v>8988</v>
      </c>
      <c r="G3584" s="4" t="s">
        <v>8989</v>
      </c>
      <c r="H3584" s="93">
        <v>2013.1590000000001</v>
      </c>
      <c r="I3584" s="4" t="s">
        <v>8990</v>
      </c>
      <c r="J3584" s="15">
        <v>1.004757E-4</v>
      </c>
      <c r="K3584" s="15">
        <v>0.1245108</v>
      </c>
      <c r="L3584" s="4">
        <v>1.6352999999999999E-2</v>
      </c>
      <c r="M3584" s="4">
        <v>8.1230550000000008</v>
      </c>
      <c r="N3584" s="4" t="s">
        <v>9431</v>
      </c>
      <c r="O3584" s="4" t="s">
        <v>9004</v>
      </c>
      <c r="P3584" s="4">
        <v>23</v>
      </c>
      <c r="Q3584" s="4">
        <v>1</v>
      </c>
      <c r="R3584" s="4">
        <v>5.5</v>
      </c>
      <c r="S3584" s="4">
        <v>9.5</v>
      </c>
      <c r="T3584" s="15">
        <v>1.654943E-5</v>
      </c>
      <c r="U3584" s="15">
        <v>4.5863300000000001E-4</v>
      </c>
    </row>
    <row r="3585" spans="1:21" x14ac:dyDescent="0.25">
      <c r="A3585" s="4">
        <v>3583</v>
      </c>
      <c r="B3585" s="4" t="s">
        <v>13986</v>
      </c>
      <c r="C3585" s="4">
        <v>4</v>
      </c>
      <c r="D3585" s="93">
        <v>2434.25</v>
      </c>
      <c r="E3585" s="4" t="s">
        <v>9214</v>
      </c>
      <c r="F3585" s="4" t="s">
        <v>8988</v>
      </c>
      <c r="G3585" s="4" t="s">
        <v>8989</v>
      </c>
      <c r="H3585" s="93">
        <v>2434.2429999999999</v>
      </c>
      <c r="I3585" s="4" t="s">
        <v>9470</v>
      </c>
      <c r="J3585" s="15">
        <v>1</v>
      </c>
      <c r="K3585" s="15">
        <v>0.125116</v>
      </c>
      <c r="L3585" s="4">
        <v>6.5700000000000003E-3</v>
      </c>
      <c r="M3585" s="4">
        <v>2.6989909999999999</v>
      </c>
      <c r="N3585" s="4" t="s">
        <v>9215</v>
      </c>
      <c r="O3585" s="4" t="s">
        <v>9004</v>
      </c>
      <c r="P3585" s="4">
        <v>15</v>
      </c>
      <c r="Q3585" s="4">
        <v>1</v>
      </c>
      <c r="R3585" s="4">
        <v>8</v>
      </c>
      <c r="S3585" s="4">
        <v>5</v>
      </c>
      <c r="T3585" s="15">
        <v>0.1715286</v>
      </c>
      <c r="U3585" s="15">
        <v>1</v>
      </c>
    </row>
    <row r="3586" spans="1:21" x14ac:dyDescent="0.25">
      <c r="A3586" s="4">
        <v>3584</v>
      </c>
      <c r="B3586" s="4" t="s">
        <v>13987</v>
      </c>
      <c r="C3586" s="4">
        <v>3</v>
      </c>
      <c r="D3586" s="93">
        <v>1935.9929999999999</v>
      </c>
      <c r="E3586" s="4" t="s">
        <v>9171</v>
      </c>
      <c r="F3586" s="4" t="s">
        <v>8988</v>
      </c>
      <c r="G3586" s="4" t="s">
        <v>8989</v>
      </c>
      <c r="H3586" s="93">
        <v>1935.9770000000001</v>
      </c>
      <c r="I3586" s="4" t="s">
        <v>8990</v>
      </c>
      <c r="J3586" s="15">
        <v>5.6770309999999999E-3</v>
      </c>
      <c r="K3586" s="15">
        <v>0.12542059999999999</v>
      </c>
      <c r="L3586" s="4">
        <v>1.5716999999999998E-2</v>
      </c>
      <c r="M3586" s="4">
        <v>8.1183820000000004</v>
      </c>
      <c r="N3586" s="4" t="s">
        <v>9172</v>
      </c>
      <c r="O3586" s="4" t="s">
        <v>9004</v>
      </c>
      <c r="P3586" s="4">
        <v>23</v>
      </c>
      <c r="Q3586" s="4">
        <v>1</v>
      </c>
      <c r="R3586" s="4">
        <v>10</v>
      </c>
      <c r="S3586" s="4">
        <v>4</v>
      </c>
      <c r="T3586" s="15">
        <v>3.8711999999999999E-7</v>
      </c>
      <c r="U3586" s="15">
        <v>3.747089E-2</v>
      </c>
    </row>
    <row r="3587" spans="1:21" x14ac:dyDescent="0.25">
      <c r="A3587" s="4">
        <v>3585</v>
      </c>
      <c r="B3587" s="4" t="s">
        <v>13988</v>
      </c>
      <c r="C3587" s="4">
        <v>3</v>
      </c>
      <c r="D3587" s="93">
        <v>1882.8530000000001</v>
      </c>
      <c r="E3587" s="4" t="s">
        <v>13989</v>
      </c>
      <c r="F3587" s="4" t="s">
        <v>8988</v>
      </c>
      <c r="G3587" s="4" t="s">
        <v>8989</v>
      </c>
      <c r="H3587" s="93">
        <v>1882.8510000000001</v>
      </c>
      <c r="I3587" s="4" t="s">
        <v>8990</v>
      </c>
      <c r="J3587" s="15">
        <v>0.14346880000000001</v>
      </c>
      <c r="K3587" s="15">
        <v>0.12564130000000001</v>
      </c>
      <c r="L3587" s="4">
        <v>1.864E-3</v>
      </c>
      <c r="M3587" s="4">
        <v>0.98998799999999998</v>
      </c>
      <c r="N3587" s="4" t="s">
        <v>13990</v>
      </c>
      <c r="O3587" s="4" t="s">
        <v>9004</v>
      </c>
      <c r="P3587" s="4">
        <v>13</v>
      </c>
      <c r="Q3587" s="4">
        <v>1</v>
      </c>
      <c r="R3587" s="4">
        <v>9</v>
      </c>
      <c r="S3587" s="4">
        <v>2</v>
      </c>
      <c r="T3587" s="15">
        <v>1</v>
      </c>
      <c r="U3587" s="15">
        <v>0.37777670000000002</v>
      </c>
    </row>
    <row r="3588" spans="1:21" x14ac:dyDescent="0.25">
      <c r="A3588" s="4">
        <v>3586</v>
      </c>
      <c r="B3588" s="4" t="s">
        <v>13991</v>
      </c>
      <c r="C3588" s="4">
        <v>3</v>
      </c>
      <c r="D3588" s="93">
        <v>2168.116</v>
      </c>
      <c r="E3588" s="4" t="s">
        <v>13992</v>
      </c>
      <c r="F3588" s="4" t="s">
        <v>8988</v>
      </c>
      <c r="G3588" s="4" t="s">
        <v>8989</v>
      </c>
      <c r="H3588" s="93">
        <v>2168.1019999999999</v>
      </c>
      <c r="I3588" s="4" t="s">
        <v>8990</v>
      </c>
      <c r="J3588" s="15">
        <v>0.58071640000000002</v>
      </c>
      <c r="K3588" s="15">
        <v>0.1257413</v>
      </c>
      <c r="L3588" s="4">
        <v>1.4342000000000001E-2</v>
      </c>
      <c r="M3588" s="4">
        <v>6.6150019999999996</v>
      </c>
      <c r="N3588" s="4" t="s">
        <v>10889</v>
      </c>
      <c r="O3588" s="4" t="s">
        <v>9004</v>
      </c>
      <c r="P3588" s="4">
        <v>13</v>
      </c>
      <c r="Q3588" s="4">
        <v>1</v>
      </c>
      <c r="R3588" s="4">
        <v>9</v>
      </c>
      <c r="S3588" s="4">
        <v>3</v>
      </c>
      <c r="T3588" s="15">
        <v>2.6207000000000001E-3</v>
      </c>
      <c r="U3588" s="15">
        <v>0.3501591</v>
      </c>
    </row>
    <row r="3589" spans="1:21" x14ac:dyDescent="0.25">
      <c r="A3589" s="4">
        <v>3587</v>
      </c>
      <c r="B3589" s="4" t="s">
        <v>13993</v>
      </c>
      <c r="C3589" s="4">
        <v>3</v>
      </c>
      <c r="D3589" s="93">
        <v>1783.902</v>
      </c>
      <c r="E3589" s="4" t="s">
        <v>12579</v>
      </c>
      <c r="F3589" s="4" t="s">
        <v>8988</v>
      </c>
      <c r="G3589" s="4" t="s">
        <v>8989</v>
      </c>
      <c r="H3589" s="93">
        <v>1783.886</v>
      </c>
      <c r="I3589" s="4" t="s">
        <v>8990</v>
      </c>
      <c r="J3589" s="15">
        <v>3.7792449999999998E-2</v>
      </c>
      <c r="K3589" s="15">
        <v>0.12576879999999999</v>
      </c>
      <c r="L3589" s="4">
        <v>1.5935000000000001E-2</v>
      </c>
      <c r="M3589" s="4">
        <v>8.9327459999999999</v>
      </c>
      <c r="N3589" s="4" t="s">
        <v>12580</v>
      </c>
      <c r="O3589" s="4" t="s">
        <v>9004</v>
      </c>
      <c r="P3589" s="4">
        <v>22</v>
      </c>
      <c r="Q3589" s="4">
        <v>1</v>
      </c>
      <c r="R3589" s="4">
        <v>7.5</v>
      </c>
      <c r="S3589" s="4">
        <v>4.5</v>
      </c>
      <c r="T3589" s="15">
        <v>2.172334E-4</v>
      </c>
      <c r="U3589" s="15">
        <v>6.2373030000000003E-2</v>
      </c>
    </row>
    <row r="3590" spans="1:21" x14ac:dyDescent="0.25">
      <c r="A3590" s="4">
        <v>3588</v>
      </c>
      <c r="B3590" s="4" t="s">
        <v>13994</v>
      </c>
      <c r="C3590" s="4">
        <v>4</v>
      </c>
      <c r="D3590" s="93">
        <v>2275.125</v>
      </c>
      <c r="E3590" s="4" t="s">
        <v>9727</v>
      </c>
      <c r="F3590" s="4" t="s">
        <v>8988</v>
      </c>
      <c r="G3590" s="4" t="s">
        <v>8989</v>
      </c>
      <c r="H3590" s="93">
        <v>2275.1210000000001</v>
      </c>
      <c r="I3590" s="4" t="s">
        <v>9348</v>
      </c>
      <c r="J3590" s="15">
        <v>1</v>
      </c>
      <c r="K3590" s="15">
        <v>0.12625439999999999</v>
      </c>
      <c r="L3590" s="4">
        <v>3.8560000000000001E-3</v>
      </c>
      <c r="M3590" s="4">
        <v>1.694855</v>
      </c>
      <c r="N3590" s="4" t="s">
        <v>9729</v>
      </c>
      <c r="O3590" s="4" t="s">
        <v>9004</v>
      </c>
      <c r="P3590" s="4">
        <v>15</v>
      </c>
      <c r="Q3590" s="4">
        <v>1</v>
      </c>
      <c r="R3590" s="4">
        <v>3.5</v>
      </c>
      <c r="S3590" s="4">
        <v>2.5</v>
      </c>
      <c r="T3590" s="15">
        <v>1</v>
      </c>
      <c r="U3590" s="15">
        <v>1</v>
      </c>
    </row>
    <row r="3591" spans="1:21" x14ac:dyDescent="0.25">
      <c r="A3591" s="4">
        <v>3589</v>
      </c>
      <c r="B3591" s="4" t="s">
        <v>13995</v>
      </c>
      <c r="C3591" s="4">
        <v>2</v>
      </c>
      <c r="D3591" s="93">
        <v>1325.665</v>
      </c>
      <c r="E3591" s="4" t="s">
        <v>9245</v>
      </c>
      <c r="F3591" s="4" t="s">
        <v>8988</v>
      </c>
      <c r="G3591" s="4" t="s">
        <v>8989</v>
      </c>
      <c r="H3591" s="93">
        <v>1325.652</v>
      </c>
      <c r="I3591" s="4" t="s">
        <v>8990</v>
      </c>
      <c r="J3591" s="15">
        <v>7.9323550000000003E-3</v>
      </c>
      <c r="K3591" s="15">
        <v>0.12639020000000001</v>
      </c>
      <c r="L3591" s="4">
        <v>1.2609E-2</v>
      </c>
      <c r="M3591" s="4">
        <v>9.5115429999999996</v>
      </c>
      <c r="N3591" s="4" t="s">
        <v>9246</v>
      </c>
      <c r="O3591" s="4" t="s">
        <v>9004</v>
      </c>
      <c r="P3591" s="4">
        <v>4</v>
      </c>
      <c r="Q3591" s="4">
        <v>1</v>
      </c>
      <c r="R3591" s="4">
        <v>6</v>
      </c>
      <c r="S3591" s="4">
        <v>3</v>
      </c>
      <c r="T3591" s="15">
        <v>2.2628699999999999E-5</v>
      </c>
      <c r="U3591" s="15">
        <v>1.3970430000000001E-2</v>
      </c>
    </row>
    <row r="3592" spans="1:21" x14ac:dyDescent="0.25">
      <c r="A3592" s="4">
        <v>3590</v>
      </c>
      <c r="B3592" s="4" t="s">
        <v>13996</v>
      </c>
      <c r="C3592" s="4">
        <v>3</v>
      </c>
      <c r="D3592" s="93">
        <v>1772.8810000000001</v>
      </c>
      <c r="E3592" s="4" t="s">
        <v>9078</v>
      </c>
      <c r="F3592" s="4" t="s">
        <v>8988</v>
      </c>
      <c r="G3592" s="4" t="s">
        <v>8989</v>
      </c>
      <c r="H3592" s="93">
        <v>1772.8679999999999</v>
      </c>
      <c r="I3592" s="4" t="s">
        <v>8990</v>
      </c>
      <c r="J3592" s="15">
        <v>3.5530549999999998E-5</v>
      </c>
      <c r="K3592" s="15">
        <v>0.12722729999999999</v>
      </c>
      <c r="L3592" s="4">
        <v>1.3792E-2</v>
      </c>
      <c r="M3592" s="4">
        <v>7.7794869999999996</v>
      </c>
      <c r="N3592" s="4" t="s">
        <v>9080</v>
      </c>
      <c r="O3592" s="4" t="s">
        <v>9004</v>
      </c>
      <c r="P3592" s="4">
        <v>22</v>
      </c>
      <c r="Q3592" s="4">
        <v>1</v>
      </c>
      <c r="R3592" s="4">
        <v>11</v>
      </c>
      <c r="S3592" s="4">
        <v>5</v>
      </c>
      <c r="T3592" s="15">
        <v>1.8627690000000001E-5</v>
      </c>
      <c r="U3592" s="15">
        <v>2.5663470000000002E-4</v>
      </c>
    </row>
    <row r="3593" spans="1:21" x14ac:dyDescent="0.25">
      <c r="A3593" s="4">
        <v>3591</v>
      </c>
      <c r="B3593" s="4" t="s">
        <v>13997</v>
      </c>
      <c r="C3593" s="4">
        <v>3</v>
      </c>
      <c r="D3593" s="93">
        <v>1635.8009999999999</v>
      </c>
      <c r="E3593" s="4" t="s">
        <v>9622</v>
      </c>
      <c r="F3593" s="4" t="s">
        <v>8988</v>
      </c>
      <c r="G3593" s="4" t="s">
        <v>8989</v>
      </c>
      <c r="H3593" s="93">
        <v>1635.797</v>
      </c>
      <c r="I3593" s="4" t="s">
        <v>8990</v>
      </c>
      <c r="J3593" s="15">
        <v>8.2520839999999997E-6</v>
      </c>
      <c r="K3593" s="15">
        <v>0.12775230000000001</v>
      </c>
      <c r="L3593" s="4">
        <v>3.6579999999999998E-3</v>
      </c>
      <c r="M3593" s="4">
        <v>2.2362190000000002</v>
      </c>
      <c r="N3593" s="4" t="s">
        <v>9623</v>
      </c>
      <c r="O3593" s="4" t="s">
        <v>9004</v>
      </c>
      <c r="P3593" s="4">
        <v>15</v>
      </c>
      <c r="Q3593" s="4">
        <v>1</v>
      </c>
      <c r="R3593" s="4">
        <v>11</v>
      </c>
      <c r="S3593" s="4">
        <v>10</v>
      </c>
      <c r="T3593" s="15">
        <v>1.629469E-6</v>
      </c>
      <c r="U3593" s="15">
        <v>2.1142349999999999E-6</v>
      </c>
    </row>
    <row r="3594" spans="1:21" x14ac:dyDescent="0.25">
      <c r="A3594" s="4">
        <v>3592</v>
      </c>
      <c r="B3594" s="4" t="s">
        <v>13998</v>
      </c>
      <c r="C3594" s="4">
        <v>3</v>
      </c>
      <c r="D3594" s="93">
        <v>1654.932</v>
      </c>
      <c r="E3594" s="4" t="s">
        <v>13999</v>
      </c>
      <c r="F3594" s="4" t="s">
        <v>8988</v>
      </c>
      <c r="G3594" s="4" t="s">
        <v>8989</v>
      </c>
      <c r="H3594" s="93">
        <v>1654.9159999999999</v>
      </c>
      <c r="I3594" s="4" t="s">
        <v>8990</v>
      </c>
      <c r="J3594" s="15">
        <v>6.55927E-5</v>
      </c>
      <c r="K3594" s="15">
        <v>0.12842909999999999</v>
      </c>
      <c r="L3594" s="4">
        <v>1.555E-2</v>
      </c>
      <c r="M3594" s="4">
        <v>9.3962459999999997</v>
      </c>
      <c r="N3594" s="4" t="s">
        <v>14000</v>
      </c>
      <c r="O3594" s="4" t="s">
        <v>9004</v>
      </c>
      <c r="P3594" s="4">
        <v>22</v>
      </c>
      <c r="Q3594" s="4">
        <v>1</v>
      </c>
      <c r="R3594" s="4">
        <v>5</v>
      </c>
      <c r="S3594" s="4">
        <v>9</v>
      </c>
      <c r="T3594" s="15">
        <v>7.406166E-5</v>
      </c>
      <c r="U3594" s="15">
        <v>3.377427E-4</v>
      </c>
    </row>
    <row r="3595" spans="1:21" x14ac:dyDescent="0.25">
      <c r="A3595" s="4">
        <v>3593</v>
      </c>
      <c r="B3595" s="4" t="s">
        <v>14001</v>
      </c>
      <c r="C3595" s="4">
        <v>2</v>
      </c>
      <c r="D3595" s="93">
        <v>1948.9690000000001</v>
      </c>
      <c r="E3595" s="4" t="s">
        <v>14002</v>
      </c>
      <c r="F3595" s="4" t="s">
        <v>8988</v>
      </c>
      <c r="G3595" s="4" t="s">
        <v>8989</v>
      </c>
      <c r="H3595" s="93">
        <v>1948.9690000000001</v>
      </c>
      <c r="I3595" s="4" t="s">
        <v>8990</v>
      </c>
      <c r="J3595" s="15">
        <v>1</v>
      </c>
      <c r="K3595" s="15">
        <v>0.12866440000000001</v>
      </c>
      <c r="L3595" s="4">
        <v>-3.7599999999999998E-4</v>
      </c>
      <c r="M3595" s="4">
        <v>-0.19292300000000001</v>
      </c>
      <c r="N3595" s="4" t="s">
        <v>14003</v>
      </c>
      <c r="O3595" s="4" t="s">
        <v>9004</v>
      </c>
      <c r="P3595" s="4">
        <v>12</v>
      </c>
      <c r="Q3595" s="4">
        <v>1</v>
      </c>
      <c r="R3595" s="4">
        <v>5</v>
      </c>
      <c r="S3595" s="4">
        <v>2</v>
      </c>
      <c r="T3595" s="15">
        <v>1</v>
      </c>
      <c r="U3595" s="15">
        <v>0.29631600000000002</v>
      </c>
    </row>
    <row r="3596" spans="1:21" x14ac:dyDescent="0.25">
      <c r="A3596" s="4">
        <v>3594</v>
      </c>
      <c r="B3596" s="4" t="s">
        <v>14004</v>
      </c>
      <c r="C3596" s="4">
        <v>3</v>
      </c>
      <c r="D3596" s="93">
        <v>1587.7909999999999</v>
      </c>
      <c r="E3596" s="4" t="s">
        <v>14005</v>
      </c>
      <c r="F3596" s="4" t="s">
        <v>8988</v>
      </c>
      <c r="G3596" s="4" t="s">
        <v>8989</v>
      </c>
      <c r="H3596" s="93">
        <v>1587.7760000000001</v>
      </c>
      <c r="I3596" s="4" t="s">
        <v>8990</v>
      </c>
      <c r="J3596" s="15">
        <v>6.7537269999999996E-2</v>
      </c>
      <c r="K3596" s="15">
        <v>0.12886629999999999</v>
      </c>
      <c r="L3596" s="4">
        <v>1.4614E-2</v>
      </c>
      <c r="M3596" s="4">
        <v>9.2040690000000005</v>
      </c>
      <c r="N3596" s="4" t="s">
        <v>14006</v>
      </c>
      <c r="O3596" s="4" t="s">
        <v>9004</v>
      </c>
      <c r="P3596" s="4">
        <v>22</v>
      </c>
      <c r="Q3596" s="4">
        <v>1</v>
      </c>
      <c r="R3596" s="4">
        <v>6</v>
      </c>
      <c r="S3596" s="4">
        <v>5</v>
      </c>
      <c r="T3596" s="15">
        <v>2.2248630000000001E-5</v>
      </c>
      <c r="U3596" s="15">
        <v>0.19766610000000001</v>
      </c>
    </row>
    <row r="3597" spans="1:21" x14ac:dyDescent="0.25">
      <c r="A3597" s="4">
        <v>3595</v>
      </c>
      <c r="B3597" s="4" t="s">
        <v>14007</v>
      </c>
      <c r="C3597" s="4">
        <v>4</v>
      </c>
      <c r="D3597" s="93">
        <v>2294.134</v>
      </c>
      <c r="E3597" s="4" t="s">
        <v>9520</v>
      </c>
      <c r="F3597" s="4" t="s">
        <v>8988</v>
      </c>
      <c r="G3597" s="4" t="s">
        <v>8989</v>
      </c>
      <c r="H3597" s="93">
        <v>2294.1329999999998</v>
      </c>
      <c r="I3597" s="4" t="s">
        <v>9438</v>
      </c>
      <c r="J3597" s="15">
        <v>5.5334790000000002E-2</v>
      </c>
      <c r="K3597" s="15">
        <v>0.129109</v>
      </c>
      <c r="L3597" s="4">
        <v>9.3899999999999995E-4</v>
      </c>
      <c r="M3597" s="4">
        <v>0.40930499999999997</v>
      </c>
      <c r="N3597" s="4" t="s">
        <v>9521</v>
      </c>
      <c r="O3597" s="4" t="s">
        <v>9004</v>
      </c>
      <c r="P3597" s="4">
        <v>15</v>
      </c>
      <c r="Q3597" s="4">
        <v>1</v>
      </c>
      <c r="R3597" s="4">
        <v>7.5</v>
      </c>
      <c r="S3597" s="4">
        <v>6.5</v>
      </c>
      <c r="T3597" s="15">
        <v>0.67045069999999996</v>
      </c>
      <c r="U3597" s="15">
        <v>5.5968819999999999E-4</v>
      </c>
    </row>
    <row r="3598" spans="1:21" x14ac:dyDescent="0.25">
      <c r="A3598" s="4">
        <v>3596</v>
      </c>
      <c r="B3598" s="4" t="s">
        <v>14008</v>
      </c>
      <c r="C3598" s="4">
        <v>3</v>
      </c>
      <c r="D3598" s="93">
        <v>1911.874</v>
      </c>
      <c r="E3598" s="4" t="s">
        <v>10322</v>
      </c>
      <c r="F3598" s="4" t="s">
        <v>8988</v>
      </c>
      <c r="G3598" s="4" t="s">
        <v>8989</v>
      </c>
      <c r="H3598" s="93">
        <v>1911.8720000000001</v>
      </c>
      <c r="I3598" s="4" t="s">
        <v>8990</v>
      </c>
      <c r="J3598" s="15">
        <v>6.8110749999999998E-2</v>
      </c>
      <c r="K3598" s="15">
        <v>0.1291146</v>
      </c>
      <c r="L3598" s="4">
        <v>1.83E-3</v>
      </c>
      <c r="M3598" s="4">
        <v>0.95717699999999994</v>
      </c>
      <c r="N3598" s="4" t="s">
        <v>10323</v>
      </c>
      <c r="O3598" s="4" t="s">
        <v>9004</v>
      </c>
      <c r="P3598" s="4">
        <v>14</v>
      </c>
      <c r="Q3598" s="4">
        <v>1</v>
      </c>
      <c r="R3598" s="4">
        <v>9</v>
      </c>
      <c r="S3598" s="4">
        <v>5</v>
      </c>
      <c r="T3598" s="15">
        <v>4.298399E-5</v>
      </c>
      <c r="U3598" s="15">
        <v>0.15851229999999999</v>
      </c>
    </row>
    <row r="3599" spans="1:21" x14ac:dyDescent="0.25">
      <c r="A3599" s="4">
        <v>3597</v>
      </c>
      <c r="B3599" s="4" t="s">
        <v>14009</v>
      </c>
      <c r="C3599" s="4">
        <v>4</v>
      </c>
      <c r="D3599" s="93">
        <v>2178.1930000000002</v>
      </c>
      <c r="E3599" s="4" t="s">
        <v>9790</v>
      </c>
      <c r="F3599" s="4" t="s">
        <v>8988</v>
      </c>
      <c r="G3599" s="4" t="s">
        <v>8989</v>
      </c>
      <c r="H3599" s="93">
        <v>2178.192</v>
      </c>
      <c r="I3599" s="4" t="s">
        <v>8990</v>
      </c>
      <c r="J3599" s="15">
        <v>1.438829E-4</v>
      </c>
      <c r="K3599" s="15">
        <v>0.12954360000000001</v>
      </c>
      <c r="L3599" s="4">
        <v>1.1360000000000001E-3</v>
      </c>
      <c r="M3599" s="4">
        <v>0.52153400000000005</v>
      </c>
      <c r="N3599" s="4" t="s">
        <v>9791</v>
      </c>
      <c r="O3599" s="4" t="s">
        <v>9004</v>
      </c>
      <c r="P3599" s="4">
        <v>16</v>
      </c>
      <c r="Q3599" s="4">
        <v>1</v>
      </c>
      <c r="R3599" s="4">
        <v>10</v>
      </c>
      <c r="S3599" s="4">
        <v>6</v>
      </c>
      <c r="T3599" s="15">
        <v>3.7867090000000001E-5</v>
      </c>
      <c r="U3599" s="15">
        <v>1.9070949999999999E-4</v>
      </c>
    </row>
    <row r="3600" spans="1:21" x14ac:dyDescent="0.25">
      <c r="A3600" s="4">
        <v>3598</v>
      </c>
      <c r="B3600" s="4" t="s">
        <v>14010</v>
      </c>
      <c r="C3600" s="4">
        <v>4</v>
      </c>
      <c r="D3600" s="93">
        <v>2239.1419999999998</v>
      </c>
      <c r="E3600" s="4" t="s">
        <v>11836</v>
      </c>
      <c r="F3600" s="4" t="s">
        <v>8988</v>
      </c>
      <c r="G3600" s="4" t="s">
        <v>8989</v>
      </c>
      <c r="H3600" s="93">
        <v>2239.1219999999998</v>
      </c>
      <c r="I3600" s="4" t="s">
        <v>8990</v>
      </c>
      <c r="J3600" s="15">
        <v>2.9244589999999999E-4</v>
      </c>
      <c r="K3600" s="15">
        <v>0.12960679999999999</v>
      </c>
      <c r="L3600" s="4">
        <v>2.0025000000000001E-2</v>
      </c>
      <c r="M3600" s="4">
        <v>8.9432399999999994</v>
      </c>
      <c r="N3600" s="4" t="s">
        <v>11837</v>
      </c>
      <c r="O3600" s="4" t="s">
        <v>9004</v>
      </c>
      <c r="P3600" s="4">
        <v>22</v>
      </c>
      <c r="Q3600" s="4">
        <v>1</v>
      </c>
      <c r="R3600" s="4">
        <v>8</v>
      </c>
      <c r="S3600" s="4">
        <v>6</v>
      </c>
      <c r="T3600" s="15">
        <v>7.4806700000000005E-4</v>
      </c>
      <c r="U3600" s="15">
        <v>1.09234E-3</v>
      </c>
    </row>
    <row r="3601" spans="1:21" x14ac:dyDescent="0.25">
      <c r="A3601" s="4">
        <v>3599</v>
      </c>
      <c r="B3601" s="4" t="s">
        <v>14011</v>
      </c>
      <c r="C3601" s="4">
        <v>3</v>
      </c>
      <c r="D3601" s="93">
        <v>2166.1280000000002</v>
      </c>
      <c r="E3601" s="4" t="s">
        <v>9263</v>
      </c>
      <c r="F3601" s="4" t="s">
        <v>8988</v>
      </c>
      <c r="G3601" s="4" t="s">
        <v>8989</v>
      </c>
      <c r="H3601" s="93">
        <v>2166.1120000000001</v>
      </c>
      <c r="I3601" s="4" t="s">
        <v>8990</v>
      </c>
      <c r="J3601" s="15">
        <v>1.561254E-3</v>
      </c>
      <c r="K3601" s="15">
        <v>0.1296756</v>
      </c>
      <c r="L3601" s="4">
        <v>1.5256E-2</v>
      </c>
      <c r="M3601" s="4">
        <v>7.0430330000000003</v>
      </c>
      <c r="N3601" s="4" t="s">
        <v>9264</v>
      </c>
      <c r="O3601" s="4" t="s">
        <v>9004</v>
      </c>
      <c r="P3601" s="4">
        <v>23</v>
      </c>
      <c r="Q3601" s="4">
        <v>1</v>
      </c>
      <c r="R3601" s="4">
        <v>11</v>
      </c>
      <c r="S3601" s="4">
        <v>8</v>
      </c>
      <c r="T3601" s="15">
        <v>2.6665509999999999E-7</v>
      </c>
      <c r="U3601" s="15">
        <v>2.1971870000000002E-3</v>
      </c>
    </row>
    <row r="3602" spans="1:21" x14ac:dyDescent="0.25">
      <c r="A3602" s="4">
        <v>3600</v>
      </c>
      <c r="B3602" s="4" t="s">
        <v>14012</v>
      </c>
      <c r="C3602" s="4">
        <v>3</v>
      </c>
      <c r="D3602" s="93">
        <v>1772.883</v>
      </c>
      <c r="E3602" s="4" t="s">
        <v>9078</v>
      </c>
      <c r="F3602" s="4" t="s">
        <v>8988</v>
      </c>
      <c r="G3602" s="4" t="s">
        <v>8989</v>
      </c>
      <c r="H3602" s="93">
        <v>1772.8679999999999</v>
      </c>
      <c r="I3602" s="4" t="s">
        <v>8990</v>
      </c>
      <c r="J3602" s="15">
        <v>1.4113109999999999E-4</v>
      </c>
      <c r="K3602" s="15">
        <v>0.1301107</v>
      </c>
      <c r="L3602" s="4">
        <v>1.5886000000000001E-2</v>
      </c>
      <c r="M3602" s="4">
        <v>8.9606239999999993</v>
      </c>
      <c r="N3602" s="4" t="s">
        <v>9080</v>
      </c>
      <c r="O3602" s="4" t="s">
        <v>9004</v>
      </c>
      <c r="P3602" s="4">
        <v>23</v>
      </c>
      <c r="Q3602" s="4">
        <v>1</v>
      </c>
      <c r="R3602" s="4">
        <v>10</v>
      </c>
      <c r="S3602" s="4">
        <v>5</v>
      </c>
      <c r="T3602" s="15">
        <v>1.0272689999999999E-3</v>
      </c>
      <c r="U3602" s="15">
        <v>5.3430890000000003E-5</v>
      </c>
    </row>
    <row r="3603" spans="1:21" x14ac:dyDescent="0.25">
      <c r="A3603" s="4">
        <v>3601</v>
      </c>
      <c r="B3603" s="4" t="s">
        <v>14013</v>
      </c>
      <c r="C3603" s="4">
        <v>3</v>
      </c>
      <c r="D3603" s="93">
        <v>2330.3649999999998</v>
      </c>
      <c r="E3603" s="4" t="s">
        <v>11579</v>
      </c>
      <c r="F3603" s="4" t="s">
        <v>8988</v>
      </c>
      <c r="G3603" s="4" t="s">
        <v>8989</v>
      </c>
      <c r="H3603" s="93">
        <v>2330.3440000000001</v>
      </c>
      <c r="I3603" s="4" t="s">
        <v>8990</v>
      </c>
      <c r="J3603" s="15">
        <v>1.014301E-4</v>
      </c>
      <c r="K3603" s="15">
        <v>0.1304507</v>
      </c>
      <c r="L3603" s="4">
        <v>2.0847000000000001E-2</v>
      </c>
      <c r="M3603" s="4">
        <v>8.9458889999999993</v>
      </c>
      <c r="N3603" s="4" t="s">
        <v>11580</v>
      </c>
      <c r="O3603" s="4" t="s">
        <v>9004</v>
      </c>
      <c r="P3603" s="4">
        <v>20</v>
      </c>
      <c r="Q3603" s="4">
        <v>1</v>
      </c>
      <c r="R3603" s="4">
        <v>12</v>
      </c>
      <c r="S3603" s="4">
        <v>8</v>
      </c>
      <c r="T3603" s="15">
        <v>2.0823400000000002E-12</v>
      </c>
      <c r="U3603" s="15">
        <v>3.1989589999999998E-4</v>
      </c>
    </row>
    <row r="3604" spans="1:21" x14ac:dyDescent="0.25">
      <c r="A3604" s="4">
        <v>3602</v>
      </c>
      <c r="B3604" s="4" t="s">
        <v>14014</v>
      </c>
      <c r="C3604" s="4">
        <v>3</v>
      </c>
      <c r="D3604" s="93">
        <v>2907.5659999999998</v>
      </c>
      <c r="E3604" s="4" t="s">
        <v>14015</v>
      </c>
      <c r="F3604" s="4" t="s">
        <v>8988</v>
      </c>
      <c r="G3604" s="4" t="s">
        <v>8989</v>
      </c>
      <c r="H3604" s="93">
        <v>2907.5439999999999</v>
      </c>
      <c r="I3604" s="4" t="s">
        <v>8990</v>
      </c>
      <c r="J3604" s="15">
        <v>1</v>
      </c>
      <c r="K3604" s="15">
        <v>0.13059589999999999</v>
      </c>
      <c r="L3604" s="4">
        <v>2.2780000000000002E-2</v>
      </c>
      <c r="M3604" s="4">
        <v>7.8347920000000002</v>
      </c>
      <c r="N3604" s="4" t="s">
        <v>14016</v>
      </c>
      <c r="O3604" s="4" t="s">
        <v>9004</v>
      </c>
      <c r="P3604" s="4">
        <v>21</v>
      </c>
      <c r="Q3604" s="4">
        <v>1</v>
      </c>
      <c r="R3604" s="4">
        <v>11</v>
      </c>
      <c r="S3604" s="4">
        <v>3</v>
      </c>
      <c r="T3604" s="15">
        <v>2.42916E-2</v>
      </c>
      <c r="U3604" s="15">
        <v>1</v>
      </c>
    </row>
    <row r="3605" spans="1:21" x14ac:dyDescent="0.25">
      <c r="A3605" s="4">
        <v>3603</v>
      </c>
      <c r="B3605" s="4" t="s">
        <v>14017</v>
      </c>
      <c r="C3605" s="4">
        <v>4</v>
      </c>
      <c r="D3605" s="93">
        <v>2208.1509999999998</v>
      </c>
      <c r="E3605" s="4" t="s">
        <v>10845</v>
      </c>
      <c r="F3605" s="4" t="s">
        <v>8988</v>
      </c>
      <c r="G3605" s="4" t="s">
        <v>8989</v>
      </c>
      <c r="H3605" s="93">
        <v>2208.1309999999999</v>
      </c>
      <c r="I3605" s="4" t="s">
        <v>8990</v>
      </c>
      <c r="J3605" s="15">
        <v>1.8073389999999999E-7</v>
      </c>
      <c r="K3605" s="15">
        <v>0.13067200000000001</v>
      </c>
      <c r="L3605" s="4">
        <v>1.9923E-2</v>
      </c>
      <c r="M3605" s="4">
        <v>9.0225639999999991</v>
      </c>
      <c r="N3605" s="4" t="s">
        <v>9772</v>
      </c>
      <c r="O3605" s="4" t="s">
        <v>9004</v>
      </c>
      <c r="P3605" s="4">
        <v>23</v>
      </c>
      <c r="Q3605" s="4">
        <v>1</v>
      </c>
      <c r="R3605" s="4">
        <v>15</v>
      </c>
      <c r="S3605" s="4">
        <v>6</v>
      </c>
      <c r="T3605" s="15">
        <v>1.2477870000000001E-7</v>
      </c>
      <c r="U3605" s="15">
        <v>2.4067349999999999E-8</v>
      </c>
    </row>
    <row r="3606" spans="1:21" x14ac:dyDescent="0.25">
      <c r="A3606" s="4">
        <v>3604</v>
      </c>
      <c r="B3606" s="4" t="s">
        <v>14018</v>
      </c>
      <c r="C3606" s="4">
        <v>3</v>
      </c>
      <c r="D3606" s="93">
        <v>2352.2640000000001</v>
      </c>
      <c r="E3606" s="4" t="s">
        <v>12504</v>
      </c>
      <c r="F3606" s="4" t="s">
        <v>8988</v>
      </c>
      <c r="G3606" s="4" t="s">
        <v>8989</v>
      </c>
      <c r="H3606" s="93">
        <v>2352.2460000000001</v>
      </c>
      <c r="I3606" s="4" t="s">
        <v>8990</v>
      </c>
      <c r="J3606" s="15">
        <v>1</v>
      </c>
      <c r="K3606" s="15">
        <v>0.1309438</v>
      </c>
      <c r="L3606" s="4">
        <v>1.8270000000000002E-2</v>
      </c>
      <c r="M3606" s="4">
        <v>7.7670450000000004</v>
      </c>
      <c r="N3606" s="4" t="s">
        <v>12505</v>
      </c>
      <c r="O3606" s="4" t="s">
        <v>9004</v>
      </c>
      <c r="P3606" s="4">
        <v>22</v>
      </c>
      <c r="Q3606" s="4">
        <v>1</v>
      </c>
      <c r="R3606" s="4">
        <v>4</v>
      </c>
      <c r="S3606" s="4">
        <v>5</v>
      </c>
      <c r="T3606" s="15">
        <v>1</v>
      </c>
      <c r="U3606" s="15">
        <v>1.2320289999999999E-3</v>
      </c>
    </row>
    <row r="3607" spans="1:21" x14ac:dyDescent="0.25">
      <c r="A3607" s="4">
        <v>3605</v>
      </c>
      <c r="B3607" s="4" t="s">
        <v>14019</v>
      </c>
      <c r="C3607" s="4">
        <v>3</v>
      </c>
      <c r="D3607" s="93">
        <v>1882.854</v>
      </c>
      <c r="E3607" s="4" t="s">
        <v>13989</v>
      </c>
      <c r="F3607" s="4" t="s">
        <v>8988</v>
      </c>
      <c r="G3607" s="4" t="s">
        <v>8989</v>
      </c>
      <c r="H3607" s="93">
        <v>1882.8510000000001</v>
      </c>
      <c r="I3607" s="4" t="s">
        <v>8990</v>
      </c>
      <c r="J3607" s="15">
        <v>1</v>
      </c>
      <c r="K3607" s="15">
        <v>0.13121369999999999</v>
      </c>
      <c r="L3607" s="4">
        <v>2.5500000000000002E-3</v>
      </c>
      <c r="M3607" s="4">
        <v>1.3543289999999999</v>
      </c>
      <c r="N3607" s="4" t="s">
        <v>13990</v>
      </c>
      <c r="O3607" s="4" t="s">
        <v>9004</v>
      </c>
      <c r="P3607" s="4">
        <v>13</v>
      </c>
      <c r="Q3607" s="4">
        <v>1</v>
      </c>
      <c r="R3607" s="4">
        <v>7</v>
      </c>
      <c r="S3607" s="4">
        <v>2</v>
      </c>
      <c r="T3607" s="15">
        <v>2.8540070000000001E-2</v>
      </c>
      <c r="U3607" s="15">
        <v>1</v>
      </c>
    </row>
    <row r="3608" spans="1:21" x14ac:dyDescent="0.25">
      <c r="A3608" s="4">
        <v>3606</v>
      </c>
      <c r="B3608" s="4" t="s">
        <v>14020</v>
      </c>
      <c r="C3608" s="4">
        <v>2</v>
      </c>
      <c r="D3608" s="93">
        <v>1254.6369999999999</v>
      </c>
      <c r="E3608" s="4" t="s">
        <v>9211</v>
      </c>
      <c r="F3608" s="4" t="s">
        <v>8988</v>
      </c>
      <c r="G3608" s="4" t="s">
        <v>8989</v>
      </c>
      <c r="H3608" s="93">
        <v>1254.627</v>
      </c>
      <c r="I3608" s="4" t="s">
        <v>8990</v>
      </c>
      <c r="J3608" s="15">
        <v>8.3868300000000007E-2</v>
      </c>
      <c r="K3608" s="15">
        <v>0.13142470000000001</v>
      </c>
      <c r="L3608" s="4">
        <v>1.0158E-2</v>
      </c>
      <c r="M3608" s="4">
        <v>8.0964329999999993</v>
      </c>
      <c r="N3608" s="4" t="s">
        <v>9212</v>
      </c>
      <c r="O3608" s="4" t="s">
        <v>9004</v>
      </c>
      <c r="P3608" s="4">
        <v>23</v>
      </c>
      <c r="Q3608" s="4">
        <v>1</v>
      </c>
      <c r="R3608" s="4">
        <v>6</v>
      </c>
      <c r="S3608" s="4">
        <v>3</v>
      </c>
      <c r="T3608" s="15">
        <v>3.4874570000000002E-8</v>
      </c>
      <c r="U3608" s="15">
        <v>0.14016690000000001</v>
      </c>
    </row>
    <row r="3609" spans="1:21" x14ac:dyDescent="0.25">
      <c r="A3609" s="4">
        <v>3607</v>
      </c>
      <c r="B3609" s="4" t="s">
        <v>14021</v>
      </c>
      <c r="C3609" s="4">
        <v>3</v>
      </c>
      <c r="D3609" s="93">
        <v>2277.259</v>
      </c>
      <c r="E3609" s="4" t="s">
        <v>14022</v>
      </c>
      <c r="F3609" s="4" t="s">
        <v>8988</v>
      </c>
      <c r="G3609" s="4" t="s">
        <v>8989</v>
      </c>
      <c r="H3609" s="93">
        <v>2277.239</v>
      </c>
      <c r="I3609" s="4" t="s">
        <v>8990</v>
      </c>
      <c r="J3609" s="15">
        <v>9.3237400000000005E-3</v>
      </c>
      <c r="K3609" s="15">
        <v>0.1315481</v>
      </c>
      <c r="L3609" s="4">
        <v>1.9963000000000002E-2</v>
      </c>
      <c r="M3609" s="4">
        <v>8.7663180000000001</v>
      </c>
      <c r="N3609" s="4" t="s">
        <v>13678</v>
      </c>
      <c r="O3609" s="4" t="s">
        <v>9004</v>
      </c>
      <c r="P3609" s="4">
        <v>21</v>
      </c>
      <c r="Q3609" s="4">
        <v>1</v>
      </c>
      <c r="R3609" s="4">
        <v>8.5</v>
      </c>
      <c r="S3609" s="4">
        <v>5.5</v>
      </c>
      <c r="T3609" s="15">
        <v>2.434698E-8</v>
      </c>
      <c r="U3609" s="15">
        <v>9.6343939999999993E-3</v>
      </c>
    </row>
    <row r="3610" spans="1:21" x14ac:dyDescent="0.25">
      <c r="A3610" s="4">
        <v>3608</v>
      </c>
      <c r="B3610" s="4" t="s">
        <v>14023</v>
      </c>
      <c r="C3610" s="4">
        <v>2</v>
      </c>
      <c r="D3610" s="93">
        <v>1935.981</v>
      </c>
      <c r="E3610" s="4" t="s">
        <v>9171</v>
      </c>
      <c r="F3610" s="4" t="s">
        <v>8988</v>
      </c>
      <c r="G3610" s="4" t="s">
        <v>8989</v>
      </c>
      <c r="H3610" s="93">
        <v>1935.9770000000001</v>
      </c>
      <c r="I3610" s="4" t="s">
        <v>8990</v>
      </c>
      <c r="J3610" s="15">
        <v>0.1215888</v>
      </c>
      <c r="K3610" s="15">
        <v>0.131604</v>
      </c>
      <c r="L3610" s="4">
        <v>4.2989999999999999E-3</v>
      </c>
      <c r="M3610" s="4">
        <v>2.2205840000000001</v>
      </c>
      <c r="N3610" s="4" t="s">
        <v>9172</v>
      </c>
      <c r="O3610" s="4" t="s">
        <v>9004</v>
      </c>
      <c r="P3610" s="4">
        <v>17</v>
      </c>
      <c r="Q3610" s="4">
        <v>1</v>
      </c>
      <c r="R3610" s="4">
        <v>6</v>
      </c>
      <c r="S3610" s="4">
        <v>3</v>
      </c>
      <c r="T3610" s="15">
        <v>0.48585420000000001</v>
      </c>
      <c r="U3610" s="15">
        <v>0.1139109</v>
      </c>
    </row>
    <row r="3611" spans="1:21" x14ac:dyDescent="0.25">
      <c r="A3611" s="4">
        <v>3609</v>
      </c>
      <c r="B3611" s="4" t="s">
        <v>14024</v>
      </c>
      <c r="C3611" s="4">
        <v>2</v>
      </c>
      <c r="D3611" s="93">
        <v>1631.721</v>
      </c>
      <c r="E3611" s="4" t="s">
        <v>14025</v>
      </c>
      <c r="F3611" s="4" t="s">
        <v>8988</v>
      </c>
      <c r="G3611" s="4" t="s">
        <v>8989</v>
      </c>
      <c r="H3611" s="93">
        <v>1631.7180000000001</v>
      </c>
      <c r="I3611" s="4" t="s">
        <v>8990</v>
      </c>
      <c r="J3611" s="15">
        <v>3.481921E-6</v>
      </c>
      <c r="K3611" s="15">
        <v>0.13184879999999999</v>
      </c>
      <c r="L3611" s="4">
        <v>2.7169999999999998E-3</v>
      </c>
      <c r="M3611" s="4">
        <v>1.665116</v>
      </c>
      <c r="N3611" s="4" t="s">
        <v>14026</v>
      </c>
      <c r="O3611" s="4" t="s">
        <v>9004</v>
      </c>
      <c r="P3611" s="4">
        <v>14</v>
      </c>
      <c r="Q3611" s="4">
        <v>1</v>
      </c>
      <c r="R3611" s="4">
        <v>4</v>
      </c>
      <c r="S3611" s="4">
        <v>4</v>
      </c>
      <c r="T3611" s="15">
        <v>2.5549320000000001E-5</v>
      </c>
      <c r="U3611" s="15">
        <v>5.1684760000000001E-5</v>
      </c>
    </row>
    <row r="3612" spans="1:21" x14ac:dyDescent="0.25">
      <c r="A3612" s="4">
        <v>3610</v>
      </c>
      <c r="B3612" s="4" t="s">
        <v>14027</v>
      </c>
      <c r="C3612" s="4">
        <v>3</v>
      </c>
      <c r="D3612" s="93">
        <v>2586.3270000000002</v>
      </c>
      <c r="E3612" s="4" t="s">
        <v>9196</v>
      </c>
      <c r="F3612" s="4" t="s">
        <v>8988</v>
      </c>
      <c r="G3612" s="4" t="s">
        <v>8989</v>
      </c>
      <c r="H3612" s="93">
        <v>2586.3229999999999</v>
      </c>
      <c r="I3612" s="4" t="s">
        <v>9438</v>
      </c>
      <c r="J3612" s="15">
        <v>8.2981799999999994E-2</v>
      </c>
      <c r="K3612" s="15">
        <v>0.1324613</v>
      </c>
      <c r="L3612" s="4">
        <v>4.2659999999999998E-3</v>
      </c>
      <c r="M3612" s="4">
        <v>1.649446</v>
      </c>
      <c r="N3612" s="4" t="s">
        <v>9197</v>
      </c>
      <c r="O3612" s="4" t="s">
        <v>9004</v>
      </c>
      <c r="P3612" s="4">
        <v>13</v>
      </c>
      <c r="Q3612" s="4">
        <v>1</v>
      </c>
      <c r="R3612" s="4">
        <v>8</v>
      </c>
      <c r="S3612" s="4">
        <v>4</v>
      </c>
      <c r="T3612" s="15">
        <v>2.6889039999999999E-2</v>
      </c>
      <c r="U3612" s="15">
        <v>0.528949</v>
      </c>
    </row>
    <row r="3613" spans="1:21" x14ac:dyDescent="0.25">
      <c r="A3613" s="4">
        <v>3611</v>
      </c>
      <c r="B3613" s="4" t="s">
        <v>14028</v>
      </c>
      <c r="C3613" s="4">
        <v>3</v>
      </c>
      <c r="D3613" s="93">
        <v>1591.7739999999999</v>
      </c>
      <c r="E3613" s="4" t="s">
        <v>12046</v>
      </c>
      <c r="F3613" s="4" t="s">
        <v>8988</v>
      </c>
      <c r="G3613" s="4" t="s">
        <v>8989</v>
      </c>
      <c r="H3613" s="93">
        <v>1591.771</v>
      </c>
      <c r="I3613" s="4" t="s">
        <v>8990</v>
      </c>
      <c r="J3613" s="15">
        <v>6.2852000000000003E-18</v>
      </c>
      <c r="K3613" s="15">
        <v>0.1325268</v>
      </c>
      <c r="L3613" s="4">
        <v>2.6029999999999998E-3</v>
      </c>
      <c r="M3613" s="4">
        <v>1.6352850000000001</v>
      </c>
      <c r="N3613" s="4" t="s">
        <v>12047</v>
      </c>
      <c r="O3613" s="4" t="s">
        <v>9004</v>
      </c>
      <c r="P3613" s="4">
        <v>16</v>
      </c>
      <c r="Q3613" s="4">
        <v>1</v>
      </c>
      <c r="R3613" s="4">
        <v>7.5</v>
      </c>
      <c r="S3613" s="4">
        <v>6.5</v>
      </c>
      <c r="T3613" s="15">
        <v>1.9942639999999999E-14</v>
      </c>
      <c r="U3613" s="15">
        <v>2.3581960000000001E-20</v>
      </c>
    </row>
    <row r="3614" spans="1:21" x14ac:dyDescent="0.25">
      <c r="A3614" s="4">
        <v>3612</v>
      </c>
      <c r="B3614" s="4" t="s">
        <v>14029</v>
      </c>
      <c r="C3614" s="4">
        <v>3</v>
      </c>
      <c r="D3614" s="93">
        <v>1666.8150000000001</v>
      </c>
      <c r="E3614" s="4" t="s">
        <v>9659</v>
      </c>
      <c r="F3614" s="4" t="s">
        <v>8988</v>
      </c>
      <c r="G3614" s="4" t="s">
        <v>8989</v>
      </c>
      <c r="H3614" s="93">
        <v>1666.8109999999999</v>
      </c>
      <c r="I3614" s="4" t="s">
        <v>8990</v>
      </c>
      <c r="J3614" s="15">
        <v>2.787132E-5</v>
      </c>
      <c r="K3614" s="15">
        <v>0.1327315</v>
      </c>
      <c r="L3614" s="4">
        <v>3.5249999999999999E-3</v>
      </c>
      <c r="M3614" s="4">
        <v>2.1148169999999999</v>
      </c>
      <c r="N3614" s="4" t="s">
        <v>9660</v>
      </c>
      <c r="O3614" s="4" t="s">
        <v>9004</v>
      </c>
      <c r="P3614" s="4">
        <v>14</v>
      </c>
      <c r="Q3614" s="4">
        <v>1</v>
      </c>
      <c r="R3614" s="4">
        <v>12</v>
      </c>
      <c r="S3614" s="4">
        <v>12</v>
      </c>
      <c r="T3614" s="15">
        <v>3.7940809999999998E-16</v>
      </c>
      <c r="U3614" s="15">
        <v>1.8600099999999998E-5</v>
      </c>
    </row>
    <row r="3615" spans="1:21" x14ac:dyDescent="0.25">
      <c r="A3615" s="4">
        <v>3613</v>
      </c>
      <c r="B3615" s="4" t="s">
        <v>14030</v>
      </c>
      <c r="C3615" s="4">
        <v>3</v>
      </c>
      <c r="D3615" s="93">
        <v>1925.9780000000001</v>
      </c>
      <c r="E3615" s="4" t="s">
        <v>14031</v>
      </c>
      <c r="F3615" s="4" t="s">
        <v>8988</v>
      </c>
      <c r="G3615" s="4" t="s">
        <v>8989</v>
      </c>
      <c r="H3615" s="93">
        <v>1925.9760000000001</v>
      </c>
      <c r="I3615" s="4" t="s">
        <v>8990</v>
      </c>
      <c r="J3615" s="15">
        <v>4.4475000000000001E-2</v>
      </c>
      <c r="K3615" s="15">
        <v>0.13296649999999999</v>
      </c>
      <c r="L3615" s="4">
        <v>2.3019999999999998E-3</v>
      </c>
      <c r="M3615" s="4">
        <v>1.195238</v>
      </c>
      <c r="N3615" s="4" t="s">
        <v>10361</v>
      </c>
      <c r="O3615" s="4" t="s">
        <v>9004</v>
      </c>
      <c r="P3615" s="4">
        <v>14</v>
      </c>
      <c r="Q3615" s="4">
        <v>1</v>
      </c>
      <c r="R3615" s="4">
        <v>8</v>
      </c>
      <c r="S3615" s="4">
        <v>5</v>
      </c>
      <c r="T3615" s="15">
        <v>3.2503940000000001E-6</v>
      </c>
      <c r="U3615" s="15">
        <v>6.1834920000000002E-2</v>
      </c>
    </row>
    <row r="3616" spans="1:21" x14ac:dyDescent="0.25">
      <c r="A3616" s="4">
        <v>3614</v>
      </c>
      <c r="B3616" s="4" t="s">
        <v>14032</v>
      </c>
      <c r="C3616" s="4">
        <v>2</v>
      </c>
      <c r="D3616" s="93">
        <v>1666.827</v>
      </c>
      <c r="E3616" s="4" t="s">
        <v>9659</v>
      </c>
      <c r="F3616" s="4" t="s">
        <v>8988</v>
      </c>
      <c r="G3616" s="4" t="s">
        <v>8989</v>
      </c>
      <c r="H3616" s="93">
        <v>1666.8109999999999</v>
      </c>
      <c r="I3616" s="4" t="s">
        <v>8990</v>
      </c>
      <c r="J3616" s="15">
        <v>8.6239200000000002E-2</v>
      </c>
      <c r="K3616" s="15">
        <v>0.13307150000000001</v>
      </c>
      <c r="L3616" s="4">
        <v>1.6136999999999999E-2</v>
      </c>
      <c r="M3616" s="4">
        <v>9.6813610000000008</v>
      </c>
      <c r="N3616" s="4" t="s">
        <v>9660</v>
      </c>
      <c r="O3616" s="4" t="s">
        <v>9004</v>
      </c>
      <c r="P3616" s="4">
        <v>21</v>
      </c>
      <c r="Q3616" s="4">
        <v>1</v>
      </c>
      <c r="R3616" s="4">
        <v>8</v>
      </c>
      <c r="S3616" s="4">
        <v>5</v>
      </c>
      <c r="T3616" s="15">
        <v>2.705655E-6</v>
      </c>
      <c r="U3616" s="15">
        <v>0.29501549999999999</v>
      </c>
    </row>
    <row r="3617" spans="1:21" x14ac:dyDescent="0.25">
      <c r="A3617" s="4">
        <v>3615</v>
      </c>
      <c r="B3617" s="4" t="s">
        <v>14033</v>
      </c>
      <c r="C3617" s="4">
        <v>3</v>
      </c>
      <c r="D3617" s="93">
        <v>1788.8779999999999</v>
      </c>
      <c r="E3617" s="4" t="s">
        <v>9078</v>
      </c>
      <c r="F3617" s="4" t="s">
        <v>8988</v>
      </c>
      <c r="G3617" s="4" t="s">
        <v>8989</v>
      </c>
      <c r="H3617" s="93">
        <v>1788.8620000000001</v>
      </c>
      <c r="I3617" s="4" t="s">
        <v>9079</v>
      </c>
      <c r="J3617" s="15">
        <v>2.9762139999999999E-2</v>
      </c>
      <c r="K3617" s="15">
        <v>0.1332111</v>
      </c>
      <c r="L3617" s="4">
        <v>1.5991999999999999E-2</v>
      </c>
      <c r="M3617" s="4">
        <v>8.9397590000000005</v>
      </c>
      <c r="N3617" s="4" t="s">
        <v>9080</v>
      </c>
      <c r="O3617" s="4" t="s">
        <v>9004</v>
      </c>
      <c r="P3617" s="4">
        <v>3</v>
      </c>
      <c r="Q3617" s="4">
        <v>1</v>
      </c>
      <c r="R3617" s="4">
        <v>7</v>
      </c>
      <c r="S3617" s="4">
        <v>5</v>
      </c>
      <c r="T3617" s="15">
        <v>1.6818079999999999E-2</v>
      </c>
      <c r="U3617" s="15">
        <v>1.493177E-2</v>
      </c>
    </row>
    <row r="3618" spans="1:21" x14ac:dyDescent="0.25">
      <c r="A3618" s="4">
        <v>3616</v>
      </c>
      <c r="B3618" s="4" t="s">
        <v>14034</v>
      </c>
      <c r="C3618" s="4">
        <v>3</v>
      </c>
      <c r="D3618" s="93">
        <v>1622.873</v>
      </c>
      <c r="E3618" s="4" t="s">
        <v>9095</v>
      </c>
      <c r="F3618" s="4" t="s">
        <v>8988</v>
      </c>
      <c r="G3618" s="4" t="s">
        <v>8989</v>
      </c>
      <c r="H3618" s="93">
        <v>1622.8610000000001</v>
      </c>
      <c r="I3618" s="4" t="s">
        <v>8990</v>
      </c>
      <c r="J3618" s="15">
        <v>7.3942649999999998E-6</v>
      </c>
      <c r="K3618" s="15">
        <v>0.1336077</v>
      </c>
      <c r="L3618" s="4">
        <v>1.2598E-2</v>
      </c>
      <c r="M3618" s="4">
        <v>7.7628349999999999</v>
      </c>
      <c r="N3618" s="4" t="s">
        <v>9019</v>
      </c>
      <c r="O3618" s="4" t="s">
        <v>9004</v>
      </c>
      <c r="P3618" s="4">
        <v>23</v>
      </c>
      <c r="Q3618" s="4">
        <v>1</v>
      </c>
      <c r="R3618" s="4">
        <v>14</v>
      </c>
      <c r="S3618" s="4">
        <v>6</v>
      </c>
      <c r="T3618" s="15">
        <v>1.9881470000000001E-12</v>
      </c>
      <c r="U3618" s="15">
        <v>8.5833040000000006E-5</v>
      </c>
    </row>
    <row r="3619" spans="1:21" x14ac:dyDescent="0.25">
      <c r="A3619" s="4">
        <v>3617</v>
      </c>
      <c r="B3619" s="4" t="s">
        <v>14035</v>
      </c>
      <c r="C3619" s="4">
        <v>3</v>
      </c>
      <c r="D3619" s="93">
        <v>1722.9069999999999</v>
      </c>
      <c r="E3619" s="4" t="s">
        <v>12158</v>
      </c>
      <c r="F3619" s="4" t="s">
        <v>8988</v>
      </c>
      <c r="G3619" s="4" t="s">
        <v>8989</v>
      </c>
      <c r="H3619" s="93">
        <v>1722.902</v>
      </c>
      <c r="I3619" s="4" t="s">
        <v>8990</v>
      </c>
      <c r="J3619" s="15">
        <v>5.1915179999999998E-2</v>
      </c>
      <c r="K3619" s="15">
        <v>0.13362740000000001</v>
      </c>
      <c r="L3619" s="4">
        <v>4.9230000000000003E-3</v>
      </c>
      <c r="M3619" s="4">
        <v>2.8573879999999998</v>
      </c>
      <c r="N3619" s="4" t="s">
        <v>12159</v>
      </c>
      <c r="O3619" s="4" t="s">
        <v>9004</v>
      </c>
      <c r="P3619" s="4">
        <v>16</v>
      </c>
      <c r="Q3619" s="4">
        <v>1</v>
      </c>
      <c r="R3619" s="4">
        <v>18</v>
      </c>
      <c r="S3619" s="4">
        <v>6</v>
      </c>
      <c r="T3619" s="15">
        <v>4.6155570000000002E-8</v>
      </c>
      <c r="U3619" s="15">
        <v>0.17351179999999999</v>
      </c>
    </row>
    <row r="3620" spans="1:21" x14ac:dyDescent="0.25">
      <c r="A3620" s="4">
        <v>3618</v>
      </c>
      <c r="B3620" s="4" t="s">
        <v>14036</v>
      </c>
      <c r="C3620" s="4">
        <v>3</v>
      </c>
      <c r="D3620" s="93">
        <v>1811.82</v>
      </c>
      <c r="E3620" s="4" t="s">
        <v>13865</v>
      </c>
      <c r="F3620" s="4" t="s">
        <v>8988</v>
      </c>
      <c r="G3620" s="4" t="s">
        <v>8989</v>
      </c>
      <c r="H3620" s="93">
        <v>1811.819</v>
      </c>
      <c r="I3620" s="4" t="s">
        <v>8990</v>
      </c>
      <c r="J3620" s="15">
        <v>1.7149639999999999E-4</v>
      </c>
      <c r="K3620" s="15">
        <v>0.1339089</v>
      </c>
      <c r="L3620" s="4">
        <v>4.73E-4</v>
      </c>
      <c r="M3620" s="4">
        <v>0.26106400000000002</v>
      </c>
      <c r="N3620" s="4" t="s">
        <v>13866</v>
      </c>
      <c r="O3620" s="4" t="s">
        <v>9004</v>
      </c>
      <c r="P3620" s="4">
        <v>16</v>
      </c>
      <c r="Q3620" s="4">
        <v>1</v>
      </c>
      <c r="R3620" s="4">
        <v>9</v>
      </c>
      <c r="S3620" s="4">
        <v>5</v>
      </c>
      <c r="T3620" s="15">
        <v>9.4487759999999994E-6</v>
      </c>
      <c r="U3620" s="15">
        <v>1.328687E-12</v>
      </c>
    </row>
    <row r="3621" spans="1:21" x14ac:dyDescent="0.25">
      <c r="A3621" s="4">
        <v>3619</v>
      </c>
      <c r="B3621" s="4" t="s">
        <v>14037</v>
      </c>
      <c r="C3621" s="4">
        <v>4</v>
      </c>
      <c r="D3621" s="93">
        <v>2166.114</v>
      </c>
      <c r="E3621" s="4" t="s">
        <v>11680</v>
      </c>
      <c r="F3621" s="4" t="s">
        <v>8988</v>
      </c>
      <c r="G3621" s="4" t="s">
        <v>8989</v>
      </c>
      <c r="H3621" s="93">
        <v>2166.1120000000001</v>
      </c>
      <c r="I3621" s="4" t="s">
        <v>8990</v>
      </c>
      <c r="J3621" s="15">
        <v>1</v>
      </c>
      <c r="K3621" s="15">
        <v>0.13402500000000001</v>
      </c>
      <c r="L3621" s="4">
        <v>1.7880000000000001E-3</v>
      </c>
      <c r="M3621" s="4">
        <v>0.82544200000000001</v>
      </c>
      <c r="N3621" s="4" t="s">
        <v>11681</v>
      </c>
      <c r="O3621" s="4" t="s">
        <v>9004</v>
      </c>
      <c r="P3621" s="4">
        <v>17</v>
      </c>
      <c r="Q3621" s="4">
        <v>1</v>
      </c>
      <c r="R3621" s="4">
        <v>5</v>
      </c>
      <c r="S3621" s="4">
        <v>4</v>
      </c>
      <c r="T3621" s="15">
        <v>0.13795289999999999</v>
      </c>
      <c r="U3621" s="15">
        <v>1</v>
      </c>
    </row>
    <row r="3622" spans="1:21" x14ac:dyDescent="0.25">
      <c r="A3622" s="4">
        <v>3620</v>
      </c>
      <c r="B3622" s="4" t="s">
        <v>14038</v>
      </c>
      <c r="C3622" s="4">
        <v>2</v>
      </c>
      <c r="D3622" s="93">
        <v>1325.6610000000001</v>
      </c>
      <c r="E3622" s="4" t="s">
        <v>9245</v>
      </c>
      <c r="F3622" s="4" t="s">
        <v>8988</v>
      </c>
      <c r="G3622" s="4" t="s">
        <v>8989</v>
      </c>
      <c r="H3622" s="93">
        <v>1325.652</v>
      </c>
      <c r="I3622" s="4" t="s">
        <v>8990</v>
      </c>
      <c r="J3622" s="15">
        <v>7.6102860000000003E-5</v>
      </c>
      <c r="K3622" s="15">
        <v>0.13409460000000001</v>
      </c>
      <c r="L3622" s="4">
        <v>8.7060000000000002E-3</v>
      </c>
      <c r="M3622" s="4">
        <v>6.5673320000000004</v>
      </c>
      <c r="N3622" s="4" t="s">
        <v>9246</v>
      </c>
      <c r="O3622" s="4" t="s">
        <v>9004</v>
      </c>
      <c r="P3622" s="4">
        <v>22</v>
      </c>
      <c r="Q3622" s="4">
        <v>1</v>
      </c>
      <c r="R3622" s="4">
        <v>7</v>
      </c>
      <c r="S3622" s="4">
        <v>3</v>
      </c>
      <c r="T3622" s="15">
        <v>4.9299640000000001E-5</v>
      </c>
      <c r="U3622" s="15">
        <v>5.1448549999999997E-5</v>
      </c>
    </row>
    <row r="3623" spans="1:21" x14ac:dyDescent="0.25">
      <c r="A3623" s="4">
        <v>3621</v>
      </c>
      <c r="B3623" s="4" t="s">
        <v>14039</v>
      </c>
      <c r="C3623" s="4">
        <v>5</v>
      </c>
      <c r="D3623" s="93">
        <v>2826.54</v>
      </c>
      <c r="E3623" s="4" t="s">
        <v>14040</v>
      </c>
      <c r="F3623" s="4" t="s">
        <v>8988</v>
      </c>
      <c r="G3623" s="4" t="s">
        <v>8989</v>
      </c>
      <c r="H3623" s="93">
        <v>2826.5149999999999</v>
      </c>
      <c r="I3623" s="4" t="s">
        <v>8990</v>
      </c>
      <c r="J3623" s="15">
        <v>2.469186E-3</v>
      </c>
      <c r="K3623" s="15">
        <v>0.13420380000000001</v>
      </c>
      <c r="L3623" s="4">
        <v>2.4795999999999999E-2</v>
      </c>
      <c r="M3623" s="4">
        <v>8.7726410000000001</v>
      </c>
      <c r="N3623" s="4" t="s">
        <v>14041</v>
      </c>
      <c r="O3623" s="4" t="s">
        <v>9004</v>
      </c>
      <c r="P3623" s="4">
        <v>23</v>
      </c>
      <c r="Q3623" s="4">
        <v>1</v>
      </c>
      <c r="R3623" s="4">
        <v>6.5</v>
      </c>
      <c r="S3623" s="4">
        <v>6.5</v>
      </c>
      <c r="T3623" s="15">
        <v>5.3638549999999996E-4</v>
      </c>
      <c r="U3623" s="15">
        <v>4.3641890000000001E-3</v>
      </c>
    </row>
    <row r="3624" spans="1:21" x14ac:dyDescent="0.25">
      <c r="A3624" s="4">
        <v>3622</v>
      </c>
      <c r="B3624" s="4" t="s">
        <v>14042</v>
      </c>
      <c r="C3624" s="4">
        <v>3</v>
      </c>
      <c r="D3624" s="93">
        <v>1753.98</v>
      </c>
      <c r="E3624" s="4" t="s">
        <v>13824</v>
      </c>
      <c r="F3624" s="4" t="s">
        <v>8988</v>
      </c>
      <c r="G3624" s="4" t="s">
        <v>8989</v>
      </c>
      <c r="H3624" s="93">
        <v>1753.981</v>
      </c>
      <c r="I3624" s="4" t="s">
        <v>8990</v>
      </c>
      <c r="J3624" s="15">
        <v>1.12957E-4</v>
      </c>
      <c r="K3624" s="15">
        <v>0.1342863</v>
      </c>
      <c r="L3624" s="4">
        <v>-2.42E-4</v>
      </c>
      <c r="M3624" s="4">
        <v>-0.13797200000000001</v>
      </c>
      <c r="N3624" s="4" t="s">
        <v>13825</v>
      </c>
      <c r="O3624" s="4" t="s">
        <v>9004</v>
      </c>
      <c r="P3624" s="4">
        <v>15</v>
      </c>
      <c r="Q3624" s="4">
        <v>1</v>
      </c>
      <c r="R3624" s="4">
        <v>7</v>
      </c>
      <c r="S3624" s="4">
        <v>6</v>
      </c>
      <c r="T3624" s="15">
        <v>2.6804619999999999E-9</v>
      </c>
      <c r="U3624" s="15">
        <v>1.096946E-4</v>
      </c>
    </row>
    <row r="3625" spans="1:21" x14ac:dyDescent="0.25">
      <c r="A3625" s="4">
        <v>3623</v>
      </c>
      <c r="B3625" s="4" t="s">
        <v>14043</v>
      </c>
      <c r="C3625" s="4">
        <v>4</v>
      </c>
      <c r="D3625" s="93">
        <v>1654.9179999999999</v>
      </c>
      <c r="E3625" s="4" t="s">
        <v>11486</v>
      </c>
      <c r="F3625" s="4" t="s">
        <v>8988</v>
      </c>
      <c r="G3625" s="4" t="s">
        <v>8989</v>
      </c>
      <c r="H3625" s="93">
        <v>1654.9159999999999</v>
      </c>
      <c r="I3625" s="4" t="s">
        <v>8990</v>
      </c>
      <c r="J3625" s="15">
        <v>4.3026189999999997E-3</v>
      </c>
      <c r="K3625" s="15">
        <v>0.13435030000000001</v>
      </c>
      <c r="L3625" s="4">
        <v>1.523E-3</v>
      </c>
      <c r="M3625" s="4">
        <v>0.92028799999999999</v>
      </c>
      <c r="N3625" s="4" t="s">
        <v>11487</v>
      </c>
      <c r="O3625" s="4" t="s">
        <v>9004</v>
      </c>
      <c r="P3625" s="4">
        <v>16</v>
      </c>
      <c r="Q3625" s="4">
        <v>1</v>
      </c>
      <c r="R3625" s="4">
        <v>6</v>
      </c>
      <c r="S3625" s="4">
        <v>5</v>
      </c>
      <c r="T3625" s="15">
        <v>1.5539960000000001E-4</v>
      </c>
      <c r="U3625" s="15">
        <v>6.2925569999999998E-3</v>
      </c>
    </row>
    <row r="3626" spans="1:21" x14ac:dyDescent="0.25">
      <c r="A3626" s="4">
        <v>3624</v>
      </c>
      <c r="B3626" s="4" t="s">
        <v>14044</v>
      </c>
      <c r="C3626" s="4">
        <v>3</v>
      </c>
      <c r="D3626" s="93">
        <v>2400.194</v>
      </c>
      <c r="E3626" s="4" t="s">
        <v>9392</v>
      </c>
      <c r="F3626" s="4" t="s">
        <v>8988</v>
      </c>
      <c r="G3626" s="4" t="s">
        <v>8989</v>
      </c>
      <c r="H3626" s="93">
        <v>2400.19</v>
      </c>
      <c r="I3626" s="4" t="s">
        <v>9438</v>
      </c>
      <c r="J3626" s="15">
        <v>0.43602229999999997</v>
      </c>
      <c r="K3626" s="15">
        <v>0.1345423</v>
      </c>
      <c r="L3626" s="4">
        <v>4.8479999999999999E-3</v>
      </c>
      <c r="M3626" s="4">
        <v>2.0198399999999999</v>
      </c>
      <c r="N3626" s="4" t="s">
        <v>9394</v>
      </c>
      <c r="O3626" s="4" t="s">
        <v>9004</v>
      </c>
      <c r="P3626" s="4">
        <v>14</v>
      </c>
      <c r="Q3626" s="4">
        <v>1</v>
      </c>
      <c r="R3626" s="4">
        <v>10</v>
      </c>
      <c r="S3626" s="4">
        <v>8</v>
      </c>
      <c r="T3626" s="15">
        <v>2.255917E-4</v>
      </c>
      <c r="U3626" s="15">
        <v>0.2343257</v>
      </c>
    </row>
    <row r="3627" spans="1:21" x14ac:dyDescent="0.25">
      <c r="A3627" s="4">
        <v>3625</v>
      </c>
      <c r="B3627" s="4" t="s">
        <v>14045</v>
      </c>
      <c r="C3627" s="4">
        <v>3</v>
      </c>
      <c r="D3627" s="93">
        <v>1753.98</v>
      </c>
      <c r="E3627" s="4" t="s">
        <v>13824</v>
      </c>
      <c r="F3627" s="4" t="s">
        <v>8988</v>
      </c>
      <c r="G3627" s="4" t="s">
        <v>8989</v>
      </c>
      <c r="H3627" s="93">
        <v>1753.981</v>
      </c>
      <c r="I3627" s="4" t="s">
        <v>8990</v>
      </c>
      <c r="J3627" s="15">
        <v>1.31534E-5</v>
      </c>
      <c r="K3627" s="15">
        <v>0.13484180000000001</v>
      </c>
      <c r="L3627" s="4">
        <v>-2.42E-4</v>
      </c>
      <c r="M3627" s="4">
        <v>-0.13797200000000001</v>
      </c>
      <c r="N3627" s="4" t="s">
        <v>13825</v>
      </c>
      <c r="O3627" s="4" t="s">
        <v>9004</v>
      </c>
      <c r="P3627" s="4">
        <v>15</v>
      </c>
      <c r="Q3627" s="4">
        <v>1</v>
      </c>
      <c r="R3627" s="4">
        <v>7</v>
      </c>
      <c r="S3627" s="4">
        <v>6</v>
      </c>
      <c r="T3627" s="15">
        <v>1.445273E-9</v>
      </c>
      <c r="U3627" s="15">
        <v>2.4634239999999998E-6</v>
      </c>
    </row>
    <row r="3628" spans="1:21" x14ac:dyDescent="0.25">
      <c r="A3628" s="4">
        <v>3626</v>
      </c>
      <c r="B3628" s="4" t="s">
        <v>14046</v>
      </c>
      <c r="C3628" s="4">
        <v>3</v>
      </c>
      <c r="D3628" s="93">
        <v>1971.0519999999999</v>
      </c>
      <c r="E3628" s="4" t="s">
        <v>11193</v>
      </c>
      <c r="F3628" s="4" t="s">
        <v>8988</v>
      </c>
      <c r="G3628" s="4" t="s">
        <v>8989</v>
      </c>
      <c r="H3628" s="93">
        <v>1971.0329999999999</v>
      </c>
      <c r="I3628" s="4" t="s">
        <v>8990</v>
      </c>
      <c r="J3628" s="15">
        <v>1.9699060000000001E-2</v>
      </c>
      <c r="K3628" s="15">
        <v>0.13490830000000001</v>
      </c>
      <c r="L3628" s="4">
        <v>1.8530999999999999E-2</v>
      </c>
      <c r="M3628" s="4">
        <v>9.4016669999999998</v>
      </c>
      <c r="N3628" s="4" t="s">
        <v>11194</v>
      </c>
      <c r="O3628" s="4" t="s">
        <v>9004</v>
      </c>
      <c r="P3628" s="4">
        <v>22</v>
      </c>
      <c r="Q3628" s="4">
        <v>1</v>
      </c>
      <c r="R3628" s="4">
        <v>13</v>
      </c>
      <c r="S3628" s="4">
        <v>5</v>
      </c>
      <c r="T3628" s="15">
        <v>5.0746339999999996E-12</v>
      </c>
      <c r="U3628" s="15">
        <v>4.5302149999999999E-2</v>
      </c>
    </row>
    <row r="3629" spans="1:21" x14ac:dyDescent="0.25">
      <c r="A3629" s="4">
        <v>3627</v>
      </c>
      <c r="B3629" s="4" t="s">
        <v>14047</v>
      </c>
      <c r="C3629" s="4">
        <v>5</v>
      </c>
      <c r="D3629" s="93">
        <v>3662.837</v>
      </c>
      <c r="E3629" s="4" t="s">
        <v>11699</v>
      </c>
      <c r="F3629" s="4" t="s">
        <v>8988</v>
      </c>
      <c r="G3629" s="4" t="s">
        <v>8989</v>
      </c>
      <c r="H3629" s="93">
        <v>3662.8020000000001</v>
      </c>
      <c r="I3629" s="4" t="s">
        <v>11700</v>
      </c>
      <c r="J3629" s="15">
        <v>1.608271E-4</v>
      </c>
      <c r="K3629" s="15">
        <v>0.13490949999999999</v>
      </c>
      <c r="L3629" s="4">
        <v>3.524E-2</v>
      </c>
      <c r="M3629" s="4">
        <v>9.6210500000000003</v>
      </c>
      <c r="N3629" s="4" t="s">
        <v>9383</v>
      </c>
      <c r="O3629" s="4" t="s">
        <v>9004</v>
      </c>
      <c r="P3629" s="4">
        <v>23</v>
      </c>
      <c r="Q3629" s="4">
        <v>1</v>
      </c>
      <c r="R3629" s="4">
        <v>11.5</v>
      </c>
      <c r="S3629" s="4">
        <v>7.5</v>
      </c>
      <c r="T3629" s="15">
        <v>2.6819879999999998E-4</v>
      </c>
      <c r="U3629" s="15">
        <v>2.5153639999999999E-9</v>
      </c>
    </row>
    <row r="3630" spans="1:21" x14ac:dyDescent="0.25">
      <c r="A3630" s="4">
        <v>3628</v>
      </c>
      <c r="B3630" s="4" t="s">
        <v>14048</v>
      </c>
      <c r="C3630" s="4">
        <v>5</v>
      </c>
      <c r="D3630" s="93">
        <v>2603.3850000000002</v>
      </c>
      <c r="E3630" s="4" t="s">
        <v>10743</v>
      </c>
      <c r="F3630" s="4" t="s">
        <v>8988</v>
      </c>
      <c r="G3630" s="4" t="s">
        <v>8989</v>
      </c>
      <c r="H3630" s="93">
        <v>2603.3829999999998</v>
      </c>
      <c r="I3630" s="4" t="s">
        <v>8990</v>
      </c>
      <c r="J3630" s="15">
        <v>1.6153860000000001E-4</v>
      </c>
      <c r="K3630" s="15">
        <v>0.1355421</v>
      </c>
      <c r="L3630" s="4">
        <v>2.8419999999999999E-3</v>
      </c>
      <c r="M3630" s="4">
        <v>1.0916570000000001</v>
      </c>
      <c r="N3630" s="4" t="s">
        <v>9027</v>
      </c>
      <c r="O3630" s="4" t="s">
        <v>9004</v>
      </c>
      <c r="P3630" s="4">
        <v>16</v>
      </c>
      <c r="Q3630" s="4">
        <v>1</v>
      </c>
      <c r="R3630" s="4">
        <v>10.5</v>
      </c>
      <c r="S3630" s="4">
        <v>3.5</v>
      </c>
      <c r="T3630" s="15">
        <v>5.3663009999999997E-2</v>
      </c>
      <c r="U3630" s="15">
        <v>7.4148119999999995E-8</v>
      </c>
    </row>
    <row r="3631" spans="1:21" x14ac:dyDescent="0.25">
      <c r="A3631" s="4">
        <v>3629</v>
      </c>
      <c r="B3631" s="4" t="s">
        <v>14049</v>
      </c>
      <c r="C3631" s="4">
        <v>3</v>
      </c>
      <c r="D3631" s="93">
        <v>1666.8240000000001</v>
      </c>
      <c r="E3631" s="4" t="s">
        <v>9659</v>
      </c>
      <c r="F3631" s="4" t="s">
        <v>8988</v>
      </c>
      <c r="G3631" s="4" t="s">
        <v>8989</v>
      </c>
      <c r="H3631" s="93">
        <v>1666.8109999999999</v>
      </c>
      <c r="I3631" s="4" t="s">
        <v>8990</v>
      </c>
      <c r="J3631" s="15">
        <v>1.1812390000000001E-2</v>
      </c>
      <c r="K3631" s="15">
        <v>0.13572970000000001</v>
      </c>
      <c r="L3631" s="4">
        <v>1.3303000000000001E-2</v>
      </c>
      <c r="M3631" s="4">
        <v>7.9811079999999999</v>
      </c>
      <c r="N3631" s="4" t="s">
        <v>9660</v>
      </c>
      <c r="O3631" s="4" t="s">
        <v>9004</v>
      </c>
      <c r="P3631" s="4">
        <v>22</v>
      </c>
      <c r="Q3631" s="4">
        <v>1</v>
      </c>
      <c r="R3631" s="4">
        <v>7</v>
      </c>
      <c r="S3631" s="4">
        <v>9</v>
      </c>
      <c r="T3631" s="15">
        <v>1.512099E-3</v>
      </c>
      <c r="U3631" s="15">
        <v>6.4139280000000002E-3</v>
      </c>
    </row>
    <row r="3632" spans="1:21" x14ac:dyDescent="0.25">
      <c r="A3632" s="4">
        <v>3630</v>
      </c>
      <c r="B3632" s="4" t="s">
        <v>14050</v>
      </c>
      <c r="C3632" s="4">
        <v>3</v>
      </c>
      <c r="D3632" s="93">
        <v>1666.8130000000001</v>
      </c>
      <c r="E3632" s="4" t="s">
        <v>9659</v>
      </c>
      <c r="F3632" s="4" t="s">
        <v>8988</v>
      </c>
      <c r="G3632" s="4" t="s">
        <v>8989</v>
      </c>
      <c r="H3632" s="93">
        <v>1666.8109999999999</v>
      </c>
      <c r="I3632" s="4" t="s">
        <v>8990</v>
      </c>
      <c r="J3632" s="15">
        <v>5.4745969999999998E-2</v>
      </c>
      <c r="K3632" s="15">
        <v>0.13623260000000001</v>
      </c>
      <c r="L3632" s="4">
        <v>1.676E-3</v>
      </c>
      <c r="M3632" s="4">
        <v>1.0055130000000001</v>
      </c>
      <c r="N3632" s="4" t="s">
        <v>9660</v>
      </c>
      <c r="O3632" s="4" t="s">
        <v>9004</v>
      </c>
      <c r="P3632" s="4">
        <v>15</v>
      </c>
      <c r="Q3632" s="4">
        <v>1</v>
      </c>
      <c r="R3632" s="4">
        <v>8</v>
      </c>
      <c r="S3632" s="4">
        <v>4</v>
      </c>
      <c r="T3632" s="15">
        <v>1.9897489999999999E-11</v>
      </c>
      <c r="U3632" s="15">
        <v>0.18526570000000001</v>
      </c>
    </row>
    <row r="3633" spans="1:21" x14ac:dyDescent="0.25">
      <c r="A3633" s="4">
        <v>3631</v>
      </c>
      <c r="B3633" s="4" t="s">
        <v>14051</v>
      </c>
      <c r="C3633" s="4">
        <v>3</v>
      </c>
      <c r="D3633" s="93">
        <v>1687.913</v>
      </c>
      <c r="E3633" s="4" t="s">
        <v>13915</v>
      </c>
      <c r="F3633" s="4" t="s">
        <v>8988</v>
      </c>
      <c r="G3633" s="4" t="s">
        <v>8989</v>
      </c>
      <c r="H3633" s="93">
        <v>1687.913</v>
      </c>
      <c r="I3633" s="4" t="s">
        <v>8990</v>
      </c>
      <c r="J3633" s="15">
        <v>3.9821380000000003E-2</v>
      </c>
      <c r="K3633" s="15">
        <v>0.1363103</v>
      </c>
      <c r="L3633" s="4">
        <v>1.7200000000000001E-4</v>
      </c>
      <c r="M3633" s="4">
        <v>0.10190100000000001</v>
      </c>
      <c r="N3633" s="4" t="s">
        <v>13916</v>
      </c>
      <c r="O3633" s="4" t="s">
        <v>9004</v>
      </c>
      <c r="P3633" s="4">
        <v>17</v>
      </c>
      <c r="Q3633" s="4">
        <v>1</v>
      </c>
      <c r="R3633" s="4">
        <v>15</v>
      </c>
      <c r="S3633" s="4">
        <v>4</v>
      </c>
      <c r="T3633" s="15">
        <v>2.602921E-6</v>
      </c>
      <c r="U3633" s="15">
        <v>0.10863970000000001</v>
      </c>
    </row>
    <row r="3634" spans="1:21" x14ac:dyDescent="0.25">
      <c r="A3634" s="4">
        <v>3632</v>
      </c>
      <c r="B3634" s="4" t="s">
        <v>14052</v>
      </c>
      <c r="C3634" s="4">
        <v>3</v>
      </c>
      <c r="D3634" s="93">
        <v>1877.048</v>
      </c>
      <c r="E3634" s="4" t="s">
        <v>9149</v>
      </c>
      <c r="F3634" s="4" t="s">
        <v>8988</v>
      </c>
      <c r="G3634" s="4" t="s">
        <v>8989</v>
      </c>
      <c r="H3634" s="93">
        <v>1877.0350000000001</v>
      </c>
      <c r="I3634" s="4" t="s">
        <v>8990</v>
      </c>
      <c r="J3634" s="15">
        <v>6.0263720000000003E-3</v>
      </c>
      <c r="K3634" s="15">
        <v>0.13636680000000001</v>
      </c>
      <c r="L3634" s="4">
        <v>1.2470999999999999E-2</v>
      </c>
      <c r="M3634" s="4">
        <v>6.6439890000000004</v>
      </c>
      <c r="N3634" s="4" t="s">
        <v>9150</v>
      </c>
      <c r="O3634" s="4" t="s">
        <v>9004</v>
      </c>
      <c r="P3634" s="4">
        <v>6</v>
      </c>
      <c r="Q3634" s="4">
        <v>1</v>
      </c>
      <c r="R3634" s="4">
        <v>11</v>
      </c>
      <c r="S3634" s="4">
        <v>4</v>
      </c>
      <c r="T3634" s="15">
        <v>8.8876990000000006E-3</v>
      </c>
      <c r="U3634" s="15">
        <v>2.5211069999999999E-3</v>
      </c>
    </row>
    <row r="3635" spans="1:21" x14ac:dyDescent="0.25">
      <c r="A3635" s="4">
        <v>3633</v>
      </c>
      <c r="B3635" s="4" t="s">
        <v>14053</v>
      </c>
      <c r="C3635" s="4">
        <v>3</v>
      </c>
      <c r="D3635" s="93">
        <v>2098.1260000000002</v>
      </c>
      <c r="E3635" s="4" t="s">
        <v>12336</v>
      </c>
      <c r="F3635" s="4" t="s">
        <v>8988</v>
      </c>
      <c r="G3635" s="4" t="s">
        <v>8989</v>
      </c>
      <c r="H3635" s="93">
        <v>2098.1080000000002</v>
      </c>
      <c r="I3635" s="4" t="s">
        <v>8990</v>
      </c>
      <c r="J3635" s="15">
        <v>1.491799E-3</v>
      </c>
      <c r="K3635" s="15">
        <v>0.1368279</v>
      </c>
      <c r="L3635" s="4">
        <v>1.77E-2</v>
      </c>
      <c r="M3635" s="4">
        <v>8.4361719999999991</v>
      </c>
      <c r="N3635" s="4" t="s">
        <v>12337</v>
      </c>
      <c r="O3635" s="4" t="s">
        <v>9004</v>
      </c>
      <c r="P3635" s="4">
        <v>22</v>
      </c>
      <c r="Q3635" s="4">
        <v>1</v>
      </c>
      <c r="R3635" s="4">
        <v>9</v>
      </c>
      <c r="S3635" s="4">
        <v>6</v>
      </c>
      <c r="T3635" s="15">
        <v>1.913407E-3</v>
      </c>
      <c r="U3635" s="15">
        <v>1.2712840000000001E-5</v>
      </c>
    </row>
    <row r="3636" spans="1:21" x14ac:dyDescent="0.25">
      <c r="A3636" s="4">
        <v>3634</v>
      </c>
      <c r="B3636" s="4" t="s">
        <v>14054</v>
      </c>
      <c r="C3636" s="4">
        <v>2</v>
      </c>
      <c r="D3636" s="93">
        <v>1591.7739999999999</v>
      </c>
      <c r="E3636" s="4" t="s">
        <v>12046</v>
      </c>
      <c r="F3636" s="4" t="s">
        <v>8988</v>
      </c>
      <c r="G3636" s="4" t="s">
        <v>8989</v>
      </c>
      <c r="H3636" s="93">
        <v>1591.771</v>
      </c>
      <c r="I3636" s="4" t="s">
        <v>8990</v>
      </c>
      <c r="J3636" s="15">
        <v>4.6797269999999999E-8</v>
      </c>
      <c r="K3636" s="15">
        <v>0.1368385</v>
      </c>
      <c r="L3636" s="4">
        <v>3.2650000000000001E-3</v>
      </c>
      <c r="M3636" s="4">
        <v>2.0511740000000001</v>
      </c>
      <c r="N3636" s="4" t="s">
        <v>12047</v>
      </c>
      <c r="O3636" s="4" t="s">
        <v>9004</v>
      </c>
      <c r="P3636" s="4">
        <v>16</v>
      </c>
      <c r="Q3636" s="4">
        <v>1</v>
      </c>
      <c r="R3636" s="4">
        <v>10.5</v>
      </c>
      <c r="S3636" s="4">
        <v>5.5</v>
      </c>
      <c r="T3636" s="15">
        <v>7.3160459999999993E-18</v>
      </c>
      <c r="U3636" s="15">
        <v>7.3103499999999998E-7</v>
      </c>
    </row>
    <row r="3637" spans="1:21" x14ac:dyDescent="0.25">
      <c r="A3637" s="4">
        <v>3635</v>
      </c>
      <c r="B3637" s="4" t="s">
        <v>14055</v>
      </c>
      <c r="C3637" s="4">
        <v>4</v>
      </c>
      <c r="D3637" s="93">
        <v>1877.9880000000001</v>
      </c>
      <c r="E3637" s="4" t="s">
        <v>9433</v>
      </c>
      <c r="F3637" s="4" t="s">
        <v>8988</v>
      </c>
      <c r="G3637" s="4" t="s">
        <v>8989</v>
      </c>
      <c r="H3637" s="93">
        <v>1877.971</v>
      </c>
      <c r="I3637" s="4" t="s">
        <v>8990</v>
      </c>
      <c r="J3637" s="15">
        <v>8.7951860000000001E-6</v>
      </c>
      <c r="K3637" s="15">
        <v>0.13704060000000001</v>
      </c>
      <c r="L3637" s="4">
        <v>1.6036000000000002E-2</v>
      </c>
      <c r="M3637" s="4">
        <v>8.5390010000000007</v>
      </c>
      <c r="N3637" s="4" t="s">
        <v>9434</v>
      </c>
      <c r="O3637" s="4" t="s">
        <v>9004</v>
      </c>
      <c r="P3637" s="4">
        <v>21</v>
      </c>
      <c r="Q3637" s="4">
        <v>1</v>
      </c>
      <c r="R3637" s="4">
        <v>8</v>
      </c>
      <c r="S3637" s="4">
        <v>12</v>
      </c>
      <c r="T3637" s="15">
        <v>2.965467E-9</v>
      </c>
      <c r="U3637" s="15">
        <v>4.3777409999999999E-5</v>
      </c>
    </row>
    <row r="3638" spans="1:21" x14ac:dyDescent="0.25">
      <c r="A3638" s="4">
        <v>3636</v>
      </c>
      <c r="B3638" s="4" t="s">
        <v>14056</v>
      </c>
      <c r="C3638" s="4">
        <v>3</v>
      </c>
      <c r="D3638" s="93">
        <v>2140.0949999999998</v>
      </c>
      <c r="E3638" s="4" t="s">
        <v>12365</v>
      </c>
      <c r="F3638" s="4" t="s">
        <v>8988</v>
      </c>
      <c r="G3638" s="4" t="s">
        <v>8989</v>
      </c>
      <c r="H3638" s="93">
        <v>2140.0920000000001</v>
      </c>
      <c r="I3638" s="4" t="s">
        <v>8990</v>
      </c>
      <c r="J3638" s="15">
        <v>1</v>
      </c>
      <c r="K3638" s="15">
        <v>0.13714480000000001</v>
      </c>
      <c r="L3638" s="4">
        <v>2.6589999999999999E-3</v>
      </c>
      <c r="M3638" s="4">
        <v>1.24247</v>
      </c>
      <c r="N3638" s="4" t="s">
        <v>12366</v>
      </c>
      <c r="O3638" s="4" t="s">
        <v>9004</v>
      </c>
      <c r="P3638" s="4">
        <v>13</v>
      </c>
      <c r="Q3638" s="4">
        <v>1</v>
      </c>
      <c r="R3638" s="4">
        <v>3</v>
      </c>
      <c r="S3638" s="4">
        <v>5</v>
      </c>
      <c r="T3638" s="15">
        <v>1</v>
      </c>
      <c r="U3638" s="15">
        <v>1.383295E-2</v>
      </c>
    </row>
    <row r="3639" spans="1:21" x14ac:dyDescent="0.25">
      <c r="A3639" s="4">
        <v>3637</v>
      </c>
      <c r="B3639" s="4" t="s">
        <v>14057</v>
      </c>
      <c r="C3639" s="4">
        <v>3</v>
      </c>
      <c r="D3639" s="93">
        <v>1457.845</v>
      </c>
      <c r="E3639" s="4" t="s">
        <v>14058</v>
      </c>
      <c r="F3639" s="4" t="s">
        <v>8988</v>
      </c>
      <c r="G3639" s="4" t="s">
        <v>8989</v>
      </c>
      <c r="H3639" s="93">
        <v>1457.8320000000001</v>
      </c>
      <c r="I3639" s="4" t="s">
        <v>8990</v>
      </c>
      <c r="J3639" s="15">
        <v>8.3892310000000005E-3</v>
      </c>
      <c r="K3639" s="15">
        <v>0.1371791</v>
      </c>
      <c r="L3639" s="4">
        <v>1.2390999999999999E-2</v>
      </c>
      <c r="M3639" s="4">
        <v>8.4996069999999992</v>
      </c>
      <c r="N3639" s="4" t="s">
        <v>14059</v>
      </c>
      <c r="O3639" s="4" t="s">
        <v>9004</v>
      </c>
      <c r="P3639" s="4">
        <v>22</v>
      </c>
      <c r="Q3639" s="4">
        <v>1</v>
      </c>
      <c r="R3639" s="4">
        <v>6.5</v>
      </c>
      <c r="S3639" s="4">
        <v>6.5</v>
      </c>
      <c r="T3639" s="15">
        <v>4.547415E-3</v>
      </c>
      <c r="U3639" s="15">
        <v>5.729509E-2</v>
      </c>
    </row>
    <row r="3640" spans="1:21" x14ac:dyDescent="0.25">
      <c r="A3640" s="4">
        <v>3638</v>
      </c>
      <c r="B3640" s="4" t="s">
        <v>14060</v>
      </c>
      <c r="C3640" s="4">
        <v>3</v>
      </c>
      <c r="D3640" s="93">
        <v>2228.172</v>
      </c>
      <c r="E3640" s="4" t="s">
        <v>9526</v>
      </c>
      <c r="F3640" s="4" t="s">
        <v>8988</v>
      </c>
      <c r="G3640" s="4" t="s">
        <v>8989</v>
      </c>
      <c r="H3640" s="93">
        <v>2228.1669999999999</v>
      </c>
      <c r="I3640" s="4" t="s">
        <v>8990</v>
      </c>
      <c r="J3640" s="15">
        <v>1</v>
      </c>
      <c r="K3640" s="15">
        <v>0.1372785</v>
      </c>
      <c r="L3640" s="4">
        <v>5.3090000000000004E-3</v>
      </c>
      <c r="M3640" s="4">
        <v>2.382676</v>
      </c>
      <c r="N3640" s="4" t="s">
        <v>9527</v>
      </c>
      <c r="O3640" s="4" t="s">
        <v>9004</v>
      </c>
      <c r="P3640" s="4">
        <v>15</v>
      </c>
      <c r="Q3640" s="4">
        <v>1</v>
      </c>
      <c r="R3640" s="4">
        <v>3.5</v>
      </c>
      <c r="S3640" s="4">
        <v>2.5</v>
      </c>
      <c r="T3640" s="15">
        <v>1</v>
      </c>
      <c r="U3640" s="15">
        <v>8.8751839999999999E-2</v>
      </c>
    </row>
    <row r="3641" spans="1:21" x14ac:dyDescent="0.25">
      <c r="A3641" s="4">
        <v>3639</v>
      </c>
      <c r="B3641" s="4" t="s">
        <v>14061</v>
      </c>
      <c r="C3641" s="4">
        <v>4</v>
      </c>
      <c r="D3641" s="93">
        <v>2164.1010000000001</v>
      </c>
      <c r="E3641" s="4" t="s">
        <v>12783</v>
      </c>
      <c r="F3641" s="4" t="s">
        <v>8988</v>
      </c>
      <c r="G3641" s="4" t="s">
        <v>8989</v>
      </c>
      <c r="H3641" s="93">
        <v>2164.0970000000002</v>
      </c>
      <c r="I3641" s="4" t="s">
        <v>8990</v>
      </c>
      <c r="J3641" s="15">
        <v>1.931463E-3</v>
      </c>
      <c r="K3641" s="15">
        <v>0.13731170000000001</v>
      </c>
      <c r="L3641" s="4">
        <v>3.2650000000000001E-3</v>
      </c>
      <c r="M3641" s="4">
        <v>1.5087120000000001</v>
      </c>
      <c r="N3641" s="4" t="s">
        <v>12784</v>
      </c>
      <c r="O3641" s="4" t="s">
        <v>9004</v>
      </c>
      <c r="P3641" s="4">
        <v>16</v>
      </c>
      <c r="Q3641" s="4">
        <v>1</v>
      </c>
      <c r="R3641" s="4">
        <v>19</v>
      </c>
      <c r="S3641" s="4">
        <v>5</v>
      </c>
      <c r="T3641" s="15">
        <v>1.7480349999999999E-6</v>
      </c>
      <c r="U3641" s="15">
        <v>6.7977990000000002E-3</v>
      </c>
    </row>
    <row r="3642" spans="1:21" x14ac:dyDescent="0.25">
      <c r="A3642" s="4">
        <v>3640</v>
      </c>
      <c r="B3642" s="4" t="s">
        <v>14062</v>
      </c>
      <c r="C3642" s="4">
        <v>3</v>
      </c>
      <c r="D3642" s="93">
        <v>2098.1120000000001</v>
      </c>
      <c r="E3642" s="4" t="s">
        <v>12336</v>
      </c>
      <c r="F3642" s="4" t="s">
        <v>8988</v>
      </c>
      <c r="G3642" s="4" t="s">
        <v>8989</v>
      </c>
      <c r="H3642" s="93">
        <v>2098.1080000000002</v>
      </c>
      <c r="I3642" s="4" t="s">
        <v>8990</v>
      </c>
      <c r="J3642" s="15">
        <v>8.6809470000000005E-4</v>
      </c>
      <c r="K3642" s="15">
        <v>0.13749420000000001</v>
      </c>
      <c r="L3642" s="4">
        <v>4.4120000000000001E-3</v>
      </c>
      <c r="M3642" s="4">
        <v>2.1028470000000001</v>
      </c>
      <c r="N3642" s="4" t="s">
        <v>12337</v>
      </c>
      <c r="O3642" s="4" t="s">
        <v>9004</v>
      </c>
      <c r="P3642" s="4">
        <v>16</v>
      </c>
      <c r="Q3642" s="4">
        <v>1</v>
      </c>
      <c r="R3642" s="4">
        <v>7</v>
      </c>
      <c r="S3642" s="4">
        <v>5</v>
      </c>
      <c r="T3642" s="15">
        <v>1.6116809999999999E-2</v>
      </c>
      <c r="U3642" s="15">
        <v>6.0202060000000001E-6</v>
      </c>
    </row>
    <row r="3643" spans="1:21" x14ac:dyDescent="0.25">
      <c r="A3643" s="4">
        <v>3641</v>
      </c>
      <c r="B3643" s="4" t="s">
        <v>14063</v>
      </c>
      <c r="C3643" s="4">
        <v>3</v>
      </c>
      <c r="D3643" s="93">
        <v>2319.0949999999998</v>
      </c>
      <c r="E3643" s="4" t="s">
        <v>14064</v>
      </c>
      <c r="F3643" s="4" t="s">
        <v>8988</v>
      </c>
      <c r="G3643" s="4" t="s">
        <v>8989</v>
      </c>
      <c r="H3643" s="93">
        <v>2319.0949999999998</v>
      </c>
      <c r="I3643" s="4" t="s">
        <v>8990</v>
      </c>
      <c r="J3643" s="15">
        <v>1</v>
      </c>
      <c r="K3643" s="15">
        <v>0.13839679999999999</v>
      </c>
      <c r="L3643" s="4">
        <v>1.1E-5</v>
      </c>
      <c r="M3643" s="4">
        <v>4.7429999999999998E-3</v>
      </c>
      <c r="N3643" s="4" t="s">
        <v>14065</v>
      </c>
      <c r="O3643" s="4" t="s">
        <v>9004</v>
      </c>
      <c r="P3643" s="4">
        <v>3</v>
      </c>
      <c r="Q3643" s="4">
        <v>1</v>
      </c>
      <c r="R3643" s="4">
        <v>6</v>
      </c>
      <c r="S3643" s="4">
        <v>3</v>
      </c>
      <c r="T3643" s="15">
        <v>0.96318459999999995</v>
      </c>
      <c r="U3643" s="15">
        <v>1</v>
      </c>
    </row>
    <row r="3644" spans="1:21" x14ac:dyDescent="0.25">
      <c r="A3644" s="4">
        <v>3642</v>
      </c>
      <c r="B3644" s="4" t="s">
        <v>14066</v>
      </c>
      <c r="C3644" s="4">
        <v>4</v>
      </c>
      <c r="D3644" s="93">
        <v>2186.15</v>
      </c>
      <c r="E3644" s="4" t="s">
        <v>9533</v>
      </c>
      <c r="F3644" s="4" t="s">
        <v>8988</v>
      </c>
      <c r="G3644" s="4" t="s">
        <v>8989</v>
      </c>
      <c r="H3644" s="93">
        <v>2186.1489999999999</v>
      </c>
      <c r="I3644" s="4" t="s">
        <v>8990</v>
      </c>
      <c r="J3644" s="15">
        <v>0.79592350000000001</v>
      </c>
      <c r="K3644" s="15">
        <v>0.1389079</v>
      </c>
      <c r="L3644" s="4">
        <v>1.343E-3</v>
      </c>
      <c r="M3644" s="4">
        <v>0.61432200000000003</v>
      </c>
      <c r="N3644" s="4" t="s">
        <v>9534</v>
      </c>
      <c r="O3644" s="4" t="s">
        <v>9004</v>
      </c>
      <c r="P3644" s="4">
        <v>17</v>
      </c>
      <c r="Q3644" s="4">
        <v>1</v>
      </c>
      <c r="R3644" s="4">
        <v>7</v>
      </c>
      <c r="S3644" s="4">
        <v>2</v>
      </c>
      <c r="T3644" s="15">
        <v>1.713001E-6</v>
      </c>
      <c r="U3644" s="15">
        <v>0.77214090000000002</v>
      </c>
    </row>
    <row r="3645" spans="1:21" x14ac:dyDescent="0.25">
      <c r="A3645" s="4">
        <v>3643</v>
      </c>
      <c r="B3645" s="4" t="s">
        <v>14067</v>
      </c>
      <c r="C3645" s="4">
        <v>3</v>
      </c>
      <c r="D3645" s="93">
        <v>1992.0630000000001</v>
      </c>
      <c r="E3645" s="4" t="s">
        <v>10375</v>
      </c>
      <c r="F3645" s="4" t="s">
        <v>8988</v>
      </c>
      <c r="G3645" s="4" t="s">
        <v>8989</v>
      </c>
      <c r="H3645" s="93">
        <v>1992.058</v>
      </c>
      <c r="I3645" s="4" t="s">
        <v>8990</v>
      </c>
      <c r="J3645" s="15">
        <v>3.4236320000000001E-2</v>
      </c>
      <c r="K3645" s="15">
        <v>0.13904440000000001</v>
      </c>
      <c r="L3645" s="4">
        <v>5.0759999999999998E-3</v>
      </c>
      <c r="M3645" s="4">
        <v>2.5481180000000001</v>
      </c>
      <c r="N3645" s="4" t="s">
        <v>10376</v>
      </c>
      <c r="O3645" s="4" t="s">
        <v>9004</v>
      </c>
      <c r="P3645" s="4">
        <v>17</v>
      </c>
      <c r="Q3645" s="4">
        <v>1</v>
      </c>
      <c r="R3645" s="4">
        <v>8.5</v>
      </c>
      <c r="S3645" s="4">
        <v>6.5</v>
      </c>
      <c r="T3645" s="15">
        <v>0.13889689999999999</v>
      </c>
      <c r="U3645" s="15">
        <v>1.850291E-3</v>
      </c>
    </row>
    <row r="3646" spans="1:21" x14ac:dyDescent="0.25">
      <c r="A3646" s="4">
        <v>3644</v>
      </c>
      <c r="B3646" s="4" t="s">
        <v>14068</v>
      </c>
      <c r="C3646" s="4">
        <v>4</v>
      </c>
      <c r="D3646" s="93">
        <v>2939.4430000000002</v>
      </c>
      <c r="E3646" s="4" t="s">
        <v>11633</v>
      </c>
      <c r="F3646" s="4" t="s">
        <v>8988</v>
      </c>
      <c r="G3646" s="4" t="s">
        <v>8989</v>
      </c>
      <c r="H3646" s="93">
        <v>2939.4140000000002</v>
      </c>
      <c r="I3646" s="4" t="s">
        <v>11634</v>
      </c>
      <c r="J3646" s="15">
        <v>1.647296E-4</v>
      </c>
      <c r="K3646" s="15">
        <v>0.13956109999999999</v>
      </c>
      <c r="L3646" s="4">
        <v>2.8365999999999999E-2</v>
      </c>
      <c r="M3646" s="4">
        <v>9.6502219999999994</v>
      </c>
      <c r="N3646" s="4" t="s">
        <v>11635</v>
      </c>
      <c r="O3646" s="4" t="s">
        <v>9004</v>
      </c>
      <c r="P3646" s="4">
        <v>22</v>
      </c>
      <c r="Q3646" s="4">
        <v>1</v>
      </c>
      <c r="R3646" s="4">
        <v>25.5</v>
      </c>
      <c r="S3646" s="4">
        <v>5.5</v>
      </c>
      <c r="T3646" s="15">
        <v>7.7788530000000004E-10</v>
      </c>
      <c r="U3646" s="15">
        <v>1.6224570000000001E-2</v>
      </c>
    </row>
    <row r="3647" spans="1:21" x14ac:dyDescent="0.25">
      <c r="A3647" s="4">
        <v>3645</v>
      </c>
      <c r="B3647" s="4" t="s">
        <v>14069</v>
      </c>
      <c r="C3647" s="4">
        <v>3</v>
      </c>
      <c r="D3647" s="93">
        <v>1832.913</v>
      </c>
      <c r="E3647" s="4" t="s">
        <v>11073</v>
      </c>
      <c r="F3647" s="4" t="s">
        <v>8988</v>
      </c>
      <c r="G3647" s="4" t="s">
        <v>8989</v>
      </c>
      <c r="H3647" s="93">
        <v>1832.896</v>
      </c>
      <c r="I3647" s="4" t="s">
        <v>9079</v>
      </c>
      <c r="J3647" s="15">
        <v>1.2331050000000001E-8</v>
      </c>
      <c r="K3647" s="15">
        <v>0.1402542</v>
      </c>
      <c r="L3647" s="4">
        <v>1.7183E-2</v>
      </c>
      <c r="M3647" s="4">
        <v>9.3747819999999997</v>
      </c>
      <c r="N3647" s="4" t="s">
        <v>11074</v>
      </c>
      <c r="O3647" s="4" t="s">
        <v>9004</v>
      </c>
      <c r="P3647" s="4">
        <v>21</v>
      </c>
      <c r="Q3647" s="4">
        <v>1</v>
      </c>
      <c r="R3647" s="4">
        <v>13</v>
      </c>
      <c r="S3647" s="4">
        <v>3</v>
      </c>
      <c r="T3647" s="15">
        <v>1.0884450000000001E-11</v>
      </c>
      <c r="U3647" s="15">
        <v>8.1093459999999996E-6</v>
      </c>
    </row>
    <row r="3648" spans="1:21" x14ac:dyDescent="0.25">
      <c r="A3648" s="4">
        <v>3646</v>
      </c>
      <c r="B3648" s="4" t="s">
        <v>14070</v>
      </c>
      <c r="C3648" s="4">
        <v>2</v>
      </c>
      <c r="D3648" s="93">
        <v>1325.652</v>
      </c>
      <c r="E3648" s="4" t="s">
        <v>9245</v>
      </c>
      <c r="F3648" s="4" t="s">
        <v>8988</v>
      </c>
      <c r="G3648" s="4" t="s">
        <v>8989</v>
      </c>
      <c r="H3648" s="93">
        <v>1325.652</v>
      </c>
      <c r="I3648" s="4" t="s">
        <v>8990</v>
      </c>
      <c r="J3648" s="15">
        <v>2.4097440000000001E-3</v>
      </c>
      <c r="K3648" s="15">
        <v>0.1403761</v>
      </c>
      <c r="L3648" s="4">
        <v>-1.5999999999999999E-5</v>
      </c>
      <c r="M3648" s="4">
        <v>-1.2070000000000001E-2</v>
      </c>
      <c r="N3648" s="4" t="s">
        <v>9246</v>
      </c>
      <c r="O3648" s="4" t="s">
        <v>9004</v>
      </c>
      <c r="P3648" s="4">
        <v>14</v>
      </c>
      <c r="Q3648" s="4">
        <v>1</v>
      </c>
      <c r="R3648" s="4">
        <v>4</v>
      </c>
      <c r="S3648" s="4">
        <v>3</v>
      </c>
      <c r="T3648" s="15">
        <v>4.8714529999999998E-5</v>
      </c>
      <c r="U3648" s="15">
        <v>0.15630730000000001</v>
      </c>
    </row>
    <row r="3649" spans="1:21" x14ac:dyDescent="0.25">
      <c r="A3649" s="4">
        <v>3647</v>
      </c>
      <c r="B3649" s="4" t="s">
        <v>14071</v>
      </c>
      <c r="C3649" s="4">
        <v>3</v>
      </c>
      <c r="D3649" s="93">
        <v>1842.98</v>
      </c>
      <c r="E3649" s="4" t="s">
        <v>14072</v>
      </c>
      <c r="F3649" s="4" t="s">
        <v>8988</v>
      </c>
      <c r="G3649" s="4" t="s">
        <v>8989</v>
      </c>
      <c r="H3649" s="93">
        <v>1842.963</v>
      </c>
      <c r="I3649" s="4" t="s">
        <v>8990</v>
      </c>
      <c r="J3649" s="15">
        <v>2.558217E-7</v>
      </c>
      <c r="K3649" s="15">
        <v>0.14047750000000001</v>
      </c>
      <c r="L3649" s="4">
        <v>1.6764000000000001E-2</v>
      </c>
      <c r="M3649" s="4">
        <v>9.0962219999999991</v>
      </c>
      <c r="N3649" s="4" t="s">
        <v>14073</v>
      </c>
      <c r="O3649" s="4" t="s">
        <v>9004</v>
      </c>
      <c r="P3649" s="4">
        <v>21</v>
      </c>
      <c r="Q3649" s="4">
        <v>1</v>
      </c>
      <c r="R3649" s="4">
        <v>15</v>
      </c>
      <c r="S3649" s="4">
        <v>3</v>
      </c>
      <c r="T3649" s="15">
        <v>3.9803239999999997E-11</v>
      </c>
      <c r="U3649" s="15">
        <v>4.6567760000000002E-6</v>
      </c>
    </row>
    <row r="3650" spans="1:21" x14ac:dyDescent="0.25">
      <c r="A3650" s="4">
        <v>3648</v>
      </c>
      <c r="B3650" s="4" t="s">
        <v>14074</v>
      </c>
      <c r="C3650" s="4">
        <v>4</v>
      </c>
      <c r="D3650" s="93">
        <v>1946.018</v>
      </c>
      <c r="E3650" s="4" t="s">
        <v>10072</v>
      </c>
      <c r="F3650" s="4" t="s">
        <v>8988</v>
      </c>
      <c r="G3650" s="4" t="s">
        <v>8989</v>
      </c>
      <c r="H3650" s="93">
        <v>1946.001</v>
      </c>
      <c r="I3650" s="4" t="s">
        <v>11207</v>
      </c>
      <c r="J3650" s="15">
        <v>5.160203E-2</v>
      </c>
      <c r="K3650" s="15">
        <v>0.14048469999999999</v>
      </c>
      <c r="L3650" s="4">
        <v>1.6589E-2</v>
      </c>
      <c r="M3650" s="4">
        <v>8.524661</v>
      </c>
      <c r="N3650" s="4" t="s">
        <v>10073</v>
      </c>
      <c r="O3650" s="4" t="s">
        <v>9004</v>
      </c>
      <c r="P3650" s="4">
        <v>22</v>
      </c>
      <c r="Q3650" s="4">
        <v>1</v>
      </c>
      <c r="R3650" s="4">
        <v>8</v>
      </c>
      <c r="S3650" s="4">
        <v>11</v>
      </c>
      <c r="T3650" s="15">
        <v>8.1299260000000009E-3</v>
      </c>
      <c r="U3650" s="15">
        <v>3.9303249999999998E-2</v>
      </c>
    </row>
    <row r="3651" spans="1:21" x14ac:dyDescent="0.25">
      <c r="A3651" s="4">
        <v>3649</v>
      </c>
      <c r="B3651" s="4" t="s">
        <v>14075</v>
      </c>
      <c r="C3651" s="4">
        <v>3</v>
      </c>
      <c r="D3651" s="93">
        <v>2255.2040000000002</v>
      </c>
      <c r="E3651" s="4" t="s">
        <v>9282</v>
      </c>
      <c r="F3651" s="4" t="s">
        <v>8988</v>
      </c>
      <c r="G3651" s="4" t="s">
        <v>8989</v>
      </c>
      <c r="H3651" s="93">
        <v>2255.1849999999999</v>
      </c>
      <c r="I3651" s="4" t="s">
        <v>9470</v>
      </c>
      <c r="J3651" s="15">
        <v>1.0831850000000001E-2</v>
      </c>
      <c r="K3651" s="15">
        <v>0.14108109999999999</v>
      </c>
      <c r="L3651" s="4">
        <v>1.8881999999999999E-2</v>
      </c>
      <c r="M3651" s="4">
        <v>8.3727049999999998</v>
      </c>
      <c r="N3651" s="4" t="s">
        <v>9283</v>
      </c>
      <c r="O3651" s="4" t="s">
        <v>9004</v>
      </c>
      <c r="P3651" s="4">
        <v>21</v>
      </c>
      <c r="Q3651" s="4">
        <v>1</v>
      </c>
      <c r="R3651" s="4">
        <v>9</v>
      </c>
      <c r="S3651" s="4">
        <v>10</v>
      </c>
      <c r="T3651" s="15">
        <v>7.5422690000000001E-2</v>
      </c>
      <c r="U3651" s="15">
        <v>1.8358289999999999E-2</v>
      </c>
    </row>
    <row r="3652" spans="1:21" x14ac:dyDescent="0.25">
      <c r="A3652" s="4">
        <v>3650</v>
      </c>
      <c r="B3652" s="4" t="s">
        <v>14076</v>
      </c>
      <c r="C3652" s="4">
        <v>3</v>
      </c>
      <c r="D3652" s="93">
        <v>1676.854</v>
      </c>
      <c r="E3652" s="4" t="s">
        <v>10622</v>
      </c>
      <c r="F3652" s="4" t="s">
        <v>8988</v>
      </c>
      <c r="G3652" s="4" t="s">
        <v>8989</v>
      </c>
      <c r="H3652" s="93">
        <v>1676.8489999999999</v>
      </c>
      <c r="I3652" s="4" t="s">
        <v>8990</v>
      </c>
      <c r="J3652" s="15">
        <v>2.066127E-4</v>
      </c>
      <c r="K3652" s="15">
        <v>0.14121320000000001</v>
      </c>
      <c r="L3652" s="4">
        <v>4.9119999999999997E-3</v>
      </c>
      <c r="M3652" s="4">
        <v>2.9293040000000001</v>
      </c>
      <c r="N3652" s="4" t="s">
        <v>10623</v>
      </c>
      <c r="O3652" s="4" t="s">
        <v>9004</v>
      </c>
      <c r="P3652" s="4">
        <v>14</v>
      </c>
      <c r="Q3652" s="4">
        <v>1</v>
      </c>
      <c r="R3652" s="4">
        <v>9</v>
      </c>
      <c r="S3652" s="4">
        <v>6</v>
      </c>
      <c r="T3652" s="15">
        <v>1.0811070000000001E-13</v>
      </c>
      <c r="U3652" s="15">
        <v>8.3018710000000006E-5</v>
      </c>
    </row>
    <row r="3653" spans="1:21" x14ac:dyDescent="0.25">
      <c r="A3653" s="4">
        <v>3651</v>
      </c>
      <c r="B3653" s="4" t="s">
        <v>14077</v>
      </c>
      <c r="C3653" s="4">
        <v>3</v>
      </c>
      <c r="D3653" s="93">
        <v>2581.3739999999998</v>
      </c>
      <c r="E3653" s="4" t="s">
        <v>10891</v>
      </c>
      <c r="F3653" s="4" t="s">
        <v>8988</v>
      </c>
      <c r="G3653" s="4" t="s">
        <v>8989</v>
      </c>
      <c r="H3653" s="93">
        <v>2581.3620000000001</v>
      </c>
      <c r="I3653" s="4" t="s">
        <v>8990</v>
      </c>
      <c r="J3653" s="15">
        <v>4.1358970000000002E-2</v>
      </c>
      <c r="K3653" s="15">
        <v>0.14144860000000001</v>
      </c>
      <c r="L3653" s="4">
        <v>1.1860000000000001E-2</v>
      </c>
      <c r="M3653" s="4">
        <v>4.5944739999999999</v>
      </c>
      <c r="N3653" s="4" t="s">
        <v>10892</v>
      </c>
      <c r="O3653" s="4" t="s">
        <v>9004</v>
      </c>
      <c r="P3653" s="4">
        <v>13</v>
      </c>
      <c r="Q3653" s="4">
        <v>1</v>
      </c>
      <c r="R3653" s="4">
        <v>4</v>
      </c>
      <c r="S3653" s="4">
        <v>3</v>
      </c>
      <c r="T3653" s="15">
        <v>1</v>
      </c>
      <c r="U3653" s="15">
        <v>0.23516509999999999</v>
      </c>
    </row>
    <row r="3654" spans="1:21" x14ac:dyDescent="0.25">
      <c r="A3654" s="4">
        <v>3652</v>
      </c>
      <c r="B3654" s="4" t="s">
        <v>14078</v>
      </c>
      <c r="C3654" s="4">
        <v>3</v>
      </c>
      <c r="D3654" s="93">
        <v>2288.114</v>
      </c>
      <c r="E3654" s="4" t="s">
        <v>11119</v>
      </c>
      <c r="F3654" s="4" t="s">
        <v>8988</v>
      </c>
      <c r="G3654" s="4" t="s">
        <v>8989</v>
      </c>
      <c r="H3654" s="93">
        <v>2288.0970000000002</v>
      </c>
      <c r="I3654" s="4" t="s">
        <v>8990</v>
      </c>
      <c r="J3654" s="15">
        <v>1.5239120000000001E-3</v>
      </c>
      <c r="K3654" s="15">
        <v>0.14151659999999999</v>
      </c>
      <c r="L3654" s="4">
        <v>1.6057999999999999E-2</v>
      </c>
      <c r="M3654" s="4">
        <v>7.0180579999999999</v>
      </c>
      <c r="N3654" s="4" t="s">
        <v>11120</v>
      </c>
      <c r="O3654" s="4" t="s">
        <v>9004</v>
      </c>
      <c r="P3654" s="4">
        <v>22</v>
      </c>
      <c r="Q3654" s="4">
        <v>1</v>
      </c>
      <c r="R3654" s="4">
        <v>11</v>
      </c>
      <c r="S3654" s="4">
        <v>7</v>
      </c>
      <c r="T3654" s="15">
        <v>3.9483069999999999E-10</v>
      </c>
      <c r="U3654" s="15">
        <v>1.2402089999999999E-2</v>
      </c>
    </row>
    <row r="3655" spans="1:21" x14ac:dyDescent="0.25">
      <c r="A3655" s="4">
        <v>3653</v>
      </c>
      <c r="B3655" s="4" t="s">
        <v>14079</v>
      </c>
      <c r="C3655" s="4">
        <v>4</v>
      </c>
      <c r="D3655" s="93">
        <v>2013.1769999999999</v>
      </c>
      <c r="E3655" s="4" t="s">
        <v>9430</v>
      </c>
      <c r="F3655" s="4" t="s">
        <v>8988</v>
      </c>
      <c r="G3655" s="4" t="s">
        <v>8989</v>
      </c>
      <c r="H3655" s="93">
        <v>2013.1590000000001</v>
      </c>
      <c r="I3655" s="4" t="s">
        <v>8990</v>
      </c>
      <c r="J3655" s="15">
        <v>1.6358620000000001E-2</v>
      </c>
      <c r="K3655" s="15">
        <v>0.14158589999999999</v>
      </c>
      <c r="L3655" s="4">
        <v>1.7798000000000001E-2</v>
      </c>
      <c r="M3655" s="4">
        <v>8.8408320000000007</v>
      </c>
      <c r="N3655" s="4" t="s">
        <v>9431</v>
      </c>
      <c r="O3655" s="4" t="s">
        <v>9004</v>
      </c>
      <c r="P3655" s="4">
        <v>21</v>
      </c>
      <c r="Q3655" s="4">
        <v>1</v>
      </c>
      <c r="R3655" s="4">
        <v>6.5</v>
      </c>
      <c r="S3655" s="4">
        <v>10.5</v>
      </c>
      <c r="T3655" s="15">
        <v>5.4780080000000004E-4</v>
      </c>
      <c r="U3655" s="15">
        <v>4.150587E-2</v>
      </c>
    </row>
    <row r="3656" spans="1:21" x14ac:dyDescent="0.25">
      <c r="A3656" s="4">
        <v>3654</v>
      </c>
      <c r="B3656" s="4" t="s">
        <v>14080</v>
      </c>
      <c r="C3656" s="4">
        <v>3</v>
      </c>
      <c r="D3656" s="93">
        <v>1666.796</v>
      </c>
      <c r="E3656" s="4" t="s">
        <v>14081</v>
      </c>
      <c r="F3656" s="4" t="s">
        <v>8988</v>
      </c>
      <c r="G3656" s="4" t="s">
        <v>8989</v>
      </c>
      <c r="H3656" s="93">
        <v>1666.7929999999999</v>
      </c>
      <c r="I3656" s="4" t="s">
        <v>8990</v>
      </c>
      <c r="J3656" s="15">
        <v>1.779614E-5</v>
      </c>
      <c r="K3656" s="15">
        <v>0.14210809999999999</v>
      </c>
      <c r="L3656" s="4">
        <v>3.0620000000000001E-3</v>
      </c>
      <c r="M3656" s="4">
        <v>1.8370610000000001</v>
      </c>
      <c r="N3656" s="4" t="s">
        <v>14082</v>
      </c>
      <c r="O3656" s="4" t="s">
        <v>9004</v>
      </c>
      <c r="P3656" s="4">
        <v>17</v>
      </c>
      <c r="Q3656" s="4">
        <v>1</v>
      </c>
      <c r="R3656" s="4">
        <v>15</v>
      </c>
      <c r="S3656" s="4">
        <v>3</v>
      </c>
      <c r="T3656" s="15">
        <v>7.1918520000000002E-12</v>
      </c>
      <c r="U3656" s="15">
        <v>1.461544E-5</v>
      </c>
    </row>
    <row r="3657" spans="1:21" x14ac:dyDescent="0.25">
      <c r="A3657" s="4">
        <v>3655</v>
      </c>
      <c r="B3657" s="4" t="s">
        <v>14083</v>
      </c>
      <c r="C3657" s="4">
        <v>3</v>
      </c>
      <c r="D3657" s="93">
        <v>2029.0820000000001</v>
      </c>
      <c r="E3657" s="4" t="s">
        <v>9026</v>
      </c>
      <c r="F3657" s="4" t="s">
        <v>8988</v>
      </c>
      <c r="G3657" s="4" t="s">
        <v>8989</v>
      </c>
      <c r="H3657" s="93">
        <v>2029.0709999999999</v>
      </c>
      <c r="I3657" s="4" t="s">
        <v>8990</v>
      </c>
      <c r="J3657" s="15">
        <v>4.355973E-3</v>
      </c>
      <c r="K3657" s="15">
        <v>0.1421191</v>
      </c>
      <c r="L3657" s="4">
        <v>1.0697999999999999E-2</v>
      </c>
      <c r="M3657" s="4">
        <v>5.2723630000000004</v>
      </c>
      <c r="N3657" s="4" t="s">
        <v>9027</v>
      </c>
      <c r="O3657" s="4" t="s">
        <v>9004</v>
      </c>
      <c r="P3657" s="4">
        <v>22</v>
      </c>
      <c r="Q3657" s="4">
        <v>1</v>
      </c>
      <c r="R3657" s="4">
        <v>11</v>
      </c>
      <c r="S3657" s="4">
        <v>12</v>
      </c>
      <c r="T3657" s="15">
        <v>3.4244950000000001E-3</v>
      </c>
      <c r="U3657" s="15">
        <v>1.086258E-5</v>
      </c>
    </row>
    <row r="3658" spans="1:21" x14ac:dyDescent="0.25">
      <c r="A3658" s="4">
        <v>3656</v>
      </c>
      <c r="B3658" s="4" t="s">
        <v>14084</v>
      </c>
      <c r="C3658" s="4">
        <v>3</v>
      </c>
      <c r="D3658" s="93">
        <v>2636.424</v>
      </c>
      <c r="E3658" s="4" t="s">
        <v>14085</v>
      </c>
      <c r="F3658" s="4" t="s">
        <v>8988</v>
      </c>
      <c r="G3658" s="4" t="s">
        <v>8989</v>
      </c>
      <c r="H3658" s="93">
        <v>2636.4</v>
      </c>
      <c r="I3658" s="4" t="s">
        <v>8990</v>
      </c>
      <c r="J3658" s="15">
        <v>1.402751E-2</v>
      </c>
      <c r="K3658" s="15">
        <v>0.14259649999999999</v>
      </c>
      <c r="L3658" s="4">
        <v>2.3463000000000001E-2</v>
      </c>
      <c r="M3658" s="4">
        <v>8.8996359999999992</v>
      </c>
      <c r="N3658" s="4" t="s">
        <v>9286</v>
      </c>
      <c r="O3658" s="4" t="s">
        <v>9004</v>
      </c>
      <c r="P3658" s="4">
        <v>21</v>
      </c>
      <c r="Q3658" s="4">
        <v>1</v>
      </c>
      <c r="R3658" s="4">
        <v>12</v>
      </c>
      <c r="S3658" s="4">
        <v>2</v>
      </c>
      <c r="T3658" s="15">
        <v>1</v>
      </c>
      <c r="U3658" s="15">
        <v>7.3401159999999998E-3</v>
      </c>
    </row>
    <row r="3659" spans="1:21" x14ac:dyDescent="0.25">
      <c r="A3659" s="4">
        <v>3657</v>
      </c>
      <c r="B3659" s="4" t="s">
        <v>14086</v>
      </c>
      <c r="C3659" s="4">
        <v>4</v>
      </c>
      <c r="D3659" s="93">
        <v>2775.4270000000001</v>
      </c>
      <c r="E3659" s="4" t="s">
        <v>10388</v>
      </c>
      <c r="F3659" s="4" t="s">
        <v>8988</v>
      </c>
      <c r="G3659" s="4" t="s">
        <v>8989</v>
      </c>
      <c r="H3659" s="93">
        <v>2775.4250000000002</v>
      </c>
      <c r="I3659" s="4" t="s">
        <v>8990</v>
      </c>
      <c r="J3659" s="15">
        <v>5.4101570000000002E-2</v>
      </c>
      <c r="K3659" s="15">
        <v>0.142649</v>
      </c>
      <c r="L3659" s="4">
        <v>2.6700000000000001E-3</v>
      </c>
      <c r="M3659" s="4">
        <v>0.96201499999999995</v>
      </c>
      <c r="N3659" s="4" t="s">
        <v>10389</v>
      </c>
      <c r="O3659" s="4" t="s">
        <v>9004</v>
      </c>
      <c r="P3659" s="4">
        <v>16</v>
      </c>
      <c r="Q3659" s="4">
        <v>1</v>
      </c>
      <c r="R3659" s="4">
        <v>4</v>
      </c>
      <c r="S3659" s="4">
        <v>8</v>
      </c>
      <c r="T3659" s="15">
        <v>1</v>
      </c>
      <c r="U3659" s="15">
        <v>2.0455500000000001E-5</v>
      </c>
    </row>
    <row r="3660" spans="1:21" x14ac:dyDescent="0.25">
      <c r="A3660" s="4">
        <v>3658</v>
      </c>
      <c r="B3660" s="4" t="s">
        <v>14087</v>
      </c>
      <c r="C3660" s="4">
        <v>3</v>
      </c>
      <c r="D3660" s="93">
        <v>2386.194</v>
      </c>
      <c r="E3660" s="4" t="s">
        <v>11309</v>
      </c>
      <c r="F3660" s="4" t="s">
        <v>8988</v>
      </c>
      <c r="G3660" s="4" t="s">
        <v>8989</v>
      </c>
      <c r="H3660" s="93">
        <v>2386.174</v>
      </c>
      <c r="I3660" s="4" t="s">
        <v>9964</v>
      </c>
      <c r="J3660" s="15">
        <v>8.8155239999999999E-3</v>
      </c>
      <c r="K3660" s="15">
        <v>0.14266129999999999</v>
      </c>
      <c r="L3660" s="4">
        <v>1.9918000000000002E-2</v>
      </c>
      <c r="M3660" s="4">
        <v>8.3472539999999995</v>
      </c>
      <c r="N3660" s="4" t="s">
        <v>11310</v>
      </c>
      <c r="O3660" s="4" t="s">
        <v>9004</v>
      </c>
      <c r="P3660" s="4">
        <v>20</v>
      </c>
      <c r="Q3660" s="4">
        <v>1</v>
      </c>
      <c r="R3660" s="4">
        <v>7.5</v>
      </c>
      <c r="S3660" s="4">
        <v>9.5</v>
      </c>
      <c r="T3660" s="15">
        <v>1.3964010000000001E-2</v>
      </c>
      <c r="U3660" s="15">
        <v>1.474233E-2</v>
      </c>
    </row>
    <row r="3661" spans="1:21" x14ac:dyDescent="0.25">
      <c r="A3661" s="4">
        <v>3659</v>
      </c>
      <c r="B3661" s="4" t="s">
        <v>14088</v>
      </c>
      <c r="C3661" s="4">
        <v>2</v>
      </c>
      <c r="D3661" s="93">
        <v>1935.98</v>
      </c>
      <c r="E3661" s="4" t="s">
        <v>9171</v>
      </c>
      <c r="F3661" s="4" t="s">
        <v>8988</v>
      </c>
      <c r="G3661" s="4" t="s">
        <v>8989</v>
      </c>
      <c r="H3661" s="93">
        <v>1935.9770000000001</v>
      </c>
      <c r="I3661" s="4" t="s">
        <v>8990</v>
      </c>
      <c r="J3661" s="15">
        <v>1.9297379999999999E-2</v>
      </c>
      <c r="K3661" s="15">
        <v>0.14272979999999999</v>
      </c>
      <c r="L3661" s="4">
        <v>2.807E-3</v>
      </c>
      <c r="M3661" s="4">
        <v>1.4499139999999999</v>
      </c>
      <c r="N3661" s="4" t="s">
        <v>9172</v>
      </c>
      <c r="O3661" s="4" t="s">
        <v>9004</v>
      </c>
      <c r="P3661" s="4">
        <v>16</v>
      </c>
      <c r="Q3661" s="4">
        <v>1</v>
      </c>
      <c r="R3661" s="4">
        <v>5</v>
      </c>
      <c r="S3661" s="4">
        <v>6</v>
      </c>
      <c r="T3661" s="15">
        <v>4.3145820000000001E-2</v>
      </c>
      <c r="U3661" s="15">
        <v>4.5443129999999998E-4</v>
      </c>
    </row>
    <row r="3662" spans="1:21" x14ac:dyDescent="0.25">
      <c r="A3662" s="4">
        <v>3660</v>
      </c>
      <c r="B3662" s="4" t="s">
        <v>14089</v>
      </c>
      <c r="C3662" s="4">
        <v>3</v>
      </c>
      <c r="D3662" s="93">
        <v>1992.0719999999999</v>
      </c>
      <c r="E3662" s="4" t="s">
        <v>9053</v>
      </c>
      <c r="F3662" s="4" t="s">
        <v>8988</v>
      </c>
      <c r="G3662" s="4" t="s">
        <v>8989</v>
      </c>
      <c r="H3662" s="93">
        <v>1992.058</v>
      </c>
      <c r="I3662" s="4" t="s">
        <v>8990</v>
      </c>
      <c r="J3662" s="15">
        <v>4.437717E-4</v>
      </c>
      <c r="K3662" s="15">
        <v>0.1431316</v>
      </c>
      <c r="L3662" s="4">
        <v>1.3814E-2</v>
      </c>
      <c r="M3662" s="4">
        <v>6.9345359999999996</v>
      </c>
      <c r="N3662" s="4" t="s">
        <v>9054</v>
      </c>
      <c r="O3662" s="4" t="s">
        <v>9004</v>
      </c>
      <c r="P3662" s="4">
        <v>6</v>
      </c>
      <c r="Q3662" s="4">
        <v>1</v>
      </c>
      <c r="R3662" s="4">
        <v>6.5</v>
      </c>
      <c r="S3662" s="4">
        <v>6.5</v>
      </c>
      <c r="T3662" s="15">
        <v>0.22987279999999999</v>
      </c>
      <c r="U3662" s="15">
        <v>6.0623190000000003E-4</v>
      </c>
    </row>
    <row r="3663" spans="1:21" x14ac:dyDescent="0.25">
      <c r="A3663" s="4">
        <v>3661</v>
      </c>
      <c r="B3663" s="4" t="s">
        <v>14090</v>
      </c>
      <c r="C3663" s="4">
        <v>4</v>
      </c>
      <c r="D3663" s="93">
        <v>2264.1439999999998</v>
      </c>
      <c r="E3663" s="4" t="s">
        <v>11243</v>
      </c>
      <c r="F3663" s="4" t="s">
        <v>8988</v>
      </c>
      <c r="G3663" s="4" t="s">
        <v>8989</v>
      </c>
      <c r="H3663" s="93">
        <v>2264.123</v>
      </c>
      <c r="I3663" s="4" t="s">
        <v>8990</v>
      </c>
      <c r="J3663" s="15">
        <v>1.404206E-6</v>
      </c>
      <c r="K3663" s="15">
        <v>0.1434618</v>
      </c>
      <c r="L3663" s="4">
        <v>2.1861999999999999E-2</v>
      </c>
      <c r="M3663" s="4">
        <v>9.655837</v>
      </c>
      <c r="N3663" s="4" t="s">
        <v>11244</v>
      </c>
      <c r="O3663" s="4" t="s">
        <v>9004</v>
      </c>
      <c r="P3663" s="4">
        <v>21</v>
      </c>
      <c r="Q3663" s="4">
        <v>1</v>
      </c>
      <c r="R3663" s="4">
        <v>14</v>
      </c>
      <c r="S3663" s="4">
        <v>8</v>
      </c>
      <c r="T3663" s="15">
        <v>3.2645039999999998E-7</v>
      </c>
      <c r="U3663" s="15">
        <v>9.2369130000000007E-8</v>
      </c>
    </row>
    <row r="3664" spans="1:21" x14ac:dyDescent="0.25">
      <c r="A3664" s="4">
        <v>3662</v>
      </c>
      <c r="B3664" s="4" t="s">
        <v>14091</v>
      </c>
      <c r="C3664" s="4">
        <v>3</v>
      </c>
      <c r="D3664" s="93">
        <v>2400.212</v>
      </c>
      <c r="E3664" s="4" t="s">
        <v>9392</v>
      </c>
      <c r="F3664" s="4" t="s">
        <v>8988</v>
      </c>
      <c r="G3664" s="4" t="s">
        <v>8989</v>
      </c>
      <c r="H3664" s="93">
        <v>2400.19</v>
      </c>
      <c r="I3664" s="4" t="s">
        <v>9438</v>
      </c>
      <c r="J3664" s="15">
        <v>1</v>
      </c>
      <c r="K3664" s="15">
        <v>0.1441933</v>
      </c>
      <c r="L3664" s="4">
        <v>2.2216E-2</v>
      </c>
      <c r="M3664" s="4">
        <v>9.2559349999999991</v>
      </c>
      <c r="N3664" s="4" t="s">
        <v>9394</v>
      </c>
      <c r="O3664" s="4" t="s">
        <v>9004</v>
      </c>
      <c r="P3664" s="4">
        <v>21</v>
      </c>
      <c r="Q3664" s="4">
        <v>1</v>
      </c>
      <c r="R3664" s="4">
        <v>8.5</v>
      </c>
      <c r="S3664" s="4">
        <v>4.5</v>
      </c>
      <c r="T3664" s="15">
        <v>0.11090270000000001</v>
      </c>
      <c r="U3664" s="15">
        <v>1</v>
      </c>
    </row>
    <row r="3665" spans="1:21" x14ac:dyDescent="0.25">
      <c r="A3665" s="4">
        <v>3663</v>
      </c>
      <c r="B3665" s="4" t="s">
        <v>14092</v>
      </c>
      <c r="C3665" s="4">
        <v>3</v>
      </c>
      <c r="D3665" s="93">
        <v>1666.826</v>
      </c>
      <c r="E3665" s="4" t="s">
        <v>9659</v>
      </c>
      <c r="F3665" s="4" t="s">
        <v>8988</v>
      </c>
      <c r="G3665" s="4" t="s">
        <v>8989</v>
      </c>
      <c r="H3665" s="93">
        <v>1666.8109999999999</v>
      </c>
      <c r="I3665" s="4" t="s">
        <v>8990</v>
      </c>
      <c r="J3665" s="15">
        <v>3.064513E-7</v>
      </c>
      <c r="K3665" s="15">
        <v>0.14431920000000001</v>
      </c>
      <c r="L3665" s="4">
        <v>1.5047E-2</v>
      </c>
      <c r="M3665" s="4">
        <v>9.0274180000000008</v>
      </c>
      <c r="N3665" s="4" t="s">
        <v>9660</v>
      </c>
      <c r="O3665" s="4" t="s">
        <v>9004</v>
      </c>
      <c r="P3665" s="4">
        <v>23</v>
      </c>
      <c r="Q3665" s="4">
        <v>1</v>
      </c>
      <c r="R3665" s="4">
        <v>10</v>
      </c>
      <c r="S3665" s="4">
        <v>10</v>
      </c>
      <c r="T3665" s="15">
        <v>6.5467330000000006E-8</v>
      </c>
      <c r="U3665" s="15">
        <v>1.3757579999999999E-3</v>
      </c>
    </row>
    <row r="3666" spans="1:21" x14ac:dyDescent="0.25">
      <c r="A3666" s="4">
        <v>3664</v>
      </c>
      <c r="B3666" s="4" t="s">
        <v>14093</v>
      </c>
      <c r="C3666" s="4">
        <v>3</v>
      </c>
      <c r="D3666" s="93">
        <v>2104.0790000000002</v>
      </c>
      <c r="E3666" s="4" t="s">
        <v>10963</v>
      </c>
      <c r="F3666" s="4" t="s">
        <v>8988</v>
      </c>
      <c r="G3666" s="4" t="s">
        <v>8989</v>
      </c>
      <c r="H3666" s="93">
        <v>2104.06</v>
      </c>
      <c r="I3666" s="4" t="s">
        <v>8990</v>
      </c>
      <c r="J3666" s="15">
        <v>8.5938909999999999E-5</v>
      </c>
      <c r="K3666" s="15">
        <v>0.1444192</v>
      </c>
      <c r="L3666" s="4">
        <v>1.9032E-2</v>
      </c>
      <c r="M3666" s="4">
        <v>9.0453679999999999</v>
      </c>
      <c r="N3666" s="4" t="s">
        <v>10964</v>
      </c>
      <c r="O3666" s="4" t="s">
        <v>9004</v>
      </c>
      <c r="P3666" s="4">
        <v>23</v>
      </c>
      <c r="Q3666" s="4">
        <v>1</v>
      </c>
      <c r="R3666" s="4">
        <v>13</v>
      </c>
      <c r="S3666" s="4">
        <v>9</v>
      </c>
      <c r="T3666" s="15">
        <v>1.4326520000000001E-5</v>
      </c>
      <c r="U3666" s="15">
        <v>4.0903189999999997E-9</v>
      </c>
    </row>
    <row r="3667" spans="1:21" x14ac:dyDescent="0.25">
      <c r="A3667" s="4">
        <v>3665</v>
      </c>
      <c r="B3667" s="4" t="s">
        <v>14094</v>
      </c>
      <c r="C3667" s="4">
        <v>3</v>
      </c>
      <c r="D3667" s="93">
        <v>2604.402</v>
      </c>
      <c r="E3667" s="4" t="s">
        <v>9057</v>
      </c>
      <c r="F3667" s="4" t="s">
        <v>8988</v>
      </c>
      <c r="G3667" s="4" t="s">
        <v>8989</v>
      </c>
      <c r="H3667" s="93">
        <v>2604.3820000000001</v>
      </c>
      <c r="I3667" s="4" t="s">
        <v>8990</v>
      </c>
      <c r="J3667" s="15">
        <v>0.91363899999999998</v>
      </c>
      <c r="K3667" s="15">
        <v>0.14443529999999999</v>
      </c>
      <c r="L3667" s="4">
        <v>2.0303000000000002E-2</v>
      </c>
      <c r="M3667" s="4">
        <v>7.7957080000000003</v>
      </c>
      <c r="N3667" s="4" t="s">
        <v>9058</v>
      </c>
      <c r="O3667" s="4" t="s">
        <v>9004</v>
      </c>
      <c r="P3667" s="4">
        <v>19</v>
      </c>
      <c r="Q3667" s="4">
        <v>1</v>
      </c>
      <c r="R3667" s="4">
        <v>10</v>
      </c>
      <c r="S3667" s="4">
        <v>6</v>
      </c>
      <c r="T3667" s="15">
        <v>0.2383517</v>
      </c>
      <c r="U3667" s="15">
        <v>1</v>
      </c>
    </row>
    <row r="3668" spans="1:21" x14ac:dyDescent="0.25">
      <c r="A3668" s="4">
        <v>3666</v>
      </c>
      <c r="B3668" s="4" t="s">
        <v>14095</v>
      </c>
      <c r="C3668" s="4">
        <v>3</v>
      </c>
      <c r="D3668" s="93">
        <v>2330.3649999999998</v>
      </c>
      <c r="E3668" s="4" t="s">
        <v>11579</v>
      </c>
      <c r="F3668" s="4" t="s">
        <v>8988</v>
      </c>
      <c r="G3668" s="4" t="s">
        <v>8989</v>
      </c>
      <c r="H3668" s="93">
        <v>2330.3440000000001</v>
      </c>
      <c r="I3668" s="4" t="s">
        <v>8990</v>
      </c>
      <c r="J3668" s="15">
        <v>3.3508570000000002E-4</v>
      </c>
      <c r="K3668" s="15">
        <v>0.1445206</v>
      </c>
      <c r="L3668" s="4">
        <v>2.0865000000000002E-2</v>
      </c>
      <c r="M3668" s="4">
        <v>8.9536130000000007</v>
      </c>
      <c r="N3668" s="4" t="s">
        <v>11580</v>
      </c>
      <c r="O3668" s="4" t="s">
        <v>9004</v>
      </c>
      <c r="P3668" s="4">
        <v>20</v>
      </c>
      <c r="Q3668" s="4">
        <v>1</v>
      </c>
      <c r="R3668" s="4">
        <v>11</v>
      </c>
      <c r="S3668" s="4">
        <v>8</v>
      </c>
      <c r="T3668" s="15">
        <v>7.8793830000000003E-14</v>
      </c>
      <c r="U3668" s="15">
        <v>1.14725E-3</v>
      </c>
    </row>
    <row r="3669" spans="1:21" x14ac:dyDescent="0.25">
      <c r="A3669" s="4">
        <v>3667</v>
      </c>
      <c r="B3669" s="4" t="s">
        <v>14096</v>
      </c>
      <c r="C3669" s="4">
        <v>4</v>
      </c>
      <c r="D3669" s="93">
        <v>1297.742</v>
      </c>
      <c r="E3669" s="4" t="s">
        <v>9645</v>
      </c>
      <c r="F3669" s="4" t="s">
        <v>8988</v>
      </c>
      <c r="G3669" s="4" t="s">
        <v>8989</v>
      </c>
      <c r="H3669" s="93">
        <v>1297.741</v>
      </c>
      <c r="I3669" s="4" t="s">
        <v>8990</v>
      </c>
      <c r="J3669" s="15">
        <v>0.44340299999999999</v>
      </c>
      <c r="K3669" s="15">
        <v>0.14462820000000001</v>
      </c>
      <c r="L3669" s="4">
        <v>6.87E-4</v>
      </c>
      <c r="M3669" s="4">
        <v>0.52938200000000002</v>
      </c>
      <c r="N3669" s="4" t="s">
        <v>9646</v>
      </c>
      <c r="O3669" s="4" t="s">
        <v>9004</v>
      </c>
      <c r="P3669" s="4">
        <v>17</v>
      </c>
      <c r="Q3669" s="4">
        <v>1</v>
      </c>
      <c r="R3669" s="4">
        <v>9</v>
      </c>
      <c r="S3669" s="4">
        <v>6</v>
      </c>
      <c r="T3669" s="15">
        <v>6.255778E-3</v>
      </c>
      <c r="U3669" s="15">
        <v>1</v>
      </c>
    </row>
    <row r="3670" spans="1:21" x14ac:dyDescent="0.25">
      <c r="A3670" s="4">
        <v>3668</v>
      </c>
      <c r="B3670" s="4" t="s">
        <v>14097</v>
      </c>
      <c r="C3670" s="4">
        <v>4</v>
      </c>
      <c r="D3670" s="93">
        <v>2010.912</v>
      </c>
      <c r="E3670" s="4" t="s">
        <v>12850</v>
      </c>
      <c r="F3670" s="4" t="s">
        <v>8988</v>
      </c>
      <c r="G3670" s="4" t="s">
        <v>8989</v>
      </c>
      <c r="H3670" s="93">
        <v>2010.8969999999999</v>
      </c>
      <c r="I3670" s="4" t="s">
        <v>8990</v>
      </c>
      <c r="J3670" s="15">
        <v>0.40755760000000002</v>
      </c>
      <c r="K3670" s="15">
        <v>0.14532110000000001</v>
      </c>
      <c r="L3670" s="4">
        <v>1.4263E-2</v>
      </c>
      <c r="M3670" s="4">
        <v>7.0928529999999999</v>
      </c>
      <c r="N3670" s="4" t="s">
        <v>11667</v>
      </c>
      <c r="O3670" s="4" t="s">
        <v>9004</v>
      </c>
      <c r="P3670" s="4">
        <v>6</v>
      </c>
      <c r="Q3670" s="4">
        <v>1</v>
      </c>
      <c r="R3670" s="4">
        <v>5</v>
      </c>
      <c r="S3670" s="4">
        <v>4</v>
      </c>
      <c r="T3670" s="15">
        <v>3.6197749999999999E-4</v>
      </c>
      <c r="U3670" s="15">
        <v>0.69359689999999996</v>
      </c>
    </row>
    <row r="3671" spans="1:21" x14ac:dyDescent="0.25">
      <c r="A3671" s="4">
        <v>3669</v>
      </c>
      <c r="B3671" s="4" t="s">
        <v>14098</v>
      </c>
      <c r="C3671" s="4">
        <v>5</v>
      </c>
      <c r="D3671" s="93">
        <v>3267.7220000000002</v>
      </c>
      <c r="E3671" s="4" t="s">
        <v>12111</v>
      </c>
      <c r="F3671" s="4" t="s">
        <v>8988</v>
      </c>
      <c r="G3671" s="4" t="s">
        <v>8989</v>
      </c>
      <c r="H3671" s="93">
        <v>3267.6909999999998</v>
      </c>
      <c r="I3671" s="4" t="s">
        <v>8990</v>
      </c>
      <c r="J3671" s="15">
        <v>1</v>
      </c>
      <c r="K3671" s="15">
        <v>0.14609659999999999</v>
      </c>
      <c r="L3671" s="4">
        <v>3.1689000000000002E-2</v>
      </c>
      <c r="M3671" s="4">
        <v>9.6976739999999992</v>
      </c>
      <c r="N3671" s="4" t="s">
        <v>12112</v>
      </c>
      <c r="O3671" s="4" t="s">
        <v>9004</v>
      </c>
      <c r="P3671" s="4">
        <v>22</v>
      </c>
      <c r="Q3671" s="4">
        <v>1</v>
      </c>
      <c r="R3671" s="4">
        <v>16</v>
      </c>
      <c r="S3671" s="4">
        <v>3</v>
      </c>
      <c r="T3671" s="15">
        <v>1.189803E-2</v>
      </c>
      <c r="U3671" s="15">
        <v>0.4712578</v>
      </c>
    </row>
    <row r="3672" spans="1:21" x14ac:dyDescent="0.25">
      <c r="A3672" s="4">
        <v>3670</v>
      </c>
      <c r="B3672" s="4" t="s">
        <v>14099</v>
      </c>
      <c r="C3672" s="4">
        <v>4</v>
      </c>
      <c r="D3672" s="93">
        <v>1935.0820000000001</v>
      </c>
      <c r="E3672" s="4" t="s">
        <v>14100</v>
      </c>
      <c r="F3672" s="4" t="s">
        <v>8988</v>
      </c>
      <c r="G3672" s="4" t="s">
        <v>8989</v>
      </c>
      <c r="H3672" s="93">
        <v>1935.0809999999999</v>
      </c>
      <c r="I3672" s="4" t="s">
        <v>8990</v>
      </c>
      <c r="J3672" s="15">
        <v>0.12448099999999999</v>
      </c>
      <c r="K3672" s="15">
        <v>0.1461652</v>
      </c>
      <c r="L3672" s="4">
        <v>1.2030000000000001E-3</v>
      </c>
      <c r="M3672" s="4">
        <v>0.62167899999999998</v>
      </c>
      <c r="N3672" s="4" t="s">
        <v>14101</v>
      </c>
      <c r="O3672" s="4" t="s">
        <v>9004</v>
      </c>
      <c r="P3672" s="4">
        <v>17</v>
      </c>
      <c r="Q3672" s="4">
        <v>1</v>
      </c>
      <c r="R3672" s="4">
        <v>8.5</v>
      </c>
      <c r="S3672" s="4">
        <v>5.5</v>
      </c>
      <c r="T3672" s="15">
        <v>1.525249E-3</v>
      </c>
      <c r="U3672" s="15">
        <v>0.13917599999999999</v>
      </c>
    </row>
    <row r="3673" spans="1:21" x14ac:dyDescent="0.25">
      <c r="A3673" s="4">
        <v>3671</v>
      </c>
      <c r="B3673" s="4" t="s">
        <v>14102</v>
      </c>
      <c r="C3673" s="4">
        <v>3</v>
      </c>
      <c r="D3673" s="93">
        <v>1654.9190000000001</v>
      </c>
      <c r="E3673" s="4" t="s">
        <v>11486</v>
      </c>
      <c r="F3673" s="4" t="s">
        <v>8988</v>
      </c>
      <c r="G3673" s="4" t="s">
        <v>8989</v>
      </c>
      <c r="H3673" s="93">
        <v>1654.9159999999999</v>
      </c>
      <c r="I3673" s="4" t="s">
        <v>8990</v>
      </c>
      <c r="J3673" s="15">
        <v>9.3749599999999998E-6</v>
      </c>
      <c r="K3673" s="15">
        <v>0.14617769999999999</v>
      </c>
      <c r="L3673" s="4">
        <v>2.594E-3</v>
      </c>
      <c r="M3673" s="4">
        <v>1.5674509999999999</v>
      </c>
      <c r="N3673" s="4" t="s">
        <v>11487</v>
      </c>
      <c r="O3673" s="4" t="s">
        <v>9004</v>
      </c>
      <c r="P3673" s="4">
        <v>16</v>
      </c>
      <c r="Q3673" s="4">
        <v>1</v>
      </c>
      <c r="R3673" s="4">
        <v>9</v>
      </c>
      <c r="S3673" s="4">
        <v>14</v>
      </c>
      <c r="T3673" s="15">
        <v>1.226419E-7</v>
      </c>
      <c r="U3673" s="15">
        <v>2.0525399999999998E-5</v>
      </c>
    </row>
    <row r="3674" spans="1:21" x14ac:dyDescent="0.25">
      <c r="A3674" s="4">
        <v>3672</v>
      </c>
      <c r="B3674" s="4" t="s">
        <v>14103</v>
      </c>
      <c r="C3674" s="4">
        <v>3</v>
      </c>
      <c r="D3674" s="93">
        <v>2013.1769999999999</v>
      </c>
      <c r="E3674" s="4" t="s">
        <v>9430</v>
      </c>
      <c r="F3674" s="4" t="s">
        <v>8988</v>
      </c>
      <c r="G3674" s="4" t="s">
        <v>8989</v>
      </c>
      <c r="H3674" s="93">
        <v>2013.1590000000001</v>
      </c>
      <c r="I3674" s="4" t="s">
        <v>8990</v>
      </c>
      <c r="J3674" s="15">
        <v>5.5843999999999998E-2</v>
      </c>
      <c r="K3674" s="15">
        <v>0.14619889999999999</v>
      </c>
      <c r="L3674" s="4">
        <v>1.7731E-2</v>
      </c>
      <c r="M3674" s="4">
        <v>8.8075510000000001</v>
      </c>
      <c r="N3674" s="4" t="s">
        <v>9431</v>
      </c>
      <c r="O3674" s="4" t="s">
        <v>9004</v>
      </c>
      <c r="P3674" s="4">
        <v>21</v>
      </c>
      <c r="Q3674" s="4">
        <v>1</v>
      </c>
      <c r="R3674" s="4">
        <v>5.5</v>
      </c>
      <c r="S3674" s="4">
        <v>8.5</v>
      </c>
      <c r="T3674" s="15">
        <v>7.5650819999999994E-2</v>
      </c>
      <c r="U3674" s="15">
        <v>4.212776E-2</v>
      </c>
    </row>
    <row r="3675" spans="1:21" x14ac:dyDescent="0.25">
      <c r="A3675" s="4">
        <v>3673</v>
      </c>
      <c r="B3675" s="4" t="s">
        <v>14104</v>
      </c>
      <c r="C3675" s="4">
        <v>3</v>
      </c>
      <c r="D3675" s="93">
        <v>2400.21</v>
      </c>
      <c r="E3675" s="4" t="s">
        <v>9392</v>
      </c>
      <c r="F3675" s="4" t="s">
        <v>8988</v>
      </c>
      <c r="G3675" s="4" t="s">
        <v>8989</v>
      </c>
      <c r="H3675" s="93">
        <v>2400.19</v>
      </c>
      <c r="I3675" s="4" t="s">
        <v>9438</v>
      </c>
      <c r="J3675" s="15">
        <v>4.417879E-4</v>
      </c>
      <c r="K3675" s="15">
        <v>0.14631630000000001</v>
      </c>
      <c r="L3675" s="4">
        <v>2.0660000000000001E-2</v>
      </c>
      <c r="M3675" s="4">
        <v>8.6076530000000009</v>
      </c>
      <c r="N3675" s="4" t="s">
        <v>9394</v>
      </c>
      <c r="O3675" s="4" t="s">
        <v>9004</v>
      </c>
      <c r="P3675" s="4">
        <v>20</v>
      </c>
      <c r="Q3675" s="4">
        <v>1</v>
      </c>
      <c r="R3675" s="4">
        <v>14</v>
      </c>
      <c r="S3675" s="4">
        <v>12</v>
      </c>
      <c r="T3675" s="15">
        <v>2.4464450000000002E-6</v>
      </c>
      <c r="U3675" s="15">
        <v>9.1578660000000002E-5</v>
      </c>
    </row>
    <row r="3676" spans="1:21" x14ac:dyDescent="0.25">
      <c r="A3676" s="4">
        <v>3674</v>
      </c>
      <c r="B3676" s="4" t="s">
        <v>14105</v>
      </c>
      <c r="C3676" s="4">
        <v>4</v>
      </c>
      <c r="D3676" s="93">
        <v>2367.2420000000002</v>
      </c>
      <c r="E3676" s="4" t="s">
        <v>11462</v>
      </c>
      <c r="F3676" s="4" t="s">
        <v>8988</v>
      </c>
      <c r="G3676" s="4" t="s">
        <v>8989</v>
      </c>
      <c r="H3676" s="93">
        <v>2367.2399999999998</v>
      </c>
      <c r="I3676" s="4" t="s">
        <v>8990</v>
      </c>
      <c r="J3676" s="15">
        <v>1.3852890000000001E-3</v>
      </c>
      <c r="K3676" s="15">
        <v>0.14636379999999999</v>
      </c>
      <c r="L3676" s="4">
        <v>2.261E-3</v>
      </c>
      <c r="M3676" s="4">
        <v>0.955121</v>
      </c>
      <c r="N3676" s="4" t="s">
        <v>11463</v>
      </c>
      <c r="O3676" s="4" t="s">
        <v>9004</v>
      </c>
      <c r="P3676" s="4">
        <v>15</v>
      </c>
      <c r="Q3676" s="4">
        <v>1</v>
      </c>
      <c r="R3676" s="4">
        <v>10</v>
      </c>
      <c r="S3676" s="4">
        <v>6</v>
      </c>
      <c r="T3676" s="15">
        <v>1.6607309999999999E-3</v>
      </c>
      <c r="U3676" s="15">
        <v>2.217545E-3</v>
      </c>
    </row>
    <row r="3677" spans="1:21" x14ac:dyDescent="0.25">
      <c r="A3677" s="4">
        <v>3675</v>
      </c>
      <c r="B3677" s="4" t="s">
        <v>14106</v>
      </c>
      <c r="C3677" s="4">
        <v>3</v>
      </c>
      <c r="D3677" s="93">
        <v>1615.829</v>
      </c>
      <c r="E3677" s="4" t="s">
        <v>11840</v>
      </c>
      <c r="F3677" s="4" t="s">
        <v>8988</v>
      </c>
      <c r="G3677" s="4" t="s">
        <v>8989</v>
      </c>
      <c r="H3677" s="93">
        <v>1615.8150000000001</v>
      </c>
      <c r="I3677" s="4" t="s">
        <v>8990</v>
      </c>
      <c r="J3677" s="15">
        <v>1.300721E-5</v>
      </c>
      <c r="K3677" s="15">
        <v>0.14663010000000001</v>
      </c>
      <c r="L3677" s="4">
        <v>1.4082000000000001E-2</v>
      </c>
      <c r="M3677" s="4">
        <v>8.7151080000000007</v>
      </c>
      <c r="N3677" s="4" t="s">
        <v>11841</v>
      </c>
      <c r="O3677" s="4" t="s">
        <v>9004</v>
      </c>
      <c r="P3677" s="4">
        <v>22</v>
      </c>
      <c r="Q3677" s="4">
        <v>1</v>
      </c>
      <c r="R3677" s="4">
        <v>15</v>
      </c>
      <c r="S3677" s="4">
        <v>3</v>
      </c>
      <c r="T3677" s="15">
        <v>9.9718039999999999E-11</v>
      </c>
      <c r="U3677" s="15">
        <v>3.2898440000000002E-6</v>
      </c>
    </row>
    <row r="3678" spans="1:21" x14ac:dyDescent="0.25">
      <c r="A3678" s="4">
        <v>3676</v>
      </c>
      <c r="B3678" s="4" t="s">
        <v>14107</v>
      </c>
      <c r="C3678" s="4">
        <v>4</v>
      </c>
      <c r="D3678" s="93">
        <v>2384.1990000000001</v>
      </c>
      <c r="E3678" s="4" t="s">
        <v>9392</v>
      </c>
      <c r="F3678" s="4" t="s">
        <v>8988</v>
      </c>
      <c r="G3678" s="4" t="s">
        <v>8989</v>
      </c>
      <c r="H3678" s="93">
        <v>2384.1950000000002</v>
      </c>
      <c r="I3678" s="4" t="s">
        <v>8990</v>
      </c>
      <c r="J3678" s="15">
        <v>0.83967250000000004</v>
      </c>
      <c r="K3678" s="15">
        <v>0.1466539</v>
      </c>
      <c r="L3678" s="4">
        <v>4.2009999999999999E-3</v>
      </c>
      <c r="M3678" s="4">
        <v>1.7620210000000001</v>
      </c>
      <c r="N3678" s="4" t="s">
        <v>9394</v>
      </c>
      <c r="O3678" s="4" t="s">
        <v>9004</v>
      </c>
      <c r="P3678" s="4">
        <v>14</v>
      </c>
      <c r="Q3678" s="4">
        <v>1</v>
      </c>
      <c r="R3678" s="4">
        <v>12</v>
      </c>
      <c r="S3678" s="4">
        <v>8</v>
      </c>
      <c r="T3678" s="15">
        <v>1.7983280000000001E-2</v>
      </c>
      <c r="U3678" s="15">
        <v>1</v>
      </c>
    </row>
    <row r="3679" spans="1:21" x14ac:dyDescent="0.25">
      <c r="A3679" s="4">
        <v>3677</v>
      </c>
      <c r="B3679" s="4" t="s">
        <v>14108</v>
      </c>
      <c r="C3679" s="4">
        <v>3</v>
      </c>
      <c r="D3679" s="93">
        <v>1911.874</v>
      </c>
      <c r="E3679" s="4" t="s">
        <v>10322</v>
      </c>
      <c r="F3679" s="4" t="s">
        <v>8988</v>
      </c>
      <c r="G3679" s="4" t="s">
        <v>8989</v>
      </c>
      <c r="H3679" s="93">
        <v>1911.8720000000001</v>
      </c>
      <c r="I3679" s="4" t="s">
        <v>8990</v>
      </c>
      <c r="J3679" s="15">
        <v>0.17406650000000001</v>
      </c>
      <c r="K3679" s="15">
        <v>0.14675650000000001</v>
      </c>
      <c r="L3679" s="4">
        <v>1.9059999999999999E-3</v>
      </c>
      <c r="M3679" s="4">
        <v>0.99692899999999995</v>
      </c>
      <c r="N3679" s="4" t="s">
        <v>10323</v>
      </c>
      <c r="O3679" s="4" t="s">
        <v>9004</v>
      </c>
      <c r="P3679" s="4">
        <v>14</v>
      </c>
      <c r="Q3679" s="4">
        <v>1</v>
      </c>
      <c r="R3679" s="4">
        <v>8</v>
      </c>
      <c r="S3679" s="4">
        <v>4</v>
      </c>
      <c r="T3679" s="15">
        <v>1.9131949999999999E-5</v>
      </c>
      <c r="U3679" s="15">
        <v>0.31869560000000002</v>
      </c>
    </row>
    <row r="3680" spans="1:21" x14ac:dyDescent="0.25">
      <c r="A3680" s="4">
        <v>3678</v>
      </c>
      <c r="B3680" s="4" t="s">
        <v>14109</v>
      </c>
      <c r="C3680" s="4">
        <v>3</v>
      </c>
      <c r="D3680" s="93">
        <v>1992.0619999999999</v>
      </c>
      <c r="E3680" s="4" t="s">
        <v>10375</v>
      </c>
      <c r="F3680" s="4" t="s">
        <v>8988</v>
      </c>
      <c r="G3680" s="4" t="s">
        <v>8989</v>
      </c>
      <c r="H3680" s="93">
        <v>1992.058</v>
      </c>
      <c r="I3680" s="4" t="s">
        <v>8990</v>
      </c>
      <c r="J3680" s="15">
        <v>0.1457956</v>
      </c>
      <c r="K3680" s="15">
        <v>0.1475786</v>
      </c>
      <c r="L3680" s="4">
        <v>4.0679999999999996E-3</v>
      </c>
      <c r="M3680" s="4">
        <v>2.042109</v>
      </c>
      <c r="N3680" s="4" t="s">
        <v>10376</v>
      </c>
      <c r="O3680" s="4" t="s">
        <v>9004</v>
      </c>
      <c r="P3680" s="4">
        <v>17</v>
      </c>
      <c r="Q3680" s="4">
        <v>1</v>
      </c>
      <c r="R3680" s="4">
        <v>7.5</v>
      </c>
      <c r="S3680" s="4">
        <v>3.5</v>
      </c>
      <c r="T3680" s="15">
        <v>0.4990887</v>
      </c>
      <c r="U3680" s="15">
        <v>3.9527570000000003E-3</v>
      </c>
    </row>
    <row r="3681" spans="1:21" x14ac:dyDescent="0.25">
      <c r="A3681" s="4">
        <v>3679</v>
      </c>
      <c r="B3681" s="4" t="s">
        <v>14110</v>
      </c>
      <c r="C3681" s="4">
        <v>4</v>
      </c>
      <c r="D3681" s="93">
        <v>2021.078</v>
      </c>
      <c r="E3681" s="4" t="s">
        <v>9775</v>
      </c>
      <c r="F3681" s="4" t="s">
        <v>8988</v>
      </c>
      <c r="G3681" s="4" t="s">
        <v>8989</v>
      </c>
      <c r="H3681" s="93">
        <v>2021.06</v>
      </c>
      <c r="I3681" s="4" t="s">
        <v>8990</v>
      </c>
      <c r="J3681" s="15">
        <v>2.3879140000000001E-3</v>
      </c>
      <c r="K3681" s="15">
        <v>0.14779639999999999</v>
      </c>
      <c r="L3681" s="4">
        <v>1.7354999999999999E-2</v>
      </c>
      <c r="M3681" s="4">
        <v>8.5870770000000007</v>
      </c>
      <c r="N3681" s="4" t="s">
        <v>9776</v>
      </c>
      <c r="O3681" s="4" t="s">
        <v>9004</v>
      </c>
      <c r="P3681" s="4">
        <v>22</v>
      </c>
      <c r="Q3681" s="4">
        <v>1</v>
      </c>
      <c r="R3681" s="4">
        <v>8</v>
      </c>
      <c r="S3681" s="4">
        <v>7</v>
      </c>
      <c r="T3681" s="15">
        <v>8.4449469999999995E-3</v>
      </c>
      <c r="U3681" s="15">
        <v>2.0976740000000001E-5</v>
      </c>
    </row>
    <row r="3682" spans="1:21" x14ac:dyDescent="0.25">
      <c r="A3682" s="4">
        <v>3680</v>
      </c>
      <c r="B3682" s="4" t="s">
        <v>14111</v>
      </c>
      <c r="C3682" s="4">
        <v>3</v>
      </c>
      <c r="D3682" s="93">
        <v>1992.0730000000001</v>
      </c>
      <c r="E3682" s="4" t="s">
        <v>9053</v>
      </c>
      <c r="F3682" s="4" t="s">
        <v>8988</v>
      </c>
      <c r="G3682" s="4" t="s">
        <v>8989</v>
      </c>
      <c r="H3682" s="93">
        <v>1992.058</v>
      </c>
      <c r="I3682" s="4" t="s">
        <v>8990</v>
      </c>
      <c r="J3682" s="15">
        <v>1.8007380000000001E-3</v>
      </c>
      <c r="K3682" s="15">
        <v>0.1478921</v>
      </c>
      <c r="L3682" s="4">
        <v>1.4352E-2</v>
      </c>
      <c r="M3682" s="4">
        <v>7.2046089999999996</v>
      </c>
      <c r="N3682" s="4" t="s">
        <v>9054</v>
      </c>
      <c r="O3682" s="4" t="s">
        <v>9004</v>
      </c>
      <c r="P3682" s="4">
        <v>6</v>
      </c>
      <c r="Q3682" s="4">
        <v>1</v>
      </c>
      <c r="R3682" s="4">
        <v>6.5</v>
      </c>
      <c r="S3682" s="4">
        <v>7.5</v>
      </c>
      <c r="T3682" s="15">
        <v>1.09348E-2</v>
      </c>
      <c r="U3682" s="15">
        <v>3.5691210000000001E-4</v>
      </c>
    </row>
    <row r="3683" spans="1:21" x14ac:dyDescent="0.25">
      <c r="A3683" s="4">
        <v>3681</v>
      </c>
      <c r="B3683" s="4" t="s">
        <v>14112</v>
      </c>
      <c r="C3683" s="4">
        <v>3</v>
      </c>
      <c r="D3683" s="93">
        <v>2248.16</v>
      </c>
      <c r="E3683" s="4" t="s">
        <v>9374</v>
      </c>
      <c r="F3683" s="4" t="s">
        <v>8988</v>
      </c>
      <c r="G3683" s="4" t="s">
        <v>8989</v>
      </c>
      <c r="H3683" s="93">
        <v>2248.1570000000002</v>
      </c>
      <c r="I3683" s="4" t="s">
        <v>8990</v>
      </c>
      <c r="J3683" s="15">
        <v>1</v>
      </c>
      <c r="K3683" s="15">
        <v>0.14865999999999999</v>
      </c>
      <c r="L3683" s="4">
        <v>3.176E-3</v>
      </c>
      <c r="M3683" s="4">
        <v>1.4127130000000001</v>
      </c>
      <c r="N3683" s="4" t="s">
        <v>9172</v>
      </c>
      <c r="O3683" s="4" t="s">
        <v>9004</v>
      </c>
      <c r="P3683" s="4">
        <v>15</v>
      </c>
      <c r="Q3683" s="4">
        <v>1</v>
      </c>
      <c r="R3683" s="4">
        <v>5</v>
      </c>
      <c r="S3683" s="4">
        <v>2</v>
      </c>
      <c r="T3683" s="15">
        <v>1</v>
      </c>
      <c r="U3683" s="15">
        <v>1</v>
      </c>
    </row>
    <row r="3684" spans="1:21" x14ac:dyDescent="0.25">
      <c r="A3684" s="4">
        <v>3682</v>
      </c>
      <c r="B3684" s="4" t="s">
        <v>14113</v>
      </c>
      <c r="C3684" s="4">
        <v>2</v>
      </c>
      <c r="D3684" s="93">
        <v>1772.883</v>
      </c>
      <c r="E3684" s="4" t="s">
        <v>9078</v>
      </c>
      <c r="F3684" s="4" t="s">
        <v>8988</v>
      </c>
      <c r="G3684" s="4" t="s">
        <v>8989</v>
      </c>
      <c r="H3684" s="93">
        <v>1772.8679999999999</v>
      </c>
      <c r="I3684" s="4" t="s">
        <v>8990</v>
      </c>
      <c r="J3684" s="15">
        <v>8.9935929999999996E-5</v>
      </c>
      <c r="K3684" s="15">
        <v>0.14931040000000001</v>
      </c>
      <c r="L3684" s="4">
        <v>1.5233E-2</v>
      </c>
      <c r="M3684" s="4">
        <v>8.5922940000000008</v>
      </c>
      <c r="N3684" s="4" t="s">
        <v>9080</v>
      </c>
      <c r="O3684" s="4" t="s">
        <v>9004</v>
      </c>
      <c r="P3684" s="4">
        <v>20</v>
      </c>
      <c r="Q3684" s="4">
        <v>1</v>
      </c>
      <c r="R3684" s="4">
        <v>17</v>
      </c>
      <c r="S3684" s="4">
        <v>6</v>
      </c>
      <c r="T3684" s="15">
        <v>9.5434140000000007E-10</v>
      </c>
      <c r="U3684" s="15">
        <v>8.8457060000000001E-5</v>
      </c>
    </row>
    <row r="3685" spans="1:21" x14ac:dyDescent="0.25">
      <c r="A3685" s="4">
        <v>3683</v>
      </c>
      <c r="B3685" s="4" t="s">
        <v>14114</v>
      </c>
      <c r="C3685" s="4">
        <v>3</v>
      </c>
      <c r="D3685" s="93">
        <v>1753.9970000000001</v>
      </c>
      <c r="E3685" s="4" t="s">
        <v>13824</v>
      </c>
      <c r="F3685" s="4" t="s">
        <v>8988</v>
      </c>
      <c r="G3685" s="4" t="s">
        <v>8989</v>
      </c>
      <c r="H3685" s="93">
        <v>1753.981</v>
      </c>
      <c r="I3685" s="4" t="s">
        <v>8990</v>
      </c>
      <c r="J3685" s="15">
        <v>7.5447709999999996E-3</v>
      </c>
      <c r="K3685" s="15">
        <v>0.1496384</v>
      </c>
      <c r="L3685" s="4">
        <v>1.6447E-2</v>
      </c>
      <c r="M3685" s="4">
        <v>9.3769570000000009</v>
      </c>
      <c r="N3685" s="4" t="s">
        <v>13825</v>
      </c>
      <c r="O3685" s="4" t="s">
        <v>9004</v>
      </c>
      <c r="P3685" s="4">
        <v>21</v>
      </c>
      <c r="Q3685" s="4">
        <v>1</v>
      </c>
      <c r="R3685" s="4">
        <v>7</v>
      </c>
      <c r="S3685" s="4">
        <v>7</v>
      </c>
      <c r="T3685" s="15">
        <v>2.577559E-7</v>
      </c>
      <c r="U3685" s="15">
        <v>3.3259159999999999E-3</v>
      </c>
    </row>
    <row r="3686" spans="1:21" x14ac:dyDescent="0.25">
      <c r="A3686" s="4">
        <v>3684</v>
      </c>
      <c r="B3686" s="4" t="s">
        <v>14115</v>
      </c>
      <c r="C3686" s="4">
        <v>4</v>
      </c>
      <c r="D3686" s="93">
        <v>2288.116</v>
      </c>
      <c r="E3686" s="4" t="s">
        <v>11119</v>
      </c>
      <c r="F3686" s="4" t="s">
        <v>8988</v>
      </c>
      <c r="G3686" s="4" t="s">
        <v>8989</v>
      </c>
      <c r="H3686" s="93">
        <v>2288.0970000000002</v>
      </c>
      <c r="I3686" s="4" t="s">
        <v>8990</v>
      </c>
      <c r="J3686" s="15">
        <v>9.5412080000000007E-3</v>
      </c>
      <c r="K3686" s="15">
        <v>0.1501864</v>
      </c>
      <c r="L3686" s="4">
        <v>1.8054000000000001E-2</v>
      </c>
      <c r="M3686" s="4">
        <v>7.8903980000000002</v>
      </c>
      <c r="N3686" s="4" t="s">
        <v>11120</v>
      </c>
      <c r="O3686" s="4" t="s">
        <v>9004</v>
      </c>
      <c r="P3686" s="4">
        <v>22</v>
      </c>
      <c r="Q3686" s="4">
        <v>1</v>
      </c>
      <c r="R3686" s="4">
        <v>15</v>
      </c>
      <c r="S3686" s="4">
        <v>6</v>
      </c>
      <c r="T3686" s="15">
        <v>1.5055690000000001E-11</v>
      </c>
      <c r="U3686" s="15">
        <v>2.468996E-2</v>
      </c>
    </row>
    <row r="3687" spans="1:21" x14ac:dyDescent="0.25">
      <c r="A3687" s="4">
        <v>3685</v>
      </c>
      <c r="B3687" s="4" t="s">
        <v>14116</v>
      </c>
      <c r="C3687" s="4">
        <v>3</v>
      </c>
      <c r="D3687" s="93">
        <v>2010.9110000000001</v>
      </c>
      <c r="E3687" s="4" t="s">
        <v>12850</v>
      </c>
      <c r="F3687" s="4" t="s">
        <v>8988</v>
      </c>
      <c r="G3687" s="4" t="s">
        <v>8989</v>
      </c>
      <c r="H3687" s="93">
        <v>2010.8969999999999</v>
      </c>
      <c r="I3687" s="4" t="s">
        <v>8990</v>
      </c>
      <c r="J3687" s="15">
        <v>9.635755E-2</v>
      </c>
      <c r="K3687" s="15">
        <v>0.15054149999999999</v>
      </c>
      <c r="L3687" s="4">
        <v>1.4012E-2</v>
      </c>
      <c r="M3687" s="4">
        <v>6.9680340000000003</v>
      </c>
      <c r="N3687" s="4" t="s">
        <v>11667</v>
      </c>
      <c r="O3687" s="4" t="s">
        <v>9004</v>
      </c>
      <c r="P3687" s="4">
        <v>6</v>
      </c>
      <c r="Q3687" s="4">
        <v>1</v>
      </c>
      <c r="R3687" s="4">
        <v>11</v>
      </c>
      <c r="S3687" s="4">
        <v>4</v>
      </c>
      <c r="T3687" s="15">
        <v>1.9678640000000001E-4</v>
      </c>
      <c r="U3687" s="15">
        <v>0.5531952</v>
      </c>
    </row>
    <row r="3688" spans="1:21" x14ac:dyDescent="0.25">
      <c r="A3688" s="4">
        <v>3686</v>
      </c>
      <c r="B3688" s="4" t="s">
        <v>14117</v>
      </c>
      <c r="C3688" s="4">
        <v>3</v>
      </c>
      <c r="D3688" s="93">
        <v>2204.1759999999999</v>
      </c>
      <c r="E3688" s="4" t="s">
        <v>11317</v>
      </c>
      <c r="F3688" s="4" t="s">
        <v>8988</v>
      </c>
      <c r="G3688" s="4" t="s">
        <v>8989</v>
      </c>
      <c r="H3688" s="93">
        <v>2204.1570000000002</v>
      </c>
      <c r="I3688" s="4" t="s">
        <v>8990</v>
      </c>
      <c r="J3688" s="15">
        <v>9.0103309999999996E-8</v>
      </c>
      <c r="K3688" s="15">
        <v>0.15132329999999999</v>
      </c>
      <c r="L3688" s="4">
        <v>1.9085000000000001E-2</v>
      </c>
      <c r="M3688" s="4">
        <v>8.6586390000000009</v>
      </c>
      <c r="N3688" s="4" t="s">
        <v>11318</v>
      </c>
      <c r="O3688" s="4" t="s">
        <v>9004</v>
      </c>
      <c r="P3688" s="4">
        <v>23</v>
      </c>
      <c r="Q3688" s="4">
        <v>1</v>
      </c>
      <c r="R3688" s="4">
        <v>17</v>
      </c>
      <c r="S3688" s="4">
        <v>4</v>
      </c>
      <c r="T3688" s="15">
        <v>1.1039510000000001E-6</v>
      </c>
      <c r="U3688" s="15">
        <v>9.3079829999999998E-6</v>
      </c>
    </row>
    <row r="3689" spans="1:21" x14ac:dyDescent="0.25">
      <c r="A3689" s="4">
        <v>3687</v>
      </c>
      <c r="B3689" s="4" t="s">
        <v>14118</v>
      </c>
      <c r="C3689" s="4">
        <v>3</v>
      </c>
      <c r="D3689" s="93">
        <v>1911.8720000000001</v>
      </c>
      <c r="E3689" s="4" t="s">
        <v>10322</v>
      </c>
      <c r="F3689" s="4" t="s">
        <v>8988</v>
      </c>
      <c r="G3689" s="4" t="s">
        <v>8989</v>
      </c>
      <c r="H3689" s="93">
        <v>1911.8720000000001</v>
      </c>
      <c r="I3689" s="4" t="s">
        <v>8990</v>
      </c>
      <c r="J3689" s="15">
        <v>0.1841479</v>
      </c>
      <c r="K3689" s="15">
        <v>0.1514877</v>
      </c>
      <c r="L3689" s="4">
        <v>3.6099999999999999E-4</v>
      </c>
      <c r="M3689" s="4">
        <v>0.18881999999999999</v>
      </c>
      <c r="N3689" s="4" t="s">
        <v>10323</v>
      </c>
      <c r="O3689" s="4" t="s">
        <v>9004</v>
      </c>
      <c r="P3689" s="4">
        <v>14</v>
      </c>
      <c r="Q3689" s="4">
        <v>1</v>
      </c>
      <c r="R3689" s="4">
        <v>8</v>
      </c>
      <c r="S3689" s="4">
        <v>5</v>
      </c>
      <c r="T3689" s="15">
        <v>6.9138619999999996E-4</v>
      </c>
      <c r="U3689" s="15">
        <v>0.16961989999999999</v>
      </c>
    </row>
    <row r="3690" spans="1:21" x14ac:dyDescent="0.25">
      <c r="A3690" s="4">
        <v>3688</v>
      </c>
      <c r="B3690" s="4" t="s">
        <v>14119</v>
      </c>
      <c r="C3690" s="4">
        <v>2</v>
      </c>
      <c r="D3690" s="93">
        <v>2248.1759999999999</v>
      </c>
      <c r="E3690" s="4" t="s">
        <v>9675</v>
      </c>
      <c r="F3690" s="4" t="s">
        <v>8988</v>
      </c>
      <c r="G3690" s="4" t="s">
        <v>8989</v>
      </c>
      <c r="H3690" s="93">
        <v>2248.1570000000002</v>
      </c>
      <c r="I3690" s="4" t="s">
        <v>8990</v>
      </c>
      <c r="J3690" s="15">
        <v>0.40218219999999999</v>
      </c>
      <c r="K3690" s="15">
        <v>0.15170639999999999</v>
      </c>
      <c r="L3690" s="4">
        <v>1.9525000000000001E-2</v>
      </c>
      <c r="M3690" s="4">
        <v>8.6848930000000006</v>
      </c>
      <c r="N3690" s="4" t="s">
        <v>9562</v>
      </c>
      <c r="O3690" s="4" t="s">
        <v>9004</v>
      </c>
      <c r="P3690" s="4">
        <v>22</v>
      </c>
      <c r="Q3690" s="4">
        <v>1</v>
      </c>
      <c r="R3690" s="4">
        <v>5</v>
      </c>
      <c r="S3690" s="4">
        <v>4</v>
      </c>
      <c r="T3690" s="15">
        <v>0.8382638</v>
      </c>
      <c r="U3690" s="15">
        <v>2.1077209999999999E-3</v>
      </c>
    </row>
    <row r="3691" spans="1:21" x14ac:dyDescent="0.25">
      <c r="A3691" s="4">
        <v>3689</v>
      </c>
      <c r="B3691" s="4" t="s">
        <v>14120</v>
      </c>
      <c r="C3691" s="4">
        <v>4</v>
      </c>
      <c r="D3691" s="93">
        <v>2178.2109999999998</v>
      </c>
      <c r="E3691" s="4" t="s">
        <v>10815</v>
      </c>
      <c r="F3691" s="4" t="s">
        <v>8988</v>
      </c>
      <c r="G3691" s="4" t="s">
        <v>8989</v>
      </c>
      <c r="H3691" s="93">
        <v>2178.192</v>
      </c>
      <c r="I3691" s="4" t="s">
        <v>8990</v>
      </c>
      <c r="J3691" s="15">
        <v>3.6281000000000001E-2</v>
      </c>
      <c r="K3691" s="15">
        <v>0.1518042</v>
      </c>
      <c r="L3691" s="4">
        <v>1.8950999999999999E-2</v>
      </c>
      <c r="M3691" s="4">
        <v>8.7003360000000001</v>
      </c>
      <c r="N3691" s="4" t="s">
        <v>10816</v>
      </c>
      <c r="O3691" s="4" t="s">
        <v>9004</v>
      </c>
      <c r="P3691" s="4">
        <v>22</v>
      </c>
      <c r="Q3691" s="4">
        <v>1</v>
      </c>
      <c r="R3691" s="4">
        <v>8</v>
      </c>
      <c r="S3691" s="4">
        <v>5</v>
      </c>
      <c r="T3691" s="15">
        <v>7.5071950000000004E-3</v>
      </c>
      <c r="U3691" s="15">
        <v>1.18835E-2</v>
      </c>
    </row>
    <row r="3692" spans="1:21" x14ac:dyDescent="0.25">
      <c r="A3692" s="4">
        <v>3690</v>
      </c>
      <c r="B3692" s="4" t="s">
        <v>14121</v>
      </c>
      <c r="C3692" s="4">
        <v>3</v>
      </c>
      <c r="D3692" s="93">
        <v>1482.6479999999999</v>
      </c>
      <c r="E3692" s="4" t="s">
        <v>10456</v>
      </c>
      <c r="F3692" s="4" t="s">
        <v>8988</v>
      </c>
      <c r="G3692" s="4" t="s">
        <v>8989</v>
      </c>
      <c r="H3692" s="93">
        <v>1482.634</v>
      </c>
      <c r="I3692" s="4" t="s">
        <v>8990</v>
      </c>
      <c r="J3692" s="15">
        <v>1.259529E-2</v>
      </c>
      <c r="K3692" s="15">
        <v>0.1519356</v>
      </c>
      <c r="L3692" s="4">
        <v>1.3981E-2</v>
      </c>
      <c r="M3692" s="4">
        <v>9.4298380000000002</v>
      </c>
      <c r="N3692" s="4" t="s">
        <v>10457</v>
      </c>
      <c r="O3692" s="4" t="s">
        <v>9004</v>
      </c>
      <c r="P3692" s="4">
        <v>19</v>
      </c>
      <c r="Q3692" s="4">
        <v>1</v>
      </c>
      <c r="R3692" s="4">
        <v>7</v>
      </c>
      <c r="S3692" s="4">
        <v>5</v>
      </c>
      <c r="T3692" s="15">
        <v>3.2485529999999999E-2</v>
      </c>
      <c r="U3692" s="15">
        <v>2.7741490000000001E-3</v>
      </c>
    </row>
    <row r="3693" spans="1:21" x14ac:dyDescent="0.25">
      <c r="A3693" s="4">
        <v>3691</v>
      </c>
      <c r="B3693" s="4" t="s">
        <v>14122</v>
      </c>
      <c r="C3693" s="4">
        <v>3</v>
      </c>
      <c r="D3693" s="93">
        <v>2848.431</v>
      </c>
      <c r="E3693" s="4" t="s">
        <v>12972</v>
      </c>
      <c r="F3693" s="4" t="s">
        <v>8988</v>
      </c>
      <c r="G3693" s="4" t="s">
        <v>8989</v>
      </c>
      <c r="H3693" s="93">
        <v>2848.4029999999998</v>
      </c>
      <c r="I3693" s="4" t="s">
        <v>8990</v>
      </c>
      <c r="J3693" s="15">
        <v>5.120048E-2</v>
      </c>
      <c r="K3693" s="15">
        <v>0.1519923</v>
      </c>
      <c r="L3693" s="4">
        <v>2.7368E-2</v>
      </c>
      <c r="M3693" s="4">
        <v>9.6081900000000005</v>
      </c>
      <c r="N3693" s="4" t="s">
        <v>12973</v>
      </c>
      <c r="O3693" s="4" t="s">
        <v>9004</v>
      </c>
      <c r="P3693" s="4">
        <v>21</v>
      </c>
      <c r="Q3693" s="4">
        <v>1</v>
      </c>
      <c r="R3693" s="4">
        <v>11</v>
      </c>
      <c r="S3693" s="4">
        <v>4</v>
      </c>
      <c r="T3693" s="15">
        <v>0.111648</v>
      </c>
      <c r="U3693" s="15">
        <v>2.5860459999999998E-3</v>
      </c>
    </row>
    <row r="3694" spans="1:21" x14ac:dyDescent="0.25">
      <c r="A3694" s="4">
        <v>3692</v>
      </c>
      <c r="B3694" s="4" t="s">
        <v>14123</v>
      </c>
      <c r="C3694" s="4">
        <v>3</v>
      </c>
      <c r="D3694" s="93">
        <v>1541.7829999999999</v>
      </c>
      <c r="E3694" s="4" t="s">
        <v>11133</v>
      </c>
      <c r="F3694" s="4" t="s">
        <v>8988</v>
      </c>
      <c r="G3694" s="4" t="s">
        <v>8989</v>
      </c>
      <c r="H3694" s="93">
        <v>1541.7809999999999</v>
      </c>
      <c r="I3694" s="4" t="s">
        <v>8990</v>
      </c>
      <c r="J3694" s="15">
        <v>6.9451559999999995E-5</v>
      </c>
      <c r="K3694" s="15">
        <v>0.15213019999999999</v>
      </c>
      <c r="L3694" s="4">
        <v>2.9269999999999999E-3</v>
      </c>
      <c r="M3694" s="4">
        <v>1.8984540000000001</v>
      </c>
      <c r="N3694" s="4" t="s">
        <v>11134</v>
      </c>
      <c r="O3694" s="4" t="s">
        <v>9004</v>
      </c>
      <c r="P3694" s="4">
        <v>16</v>
      </c>
      <c r="Q3694" s="4">
        <v>1</v>
      </c>
      <c r="R3694" s="4">
        <v>13</v>
      </c>
      <c r="S3694" s="4">
        <v>9</v>
      </c>
      <c r="T3694" s="15">
        <v>7.9114239999999997E-14</v>
      </c>
      <c r="U3694" s="15">
        <v>9.0834640000000001E-4</v>
      </c>
    </row>
    <row r="3695" spans="1:21" x14ac:dyDescent="0.25">
      <c r="A3695" s="4">
        <v>3693</v>
      </c>
      <c r="B3695" s="4" t="s">
        <v>14124</v>
      </c>
      <c r="C3695" s="4">
        <v>3</v>
      </c>
      <c r="D3695" s="93">
        <v>1910.93</v>
      </c>
      <c r="E3695" s="4" t="s">
        <v>11614</v>
      </c>
      <c r="F3695" s="4" t="s">
        <v>8988</v>
      </c>
      <c r="G3695" s="4" t="s">
        <v>8989</v>
      </c>
      <c r="H3695" s="93">
        <v>1910.924</v>
      </c>
      <c r="I3695" s="4" t="s">
        <v>8990</v>
      </c>
      <c r="J3695" s="15">
        <v>1.3903889999999999E-3</v>
      </c>
      <c r="K3695" s="15">
        <v>0.15280350000000001</v>
      </c>
      <c r="L3695" s="4">
        <v>5.5059999999999996E-3</v>
      </c>
      <c r="M3695" s="4">
        <v>2.8813279999999999</v>
      </c>
      <c r="N3695" s="4" t="s">
        <v>11615</v>
      </c>
      <c r="O3695" s="4" t="s">
        <v>9004</v>
      </c>
      <c r="P3695" s="4">
        <v>16</v>
      </c>
      <c r="Q3695" s="4">
        <v>1</v>
      </c>
      <c r="R3695" s="4">
        <v>7.5</v>
      </c>
      <c r="S3695" s="4">
        <v>5.5</v>
      </c>
      <c r="T3695" s="15">
        <v>1.9583989999999999E-13</v>
      </c>
      <c r="U3695" s="15">
        <v>7.6622010000000003E-7</v>
      </c>
    </row>
    <row r="3696" spans="1:21" x14ac:dyDescent="0.25">
      <c r="A3696" s="4">
        <v>3694</v>
      </c>
      <c r="B3696" s="4" t="s">
        <v>14125</v>
      </c>
      <c r="C3696" s="4">
        <v>3</v>
      </c>
      <c r="D3696" s="93">
        <v>1416.7249999999999</v>
      </c>
      <c r="E3696" s="4" t="s">
        <v>12300</v>
      </c>
      <c r="F3696" s="4" t="s">
        <v>8988</v>
      </c>
      <c r="G3696" s="4" t="s">
        <v>8989</v>
      </c>
      <c r="H3696" s="93">
        <v>1416.712</v>
      </c>
      <c r="I3696" s="4" t="s">
        <v>8990</v>
      </c>
      <c r="J3696" s="15">
        <v>6.3293450000000003E-6</v>
      </c>
      <c r="K3696" s="15">
        <v>0.15290319999999999</v>
      </c>
      <c r="L3696" s="4">
        <v>1.3384E-2</v>
      </c>
      <c r="M3696" s="4">
        <v>9.4472290000000001</v>
      </c>
      <c r="N3696" s="4" t="s">
        <v>12301</v>
      </c>
      <c r="O3696" s="4" t="s">
        <v>9004</v>
      </c>
      <c r="P3696" s="4">
        <v>22</v>
      </c>
      <c r="Q3696" s="4">
        <v>1</v>
      </c>
      <c r="R3696" s="4">
        <v>9</v>
      </c>
      <c r="S3696" s="4">
        <v>6</v>
      </c>
      <c r="T3696" s="15">
        <v>4.227358E-7</v>
      </c>
      <c r="U3696" s="15">
        <v>4.4591269999999999E-6</v>
      </c>
    </row>
    <row r="3697" spans="1:21" x14ac:dyDescent="0.25">
      <c r="A3697" s="4">
        <v>3695</v>
      </c>
      <c r="B3697" s="4" t="s">
        <v>14126</v>
      </c>
      <c r="C3697" s="4">
        <v>4</v>
      </c>
      <c r="D3697" s="93">
        <v>2248.16</v>
      </c>
      <c r="E3697" s="4" t="s">
        <v>9374</v>
      </c>
      <c r="F3697" s="4" t="s">
        <v>8988</v>
      </c>
      <c r="G3697" s="4" t="s">
        <v>8989</v>
      </c>
      <c r="H3697" s="93">
        <v>2248.1570000000002</v>
      </c>
      <c r="I3697" s="4" t="s">
        <v>8990</v>
      </c>
      <c r="J3697" s="15">
        <v>6.2532699999999998E-5</v>
      </c>
      <c r="K3697" s="15">
        <v>0.1529615</v>
      </c>
      <c r="L3697" s="4">
        <v>2.9450000000000001E-3</v>
      </c>
      <c r="M3697" s="4">
        <v>1.3099620000000001</v>
      </c>
      <c r="N3697" s="4" t="s">
        <v>9172</v>
      </c>
      <c r="O3697" s="4" t="s">
        <v>9004</v>
      </c>
      <c r="P3697" s="4">
        <v>16</v>
      </c>
      <c r="Q3697" s="4">
        <v>1</v>
      </c>
      <c r="R3697" s="4">
        <v>12</v>
      </c>
      <c r="S3697" s="4">
        <v>8</v>
      </c>
      <c r="T3697" s="15">
        <v>7.0282470000000001E-6</v>
      </c>
      <c r="U3697" s="15">
        <v>1.6463630000000001E-3</v>
      </c>
    </row>
    <row r="3698" spans="1:21" x14ac:dyDescent="0.25">
      <c r="A3698" s="4">
        <v>3696</v>
      </c>
      <c r="B3698" s="4" t="s">
        <v>14127</v>
      </c>
      <c r="C3698" s="4">
        <v>3</v>
      </c>
      <c r="D3698" s="93">
        <v>1666.8240000000001</v>
      </c>
      <c r="E3698" s="4" t="s">
        <v>9659</v>
      </c>
      <c r="F3698" s="4" t="s">
        <v>8988</v>
      </c>
      <c r="G3698" s="4" t="s">
        <v>8989</v>
      </c>
      <c r="H3698" s="93">
        <v>1666.8109999999999</v>
      </c>
      <c r="I3698" s="4" t="s">
        <v>8990</v>
      </c>
      <c r="J3698" s="15">
        <v>1.889391E-2</v>
      </c>
      <c r="K3698" s="15">
        <v>0.15296280000000001</v>
      </c>
      <c r="L3698" s="4">
        <v>1.3135000000000001E-2</v>
      </c>
      <c r="M3698" s="4">
        <v>7.8803169999999998</v>
      </c>
      <c r="N3698" s="4" t="s">
        <v>9660</v>
      </c>
      <c r="O3698" s="4" t="s">
        <v>9004</v>
      </c>
      <c r="P3698" s="4">
        <v>4</v>
      </c>
      <c r="Q3698" s="4">
        <v>1</v>
      </c>
      <c r="R3698" s="4">
        <v>6</v>
      </c>
      <c r="S3698" s="4">
        <v>8</v>
      </c>
      <c r="T3698" s="15">
        <v>3.8114369999999997E-9</v>
      </c>
      <c r="U3698" s="15">
        <v>2.5308710000000002E-2</v>
      </c>
    </row>
    <row r="3699" spans="1:21" x14ac:dyDescent="0.25">
      <c r="A3699" s="4">
        <v>3697</v>
      </c>
      <c r="B3699" s="4" t="s">
        <v>14128</v>
      </c>
      <c r="C3699" s="4">
        <v>3</v>
      </c>
      <c r="D3699" s="93">
        <v>1485.8130000000001</v>
      </c>
      <c r="E3699" s="4" t="s">
        <v>9980</v>
      </c>
      <c r="F3699" s="4" t="s">
        <v>8988</v>
      </c>
      <c r="G3699" s="4" t="s">
        <v>8989</v>
      </c>
      <c r="H3699" s="93">
        <v>1485.8019999999999</v>
      </c>
      <c r="I3699" s="4" t="s">
        <v>8990</v>
      </c>
      <c r="J3699" s="15">
        <v>1.1522630000000001E-5</v>
      </c>
      <c r="K3699" s="15">
        <v>0.1529731</v>
      </c>
      <c r="L3699" s="4">
        <v>1.1535999999999999E-2</v>
      </c>
      <c r="M3699" s="4">
        <v>7.764157</v>
      </c>
      <c r="N3699" s="4" t="s">
        <v>9981</v>
      </c>
      <c r="O3699" s="4" t="s">
        <v>9004</v>
      </c>
      <c r="P3699" s="4">
        <v>22</v>
      </c>
      <c r="Q3699" s="4">
        <v>1</v>
      </c>
      <c r="R3699" s="4">
        <v>9</v>
      </c>
      <c r="S3699" s="4">
        <v>5</v>
      </c>
      <c r="T3699" s="15">
        <v>2.8524980000000001E-5</v>
      </c>
      <c r="U3699" s="15">
        <v>1.339171E-11</v>
      </c>
    </row>
    <row r="3700" spans="1:21" x14ac:dyDescent="0.25">
      <c r="A3700" s="4">
        <v>3698</v>
      </c>
      <c r="B3700" s="4" t="s">
        <v>14129</v>
      </c>
      <c r="C3700" s="4">
        <v>3</v>
      </c>
      <c r="D3700" s="93">
        <v>2178.1950000000002</v>
      </c>
      <c r="E3700" s="4" t="s">
        <v>9790</v>
      </c>
      <c r="F3700" s="4" t="s">
        <v>8988</v>
      </c>
      <c r="G3700" s="4" t="s">
        <v>8989</v>
      </c>
      <c r="H3700" s="93">
        <v>2178.192</v>
      </c>
      <c r="I3700" s="4" t="s">
        <v>8990</v>
      </c>
      <c r="J3700" s="15">
        <v>8.2750390000000003E-4</v>
      </c>
      <c r="K3700" s="15">
        <v>0.1532104</v>
      </c>
      <c r="L3700" s="4">
        <v>3.238E-3</v>
      </c>
      <c r="M3700" s="4">
        <v>1.4865539999999999</v>
      </c>
      <c r="N3700" s="4" t="s">
        <v>9791</v>
      </c>
      <c r="O3700" s="4" t="s">
        <v>9004</v>
      </c>
      <c r="P3700" s="4">
        <v>17</v>
      </c>
      <c r="Q3700" s="4">
        <v>1</v>
      </c>
      <c r="R3700" s="4">
        <v>8</v>
      </c>
      <c r="S3700" s="4">
        <v>3</v>
      </c>
      <c r="T3700" s="15">
        <v>3.5509729999999998E-3</v>
      </c>
      <c r="U3700" s="15">
        <v>1.9825269999999999E-5</v>
      </c>
    </row>
    <row r="3701" spans="1:21" x14ac:dyDescent="0.25">
      <c r="A3701" s="4">
        <v>3699</v>
      </c>
      <c r="B3701" s="4" t="s">
        <v>14130</v>
      </c>
      <c r="C3701" s="4">
        <v>3</v>
      </c>
      <c r="D3701" s="93">
        <v>1911.8720000000001</v>
      </c>
      <c r="E3701" s="4" t="s">
        <v>10322</v>
      </c>
      <c r="F3701" s="4" t="s">
        <v>8988</v>
      </c>
      <c r="G3701" s="4" t="s">
        <v>8989</v>
      </c>
      <c r="H3701" s="93">
        <v>1911.8720000000001</v>
      </c>
      <c r="I3701" s="4" t="s">
        <v>8990</v>
      </c>
      <c r="J3701" s="15">
        <v>0.269457</v>
      </c>
      <c r="K3701" s="15">
        <v>0.1534818</v>
      </c>
      <c r="L3701" s="4">
        <v>2.7599999999999999E-4</v>
      </c>
      <c r="M3701" s="4">
        <v>0.14436099999999999</v>
      </c>
      <c r="N3701" s="4" t="s">
        <v>10323</v>
      </c>
      <c r="O3701" s="4" t="s">
        <v>9004</v>
      </c>
      <c r="P3701" s="4">
        <v>14</v>
      </c>
      <c r="Q3701" s="4">
        <v>1</v>
      </c>
      <c r="R3701" s="4">
        <v>9</v>
      </c>
      <c r="S3701" s="4">
        <v>3</v>
      </c>
      <c r="T3701" s="15">
        <v>2.7631969999999999E-4</v>
      </c>
      <c r="U3701" s="15">
        <v>0.443826</v>
      </c>
    </row>
    <row r="3702" spans="1:21" x14ac:dyDescent="0.25">
      <c r="A3702" s="4">
        <v>3700</v>
      </c>
      <c r="B3702" s="4" t="s">
        <v>14131</v>
      </c>
      <c r="C3702" s="4">
        <v>3</v>
      </c>
      <c r="D3702" s="93">
        <v>2278.1419999999998</v>
      </c>
      <c r="E3702" s="4" t="s">
        <v>9520</v>
      </c>
      <c r="F3702" s="4" t="s">
        <v>8988</v>
      </c>
      <c r="G3702" s="4" t="s">
        <v>8989</v>
      </c>
      <c r="H3702" s="93">
        <v>2278.1379999999999</v>
      </c>
      <c r="I3702" s="4" t="s">
        <v>8990</v>
      </c>
      <c r="J3702" s="15">
        <v>8.932996E-2</v>
      </c>
      <c r="K3702" s="15">
        <v>0.1535376</v>
      </c>
      <c r="L3702" s="4">
        <v>3.7520000000000001E-3</v>
      </c>
      <c r="M3702" s="4">
        <v>1.6469590000000001</v>
      </c>
      <c r="N3702" s="4" t="s">
        <v>9521</v>
      </c>
      <c r="O3702" s="4" t="s">
        <v>9004</v>
      </c>
      <c r="P3702" s="4">
        <v>16</v>
      </c>
      <c r="Q3702" s="4">
        <v>1</v>
      </c>
      <c r="R3702" s="4">
        <v>4.5</v>
      </c>
      <c r="S3702" s="4">
        <v>4.5</v>
      </c>
      <c r="T3702" s="15">
        <v>1</v>
      </c>
      <c r="U3702" s="15">
        <v>1.800787E-6</v>
      </c>
    </row>
    <row r="3703" spans="1:21" x14ac:dyDescent="0.25">
      <c r="A3703" s="4">
        <v>3701</v>
      </c>
      <c r="B3703" s="4" t="s">
        <v>14132</v>
      </c>
      <c r="C3703" s="4">
        <v>2</v>
      </c>
      <c r="D3703" s="93">
        <v>2073.0859999999998</v>
      </c>
      <c r="E3703" s="4" t="s">
        <v>11988</v>
      </c>
      <c r="F3703" s="4" t="s">
        <v>8988</v>
      </c>
      <c r="G3703" s="4" t="s">
        <v>8989</v>
      </c>
      <c r="H3703" s="93">
        <v>2073.0650000000001</v>
      </c>
      <c r="I3703" s="4" t="s">
        <v>8990</v>
      </c>
      <c r="J3703" s="15">
        <v>6.4650259999999996E-4</v>
      </c>
      <c r="K3703" s="15">
        <v>0.1538602</v>
      </c>
      <c r="L3703" s="4">
        <v>2.0558E-2</v>
      </c>
      <c r="M3703" s="4">
        <v>9.9167170000000002</v>
      </c>
      <c r="N3703" s="4" t="s">
        <v>11989</v>
      </c>
      <c r="O3703" s="4" t="s">
        <v>9004</v>
      </c>
      <c r="P3703" s="4">
        <v>20</v>
      </c>
      <c r="Q3703" s="4">
        <v>1</v>
      </c>
      <c r="R3703" s="4">
        <v>13</v>
      </c>
      <c r="S3703" s="4">
        <v>8</v>
      </c>
      <c r="T3703" s="15">
        <v>3.391791E-11</v>
      </c>
      <c r="U3703" s="15">
        <v>1.815987E-3</v>
      </c>
    </row>
    <row r="3704" spans="1:21" x14ac:dyDescent="0.25">
      <c r="A3704" s="4">
        <v>3702</v>
      </c>
      <c r="B3704" s="4" t="s">
        <v>14133</v>
      </c>
      <c r="C3704" s="4">
        <v>3</v>
      </c>
      <c r="D3704" s="93">
        <v>1414.8030000000001</v>
      </c>
      <c r="E3704" s="4" t="s">
        <v>10715</v>
      </c>
      <c r="F3704" s="4" t="s">
        <v>8988</v>
      </c>
      <c r="G3704" s="4" t="s">
        <v>8989</v>
      </c>
      <c r="H3704" s="93">
        <v>1414.79</v>
      </c>
      <c r="I3704" s="4" t="s">
        <v>8990</v>
      </c>
      <c r="J3704" s="15">
        <v>2.2833179999999999E-6</v>
      </c>
      <c r="K3704" s="15">
        <v>0.1541286</v>
      </c>
      <c r="L3704" s="4">
        <v>1.3136E-2</v>
      </c>
      <c r="M3704" s="4">
        <v>9.28477</v>
      </c>
      <c r="N3704" s="4" t="s">
        <v>10716</v>
      </c>
      <c r="O3704" s="4" t="s">
        <v>9004</v>
      </c>
      <c r="P3704" s="4">
        <v>22</v>
      </c>
      <c r="Q3704" s="4">
        <v>1</v>
      </c>
      <c r="R3704" s="4">
        <v>7.5</v>
      </c>
      <c r="S3704" s="4">
        <v>2.5</v>
      </c>
      <c r="T3704" s="15">
        <v>1.5207859999999999E-6</v>
      </c>
      <c r="U3704" s="15">
        <v>2.7130619999999999E-5</v>
      </c>
    </row>
    <row r="3705" spans="1:21" x14ac:dyDescent="0.25">
      <c r="A3705" s="4">
        <v>3703</v>
      </c>
      <c r="B3705" s="4" t="s">
        <v>14134</v>
      </c>
      <c r="C3705" s="4">
        <v>3</v>
      </c>
      <c r="D3705" s="93">
        <v>2416.2049999999999</v>
      </c>
      <c r="E3705" s="4" t="s">
        <v>9392</v>
      </c>
      <c r="F3705" s="4" t="s">
        <v>8988</v>
      </c>
      <c r="G3705" s="4" t="s">
        <v>8989</v>
      </c>
      <c r="H3705" s="93">
        <v>2416.1849999999999</v>
      </c>
      <c r="I3705" s="4" t="s">
        <v>9393</v>
      </c>
      <c r="J3705" s="15">
        <v>3.4184300000000001E-3</v>
      </c>
      <c r="K3705" s="15">
        <v>0.1543765</v>
      </c>
      <c r="L3705" s="4">
        <v>1.9973000000000001E-2</v>
      </c>
      <c r="M3705" s="4">
        <v>8.2663390000000003</v>
      </c>
      <c r="N3705" s="4" t="s">
        <v>9394</v>
      </c>
      <c r="O3705" s="4" t="s">
        <v>9004</v>
      </c>
      <c r="P3705" s="4">
        <v>20</v>
      </c>
      <c r="Q3705" s="4">
        <v>1</v>
      </c>
      <c r="R3705" s="4">
        <v>10.5</v>
      </c>
      <c r="S3705" s="4">
        <v>11.5</v>
      </c>
      <c r="T3705" s="15">
        <v>3.9843920000000001E-5</v>
      </c>
      <c r="U3705" s="15">
        <v>2.2295589999999999E-3</v>
      </c>
    </row>
    <row r="3706" spans="1:21" x14ac:dyDescent="0.25">
      <c r="A3706" s="4">
        <v>3704</v>
      </c>
      <c r="B3706" s="4" t="s">
        <v>14135</v>
      </c>
      <c r="C3706" s="4">
        <v>3</v>
      </c>
      <c r="D3706" s="93">
        <v>1525.75</v>
      </c>
      <c r="E3706" s="4" t="s">
        <v>14136</v>
      </c>
      <c r="F3706" s="4" t="s">
        <v>8988</v>
      </c>
      <c r="G3706" s="4" t="s">
        <v>8989</v>
      </c>
      <c r="H3706" s="93">
        <v>1525.749</v>
      </c>
      <c r="I3706" s="4" t="s">
        <v>8990</v>
      </c>
      <c r="J3706" s="15">
        <v>2.5755399999999999E-3</v>
      </c>
      <c r="K3706" s="15">
        <v>0.15456059999999999</v>
      </c>
      <c r="L3706" s="4">
        <v>4.6200000000000001E-4</v>
      </c>
      <c r="M3706" s="4">
        <v>0.30280200000000002</v>
      </c>
      <c r="N3706" s="4" t="s">
        <v>14137</v>
      </c>
      <c r="O3706" s="4" t="s">
        <v>9004</v>
      </c>
      <c r="P3706" s="4">
        <v>14</v>
      </c>
      <c r="Q3706" s="4">
        <v>1</v>
      </c>
      <c r="R3706" s="4">
        <v>5</v>
      </c>
      <c r="S3706" s="4">
        <v>5</v>
      </c>
      <c r="T3706" s="15">
        <v>1.6562479999999999E-7</v>
      </c>
      <c r="U3706" s="15">
        <v>2.797964E-3</v>
      </c>
    </row>
    <row r="3707" spans="1:21" x14ac:dyDescent="0.25">
      <c r="A3707" s="4">
        <v>3705</v>
      </c>
      <c r="B3707" s="4" t="s">
        <v>14138</v>
      </c>
      <c r="C3707" s="4">
        <v>4</v>
      </c>
      <c r="D3707" s="93">
        <v>2217.0230000000001</v>
      </c>
      <c r="E3707" s="4" t="s">
        <v>14139</v>
      </c>
      <c r="F3707" s="4" t="s">
        <v>8988</v>
      </c>
      <c r="G3707" s="4" t="s">
        <v>8989</v>
      </c>
      <c r="H3707" s="93">
        <v>2217.0239999999999</v>
      </c>
      <c r="I3707" s="4" t="s">
        <v>8990</v>
      </c>
      <c r="J3707" s="15">
        <v>1</v>
      </c>
      <c r="K3707" s="15">
        <v>0.15470049999999999</v>
      </c>
      <c r="L3707" s="4">
        <v>-7.3999999999999999E-4</v>
      </c>
      <c r="M3707" s="4">
        <v>-0.33378099999999999</v>
      </c>
      <c r="N3707" s="4" t="s">
        <v>14140</v>
      </c>
      <c r="O3707" s="4" t="s">
        <v>9004</v>
      </c>
      <c r="P3707" s="4">
        <v>17</v>
      </c>
      <c r="Q3707" s="4">
        <v>1</v>
      </c>
      <c r="R3707" s="4">
        <v>7</v>
      </c>
      <c r="S3707" s="4">
        <v>3</v>
      </c>
      <c r="T3707" s="15">
        <v>1</v>
      </c>
      <c r="U3707" s="15">
        <v>1</v>
      </c>
    </row>
    <row r="3708" spans="1:21" x14ac:dyDescent="0.25">
      <c r="A3708" s="4">
        <v>3706</v>
      </c>
      <c r="B3708" s="4" t="s">
        <v>14141</v>
      </c>
      <c r="C3708" s="4">
        <v>5</v>
      </c>
      <c r="D3708" s="93">
        <v>3161.6860000000001</v>
      </c>
      <c r="E3708" s="4" t="s">
        <v>12075</v>
      </c>
      <c r="F3708" s="4" t="s">
        <v>8988</v>
      </c>
      <c r="G3708" s="4" t="s">
        <v>8989</v>
      </c>
      <c r="H3708" s="93">
        <v>3161.6590000000001</v>
      </c>
      <c r="I3708" s="4" t="s">
        <v>8990</v>
      </c>
      <c r="J3708" s="15">
        <v>3.9684799999999999E-3</v>
      </c>
      <c r="K3708" s="15">
        <v>0.1550434</v>
      </c>
      <c r="L3708" s="4">
        <v>2.7400000000000001E-2</v>
      </c>
      <c r="M3708" s="4">
        <v>8.6663370000000004</v>
      </c>
      <c r="N3708" s="4" t="s">
        <v>10816</v>
      </c>
      <c r="O3708" s="4" t="s">
        <v>9004</v>
      </c>
      <c r="P3708" s="4">
        <v>22</v>
      </c>
      <c r="Q3708" s="4">
        <v>1</v>
      </c>
      <c r="R3708" s="4">
        <v>9</v>
      </c>
      <c r="S3708" s="4">
        <v>4</v>
      </c>
      <c r="T3708" s="15">
        <v>1.8567810000000001E-3</v>
      </c>
      <c r="U3708" s="15">
        <v>7.2845760000000001E-3</v>
      </c>
    </row>
    <row r="3709" spans="1:21" x14ac:dyDescent="0.25">
      <c r="A3709" s="4">
        <v>3707</v>
      </c>
      <c r="B3709" s="4" t="s">
        <v>14142</v>
      </c>
      <c r="C3709" s="4">
        <v>3</v>
      </c>
      <c r="D3709" s="93">
        <v>1981.0139999999999</v>
      </c>
      <c r="E3709" s="4" t="s">
        <v>9279</v>
      </c>
      <c r="F3709" s="4" t="s">
        <v>8988</v>
      </c>
      <c r="G3709" s="4" t="s">
        <v>8989</v>
      </c>
      <c r="H3709" s="93">
        <v>1981.0170000000001</v>
      </c>
      <c r="I3709" s="4" t="s">
        <v>9438</v>
      </c>
      <c r="J3709" s="15">
        <v>4.8147410000000003E-6</v>
      </c>
      <c r="K3709" s="15">
        <v>0.15536990000000001</v>
      </c>
      <c r="L3709" s="4">
        <v>-3.4429999999999999E-3</v>
      </c>
      <c r="M3709" s="4">
        <v>-1.7379960000000001</v>
      </c>
      <c r="N3709" s="4" t="s">
        <v>9280</v>
      </c>
      <c r="O3709" s="4" t="s">
        <v>9004</v>
      </c>
      <c r="P3709" s="4">
        <v>17</v>
      </c>
      <c r="Q3709" s="4">
        <v>1</v>
      </c>
      <c r="R3709" s="4">
        <v>15.5</v>
      </c>
      <c r="S3709" s="4">
        <v>4.5</v>
      </c>
      <c r="T3709" s="15">
        <v>1.8564429999999999E-7</v>
      </c>
      <c r="U3709" s="15">
        <v>5.3827720000000001E-5</v>
      </c>
    </row>
    <row r="3710" spans="1:21" x14ac:dyDescent="0.25">
      <c r="A3710" s="4">
        <v>3708</v>
      </c>
      <c r="B3710" s="4" t="s">
        <v>14143</v>
      </c>
      <c r="C3710" s="4">
        <v>3</v>
      </c>
      <c r="D3710" s="93">
        <v>2416.1860000000001</v>
      </c>
      <c r="E3710" s="4" t="s">
        <v>9392</v>
      </c>
      <c r="F3710" s="4" t="s">
        <v>8988</v>
      </c>
      <c r="G3710" s="4" t="s">
        <v>8989</v>
      </c>
      <c r="H3710" s="93">
        <v>2416.1849999999999</v>
      </c>
      <c r="I3710" s="4" t="s">
        <v>9393</v>
      </c>
      <c r="J3710" s="15">
        <v>1</v>
      </c>
      <c r="K3710" s="15">
        <v>0.15609039999999999</v>
      </c>
      <c r="L3710" s="4">
        <v>1.191E-3</v>
      </c>
      <c r="M3710" s="4">
        <v>0.49292599999999998</v>
      </c>
      <c r="N3710" s="4" t="s">
        <v>9394</v>
      </c>
      <c r="O3710" s="4" t="s">
        <v>9004</v>
      </c>
      <c r="P3710" s="4">
        <v>14</v>
      </c>
      <c r="Q3710" s="4">
        <v>1</v>
      </c>
      <c r="R3710" s="4">
        <v>6.5</v>
      </c>
      <c r="S3710" s="4">
        <v>3.5</v>
      </c>
      <c r="T3710" s="15">
        <v>1</v>
      </c>
      <c r="U3710" s="15">
        <v>1</v>
      </c>
    </row>
    <row r="3711" spans="1:21" x14ac:dyDescent="0.25">
      <c r="A3711" s="4">
        <v>3709</v>
      </c>
      <c r="B3711" s="4" t="s">
        <v>14144</v>
      </c>
      <c r="C3711" s="4">
        <v>2</v>
      </c>
      <c r="D3711" s="93">
        <v>1692.895</v>
      </c>
      <c r="E3711" s="4" t="s">
        <v>12998</v>
      </c>
      <c r="F3711" s="4" t="s">
        <v>8988</v>
      </c>
      <c r="G3711" s="4" t="s">
        <v>8989</v>
      </c>
      <c r="H3711" s="93">
        <v>1692.88</v>
      </c>
      <c r="I3711" s="4" t="s">
        <v>8990</v>
      </c>
      <c r="J3711" s="15">
        <v>3.7969020000000001E-12</v>
      </c>
      <c r="K3711" s="15">
        <v>0.1561642</v>
      </c>
      <c r="L3711" s="4">
        <v>1.5082999999999999E-2</v>
      </c>
      <c r="M3711" s="4">
        <v>8.9096679999999999</v>
      </c>
      <c r="N3711" s="4" t="s">
        <v>12999</v>
      </c>
      <c r="O3711" s="4" t="s">
        <v>9004</v>
      </c>
      <c r="P3711" s="4">
        <v>20</v>
      </c>
      <c r="Q3711" s="4">
        <v>1</v>
      </c>
      <c r="R3711" s="4">
        <v>7</v>
      </c>
      <c r="S3711" s="4">
        <v>5</v>
      </c>
      <c r="T3711" s="15">
        <v>6.4970249999999999E-9</v>
      </c>
      <c r="U3711" s="15">
        <v>1.57785E-12</v>
      </c>
    </row>
    <row r="3712" spans="1:21" x14ac:dyDescent="0.25">
      <c r="A3712" s="4">
        <v>3710</v>
      </c>
      <c r="B3712" s="4" t="s">
        <v>14145</v>
      </c>
      <c r="C3712" s="4">
        <v>4</v>
      </c>
      <c r="D3712" s="93">
        <v>2775.4270000000001</v>
      </c>
      <c r="E3712" s="4" t="s">
        <v>12359</v>
      </c>
      <c r="F3712" s="4" t="s">
        <v>8988</v>
      </c>
      <c r="G3712" s="4" t="s">
        <v>8989</v>
      </c>
      <c r="H3712" s="93">
        <v>2775.4250000000002</v>
      </c>
      <c r="I3712" s="4" t="s">
        <v>8990</v>
      </c>
      <c r="J3712" s="15">
        <v>3.5687499999999997E-2</v>
      </c>
      <c r="K3712" s="15">
        <v>0.15625249999999999</v>
      </c>
      <c r="L3712" s="4">
        <v>2.9390000000000002E-3</v>
      </c>
      <c r="M3712" s="4">
        <v>1.058937</v>
      </c>
      <c r="N3712" s="4" t="s">
        <v>10886</v>
      </c>
      <c r="O3712" s="4" t="s">
        <v>9004</v>
      </c>
      <c r="P3712" s="4">
        <v>16</v>
      </c>
      <c r="Q3712" s="4">
        <v>1</v>
      </c>
      <c r="R3712" s="4">
        <v>8</v>
      </c>
      <c r="S3712" s="4">
        <v>4</v>
      </c>
      <c r="T3712" s="15">
        <v>1.010616E-4</v>
      </c>
      <c r="U3712" s="15">
        <v>2.47326E-2</v>
      </c>
    </row>
    <row r="3713" spans="1:21" x14ac:dyDescent="0.25">
      <c r="A3713" s="4">
        <v>3711</v>
      </c>
      <c r="B3713" s="4" t="s">
        <v>14146</v>
      </c>
      <c r="C3713" s="4">
        <v>3</v>
      </c>
      <c r="D3713" s="93">
        <v>1823.9870000000001</v>
      </c>
      <c r="E3713" s="4" t="s">
        <v>12770</v>
      </c>
      <c r="F3713" s="4" t="s">
        <v>8988</v>
      </c>
      <c r="G3713" s="4" t="s">
        <v>8989</v>
      </c>
      <c r="H3713" s="93">
        <v>1823.9860000000001</v>
      </c>
      <c r="I3713" s="4" t="s">
        <v>8990</v>
      </c>
      <c r="J3713" s="15">
        <v>5.6485729999999996E-3</v>
      </c>
      <c r="K3713" s="15">
        <v>0.15651499999999999</v>
      </c>
      <c r="L3713" s="4">
        <v>1.1150000000000001E-3</v>
      </c>
      <c r="M3713" s="4">
        <v>0.61129900000000004</v>
      </c>
      <c r="N3713" s="4" t="s">
        <v>12771</v>
      </c>
      <c r="O3713" s="4" t="s">
        <v>9004</v>
      </c>
      <c r="P3713" s="4">
        <v>17</v>
      </c>
      <c r="Q3713" s="4">
        <v>1</v>
      </c>
      <c r="R3713" s="4">
        <v>7</v>
      </c>
      <c r="S3713" s="4">
        <v>14</v>
      </c>
      <c r="T3713" s="15">
        <v>5.6182819999999996E-3</v>
      </c>
      <c r="U3713" s="15">
        <v>9.4377890000000002E-5</v>
      </c>
    </row>
    <row r="3714" spans="1:21" x14ac:dyDescent="0.25">
      <c r="A3714" s="4">
        <v>3712</v>
      </c>
      <c r="B3714" s="4" t="s">
        <v>14147</v>
      </c>
      <c r="C3714" s="4">
        <v>4</v>
      </c>
      <c r="D3714" s="93">
        <v>1865.954</v>
      </c>
      <c r="E3714" s="4" t="s">
        <v>10655</v>
      </c>
      <c r="F3714" s="4" t="s">
        <v>8988</v>
      </c>
      <c r="G3714" s="4" t="s">
        <v>8989</v>
      </c>
      <c r="H3714" s="93">
        <v>1865.954</v>
      </c>
      <c r="I3714" s="4" t="s">
        <v>8990</v>
      </c>
      <c r="J3714" s="15">
        <v>5.8889629999999998E-2</v>
      </c>
      <c r="K3714" s="15">
        <v>0.15696840000000001</v>
      </c>
      <c r="L3714" s="4">
        <v>5.6300000000000002E-4</v>
      </c>
      <c r="M3714" s="4">
        <v>0.30172199999999999</v>
      </c>
      <c r="N3714" s="4" t="s">
        <v>10656</v>
      </c>
      <c r="O3714" s="4" t="s">
        <v>9004</v>
      </c>
      <c r="P3714" s="4">
        <v>17</v>
      </c>
      <c r="Q3714" s="4">
        <v>1</v>
      </c>
      <c r="R3714" s="4">
        <v>12.5</v>
      </c>
      <c r="S3714" s="4">
        <v>4.5</v>
      </c>
      <c r="T3714" s="15">
        <v>3.2422750000000002E-4</v>
      </c>
      <c r="U3714" s="15">
        <v>0.13256699999999999</v>
      </c>
    </row>
    <row r="3715" spans="1:21" x14ac:dyDescent="0.25">
      <c r="A3715" s="4">
        <v>3713</v>
      </c>
      <c r="B3715" s="4" t="s">
        <v>14148</v>
      </c>
      <c r="C3715" s="4">
        <v>3</v>
      </c>
      <c r="D3715" s="93">
        <v>1666.8140000000001</v>
      </c>
      <c r="E3715" s="4" t="s">
        <v>9659</v>
      </c>
      <c r="F3715" s="4" t="s">
        <v>8988</v>
      </c>
      <c r="G3715" s="4" t="s">
        <v>8989</v>
      </c>
      <c r="H3715" s="93">
        <v>1666.8109999999999</v>
      </c>
      <c r="I3715" s="4" t="s">
        <v>8990</v>
      </c>
      <c r="J3715" s="15">
        <v>2.058182E-3</v>
      </c>
      <c r="K3715" s="15">
        <v>0.15726499999999999</v>
      </c>
      <c r="L3715" s="4">
        <v>3.101E-3</v>
      </c>
      <c r="M3715" s="4">
        <v>1.860439</v>
      </c>
      <c r="N3715" s="4" t="s">
        <v>9660</v>
      </c>
      <c r="O3715" s="4" t="s">
        <v>9004</v>
      </c>
      <c r="P3715" s="4">
        <v>16</v>
      </c>
      <c r="Q3715" s="4">
        <v>1</v>
      </c>
      <c r="R3715" s="4">
        <v>12</v>
      </c>
      <c r="S3715" s="4">
        <v>7</v>
      </c>
      <c r="T3715" s="15">
        <v>1.417795E-5</v>
      </c>
      <c r="U3715" s="15">
        <v>1.2612999999999999E-2</v>
      </c>
    </row>
    <row r="3716" spans="1:21" x14ac:dyDescent="0.25">
      <c r="A3716" s="4">
        <v>3714</v>
      </c>
      <c r="B3716" s="4" t="s">
        <v>14149</v>
      </c>
      <c r="C3716" s="4">
        <v>3</v>
      </c>
      <c r="D3716" s="93">
        <v>1791.991</v>
      </c>
      <c r="E3716" s="4" t="s">
        <v>11115</v>
      </c>
      <c r="F3716" s="4" t="s">
        <v>8988</v>
      </c>
      <c r="G3716" s="4" t="s">
        <v>8989</v>
      </c>
      <c r="H3716" s="93">
        <v>1791.9749999999999</v>
      </c>
      <c r="I3716" s="4" t="s">
        <v>8990</v>
      </c>
      <c r="J3716" s="15">
        <v>1.173436E-6</v>
      </c>
      <c r="K3716" s="15">
        <v>0.15758469999999999</v>
      </c>
      <c r="L3716" s="4">
        <v>1.6188999999999999E-2</v>
      </c>
      <c r="M3716" s="4">
        <v>9.0341660000000008</v>
      </c>
      <c r="N3716" s="4" t="s">
        <v>11116</v>
      </c>
      <c r="O3716" s="4" t="s">
        <v>9004</v>
      </c>
      <c r="P3716" s="4">
        <v>22</v>
      </c>
      <c r="Q3716" s="4">
        <v>1</v>
      </c>
      <c r="R3716" s="4">
        <v>11</v>
      </c>
      <c r="S3716" s="4">
        <v>3</v>
      </c>
      <c r="T3716" s="15">
        <v>4.9815020000000003E-7</v>
      </c>
      <c r="U3716" s="15">
        <v>4.2574759999999997E-6</v>
      </c>
    </row>
    <row r="3717" spans="1:21" x14ac:dyDescent="0.25">
      <c r="A3717" s="4">
        <v>3715</v>
      </c>
      <c r="B3717" s="4" t="s">
        <v>14150</v>
      </c>
      <c r="C3717" s="4">
        <v>3</v>
      </c>
      <c r="D3717" s="93">
        <v>2603.3879999999999</v>
      </c>
      <c r="E3717" s="4" t="s">
        <v>10743</v>
      </c>
      <c r="F3717" s="4" t="s">
        <v>8988</v>
      </c>
      <c r="G3717" s="4" t="s">
        <v>8989</v>
      </c>
      <c r="H3717" s="93">
        <v>2603.3829999999998</v>
      </c>
      <c r="I3717" s="4" t="s">
        <v>8990</v>
      </c>
      <c r="J3717" s="15">
        <v>0.1240686</v>
      </c>
      <c r="K3717" s="15">
        <v>0.1577162</v>
      </c>
      <c r="L3717" s="4">
        <v>5.7060000000000001E-3</v>
      </c>
      <c r="M3717" s="4">
        <v>2.191764</v>
      </c>
      <c r="N3717" s="4" t="s">
        <v>9027</v>
      </c>
      <c r="O3717" s="4" t="s">
        <v>9004</v>
      </c>
      <c r="P3717" s="4">
        <v>16</v>
      </c>
      <c r="Q3717" s="4">
        <v>1</v>
      </c>
      <c r="R3717" s="4">
        <v>8.5</v>
      </c>
      <c r="S3717" s="4">
        <v>5.5</v>
      </c>
      <c r="T3717" s="15">
        <v>1</v>
      </c>
      <c r="U3717" s="15">
        <v>6.5935540000000003E-9</v>
      </c>
    </row>
    <row r="3718" spans="1:21" x14ac:dyDescent="0.25">
      <c r="A3718" s="4">
        <v>3716</v>
      </c>
      <c r="B3718" s="4" t="s">
        <v>14151</v>
      </c>
      <c r="C3718" s="4">
        <v>3</v>
      </c>
      <c r="D3718" s="93">
        <v>1325.664</v>
      </c>
      <c r="E3718" s="4" t="s">
        <v>9245</v>
      </c>
      <c r="F3718" s="4" t="s">
        <v>8988</v>
      </c>
      <c r="G3718" s="4" t="s">
        <v>8989</v>
      </c>
      <c r="H3718" s="93">
        <v>1325.652</v>
      </c>
      <c r="I3718" s="4" t="s">
        <v>8990</v>
      </c>
      <c r="J3718" s="15">
        <v>4.1056490000000002E-5</v>
      </c>
      <c r="K3718" s="15">
        <v>0.15787960000000001</v>
      </c>
      <c r="L3718" s="4">
        <v>1.1823E-2</v>
      </c>
      <c r="M3718" s="4">
        <v>8.9186270000000007</v>
      </c>
      <c r="N3718" s="4" t="s">
        <v>9246</v>
      </c>
      <c r="O3718" s="4" t="s">
        <v>9004</v>
      </c>
      <c r="P3718" s="4">
        <v>3</v>
      </c>
      <c r="Q3718" s="4">
        <v>1</v>
      </c>
      <c r="R3718" s="4">
        <v>8</v>
      </c>
      <c r="S3718" s="4">
        <v>4</v>
      </c>
      <c r="T3718" s="15">
        <v>8.8544650000000003E-5</v>
      </c>
      <c r="U3718" s="15">
        <v>3.3335830000000001E-4</v>
      </c>
    </row>
    <row r="3719" spans="1:21" x14ac:dyDescent="0.25">
      <c r="A3719" s="4">
        <v>3717</v>
      </c>
      <c r="B3719" s="4" t="s">
        <v>14152</v>
      </c>
      <c r="C3719" s="4">
        <v>3</v>
      </c>
      <c r="D3719" s="93">
        <v>1416.7149999999999</v>
      </c>
      <c r="E3719" s="4" t="s">
        <v>12300</v>
      </c>
      <c r="F3719" s="4" t="s">
        <v>8988</v>
      </c>
      <c r="G3719" s="4" t="s">
        <v>8989</v>
      </c>
      <c r="H3719" s="93">
        <v>1416.712</v>
      </c>
      <c r="I3719" s="4" t="s">
        <v>8990</v>
      </c>
      <c r="J3719" s="15">
        <v>2.3672179999999999E-10</v>
      </c>
      <c r="K3719" s="15">
        <v>0.15809909999999999</v>
      </c>
      <c r="L3719" s="4">
        <v>2.9910000000000002E-3</v>
      </c>
      <c r="M3719" s="4">
        <v>2.111227</v>
      </c>
      <c r="N3719" s="4" t="s">
        <v>12301</v>
      </c>
      <c r="O3719" s="4" t="s">
        <v>9004</v>
      </c>
      <c r="P3719" s="4">
        <v>16</v>
      </c>
      <c r="Q3719" s="4">
        <v>1</v>
      </c>
      <c r="R3719" s="4">
        <v>12</v>
      </c>
      <c r="S3719" s="4">
        <v>9</v>
      </c>
      <c r="T3719" s="15">
        <v>3.5511439999999998E-10</v>
      </c>
      <c r="U3719" s="15">
        <v>3.0243320000000001E-11</v>
      </c>
    </row>
    <row r="3720" spans="1:21" x14ac:dyDescent="0.25">
      <c r="A3720" s="4">
        <v>3718</v>
      </c>
      <c r="B3720" s="4" t="s">
        <v>14153</v>
      </c>
      <c r="C3720" s="4">
        <v>3</v>
      </c>
      <c r="D3720" s="93">
        <v>1666.826</v>
      </c>
      <c r="E3720" s="4" t="s">
        <v>9659</v>
      </c>
      <c r="F3720" s="4" t="s">
        <v>8988</v>
      </c>
      <c r="G3720" s="4" t="s">
        <v>8989</v>
      </c>
      <c r="H3720" s="93">
        <v>1666.8109999999999</v>
      </c>
      <c r="I3720" s="4" t="s">
        <v>8990</v>
      </c>
      <c r="J3720" s="15">
        <v>2.8528620000000001E-5</v>
      </c>
      <c r="K3720" s="15">
        <v>0.15828020000000001</v>
      </c>
      <c r="L3720" s="4">
        <v>1.511E-2</v>
      </c>
      <c r="M3720" s="4">
        <v>9.0652150000000002</v>
      </c>
      <c r="N3720" s="4" t="s">
        <v>9660</v>
      </c>
      <c r="O3720" s="4" t="s">
        <v>9004</v>
      </c>
      <c r="P3720" s="4">
        <v>23</v>
      </c>
      <c r="Q3720" s="4">
        <v>1</v>
      </c>
      <c r="R3720" s="4">
        <v>15</v>
      </c>
      <c r="S3720" s="4">
        <v>11</v>
      </c>
      <c r="T3720" s="15">
        <v>2.9203720000000001E-6</v>
      </c>
      <c r="U3720" s="15">
        <v>3.7349010000000001E-3</v>
      </c>
    </row>
    <row r="3721" spans="1:21" x14ac:dyDescent="0.25">
      <c r="A3721" s="4">
        <v>3719</v>
      </c>
      <c r="B3721" s="4" t="s">
        <v>14154</v>
      </c>
      <c r="C3721" s="4">
        <v>3</v>
      </c>
      <c r="D3721" s="93">
        <v>2580.3150000000001</v>
      </c>
      <c r="E3721" s="4" t="s">
        <v>10930</v>
      </c>
      <c r="F3721" s="4" t="s">
        <v>8988</v>
      </c>
      <c r="G3721" s="4" t="s">
        <v>8989</v>
      </c>
      <c r="H3721" s="93">
        <v>2580.3130000000001</v>
      </c>
      <c r="I3721" s="4" t="s">
        <v>8990</v>
      </c>
      <c r="J3721" s="15">
        <v>0.54081449999999998</v>
      </c>
      <c r="K3721" s="15">
        <v>0.15828420000000001</v>
      </c>
      <c r="L3721" s="4">
        <v>1.766E-3</v>
      </c>
      <c r="M3721" s="4">
        <v>0.68441300000000005</v>
      </c>
      <c r="N3721" s="4" t="s">
        <v>10931</v>
      </c>
      <c r="O3721" s="4" t="s">
        <v>9004</v>
      </c>
      <c r="P3721" s="4">
        <v>16</v>
      </c>
      <c r="Q3721" s="4">
        <v>1</v>
      </c>
      <c r="R3721" s="4">
        <v>15</v>
      </c>
      <c r="S3721" s="4">
        <v>4</v>
      </c>
      <c r="T3721" s="15">
        <v>1</v>
      </c>
      <c r="U3721" s="15">
        <v>0.55492609999999998</v>
      </c>
    </row>
    <row r="3722" spans="1:21" x14ac:dyDescent="0.25">
      <c r="A3722" s="4">
        <v>3720</v>
      </c>
      <c r="B3722" s="4" t="s">
        <v>14155</v>
      </c>
      <c r="C3722" s="4">
        <v>3</v>
      </c>
      <c r="D3722" s="93">
        <v>2273.2979999999998</v>
      </c>
      <c r="E3722" s="4" t="s">
        <v>9803</v>
      </c>
      <c r="F3722" s="4" t="s">
        <v>8988</v>
      </c>
      <c r="G3722" s="4" t="s">
        <v>8989</v>
      </c>
      <c r="H3722" s="93">
        <v>2273.2750000000001</v>
      </c>
      <c r="I3722" s="4" t="s">
        <v>8990</v>
      </c>
      <c r="J3722" s="15">
        <v>0.17264379999999999</v>
      </c>
      <c r="K3722" s="15">
        <v>0.15857889999999999</v>
      </c>
      <c r="L3722" s="4">
        <v>2.2884999999999999E-2</v>
      </c>
      <c r="M3722" s="4">
        <v>10.066974</v>
      </c>
      <c r="N3722" s="4" t="s">
        <v>9804</v>
      </c>
      <c r="O3722" s="4" t="s">
        <v>9004</v>
      </c>
      <c r="P3722" s="4">
        <v>19</v>
      </c>
      <c r="Q3722" s="4">
        <v>1</v>
      </c>
      <c r="R3722" s="4">
        <v>5</v>
      </c>
      <c r="S3722" s="4">
        <v>7</v>
      </c>
      <c r="T3722" s="15">
        <v>0.46153260000000002</v>
      </c>
      <c r="U3722" s="15">
        <v>1.9359729999999999E-2</v>
      </c>
    </row>
    <row r="3723" spans="1:21" x14ac:dyDescent="0.25">
      <c r="A3723" s="4">
        <v>3721</v>
      </c>
      <c r="B3723" s="4" t="s">
        <v>14156</v>
      </c>
      <c r="C3723" s="4">
        <v>2</v>
      </c>
      <c r="D3723" s="93">
        <v>1435.739</v>
      </c>
      <c r="E3723" s="4" t="s">
        <v>10434</v>
      </c>
      <c r="F3723" s="4" t="s">
        <v>8988</v>
      </c>
      <c r="G3723" s="4" t="s">
        <v>8989</v>
      </c>
      <c r="H3723" s="93">
        <v>1435.7260000000001</v>
      </c>
      <c r="I3723" s="4" t="s">
        <v>8990</v>
      </c>
      <c r="J3723" s="15">
        <v>6.3195979999999999E-2</v>
      </c>
      <c r="K3723" s="15">
        <v>0.15866559999999999</v>
      </c>
      <c r="L3723" s="4">
        <v>1.3656E-2</v>
      </c>
      <c r="M3723" s="4">
        <v>9.5115669999999994</v>
      </c>
      <c r="N3723" s="4" t="s">
        <v>10435</v>
      </c>
      <c r="O3723" s="4" t="s">
        <v>9004</v>
      </c>
      <c r="P3723" s="4">
        <v>21</v>
      </c>
      <c r="Q3723" s="4">
        <v>1</v>
      </c>
      <c r="R3723" s="4">
        <v>5</v>
      </c>
      <c r="S3723" s="4">
        <v>3</v>
      </c>
      <c r="T3723" s="15">
        <v>0.1206393</v>
      </c>
      <c r="U3723" s="15">
        <v>5.216411E-2</v>
      </c>
    </row>
    <row r="3724" spans="1:21" x14ac:dyDescent="0.25">
      <c r="A3724" s="4">
        <v>3722</v>
      </c>
      <c r="B3724" s="4" t="s">
        <v>14157</v>
      </c>
      <c r="C3724" s="4">
        <v>2</v>
      </c>
      <c r="D3724" s="93">
        <v>2099.9070000000002</v>
      </c>
      <c r="E3724" s="4" t="s">
        <v>14158</v>
      </c>
      <c r="F3724" s="4" t="s">
        <v>8988</v>
      </c>
      <c r="G3724" s="4" t="s">
        <v>8989</v>
      </c>
      <c r="H3724" s="93">
        <v>2099.89</v>
      </c>
      <c r="I3724" s="4" t="s">
        <v>10345</v>
      </c>
      <c r="J3724" s="15">
        <v>5.3526310000000001E-2</v>
      </c>
      <c r="K3724" s="15">
        <v>0.15890879999999999</v>
      </c>
      <c r="L3724" s="4">
        <v>1.7510000000000001E-2</v>
      </c>
      <c r="M3724" s="4">
        <v>8.3385339999999992</v>
      </c>
      <c r="N3724" s="4" t="s">
        <v>14159</v>
      </c>
      <c r="O3724" s="4" t="s">
        <v>9004</v>
      </c>
      <c r="P3724" s="4">
        <v>1</v>
      </c>
      <c r="Q3724" s="4">
        <v>1</v>
      </c>
      <c r="R3724" s="4">
        <v>6</v>
      </c>
      <c r="S3724" s="4">
        <v>3</v>
      </c>
      <c r="T3724" s="15">
        <v>1.660494E-3</v>
      </c>
      <c r="U3724" s="15">
        <v>0.2034532</v>
      </c>
    </row>
    <row r="3725" spans="1:21" x14ac:dyDescent="0.25">
      <c r="A3725" s="4">
        <v>3723</v>
      </c>
      <c r="B3725" s="4" t="s">
        <v>14160</v>
      </c>
      <c r="C3725" s="4">
        <v>4</v>
      </c>
      <c r="D3725" s="93">
        <v>2008.0540000000001</v>
      </c>
      <c r="E3725" s="4" t="s">
        <v>9053</v>
      </c>
      <c r="F3725" s="4" t="s">
        <v>8988</v>
      </c>
      <c r="G3725" s="4" t="s">
        <v>8989</v>
      </c>
      <c r="H3725" s="93">
        <v>2008.0530000000001</v>
      </c>
      <c r="I3725" s="4" t="s">
        <v>9079</v>
      </c>
      <c r="J3725" s="15">
        <v>3.7293010000000001E-2</v>
      </c>
      <c r="K3725" s="15">
        <v>0.15896360000000001</v>
      </c>
      <c r="L3725" s="4">
        <v>1.0889999999999999E-3</v>
      </c>
      <c r="M3725" s="4">
        <v>0.54231600000000002</v>
      </c>
      <c r="N3725" s="4" t="s">
        <v>9054</v>
      </c>
      <c r="O3725" s="4" t="s">
        <v>9004</v>
      </c>
      <c r="P3725" s="4">
        <v>17</v>
      </c>
      <c r="Q3725" s="4">
        <v>1</v>
      </c>
      <c r="R3725" s="4">
        <v>13.5</v>
      </c>
      <c r="S3725" s="4">
        <v>6.5</v>
      </c>
      <c r="T3725" s="15">
        <v>6.1343849999999998E-2</v>
      </c>
      <c r="U3725" s="15">
        <v>1.2489739999999999E-2</v>
      </c>
    </row>
    <row r="3726" spans="1:21" x14ac:dyDescent="0.25">
      <c r="A3726" s="4">
        <v>3724</v>
      </c>
      <c r="B3726" s="4" t="s">
        <v>14161</v>
      </c>
      <c r="C3726" s="4">
        <v>3</v>
      </c>
      <c r="D3726" s="93">
        <v>1772.884</v>
      </c>
      <c r="E3726" s="4" t="s">
        <v>9078</v>
      </c>
      <c r="F3726" s="4" t="s">
        <v>8988</v>
      </c>
      <c r="G3726" s="4" t="s">
        <v>8989</v>
      </c>
      <c r="H3726" s="93">
        <v>1772.8679999999999</v>
      </c>
      <c r="I3726" s="4" t="s">
        <v>8990</v>
      </c>
      <c r="J3726" s="15">
        <v>3.222883E-4</v>
      </c>
      <c r="K3726" s="15">
        <v>0.15925520000000001</v>
      </c>
      <c r="L3726" s="4">
        <v>1.6048E-2</v>
      </c>
      <c r="M3726" s="4">
        <v>9.0520019999999999</v>
      </c>
      <c r="N3726" s="4" t="s">
        <v>9080</v>
      </c>
      <c r="O3726" s="4" t="s">
        <v>9004</v>
      </c>
      <c r="P3726" s="4">
        <v>23</v>
      </c>
      <c r="Q3726" s="4">
        <v>1</v>
      </c>
      <c r="R3726" s="4">
        <v>11</v>
      </c>
      <c r="S3726" s="4">
        <v>5</v>
      </c>
      <c r="T3726" s="15">
        <v>1.03342E-4</v>
      </c>
      <c r="U3726" s="15">
        <v>4.830637E-5</v>
      </c>
    </row>
    <row r="3727" spans="1:21" x14ac:dyDescent="0.25">
      <c r="A3727" s="4">
        <v>3725</v>
      </c>
      <c r="B3727" s="4" t="s">
        <v>14162</v>
      </c>
      <c r="C3727" s="4">
        <v>3</v>
      </c>
      <c r="D3727" s="93">
        <v>1816.903</v>
      </c>
      <c r="E3727" s="4" t="s">
        <v>11073</v>
      </c>
      <c r="F3727" s="4" t="s">
        <v>8988</v>
      </c>
      <c r="G3727" s="4" t="s">
        <v>8989</v>
      </c>
      <c r="H3727" s="93">
        <v>1816.9010000000001</v>
      </c>
      <c r="I3727" s="4" t="s">
        <v>8990</v>
      </c>
      <c r="J3727" s="15">
        <v>2.537868E-5</v>
      </c>
      <c r="K3727" s="15">
        <v>0.1597701</v>
      </c>
      <c r="L3727" s="4">
        <v>2.1299999999999999E-3</v>
      </c>
      <c r="M3727" s="4">
        <v>1.172326</v>
      </c>
      <c r="N3727" s="4" t="s">
        <v>11074</v>
      </c>
      <c r="O3727" s="4" t="s">
        <v>9004</v>
      </c>
      <c r="P3727" s="4">
        <v>15</v>
      </c>
      <c r="Q3727" s="4">
        <v>1</v>
      </c>
      <c r="R3727" s="4">
        <v>10</v>
      </c>
      <c r="S3727" s="4">
        <v>2</v>
      </c>
      <c r="T3727" s="15">
        <v>4.9067369999999998E-4</v>
      </c>
      <c r="U3727" s="15">
        <v>1.292888E-4</v>
      </c>
    </row>
    <row r="3728" spans="1:21" x14ac:dyDescent="0.25">
      <c r="A3728" s="4">
        <v>3726</v>
      </c>
      <c r="B3728" s="4" t="s">
        <v>14163</v>
      </c>
      <c r="C3728" s="4">
        <v>3</v>
      </c>
      <c r="D3728" s="93">
        <v>1353.7059999999999</v>
      </c>
      <c r="E3728" s="4" t="s">
        <v>9205</v>
      </c>
      <c r="F3728" s="4" t="s">
        <v>8988</v>
      </c>
      <c r="G3728" s="4" t="s">
        <v>8989</v>
      </c>
      <c r="H3728" s="93">
        <v>1353.6949999999999</v>
      </c>
      <c r="I3728" s="4" t="s">
        <v>8990</v>
      </c>
      <c r="J3728" s="15">
        <v>2.023518E-4</v>
      </c>
      <c r="K3728" s="15">
        <v>0.16074440000000001</v>
      </c>
      <c r="L3728" s="4">
        <v>1.0699E-2</v>
      </c>
      <c r="M3728" s="4">
        <v>7.9035529999999996</v>
      </c>
      <c r="N3728" s="4" t="s">
        <v>9206</v>
      </c>
      <c r="O3728" s="4" t="s">
        <v>9004</v>
      </c>
      <c r="P3728" s="4">
        <v>23</v>
      </c>
      <c r="Q3728" s="4">
        <v>1</v>
      </c>
      <c r="R3728" s="4">
        <v>11</v>
      </c>
      <c r="S3728" s="4">
        <v>9</v>
      </c>
      <c r="T3728" s="15">
        <v>4.3992839999999999E-4</v>
      </c>
      <c r="U3728" s="15">
        <v>3.0410260000000001E-6</v>
      </c>
    </row>
    <row r="3729" spans="1:21" x14ac:dyDescent="0.25">
      <c r="A3729" s="4">
        <v>3727</v>
      </c>
      <c r="B3729" s="4" t="s">
        <v>14164</v>
      </c>
      <c r="C3729" s="4">
        <v>3</v>
      </c>
      <c r="D3729" s="93">
        <v>2029.0889999999999</v>
      </c>
      <c r="E3729" s="4" t="s">
        <v>9026</v>
      </c>
      <c r="F3729" s="4" t="s">
        <v>8988</v>
      </c>
      <c r="G3729" s="4" t="s">
        <v>8989</v>
      </c>
      <c r="H3729" s="93">
        <v>2029.0709999999999</v>
      </c>
      <c r="I3729" s="4" t="s">
        <v>8990</v>
      </c>
      <c r="J3729" s="15">
        <v>0.77243949999999995</v>
      </c>
      <c r="K3729" s="15">
        <v>0.1607471</v>
      </c>
      <c r="L3729" s="4">
        <v>1.7406999999999999E-2</v>
      </c>
      <c r="M3729" s="4">
        <v>8.5788019999999996</v>
      </c>
      <c r="N3729" s="4" t="s">
        <v>9027</v>
      </c>
      <c r="O3729" s="4" t="s">
        <v>9004</v>
      </c>
      <c r="P3729" s="4">
        <v>5</v>
      </c>
      <c r="Q3729" s="4">
        <v>1</v>
      </c>
      <c r="R3729" s="4">
        <v>8</v>
      </c>
      <c r="S3729" s="4">
        <v>10</v>
      </c>
      <c r="T3729" s="15">
        <v>0.76620169999999999</v>
      </c>
      <c r="U3729" s="15">
        <v>7.3259670000000004E-6</v>
      </c>
    </row>
    <row r="3730" spans="1:21" x14ac:dyDescent="0.25">
      <c r="A3730" s="4">
        <v>3728</v>
      </c>
      <c r="B3730" s="4" t="s">
        <v>14165</v>
      </c>
      <c r="C3730" s="4">
        <v>3</v>
      </c>
      <c r="D3730" s="93">
        <v>2010.9110000000001</v>
      </c>
      <c r="E3730" s="4" t="s">
        <v>12850</v>
      </c>
      <c r="F3730" s="4" t="s">
        <v>8988</v>
      </c>
      <c r="G3730" s="4" t="s">
        <v>8989</v>
      </c>
      <c r="H3730" s="93">
        <v>2010.8969999999999</v>
      </c>
      <c r="I3730" s="4" t="s">
        <v>8990</v>
      </c>
      <c r="J3730" s="15">
        <v>3.6811129999999997E-2</v>
      </c>
      <c r="K3730" s="15">
        <v>0.16104270000000001</v>
      </c>
      <c r="L3730" s="4">
        <v>1.3998999999999999E-2</v>
      </c>
      <c r="M3730" s="4">
        <v>6.9615689999999999</v>
      </c>
      <c r="N3730" s="4" t="s">
        <v>11667</v>
      </c>
      <c r="O3730" s="4" t="s">
        <v>9004</v>
      </c>
      <c r="P3730" s="4">
        <v>6</v>
      </c>
      <c r="Q3730" s="4">
        <v>1</v>
      </c>
      <c r="R3730" s="4">
        <v>11</v>
      </c>
      <c r="S3730" s="4">
        <v>4</v>
      </c>
      <c r="T3730" s="15">
        <v>1.9863030000000001E-4</v>
      </c>
      <c r="U3730" s="15">
        <v>0.23517840000000001</v>
      </c>
    </row>
    <row r="3731" spans="1:21" x14ac:dyDescent="0.25">
      <c r="A3731" s="4">
        <v>3729</v>
      </c>
      <c r="B3731" s="4" t="s">
        <v>14166</v>
      </c>
      <c r="C3731" s="4">
        <v>3</v>
      </c>
      <c r="D3731" s="93">
        <v>1935.0830000000001</v>
      </c>
      <c r="E3731" s="4" t="s">
        <v>14100</v>
      </c>
      <c r="F3731" s="4" t="s">
        <v>8988</v>
      </c>
      <c r="G3731" s="4" t="s">
        <v>8989</v>
      </c>
      <c r="H3731" s="93">
        <v>1935.0809999999999</v>
      </c>
      <c r="I3731" s="4" t="s">
        <v>8990</v>
      </c>
      <c r="J3731" s="15">
        <v>1.014075E-2</v>
      </c>
      <c r="K3731" s="15">
        <v>0.16106300000000001</v>
      </c>
      <c r="L3731" s="4">
        <v>2.0530000000000001E-3</v>
      </c>
      <c r="M3731" s="4">
        <v>1.0609379999999999</v>
      </c>
      <c r="N3731" s="4" t="s">
        <v>14101</v>
      </c>
      <c r="O3731" s="4" t="s">
        <v>9004</v>
      </c>
      <c r="P3731" s="4">
        <v>17</v>
      </c>
      <c r="Q3731" s="4">
        <v>1</v>
      </c>
      <c r="R3731" s="4">
        <v>9.5</v>
      </c>
      <c r="S3731" s="4">
        <v>4.5</v>
      </c>
      <c r="T3731" s="15">
        <v>7.2803310000000001E-3</v>
      </c>
      <c r="U3731" s="15">
        <v>4.1881030000000003E-3</v>
      </c>
    </row>
    <row r="3732" spans="1:21" x14ac:dyDescent="0.25">
      <c r="A3732" s="4">
        <v>3730</v>
      </c>
      <c r="B3732" s="4" t="s">
        <v>14167</v>
      </c>
      <c r="C3732" s="4">
        <v>4</v>
      </c>
      <c r="D3732" s="93">
        <v>1544.855</v>
      </c>
      <c r="E3732" s="4" t="s">
        <v>9362</v>
      </c>
      <c r="F3732" s="4" t="s">
        <v>8988</v>
      </c>
      <c r="G3732" s="4" t="s">
        <v>8989</v>
      </c>
      <c r="H3732" s="93">
        <v>1544.8430000000001</v>
      </c>
      <c r="I3732" s="4" t="s">
        <v>8990</v>
      </c>
      <c r="J3732" s="15">
        <v>4.7303229999999998E-3</v>
      </c>
      <c r="K3732" s="15">
        <v>0.1611022</v>
      </c>
      <c r="L3732" s="4">
        <v>1.2067E-2</v>
      </c>
      <c r="M3732" s="4">
        <v>7.8111499999999996</v>
      </c>
      <c r="N3732" s="4" t="s">
        <v>9363</v>
      </c>
      <c r="O3732" s="4" t="s">
        <v>9004</v>
      </c>
      <c r="P3732" s="4">
        <v>23</v>
      </c>
      <c r="Q3732" s="4">
        <v>1</v>
      </c>
      <c r="R3732" s="4">
        <v>12</v>
      </c>
      <c r="S3732" s="4">
        <v>7</v>
      </c>
      <c r="T3732" s="15">
        <v>6.7172109999999994E-5</v>
      </c>
      <c r="U3732" s="15">
        <v>1.4501200000000001E-2</v>
      </c>
    </row>
    <row r="3733" spans="1:21" x14ac:dyDescent="0.25">
      <c r="A3733" s="4">
        <v>3731</v>
      </c>
      <c r="B3733" s="4" t="s">
        <v>14168</v>
      </c>
      <c r="C3733" s="4">
        <v>3</v>
      </c>
      <c r="D3733" s="93">
        <v>2042.039</v>
      </c>
      <c r="E3733" s="4" t="s">
        <v>9288</v>
      </c>
      <c r="F3733" s="4" t="s">
        <v>8988</v>
      </c>
      <c r="G3733" s="4" t="s">
        <v>8989</v>
      </c>
      <c r="H3733" s="93">
        <v>2042.0329999999999</v>
      </c>
      <c r="I3733" s="4" t="s">
        <v>8990</v>
      </c>
      <c r="J3733" s="15">
        <v>0.28136139999999998</v>
      </c>
      <c r="K3733" s="15">
        <v>0.16127530000000001</v>
      </c>
      <c r="L3733" s="4">
        <v>5.1910000000000003E-3</v>
      </c>
      <c r="M3733" s="4">
        <v>2.5420739999999999</v>
      </c>
      <c r="N3733" s="4" t="s">
        <v>9289</v>
      </c>
      <c r="O3733" s="4" t="s">
        <v>9004</v>
      </c>
      <c r="P3733" s="4">
        <v>16</v>
      </c>
      <c r="Q3733" s="4">
        <v>1</v>
      </c>
      <c r="R3733" s="4">
        <v>6</v>
      </c>
      <c r="S3733" s="4">
        <v>4</v>
      </c>
      <c r="T3733" s="15">
        <v>0.25446590000000002</v>
      </c>
      <c r="U3733" s="15">
        <v>6.7314169999999995E-4</v>
      </c>
    </row>
    <row r="3734" spans="1:21" x14ac:dyDescent="0.25">
      <c r="A3734" s="4">
        <v>3732</v>
      </c>
      <c r="B3734" s="4" t="s">
        <v>14169</v>
      </c>
      <c r="C3734" s="4">
        <v>3</v>
      </c>
      <c r="D3734" s="93">
        <v>1654.9190000000001</v>
      </c>
      <c r="E3734" s="4" t="s">
        <v>11486</v>
      </c>
      <c r="F3734" s="4" t="s">
        <v>8988</v>
      </c>
      <c r="G3734" s="4" t="s">
        <v>8989</v>
      </c>
      <c r="H3734" s="93">
        <v>1654.9159999999999</v>
      </c>
      <c r="I3734" s="4" t="s">
        <v>8990</v>
      </c>
      <c r="J3734" s="15">
        <v>4.6113790000000002E-7</v>
      </c>
      <c r="K3734" s="15">
        <v>0.1619188</v>
      </c>
      <c r="L3734" s="4">
        <v>2.594E-3</v>
      </c>
      <c r="M3734" s="4">
        <v>1.5674509999999999</v>
      </c>
      <c r="N3734" s="4" t="s">
        <v>11487</v>
      </c>
      <c r="O3734" s="4" t="s">
        <v>9004</v>
      </c>
      <c r="P3734" s="4">
        <v>16</v>
      </c>
      <c r="Q3734" s="4">
        <v>1</v>
      </c>
      <c r="R3734" s="4">
        <v>11</v>
      </c>
      <c r="S3734" s="4">
        <v>15</v>
      </c>
      <c r="T3734" s="15">
        <v>4.0801569999999999E-8</v>
      </c>
      <c r="U3734" s="15">
        <v>6.237853E-7</v>
      </c>
    </row>
    <row r="3735" spans="1:21" x14ac:dyDescent="0.25">
      <c r="A3735" s="4">
        <v>3733</v>
      </c>
      <c r="B3735" s="4" t="s">
        <v>14170</v>
      </c>
      <c r="C3735" s="4">
        <v>3</v>
      </c>
      <c r="D3735" s="93">
        <v>2164.1030000000001</v>
      </c>
      <c r="E3735" s="4" t="s">
        <v>12783</v>
      </c>
      <c r="F3735" s="4" t="s">
        <v>8988</v>
      </c>
      <c r="G3735" s="4" t="s">
        <v>8989</v>
      </c>
      <c r="H3735" s="93">
        <v>2164.0970000000002</v>
      </c>
      <c r="I3735" s="4" t="s">
        <v>8990</v>
      </c>
      <c r="J3735" s="15">
        <v>1.337261E-3</v>
      </c>
      <c r="K3735" s="15">
        <v>0.16199479999999999</v>
      </c>
      <c r="L3735" s="4">
        <v>5.6899999999999997E-3</v>
      </c>
      <c r="M3735" s="4">
        <v>2.6292719999999998</v>
      </c>
      <c r="N3735" s="4" t="s">
        <v>12784</v>
      </c>
      <c r="O3735" s="4" t="s">
        <v>9004</v>
      </c>
      <c r="P3735" s="4">
        <v>16</v>
      </c>
      <c r="Q3735" s="4">
        <v>1</v>
      </c>
      <c r="R3735" s="4">
        <v>16</v>
      </c>
      <c r="S3735" s="4">
        <v>4</v>
      </c>
      <c r="T3735" s="15">
        <v>1.0782140000000001E-6</v>
      </c>
      <c r="U3735" s="15">
        <v>2.3131120000000001E-4</v>
      </c>
    </row>
    <row r="3736" spans="1:21" x14ac:dyDescent="0.25">
      <c r="A3736" s="4">
        <v>3734</v>
      </c>
      <c r="B3736" s="4" t="s">
        <v>14171</v>
      </c>
      <c r="C3736" s="4">
        <v>2</v>
      </c>
      <c r="D3736" s="93">
        <v>2248.163</v>
      </c>
      <c r="E3736" s="4" t="s">
        <v>9374</v>
      </c>
      <c r="F3736" s="4" t="s">
        <v>8988</v>
      </c>
      <c r="G3736" s="4" t="s">
        <v>8989</v>
      </c>
      <c r="H3736" s="93">
        <v>2248.1570000000002</v>
      </c>
      <c r="I3736" s="4" t="s">
        <v>8990</v>
      </c>
      <c r="J3736" s="15">
        <v>8.3367750000000004E-2</v>
      </c>
      <c r="K3736" s="15">
        <v>0.16210479999999999</v>
      </c>
      <c r="L3736" s="4">
        <v>6.6750000000000004E-3</v>
      </c>
      <c r="M3736" s="4">
        <v>2.9690989999999999</v>
      </c>
      <c r="N3736" s="4" t="s">
        <v>9172</v>
      </c>
      <c r="O3736" s="4" t="s">
        <v>9004</v>
      </c>
      <c r="P3736" s="4">
        <v>16</v>
      </c>
      <c r="Q3736" s="4">
        <v>1</v>
      </c>
      <c r="R3736" s="4">
        <v>6</v>
      </c>
      <c r="S3736" s="4">
        <v>4</v>
      </c>
      <c r="T3736" s="15">
        <v>1.9177E-3</v>
      </c>
      <c r="U3736" s="15">
        <v>2.6069880000000002E-4</v>
      </c>
    </row>
    <row r="3737" spans="1:21" x14ac:dyDescent="0.25">
      <c r="A3737" s="4">
        <v>3735</v>
      </c>
      <c r="B3737" s="4" t="s">
        <v>14172</v>
      </c>
      <c r="C3737" s="4">
        <v>2</v>
      </c>
      <c r="D3737" s="93">
        <v>1666.827</v>
      </c>
      <c r="E3737" s="4" t="s">
        <v>9659</v>
      </c>
      <c r="F3737" s="4" t="s">
        <v>8988</v>
      </c>
      <c r="G3737" s="4" t="s">
        <v>8989</v>
      </c>
      <c r="H3737" s="93">
        <v>1666.8109999999999</v>
      </c>
      <c r="I3737" s="4" t="s">
        <v>8990</v>
      </c>
      <c r="J3737" s="15">
        <v>1</v>
      </c>
      <c r="K3737" s="15">
        <v>0.16314110000000001</v>
      </c>
      <c r="L3737" s="4">
        <v>1.6049999999999998E-2</v>
      </c>
      <c r="M3737" s="4">
        <v>9.6291659999999997</v>
      </c>
      <c r="N3737" s="4" t="s">
        <v>9660</v>
      </c>
      <c r="O3737" s="4" t="s">
        <v>9004</v>
      </c>
      <c r="P3737" s="4">
        <v>21</v>
      </c>
      <c r="Q3737" s="4">
        <v>1</v>
      </c>
      <c r="R3737" s="4">
        <v>7</v>
      </c>
      <c r="S3737" s="4">
        <v>4</v>
      </c>
      <c r="T3737" s="15">
        <v>1.948452E-6</v>
      </c>
      <c r="U3737" s="15">
        <v>1</v>
      </c>
    </row>
    <row r="3738" spans="1:21" x14ac:dyDescent="0.25">
      <c r="A3738" s="4">
        <v>3736</v>
      </c>
      <c r="B3738" s="4" t="s">
        <v>14173</v>
      </c>
      <c r="C3738" s="4">
        <v>2</v>
      </c>
      <c r="D3738" s="93">
        <v>2416.1889999999999</v>
      </c>
      <c r="E3738" s="4" t="s">
        <v>9392</v>
      </c>
      <c r="F3738" s="4" t="s">
        <v>8988</v>
      </c>
      <c r="G3738" s="4" t="s">
        <v>8989</v>
      </c>
      <c r="H3738" s="93">
        <v>2416.1849999999999</v>
      </c>
      <c r="I3738" s="4" t="s">
        <v>9393</v>
      </c>
      <c r="J3738" s="15">
        <v>0.56186760000000002</v>
      </c>
      <c r="K3738" s="15">
        <v>0.16334460000000001</v>
      </c>
      <c r="L3738" s="4">
        <v>4.7000000000000002E-3</v>
      </c>
      <c r="M3738" s="4">
        <v>1.9452160000000001</v>
      </c>
      <c r="N3738" s="4" t="s">
        <v>9394</v>
      </c>
      <c r="O3738" s="4" t="s">
        <v>9004</v>
      </c>
      <c r="P3738" s="4">
        <v>14</v>
      </c>
      <c r="Q3738" s="4">
        <v>1</v>
      </c>
      <c r="R3738" s="4">
        <v>6.5</v>
      </c>
      <c r="S3738" s="4">
        <v>6.5</v>
      </c>
      <c r="T3738" s="15">
        <v>3.165221E-2</v>
      </c>
      <c r="U3738" s="15">
        <v>0.41577029999999998</v>
      </c>
    </row>
    <row r="3739" spans="1:21" x14ac:dyDescent="0.25">
      <c r="A3739" s="4">
        <v>3737</v>
      </c>
      <c r="B3739" s="4" t="s">
        <v>14174</v>
      </c>
      <c r="C3739" s="4">
        <v>3</v>
      </c>
      <c r="D3739" s="93">
        <v>2607.3290000000002</v>
      </c>
      <c r="E3739" s="4" t="s">
        <v>12071</v>
      </c>
      <c r="F3739" s="4" t="s">
        <v>8988</v>
      </c>
      <c r="G3739" s="4" t="s">
        <v>8989</v>
      </c>
      <c r="H3739" s="93">
        <v>2607.3240000000001</v>
      </c>
      <c r="I3739" s="4" t="s">
        <v>8990</v>
      </c>
      <c r="J3739" s="15">
        <v>1</v>
      </c>
      <c r="K3739" s="15">
        <v>0.16338559999999999</v>
      </c>
      <c r="L3739" s="4">
        <v>5.0439999999999999E-3</v>
      </c>
      <c r="M3739" s="4">
        <v>1.93455</v>
      </c>
      <c r="N3739" s="4" t="s">
        <v>12072</v>
      </c>
      <c r="O3739" s="4" t="s">
        <v>9004</v>
      </c>
      <c r="P3739" s="4">
        <v>16</v>
      </c>
      <c r="Q3739" s="4">
        <v>1</v>
      </c>
      <c r="R3739" s="4">
        <v>13</v>
      </c>
      <c r="S3739" s="4">
        <v>3</v>
      </c>
      <c r="T3739" s="15">
        <v>1</v>
      </c>
      <c r="U3739" s="15">
        <v>1</v>
      </c>
    </row>
    <row r="3740" spans="1:21" x14ac:dyDescent="0.25">
      <c r="A3740" s="4">
        <v>3738</v>
      </c>
      <c r="B3740" s="4" t="s">
        <v>14175</v>
      </c>
      <c r="C3740" s="4">
        <v>2</v>
      </c>
      <c r="D3740" s="93">
        <v>1435.7370000000001</v>
      </c>
      <c r="E3740" s="4" t="s">
        <v>10434</v>
      </c>
      <c r="F3740" s="4" t="s">
        <v>8988</v>
      </c>
      <c r="G3740" s="4" t="s">
        <v>8989</v>
      </c>
      <c r="H3740" s="93">
        <v>1435.7260000000001</v>
      </c>
      <c r="I3740" s="4" t="s">
        <v>8990</v>
      </c>
      <c r="J3740" s="15">
        <v>5.5731430000000005E-4</v>
      </c>
      <c r="K3740" s="15">
        <v>0.16420609999999999</v>
      </c>
      <c r="L3740" s="4">
        <v>1.1852E-2</v>
      </c>
      <c r="M3740" s="4">
        <v>8.2550600000000003</v>
      </c>
      <c r="N3740" s="4" t="s">
        <v>10435</v>
      </c>
      <c r="O3740" s="4" t="s">
        <v>9004</v>
      </c>
      <c r="P3740" s="4">
        <v>2</v>
      </c>
      <c r="Q3740" s="4">
        <v>1</v>
      </c>
      <c r="R3740" s="4">
        <v>6</v>
      </c>
      <c r="S3740" s="4">
        <v>3</v>
      </c>
      <c r="T3740" s="15">
        <v>4.206797E-3</v>
      </c>
      <c r="U3740" s="15">
        <v>6.8726990000000002E-2</v>
      </c>
    </row>
    <row r="3741" spans="1:21" x14ac:dyDescent="0.25">
      <c r="A3741" s="4">
        <v>3739</v>
      </c>
      <c r="B3741" s="4" t="s">
        <v>14176</v>
      </c>
      <c r="C3741" s="4">
        <v>3</v>
      </c>
      <c r="D3741" s="93">
        <v>1912.9259999999999</v>
      </c>
      <c r="E3741" s="4" t="s">
        <v>9586</v>
      </c>
      <c r="F3741" s="4" t="s">
        <v>8988</v>
      </c>
      <c r="G3741" s="4" t="s">
        <v>8989</v>
      </c>
      <c r="H3741" s="93">
        <v>1912.922</v>
      </c>
      <c r="I3741" s="4" t="s">
        <v>8990</v>
      </c>
      <c r="J3741" s="15">
        <v>4.4938360000000002E-4</v>
      </c>
      <c r="K3741" s="15">
        <v>0.16429530000000001</v>
      </c>
      <c r="L3741" s="4">
        <v>3.6340000000000001E-3</v>
      </c>
      <c r="M3741" s="4">
        <v>1.8997109999999999</v>
      </c>
      <c r="N3741" s="4" t="s">
        <v>9587</v>
      </c>
      <c r="O3741" s="4" t="s">
        <v>9004</v>
      </c>
      <c r="P3741" s="4">
        <v>14</v>
      </c>
      <c r="Q3741" s="4">
        <v>1</v>
      </c>
      <c r="R3741" s="4">
        <v>8</v>
      </c>
      <c r="S3741" s="4">
        <v>7</v>
      </c>
      <c r="T3741" s="15">
        <v>3.9006630000000001E-8</v>
      </c>
      <c r="U3741" s="15">
        <v>4.070621E-3</v>
      </c>
    </row>
    <row r="3742" spans="1:21" x14ac:dyDescent="0.25">
      <c r="A3742" s="4">
        <v>3740</v>
      </c>
      <c r="B3742" s="4" t="s">
        <v>14177</v>
      </c>
      <c r="C3742" s="4">
        <v>3</v>
      </c>
      <c r="D3742" s="93">
        <v>1935.992</v>
      </c>
      <c r="E3742" s="4" t="s">
        <v>9171</v>
      </c>
      <c r="F3742" s="4" t="s">
        <v>8988</v>
      </c>
      <c r="G3742" s="4" t="s">
        <v>8989</v>
      </c>
      <c r="H3742" s="93">
        <v>1935.9770000000001</v>
      </c>
      <c r="I3742" s="4" t="s">
        <v>8990</v>
      </c>
      <c r="J3742" s="15">
        <v>4.0780519999999998E-4</v>
      </c>
      <c r="K3742" s="15">
        <v>0.16437360000000001</v>
      </c>
      <c r="L3742" s="4">
        <v>1.545E-2</v>
      </c>
      <c r="M3742" s="4">
        <v>7.980467</v>
      </c>
      <c r="N3742" s="4" t="s">
        <v>9172</v>
      </c>
      <c r="O3742" s="4" t="s">
        <v>9004</v>
      </c>
      <c r="P3742" s="4">
        <v>23</v>
      </c>
      <c r="Q3742" s="4">
        <v>1</v>
      </c>
      <c r="R3742" s="4">
        <v>11</v>
      </c>
      <c r="S3742" s="4">
        <v>6</v>
      </c>
      <c r="T3742" s="15">
        <v>1.0218830000000001E-6</v>
      </c>
      <c r="U3742" s="15">
        <v>5.1773879999999998E-3</v>
      </c>
    </row>
    <row r="3743" spans="1:21" x14ac:dyDescent="0.25">
      <c r="A3743" s="4">
        <v>3741</v>
      </c>
      <c r="B3743" s="4" t="s">
        <v>14178</v>
      </c>
      <c r="C3743" s="4">
        <v>3</v>
      </c>
      <c r="D3743" s="93">
        <v>1925.9780000000001</v>
      </c>
      <c r="E3743" s="4" t="s">
        <v>14031</v>
      </c>
      <c r="F3743" s="4" t="s">
        <v>8988</v>
      </c>
      <c r="G3743" s="4" t="s">
        <v>8989</v>
      </c>
      <c r="H3743" s="93">
        <v>1925.9760000000001</v>
      </c>
      <c r="I3743" s="4" t="s">
        <v>8990</v>
      </c>
      <c r="J3743" s="15">
        <v>0.17909159999999999</v>
      </c>
      <c r="K3743" s="15">
        <v>0.16453019999999999</v>
      </c>
      <c r="L3743" s="4">
        <v>2.3379999999999998E-3</v>
      </c>
      <c r="M3743" s="4">
        <v>1.21393</v>
      </c>
      <c r="N3743" s="4" t="s">
        <v>10361</v>
      </c>
      <c r="O3743" s="4" t="s">
        <v>9004</v>
      </c>
      <c r="P3743" s="4">
        <v>14</v>
      </c>
      <c r="Q3743" s="4">
        <v>1</v>
      </c>
      <c r="R3743" s="4">
        <v>8</v>
      </c>
      <c r="S3743" s="4">
        <v>4</v>
      </c>
      <c r="T3743" s="15">
        <v>2.3400199999999999E-9</v>
      </c>
      <c r="U3743" s="15">
        <v>0.1411731</v>
      </c>
    </row>
    <row r="3744" spans="1:21" x14ac:dyDescent="0.25">
      <c r="A3744" s="4">
        <v>3742</v>
      </c>
      <c r="B3744" s="4" t="s">
        <v>14179</v>
      </c>
      <c r="C3744" s="4">
        <v>3</v>
      </c>
      <c r="D3744" s="93">
        <v>1854.019</v>
      </c>
      <c r="E3744" s="4" t="s">
        <v>10627</v>
      </c>
      <c r="F3744" s="4" t="s">
        <v>8988</v>
      </c>
      <c r="G3744" s="4" t="s">
        <v>8989</v>
      </c>
      <c r="H3744" s="93">
        <v>1854.001</v>
      </c>
      <c r="I3744" s="4" t="s">
        <v>8990</v>
      </c>
      <c r="J3744" s="15">
        <v>1.3911920000000001E-3</v>
      </c>
      <c r="K3744" s="15">
        <v>0.164632</v>
      </c>
      <c r="L3744" s="4">
        <v>1.8367000000000001E-2</v>
      </c>
      <c r="M3744" s="4">
        <v>9.9066849999999995</v>
      </c>
      <c r="N3744" s="4" t="s">
        <v>10628</v>
      </c>
      <c r="O3744" s="4" t="s">
        <v>9004</v>
      </c>
      <c r="P3744" s="4">
        <v>20</v>
      </c>
      <c r="Q3744" s="4">
        <v>1</v>
      </c>
      <c r="R3744" s="4">
        <v>8</v>
      </c>
      <c r="S3744" s="4">
        <v>8</v>
      </c>
      <c r="T3744" s="15">
        <v>2.1951589999999999E-3</v>
      </c>
      <c r="U3744" s="15">
        <v>1.1219419999999999E-5</v>
      </c>
    </row>
    <row r="3745" spans="1:21" x14ac:dyDescent="0.25">
      <c r="A3745" s="4">
        <v>3743</v>
      </c>
      <c r="B3745" s="4" t="s">
        <v>14180</v>
      </c>
      <c r="C3745" s="4">
        <v>2</v>
      </c>
      <c r="D3745" s="93">
        <v>1325.665</v>
      </c>
      <c r="E3745" s="4" t="s">
        <v>9245</v>
      </c>
      <c r="F3745" s="4" t="s">
        <v>8988</v>
      </c>
      <c r="G3745" s="4" t="s">
        <v>8989</v>
      </c>
      <c r="H3745" s="93">
        <v>1325.652</v>
      </c>
      <c r="I3745" s="4" t="s">
        <v>8990</v>
      </c>
      <c r="J3745" s="15">
        <v>0.46304060000000002</v>
      </c>
      <c r="K3745" s="15">
        <v>0.16468279999999999</v>
      </c>
      <c r="L3745" s="4">
        <v>1.2422000000000001E-2</v>
      </c>
      <c r="M3745" s="4">
        <v>9.3704800000000006</v>
      </c>
      <c r="N3745" s="4" t="s">
        <v>9246</v>
      </c>
      <c r="O3745" s="4" t="s">
        <v>9004</v>
      </c>
      <c r="P3745" s="4">
        <v>4</v>
      </c>
      <c r="Q3745" s="4">
        <v>1</v>
      </c>
      <c r="R3745" s="4">
        <v>6</v>
      </c>
      <c r="S3745" s="4">
        <v>2</v>
      </c>
      <c r="T3745" s="15">
        <v>1.7563069999999999E-3</v>
      </c>
      <c r="U3745" s="15">
        <v>0.83695660000000005</v>
      </c>
    </row>
    <row r="3746" spans="1:21" x14ac:dyDescent="0.25">
      <c r="A3746" s="4">
        <v>3744</v>
      </c>
      <c r="B3746" s="4" t="s">
        <v>14181</v>
      </c>
      <c r="C3746" s="4">
        <v>3</v>
      </c>
      <c r="D3746" s="93">
        <v>2084.0010000000002</v>
      </c>
      <c r="E3746" s="4" t="s">
        <v>10789</v>
      </c>
      <c r="F3746" s="4" t="s">
        <v>8988</v>
      </c>
      <c r="G3746" s="4" t="s">
        <v>8989</v>
      </c>
      <c r="H3746" s="93">
        <v>2083.9870000000001</v>
      </c>
      <c r="I3746" s="4" t="s">
        <v>8990</v>
      </c>
      <c r="J3746" s="15">
        <v>8.1283359999999999E-7</v>
      </c>
      <c r="K3746" s="15">
        <v>0.16475029999999999</v>
      </c>
      <c r="L3746" s="4">
        <v>1.4227E-2</v>
      </c>
      <c r="M3746" s="4">
        <v>6.8268180000000003</v>
      </c>
      <c r="N3746" s="4" t="s">
        <v>10790</v>
      </c>
      <c r="O3746" s="4" t="s">
        <v>9004</v>
      </c>
      <c r="P3746" s="4">
        <v>5</v>
      </c>
      <c r="Q3746" s="4">
        <v>1</v>
      </c>
      <c r="R3746" s="4">
        <v>8</v>
      </c>
      <c r="S3746" s="4">
        <v>6</v>
      </c>
      <c r="T3746" s="15">
        <v>6.0966829999999999E-12</v>
      </c>
      <c r="U3746" s="15">
        <v>5.2346780000000003E-7</v>
      </c>
    </row>
    <row r="3747" spans="1:21" x14ac:dyDescent="0.25">
      <c r="A3747" s="4">
        <v>3745</v>
      </c>
      <c r="B3747" s="4" t="s">
        <v>14182</v>
      </c>
      <c r="C3747" s="4">
        <v>4</v>
      </c>
      <c r="D3747" s="93">
        <v>2586.2449999999999</v>
      </c>
      <c r="E3747" s="4" t="s">
        <v>9347</v>
      </c>
      <c r="F3747" s="4" t="s">
        <v>8988</v>
      </c>
      <c r="G3747" s="4" t="s">
        <v>8989</v>
      </c>
      <c r="H3747" s="93">
        <v>2586.2399999999998</v>
      </c>
      <c r="I3747" s="4" t="s">
        <v>9348</v>
      </c>
      <c r="J3747" s="15">
        <v>3.6596260000000001E-17</v>
      </c>
      <c r="K3747" s="15">
        <v>0.1647709</v>
      </c>
      <c r="L3747" s="4">
        <v>4.4419999999999998E-3</v>
      </c>
      <c r="M3747" s="4">
        <v>1.717551</v>
      </c>
      <c r="N3747" s="4" t="s">
        <v>9349</v>
      </c>
      <c r="O3747" s="4" t="s">
        <v>9004</v>
      </c>
      <c r="P3747" s="4">
        <v>17</v>
      </c>
      <c r="Q3747" s="4">
        <v>1</v>
      </c>
      <c r="R3747" s="4">
        <v>25</v>
      </c>
      <c r="S3747" s="4">
        <v>7</v>
      </c>
      <c r="T3747" s="15">
        <v>2.114169E-18</v>
      </c>
      <c r="U3747" s="15">
        <v>1.7856459999999999E-14</v>
      </c>
    </row>
    <row r="3748" spans="1:21" x14ac:dyDescent="0.25">
      <c r="A3748" s="4">
        <v>3746</v>
      </c>
      <c r="B3748" s="4" t="s">
        <v>14183</v>
      </c>
      <c r="C3748" s="4">
        <v>2</v>
      </c>
      <c r="D3748" s="93">
        <v>1605.8630000000001</v>
      </c>
      <c r="E3748" s="4" t="s">
        <v>14184</v>
      </c>
      <c r="F3748" s="4" t="s">
        <v>8988</v>
      </c>
      <c r="G3748" s="4" t="s">
        <v>8989</v>
      </c>
      <c r="H3748" s="93">
        <v>1605.848</v>
      </c>
      <c r="I3748" s="4" t="s">
        <v>8990</v>
      </c>
      <c r="J3748" s="15">
        <v>6.339058E-8</v>
      </c>
      <c r="K3748" s="15">
        <v>0.1650518</v>
      </c>
      <c r="L3748" s="4">
        <v>1.4839E-2</v>
      </c>
      <c r="M3748" s="4">
        <v>9.2406000000000006</v>
      </c>
      <c r="N3748" s="4" t="s">
        <v>14185</v>
      </c>
      <c r="O3748" s="4" t="s">
        <v>9004</v>
      </c>
      <c r="P3748" s="4">
        <v>20</v>
      </c>
      <c r="Q3748" s="4">
        <v>1</v>
      </c>
      <c r="R3748" s="4">
        <v>7</v>
      </c>
      <c r="S3748" s="4">
        <v>6</v>
      </c>
      <c r="T3748" s="15">
        <v>6.1509789999999998E-5</v>
      </c>
      <c r="U3748" s="15">
        <v>5.1755329999999995E-10</v>
      </c>
    </row>
    <row r="3749" spans="1:21" x14ac:dyDescent="0.25">
      <c r="A3749" s="4">
        <v>3747</v>
      </c>
      <c r="B3749" s="4" t="s">
        <v>14186</v>
      </c>
      <c r="C3749" s="4">
        <v>3</v>
      </c>
      <c r="D3749" s="93">
        <v>1654.931</v>
      </c>
      <c r="E3749" s="4" t="s">
        <v>11486</v>
      </c>
      <c r="F3749" s="4" t="s">
        <v>8988</v>
      </c>
      <c r="G3749" s="4" t="s">
        <v>8989</v>
      </c>
      <c r="H3749" s="93">
        <v>1654.9159999999999</v>
      </c>
      <c r="I3749" s="4" t="s">
        <v>8990</v>
      </c>
      <c r="J3749" s="15">
        <v>9.1574679999999994E-5</v>
      </c>
      <c r="K3749" s="15">
        <v>0.16515940000000001</v>
      </c>
      <c r="L3749" s="4">
        <v>1.4947999999999999E-2</v>
      </c>
      <c r="M3749" s="4">
        <v>9.0324810000000006</v>
      </c>
      <c r="N3749" s="4" t="s">
        <v>11487</v>
      </c>
      <c r="O3749" s="4" t="s">
        <v>9004</v>
      </c>
      <c r="P3749" s="4">
        <v>22</v>
      </c>
      <c r="Q3749" s="4">
        <v>1</v>
      </c>
      <c r="R3749" s="4">
        <v>7</v>
      </c>
      <c r="S3749" s="4">
        <v>10</v>
      </c>
      <c r="T3749" s="15">
        <v>2.8458119999999998E-7</v>
      </c>
      <c r="U3749" s="15">
        <v>1.172542E-4</v>
      </c>
    </row>
    <row r="3750" spans="1:21" x14ac:dyDescent="0.25">
      <c r="A3750" s="4">
        <v>3748</v>
      </c>
      <c r="B3750" s="4" t="s">
        <v>14187</v>
      </c>
      <c r="C3750" s="4">
        <v>3</v>
      </c>
      <c r="D3750" s="93">
        <v>2054.1860000000001</v>
      </c>
      <c r="E3750" s="4" t="s">
        <v>11783</v>
      </c>
      <c r="F3750" s="4" t="s">
        <v>8988</v>
      </c>
      <c r="G3750" s="4" t="s">
        <v>8989</v>
      </c>
      <c r="H3750" s="93">
        <v>2054.1640000000002</v>
      </c>
      <c r="I3750" s="4" t="s">
        <v>8990</v>
      </c>
      <c r="J3750" s="15">
        <v>6.4120549999999998E-2</v>
      </c>
      <c r="K3750" s="15">
        <v>0.16522419999999999</v>
      </c>
      <c r="L3750" s="4">
        <v>2.1201999999999999E-2</v>
      </c>
      <c r="M3750" s="4">
        <v>10.321472</v>
      </c>
      <c r="N3750" s="4" t="s">
        <v>11784</v>
      </c>
      <c r="O3750" s="4" t="s">
        <v>9004</v>
      </c>
      <c r="P3750" s="4">
        <v>22</v>
      </c>
      <c r="Q3750" s="4">
        <v>1</v>
      </c>
      <c r="R3750" s="4">
        <v>12.5</v>
      </c>
      <c r="S3750" s="4">
        <v>4.5</v>
      </c>
      <c r="T3750" s="15">
        <v>2.5610529999999999E-2</v>
      </c>
      <c r="U3750" s="15">
        <v>0.1150968</v>
      </c>
    </row>
    <row r="3751" spans="1:21" x14ac:dyDescent="0.25">
      <c r="A3751" s="4">
        <v>3749</v>
      </c>
      <c r="B3751" s="4" t="s">
        <v>14188</v>
      </c>
      <c r="C3751" s="4">
        <v>3</v>
      </c>
      <c r="D3751" s="93">
        <v>1772.8810000000001</v>
      </c>
      <c r="E3751" s="4" t="s">
        <v>9078</v>
      </c>
      <c r="F3751" s="4" t="s">
        <v>8988</v>
      </c>
      <c r="G3751" s="4" t="s">
        <v>8989</v>
      </c>
      <c r="H3751" s="93">
        <v>1772.8679999999999</v>
      </c>
      <c r="I3751" s="4" t="s">
        <v>8990</v>
      </c>
      <c r="J3751" s="15">
        <v>2.61306E-5</v>
      </c>
      <c r="K3751" s="15">
        <v>0.1652766</v>
      </c>
      <c r="L3751" s="4">
        <v>1.3756000000000001E-2</v>
      </c>
      <c r="M3751" s="4">
        <v>7.7591809999999999</v>
      </c>
      <c r="N3751" s="4" t="s">
        <v>9080</v>
      </c>
      <c r="O3751" s="4" t="s">
        <v>9004</v>
      </c>
      <c r="P3751" s="4">
        <v>22</v>
      </c>
      <c r="Q3751" s="4">
        <v>1</v>
      </c>
      <c r="R3751" s="4">
        <v>11</v>
      </c>
      <c r="S3751" s="4">
        <v>5</v>
      </c>
      <c r="T3751" s="15">
        <v>1.177164E-5</v>
      </c>
      <c r="U3751" s="15">
        <v>4.5887239999999996E-6</v>
      </c>
    </row>
    <row r="3752" spans="1:21" x14ac:dyDescent="0.25">
      <c r="A3752" s="4">
        <v>3750</v>
      </c>
      <c r="B3752" s="4" t="s">
        <v>14189</v>
      </c>
      <c r="C3752" s="4">
        <v>3</v>
      </c>
      <c r="D3752" s="93">
        <v>1772.87</v>
      </c>
      <c r="E3752" s="4" t="s">
        <v>9078</v>
      </c>
      <c r="F3752" s="4" t="s">
        <v>8988</v>
      </c>
      <c r="G3752" s="4" t="s">
        <v>8989</v>
      </c>
      <c r="H3752" s="93">
        <v>1772.8679999999999</v>
      </c>
      <c r="I3752" s="4" t="s">
        <v>8990</v>
      </c>
      <c r="J3752" s="15">
        <v>1.4856230000000001E-5</v>
      </c>
      <c r="K3752" s="15">
        <v>0.16531660000000001</v>
      </c>
      <c r="L3752" s="4">
        <v>2.0839999999999999E-3</v>
      </c>
      <c r="M3752" s="4">
        <v>1.175497</v>
      </c>
      <c r="N3752" s="4" t="s">
        <v>9080</v>
      </c>
      <c r="O3752" s="4" t="s">
        <v>9004</v>
      </c>
      <c r="P3752" s="4">
        <v>16</v>
      </c>
      <c r="Q3752" s="4">
        <v>1</v>
      </c>
      <c r="R3752" s="4">
        <v>10</v>
      </c>
      <c r="S3752" s="4">
        <v>5</v>
      </c>
      <c r="T3752" s="15">
        <v>5.504916E-6</v>
      </c>
      <c r="U3752" s="15">
        <v>4.8629859999999997E-5</v>
      </c>
    </row>
    <row r="3753" spans="1:21" x14ac:dyDescent="0.25">
      <c r="A3753" s="4">
        <v>3751</v>
      </c>
      <c r="B3753" s="4" t="s">
        <v>14190</v>
      </c>
      <c r="C3753" s="4">
        <v>3</v>
      </c>
      <c r="D3753" s="93">
        <v>3207.6619999999998</v>
      </c>
      <c r="E3753" s="4" t="s">
        <v>10159</v>
      </c>
      <c r="F3753" s="4" t="s">
        <v>8988</v>
      </c>
      <c r="G3753" s="4" t="s">
        <v>8989</v>
      </c>
      <c r="H3753" s="93">
        <v>3207.6350000000002</v>
      </c>
      <c r="I3753" s="4" t="s">
        <v>11225</v>
      </c>
      <c r="J3753" s="15">
        <v>6.0175359999999997E-2</v>
      </c>
      <c r="K3753" s="15">
        <v>0.1654919</v>
      </c>
      <c r="L3753" s="4">
        <v>2.6914E-2</v>
      </c>
      <c r="M3753" s="4">
        <v>8.3906050000000008</v>
      </c>
      <c r="N3753" s="4" t="s">
        <v>10160</v>
      </c>
      <c r="O3753" s="4" t="s">
        <v>9004</v>
      </c>
      <c r="P3753" s="4">
        <v>22</v>
      </c>
      <c r="Q3753" s="4">
        <v>1</v>
      </c>
      <c r="R3753" s="4">
        <v>8.5</v>
      </c>
      <c r="S3753" s="4">
        <v>8.5</v>
      </c>
      <c r="T3753" s="15">
        <v>2.65417E-3</v>
      </c>
      <c r="U3753" s="15">
        <v>0.11588759999999999</v>
      </c>
    </row>
    <row r="3754" spans="1:21" x14ac:dyDescent="0.25">
      <c r="A3754" s="4">
        <v>3752</v>
      </c>
      <c r="B3754" s="4" t="s">
        <v>14191</v>
      </c>
      <c r="C3754" s="4">
        <v>3</v>
      </c>
      <c r="D3754" s="93">
        <v>1954.9749999999999</v>
      </c>
      <c r="E3754" s="4" t="s">
        <v>14192</v>
      </c>
      <c r="F3754" s="4" t="s">
        <v>8988</v>
      </c>
      <c r="G3754" s="4" t="s">
        <v>8989</v>
      </c>
      <c r="H3754" s="93">
        <v>1954.972</v>
      </c>
      <c r="I3754" s="4" t="s">
        <v>8990</v>
      </c>
      <c r="J3754" s="15">
        <v>7.6793199999999999E-3</v>
      </c>
      <c r="K3754" s="15">
        <v>0.1656522</v>
      </c>
      <c r="L3754" s="4">
        <v>3.656E-3</v>
      </c>
      <c r="M3754" s="4">
        <v>1.870104</v>
      </c>
      <c r="N3754" s="4" t="s">
        <v>14193</v>
      </c>
      <c r="O3754" s="4" t="s">
        <v>9004</v>
      </c>
      <c r="P3754" s="4">
        <v>14</v>
      </c>
      <c r="Q3754" s="4">
        <v>1</v>
      </c>
      <c r="R3754" s="4">
        <v>4.5</v>
      </c>
      <c r="S3754" s="4">
        <v>4.5</v>
      </c>
      <c r="T3754" s="15">
        <v>2.464862E-2</v>
      </c>
      <c r="U3754" s="15">
        <v>1.7743100000000001E-3</v>
      </c>
    </row>
    <row r="3755" spans="1:21" x14ac:dyDescent="0.25">
      <c r="A3755" s="4">
        <v>3753</v>
      </c>
      <c r="B3755" s="4" t="s">
        <v>14194</v>
      </c>
      <c r="C3755" s="4">
        <v>4</v>
      </c>
      <c r="D3755" s="93">
        <v>2057.107</v>
      </c>
      <c r="E3755" s="4" t="s">
        <v>10134</v>
      </c>
      <c r="F3755" s="4" t="s">
        <v>8988</v>
      </c>
      <c r="G3755" s="4" t="s">
        <v>8989</v>
      </c>
      <c r="H3755" s="93">
        <v>2057.087</v>
      </c>
      <c r="I3755" s="4" t="s">
        <v>8990</v>
      </c>
      <c r="J3755" s="15">
        <v>1.391118E-2</v>
      </c>
      <c r="K3755" s="15">
        <v>0.1657448</v>
      </c>
      <c r="L3755" s="4">
        <v>1.9909E-2</v>
      </c>
      <c r="M3755" s="4">
        <v>9.678248</v>
      </c>
      <c r="N3755" s="4" t="s">
        <v>10135</v>
      </c>
      <c r="O3755" s="4" t="s">
        <v>9004</v>
      </c>
      <c r="P3755" s="4">
        <v>21</v>
      </c>
      <c r="Q3755" s="4">
        <v>1</v>
      </c>
      <c r="R3755" s="4">
        <v>7.5</v>
      </c>
      <c r="S3755" s="4">
        <v>3.5</v>
      </c>
      <c r="T3755" s="15">
        <v>1.1222179999999999E-3</v>
      </c>
      <c r="U3755" s="15">
        <v>1.1766530000000001E-2</v>
      </c>
    </row>
    <row r="3756" spans="1:21" x14ac:dyDescent="0.25">
      <c r="A3756" s="4">
        <v>3754</v>
      </c>
      <c r="B3756" s="4" t="s">
        <v>14195</v>
      </c>
      <c r="C3756" s="4">
        <v>3</v>
      </c>
      <c r="D3756" s="93">
        <v>1946.002</v>
      </c>
      <c r="E3756" s="4" t="s">
        <v>10072</v>
      </c>
      <c r="F3756" s="4" t="s">
        <v>8988</v>
      </c>
      <c r="G3756" s="4" t="s">
        <v>8989</v>
      </c>
      <c r="H3756" s="93">
        <v>1946.001</v>
      </c>
      <c r="I3756" s="4" t="s">
        <v>11207</v>
      </c>
      <c r="J3756" s="15">
        <v>1.2168820000000001E-7</v>
      </c>
      <c r="K3756" s="15">
        <v>0.1659814</v>
      </c>
      <c r="L3756" s="4">
        <v>1.346E-3</v>
      </c>
      <c r="M3756" s="4">
        <v>0.69167500000000004</v>
      </c>
      <c r="N3756" s="4" t="s">
        <v>10073</v>
      </c>
      <c r="O3756" s="4" t="s">
        <v>9004</v>
      </c>
      <c r="P3756" s="4">
        <v>16</v>
      </c>
      <c r="Q3756" s="4">
        <v>1</v>
      </c>
      <c r="R3756" s="4">
        <v>7</v>
      </c>
      <c r="S3756" s="4">
        <v>10</v>
      </c>
      <c r="T3756" s="15">
        <v>4.150777E-7</v>
      </c>
      <c r="U3756" s="15">
        <v>7.3989020000000001E-5</v>
      </c>
    </row>
    <row r="3757" spans="1:21" x14ac:dyDescent="0.25">
      <c r="A3757" s="4">
        <v>3755</v>
      </c>
      <c r="B3757" s="4" t="s">
        <v>14196</v>
      </c>
      <c r="C3757" s="4">
        <v>3</v>
      </c>
      <c r="D3757" s="93">
        <v>2277.2429999999999</v>
      </c>
      <c r="E3757" s="4" t="s">
        <v>14022</v>
      </c>
      <c r="F3757" s="4" t="s">
        <v>8988</v>
      </c>
      <c r="G3757" s="4" t="s">
        <v>8989</v>
      </c>
      <c r="H3757" s="93">
        <v>2277.239</v>
      </c>
      <c r="I3757" s="4" t="s">
        <v>8990</v>
      </c>
      <c r="J3757" s="15">
        <v>7.7886689999999995E-2</v>
      </c>
      <c r="K3757" s="15">
        <v>0.166131</v>
      </c>
      <c r="L3757" s="4">
        <v>3.673E-3</v>
      </c>
      <c r="M3757" s="4">
        <v>1.6129180000000001</v>
      </c>
      <c r="N3757" s="4" t="s">
        <v>13678</v>
      </c>
      <c r="O3757" s="4" t="s">
        <v>9004</v>
      </c>
      <c r="P3757" s="4">
        <v>15</v>
      </c>
      <c r="Q3757" s="4">
        <v>1</v>
      </c>
      <c r="R3757" s="4">
        <v>8.5</v>
      </c>
      <c r="S3757" s="4">
        <v>3.5</v>
      </c>
      <c r="T3757" s="15">
        <v>9.9758070000000007E-7</v>
      </c>
      <c r="U3757" s="15">
        <v>4.8459339999999997E-2</v>
      </c>
    </row>
    <row r="3758" spans="1:21" x14ac:dyDescent="0.25">
      <c r="A3758" s="4">
        <v>3756</v>
      </c>
      <c r="B3758" s="4" t="s">
        <v>14197</v>
      </c>
      <c r="C3758" s="4">
        <v>3</v>
      </c>
      <c r="D3758" s="93">
        <v>1353.694</v>
      </c>
      <c r="E3758" s="4" t="s">
        <v>9205</v>
      </c>
      <c r="F3758" s="4" t="s">
        <v>8988</v>
      </c>
      <c r="G3758" s="4" t="s">
        <v>8989</v>
      </c>
      <c r="H3758" s="93">
        <v>1353.6949999999999</v>
      </c>
      <c r="I3758" s="4" t="s">
        <v>8990</v>
      </c>
      <c r="J3758" s="15">
        <v>0.26897850000000001</v>
      </c>
      <c r="K3758" s="15">
        <v>0.1661725</v>
      </c>
      <c r="L3758" s="4">
        <v>-5.9299999999999999E-4</v>
      </c>
      <c r="M3758" s="4">
        <v>-0.43806</v>
      </c>
      <c r="N3758" s="4" t="s">
        <v>9206</v>
      </c>
      <c r="O3758" s="4" t="s">
        <v>9004</v>
      </c>
      <c r="P3758" s="4">
        <v>17</v>
      </c>
      <c r="Q3758" s="4">
        <v>1</v>
      </c>
      <c r="R3758" s="4">
        <v>4</v>
      </c>
      <c r="S3758" s="4">
        <v>5</v>
      </c>
      <c r="T3758" s="15">
        <v>0.4480421</v>
      </c>
      <c r="U3758" s="15">
        <v>0.13720789999999999</v>
      </c>
    </row>
    <row r="3759" spans="1:21" x14ac:dyDescent="0.25">
      <c r="A3759" s="4">
        <v>3757</v>
      </c>
      <c r="B3759" s="4" t="s">
        <v>14198</v>
      </c>
      <c r="C3759" s="4">
        <v>3</v>
      </c>
      <c r="D3759" s="93">
        <v>1687.9369999999999</v>
      </c>
      <c r="E3759" s="4" t="s">
        <v>11445</v>
      </c>
      <c r="F3759" s="4" t="s">
        <v>8988</v>
      </c>
      <c r="G3759" s="4" t="s">
        <v>8989</v>
      </c>
      <c r="H3759" s="93">
        <v>1687.924</v>
      </c>
      <c r="I3759" s="4" t="s">
        <v>8990</v>
      </c>
      <c r="J3759" s="15">
        <v>5.8920819999999999E-4</v>
      </c>
      <c r="K3759" s="15">
        <v>0.16664000000000001</v>
      </c>
      <c r="L3759" s="4">
        <v>1.3315E-2</v>
      </c>
      <c r="M3759" s="4">
        <v>7.8883900000000002</v>
      </c>
      <c r="N3759" s="4" t="s">
        <v>11446</v>
      </c>
      <c r="O3759" s="4" t="s">
        <v>9004</v>
      </c>
      <c r="P3759" s="4">
        <v>23</v>
      </c>
      <c r="Q3759" s="4">
        <v>1</v>
      </c>
      <c r="R3759" s="4">
        <v>16</v>
      </c>
      <c r="S3759" s="4">
        <v>6</v>
      </c>
      <c r="T3759" s="15">
        <v>4.9389830000000002E-7</v>
      </c>
      <c r="U3759" s="15">
        <v>2.1933510000000001E-3</v>
      </c>
    </row>
    <row r="3760" spans="1:21" x14ac:dyDescent="0.25">
      <c r="A3760" s="4">
        <v>3758</v>
      </c>
      <c r="B3760" s="4" t="s">
        <v>14199</v>
      </c>
      <c r="C3760" s="4">
        <v>4</v>
      </c>
      <c r="D3760" s="93">
        <v>1654.9179999999999</v>
      </c>
      <c r="E3760" s="4" t="s">
        <v>11486</v>
      </c>
      <c r="F3760" s="4" t="s">
        <v>8988</v>
      </c>
      <c r="G3760" s="4" t="s">
        <v>8989</v>
      </c>
      <c r="H3760" s="93">
        <v>1654.9159999999999</v>
      </c>
      <c r="I3760" s="4" t="s">
        <v>8990</v>
      </c>
      <c r="J3760" s="15">
        <v>3.2336930000000002E-3</v>
      </c>
      <c r="K3760" s="15">
        <v>0.1669986</v>
      </c>
      <c r="L3760" s="4">
        <v>1.4970000000000001E-3</v>
      </c>
      <c r="M3760" s="4">
        <v>0.90457799999999999</v>
      </c>
      <c r="N3760" s="4" t="s">
        <v>11487</v>
      </c>
      <c r="O3760" s="4" t="s">
        <v>9004</v>
      </c>
      <c r="P3760" s="4">
        <v>16</v>
      </c>
      <c r="Q3760" s="4">
        <v>1</v>
      </c>
      <c r="R3760" s="4">
        <v>5</v>
      </c>
      <c r="S3760" s="4">
        <v>5</v>
      </c>
      <c r="T3760" s="15">
        <v>3.389155E-3</v>
      </c>
      <c r="U3760" s="15">
        <v>2.988133E-3</v>
      </c>
    </row>
    <row r="3761" spans="1:21" x14ac:dyDescent="0.25">
      <c r="A3761" s="4">
        <v>3759</v>
      </c>
      <c r="B3761" s="4" t="s">
        <v>14200</v>
      </c>
      <c r="C3761" s="4">
        <v>3</v>
      </c>
      <c r="D3761" s="93">
        <v>2799.5059999999999</v>
      </c>
      <c r="E3761" s="4" t="s">
        <v>11750</v>
      </c>
      <c r="F3761" s="4" t="s">
        <v>8988</v>
      </c>
      <c r="G3761" s="4" t="s">
        <v>8989</v>
      </c>
      <c r="H3761" s="93">
        <v>2799.5039999999999</v>
      </c>
      <c r="I3761" s="4" t="s">
        <v>8990</v>
      </c>
      <c r="J3761" s="15">
        <v>1</v>
      </c>
      <c r="K3761" s="15">
        <v>0.16710710000000001</v>
      </c>
      <c r="L3761" s="4">
        <v>2.0720000000000001E-3</v>
      </c>
      <c r="M3761" s="4">
        <v>0.74013099999999998</v>
      </c>
      <c r="N3761" s="4" t="s">
        <v>11751</v>
      </c>
      <c r="O3761" s="4" t="s">
        <v>9004</v>
      </c>
      <c r="P3761" s="4">
        <v>17</v>
      </c>
      <c r="Q3761" s="4">
        <v>1</v>
      </c>
      <c r="R3761" s="4">
        <v>4.5</v>
      </c>
      <c r="S3761" s="4">
        <v>2.5</v>
      </c>
      <c r="T3761" s="15">
        <v>1</v>
      </c>
      <c r="U3761" s="15">
        <v>0.89707009999999998</v>
      </c>
    </row>
    <row r="3762" spans="1:21" x14ac:dyDescent="0.25">
      <c r="A3762" s="4">
        <v>3760</v>
      </c>
      <c r="B3762" s="4" t="s">
        <v>14201</v>
      </c>
      <c r="C3762" s="4">
        <v>2</v>
      </c>
      <c r="D3762" s="93">
        <v>2264.1289999999999</v>
      </c>
      <c r="E3762" s="4" t="s">
        <v>11243</v>
      </c>
      <c r="F3762" s="4" t="s">
        <v>8988</v>
      </c>
      <c r="G3762" s="4" t="s">
        <v>8989</v>
      </c>
      <c r="H3762" s="93">
        <v>2264.123</v>
      </c>
      <c r="I3762" s="4" t="s">
        <v>8990</v>
      </c>
      <c r="J3762" s="15">
        <v>1</v>
      </c>
      <c r="K3762" s="15">
        <v>0.16730490000000001</v>
      </c>
      <c r="L3762" s="4">
        <v>6.8669999999999998E-3</v>
      </c>
      <c r="M3762" s="4">
        <v>3.0329630000000001</v>
      </c>
      <c r="N3762" s="4" t="s">
        <v>11244</v>
      </c>
      <c r="O3762" s="4" t="s">
        <v>9004</v>
      </c>
      <c r="P3762" s="4">
        <v>15</v>
      </c>
      <c r="Q3762" s="4">
        <v>1</v>
      </c>
      <c r="R3762" s="4">
        <v>4.5</v>
      </c>
      <c r="S3762" s="4">
        <v>4.5</v>
      </c>
      <c r="T3762" s="15">
        <v>1</v>
      </c>
      <c r="U3762" s="15">
        <v>1</v>
      </c>
    </row>
    <row r="3763" spans="1:21" x14ac:dyDescent="0.25">
      <c r="A3763" s="4">
        <v>3761</v>
      </c>
      <c r="B3763" s="4" t="s">
        <v>14202</v>
      </c>
      <c r="C3763" s="4">
        <v>4</v>
      </c>
      <c r="D3763" s="93">
        <v>2348.279</v>
      </c>
      <c r="E3763" s="4" t="s">
        <v>13677</v>
      </c>
      <c r="F3763" s="4" t="s">
        <v>8988</v>
      </c>
      <c r="G3763" s="4" t="s">
        <v>8989</v>
      </c>
      <c r="H3763" s="93">
        <v>2348.2759999999998</v>
      </c>
      <c r="I3763" s="4" t="s">
        <v>8990</v>
      </c>
      <c r="J3763" s="15">
        <v>0.17605860000000001</v>
      </c>
      <c r="K3763" s="15">
        <v>0.1673453</v>
      </c>
      <c r="L3763" s="4">
        <v>3.0690000000000001E-3</v>
      </c>
      <c r="M3763" s="4">
        <v>1.306916</v>
      </c>
      <c r="N3763" s="4" t="s">
        <v>13678</v>
      </c>
      <c r="O3763" s="4" t="s">
        <v>9004</v>
      </c>
      <c r="P3763" s="4">
        <v>15</v>
      </c>
      <c r="Q3763" s="4">
        <v>1</v>
      </c>
      <c r="R3763" s="4">
        <v>13.5</v>
      </c>
      <c r="S3763" s="4">
        <v>4.5</v>
      </c>
      <c r="T3763" s="15">
        <v>4.9177650000000001E-9</v>
      </c>
      <c r="U3763" s="15">
        <v>0.37465860000000001</v>
      </c>
    </row>
    <row r="3764" spans="1:21" x14ac:dyDescent="0.25">
      <c r="A3764" s="4">
        <v>3762</v>
      </c>
      <c r="B3764" s="4" t="s">
        <v>14203</v>
      </c>
      <c r="C3764" s="4">
        <v>4</v>
      </c>
      <c r="D3764" s="93">
        <v>1946.021</v>
      </c>
      <c r="E3764" s="4" t="s">
        <v>10072</v>
      </c>
      <c r="F3764" s="4" t="s">
        <v>8988</v>
      </c>
      <c r="G3764" s="4" t="s">
        <v>8989</v>
      </c>
      <c r="H3764" s="93">
        <v>1946.001</v>
      </c>
      <c r="I3764" s="4" t="s">
        <v>11207</v>
      </c>
      <c r="J3764" s="15">
        <v>3.2196849999999999E-2</v>
      </c>
      <c r="K3764" s="15">
        <v>0.1677148</v>
      </c>
      <c r="L3764" s="4">
        <v>1.9962000000000001E-2</v>
      </c>
      <c r="M3764" s="4">
        <v>10.257959</v>
      </c>
      <c r="N3764" s="4" t="s">
        <v>10073</v>
      </c>
      <c r="O3764" s="4" t="s">
        <v>9004</v>
      </c>
      <c r="P3764" s="4">
        <v>22</v>
      </c>
      <c r="Q3764" s="4">
        <v>1</v>
      </c>
      <c r="R3764" s="4">
        <v>8</v>
      </c>
      <c r="S3764" s="4">
        <v>9</v>
      </c>
      <c r="T3764" s="15">
        <v>9.8088369999999999E-5</v>
      </c>
      <c r="U3764" s="15">
        <v>2.7698270000000001E-2</v>
      </c>
    </row>
    <row r="3765" spans="1:21" x14ac:dyDescent="0.25">
      <c r="A3765" s="4">
        <v>3763</v>
      </c>
      <c r="B3765" s="4" t="s">
        <v>14204</v>
      </c>
      <c r="C3765" s="4">
        <v>4</v>
      </c>
      <c r="D3765" s="93">
        <v>1835.9839999999999</v>
      </c>
      <c r="E3765" s="4" t="s">
        <v>9083</v>
      </c>
      <c r="F3765" s="4" t="s">
        <v>8988</v>
      </c>
      <c r="G3765" s="4" t="s">
        <v>8989</v>
      </c>
      <c r="H3765" s="93">
        <v>1835.972</v>
      </c>
      <c r="I3765" s="4" t="s">
        <v>8990</v>
      </c>
      <c r="J3765" s="15">
        <v>0.78023790000000004</v>
      </c>
      <c r="K3765" s="15">
        <v>0.16800960000000001</v>
      </c>
      <c r="L3765" s="4">
        <v>1.2168E-2</v>
      </c>
      <c r="M3765" s="4">
        <v>6.6275519999999997</v>
      </c>
      <c r="N3765" s="4" t="s">
        <v>9084</v>
      </c>
      <c r="O3765" s="4" t="s">
        <v>9004</v>
      </c>
      <c r="P3765" s="4">
        <v>6</v>
      </c>
      <c r="Q3765" s="4">
        <v>1</v>
      </c>
      <c r="R3765" s="4">
        <v>9</v>
      </c>
      <c r="S3765" s="4">
        <v>2</v>
      </c>
      <c r="T3765" s="15">
        <v>2.7244440000000002E-4</v>
      </c>
      <c r="U3765" s="15">
        <v>1</v>
      </c>
    </row>
    <row r="3766" spans="1:21" x14ac:dyDescent="0.25">
      <c r="A3766" s="4">
        <v>3764</v>
      </c>
      <c r="B3766" s="4" t="s">
        <v>14205</v>
      </c>
      <c r="C3766" s="4">
        <v>4</v>
      </c>
      <c r="D3766" s="93">
        <v>2135.1320000000001</v>
      </c>
      <c r="E3766" s="4" t="s">
        <v>10745</v>
      </c>
      <c r="F3766" s="4" t="s">
        <v>8988</v>
      </c>
      <c r="G3766" s="4" t="s">
        <v>8989</v>
      </c>
      <c r="H3766" s="93">
        <v>2135.1280000000002</v>
      </c>
      <c r="I3766" s="4" t="s">
        <v>8990</v>
      </c>
      <c r="J3766" s="15">
        <v>2.1536989999999998E-3</v>
      </c>
      <c r="K3766" s="15">
        <v>0.16811300000000001</v>
      </c>
      <c r="L3766" s="4">
        <v>4.2310000000000004E-3</v>
      </c>
      <c r="M3766" s="4">
        <v>1.9816149999999999</v>
      </c>
      <c r="N3766" s="4" t="s">
        <v>10746</v>
      </c>
      <c r="O3766" s="4" t="s">
        <v>9004</v>
      </c>
      <c r="P3766" s="4">
        <v>16</v>
      </c>
      <c r="Q3766" s="4">
        <v>1</v>
      </c>
      <c r="R3766" s="4">
        <v>10.5</v>
      </c>
      <c r="S3766" s="4">
        <v>9.5</v>
      </c>
      <c r="T3766" s="15">
        <v>9.8214010000000008E-7</v>
      </c>
      <c r="U3766" s="15">
        <v>7.2052149999999996E-4</v>
      </c>
    </row>
    <row r="3767" spans="1:21" x14ac:dyDescent="0.25">
      <c r="A3767" s="4">
        <v>3765</v>
      </c>
      <c r="B3767" s="4" t="s">
        <v>14206</v>
      </c>
      <c r="C3767" s="4">
        <v>3</v>
      </c>
      <c r="D3767" s="93">
        <v>2416.201</v>
      </c>
      <c r="E3767" s="4" t="s">
        <v>9392</v>
      </c>
      <c r="F3767" s="4" t="s">
        <v>8988</v>
      </c>
      <c r="G3767" s="4" t="s">
        <v>8989</v>
      </c>
      <c r="H3767" s="93">
        <v>2416.1849999999999</v>
      </c>
      <c r="I3767" s="4" t="s">
        <v>9393</v>
      </c>
      <c r="J3767" s="15">
        <v>5.1943600000000003E-3</v>
      </c>
      <c r="K3767" s="15">
        <v>0.16847000000000001</v>
      </c>
      <c r="L3767" s="4">
        <v>1.6566000000000001E-2</v>
      </c>
      <c r="M3767" s="4">
        <v>6.8562640000000004</v>
      </c>
      <c r="N3767" s="4" t="s">
        <v>9394</v>
      </c>
      <c r="O3767" s="4" t="s">
        <v>9004</v>
      </c>
      <c r="P3767" s="4">
        <v>20</v>
      </c>
      <c r="Q3767" s="4">
        <v>1</v>
      </c>
      <c r="R3767" s="4">
        <v>13.5</v>
      </c>
      <c r="S3767" s="4">
        <v>11.5</v>
      </c>
      <c r="T3767" s="15">
        <v>7.6617449999999996E-6</v>
      </c>
      <c r="U3767" s="15">
        <v>2.0682089999999999E-5</v>
      </c>
    </row>
    <row r="3768" spans="1:21" x14ac:dyDescent="0.25">
      <c r="A3768" s="4">
        <v>3766</v>
      </c>
      <c r="B3768" s="4" t="s">
        <v>14207</v>
      </c>
      <c r="C3768" s="4">
        <v>3</v>
      </c>
      <c r="D3768" s="93">
        <v>1437.7460000000001</v>
      </c>
      <c r="E3768" s="4" t="s">
        <v>14208</v>
      </c>
      <c r="F3768" s="4" t="s">
        <v>8988</v>
      </c>
      <c r="G3768" s="4" t="s">
        <v>8989</v>
      </c>
      <c r="H3768" s="93">
        <v>1437.7429999999999</v>
      </c>
      <c r="I3768" s="4" t="s">
        <v>8990</v>
      </c>
      <c r="J3768" s="15">
        <v>3.0780289999999998E-2</v>
      </c>
      <c r="K3768" s="15">
        <v>0.16903109999999999</v>
      </c>
      <c r="L3768" s="4">
        <v>2.8869999999999998E-3</v>
      </c>
      <c r="M3768" s="4">
        <v>2.0080079999999998</v>
      </c>
      <c r="N3768" s="4" t="s">
        <v>14209</v>
      </c>
      <c r="O3768" s="4" t="s">
        <v>9004</v>
      </c>
      <c r="P3768" s="4">
        <v>16</v>
      </c>
      <c r="Q3768" s="4">
        <v>1</v>
      </c>
      <c r="R3768" s="4">
        <v>5.5</v>
      </c>
      <c r="S3768" s="4">
        <v>2.5</v>
      </c>
      <c r="T3768" s="15">
        <v>1.62594E-6</v>
      </c>
      <c r="U3768" s="15">
        <v>1.3140529999999999E-3</v>
      </c>
    </row>
    <row r="3769" spans="1:21" x14ac:dyDescent="0.25">
      <c r="A3769" s="4">
        <v>3767</v>
      </c>
      <c r="B3769" s="4" t="s">
        <v>14210</v>
      </c>
      <c r="C3769" s="4">
        <v>4</v>
      </c>
      <c r="D3769" s="93">
        <v>1971.0509999999999</v>
      </c>
      <c r="E3769" s="4" t="s">
        <v>11193</v>
      </c>
      <c r="F3769" s="4" t="s">
        <v>8988</v>
      </c>
      <c r="G3769" s="4" t="s">
        <v>8989</v>
      </c>
      <c r="H3769" s="93">
        <v>1971.0329999999999</v>
      </c>
      <c r="I3769" s="4" t="s">
        <v>8990</v>
      </c>
      <c r="J3769" s="15">
        <v>3.5398930000000001E-3</v>
      </c>
      <c r="K3769" s="15">
        <v>0.1690662</v>
      </c>
      <c r="L3769" s="4">
        <v>1.7762E-2</v>
      </c>
      <c r="M3769" s="4">
        <v>9.0115169999999996</v>
      </c>
      <c r="N3769" s="4" t="s">
        <v>11194</v>
      </c>
      <c r="O3769" s="4" t="s">
        <v>9004</v>
      </c>
      <c r="P3769" s="4">
        <v>22</v>
      </c>
      <c r="Q3769" s="4">
        <v>1</v>
      </c>
      <c r="R3769" s="4">
        <v>13</v>
      </c>
      <c r="S3769" s="4">
        <v>4</v>
      </c>
      <c r="T3769" s="15">
        <v>2.425848E-11</v>
      </c>
      <c r="U3769" s="15">
        <v>8.5875169999999994E-3</v>
      </c>
    </row>
    <row r="3770" spans="1:21" x14ac:dyDescent="0.25">
      <c r="A3770" s="4">
        <v>3768</v>
      </c>
      <c r="B3770" s="4" t="s">
        <v>14211</v>
      </c>
      <c r="C3770" s="4">
        <v>3</v>
      </c>
      <c r="D3770" s="93">
        <v>1695.9059999999999</v>
      </c>
      <c r="E3770" s="4" t="s">
        <v>13665</v>
      </c>
      <c r="F3770" s="4" t="s">
        <v>8988</v>
      </c>
      <c r="G3770" s="4" t="s">
        <v>8989</v>
      </c>
      <c r="H3770" s="93">
        <v>1695.8910000000001</v>
      </c>
      <c r="I3770" s="4" t="s">
        <v>8990</v>
      </c>
      <c r="J3770" s="15">
        <v>7.4700330000000006E-8</v>
      </c>
      <c r="K3770" s="15">
        <v>0.16928260000000001</v>
      </c>
      <c r="L3770" s="4">
        <v>1.4995E-2</v>
      </c>
      <c r="M3770" s="4">
        <v>8.8419589999999992</v>
      </c>
      <c r="N3770" s="4" t="s">
        <v>10313</v>
      </c>
      <c r="O3770" s="4" t="s">
        <v>9004</v>
      </c>
      <c r="P3770" s="4">
        <v>22</v>
      </c>
      <c r="Q3770" s="4">
        <v>1</v>
      </c>
      <c r="R3770" s="4">
        <v>16</v>
      </c>
      <c r="S3770" s="4">
        <v>4</v>
      </c>
      <c r="T3770" s="15">
        <v>2.426873E-8</v>
      </c>
      <c r="U3770" s="15">
        <v>1.206779E-8</v>
      </c>
    </row>
    <row r="3771" spans="1:21" x14ac:dyDescent="0.25">
      <c r="A3771" s="4">
        <v>3769</v>
      </c>
      <c r="B3771" s="4" t="s">
        <v>14212</v>
      </c>
      <c r="C3771" s="4">
        <v>3</v>
      </c>
      <c r="D3771" s="93">
        <v>1693.8689999999999</v>
      </c>
      <c r="E3771" s="4" t="s">
        <v>12387</v>
      </c>
      <c r="F3771" s="4" t="s">
        <v>8988</v>
      </c>
      <c r="G3771" s="4" t="s">
        <v>8989</v>
      </c>
      <c r="H3771" s="93">
        <v>1693.854</v>
      </c>
      <c r="I3771" s="4" t="s">
        <v>8990</v>
      </c>
      <c r="J3771" s="15">
        <v>4.1033500000000001E-4</v>
      </c>
      <c r="K3771" s="15">
        <v>0.16932059999999999</v>
      </c>
      <c r="L3771" s="4">
        <v>1.4636E-2</v>
      </c>
      <c r="M3771" s="4">
        <v>8.6406489999999998</v>
      </c>
      <c r="N3771" s="4" t="s">
        <v>12388</v>
      </c>
      <c r="O3771" s="4" t="s">
        <v>9004</v>
      </c>
      <c r="P3771" s="4">
        <v>22</v>
      </c>
      <c r="Q3771" s="4">
        <v>1</v>
      </c>
      <c r="R3771" s="4">
        <v>11</v>
      </c>
      <c r="S3771" s="4">
        <v>3</v>
      </c>
      <c r="T3771" s="15">
        <v>2.454796E-8</v>
      </c>
      <c r="U3771" s="15">
        <v>1.7262950000000001E-3</v>
      </c>
    </row>
    <row r="3772" spans="1:21" x14ac:dyDescent="0.25">
      <c r="A3772" s="4">
        <v>3770</v>
      </c>
      <c r="B3772" s="4" t="s">
        <v>14213</v>
      </c>
      <c r="C3772" s="4">
        <v>3</v>
      </c>
      <c r="D3772" s="93">
        <v>1692.883</v>
      </c>
      <c r="E3772" s="4" t="s">
        <v>12998</v>
      </c>
      <c r="F3772" s="4" t="s">
        <v>8988</v>
      </c>
      <c r="G3772" s="4" t="s">
        <v>8989</v>
      </c>
      <c r="H3772" s="93">
        <v>1692.88</v>
      </c>
      <c r="I3772" s="4" t="s">
        <v>8990</v>
      </c>
      <c r="J3772" s="15">
        <v>2.7894269999999998E-9</v>
      </c>
      <c r="K3772" s="15">
        <v>0.16943459999999999</v>
      </c>
      <c r="L3772" s="4">
        <v>2.9320000000000001E-3</v>
      </c>
      <c r="M3772" s="4">
        <v>1.7319599999999999</v>
      </c>
      <c r="N3772" s="4" t="s">
        <v>12999</v>
      </c>
      <c r="O3772" s="4" t="s">
        <v>9004</v>
      </c>
      <c r="P3772" s="4">
        <v>14</v>
      </c>
      <c r="Q3772" s="4">
        <v>1</v>
      </c>
      <c r="R3772" s="4">
        <v>7</v>
      </c>
      <c r="S3772" s="4">
        <v>5</v>
      </c>
      <c r="T3772" s="15">
        <v>2.5278620000000002E-6</v>
      </c>
      <c r="U3772" s="15">
        <v>1.5391800000000001E-9</v>
      </c>
    </row>
    <row r="3773" spans="1:21" x14ac:dyDescent="0.25">
      <c r="A3773" s="4">
        <v>3771</v>
      </c>
      <c r="B3773" s="4" t="s">
        <v>14214</v>
      </c>
      <c r="C3773" s="4">
        <v>3</v>
      </c>
      <c r="D3773" s="93">
        <v>2416.2629999999999</v>
      </c>
      <c r="E3773" s="4" t="s">
        <v>13885</v>
      </c>
      <c r="F3773" s="4" t="s">
        <v>8988</v>
      </c>
      <c r="G3773" s="4" t="s">
        <v>8989</v>
      </c>
      <c r="H3773" s="93">
        <v>2416.2559999999999</v>
      </c>
      <c r="I3773" s="4" t="s">
        <v>8990</v>
      </c>
      <c r="J3773" s="15">
        <v>1</v>
      </c>
      <c r="K3773" s="15">
        <v>0.16959640000000001</v>
      </c>
      <c r="L3773" s="4">
        <v>6.6179999999999998E-3</v>
      </c>
      <c r="M3773" s="4">
        <v>2.7389480000000002</v>
      </c>
      <c r="N3773" s="4" t="s">
        <v>13886</v>
      </c>
      <c r="O3773" s="4" t="s">
        <v>9004</v>
      </c>
      <c r="P3773" s="4">
        <v>15</v>
      </c>
      <c r="Q3773" s="4">
        <v>1</v>
      </c>
      <c r="R3773" s="4">
        <v>7</v>
      </c>
      <c r="S3773" s="4">
        <v>3</v>
      </c>
      <c r="T3773" s="15">
        <v>1</v>
      </c>
      <c r="U3773" s="15">
        <v>1</v>
      </c>
    </row>
    <row r="3774" spans="1:21" x14ac:dyDescent="0.25">
      <c r="A3774" s="4">
        <v>3772</v>
      </c>
      <c r="B3774" s="4" t="s">
        <v>14215</v>
      </c>
      <c r="C3774" s="4">
        <v>3</v>
      </c>
      <c r="D3774" s="93">
        <v>1695.9059999999999</v>
      </c>
      <c r="E3774" s="4" t="s">
        <v>13665</v>
      </c>
      <c r="F3774" s="4" t="s">
        <v>8988</v>
      </c>
      <c r="G3774" s="4" t="s">
        <v>8989</v>
      </c>
      <c r="H3774" s="93">
        <v>1695.8910000000001</v>
      </c>
      <c r="I3774" s="4" t="s">
        <v>8990</v>
      </c>
      <c r="J3774" s="15">
        <v>3.1784949999999999E-7</v>
      </c>
      <c r="K3774" s="15">
        <v>0.17003209999999999</v>
      </c>
      <c r="L3774" s="4">
        <v>1.4789999999999999E-2</v>
      </c>
      <c r="M3774" s="4">
        <v>8.7210789999999996</v>
      </c>
      <c r="N3774" s="4" t="s">
        <v>10313</v>
      </c>
      <c r="O3774" s="4" t="s">
        <v>9004</v>
      </c>
      <c r="P3774" s="4">
        <v>22</v>
      </c>
      <c r="Q3774" s="4">
        <v>1</v>
      </c>
      <c r="R3774" s="4">
        <v>15</v>
      </c>
      <c r="S3774" s="4">
        <v>5</v>
      </c>
      <c r="T3774" s="15">
        <v>1.417376E-7</v>
      </c>
      <c r="U3774" s="15">
        <v>5.2730290000000003E-8</v>
      </c>
    </row>
    <row r="3775" spans="1:21" x14ac:dyDescent="0.25">
      <c r="A3775" s="4">
        <v>3773</v>
      </c>
      <c r="B3775" s="4" t="s">
        <v>14216</v>
      </c>
      <c r="C3775" s="4">
        <v>2</v>
      </c>
      <c r="D3775" s="93">
        <v>1925.9939999999999</v>
      </c>
      <c r="E3775" s="4" t="s">
        <v>12947</v>
      </c>
      <c r="F3775" s="4" t="s">
        <v>8988</v>
      </c>
      <c r="G3775" s="4" t="s">
        <v>8989</v>
      </c>
      <c r="H3775" s="93">
        <v>1925.9760000000001</v>
      </c>
      <c r="I3775" s="4" t="s">
        <v>8990</v>
      </c>
      <c r="J3775" s="15">
        <v>3.5139150000000001E-2</v>
      </c>
      <c r="K3775" s="15">
        <v>0.1700998</v>
      </c>
      <c r="L3775" s="4">
        <v>1.8776000000000001E-2</v>
      </c>
      <c r="M3775" s="4">
        <v>9.7488259999999993</v>
      </c>
      <c r="N3775" s="4" t="s">
        <v>10200</v>
      </c>
      <c r="O3775" s="4" t="s">
        <v>9004</v>
      </c>
      <c r="P3775" s="4">
        <v>20</v>
      </c>
      <c r="Q3775" s="4">
        <v>1</v>
      </c>
      <c r="R3775" s="4">
        <v>10</v>
      </c>
      <c r="S3775" s="4">
        <v>6</v>
      </c>
      <c r="T3775" s="15">
        <v>2.2427089999999998E-8</v>
      </c>
      <c r="U3775" s="15">
        <v>1.7140570000000001E-2</v>
      </c>
    </row>
    <row r="3776" spans="1:21" x14ac:dyDescent="0.25">
      <c r="A3776" s="4">
        <v>3774</v>
      </c>
      <c r="B3776" s="4" t="s">
        <v>14217</v>
      </c>
      <c r="C3776" s="4">
        <v>3</v>
      </c>
      <c r="D3776" s="93">
        <v>1482.636</v>
      </c>
      <c r="E3776" s="4" t="s">
        <v>9483</v>
      </c>
      <c r="F3776" s="4" t="s">
        <v>8988</v>
      </c>
      <c r="G3776" s="4" t="s">
        <v>8989</v>
      </c>
      <c r="H3776" s="93">
        <v>1482.634</v>
      </c>
      <c r="I3776" s="4" t="s">
        <v>8990</v>
      </c>
      <c r="J3776" s="15">
        <v>6.4950350000000004E-5</v>
      </c>
      <c r="K3776" s="15">
        <v>0.1704841</v>
      </c>
      <c r="L3776" s="4">
        <v>1.9789999999999999E-3</v>
      </c>
      <c r="M3776" s="4">
        <v>1.334786</v>
      </c>
      <c r="N3776" s="4" t="s">
        <v>9484</v>
      </c>
      <c r="O3776" s="4" t="s">
        <v>9004</v>
      </c>
      <c r="P3776" s="4">
        <v>14</v>
      </c>
      <c r="Q3776" s="4">
        <v>1</v>
      </c>
      <c r="R3776" s="4">
        <v>6</v>
      </c>
      <c r="S3776" s="4">
        <v>7</v>
      </c>
      <c r="T3776" s="15">
        <v>1.4767280000000001E-4</v>
      </c>
      <c r="U3776" s="15">
        <v>1.0900379999999999E-6</v>
      </c>
    </row>
    <row r="3777" spans="1:21" x14ac:dyDescent="0.25">
      <c r="A3777" s="4">
        <v>3775</v>
      </c>
      <c r="B3777" s="4" t="s">
        <v>14218</v>
      </c>
      <c r="C3777" s="4">
        <v>3</v>
      </c>
      <c r="D3777" s="93">
        <v>1704.895</v>
      </c>
      <c r="E3777" s="4" t="s">
        <v>13845</v>
      </c>
      <c r="F3777" s="4" t="s">
        <v>8988</v>
      </c>
      <c r="G3777" s="4" t="s">
        <v>8989</v>
      </c>
      <c r="H3777" s="93">
        <v>1704.8910000000001</v>
      </c>
      <c r="I3777" s="4" t="s">
        <v>8990</v>
      </c>
      <c r="J3777" s="15">
        <v>2.2326370000000002E-2</v>
      </c>
      <c r="K3777" s="15">
        <v>0.17057320000000001</v>
      </c>
      <c r="L3777" s="4">
        <v>3.3210000000000002E-3</v>
      </c>
      <c r="M3777" s="4">
        <v>1.9479249999999999</v>
      </c>
      <c r="N3777" s="4" t="s">
        <v>13846</v>
      </c>
      <c r="O3777" s="4" t="s">
        <v>9004</v>
      </c>
      <c r="P3777" s="4">
        <v>14</v>
      </c>
      <c r="Q3777" s="4">
        <v>1</v>
      </c>
      <c r="R3777" s="4">
        <v>10</v>
      </c>
      <c r="S3777" s="4">
        <v>8</v>
      </c>
      <c r="T3777" s="15">
        <v>1.5039270000000001E-7</v>
      </c>
      <c r="U3777" s="15">
        <v>0.1099026</v>
      </c>
    </row>
    <row r="3778" spans="1:21" x14ac:dyDescent="0.25">
      <c r="A3778" s="4">
        <v>3776</v>
      </c>
      <c r="B3778" s="4" t="s">
        <v>14219</v>
      </c>
      <c r="C3778" s="4">
        <v>3</v>
      </c>
      <c r="D3778" s="93">
        <v>1313.7449999999999</v>
      </c>
      <c r="E3778" s="4" t="s">
        <v>9645</v>
      </c>
      <c r="F3778" s="4" t="s">
        <v>8988</v>
      </c>
      <c r="G3778" s="4" t="s">
        <v>8989</v>
      </c>
      <c r="H3778" s="93">
        <v>1313.7360000000001</v>
      </c>
      <c r="I3778" s="4" t="s">
        <v>8999</v>
      </c>
      <c r="J3778" s="15">
        <v>1.570358E-3</v>
      </c>
      <c r="K3778" s="15">
        <v>0.17061989999999999</v>
      </c>
      <c r="L3778" s="4">
        <v>9.1170000000000001E-3</v>
      </c>
      <c r="M3778" s="4">
        <v>6.9397520000000004</v>
      </c>
      <c r="N3778" s="4" t="s">
        <v>9646</v>
      </c>
      <c r="O3778" s="4" t="s">
        <v>9004</v>
      </c>
      <c r="P3778" s="4">
        <v>6</v>
      </c>
      <c r="Q3778" s="4">
        <v>1</v>
      </c>
      <c r="R3778" s="4">
        <v>13.5</v>
      </c>
      <c r="S3778" s="4">
        <v>8.5</v>
      </c>
      <c r="T3778" s="15">
        <v>5.1387000000000001E-5</v>
      </c>
      <c r="U3778" s="15">
        <v>1.097732E-2</v>
      </c>
    </row>
    <row r="3779" spans="1:21" x14ac:dyDescent="0.25">
      <c r="A3779" s="4">
        <v>3777</v>
      </c>
      <c r="B3779" s="4" t="s">
        <v>14220</v>
      </c>
      <c r="C3779" s="4">
        <v>3</v>
      </c>
      <c r="D3779" s="93">
        <v>1353.7059999999999</v>
      </c>
      <c r="E3779" s="4" t="s">
        <v>9205</v>
      </c>
      <c r="F3779" s="4" t="s">
        <v>8988</v>
      </c>
      <c r="G3779" s="4" t="s">
        <v>8989</v>
      </c>
      <c r="H3779" s="93">
        <v>1353.6949999999999</v>
      </c>
      <c r="I3779" s="4" t="s">
        <v>8990</v>
      </c>
      <c r="J3779" s="15">
        <v>2.3187989999999999E-6</v>
      </c>
      <c r="K3779" s="15">
        <v>0.1717977</v>
      </c>
      <c r="L3779" s="4">
        <v>1.0739E-2</v>
      </c>
      <c r="M3779" s="4">
        <v>7.9331019999999999</v>
      </c>
      <c r="N3779" s="4" t="s">
        <v>9206</v>
      </c>
      <c r="O3779" s="4" t="s">
        <v>9004</v>
      </c>
      <c r="P3779" s="4">
        <v>23</v>
      </c>
      <c r="Q3779" s="4">
        <v>1</v>
      </c>
      <c r="R3779" s="4">
        <v>10</v>
      </c>
      <c r="S3779" s="4">
        <v>8</v>
      </c>
      <c r="T3779" s="15">
        <v>1.092412E-6</v>
      </c>
      <c r="U3779" s="15">
        <v>1.7343949999999999E-6</v>
      </c>
    </row>
    <row r="3780" spans="1:21" x14ac:dyDescent="0.25">
      <c r="A3780" s="4">
        <v>3778</v>
      </c>
      <c r="B3780" s="4" t="s">
        <v>14221</v>
      </c>
      <c r="C3780" s="4">
        <v>3</v>
      </c>
      <c r="D3780" s="93">
        <v>2133.1390000000001</v>
      </c>
      <c r="E3780" s="4" t="s">
        <v>10143</v>
      </c>
      <c r="F3780" s="4" t="s">
        <v>8988</v>
      </c>
      <c r="G3780" s="4" t="s">
        <v>8989</v>
      </c>
      <c r="H3780" s="93">
        <v>2133.134</v>
      </c>
      <c r="I3780" s="4" t="s">
        <v>8990</v>
      </c>
      <c r="J3780" s="15">
        <v>0.29858119999999999</v>
      </c>
      <c r="K3780" s="15">
        <v>0.17206959999999999</v>
      </c>
      <c r="L3780" s="4">
        <v>5.5719999999999997E-3</v>
      </c>
      <c r="M3780" s="4">
        <v>2.6121189999999999</v>
      </c>
      <c r="N3780" s="4" t="s">
        <v>10144</v>
      </c>
      <c r="O3780" s="4" t="s">
        <v>9004</v>
      </c>
      <c r="P3780" s="4">
        <v>15</v>
      </c>
      <c r="Q3780" s="4">
        <v>1</v>
      </c>
      <c r="R3780" s="4">
        <v>5</v>
      </c>
      <c r="S3780" s="4">
        <v>5</v>
      </c>
      <c r="T3780" s="15">
        <v>0.1947941</v>
      </c>
      <c r="U3780" s="15">
        <v>1.418945E-3</v>
      </c>
    </row>
    <row r="3781" spans="1:21" x14ac:dyDescent="0.25">
      <c r="A3781" s="4">
        <v>3779</v>
      </c>
      <c r="B3781" s="4" t="s">
        <v>14222</v>
      </c>
      <c r="C3781" s="4">
        <v>3</v>
      </c>
      <c r="D3781" s="93">
        <v>2393.1190000000001</v>
      </c>
      <c r="E3781" s="4" t="s">
        <v>12440</v>
      </c>
      <c r="F3781" s="4" t="s">
        <v>8988</v>
      </c>
      <c r="G3781" s="4" t="s">
        <v>8989</v>
      </c>
      <c r="H3781" s="93">
        <v>2393.1190000000001</v>
      </c>
      <c r="I3781" s="4" t="s">
        <v>9295</v>
      </c>
      <c r="J3781" s="15">
        <v>1.030495E-2</v>
      </c>
      <c r="K3781" s="15">
        <v>0.17218649999999999</v>
      </c>
      <c r="L3781" s="4">
        <v>-2.8200000000000002E-4</v>
      </c>
      <c r="M3781" s="4">
        <v>-0.117838</v>
      </c>
      <c r="N3781" s="4" t="s">
        <v>12441</v>
      </c>
      <c r="O3781" s="4" t="s">
        <v>9004</v>
      </c>
      <c r="P3781" s="4">
        <v>15</v>
      </c>
      <c r="Q3781" s="4">
        <v>1</v>
      </c>
      <c r="R3781" s="4">
        <v>5</v>
      </c>
      <c r="S3781" s="4">
        <v>3</v>
      </c>
      <c r="T3781" s="15">
        <v>1</v>
      </c>
      <c r="U3781" s="15">
        <v>4.7314690000000003E-3</v>
      </c>
    </row>
    <row r="3782" spans="1:21" x14ac:dyDescent="0.25">
      <c r="A3782" s="4">
        <v>3780</v>
      </c>
      <c r="B3782" s="4" t="s">
        <v>14223</v>
      </c>
      <c r="C3782" s="4">
        <v>3</v>
      </c>
      <c r="D3782" s="93">
        <v>1773.9690000000001</v>
      </c>
      <c r="E3782" s="4" t="s">
        <v>13828</v>
      </c>
      <c r="F3782" s="4" t="s">
        <v>8988</v>
      </c>
      <c r="G3782" s="4" t="s">
        <v>8989</v>
      </c>
      <c r="H3782" s="93">
        <v>1773.9649999999999</v>
      </c>
      <c r="I3782" s="4" t="s">
        <v>8990</v>
      </c>
      <c r="J3782" s="15">
        <v>0.14615259999999999</v>
      </c>
      <c r="K3782" s="15">
        <v>0.17313500000000001</v>
      </c>
      <c r="L3782" s="4">
        <v>4.4060000000000002E-3</v>
      </c>
      <c r="M3782" s="4">
        <v>2.4837020000000001</v>
      </c>
      <c r="N3782" s="4" t="s">
        <v>13829</v>
      </c>
      <c r="O3782" s="4" t="s">
        <v>9004</v>
      </c>
      <c r="P3782" s="4">
        <v>16</v>
      </c>
      <c r="Q3782" s="4">
        <v>1</v>
      </c>
      <c r="R3782" s="4">
        <v>6.5</v>
      </c>
      <c r="S3782" s="4">
        <v>4.5</v>
      </c>
      <c r="T3782" s="15">
        <v>0.54915349999999996</v>
      </c>
      <c r="U3782" s="15">
        <v>2.1263739999999999E-3</v>
      </c>
    </row>
    <row r="3783" spans="1:21" x14ac:dyDescent="0.25">
      <c r="A3783" s="4">
        <v>3781</v>
      </c>
      <c r="B3783" s="4" t="s">
        <v>14224</v>
      </c>
      <c r="C3783" s="4">
        <v>5</v>
      </c>
      <c r="D3783" s="93">
        <v>3161.6869999999999</v>
      </c>
      <c r="E3783" s="4" t="s">
        <v>10401</v>
      </c>
      <c r="F3783" s="4" t="s">
        <v>8988</v>
      </c>
      <c r="G3783" s="4" t="s">
        <v>8989</v>
      </c>
      <c r="H3783" s="93">
        <v>3161.6590000000001</v>
      </c>
      <c r="I3783" s="4" t="s">
        <v>8990</v>
      </c>
      <c r="J3783" s="15">
        <v>0.13550329999999999</v>
      </c>
      <c r="K3783" s="15">
        <v>0.17322799999999999</v>
      </c>
      <c r="L3783" s="4">
        <v>2.7903000000000001E-2</v>
      </c>
      <c r="M3783" s="4">
        <v>8.8254300000000008</v>
      </c>
      <c r="N3783" s="4" t="s">
        <v>9527</v>
      </c>
      <c r="O3783" s="4" t="s">
        <v>9004</v>
      </c>
      <c r="P3783" s="4">
        <v>22</v>
      </c>
      <c r="Q3783" s="4">
        <v>1</v>
      </c>
      <c r="R3783" s="4">
        <v>7</v>
      </c>
      <c r="S3783" s="4">
        <v>9</v>
      </c>
      <c r="T3783" s="15">
        <v>0.50816629999999996</v>
      </c>
      <c r="U3783" s="15">
        <v>8.2099299999999996E-9</v>
      </c>
    </row>
    <row r="3784" spans="1:21" x14ac:dyDescent="0.25">
      <c r="A3784" s="4">
        <v>3782</v>
      </c>
      <c r="B3784" s="4" t="s">
        <v>14225</v>
      </c>
      <c r="C3784" s="4">
        <v>3</v>
      </c>
      <c r="D3784" s="93">
        <v>1457.845</v>
      </c>
      <c r="E3784" s="4" t="s">
        <v>14226</v>
      </c>
      <c r="F3784" s="4" t="s">
        <v>8988</v>
      </c>
      <c r="G3784" s="4" t="s">
        <v>8989</v>
      </c>
      <c r="H3784" s="93">
        <v>1457.8320000000001</v>
      </c>
      <c r="I3784" s="4" t="s">
        <v>8990</v>
      </c>
      <c r="J3784" s="15">
        <v>8.2696889999999995E-2</v>
      </c>
      <c r="K3784" s="15">
        <v>0.17332400000000001</v>
      </c>
      <c r="L3784" s="4">
        <v>1.2390999999999999E-2</v>
      </c>
      <c r="M3784" s="4">
        <v>8.4996069999999992</v>
      </c>
      <c r="N3784" s="4" t="s">
        <v>14227</v>
      </c>
      <c r="O3784" s="4" t="s">
        <v>9004</v>
      </c>
      <c r="P3784" s="4">
        <v>22</v>
      </c>
      <c r="Q3784" s="4">
        <v>1</v>
      </c>
      <c r="R3784" s="4">
        <v>9</v>
      </c>
      <c r="S3784" s="4">
        <v>5</v>
      </c>
      <c r="T3784" s="15">
        <v>4.7391059999999998E-5</v>
      </c>
      <c r="U3784" s="15">
        <v>0.1316821</v>
      </c>
    </row>
    <row r="3785" spans="1:21" x14ac:dyDescent="0.25">
      <c r="A3785" s="4">
        <v>3783</v>
      </c>
      <c r="B3785" s="4" t="s">
        <v>14228</v>
      </c>
      <c r="C3785" s="4">
        <v>3</v>
      </c>
      <c r="D3785" s="93">
        <v>2100.0169999999998</v>
      </c>
      <c r="E3785" s="4" t="s">
        <v>14229</v>
      </c>
      <c r="F3785" s="4" t="s">
        <v>8988</v>
      </c>
      <c r="G3785" s="4" t="s">
        <v>8989</v>
      </c>
      <c r="H3785" s="93">
        <v>2100.0129999999999</v>
      </c>
      <c r="I3785" s="4" t="s">
        <v>8990</v>
      </c>
      <c r="J3785" s="15">
        <v>0.11914329999999999</v>
      </c>
      <c r="K3785" s="15">
        <v>0.17366529999999999</v>
      </c>
      <c r="L3785" s="4">
        <v>4.1830000000000001E-3</v>
      </c>
      <c r="M3785" s="4">
        <v>1.991892</v>
      </c>
      <c r="N3785" s="4" t="s">
        <v>14230</v>
      </c>
      <c r="O3785" s="4" t="s">
        <v>9004</v>
      </c>
      <c r="P3785" s="4">
        <v>14</v>
      </c>
      <c r="Q3785" s="4">
        <v>1</v>
      </c>
      <c r="R3785" s="4">
        <v>6</v>
      </c>
      <c r="S3785" s="4">
        <v>4</v>
      </c>
      <c r="T3785" s="15">
        <v>1.1996109999999999E-3</v>
      </c>
      <c r="U3785" s="15">
        <v>2.375184E-2</v>
      </c>
    </row>
    <row r="3786" spans="1:21" x14ac:dyDescent="0.25">
      <c r="A3786" s="4">
        <v>3784</v>
      </c>
      <c r="B3786" s="4" t="s">
        <v>14231</v>
      </c>
      <c r="C3786" s="4">
        <v>3</v>
      </c>
      <c r="D3786" s="93">
        <v>1592.7329999999999</v>
      </c>
      <c r="E3786" s="4" t="s">
        <v>14232</v>
      </c>
      <c r="F3786" s="4" t="s">
        <v>8988</v>
      </c>
      <c r="G3786" s="4" t="s">
        <v>8989</v>
      </c>
      <c r="H3786" s="93">
        <v>1592.7190000000001</v>
      </c>
      <c r="I3786" s="4" t="s">
        <v>8990</v>
      </c>
      <c r="J3786" s="15">
        <v>4.4117880000000004E-6</v>
      </c>
      <c r="K3786" s="15">
        <v>0.17389499999999999</v>
      </c>
      <c r="L3786" s="4">
        <v>1.4314E-2</v>
      </c>
      <c r="M3786" s="4">
        <v>8.9871490000000005</v>
      </c>
      <c r="N3786" s="4" t="s">
        <v>14233</v>
      </c>
      <c r="O3786" s="4" t="s">
        <v>9004</v>
      </c>
      <c r="P3786" s="4">
        <v>20</v>
      </c>
      <c r="Q3786" s="4">
        <v>1</v>
      </c>
      <c r="R3786" s="4">
        <v>14</v>
      </c>
      <c r="S3786" s="4">
        <v>7</v>
      </c>
      <c r="T3786" s="15">
        <v>1.0574069999999999E-12</v>
      </c>
      <c r="U3786" s="15">
        <v>1.100116E-5</v>
      </c>
    </row>
    <row r="3787" spans="1:21" x14ac:dyDescent="0.25">
      <c r="A3787" s="4">
        <v>3785</v>
      </c>
      <c r="B3787" s="4" t="s">
        <v>14234</v>
      </c>
      <c r="C3787" s="4">
        <v>4</v>
      </c>
      <c r="D3787" s="93">
        <v>1666.8130000000001</v>
      </c>
      <c r="E3787" s="4" t="s">
        <v>9659</v>
      </c>
      <c r="F3787" s="4" t="s">
        <v>8988</v>
      </c>
      <c r="G3787" s="4" t="s">
        <v>8989</v>
      </c>
      <c r="H3787" s="93">
        <v>1666.8109999999999</v>
      </c>
      <c r="I3787" s="4" t="s">
        <v>8990</v>
      </c>
      <c r="J3787" s="15">
        <v>1.160957E-2</v>
      </c>
      <c r="K3787" s="15">
        <v>0.17392659999999999</v>
      </c>
      <c r="L3787" s="4">
        <v>2.3189999999999999E-3</v>
      </c>
      <c r="M3787" s="4">
        <v>1.3912789999999999</v>
      </c>
      <c r="N3787" s="4" t="s">
        <v>9660</v>
      </c>
      <c r="O3787" s="4" t="s">
        <v>9004</v>
      </c>
      <c r="P3787" s="4">
        <v>16</v>
      </c>
      <c r="Q3787" s="4">
        <v>1</v>
      </c>
      <c r="R3787" s="4">
        <v>9</v>
      </c>
      <c r="S3787" s="4">
        <v>5</v>
      </c>
      <c r="T3787" s="15">
        <v>3.8787959999999999E-5</v>
      </c>
      <c r="U3787" s="15">
        <v>3.9940929999999999E-2</v>
      </c>
    </row>
    <row r="3788" spans="1:21" x14ac:dyDescent="0.25">
      <c r="A3788" s="4">
        <v>3786</v>
      </c>
      <c r="B3788" s="4" t="s">
        <v>14235</v>
      </c>
      <c r="C3788" s="4">
        <v>3</v>
      </c>
      <c r="D3788" s="93">
        <v>2164.1170000000002</v>
      </c>
      <c r="E3788" s="4" t="s">
        <v>12783</v>
      </c>
      <c r="F3788" s="4" t="s">
        <v>8988</v>
      </c>
      <c r="G3788" s="4" t="s">
        <v>8989</v>
      </c>
      <c r="H3788" s="93">
        <v>2164.0970000000002</v>
      </c>
      <c r="I3788" s="4" t="s">
        <v>8990</v>
      </c>
      <c r="J3788" s="15">
        <v>1.082141E-2</v>
      </c>
      <c r="K3788" s="15">
        <v>0.17399990000000001</v>
      </c>
      <c r="L3788" s="4">
        <v>2.0114E-2</v>
      </c>
      <c r="M3788" s="4">
        <v>9.2944060000000004</v>
      </c>
      <c r="N3788" s="4" t="s">
        <v>12784</v>
      </c>
      <c r="O3788" s="4" t="s">
        <v>9004</v>
      </c>
      <c r="P3788" s="4">
        <v>22</v>
      </c>
      <c r="Q3788" s="4">
        <v>1</v>
      </c>
      <c r="R3788" s="4">
        <v>21</v>
      </c>
      <c r="S3788" s="4">
        <v>5</v>
      </c>
      <c r="T3788" s="15">
        <v>2.240586E-9</v>
      </c>
      <c r="U3788" s="15">
        <v>6.8491530000000002E-3</v>
      </c>
    </row>
    <row r="3789" spans="1:21" x14ac:dyDescent="0.25">
      <c r="A3789" s="4">
        <v>3787</v>
      </c>
      <c r="B3789" s="4" t="s">
        <v>14236</v>
      </c>
      <c r="C3789" s="4">
        <v>5</v>
      </c>
      <c r="D3789" s="93">
        <v>2799.509</v>
      </c>
      <c r="E3789" s="4" t="s">
        <v>11771</v>
      </c>
      <c r="F3789" s="4" t="s">
        <v>8988</v>
      </c>
      <c r="G3789" s="4" t="s">
        <v>8989</v>
      </c>
      <c r="H3789" s="93">
        <v>2799.5039999999999</v>
      </c>
      <c r="I3789" s="4" t="s">
        <v>8990</v>
      </c>
      <c r="J3789" s="15">
        <v>1.8768980000000001E-2</v>
      </c>
      <c r="K3789" s="15">
        <v>0.1743739</v>
      </c>
      <c r="L3789" s="4">
        <v>4.9709999999999997E-3</v>
      </c>
      <c r="M3789" s="4">
        <v>1.7756719999999999</v>
      </c>
      <c r="N3789" s="4" t="s">
        <v>11772</v>
      </c>
      <c r="O3789" s="4" t="s">
        <v>9004</v>
      </c>
      <c r="P3789" s="4">
        <v>17</v>
      </c>
      <c r="Q3789" s="4">
        <v>1</v>
      </c>
      <c r="R3789" s="4">
        <v>5</v>
      </c>
      <c r="S3789" s="4">
        <v>4</v>
      </c>
      <c r="T3789" s="15">
        <v>1</v>
      </c>
      <c r="U3789" s="15">
        <v>1.2908309999999999E-2</v>
      </c>
    </row>
    <row r="3790" spans="1:21" x14ac:dyDescent="0.25">
      <c r="A3790" s="4">
        <v>3788</v>
      </c>
      <c r="B3790" s="4" t="s">
        <v>14237</v>
      </c>
      <c r="C3790" s="4">
        <v>3</v>
      </c>
      <c r="D3790" s="93">
        <v>1635.8</v>
      </c>
      <c r="E3790" s="4" t="s">
        <v>10569</v>
      </c>
      <c r="F3790" s="4" t="s">
        <v>8988</v>
      </c>
      <c r="G3790" s="4" t="s">
        <v>8989</v>
      </c>
      <c r="H3790" s="93">
        <v>1635.797</v>
      </c>
      <c r="I3790" s="4" t="s">
        <v>8990</v>
      </c>
      <c r="J3790" s="15">
        <v>5.7166800000000003E-5</v>
      </c>
      <c r="K3790" s="15">
        <v>0.1745698</v>
      </c>
      <c r="L3790" s="4">
        <v>2.588E-3</v>
      </c>
      <c r="M3790" s="4">
        <v>1.582103</v>
      </c>
      <c r="N3790" s="4" t="s">
        <v>10570</v>
      </c>
      <c r="O3790" s="4" t="s">
        <v>9004</v>
      </c>
      <c r="P3790" s="4">
        <v>14</v>
      </c>
      <c r="Q3790" s="4">
        <v>1</v>
      </c>
      <c r="R3790" s="4">
        <v>10</v>
      </c>
      <c r="S3790" s="4">
        <v>10</v>
      </c>
      <c r="T3790" s="15">
        <v>4.791164E-4</v>
      </c>
      <c r="U3790" s="15">
        <v>4.9134120000000002E-7</v>
      </c>
    </row>
    <row r="3791" spans="1:21" x14ac:dyDescent="0.25">
      <c r="A3791" s="4">
        <v>3789</v>
      </c>
      <c r="B3791" s="4" t="s">
        <v>14238</v>
      </c>
      <c r="C3791" s="4">
        <v>3</v>
      </c>
      <c r="D3791" s="93">
        <v>1302.7090000000001</v>
      </c>
      <c r="E3791" s="4" t="s">
        <v>10258</v>
      </c>
      <c r="F3791" s="4" t="s">
        <v>8988</v>
      </c>
      <c r="G3791" s="4" t="s">
        <v>8989</v>
      </c>
      <c r="H3791" s="93">
        <v>1302.7090000000001</v>
      </c>
      <c r="I3791" s="4" t="s">
        <v>8990</v>
      </c>
      <c r="J3791" s="15">
        <v>2.4704839999999999E-2</v>
      </c>
      <c r="K3791" s="15">
        <v>0.1748236</v>
      </c>
      <c r="L3791" s="4">
        <v>4.1800000000000002E-4</v>
      </c>
      <c r="M3791" s="4">
        <v>0.32086999999999999</v>
      </c>
      <c r="N3791" s="4" t="s">
        <v>10259</v>
      </c>
      <c r="O3791" s="4" t="s">
        <v>9004</v>
      </c>
      <c r="P3791" s="4">
        <v>16</v>
      </c>
      <c r="Q3791" s="4">
        <v>1</v>
      </c>
      <c r="R3791" s="4">
        <v>8.5</v>
      </c>
      <c r="S3791" s="4">
        <v>4.5</v>
      </c>
      <c r="T3791" s="15">
        <v>2.132606E-3</v>
      </c>
      <c r="U3791" s="15">
        <v>5.7991330000000001E-2</v>
      </c>
    </row>
    <row r="3792" spans="1:21" x14ac:dyDescent="0.25">
      <c r="A3792" s="4">
        <v>3790</v>
      </c>
      <c r="B3792" s="4" t="s">
        <v>14239</v>
      </c>
      <c r="C3792" s="4">
        <v>2</v>
      </c>
      <c r="D3792" s="93">
        <v>1158.7139999999999</v>
      </c>
      <c r="E3792" s="4" t="s">
        <v>11544</v>
      </c>
      <c r="F3792" s="4" t="s">
        <v>8988</v>
      </c>
      <c r="G3792" s="4" t="s">
        <v>8989</v>
      </c>
      <c r="H3792" s="93">
        <v>1158.7090000000001</v>
      </c>
      <c r="I3792" s="4" t="s">
        <v>8990</v>
      </c>
      <c r="J3792" s="15">
        <v>9.6838109999999996E-4</v>
      </c>
      <c r="K3792" s="15">
        <v>0.1751296</v>
      </c>
      <c r="L3792" s="4">
        <v>4.7800000000000004E-3</v>
      </c>
      <c r="M3792" s="4">
        <v>4.1252800000000001</v>
      </c>
      <c r="N3792" s="4" t="s">
        <v>11545</v>
      </c>
      <c r="O3792" s="4" t="s">
        <v>9004</v>
      </c>
      <c r="P3792" s="4">
        <v>3</v>
      </c>
      <c r="Q3792" s="4">
        <v>1</v>
      </c>
      <c r="R3792" s="4">
        <v>5</v>
      </c>
      <c r="S3792" s="4">
        <v>2</v>
      </c>
      <c r="T3792" s="15">
        <v>3.2249670000000001E-2</v>
      </c>
      <c r="U3792" s="15">
        <v>2.2980930000000001E-5</v>
      </c>
    </row>
    <row r="3793" spans="1:21" x14ac:dyDescent="0.25">
      <c r="A3793" s="4">
        <v>3791</v>
      </c>
      <c r="B3793" s="4" t="s">
        <v>14240</v>
      </c>
      <c r="C3793" s="4">
        <v>2</v>
      </c>
      <c r="D3793" s="93">
        <v>1772.8810000000001</v>
      </c>
      <c r="E3793" s="4" t="s">
        <v>9078</v>
      </c>
      <c r="F3793" s="4" t="s">
        <v>8988</v>
      </c>
      <c r="G3793" s="4" t="s">
        <v>8989</v>
      </c>
      <c r="H3793" s="93">
        <v>1772.8679999999999</v>
      </c>
      <c r="I3793" s="4" t="s">
        <v>8990</v>
      </c>
      <c r="J3793" s="15">
        <v>1.6049619999999999E-3</v>
      </c>
      <c r="K3793" s="15">
        <v>0.17568500000000001</v>
      </c>
      <c r="L3793" s="4">
        <v>1.3341E-2</v>
      </c>
      <c r="M3793" s="4">
        <v>7.5250969999999997</v>
      </c>
      <c r="N3793" s="4" t="s">
        <v>9080</v>
      </c>
      <c r="O3793" s="4" t="s">
        <v>9004</v>
      </c>
      <c r="P3793" s="4">
        <v>23</v>
      </c>
      <c r="Q3793" s="4">
        <v>1</v>
      </c>
      <c r="R3793" s="4">
        <v>12</v>
      </c>
      <c r="S3793" s="4">
        <v>4</v>
      </c>
      <c r="T3793" s="15">
        <v>4.7781949999999999E-6</v>
      </c>
      <c r="U3793" s="15">
        <v>4.495008E-3</v>
      </c>
    </row>
    <row r="3794" spans="1:21" x14ac:dyDescent="0.25">
      <c r="A3794" s="4">
        <v>3792</v>
      </c>
      <c r="B3794" s="4" t="s">
        <v>14241</v>
      </c>
      <c r="C3794" s="4">
        <v>4</v>
      </c>
      <c r="D3794" s="93">
        <v>2150.14</v>
      </c>
      <c r="E3794" s="4" t="s">
        <v>11295</v>
      </c>
      <c r="F3794" s="4" t="s">
        <v>8988</v>
      </c>
      <c r="G3794" s="4" t="s">
        <v>8989</v>
      </c>
      <c r="H3794" s="93">
        <v>2150.1390000000001</v>
      </c>
      <c r="I3794" s="4" t="s">
        <v>8990</v>
      </c>
      <c r="J3794" s="15">
        <v>9.2531139999999998E-3</v>
      </c>
      <c r="K3794" s="15">
        <v>0.17570379999999999</v>
      </c>
      <c r="L3794" s="4">
        <v>6.1899999999999998E-4</v>
      </c>
      <c r="M3794" s="4">
        <v>0.28788799999999998</v>
      </c>
      <c r="N3794" s="4" t="s">
        <v>11296</v>
      </c>
      <c r="O3794" s="4" t="s">
        <v>9004</v>
      </c>
      <c r="P3794" s="4">
        <v>16</v>
      </c>
      <c r="Q3794" s="4">
        <v>1</v>
      </c>
      <c r="R3794" s="4">
        <v>8</v>
      </c>
      <c r="S3794" s="4">
        <v>5</v>
      </c>
      <c r="T3794" s="15">
        <v>2.090564E-4</v>
      </c>
      <c r="U3794" s="15">
        <v>8.4705839999999998E-3</v>
      </c>
    </row>
    <row r="3795" spans="1:21" x14ac:dyDescent="0.25">
      <c r="A3795" s="4">
        <v>3793</v>
      </c>
      <c r="B3795" s="4" t="s">
        <v>14242</v>
      </c>
      <c r="C3795" s="4">
        <v>3</v>
      </c>
      <c r="D3795" s="93">
        <v>1666.826</v>
      </c>
      <c r="E3795" s="4" t="s">
        <v>9659</v>
      </c>
      <c r="F3795" s="4" t="s">
        <v>8988</v>
      </c>
      <c r="G3795" s="4" t="s">
        <v>8989</v>
      </c>
      <c r="H3795" s="93">
        <v>1666.8109999999999</v>
      </c>
      <c r="I3795" s="4" t="s">
        <v>8990</v>
      </c>
      <c r="J3795" s="15">
        <v>2.0182849999999999E-5</v>
      </c>
      <c r="K3795" s="15">
        <v>0.1758197</v>
      </c>
      <c r="L3795" s="4">
        <v>1.4851E-2</v>
      </c>
      <c r="M3795" s="4">
        <v>8.9098279999999992</v>
      </c>
      <c r="N3795" s="4" t="s">
        <v>9660</v>
      </c>
      <c r="O3795" s="4" t="s">
        <v>9004</v>
      </c>
      <c r="P3795" s="4">
        <v>20</v>
      </c>
      <c r="Q3795" s="4">
        <v>1</v>
      </c>
      <c r="R3795" s="4">
        <v>11</v>
      </c>
      <c r="S3795" s="4">
        <v>10</v>
      </c>
      <c r="T3795" s="15">
        <v>1.073037E-17</v>
      </c>
      <c r="U3795" s="15">
        <v>8.6712730000000006E-6</v>
      </c>
    </row>
    <row r="3796" spans="1:21" x14ac:dyDescent="0.25">
      <c r="A3796" s="4">
        <v>3794</v>
      </c>
      <c r="B3796" s="4" t="s">
        <v>14243</v>
      </c>
      <c r="C3796" s="4">
        <v>3</v>
      </c>
      <c r="D3796" s="93">
        <v>1981.0340000000001</v>
      </c>
      <c r="E3796" s="4" t="s">
        <v>9279</v>
      </c>
      <c r="F3796" s="4" t="s">
        <v>8988</v>
      </c>
      <c r="G3796" s="4" t="s">
        <v>8989</v>
      </c>
      <c r="H3796" s="93">
        <v>1981.0170000000001</v>
      </c>
      <c r="I3796" s="4" t="s">
        <v>9438</v>
      </c>
      <c r="J3796" s="15">
        <v>3.5789439999999998E-8</v>
      </c>
      <c r="K3796" s="15">
        <v>0.1759502</v>
      </c>
      <c r="L3796" s="4">
        <v>1.6836E-2</v>
      </c>
      <c r="M3796" s="4">
        <v>8.4986650000000008</v>
      </c>
      <c r="N3796" s="4" t="s">
        <v>9280</v>
      </c>
      <c r="O3796" s="4" t="s">
        <v>9004</v>
      </c>
      <c r="P3796" s="4">
        <v>23</v>
      </c>
      <c r="Q3796" s="4">
        <v>1</v>
      </c>
      <c r="R3796" s="4">
        <v>16.5</v>
      </c>
      <c r="S3796" s="4">
        <v>4.5</v>
      </c>
      <c r="T3796" s="15">
        <v>3.1857940000000001E-8</v>
      </c>
      <c r="U3796" s="15">
        <v>1.842237E-8</v>
      </c>
    </row>
    <row r="3797" spans="1:21" x14ac:dyDescent="0.25">
      <c r="A3797" s="4">
        <v>3795</v>
      </c>
      <c r="B3797" s="4" t="s">
        <v>14244</v>
      </c>
      <c r="C3797" s="4">
        <v>3</v>
      </c>
      <c r="D3797" s="93">
        <v>1910.941</v>
      </c>
      <c r="E3797" s="4" t="s">
        <v>11614</v>
      </c>
      <c r="F3797" s="4" t="s">
        <v>8988</v>
      </c>
      <c r="G3797" s="4" t="s">
        <v>8989</v>
      </c>
      <c r="H3797" s="93">
        <v>1910.924</v>
      </c>
      <c r="I3797" s="4" t="s">
        <v>8990</v>
      </c>
      <c r="J3797" s="15">
        <v>7.9573360000000003E-5</v>
      </c>
      <c r="K3797" s="15">
        <v>0.17635799999999999</v>
      </c>
      <c r="L3797" s="4">
        <v>1.7249E-2</v>
      </c>
      <c r="M3797" s="4">
        <v>9.0265219999999999</v>
      </c>
      <c r="N3797" s="4" t="s">
        <v>11615</v>
      </c>
      <c r="O3797" s="4" t="s">
        <v>9004</v>
      </c>
      <c r="P3797" s="4">
        <v>22</v>
      </c>
      <c r="Q3797" s="4">
        <v>1</v>
      </c>
      <c r="R3797" s="4">
        <v>9.5</v>
      </c>
      <c r="S3797" s="4">
        <v>6.5</v>
      </c>
      <c r="T3797" s="15">
        <v>2.617398E-8</v>
      </c>
      <c r="U3797" s="15">
        <v>8.5167049999999996E-5</v>
      </c>
    </row>
    <row r="3798" spans="1:21" x14ac:dyDescent="0.25">
      <c r="A3798" s="4">
        <v>3796</v>
      </c>
      <c r="B3798" s="4" t="s">
        <v>14245</v>
      </c>
      <c r="C3798" s="4">
        <v>3</v>
      </c>
      <c r="D3798" s="93">
        <v>2604.3879999999999</v>
      </c>
      <c r="E3798" s="4" t="s">
        <v>9057</v>
      </c>
      <c r="F3798" s="4" t="s">
        <v>8988</v>
      </c>
      <c r="G3798" s="4" t="s">
        <v>8989</v>
      </c>
      <c r="H3798" s="93">
        <v>2604.3820000000001</v>
      </c>
      <c r="I3798" s="4" t="s">
        <v>8990</v>
      </c>
      <c r="J3798" s="15">
        <v>1</v>
      </c>
      <c r="K3798" s="15">
        <v>0.17656140000000001</v>
      </c>
      <c r="L3798" s="4">
        <v>6.1380000000000002E-3</v>
      </c>
      <c r="M3798" s="4">
        <v>2.3567969999999998</v>
      </c>
      <c r="N3798" s="4" t="s">
        <v>9058</v>
      </c>
      <c r="O3798" s="4" t="s">
        <v>9004</v>
      </c>
      <c r="P3798" s="4">
        <v>14</v>
      </c>
      <c r="Q3798" s="4">
        <v>1</v>
      </c>
      <c r="R3798" s="4">
        <v>4</v>
      </c>
      <c r="S3798" s="4">
        <v>3</v>
      </c>
      <c r="T3798" s="15">
        <v>1</v>
      </c>
      <c r="U3798" s="15">
        <v>1</v>
      </c>
    </row>
    <row r="3799" spans="1:21" x14ac:dyDescent="0.25">
      <c r="A3799" s="4">
        <v>3797</v>
      </c>
      <c r="B3799" s="4" t="s">
        <v>14246</v>
      </c>
      <c r="C3799" s="4">
        <v>3</v>
      </c>
      <c r="D3799" s="93">
        <v>2164.1030000000001</v>
      </c>
      <c r="E3799" s="4" t="s">
        <v>12783</v>
      </c>
      <c r="F3799" s="4" t="s">
        <v>8988</v>
      </c>
      <c r="G3799" s="4" t="s">
        <v>8989</v>
      </c>
      <c r="H3799" s="93">
        <v>2164.0970000000002</v>
      </c>
      <c r="I3799" s="4" t="s">
        <v>8990</v>
      </c>
      <c r="J3799" s="15">
        <v>3.7585299999999999E-4</v>
      </c>
      <c r="K3799" s="15">
        <v>0.1769194</v>
      </c>
      <c r="L3799" s="4">
        <v>5.6759999999999996E-3</v>
      </c>
      <c r="M3799" s="4">
        <v>2.6228030000000002</v>
      </c>
      <c r="N3799" s="4" t="s">
        <v>12784</v>
      </c>
      <c r="O3799" s="4" t="s">
        <v>9004</v>
      </c>
      <c r="P3799" s="4">
        <v>16</v>
      </c>
      <c r="Q3799" s="4">
        <v>1</v>
      </c>
      <c r="R3799" s="4">
        <v>20</v>
      </c>
      <c r="S3799" s="4">
        <v>5</v>
      </c>
      <c r="T3799" s="15">
        <v>3.5845570000000001E-7</v>
      </c>
      <c r="U3799" s="15">
        <v>1.149389E-3</v>
      </c>
    </row>
    <row r="3800" spans="1:21" x14ac:dyDescent="0.25">
      <c r="A3800" s="4">
        <v>3798</v>
      </c>
      <c r="B3800" s="4" t="s">
        <v>14247</v>
      </c>
      <c r="C3800" s="4">
        <v>3</v>
      </c>
      <c r="D3800" s="93">
        <v>2598.4009999999998</v>
      </c>
      <c r="E3800" s="4" t="s">
        <v>14248</v>
      </c>
      <c r="F3800" s="4" t="s">
        <v>8988</v>
      </c>
      <c r="G3800" s="4" t="s">
        <v>8989</v>
      </c>
      <c r="H3800" s="93">
        <v>2598.377</v>
      </c>
      <c r="I3800" s="4" t="s">
        <v>8990</v>
      </c>
      <c r="J3800" s="15">
        <v>1</v>
      </c>
      <c r="K3800" s="15">
        <v>0.17737559999999999</v>
      </c>
      <c r="L3800" s="4">
        <v>2.4150999999999999E-2</v>
      </c>
      <c r="M3800" s="4">
        <v>9.2946469999999994</v>
      </c>
      <c r="N3800" s="4" t="s">
        <v>14249</v>
      </c>
      <c r="O3800" s="4" t="s">
        <v>9004</v>
      </c>
      <c r="P3800" s="4">
        <v>19</v>
      </c>
      <c r="Q3800" s="4">
        <v>1</v>
      </c>
      <c r="R3800" s="4">
        <v>7</v>
      </c>
      <c r="S3800" s="4">
        <v>3</v>
      </c>
      <c r="T3800" s="15">
        <v>4.436114E-2</v>
      </c>
      <c r="U3800" s="15">
        <v>1</v>
      </c>
    </row>
    <row r="3801" spans="1:21" x14ac:dyDescent="0.25">
      <c r="A3801" s="4">
        <v>3799</v>
      </c>
      <c r="B3801" s="4" t="s">
        <v>14250</v>
      </c>
      <c r="C3801" s="4">
        <v>2</v>
      </c>
      <c r="D3801" s="93">
        <v>2081.125</v>
      </c>
      <c r="E3801" s="4" t="s">
        <v>10224</v>
      </c>
      <c r="F3801" s="4" t="s">
        <v>8988</v>
      </c>
      <c r="G3801" s="4" t="s">
        <v>8989</v>
      </c>
      <c r="H3801" s="93">
        <v>2081.107</v>
      </c>
      <c r="I3801" s="4" t="s">
        <v>8990</v>
      </c>
      <c r="J3801" s="15">
        <v>1</v>
      </c>
      <c r="K3801" s="15">
        <v>0.17760039999999999</v>
      </c>
      <c r="L3801" s="4">
        <v>1.8915000000000001E-2</v>
      </c>
      <c r="M3801" s="4">
        <v>9.0889150000000001</v>
      </c>
      <c r="N3801" s="4" t="s">
        <v>10225</v>
      </c>
      <c r="O3801" s="4" t="s">
        <v>9004</v>
      </c>
      <c r="P3801" s="4">
        <v>20</v>
      </c>
      <c r="Q3801" s="4">
        <v>1</v>
      </c>
      <c r="R3801" s="4">
        <v>12</v>
      </c>
      <c r="S3801" s="4">
        <v>3</v>
      </c>
      <c r="T3801" s="15">
        <v>5.3328859999999999E-10</v>
      </c>
      <c r="U3801" s="15">
        <v>1</v>
      </c>
    </row>
    <row r="3802" spans="1:21" x14ac:dyDescent="0.25">
      <c r="A3802" s="4">
        <v>3800</v>
      </c>
      <c r="B3802" s="4" t="s">
        <v>14251</v>
      </c>
      <c r="C3802" s="4">
        <v>3</v>
      </c>
      <c r="D3802" s="93">
        <v>1594.8209999999999</v>
      </c>
      <c r="E3802" s="4" t="s">
        <v>12968</v>
      </c>
      <c r="F3802" s="4" t="s">
        <v>8988</v>
      </c>
      <c r="G3802" s="4" t="s">
        <v>8989</v>
      </c>
      <c r="H3802" s="93">
        <v>1594.818</v>
      </c>
      <c r="I3802" s="4" t="s">
        <v>8990</v>
      </c>
      <c r="J3802" s="15">
        <v>7.4588690000000001E-6</v>
      </c>
      <c r="K3802" s="15">
        <v>0.177672</v>
      </c>
      <c r="L3802" s="4">
        <v>2.3110000000000001E-3</v>
      </c>
      <c r="M3802" s="4">
        <v>1.449068</v>
      </c>
      <c r="N3802" s="4" t="s">
        <v>12969</v>
      </c>
      <c r="O3802" s="4" t="s">
        <v>9004</v>
      </c>
      <c r="P3802" s="4">
        <v>16</v>
      </c>
      <c r="Q3802" s="4">
        <v>1</v>
      </c>
      <c r="R3802" s="4">
        <v>10</v>
      </c>
      <c r="S3802" s="4">
        <v>3</v>
      </c>
      <c r="T3802" s="15">
        <v>1.213863E-7</v>
      </c>
      <c r="U3802" s="15">
        <v>3.0700490000000001E-5</v>
      </c>
    </row>
    <row r="3803" spans="1:21" x14ac:dyDescent="0.25">
      <c r="A3803" s="4">
        <v>3801</v>
      </c>
      <c r="B3803" s="4" t="s">
        <v>14252</v>
      </c>
      <c r="C3803" s="4">
        <v>3</v>
      </c>
      <c r="D3803" s="93">
        <v>1666.8150000000001</v>
      </c>
      <c r="E3803" s="4" t="s">
        <v>9659</v>
      </c>
      <c r="F3803" s="4" t="s">
        <v>8988</v>
      </c>
      <c r="G3803" s="4" t="s">
        <v>8989</v>
      </c>
      <c r="H3803" s="93">
        <v>1666.8109999999999</v>
      </c>
      <c r="I3803" s="4" t="s">
        <v>8990</v>
      </c>
      <c r="J3803" s="15">
        <v>5.0317349999999997E-5</v>
      </c>
      <c r="K3803" s="15">
        <v>0.1791481</v>
      </c>
      <c r="L3803" s="4">
        <v>3.4749999999999998E-3</v>
      </c>
      <c r="M3803" s="4">
        <v>2.084819</v>
      </c>
      <c r="N3803" s="4" t="s">
        <v>9660</v>
      </c>
      <c r="O3803" s="4" t="s">
        <v>9004</v>
      </c>
      <c r="P3803" s="4">
        <v>14</v>
      </c>
      <c r="Q3803" s="4">
        <v>1</v>
      </c>
      <c r="R3803" s="4">
        <v>15</v>
      </c>
      <c r="S3803" s="4">
        <v>10</v>
      </c>
      <c r="T3803" s="15">
        <v>4.2325839999999999E-17</v>
      </c>
      <c r="U3803" s="15">
        <v>7.35843E-5</v>
      </c>
    </row>
    <row r="3804" spans="1:21" x14ac:dyDescent="0.25">
      <c r="A3804" s="4">
        <v>3802</v>
      </c>
      <c r="B3804" s="4" t="s">
        <v>14253</v>
      </c>
      <c r="C3804" s="4">
        <v>4</v>
      </c>
      <c r="D3804" s="93">
        <v>2603.2570000000001</v>
      </c>
      <c r="E3804" s="4" t="s">
        <v>14254</v>
      </c>
      <c r="F3804" s="4" t="s">
        <v>8988</v>
      </c>
      <c r="G3804" s="4" t="s">
        <v>8989</v>
      </c>
      <c r="H3804" s="93">
        <v>2603.252</v>
      </c>
      <c r="I3804" s="4" t="s">
        <v>8990</v>
      </c>
      <c r="J3804" s="15">
        <v>1</v>
      </c>
      <c r="K3804" s="15">
        <v>0.17928340000000001</v>
      </c>
      <c r="L3804" s="4">
        <v>4.5230000000000001E-3</v>
      </c>
      <c r="M3804" s="4">
        <v>1.7374419999999999</v>
      </c>
      <c r="N3804" s="4" t="s">
        <v>14255</v>
      </c>
      <c r="O3804" s="4" t="s">
        <v>9004</v>
      </c>
      <c r="P3804" s="4">
        <v>16</v>
      </c>
      <c r="Q3804" s="4">
        <v>1</v>
      </c>
      <c r="R3804" s="4">
        <v>9</v>
      </c>
      <c r="S3804" s="4">
        <v>3</v>
      </c>
      <c r="T3804" s="15">
        <v>9.9122449999999997E-8</v>
      </c>
      <c r="U3804" s="15">
        <v>1</v>
      </c>
    </row>
    <row r="3805" spans="1:21" x14ac:dyDescent="0.25">
      <c r="A3805" s="4">
        <v>3803</v>
      </c>
      <c r="B3805" s="4" t="s">
        <v>14256</v>
      </c>
      <c r="C3805" s="4">
        <v>3</v>
      </c>
      <c r="D3805" s="93">
        <v>1654.9190000000001</v>
      </c>
      <c r="E3805" s="4" t="s">
        <v>11486</v>
      </c>
      <c r="F3805" s="4" t="s">
        <v>8988</v>
      </c>
      <c r="G3805" s="4" t="s">
        <v>8989</v>
      </c>
      <c r="H3805" s="93">
        <v>1654.9159999999999</v>
      </c>
      <c r="I3805" s="4" t="s">
        <v>8990</v>
      </c>
      <c r="J3805" s="15">
        <v>3.7332699999999999E-6</v>
      </c>
      <c r="K3805" s="15">
        <v>0.1801133</v>
      </c>
      <c r="L3805" s="4">
        <v>2.7620000000000001E-3</v>
      </c>
      <c r="M3805" s="4">
        <v>1.6689670000000001</v>
      </c>
      <c r="N3805" s="4" t="s">
        <v>11487</v>
      </c>
      <c r="O3805" s="4" t="s">
        <v>9004</v>
      </c>
      <c r="P3805" s="4">
        <v>16</v>
      </c>
      <c r="Q3805" s="4">
        <v>1</v>
      </c>
      <c r="R3805" s="4">
        <v>8</v>
      </c>
      <c r="S3805" s="4">
        <v>12</v>
      </c>
      <c r="T3805" s="15">
        <v>1.2616750000000001E-7</v>
      </c>
      <c r="U3805" s="15">
        <v>1.5924129999999999E-6</v>
      </c>
    </row>
    <row r="3806" spans="1:21" x14ac:dyDescent="0.25">
      <c r="A3806" s="4">
        <v>3804</v>
      </c>
      <c r="B3806" s="4" t="s">
        <v>14257</v>
      </c>
      <c r="C3806" s="4">
        <v>3</v>
      </c>
      <c r="D3806" s="93">
        <v>1591.7719999999999</v>
      </c>
      <c r="E3806" s="4" t="s">
        <v>12046</v>
      </c>
      <c r="F3806" s="4" t="s">
        <v>8988</v>
      </c>
      <c r="G3806" s="4" t="s">
        <v>8989</v>
      </c>
      <c r="H3806" s="93">
        <v>1591.771</v>
      </c>
      <c r="I3806" s="4" t="s">
        <v>8990</v>
      </c>
      <c r="J3806" s="15">
        <v>9.640111E-4</v>
      </c>
      <c r="K3806" s="15">
        <v>0.18052119999999999</v>
      </c>
      <c r="L3806" s="4">
        <v>9.0499999999999999E-4</v>
      </c>
      <c r="M3806" s="4">
        <v>0.56854899999999997</v>
      </c>
      <c r="N3806" s="4" t="s">
        <v>12047</v>
      </c>
      <c r="O3806" s="4" t="s">
        <v>9004</v>
      </c>
      <c r="P3806" s="4">
        <v>17</v>
      </c>
      <c r="Q3806" s="4">
        <v>1</v>
      </c>
      <c r="R3806" s="4">
        <v>5.5</v>
      </c>
      <c r="S3806" s="4">
        <v>3.5</v>
      </c>
      <c r="T3806" s="15">
        <v>2.1881619999999999E-5</v>
      </c>
      <c r="U3806" s="15">
        <v>1.6644199999999999E-4</v>
      </c>
    </row>
    <row r="3807" spans="1:21" x14ac:dyDescent="0.25">
      <c r="A3807" s="4">
        <v>3805</v>
      </c>
      <c r="B3807" s="4" t="s">
        <v>14258</v>
      </c>
      <c r="C3807" s="4">
        <v>3</v>
      </c>
      <c r="D3807" s="93">
        <v>1594.8209999999999</v>
      </c>
      <c r="E3807" s="4" t="s">
        <v>14259</v>
      </c>
      <c r="F3807" s="4" t="s">
        <v>8988</v>
      </c>
      <c r="G3807" s="4" t="s">
        <v>8989</v>
      </c>
      <c r="H3807" s="93">
        <v>1594.818</v>
      </c>
      <c r="I3807" s="4" t="s">
        <v>8990</v>
      </c>
      <c r="J3807" s="15">
        <v>1.280981E-4</v>
      </c>
      <c r="K3807" s="15">
        <v>0.18068400000000001</v>
      </c>
      <c r="L3807" s="4">
        <v>2.6779999999999998E-3</v>
      </c>
      <c r="M3807" s="4">
        <v>1.6791879999999999</v>
      </c>
      <c r="N3807" s="4" t="s">
        <v>14260</v>
      </c>
      <c r="O3807" s="4" t="s">
        <v>9004</v>
      </c>
      <c r="P3807" s="4">
        <v>16</v>
      </c>
      <c r="Q3807" s="4">
        <v>1</v>
      </c>
      <c r="R3807" s="4">
        <v>13.5</v>
      </c>
      <c r="S3807" s="4">
        <v>5.5</v>
      </c>
      <c r="T3807" s="15">
        <v>5.7289660000000001E-10</v>
      </c>
      <c r="U3807" s="15">
        <v>6.7106030000000001E-4</v>
      </c>
    </row>
    <row r="3808" spans="1:21" x14ac:dyDescent="0.25">
      <c r="A3808" s="4">
        <v>3806</v>
      </c>
      <c r="B3808" s="4" t="s">
        <v>14261</v>
      </c>
      <c r="C3808" s="4">
        <v>3</v>
      </c>
      <c r="D3808" s="93">
        <v>1908.9970000000001</v>
      </c>
      <c r="E3808" s="4" t="s">
        <v>14262</v>
      </c>
      <c r="F3808" s="4" t="s">
        <v>8988</v>
      </c>
      <c r="G3808" s="4" t="s">
        <v>8989</v>
      </c>
      <c r="H3808" s="93">
        <v>1908.981</v>
      </c>
      <c r="I3808" s="4" t="s">
        <v>8990</v>
      </c>
      <c r="J3808" s="15">
        <v>1.205642E-3</v>
      </c>
      <c r="K3808" s="15">
        <v>0.18109149999999999</v>
      </c>
      <c r="L3808" s="4">
        <v>1.55E-2</v>
      </c>
      <c r="M3808" s="4">
        <v>8.1195140000000006</v>
      </c>
      <c r="N3808" s="4" t="s">
        <v>14263</v>
      </c>
      <c r="O3808" s="4" t="s">
        <v>9004</v>
      </c>
      <c r="P3808" s="4">
        <v>21</v>
      </c>
      <c r="Q3808" s="4">
        <v>1</v>
      </c>
      <c r="R3808" s="4">
        <v>11</v>
      </c>
      <c r="S3808" s="4">
        <v>4</v>
      </c>
      <c r="T3808" s="15">
        <v>1.0856559999999999E-9</v>
      </c>
      <c r="U3808" s="15">
        <v>1.408828E-3</v>
      </c>
    </row>
    <row r="3809" spans="1:21" x14ac:dyDescent="0.25">
      <c r="A3809" s="4">
        <v>3807</v>
      </c>
      <c r="B3809" s="4" t="s">
        <v>14264</v>
      </c>
      <c r="C3809" s="4">
        <v>3</v>
      </c>
      <c r="D3809" s="93">
        <v>1246.6859999999999</v>
      </c>
      <c r="E3809" s="4" t="s">
        <v>11287</v>
      </c>
      <c r="F3809" s="4" t="s">
        <v>8988</v>
      </c>
      <c r="G3809" s="4" t="s">
        <v>8989</v>
      </c>
      <c r="H3809" s="93">
        <v>1246.675</v>
      </c>
      <c r="I3809" s="4" t="s">
        <v>8990</v>
      </c>
      <c r="J3809" s="15">
        <v>1.087703E-3</v>
      </c>
      <c r="K3809" s="15">
        <v>0.18155170000000001</v>
      </c>
      <c r="L3809" s="4">
        <v>1.1538E-2</v>
      </c>
      <c r="M3809" s="4">
        <v>9.2550190000000008</v>
      </c>
      <c r="N3809" s="4" t="s">
        <v>11288</v>
      </c>
      <c r="O3809" s="4" t="s">
        <v>9004</v>
      </c>
      <c r="P3809" s="4">
        <v>21</v>
      </c>
      <c r="Q3809" s="4">
        <v>1</v>
      </c>
      <c r="R3809" s="4">
        <v>5</v>
      </c>
      <c r="S3809" s="4">
        <v>6</v>
      </c>
      <c r="T3809" s="15">
        <v>4.3094699999999999E-4</v>
      </c>
      <c r="U3809" s="15">
        <v>1.490124E-3</v>
      </c>
    </row>
    <row r="3810" spans="1:21" x14ac:dyDescent="0.25">
      <c r="A3810" s="4">
        <v>3808</v>
      </c>
      <c r="B3810" s="4" t="s">
        <v>14265</v>
      </c>
      <c r="C3810" s="4">
        <v>2</v>
      </c>
      <c r="D3810" s="93">
        <v>2096.0920000000001</v>
      </c>
      <c r="E3810" s="4" t="s">
        <v>11924</v>
      </c>
      <c r="F3810" s="4" t="s">
        <v>8988</v>
      </c>
      <c r="G3810" s="4" t="s">
        <v>8989</v>
      </c>
      <c r="H3810" s="93">
        <v>2096.0949999999998</v>
      </c>
      <c r="I3810" s="4" t="s">
        <v>8990</v>
      </c>
      <c r="J3810" s="15">
        <v>0.21539130000000001</v>
      </c>
      <c r="K3810" s="15">
        <v>0.1818565</v>
      </c>
      <c r="L3810" s="4">
        <v>-3.0820000000000001E-3</v>
      </c>
      <c r="M3810" s="4">
        <v>-1.470353</v>
      </c>
      <c r="N3810" s="4" t="s">
        <v>11925</v>
      </c>
      <c r="O3810" s="4" t="s">
        <v>9004</v>
      </c>
      <c r="P3810" s="4">
        <v>14</v>
      </c>
      <c r="Q3810" s="4">
        <v>1</v>
      </c>
      <c r="R3810" s="4">
        <v>6.5</v>
      </c>
      <c r="S3810" s="4">
        <v>5.5</v>
      </c>
      <c r="T3810" s="15">
        <v>1.827225E-9</v>
      </c>
      <c r="U3810" s="15">
        <v>0.12565789999999999</v>
      </c>
    </row>
    <row r="3811" spans="1:21" x14ac:dyDescent="0.25">
      <c r="A3811" s="4">
        <v>3809</v>
      </c>
      <c r="B3811" s="4" t="s">
        <v>14266</v>
      </c>
      <c r="C3811" s="4">
        <v>4</v>
      </c>
      <c r="D3811" s="93">
        <v>1353.6949999999999</v>
      </c>
      <c r="E3811" s="4" t="s">
        <v>9205</v>
      </c>
      <c r="F3811" s="4" t="s">
        <v>8988</v>
      </c>
      <c r="G3811" s="4" t="s">
        <v>8989</v>
      </c>
      <c r="H3811" s="93">
        <v>1353.6949999999999</v>
      </c>
      <c r="I3811" s="4" t="s">
        <v>8990</v>
      </c>
      <c r="J3811" s="15">
        <v>0.53367620000000004</v>
      </c>
      <c r="K3811" s="15">
        <v>0.1820232</v>
      </c>
      <c r="L3811" s="4">
        <v>2.7599999999999999E-4</v>
      </c>
      <c r="M3811" s="4">
        <v>0.20388600000000001</v>
      </c>
      <c r="N3811" s="4" t="s">
        <v>9206</v>
      </c>
      <c r="O3811" s="4" t="s">
        <v>9004</v>
      </c>
      <c r="P3811" s="4">
        <v>17</v>
      </c>
      <c r="Q3811" s="4">
        <v>1</v>
      </c>
      <c r="R3811" s="4">
        <v>3</v>
      </c>
      <c r="S3811" s="4">
        <v>6</v>
      </c>
      <c r="T3811" s="15">
        <v>1</v>
      </c>
      <c r="U3811" s="15">
        <v>5.3540909999999996E-4</v>
      </c>
    </row>
    <row r="3812" spans="1:21" x14ac:dyDescent="0.25">
      <c r="A3812" s="4">
        <v>3810</v>
      </c>
      <c r="B3812" s="4" t="s">
        <v>14267</v>
      </c>
      <c r="C3812" s="4">
        <v>3</v>
      </c>
      <c r="D3812" s="93">
        <v>2384.2150000000001</v>
      </c>
      <c r="E3812" s="4" t="s">
        <v>9392</v>
      </c>
      <c r="F3812" s="4" t="s">
        <v>8988</v>
      </c>
      <c r="G3812" s="4" t="s">
        <v>8989</v>
      </c>
      <c r="H3812" s="93">
        <v>2384.1950000000002</v>
      </c>
      <c r="I3812" s="4" t="s">
        <v>8990</v>
      </c>
      <c r="J3812" s="15">
        <v>2.6992940000000001E-3</v>
      </c>
      <c r="K3812" s="15">
        <v>0.18214230000000001</v>
      </c>
      <c r="L3812" s="4">
        <v>2.0192999999999999E-2</v>
      </c>
      <c r="M3812" s="4">
        <v>8.4695260000000001</v>
      </c>
      <c r="N3812" s="4" t="s">
        <v>9394</v>
      </c>
      <c r="O3812" s="4" t="s">
        <v>9004</v>
      </c>
      <c r="P3812" s="4">
        <v>20</v>
      </c>
      <c r="Q3812" s="4">
        <v>1</v>
      </c>
      <c r="R3812" s="4">
        <v>13</v>
      </c>
      <c r="S3812" s="4">
        <v>16</v>
      </c>
      <c r="T3812" s="15">
        <v>1.340329E-4</v>
      </c>
      <c r="U3812" s="15">
        <v>3.1257640000000001E-3</v>
      </c>
    </row>
    <row r="3813" spans="1:21" x14ac:dyDescent="0.25">
      <c r="A3813" s="4">
        <v>3811</v>
      </c>
      <c r="B3813" s="4" t="s">
        <v>14268</v>
      </c>
      <c r="C3813" s="4">
        <v>5</v>
      </c>
      <c r="D3813" s="93">
        <v>3442.875</v>
      </c>
      <c r="E3813" s="4" t="s">
        <v>9854</v>
      </c>
      <c r="F3813" s="4" t="s">
        <v>8988</v>
      </c>
      <c r="G3813" s="4" t="s">
        <v>8989</v>
      </c>
      <c r="H3813" s="93">
        <v>3442.848</v>
      </c>
      <c r="I3813" s="4" t="s">
        <v>8990</v>
      </c>
      <c r="J3813" s="15">
        <v>2.5068619999999999E-3</v>
      </c>
      <c r="K3813" s="15">
        <v>0.1826941</v>
      </c>
      <c r="L3813" s="4">
        <v>2.6542E-2</v>
      </c>
      <c r="M3813" s="4">
        <v>7.7093150000000001</v>
      </c>
      <c r="N3813" s="4" t="s">
        <v>9855</v>
      </c>
      <c r="O3813" s="4" t="s">
        <v>9004</v>
      </c>
      <c r="P3813" s="4">
        <v>23</v>
      </c>
      <c r="Q3813" s="4">
        <v>1</v>
      </c>
      <c r="R3813" s="4">
        <v>19.5</v>
      </c>
      <c r="S3813" s="4">
        <v>6.5</v>
      </c>
      <c r="T3813" s="15">
        <v>1.830673E-19</v>
      </c>
      <c r="U3813" s="15">
        <v>3.4411620000000001E-4</v>
      </c>
    </row>
    <row r="3814" spans="1:21" x14ac:dyDescent="0.25">
      <c r="A3814" s="4">
        <v>3812</v>
      </c>
      <c r="B3814" s="4" t="s">
        <v>14269</v>
      </c>
      <c r="C3814" s="4">
        <v>4</v>
      </c>
      <c r="D3814" s="93">
        <v>1971.0509999999999</v>
      </c>
      <c r="E3814" s="4" t="s">
        <v>11193</v>
      </c>
      <c r="F3814" s="4" t="s">
        <v>8988</v>
      </c>
      <c r="G3814" s="4" t="s">
        <v>8989</v>
      </c>
      <c r="H3814" s="93">
        <v>1971.0329999999999</v>
      </c>
      <c r="I3814" s="4" t="s">
        <v>8990</v>
      </c>
      <c r="J3814" s="15">
        <v>7.7815890000000002E-3</v>
      </c>
      <c r="K3814" s="15">
        <v>0.18271209999999999</v>
      </c>
      <c r="L3814" s="4">
        <v>1.78E-2</v>
      </c>
      <c r="M3814" s="4">
        <v>9.0307960000000005</v>
      </c>
      <c r="N3814" s="4" t="s">
        <v>11194</v>
      </c>
      <c r="O3814" s="4" t="s">
        <v>9004</v>
      </c>
      <c r="P3814" s="4">
        <v>22</v>
      </c>
      <c r="Q3814" s="4">
        <v>1</v>
      </c>
      <c r="R3814" s="4">
        <v>12</v>
      </c>
      <c r="S3814" s="4">
        <v>3</v>
      </c>
      <c r="T3814" s="15">
        <v>1.321101E-11</v>
      </c>
      <c r="U3814" s="15">
        <v>1.852933E-2</v>
      </c>
    </row>
    <row r="3815" spans="1:21" x14ac:dyDescent="0.25">
      <c r="A3815" s="4">
        <v>3813</v>
      </c>
      <c r="B3815" s="4" t="s">
        <v>14270</v>
      </c>
      <c r="C3815" s="4">
        <v>6</v>
      </c>
      <c r="D3815" s="93">
        <v>4244.259</v>
      </c>
      <c r="E3815" s="4" t="s">
        <v>13683</v>
      </c>
      <c r="F3815" s="4" t="s">
        <v>8988</v>
      </c>
      <c r="G3815" s="4" t="s">
        <v>8989</v>
      </c>
      <c r="H3815" s="93">
        <v>4244.2219999999998</v>
      </c>
      <c r="I3815" s="4" t="s">
        <v>9335</v>
      </c>
      <c r="J3815" s="15">
        <v>0.41630689999999998</v>
      </c>
      <c r="K3815" s="15">
        <v>0.18331610000000001</v>
      </c>
      <c r="L3815" s="4">
        <v>3.6297000000000003E-2</v>
      </c>
      <c r="M3815" s="4">
        <v>8.5520969999999998</v>
      </c>
      <c r="N3815" s="4" t="s">
        <v>13684</v>
      </c>
      <c r="O3815" s="4" t="s">
        <v>9004</v>
      </c>
      <c r="P3815" s="4">
        <v>23</v>
      </c>
      <c r="Q3815" s="4">
        <v>1</v>
      </c>
      <c r="R3815" s="4">
        <v>12</v>
      </c>
      <c r="S3815" s="4">
        <v>4</v>
      </c>
      <c r="T3815" s="15">
        <v>1</v>
      </c>
      <c r="U3815" s="15">
        <v>0.12554979999999999</v>
      </c>
    </row>
    <row r="3816" spans="1:21" x14ac:dyDescent="0.25">
      <c r="A3816" s="4">
        <v>3814</v>
      </c>
      <c r="B3816" s="4" t="s">
        <v>14271</v>
      </c>
      <c r="C3816" s="4">
        <v>2</v>
      </c>
      <c r="D3816" s="93">
        <v>1935.0429999999999</v>
      </c>
      <c r="E3816" s="4" t="s">
        <v>9018</v>
      </c>
      <c r="F3816" s="4" t="s">
        <v>8988</v>
      </c>
      <c r="G3816" s="4" t="s">
        <v>8989</v>
      </c>
      <c r="H3816" s="93">
        <v>1935.0409999999999</v>
      </c>
      <c r="I3816" s="4" t="s">
        <v>8990</v>
      </c>
      <c r="J3816" s="15">
        <v>6.4182839999999994E-5</v>
      </c>
      <c r="K3816" s="15">
        <v>0.1836682</v>
      </c>
      <c r="L3816" s="4">
        <v>2.212E-3</v>
      </c>
      <c r="M3816" s="4">
        <v>1.1431279999999999</v>
      </c>
      <c r="N3816" s="4" t="s">
        <v>9019</v>
      </c>
      <c r="O3816" s="4" t="s">
        <v>9004</v>
      </c>
      <c r="P3816" s="4">
        <v>17</v>
      </c>
      <c r="Q3816" s="4">
        <v>1</v>
      </c>
      <c r="R3816" s="4">
        <v>9</v>
      </c>
      <c r="S3816" s="4">
        <v>3</v>
      </c>
      <c r="T3816" s="15">
        <v>1</v>
      </c>
      <c r="U3816" s="15">
        <v>3.3832800000000003E-2</v>
      </c>
    </row>
    <row r="3817" spans="1:21" x14ac:dyDescent="0.25">
      <c r="A3817" s="4">
        <v>3815</v>
      </c>
      <c r="B3817" s="4" t="s">
        <v>14272</v>
      </c>
      <c r="C3817" s="4">
        <v>4</v>
      </c>
      <c r="D3817" s="93">
        <v>2294.1370000000002</v>
      </c>
      <c r="E3817" s="4" t="s">
        <v>9520</v>
      </c>
      <c r="F3817" s="4" t="s">
        <v>8988</v>
      </c>
      <c r="G3817" s="4" t="s">
        <v>8989</v>
      </c>
      <c r="H3817" s="93">
        <v>2294.1329999999998</v>
      </c>
      <c r="I3817" s="4" t="s">
        <v>9438</v>
      </c>
      <c r="J3817" s="15">
        <v>1</v>
      </c>
      <c r="K3817" s="15">
        <v>0.1838467</v>
      </c>
      <c r="L3817" s="4">
        <v>4.0220000000000004E-3</v>
      </c>
      <c r="M3817" s="4">
        <v>1.7531680000000001</v>
      </c>
      <c r="N3817" s="4" t="s">
        <v>9521</v>
      </c>
      <c r="O3817" s="4" t="s">
        <v>9004</v>
      </c>
      <c r="P3817" s="4">
        <v>15</v>
      </c>
      <c r="Q3817" s="4">
        <v>1</v>
      </c>
      <c r="R3817" s="4">
        <v>5.5</v>
      </c>
      <c r="S3817" s="4">
        <v>5.5</v>
      </c>
      <c r="T3817" s="15">
        <v>1</v>
      </c>
      <c r="U3817" s="15">
        <v>2.8199719999999999E-4</v>
      </c>
    </row>
    <row r="3818" spans="1:21" x14ac:dyDescent="0.25">
      <c r="A3818" s="4">
        <v>3816</v>
      </c>
      <c r="B3818" s="4" t="s">
        <v>14273</v>
      </c>
      <c r="C3818" s="4">
        <v>3</v>
      </c>
      <c r="D3818" s="93">
        <v>1666.8150000000001</v>
      </c>
      <c r="E3818" s="4" t="s">
        <v>9659</v>
      </c>
      <c r="F3818" s="4" t="s">
        <v>8988</v>
      </c>
      <c r="G3818" s="4" t="s">
        <v>8989</v>
      </c>
      <c r="H3818" s="93">
        <v>1666.8109999999999</v>
      </c>
      <c r="I3818" s="4" t="s">
        <v>8990</v>
      </c>
      <c r="J3818" s="15">
        <v>3.451784E-5</v>
      </c>
      <c r="K3818" s="15">
        <v>0.1842116</v>
      </c>
      <c r="L3818" s="4">
        <v>3.4749999999999998E-3</v>
      </c>
      <c r="M3818" s="4">
        <v>2.084819</v>
      </c>
      <c r="N3818" s="4" t="s">
        <v>9660</v>
      </c>
      <c r="O3818" s="4" t="s">
        <v>9004</v>
      </c>
      <c r="P3818" s="4">
        <v>14</v>
      </c>
      <c r="Q3818" s="4">
        <v>1</v>
      </c>
      <c r="R3818" s="4">
        <v>11</v>
      </c>
      <c r="S3818" s="4">
        <v>11</v>
      </c>
      <c r="T3818" s="15">
        <v>2.7990049999999998E-16</v>
      </c>
      <c r="U3818" s="15">
        <v>2.3031910000000002E-6</v>
      </c>
    </row>
    <row r="3819" spans="1:21" x14ac:dyDescent="0.25">
      <c r="A3819" s="4">
        <v>3817</v>
      </c>
      <c r="B3819" s="4" t="s">
        <v>14274</v>
      </c>
      <c r="C3819" s="4">
        <v>3</v>
      </c>
      <c r="D3819" s="93">
        <v>1631.721</v>
      </c>
      <c r="E3819" s="4" t="s">
        <v>12249</v>
      </c>
      <c r="F3819" s="4" t="s">
        <v>8988</v>
      </c>
      <c r="G3819" s="4" t="s">
        <v>8989</v>
      </c>
      <c r="H3819" s="93">
        <v>1631.7180000000001</v>
      </c>
      <c r="I3819" s="4" t="s">
        <v>8990</v>
      </c>
      <c r="J3819" s="15">
        <v>9.5862470000000004E-5</v>
      </c>
      <c r="K3819" s="15">
        <v>0.18430479999999999</v>
      </c>
      <c r="L3819" s="4">
        <v>2.366E-3</v>
      </c>
      <c r="M3819" s="4">
        <v>1.450005</v>
      </c>
      <c r="N3819" s="4" t="s">
        <v>12250</v>
      </c>
      <c r="O3819" s="4" t="s">
        <v>9004</v>
      </c>
      <c r="P3819" s="4">
        <v>14</v>
      </c>
      <c r="Q3819" s="4">
        <v>1</v>
      </c>
      <c r="R3819" s="4">
        <v>7</v>
      </c>
      <c r="S3819" s="4">
        <v>6</v>
      </c>
      <c r="T3819" s="15">
        <v>3.858233E-5</v>
      </c>
      <c r="U3819" s="15">
        <v>3.6416969999999999E-6</v>
      </c>
    </row>
    <row r="3820" spans="1:21" x14ac:dyDescent="0.25">
      <c r="A3820" s="4">
        <v>3818</v>
      </c>
      <c r="B3820" s="4" t="s">
        <v>14275</v>
      </c>
      <c r="C3820" s="4">
        <v>4</v>
      </c>
      <c r="D3820" s="93">
        <v>2400.194</v>
      </c>
      <c r="E3820" s="4" t="s">
        <v>10288</v>
      </c>
      <c r="F3820" s="4" t="s">
        <v>8988</v>
      </c>
      <c r="G3820" s="4" t="s">
        <v>8989</v>
      </c>
      <c r="H3820" s="93">
        <v>2400.19</v>
      </c>
      <c r="I3820" s="4" t="s">
        <v>9438</v>
      </c>
      <c r="J3820" s="15">
        <v>4.9345329999999996E-3</v>
      </c>
      <c r="K3820" s="15">
        <v>0.18451380000000001</v>
      </c>
      <c r="L3820" s="4">
        <v>4.2760000000000003E-3</v>
      </c>
      <c r="M3820" s="4">
        <v>1.7815259999999999</v>
      </c>
      <c r="N3820" s="4" t="s">
        <v>10290</v>
      </c>
      <c r="O3820" s="4" t="s">
        <v>9004</v>
      </c>
      <c r="P3820" s="4">
        <v>14</v>
      </c>
      <c r="Q3820" s="4">
        <v>1</v>
      </c>
      <c r="R3820" s="4">
        <v>11.5</v>
      </c>
      <c r="S3820" s="4">
        <v>6.5</v>
      </c>
      <c r="T3820" s="15">
        <v>1.450428E-2</v>
      </c>
      <c r="U3820" s="15">
        <v>4.5185089999999996E-6</v>
      </c>
    </row>
    <row r="3821" spans="1:21" x14ac:dyDescent="0.25">
      <c r="A3821" s="4">
        <v>3819</v>
      </c>
      <c r="B3821" s="4" t="s">
        <v>14276</v>
      </c>
      <c r="C3821" s="4">
        <v>4</v>
      </c>
      <c r="D3821" s="93">
        <v>2477.2510000000002</v>
      </c>
      <c r="E3821" s="4" t="s">
        <v>14277</v>
      </c>
      <c r="F3821" s="4" t="s">
        <v>8988</v>
      </c>
      <c r="G3821" s="4" t="s">
        <v>8989</v>
      </c>
      <c r="H3821" s="93">
        <v>2477.232</v>
      </c>
      <c r="I3821" s="4" t="s">
        <v>8990</v>
      </c>
      <c r="J3821" s="15">
        <v>6.8775249999999996E-2</v>
      </c>
      <c r="K3821" s="15">
        <v>0.18481800000000001</v>
      </c>
      <c r="L3821" s="4">
        <v>1.9569E-2</v>
      </c>
      <c r="M3821" s="4">
        <v>7.8995430000000004</v>
      </c>
      <c r="N3821" s="4" t="s">
        <v>11510</v>
      </c>
      <c r="O3821" s="4" t="s">
        <v>9004</v>
      </c>
      <c r="P3821" s="4">
        <v>23</v>
      </c>
      <c r="Q3821" s="4">
        <v>1</v>
      </c>
      <c r="R3821" s="4">
        <v>8</v>
      </c>
      <c r="S3821" s="4">
        <v>8</v>
      </c>
      <c r="T3821" s="15">
        <v>0.11596040000000001</v>
      </c>
      <c r="U3821" s="15">
        <v>7.2605980000000001E-2</v>
      </c>
    </row>
    <row r="3822" spans="1:21" x14ac:dyDescent="0.25">
      <c r="A3822" s="4">
        <v>3820</v>
      </c>
      <c r="B3822" s="4" t="s">
        <v>14278</v>
      </c>
      <c r="C3822" s="4">
        <v>2</v>
      </c>
      <c r="D3822" s="93">
        <v>1554.9349999999999</v>
      </c>
      <c r="E3822" s="4" t="s">
        <v>10754</v>
      </c>
      <c r="F3822" s="4" t="s">
        <v>8988</v>
      </c>
      <c r="G3822" s="4" t="s">
        <v>8989</v>
      </c>
      <c r="H3822" s="93">
        <v>1554.921</v>
      </c>
      <c r="I3822" s="4" t="s">
        <v>8990</v>
      </c>
      <c r="J3822" s="15">
        <v>0.3273508</v>
      </c>
      <c r="K3822" s="15">
        <v>0.18484510000000001</v>
      </c>
      <c r="L3822" s="4">
        <v>1.3520000000000001E-2</v>
      </c>
      <c r="M3822" s="4">
        <v>8.6949740000000002</v>
      </c>
      <c r="N3822" s="4" t="s">
        <v>10755</v>
      </c>
      <c r="O3822" s="4" t="s">
        <v>9004</v>
      </c>
      <c r="P3822" s="4">
        <v>21</v>
      </c>
      <c r="Q3822" s="4">
        <v>1</v>
      </c>
      <c r="R3822" s="4">
        <v>7.5</v>
      </c>
      <c r="S3822" s="4">
        <v>3.5</v>
      </c>
      <c r="T3822" s="15">
        <v>2.2714620000000001E-3</v>
      </c>
      <c r="U3822" s="15">
        <v>1</v>
      </c>
    </row>
    <row r="3823" spans="1:21" x14ac:dyDescent="0.25">
      <c r="A3823" s="4">
        <v>3821</v>
      </c>
      <c r="B3823" s="4" t="s">
        <v>14279</v>
      </c>
      <c r="C3823" s="4">
        <v>3</v>
      </c>
      <c r="D3823" s="93">
        <v>1722.9159999999999</v>
      </c>
      <c r="E3823" s="4" t="s">
        <v>12158</v>
      </c>
      <c r="F3823" s="4" t="s">
        <v>8988</v>
      </c>
      <c r="G3823" s="4" t="s">
        <v>8989</v>
      </c>
      <c r="H3823" s="93">
        <v>1722.902</v>
      </c>
      <c r="I3823" s="4" t="s">
        <v>8990</v>
      </c>
      <c r="J3823" s="15">
        <v>4.4173379999999998E-2</v>
      </c>
      <c r="K3823" s="15">
        <v>0.18496270000000001</v>
      </c>
      <c r="L3823" s="4">
        <v>1.4220999999999999E-2</v>
      </c>
      <c r="M3823" s="4">
        <v>8.2540969999999998</v>
      </c>
      <c r="N3823" s="4" t="s">
        <v>12159</v>
      </c>
      <c r="O3823" s="4" t="s">
        <v>9004</v>
      </c>
      <c r="P3823" s="4">
        <v>22</v>
      </c>
      <c r="Q3823" s="4">
        <v>1</v>
      </c>
      <c r="R3823" s="4">
        <v>9</v>
      </c>
      <c r="S3823" s="4">
        <v>5</v>
      </c>
      <c r="T3823" s="15">
        <v>1.9530070000000001E-3</v>
      </c>
      <c r="U3823" s="15">
        <v>0.34347260000000002</v>
      </c>
    </row>
    <row r="3824" spans="1:21" x14ac:dyDescent="0.25">
      <c r="A3824" s="4">
        <v>3822</v>
      </c>
      <c r="B3824" s="4" t="s">
        <v>14280</v>
      </c>
      <c r="C3824" s="4">
        <v>3</v>
      </c>
      <c r="D3824" s="93">
        <v>2277.2429999999999</v>
      </c>
      <c r="E3824" s="4" t="s">
        <v>14022</v>
      </c>
      <c r="F3824" s="4" t="s">
        <v>8988</v>
      </c>
      <c r="G3824" s="4" t="s">
        <v>8989</v>
      </c>
      <c r="H3824" s="93">
        <v>2277.239</v>
      </c>
      <c r="I3824" s="4" t="s">
        <v>8990</v>
      </c>
      <c r="J3824" s="15">
        <v>2.7910769999999999E-3</v>
      </c>
      <c r="K3824" s="15">
        <v>0.18529909999999999</v>
      </c>
      <c r="L3824" s="4">
        <v>3.6480000000000002E-3</v>
      </c>
      <c r="M3824" s="4">
        <v>1.6019399999999999</v>
      </c>
      <c r="N3824" s="4" t="s">
        <v>13678</v>
      </c>
      <c r="O3824" s="4" t="s">
        <v>9004</v>
      </c>
      <c r="P3824" s="4">
        <v>15</v>
      </c>
      <c r="Q3824" s="4">
        <v>1</v>
      </c>
      <c r="R3824" s="4">
        <v>9.5</v>
      </c>
      <c r="S3824" s="4">
        <v>4.5</v>
      </c>
      <c r="T3824" s="15">
        <v>3.1873540000000002E-6</v>
      </c>
      <c r="U3824" s="15">
        <v>2.9561119999999999E-3</v>
      </c>
    </row>
    <row r="3825" spans="1:21" x14ac:dyDescent="0.25">
      <c r="A3825" s="4">
        <v>3823</v>
      </c>
      <c r="B3825" s="4" t="s">
        <v>14281</v>
      </c>
      <c r="C3825" s="4">
        <v>4</v>
      </c>
      <c r="D3825" s="93">
        <v>2434.2669999999998</v>
      </c>
      <c r="E3825" s="4" t="s">
        <v>9214</v>
      </c>
      <c r="F3825" s="4" t="s">
        <v>8988</v>
      </c>
      <c r="G3825" s="4" t="s">
        <v>8989</v>
      </c>
      <c r="H3825" s="93">
        <v>2434.2429999999999</v>
      </c>
      <c r="I3825" s="4" t="s">
        <v>9470</v>
      </c>
      <c r="J3825" s="15">
        <v>2.3590099999999999E-2</v>
      </c>
      <c r="K3825" s="15">
        <v>0.18538660000000001</v>
      </c>
      <c r="L3825" s="4">
        <v>2.3789999999999999E-2</v>
      </c>
      <c r="M3825" s="4">
        <v>9.7730569999999997</v>
      </c>
      <c r="N3825" s="4" t="s">
        <v>9215</v>
      </c>
      <c r="O3825" s="4" t="s">
        <v>9004</v>
      </c>
      <c r="P3825" s="4">
        <v>21</v>
      </c>
      <c r="Q3825" s="4">
        <v>1</v>
      </c>
      <c r="R3825" s="4">
        <v>9.5</v>
      </c>
      <c r="S3825" s="4">
        <v>6.5</v>
      </c>
      <c r="T3825" s="15">
        <v>8.1895809999999996E-7</v>
      </c>
      <c r="U3825" s="15">
        <v>8.8566770000000003E-2</v>
      </c>
    </row>
    <row r="3826" spans="1:21" x14ac:dyDescent="0.25">
      <c r="A3826" s="4">
        <v>3824</v>
      </c>
      <c r="B3826" s="4" t="s">
        <v>14282</v>
      </c>
      <c r="C3826" s="4">
        <v>3</v>
      </c>
      <c r="D3826" s="93">
        <v>1791.991</v>
      </c>
      <c r="E3826" s="4" t="s">
        <v>11115</v>
      </c>
      <c r="F3826" s="4" t="s">
        <v>8988</v>
      </c>
      <c r="G3826" s="4" t="s">
        <v>8989</v>
      </c>
      <c r="H3826" s="93">
        <v>1791.9749999999999</v>
      </c>
      <c r="I3826" s="4" t="s">
        <v>8990</v>
      </c>
      <c r="J3826" s="15">
        <v>1.215632E-4</v>
      </c>
      <c r="K3826" s="15">
        <v>0.18593399999999999</v>
      </c>
      <c r="L3826" s="4">
        <v>1.6302000000000001E-2</v>
      </c>
      <c r="M3826" s="4">
        <v>9.0972249999999999</v>
      </c>
      <c r="N3826" s="4" t="s">
        <v>11116</v>
      </c>
      <c r="O3826" s="4" t="s">
        <v>9004</v>
      </c>
      <c r="P3826" s="4">
        <v>22</v>
      </c>
      <c r="Q3826" s="4">
        <v>1</v>
      </c>
      <c r="R3826" s="4">
        <v>15</v>
      </c>
      <c r="S3826" s="4">
        <v>3</v>
      </c>
      <c r="T3826" s="15">
        <v>7.5997710000000003E-6</v>
      </c>
      <c r="U3826" s="15">
        <v>2.0187420000000001E-4</v>
      </c>
    </row>
    <row r="3827" spans="1:21" x14ac:dyDescent="0.25">
      <c r="A3827" s="4">
        <v>3825</v>
      </c>
      <c r="B3827" s="4" t="s">
        <v>14283</v>
      </c>
      <c r="C3827" s="4">
        <v>3</v>
      </c>
      <c r="D3827" s="93">
        <v>1615.829</v>
      </c>
      <c r="E3827" s="4" t="s">
        <v>11840</v>
      </c>
      <c r="F3827" s="4" t="s">
        <v>8988</v>
      </c>
      <c r="G3827" s="4" t="s">
        <v>8989</v>
      </c>
      <c r="H3827" s="93">
        <v>1615.8150000000001</v>
      </c>
      <c r="I3827" s="4" t="s">
        <v>8990</v>
      </c>
      <c r="J3827" s="15">
        <v>3.072593E-6</v>
      </c>
      <c r="K3827" s="15">
        <v>0.18608079999999999</v>
      </c>
      <c r="L3827" s="4">
        <v>1.4082000000000001E-2</v>
      </c>
      <c r="M3827" s="4">
        <v>8.7151080000000007</v>
      </c>
      <c r="N3827" s="4" t="s">
        <v>11841</v>
      </c>
      <c r="O3827" s="4" t="s">
        <v>9004</v>
      </c>
      <c r="P3827" s="4">
        <v>22</v>
      </c>
      <c r="Q3827" s="4">
        <v>1</v>
      </c>
      <c r="R3827" s="4">
        <v>14</v>
      </c>
      <c r="S3827" s="4">
        <v>3</v>
      </c>
      <c r="T3827" s="15">
        <v>2.347103E-10</v>
      </c>
      <c r="U3827" s="15">
        <v>3.7592139999999999E-7</v>
      </c>
    </row>
    <row r="3828" spans="1:21" x14ac:dyDescent="0.25">
      <c r="A3828" s="4">
        <v>3826</v>
      </c>
      <c r="B3828" s="4" t="s">
        <v>14284</v>
      </c>
      <c r="C3828" s="4">
        <v>2</v>
      </c>
      <c r="D3828" s="93">
        <v>1300.6400000000001</v>
      </c>
      <c r="E3828" s="4" t="s">
        <v>9418</v>
      </c>
      <c r="F3828" s="4" t="s">
        <v>8988</v>
      </c>
      <c r="G3828" s="4" t="s">
        <v>8989</v>
      </c>
      <c r="H3828" s="93">
        <v>1300.6379999999999</v>
      </c>
      <c r="I3828" s="4" t="s">
        <v>8990</v>
      </c>
      <c r="J3828" s="15">
        <v>4.024871E-5</v>
      </c>
      <c r="K3828" s="15">
        <v>0.3571377</v>
      </c>
      <c r="L3828" s="4">
        <v>1.851E-3</v>
      </c>
      <c r="M3828" s="4">
        <v>1.4231480000000001</v>
      </c>
      <c r="N3828" s="4" t="s">
        <v>9419</v>
      </c>
      <c r="O3828" s="4" t="s">
        <v>8992</v>
      </c>
      <c r="P3828" s="4">
        <v>14</v>
      </c>
      <c r="Q3828" s="4">
        <v>1</v>
      </c>
      <c r="R3828" s="4">
        <v>6</v>
      </c>
      <c r="S3828" s="4">
        <v>4</v>
      </c>
      <c r="T3828" s="15">
        <v>2.7507939999999999E-4</v>
      </c>
      <c r="U3828" s="15">
        <v>4.3019110000000004E-6</v>
      </c>
    </row>
    <row r="3829" spans="1:21" x14ac:dyDescent="0.25">
      <c r="A3829" s="4">
        <v>3827</v>
      </c>
      <c r="B3829" s="4" t="s">
        <v>14285</v>
      </c>
      <c r="C3829" s="4">
        <v>4</v>
      </c>
      <c r="D3829" s="93">
        <v>2018.9690000000001</v>
      </c>
      <c r="E3829" s="4" t="s">
        <v>9614</v>
      </c>
      <c r="F3829" s="4" t="s">
        <v>8988</v>
      </c>
      <c r="G3829" s="4" t="s">
        <v>8989</v>
      </c>
      <c r="H3829" s="93">
        <v>2018.9659999999999</v>
      </c>
      <c r="I3829" s="4" t="s">
        <v>8990</v>
      </c>
      <c r="J3829" s="15">
        <v>2.055463E-5</v>
      </c>
      <c r="K3829" s="15">
        <v>0.35802650000000003</v>
      </c>
      <c r="L3829" s="4">
        <v>3.0249999999999999E-3</v>
      </c>
      <c r="M3829" s="4">
        <v>1.498291</v>
      </c>
      <c r="N3829" s="4" t="s">
        <v>9615</v>
      </c>
      <c r="O3829" s="4" t="s">
        <v>8992</v>
      </c>
      <c r="P3829" s="4">
        <v>16</v>
      </c>
      <c r="Q3829" s="4">
        <v>1</v>
      </c>
      <c r="R3829" s="4">
        <v>10</v>
      </c>
      <c r="S3829" s="4">
        <v>11</v>
      </c>
      <c r="T3829" s="15">
        <v>5.1453700000000002E-4</v>
      </c>
      <c r="U3829" s="15">
        <v>7.5158590000000006E-14</v>
      </c>
    </row>
    <row r="3830" spans="1:21" x14ac:dyDescent="0.25">
      <c r="A3830" s="4">
        <v>3828</v>
      </c>
      <c r="B3830" s="4" t="s">
        <v>14286</v>
      </c>
      <c r="C3830" s="4">
        <v>4</v>
      </c>
      <c r="D3830" s="93">
        <v>3547.931</v>
      </c>
      <c r="E3830" s="4" t="s">
        <v>10915</v>
      </c>
      <c r="F3830" s="4" t="s">
        <v>8988</v>
      </c>
      <c r="G3830" s="4" t="s">
        <v>8989</v>
      </c>
      <c r="H3830" s="93">
        <v>3547.904</v>
      </c>
      <c r="I3830" s="4" t="s">
        <v>8990</v>
      </c>
      <c r="J3830" s="15">
        <v>9.2562510000000008E-6</v>
      </c>
      <c r="K3830" s="15">
        <v>0.35854130000000001</v>
      </c>
      <c r="L3830" s="4">
        <v>2.6523000000000001E-2</v>
      </c>
      <c r="M3830" s="4">
        <v>7.4756799999999997</v>
      </c>
      <c r="N3830" s="4" t="s">
        <v>10916</v>
      </c>
      <c r="O3830" s="4" t="s">
        <v>8992</v>
      </c>
      <c r="P3830" s="4">
        <v>19</v>
      </c>
      <c r="Q3830" s="4">
        <v>1</v>
      </c>
      <c r="R3830" s="4">
        <v>14</v>
      </c>
      <c r="S3830" s="4">
        <v>9</v>
      </c>
      <c r="T3830" s="15">
        <v>2.378224E-3</v>
      </c>
      <c r="U3830" s="15">
        <v>1.1621299999999999E-4</v>
      </c>
    </row>
    <row r="3831" spans="1:21" x14ac:dyDescent="0.25">
      <c r="A3831" s="4">
        <v>3829</v>
      </c>
      <c r="B3831" s="4" t="s">
        <v>14287</v>
      </c>
      <c r="C3831" s="4">
        <v>3</v>
      </c>
      <c r="D3831" s="93">
        <v>1886.002</v>
      </c>
      <c r="E3831" s="4" t="s">
        <v>9541</v>
      </c>
      <c r="F3831" s="4" t="s">
        <v>8988</v>
      </c>
      <c r="G3831" s="4" t="s">
        <v>8989</v>
      </c>
      <c r="H3831" s="93">
        <v>1886.002</v>
      </c>
      <c r="I3831" s="4" t="s">
        <v>8990</v>
      </c>
      <c r="J3831" s="15">
        <v>6.4375190000000001E-4</v>
      </c>
      <c r="K3831" s="15">
        <v>0.36090549999999999</v>
      </c>
      <c r="L3831" s="4">
        <v>2.1800000000000001E-4</v>
      </c>
      <c r="M3831" s="4">
        <v>0.115588</v>
      </c>
      <c r="N3831" s="4" t="s">
        <v>9542</v>
      </c>
      <c r="O3831" s="4" t="s">
        <v>8992</v>
      </c>
      <c r="P3831" s="4">
        <v>17</v>
      </c>
      <c r="Q3831" s="4">
        <v>1</v>
      </c>
      <c r="R3831" s="4">
        <v>10</v>
      </c>
      <c r="S3831" s="4">
        <v>8</v>
      </c>
      <c r="T3831" s="15">
        <v>2.64675E-5</v>
      </c>
      <c r="U3831" s="15">
        <v>3.6795030000000002E-3</v>
      </c>
    </row>
    <row r="3832" spans="1:21" x14ac:dyDescent="0.25">
      <c r="A3832" s="4">
        <v>3830</v>
      </c>
      <c r="B3832" s="4" t="s">
        <v>14288</v>
      </c>
      <c r="C3832" s="4">
        <v>2</v>
      </c>
      <c r="D3832" s="93">
        <v>1474.683</v>
      </c>
      <c r="E3832" s="4" t="s">
        <v>13540</v>
      </c>
      <c r="F3832" s="4" t="s">
        <v>8988</v>
      </c>
      <c r="G3832" s="4" t="s">
        <v>8989</v>
      </c>
      <c r="H3832" s="93">
        <v>1474.67</v>
      </c>
      <c r="I3832" s="4" t="s">
        <v>8990</v>
      </c>
      <c r="J3832" s="15">
        <v>2.2610359999999999E-2</v>
      </c>
      <c r="K3832" s="15">
        <v>0.3609369</v>
      </c>
      <c r="L3832" s="4">
        <v>1.3794000000000001E-2</v>
      </c>
      <c r="M3832" s="4">
        <v>9.3539600000000007</v>
      </c>
      <c r="N3832" s="4" t="s">
        <v>13541</v>
      </c>
      <c r="O3832" s="4" t="s">
        <v>8992</v>
      </c>
      <c r="P3832" s="4">
        <v>3</v>
      </c>
      <c r="Q3832" s="4">
        <v>1</v>
      </c>
      <c r="R3832" s="4">
        <v>8</v>
      </c>
      <c r="S3832" s="4">
        <v>3</v>
      </c>
      <c r="T3832" s="15">
        <v>3.370612E-9</v>
      </c>
      <c r="U3832" s="15">
        <v>0.22877710000000001</v>
      </c>
    </row>
    <row r="3833" spans="1:21" x14ac:dyDescent="0.25">
      <c r="A3833" s="4">
        <v>3831</v>
      </c>
      <c r="B3833" s="4" t="s">
        <v>14289</v>
      </c>
      <c r="C3833" s="4">
        <v>4</v>
      </c>
      <c r="D3833" s="93">
        <v>2298.2489999999998</v>
      </c>
      <c r="E3833" s="4" t="s">
        <v>13812</v>
      </c>
      <c r="F3833" s="4" t="s">
        <v>8988</v>
      </c>
      <c r="G3833" s="4" t="s">
        <v>8989</v>
      </c>
      <c r="H3833" s="93">
        <v>2298.2460000000001</v>
      </c>
      <c r="I3833" s="4" t="s">
        <v>8990</v>
      </c>
      <c r="J3833" s="15">
        <v>5.9767370000000001E-10</v>
      </c>
      <c r="K3833" s="15">
        <v>0.3619656</v>
      </c>
      <c r="L3833" s="4">
        <v>2.869E-3</v>
      </c>
      <c r="M3833" s="4">
        <v>1.248343</v>
      </c>
      <c r="N3833" s="4" t="s">
        <v>13813</v>
      </c>
      <c r="O3833" s="4" t="s">
        <v>8992</v>
      </c>
      <c r="P3833" s="4">
        <v>17</v>
      </c>
      <c r="Q3833" s="4">
        <v>1</v>
      </c>
      <c r="R3833" s="4">
        <v>24</v>
      </c>
      <c r="S3833" s="4">
        <v>7</v>
      </c>
      <c r="T3833" s="15">
        <v>4.8214150000000001E-10</v>
      </c>
      <c r="U3833" s="15">
        <v>2.6738530000000001E-11</v>
      </c>
    </row>
    <row r="3834" spans="1:21" x14ac:dyDescent="0.25">
      <c r="A3834" s="4">
        <v>3832</v>
      </c>
      <c r="B3834" s="4" t="s">
        <v>14290</v>
      </c>
      <c r="C3834" s="4">
        <v>4</v>
      </c>
      <c r="D3834" s="93">
        <v>2665.4369999999999</v>
      </c>
      <c r="E3834" s="4" t="s">
        <v>11733</v>
      </c>
      <c r="F3834" s="4" t="s">
        <v>8988</v>
      </c>
      <c r="G3834" s="4" t="s">
        <v>8989</v>
      </c>
      <c r="H3834" s="93">
        <v>2665.4349999999999</v>
      </c>
      <c r="I3834" s="4" t="s">
        <v>8990</v>
      </c>
      <c r="J3834" s="15">
        <v>4.7753909999999997E-12</v>
      </c>
      <c r="K3834" s="15">
        <v>0.36312410000000001</v>
      </c>
      <c r="L3834" s="4">
        <v>2.1979999999999999E-3</v>
      </c>
      <c r="M3834" s="4">
        <v>0.824631</v>
      </c>
      <c r="N3834" s="4" t="s">
        <v>11734</v>
      </c>
      <c r="O3834" s="4" t="s">
        <v>8992</v>
      </c>
      <c r="P3834" s="4">
        <v>17</v>
      </c>
      <c r="Q3834" s="4">
        <v>1</v>
      </c>
      <c r="R3834" s="4">
        <v>15.5</v>
      </c>
      <c r="S3834" s="4">
        <v>4.5</v>
      </c>
      <c r="T3834" s="15">
        <v>1.5507760000000001E-10</v>
      </c>
      <c r="U3834" s="15">
        <v>3.3039120000000002E-5</v>
      </c>
    </row>
    <row r="3835" spans="1:21" x14ac:dyDescent="0.25">
      <c r="A3835" s="4">
        <v>3833</v>
      </c>
      <c r="B3835" s="4" t="s">
        <v>14291</v>
      </c>
      <c r="C3835" s="4">
        <v>3</v>
      </c>
      <c r="D3835" s="93">
        <v>1886.0139999999999</v>
      </c>
      <c r="E3835" s="4" t="s">
        <v>9541</v>
      </c>
      <c r="F3835" s="4" t="s">
        <v>8988</v>
      </c>
      <c r="G3835" s="4" t="s">
        <v>8989</v>
      </c>
      <c r="H3835" s="93">
        <v>1886.002</v>
      </c>
      <c r="I3835" s="4" t="s">
        <v>8990</v>
      </c>
      <c r="J3835" s="15">
        <v>1.073109E-4</v>
      </c>
      <c r="K3835" s="15">
        <v>0.36323929999999999</v>
      </c>
      <c r="L3835" s="4">
        <v>1.2649000000000001E-2</v>
      </c>
      <c r="M3835" s="4">
        <v>6.7067810000000003</v>
      </c>
      <c r="N3835" s="4" t="s">
        <v>9542</v>
      </c>
      <c r="O3835" s="4" t="s">
        <v>8992</v>
      </c>
      <c r="P3835" s="4">
        <v>6</v>
      </c>
      <c r="Q3835" s="4">
        <v>1</v>
      </c>
      <c r="R3835" s="4">
        <v>10</v>
      </c>
      <c r="S3835" s="4">
        <v>7</v>
      </c>
      <c r="T3835" s="15">
        <v>1.8172350000000001E-6</v>
      </c>
      <c r="U3835" s="15">
        <v>3.6765499999999999E-4</v>
      </c>
    </row>
    <row r="3836" spans="1:21" x14ac:dyDescent="0.25">
      <c r="A3836" s="4">
        <v>3834</v>
      </c>
      <c r="B3836" s="4" t="s">
        <v>14292</v>
      </c>
      <c r="C3836" s="4">
        <v>4</v>
      </c>
      <c r="D3836" s="93">
        <v>2953.4810000000002</v>
      </c>
      <c r="E3836" s="4" t="s">
        <v>14293</v>
      </c>
      <c r="F3836" s="4" t="s">
        <v>8988</v>
      </c>
      <c r="G3836" s="4" t="s">
        <v>8989</v>
      </c>
      <c r="H3836" s="93">
        <v>2953.451</v>
      </c>
      <c r="I3836" s="4" t="s">
        <v>8990</v>
      </c>
      <c r="J3836" s="15">
        <v>1.273699E-2</v>
      </c>
      <c r="K3836" s="15">
        <v>0.36329919999999999</v>
      </c>
      <c r="L3836" s="4">
        <v>2.9753999999999999E-2</v>
      </c>
      <c r="M3836" s="4">
        <v>10.074316</v>
      </c>
      <c r="N3836" s="4" t="s">
        <v>14294</v>
      </c>
      <c r="O3836" s="4" t="s">
        <v>8992</v>
      </c>
      <c r="P3836" s="4">
        <v>21</v>
      </c>
      <c r="Q3836" s="4">
        <v>1</v>
      </c>
      <c r="R3836" s="4">
        <v>8</v>
      </c>
      <c r="S3836" s="4">
        <v>8</v>
      </c>
      <c r="T3836" s="15">
        <v>5.3604369999999998E-2</v>
      </c>
      <c r="U3836" s="15">
        <v>5.029066E-5</v>
      </c>
    </row>
    <row r="3837" spans="1:21" x14ac:dyDescent="0.25">
      <c r="A3837" s="4">
        <v>3835</v>
      </c>
      <c r="B3837" s="4" t="s">
        <v>14295</v>
      </c>
      <c r="C3837" s="4">
        <v>3</v>
      </c>
      <c r="D3837" s="93">
        <v>1673.9010000000001</v>
      </c>
      <c r="E3837" s="4" t="s">
        <v>14296</v>
      </c>
      <c r="F3837" s="4" t="s">
        <v>8988</v>
      </c>
      <c r="G3837" s="4" t="s">
        <v>8989</v>
      </c>
      <c r="H3837" s="93">
        <v>1673.8969999999999</v>
      </c>
      <c r="I3837" s="4" t="s">
        <v>8990</v>
      </c>
      <c r="J3837" s="15">
        <v>4.370458E-5</v>
      </c>
      <c r="K3837" s="15">
        <v>0.36387890000000001</v>
      </c>
      <c r="L3837" s="4">
        <v>4.2449999999999996E-3</v>
      </c>
      <c r="M3837" s="4">
        <v>2.5359989999999999</v>
      </c>
      <c r="N3837" s="4" t="s">
        <v>14297</v>
      </c>
      <c r="O3837" s="4" t="s">
        <v>8992</v>
      </c>
      <c r="P3837" s="4">
        <v>16</v>
      </c>
      <c r="Q3837" s="4">
        <v>1</v>
      </c>
      <c r="R3837" s="4">
        <v>14</v>
      </c>
      <c r="S3837" s="4">
        <v>6</v>
      </c>
      <c r="T3837" s="15">
        <v>1.146326E-5</v>
      </c>
      <c r="U3837" s="15">
        <v>2.4720949999999999E-5</v>
      </c>
    </row>
    <row r="3838" spans="1:21" x14ac:dyDescent="0.25">
      <c r="A3838" s="4">
        <v>3836</v>
      </c>
      <c r="B3838" s="4" t="s">
        <v>14298</v>
      </c>
      <c r="C3838" s="4">
        <v>2</v>
      </c>
      <c r="D3838" s="93">
        <v>1829.9259999999999</v>
      </c>
      <c r="E3838" s="4" t="s">
        <v>9257</v>
      </c>
      <c r="F3838" s="4" t="s">
        <v>8988</v>
      </c>
      <c r="G3838" s="4" t="s">
        <v>8989</v>
      </c>
      <c r="H3838" s="93">
        <v>1829.91</v>
      </c>
      <c r="I3838" s="4" t="s">
        <v>8990</v>
      </c>
      <c r="J3838" s="15">
        <v>5.2456870000000003E-2</v>
      </c>
      <c r="K3838" s="15">
        <v>0.36430210000000002</v>
      </c>
      <c r="L3838" s="4">
        <v>1.6365999999999999E-2</v>
      </c>
      <c r="M3838" s="4">
        <v>8.9436090000000004</v>
      </c>
      <c r="N3838" s="4" t="s">
        <v>9258</v>
      </c>
      <c r="O3838" s="4" t="s">
        <v>8992</v>
      </c>
      <c r="P3838" s="4">
        <v>1</v>
      </c>
      <c r="Q3838" s="4">
        <v>1</v>
      </c>
      <c r="R3838" s="4">
        <v>9</v>
      </c>
      <c r="S3838" s="4">
        <v>2</v>
      </c>
      <c r="T3838" s="15">
        <v>4.1532390000000003E-6</v>
      </c>
      <c r="U3838" s="15">
        <v>5.6249149999999998E-2</v>
      </c>
    </row>
    <row r="3839" spans="1:21" x14ac:dyDescent="0.25">
      <c r="A3839" s="4">
        <v>3837</v>
      </c>
      <c r="B3839" s="4" t="s">
        <v>14299</v>
      </c>
      <c r="C3839" s="4">
        <v>4</v>
      </c>
      <c r="D3839" s="93">
        <v>1667.8</v>
      </c>
      <c r="E3839" s="4" t="s">
        <v>13365</v>
      </c>
      <c r="F3839" s="4" t="s">
        <v>8988</v>
      </c>
      <c r="G3839" s="4" t="s">
        <v>8989</v>
      </c>
      <c r="H3839" s="93">
        <v>1667.787</v>
      </c>
      <c r="I3839" s="4" t="s">
        <v>8990</v>
      </c>
      <c r="J3839" s="15">
        <v>4.0562379999999998E-4</v>
      </c>
      <c r="K3839" s="15">
        <v>0.36584050000000001</v>
      </c>
      <c r="L3839" s="4">
        <v>1.2926E-2</v>
      </c>
      <c r="M3839" s="4">
        <v>7.7503900000000003</v>
      </c>
      <c r="N3839" s="4" t="s">
        <v>13366</v>
      </c>
      <c r="O3839" s="4" t="s">
        <v>8992</v>
      </c>
      <c r="P3839" s="4">
        <v>22</v>
      </c>
      <c r="Q3839" s="4">
        <v>1</v>
      </c>
      <c r="R3839" s="4">
        <v>11</v>
      </c>
      <c r="S3839" s="4">
        <v>4</v>
      </c>
      <c r="T3839" s="15">
        <v>1.6004060000000001E-8</v>
      </c>
      <c r="U3839" s="15">
        <v>5.8912349999999999E-3</v>
      </c>
    </row>
    <row r="3840" spans="1:21" x14ac:dyDescent="0.25">
      <c r="A3840" s="4">
        <v>3838</v>
      </c>
      <c r="B3840" s="4" t="s">
        <v>14300</v>
      </c>
      <c r="C3840" s="4">
        <v>3</v>
      </c>
      <c r="D3840" s="93">
        <v>2081.058</v>
      </c>
      <c r="E3840" s="4" t="s">
        <v>13171</v>
      </c>
      <c r="F3840" s="4" t="s">
        <v>8988</v>
      </c>
      <c r="G3840" s="4" t="s">
        <v>8989</v>
      </c>
      <c r="H3840" s="93">
        <v>2081.0549999999998</v>
      </c>
      <c r="I3840" s="4" t="s">
        <v>8990</v>
      </c>
      <c r="J3840" s="15">
        <v>9.4518930000000001E-2</v>
      </c>
      <c r="K3840" s="15">
        <v>0.36606630000000001</v>
      </c>
      <c r="L3840" s="4">
        <v>3.2759999999999998E-3</v>
      </c>
      <c r="M3840" s="4">
        <v>1.5742020000000001</v>
      </c>
      <c r="N3840" s="4" t="s">
        <v>13172</v>
      </c>
      <c r="O3840" s="4" t="s">
        <v>8992</v>
      </c>
      <c r="P3840" s="4">
        <v>15</v>
      </c>
      <c r="Q3840" s="4">
        <v>1</v>
      </c>
      <c r="R3840" s="4">
        <v>7</v>
      </c>
      <c r="S3840" s="4">
        <v>7</v>
      </c>
      <c r="T3840" s="15">
        <v>5.3347289999999999E-2</v>
      </c>
      <c r="U3840" s="15">
        <v>1.83999E-2</v>
      </c>
    </row>
    <row r="3841" spans="1:21" x14ac:dyDescent="0.25">
      <c r="A3841" s="4">
        <v>3839</v>
      </c>
      <c r="B3841" s="4" t="s">
        <v>14301</v>
      </c>
      <c r="C3841" s="4">
        <v>3</v>
      </c>
      <c r="D3841" s="93">
        <v>2126.123</v>
      </c>
      <c r="E3841" s="4" t="s">
        <v>14302</v>
      </c>
      <c r="F3841" s="4" t="s">
        <v>8988</v>
      </c>
      <c r="G3841" s="4" t="s">
        <v>8989</v>
      </c>
      <c r="H3841" s="93">
        <v>2126.1010000000001</v>
      </c>
      <c r="I3841" s="4" t="s">
        <v>8990</v>
      </c>
      <c r="J3841" s="15">
        <v>2.4798819999999999E-2</v>
      </c>
      <c r="K3841" s="15">
        <v>0.36627929999999997</v>
      </c>
      <c r="L3841" s="4">
        <v>2.1566999999999999E-2</v>
      </c>
      <c r="M3841" s="4">
        <v>10.143917999999999</v>
      </c>
      <c r="N3841" s="4" t="s">
        <v>14303</v>
      </c>
      <c r="O3841" s="4" t="s">
        <v>8992</v>
      </c>
      <c r="P3841" s="4">
        <v>19</v>
      </c>
      <c r="Q3841" s="4">
        <v>1</v>
      </c>
      <c r="R3841" s="4">
        <v>5</v>
      </c>
      <c r="S3841" s="4">
        <v>6</v>
      </c>
      <c r="T3841" s="15">
        <v>5.483089E-2</v>
      </c>
      <c r="U3841" s="15">
        <v>3.9341790000000003E-3</v>
      </c>
    </row>
    <row r="3842" spans="1:21" x14ac:dyDescent="0.25">
      <c r="A3842" s="4">
        <v>3840</v>
      </c>
      <c r="B3842" s="4" t="s">
        <v>14304</v>
      </c>
      <c r="C3842" s="4">
        <v>3</v>
      </c>
      <c r="D3842" s="93">
        <v>2017.9590000000001</v>
      </c>
      <c r="E3842" s="4" t="s">
        <v>14305</v>
      </c>
      <c r="F3842" s="4" t="s">
        <v>8988</v>
      </c>
      <c r="G3842" s="4" t="s">
        <v>8989</v>
      </c>
      <c r="H3842" s="93">
        <v>2017.9469999999999</v>
      </c>
      <c r="I3842" s="4" t="s">
        <v>13346</v>
      </c>
      <c r="J3842" s="15">
        <v>0.11845700000000001</v>
      </c>
      <c r="K3842" s="15">
        <v>0.3663285</v>
      </c>
      <c r="L3842" s="4">
        <v>1.1919000000000001E-2</v>
      </c>
      <c r="M3842" s="4">
        <v>5.906498</v>
      </c>
      <c r="N3842" s="4" t="s">
        <v>14306</v>
      </c>
      <c r="O3842" s="4" t="s">
        <v>8992</v>
      </c>
      <c r="P3842" s="4">
        <v>19</v>
      </c>
      <c r="Q3842" s="4">
        <v>1</v>
      </c>
      <c r="R3842" s="4">
        <v>2</v>
      </c>
      <c r="S3842" s="4">
        <v>3</v>
      </c>
      <c r="T3842" s="15">
        <v>0.48771130000000001</v>
      </c>
      <c r="U3842" s="15">
        <v>7.6489180000000004E-2</v>
      </c>
    </row>
    <row r="3843" spans="1:21" x14ac:dyDescent="0.25">
      <c r="A3843" s="4">
        <v>3841</v>
      </c>
      <c r="B3843" s="4" t="s">
        <v>14307</v>
      </c>
      <c r="C3843" s="4">
        <v>3</v>
      </c>
      <c r="D3843" s="93">
        <v>1826.8620000000001</v>
      </c>
      <c r="E3843" s="4" t="s">
        <v>11908</v>
      </c>
      <c r="F3843" s="4" t="s">
        <v>8988</v>
      </c>
      <c r="G3843" s="4" t="s">
        <v>8989</v>
      </c>
      <c r="H3843" s="93">
        <v>1826.8589999999999</v>
      </c>
      <c r="I3843" s="4" t="s">
        <v>8990</v>
      </c>
      <c r="J3843" s="15">
        <v>7.7472340000000004E-7</v>
      </c>
      <c r="K3843" s="15">
        <v>0.36648570000000003</v>
      </c>
      <c r="L3843" s="4">
        <v>2.8040000000000001E-3</v>
      </c>
      <c r="M3843" s="4">
        <v>1.534875</v>
      </c>
      <c r="N3843" s="4" t="s">
        <v>11909</v>
      </c>
      <c r="O3843" s="4" t="s">
        <v>8992</v>
      </c>
      <c r="P3843" s="4">
        <v>15</v>
      </c>
      <c r="Q3843" s="4">
        <v>1</v>
      </c>
      <c r="R3843" s="4">
        <v>12</v>
      </c>
      <c r="S3843" s="4">
        <v>8</v>
      </c>
      <c r="T3843" s="15">
        <v>5.4987449999999999E-9</v>
      </c>
      <c r="U3843" s="15">
        <v>2.0013659999999998E-5</v>
      </c>
    </row>
    <row r="3844" spans="1:21" x14ac:dyDescent="0.25">
      <c r="A3844" s="4">
        <v>3842</v>
      </c>
      <c r="B3844" s="4" t="s">
        <v>14308</v>
      </c>
      <c r="C3844" s="4">
        <v>4</v>
      </c>
      <c r="D3844" s="93">
        <v>2253.2040000000002</v>
      </c>
      <c r="E3844" s="4" t="s">
        <v>13485</v>
      </c>
      <c r="F3844" s="4" t="s">
        <v>8988</v>
      </c>
      <c r="G3844" s="4" t="s">
        <v>8989</v>
      </c>
      <c r="H3844" s="93">
        <v>2253.2020000000002</v>
      </c>
      <c r="I3844" s="4" t="s">
        <v>8990</v>
      </c>
      <c r="J3844" s="15">
        <v>3.2673170000000001E-3</v>
      </c>
      <c r="K3844" s="15">
        <v>0.36679149999999999</v>
      </c>
      <c r="L3844" s="4">
        <v>2.2569999999999999E-3</v>
      </c>
      <c r="M3844" s="4">
        <v>1.0016860000000001</v>
      </c>
      <c r="N3844" s="4" t="s">
        <v>13486</v>
      </c>
      <c r="O3844" s="4" t="s">
        <v>8992</v>
      </c>
      <c r="P3844" s="4">
        <v>15</v>
      </c>
      <c r="Q3844" s="4">
        <v>1</v>
      </c>
      <c r="R3844" s="4">
        <v>12</v>
      </c>
      <c r="S3844" s="4">
        <v>8</v>
      </c>
      <c r="T3844" s="15">
        <v>3.0533639999999998E-5</v>
      </c>
      <c r="U3844" s="15">
        <v>6.2132099999999998E-4</v>
      </c>
    </row>
    <row r="3845" spans="1:21" x14ac:dyDescent="0.25">
      <c r="A3845" s="4">
        <v>3843</v>
      </c>
      <c r="B3845" s="4" t="s">
        <v>14309</v>
      </c>
      <c r="C3845" s="4">
        <v>4</v>
      </c>
      <c r="D3845" s="93">
        <v>3159.5630000000001</v>
      </c>
      <c r="E3845" s="4" t="s">
        <v>13179</v>
      </c>
      <c r="F3845" s="4" t="s">
        <v>8988</v>
      </c>
      <c r="G3845" s="4" t="s">
        <v>8989</v>
      </c>
      <c r="H3845" s="93">
        <v>3159.5610000000001</v>
      </c>
      <c r="I3845" s="4" t="s">
        <v>8990</v>
      </c>
      <c r="J3845" s="15">
        <v>1</v>
      </c>
      <c r="K3845" s="15">
        <v>0.36726639999999999</v>
      </c>
      <c r="L3845" s="4">
        <v>2.1589999999999999E-3</v>
      </c>
      <c r="M3845" s="4">
        <v>0.68332300000000001</v>
      </c>
      <c r="N3845" s="4" t="s">
        <v>11864</v>
      </c>
      <c r="O3845" s="4" t="s">
        <v>8992</v>
      </c>
      <c r="P3845" s="4">
        <v>15</v>
      </c>
      <c r="Q3845" s="4">
        <v>1</v>
      </c>
      <c r="R3845" s="4">
        <v>5</v>
      </c>
      <c r="S3845" s="4">
        <v>5</v>
      </c>
      <c r="T3845" s="15">
        <v>1</v>
      </c>
      <c r="U3845" s="15">
        <v>3.4719029999999998E-2</v>
      </c>
    </row>
    <row r="3846" spans="1:21" x14ac:dyDescent="0.25">
      <c r="A3846" s="4">
        <v>3844</v>
      </c>
      <c r="B3846" s="4" t="s">
        <v>14310</v>
      </c>
      <c r="C3846" s="4">
        <v>3</v>
      </c>
      <c r="D3846" s="93">
        <v>2334.2440000000001</v>
      </c>
      <c r="E3846" s="4" t="s">
        <v>11168</v>
      </c>
      <c r="F3846" s="4" t="s">
        <v>8988</v>
      </c>
      <c r="G3846" s="4" t="s">
        <v>8989</v>
      </c>
      <c r="H3846" s="93">
        <v>2334.2240000000002</v>
      </c>
      <c r="I3846" s="4" t="s">
        <v>8990</v>
      </c>
      <c r="J3846" s="15">
        <v>1.556098E-4</v>
      </c>
      <c r="K3846" s="15">
        <v>0.36738769999999998</v>
      </c>
      <c r="L3846" s="4">
        <v>1.9973999999999999E-2</v>
      </c>
      <c r="M3846" s="4">
        <v>8.5570190000000004</v>
      </c>
      <c r="N3846" s="4" t="s">
        <v>11169</v>
      </c>
      <c r="O3846" s="4" t="s">
        <v>8992</v>
      </c>
      <c r="P3846" s="4">
        <v>5</v>
      </c>
      <c r="Q3846" s="4">
        <v>1</v>
      </c>
      <c r="R3846" s="4">
        <v>12.5</v>
      </c>
      <c r="S3846" s="4">
        <v>9.5</v>
      </c>
      <c r="T3846" s="15">
        <v>9.4505889999999994E-9</v>
      </c>
      <c r="U3846" s="15">
        <v>8.3975100000000002E-4</v>
      </c>
    </row>
    <row r="3847" spans="1:21" x14ac:dyDescent="0.25">
      <c r="A3847" s="4">
        <v>3845</v>
      </c>
      <c r="B3847" s="4" t="s">
        <v>14311</v>
      </c>
      <c r="C3847" s="4">
        <v>3</v>
      </c>
      <c r="D3847" s="93">
        <v>2178.1289999999999</v>
      </c>
      <c r="E3847" s="4" t="s">
        <v>13353</v>
      </c>
      <c r="F3847" s="4" t="s">
        <v>8988</v>
      </c>
      <c r="G3847" s="4" t="s">
        <v>8989</v>
      </c>
      <c r="H3847" s="93">
        <v>2178.1080000000002</v>
      </c>
      <c r="I3847" s="4" t="s">
        <v>8990</v>
      </c>
      <c r="J3847" s="15">
        <v>5.6019160000000002E-4</v>
      </c>
      <c r="K3847" s="15">
        <v>0.36739169999999999</v>
      </c>
      <c r="L3847" s="4">
        <v>2.1260000000000001E-2</v>
      </c>
      <c r="M3847" s="4">
        <v>9.7607669999999995</v>
      </c>
      <c r="N3847" s="4" t="s">
        <v>13354</v>
      </c>
      <c r="O3847" s="4" t="s">
        <v>8992</v>
      </c>
      <c r="P3847" s="4">
        <v>21</v>
      </c>
      <c r="Q3847" s="4">
        <v>1</v>
      </c>
      <c r="R3847" s="4">
        <v>10</v>
      </c>
      <c r="S3847" s="4">
        <v>9</v>
      </c>
      <c r="T3847" s="15">
        <v>3.7854450000000001E-3</v>
      </c>
      <c r="U3847" s="15">
        <v>4.3664589999999999E-7</v>
      </c>
    </row>
    <row r="3848" spans="1:21" x14ac:dyDescent="0.25">
      <c r="A3848" s="4">
        <v>3846</v>
      </c>
      <c r="B3848" s="4" t="s">
        <v>14312</v>
      </c>
      <c r="C3848" s="4">
        <v>4</v>
      </c>
      <c r="D3848" s="93">
        <v>3205.5680000000002</v>
      </c>
      <c r="E3848" s="4" t="s">
        <v>11368</v>
      </c>
      <c r="F3848" s="4" t="s">
        <v>8988</v>
      </c>
      <c r="G3848" s="4" t="s">
        <v>8989</v>
      </c>
      <c r="H3848" s="93">
        <v>3205.5369999999998</v>
      </c>
      <c r="I3848" s="4" t="s">
        <v>14313</v>
      </c>
      <c r="J3848" s="15">
        <v>7.9961949999999993E-3</v>
      </c>
      <c r="K3848" s="15">
        <v>0.36781409999999998</v>
      </c>
      <c r="L3848" s="4">
        <v>3.0859000000000001E-2</v>
      </c>
      <c r="M3848" s="4">
        <v>9.6267800000000001</v>
      </c>
      <c r="N3848" s="4" t="s">
        <v>11369</v>
      </c>
      <c r="O3848" s="4" t="s">
        <v>8992</v>
      </c>
      <c r="P3848" s="4">
        <v>20</v>
      </c>
      <c r="Q3848" s="4">
        <v>1</v>
      </c>
      <c r="R3848" s="4">
        <v>7</v>
      </c>
      <c r="S3848" s="4">
        <v>8</v>
      </c>
      <c r="T3848" s="15">
        <v>1.090003E-2</v>
      </c>
      <c r="U3848" s="15">
        <v>3.3576389999999999E-3</v>
      </c>
    </row>
    <row r="3849" spans="1:21" x14ac:dyDescent="0.25">
      <c r="A3849" s="4">
        <v>3847</v>
      </c>
      <c r="B3849" s="4" t="s">
        <v>14314</v>
      </c>
      <c r="C3849" s="4">
        <v>3</v>
      </c>
      <c r="D3849" s="93">
        <v>2325.2660000000001</v>
      </c>
      <c r="E3849" s="4" t="s">
        <v>14315</v>
      </c>
      <c r="F3849" s="4" t="s">
        <v>8988</v>
      </c>
      <c r="G3849" s="4" t="s">
        <v>8989</v>
      </c>
      <c r="H3849" s="93">
        <v>2325.2449999999999</v>
      </c>
      <c r="I3849" s="4" t="s">
        <v>8990</v>
      </c>
      <c r="J3849" s="15">
        <v>3.4028200000000002E-4</v>
      </c>
      <c r="K3849" s="15">
        <v>0.36789939999999999</v>
      </c>
      <c r="L3849" s="4">
        <v>2.0910000000000002E-2</v>
      </c>
      <c r="M3849" s="4">
        <v>8.9926019999999998</v>
      </c>
      <c r="N3849" s="4" t="s">
        <v>14316</v>
      </c>
      <c r="O3849" s="4" t="s">
        <v>8992</v>
      </c>
      <c r="P3849" s="4">
        <v>21</v>
      </c>
      <c r="Q3849" s="4">
        <v>1</v>
      </c>
      <c r="R3849" s="4">
        <v>8</v>
      </c>
      <c r="S3849" s="4">
        <v>9</v>
      </c>
      <c r="T3849" s="15">
        <v>6.2951200000000004E-4</v>
      </c>
      <c r="U3849" s="15">
        <v>3.9258850000000001E-5</v>
      </c>
    </row>
    <row r="3850" spans="1:21" x14ac:dyDescent="0.25">
      <c r="A3850" s="4">
        <v>3848</v>
      </c>
      <c r="B3850" s="4" t="s">
        <v>14317</v>
      </c>
      <c r="C3850" s="4">
        <v>3</v>
      </c>
      <c r="D3850" s="93">
        <v>2079.1280000000002</v>
      </c>
      <c r="E3850" s="4" t="s">
        <v>12575</v>
      </c>
      <c r="F3850" s="4" t="s">
        <v>8988</v>
      </c>
      <c r="G3850" s="4" t="s">
        <v>8989</v>
      </c>
      <c r="H3850" s="93">
        <v>2079.123</v>
      </c>
      <c r="I3850" s="4" t="s">
        <v>8990</v>
      </c>
      <c r="J3850" s="15">
        <v>1.6981040000000001E-8</v>
      </c>
      <c r="K3850" s="15">
        <v>0.36865179999999997</v>
      </c>
      <c r="L3850" s="4">
        <v>4.9129999999999998E-3</v>
      </c>
      <c r="M3850" s="4">
        <v>2.3630149999999999</v>
      </c>
      <c r="N3850" s="4" t="s">
        <v>12576</v>
      </c>
      <c r="O3850" s="4" t="s">
        <v>8992</v>
      </c>
      <c r="P3850" s="4">
        <v>16</v>
      </c>
      <c r="Q3850" s="4">
        <v>1</v>
      </c>
      <c r="R3850" s="4">
        <v>12.5</v>
      </c>
      <c r="S3850" s="4">
        <v>4.5</v>
      </c>
      <c r="T3850" s="15">
        <v>9.0302719999999995E-9</v>
      </c>
      <c r="U3850" s="15">
        <v>1.5654050000000001E-11</v>
      </c>
    </row>
    <row r="3851" spans="1:21" x14ac:dyDescent="0.25">
      <c r="A3851" s="4">
        <v>3849</v>
      </c>
      <c r="B3851" s="4" t="s">
        <v>14318</v>
      </c>
      <c r="C3851" s="4">
        <v>3</v>
      </c>
      <c r="D3851" s="93">
        <v>1602.826</v>
      </c>
      <c r="E3851" s="4" t="s">
        <v>13701</v>
      </c>
      <c r="F3851" s="4" t="s">
        <v>8988</v>
      </c>
      <c r="G3851" s="4" t="s">
        <v>8989</v>
      </c>
      <c r="H3851" s="93">
        <v>1602.8119999999999</v>
      </c>
      <c r="I3851" s="4" t="s">
        <v>8990</v>
      </c>
      <c r="J3851" s="15">
        <v>7.1643140000000001E-5</v>
      </c>
      <c r="K3851" s="15">
        <v>0.36879149999999999</v>
      </c>
      <c r="L3851" s="4">
        <v>1.3747000000000001E-2</v>
      </c>
      <c r="M3851" s="4">
        <v>8.5768009999999997</v>
      </c>
      <c r="N3851" s="4" t="s">
        <v>13702</v>
      </c>
      <c r="O3851" s="4" t="s">
        <v>8992</v>
      </c>
      <c r="P3851" s="4">
        <v>22</v>
      </c>
      <c r="Q3851" s="4">
        <v>1</v>
      </c>
      <c r="R3851" s="4">
        <v>21</v>
      </c>
      <c r="S3851" s="4">
        <v>9</v>
      </c>
      <c r="T3851" s="15">
        <v>4.2152959999999999E-14</v>
      </c>
      <c r="U3851" s="15">
        <v>4.9231950000000002E-5</v>
      </c>
    </row>
    <row r="3852" spans="1:21" x14ac:dyDescent="0.25">
      <c r="A3852" s="4">
        <v>3850</v>
      </c>
      <c r="B3852" s="4" t="s">
        <v>14319</v>
      </c>
      <c r="C3852" s="4">
        <v>3</v>
      </c>
      <c r="D3852" s="93">
        <v>1916.9949999999999</v>
      </c>
      <c r="E3852" s="4" t="s">
        <v>14320</v>
      </c>
      <c r="F3852" s="4" t="s">
        <v>8988</v>
      </c>
      <c r="G3852" s="4" t="s">
        <v>8989</v>
      </c>
      <c r="H3852" s="93">
        <v>1916.9929999999999</v>
      </c>
      <c r="I3852" s="4" t="s">
        <v>8990</v>
      </c>
      <c r="J3852" s="15">
        <v>3.1296260000000001E-8</v>
      </c>
      <c r="K3852" s="15">
        <v>0.36994169999999998</v>
      </c>
      <c r="L3852" s="4">
        <v>1.9E-3</v>
      </c>
      <c r="M3852" s="4">
        <v>0.99113600000000002</v>
      </c>
      <c r="N3852" s="4" t="s">
        <v>14321</v>
      </c>
      <c r="O3852" s="4" t="s">
        <v>8992</v>
      </c>
      <c r="P3852" s="4">
        <v>15</v>
      </c>
      <c r="Q3852" s="4">
        <v>1</v>
      </c>
      <c r="R3852" s="4">
        <v>11.5</v>
      </c>
      <c r="S3852" s="4">
        <v>9.5</v>
      </c>
      <c r="T3852" s="15">
        <v>4.1884709999999998E-7</v>
      </c>
      <c r="U3852" s="15">
        <v>3.7720979999999996E-9</v>
      </c>
    </row>
    <row r="3853" spans="1:21" x14ac:dyDescent="0.25">
      <c r="A3853" s="4">
        <v>3851</v>
      </c>
      <c r="B3853" s="4" t="s">
        <v>14322</v>
      </c>
      <c r="C3853" s="4">
        <v>3</v>
      </c>
      <c r="D3853" s="93">
        <v>2064.0929999999998</v>
      </c>
      <c r="E3853" s="4" t="s">
        <v>13780</v>
      </c>
      <c r="F3853" s="4" t="s">
        <v>8988</v>
      </c>
      <c r="G3853" s="4" t="s">
        <v>8989</v>
      </c>
      <c r="H3853" s="93">
        <v>2064.076</v>
      </c>
      <c r="I3853" s="4" t="s">
        <v>8990</v>
      </c>
      <c r="J3853" s="15">
        <v>3.2368030000000001E-5</v>
      </c>
      <c r="K3853" s="15">
        <v>0.37089290000000003</v>
      </c>
      <c r="L3853" s="4">
        <v>1.7163999999999999E-2</v>
      </c>
      <c r="M3853" s="4">
        <v>8.3155859999999997</v>
      </c>
      <c r="N3853" s="4" t="s">
        <v>13781</v>
      </c>
      <c r="O3853" s="4" t="s">
        <v>8992</v>
      </c>
      <c r="P3853" s="4">
        <v>21</v>
      </c>
      <c r="Q3853" s="4">
        <v>1</v>
      </c>
      <c r="R3853" s="4">
        <v>15.5</v>
      </c>
      <c r="S3853" s="4">
        <v>5.5</v>
      </c>
      <c r="T3853" s="15">
        <v>1.922919E-10</v>
      </c>
      <c r="U3853" s="15">
        <v>2.2550550000000001E-4</v>
      </c>
    </row>
    <row r="3854" spans="1:21" x14ac:dyDescent="0.25">
      <c r="A3854" s="4">
        <v>3852</v>
      </c>
      <c r="B3854" s="4" t="s">
        <v>14323</v>
      </c>
      <c r="C3854" s="4">
        <v>4</v>
      </c>
      <c r="D3854" s="93">
        <v>1854.0160000000001</v>
      </c>
      <c r="E3854" s="4" t="s">
        <v>11238</v>
      </c>
      <c r="F3854" s="4" t="s">
        <v>8988</v>
      </c>
      <c r="G3854" s="4" t="s">
        <v>8989</v>
      </c>
      <c r="H3854" s="93">
        <v>1854.0150000000001</v>
      </c>
      <c r="I3854" s="4" t="s">
        <v>9079</v>
      </c>
      <c r="J3854" s="15">
        <v>4.9909799999999997E-8</v>
      </c>
      <c r="K3854" s="15">
        <v>0.3709807</v>
      </c>
      <c r="L3854" s="4">
        <v>7.9600000000000005E-4</v>
      </c>
      <c r="M3854" s="4">
        <v>0.429338</v>
      </c>
      <c r="N3854" s="4" t="s">
        <v>11239</v>
      </c>
      <c r="O3854" s="4" t="s">
        <v>8992</v>
      </c>
      <c r="P3854" s="4">
        <v>17</v>
      </c>
      <c r="Q3854" s="4">
        <v>1</v>
      </c>
      <c r="R3854" s="4">
        <v>15.5</v>
      </c>
      <c r="S3854" s="4">
        <v>7.5</v>
      </c>
      <c r="T3854" s="15">
        <v>3.1094369999999998E-7</v>
      </c>
      <c r="U3854" s="15">
        <v>9.4423530000000004E-7</v>
      </c>
    </row>
    <row r="3855" spans="1:21" x14ac:dyDescent="0.25">
      <c r="A3855" s="4">
        <v>3853</v>
      </c>
      <c r="B3855" s="4" t="s">
        <v>14324</v>
      </c>
      <c r="C3855" s="4">
        <v>4</v>
      </c>
      <c r="D3855" s="93">
        <v>1908.0360000000001</v>
      </c>
      <c r="E3855" s="4" t="s">
        <v>9495</v>
      </c>
      <c r="F3855" s="4" t="s">
        <v>8988</v>
      </c>
      <c r="G3855" s="4" t="s">
        <v>8989</v>
      </c>
      <c r="H3855" s="93">
        <v>1908.0340000000001</v>
      </c>
      <c r="I3855" s="4" t="s">
        <v>8990</v>
      </c>
      <c r="J3855" s="15">
        <v>4.4591150000000001E-4</v>
      </c>
      <c r="K3855" s="15">
        <v>0.37106749999999999</v>
      </c>
      <c r="L3855" s="4">
        <v>2.189E-3</v>
      </c>
      <c r="M3855" s="4">
        <v>1.147254</v>
      </c>
      <c r="N3855" s="4" t="s">
        <v>9496</v>
      </c>
      <c r="O3855" s="4" t="s">
        <v>8992</v>
      </c>
      <c r="P3855" s="4">
        <v>17</v>
      </c>
      <c r="Q3855" s="4">
        <v>1</v>
      </c>
      <c r="R3855" s="4">
        <v>6.5</v>
      </c>
      <c r="S3855" s="4">
        <v>6.5</v>
      </c>
      <c r="T3855" s="15">
        <v>7.7725289999999999E-5</v>
      </c>
      <c r="U3855" s="15">
        <v>7.2017040000000004E-4</v>
      </c>
    </row>
    <row r="3856" spans="1:21" x14ac:dyDescent="0.25">
      <c r="A3856" s="4">
        <v>3854</v>
      </c>
      <c r="B3856" s="4" t="s">
        <v>14325</v>
      </c>
      <c r="C3856" s="4">
        <v>2</v>
      </c>
      <c r="D3856" s="93">
        <v>1704.845</v>
      </c>
      <c r="E3856" s="4" t="s">
        <v>14326</v>
      </c>
      <c r="F3856" s="4" t="s">
        <v>8988</v>
      </c>
      <c r="G3856" s="4" t="s">
        <v>8989</v>
      </c>
      <c r="H3856" s="93">
        <v>1704.829</v>
      </c>
      <c r="I3856" s="4" t="s">
        <v>9443</v>
      </c>
      <c r="J3856" s="15">
        <v>3.1236380000000002E-3</v>
      </c>
      <c r="K3856" s="15">
        <v>0.37128149999999999</v>
      </c>
      <c r="L3856" s="4">
        <v>1.6049000000000001E-2</v>
      </c>
      <c r="M3856" s="4">
        <v>9.4138450000000002</v>
      </c>
      <c r="N3856" s="4" t="s">
        <v>14327</v>
      </c>
      <c r="O3856" s="4" t="s">
        <v>8992</v>
      </c>
      <c r="P3856" s="4">
        <v>3</v>
      </c>
      <c r="Q3856" s="4">
        <v>1</v>
      </c>
      <c r="R3856" s="4">
        <v>10</v>
      </c>
      <c r="S3856" s="4">
        <v>2</v>
      </c>
      <c r="T3856" s="15">
        <v>2.7653799999999999E-5</v>
      </c>
      <c r="U3856" s="15">
        <v>9.4437960000000008E-3</v>
      </c>
    </row>
    <row r="3857" spans="1:21" x14ac:dyDescent="0.25">
      <c r="A3857" s="4">
        <v>3855</v>
      </c>
      <c r="B3857" s="4" t="s">
        <v>14328</v>
      </c>
      <c r="C3857" s="4">
        <v>3</v>
      </c>
      <c r="D3857" s="93">
        <v>2368.279</v>
      </c>
      <c r="E3857" s="4" t="s">
        <v>13074</v>
      </c>
      <c r="F3857" s="4" t="s">
        <v>8988</v>
      </c>
      <c r="G3857" s="4" t="s">
        <v>8989</v>
      </c>
      <c r="H3857" s="93">
        <v>2368.2579999999998</v>
      </c>
      <c r="I3857" s="4" t="s">
        <v>8990</v>
      </c>
      <c r="J3857" s="15">
        <v>3.8835930000000004E-6</v>
      </c>
      <c r="K3857" s="15">
        <v>0.37161519999999998</v>
      </c>
      <c r="L3857" s="4">
        <v>2.0656999999999998E-2</v>
      </c>
      <c r="M3857" s="4">
        <v>8.7224450000000004</v>
      </c>
      <c r="N3857" s="4" t="s">
        <v>13075</v>
      </c>
      <c r="O3857" s="4" t="s">
        <v>8992</v>
      </c>
      <c r="P3857" s="4">
        <v>21</v>
      </c>
      <c r="Q3857" s="4">
        <v>1</v>
      </c>
      <c r="R3857" s="4">
        <v>11</v>
      </c>
      <c r="S3857" s="4">
        <v>9</v>
      </c>
      <c r="T3857" s="15">
        <v>2.398261E-6</v>
      </c>
      <c r="U3857" s="15">
        <v>2.1459920000000001E-7</v>
      </c>
    </row>
    <row r="3858" spans="1:21" x14ac:dyDescent="0.25">
      <c r="A3858" s="4">
        <v>3856</v>
      </c>
      <c r="B3858" s="4" t="s">
        <v>14329</v>
      </c>
      <c r="C3858" s="4">
        <v>3</v>
      </c>
      <c r="D3858" s="93">
        <v>1875.9929999999999</v>
      </c>
      <c r="E3858" s="4" t="s">
        <v>12938</v>
      </c>
      <c r="F3858" s="4" t="s">
        <v>8988</v>
      </c>
      <c r="G3858" s="4" t="s">
        <v>8989</v>
      </c>
      <c r="H3858" s="93">
        <v>1875.992</v>
      </c>
      <c r="I3858" s="4" t="s">
        <v>8990</v>
      </c>
      <c r="J3858" s="15">
        <v>1.3132970000000001E-5</v>
      </c>
      <c r="K3858" s="15">
        <v>0.37227440000000001</v>
      </c>
      <c r="L3858" s="4">
        <v>3.2299999999999999E-4</v>
      </c>
      <c r="M3858" s="4">
        <v>0.172176</v>
      </c>
      <c r="N3858" s="4" t="s">
        <v>12939</v>
      </c>
      <c r="O3858" s="4" t="s">
        <v>8992</v>
      </c>
      <c r="P3858" s="4">
        <v>17</v>
      </c>
      <c r="Q3858" s="4">
        <v>1</v>
      </c>
      <c r="R3858" s="4">
        <v>16.5</v>
      </c>
      <c r="S3858" s="4">
        <v>9.5</v>
      </c>
      <c r="T3858" s="15">
        <v>5.2446199999999999E-5</v>
      </c>
      <c r="U3858" s="15">
        <v>3.5678389999999998E-4</v>
      </c>
    </row>
    <row r="3859" spans="1:21" x14ac:dyDescent="0.25">
      <c r="A3859" s="4">
        <v>3857</v>
      </c>
      <c r="B3859" s="4" t="s">
        <v>14330</v>
      </c>
      <c r="C3859" s="4">
        <v>3</v>
      </c>
      <c r="D3859" s="93">
        <v>2316.2440000000001</v>
      </c>
      <c r="E3859" s="4" t="s">
        <v>14331</v>
      </c>
      <c r="F3859" s="4" t="s">
        <v>8988</v>
      </c>
      <c r="G3859" s="4" t="s">
        <v>8989</v>
      </c>
      <c r="H3859" s="93">
        <v>2316.223</v>
      </c>
      <c r="I3859" s="4" t="s">
        <v>8990</v>
      </c>
      <c r="J3859" s="15">
        <v>0.8516049</v>
      </c>
      <c r="K3859" s="15">
        <v>0.18618380000000001</v>
      </c>
      <c r="L3859" s="4">
        <v>2.0670000000000001E-2</v>
      </c>
      <c r="M3859" s="4">
        <v>8.9240100000000009</v>
      </c>
      <c r="N3859" s="4" t="s">
        <v>14332</v>
      </c>
      <c r="O3859" s="4" t="s">
        <v>9004</v>
      </c>
      <c r="P3859" s="4">
        <v>22</v>
      </c>
      <c r="Q3859" s="4">
        <v>1</v>
      </c>
      <c r="R3859" s="4">
        <v>6.5</v>
      </c>
      <c r="S3859" s="4">
        <v>4.5</v>
      </c>
      <c r="T3859" s="15">
        <v>0.31394939999999999</v>
      </c>
      <c r="U3859" s="15">
        <v>1</v>
      </c>
    </row>
    <row r="3860" spans="1:21" x14ac:dyDescent="0.25">
      <c r="A3860" s="4">
        <v>3858</v>
      </c>
      <c r="B3860" s="4" t="s">
        <v>14333</v>
      </c>
      <c r="C3860" s="4">
        <v>2</v>
      </c>
      <c r="D3860" s="93">
        <v>1369.6969999999999</v>
      </c>
      <c r="E3860" s="4" t="s">
        <v>11935</v>
      </c>
      <c r="F3860" s="4" t="s">
        <v>8988</v>
      </c>
      <c r="G3860" s="4" t="s">
        <v>8989</v>
      </c>
      <c r="H3860" s="93">
        <v>1369.6859999999999</v>
      </c>
      <c r="I3860" s="4" t="s">
        <v>8990</v>
      </c>
      <c r="J3860" s="15">
        <v>1.58172E-3</v>
      </c>
      <c r="K3860" s="15">
        <v>0.18621560000000001</v>
      </c>
      <c r="L3860" s="4">
        <v>1.1538E-2</v>
      </c>
      <c r="M3860" s="4">
        <v>8.4238300000000006</v>
      </c>
      <c r="N3860" s="4" t="s">
        <v>11936</v>
      </c>
      <c r="O3860" s="4" t="s">
        <v>9004</v>
      </c>
      <c r="P3860" s="4">
        <v>22</v>
      </c>
      <c r="Q3860" s="4">
        <v>1</v>
      </c>
      <c r="R3860" s="4">
        <v>4</v>
      </c>
      <c r="S3860" s="4">
        <v>2</v>
      </c>
      <c r="T3860" s="15">
        <v>2.387012E-4</v>
      </c>
      <c r="U3860" s="15">
        <v>1.362211E-2</v>
      </c>
    </row>
    <row r="3861" spans="1:21" x14ac:dyDescent="0.25">
      <c r="A3861" s="4">
        <v>3859</v>
      </c>
      <c r="B3861" s="4" t="s">
        <v>14334</v>
      </c>
      <c r="C3861" s="4">
        <v>2</v>
      </c>
      <c r="D3861" s="93">
        <v>1594.8309999999999</v>
      </c>
      <c r="E3861" s="4" t="s">
        <v>12242</v>
      </c>
      <c r="F3861" s="4" t="s">
        <v>8988</v>
      </c>
      <c r="G3861" s="4" t="s">
        <v>8989</v>
      </c>
      <c r="H3861" s="93">
        <v>1594.818</v>
      </c>
      <c r="I3861" s="4" t="s">
        <v>8990</v>
      </c>
      <c r="J3861" s="15">
        <v>1.69842E-3</v>
      </c>
      <c r="K3861" s="15">
        <v>0.18643850000000001</v>
      </c>
      <c r="L3861" s="4">
        <v>1.3200999999999999E-2</v>
      </c>
      <c r="M3861" s="4">
        <v>8.2774319999999992</v>
      </c>
      <c r="N3861" s="4" t="s">
        <v>12243</v>
      </c>
      <c r="O3861" s="4" t="s">
        <v>9004</v>
      </c>
      <c r="P3861" s="4">
        <v>22</v>
      </c>
      <c r="Q3861" s="4">
        <v>1</v>
      </c>
      <c r="R3861" s="4">
        <v>7</v>
      </c>
      <c r="S3861" s="4">
        <v>3</v>
      </c>
      <c r="T3861" s="15">
        <v>9.7361229999999994E-6</v>
      </c>
      <c r="U3861" s="15">
        <v>3.2751019999999998E-3</v>
      </c>
    </row>
    <row r="3862" spans="1:21" x14ac:dyDescent="0.25">
      <c r="A3862" s="4">
        <v>3860</v>
      </c>
      <c r="B3862" s="4" t="s">
        <v>14335</v>
      </c>
      <c r="C3862" s="4">
        <v>3</v>
      </c>
      <c r="D3862" s="93">
        <v>2311.25</v>
      </c>
      <c r="E3862" s="4" t="s">
        <v>10156</v>
      </c>
      <c r="F3862" s="4" t="s">
        <v>8988</v>
      </c>
      <c r="G3862" s="4" t="s">
        <v>8989</v>
      </c>
      <c r="H3862" s="93">
        <v>2311.248</v>
      </c>
      <c r="I3862" s="4" t="s">
        <v>8990</v>
      </c>
      <c r="J3862" s="15">
        <v>1</v>
      </c>
      <c r="K3862" s="15">
        <v>0.18710679999999999</v>
      </c>
      <c r="L3862" s="4">
        <v>1.5610000000000001E-3</v>
      </c>
      <c r="M3862" s="4">
        <v>0.67539300000000002</v>
      </c>
      <c r="N3862" s="4" t="s">
        <v>10157</v>
      </c>
      <c r="O3862" s="4" t="s">
        <v>9004</v>
      </c>
      <c r="P3862" s="4">
        <v>14</v>
      </c>
      <c r="Q3862" s="4">
        <v>1</v>
      </c>
      <c r="R3862" s="4">
        <v>6</v>
      </c>
      <c r="S3862" s="4">
        <v>2</v>
      </c>
      <c r="T3862" s="15">
        <v>0.1750459</v>
      </c>
      <c r="U3862" s="15">
        <v>1</v>
      </c>
    </row>
    <row r="3863" spans="1:21" x14ac:dyDescent="0.25">
      <c r="A3863" s="4">
        <v>3861</v>
      </c>
      <c r="B3863" s="4" t="s">
        <v>14336</v>
      </c>
      <c r="C3863" s="4">
        <v>3</v>
      </c>
      <c r="D3863" s="93">
        <v>3630.9720000000002</v>
      </c>
      <c r="E3863" s="4" t="s">
        <v>9904</v>
      </c>
      <c r="F3863" s="4" t="s">
        <v>8988</v>
      </c>
      <c r="G3863" s="4" t="s">
        <v>8989</v>
      </c>
      <c r="H3863" s="93">
        <v>3630.9450000000002</v>
      </c>
      <c r="I3863" s="4" t="s">
        <v>8990</v>
      </c>
      <c r="J3863" s="15">
        <v>1</v>
      </c>
      <c r="K3863" s="15">
        <v>0.1873503</v>
      </c>
      <c r="L3863" s="4">
        <v>2.6821999999999999E-2</v>
      </c>
      <c r="M3863" s="4">
        <v>7.3870579999999997</v>
      </c>
      <c r="N3863" s="4" t="s">
        <v>9906</v>
      </c>
      <c r="O3863" s="4" t="s">
        <v>9004</v>
      </c>
      <c r="P3863" s="4">
        <v>20</v>
      </c>
      <c r="Q3863" s="4">
        <v>1</v>
      </c>
      <c r="R3863" s="4">
        <v>10.5</v>
      </c>
      <c r="S3863" s="4">
        <v>4.5</v>
      </c>
      <c r="T3863" s="15">
        <v>1</v>
      </c>
      <c r="U3863" s="15">
        <v>1</v>
      </c>
    </row>
    <row r="3864" spans="1:21" x14ac:dyDescent="0.25">
      <c r="A3864" s="4">
        <v>3862</v>
      </c>
      <c r="B3864" s="4" t="s">
        <v>14337</v>
      </c>
      <c r="C3864" s="4">
        <v>3</v>
      </c>
      <c r="D3864" s="93">
        <v>2389.3180000000002</v>
      </c>
      <c r="E3864" s="4" t="s">
        <v>14338</v>
      </c>
      <c r="F3864" s="4" t="s">
        <v>8988</v>
      </c>
      <c r="G3864" s="4" t="s">
        <v>8989</v>
      </c>
      <c r="H3864" s="93">
        <v>2389.297</v>
      </c>
      <c r="I3864" s="4" t="s">
        <v>8990</v>
      </c>
      <c r="J3864" s="15">
        <v>2.985613E-6</v>
      </c>
      <c r="K3864" s="15">
        <v>0.18890209999999999</v>
      </c>
      <c r="L3864" s="4">
        <v>2.0622999999999999E-2</v>
      </c>
      <c r="M3864" s="4">
        <v>8.6314080000000004</v>
      </c>
      <c r="N3864" s="4" t="s">
        <v>14339</v>
      </c>
      <c r="O3864" s="4" t="s">
        <v>9004</v>
      </c>
      <c r="P3864" s="4">
        <v>21</v>
      </c>
      <c r="Q3864" s="4">
        <v>1</v>
      </c>
      <c r="R3864" s="4">
        <v>13</v>
      </c>
      <c r="S3864" s="4">
        <v>5</v>
      </c>
      <c r="T3864" s="15">
        <v>6.5704020000000003E-6</v>
      </c>
      <c r="U3864" s="15">
        <v>5.7959559999999995E-7</v>
      </c>
    </row>
    <row r="3865" spans="1:21" x14ac:dyDescent="0.25">
      <c r="A3865" s="4">
        <v>3863</v>
      </c>
      <c r="B3865" s="4" t="s">
        <v>14340</v>
      </c>
      <c r="C3865" s="4">
        <v>3</v>
      </c>
      <c r="D3865" s="93">
        <v>1695.895</v>
      </c>
      <c r="E3865" s="4" t="s">
        <v>13665</v>
      </c>
      <c r="F3865" s="4" t="s">
        <v>8988</v>
      </c>
      <c r="G3865" s="4" t="s">
        <v>8989</v>
      </c>
      <c r="H3865" s="93">
        <v>1695.8910000000001</v>
      </c>
      <c r="I3865" s="4" t="s">
        <v>8990</v>
      </c>
      <c r="J3865" s="15">
        <v>6.2526249999999999E-7</v>
      </c>
      <c r="K3865" s="15">
        <v>0.18896180000000001</v>
      </c>
      <c r="L3865" s="4">
        <v>3.48E-3</v>
      </c>
      <c r="M3865" s="4">
        <v>2.052019</v>
      </c>
      <c r="N3865" s="4" t="s">
        <v>10313</v>
      </c>
      <c r="O3865" s="4" t="s">
        <v>9004</v>
      </c>
      <c r="P3865" s="4">
        <v>16</v>
      </c>
      <c r="Q3865" s="4">
        <v>1</v>
      </c>
      <c r="R3865" s="4">
        <v>15</v>
      </c>
      <c r="S3865" s="4">
        <v>6</v>
      </c>
      <c r="T3865" s="15">
        <v>7.7493130000000002E-7</v>
      </c>
      <c r="U3865" s="15">
        <v>2.138458E-6</v>
      </c>
    </row>
    <row r="3866" spans="1:21" x14ac:dyDescent="0.25">
      <c r="A3866" s="4">
        <v>3864</v>
      </c>
      <c r="B3866" s="4" t="s">
        <v>14341</v>
      </c>
      <c r="C3866" s="4">
        <v>3</v>
      </c>
      <c r="D3866" s="93">
        <v>2164.0990000000002</v>
      </c>
      <c r="E3866" s="4" t="s">
        <v>12783</v>
      </c>
      <c r="F3866" s="4" t="s">
        <v>8988</v>
      </c>
      <c r="G3866" s="4" t="s">
        <v>8989</v>
      </c>
      <c r="H3866" s="93">
        <v>2164.0970000000002</v>
      </c>
      <c r="I3866" s="4" t="s">
        <v>8990</v>
      </c>
      <c r="J3866" s="15">
        <v>1</v>
      </c>
      <c r="K3866" s="15">
        <v>0.18907070000000001</v>
      </c>
      <c r="L3866" s="4">
        <v>1.498E-3</v>
      </c>
      <c r="M3866" s="4">
        <v>0.69220499999999996</v>
      </c>
      <c r="N3866" s="4" t="s">
        <v>12784</v>
      </c>
      <c r="O3866" s="4" t="s">
        <v>9004</v>
      </c>
      <c r="P3866" s="4">
        <v>17</v>
      </c>
      <c r="Q3866" s="4">
        <v>1</v>
      </c>
      <c r="R3866" s="4">
        <v>7</v>
      </c>
      <c r="S3866" s="4">
        <v>2</v>
      </c>
      <c r="T3866" s="15">
        <v>1</v>
      </c>
      <c r="U3866" s="15">
        <v>1</v>
      </c>
    </row>
    <row r="3867" spans="1:21" x14ac:dyDescent="0.25">
      <c r="A3867" s="4">
        <v>3865</v>
      </c>
      <c r="B3867" s="4" t="s">
        <v>14342</v>
      </c>
      <c r="C3867" s="4">
        <v>3</v>
      </c>
      <c r="D3867" s="93">
        <v>1599.895</v>
      </c>
      <c r="E3867" s="4" t="s">
        <v>12326</v>
      </c>
      <c r="F3867" s="4" t="s">
        <v>8988</v>
      </c>
      <c r="G3867" s="4" t="s">
        <v>8989</v>
      </c>
      <c r="H3867" s="93">
        <v>1599.8810000000001</v>
      </c>
      <c r="I3867" s="4" t="s">
        <v>8990</v>
      </c>
      <c r="J3867" s="15">
        <v>4.9768960000000001E-2</v>
      </c>
      <c r="K3867" s="15">
        <v>0.18911510000000001</v>
      </c>
      <c r="L3867" s="4">
        <v>1.4126E-2</v>
      </c>
      <c r="M3867" s="4">
        <v>8.8294049999999995</v>
      </c>
      <c r="N3867" s="4" t="s">
        <v>12327</v>
      </c>
      <c r="O3867" s="4" t="s">
        <v>9004</v>
      </c>
      <c r="P3867" s="4">
        <v>22</v>
      </c>
      <c r="Q3867" s="4">
        <v>1</v>
      </c>
      <c r="R3867" s="4">
        <v>7</v>
      </c>
      <c r="S3867" s="4">
        <v>3</v>
      </c>
      <c r="T3867" s="15">
        <v>2.0998770000000001E-5</v>
      </c>
      <c r="U3867" s="15">
        <v>9.6518690000000004E-2</v>
      </c>
    </row>
    <row r="3868" spans="1:21" x14ac:dyDescent="0.25">
      <c r="A3868" s="4">
        <v>3866</v>
      </c>
      <c r="B3868" s="4" t="s">
        <v>14343</v>
      </c>
      <c r="C3868" s="4">
        <v>3</v>
      </c>
      <c r="D3868" s="93">
        <v>2555.3000000000002</v>
      </c>
      <c r="E3868" s="4" t="s">
        <v>14344</v>
      </c>
      <c r="F3868" s="4" t="s">
        <v>8988</v>
      </c>
      <c r="G3868" s="4" t="s">
        <v>8989</v>
      </c>
      <c r="H3868" s="93">
        <v>2555.277</v>
      </c>
      <c r="I3868" s="4" t="s">
        <v>8990</v>
      </c>
      <c r="J3868" s="15">
        <v>8.4663149999999999E-4</v>
      </c>
      <c r="K3868" s="15">
        <v>0.1891535</v>
      </c>
      <c r="L3868" s="4">
        <v>2.3542E-2</v>
      </c>
      <c r="M3868" s="4">
        <v>9.2130919999999996</v>
      </c>
      <c r="N3868" s="4" t="s">
        <v>14345</v>
      </c>
      <c r="O3868" s="4" t="s">
        <v>9004</v>
      </c>
      <c r="P3868" s="4">
        <v>20</v>
      </c>
      <c r="Q3868" s="4">
        <v>1</v>
      </c>
      <c r="R3868" s="4">
        <v>10</v>
      </c>
      <c r="S3868" s="4">
        <v>5</v>
      </c>
      <c r="T3868" s="15">
        <v>8.0135369999999994E-3</v>
      </c>
      <c r="U3868" s="15">
        <v>3.1938829999999998E-7</v>
      </c>
    </row>
    <row r="3869" spans="1:21" x14ac:dyDescent="0.25">
      <c r="A3869" s="4">
        <v>3867</v>
      </c>
      <c r="B3869" s="4" t="s">
        <v>14346</v>
      </c>
      <c r="C3869" s="4">
        <v>3</v>
      </c>
      <c r="D3869" s="93">
        <v>2186.1529999999998</v>
      </c>
      <c r="E3869" s="4" t="s">
        <v>9533</v>
      </c>
      <c r="F3869" s="4" t="s">
        <v>8988</v>
      </c>
      <c r="G3869" s="4" t="s">
        <v>8989</v>
      </c>
      <c r="H3869" s="93">
        <v>2186.1489999999999</v>
      </c>
      <c r="I3869" s="4" t="s">
        <v>8990</v>
      </c>
      <c r="J3869" s="15">
        <v>1.540535E-2</v>
      </c>
      <c r="K3869" s="15">
        <v>0.18935450000000001</v>
      </c>
      <c r="L3869" s="4">
        <v>3.7750000000000001E-3</v>
      </c>
      <c r="M3869" s="4">
        <v>1.7267809999999999</v>
      </c>
      <c r="N3869" s="4" t="s">
        <v>9534</v>
      </c>
      <c r="O3869" s="4" t="s">
        <v>9004</v>
      </c>
      <c r="P3869" s="4">
        <v>17</v>
      </c>
      <c r="Q3869" s="4">
        <v>1</v>
      </c>
      <c r="R3869" s="4">
        <v>7</v>
      </c>
      <c r="S3869" s="4">
        <v>3</v>
      </c>
      <c r="T3869" s="15">
        <v>4.0920539999999999E-7</v>
      </c>
      <c r="U3869" s="15">
        <v>0.61544319999999997</v>
      </c>
    </row>
    <row r="3870" spans="1:21" x14ac:dyDescent="0.25">
      <c r="A3870" s="4">
        <v>3868</v>
      </c>
      <c r="B3870" s="4" t="s">
        <v>14347</v>
      </c>
      <c r="C3870" s="4">
        <v>2</v>
      </c>
      <c r="D3870" s="93">
        <v>1956.95</v>
      </c>
      <c r="E3870" s="4" t="s">
        <v>10231</v>
      </c>
      <c r="F3870" s="4" t="s">
        <v>8988</v>
      </c>
      <c r="G3870" s="4" t="s">
        <v>8989</v>
      </c>
      <c r="H3870" s="93">
        <v>1956.9449999999999</v>
      </c>
      <c r="I3870" s="4" t="s">
        <v>8990</v>
      </c>
      <c r="J3870" s="15">
        <v>1.293119E-2</v>
      </c>
      <c r="K3870" s="15">
        <v>0.18955259999999999</v>
      </c>
      <c r="L3870" s="4">
        <v>5.3870000000000003E-3</v>
      </c>
      <c r="M3870" s="4">
        <v>2.7527599999999999</v>
      </c>
      <c r="N3870" s="4" t="s">
        <v>10232</v>
      </c>
      <c r="O3870" s="4" t="s">
        <v>9004</v>
      </c>
      <c r="P3870" s="4">
        <v>16</v>
      </c>
      <c r="Q3870" s="4">
        <v>1</v>
      </c>
      <c r="R3870" s="4">
        <v>5</v>
      </c>
      <c r="S3870" s="4">
        <v>2</v>
      </c>
      <c r="T3870" s="15">
        <v>6.9345439999999995E-4</v>
      </c>
      <c r="U3870" s="15">
        <v>2.6717530000000002E-4</v>
      </c>
    </row>
    <row r="3871" spans="1:21" x14ac:dyDescent="0.25">
      <c r="A3871" s="4">
        <v>3869</v>
      </c>
      <c r="B3871" s="4" t="s">
        <v>14348</v>
      </c>
      <c r="C3871" s="4">
        <v>4</v>
      </c>
      <c r="D3871" s="93">
        <v>2278.154</v>
      </c>
      <c r="E3871" s="4" t="s">
        <v>9520</v>
      </c>
      <c r="F3871" s="4" t="s">
        <v>8988</v>
      </c>
      <c r="G3871" s="4" t="s">
        <v>8989</v>
      </c>
      <c r="H3871" s="93">
        <v>2278.1379999999999</v>
      </c>
      <c r="I3871" s="4" t="s">
        <v>8990</v>
      </c>
      <c r="J3871" s="15">
        <v>1.229979E-4</v>
      </c>
      <c r="K3871" s="15">
        <v>0.18978310000000001</v>
      </c>
      <c r="L3871" s="4">
        <v>1.5687E-2</v>
      </c>
      <c r="M3871" s="4">
        <v>6.8858860000000002</v>
      </c>
      <c r="N3871" s="4" t="s">
        <v>9521</v>
      </c>
      <c r="O3871" s="4" t="s">
        <v>9004</v>
      </c>
      <c r="P3871" s="4">
        <v>20</v>
      </c>
      <c r="Q3871" s="4">
        <v>1</v>
      </c>
      <c r="R3871" s="4">
        <v>11</v>
      </c>
      <c r="S3871" s="4">
        <v>8</v>
      </c>
      <c r="T3871" s="15">
        <v>6.5796819999999995E-5</v>
      </c>
      <c r="U3871" s="15">
        <v>1.068206E-5</v>
      </c>
    </row>
    <row r="3872" spans="1:21" x14ac:dyDescent="0.25">
      <c r="A3872" s="4">
        <v>3870</v>
      </c>
      <c r="B3872" s="4" t="s">
        <v>14349</v>
      </c>
      <c r="C3872" s="4">
        <v>2</v>
      </c>
      <c r="D3872" s="93">
        <v>2099.9070000000002</v>
      </c>
      <c r="E3872" s="4" t="s">
        <v>9168</v>
      </c>
      <c r="F3872" s="4" t="s">
        <v>8988</v>
      </c>
      <c r="G3872" s="4" t="s">
        <v>8989</v>
      </c>
      <c r="H3872" s="93">
        <v>2099.89</v>
      </c>
      <c r="I3872" s="4" t="s">
        <v>10345</v>
      </c>
      <c r="J3872" s="15">
        <v>7.5313680000000001E-3</v>
      </c>
      <c r="K3872" s="15">
        <v>0.19023409999999999</v>
      </c>
      <c r="L3872" s="4">
        <v>1.7464E-2</v>
      </c>
      <c r="M3872" s="4">
        <v>8.3166279999999997</v>
      </c>
      <c r="N3872" s="4" t="s">
        <v>9169</v>
      </c>
      <c r="O3872" s="4" t="s">
        <v>9004</v>
      </c>
      <c r="P3872" s="4">
        <v>1</v>
      </c>
      <c r="Q3872" s="4">
        <v>1</v>
      </c>
      <c r="R3872" s="4">
        <v>9</v>
      </c>
      <c r="S3872" s="4">
        <v>2</v>
      </c>
      <c r="T3872" s="15">
        <v>1.3107969999999999E-6</v>
      </c>
      <c r="U3872" s="15">
        <v>3.4821199999999997E-2</v>
      </c>
    </row>
    <row r="3873" spans="1:21" x14ac:dyDescent="0.25">
      <c r="A3873" s="4">
        <v>3871</v>
      </c>
      <c r="B3873" s="4" t="s">
        <v>14350</v>
      </c>
      <c r="C3873" s="4">
        <v>4</v>
      </c>
      <c r="D3873" s="93">
        <v>2603.4029999999998</v>
      </c>
      <c r="E3873" s="4" t="s">
        <v>10743</v>
      </c>
      <c r="F3873" s="4" t="s">
        <v>8988</v>
      </c>
      <c r="G3873" s="4" t="s">
        <v>8989</v>
      </c>
      <c r="H3873" s="93">
        <v>2603.3829999999998</v>
      </c>
      <c r="I3873" s="4" t="s">
        <v>8990</v>
      </c>
      <c r="J3873" s="15">
        <v>4.3028619999999999E-8</v>
      </c>
      <c r="K3873" s="15">
        <v>0.1902972</v>
      </c>
      <c r="L3873" s="4">
        <v>2.0308E-2</v>
      </c>
      <c r="M3873" s="4">
        <v>7.8006200000000003</v>
      </c>
      <c r="N3873" s="4" t="s">
        <v>9027</v>
      </c>
      <c r="O3873" s="4" t="s">
        <v>9004</v>
      </c>
      <c r="P3873" s="4">
        <v>22</v>
      </c>
      <c r="Q3873" s="4">
        <v>1</v>
      </c>
      <c r="R3873" s="4">
        <v>13.5</v>
      </c>
      <c r="S3873" s="4">
        <v>4.5</v>
      </c>
      <c r="T3873" s="15">
        <v>4.4982289999999997E-6</v>
      </c>
      <c r="U3873" s="15">
        <v>3.3843049999999998E-14</v>
      </c>
    </row>
    <row r="3874" spans="1:21" x14ac:dyDescent="0.25">
      <c r="A3874" s="4">
        <v>3872</v>
      </c>
      <c r="B3874" s="4" t="s">
        <v>14351</v>
      </c>
      <c r="C3874" s="4">
        <v>3</v>
      </c>
      <c r="D3874" s="93">
        <v>1882.854</v>
      </c>
      <c r="E3874" s="4" t="s">
        <v>13989</v>
      </c>
      <c r="F3874" s="4" t="s">
        <v>8988</v>
      </c>
      <c r="G3874" s="4" t="s">
        <v>8989</v>
      </c>
      <c r="H3874" s="93">
        <v>1882.8510000000001</v>
      </c>
      <c r="I3874" s="4" t="s">
        <v>8990</v>
      </c>
      <c r="J3874" s="15">
        <v>1</v>
      </c>
      <c r="K3874" s="15">
        <v>0.19059480000000001</v>
      </c>
      <c r="L3874" s="4">
        <v>2.5500000000000002E-3</v>
      </c>
      <c r="M3874" s="4">
        <v>1.3543289999999999</v>
      </c>
      <c r="N3874" s="4" t="s">
        <v>13990</v>
      </c>
      <c r="O3874" s="4" t="s">
        <v>9004</v>
      </c>
      <c r="P3874" s="4">
        <v>13</v>
      </c>
      <c r="Q3874" s="4">
        <v>1</v>
      </c>
      <c r="R3874" s="4">
        <v>8</v>
      </c>
      <c r="S3874" s="4">
        <v>2</v>
      </c>
      <c r="T3874" s="15">
        <v>1.5511539999999999E-3</v>
      </c>
      <c r="U3874" s="15">
        <v>1</v>
      </c>
    </row>
    <row r="3875" spans="1:21" x14ac:dyDescent="0.25">
      <c r="A3875" s="4">
        <v>3873</v>
      </c>
      <c r="B3875" s="4" t="s">
        <v>14352</v>
      </c>
      <c r="C3875" s="4">
        <v>3</v>
      </c>
      <c r="D3875" s="93">
        <v>1772.87</v>
      </c>
      <c r="E3875" s="4" t="s">
        <v>9078</v>
      </c>
      <c r="F3875" s="4" t="s">
        <v>8988</v>
      </c>
      <c r="G3875" s="4" t="s">
        <v>8989</v>
      </c>
      <c r="H3875" s="93">
        <v>1772.8679999999999</v>
      </c>
      <c r="I3875" s="4" t="s">
        <v>8990</v>
      </c>
      <c r="J3875" s="15">
        <v>2.2747450000000002E-6</v>
      </c>
      <c r="K3875" s="15">
        <v>0.19064420000000001</v>
      </c>
      <c r="L3875" s="4">
        <v>2.0839999999999999E-3</v>
      </c>
      <c r="M3875" s="4">
        <v>1.175497</v>
      </c>
      <c r="N3875" s="4" t="s">
        <v>9080</v>
      </c>
      <c r="O3875" s="4" t="s">
        <v>9004</v>
      </c>
      <c r="P3875" s="4">
        <v>16</v>
      </c>
      <c r="Q3875" s="4">
        <v>1</v>
      </c>
      <c r="R3875" s="4">
        <v>10</v>
      </c>
      <c r="S3875" s="4">
        <v>5</v>
      </c>
      <c r="T3875" s="15">
        <v>1.9704360000000001E-5</v>
      </c>
      <c r="U3875" s="15">
        <v>4.5093799999999998E-6</v>
      </c>
    </row>
    <row r="3876" spans="1:21" x14ac:dyDescent="0.25">
      <c r="A3876" s="4">
        <v>3874</v>
      </c>
      <c r="B3876" s="4" t="s">
        <v>14353</v>
      </c>
      <c r="C3876" s="4">
        <v>3</v>
      </c>
      <c r="D3876" s="93">
        <v>1748.836</v>
      </c>
      <c r="E3876" s="4" t="s">
        <v>12840</v>
      </c>
      <c r="F3876" s="4" t="s">
        <v>8988</v>
      </c>
      <c r="G3876" s="4" t="s">
        <v>8989</v>
      </c>
      <c r="H3876" s="93">
        <v>1748.82</v>
      </c>
      <c r="I3876" s="4" t="s">
        <v>8990</v>
      </c>
      <c r="J3876" s="15">
        <v>1.8194210000000001E-3</v>
      </c>
      <c r="K3876" s="15">
        <v>0.1913735</v>
      </c>
      <c r="L3876" s="4">
        <v>1.6146000000000001E-2</v>
      </c>
      <c r="M3876" s="4">
        <v>9.2325119999999998</v>
      </c>
      <c r="N3876" s="4" t="s">
        <v>12841</v>
      </c>
      <c r="O3876" s="4" t="s">
        <v>9004</v>
      </c>
      <c r="P3876" s="4">
        <v>22</v>
      </c>
      <c r="Q3876" s="4">
        <v>1</v>
      </c>
      <c r="R3876" s="4">
        <v>7.5</v>
      </c>
      <c r="S3876" s="4">
        <v>6.5</v>
      </c>
      <c r="T3876" s="15">
        <v>3.1446099999999999E-3</v>
      </c>
      <c r="U3876" s="15">
        <v>1.096565E-2</v>
      </c>
    </row>
    <row r="3877" spans="1:21" x14ac:dyDescent="0.25">
      <c r="A3877" s="4">
        <v>3875</v>
      </c>
      <c r="B3877" s="4" t="s">
        <v>14354</v>
      </c>
      <c r="C3877" s="4">
        <v>3</v>
      </c>
      <c r="D3877" s="93">
        <v>1618.7840000000001</v>
      </c>
      <c r="E3877" s="4" t="s">
        <v>9622</v>
      </c>
      <c r="F3877" s="4" t="s">
        <v>8988</v>
      </c>
      <c r="G3877" s="4" t="s">
        <v>8989</v>
      </c>
      <c r="H3877" s="93">
        <v>1618.771</v>
      </c>
      <c r="I3877" s="4" t="s">
        <v>9754</v>
      </c>
      <c r="J3877" s="15">
        <v>5.1428269999999998E-6</v>
      </c>
      <c r="K3877" s="15">
        <v>0.1914989</v>
      </c>
      <c r="L3877" s="4">
        <v>1.3481999999999999E-2</v>
      </c>
      <c r="M3877" s="4">
        <v>8.3285420000000006</v>
      </c>
      <c r="N3877" s="4" t="s">
        <v>9623</v>
      </c>
      <c r="O3877" s="4" t="s">
        <v>9004</v>
      </c>
      <c r="P3877" s="4">
        <v>14</v>
      </c>
      <c r="Q3877" s="4">
        <v>1</v>
      </c>
      <c r="R3877" s="4">
        <v>9</v>
      </c>
      <c r="S3877" s="4">
        <v>9</v>
      </c>
      <c r="T3877" s="15">
        <v>1.394403E-4</v>
      </c>
      <c r="U3877" s="15">
        <v>5.5381169999999998E-7</v>
      </c>
    </row>
    <row r="3878" spans="1:21" x14ac:dyDescent="0.25">
      <c r="A3878" s="4">
        <v>3876</v>
      </c>
      <c r="B3878" s="4" t="s">
        <v>14355</v>
      </c>
      <c r="C3878" s="4">
        <v>3</v>
      </c>
      <c r="D3878" s="93">
        <v>1591.7850000000001</v>
      </c>
      <c r="E3878" s="4" t="s">
        <v>12046</v>
      </c>
      <c r="F3878" s="4" t="s">
        <v>8988</v>
      </c>
      <c r="G3878" s="4" t="s">
        <v>8989</v>
      </c>
      <c r="H3878" s="93">
        <v>1591.771</v>
      </c>
      <c r="I3878" s="4" t="s">
        <v>8990</v>
      </c>
      <c r="J3878" s="15">
        <v>3.051008E-12</v>
      </c>
      <c r="K3878" s="15">
        <v>0.19184129999999999</v>
      </c>
      <c r="L3878" s="4">
        <v>1.3814999999999999E-2</v>
      </c>
      <c r="M3878" s="4">
        <v>8.6790120000000002</v>
      </c>
      <c r="N3878" s="4" t="s">
        <v>12047</v>
      </c>
      <c r="O3878" s="4" t="s">
        <v>9004</v>
      </c>
      <c r="P3878" s="4">
        <v>22</v>
      </c>
      <c r="Q3878" s="4">
        <v>1</v>
      </c>
      <c r="R3878" s="4">
        <v>6.5</v>
      </c>
      <c r="S3878" s="4">
        <v>6.5</v>
      </c>
      <c r="T3878" s="15">
        <v>5.3561540000000004E-10</v>
      </c>
      <c r="U3878" s="15">
        <v>4.3601019999999999E-12</v>
      </c>
    </row>
    <row r="3879" spans="1:21" x14ac:dyDescent="0.25">
      <c r="A3879" s="4">
        <v>3877</v>
      </c>
      <c r="B3879" s="4" t="s">
        <v>14356</v>
      </c>
      <c r="C3879" s="4">
        <v>4</v>
      </c>
      <c r="D3879" s="93">
        <v>2666.4</v>
      </c>
      <c r="E3879" s="4" t="s">
        <v>14357</v>
      </c>
      <c r="F3879" s="4" t="s">
        <v>8988</v>
      </c>
      <c r="G3879" s="4" t="s">
        <v>8989</v>
      </c>
      <c r="H3879" s="93">
        <v>2666.4180000000001</v>
      </c>
      <c r="I3879" s="4" t="s">
        <v>9443</v>
      </c>
      <c r="J3879" s="15">
        <v>1</v>
      </c>
      <c r="K3879" s="15">
        <v>0.1921997</v>
      </c>
      <c r="L3879" s="4">
        <v>-1.7344999999999999E-2</v>
      </c>
      <c r="M3879" s="4">
        <v>-6.5049830000000002</v>
      </c>
      <c r="N3879" s="4" t="s">
        <v>14358</v>
      </c>
      <c r="O3879" s="4" t="s">
        <v>9004</v>
      </c>
      <c r="P3879" s="4">
        <v>15</v>
      </c>
      <c r="Q3879" s="4">
        <v>1</v>
      </c>
      <c r="R3879" s="4">
        <v>4</v>
      </c>
      <c r="S3879" s="4">
        <v>3</v>
      </c>
      <c r="T3879" s="15">
        <v>1</v>
      </c>
      <c r="U3879" s="15">
        <v>1</v>
      </c>
    </row>
    <row r="3880" spans="1:21" x14ac:dyDescent="0.25">
      <c r="A3880" s="4">
        <v>3878</v>
      </c>
      <c r="B3880" s="4" t="s">
        <v>14359</v>
      </c>
      <c r="C3880" s="4">
        <v>3</v>
      </c>
      <c r="D3880" s="93">
        <v>1907.018</v>
      </c>
      <c r="E3880" s="4" t="s">
        <v>14360</v>
      </c>
      <c r="F3880" s="4" t="s">
        <v>8988</v>
      </c>
      <c r="G3880" s="4" t="s">
        <v>8989</v>
      </c>
      <c r="H3880" s="93">
        <v>1906.998</v>
      </c>
      <c r="I3880" s="4" t="s">
        <v>8990</v>
      </c>
      <c r="J3880" s="15">
        <v>3.865538E-3</v>
      </c>
      <c r="K3880" s="15">
        <v>0.19220119999999999</v>
      </c>
      <c r="L3880" s="4">
        <v>1.9547999999999999E-2</v>
      </c>
      <c r="M3880" s="4">
        <v>10.250666000000001</v>
      </c>
      <c r="N3880" s="4" t="s">
        <v>12243</v>
      </c>
      <c r="O3880" s="4" t="s">
        <v>9004</v>
      </c>
      <c r="P3880" s="4">
        <v>22</v>
      </c>
      <c r="Q3880" s="4">
        <v>1</v>
      </c>
      <c r="R3880" s="4">
        <v>15</v>
      </c>
      <c r="S3880" s="4">
        <v>3</v>
      </c>
      <c r="T3880" s="15">
        <v>6.4575279999999999E-9</v>
      </c>
      <c r="U3880" s="15">
        <v>8.5810950000000004E-3</v>
      </c>
    </row>
    <row r="3881" spans="1:21" x14ac:dyDescent="0.25">
      <c r="A3881" s="4">
        <v>3879</v>
      </c>
      <c r="B3881" s="4" t="s">
        <v>14361</v>
      </c>
      <c r="C3881" s="4">
        <v>3</v>
      </c>
      <c r="D3881" s="93">
        <v>1910.9290000000001</v>
      </c>
      <c r="E3881" s="4" t="s">
        <v>11247</v>
      </c>
      <c r="F3881" s="4" t="s">
        <v>8988</v>
      </c>
      <c r="G3881" s="4" t="s">
        <v>8989</v>
      </c>
      <c r="H3881" s="93">
        <v>1910.924</v>
      </c>
      <c r="I3881" s="4" t="s">
        <v>8990</v>
      </c>
      <c r="J3881" s="15">
        <v>3.437719E-6</v>
      </c>
      <c r="K3881" s="15">
        <v>0.19255240000000001</v>
      </c>
      <c r="L3881" s="4">
        <v>5.2589999999999998E-3</v>
      </c>
      <c r="M3881" s="4">
        <v>2.7520709999999999</v>
      </c>
      <c r="N3881" s="4" t="s">
        <v>11248</v>
      </c>
      <c r="O3881" s="4" t="s">
        <v>9004</v>
      </c>
      <c r="P3881" s="4">
        <v>16</v>
      </c>
      <c r="Q3881" s="4">
        <v>1</v>
      </c>
      <c r="R3881" s="4">
        <v>7.5</v>
      </c>
      <c r="S3881" s="4">
        <v>5.5</v>
      </c>
      <c r="T3881" s="15">
        <v>1.03386E-11</v>
      </c>
      <c r="U3881" s="15">
        <v>1.4774290000000001E-7</v>
      </c>
    </row>
    <row r="3882" spans="1:21" x14ac:dyDescent="0.25">
      <c r="A3882" s="4">
        <v>3880</v>
      </c>
      <c r="B3882" s="4" t="s">
        <v>14362</v>
      </c>
      <c r="C3882" s="4">
        <v>3</v>
      </c>
      <c r="D3882" s="93">
        <v>1367.6089999999999</v>
      </c>
      <c r="E3882" s="4" t="s">
        <v>10326</v>
      </c>
      <c r="F3882" s="4" t="s">
        <v>8988</v>
      </c>
      <c r="G3882" s="4" t="s">
        <v>8989</v>
      </c>
      <c r="H3882" s="93">
        <v>1367.607</v>
      </c>
      <c r="I3882" s="4" t="s">
        <v>8990</v>
      </c>
      <c r="J3882" s="15">
        <v>2.1759259999999999E-2</v>
      </c>
      <c r="K3882" s="15">
        <v>0.19273899999999999</v>
      </c>
      <c r="L3882" s="4">
        <v>1.488E-3</v>
      </c>
      <c r="M3882" s="4">
        <v>1.0880320000000001</v>
      </c>
      <c r="N3882" s="4" t="s">
        <v>10327</v>
      </c>
      <c r="O3882" s="4" t="s">
        <v>9004</v>
      </c>
      <c r="P3882" s="4">
        <v>14</v>
      </c>
      <c r="Q3882" s="4">
        <v>1</v>
      </c>
      <c r="R3882" s="4">
        <v>9</v>
      </c>
      <c r="S3882" s="4">
        <v>5</v>
      </c>
      <c r="T3882" s="15">
        <v>5.8078929999999999E-5</v>
      </c>
      <c r="U3882" s="15">
        <v>3.7025830000000003E-2</v>
      </c>
    </row>
    <row r="3883" spans="1:21" x14ac:dyDescent="0.25">
      <c r="A3883" s="4">
        <v>3881</v>
      </c>
      <c r="B3883" s="4" t="s">
        <v>14363</v>
      </c>
      <c r="C3883" s="4">
        <v>3</v>
      </c>
      <c r="D3883" s="93">
        <v>1902.0519999999999</v>
      </c>
      <c r="E3883" s="4" t="s">
        <v>14364</v>
      </c>
      <c r="F3883" s="4" t="s">
        <v>8988</v>
      </c>
      <c r="G3883" s="4" t="s">
        <v>8989</v>
      </c>
      <c r="H3883" s="93">
        <v>1902.048</v>
      </c>
      <c r="I3883" s="4" t="s">
        <v>8990</v>
      </c>
      <c r="J3883" s="15">
        <v>2.8444939999999999E-3</v>
      </c>
      <c r="K3883" s="15">
        <v>0.19302230000000001</v>
      </c>
      <c r="L3883" s="4">
        <v>3.395E-3</v>
      </c>
      <c r="M3883" s="4">
        <v>1.784918</v>
      </c>
      <c r="N3883" s="4" t="s">
        <v>14365</v>
      </c>
      <c r="O3883" s="4" t="s">
        <v>9004</v>
      </c>
      <c r="P3883" s="4">
        <v>14</v>
      </c>
      <c r="Q3883" s="4">
        <v>1</v>
      </c>
      <c r="R3883" s="4">
        <v>14</v>
      </c>
      <c r="S3883" s="4">
        <v>7</v>
      </c>
      <c r="T3883" s="15">
        <v>2.7810169999999998E-9</v>
      </c>
      <c r="U3883" s="15">
        <v>4.7860940000000003E-3</v>
      </c>
    </row>
    <row r="3884" spans="1:21" x14ac:dyDescent="0.25">
      <c r="A3884" s="4">
        <v>3882</v>
      </c>
      <c r="B3884" s="4" t="s">
        <v>14366</v>
      </c>
      <c r="C3884" s="4">
        <v>5</v>
      </c>
      <c r="D3884" s="93">
        <v>1974.057</v>
      </c>
      <c r="E3884" s="4" t="s">
        <v>9397</v>
      </c>
      <c r="F3884" s="4" t="s">
        <v>8988</v>
      </c>
      <c r="G3884" s="4" t="s">
        <v>8989</v>
      </c>
      <c r="H3884" s="93">
        <v>1974.04</v>
      </c>
      <c r="I3884" s="4" t="s">
        <v>8990</v>
      </c>
      <c r="J3884" s="15">
        <v>1.562418E-2</v>
      </c>
      <c r="K3884" s="15">
        <v>0.1938868</v>
      </c>
      <c r="L3884" s="4">
        <v>1.6493000000000001E-2</v>
      </c>
      <c r="M3884" s="4">
        <v>8.354946</v>
      </c>
      <c r="N3884" s="4" t="s">
        <v>9398</v>
      </c>
      <c r="O3884" s="4" t="s">
        <v>9004</v>
      </c>
      <c r="P3884" s="4">
        <v>23</v>
      </c>
      <c r="Q3884" s="4">
        <v>1</v>
      </c>
      <c r="R3884" s="4">
        <v>13.5</v>
      </c>
      <c r="S3884" s="4">
        <v>4.5</v>
      </c>
      <c r="T3884" s="15">
        <v>3.7143370000000001E-6</v>
      </c>
      <c r="U3884" s="15">
        <v>3.2639540000000002E-2</v>
      </c>
    </row>
    <row r="3885" spans="1:21" x14ac:dyDescent="0.25">
      <c r="A3885" s="4">
        <v>3883</v>
      </c>
      <c r="B3885" s="4" t="s">
        <v>14367</v>
      </c>
      <c r="C3885" s="4">
        <v>4</v>
      </c>
      <c r="D3885" s="93">
        <v>2102.1909999999998</v>
      </c>
      <c r="E3885" s="4" t="s">
        <v>10801</v>
      </c>
      <c r="F3885" s="4" t="s">
        <v>8988</v>
      </c>
      <c r="G3885" s="4" t="s">
        <v>8989</v>
      </c>
      <c r="H3885" s="93">
        <v>2102.172</v>
      </c>
      <c r="I3885" s="4" t="s">
        <v>8990</v>
      </c>
      <c r="J3885" s="15">
        <v>2.660866E-3</v>
      </c>
      <c r="K3885" s="15">
        <v>0.19486229999999999</v>
      </c>
      <c r="L3885" s="4">
        <v>1.9369000000000001E-2</v>
      </c>
      <c r="M3885" s="4">
        <v>9.2138059999999999</v>
      </c>
      <c r="N3885" s="4" t="s">
        <v>10802</v>
      </c>
      <c r="O3885" s="4" t="s">
        <v>9004</v>
      </c>
      <c r="P3885" s="4">
        <v>22</v>
      </c>
      <c r="Q3885" s="4">
        <v>1</v>
      </c>
      <c r="R3885" s="4">
        <v>7.5</v>
      </c>
      <c r="S3885" s="4">
        <v>6.5</v>
      </c>
      <c r="T3885" s="15">
        <v>1.6394720000000002E-2</v>
      </c>
      <c r="U3885" s="15">
        <v>3.0712710000000002E-5</v>
      </c>
    </row>
    <row r="3886" spans="1:21" x14ac:dyDescent="0.25">
      <c r="A3886" s="4">
        <v>3884</v>
      </c>
      <c r="B3886" s="4" t="s">
        <v>14368</v>
      </c>
      <c r="C3886" s="4">
        <v>3</v>
      </c>
      <c r="D3886" s="93">
        <v>2021.9870000000001</v>
      </c>
      <c r="E3886" s="4" t="s">
        <v>14369</v>
      </c>
      <c r="F3886" s="4" t="s">
        <v>8988</v>
      </c>
      <c r="G3886" s="4" t="s">
        <v>8989</v>
      </c>
      <c r="H3886" s="93">
        <v>2021.9849999999999</v>
      </c>
      <c r="I3886" s="4" t="s">
        <v>8990</v>
      </c>
      <c r="J3886" s="15">
        <v>1</v>
      </c>
      <c r="K3886" s="15">
        <v>0.19511029999999999</v>
      </c>
      <c r="L3886" s="4">
        <v>2.1450000000000002E-3</v>
      </c>
      <c r="M3886" s="4">
        <v>1.0608390000000001</v>
      </c>
      <c r="N3886" s="4" t="s">
        <v>14370</v>
      </c>
      <c r="O3886" s="4" t="s">
        <v>9004</v>
      </c>
      <c r="P3886" s="4">
        <v>16</v>
      </c>
      <c r="Q3886" s="4">
        <v>1</v>
      </c>
      <c r="R3886" s="4">
        <v>4</v>
      </c>
      <c r="S3886" s="4">
        <v>5</v>
      </c>
      <c r="T3886" s="15">
        <v>1</v>
      </c>
      <c r="U3886" s="15">
        <v>6.3655139999999999E-2</v>
      </c>
    </row>
    <row r="3887" spans="1:21" x14ac:dyDescent="0.25">
      <c r="A3887" s="4">
        <v>3885</v>
      </c>
      <c r="B3887" s="4" t="s">
        <v>14371</v>
      </c>
      <c r="C3887" s="4">
        <v>5</v>
      </c>
      <c r="D3887" s="93">
        <v>1622.873</v>
      </c>
      <c r="E3887" s="4" t="s">
        <v>9095</v>
      </c>
      <c r="F3887" s="4" t="s">
        <v>8988</v>
      </c>
      <c r="G3887" s="4" t="s">
        <v>8989</v>
      </c>
      <c r="H3887" s="93">
        <v>1622.8610000000001</v>
      </c>
      <c r="I3887" s="4" t="s">
        <v>8990</v>
      </c>
      <c r="J3887" s="15">
        <v>1.899076E-4</v>
      </c>
      <c r="K3887" s="15">
        <v>0.19511500000000001</v>
      </c>
      <c r="L3887" s="4">
        <v>1.2534E-2</v>
      </c>
      <c r="M3887" s="4">
        <v>7.7233980000000004</v>
      </c>
      <c r="N3887" s="4" t="s">
        <v>9019</v>
      </c>
      <c r="O3887" s="4" t="s">
        <v>9004</v>
      </c>
      <c r="P3887" s="4">
        <v>23</v>
      </c>
      <c r="Q3887" s="4">
        <v>1</v>
      </c>
      <c r="R3887" s="4">
        <v>7</v>
      </c>
      <c r="S3887" s="4">
        <v>5</v>
      </c>
      <c r="T3887" s="15">
        <v>3.2195230000000002E-4</v>
      </c>
      <c r="U3887" s="15">
        <v>9.5512850000000003E-4</v>
      </c>
    </row>
    <row r="3888" spans="1:21" x14ac:dyDescent="0.25">
      <c r="A3888" s="4">
        <v>3886</v>
      </c>
      <c r="B3888" s="4" t="s">
        <v>14372</v>
      </c>
      <c r="C3888" s="4">
        <v>4</v>
      </c>
      <c r="D3888" s="93">
        <v>2821.4070000000002</v>
      </c>
      <c r="E3888" s="4" t="s">
        <v>14373</v>
      </c>
      <c r="F3888" s="4" t="s">
        <v>8988</v>
      </c>
      <c r="G3888" s="4" t="s">
        <v>8989</v>
      </c>
      <c r="H3888" s="93">
        <v>2821.3980000000001</v>
      </c>
      <c r="I3888" s="4" t="s">
        <v>8990</v>
      </c>
      <c r="J3888" s="15">
        <v>0.31512800000000002</v>
      </c>
      <c r="K3888" s="15">
        <v>0.1952439</v>
      </c>
      <c r="L3888" s="4">
        <v>9.6959999999999998E-3</v>
      </c>
      <c r="M3888" s="4">
        <v>3.4365950000000001</v>
      </c>
      <c r="N3888" s="4" t="s">
        <v>14374</v>
      </c>
      <c r="O3888" s="4" t="s">
        <v>9004</v>
      </c>
      <c r="P3888" s="4">
        <v>16</v>
      </c>
      <c r="Q3888" s="4">
        <v>1</v>
      </c>
      <c r="R3888" s="4">
        <v>7.5</v>
      </c>
      <c r="S3888" s="4">
        <v>3.5</v>
      </c>
      <c r="T3888" s="15">
        <v>1</v>
      </c>
      <c r="U3888" s="15">
        <v>0.45047979999999999</v>
      </c>
    </row>
    <row r="3889" spans="1:21" x14ac:dyDescent="0.25">
      <c r="A3889" s="4">
        <v>3887</v>
      </c>
      <c r="B3889" s="4" t="s">
        <v>14375</v>
      </c>
      <c r="C3889" s="4">
        <v>3</v>
      </c>
      <c r="D3889" s="93">
        <v>2239.16</v>
      </c>
      <c r="E3889" s="4" t="s">
        <v>10888</v>
      </c>
      <c r="F3889" s="4" t="s">
        <v>8988</v>
      </c>
      <c r="G3889" s="4" t="s">
        <v>8989</v>
      </c>
      <c r="H3889" s="93">
        <v>2239.1390000000001</v>
      </c>
      <c r="I3889" s="4" t="s">
        <v>8990</v>
      </c>
      <c r="J3889" s="15">
        <v>1</v>
      </c>
      <c r="K3889" s="15">
        <v>0.19581480000000001</v>
      </c>
      <c r="L3889" s="4">
        <v>2.1156000000000001E-2</v>
      </c>
      <c r="M3889" s="4">
        <v>9.4482730000000004</v>
      </c>
      <c r="N3889" s="4" t="s">
        <v>10889</v>
      </c>
      <c r="O3889" s="4" t="s">
        <v>9004</v>
      </c>
      <c r="P3889" s="4">
        <v>19</v>
      </c>
      <c r="Q3889" s="4">
        <v>1</v>
      </c>
      <c r="R3889" s="4">
        <v>8</v>
      </c>
      <c r="S3889" s="4">
        <v>3</v>
      </c>
      <c r="T3889" s="15">
        <v>0.63709749999999998</v>
      </c>
      <c r="U3889" s="15">
        <v>1</v>
      </c>
    </row>
    <row r="3890" spans="1:21" x14ac:dyDescent="0.25">
      <c r="A3890" s="4">
        <v>3888</v>
      </c>
      <c r="B3890" s="4" t="s">
        <v>14376</v>
      </c>
      <c r="C3890" s="4">
        <v>4</v>
      </c>
      <c r="D3890" s="93">
        <v>1654.931</v>
      </c>
      <c r="E3890" s="4" t="s">
        <v>11486</v>
      </c>
      <c r="F3890" s="4" t="s">
        <v>8988</v>
      </c>
      <c r="G3890" s="4" t="s">
        <v>8989</v>
      </c>
      <c r="H3890" s="93">
        <v>1654.9159999999999</v>
      </c>
      <c r="I3890" s="4" t="s">
        <v>8990</v>
      </c>
      <c r="J3890" s="15">
        <v>7.3712389999999999E-4</v>
      </c>
      <c r="K3890" s="15">
        <v>0.19612840000000001</v>
      </c>
      <c r="L3890" s="4">
        <v>1.4461999999999999E-2</v>
      </c>
      <c r="M3890" s="4">
        <v>8.7388110000000001</v>
      </c>
      <c r="N3890" s="4" t="s">
        <v>11487</v>
      </c>
      <c r="O3890" s="4" t="s">
        <v>9004</v>
      </c>
      <c r="P3890" s="4">
        <v>22</v>
      </c>
      <c r="Q3890" s="4">
        <v>1</v>
      </c>
      <c r="R3890" s="4">
        <v>8</v>
      </c>
      <c r="S3890" s="4">
        <v>8</v>
      </c>
      <c r="T3890" s="15">
        <v>3.102575E-5</v>
      </c>
      <c r="U3890" s="15">
        <v>4.4608579999999998E-4</v>
      </c>
    </row>
    <row r="3891" spans="1:21" x14ac:dyDescent="0.25">
      <c r="A3891" s="4">
        <v>3889</v>
      </c>
      <c r="B3891" s="4" t="s">
        <v>14377</v>
      </c>
      <c r="C3891" s="4">
        <v>3</v>
      </c>
      <c r="D3891" s="93">
        <v>1313.7460000000001</v>
      </c>
      <c r="E3891" s="4" t="s">
        <v>9645</v>
      </c>
      <c r="F3891" s="4" t="s">
        <v>8988</v>
      </c>
      <c r="G3891" s="4" t="s">
        <v>8989</v>
      </c>
      <c r="H3891" s="93">
        <v>1313.7360000000001</v>
      </c>
      <c r="I3891" s="4" t="s">
        <v>8999</v>
      </c>
      <c r="J3891" s="15">
        <v>6.3122639999999997E-3</v>
      </c>
      <c r="K3891" s="15">
        <v>0.19621669999999999</v>
      </c>
      <c r="L3891" s="4">
        <v>1.0737E-2</v>
      </c>
      <c r="M3891" s="4">
        <v>8.1728760000000005</v>
      </c>
      <c r="N3891" s="4" t="s">
        <v>9646</v>
      </c>
      <c r="O3891" s="4" t="s">
        <v>9004</v>
      </c>
      <c r="P3891" s="4">
        <v>23</v>
      </c>
      <c r="Q3891" s="4">
        <v>1</v>
      </c>
      <c r="R3891" s="4">
        <v>10</v>
      </c>
      <c r="S3891" s="4">
        <v>7</v>
      </c>
      <c r="T3891" s="15">
        <v>4.1414470000000001E-6</v>
      </c>
      <c r="U3891" s="15">
        <v>2.14389E-2</v>
      </c>
    </row>
    <row r="3892" spans="1:21" x14ac:dyDescent="0.25">
      <c r="A3892" s="4">
        <v>3890</v>
      </c>
      <c r="B3892" s="4" t="s">
        <v>14378</v>
      </c>
      <c r="C3892" s="4">
        <v>3</v>
      </c>
      <c r="D3892" s="93">
        <v>1246.6859999999999</v>
      </c>
      <c r="E3892" s="4" t="s">
        <v>11287</v>
      </c>
      <c r="F3892" s="4" t="s">
        <v>8988</v>
      </c>
      <c r="G3892" s="4" t="s">
        <v>8989</v>
      </c>
      <c r="H3892" s="93">
        <v>1246.675</v>
      </c>
      <c r="I3892" s="4" t="s">
        <v>8990</v>
      </c>
      <c r="J3892" s="15">
        <v>1.304717E-4</v>
      </c>
      <c r="K3892" s="15">
        <v>0.1963934</v>
      </c>
      <c r="L3892" s="4">
        <v>1.1535999999999999E-2</v>
      </c>
      <c r="M3892" s="4">
        <v>9.2534150000000004</v>
      </c>
      <c r="N3892" s="4" t="s">
        <v>11288</v>
      </c>
      <c r="O3892" s="4" t="s">
        <v>9004</v>
      </c>
      <c r="P3892" s="4">
        <v>21</v>
      </c>
      <c r="Q3892" s="4">
        <v>1</v>
      </c>
      <c r="R3892" s="4">
        <v>7</v>
      </c>
      <c r="S3892" s="4">
        <v>5</v>
      </c>
      <c r="T3892" s="15">
        <v>1.152264E-5</v>
      </c>
      <c r="U3892" s="15">
        <v>2.3930139999999999E-5</v>
      </c>
    </row>
    <row r="3893" spans="1:21" x14ac:dyDescent="0.25">
      <c r="A3893" s="4">
        <v>3891</v>
      </c>
      <c r="B3893" s="4" t="s">
        <v>14379</v>
      </c>
      <c r="C3893" s="4">
        <v>3</v>
      </c>
      <c r="D3893" s="93">
        <v>2228.174</v>
      </c>
      <c r="E3893" s="4" t="s">
        <v>9526</v>
      </c>
      <c r="F3893" s="4" t="s">
        <v>8988</v>
      </c>
      <c r="G3893" s="4" t="s">
        <v>8989</v>
      </c>
      <c r="H3893" s="93">
        <v>2228.1669999999999</v>
      </c>
      <c r="I3893" s="4" t="s">
        <v>8990</v>
      </c>
      <c r="J3893" s="15">
        <v>1.3153450000000001E-2</v>
      </c>
      <c r="K3893" s="15">
        <v>0.19652919999999999</v>
      </c>
      <c r="L3893" s="4">
        <v>6.8640000000000003E-3</v>
      </c>
      <c r="M3893" s="4">
        <v>3.080559</v>
      </c>
      <c r="N3893" s="4" t="s">
        <v>9527</v>
      </c>
      <c r="O3893" s="4" t="s">
        <v>9004</v>
      </c>
      <c r="P3893" s="4">
        <v>14</v>
      </c>
      <c r="Q3893" s="4">
        <v>1</v>
      </c>
      <c r="R3893" s="4">
        <v>6.5</v>
      </c>
      <c r="S3893" s="4">
        <v>4.5</v>
      </c>
      <c r="T3893" s="15">
        <v>5.9110459999999997E-2</v>
      </c>
      <c r="U3893" s="15">
        <v>2.7750049999999998E-2</v>
      </c>
    </row>
    <row r="3894" spans="1:21" x14ac:dyDescent="0.25">
      <c r="A3894" s="4">
        <v>3892</v>
      </c>
      <c r="B3894" s="4" t="s">
        <v>14380</v>
      </c>
      <c r="C3894" s="4">
        <v>4</v>
      </c>
      <c r="D3894" s="93">
        <v>2384.2139999999999</v>
      </c>
      <c r="E3894" s="4" t="s">
        <v>10288</v>
      </c>
      <c r="F3894" s="4" t="s">
        <v>8988</v>
      </c>
      <c r="G3894" s="4" t="s">
        <v>8989</v>
      </c>
      <c r="H3894" s="93">
        <v>2384.1950000000002</v>
      </c>
      <c r="I3894" s="4" t="s">
        <v>8990</v>
      </c>
      <c r="J3894" s="15">
        <v>1.7661280000000001E-3</v>
      </c>
      <c r="K3894" s="15">
        <v>0.1979177</v>
      </c>
      <c r="L3894" s="4">
        <v>1.9154999999999998E-2</v>
      </c>
      <c r="M3894" s="4">
        <v>8.0341590000000007</v>
      </c>
      <c r="N3894" s="4" t="s">
        <v>10290</v>
      </c>
      <c r="O3894" s="4" t="s">
        <v>9004</v>
      </c>
      <c r="P3894" s="4">
        <v>21</v>
      </c>
      <c r="Q3894" s="4">
        <v>1</v>
      </c>
      <c r="R3894" s="4">
        <v>8.5</v>
      </c>
      <c r="S3894" s="4">
        <v>5.5</v>
      </c>
      <c r="T3894" s="15">
        <v>8.1375660000000006E-3</v>
      </c>
      <c r="U3894" s="15">
        <v>3.0415890000000001E-5</v>
      </c>
    </row>
    <row r="3895" spans="1:21" x14ac:dyDescent="0.25">
      <c r="A3895" s="4">
        <v>3893</v>
      </c>
      <c r="B3895" s="4" t="s">
        <v>14381</v>
      </c>
      <c r="C3895" s="4">
        <v>3</v>
      </c>
      <c r="D3895" s="93">
        <v>2348.2820000000002</v>
      </c>
      <c r="E3895" s="4" t="s">
        <v>13677</v>
      </c>
      <c r="F3895" s="4" t="s">
        <v>8988</v>
      </c>
      <c r="G3895" s="4" t="s">
        <v>8989</v>
      </c>
      <c r="H3895" s="93">
        <v>2348.2759999999998</v>
      </c>
      <c r="I3895" s="4" t="s">
        <v>8990</v>
      </c>
      <c r="J3895" s="15">
        <v>5.4355569999999995E-4</v>
      </c>
      <c r="K3895" s="15">
        <v>0.1980114</v>
      </c>
      <c r="L3895" s="4">
        <v>5.8320000000000004E-3</v>
      </c>
      <c r="M3895" s="4">
        <v>2.4835240000000001</v>
      </c>
      <c r="N3895" s="4" t="s">
        <v>13678</v>
      </c>
      <c r="O3895" s="4" t="s">
        <v>9004</v>
      </c>
      <c r="P3895" s="4">
        <v>15</v>
      </c>
      <c r="Q3895" s="4">
        <v>1</v>
      </c>
      <c r="R3895" s="4">
        <v>9.5</v>
      </c>
      <c r="S3895" s="4">
        <v>3.5</v>
      </c>
      <c r="T3895" s="15">
        <v>1.5834979999999999E-6</v>
      </c>
      <c r="U3895" s="15">
        <v>8.6237329999999997E-3</v>
      </c>
    </row>
    <row r="3896" spans="1:21" x14ac:dyDescent="0.25">
      <c r="A3896" s="4">
        <v>3894</v>
      </c>
      <c r="B3896" s="4" t="s">
        <v>14382</v>
      </c>
      <c r="C3896" s="4">
        <v>2</v>
      </c>
      <c r="D3896" s="93">
        <v>1554.9349999999999</v>
      </c>
      <c r="E3896" s="4" t="s">
        <v>10754</v>
      </c>
      <c r="F3896" s="4" t="s">
        <v>8988</v>
      </c>
      <c r="G3896" s="4" t="s">
        <v>8989</v>
      </c>
      <c r="H3896" s="93">
        <v>1554.921</v>
      </c>
      <c r="I3896" s="4" t="s">
        <v>8990</v>
      </c>
      <c r="J3896" s="15">
        <v>2.7925369999999999E-6</v>
      </c>
      <c r="K3896" s="15">
        <v>0.19830049999999999</v>
      </c>
      <c r="L3896" s="4">
        <v>1.3395000000000001E-2</v>
      </c>
      <c r="M3896" s="4">
        <v>8.6145840000000007</v>
      </c>
      <c r="N3896" s="4" t="s">
        <v>10755</v>
      </c>
      <c r="O3896" s="4" t="s">
        <v>9004</v>
      </c>
      <c r="P3896" s="4">
        <v>20</v>
      </c>
      <c r="Q3896" s="4">
        <v>1</v>
      </c>
      <c r="R3896" s="4">
        <v>12.5</v>
      </c>
      <c r="S3896" s="4">
        <v>5.5</v>
      </c>
      <c r="T3896" s="15">
        <v>5.4121600000000002E-7</v>
      </c>
      <c r="U3896" s="15">
        <v>4.3733479999999998E-6</v>
      </c>
    </row>
    <row r="3897" spans="1:21" x14ac:dyDescent="0.25">
      <c r="A3897" s="4">
        <v>3895</v>
      </c>
      <c r="B3897" s="4" t="s">
        <v>14383</v>
      </c>
      <c r="C3897" s="4">
        <v>2</v>
      </c>
      <c r="D3897" s="93">
        <v>1367.62</v>
      </c>
      <c r="E3897" s="4" t="s">
        <v>10326</v>
      </c>
      <c r="F3897" s="4" t="s">
        <v>8988</v>
      </c>
      <c r="G3897" s="4" t="s">
        <v>8989</v>
      </c>
      <c r="H3897" s="93">
        <v>1367.607</v>
      </c>
      <c r="I3897" s="4" t="s">
        <v>8990</v>
      </c>
      <c r="J3897" s="15">
        <v>0.1375826</v>
      </c>
      <c r="K3897" s="15">
        <v>0.19863939999999999</v>
      </c>
      <c r="L3897" s="4">
        <v>1.2522E-2</v>
      </c>
      <c r="M3897" s="4">
        <v>9.1561369999999993</v>
      </c>
      <c r="N3897" s="4" t="s">
        <v>10327</v>
      </c>
      <c r="O3897" s="4" t="s">
        <v>9004</v>
      </c>
      <c r="P3897" s="4">
        <v>9</v>
      </c>
      <c r="Q3897" s="4">
        <v>1</v>
      </c>
      <c r="R3897" s="4">
        <v>5</v>
      </c>
      <c r="S3897" s="4">
        <v>4</v>
      </c>
      <c r="T3897" s="15">
        <v>0.1116422</v>
      </c>
      <c r="U3897" s="15">
        <v>0.30446889999999999</v>
      </c>
    </row>
    <row r="3898" spans="1:21" x14ac:dyDescent="0.25">
      <c r="A3898" s="4">
        <v>3896</v>
      </c>
      <c r="B3898" s="4" t="s">
        <v>14384</v>
      </c>
      <c r="C3898" s="4">
        <v>3</v>
      </c>
      <c r="D3898" s="93">
        <v>1482.636</v>
      </c>
      <c r="E3898" s="4" t="s">
        <v>9483</v>
      </c>
      <c r="F3898" s="4" t="s">
        <v>8988</v>
      </c>
      <c r="G3898" s="4" t="s">
        <v>8989</v>
      </c>
      <c r="H3898" s="93">
        <v>1482.634</v>
      </c>
      <c r="I3898" s="4" t="s">
        <v>8990</v>
      </c>
      <c r="J3898" s="15">
        <v>6.8748929999999997E-5</v>
      </c>
      <c r="K3898" s="15">
        <v>0.1995866</v>
      </c>
      <c r="L3898" s="4">
        <v>2.1380000000000001E-3</v>
      </c>
      <c r="M3898" s="4">
        <v>1.4420280000000001</v>
      </c>
      <c r="N3898" s="4" t="s">
        <v>9484</v>
      </c>
      <c r="O3898" s="4" t="s">
        <v>9004</v>
      </c>
      <c r="P3898" s="4">
        <v>14</v>
      </c>
      <c r="Q3898" s="4">
        <v>1</v>
      </c>
      <c r="R3898" s="4">
        <v>9</v>
      </c>
      <c r="S3898" s="4">
        <v>7</v>
      </c>
      <c r="T3898" s="15">
        <v>6.8935190000000003E-5</v>
      </c>
      <c r="U3898" s="15">
        <v>9.5071049999999995E-6</v>
      </c>
    </row>
    <row r="3899" spans="1:21" x14ac:dyDescent="0.25">
      <c r="A3899" s="4">
        <v>3897</v>
      </c>
      <c r="B3899" s="4" t="s">
        <v>14385</v>
      </c>
      <c r="C3899" s="4">
        <v>4</v>
      </c>
      <c r="D3899" s="93">
        <v>2294.134</v>
      </c>
      <c r="E3899" s="4" t="s">
        <v>9520</v>
      </c>
      <c r="F3899" s="4" t="s">
        <v>8988</v>
      </c>
      <c r="G3899" s="4" t="s">
        <v>8989</v>
      </c>
      <c r="H3899" s="93">
        <v>2294.1329999999998</v>
      </c>
      <c r="I3899" s="4" t="s">
        <v>9438</v>
      </c>
      <c r="J3899" s="15">
        <v>0.4680184</v>
      </c>
      <c r="K3899" s="15">
        <v>0.19975760000000001</v>
      </c>
      <c r="L3899" s="4">
        <v>1.271E-3</v>
      </c>
      <c r="M3899" s="4">
        <v>0.55402200000000001</v>
      </c>
      <c r="N3899" s="4" t="s">
        <v>9521</v>
      </c>
      <c r="O3899" s="4" t="s">
        <v>9004</v>
      </c>
      <c r="P3899" s="4">
        <v>15</v>
      </c>
      <c r="Q3899" s="4">
        <v>1</v>
      </c>
      <c r="R3899" s="4">
        <v>6.5</v>
      </c>
      <c r="S3899" s="4">
        <v>5.5</v>
      </c>
      <c r="T3899" s="15">
        <v>1</v>
      </c>
      <c r="U3899" s="15">
        <v>9.3131720000000004E-4</v>
      </c>
    </row>
    <row r="3900" spans="1:21" x14ac:dyDescent="0.25">
      <c r="A3900" s="4">
        <v>3898</v>
      </c>
      <c r="B3900" s="4" t="s">
        <v>14386</v>
      </c>
      <c r="C3900" s="4">
        <v>2</v>
      </c>
      <c r="D3900" s="93">
        <v>1992.06</v>
      </c>
      <c r="E3900" s="4" t="s">
        <v>9053</v>
      </c>
      <c r="F3900" s="4" t="s">
        <v>8988</v>
      </c>
      <c r="G3900" s="4" t="s">
        <v>8989</v>
      </c>
      <c r="H3900" s="93">
        <v>1992.058</v>
      </c>
      <c r="I3900" s="4" t="s">
        <v>8990</v>
      </c>
      <c r="J3900" s="15">
        <v>0.21621299999999999</v>
      </c>
      <c r="K3900" s="15">
        <v>0.19986470000000001</v>
      </c>
      <c r="L3900" s="4">
        <v>2.2699999999999999E-3</v>
      </c>
      <c r="M3900" s="4">
        <v>1.1395249999999999</v>
      </c>
      <c r="N3900" s="4" t="s">
        <v>9054</v>
      </c>
      <c r="O3900" s="4" t="s">
        <v>9004</v>
      </c>
      <c r="P3900" s="4">
        <v>16</v>
      </c>
      <c r="Q3900" s="4">
        <v>1</v>
      </c>
      <c r="R3900" s="4">
        <v>4</v>
      </c>
      <c r="S3900" s="4">
        <v>5</v>
      </c>
      <c r="T3900" s="15">
        <v>0.58132640000000002</v>
      </c>
      <c r="U3900" s="15">
        <v>3.0136280000000001E-2</v>
      </c>
    </row>
    <row r="3901" spans="1:21" x14ac:dyDescent="0.25">
      <c r="A3901" s="4">
        <v>3899</v>
      </c>
      <c r="B3901" s="4" t="s">
        <v>14387</v>
      </c>
      <c r="C3901" s="4">
        <v>4</v>
      </c>
      <c r="D3901" s="93">
        <v>2277.241</v>
      </c>
      <c r="E3901" s="4" t="s">
        <v>14022</v>
      </c>
      <c r="F3901" s="4" t="s">
        <v>8988</v>
      </c>
      <c r="G3901" s="4" t="s">
        <v>8989</v>
      </c>
      <c r="H3901" s="93">
        <v>2277.239</v>
      </c>
      <c r="I3901" s="4" t="s">
        <v>8990</v>
      </c>
      <c r="J3901" s="15">
        <v>0.47489969999999998</v>
      </c>
      <c r="K3901" s="15">
        <v>0.19988069999999999</v>
      </c>
      <c r="L3901" s="4">
        <v>2.3019999999999998E-3</v>
      </c>
      <c r="M3901" s="4">
        <v>1.0108729999999999</v>
      </c>
      <c r="N3901" s="4" t="s">
        <v>13678</v>
      </c>
      <c r="O3901" s="4" t="s">
        <v>9004</v>
      </c>
      <c r="P3901" s="4">
        <v>15</v>
      </c>
      <c r="Q3901" s="4">
        <v>1</v>
      </c>
      <c r="R3901" s="4">
        <v>9.5</v>
      </c>
      <c r="S3901" s="4">
        <v>2.5</v>
      </c>
      <c r="T3901" s="15">
        <v>1.714756E-4</v>
      </c>
      <c r="U3901" s="15">
        <v>0.56438840000000001</v>
      </c>
    </row>
    <row r="3902" spans="1:21" x14ac:dyDescent="0.25">
      <c r="A3902" s="4">
        <v>3900</v>
      </c>
      <c r="B3902" s="4" t="s">
        <v>14388</v>
      </c>
      <c r="C3902" s="4">
        <v>2</v>
      </c>
      <c r="D3902" s="93">
        <v>1435.7339999999999</v>
      </c>
      <c r="E3902" s="4" t="s">
        <v>10434</v>
      </c>
      <c r="F3902" s="4" t="s">
        <v>8988</v>
      </c>
      <c r="G3902" s="4" t="s">
        <v>8989</v>
      </c>
      <c r="H3902" s="93">
        <v>1435.7260000000001</v>
      </c>
      <c r="I3902" s="4" t="s">
        <v>8990</v>
      </c>
      <c r="J3902" s="15">
        <v>9.1796929999999992E-3</v>
      </c>
      <c r="K3902" s="15">
        <v>0.20022480000000001</v>
      </c>
      <c r="L3902" s="4">
        <v>8.7519999999999994E-3</v>
      </c>
      <c r="M3902" s="4">
        <v>6.095872</v>
      </c>
      <c r="N3902" s="4" t="s">
        <v>10435</v>
      </c>
      <c r="O3902" s="4" t="s">
        <v>9004</v>
      </c>
      <c r="P3902" s="4">
        <v>19</v>
      </c>
      <c r="Q3902" s="4">
        <v>1</v>
      </c>
      <c r="R3902" s="4">
        <v>6</v>
      </c>
      <c r="S3902" s="4">
        <v>4</v>
      </c>
      <c r="T3902" s="15">
        <v>2.3891119999999998E-2</v>
      </c>
      <c r="U3902" s="15">
        <v>2.2554890000000001E-2</v>
      </c>
    </row>
    <row r="3903" spans="1:21" x14ac:dyDescent="0.25">
      <c r="A3903" s="4">
        <v>3901</v>
      </c>
      <c r="B3903" s="4" t="s">
        <v>14389</v>
      </c>
      <c r="C3903" s="4">
        <v>3</v>
      </c>
      <c r="D3903" s="93">
        <v>2278.14</v>
      </c>
      <c r="E3903" s="4" t="s">
        <v>9520</v>
      </c>
      <c r="F3903" s="4" t="s">
        <v>8988</v>
      </c>
      <c r="G3903" s="4" t="s">
        <v>8989</v>
      </c>
      <c r="H3903" s="93">
        <v>2278.1379999999999</v>
      </c>
      <c r="I3903" s="4" t="s">
        <v>8990</v>
      </c>
      <c r="J3903" s="15">
        <v>0.27303759999999999</v>
      </c>
      <c r="K3903" s="15">
        <v>0.2007265</v>
      </c>
      <c r="L3903" s="4">
        <v>2.2290000000000001E-3</v>
      </c>
      <c r="M3903" s="4">
        <v>0.97843100000000005</v>
      </c>
      <c r="N3903" s="4" t="s">
        <v>9521</v>
      </c>
      <c r="O3903" s="4" t="s">
        <v>9004</v>
      </c>
      <c r="P3903" s="4">
        <v>14</v>
      </c>
      <c r="Q3903" s="4">
        <v>1</v>
      </c>
      <c r="R3903" s="4">
        <v>5</v>
      </c>
      <c r="S3903" s="4">
        <v>4</v>
      </c>
      <c r="T3903" s="15">
        <v>1</v>
      </c>
      <c r="U3903" s="15">
        <v>9.2031079999999998E-4</v>
      </c>
    </row>
    <row r="3904" spans="1:21" x14ac:dyDescent="0.25">
      <c r="A3904" s="4">
        <v>3902</v>
      </c>
      <c r="B3904" s="4" t="s">
        <v>14390</v>
      </c>
      <c r="C3904" s="4">
        <v>3</v>
      </c>
      <c r="D3904" s="93">
        <v>2205.2069999999999</v>
      </c>
      <c r="E3904" s="4" t="s">
        <v>12585</v>
      </c>
      <c r="F3904" s="4" t="s">
        <v>8988</v>
      </c>
      <c r="G3904" s="4" t="s">
        <v>8989</v>
      </c>
      <c r="H3904" s="93">
        <v>2205.203</v>
      </c>
      <c r="I3904" s="4" t="s">
        <v>8990</v>
      </c>
      <c r="J3904" s="15">
        <v>6.824413E-2</v>
      </c>
      <c r="K3904" s="15">
        <v>0.20101859999999999</v>
      </c>
      <c r="L3904" s="4">
        <v>4.6820000000000004E-3</v>
      </c>
      <c r="M3904" s="4">
        <v>2.1231610000000001</v>
      </c>
      <c r="N3904" s="4" t="s">
        <v>12586</v>
      </c>
      <c r="O3904" s="4" t="s">
        <v>9004</v>
      </c>
      <c r="P3904" s="4">
        <v>16</v>
      </c>
      <c r="Q3904" s="4">
        <v>1</v>
      </c>
      <c r="R3904" s="4">
        <v>5</v>
      </c>
      <c r="S3904" s="4">
        <v>3</v>
      </c>
      <c r="T3904" s="15">
        <v>5.8551069999999997E-2</v>
      </c>
      <c r="U3904" s="15">
        <v>1.9110490000000001E-2</v>
      </c>
    </row>
    <row r="3905" spans="1:21" x14ac:dyDescent="0.25">
      <c r="A3905" s="4">
        <v>3903</v>
      </c>
      <c r="B3905" s="4" t="s">
        <v>14391</v>
      </c>
      <c r="C3905" s="4">
        <v>3</v>
      </c>
      <c r="D3905" s="93">
        <v>2029.086</v>
      </c>
      <c r="E3905" s="4" t="s">
        <v>9026</v>
      </c>
      <c r="F3905" s="4" t="s">
        <v>8988</v>
      </c>
      <c r="G3905" s="4" t="s">
        <v>8989</v>
      </c>
      <c r="H3905" s="93">
        <v>2029.0709999999999</v>
      </c>
      <c r="I3905" s="4" t="s">
        <v>8990</v>
      </c>
      <c r="J3905" s="15">
        <v>1.5657859999999999E-2</v>
      </c>
      <c r="K3905" s="15">
        <v>0.20167959999999999</v>
      </c>
      <c r="L3905" s="4">
        <v>1.4643E-2</v>
      </c>
      <c r="M3905" s="4">
        <v>7.216602</v>
      </c>
      <c r="N3905" s="4" t="s">
        <v>9027</v>
      </c>
      <c r="O3905" s="4" t="s">
        <v>9004</v>
      </c>
      <c r="P3905" s="4">
        <v>6</v>
      </c>
      <c r="Q3905" s="4">
        <v>1</v>
      </c>
      <c r="R3905" s="4">
        <v>6.5</v>
      </c>
      <c r="S3905" s="4">
        <v>5.5</v>
      </c>
      <c r="T3905" s="15">
        <v>7.4213940000000006E-2</v>
      </c>
      <c r="U3905" s="15">
        <v>1.188766E-3</v>
      </c>
    </row>
    <row r="3906" spans="1:21" x14ac:dyDescent="0.25">
      <c r="A3906" s="4">
        <v>3904</v>
      </c>
      <c r="B3906" s="4" t="s">
        <v>14392</v>
      </c>
      <c r="C3906" s="4">
        <v>3</v>
      </c>
      <c r="D3906" s="93">
        <v>1704.895</v>
      </c>
      <c r="E3906" s="4" t="s">
        <v>13845</v>
      </c>
      <c r="F3906" s="4" t="s">
        <v>8988</v>
      </c>
      <c r="G3906" s="4" t="s">
        <v>8989</v>
      </c>
      <c r="H3906" s="93">
        <v>1704.8910000000001</v>
      </c>
      <c r="I3906" s="4" t="s">
        <v>8990</v>
      </c>
      <c r="J3906" s="15">
        <v>5.3910700000000004E-3</v>
      </c>
      <c r="K3906" s="15">
        <v>0.20232430000000001</v>
      </c>
      <c r="L3906" s="4">
        <v>3.0850000000000001E-3</v>
      </c>
      <c r="M3906" s="4">
        <v>1.809499</v>
      </c>
      <c r="N3906" s="4" t="s">
        <v>13846</v>
      </c>
      <c r="O3906" s="4" t="s">
        <v>9004</v>
      </c>
      <c r="P3906" s="4">
        <v>14</v>
      </c>
      <c r="Q3906" s="4">
        <v>1</v>
      </c>
      <c r="R3906" s="4">
        <v>10</v>
      </c>
      <c r="S3906" s="4">
        <v>5</v>
      </c>
      <c r="T3906" s="15">
        <v>3.5888069999999999E-7</v>
      </c>
      <c r="U3906" s="15">
        <v>4.741853E-2</v>
      </c>
    </row>
    <row r="3907" spans="1:21" x14ac:dyDescent="0.25">
      <c r="A3907" s="4">
        <v>3905</v>
      </c>
      <c r="B3907" s="4" t="s">
        <v>14393</v>
      </c>
      <c r="C3907" s="4">
        <v>4</v>
      </c>
      <c r="D3907" s="93">
        <v>1981.0119999999999</v>
      </c>
      <c r="E3907" s="4" t="s">
        <v>9279</v>
      </c>
      <c r="F3907" s="4" t="s">
        <v>8988</v>
      </c>
      <c r="G3907" s="4" t="s">
        <v>8989</v>
      </c>
      <c r="H3907" s="93">
        <v>1981.0170000000001</v>
      </c>
      <c r="I3907" s="4" t="s">
        <v>9438</v>
      </c>
      <c r="J3907" s="15">
        <v>7.1411240000000001E-5</v>
      </c>
      <c r="K3907" s="15">
        <v>0.2023469</v>
      </c>
      <c r="L3907" s="4">
        <v>-5.0920000000000002E-3</v>
      </c>
      <c r="M3907" s="4">
        <v>-2.5703969999999998</v>
      </c>
      <c r="N3907" s="4" t="s">
        <v>9280</v>
      </c>
      <c r="O3907" s="4" t="s">
        <v>9004</v>
      </c>
      <c r="P3907" s="4">
        <v>17</v>
      </c>
      <c r="Q3907" s="4">
        <v>1</v>
      </c>
      <c r="R3907" s="4">
        <v>15.5</v>
      </c>
      <c r="S3907" s="4">
        <v>4.5</v>
      </c>
      <c r="T3907" s="15">
        <v>1.1634820000000001E-6</v>
      </c>
      <c r="U3907" s="15">
        <v>2.7388830000000001E-4</v>
      </c>
    </row>
    <row r="3908" spans="1:21" x14ac:dyDescent="0.25">
      <c r="A3908" s="4">
        <v>3906</v>
      </c>
      <c r="B3908" s="4" t="s">
        <v>14394</v>
      </c>
      <c r="C3908" s="4">
        <v>4</v>
      </c>
      <c r="D3908" s="93">
        <v>2278.154</v>
      </c>
      <c r="E3908" s="4" t="s">
        <v>9520</v>
      </c>
      <c r="F3908" s="4" t="s">
        <v>8988</v>
      </c>
      <c r="G3908" s="4" t="s">
        <v>8989</v>
      </c>
      <c r="H3908" s="93">
        <v>2278.1379999999999</v>
      </c>
      <c r="I3908" s="4" t="s">
        <v>8990</v>
      </c>
      <c r="J3908" s="15">
        <v>9.7353879999999995E-5</v>
      </c>
      <c r="K3908" s="15">
        <v>0.2026425</v>
      </c>
      <c r="L3908" s="4">
        <v>1.5842999999999999E-2</v>
      </c>
      <c r="M3908" s="4">
        <v>6.9543629999999999</v>
      </c>
      <c r="N3908" s="4" t="s">
        <v>9521</v>
      </c>
      <c r="O3908" s="4" t="s">
        <v>9004</v>
      </c>
      <c r="P3908" s="4">
        <v>20</v>
      </c>
      <c r="Q3908" s="4">
        <v>1</v>
      </c>
      <c r="R3908" s="4">
        <v>14</v>
      </c>
      <c r="S3908" s="4">
        <v>8</v>
      </c>
      <c r="T3908" s="15">
        <v>1.247663E-4</v>
      </c>
      <c r="U3908" s="15">
        <v>1.1819599999999999E-5</v>
      </c>
    </row>
    <row r="3909" spans="1:21" x14ac:dyDescent="0.25">
      <c r="A3909" s="4">
        <v>3907</v>
      </c>
      <c r="B3909" s="4" t="s">
        <v>14395</v>
      </c>
      <c r="C3909" s="4">
        <v>3</v>
      </c>
      <c r="D3909" s="93">
        <v>1984.0319999999999</v>
      </c>
      <c r="E3909" s="4" t="s">
        <v>13945</v>
      </c>
      <c r="F3909" s="4" t="s">
        <v>8988</v>
      </c>
      <c r="G3909" s="4" t="s">
        <v>8989</v>
      </c>
      <c r="H3909" s="93">
        <v>1984.028</v>
      </c>
      <c r="I3909" s="4" t="s">
        <v>8990</v>
      </c>
      <c r="J3909" s="15">
        <v>0.23695060000000001</v>
      </c>
      <c r="K3909" s="15">
        <v>0.20267160000000001</v>
      </c>
      <c r="L3909" s="4">
        <v>4.4640000000000001E-3</v>
      </c>
      <c r="M3909" s="4">
        <v>2.249968</v>
      </c>
      <c r="N3909" s="4" t="s">
        <v>13946</v>
      </c>
      <c r="O3909" s="4" t="s">
        <v>9004</v>
      </c>
      <c r="P3909" s="4">
        <v>15</v>
      </c>
      <c r="Q3909" s="4">
        <v>1</v>
      </c>
      <c r="R3909" s="4">
        <v>9</v>
      </c>
      <c r="S3909" s="4">
        <v>3</v>
      </c>
      <c r="T3909" s="15">
        <v>4.1641499999999998E-6</v>
      </c>
      <c r="U3909" s="15">
        <v>0.15451790000000001</v>
      </c>
    </row>
    <row r="3910" spans="1:21" x14ac:dyDescent="0.25">
      <c r="A3910" s="4">
        <v>3908</v>
      </c>
      <c r="B3910" s="4" t="s">
        <v>14396</v>
      </c>
      <c r="C3910" s="4">
        <v>4</v>
      </c>
      <c r="D3910" s="93">
        <v>1866.943</v>
      </c>
      <c r="E3910" s="4" t="s">
        <v>10810</v>
      </c>
      <c r="F3910" s="4" t="s">
        <v>8988</v>
      </c>
      <c r="G3910" s="4" t="s">
        <v>8989</v>
      </c>
      <c r="H3910" s="93">
        <v>1866.9380000000001</v>
      </c>
      <c r="I3910" s="4" t="s">
        <v>8990</v>
      </c>
      <c r="J3910" s="15">
        <v>1.235472E-7</v>
      </c>
      <c r="K3910" s="15">
        <v>0.2027621</v>
      </c>
      <c r="L3910" s="4">
        <v>5.0220000000000004E-3</v>
      </c>
      <c r="M3910" s="4">
        <v>2.6899660000000001</v>
      </c>
      <c r="N3910" s="4" t="s">
        <v>10811</v>
      </c>
      <c r="O3910" s="4" t="s">
        <v>9004</v>
      </c>
      <c r="P3910" s="4">
        <v>16</v>
      </c>
      <c r="Q3910" s="4">
        <v>1</v>
      </c>
      <c r="R3910" s="4">
        <v>8</v>
      </c>
      <c r="S3910" s="4">
        <v>6</v>
      </c>
      <c r="T3910" s="15">
        <v>1.277587E-4</v>
      </c>
      <c r="U3910" s="15">
        <v>1.9629209999999998E-6</v>
      </c>
    </row>
    <row r="3911" spans="1:21" x14ac:dyDescent="0.25">
      <c r="A3911" s="4">
        <v>3909</v>
      </c>
      <c r="B3911" s="4" t="s">
        <v>14397</v>
      </c>
      <c r="C3911" s="4">
        <v>3</v>
      </c>
      <c r="D3911" s="93">
        <v>1911.873</v>
      </c>
      <c r="E3911" s="4" t="s">
        <v>10322</v>
      </c>
      <c r="F3911" s="4" t="s">
        <v>8988</v>
      </c>
      <c r="G3911" s="4" t="s">
        <v>8989</v>
      </c>
      <c r="H3911" s="93">
        <v>1911.8720000000001</v>
      </c>
      <c r="I3911" s="4" t="s">
        <v>8990</v>
      </c>
      <c r="J3911" s="15">
        <v>1.4196220000000001E-2</v>
      </c>
      <c r="K3911" s="15">
        <v>0.20299819999999999</v>
      </c>
      <c r="L3911" s="4">
        <v>1.397E-3</v>
      </c>
      <c r="M3911" s="4">
        <v>0.73069799999999996</v>
      </c>
      <c r="N3911" s="4" t="s">
        <v>10323</v>
      </c>
      <c r="O3911" s="4" t="s">
        <v>9004</v>
      </c>
      <c r="P3911" s="4">
        <v>14</v>
      </c>
      <c r="Q3911" s="4">
        <v>1</v>
      </c>
      <c r="R3911" s="4">
        <v>9</v>
      </c>
      <c r="S3911" s="4">
        <v>5</v>
      </c>
      <c r="T3911" s="15">
        <v>1.2147320000000001E-3</v>
      </c>
      <c r="U3911" s="15">
        <v>5.158708E-2</v>
      </c>
    </row>
    <row r="3912" spans="1:21" x14ac:dyDescent="0.25">
      <c r="A3912" s="4">
        <v>3910</v>
      </c>
      <c r="B3912" s="4" t="s">
        <v>14398</v>
      </c>
      <c r="C3912" s="4">
        <v>4</v>
      </c>
      <c r="D3912" s="93">
        <v>2418.2579999999998</v>
      </c>
      <c r="E3912" s="4" t="s">
        <v>9214</v>
      </c>
      <c r="F3912" s="4" t="s">
        <v>8988</v>
      </c>
      <c r="G3912" s="4" t="s">
        <v>8989</v>
      </c>
      <c r="H3912" s="93">
        <v>2418.248</v>
      </c>
      <c r="I3912" s="4" t="s">
        <v>8990</v>
      </c>
      <c r="J3912" s="15">
        <v>1</v>
      </c>
      <c r="K3912" s="15">
        <v>0.2033722</v>
      </c>
      <c r="L3912" s="4">
        <v>9.9609999999999994E-3</v>
      </c>
      <c r="M3912" s="4">
        <v>4.119097</v>
      </c>
      <c r="N3912" s="4" t="s">
        <v>9215</v>
      </c>
      <c r="O3912" s="4" t="s">
        <v>9004</v>
      </c>
      <c r="P3912" s="4">
        <v>15</v>
      </c>
      <c r="Q3912" s="4">
        <v>1</v>
      </c>
      <c r="R3912" s="4">
        <v>8</v>
      </c>
      <c r="S3912" s="4">
        <v>5</v>
      </c>
      <c r="T3912" s="15">
        <v>1.123513E-3</v>
      </c>
      <c r="U3912" s="15">
        <v>1</v>
      </c>
    </row>
    <row r="3913" spans="1:21" x14ac:dyDescent="0.25">
      <c r="A3913" s="4">
        <v>3911</v>
      </c>
      <c r="B3913" s="4" t="s">
        <v>14399</v>
      </c>
      <c r="C3913" s="4">
        <v>3</v>
      </c>
      <c r="D3913" s="93">
        <v>1635.8</v>
      </c>
      <c r="E3913" s="4" t="s">
        <v>10569</v>
      </c>
      <c r="F3913" s="4" t="s">
        <v>8988</v>
      </c>
      <c r="G3913" s="4" t="s">
        <v>8989</v>
      </c>
      <c r="H3913" s="93">
        <v>1635.797</v>
      </c>
      <c r="I3913" s="4" t="s">
        <v>8990</v>
      </c>
      <c r="J3913" s="15">
        <v>6.9610659999999998E-5</v>
      </c>
      <c r="K3913" s="15">
        <v>0.2037223</v>
      </c>
      <c r="L3913" s="4">
        <v>2.5140000000000002E-3</v>
      </c>
      <c r="M3913" s="4">
        <v>1.5368649999999999</v>
      </c>
      <c r="N3913" s="4" t="s">
        <v>10570</v>
      </c>
      <c r="O3913" s="4" t="s">
        <v>9004</v>
      </c>
      <c r="P3913" s="4">
        <v>14</v>
      </c>
      <c r="Q3913" s="4">
        <v>1</v>
      </c>
      <c r="R3913" s="4">
        <v>9</v>
      </c>
      <c r="S3913" s="4">
        <v>10</v>
      </c>
      <c r="T3913" s="15">
        <v>3.181166E-4</v>
      </c>
      <c r="U3913" s="15">
        <v>3.2684370000000001E-7</v>
      </c>
    </row>
    <row r="3914" spans="1:21" x14ac:dyDescent="0.25">
      <c r="A3914" s="4">
        <v>3912</v>
      </c>
      <c r="B3914" s="4" t="s">
        <v>14400</v>
      </c>
      <c r="C3914" s="4">
        <v>2</v>
      </c>
      <c r="D3914" s="93">
        <v>1594.8309999999999</v>
      </c>
      <c r="E3914" s="4" t="s">
        <v>12968</v>
      </c>
      <c r="F3914" s="4" t="s">
        <v>8988</v>
      </c>
      <c r="G3914" s="4" t="s">
        <v>8989</v>
      </c>
      <c r="H3914" s="93">
        <v>1594.818</v>
      </c>
      <c r="I3914" s="4" t="s">
        <v>8990</v>
      </c>
      <c r="J3914" s="15">
        <v>3.3392600000000001E-3</v>
      </c>
      <c r="K3914" s="15">
        <v>0.2045997</v>
      </c>
      <c r="L3914" s="4">
        <v>1.2791E-2</v>
      </c>
      <c r="M3914" s="4">
        <v>8.0203489999999995</v>
      </c>
      <c r="N3914" s="4" t="s">
        <v>12969</v>
      </c>
      <c r="O3914" s="4" t="s">
        <v>9004</v>
      </c>
      <c r="P3914" s="4">
        <v>22</v>
      </c>
      <c r="Q3914" s="4">
        <v>1</v>
      </c>
      <c r="R3914" s="4">
        <v>8</v>
      </c>
      <c r="S3914" s="4">
        <v>2</v>
      </c>
      <c r="T3914" s="15">
        <v>1.381888E-4</v>
      </c>
      <c r="U3914" s="15">
        <v>5.8371550000000001E-3</v>
      </c>
    </row>
    <row r="3915" spans="1:21" x14ac:dyDescent="0.25">
      <c r="A3915" s="4">
        <v>3913</v>
      </c>
      <c r="B3915" s="4" t="s">
        <v>14401</v>
      </c>
      <c r="C3915" s="4">
        <v>2</v>
      </c>
      <c r="D3915" s="93">
        <v>1367.6189999999999</v>
      </c>
      <c r="E3915" s="4" t="s">
        <v>10146</v>
      </c>
      <c r="F3915" s="4" t="s">
        <v>8988</v>
      </c>
      <c r="G3915" s="4" t="s">
        <v>8989</v>
      </c>
      <c r="H3915" s="93">
        <v>1367.607</v>
      </c>
      <c r="I3915" s="4" t="s">
        <v>8990</v>
      </c>
      <c r="J3915" s="15">
        <v>4.582233E-4</v>
      </c>
      <c r="K3915" s="15">
        <v>0.2046713</v>
      </c>
      <c r="L3915" s="4">
        <v>1.2049000000000001E-2</v>
      </c>
      <c r="M3915" s="4">
        <v>8.8102780000000003</v>
      </c>
      <c r="N3915" s="4" t="s">
        <v>10147</v>
      </c>
      <c r="O3915" s="4" t="s">
        <v>9004</v>
      </c>
      <c r="P3915" s="4">
        <v>20</v>
      </c>
      <c r="Q3915" s="4">
        <v>1</v>
      </c>
      <c r="R3915" s="4">
        <v>5</v>
      </c>
      <c r="S3915" s="4">
        <v>5</v>
      </c>
      <c r="T3915" s="15">
        <v>6.3085029999999999E-7</v>
      </c>
      <c r="U3915" s="15">
        <v>2.946949E-4</v>
      </c>
    </row>
    <row r="3916" spans="1:21" x14ac:dyDescent="0.25">
      <c r="A3916" s="4">
        <v>3914</v>
      </c>
      <c r="B3916" s="4" t="s">
        <v>14402</v>
      </c>
      <c r="C3916" s="4">
        <v>5</v>
      </c>
      <c r="D3916" s="93">
        <v>2586.2469999999998</v>
      </c>
      <c r="E3916" s="4" t="s">
        <v>9347</v>
      </c>
      <c r="F3916" s="4" t="s">
        <v>8988</v>
      </c>
      <c r="G3916" s="4" t="s">
        <v>8989</v>
      </c>
      <c r="H3916" s="93">
        <v>2586.2399999999998</v>
      </c>
      <c r="I3916" s="4" t="s">
        <v>9348</v>
      </c>
      <c r="J3916" s="15">
        <v>1.7370910000000001E-3</v>
      </c>
      <c r="K3916" s="15">
        <v>0.20473160000000001</v>
      </c>
      <c r="L3916" s="4">
        <v>6.4130000000000003E-3</v>
      </c>
      <c r="M3916" s="4">
        <v>2.4796610000000001</v>
      </c>
      <c r="N3916" s="4" t="s">
        <v>9349</v>
      </c>
      <c r="O3916" s="4" t="s">
        <v>9004</v>
      </c>
      <c r="P3916" s="4">
        <v>16</v>
      </c>
      <c r="Q3916" s="4">
        <v>1</v>
      </c>
      <c r="R3916" s="4">
        <v>10</v>
      </c>
      <c r="S3916" s="4">
        <v>7</v>
      </c>
      <c r="T3916" s="15">
        <v>1.042155E-2</v>
      </c>
      <c r="U3916" s="15">
        <v>8.5301939999999999E-9</v>
      </c>
    </row>
    <row r="3917" spans="1:21" x14ac:dyDescent="0.25">
      <c r="A3917" s="4">
        <v>3915</v>
      </c>
      <c r="B3917" s="4" t="s">
        <v>14403</v>
      </c>
      <c r="C3917" s="4">
        <v>4</v>
      </c>
      <c r="D3917" s="93">
        <v>2400.1950000000002</v>
      </c>
      <c r="E3917" s="4" t="s">
        <v>10288</v>
      </c>
      <c r="F3917" s="4" t="s">
        <v>8988</v>
      </c>
      <c r="G3917" s="4" t="s">
        <v>8989</v>
      </c>
      <c r="H3917" s="93">
        <v>2400.19</v>
      </c>
      <c r="I3917" s="4" t="s">
        <v>14404</v>
      </c>
      <c r="J3917" s="15">
        <v>6.3066140000000005E-5</v>
      </c>
      <c r="K3917" s="15">
        <v>0.20513890000000001</v>
      </c>
      <c r="L3917" s="4">
        <v>5.5030000000000001E-3</v>
      </c>
      <c r="M3917" s="4">
        <v>2.292735</v>
      </c>
      <c r="N3917" s="4" t="s">
        <v>10290</v>
      </c>
      <c r="O3917" s="4" t="s">
        <v>9004</v>
      </c>
      <c r="P3917" s="4">
        <v>14</v>
      </c>
      <c r="Q3917" s="4">
        <v>1</v>
      </c>
      <c r="R3917" s="4">
        <v>6.5</v>
      </c>
      <c r="S3917" s="4">
        <v>10.5</v>
      </c>
      <c r="T3917" s="15">
        <v>3.8237469999999999E-5</v>
      </c>
      <c r="U3917" s="15">
        <v>7.2140159999999997E-7</v>
      </c>
    </row>
    <row r="3918" spans="1:21" x14ac:dyDescent="0.25">
      <c r="A3918" s="4">
        <v>3916</v>
      </c>
      <c r="B3918" s="4" t="s">
        <v>14405</v>
      </c>
      <c r="C3918" s="4">
        <v>3</v>
      </c>
      <c r="D3918" s="93">
        <v>2243.2339999999999</v>
      </c>
      <c r="E3918" s="4" t="s">
        <v>11690</v>
      </c>
      <c r="F3918" s="4" t="s">
        <v>8988</v>
      </c>
      <c r="G3918" s="4" t="s">
        <v>8989</v>
      </c>
      <c r="H3918" s="93">
        <v>2243.2280000000001</v>
      </c>
      <c r="I3918" s="4" t="s">
        <v>8990</v>
      </c>
      <c r="J3918" s="15">
        <v>2.6380019999999999E-11</v>
      </c>
      <c r="K3918" s="15">
        <v>0.2054848</v>
      </c>
      <c r="L3918" s="4">
        <v>6.117E-3</v>
      </c>
      <c r="M3918" s="4">
        <v>2.726874</v>
      </c>
      <c r="N3918" s="4" t="s">
        <v>11691</v>
      </c>
      <c r="O3918" s="4" t="s">
        <v>9004</v>
      </c>
      <c r="P3918" s="4">
        <v>15</v>
      </c>
      <c r="Q3918" s="4">
        <v>1</v>
      </c>
      <c r="R3918" s="4">
        <v>12.5</v>
      </c>
      <c r="S3918" s="4">
        <v>2.5</v>
      </c>
      <c r="T3918" s="15">
        <v>6.0956129999999997E-3</v>
      </c>
      <c r="U3918" s="15">
        <v>1.3068099999999999E-14</v>
      </c>
    </row>
    <row r="3919" spans="1:21" x14ac:dyDescent="0.25">
      <c r="A3919" s="4">
        <v>3917</v>
      </c>
      <c r="B3919" s="4" t="s">
        <v>14406</v>
      </c>
      <c r="C3919" s="4">
        <v>3</v>
      </c>
      <c r="D3919" s="93">
        <v>1718.8989999999999</v>
      </c>
      <c r="E3919" s="4" t="s">
        <v>10966</v>
      </c>
      <c r="F3919" s="4" t="s">
        <v>8988</v>
      </c>
      <c r="G3919" s="4" t="s">
        <v>8989</v>
      </c>
      <c r="H3919" s="93">
        <v>1718.8969999999999</v>
      </c>
      <c r="I3919" s="4" t="s">
        <v>8990</v>
      </c>
      <c r="J3919" s="15">
        <v>1.455361E-2</v>
      </c>
      <c r="K3919" s="15">
        <v>0.2056596</v>
      </c>
      <c r="L3919" s="4">
        <v>1.8109999999999999E-3</v>
      </c>
      <c r="M3919" s="4">
        <v>1.053582</v>
      </c>
      <c r="N3919" s="4" t="s">
        <v>10648</v>
      </c>
      <c r="O3919" s="4" t="s">
        <v>9004</v>
      </c>
      <c r="P3919" s="4">
        <v>17</v>
      </c>
      <c r="Q3919" s="4">
        <v>1</v>
      </c>
      <c r="R3919" s="4">
        <v>8</v>
      </c>
      <c r="S3919" s="4">
        <v>4</v>
      </c>
      <c r="T3919" s="15">
        <v>1</v>
      </c>
      <c r="U3919" s="15">
        <v>2.5435329999999999E-2</v>
      </c>
    </row>
    <row r="3920" spans="1:21" x14ac:dyDescent="0.25">
      <c r="A3920" s="4">
        <v>3918</v>
      </c>
      <c r="B3920" s="4" t="s">
        <v>14407</v>
      </c>
      <c r="C3920" s="4">
        <v>3</v>
      </c>
      <c r="D3920" s="93">
        <v>1666.825</v>
      </c>
      <c r="E3920" s="4" t="s">
        <v>9659</v>
      </c>
      <c r="F3920" s="4" t="s">
        <v>8988</v>
      </c>
      <c r="G3920" s="4" t="s">
        <v>8989</v>
      </c>
      <c r="H3920" s="93">
        <v>1666.8109999999999</v>
      </c>
      <c r="I3920" s="4" t="s">
        <v>8990</v>
      </c>
      <c r="J3920" s="15">
        <v>3.5506159999999998E-4</v>
      </c>
      <c r="K3920" s="15">
        <v>0.20697940000000001</v>
      </c>
      <c r="L3920" s="4">
        <v>1.4331999999999999E-2</v>
      </c>
      <c r="M3920" s="4">
        <v>8.5984549999999995</v>
      </c>
      <c r="N3920" s="4" t="s">
        <v>9660</v>
      </c>
      <c r="O3920" s="4" t="s">
        <v>9004</v>
      </c>
      <c r="P3920" s="4">
        <v>21</v>
      </c>
      <c r="Q3920" s="4">
        <v>1</v>
      </c>
      <c r="R3920" s="4">
        <v>9</v>
      </c>
      <c r="S3920" s="4">
        <v>9</v>
      </c>
      <c r="T3920" s="15">
        <v>3.0096310000000001E-12</v>
      </c>
      <c r="U3920" s="15">
        <v>2.1640160000000001E-4</v>
      </c>
    </row>
    <row r="3921" spans="1:21" x14ac:dyDescent="0.25">
      <c r="A3921" s="4">
        <v>3919</v>
      </c>
      <c r="B3921" s="4" t="s">
        <v>14408</v>
      </c>
      <c r="C3921" s="4">
        <v>4</v>
      </c>
      <c r="D3921" s="93">
        <v>2367.259</v>
      </c>
      <c r="E3921" s="4" t="s">
        <v>11462</v>
      </c>
      <c r="F3921" s="4" t="s">
        <v>8988</v>
      </c>
      <c r="G3921" s="4" t="s">
        <v>8989</v>
      </c>
      <c r="H3921" s="93">
        <v>2367.2399999999998</v>
      </c>
      <c r="I3921" s="4" t="s">
        <v>8990</v>
      </c>
      <c r="J3921" s="15">
        <v>6.9469849999999995E-4</v>
      </c>
      <c r="K3921" s="15">
        <v>0.207091</v>
      </c>
      <c r="L3921" s="4">
        <v>1.9140999999999998E-2</v>
      </c>
      <c r="M3921" s="4">
        <v>8.0857869999999998</v>
      </c>
      <c r="N3921" s="4" t="s">
        <v>11463</v>
      </c>
      <c r="O3921" s="4" t="s">
        <v>9004</v>
      </c>
      <c r="P3921" s="4">
        <v>21</v>
      </c>
      <c r="Q3921" s="4">
        <v>1</v>
      </c>
      <c r="R3921" s="4">
        <v>11</v>
      </c>
      <c r="S3921" s="4">
        <v>7</v>
      </c>
      <c r="T3921" s="15">
        <v>3.7840019999999999E-3</v>
      </c>
      <c r="U3921" s="15">
        <v>4.8032190000000001E-4</v>
      </c>
    </row>
    <row r="3922" spans="1:21" x14ac:dyDescent="0.25">
      <c r="A3922" s="4">
        <v>3920</v>
      </c>
      <c r="B3922" s="4" t="s">
        <v>14409</v>
      </c>
      <c r="C3922" s="4">
        <v>3</v>
      </c>
      <c r="D3922" s="93">
        <v>2370.2020000000002</v>
      </c>
      <c r="E3922" s="4" t="s">
        <v>11309</v>
      </c>
      <c r="F3922" s="4" t="s">
        <v>8988</v>
      </c>
      <c r="G3922" s="4" t="s">
        <v>8989</v>
      </c>
      <c r="H3922" s="93">
        <v>2370.1790000000001</v>
      </c>
      <c r="I3922" s="4" t="s">
        <v>8990</v>
      </c>
      <c r="J3922" s="15">
        <v>3.1271630000000002E-2</v>
      </c>
      <c r="K3922" s="15">
        <v>0.20731440000000001</v>
      </c>
      <c r="L3922" s="4">
        <v>2.2748999999999998E-2</v>
      </c>
      <c r="M3922" s="4">
        <v>9.5980089999999993</v>
      </c>
      <c r="N3922" s="4" t="s">
        <v>11310</v>
      </c>
      <c r="O3922" s="4" t="s">
        <v>9004</v>
      </c>
      <c r="P3922" s="4">
        <v>20</v>
      </c>
      <c r="Q3922" s="4">
        <v>1</v>
      </c>
      <c r="R3922" s="4">
        <v>12.5</v>
      </c>
      <c r="S3922" s="4">
        <v>10.5</v>
      </c>
      <c r="T3922" s="15">
        <v>4.2378570000000004E-6</v>
      </c>
      <c r="U3922" s="15">
        <v>4.5178740000000002E-2</v>
      </c>
    </row>
    <row r="3923" spans="1:21" x14ac:dyDescent="0.25">
      <c r="A3923" s="4">
        <v>3921</v>
      </c>
      <c r="B3923" s="4" t="s">
        <v>14410</v>
      </c>
      <c r="C3923" s="4">
        <v>4</v>
      </c>
      <c r="D3923" s="93">
        <v>2178.1930000000002</v>
      </c>
      <c r="E3923" s="4" t="s">
        <v>9790</v>
      </c>
      <c r="F3923" s="4" t="s">
        <v>8988</v>
      </c>
      <c r="G3923" s="4" t="s">
        <v>8989</v>
      </c>
      <c r="H3923" s="93">
        <v>2178.192</v>
      </c>
      <c r="I3923" s="4" t="s">
        <v>8990</v>
      </c>
      <c r="J3923" s="15">
        <v>1.2514410000000001E-6</v>
      </c>
      <c r="K3923" s="15">
        <v>0.20794950000000001</v>
      </c>
      <c r="L3923" s="4">
        <v>1.2329999999999999E-3</v>
      </c>
      <c r="M3923" s="4">
        <v>0.56606599999999996</v>
      </c>
      <c r="N3923" s="4" t="s">
        <v>9791</v>
      </c>
      <c r="O3923" s="4" t="s">
        <v>9004</v>
      </c>
      <c r="P3923" s="4">
        <v>16</v>
      </c>
      <c r="Q3923" s="4">
        <v>1</v>
      </c>
      <c r="R3923" s="4">
        <v>13</v>
      </c>
      <c r="S3923" s="4">
        <v>7</v>
      </c>
      <c r="T3923" s="15">
        <v>6.0177220000000002E-6</v>
      </c>
      <c r="U3923" s="15">
        <v>6.0095310000000001E-5</v>
      </c>
    </row>
    <row r="3924" spans="1:21" x14ac:dyDescent="0.25">
      <c r="A3924" s="4">
        <v>3922</v>
      </c>
      <c r="B3924" s="4" t="s">
        <v>14411</v>
      </c>
      <c r="C3924" s="4">
        <v>4</v>
      </c>
      <c r="D3924" s="93">
        <v>1992.075</v>
      </c>
      <c r="E3924" s="4" t="s">
        <v>9053</v>
      </c>
      <c r="F3924" s="4" t="s">
        <v>8988</v>
      </c>
      <c r="G3924" s="4" t="s">
        <v>8989</v>
      </c>
      <c r="H3924" s="93">
        <v>1992.058</v>
      </c>
      <c r="I3924" s="4" t="s">
        <v>8990</v>
      </c>
      <c r="J3924" s="15">
        <v>1.174324E-4</v>
      </c>
      <c r="K3924" s="15">
        <v>0.20809449999999999</v>
      </c>
      <c r="L3924" s="4">
        <v>1.6419E-2</v>
      </c>
      <c r="M3924" s="4">
        <v>8.242229</v>
      </c>
      <c r="N3924" s="4" t="s">
        <v>9054</v>
      </c>
      <c r="O3924" s="4" t="s">
        <v>9004</v>
      </c>
      <c r="P3924" s="4">
        <v>23</v>
      </c>
      <c r="Q3924" s="4">
        <v>1</v>
      </c>
      <c r="R3924" s="4">
        <v>11.5</v>
      </c>
      <c r="S3924" s="4">
        <v>5.5</v>
      </c>
      <c r="T3924" s="15">
        <v>1.123055E-4</v>
      </c>
      <c r="U3924" s="15">
        <v>2.2806299999999999E-5</v>
      </c>
    </row>
    <row r="3925" spans="1:21" x14ac:dyDescent="0.25">
      <c r="A3925" s="4">
        <v>3923</v>
      </c>
      <c r="B3925" s="4" t="s">
        <v>14412</v>
      </c>
      <c r="C3925" s="4">
        <v>4</v>
      </c>
      <c r="D3925" s="93">
        <v>2383.1759999999999</v>
      </c>
      <c r="E3925" s="4" t="s">
        <v>14413</v>
      </c>
      <c r="F3925" s="4" t="s">
        <v>8988</v>
      </c>
      <c r="G3925" s="4" t="s">
        <v>8989</v>
      </c>
      <c r="H3925" s="93">
        <v>2383.1770000000001</v>
      </c>
      <c r="I3925" s="4" t="s">
        <v>8990</v>
      </c>
      <c r="J3925" s="15">
        <v>0.1521382</v>
      </c>
      <c r="K3925" s="15">
        <v>0.20850340000000001</v>
      </c>
      <c r="L3925" s="4">
        <v>-1.7160000000000001E-3</v>
      </c>
      <c r="M3925" s="4">
        <v>-0.72004699999999999</v>
      </c>
      <c r="N3925" s="4" t="s">
        <v>14414</v>
      </c>
      <c r="O3925" s="4" t="s">
        <v>9004</v>
      </c>
      <c r="P3925" s="4">
        <v>17</v>
      </c>
      <c r="Q3925" s="4">
        <v>1</v>
      </c>
      <c r="R3925" s="4">
        <v>7</v>
      </c>
      <c r="S3925" s="4">
        <v>3</v>
      </c>
      <c r="T3925" s="15">
        <v>9.5344689999999996E-2</v>
      </c>
      <c r="U3925" s="15">
        <v>0.32626739999999999</v>
      </c>
    </row>
    <row r="3926" spans="1:21" x14ac:dyDescent="0.25">
      <c r="A3926" s="4">
        <v>3924</v>
      </c>
      <c r="B3926" s="4" t="s">
        <v>14415</v>
      </c>
      <c r="C3926" s="4">
        <v>3</v>
      </c>
      <c r="D3926" s="93">
        <v>2581.3690000000001</v>
      </c>
      <c r="E3926" s="4" t="s">
        <v>10891</v>
      </c>
      <c r="F3926" s="4" t="s">
        <v>8988</v>
      </c>
      <c r="G3926" s="4" t="s">
        <v>8989</v>
      </c>
      <c r="H3926" s="93">
        <v>2581.3620000000001</v>
      </c>
      <c r="I3926" s="4" t="s">
        <v>8990</v>
      </c>
      <c r="J3926" s="15">
        <v>1</v>
      </c>
      <c r="K3926" s="15">
        <v>0.20874280000000001</v>
      </c>
      <c r="L3926" s="4">
        <v>6.7840000000000001E-3</v>
      </c>
      <c r="M3926" s="4">
        <v>2.6280700000000001</v>
      </c>
      <c r="N3926" s="4" t="s">
        <v>10892</v>
      </c>
      <c r="O3926" s="4" t="s">
        <v>9004</v>
      </c>
      <c r="P3926" s="4">
        <v>13</v>
      </c>
      <c r="Q3926" s="4">
        <v>1</v>
      </c>
      <c r="R3926" s="4">
        <v>7</v>
      </c>
      <c r="S3926" s="4">
        <v>2</v>
      </c>
      <c r="T3926" s="15">
        <v>1</v>
      </c>
      <c r="U3926" s="15">
        <v>1</v>
      </c>
    </row>
    <row r="3927" spans="1:21" x14ac:dyDescent="0.25">
      <c r="A3927" s="4">
        <v>3925</v>
      </c>
      <c r="B3927" s="4" t="s">
        <v>14416</v>
      </c>
      <c r="C3927" s="4">
        <v>4</v>
      </c>
      <c r="D3927" s="93">
        <v>1710.857</v>
      </c>
      <c r="E3927" s="4" t="s">
        <v>10219</v>
      </c>
      <c r="F3927" s="4" t="s">
        <v>8988</v>
      </c>
      <c r="G3927" s="4" t="s">
        <v>8989</v>
      </c>
      <c r="H3927" s="93">
        <v>1710.8440000000001</v>
      </c>
      <c r="I3927" s="4" t="s">
        <v>8990</v>
      </c>
      <c r="J3927" s="15">
        <v>6.6578699999999998E-3</v>
      </c>
      <c r="K3927" s="15">
        <v>0.2090486</v>
      </c>
      <c r="L3927" s="4">
        <v>1.2089000000000001E-2</v>
      </c>
      <c r="M3927" s="4">
        <v>7.0661009999999997</v>
      </c>
      <c r="N3927" s="4" t="s">
        <v>10220</v>
      </c>
      <c r="O3927" s="4" t="s">
        <v>9004</v>
      </c>
      <c r="P3927" s="4">
        <v>22</v>
      </c>
      <c r="Q3927" s="4">
        <v>1</v>
      </c>
      <c r="R3927" s="4">
        <v>9</v>
      </c>
      <c r="S3927" s="4">
        <v>5</v>
      </c>
      <c r="T3927" s="15">
        <v>1.000563E-5</v>
      </c>
      <c r="U3927" s="15">
        <v>2.5119610000000001E-2</v>
      </c>
    </row>
    <row r="3928" spans="1:21" x14ac:dyDescent="0.25">
      <c r="A3928" s="4">
        <v>3926</v>
      </c>
      <c r="B3928" s="4" t="s">
        <v>14417</v>
      </c>
      <c r="C3928" s="4">
        <v>3</v>
      </c>
      <c r="D3928" s="93">
        <v>1992.076</v>
      </c>
      <c r="E3928" s="4" t="s">
        <v>9053</v>
      </c>
      <c r="F3928" s="4" t="s">
        <v>8988</v>
      </c>
      <c r="G3928" s="4" t="s">
        <v>8989</v>
      </c>
      <c r="H3928" s="93">
        <v>1992.058</v>
      </c>
      <c r="I3928" s="4" t="s">
        <v>8990</v>
      </c>
      <c r="J3928" s="15">
        <v>2.7390589999999999E-3</v>
      </c>
      <c r="K3928" s="15">
        <v>0.2093728</v>
      </c>
      <c r="L3928" s="4">
        <v>1.7946E-2</v>
      </c>
      <c r="M3928" s="4">
        <v>9.0087729999999997</v>
      </c>
      <c r="N3928" s="4" t="s">
        <v>9054</v>
      </c>
      <c r="O3928" s="4" t="s">
        <v>9004</v>
      </c>
      <c r="P3928" s="4">
        <v>23</v>
      </c>
      <c r="Q3928" s="4">
        <v>1</v>
      </c>
      <c r="R3928" s="4">
        <v>11.5</v>
      </c>
      <c r="S3928" s="4">
        <v>6.5</v>
      </c>
      <c r="T3928" s="15">
        <v>8.8643670000000004E-5</v>
      </c>
      <c r="U3928" s="15">
        <v>2.9709739999999999E-3</v>
      </c>
    </row>
    <row r="3929" spans="1:21" x14ac:dyDescent="0.25">
      <c r="A3929" s="4">
        <v>3927</v>
      </c>
      <c r="B3929" s="4" t="s">
        <v>14418</v>
      </c>
      <c r="C3929" s="4">
        <v>4</v>
      </c>
      <c r="D3929" s="93">
        <v>1773.979</v>
      </c>
      <c r="E3929" s="4" t="s">
        <v>13828</v>
      </c>
      <c r="F3929" s="4" t="s">
        <v>8988</v>
      </c>
      <c r="G3929" s="4" t="s">
        <v>8989</v>
      </c>
      <c r="H3929" s="93">
        <v>1773.9649999999999</v>
      </c>
      <c r="I3929" s="4" t="s">
        <v>8990</v>
      </c>
      <c r="J3929" s="15">
        <v>0.88841270000000006</v>
      </c>
      <c r="K3929" s="15">
        <v>0.21079999999999999</v>
      </c>
      <c r="L3929" s="4">
        <v>1.4543E-2</v>
      </c>
      <c r="M3929" s="4">
        <v>8.1980219999999999</v>
      </c>
      <c r="N3929" s="4" t="s">
        <v>13829</v>
      </c>
      <c r="O3929" s="4" t="s">
        <v>9004</v>
      </c>
      <c r="P3929" s="4">
        <v>22</v>
      </c>
      <c r="Q3929" s="4">
        <v>1</v>
      </c>
      <c r="R3929" s="4">
        <v>6.5</v>
      </c>
      <c r="S3929" s="4">
        <v>5.5</v>
      </c>
      <c r="T3929" s="15">
        <v>1</v>
      </c>
      <c r="U3929" s="15">
        <v>9.8567070000000007E-2</v>
      </c>
    </row>
    <row r="3930" spans="1:21" x14ac:dyDescent="0.25">
      <c r="A3930" s="4">
        <v>3928</v>
      </c>
      <c r="B3930" s="4" t="s">
        <v>14419</v>
      </c>
      <c r="C3930" s="4">
        <v>3</v>
      </c>
      <c r="D3930" s="93">
        <v>1353.704</v>
      </c>
      <c r="E3930" s="4" t="s">
        <v>9205</v>
      </c>
      <c r="F3930" s="4" t="s">
        <v>8988</v>
      </c>
      <c r="G3930" s="4" t="s">
        <v>8989</v>
      </c>
      <c r="H3930" s="93">
        <v>1353.6949999999999</v>
      </c>
      <c r="I3930" s="4" t="s">
        <v>8990</v>
      </c>
      <c r="J3930" s="15">
        <v>0.11252860000000001</v>
      </c>
      <c r="K3930" s="15">
        <v>0.2113612</v>
      </c>
      <c r="L3930" s="4">
        <v>9.2530000000000008E-3</v>
      </c>
      <c r="M3930" s="4">
        <v>6.8353659999999996</v>
      </c>
      <c r="N3930" s="4" t="s">
        <v>9206</v>
      </c>
      <c r="O3930" s="4" t="s">
        <v>9004</v>
      </c>
      <c r="P3930" s="4">
        <v>6</v>
      </c>
      <c r="Q3930" s="4">
        <v>1</v>
      </c>
      <c r="R3930" s="4">
        <v>6</v>
      </c>
      <c r="S3930" s="4">
        <v>6</v>
      </c>
      <c r="T3930" s="15">
        <v>9.0106800000000001E-2</v>
      </c>
      <c r="U3930" s="15">
        <v>2.54664E-2</v>
      </c>
    </row>
    <row r="3931" spans="1:21" x14ac:dyDescent="0.25">
      <c r="A3931" s="4">
        <v>3929</v>
      </c>
      <c r="B3931" s="4" t="s">
        <v>14420</v>
      </c>
      <c r="C3931" s="4">
        <v>3</v>
      </c>
      <c r="D3931" s="93">
        <v>2042.039</v>
      </c>
      <c r="E3931" s="4" t="s">
        <v>9288</v>
      </c>
      <c r="F3931" s="4" t="s">
        <v>8988</v>
      </c>
      <c r="G3931" s="4" t="s">
        <v>8989</v>
      </c>
      <c r="H3931" s="93">
        <v>2042.0329999999999</v>
      </c>
      <c r="I3931" s="4" t="s">
        <v>8990</v>
      </c>
      <c r="J3931" s="15">
        <v>0.76104400000000005</v>
      </c>
      <c r="K3931" s="15">
        <v>0.2117648</v>
      </c>
      <c r="L3931" s="4">
        <v>5.5570000000000003E-3</v>
      </c>
      <c r="M3931" s="4">
        <v>2.7213069999999999</v>
      </c>
      <c r="N3931" s="4" t="s">
        <v>9289</v>
      </c>
      <c r="O3931" s="4" t="s">
        <v>9004</v>
      </c>
      <c r="P3931" s="4">
        <v>16</v>
      </c>
      <c r="Q3931" s="4">
        <v>1</v>
      </c>
      <c r="R3931" s="4">
        <v>7</v>
      </c>
      <c r="S3931" s="4">
        <v>3</v>
      </c>
      <c r="T3931" s="15">
        <v>0.93608400000000003</v>
      </c>
      <c r="U3931" s="15">
        <v>0.16862360000000001</v>
      </c>
    </row>
    <row r="3932" spans="1:21" x14ac:dyDescent="0.25">
      <c r="A3932" s="4">
        <v>3930</v>
      </c>
      <c r="B3932" s="4" t="s">
        <v>14421</v>
      </c>
      <c r="C3932" s="4">
        <v>3</v>
      </c>
      <c r="D3932" s="93">
        <v>2208.1489999999999</v>
      </c>
      <c r="E3932" s="4" t="s">
        <v>10845</v>
      </c>
      <c r="F3932" s="4" t="s">
        <v>8988</v>
      </c>
      <c r="G3932" s="4" t="s">
        <v>8989</v>
      </c>
      <c r="H3932" s="93">
        <v>2208.1309999999999</v>
      </c>
      <c r="I3932" s="4" t="s">
        <v>8990</v>
      </c>
      <c r="J3932" s="15">
        <v>8.7957610000000002E-12</v>
      </c>
      <c r="K3932" s="15">
        <v>0.2120137</v>
      </c>
      <c r="L3932" s="4">
        <v>1.8615E-2</v>
      </c>
      <c r="M3932" s="4">
        <v>8.4302069999999993</v>
      </c>
      <c r="N3932" s="4" t="s">
        <v>9772</v>
      </c>
      <c r="O3932" s="4" t="s">
        <v>9004</v>
      </c>
      <c r="P3932" s="4">
        <v>23</v>
      </c>
      <c r="Q3932" s="4">
        <v>1</v>
      </c>
      <c r="R3932" s="4">
        <v>19</v>
      </c>
      <c r="S3932" s="4">
        <v>5</v>
      </c>
      <c r="T3932" s="15">
        <v>2.239899E-14</v>
      </c>
      <c r="U3932" s="15">
        <v>3.057613E-12</v>
      </c>
    </row>
    <row r="3933" spans="1:21" x14ac:dyDescent="0.25">
      <c r="A3933" s="4">
        <v>3931</v>
      </c>
      <c r="B3933" s="4" t="s">
        <v>14422</v>
      </c>
      <c r="C3933" s="4">
        <v>3</v>
      </c>
      <c r="D3933" s="93">
        <v>1710.855</v>
      </c>
      <c r="E3933" s="4" t="s">
        <v>10219</v>
      </c>
      <c r="F3933" s="4" t="s">
        <v>8988</v>
      </c>
      <c r="G3933" s="4" t="s">
        <v>8989</v>
      </c>
      <c r="H3933" s="93">
        <v>1710.8440000000001</v>
      </c>
      <c r="I3933" s="4" t="s">
        <v>8990</v>
      </c>
      <c r="J3933" s="15">
        <v>3.034585E-4</v>
      </c>
      <c r="K3933" s="15">
        <v>0.21218409999999999</v>
      </c>
      <c r="L3933" s="4">
        <v>1.0163E-2</v>
      </c>
      <c r="M3933" s="4">
        <v>5.9403410000000001</v>
      </c>
      <c r="N3933" s="4" t="s">
        <v>10220</v>
      </c>
      <c r="O3933" s="4" t="s">
        <v>9004</v>
      </c>
      <c r="P3933" s="4">
        <v>22</v>
      </c>
      <c r="Q3933" s="4">
        <v>1</v>
      </c>
      <c r="R3933" s="4">
        <v>12</v>
      </c>
      <c r="S3933" s="4">
        <v>4</v>
      </c>
      <c r="T3933" s="15">
        <v>6.4161780000000001E-7</v>
      </c>
      <c r="U3933" s="15">
        <v>1.800273E-4</v>
      </c>
    </row>
    <row r="3934" spans="1:21" x14ac:dyDescent="0.25">
      <c r="A3934" s="4">
        <v>3932</v>
      </c>
      <c r="B3934" s="4" t="s">
        <v>14423</v>
      </c>
      <c r="C3934" s="4">
        <v>3</v>
      </c>
      <c r="D3934" s="93">
        <v>1666.816</v>
      </c>
      <c r="E3934" s="4" t="s">
        <v>9659</v>
      </c>
      <c r="F3934" s="4" t="s">
        <v>8988</v>
      </c>
      <c r="G3934" s="4" t="s">
        <v>8989</v>
      </c>
      <c r="H3934" s="93">
        <v>1666.8109999999999</v>
      </c>
      <c r="I3934" s="4" t="s">
        <v>8990</v>
      </c>
      <c r="J3934" s="15">
        <v>5.515224E-3</v>
      </c>
      <c r="K3934" s="15">
        <v>0.21307309999999999</v>
      </c>
      <c r="L3934" s="4">
        <v>4.4600000000000004E-3</v>
      </c>
      <c r="M3934" s="4">
        <v>2.6757680000000001</v>
      </c>
      <c r="N3934" s="4" t="s">
        <v>9660</v>
      </c>
      <c r="O3934" s="4" t="s">
        <v>9004</v>
      </c>
      <c r="P3934" s="4">
        <v>16</v>
      </c>
      <c r="Q3934" s="4">
        <v>1</v>
      </c>
      <c r="R3934" s="4">
        <v>5</v>
      </c>
      <c r="S3934" s="4">
        <v>4</v>
      </c>
      <c r="T3934" s="15">
        <v>5.490999E-5</v>
      </c>
      <c r="U3934" s="15">
        <v>0.1073568</v>
      </c>
    </row>
    <row r="3935" spans="1:21" x14ac:dyDescent="0.25">
      <c r="A3935" s="4">
        <v>3933</v>
      </c>
      <c r="B3935" s="4" t="s">
        <v>14424</v>
      </c>
      <c r="C3935" s="4">
        <v>3</v>
      </c>
      <c r="D3935" s="93">
        <v>2089.0419999999999</v>
      </c>
      <c r="E3935" s="4" t="s">
        <v>13922</v>
      </c>
      <c r="F3935" s="4" t="s">
        <v>8988</v>
      </c>
      <c r="G3935" s="4" t="s">
        <v>8989</v>
      </c>
      <c r="H3935" s="93">
        <v>2089.038</v>
      </c>
      <c r="I3935" s="4" t="s">
        <v>8990</v>
      </c>
      <c r="J3935" s="15">
        <v>0.50477000000000005</v>
      </c>
      <c r="K3935" s="15">
        <v>0.21315700000000001</v>
      </c>
      <c r="L3935" s="4">
        <v>3.9029999999999998E-3</v>
      </c>
      <c r="M3935" s="4">
        <v>1.8683240000000001</v>
      </c>
      <c r="N3935" s="4" t="s">
        <v>13923</v>
      </c>
      <c r="O3935" s="4" t="s">
        <v>9004</v>
      </c>
      <c r="P3935" s="4">
        <v>14</v>
      </c>
      <c r="Q3935" s="4">
        <v>1</v>
      </c>
      <c r="R3935" s="4">
        <v>4</v>
      </c>
      <c r="S3935" s="4">
        <v>6</v>
      </c>
      <c r="T3935" s="15">
        <v>0.86315969999999997</v>
      </c>
      <c r="U3935" s="15">
        <v>2.7715349999999999E-3</v>
      </c>
    </row>
    <row r="3936" spans="1:21" x14ac:dyDescent="0.25">
      <c r="A3936" s="4">
        <v>3934</v>
      </c>
      <c r="B3936" s="4" t="s">
        <v>14425</v>
      </c>
      <c r="C3936" s="4">
        <v>3</v>
      </c>
      <c r="D3936" s="93">
        <v>2604.3890000000001</v>
      </c>
      <c r="E3936" s="4" t="s">
        <v>9057</v>
      </c>
      <c r="F3936" s="4" t="s">
        <v>8988</v>
      </c>
      <c r="G3936" s="4" t="s">
        <v>8989</v>
      </c>
      <c r="H3936" s="93">
        <v>2604.3820000000001</v>
      </c>
      <c r="I3936" s="4" t="s">
        <v>8990</v>
      </c>
      <c r="J3936" s="15">
        <v>0.55665810000000004</v>
      </c>
      <c r="K3936" s="15">
        <v>0.2133314</v>
      </c>
      <c r="L3936" s="4">
        <v>7.0699999999999999E-3</v>
      </c>
      <c r="M3936" s="4">
        <v>2.7146560000000002</v>
      </c>
      <c r="N3936" s="4" t="s">
        <v>9058</v>
      </c>
      <c r="O3936" s="4" t="s">
        <v>9004</v>
      </c>
      <c r="P3936" s="4">
        <v>14</v>
      </c>
      <c r="Q3936" s="4">
        <v>1</v>
      </c>
      <c r="R3936" s="4">
        <v>6</v>
      </c>
      <c r="S3936" s="4">
        <v>4</v>
      </c>
      <c r="T3936" s="15">
        <v>3.095409E-2</v>
      </c>
      <c r="U3936" s="15">
        <v>1</v>
      </c>
    </row>
    <row r="3937" spans="1:21" x14ac:dyDescent="0.25">
      <c r="A3937" s="4">
        <v>3935</v>
      </c>
      <c r="B3937" s="4" t="s">
        <v>14426</v>
      </c>
      <c r="C3937" s="4">
        <v>3</v>
      </c>
      <c r="D3937" s="93">
        <v>2630.4409999999998</v>
      </c>
      <c r="E3937" s="4" t="s">
        <v>12929</v>
      </c>
      <c r="F3937" s="4" t="s">
        <v>8988</v>
      </c>
      <c r="G3937" s="4" t="s">
        <v>8989</v>
      </c>
      <c r="H3937" s="93">
        <v>2630.42</v>
      </c>
      <c r="I3937" s="4" t="s">
        <v>8990</v>
      </c>
      <c r="J3937" s="15">
        <v>0.20318330000000001</v>
      </c>
      <c r="K3937" s="15">
        <v>0.21360509999999999</v>
      </c>
      <c r="L3937" s="4">
        <v>2.0513E-2</v>
      </c>
      <c r="M3937" s="4">
        <v>7.7983739999999999</v>
      </c>
      <c r="N3937" s="4" t="s">
        <v>12930</v>
      </c>
      <c r="O3937" s="4" t="s">
        <v>9004</v>
      </c>
      <c r="P3937" s="4">
        <v>22</v>
      </c>
      <c r="Q3937" s="4">
        <v>1</v>
      </c>
      <c r="R3937" s="4">
        <v>8</v>
      </c>
      <c r="S3937" s="4">
        <v>5</v>
      </c>
      <c r="T3937" s="15">
        <v>0.103225</v>
      </c>
      <c r="U3937" s="15">
        <v>4.238492E-2</v>
      </c>
    </row>
    <row r="3938" spans="1:21" x14ac:dyDescent="0.25">
      <c r="A3938" s="4">
        <v>3936</v>
      </c>
      <c r="B3938" s="4" t="s">
        <v>14427</v>
      </c>
      <c r="C3938" s="4">
        <v>4</v>
      </c>
      <c r="D3938" s="93">
        <v>2354.232</v>
      </c>
      <c r="E3938" s="4" t="s">
        <v>9892</v>
      </c>
      <c r="F3938" s="4" t="s">
        <v>8988</v>
      </c>
      <c r="G3938" s="4" t="s">
        <v>8989</v>
      </c>
      <c r="H3938" s="93">
        <v>2354.2130000000002</v>
      </c>
      <c r="I3938" s="4" t="s">
        <v>8990</v>
      </c>
      <c r="J3938" s="15">
        <v>9.9682770000000004E-2</v>
      </c>
      <c r="K3938" s="15">
        <v>0.21451020000000001</v>
      </c>
      <c r="L3938" s="4">
        <v>1.8737E-2</v>
      </c>
      <c r="M3938" s="4">
        <v>7.9589220000000003</v>
      </c>
      <c r="N3938" s="4" t="s">
        <v>9893</v>
      </c>
      <c r="O3938" s="4" t="s">
        <v>9004</v>
      </c>
      <c r="P3938" s="4">
        <v>21</v>
      </c>
      <c r="Q3938" s="4">
        <v>1</v>
      </c>
      <c r="R3938" s="4">
        <v>12</v>
      </c>
      <c r="S3938" s="4">
        <v>7</v>
      </c>
      <c r="T3938" s="15">
        <v>1.7357740000000001E-4</v>
      </c>
      <c r="U3938" s="15">
        <v>0.26510280000000003</v>
      </c>
    </row>
    <row r="3939" spans="1:21" x14ac:dyDescent="0.25">
      <c r="A3939" s="4">
        <v>3937</v>
      </c>
      <c r="B3939" s="4" t="s">
        <v>14428</v>
      </c>
      <c r="C3939" s="4">
        <v>4</v>
      </c>
      <c r="D3939" s="93">
        <v>2010.912</v>
      </c>
      <c r="E3939" s="4" t="s">
        <v>12850</v>
      </c>
      <c r="F3939" s="4" t="s">
        <v>8988</v>
      </c>
      <c r="G3939" s="4" t="s">
        <v>8989</v>
      </c>
      <c r="H3939" s="93">
        <v>2010.8969999999999</v>
      </c>
      <c r="I3939" s="4" t="s">
        <v>8990</v>
      </c>
      <c r="J3939" s="15">
        <v>0.1521912</v>
      </c>
      <c r="K3939" s="15">
        <v>0.21479509999999999</v>
      </c>
      <c r="L3939" s="4">
        <v>1.4319999999999999E-2</v>
      </c>
      <c r="M3939" s="4">
        <v>7.1211989999999998</v>
      </c>
      <c r="N3939" s="4" t="s">
        <v>11667</v>
      </c>
      <c r="O3939" s="4" t="s">
        <v>9004</v>
      </c>
      <c r="P3939" s="4">
        <v>6</v>
      </c>
      <c r="Q3939" s="4">
        <v>1</v>
      </c>
      <c r="R3939" s="4">
        <v>9</v>
      </c>
      <c r="S3939" s="4">
        <v>4</v>
      </c>
      <c r="T3939" s="15">
        <v>1.110077E-4</v>
      </c>
      <c r="U3939" s="15">
        <v>0.40748980000000001</v>
      </c>
    </row>
    <row r="3940" spans="1:21" x14ac:dyDescent="0.25">
      <c r="A3940" s="4">
        <v>3938</v>
      </c>
      <c r="B3940" s="4" t="s">
        <v>14429</v>
      </c>
      <c r="C3940" s="4">
        <v>4</v>
      </c>
      <c r="D3940" s="93">
        <v>3191.6469999999999</v>
      </c>
      <c r="E3940" s="4" t="s">
        <v>10159</v>
      </c>
      <c r="F3940" s="4" t="s">
        <v>8988</v>
      </c>
      <c r="G3940" s="4" t="s">
        <v>8989</v>
      </c>
      <c r="H3940" s="93">
        <v>3191.64</v>
      </c>
      <c r="I3940" s="4" t="s">
        <v>8990</v>
      </c>
      <c r="J3940" s="15">
        <v>2.030597E-2</v>
      </c>
      <c r="K3940" s="15">
        <v>0.2152154</v>
      </c>
      <c r="L3940" s="4">
        <v>6.7809999999999997E-3</v>
      </c>
      <c r="M3940" s="4">
        <v>2.1246130000000001</v>
      </c>
      <c r="N3940" s="4" t="s">
        <v>10160</v>
      </c>
      <c r="O3940" s="4" t="s">
        <v>9004</v>
      </c>
      <c r="P3940" s="4">
        <v>16</v>
      </c>
      <c r="Q3940" s="4">
        <v>1</v>
      </c>
      <c r="R3940" s="4">
        <v>6</v>
      </c>
      <c r="S3940" s="4">
        <v>7</v>
      </c>
      <c r="T3940" s="15">
        <v>0.28201179999999998</v>
      </c>
      <c r="U3940" s="15">
        <v>1.380083E-2</v>
      </c>
    </row>
    <row r="3941" spans="1:21" x14ac:dyDescent="0.25">
      <c r="A3941" s="4">
        <v>3939</v>
      </c>
      <c r="B3941" s="4" t="s">
        <v>14430</v>
      </c>
      <c r="C3941" s="4">
        <v>2</v>
      </c>
      <c r="D3941" s="93">
        <v>2083.9140000000002</v>
      </c>
      <c r="E3941" s="4" t="s">
        <v>9218</v>
      </c>
      <c r="F3941" s="4" t="s">
        <v>8988</v>
      </c>
      <c r="G3941" s="4" t="s">
        <v>8989</v>
      </c>
      <c r="H3941" s="93">
        <v>2083.895</v>
      </c>
      <c r="I3941" s="4" t="s">
        <v>8990</v>
      </c>
      <c r="J3941" s="15">
        <v>5.0006310000000003E-5</v>
      </c>
      <c r="K3941" s="15">
        <v>0.21525929999999999</v>
      </c>
      <c r="L3941" s="4">
        <v>1.9848999999999999E-2</v>
      </c>
      <c r="M3941" s="4">
        <v>9.5249539999999993</v>
      </c>
      <c r="N3941" s="4" t="s">
        <v>9219</v>
      </c>
      <c r="O3941" s="4" t="s">
        <v>9004</v>
      </c>
      <c r="P3941" s="4">
        <v>8</v>
      </c>
      <c r="Q3941" s="4">
        <v>1</v>
      </c>
      <c r="R3941" s="4">
        <v>8</v>
      </c>
      <c r="S3941" s="4">
        <v>3</v>
      </c>
      <c r="T3941" s="15">
        <v>2.3065910000000002E-3</v>
      </c>
      <c r="U3941" s="15">
        <v>7.5552939999999996E-5</v>
      </c>
    </row>
    <row r="3942" spans="1:21" x14ac:dyDescent="0.25">
      <c r="A3942" s="4">
        <v>3940</v>
      </c>
      <c r="B3942" s="4" t="s">
        <v>14431</v>
      </c>
      <c r="C3942" s="4">
        <v>3</v>
      </c>
      <c r="D3942" s="93">
        <v>1594.8320000000001</v>
      </c>
      <c r="E3942" s="4" t="s">
        <v>12968</v>
      </c>
      <c r="F3942" s="4" t="s">
        <v>8988</v>
      </c>
      <c r="G3942" s="4" t="s">
        <v>8989</v>
      </c>
      <c r="H3942" s="93">
        <v>1594.818</v>
      </c>
      <c r="I3942" s="4" t="s">
        <v>8990</v>
      </c>
      <c r="J3942" s="15">
        <v>4.311424E-4</v>
      </c>
      <c r="K3942" s="15">
        <v>0.2154942</v>
      </c>
      <c r="L3942" s="4">
        <v>1.3738999999999999E-2</v>
      </c>
      <c r="M3942" s="4">
        <v>8.6147749999999998</v>
      </c>
      <c r="N3942" s="4" t="s">
        <v>12969</v>
      </c>
      <c r="O3942" s="4" t="s">
        <v>9004</v>
      </c>
      <c r="P3942" s="4">
        <v>22</v>
      </c>
      <c r="Q3942" s="4">
        <v>1</v>
      </c>
      <c r="R3942" s="4">
        <v>9</v>
      </c>
      <c r="S3942" s="4">
        <v>2</v>
      </c>
      <c r="T3942" s="15">
        <v>1.4591509999999999E-4</v>
      </c>
      <c r="U3942" s="15">
        <v>6.3181720000000004E-3</v>
      </c>
    </row>
    <row r="3943" spans="1:21" x14ac:dyDescent="0.25">
      <c r="A3943" s="4">
        <v>3941</v>
      </c>
      <c r="B3943" s="4" t="s">
        <v>14432</v>
      </c>
      <c r="C3943" s="4">
        <v>3</v>
      </c>
      <c r="D3943" s="93">
        <v>2288.1010000000001</v>
      </c>
      <c r="E3943" s="4" t="s">
        <v>11119</v>
      </c>
      <c r="F3943" s="4" t="s">
        <v>8988</v>
      </c>
      <c r="G3943" s="4" t="s">
        <v>8989</v>
      </c>
      <c r="H3943" s="93">
        <v>2288.0970000000002</v>
      </c>
      <c r="I3943" s="4" t="s">
        <v>8990</v>
      </c>
      <c r="J3943" s="15">
        <v>1.1177089999999999E-3</v>
      </c>
      <c r="K3943" s="15">
        <v>0.21660019999999999</v>
      </c>
      <c r="L3943" s="4">
        <v>3.9810000000000002E-3</v>
      </c>
      <c r="M3943" s="4">
        <v>1.739873</v>
      </c>
      <c r="N3943" s="4" t="s">
        <v>11120</v>
      </c>
      <c r="O3943" s="4" t="s">
        <v>9004</v>
      </c>
      <c r="P3943" s="4">
        <v>16</v>
      </c>
      <c r="Q3943" s="4">
        <v>1</v>
      </c>
      <c r="R3943" s="4">
        <v>8</v>
      </c>
      <c r="S3943" s="4">
        <v>4</v>
      </c>
      <c r="T3943" s="15">
        <v>1.0491520000000001E-9</v>
      </c>
      <c r="U3943" s="15">
        <v>7.9350889999999993E-3</v>
      </c>
    </row>
    <row r="3944" spans="1:21" x14ac:dyDescent="0.25">
      <c r="A3944" s="4">
        <v>3942</v>
      </c>
      <c r="B3944" s="4" t="s">
        <v>14433</v>
      </c>
      <c r="C3944" s="4">
        <v>3</v>
      </c>
      <c r="D3944" s="93">
        <v>1992.075</v>
      </c>
      <c r="E3944" s="4" t="s">
        <v>9053</v>
      </c>
      <c r="F3944" s="4" t="s">
        <v>8988</v>
      </c>
      <c r="G3944" s="4" t="s">
        <v>8989</v>
      </c>
      <c r="H3944" s="93">
        <v>1992.058</v>
      </c>
      <c r="I3944" s="4" t="s">
        <v>8990</v>
      </c>
      <c r="J3944" s="15">
        <v>2.3956379999999998E-3</v>
      </c>
      <c r="K3944" s="15">
        <v>0.21660699999999999</v>
      </c>
      <c r="L3944" s="4">
        <v>1.6393999999999999E-2</v>
      </c>
      <c r="M3944" s="4">
        <v>8.2296790000000009</v>
      </c>
      <c r="N3944" s="4" t="s">
        <v>9054</v>
      </c>
      <c r="O3944" s="4" t="s">
        <v>9004</v>
      </c>
      <c r="P3944" s="4">
        <v>23</v>
      </c>
      <c r="Q3944" s="4">
        <v>1</v>
      </c>
      <c r="R3944" s="4">
        <v>9.5</v>
      </c>
      <c r="S3944" s="4">
        <v>7.5</v>
      </c>
      <c r="T3944" s="15">
        <v>8.9537670000000005E-4</v>
      </c>
      <c r="U3944" s="15">
        <v>1.6199239999999999E-4</v>
      </c>
    </row>
    <row r="3945" spans="1:21" x14ac:dyDescent="0.25">
      <c r="A3945" s="4">
        <v>3943</v>
      </c>
      <c r="B3945" s="4" t="s">
        <v>14434</v>
      </c>
      <c r="C3945" s="4">
        <v>4</v>
      </c>
      <c r="D3945" s="93">
        <v>2261.25</v>
      </c>
      <c r="E3945" s="4" t="s">
        <v>9759</v>
      </c>
      <c r="F3945" s="4" t="s">
        <v>8988</v>
      </c>
      <c r="G3945" s="4" t="s">
        <v>8989</v>
      </c>
      <c r="H3945" s="93">
        <v>2261.2289999999998</v>
      </c>
      <c r="I3945" s="4" t="s">
        <v>8990</v>
      </c>
      <c r="J3945" s="15">
        <v>3.0621549999999999E-4</v>
      </c>
      <c r="K3945" s="15">
        <v>0.21754850000000001</v>
      </c>
      <c r="L3945" s="4">
        <v>2.0986000000000001E-2</v>
      </c>
      <c r="M3945" s="4">
        <v>9.2807949999999995</v>
      </c>
      <c r="N3945" s="4" t="s">
        <v>9760</v>
      </c>
      <c r="O3945" s="4" t="s">
        <v>9004</v>
      </c>
      <c r="P3945" s="4">
        <v>23</v>
      </c>
      <c r="Q3945" s="4">
        <v>1</v>
      </c>
      <c r="R3945" s="4">
        <v>12</v>
      </c>
      <c r="S3945" s="4">
        <v>5</v>
      </c>
      <c r="T3945" s="15">
        <v>1.415421E-3</v>
      </c>
      <c r="U3945" s="15">
        <v>3.623001E-4</v>
      </c>
    </row>
    <row r="3946" spans="1:21" x14ac:dyDescent="0.25">
      <c r="A3946" s="4">
        <v>3944</v>
      </c>
      <c r="B3946" s="4" t="s">
        <v>14435</v>
      </c>
      <c r="C3946" s="4">
        <v>3</v>
      </c>
      <c r="D3946" s="93">
        <v>1487.797</v>
      </c>
      <c r="E3946" s="4" t="s">
        <v>10047</v>
      </c>
      <c r="F3946" s="4" t="s">
        <v>8988</v>
      </c>
      <c r="G3946" s="4" t="s">
        <v>8989</v>
      </c>
      <c r="H3946" s="93">
        <v>1487.7850000000001</v>
      </c>
      <c r="I3946" s="4" t="s">
        <v>8990</v>
      </c>
      <c r="J3946" s="15">
        <v>1.6473539999999998E-2</v>
      </c>
      <c r="K3946" s="15">
        <v>0.21787380000000001</v>
      </c>
      <c r="L3946" s="4">
        <v>1.2132E-2</v>
      </c>
      <c r="M3946" s="4">
        <v>8.1544030000000003</v>
      </c>
      <c r="N3946" s="4" t="s">
        <v>10048</v>
      </c>
      <c r="O3946" s="4" t="s">
        <v>9004</v>
      </c>
      <c r="P3946" s="4">
        <v>20</v>
      </c>
      <c r="Q3946" s="4">
        <v>1</v>
      </c>
      <c r="R3946" s="4">
        <v>8</v>
      </c>
      <c r="S3946" s="4">
        <v>8</v>
      </c>
      <c r="T3946" s="15">
        <v>1.174291E-5</v>
      </c>
      <c r="U3946" s="15">
        <v>4.9122079999999999E-2</v>
      </c>
    </row>
    <row r="3947" spans="1:21" x14ac:dyDescent="0.25">
      <c r="A3947" s="4">
        <v>3945</v>
      </c>
      <c r="B3947" s="4" t="s">
        <v>14436</v>
      </c>
      <c r="C3947" s="4">
        <v>4</v>
      </c>
      <c r="D3947" s="93">
        <v>1654.931</v>
      </c>
      <c r="E3947" s="4" t="s">
        <v>11486</v>
      </c>
      <c r="F3947" s="4" t="s">
        <v>8988</v>
      </c>
      <c r="G3947" s="4" t="s">
        <v>8989</v>
      </c>
      <c r="H3947" s="93">
        <v>1654.9159999999999</v>
      </c>
      <c r="I3947" s="4" t="s">
        <v>8990</v>
      </c>
      <c r="J3947" s="15">
        <v>5.3592989999999997E-4</v>
      </c>
      <c r="K3947" s="15">
        <v>0.21798629999999999</v>
      </c>
      <c r="L3947" s="4">
        <v>1.4387E-2</v>
      </c>
      <c r="M3947" s="4">
        <v>8.6934920000000009</v>
      </c>
      <c r="N3947" s="4" t="s">
        <v>11487</v>
      </c>
      <c r="O3947" s="4" t="s">
        <v>9004</v>
      </c>
      <c r="P3947" s="4">
        <v>22</v>
      </c>
      <c r="Q3947" s="4">
        <v>1</v>
      </c>
      <c r="R3947" s="4">
        <v>6</v>
      </c>
      <c r="S3947" s="4">
        <v>9</v>
      </c>
      <c r="T3947" s="15">
        <v>2.2255889999999999E-4</v>
      </c>
      <c r="U3947" s="15">
        <v>2.216636E-4</v>
      </c>
    </row>
    <row r="3948" spans="1:21" x14ac:dyDescent="0.25">
      <c r="A3948" s="4">
        <v>3946</v>
      </c>
      <c r="B3948" s="4" t="s">
        <v>14437</v>
      </c>
      <c r="C3948" s="4">
        <v>3</v>
      </c>
      <c r="D3948" s="93">
        <v>2393.1190000000001</v>
      </c>
      <c r="E3948" s="4" t="s">
        <v>12440</v>
      </c>
      <c r="F3948" s="4" t="s">
        <v>8988</v>
      </c>
      <c r="G3948" s="4" t="s">
        <v>8989</v>
      </c>
      <c r="H3948" s="93">
        <v>2393.1190000000001</v>
      </c>
      <c r="I3948" s="4" t="s">
        <v>9295</v>
      </c>
      <c r="J3948" s="15">
        <v>0.1596148</v>
      </c>
      <c r="K3948" s="15">
        <v>0.2182848</v>
      </c>
      <c r="L3948" s="4">
        <v>2.3E-5</v>
      </c>
      <c r="M3948" s="4">
        <v>9.6109999999999998E-3</v>
      </c>
      <c r="N3948" s="4" t="s">
        <v>12441</v>
      </c>
      <c r="O3948" s="4" t="s">
        <v>9004</v>
      </c>
      <c r="P3948" s="4">
        <v>15</v>
      </c>
      <c r="Q3948" s="4">
        <v>1</v>
      </c>
      <c r="R3948" s="4">
        <v>5</v>
      </c>
      <c r="S3948" s="4">
        <v>3</v>
      </c>
      <c r="T3948" s="15">
        <v>1</v>
      </c>
      <c r="U3948" s="15">
        <v>0.15682299999999999</v>
      </c>
    </row>
    <row r="3949" spans="1:21" x14ac:dyDescent="0.25">
      <c r="A3949" s="4">
        <v>3947</v>
      </c>
      <c r="B3949" s="4" t="s">
        <v>14438</v>
      </c>
      <c r="C3949" s="4">
        <v>2</v>
      </c>
      <c r="D3949" s="93">
        <v>1772.8820000000001</v>
      </c>
      <c r="E3949" s="4" t="s">
        <v>9078</v>
      </c>
      <c r="F3949" s="4" t="s">
        <v>8988</v>
      </c>
      <c r="G3949" s="4" t="s">
        <v>8989</v>
      </c>
      <c r="H3949" s="93">
        <v>1772.8679999999999</v>
      </c>
      <c r="I3949" s="4" t="s">
        <v>8990</v>
      </c>
      <c r="J3949" s="15">
        <v>7.9292450000000003E-4</v>
      </c>
      <c r="K3949" s="15">
        <v>0.2183377</v>
      </c>
      <c r="L3949" s="4">
        <v>1.4678E-2</v>
      </c>
      <c r="M3949" s="4">
        <v>8.279242</v>
      </c>
      <c r="N3949" s="4" t="s">
        <v>9080</v>
      </c>
      <c r="O3949" s="4" t="s">
        <v>9004</v>
      </c>
      <c r="P3949" s="4">
        <v>20</v>
      </c>
      <c r="Q3949" s="4">
        <v>1</v>
      </c>
      <c r="R3949" s="4">
        <v>17</v>
      </c>
      <c r="S3949" s="4">
        <v>6</v>
      </c>
      <c r="T3949" s="15">
        <v>5.4226250000000002E-10</v>
      </c>
      <c r="U3949" s="15">
        <v>3.2910189999999997E-4</v>
      </c>
    </row>
    <row r="3950" spans="1:21" x14ac:dyDescent="0.25">
      <c r="A3950" s="4">
        <v>3948</v>
      </c>
      <c r="B3950" s="4" t="s">
        <v>14439</v>
      </c>
      <c r="C3950" s="4">
        <v>3</v>
      </c>
      <c r="D3950" s="93">
        <v>1722.9169999999999</v>
      </c>
      <c r="E3950" s="4" t="s">
        <v>12158</v>
      </c>
      <c r="F3950" s="4" t="s">
        <v>8988</v>
      </c>
      <c r="G3950" s="4" t="s">
        <v>8989</v>
      </c>
      <c r="H3950" s="93">
        <v>1722.902</v>
      </c>
      <c r="I3950" s="4" t="s">
        <v>8990</v>
      </c>
      <c r="J3950" s="15">
        <v>0.1274574</v>
      </c>
      <c r="K3950" s="15">
        <v>0.21849640000000001</v>
      </c>
      <c r="L3950" s="4">
        <v>1.5365999999999999E-2</v>
      </c>
      <c r="M3950" s="4">
        <v>8.9186730000000001</v>
      </c>
      <c r="N3950" s="4" t="s">
        <v>12159</v>
      </c>
      <c r="O3950" s="4" t="s">
        <v>9004</v>
      </c>
      <c r="P3950" s="4">
        <v>22</v>
      </c>
      <c r="Q3950" s="4">
        <v>1</v>
      </c>
      <c r="R3950" s="4">
        <v>14</v>
      </c>
      <c r="S3950" s="4">
        <v>4</v>
      </c>
      <c r="T3950" s="15">
        <v>6.9843519999999998E-5</v>
      </c>
      <c r="U3950" s="15">
        <v>0.32838400000000001</v>
      </c>
    </row>
    <row r="3951" spans="1:21" x14ac:dyDescent="0.25">
      <c r="A3951" s="4">
        <v>3949</v>
      </c>
      <c r="B3951" s="4" t="s">
        <v>14440</v>
      </c>
      <c r="C3951" s="4">
        <v>4</v>
      </c>
      <c r="D3951" s="93">
        <v>2330.3649999999998</v>
      </c>
      <c r="E3951" s="4" t="s">
        <v>11579</v>
      </c>
      <c r="F3951" s="4" t="s">
        <v>8988</v>
      </c>
      <c r="G3951" s="4" t="s">
        <v>8989</v>
      </c>
      <c r="H3951" s="93">
        <v>2330.3440000000001</v>
      </c>
      <c r="I3951" s="4" t="s">
        <v>8990</v>
      </c>
      <c r="J3951" s="15">
        <v>9.988884E-4</v>
      </c>
      <c r="K3951" s="15">
        <v>0.21896299999999999</v>
      </c>
      <c r="L3951" s="4">
        <v>2.0858000000000002E-2</v>
      </c>
      <c r="M3951" s="4">
        <v>8.9506099999999993</v>
      </c>
      <c r="N3951" s="4" t="s">
        <v>11580</v>
      </c>
      <c r="O3951" s="4" t="s">
        <v>9004</v>
      </c>
      <c r="P3951" s="4">
        <v>20</v>
      </c>
      <c r="Q3951" s="4">
        <v>1</v>
      </c>
      <c r="R3951" s="4">
        <v>11</v>
      </c>
      <c r="S3951" s="4">
        <v>8</v>
      </c>
      <c r="T3951" s="15">
        <v>2.9674900000000001E-9</v>
      </c>
      <c r="U3951" s="15">
        <v>1.044351E-3</v>
      </c>
    </row>
    <row r="3952" spans="1:21" x14ac:dyDescent="0.25">
      <c r="A3952" s="4">
        <v>3950</v>
      </c>
      <c r="B3952" s="4" t="s">
        <v>14441</v>
      </c>
      <c r="C3952" s="4">
        <v>4</v>
      </c>
      <c r="D3952" s="93">
        <v>2682.47</v>
      </c>
      <c r="E3952" s="4" t="s">
        <v>11109</v>
      </c>
      <c r="F3952" s="4" t="s">
        <v>8988</v>
      </c>
      <c r="G3952" s="4" t="s">
        <v>8989</v>
      </c>
      <c r="H3952" s="93">
        <v>2682.4679999999998</v>
      </c>
      <c r="I3952" s="4" t="s">
        <v>8990</v>
      </c>
      <c r="J3952" s="15">
        <v>1.145982E-3</v>
      </c>
      <c r="K3952" s="15">
        <v>0.21962889999999999</v>
      </c>
      <c r="L3952" s="4">
        <v>1.6459999999999999E-3</v>
      </c>
      <c r="M3952" s="4">
        <v>0.61361399999999999</v>
      </c>
      <c r="N3952" s="4" t="s">
        <v>11110</v>
      </c>
      <c r="O3952" s="4" t="s">
        <v>9004</v>
      </c>
      <c r="P3952" s="4">
        <v>17</v>
      </c>
      <c r="Q3952" s="4">
        <v>1</v>
      </c>
      <c r="R3952" s="4">
        <v>24.5</v>
      </c>
      <c r="S3952" s="4">
        <v>2.5</v>
      </c>
      <c r="T3952" s="15">
        <v>8.6873230000000002E-6</v>
      </c>
      <c r="U3952" s="15">
        <v>8.5803400000000006E-5</v>
      </c>
    </row>
    <row r="3953" spans="1:21" x14ac:dyDescent="0.25">
      <c r="A3953" s="4">
        <v>3951</v>
      </c>
      <c r="B3953" s="4" t="s">
        <v>14442</v>
      </c>
      <c r="C3953" s="4">
        <v>3</v>
      </c>
      <c r="D3953" s="93">
        <v>2388.2289999999998</v>
      </c>
      <c r="E3953" s="4" t="s">
        <v>10040</v>
      </c>
      <c r="F3953" s="4" t="s">
        <v>8988</v>
      </c>
      <c r="G3953" s="4" t="s">
        <v>8989</v>
      </c>
      <c r="H3953" s="93">
        <v>2388.223</v>
      </c>
      <c r="I3953" s="4" t="s">
        <v>8990</v>
      </c>
      <c r="J3953" s="15">
        <v>1</v>
      </c>
      <c r="K3953" s="15">
        <v>0.21962889999999999</v>
      </c>
      <c r="L3953" s="4">
        <v>5.8929999999999998E-3</v>
      </c>
      <c r="M3953" s="4">
        <v>2.4675250000000002</v>
      </c>
      <c r="N3953" s="4" t="s">
        <v>10041</v>
      </c>
      <c r="O3953" s="4" t="s">
        <v>9004</v>
      </c>
      <c r="P3953" s="4">
        <v>13</v>
      </c>
      <c r="Q3953" s="4">
        <v>1</v>
      </c>
      <c r="R3953" s="4">
        <v>6</v>
      </c>
      <c r="S3953" s="4">
        <v>2</v>
      </c>
      <c r="T3953" s="15">
        <v>1</v>
      </c>
      <c r="U3953" s="15">
        <v>1</v>
      </c>
    </row>
    <row r="3954" spans="1:21" x14ac:dyDescent="0.25">
      <c r="A3954" s="4">
        <v>3952</v>
      </c>
      <c r="B3954" s="4" t="s">
        <v>14443</v>
      </c>
      <c r="C3954" s="4">
        <v>3</v>
      </c>
      <c r="D3954" s="93">
        <v>2090.1590000000001</v>
      </c>
      <c r="E3954" s="4" t="s">
        <v>11884</v>
      </c>
      <c r="F3954" s="4" t="s">
        <v>8988</v>
      </c>
      <c r="G3954" s="4" t="s">
        <v>8989</v>
      </c>
      <c r="H3954" s="93">
        <v>2090.154</v>
      </c>
      <c r="I3954" s="4" t="s">
        <v>8990</v>
      </c>
      <c r="J3954" s="15">
        <v>2.066595E-4</v>
      </c>
      <c r="K3954" s="15">
        <v>0.2196941</v>
      </c>
      <c r="L3954" s="4">
        <v>4.4790000000000003E-3</v>
      </c>
      <c r="M3954" s="4">
        <v>2.1429040000000001</v>
      </c>
      <c r="N3954" s="4" t="s">
        <v>11885</v>
      </c>
      <c r="O3954" s="4" t="s">
        <v>9004</v>
      </c>
      <c r="P3954" s="4">
        <v>16</v>
      </c>
      <c r="Q3954" s="4">
        <v>1</v>
      </c>
      <c r="R3954" s="4">
        <v>8.5</v>
      </c>
      <c r="S3954" s="4">
        <v>2.5</v>
      </c>
      <c r="T3954" s="15">
        <v>1.355875E-6</v>
      </c>
      <c r="U3954" s="15">
        <v>1.654647E-6</v>
      </c>
    </row>
    <row r="3955" spans="1:21" x14ac:dyDescent="0.25">
      <c r="A3955" s="4">
        <v>3953</v>
      </c>
      <c r="B3955" s="4" t="s">
        <v>14444</v>
      </c>
      <c r="C3955" s="4">
        <v>4</v>
      </c>
      <c r="D3955" s="93">
        <v>2330.3629999999998</v>
      </c>
      <c r="E3955" s="4" t="s">
        <v>11579</v>
      </c>
      <c r="F3955" s="4" t="s">
        <v>8988</v>
      </c>
      <c r="G3955" s="4" t="s">
        <v>8989</v>
      </c>
      <c r="H3955" s="93">
        <v>2330.3440000000001</v>
      </c>
      <c r="I3955" s="4" t="s">
        <v>8990</v>
      </c>
      <c r="J3955" s="15">
        <v>3.348391E-4</v>
      </c>
      <c r="K3955" s="15">
        <v>0.21992729999999999</v>
      </c>
      <c r="L3955" s="4">
        <v>1.8554999999999999E-2</v>
      </c>
      <c r="M3955" s="4">
        <v>7.9623429999999997</v>
      </c>
      <c r="N3955" s="4" t="s">
        <v>11580</v>
      </c>
      <c r="O3955" s="4" t="s">
        <v>9004</v>
      </c>
      <c r="P3955" s="4">
        <v>20</v>
      </c>
      <c r="Q3955" s="4">
        <v>1</v>
      </c>
      <c r="R3955" s="4">
        <v>11</v>
      </c>
      <c r="S3955" s="4">
        <v>9</v>
      </c>
      <c r="T3955" s="15">
        <v>1.21007E-10</v>
      </c>
      <c r="U3955" s="15">
        <v>4.1058419999999998E-4</v>
      </c>
    </row>
    <row r="3956" spans="1:21" x14ac:dyDescent="0.25">
      <c r="A3956" s="4">
        <v>3954</v>
      </c>
      <c r="B3956" s="4" t="s">
        <v>14445</v>
      </c>
      <c r="C3956" s="4">
        <v>2</v>
      </c>
      <c r="D3956" s="93">
        <v>1781.731</v>
      </c>
      <c r="E3956" s="4" t="s">
        <v>14446</v>
      </c>
      <c r="F3956" s="4" t="s">
        <v>8988</v>
      </c>
      <c r="G3956" s="4" t="s">
        <v>8989</v>
      </c>
      <c r="H3956" s="93">
        <v>1781.713</v>
      </c>
      <c r="I3956" s="4" t="s">
        <v>14447</v>
      </c>
      <c r="J3956" s="15">
        <v>1</v>
      </c>
      <c r="K3956" s="15">
        <v>0.2199496</v>
      </c>
      <c r="L3956" s="4">
        <v>1.7753999999999999E-2</v>
      </c>
      <c r="M3956" s="4">
        <v>9.9645679999999999</v>
      </c>
      <c r="N3956" s="4" t="s">
        <v>14448</v>
      </c>
      <c r="O3956" s="4" t="s">
        <v>9004</v>
      </c>
      <c r="P3956" s="4">
        <v>8</v>
      </c>
      <c r="Q3956" s="4">
        <v>1</v>
      </c>
      <c r="R3956" s="4">
        <v>5</v>
      </c>
      <c r="S3956" s="4">
        <v>2</v>
      </c>
      <c r="T3956" s="15">
        <v>1</v>
      </c>
      <c r="U3956" s="15">
        <v>1</v>
      </c>
    </row>
    <row r="3957" spans="1:21" x14ac:dyDescent="0.25">
      <c r="A3957" s="4">
        <v>3955</v>
      </c>
      <c r="B3957" s="4" t="s">
        <v>14449</v>
      </c>
      <c r="C3957" s="4">
        <v>3</v>
      </c>
      <c r="D3957" s="93">
        <v>2400.2089999999998</v>
      </c>
      <c r="E3957" s="4" t="s">
        <v>9392</v>
      </c>
      <c r="F3957" s="4" t="s">
        <v>8988</v>
      </c>
      <c r="G3957" s="4" t="s">
        <v>8989</v>
      </c>
      <c r="H3957" s="93">
        <v>2400.19</v>
      </c>
      <c r="I3957" s="4" t="s">
        <v>9438</v>
      </c>
      <c r="J3957" s="15">
        <v>3.2551219999999998E-4</v>
      </c>
      <c r="K3957" s="15">
        <v>0.22002340000000001</v>
      </c>
      <c r="L3957" s="4">
        <v>1.9392E-2</v>
      </c>
      <c r="M3957" s="4">
        <v>8.0793619999999997</v>
      </c>
      <c r="N3957" s="4" t="s">
        <v>9394</v>
      </c>
      <c r="O3957" s="4" t="s">
        <v>9004</v>
      </c>
      <c r="P3957" s="4">
        <v>20</v>
      </c>
      <c r="Q3957" s="4">
        <v>1</v>
      </c>
      <c r="R3957" s="4">
        <v>14</v>
      </c>
      <c r="S3957" s="4">
        <v>11</v>
      </c>
      <c r="T3957" s="15">
        <v>2.2450530000000001E-6</v>
      </c>
      <c r="U3957" s="15">
        <v>3.1368010000000003E-5</v>
      </c>
    </row>
    <row r="3958" spans="1:21" x14ac:dyDescent="0.25">
      <c r="A3958" s="4">
        <v>3956</v>
      </c>
      <c r="B3958" s="4" t="s">
        <v>14450</v>
      </c>
      <c r="C3958" s="4">
        <v>3</v>
      </c>
      <c r="D3958" s="93">
        <v>2348.2820000000002</v>
      </c>
      <c r="E3958" s="4" t="s">
        <v>13677</v>
      </c>
      <c r="F3958" s="4" t="s">
        <v>8988</v>
      </c>
      <c r="G3958" s="4" t="s">
        <v>8989</v>
      </c>
      <c r="H3958" s="93">
        <v>2348.2759999999998</v>
      </c>
      <c r="I3958" s="4" t="s">
        <v>8990</v>
      </c>
      <c r="J3958" s="15">
        <v>8.0457730000000003E-5</v>
      </c>
      <c r="K3958" s="15">
        <v>0.2200955</v>
      </c>
      <c r="L3958" s="4">
        <v>5.6750000000000004E-3</v>
      </c>
      <c r="M3958" s="4">
        <v>2.4166669999999999</v>
      </c>
      <c r="N3958" s="4" t="s">
        <v>13678</v>
      </c>
      <c r="O3958" s="4" t="s">
        <v>9004</v>
      </c>
      <c r="P3958" s="4">
        <v>15</v>
      </c>
      <c r="Q3958" s="4">
        <v>1</v>
      </c>
      <c r="R3958" s="4">
        <v>7.5</v>
      </c>
      <c r="S3958" s="4">
        <v>4.5</v>
      </c>
      <c r="T3958" s="15">
        <v>1</v>
      </c>
      <c r="U3958" s="15">
        <v>1.812516E-6</v>
      </c>
    </row>
    <row r="3959" spans="1:21" x14ac:dyDescent="0.25">
      <c r="A3959" s="4">
        <v>3957</v>
      </c>
      <c r="B3959" s="4" t="s">
        <v>14451</v>
      </c>
      <c r="C3959" s="4">
        <v>4</v>
      </c>
      <c r="D3959" s="93">
        <v>2400.194</v>
      </c>
      <c r="E3959" s="4" t="s">
        <v>10288</v>
      </c>
      <c r="F3959" s="4" t="s">
        <v>8988</v>
      </c>
      <c r="G3959" s="4" t="s">
        <v>8989</v>
      </c>
      <c r="H3959" s="93">
        <v>2400.19</v>
      </c>
      <c r="I3959" s="4" t="s">
        <v>9438</v>
      </c>
      <c r="J3959" s="15">
        <v>8.5406560000000006E-2</v>
      </c>
      <c r="K3959" s="15">
        <v>0.22044759999999999</v>
      </c>
      <c r="L3959" s="4">
        <v>4.4879999999999998E-3</v>
      </c>
      <c r="M3959" s="4">
        <v>1.8698520000000001</v>
      </c>
      <c r="N3959" s="4" t="s">
        <v>10290</v>
      </c>
      <c r="O3959" s="4" t="s">
        <v>9004</v>
      </c>
      <c r="P3959" s="4">
        <v>14</v>
      </c>
      <c r="Q3959" s="4">
        <v>1</v>
      </c>
      <c r="R3959" s="4">
        <v>6.5</v>
      </c>
      <c r="S3959" s="4">
        <v>6.5</v>
      </c>
      <c r="T3959" s="15">
        <v>0.46790660000000001</v>
      </c>
      <c r="U3959" s="15">
        <v>5.5832790000000005E-4</v>
      </c>
    </row>
    <row r="3960" spans="1:21" x14ac:dyDescent="0.25">
      <c r="A3960" s="4">
        <v>3958</v>
      </c>
      <c r="B3960" s="4" t="s">
        <v>14452</v>
      </c>
      <c r="C3960" s="4">
        <v>3</v>
      </c>
      <c r="D3960" s="93">
        <v>1710.8409999999999</v>
      </c>
      <c r="E3960" s="4" t="s">
        <v>10538</v>
      </c>
      <c r="F3960" s="4" t="s">
        <v>8988</v>
      </c>
      <c r="G3960" s="4" t="s">
        <v>8989</v>
      </c>
      <c r="H3960" s="93">
        <v>1710.8440000000001</v>
      </c>
      <c r="I3960" s="4" t="s">
        <v>8990</v>
      </c>
      <c r="J3960" s="15">
        <v>3.6745929999999999E-3</v>
      </c>
      <c r="K3960" s="15">
        <v>0.22230050000000001</v>
      </c>
      <c r="L3960" s="4">
        <v>-3.1159999999999998E-3</v>
      </c>
      <c r="M3960" s="4">
        <v>-1.821323</v>
      </c>
      <c r="N3960" s="4" t="s">
        <v>10539</v>
      </c>
      <c r="O3960" s="4" t="s">
        <v>9004</v>
      </c>
      <c r="P3960" s="4">
        <v>16</v>
      </c>
      <c r="Q3960" s="4">
        <v>1</v>
      </c>
      <c r="R3960" s="4">
        <v>11</v>
      </c>
      <c r="S3960" s="4">
        <v>6</v>
      </c>
      <c r="T3960" s="15">
        <v>6.6158359999999999E-3</v>
      </c>
      <c r="U3960" s="15">
        <v>2.9084830000000001E-4</v>
      </c>
    </row>
    <row r="3961" spans="1:21" x14ac:dyDescent="0.25">
      <c r="A3961" s="4">
        <v>3959</v>
      </c>
      <c r="B3961" s="4" t="s">
        <v>14453</v>
      </c>
      <c r="C3961" s="4">
        <v>4</v>
      </c>
      <c r="D3961" s="93">
        <v>2630.4459999999999</v>
      </c>
      <c r="E3961" s="4" t="s">
        <v>12929</v>
      </c>
      <c r="F3961" s="4" t="s">
        <v>8988</v>
      </c>
      <c r="G3961" s="4" t="s">
        <v>8989</v>
      </c>
      <c r="H3961" s="93">
        <v>2630.42</v>
      </c>
      <c r="I3961" s="4" t="s">
        <v>8990</v>
      </c>
      <c r="J3961" s="15">
        <v>1</v>
      </c>
      <c r="K3961" s="15">
        <v>0.22243889999999999</v>
      </c>
      <c r="L3961" s="4">
        <v>2.6338E-2</v>
      </c>
      <c r="M3961" s="4">
        <v>10.012848999999999</v>
      </c>
      <c r="N3961" s="4" t="s">
        <v>12930</v>
      </c>
      <c r="O3961" s="4" t="s">
        <v>9004</v>
      </c>
      <c r="P3961" s="4">
        <v>22</v>
      </c>
      <c r="Q3961" s="4">
        <v>1</v>
      </c>
      <c r="R3961" s="4">
        <v>5.5</v>
      </c>
      <c r="S3961" s="4">
        <v>5.5</v>
      </c>
      <c r="T3961" s="15">
        <v>0.136493</v>
      </c>
      <c r="U3961" s="15">
        <v>1</v>
      </c>
    </row>
    <row r="3962" spans="1:21" x14ac:dyDescent="0.25">
      <c r="A3962" s="4">
        <v>3960</v>
      </c>
      <c r="B3962" s="4" t="s">
        <v>14454</v>
      </c>
      <c r="C3962" s="4">
        <v>4</v>
      </c>
      <c r="D3962" s="93">
        <v>2164.116</v>
      </c>
      <c r="E3962" s="4" t="s">
        <v>12783</v>
      </c>
      <c r="F3962" s="4" t="s">
        <v>8988</v>
      </c>
      <c r="G3962" s="4" t="s">
        <v>8989</v>
      </c>
      <c r="H3962" s="93">
        <v>2164.0970000000002</v>
      </c>
      <c r="I3962" s="4" t="s">
        <v>8990</v>
      </c>
      <c r="J3962" s="15">
        <v>1.5733430000000001E-3</v>
      </c>
      <c r="K3962" s="15">
        <v>0.22252540000000001</v>
      </c>
      <c r="L3962" s="4">
        <v>1.8905000000000002E-2</v>
      </c>
      <c r="M3962" s="4">
        <v>8.7357440000000004</v>
      </c>
      <c r="N3962" s="4" t="s">
        <v>12784</v>
      </c>
      <c r="O3962" s="4" t="s">
        <v>9004</v>
      </c>
      <c r="P3962" s="4">
        <v>22</v>
      </c>
      <c r="Q3962" s="4">
        <v>1</v>
      </c>
      <c r="R3962" s="4">
        <v>18</v>
      </c>
      <c r="S3962" s="4">
        <v>5</v>
      </c>
      <c r="T3962" s="15">
        <v>1.2568139999999999E-7</v>
      </c>
      <c r="U3962" s="15">
        <v>3.253611E-3</v>
      </c>
    </row>
    <row r="3963" spans="1:21" x14ac:dyDescent="0.25">
      <c r="A3963" s="4">
        <v>3961</v>
      </c>
      <c r="B3963" s="4" t="s">
        <v>14455</v>
      </c>
      <c r="C3963" s="4">
        <v>3</v>
      </c>
      <c r="D3963" s="93">
        <v>2370.1840000000002</v>
      </c>
      <c r="E3963" s="4" t="s">
        <v>11309</v>
      </c>
      <c r="F3963" s="4" t="s">
        <v>8988</v>
      </c>
      <c r="G3963" s="4" t="s">
        <v>8989</v>
      </c>
      <c r="H3963" s="93">
        <v>2370.1790000000001</v>
      </c>
      <c r="I3963" s="4" t="s">
        <v>8990</v>
      </c>
      <c r="J3963" s="15">
        <v>1</v>
      </c>
      <c r="K3963" s="15">
        <v>0.22321469999999999</v>
      </c>
      <c r="L3963" s="4">
        <v>4.8399999999999997E-3</v>
      </c>
      <c r="M3963" s="4">
        <v>2.0420400000000001</v>
      </c>
      <c r="N3963" s="4" t="s">
        <v>11310</v>
      </c>
      <c r="O3963" s="4" t="s">
        <v>9004</v>
      </c>
      <c r="P3963" s="4">
        <v>14</v>
      </c>
      <c r="Q3963" s="4">
        <v>1</v>
      </c>
      <c r="R3963" s="4">
        <v>5.5</v>
      </c>
      <c r="S3963" s="4">
        <v>3.5</v>
      </c>
      <c r="T3963" s="15">
        <v>1</v>
      </c>
      <c r="U3963" s="15">
        <v>1</v>
      </c>
    </row>
    <row r="3964" spans="1:21" x14ac:dyDescent="0.25">
      <c r="A3964" s="4">
        <v>3962</v>
      </c>
      <c r="B3964" s="4" t="s">
        <v>14456</v>
      </c>
      <c r="C3964" s="4">
        <v>5</v>
      </c>
      <c r="D3964" s="93">
        <v>3161.6849999999999</v>
      </c>
      <c r="E3964" s="4" t="s">
        <v>9710</v>
      </c>
      <c r="F3964" s="4" t="s">
        <v>8988</v>
      </c>
      <c r="G3964" s="4" t="s">
        <v>8989</v>
      </c>
      <c r="H3964" s="93">
        <v>3161.6590000000001</v>
      </c>
      <c r="I3964" s="4" t="s">
        <v>8990</v>
      </c>
      <c r="J3964" s="15">
        <v>9.0707410000000002E-3</v>
      </c>
      <c r="K3964" s="15">
        <v>0.22329099999999999</v>
      </c>
      <c r="L3964" s="4">
        <v>2.6435E-2</v>
      </c>
      <c r="M3964" s="4">
        <v>8.3611170000000001</v>
      </c>
      <c r="N3964" s="4" t="s">
        <v>9711</v>
      </c>
      <c r="O3964" s="4" t="s">
        <v>9004</v>
      </c>
      <c r="P3964" s="4">
        <v>22</v>
      </c>
      <c r="Q3964" s="4">
        <v>1</v>
      </c>
      <c r="R3964" s="4">
        <v>9</v>
      </c>
      <c r="S3964" s="4">
        <v>8</v>
      </c>
      <c r="T3964" s="15">
        <v>1.3683429999999999E-3</v>
      </c>
      <c r="U3964" s="15">
        <v>3.7757820000000001E-3</v>
      </c>
    </row>
    <row r="3965" spans="1:21" x14ac:dyDescent="0.25">
      <c r="A3965" s="4">
        <v>3963</v>
      </c>
      <c r="B3965" s="4" t="s">
        <v>14457</v>
      </c>
      <c r="C3965" s="4">
        <v>4</v>
      </c>
      <c r="D3965" s="93">
        <v>2204.1559999999999</v>
      </c>
      <c r="E3965" s="4" t="s">
        <v>11317</v>
      </c>
      <c r="F3965" s="4" t="s">
        <v>8988</v>
      </c>
      <c r="G3965" s="4" t="s">
        <v>8989</v>
      </c>
      <c r="H3965" s="93">
        <v>2204.1570000000002</v>
      </c>
      <c r="I3965" s="4" t="s">
        <v>8990</v>
      </c>
      <c r="J3965" s="15">
        <v>3.2493780000000002E-5</v>
      </c>
      <c r="K3965" s="15">
        <v>0.22358420000000001</v>
      </c>
      <c r="L3965" s="4">
        <v>-1.3860000000000001E-3</v>
      </c>
      <c r="M3965" s="4">
        <v>-0.62881200000000004</v>
      </c>
      <c r="N3965" s="4" t="s">
        <v>11318</v>
      </c>
      <c r="O3965" s="4" t="s">
        <v>9004</v>
      </c>
      <c r="P3965" s="4">
        <v>17</v>
      </c>
      <c r="Q3965" s="4">
        <v>1</v>
      </c>
      <c r="R3965" s="4">
        <v>15</v>
      </c>
      <c r="S3965" s="4">
        <v>3</v>
      </c>
      <c r="T3965" s="15">
        <v>1.022002E-4</v>
      </c>
      <c r="U3965" s="15">
        <v>1</v>
      </c>
    </row>
    <row r="3966" spans="1:21" x14ac:dyDescent="0.25">
      <c r="A3966" s="4">
        <v>3964</v>
      </c>
      <c r="B3966" s="4" t="s">
        <v>14458</v>
      </c>
      <c r="C3966" s="4">
        <v>3</v>
      </c>
      <c r="D3966" s="93">
        <v>1254.635</v>
      </c>
      <c r="E3966" s="4" t="s">
        <v>9211</v>
      </c>
      <c r="F3966" s="4" t="s">
        <v>8988</v>
      </c>
      <c r="G3966" s="4" t="s">
        <v>8989</v>
      </c>
      <c r="H3966" s="93">
        <v>1254.627</v>
      </c>
      <c r="I3966" s="4" t="s">
        <v>8990</v>
      </c>
      <c r="J3966" s="15">
        <v>2.345777E-4</v>
      </c>
      <c r="K3966" s="15">
        <v>0.22375790000000001</v>
      </c>
      <c r="L3966" s="4">
        <v>8.9289999999999994E-3</v>
      </c>
      <c r="M3966" s="4">
        <v>7.1168589999999998</v>
      </c>
      <c r="N3966" s="4" t="s">
        <v>9212</v>
      </c>
      <c r="O3966" s="4" t="s">
        <v>9004</v>
      </c>
      <c r="P3966" s="4">
        <v>6</v>
      </c>
      <c r="Q3966" s="4">
        <v>1</v>
      </c>
      <c r="R3966" s="4">
        <v>9</v>
      </c>
      <c r="S3966" s="4">
        <v>5</v>
      </c>
      <c r="T3966" s="15">
        <v>6.0293130000000001E-4</v>
      </c>
      <c r="U3966" s="15">
        <v>4.1611410000000001E-4</v>
      </c>
    </row>
    <row r="3967" spans="1:21" x14ac:dyDescent="0.25">
      <c r="A3967" s="4">
        <v>3965</v>
      </c>
      <c r="B3967" s="4" t="s">
        <v>14459</v>
      </c>
      <c r="C3967" s="4">
        <v>3</v>
      </c>
      <c r="D3967" s="93">
        <v>1974.1690000000001</v>
      </c>
      <c r="E3967" s="4" t="s">
        <v>12166</v>
      </c>
      <c r="F3967" s="4" t="s">
        <v>8988</v>
      </c>
      <c r="G3967" s="4" t="s">
        <v>8989</v>
      </c>
      <c r="H3967" s="93">
        <v>1974.1489999999999</v>
      </c>
      <c r="I3967" s="4" t="s">
        <v>12167</v>
      </c>
      <c r="J3967" s="15">
        <v>0.14331440000000001</v>
      </c>
      <c r="K3967" s="15">
        <v>0.22384119999999999</v>
      </c>
      <c r="L3967" s="4">
        <v>1.9893000000000001E-2</v>
      </c>
      <c r="M3967" s="4">
        <v>10.076745000000001</v>
      </c>
      <c r="N3967" s="4" t="s">
        <v>12168</v>
      </c>
      <c r="O3967" s="4" t="s">
        <v>9004</v>
      </c>
      <c r="P3967" s="4">
        <v>22</v>
      </c>
      <c r="Q3967" s="4">
        <v>1</v>
      </c>
      <c r="R3967" s="4">
        <v>8.5</v>
      </c>
      <c r="S3967" s="4">
        <v>3.5</v>
      </c>
      <c r="T3967" s="15">
        <v>1.970152E-2</v>
      </c>
      <c r="U3967" s="15">
        <v>0.26562479999999999</v>
      </c>
    </row>
    <row r="3968" spans="1:21" x14ac:dyDescent="0.25">
      <c r="A3968" s="4">
        <v>3966</v>
      </c>
      <c r="B3968" s="4" t="s">
        <v>14460</v>
      </c>
      <c r="C3968" s="4">
        <v>3</v>
      </c>
      <c r="D3968" s="93">
        <v>2166.1289999999999</v>
      </c>
      <c r="E3968" s="4" t="s">
        <v>9263</v>
      </c>
      <c r="F3968" s="4" t="s">
        <v>8988</v>
      </c>
      <c r="G3968" s="4" t="s">
        <v>8989</v>
      </c>
      <c r="H3968" s="93">
        <v>2166.1120000000001</v>
      </c>
      <c r="I3968" s="4" t="s">
        <v>8990</v>
      </c>
      <c r="J3968" s="15">
        <v>2.473256E-4</v>
      </c>
      <c r="K3968" s="15">
        <v>0.22412799999999999</v>
      </c>
      <c r="L3968" s="4">
        <v>1.7132999999999999E-2</v>
      </c>
      <c r="M3968" s="4">
        <v>7.9095620000000002</v>
      </c>
      <c r="N3968" s="4" t="s">
        <v>9264</v>
      </c>
      <c r="O3968" s="4" t="s">
        <v>9004</v>
      </c>
      <c r="P3968" s="4">
        <v>23</v>
      </c>
      <c r="Q3968" s="4">
        <v>1</v>
      </c>
      <c r="R3968" s="4">
        <v>11</v>
      </c>
      <c r="S3968" s="4">
        <v>7</v>
      </c>
      <c r="T3968" s="15">
        <v>1.020796E-7</v>
      </c>
      <c r="U3968" s="15">
        <v>2.1872269999999999E-2</v>
      </c>
    </row>
    <row r="3969" spans="1:21" x14ac:dyDescent="0.25">
      <c r="A3969" s="4">
        <v>3967</v>
      </c>
      <c r="B3969" s="4" t="s">
        <v>14461</v>
      </c>
      <c r="C3969" s="4">
        <v>4</v>
      </c>
      <c r="D3969" s="93">
        <v>2603.4059999999999</v>
      </c>
      <c r="E3969" s="4" t="s">
        <v>10743</v>
      </c>
      <c r="F3969" s="4" t="s">
        <v>8988</v>
      </c>
      <c r="G3969" s="4" t="s">
        <v>8989</v>
      </c>
      <c r="H3969" s="93">
        <v>2603.3829999999998</v>
      </c>
      <c r="I3969" s="4" t="s">
        <v>8990</v>
      </c>
      <c r="J3969" s="15">
        <v>3.7918650000000002E-6</v>
      </c>
      <c r="K3969" s="15">
        <v>0.22420979999999999</v>
      </c>
      <c r="L3969" s="4">
        <v>2.2946999999999999E-2</v>
      </c>
      <c r="M3969" s="4">
        <v>8.8143019999999996</v>
      </c>
      <c r="N3969" s="4" t="s">
        <v>9027</v>
      </c>
      <c r="O3969" s="4" t="s">
        <v>9004</v>
      </c>
      <c r="P3969" s="4">
        <v>22</v>
      </c>
      <c r="Q3969" s="4">
        <v>1</v>
      </c>
      <c r="R3969" s="4">
        <v>13.5</v>
      </c>
      <c r="S3969" s="4">
        <v>3.5</v>
      </c>
      <c r="T3969" s="15">
        <v>2.2644249999999999E-6</v>
      </c>
      <c r="U3969" s="15">
        <v>1.4234100000000001E-6</v>
      </c>
    </row>
    <row r="3970" spans="1:21" x14ac:dyDescent="0.25">
      <c r="A3970" s="4">
        <v>3968</v>
      </c>
      <c r="B3970" s="4" t="s">
        <v>14462</v>
      </c>
      <c r="C3970" s="4">
        <v>3</v>
      </c>
      <c r="D3970" s="93">
        <v>2017.075</v>
      </c>
      <c r="E3970" s="4" t="s">
        <v>14463</v>
      </c>
      <c r="F3970" s="4" t="s">
        <v>8988</v>
      </c>
      <c r="G3970" s="4" t="s">
        <v>8989</v>
      </c>
      <c r="H3970" s="93">
        <v>2017.0709999999999</v>
      </c>
      <c r="I3970" s="4" t="s">
        <v>8990</v>
      </c>
      <c r="J3970" s="15">
        <v>1.5244479999999999E-2</v>
      </c>
      <c r="K3970" s="15">
        <v>0.22471459999999999</v>
      </c>
      <c r="L3970" s="4">
        <v>3.5630000000000002E-3</v>
      </c>
      <c r="M3970" s="4">
        <v>1.7664230000000001</v>
      </c>
      <c r="N3970" s="4" t="s">
        <v>13846</v>
      </c>
      <c r="O3970" s="4" t="s">
        <v>9004</v>
      </c>
      <c r="P3970" s="4">
        <v>14</v>
      </c>
      <c r="Q3970" s="4">
        <v>1</v>
      </c>
      <c r="R3970" s="4">
        <v>14</v>
      </c>
      <c r="S3970" s="4">
        <v>5</v>
      </c>
      <c r="T3970" s="15">
        <v>1.2715890000000001E-13</v>
      </c>
      <c r="U3970" s="15">
        <v>3.5958150000000001E-2</v>
      </c>
    </row>
    <row r="3971" spans="1:21" x14ac:dyDescent="0.25">
      <c r="A3971" s="4">
        <v>3969</v>
      </c>
      <c r="B3971" s="4" t="s">
        <v>14464</v>
      </c>
      <c r="C3971" s="4">
        <v>4</v>
      </c>
      <c r="D3971" s="93">
        <v>1992.0740000000001</v>
      </c>
      <c r="E3971" s="4" t="s">
        <v>9053</v>
      </c>
      <c r="F3971" s="4" t="s">
        <v>8988</v>
      </c>
      <c r="G3971" s="4" t="s">
        <v>8989</v>
      </c>
      <c r="H3971" s="93">
        <v>1992.058</v>
      </c>
      <c r="I3971" s="4" t="s">
        <v>8990</v>
      </c>
      <c r="J3971" s="15">
        <v>3.2130620000000002E-5</v>
      </c>
      <c r="K3971" s="15">
        <v>0.22544539999999999</v>
      </c>
      <c r="L3971" s="4">
        <v>1.6299999999999999E-2</v>
      </c>
      <c r="M3971" s="4">
        <v>8.1824919999999999</v>
      </c>
      <c r="N3971" s="4" t="s">
        <v>9054</v>
      </c>
      <c r="O3971" s="4" t="s">
        <v>9004</v>
      </c>
      <c r="P3971" s="4">
        <v>23</v>
      </c>
      <c r="Q3971" s="4">
        <v>1</v>
      </c>
      <c r="R3971" s="4">
        <v>10.5</v>
      </c>
      <c r="S3971" s="4">
        <v>5.5</v>
      </c>
      <c r="T3971" s="15">
        <v>1.867525E-4</v>
      </c>
      <c r="U3971" s="15">
        <v>2.87526E-5</v>
      </c>
    </row>
    <row r="3972" spans="1:21" x14ac:dyDescent="0.25">
      <c r="A3972" s="4">
        <v>3970</v>
      </c>
      <c r="B3972" s="4" t="s">
        <v>14465</v>
      </c>
      <c r="C3972" s="4">
        <v>3</v>
      </c>
      <c r="D3972" s="93">
        <v>1828.9839999999999</v>
      </c>
      <c r="E3972" s="4" t="s">
        <v>14466</v>
      </c>
      <c r="F3972" s="4" t="s">
        <v>8988</v>
      </c>
      <c r="G3972" s="4" t="s">
        <v>8989</v>
      </c>
      <c r="H3972" s="93">
        <v>1828.97</v>
      </c>
      <c r="I3972" s="4" t="s">
        <v>8990</v>
      </c>
      <c r="J3972" s="15">
        <v>0.54813420000000002</v>
      </c>
      <c r="K3972" s="15">
        <v>0.2268647</v>
      </c>
      <c r="L3972" s="4">
        <v>1.3363999999999999E-2</v>
      </c>
      <c r="M3972" s="4">
        <v>7.3068429999999998</v>
      </c>
      <c r="N3972" s="4" t="s">
        <v>14467</v>
      </c>
      <c r="O3972" s="4" t="s">
        <v>9004</v>
      </c>
      <c r="P3972" s="4">
        <v>22</v>
      </c>
      <c r="Q3972" s="4">
        <v>1</v>
      </c>
      <c r="R3972" s="4">
        <v>10</v>
      </c>
      <c r="S3972" s="4">
        <v>6</v>
      </c>
      <c r="T3972" s="15">
        <v>2.046804E-7</v>
      </c>
      <c r="U3972" s="15">
        <v>1</v>
      </c>
    </row>
    <row r="3973" spans="1:21" x14ac:dyDescent="0.25">
      <c r="A3973" s="4">
        <v>3971</v>
      </c>
      <c r="B3973" s="4" t="s">
        <v>14468</v>
      </c>
      <c r="C3973" s="4">
        <v>4</v>
      </c>
      <c r="D3973" s="93">
        <v>2277.241</v>
      </c>
      <c r="E3973" s="4" t="s">
        <v>14022</v>
      </c>
      <c r="F3973" s="4" t="s">
        <v>8988</v>
      </c>
      <c r="G3973" s="4" t="s">
        <v>8989</v>
      </c>
      <c r="H3973" s="93">
        <v>2277.239</v>
      </c>
      <c r="I3973" s="4" t="s">
        <v>8990</v>
      </c>
      <c r="J3973" s="15">
        <v>1</v>
      </c>
      <c r="K3973" s="15">
        <v>0.22769719999999999</v>
      </c>
      <c r="L3973" s="4">
        <v>2.3019999999999998E-3</v>
      </c>
      <c r="M3973" s="4">
        <v>1.0108729999999999</v>
      </c>
      <c r="N3973" s="4" t="s">
        <v>13678</v>
      </c>
      <c r="O3973" s="4" t="s">
        <v>9004</v>
      </c>
      <c r="P3973" s="4">
        <v>15</v>
      </c>
      <c r="Q3973" s="4">
        <v>1</v>
      </c>
      <c r="R3973" s="4">
        <v>10.5</v>
      </c>
      <c r="S3973" s="4">
        <v>2.5</v>
      </c>
      <c r="T3973" s="15">
        <v>8.9452729999999999E-4</v>
      </c>
      <c r="U3973" s="15">
        <v>1</v>
      </c>
    </row>
    <row r="3974" spans="1:21" x14ac:dyDescent="0.25">
      <c r="A3974" s="4">
        <v>3972</v>
      </c>
      <c r="B3974" s="4" t="s">
        <v>14469</v>
      </c>
      <c r="C3974" s="4">
        <v>3</v>
      </c>
      <c r="D3974" s="93">
        <v>2604.4</v>
      </c>
      <c r="E3974" s="4" t="s">
        <v>9057</v>
      </c>
      <c r="F3974" s="4" t="s">
        <v>8988</v>
      </c>
      <c r="G3974" s="4" t="s">
        <v>8989</v>
      </c>
      <c r="H3974" s="93">
        <v>2604.3820000000001</v>
      </c>
      <c r="I3974" s="4" t="s">
        <v>8990</v>
      </c>
      <c r="J3974" s="15">
        <v>1</v>
      </c>
      <c r="K3974" s="15">
        <v>0.22798750000000001</v>
      </c>
      <c r="L3974" s="4">
        <v>1.8426999999999999E-2</v>
      </c>
      <c r="M3974" s="4">
        <v>7.0753830000000004</v>
      </c>
      <c r="N3974" s="4" t="s">
        <v>9058</v>
      </c>
      <c r="O3974" s="4" t="s">
        <v>9004</v>
      </c>
      <c r="P3974" s="4">
        <v>19</v>
      </c>
      <c r="Q3974" s="4">
        <v>1</v>
      </c>
      <c r="R3974" s="4">
        <v>7</v>
      </c>
      <c r="S3974" s="4">
        <v>4</v>
      </c>
      <c r="T3974" s="15">
        <v>0.95929759999999997</v>
      </c>
      <c r="U3974" s="15">
        <v>1</v>
      </c>
    </row>
    <row r="3975" spans="1:21" x14ac:dyDescent="0.25">
      <c r="A3975" s="4">
        <v>3973</v>
      </c>
      <c r="B3975" s="4" t="s">
        <v>14470</v>
      </c>
      <c r="C3975" s="4">
        <v>4</v>
      </c>
      <c r="D3975" s="93">
        <v>1946.0150000000001</v>
      </c>
      <c r="E3975" s="4" t="s">
        <v>10072</v>
      </c>
      <c r="F3975" s="4" t="s">
        <v>8988</v>
      </c>
      <c r="G3975" s="4" t="s">
        <v>8989</v>
      </c>
      <c r="H3975" s="93">
        <v>1946.001</v>
      </c>
      <c r="I3975" s="4" t="s">
        <v>11207</v>
      </c>
      <c r="J3975" s="15">
        <v>7.5681730000000001E-3</v>
      </c>
      <c r="K3975" s="15">
        <v>0.22802800000000001</v>
      </c>
      <c r="L3975" s="4">
        <v>1.3697000000000001E-2</v>
      </c>
      <c r="M3975" s="4">
        <v>7.0385369999999998</v>
      </c>
      <c r="N3975" s="4" t="s">
        <v>10073</v>
      </c>
      <c r="O3975" s="4" t="s">
        <v>9004</v>
      </c>
      <c r="P3975" s="4">
        <v>22</v>
      </c>
      <c r="Q3975" s="4">
        <v>1</v>
      </c>
      <c r="R3975" s="4">
        <v>8</v>
      </c>
      <c r="S3975" s="4">
        <v>12</v>
      </c>
      <c r="T3975" s="15">
        <v>1.6540330000000001E-3</v>
      </c>
      <c r="U3975" s="15">
        <v>1.7460980000000001E-2</v>
      </c>
    </row>
    <row r="3976" spans="1:21" x14ac:dyDescent="0.25">
      <c r="A3976" s="4">
        <v>3974</v>
      </c>
      <c r="B3976" s="4" t="s">
        <v>14471</v>
      </c>
      <c r="C3976" s="4">
        <v>5</v>
      </c>
      <c r="D3976" s="93">
        <v>3356.7649999999999</v>
      </c>
      <c r="E3976" s="4" t="s">
        <v>14472</v>
      </c>
      <c r="F3976" s="4" t="s">
        <v>8988</v>
      </c>
      <c r="G3976" s="4" t="s">
        <v>8989</v>
      </c>
      <c r="H3976" s="93">
        <v>3356.7350000000001</v>
      </c>
      <c r="I3976" s="4" t="s">
        <v>8990</v>
      </c>
      <c r="J3976" s="15">
        <v>1</v>
      </c>
      <c r="K3976" s="15">
        <v>0.2280896</v>
      </c>
      <c r="L3976" s="4">
        <v>3.0259000000000001E-2</v>
      </c>
      <c r="M3976" s="4">
        <v>9.0144149999999996</v>
      </c>
      <c r="N3976" s="4" t="s">
        <v>14473</v>
      </c>
      <c r="O3976" s="4" t="s">
        <v>9004</v>
      </c>
      <c r="P3976" s="4">
        <v>21</v>
      </c>
      <c r="Q3976" s="4">
        <v>1</v>
      </c>
      <c r="R3976" s="4">
        <v>6.5</v>
      </c>
      <c r="S3976" s="4">
        <v>12.5</v>
      </c>
      <c r="T3976" s="15">
        <v>1</v>
      </c>
      <c r="U3976" s="15">
        <v>1</v>
      </c>
    </row>
    <row r="3977" spans="1:21" x14ac:dyDescent="0.25">
      <c r="A3977" s="4">
        <v>3975</v>
      </c>
      <c r="B3977" s="4" t="s">
        <v>14474</v>
      </c>
      <c r="C3977" s="4">
        <v>3</v>
      </c>
      <c r="D3977" s="93">
        <v>2384.1990000000001</v>
      </c>
      <c r="E3977" s="4" t="s">
        <v>10288</v>
      </c>
      <c r="F3977" s="4" t="s">
        <v>8988</v>
      </c>
      <c r="G3977" s="4" t="s">
        <v>8989</v>
      </c>
      <c r="H3977" s="93">
        <v>2384.1950000000002</v>
      </c>
      <c r="I3977" s="4" t="s">
        <v>8990</v>
      </c>
      <c r="J3977" s="15">
        <v>9.4917379999999996E-2</v>
      </c>
      <c r="K3977" s="15">
        <v>0.22813359999999999</v>
      </c>
      <c r="L3977" s="4">
        <v>4.1529999999999996E-3</v>
      </c>
      <c r="M3977" s="4">
        <v>1.7418880000000001</v>
      </c>
      <c r="N3977" s="4" t="s">
        <v>10290</v>
      </c>
      <c r="O3977" s="4" t="s">
        <v>9004</v>
      </c>
      <c r="P3977" s="4">
        <v>14</v>
      </c>
      <c r="Q3977" s="4">
        <v>1</v>
      </c>
      <c r="R3977" s="4">
        <v>5.5</v>
      </c>
      <c r="S3977" s="4">
        <v>6.5</v>
      </c>
      <c r="T3977" s="15">
        <v>0.52491829999999995</v>
      </c>
      <c r="U3977" s="15">
        <v>1.5377580000000001E-4</v>
      </c>
    </row>
    <row r="3978" spans="1:21" x14ac:dyDescent="0.25">
      <c r="A3978" s="4">
        <v>3976</v>
      </c>
      <c r="B3978" s="4" t="s">
        <v>14475</v>
      </c>
      <c r="C3978" s="4">
        <v>3</v>
      </c>
      <c r="D3978" s="93">
        <v>1353.694</v>
      </c>
      <c r="E3978" s="4" t="s">
        <v>9205</v>
      </c>
      <c r="F3978" s="4" t="s">
        <v>8988</v>
      </c>
      <c r="G3978" s="4" t="s">
        <v>8989</v>
      </c>
      <c r="H3978" s="93">
        <v>1353.6949999999999</v>
      </c>
      <c r="I3978" s="4" t="s">
        <v>8990</v>
      </c>
      <c r="J3978" s="15">
        <v>0.1838611</v>
      </c>
      <c r="K3978" s="15">
        <v>0.22870289999999999</v>
      </c>
      <c r="L3978" s="4">
        <v>-9.2199999999999997E-4</v>
      </c>
      <c r="M3978" s="4">
        <v>-0.68109900000000001</v>
      </c>
      <c r="N3978" s="4" t="s">
        <v>9206</v>
      </c>
      <c r="O3978" s="4" t="s">
        <v>9004</v>
      </c>
      <c r="P3978" s="4">
        <v>17</v>
      </c>
      <c r="Q3978" s="4">
        <v>1</v>
      </c>
      <c r="R3978" s="4">
        <v>5</v>
      </c>
      <c r="S3978" s="4">
        <v>6</v>
      </c>
      <c r="T3978" s="15">
        <v>0.42359210000000003</v>
      </c>
      <c r="U3978" s="15">
        <v>2.3792870000000001E-2</v>
      </c>
    </row>
    <row r="3979" spans="1:21" x14ac:dyDescent="0.25">
      <c r="A3979" s="4">
        <v>3977</v>
      </c>
      <c r="B3979" s="4" t="s">
        <v>14476</v>
      </c>
      <c r="C3979" s="4">
        <v>5</v>
      </c>
      <c r="D3979" s="93">
        <v>2303.181</v>
      </c>
      <c r="E3979" s="4" t="s">
        <v>11342</v>
      </c>
      <c r="F3979" s="4" t="s">
        <v>8988</v>
      </c>
      <c r="G3979" s="4" t="s">
        <v>8989</v>
      </c>
      <c r="H3979" s="93">
        <v>2303.1779999999999</v>
      </c>
      <c r="I3979" s="4" t="s">
        <v>8990</v>
      </c>
      <c r="J3979" s="15">
        <v>0.17362620000000001</v>
      </c>
      <c r="K3979" s="15">
        <v>0.22875760000000001</v>
      </c>
      <c r="L3979" s="4">
        <v>3.3349999999999999E-3</v>
      </c>
      <c r="M3979" s="4">
        <v>1.447999</v>
      </c>
      <c r="N3979" s="4" t="s">
        <v>11343</v>
      </c>
      <c r="O3979" s="4" t="s">
        <v>9004</v>
      </c>
      <c r="P3979" s="4">
        <v>17</v>
      </c>
      <c r="Q3979" s="4">
        <v>1</v>
      </c>
      <c r="R3979" s="4">
        <v>4</v>
      </c>
      <c r="S3979" s="4">
        <v>6</v>
      </c>
      <c r="T3979" s="15">
        <v>8.7255730000000004E-2</v>
      </c>
      <c r="U3979" s="15">
        <v>6.5833779999999995E-2</v>
      </c>
    </row>
    <row r="3980" spans="1:21" x14ac:dyDescent="0.25">
      <c r="A3980" s="4">
        <v>3978</v>
      </c>
      <c r="B3980" s="4" t="s">
        <v>14477</v>
      </c>
      <c r="C3980" s="4">
        <v>3</v>
      </c>
      <c r="D3980" s="93">
        <v>2012.039</v>
      </c>
      <c r="E3980" s="4" t="s">
        <v>12382</v>
      </c>
      <c r="F3980" s="4" t="s">
        <v>8988</v>
      </c>
      <c r="G3980" s="4" t="s">
        <v>8989</v>
      </c>
      <c r="H3980" s="93">
        <v>2012.0329999999999</v>
      </c>
      <c r="I3980" s="4" t="s">
        <v>8990</v>
      </c>
      <c r="J3980" s="15">
        <v>2.5695109999999998E-4</v>
      </c>
      <c r="K3980" s="15">
        <v>0.22901350000000001</v>
      </c>
      <c r="L3980" s="4">
        <v>6.0369999999999998E-3</v>
      </c>
      <c r="M3980" s="4">
        <v>3.0004469999999999</v>
      </c>
      <c r="N3980" s="4" t="s">
        <v>12383</v>
      </c>
      <c r="O3980" s="4" t="s">
        <v>9004</v>
      </c>
      <c r="P3980" s="4">
        <v>14</v>
      </c>
      <c r="Q3980" s="4">
        <v>1</v>
      </c>
      <c r="R3980" s="4">
        <v>8</v>
      </c>
      <c r="S3980" s="4">
        <v>6</v>
      </c>
      <c r="T3980" s="15">
        <v>5.4687940000000003E-7</v>
      </c>
      <c r="U3980" s="15">
        <v>6.144659E-4</v>
      </c>
    </row>
    <row r="3981" spans="1:21" x14ac:dyDescent="0.25">
      <c r="A3981" s="4">
        <v>3979</v>
      </c>
      <c r="B3981" s="4" t="s">
        <v>14478</v>
      </c>
      <c r="C3981" s="4">
        <v>3</v>
      </c>
      <c r="D3981" s="93">
        <v>1556.8779999999999</v>
      </c>
      <c r="E3981" s="4" t="s">
        <v>11642</v>
      </c>
      <c r="F3981" s="4" t="s">
        <v>8988</v>
      </c>
      <c r="G3981" s="4" t="s">
        <v>8989</v>
      </c>
      <c r="H3981" s="93">
        <v>1556.864</v>
      </c>
      <c r="I3981" s="4" t="s">
        <v>8990</v>
      </c>
      <c r="J3981" s="15">
        <v>3.6512159999999999E-6</v>
      </c>
      <c r="K3981" s="15">
        <v>0.229153</v>
      </c>
      <c r="L3981" s="4">
        <v>1.4081E-2</v>
      </c>
      <c r="M3981" s="4">
        <v>9.0444630000000004</v>
      </c>
      <c r="N3981" s="4" t="s">
        <v>11643</v>
      </c>
      <c r="O3981" s="4" t="s">
        <v>9004</v>
      </c>
      <c r="P3981" s="4">
        <v>22</v>
      </c>
      <c r="Q3981" s="4">
        <v>1</v>
      </c>
      <c r="R3981" s="4">
        <v>11</v>
      </c>
      <c r="S3981" s="4">
        <v>3</v>
      </c>
      <c r="T3981" s="15">
        <v>9.5060930000000002E-7</v>
      </c>
      <c r="U3981" s="15">
        <v>2.715351E-6</v>
      </c>
    </row>
    <row r="3982" spans="1:21" x14ac:dyDescent="0.25">
      <c r="A3982" s="4">
        <v>3980</v>
      </c>
      <c r="B3982" s="4" t="s">
        <v>14479</v>
      </c>
      <c r="C3982" s="4">
        <v>4</v>
      </c>
      <c r="D3982" s="93">
        <v>2248.1729999999998</v>
      </c>
      <c r="E3982" s="4" t="s">
        <v>9374</v>
      </c>
      <c r="F3982" s="4" t="s">
        <v>8988</v>
      </c>
      <c r="G3982" s="4" t="s">
        <v>8989</v>
      </c>
      <c r="H3982" s="93">
        <v>2248.1570000000002</v>
      </c>
      <c r="I3982" s="4" t="s">
        <v>8990</v>
      </c>
      <c r="J3982" s="15">
        <v>1.8127970000000001E-4</v>
      </c>
      <c r="K3982" s="15">
        <v>0.22984789999999999</v>
      </c>
      <c r="L3982" s="4">
        <v>1.6572E-2</v>
      </c>
      <c r="M3982" s="4">
        <v>7.371372</v>
      </c>
      <c r="N3982" s="4" t="s">
        <v>9172</v>
      </c>
      <c r="O3982" s="4" t="s">
        <v>9004</v>
      </c>
      <c r="P3982" s="4">
        <v>22</v>
      </c>
      <c r="Q3982" s="4">
        <v>1</v>
      </c>
      <c r="R3982" s="4">
        <v>12</v>
      </c>
      <c r="S3982" s="4">
        <v>7</v>
      </c>
      <c r="T3982" s="15">
        <v>3.1936140000000002E-4</v>
      </c>
      <c r="U3982" s="15">
        <v>6.1632070000000004E-3</v>
      </c>
    </row>
    <row r="3983" spans="1:21" x14ac:dyDescent="0.25">
      <c r="A3983" s="4">
        <v>3981</v>
      </c>
      <c r="B3983" s="4" t="s">
        <v>14480</v>
      </c>
      <c r="C3983" s="4">
        <v>3</v>
      </c>
      <c r="D3983" s="93">
        <v>2943.462</v>
      </c>
      <c r="E3983" s="4" t="s">
        <v>13719</v>
      </c>
      <c r="F3983" s="4" t="s">
        <v>8988</v>
      </c>
      <c r="G3983" s="4" t="s">
        <v>8989</v>
      </c>
      <c r="H3983" s="93">
        <v>2943.44</v>
      </c>
      <c r="I3983" s="4" t="s">
        <v>8990</v>
      </c>
      <c r="J3983" s="15">
        <v>3.7817890000000002E-5</v>
      </c>
      <c r="K3983" s="15">
        <v>0.37270589999999998</v>
      </c>
      <c r="L3983" s="4">
        <v>2.18E-2</v>
      </c>
      <c r="M3983" s="4">
        <v>7.4062989999999997</v>
      </c>
      <c r="N3983" s="4" t="s">
        <v>13720</v>
      </c>
      <c r="O3983" s="4" t="s">
        <v>8992</v>
      </c>
      <c r="P3983" s="4">
        <v>20</v>
      </c>
      <c r="Q3983" s="4">
        <v>1</v>
      </c>
      <c r="R3983" s="4">
        <v>10</v>
      </c>
      <c r="S3983" s="4">
        <v>6</v>
      </c>
      <c r="T3983" s="15">
        <v>1.338871E-2</v>
      </c>
      <c r="U3983" s="15">
        <v>2.0482270000000001E-3</v>
      </c>
    </row>
    <row r="3984" spans="1:21" x14ac:dyDescent="0.25">
      <c r="A3984" s="4">
        <v>3982</v>
      </c>
      <c r="B3984" s="4" t="s">
        <v>14481</v>
      </c>
      <c r="C3984" s="4">
        <v>3</v>
      </c>
      <c r="D3984" s="93">
        <v>2125.0659999999998</v>
      </c>
      <c r="E3984" s="4" t="s">
        <v>14482</v>
      </c>
      <c r="F3984" s="4" t="s">
        <v>8988</v>
      </c>
      <c r="G3984" s="4" t="s">
        <v>8989</v>
      </c>
      <c r="H3984" s="93">
        <v>2125.0630000000001</v>
      </c>
      <c r="I3984" s="4" t="s">
        <v>8990</v>
      </c>
      <c r="J3984" s="15">
        <v>3.9587209999999998E-2</v>
      </c>
      <c r="K3984" s="15">
        <v>0.37361949999999999</v>
      </c>
      <c r="L3984" s="4">
        <v>2.6480000000000002E-3</v>
      </c>
      <c r="M3984" s="4">
        <v>1.246081</v>
      </c>
      <c r="N3984" s="4" t="s">
        <v>14483</v>
      </c>
      <c r="O3984" s="4" t="s">
        <v>8992</v>
      </c>
      <c r="P3984" s="4">
        <v>15</v>
      </c>
      <c r="Q3984" s="4">
        <v>1</v>
      </c>
      <c r="R3984" s="4">
        <v>5</v>
      </c>
      <c r="S3984" s="4">
        <v>6</v>
      </c>
      <c r="T3984" s="15">
        <v>5.0531279999999996E-3</v>
      </c>
      <c r="U3984" s="15">
        <v>2.3986449999999999E-2</v>
      </c>
    </row>
    <row r="3985" spans="1:21" x14ac:dyDescent="0.25">
      <c r="A3985" s="4">
        <v>3983</v>
      </c>
      <c r="B3985" s="4" t="s">
        <v>14484</v>
      </c>
      <c r="C3985" s="4">
        <v>4</v>
      </c>
      <c r="D3985" s="93">
        <v>1769.019</v>
      </c>
      <c r="E3985" s="4" t="s">
        <v>12348</v>
      </c>
      <c r="F3985" s="4" t="s">
        <v>8988</v>
      </c>
      <c r="G3985" s="4" t="s">
        <v>8989</v>
      </c>
      <c r="H3985" s="93">
        <v>1769.018</v>
      </c>
      <c r="I3985" s="4" t="s">
        <v>8990</v>
      </c>
      <c r="J3985" s="15">
        <v>2.615632E-5</v>
      </c>
      <c r="K3985" s="15">
        <v>0.3736949</v>
      </c>
      <c r="L3985" s="4">
        <v>1.4599999999999999E-3</v>
      </c>
      <c r="M3985" s="4">
        <v>0.82531699999999997</v>
      </c>
      <c r="N3985" s="4" t="s">
        <v>12349</v>
      </c>
      <c r="O3985" s="4" t="s">
        <v>8992</v>
      </c>
      <c r="P3985" s="4">
        <v>17</v>
      </c>
      <c r="Q3985" s="4">
        <v>1</v>
      </c>
      <c r="R3985" s="4">
        <v>10.5</v>
      </c>
      <c r="S3985" s="4">
        <v>9.5</v>
      </c>
      <c r="T3985" s="15">
        <v>7.6977180000000001E-6</v>
      </c>
      <c r="U3985" s="15">
        <v>6.6050180000000003E-4</v>
      </c>
    </row>
    <row r="3986" spans="1:21" x14ac:dyDescent="0.25">
      <c r="A3986" s="4">
        <v>3984</v>
      </c>
      <c r="B3986" s="4" t="s">
        <v>14485</v>
      </c>
      <c r="C3986" s="4">
        <v>4</v>
      </c>
      <c r="D3986" s="93">
        <v>1958.0260000000001</v>
      </c>
      <c r="E3986" s="4" t="s">
        <v>11914</v>
      </c>
      <c r="F3986" s="4" t="s">
        <v>8988</v>
      </c>
      <c r="G3986" s="4" t="s">
        <v>8989</v>
      </c>
      <c r="H3986" s="93">
        <v>1958.009</v>
      </c>
      <c r="I3986" s="4" t="s">
        <v>8990</v>
      </c>
      <c r="J3986" s="15">
        <v>2.104312E-5</v>
      </c>
      <c r="K3986" s="15">
        <v>0.37376300000000001</v>
      </c>
      <c r="L3986" s="4">
        <v>1.6621E-2</v>
      </c>
      <c r="M3986" s="4">
        <v>8.4887250000000005</v>
      </c>
      <c r="N3986" s="4" t="s">
        <v>11915</v>
      </c>
      <c r="O3986" s="4" t="s">
        <v>8992</v>
      </c>
      <c r="P3986" s="4">
        <v>22</v>
      </c>
      <c r="Q3986" s="4">
        <v>1</v>
      </c>
      <c r="R3986" s="4">
        <v>15</v>
      </c>
      <c r="S3986" s="4">
        <v>10</v>
      </c>
      <c r="T3986" s="15">
        <v>2.2617409999999999E-10</v>
      </c>
      <c r="U3986" s="15">
        <v>1.9366889999999998E-5</v>
      </c>
    </row>
    <row r="3987" spans="1:21" x14ac:dyDescent="0.25">
      <c r="A3987" s="4">
        <v>3985</v>
      </c>
      <c r="B3987" s="4" t="s">
        <v>14486</v>
      </c>
      <c r="C3987" s="4">
        <v>4</v>
      </c>
      <c r="D3987" s="93">
        <v>2349.2489999999998</v>
      </c>
      <c r="E3987" s="4" t="s">
        <v>12941</v>
      </c>
      <c r="F3987" s="4" t="s">
        <v>8988</v>
      </c>
      <c r="G3987" s="4" t="s">
        <v>8989</v>
      </c>
      <c r="H3987" s="93">
        <v>2349.2460000000001</v>
      </c>
      <c r="I3987" s="4" t="s">
        <v>8990</v>
      </c>
      <c r="J3987" s="15">
        <v>5.31695E-6</v>
      </c>
      <c r="K3987" s="15">
        <v>0.37383250000000001</v>
      </c>
      <c r="L3987" s="4">
        <v>2.8909999999999999E-3</v>
      </c>
      <c r="M3987" s="4">
        <v>1.2306079999999999</v>
      </c>
      <c r="N3987" s="4" t="s">
        <v>12942</v>
      </c>
      <c r="O3987" s="4" t="s">
        <v>8992</v>
      </c>
      <c r="P3987" s="4">
        <v>17</v>
      </c>
      <c r="Q3987" s="4">
        <v>1</v>
      </c>
      <c r="R3987" s="4">
        <v>18</v>
      </c>
      <c r="S3987" s="4">
        <v>8</v>
      </c>
      <c r="T3987" s="15">
        <v>4.659943E-14</v>
      </c>
      <c r="U3987" s="15">
        <v>5.7126600000000003E-5</v>
      </c>
    </row>
    <row r="3988" spans="1:21" x14ac:dyDescent="0.25">
      <c r="A3988" s="4">
        <v>3986</v>
      </c>
      <c r="B3988" s="4" t="s">
        <v>14487</v>
      </c>
      <c r="C3988" s="4">
        <v>3</v>
      </c>
      <c r="D3988" s="93">
        <v>1613.857</v>
      </c>
      <c r="E3988" s="4" t="s">
        <v>13796</v>
      </c>
      <c r="F3988" s="4" t="s">
        <v>8988</v>
      </c>
      <c r="G3988" s="4" t="s">
        <v>8989</v>
      </c>
      <c r="H3988" s="93">
        <v>1613.8430000000001</v>
      </c>
      <c r="I3988" s="4" t="s">
        <v>8990</v>
      </c>
      <c r="J3988" s="15">
        <v>1.4923080000000001E-7</v>
      </c>
      <c r="K3988" s="15">
        <v>0.37426870000000001</v>
      </c>
      <c r="L3988" s="4">
        <v>1.4337000000000001E-2</v>
      </c>
      <c r="M3988" s="4">
        <v>8.8837650000000004</v>
      </c>
      <c r="N3988" s="4" t="s">
        <v>13797</v>
      </c>
      <c r="O3988" s="4" t="s">
        <v>8992</v>
      </c>
      <c r="P3988" s="4">
        <v>22</v>
      </c>
      <c r="Q3988" s="4">
        <v>1</v>
      </c>
      <c r="R3988" s="4">
        <v>14</v>
      </c>
      <c r="S3988" s="4">
        <v>6</v>
      </c>
      <c r="T3988" s="15">
        <v>8.1511509999999994E-12</v>
      </c>
      <c r="U3988" s="15">
        <v>2.9497720000000002E-7</v>
      </c>
    </row>
    <row r="3989" spans="1:21" x14ac:dyDescent="0.25">
      <c r="A3989" s="4">
        <v>3987</v>
      </c>
      <c r="B3989" s="4" t="s">
        <v>14488</v>
      </c>
      <c r="C3989" s="4">
        <v>4</v>
      </c>
      <c r="D3989" s="93">
        <v>2562.3589999999999</v>
      </c>
      <c r="E3989" s="4" t="s">
        <v>14489</v>
      </c>
      <c r="F3989" s="4" t="s">
        <v>8988</v>
      </c>
      <c r="G3989" s="4" t="s">
        <v>8989</v>
      </c>
      <c r="H3989" s="93">
        <v>2562.357</v>
      </c>
      <c r="I3989" s="4" t="s">
        <v>8990</v>
      </c>
      <c r="J3989" s="15">
        <v>2.3026660000000001E-2</v>
      </c>
      <c r="K3989" s="15">
        <v>0.37645909999999999</v>
      </c>
      <c r="L3989" s="4">
        <v>1.861E-3</v>
      </c>
      <c r="M3989" s="4">
        <v>0.72628400000000004</v>
      </c>
      <c r="N3989" s="4" t="s">
        <v>14490</v>
      </c>
      <c r="O3989" s="4" t="s">
        <v>8992</v>
      </c>
      <c r="P3989" s="4">
        <v>17</v>
      </c>
      <c r="Q3989" s="4">
        <v>1</v>
      </c>
      <c r="R3989" s="4">
        <v>8.5</v>
      </c>
      <c r="S3989" s="4">
        <v>5.5</v>
      </c>
      <c r="T3989" s="15">
        <v>3.4701179999999998E-2</v>
      </c>
      <c r="U3989" s="15">
        <v>4.6476080000000001E-3</v>
      </c>
    </row>
    <row r="3990" spans="1:21" x14ac:dyDescent="0.25">
      <c r="A3990" s="4">
        <v>3988</v>
      </c>
      <c r="B3990" s="4" t="s">
        <v>14491</v>
      </c>
      <c r="C3990" s="4">
        <v>4</v>
      </c>
      <c r="D3990" s="93">
        <v>2580.3359999999998</v>
      </c>
      <c r="E3990" s="4" t="s">
        <v>10930</v>
      </c>
      <c r="F3990" s="4" t="s">
        <v>8988</v>
      </c>
      <c r="G3990" s="4" t="s">
        <v>8989</v>
      </c>
      <c r="H3990" s="93">
        <v>2580.3130000000001</v>
      </c>
      <c r="I3990" s="4" t="s">
        <v>8990</v>
      </c>
      <c r="J3990" s="15">
        <v>1</v>
      </c>
      <c r="K3990" s="15">
        <v>0.2305816</v>
      </c>
      <c r="L3990" s="4">
        <v>2.2599999999999999E-2</v>
      </c>
      <c r="M3990" s="4">
        <v>8.7586270000000006</v>
      </c>
      <c r="N3990" s="4" t="s">
        <v>10931</v>
      </c>
      <c r="O3990" s="4" t="s">
        <v>9004</v>
      </c>
      <c r="P3990" s="4">
        <v>22</v>
      </c>
      <c r="Q3990" s="4">
        <v>1</v>
      </c>
      <c r="R3990" s="4">
        <v>16</v>
      </c>
      <c r="S3990" s="4">
        <v>4</v>
      </c>
      <c r="T3990" s="15">
        <v>1.021093E-2</v>
      </c>
      <c r="U3990" s="15">
        <v>1</v>
      </c>
    </row>
    <row r="3991" spans="1:21" x14ac:dyDescent="0.25">
      <c r="A3991" s="4">
        <v>3989</v>
      </c>
      <c r="B3991" s="4" t="s">
        <v>14492</v>
      </c>
      <c r="C3991" s="4">
        <v>3</v>
      </c>
      <c r="D3991" s="93">
        <v>2058.049</v>
      </c>
      <c r="E3991" s="4" t="s">
        <v>9288</v>
      </c>
      <c r="F3991" s="4" t="s">
        <v>8988</v>
      </c>
      <c r="G3991" s="4" t="s">
        <v>8989</v>
      </c>
      <c r="H3991" s="93">
        <v>2058.0279999999998</v>
      </c>
      <c r="I3991" s="4" t="s">
        <v>9079</v>
      </c>
      <c r="J3991" s="15">
        <v>1.057023E-2</v>
      </c>
      <c r="K3991" s="15">
        <v>0.2316069</v>
      </c>
      <c r="L3991" s="4">
        <v>2.0396999999999998E-2</v>
      </c>
      <c r="M3991" s="4">
        <v>9.9109420000000004</v>
      </c>
      <c r="N3991" s="4" t="s">
        <v>9289</v>
      </c>
      <c r="O3991" s="4" t="s">
        <v>9004</v>
      </c>
      <c r="P3991" s="4">
        <v>21</v>
      </c>
      <c r="Q3991" s="4">
        <v>1</v>
      </c>
      <c r="R3991" s="4">
        <v>11</v>
      </c>
      <c r="S3991" s="4">
        <v>9</v>
      </c>
      <c r="T3991" s="15">
        <v>1.431729E-2</v>
      </c>
      <c r="U3991" s="15">
        <v>3.1888139999999999E-9</v>
      </c>
    </row>
    <row r="3992" spans="1:21" x14ac:dyDescent="0.25">
      <c r="A3992" s="4">
        <v>3990</v>
      </c>
      <c r="B3992" s="4" t="s">
        <v>14493</v>
      </c>
      <c r="C3992" s="4">
        <v>5</v>
      </c>
      <c r="D3992" s="93">
        <v>2303.181</v>
      </c>
      <c r="E3992" s="4" t="s">
        <v>11342</v>
      </c>
      <c r="F3992" s="4" t="s">
        <v>8988</v>
      </c>
      <c r="G3992" s="4" t="s">
        <v>8989</v>
      </c>
      <c r="H3992" s="93">
        <v>2303.1779999999999</v>
      </c>
      <c r="I3992" s="4" t="s">
        <v>8990</v>
      </c>
      <c r="J3992" s="15">
        <v>1.2583520000000001E-2</v>
      </c>
      <c r="K3992" s="15">
        <v>0.23173859999999999</v>
      </c>
      <c r="L3992" s="4">
        <v>3.0010000000000002E-3</v>
      </c>
      <c r="M3992" s="4">
        <v>1.3029820000000001</v>
      </c>
      <c r="N3992" s="4" t="s">
        <v>11343</v>
      </c>
      <c r="O3992" s="4" t="s">
        <v>9004</v>
      </c>
      <c r="P3992" s="4">
        <v>17</v>
      </c>
      <c r="Q3992" s="4">
        <v>1</v>
      </c>
      <c r="R3992" s="4">
        <v>5</v>
      </c>
      <c r="S3992" s="4">
        <v>6</v>
      </c>
      <c r="T3992" s="15">
        <v>1.5685109999999999E-2</v>
      </c>
      <c r="U3992" s="15">
        <v>2.3314769999999999E-2</v>
      </c>
    </row>
    <row r="3993" spans="1:21" x14ac:dyDescent="0.25">
      <c r="A3993" s="4">
        <v>3991</v>
      </c>
      <c r="B3993" s="4" t="s">
        <v>14494</v>
      </c>
      <c r="C3993" s="4">
        <v>3</v>
      </c>
      <c r="D3993" s="93">
        <v>2178.1970000000001</v>
      </c>
      <c r="E3993" s="4" t="s">
        <v>9790</v>
      </c>
      <c r="F3993" s="4" t="s">
        <v>8988</v>
      </c>
      <c r="G3993" s="4" t="s">
        <v>8989</v>
      </c>
      <c r="H3993" s="93">
        <v>2178.192</v>
      </c>
      <c r="I3993" s="4" t="s">
        <v>8990</v>
      </c>
      <c r="J3993" s="15">
        <v>0.84618150000000003</v>
      </c>
      <c r="K3993" s="15">
        <v>0.2324069</v>
      </c>
      <c r="L3993" s="4">
        <v>5.0289999999999996E-3</v>
      </c>
      <c r="M3993" s="4">
        <v>2.3087960000000001</v>
      </c>
      <c r="N3993" s="4" t="s">
        <v>9791</v>
      </c>
      <c r="O3993" s="4" t="s">
        <v>9004</v>
      </c>
      <c r="P3993" s="4">
        <v>16</v>
      </c>
      <c r="Q3993" s="4">
        <v>1</v>
      </c>
      <c r="R3993" s="4">
        <v>6</v>
      </c>
      <c r="S3993" s="4">
        <v>4</v>
      </c>
      <c r="T3993" s="15">
        <v>0.93423659999999997</v>
      </c>
      <c r="U3993" s="15">
        <v>5.146482E-3</v>
      </c>
    </row>
    <row r="3994" spans="1:21" x14ac:dyDescent="0.25">
      <c r="A3994" s="4">
        <v>3992</v>
      </c>
      <c r="B3994" s="4" t="s">
        <v>14495</v>
      </c>
      <c r="C3994" s="4">
        <v>3</v>
      </c>
      <c r="D3994" s="93">
        <v>1788.8779999999999</v>
      </c>
      <c r="E3994" s="4" t="s">
        <v>9078</v>
      </c>
      <c r="F3994" s="4" t="s">
        <v>8988</v>
      </c>
      <c r="G3994" s="4" t="s">
        <v>8989</v>
      </c>
      <c r="H3994" s="93">
        <v>1788.8620000000001</v>
      </c>
      <c r="I3994" s="4" t="s">
        <v>9079</v>
      </c>
      <c r="J3994" s="15">
        <v>0.41991600000000001</v>
      </c>
      <c r="K3994" s="15">
        <v>0.23333229999999999</v>
      </c>
      <c r="L3994" s="4">
        <v>1.5848999999999999E-2</v>
      </c>
      <c r="M3994" s="4">
        <v>8.8598199999999991</v>
      </c>
      <c r="N3994" s="4" t="s">
        <v>9080</v>
      </c>
      <c r="O3994" s="4" t="s">
        <v>9004</v>
      </c>
      <c r="P3994" s="4">
        <v>3</v>
      </c>
      <c r="Q3994" s="4">
        <v>1</v>
      </c>
      <c r="R3994" s="4">
        <v>8</v>
      </c>
      <c r="S3994" s="4">
        <v>4</v>
      </c>
      <c r="T3994" s="15">
        <v>0.38356570000000001</v>
      </c>
      <c r="U3994" s="15">
        <v>0.63381449999999995</v>
      </c>
    </row>
    <row r="3995" spans="1:21" x14ac:dyDescent="0.25">
      <c r="A3995" s="4">
        <v>3993</v>
      </c>
      <c r="B3995" s="4" t="s">
        <v>14496</v>
      </c>
      <c r="C3995" s="4">
        <v>3</v>
      </c>
      <c r="D3995" s="93">
        <v>1594.8320000000001</v>
      </c>
      <c r="E3995" s="4" t="s">
        <v>12968</v>
      </c>
      <c r="F3995" s="4" t="s">
        <v>8988</v>
      </c>
      <c r="G3995" s="4" t="s">
        <v>8989</v>
      </c>
      <c r="H3995" s="93">
        <v>1594.818</v>
      </c>
      <c r="I3995" s="4" t="s">
        <v>8990</v>
      </c>
      <c r="J3995" s="15">
        <v>6.6845749999999999E-3</v>
      </c>
      <c r="K3995" s="15">
        <v>0.2335864</v>
      </c>
      <c r="L3995" s="4">
        <v>1.3766E-2</v>
      </c>
      <c r="M3995" s="4">
        <v>8.6317039999999992</v>
      </c>
      <c r="N3995" s="4" t="s">
        <v>12969</v>
      </c>
      <c r="O3995" s="4" t="s">
        <v>9004</v>
      </c>
      <c r="P3995" s="4">
        <v>22</v>
      </c>
      <c r="Q3995" s="4">
        <v>1</v>
      </c>
      <c r="R3995" s="4">
        <v>9</v>
      </c>
      <c r="S3995" s="4">
        <v>2</v>
      </c>
      <c r="T3995" s="15">
        <v>1.1009820000000001E-5</v>
      </c>
      <c r="U3995" s="15">
        <v>1.133499E-2</v>
      </c>
    </row>
    <row r="3996" spans="1:21" x14ac:dyDescent="0.25">
      <c r="A3996" s="4">
        <v>3994</v>
      </c>
      <c r="B3996" s="4" t="s">
        <v>14497</v>
      </c>
      <c r="C3996" s="4">
        <v>3</v>
      </c>
      <c r="D3996" s="93">
        <v>1823.9880000000001</v>
      </c>
      <c r="E3996" s="4" t="s">
        <v>12770</v>
      </c>
      <c r="F3996" s="4" t="s">
        <v>8988</v>
      </c>
      <c r="G3996" s="4" t="s">
        <v>8989</v>
      </c>
      <c r="H3996" s="93">
        <v>1823.9860000000001</v>
      </c>
      <c r="I3996" s="4" t="s">
        <v>8990</v>
      </c>
      <c r="J3996" s="15">
        <v>8.5776450000000004E-2</v>
      </c>
      <c r="K3996" s="15">
        <v>0.2339321</v>
      </c>
      <c r="L3996" s="4">
        <v>1.8320000000000001E-3</v>
      </c>
      <c r="M3996" s="4">
        <v>1.004394</v>
      </c>
      <c r="N3996" s="4" t="s">
        <v>12771</v>
      </c>
      <c r="O3996" s="4" t="s">
        <v>9004</v>
      </c>
      <c r="P3996" s="4">
        <v>17</v>
      </c>
      <c r="Q3996" s="4">
        <v>1</v>
      </c>
      <c r="R3996" s="4">
        <v>4</v>
      </c>
      <c r="S3996" s="4">
        <v>11</v>
      </c>
      <c r="T3996" s="15">
        <v>5.9284110000000001E-2</v>
      </c>
      <c r="U3996" s="15">
        <v>5.2687400000000001E-3</v>
      </c>
    </row>
    <row r="3997" spans="1:21" x14ac:dyDescent="0.25">
      <c r="A3997" s="4">
        <v>3995</v>
      </c>
      <c r="B3997" s="4" t="s">
        <v>14498</v>
      </c>
      <c r="C3997" s="4">
        <v>4</v>
      </c>
      <c r="D3997" s="93">
        <v>1935.0820000000001</v>
      </c>
      <c r="E3997" s="4" t="s">
        <v>14100</v>
      </c>
      <c r="F3997" s="4" t="s">
        <v>8988</v>
      </c>
      <c r="G3997" s="4" t="s">
        <v>8989</v>
      </c>
      <c r="H3997" s="93">
        <v>1935.0809999999999</v>
      </c>
      <c r="I3997" s="4" t="s">
        <v>8990</v>
      </c>
      <c r="J3997" s="15">
        <v>1</v>
      </c>
      <c r="K3997" s="15">
        <v>0.23395360000000001</v>
      </c>
      <c r="L3997" s="4">
        <v>1.2030000000000001E-3</v>
      </c>
      <c r="M3997" s="4">
        <v>0.62167899999999998</v>
      </c>
      <c r="N3997" s="4" t="s">
        <v>14101</v>
      </c>
      <c r="O3997" s="4" t="s">
        <v>9004</v>
      </c>
      <c r="P3997" s="4">
        <v>17</v>
      </c>
      <c r="Q3997" s="4">
        <v>1</v>
      </c>
      <c r="R3997" s="4">
        <v>6.5</v>
      </c>
      <c r="S3997" s="4">
        <v>4.5</v>
      </c>
      <c r="T3997" s="15">
        <v>0.1095463</v>
      </c>
      <c r="U3997" s="15">
        <v>1</v>
      </c>
    </row>
    <row r="3998" spans="1:21" x14ac:dyDescent="0.25">
      <c r="A3998" s="4">
        <v>3996</v>
      </c>
      <c r="B3998" s="4" t="s">
        <v>14499</v>
      </c>
      <c r="C3998" s="4">
        <v>3</v>
      </c>
      <c r="D3998" s="93">
        <v>1865.9549999999999</v>
      </c>
      <c r="E3998" s="4" t="s">
        <v>10655</v>
      </c>
      <c r="F3998" s="4" t="s">
        <v>8988</v>
      </c>
      <c r="G3998" s="4" t="s">
        <v>8989</v>
      </c>
      <c r="H3998" s="93">
        <v>1865.954</v>
      </c>
      <c r="I3998" s="4" t="s">
        <v>8990</v>
      </c>
      <c r="J3998" s="15">
        <v>8.8971199999999996E-6</v>
      </c>
      <c r="K3998" s="15">
        <v>0.233959</v>
      </c>
      <c r="L3998" s="4">
        <v>1.2260000000000001E-3</v>
      </c>
      <c r="M3998" s="4">
        <v>0.65703699999999998</v>
      </c>
      <c r="N3998" s="4" t="s">
        <v>10656</v>
      </c>
      <c r="O3998" s="4" t="s">
        <v>9004</v>
      </c>
      <c r="P3998" s="4">
        <v>17</v>
      </c>
      <c r="Q3998" s="4">
        <v>1</v>
      </c>
      <c r="R3998" s="4">
        <v>14.5</v>
      </c>
      <c r="S3998" s="4">
        <v>5.5</v>
      </c>
      <c r="T3998" s="15">
        <v>1.355398E-7</v>
      </c>
      <c r="U3998" s="15">
        <v>5.2451189999999995E-4</v>
      </c>
    </row>
    <row r="3999" spans="1:21" x14ac:dyDescent="0.25">
      <c r="A3999" s="4">
        <v>3997</v>
      </c>
      <c r="B3999" s="4" t="s">
        <v>14500</v>
      </c>
      <c r="C3999" s="4">
        <v>2</v>
      </c>
      <c r="D3999" s="93">
        <v>1666.827</v>
      </c>
      <c r="E3999" s="4" t="s">
        <v>9659</v>
      </c>
      <c r="F3999" s="4" t="s">
        <v>8988</v>
      </c>
      <c r="G3999" s="4" t="s">
        <v>8989</v>
      </c>
      <c r="H3999" s="93">
        <v>1666.8109999999999</v>
      </c>
      <c r="I3999" s="4" t="s">
        <v>8990</v>
      </c>
      <c r="J3999" s="15">
        <v>0.29091460000000002</v>
      </c>
      <c r="K3999" s="15">
        <v>0.2340576</v>
      </c>
      <c r="L3999" s="4">
        <v>1.6174999999999998E-2</v>
      </c>
      <c r="M3999" s="4">
        <v>9.7041590000000006</v>
      </c>
      <c r="N3999" s="4" t="s">
        <v>9660</v>
      </c>
      <c r="O3999" s="4" t="s">
        <v>9004</v>
      </c>
      <c r="P3999" s="4">
        <v>21</v>
      </c>
      <c r="Q3999" s="4">
        <v>1</v>
      </c>
      <c r="R3999" s="4">
        <v>7</v>
      </c>
      <c r="S3999" s="4">
        <v>4</v>
      </c>
      <c r="T3999" s="15">
        <v>2.891848E-5</v>
      </c>
      <c r="U3999" s="15">
        <v>1</v>
      </c>
    </row>
    <row r="4000" spans="1:21" x14ac:dyDescent="0.25">
      <c r="A4000" s="4">
        <v>3998</v>
      </c>
      <c r="B4000" s="4" t="s">
        <v>14501</v>
      </c>
      <c r="C4000" s="4">
        <v>3</v>
      </c>
      <c r="D4000" s="93">
        <v>2416.2020000000002</v>
      </c>
      <c r="E4000" s="4" t="s">
        <v>9392</v>
      </c>
      <c r="F4000" s="4" t="s">
        <v>8988</v>
      </c>
      <c r="G4000" s="4" t="s">
        <v>8989</v>
      </c>
      <c r="H4000" s="93">
        <v>2416.1849999999999</v>
      </c>
      <c r="I4000" s="4" t="s">
        <v>9393</v>
      </c>
      <c r="J4000" s="15">
        <v>6.2303419999999998E-3</v>
      </c>
      <c r="K4000" s="15">
        <v>0.23441629999999999</v>
      </c>
      <c r="L4000" s="4">
        <v>1.6971E-2</v>
      </c>
      <c r="M4000" s="4">
        <v>7.0238839999999998</v>
      </c>
      <c r="N4000" s="4" t="s">
        <v>9394</v>
      </c>
      <c r="O4000" s="4" t="s">
        <v>9004</v>
      </c>
      <c r="P4000" s="4">
        <v>20</v>
      </c>
      <c r="Q4000" s="4">
        <v>1</v>
      </c>
      <c r="R4000" s="4">
        <v>12.5</v>
      </c>
      <c r="S4000" s="4">
        <v>11.5</v>
      </c>
      <c r="T4000" s="15">
        <v>3.9292050000000001E-7</v>
      </c>
      <c r="U4000" s="15">
        <v>4.1973330000000002E-7</v>
      </c>
    </row>
    <row r="4001" spans="1:21" x14ac:dyDescent="0.25">
      <c r="A4001" s="4">
        <v>3999</v>
      </c>
      <c r="B4001" s="4" t="s">
        <v>14502</v>
      </c>
      <c r="C4001" s="4">
        <v>3</v>
      </c>
      <c r="D4001" s="93">
        <v>1832.8989999999999</v>
      </c>
      <c r="E4001" s="4" t="s">
        <v>11073</v>
      </c>
      <c r="F4001" s="4" t="s">
        <v>8988</v>
      </c>
      <c r="G4001" s="4" t="s">
        <v>8989</v>
      </c>
      <c r="H4001" s="93">
        <v>1832.896</v>
      </c>
      <c r="I4001" s="4" t="s">
        <v>9079</v>
      </c>
      <c r="J4001" s="15">
        <v>1.5630679999999999E-7</v>
      </c>
      <c r="K4001" s="15">
        <v>0.2348365</v>
      </c>
      <c r="L4001" s="4">
        <v>2.875E-3</v>
      </c>
      <c r="M4001" s="4">
        <v>1.5685560000000001</v>
      </c>
      <c r="N4001" s="4" t="s">
        <v>11074</v>
      </c>
      <c r="O4001" s="4" t="s">
        <v>9004</v>
      </c>
      <c r="P4001" s="4">
        <v>16</v>
      </c>
      <c r="Q4001" s="4">
        <v>1</v>
      </c>
      <c r="R4001" s="4">
        <v>14</v>
      </c>
      <c r="S4001" s="4">
        <v>3</v>
      </c>
      <c r="T4001" s="15">
        <v>1.28765E-7</v>
      </c>
      <c r="U4001" s="15">
        <v>1.6063619999999999E-7</v>
      </c>
    </row>
    <row r="4002" spans="1:21" x14ac:dyDescent="0.25">
      <c r="A4002" s="4">
        <v>4000</v>
      </c>
      <c r="B4002" s="4" t="s">
        <v>14503</v>
      </c>
      <c r="C4002" s="4">
        <v>3</v>
      </c>
      <c r="D4002" s="93">
        <v>1666.825</v>
      </c>
      <c r="E4002" s="4" t="s">
        <v>9659</v>
      </c>
      <c r="F4002" s="4" t="s">
        <v>8988</v>
      </c>
      <c r="G4002" s="4" t="s">
        <v>8989</v>
      </c>
      <c r="H4002" s="93">
        <v>1666.8109999999999</v>
      </c>
      <c r="I4002" s="4" t="s">
        <v>8990</v>
      </c>
      <c r="J4002" s="15">
        <v>1.3199159999999999E-4</v>
      </c>
      <c r="K4002" s="15">
        <v>0.23559379999999999</v>
      </c>
      <c r="L4002" s="4">
        <v>1.3661E-2</v>
      </c>
      <c r="M4002" s="4">
        <v>8.1958900000000003</v>
      </c>
      <c r="N4002" s="4" t="s">
        <v>9660</v>
      </c>
      <c r="O4002" s="4" t="s">
        <v>9004</v>
      </c>
      <c r="P4002" s="4">
        <v>21</v>
      </c>
      <c r="Q4002" s="4">
        <v>1</v>
      </c>
      <c r="R4002" s="4">
        <v>10</v>
      </c>
      <c r="S4002" s="4">
        <v>12</v>
      </c>
      <c r="T4002" s="15">
        <v>2.085007E-13</v>
      </c>
      <c r="U4002" s="15">
        <v>7.8304679999999997E-4</v>
      </c>
    </row>
    <row r="4003" spans="1:21" x14ac:dyDescent="0.25">
      <c r="A4003" s="4">
        <v>4001</v>
      </c>
      <c r="B4003" s="4" t="s">
        <v>14504</v>
      </c>
      <c r="C4003" s="4">
        <v>2</v>
      </c>
      <c r="D4003" s="93">
        <v>1325.664</v>
      </c>
      <c r="E4003" s="4" t="s">
        <v>9245</v>
      </c>
      <c r="F4003" s="4" t="s">
        <v>8988</v>
      </c>
      <c r="G4003" s="4" t="s">
        <v>8989</v>
      </c>
      <c r="H4003" s="93">
        <v>1325.652</v>
      </c>
      <c r="I4003" s="4" t="s">
        <v>8990</v>
      </c>
      <c r="J4003" s="15">
        <v>4.0456080000000001E-6</v>
      </c>
      <c r="K4003" s="15">
        <v>0.23610390000000001</v>
      </c>
      <c r="L4003" s="4">
        <v>1.1343000000000001E-2</v>
      </c>
      <c r="M4003" s="4">
        <v>8.5565420000000003</v>
      </c>
      <c r="N4003" s="4" t="s">
        <v>9246</v>
      </c>
      <c r="O4003" s="4" t="s">
        <v>9004</v>
      </c>
      <c r="P4003" s="4">
        <v>21</v>
      </c>
      <c r="Q4003" s="4">
        <v>1</v>
      </c>
      <c r="R4003" s="4">
        <v>7</v>
      </c>
      <c r="S4003" s="4">
        <v>3</v>
      </c>
      <c r="T4003" s="15">
        <v>1.379597E-6</v>
      </c>
      <c r="U4003" s="15">
        <v>5.2785530000000003E-6</v>
      </c>
    </row>
    <row r="4004" spans="1:21" x14ac:dyDescent="0.25">
      <c r="A4004" s="4">
        <v>4002</v>
      </c>
      <c r="B4004" s="4" t="s">
        <v>14505</v>
      </c>
      <c r="C4004" s="4">
        <v>3</v>
      </c>
      <c r="D4004" s="93">
        <v>1813.0640000000001</v>
      </c>
      <c r="E4004" s="4" t="s">
        <v>13002</v>
      </c>
      <c r="F4004" s="4" t="s">
        <v>8988</v>
      </c>
      <c r="G4004" s="4" t="s">
        <v>8989</v>
      </c>
      <c r="H4004" s="93">
        <v>1813.047</v>
      </c>
      <c r="I4004" s="4" t="s">
        <v>8990</v>
      </c>
      <c r="J4004" s="15">
        <v>2.0743660000000001E-9</v>
      </c>
      <c r="K4004" s="15">
        <v>0.2361201</v>
      </c>
      <c r="L4004" s="4">
        <v>1.6768000000000002E-2</v>
      </c>
      <c r="M4004" s="4">
        <v>9.2485199999999992</v>
      </c>
      <c r="N4004" s="4" t="s">
        <v>13003</v>
      </c>
      <c r="O4004" s="4" t="s">
        <v>9004</v>
      </c>
      <c r="P4004" s="4">
        <v>20</v>
      </c>
      <c r="Q4004" s="4">
        <v>1</v>
      </c>
      <c r="R4004" s="4">
        <v>16</v>
      </c>
      <c r="S4004" s="4">
        <v>6</v>
      </c>
      <c r="T4004" s="15">
        <v>5.6348950000000001E-12</v>
      </c>
      <c r="U4004" s="15">
        <v>9.0308499999999999E-7</v>
      </c>
    </row>
    <row r="4005" spans="1:21" x14ac:dyDescent="0.25">
      <c r="A4005" s="4">
        <v>4003</v>
      </c>
      <c r="B4005" s="4" t="s">
        <v>14506</v>
      </c>
      <c r="C4005" s="4">
        <v>3</v>
      </c>
      <c r="D4005" s="93">
        <v>2537.2249999999999</v>
      </c>
      <c r="E4005" s="4" t="s">
        <v>12432</v>
      </c>
      <c r="F4005" s="4" t="s">
        <v>8988</v>
      </c>
      <c r="G4005" s="4" t="s">
        <v>8989</v>
      </c>
      <c r="H4005" s="93">
        <v>2537.2040000000002</v>
      </c>
      <c r="I4005" s="4" t="s">
        <v>8990</v>
      </c>
      <c r="J4005" s="15">
        <v>9.8413630000000002E-2</v>
      </c>
      <c r="K4005" s="15">
        <v>0.2363835</v>
      </c>
      <c r="L4005" s="4">
        <v>2.0558E-2</v>
      </c>
      <c r="M4005" s="4">
        <v>8.1026199999999999</v>
      </c>
      <c r="N4005" s="4" t="s">
        <v>12433</v>
      </c>
      <c r="O4005" s="4" t="s">
        <v>9004</v>
      </c>
      <c r="P4005" s="4">
        <v>21</v>
      </c>
      <c r="Q4005" s="4">
        <v>1</v>
      </c>
      <c r="R4005" s="4">
        <v>10.5</v>
      </c>
      <c r="S4005" s="4">
        <v>4.5</v>
      </c>
      <c r="T4005" s="15">
        <v>4.2012849999999997E-9</v>
      </c>
      <c r="U4005" s="15">
        <v>3.4217200000000003E-2</v>
      </c>
    </row>
    <row r="4006" spans="1:21" x14ac:dyDescent="0.25">
      <c r="A4006" s="4">
        <v>4004</v>
      </c>
      <c r="B4006" s="4" t="s">
        <v>14507</v>
      </c>
      <c r="C4006" s="4">
        <v>3</v>
      </c>
      <c r="D4006" s="93">
        <v>1981.0350000000001</v>
      </c>
      <c r="E4006" s="4" t="s">
        <v>9279</v>
      </c>
      <c r="F4006" s="4" t="s">
        <v>8988</v>
      </c>
      <c r="G4006" s="4" t="s">
        <v>8989</v>
      </c>
      <c r="H4006" s="93">
        <v>1981.0170000000001</v>
      </c>
      <c r="I4006" s="4" t="s">
        <v>9438</v>
      </c>
      <c r="J4006" s="15">
        <v>0.12581439999999999</v>
      </c>
      <c r="K4006" s="15">
        <v>0.2364774</v>
      </c>
      <c r="L4006" s="4">
        <v>1.8208999999999999E-2</v>
      </c>
      <c r="M4006" s="4">
        <v>9.1917430000000007</v>
      </c>
      <c r="N4006" s="4" t="s">
        <v>9280</v>
      </c>
      <c r="O4006" s="4" t="s">
        <v>9004</v>
      </c>
      <c r="P4006" s="4">
        <v>22</v>
      </c>
      <c r="Q4006" s="4">
        <v>1</v>
      </c>
      <c r="R4006" s="4">
        <v>9.5</v>
      </c>
      <c r="S4006" s="4">
        <v>1.5</v>
      </c>
      <c r="T4006" s="15">
        <v>0.51070850000000001</v>
      </c>
      <c r="U4006" s="15">
        <v>0.14474210000000001</v>
      </c>
    </row>
    <row r="4007" spans="1:21" x14ac:dyDescent="0.25">
      <c r="A4007" s="4">
        <v>4005</v>
      </c>
      <c r="B4007" s="4" t="s">
        <v>14508</v>
      </c>
      <c r="C4007" s="4">
        <v>3</v>
      </c>
      <c r="D4007" s="93">
        <v>2907.567</v>
      </c>
      <c r="E4007" s="4" t="s">
        <v>14015</v>
      </c>
      <c r="F4007" s="4" t="s">
        <v>8988</v>
      </c>
      <c r="G4007" s="4" t="s">
        <v>8989</v>
      </c>
      <c r="H4007" s="93">
        <v>2907.5439999999999</v>
      </c>
      <c r="I4007" s="4" t="s">
        <v>8990</v>
      </c>
      <c r="J4007" s="15">
        <v>1</v>
      </c>
      <c r="K4007" s="15">
        <v>0.23721310000000001</v>
      </c>
      <c r="L4007" s="4">
        <v>2.3564000000000002E-2</v>
      </c>
      <c r="M4007" s="4">
        <v>8.1044359999999998</v>
      </c>
      <c r="N4007" s="4" t="s">
        <v>14016</v>
      </c>
      <c r="O4007" s="4" t="s">
        <v>9004</v>
      </c>
      <c r="P4007" s="4">
        <v>21</v>
      </c>
      <c r="Q4007" s="4">
        <v>1</v>
      </c>
      <c r="R4007" s="4">
        <v>8</v>
      </c>
      <c r="S4007" s="4">
        <v>3</v>
      </c>
      <c r="T4007" s="15">
        <v>1</v>
      </c>
      <c r="U4007" s="15">
        <v>1</v>
      </c>
    </row>
    <row r="4008" spans="1:21" x14ac:dyDescent="0.25">
      <c r="A4008" s="4">
        <v>4006</v>
      </c>
      <c r="B4008" s="4" t="s">
        <v>14509</v>
      </c>
      <c r="C4008" s="4">
        <v>3</v>
      </c>
      <c r="D4008" s="93">
        <v>1899.944</v>
      </c>
      <c r="E4008" s="4" t="s">
        <v>14510</v>
      </c>
      <c r="F4008" s="4" t="s">
        <v>8988</v>
      </c>
      <c r="G4008" s="4" t="s">
        <v>8989</v>
      </c>
      <c r="H4008" s="93">
        <v>1899.9449999999999</v>
      </c>
      <c r="I4008" s="4" t="s">
        <v>8990</v>
      </c>
      <c r="J4008" s="15">
        <v>8.6044700000000002E-2</v>
      </c>
      <c r="K4008" s="15">
        <v>0.23734340000000001</v>
      </c>
      <c r="L4008" s="4">
        <v>-4.46E-4</v>
      </c>
      <c r="M4008" s="4">
        <v>-0.23474400000000001</v>
      </c>
      <c r="N4008" s="4" t="s">
        <v>14511</v>
      </c>
      <c r="O4008" s="4" t="s">
        <v>9004</v>
      </c>
      <c r="P4008" s="4">
        <v>15</v>
      </c>
      <c r="Q4008" s="4">
        <v>1</v>
      </c>
      <c r="R4008" s="4">
        <v>11</v>
      </c>
      <c r="S4008" s="4">
        <v>4</v>
      </c>
      <c r="T4008" s="15">
        <v>2.2967220000000001E-9</v>
      </c>
      <c r="U4008" s="15">
        <v>0.64564639999999995</v>
      </c>
    </row>
    <row r="4009" spans="1:21" x14ac:dyDescent="0.25">
      <c r="A4009" s="4">
        <v>4007</v>
      </c>
      <c r="B4009" s="4" t="s">
        <v>14512</v>
      </c>
      <c r="C4009" s="4">
        <v>3</v>
      </c>
      <c r="D4009" s="93">
        <v>2120.9520000000002</v>
      </c>
      <c r="E4009" s="4" t="s">
        <v>14513</v>
      </c>
      <c r="F4009" s="4" t="s">
        <v>8988</v>
      </c>
      <c r="G4009" s="4" t="s">
        <v>8989</v>
      </c>
      <c r="H4009" s="93">
        <v>2120.9369999999999</v>
      </c>
      <c r="I4009" s="4" t="s">
        <v>14514</v>
      </c>
      <c r="J4009" s="15">
        <v>1</v>
      </c>
      <c r="K4009" s="15">
        <v>0.23741580000000001</v>
      </c>
      <c r="L4009" s="4">
        <v>1.4638999999999999E-2</v>
      </c>
      <c r="M4009" s="4">
        <v>6.9021369999999997</v>
      </c>
      <c r="N4009" s="4" t="s">
        <v>14515</v>
      </c>
      <c r="O4009" s="4" t="s">
        <v>9004</v>
      </c>
      <c r="P4009" s="4">
        <v>3</v>
      </c>
      <c r="Q4009" s="4">
        <v>1</v>
      </c>
      <c r="R4009" s="4">
        <v>3</v>
      </c>
      <c r="S4009" s="4">
        <v>8</v>
      </c>
      <c r="T4009" s="15">
        <v>1</v>
      </c>
      <c r="U4009" s="15">
        <v>4.0361590000000003E-2</v>
      </c>
    </row>
    <row r="4010" spans="1:21" x14ac:dyDescent="0.25">
      <c r="A4010" s="4">
        <v>4008</v>
      </c>
      <c r="B4010" s="4" t="s">
        <v>14516</v>
      </c>
      <c r="C4010" s="4">
        <v>2</v>
      </c>
      <c r="D4010" s="93">
        <v>1959</v>
      </c>
      <c r="E4010" s="4" t="s">
        <v>9678</v>
      </c>
      <c r="F4010" s="4" t="s">
        <v>8988</v>
      </c>
      <c r="G4010" s="4" t="s">
        <v>8989</v>
      </c>
      <c r="H4010" s="93">
        <v>1959.001</v>
      </c>
      <c r="I4010" s="4" t="s">
        <v>8990</v>
      </c>
      <c r="J4010" s="15">
        <v>1</v>
      </c>
      <c r="K4010" s="15">
        <v>0.23756430000000001</v>
      </c>
      <c r="L4010" s="4">
        <v>-1.0280000000000001E-3</v>
      </c>
      <c r="M4010" s="4">
        <v>-0.52475700000000003</v>
      </c>
      <c r="N4010" s="4" t="s">
        <v>9679</v>
      </c>
      <c r="O4010" s="4" t="s">
        <v>9004</v>
      </c>
      <c r="P4010" s="4">
        <v>12</v>
      </c>
      <c r="Q4010" s="4">
        <v>1</v>
      </c>
      <c r="R4010" s="4">
        <v>6</v>
      </c>
      <c r="S4010" s="4">
        <v>3</v>
      </c>
      <c r="T4010" s="15">
        <v>3.9011649999999998E-3</v>
      </c>
      <c r="U4010" s="15">
        <v>1</v>
      </c>
    </row>
    <row r="4011" spans="1:21" x14ac:dyDescent="0.25">
      <c r="A4011" s="4">
        <v>4009</v>
      </c>
      <c r="B4011" s="4" t="s">
        <v>14517</v>
      </c>
      <c r="C4011" s="4">
        <v>3</v>
      </c>
      <c r="D4011" s="93">
        <v>2041.0050000000001</v>
      </c>
      <c r="E4011" s="4" t="s">
        <v>10360</v>
      </c>
      <c r="F4011" s="4" t="s">
        <v>8988</v>
      </c>
      <c r="G4011" s="4" t="s">
        <v>8989</v>
      </c>
      <c r="H4011" s="93">
        <v>2041.002</v>
      </c>
      <c r="I4011" s="4" t="s">
        <v>8990</v>
      </c>
      <c r="J4011" s="15">
        <v>0.36470049999999998</v>
      </c>
      <c r="K4011" s="15">
        <v>0.23842930000000001</v>
      </c>
      <c r="L4011" s="4">
        <v>2.2230000000000001E-3</v>
      </c>
      <c r="M4011" s="4">
        <v>1.0891709999999999</v>
      </c>
      <c r="N4011" s="4" t="s">
        <v>10361</v>
      </c>
      <c r="O4011" s="4" t="s">
        <v>9004</v>
      </c>
      <c r="P4011" s="4">
        <v>14</v>
      </c>
      <c r="Q4011" s="4">
        <v>1</v>
      </c>
      <c r="R4011" s="4">
        <v>7</v>
      </c>
      <c r="S4011" s="4">
        <v>3</v>
      </c>
      <c r="T4011" s="15">
        <v>3.6299770000000002E-4</v>
      </c>
      <c r="U4011" s="15">
        <v>0.19930030000000001</v>
      </c>
    </row>
    <row r="4012" spans="1:21" x14ac:dyDescent="0.25">
      <c r="A4012" s="4">
        <v>4010</v>
      </c>
      <c r="B4012" s="4" t="s">
        <v>14518</v>
      </c>
      <c r="C4012" s="4">
        <v>4</v>
      </c>
      <c r="D4012" s="93">
        <v>1353.6949999999999</v>
      </c>
      <c r="E4012" s="4" t="s">
        <v>9205</v>
      </c>
      <c r="F4012" s="4" t="s">
        <v>8988</v>
      </c>
      <c r="G4012" s="4" t="s">
        <v>8989</v>
      </c>
      <c r="H4012" s="93">
        <v>1353.6949999999999</v>
      </c>
      <c r="I4012" s="4" t="s">
        <v>8990</v>
      </c>
      <c r="J4012" s="15">
        <v>0.95044989999999996</v>
      </c>
      <c r="K4012" s="15">
        <v>0.23941309999999999</v>
      </c>
      <c r="L4012" s="4">
        <v>5.13E-4</v>
      </c>
      <c r="M4012" s="4">
        <v>0.37896299999999999</v>
      </c>
      <c r="N4012" s="4" t="s">
        <v>9206</v>
      </c>
      <c r="O4012" s="4" t="s">
        <v>9004</v>
      </c>
      <c r="P4012" s="4">
        <v>17</v>
      </c>
      <c r="Q4012" s="4">
        <v>1</v>
      </c>
      <c r="R4012" s="4">
        <v>3</v>
      </c>
      <c r="S4012" s="4">
        <v>4</v>
      </c>
      <c r="T4012" s="15">
        <v>1</v>
      </c>
      <c r="U4012" s="15">
        <v>1.289054E-3</v>
      </c>
    </row>
    <row r="4013" spans="1:21" x14ac:dyDescent="0.25">
      <c r="A4013" s="4">
        <v>4011</v>
      </c>
      <c r="B4013" s="4" t="s">
        <v>14519</v>
      </c>
      <c r="C4013" s="4">
        <v>3</v>
      </c>
      <c r="D4013" s="93">
        <v>1828.9849999999999</v>
      </c>
      <c r="E4013" s="4" t="s">
        <v>14466</v>
      </c>
      <c r="F4013" s="4" t="s">
        <v>8988</v>
      </c>
      <c r="G4013" s="4" t="s">
        <v>8989</v>
      </c>
      <c r="H4013" s="93">
        <v>1828.97</v>
      </c>
      <c r="I4013" s="4" t="s">
        <v>8990</v>
      </c>
      <c r="J4013" s="15">
        <v>0.31839109999999998</v>
      </c>
      <c r="K4013" s="15">
        <v>0.2395679</v>
      </c>
      <c r="L4013" s="4">
        <v>1.4397E-2</v>
      </c>
      <c r="M4013" s="4">
        <v>7.8716419999999996</v>
      </c>
      <c r="N4013" s="4" t="s">
        <v>14467</v>
      </c>
      <c r="O4013" s="4" t="s">
        <v>9004</v>
      </c>
      <c r="P4013" s="4">
        <v>22</v>
      </c>
      <c r="Q4013" s="4">
        <v>1</v>
      </c>
      <c r="R4013" s="4">
        <v>7</v>
      </c>
      <c r="S4013" s="4">
        <v>5</v>
      </c>
      <c r="T4013" s="15">
        <v>1.876641E-6</v>
      </c>
      <c r="U4013" s="15">
        <v>0.68493879999999996</v>
      </c>
    </row>
    <row r="4014" spans="1:21" x14ac:dyDescent="0.25">
      <c r="A4014" s="4">
        <v>4012</v>
      </c>
      <c r="B4014" s="4" t="s">
        <v>14520</v>
      </c>
      <c r="C4014" s="4">
        <v>3</v>
      </c>
      <c r="D4014" s="93">
        <v>1881.95</v>
      </c>
      <c r="E4014" s="4" t="s">
        <v>10655</v>
      </c>
      <c r="F4014" s="4" t="s">
        <v>8988</v>
      </c>
      <c r="G4014" s="4" t="s">
        <v>8989</v>
      </c>
      <c r="H4014" s="93">
        <v>1881.9490000000001</v>
      </c>
      <c r="I4014" s="4" t="s">
        <v>9438</v>
      </c>
      <c r="J4014" s="15">
        <v>1.00472E-4</v>
      </c>
      <c r="K4014" s="15">
        <v>0.23986859999999999</v>
      </c>
      <c r="L4014" s="4">
        <v>1.8580000000000001E-3</v>
      </c>
      <c r="M4014" s="4">
        <v>0.98727500000000001</v>
      </c>
      <c r="N4014" s="4" t="s">
        <v>10656</v>
      </c>
      <c r="O4014" s="4" t="s">
        <v>9004</v>
      </c>
      <c r="P4014" s="4">
        <v>17</v>
      </c>
      <c r="Q4014" s="4">
        <v>1</v>
      </c>
      <c r="R4014" s="4">
        <v>18.5</v>
      </c>
      <c r="S4014" s="4">
        <v>5.5</v>
      </c>
      <c r="T4014" s="15">
        <v>6.4024649999999994E-8</v>
      </c>
      <c r="U4014" s="15">
        <v>2.852388E-4</v>
      </c>
    </row>
    <row r="4015" spans="1:21" x14ac:dyDescent="0.25">
      <c r="A4015" s="4">
        <v>4013</v>
      </c>
      <c r="B4015" s="4" t="s">
        <v>14521</v>
      </c>
      <c r="C4015" s="4">
        <v>3</v>
      </c>
      <c r="D4015" s="93">
        <v>1591.7850000000001</v>
      </c>
      <c r="E4015" s="4" t="s">
        <v>12046</v>
      </c>
      <c r="F4015" s="4" t="s">
        <v>8988</v>
      </c>
      <c r="G4015" s="4" t="s">
        <v>8989</v>
      </c>
      <c r="H4015" s="93">
        <v>1591.771</v>
      </c>
      <c r="I4015" s="4" t="s">
        <v>8990</v>
      </c>
      <c r="J4015" s="15">
        <v>3.6982250000000001E-13</v>
      </c>
      <c r="K4015" s="15">
        <v>0.24159220000000001</v>
      </c>
      <c r="L4015" s="4">
        <v>1.3913999999999999E-2</v>
      </c>
      <c r="M4015" s="4">
        <v>8.7412069999999993</v>
      </c>
      <c r="N4015" s="4" t="s">
        <v>12047</v>
      </c>
      <c r="O4015" s="4" t="s">
        <v>9004</v>
      </c>
      <c r="P4015" s="4">
        <v>22</v>
      </c>
      <c r="Q4015" s="4">
        <v>1</v>
      </c>
      <c r="R4015" s="4">
        <v>6.5</v>
      </c>
      <c r="S4015" s="4">
        <v>5.5</v>
      </c>
      <c r="T4015" s="15">
        <v>1.9911330000000001E-9</v>
      </c>
      <c r="U4015" s="15">
        <v>8.6166740000000003E-16</v>
      </c>
    </row>
    <row r="4016" spans="1:21" x14ac:dyDescent="0.25">
      <c r="A4016" s="4">
        <v>4014</v>
      </c>
      <c r="B4016" s="4" t="s">
        <v>14522</v>
      </c>
      <c r="C4016" s="4">
        <v>3</v>
      </c>
      <c r="D4016" s="93">
        <v>2098.1260000000002</v>
      </c>
      <c r="E4016" s="4" t="s">
        <v>12336</v>
      </c>
      <c r="F4016" s="4" t="s">
        <v>8988</v>
      </c>
      <c r="G4016" s="4" t="s">
        <v>8989</v>
      </c>
      <c r="H4016" s="93">
        <v>2098.1080000000002</v>
      </c>
      <c r="I4016" s="4" t="s">
        <v>8990</v>
      </c>
      <c r="J4016" s="15">
        <v>6.6637850000000002E-3</v>
      </c>
      <c r="K4016" s="15">
        <v>0.2417938</v>
      </c>
      <c r="L4016" s="4">
        <v>1.77E-2</v>
      </c>
      <c r="M4016" s="4">
        <v>8.4361719999999991</v>
      </c>
      <c r="N4016" s="4" t="s">
        <v>12337</v>
      </c>
      <c r="O4016" s="4" t="s">
        <v>9004</v>
      </c>
      <c r="P4016" s="4">
        <v>22</v>
      </c>
      <c r="Q4016" s="4">
        <v>1</v>
      </c>
      <c r="R4016" s="4">
        <v>7</v>
      </c>
      <c r="S4016" s="4">
        <v>7</v>
      </c>
      <c r="T4016" s="15">
        <v>5.0158850000000003E-3</v>
      </c>
      <c r="U4016" s="15">
        <v>1.1871150000000001E-5</v>
      </c>
    </row>
    <row r="4017" spans="1:21" x14ac:dyDescent="0.25">
      <c r="A4017" s="4">
        <v>4015</v>
      </c>
      <c r="B4017" s="4" t="s">
        <v>14523</v>
      </c>
      <c r="C4017" s="4">
        <v>4</v>
      </c>
      <c r="D4017" s="93">
        <v>2416.1860000000001</v>
      </c>
      <c r="E4017" s="4" t="s">
        <v>10288</v>
      </c>
      <c r="F4017" s="4" t="s">
        <v>8988</v>
      </c>
      <c r="G4017" s="4" t="s">
        <v>8989</v>
      </c>
      <c r="H4017" s="93">
        <v>2416.1849999999999</v>
      </c>
      <c r="I4017" s="4" t="s">
        <v>10289</v>
      </c>
      <c r="J4017" s="15">
        <v>3.7534579999999998E-2</v>
      </c>
      <c r="K4017" s="15">
        <v>0.2418525</v>
      </c>
      <c r="L4017" s="4">
        <v>9.5299999999999996E-4</v>
      </c>
      <c r="M4017" s="4">
        <v>0.394424</v>
      </c>
      <c r="N4017" s="4" t="s">
        <v>10290</v>
      </c>
      <c r="O4017" s="4" t="s">
        <v>9004</v>
      </c>
      <c r="P4017" s="4">
        <v>14</v>
      </c>
      <c r="Q4017" s="4">
        <v>1</v>
      </c>
      <c r="R4017" s="4">
        <v>7.5</v>
      </c>
      <c r="S4017" s="4">
        <v>8.5</v>
      </c>
      <c r="T4017" s="15">
        <v>3.4505260000000003E-2</v>
      </c>
      <c r="U4017" s="15">
        <v>1.539379E-3</v>
      </c>
    </row>
    <row r="4018" spans="1:21" x14ac:dyDescent="0.25">
      <c r="A4018" s="4">
        <v>4016</v>
      </c>
      <c r="B4018" s="4" t="s">
        <v>14524</v>
      </c>
      <c r="C4018" s="4">
        <v>3</v>
      </c>
      <c r="D4018" s="93">
        <v>2228.172</v>
      </c>
      <c r="E4018" s="4" t="s">
        <v>9526</v>
      </c>
      <c r="F4018" s="4" t="s">
        <v>8988</v>
      </c>
      <c r="G4018" s="4" t="s">
        <v>8989</v>
      </c>
      <c r="H4018" s="93">
        <v>2228.1669999999999</v>
      </c>
      <c r="I4018" s="4" t="s">
        <v>8990</v>
      </c>
      <c r="J4018" s="15">
        <v>1</v>
      </c>
      <c r="K4018" s="15">
        <v>0.2423314</v>
      </c>
      <c r="L4018" s="4">
        <v>4.7580000000000001E-3</v>
      </c>
      <c r="M4018" s="4">
        <v>2.1353879999999998</v>
      </c>
      <c r="N4018" s="4" t="s">
        <v>9527</v>
      </c>
      <c r="O4018" s="4" t="s">
        <v>9004</v>
      </c>
      <c r="P4018" s="4">
        <v>13</v>
      </c>
      <c r="Q4018" s="4">
        <v>1</v>
      </c>
      <c r="R4018" s="4">
        <v>2.5</v>
      </c>
      <c r="S4018" s="4">
        <v>3.5</v>
      </c>
      <c r="T4018" s="15">
        <v>1</v>
      </c>
      <c r="U4018" s="15">
        <v>1</v>
      </c>
    </row>
    <row r="4019" spans="1:21" x14ac:dyDescent="0.25">
      <c r="A4019" s="4">
        <v>4017</v>
      </c>
      <c r="B4019" s="4" t="s">
        <v>14525</v>
      </c>
      <c r="C4019" s="4">
        <v>4</v>
      </c>
      <c r="D4019" s="93">
        <v>2010.912</v>
      </c>
      <c r="E4019" s="4" t="s">
        <v>12850</v>
      </c>
      <c r="F4019" s="4" t="s">
        <v>8988</v>
      </c>
      <c r="G4019" s="4" t="s">
        <v>8989</v>
      </c>
      <c r="H4019" s="93">
        <v>2010.8969999999999</v>
      </c>
      <c r="I4019" s="4" t="s">
        <v>8990</v>
      </c>
      <c r="J4019" s="15">
        <v>0.22490260000000001</v>
      </c>
      <c r="K4019" s="15">
        <v>0.24262710000000001</v>
      </c>
      <c r="L4019" s="4">
        <v>1.4933999999999999E-2</v>
      </c>
      <c r="M4019" s="4">
        <v>7.4265350000000003</v>
      </c>
      <c r="N4019" s="4" t="s">
        <v>11667</v>
      </c>
      <c r="O4019" s="4" t="s">
        <v>9004</v>
      </c>
      <c r="P4019" s="4">
        <v>6</v>
      </c>
      <c r="Q4019" s="4">
        <v>1</v>
      </c>
      <c r="R4019" s="4">
        <v>8</v>
      </c>
      <c r="S4019" s="4">
        <v>2</v>
      </c>
      <c r="T4019" s="15">
        <v>1.1063680000000001E-5</v>
      </c>
      <c r="U4019" s="15">
        <v>0.43635940000000001</v>
      </c>
    </row>
    <row r="4020" spans="1:21" x14ac:dyDescent="0.25">
      <c r="A4020" s="4">
        <v>4018</v>
      </c>
      <c r="B4020" s="4" t="s">
        <v>14526</v>
      </c>
      <c r="C4020" s="4">
        <v>3</v>
      </c>
      <c r="D4020" s="93">
        <v>1594.8209999999999</v>
      </c>
      <c r="E4020" s="4" t="s">
        <v>12242</v>
      </c>
      <c r="F4020" s="4" t="s">
        <v>8988</v>
      </c>
      <c r="G4020" s="4" t="s">
        <v>8989</v>
      </c>
      <c r="H4020" s="93">
        <v>1594.818</v>
      </c>
      <c r="I4020" s="4" t="s">
        <v>8990</v>
      </c>
      <c r="J4020" s="15">
        <v>5.8569950000000003E-4</v>
      </c>
      <c r="K4020" s="15">
        <v>0.2429231</v>
      </c>
      <c r="L4020" s="4">
        <v>2.4520000000000002E-3</v>
      </c>
      <c r="M4020" s="4">
        <v>1.537479</v>
      </c>
      <c r="N4020" s="4" t="s">
        <v>12243</v>
      </c>
      <c r="O4020" s="4" t="s">
        <v>9004</v>
      </c>
      <c r="P4020" s="4">
        <v>16</v>
      </c>
      <c r="Q4020" s="4">
        <v>1</v>
      </c>
      <c r="R4020" s="4">
        <v>10</v>
      </c>
      <c r="S4020" s="4">
        <v>3</v>
      </c>
      <c r="T4020" s="15">
        <v>1.2098980000000001E-5</v>
      </c>
      <c r="U4020" s="15">
        <v>7.5484849999999997E-3</v>
      </c>
    </row>
    <row r="4021" spans="1:21" x14ac:dyDescent="0.25">
      <c r="A4021" s="4">
        <v>4019</v>
      </c>
      <c r="B4021" s="4" t="s">
        <v>14527</v>
      </c>
      <c r="C4021" s="4">
        <v>3</v>
      </c>
      <c r="D4021" s="93">
        <v>1835.9739999999999</v>
      </c>
      <c r="E4021" s="4" t="s">
        <v>9083</v>
      </c>
      <c r="F4021" s="4" t="s">
        <v>8988</v>
      </c>
      <c r="G4021" s="4" t="s">
        <v>8989</v>
      </c>
      <c r="H4021" s="93">
        <v>1835.972</v>
      </c>
      <c r="I4021" s="4" t="s">
        <v>8990</v>
      </c>
      <c r="J4021" s="15">
        <v>1.614616E-2</v>
      </c>
      <c r="K4021" s="15">
        <v>0.24346419999999999</v>
      </c>
      <c r="L4021" s="4">
        <v>1.7899999999999999E-3</v>
      </c>
      <c r="M4021" s="4">
        <v>0.97496000000000005</v>
      </c>
      <c r="N4021" s="4" t="s">
        <v>9084</v>
      </c>
      <c r="O4021" s="4" t="s">
        <v>9004</v>
      </c>
      <c r="P4021" s="4">
        <v>17</v>
      </c>
      <c r="Q4021" s="4">
        <v>1</v>
      </c>
      <c r="R4021" s="4">
        <v>14</v>
      </c>
      <c r="S4021" s="4">
        <v>5</v>
      </c>
      <c r="T4021" s="15">
        <v>3.2339230000000003E-8</v>
      </c>
      <c r="U4021" s="15">
        <v>1.7204000000000001E-2</v>
      </c>
    </row>
    <row r="4022" spans="1:21" x14ac:dyDescent="0.25">
      <c r="A4022" s="4">
        <v>4020</v>
      </c>
      <c r="B4022" s="4" t="s">
        <v>14528</v>
      </c>
      <c r="C4022" s="4">
        <v>4</v>
      </c>
      <c r="D4022" s="93">
        <v>1866.943</v>
      </c>
      <c r="E4022" s="4" t="s">
        <v>10810</v>
      </c>
      <c r="F4022" s="4" t="s">
        <v>8988</v>
      </c>
      <c r="G4022" s="4" t="s">
        <v>8989</v>
      </c>
      <c r="H4022" s="93">
        <v>1866.9380000000001</v>
      </c>
      <c r="I4022" s="4" t="s">
        <v>8990</v>
      </c>
      <c r="J4022" s="15">
        <v>3.4462399999999997E-5</v>
      </c>
      <c r="K4022" s="15">
        <v>0.24379400000000001</v>
      </c>
      <c r="L4022" s="4">
        <v>5.0220000000000004E-3</v>
      </c>
      <c r="M4022" s="4">
        <v>2.6899660000000001</v>
      </c>
      <c r="N4022" s="4" t="s">
        <v>10811</v>
      </c>
      <c r="O4022" s="4" t="s">
        <v>9004</v>
      </c>
      <c r="P4022" s="4">
        <v>16</v>
      </c>
      <c r="Q4022" s="4">
        <v>1</v>
      </c>
      <c r="R4022" s="4">
        <v>5</v>
      </c>
      <c r="S4022" s="4">
        <v>5</v>
      </c>
      <c r="T4022" s="15">
        <v>4.0907850000000001E-4</v>
      </c>
      <c r="U4022" s="15">
        <v>4.7838619999999996E-7</v>
      </c>
    </row>
    <row r="4023" spans="1:21" x14ac:dyDescent="0.25">
      <c r="A4023" s="4">
        <v>4021</v>
      </c>
      <c r="B4023" s="4" t="s">
        <v>14529</v>
      </c>
      <c r="C4023" s="4">
        <v>3</v>
      </c>
      <c r="D4023" s="93">
        <v>1666.826</v>
      </c>
      <c r="E4023" s="4" t="s">
        <v>9659</v>
      </c>
      <c r="F4023" s="4" t="s">
        <v>8988</v>
      </c>
      <c r="G4023" s="4" t="s">
        <v>8989</v>
      </c>
      <c r="H4023" s="93">
        <v>1666.8109999999999</v>
      </c>
      <c r="I4023" s="4" t="s">
        <v>8990</v>
      </c>
      <c r="J4023" s="15">
        <v>1.8284E-4</v>
      </c>
      <c r="K4023" s="15">
        <v>0.2440541</v>
      </c>
      <c r="L4023" s="4">
        <v>1.4865E-2</v>
      </c>
      <c r="M4023" s="4">
        <v>8.9182269999999999</v>
      </c>
      <c r="N4023" s="4" t="s">
        <v>9660</v>
      </c>
      <c r="O4023" s="4" t="s">
        <v>9004</v>
      </c>
      <c r="P4023" s="4">
        <v>20</v>
      </c>
      <c r="Q4023" s="4">
        <v>1</v>
      </c>
      <c r="R4023" s="4">
        <v>10</v>
      </c>
      <c r="S4023" s="4">
        <v>8</v>
      </c>
      <c r="T4023" s="15">
        <v>6.3326699999999995E-14</v>
      </c>
      <c r="U4023" s="15">
        <v>4.6355320000000003E-4</v>
      </c>
    </row>
    <row r="4024" spans="1:21" x14ac:dyDescent="0.25">
      <c r="A4024" s="4">
        <v>4022</v>
      </c>
      <c r="B4024" s="4" t="s">
        <v>14530</v>
      </c>
      <c r="C4024" s="4">
        <v>3</v>
      </c>
      <c r="D4024" s="93">
        <v>1554.934</v>
      </c>
      <c r="E4024" s="4" t="s">
        <v>10754</v>
      </c>
      <c r="F4024" s="4" t="s">
        <v>8988</v>
      </c>
      <c r="G4024" s="4" t="s">
        <v>8989</v>
      </c>
      <c r="H4024" s="93">
        <v>1554.921</v>
      </c>
      <c r="I4024" s="4" t="s">
        <v>8990</v>
      </c>
      <c r="J4024" s="15">
        <v>1.0701989999999999E-4</v>
      </c>
      <c r="K4024" s="15">
        <v>0.24406700000000001</v>
      </c>
      <c r="L4024" s="4">
        <v>1.3128000000000001E-2</v>
      </c>
      <c r="M4024" s="4">
        <v>8.4428710000000002</v>
      </c>
      <c r="N4024" s="4" t="s">
        <v>10755</v>
      </c>
      <c r="O4024" s="4" t="s">
        <v>9004</v>
      </c>
      <c r="P4024" s="4">
        <v>21</v>
      </c>
      <c r="Q4024" s="4">
        <v>1</v>
      </c>
      <c r="R4024" s="4">
        <v>9.5</v>
      </c>
      <c r="S4024" s="4">
        <v>6.5</v>
      </c>
      <c r="T4024" s="15">
        <v>2.7508389999999999E-8</v>
      </c>
      <c r="U4024" s="15">
        <v>2.3521579999999999E-4</v>
      </c>
    </row>
    <row r="4025" spans="1:21" x14ac:dyDescent="0.25">
      <c r="A4025" s="4">
        <v>4023</v>
      </c>
      <c r="B4025" s="4" t="s">
        <v>14531</v>
      </c>
      <c r="C4025" s="4">
        <v>2</v>
      </c>
      <c r="D4025" s="93">
        <v>1224.646</v>
      </c>
      <c r="E4025" s="4" t="s">
        <v>14532</v>
      </c>
      <c r="F4025" s="4" t="s">
        <v>8988</v>
      </c>
      <c r="G4025" s="4" t="s">
        <v>8989</v>
      </c>
      <c r="H4025" s="93">
        <v>1224.6400000000001</v>
      </c>
      <c r="I4025" s="4" t="s">
        <v>9030</v>
      </c>
      <c r="J4025" s="15">
        <v>3.9674910000000001E-3</v>
      </c>
      <c r="K4025" s="15">
        <v>0.24450820000000001</v>
      </c>
      <c r="L4025" s="4">
        <v>5.2110000000000004E-3</v>
      </c>
      <c r="M4025" s="4">
        <v>4.2551259999999997</v>
      </c>
      <c r="N4025" s="4" t="s">
        <v>14533</v>
      </c>
      <c r="O4025" s="4" t="s">
        <v>9004</v>
      </c>
      <c r="P4025" s="4">
        <v>19</v>
      </c>
      <c r="Q4025" s="4">
        <v>1</v>
      </c>
      <c r="R4025" s="4">
        <v>7</v>
      </c>
      <c r="S4025" s="4">
        <v>4</v>
      </c>
      <c r="T4025" s="15">
        <v>9.7891340000000001E-4</v>
      </c>
      <c r="U4025" s="15">
        <v>2.5878970000000001E-2</v>
      </c>
    </row>
    <row r="4026" spans="1:21" x14ac:dyDescent="0.25">
      <c r="A4026" s="4">
        <v>4024</v>
      </c>
      <c r="B4026" s="4" t="s">
        <v>14534</v>
      </c>
      <c r="C4026" s="4">
        <v>4</v>
      </c>
      <c r="D4026" s="93">
        <v>2330.3649999999998</v>
      </c>
      <c r="E4026" s="4" t="s">
        <v>11579</v>
      </c>
      <c r="F4026" s="4" t="s">
        <v>8988</v>
      </c>
      <c r="G4026" s="4" t="s">
        <v>8989</v>
      </c>
      <c r="H4026" s="93">
        <v>2330.3440000000001</v>
      </c>
      <c r="I4026" s="4" t="s">
        <v>8990</v>
      </c>
      <c r="J4026" s="15">
        <v>7.5023930000000001E-5</v>
      </c>
      <c r="K4026" s="15">
        <v>0.2445581</v>
      </c>
      <c r="L4026" s="4">
        <v>2.0923000000000001E-2</v>
      </c>
      <c r="M4026" s="4">
        <v>8.9785020000000006</v>
      </c>
      <c r="N4026" s="4" t="s">
        <v>11580</v>
      </c>
      <c r="O4026" s="4" t="s">
        <v>9004</v>
      </c>
      <c r="P4026" s="4">
        <v>20</v>
      </c>
      <c r="Q4026" s="4">
        <v>1</v>
      </c>
      <c r="R4026" s="4">
        <v>10</v>
      </c>
      <c r="S4026" s="4">
        <v>6</v>
      </c>
      <c r="T4026" s="15">
        <v>4.9581460000000001E-11</v>
      </c>
      <c r="U4026" s="15">
        <v>2.7528230000000002E-3</v>
      </c>
    </row>
    <row r="4027" spans="1:21" x14ac:dyDescent="0.25">
      <c r="A4027" s="4">
        <v>4025</v>
      </c>
      <c r="B4027" s="4" t="s">
        <v>14535</v>
      </c>
      <c r="C4027" s="4">
        <v>4</v>
      </c>
      <c r="D4027" s="93">
        <v>1666.825</v>
      </c>
      <c r="E4027" s="4" t="s">
        <v>9659</v>
      </c>
      <c r="F4027" s="4" t="s">
        <v>8988</v>
      </c>
      <c r="G4027" s="4" t="s">
        <v>8989</v>
      </c>
      <c r="H4027" s="93">
        <v>1666.8109999999999</v>
      </c>
      <c r="I4027" s="4" t="s">
        <v>8990</v>
      </c>
      <c r="J4027" s="15">
        <v>6.4206760000000002E-2</v>
      </c>
      <c r="K4027" s="15">
        <v>0.24481130000000001</v>
      </c>
      <c r="L4027" s="4">
        <v>1.4415000000000001E-2</v>
      </c>
      <c r="M4027" s="4">
        <v>8.6482510000000001</v>
      </c>
      <c r="N4027" s="4" t="s">
        <v>9660</v>
      </c>
      <c r="O4027" s="4" t="s">
        <v>9004</v>
      </c>
      <c r="P4027" s="4">
        <v>22</v>
      </c>
      <c r="Q4027" s="4">
        <v>1</v>
      </c>
      <c r="R4027" s="4">
        <v>10</v>
      </c>
      <c r="S4027" s="4">
        <v>6</v>
      </c>
      <c r="T4027" s="15">
        <v>7.4583479999999994E-5</v>
      </c>
      <c r="U4027" s="15">
        <v>0.2035187</v>
      </c>
    </row>
    <row r="4028" spans="1:21" x14ac:dyDescent="0.25">
      <c r="A4028" s="4">
        <v>4026</v>
      </c>
      <c r="B4028" s="4" t="s">
        <v>14536</v>
      </c>
      <c r="C4028" s="4">
        <v>2</v>
      </c>
      <c r="D4028" s="93">
        <v>1300.577</v>
      </c>
      <c r="E4028" s="4" t="s">
        <v>14537</v>
      </c>
      <c r="F4028" s="4" t="s">
        <v>8988</v>
      </c>
      <c r="G4028" s="4" t="s">
        <v>8989</v>
      </c>
      <c r="H4028" s="93">
        <v>1300.5730000000001</v>
      </c>
      <c r="I4028" s="4" t="s">
        <v>9438</v>
      </c>
      <c r="J4028" s="15">
        <v>0.4526154</v>
      </c>
      <c r="K4028" s="15">
        <v>0.2448224</v>
      </c>
      <c r="L4028" s="4">
        <v>4.9059999999999998E-3</v>
      </c>
      <c r="M4028" s="4">
        <v>3.7721849999999999</v>
      </c>
      <c r="N4028" s="4" t="s">
        <v>14538</v>
      </c>
      <c r="O4028" s="4" t="s">
        <v>9004</v>
      </c>
      <c r="P4028" s="4">
        <v>8</v>
      </c>
      <c r="Q4028" s="4">
        <v>1</v>
      </c>
      <c r="R4028" s="4">
        <v>4</v>
      </c>
      <c r="S4028" s="4">
        <v>8</v>
      </c>
      <c r="T4028" s="15">
        <v>0.87940010000000002</v>
      </c>
      <c r="U4028" s="15">
        <v>4.4015680000000001E-2</v>
      </c>
    </row>
    <row r="4029" spans="1:21" x14ac:dyDescent="0.25">
      <c r="A4029" s="4">
        <v>4027</v>
      </c>
      <c r="B4029" s="4" t="s">
        <v>14539</v>
      </c>
      <c r="C4029" s="4">
        <v>4</v>
      </c>
      <c r="D4029" s="93">
        <v>2478.2199999999998</v>
      </c>
      <c r="E4029" s="4" t="s">
        <v>9977</v>
      </c>
      <c r="F4029" s="4" t="s">
        <v>8988</v>
      </c>
      <c r="G4029" s="4" t="s">
        <v>8989</v>
      </c>
      <c r="H4029" s="93">
        <v>2478.1990000000001</v>
      </c>
      <c r="I4029" s="4" t="s">
        <v>8990</v>
      </c>
      <c r="J4029" s="15">
        <v>1.0318300000000001E-3</v>
      </c>
      <c r="K4029" s="15">
        <v>0.24529039999999999</v>
      </c>
      <c r="L4029" s="4">
        <v>2.1017000000000001E-2</v>
      </c>
      <c r="M4029" s="4">
        <v>8.4807539999999992</v>
      </c>
      <c r="N4029" s="4" t="s">
        <v>9978</v>
      </c>
      <c r="O4029" s="4" t="s">
        <v>9004</v>
      </c>
      <c r="P4029" s="4">
        <v>21</v>
      </c>
      <c r="Q4029" s="4">
        <v>1</v>
      </c>
      <c r="R4029" s="4">
        <v>7.5</v>
      </c>
      <c r="S4029" s="4">
        <v>5.5</v>
      </c>
      <c r="T4029" s="15">
        <v>1.2753230000000001E-3</v>
      </c>
      <c r="U4029" s="15">
        <v>7.4302159999999995E-4</v>
      </c>
    </row>
    <row r="4030" spans="1:21" x14ac:dyDescent="0.25">
      <c r="A4030" s="4">
        <v>4028</v>
      </c>
      <c r="B4030" s="4" t="s">
        <v>14540</v>
      </c>
      <c r="C4030" s="4">
        <v>3</v>
      </c>
      <c r="D4030" s="93">
        <v>1949.038</v>
      </c>
      <c r="E4030" s="4" t="s">
        <v>14541</v>
      </c>
      <c r="F4030" s="4" t="s">
        <v>8988</v>
      </c>
      <c r="G4030" s="4" t="s">
        <v>8989</v>
      </c>
      <c r="H4030" s="93">
        <v>1949.0340000000001</v>
      </c>
      <c r="I4030" s="4" t="s">
        <v>8990</v>
      </c>
      <c r="J4030" s="15">
        <v>7.4588779999999998E-5</v>
      </c>
      <c r="K4030" s="15">
        <v>0.37887480000000001</v>
      </c>
      <c r="L4030" s="4">
        <v>4.1980000000000003E-3</v>
      </c>
      <c r="M4030" s="4">
        <v>2.1538879999999998</v>
      </c>
      <c r="N4030" s="4" t="s">
        <v>14542</v>
      </c>
      <c r="O4030" s="4" t="s">
        <v>8992</v>
      </c>
      <c r="P4030" s="4">
        <v>16</v>
      </c>
      <c r="Q4030" s="4">
        <v>1</v>
      </c>
      <c r="R4030" s="4">
        <v>7</v>
      </c>
      <c r="S4030" s="4">
        <v>6</v>
      </c>
      <c r="T4030" s="15">
        <v>8.2664039999999996E-5</v>
      </c>
      <c r="U4030" s="15">
        <v>1.1850360000000001E-12</v>
      </c>
    </row>
    <row r="4031" spans="1:21" x14ac:dyDescent="0.25">
      <c r="A4031" s="4">
        <v>4029</v>
      </c>
      <c r="B4031" s="4" t="s">
        <v>14543</v>
      </c>
      <c r="C4031" s="4">
        <v>3</v>
      </c>
      <c r="D4031" s="93">
        <v>1477.848</v>
      </c>
      <c r="E4031" s="4" t="s">
        <v>14544</v>
      </c>
      <c r="F4031" s="4" t="s">
        <v>8988</v>
      </c>
      <c r="G4031" s="4" t="s">
        <v>8989</v>
      </c>
      <c r="H4031" s="93">
        <v>1477.848</v>
      </c>
      <c r="I4031" s="4" t="s">
        <v>8990</v>
      </c>
      <c r="J4031" s="15">
        <v>2.7671279999999999E-9</v>
      </c>
      <c r="K4031" s="15">
        <v>0.37958599999999998</v>
      </c>
      <c r="L4031" s="4">
        <v>-2.6499999999999999E-4</v>
      </c>
      <c r="M4031" s="4">
        <v>-0.179315</v>
      </c>
      <c r="N4031" s="4" t="s">
        <v>14545</v>
      </c>
      <c r="O4031" s="4" t="s">
        <v>8992</v>
      </c>
      <c r="P4031" s="4">
        <v>17</v>
      </c>
      <c r="Q4031" s="4">
        <v>1</v>
      </c>
      <c r="R4031" s="4">
        <v>15</v>
      </c>
      <c r="S4031" s="4">
        <v>6</v>
      </c>
      <c r="T4031" s="15">
        <v>6.9475430000000003E-8</v>
      </c>
      <c r="U4031" s="15">
        <v>2.3621420000000001E-9</v>
      </c>
    </row>
    <row r="4032" spans="1:21" x14ac:dyDescent="0.25">
      <c r="A4032" s="4">
        <v>4030</v>
      </c>
      <c r="B4032" s="4" t="s">
        <v>14546</v>
      </c>
      <c r="C4032" s="4">
        <v>4</v>
      </c>
      <c r="D4032" s="93">
        <v>1706.91</v>
      </c>
      <c r="E4032" s="4" t="s">
        <v>14547</v>
      </c>
      <c r="F4032" s="4" t="s">
        <v>8988</v>
      </c>
      <c r="G4032" s="4" t="s">
        <v>8989</v>
      </c>
      <c r="H4032" s="93">
        <v>1706.9069999999999</v>
      </c>
      <c r="I4032" s="4" t="s">
        <v>8990</v>
      </c>
      <c r="J4032" s="15">
        <v>2.0226829999999999E-3</v>
      </c>
      <c r="K4032" s="15">
        <v>0.38007540000000001</v>
      </c>
      <c r="L4032" s="4">
        <v>2.9499999999999999E-3</v>
      </c>
      <c r="M4032" s="4">
        <v>1.728272</v>
      </c>
      <c r="N4032" s="4" t="s">
        <v>14548</v>
      </c>
      <c r="O4032" s="4" t="s">
        <v>8992</v>
      </c>
      <c r="P4032" s="4">
        <v>16</v>
      </c>
      <c r="Q4032" s="4">
        <v>1</v>
      </c>
      <c r="R4032" s="4">
        <v>9.5</v>
      </c>
      <c r="S4032" s="4">
        <v>7.5</v>
      </c>
      <c r="T4032" s="15">
        <v>1.3194900000000001E-7</v>
      </c>
      <c r="U4032" s="15">
        <v>9.0728839999999998E-3</v>
      </c>
    </row>
    <row r="4033" spans="1:21" x14ac:dyDescent="0.25">
      <c r="A4033" s="4">
        <v>4031</v>
      </c>
      <c r="B4033" s="4" t="s">
        <v>14549</v>
      </c>
      <c r="C4033" s="4">
        <v>3</v>
      </c>
      <c r="D4033" s="93">
        <v>1590.848</v>
      </c>
      <c r="E4033" s="4" t="s">
        <v>14550</v>
      </c>
      <c r="F4033" s="4" t="s">
        <v>8988</v>
      </c>
      <c r="G4033" s="4" t="s">
        <v>8989</v>
      </c>
      <c r="H4033" s="93">
        <v>1590.8330000000001</v>
      </c>
      <c r="I4033" s="4" t="s">
        <v>8990</v>
      </c>
      <c r="J4033" s="15">
        <v>6.5801750000000001E-5</v>
      </c>
      <c r="K4033" s="15">
        <v>0.38086439999999999</v>
      </c>
      <c r="L4033" s="4">
        <v>1.4324999999999999E-2</v>
      </c>
      <c r="M4033" s="4">
        <v>9.0047149999999991</v>
      </c>
      <c r="N4033" s="4" t="s">
        <v>14551</v>
      </c>
      <c r="O4033" s="4" t="s">
        <v>8992</v>
      </c>
      <c r="P4033" s="4">
        <v>22</v>
      </c>
      <c r="Q4033" s="4">
        <v>1</v>
      </c>
      <c r="R4033" s="4">
        <v>7.5</v>
      </c>
      <c r="S4033" s="4">
        <v>5.5</v>
      </c>
      <c r="T4033" s="15">
        <v>2.0619560000000002E-3</v>
      </c>
      <c r="U4033" s="15">
        <v>1.739702E-4</v>
      </c>
    </row>
    <row r="4034" spans="1:21" x14ac:dyDescent="0.25">
      <c r="A4034" s="4">
        <v>4032</v>
      </c>
      <c r="B4034" s="4" t="s">
        <v>14552</v>
      </c>
      <c r="C4034" s="4">
        <v>3</v>
      </c>
      <c r="D4034" s="93">
        <v>1482.7080000000001</v>
      </c>
      <c r="E4034" s="4" t="s">
        <v>13409</v>
      </c>
      <c r="F4034" s="4" t="s">
        <v>8988</v>
      </c>
      <c r="G4034" s="4" t="s">
        <v>8989</v>
      </c>
      <c r="H4034" s="93">
        <v>1482.7070000000001</v>
      </c>
      <c r="I4034" s="4" t="s">
        <v>8990</v>
      </c>
      <c r="J4034" s="15">
        <v>2.3799160000000001E-3</v>
      </c>
      <c r="K4034" s="15">
        <v>0.3811464</v>
      </c>
      <c r="L4034" s="4">
        <v>1.098E-3</v>
      </c>
      <c r="M4034" s="4">
        <v>0.740537</v>
      </c>
      <c r="N4034" s="4" t="s">
        <v>13410</v>
      </c>
      <c r="O4034" s="4" t="s">
        <v>8992</v>
      </c>
      <c r="P4034" s="4">
        <v>14</v>
      </c>
      <c r="Q4034" s="4">
        <v>1</v>
      </c>
      <c r="R4034" s="4">
        <v>11</v>
      </c>
      <c r="S4034" s="4">
        <v>4</v>
      </c>
      <c r="T4034" s="15">
        <v>1.410051E-9</v>
      </c>
      <c r="U4034" s="15">
        <v>1.9891200000000001E-2</v>
      </c>
    </row>
    <row r="4035" spans="1:21" x14ac:dyDescent="0.25">
      <c r="A4035" s="4">
        <v>4033</v>
      </c>
      <c r="B4035" s="4" t="s">
        <v>14553</v>
      </c>
      <c r="C4035" s="4">
        <v>3</v>
      </c>
      <c r="D4035" s="93">
        <v>1474.683</v>
      </c>
      <c r="E4035" s="4" t="s">
        <v>13540</v>
      </c>
      <c r="F4035" s="4" t="s">
        <v>8988</v>
      </c>
      <c r="G4035" s="4" t="s">
        <v>8989</v>
      </c>
      <c r="H4035" s="93">
        <v>1474.67</v>
      </c>
      <c r="I4035" s="4" t="s">
        <v>8990</v>
      </c>
      <c r="J4035" s="15">
        <v>1.4873740000000001E-3</v>
      </c>
      <c r="K4035" s="15">
        <v>0.38385720000000001</v>
      </c>
      <c r="L4035" s="4">
        <v>1.3904E-2</v>
      </c>
      <c r="M4035" s="4">
        <v>9.4285530000000008</v>
      </c>
      <c r="N4035" s="4" t="s">
        <v>13541</v>
      </c>
      <c r="O4035" s="4" t="s">
        <v>8992</v>
      </c>
      <c r="P4035" s="4">
        <v>3</v>
      </c>
      <c r="Q4035" s="4">
        <v>1</v>
      </c>
      <c r="R4035" s="4">
        <v>13</v>
      </c>
      <c r="S4035" s="4">
        <v>7</v>
      </c>
      <c r="T4035" s="15">
        <v>2.7037990000000001E-12</v>
      </c>
      <c r="U4035" s="15">
        <v>5.6633630000000003E-3</v>
      </c>
    </row>
    <row r="4036" spans="1:21" x14ac:dyDescent="0.25">
      <c r="A4036" s="4">
        <v>4034</v>
      </c>
      <c r="B4036" s="4" t="s">
        <v>14554</v>
      </c>
      <c r="C4036" s="4">
        <v>3</v>
      </c>
      <c r="D4036" s="93">
        <v>2943.4650000000001</v>
      </c>
      <c r="E4036" s="4" t="s">
        <v>13719</v>
      </c>
      <c r="F4036" s="4" t="s">
        <v>8988</v>
      </c>
      <c r="G4036" s="4" t="s">
        <v>8989</v>
      </c>
      <c r="H4036" s="93">
        <v>2943.44</v>
      </c>
      <c r="I4036" s="4" t="s">
        <v>8990</v>
      </c>
      <c r="J4036" s="15">
        <v>2.250729E-5</v>
      </c>
      <c r="K4036" s="15">
        <v>0.38452750000000002</v>
      </c>
      <c r="L4036" s="4">
        <v>2.4237000000000002E-2</v>
      </c>
      <c r="M4036" s="4">
        <v>8.2342420000000001</v>
      </c>
      <c r="N4036" s="4" t="s">
        <v>13720</v>
      </c>
      <c r="O4036" s="4" t="s">
        <v>8992</v>
      </c>
      <c r="P4036" s="4">
        <v>20</v>
      </c>
      <c r="Q4036" s="4">
        <v>1</v>
      </c>
      <c r="R4036" s="4">
        <v>6</v>
      </c>
      <c r="S4036" s="4">
        <v>6</v>
      </c>
      <c r="T4036" s="15">
        <v>4.7576779999999999E-2</v>
      </c>
      <c r="U4036" s="15">
        <v>9.3251559999999996E-4</v>
      </c>
    </row>
    <row r="4037" spans="1:21" x14ac:dyDescent="0.25">
      <c r="A4037" s="4">
        <v>4035</v>
      </c>
      <c r="B4037" s="4" t="s">
        <v>14555</v>
      </c>
      <c r="C4037" s="4">
        <v>3</v>
      </c>
      <c r="D4037" s="93">
        <v>2324.1729999999998</v>
      </c>
      <c r="E4037" s="4" t="s">
        <v>14556</v>
      </c>
      <c r="F4037" s="4" t="s">
        <v>8988</v>
      </c>
      <c r="G4037" s="4" t="s">
        <v>8989</v>
      </c>
      <c r="H4037" s="93">
        <v>2324.15</v>
      </c>
      <c r="I4037" s="4" t="s">
        <v>8990</v>
      </c>
      <c r="J4037" s="15">
        <v>5.4959629999999995E-4</v>
      </c>
      <c r="K4037" s="15">
        <v>0.38480730000000002</v>
      </c>
      <c r="L4037" s="4">
        <v>2.3102999999999999E-2</v>
      </c>
      <c r="M4037" s="4">
        <v>9.9404070000000004</v>
      </c>
      <c r="N4037" s="4" t="s">
        <v>14557</v>
      </c>
      <c r="O4037" s="4" t="s">
        <v>8992</v>
      </c>
      <c r="P4037" s="4">
        <v>21</v>
      </c>
      <c r="Q4037" s="4">
        <v>1</v>
      </c>
      <c r="R4037" s="4">
        <v>8.5</v>
      </c>
      <c r="S4037" s="4">
        <v>6.5</v>
      </c>
      <c r="T4037" s="15">
        <v>3.4398530000000001E-3</v>
      </c>
      <c r="U4037" s="15">
        <v>1.09424E-4</v>
      </c>
    </row>
    <row r="4038" spans="1:21" x14ac:dyDescent="0.25">
      <c r="A4038" s="4">
        <v>4036</v>
      </c>
      <c r="B4038" s="4" t="s">
        <v>14558</v>
      </c>
      <c r="C4038" s="4">
        <v>2</v>
      </c>
      <c r="D4038" s="93">
        <v>1418.7080000000001</v>
      </c>
      <c r="E4038" s="4" t="s">
        <v>12986</v>
      </c>
      <c r="F4038" s="4" t="s">
        <v>8988</v>
      </c>
      <c r="G4038" s="4" t="s">
        <v>8989</v>
      </c>
      <c r="H4038" s="93">
        <v>1418.6949999999999</v>
      </c>
      <c r="I4038" s="4" t="s">
        <v>8990</v>
      </c>
      <c r="J4038" s="15">
        <v>1.617975E-8</v>
      </c>
      <c r="K4038" s="15">
        <v>0.38551770000000002</v>
      </c>
      <c r="L4038" s="4">
        <v>1.2643E-2</v>
      </c>
      <c r="M4038" s="4">
        <v>8.9117110000000004</v>
      </c>
      <c r="N4038" s="4" t="s">
        <v>12987</v>
      </c>
      <c r="O4038" s="4" t="s">
        <v>8992</v>
      </c>
      <c r="P4038" s="4">
        <v>20</v>
      </c>
      <c r="Q4038" s="4">
        <v>1</v>
      </c>
      <c r="R4038" s="4">
        <v>7</v>
      </c>
      <c r="S4038" s="4">
        <v>5</v>
      </c>
      <c r="T4038" s="15">
        <v>1.6670759999999999E-7</v>
      </c>
      <c r="U4038" s="15">
        <v>3.0168920000000002E-10</v>
      </c>
    </row>
    <row r="4039" spans="1:21" x14ac:dyDescent="0.25">
      <c r="A4039" s="4">
        <v>4037</v>
      </c>
      <c r="B4039" s="4" t="s">
        <v>14559</v>
      </c>
      <c r="C4039" s="4">
        <v>3</v>
      </c>
      <c r="D4039" s="93">
        <v>1773.934</v>
      </c>
      <c r="E4039" s="4" t="s">
        <v>11592</v>
      </c>
      <c r="F4039" s="4" t="s">
        <v>8988</v>
      </c>
      <c r="G4039" s="4" t="s">
        <v>8989</v>
      </c>
      <c r="H4039" s="93">
        <v>1773.9159999999999</v>
      </c>
      <c r="I4039" s="4" t="s">
        <v>9079</v>
      </c>
      <c r="J4039" s="15">
        <v>1.2977100000000001E-9</v>
      </c>
      <c r="K4039" s="15">
        <v>0.38552740000000002</v>
      </c>
      <c r="L4039" s="4">
        <v>1.7826000000000002E-2</v>
      </c>
      <c r="M4039" s="4">
        <v>10.048952</v>
      </c>
      <c r="N4039" s="4" t="s">
        <v>11593</v>
      </c>
      <c r="O4039" s="4" t="s">
        <v>8992</v>
      </c>
      <c r="P4039" s="4">
        <v>22</v>
      </c>
      <c r="Q4039" s="4">
        <v>1</v>
      </c>
      <c r="R4039" s="4">
        <v>13</v>
      </c>
      <c r="S4039" s="4">
        <v>6</v>
      </c>
      <c r="T4039" s="15">
        <v>7.1096190000000004E-8</v>
      </c>
      <c r="U4039" s="15">
        <v>1.7744340000000001E-10</v>
      </c>
    </row>
    <row r="4040" spans="1:21" x14ac:dyDescent="0.25">
      <c r="A4040" s="4">
        <v>4038</v>
      </c>
      <c r="B4040" s="4" t="s">
        <v>14560</v>
      </c>
      <c r="C4040" s="4">
        <v>3</v>
      </c>
      <c r="D4040" s="93">
        <v>1469.8230000000001</v>
      </c>
      <c r="E4040" s="4" t="s">
        <v>13763</v>
      </c>
      <c r="F4040" s="4" t="s">
        <v>8988</v>
      </c>
      <c r="G4040" s="4" t="s">
        <v>8989</v>
      </c>
      <c r="H4040" s="93">
        <v>1469.8209999999999</v>
      </c>
      <c r="I4040" s="4" t="s">
        <v>8990</v>
      </c>
      <c r="J4040" s="15">
        <v>1.7702359999999999E-4</v>
      </c>
      <c r="K4040" s="15">
        <v>0.38621250000000001</v>
      </c>
      <c r="L4040" s="4">
        <v>2.1610000000000002E-3</v>
      </c>
      <c r="M4040" s="4">
        <v>1.4702470000000001</v>
      </c>
      <c r="N4040" s="4" t="s">
        <v>13764</v>
      </c>
      <c r="O4040" s="4" t="s">
        <v>8992</v>
      </c>
      <c r="P4040" s="4">
        <v>16</v>
      </c>
      <c r="Q4040" s="4">
        <v>1</v>
      </c>
      <c r="R4040" s="4">
        <v>8</v>
      </c>
      <c r="S4040" s="4">
        <v>8</v>
      </c>
      <c r="T4040" s="15">
        <v>4.293022E-7</v>
      </c>
      <c r="U4040" s="15">
        <v>2.3378629999999999E-3</v>
      </c>
    </row>
    <row r="4041" spans="1:21" x14ac:dyDescent="0.25">
      <c r="A4041" s="4">
        <v>4039</v>
      </c>
      <c r="B4041" s="4" t="s">
        <v>14561</v>
      </c>
      <c r="C4041" s="4">
        <v>3</v>
      </c>
      <c r="D4041" s="93">
        <v>2159.0450000000001</v>
      </c>
      <c r="E4041" s="4" t="s">
        <v>14562</v>
      </c>
      <c r="F4041" s="4" t="s">
        <v>8988</v>
      </c>
      <c r="G4041" s="4" t="s">
        <v>8989</v>
      </c>
      <c r="H4041" s="93">
        <v>2159.0259999999998</v>
      </c>
      <c r="I4041" s="4" t="s">
        <v>8990</v>
      </c>
      <c r="J4041" s="15">
        <v>1.3150330000000001E-5</v>
      </c>
      <c r="K4041" s="15">
        <v>0.38716260000000002</v>
      </c>
      <c r="L4041" s="4">
        <v>1.9507E-2</v>
      </c>
      <c r="M4041" s="4">
        <v>9.0350929999999998</v>
      </c>
      <c r="N4041" s="4" t="s">
        <v>14563</v>
      </c>
      <c r="O4041" s="4" t="s">
        <v>8992</v>
      </c>
      <c r="P4041" s="4">
        <v>21</v>
      </c>
      <c r="Q4041" s="4">
        <v>1</v>
      </c>
      <c r="R4041" s="4">
        <v>8</v>
      </c>
      <c r="S4041" s="4">
        <v>10</v>
      </c>
      <c r="T4041" s="15">
        <v>1.3696960000000001E-6</v>
      </c>
      <c r="U4041" s="15">
        <v>6.3530369999999995E-4</v>
      </c>
    </row>
    <row r="4042" spans="1:21" x14ac:dyDescent="0.25">
      <c r="A4042" s="4">
        <v>4040</v>
      </c>
      <c r="B4042" s="4" t="s">
        <v>14564</v>
      </c>
      <c r="C4042" s="4">
        <v>4</v>
      </c>
      <c r="D4042" s="93">
        <v>2847.3850000000002</v>
      </c>
      <c r="E4042" s="4" t="s">
        <v>11863</v>
      </c>
      <c r="F4042" s="4" t="s">
        <v>8988</v>
      </c>
      <c r="G4042" s="4" t="s">
        <v>8989</v>
      </c>
      <c r="H4042" s="93">
        <v>2847.3809999999999</v>
      </c>
      <c r="I4042" s="4" t="s">
        <v>8990</v>
      </c>
      <c r="J4042" s="15">
        <v>2.4128489999999999E-3</v>
      </c>
      <c r="K4042" s="15">
        <v>0.38931369999999998</v>
      </c>
      <c r="L4042" s="4">
        <v>3.9139999999999999E-3</v>
      </c>
      <c r="M4042" s="4">
        <v>1.3745970000000001</v>
      </c>
      <c r="N4042" s="4" t="s">
        <v>11864</v>
      </c>
      <c r="O4042" s="4" t="s">
        <v>8992</v>
      </c>
      <c r="P4042" s="4">
        <v>15</v>
      </c>
      <c r="Q4042" s="4">
        <v>1</v>
      </c>
      <c r="R4042" s="4">
        <v>13</v>
      </c>
      <c r="S4042" s="4">
        <v>7</v>
      </c>
      <c r="T4042" s="15">
        <v>8.8772599999999998E-5</v>
      </c>
      <c r="U4042" s="15">
        <v>2.9625770000000001E-5</v>
      </c>
    </row>
    <row r="4043" spans="1:21" x14ac:dyDescent="0.25">
      <c r="A4043" s="4">
        <v>4041</v>
      </c>
      <c r="B4043" s="4" t="s">
        <v>14565</v>
      </c>
      <c r="C4043" s="4">
        <v>3</v>
      </c>
      <c r="D4043" s="93">
        <v>1753.942</v>
      </c>
      <c r="E4043" s="4" t="s">
        <v>13403</v>
      </c>
      <c r="F4043" s="4" t="s">
        <v>8988</v>
      </c>
      <c r="G4043" s="4" t="s">
        <v>8989</v>
      </c>
      <c r="H4043" s="93">
        <v>1753.9259999999999</v>
      </c>
      <c r="I4043" s="4" t="s">
        <v>8990</v>
      </c>
      <c r="J4043" s="15">
        <v>8.4353750000000003E-13</v>
      </c>
      <c r="K4043" s="15">
        <v>0.39078659999999998</v>
      </c>
      <c r="L4043" s="4">
        <v>1.5495E-2</v>
      </c>
      <c r="M4043" s="4">
        <v>8.8344640000000005</v>
      </c>
      <c r="N4043" s="4" t="s">
        <v>13404</v>
      </c>
      <c r="O4043" s="4" t="s">
        <v>8992</v>
      </c>
      <c r="P4043" s="4">
        <v>22</v>
      </c>
      <c r="Q4043" s="4">
        <v>1</v>
      </c>
      <c r="R4043" s="4">
        <v>14.5</v>
      </c>
      <c r="S4043" s="4">
        <v>4.5</v>
      </c>
      <c r="T4043" s="15">
        <v>5.084228E-17</v>
      </c>
      <c r="U4043" s="15">
        <v>6.306049E-12</v>
      </c>
    </row>
    <row r="4044" spans="1:21" x14ac:dyDescent="0.25">
      <c r="A4044" s="4">
        <v>4042</v>
      </c>
      <c r="B4044" s="4" t="s">
        <v>14566</v>
      </c>
      <c r="C4044" s="4">
        <v>3</v>
      </c>
      <c r="D4044" s="93">
        <v>1170.6030000000001</v>
      </c>
      <c r="E4044" s="4" t="s">
        <v>14567</v>
      </c>
      <c r="F4044" s="4" t="s">
        <v>8988</v>
      </c>
      <c r="G4044" s="4" t="s">
        <v>8989</v>
      </c>
      <c r="H4044" s="93">
        <v>1170.5940000000001</v>
      </c>
      <c r="I4044" s="4" t="s">
        <v>8990</v>
      </c>
      <c r="J4044" s="15">
        <v>7.3441270000000003E-2</v>
      </c>
      <c r="K4044" s="15">
        <v>0.39081660000000001</v>
      </c>
      <c r="L4044" s="4">
        <v>8.9940000000000003E-3</v>
      </c>
      <c r="M4044" s="4">
        <v>7.6832820000000002</v>
      </c>
      <c r="N4044" s="4" t="s">
        <v>14568</v>
      </c>
      <c r="O4044" s="4" t="s">
        <v>8992</v>
      </c>
      <c r="P4044" s="4">
        <v>6</v>
      </c>
      <c r="Q4044" s="4">
        <v>1</v>
      </c>
      <c r="R4044" s="4">
        <v>4</v>
      </c>
      <c r="S4044" s="4">
        <v>4</v>
      </c>
      <c r="T4044" s="15">
        <v>7.3531940000000004E-2</v>
      </c>
      <c r="U4044" s="15">
        <v>1.4088649999999999E-2</v>
      </c>
    </row>
    <row r="4045" spans="1:21" x14ac:dyDescent="0.25">
      <c r="A4045" s="4">
        <v>4043</v>
      </c>
      <c r="B4045" s="4" t="s">
        <v>14569</v>
      </c>
      <c r="C4045" s="4">
        <v>3</v>
      </c>
      <c r="D4045" s="93">
        <v>1998.922</v>
      </c>
      <c r="E4045" s="4" t="s">
        <v>14570</v>
      </c>
      <c r="F4045" s="4" t="s">
        <v>8988</v>
      </c>
      <c r="G4045" s="4" t="s">
        <v>8989</v>
      </c>
      <c r="H4045" s="93">
        <v>1998.904</v>
      </c>
      <c r="I4045" s="4" t="s">
        <v>8990</v>
      </c>
      <c r="J4045" s="15">
        <v>1.4135370000000001E-4</v>
      </c>
      <c r="K4045" s="15">
        <v>0.2464122</v>
      </c>
      <c r="L4045" s="4">
        <v>1.8440999999999999E-2</v>
      </c>
      <c r="M4045" s="4">
        <v>9.2255559999999992</v>
      </c>
      <c r="N4045" s="4" t="s">
        <v>11615</v>
      </c>
      <c r="O4045" s="4" t="s">
        <v>9004</v>
      </c>
      <c r="P4045" s="4">
        <v>21</v>
      </c>
      <c r="Q4045" s="4">
        <v>1</v>
      </c>
      <c r="R4045" s="4">
        <v>4</v>
      </c>
      <c r="S4045" s="4">
        <v>6</v>
      </c>
      <c r="T4045" s="15">
        <v>2.6730259999999999E-6</v>
      </c>
      <c r="U4045" s="15">
        <v>7.379489E-5</v>
      </c>
    </row>
    <row r="4046" spans="1:21" x14ac:dyDescent="0.25">
      <c r="A4046" s="4">
        <v>4044</v>
      </c>
      <c r="B4046" s="4" t="s">
        <v>14571</v>
      </c>
      <c r="C4046" s="4">
        <v>3</v>
      </c>
      <c r="D4046" s="93">
        <v>1666.825</v>
      </c>
      <c r="E4046" s="4" t="s">
        <v>9659</v>
      </c>
      <c r="F4046" s="4" t="s">
        <v>8988</v>
      </c>
      <c r="G4046" s="4" t="s">
        <v>8989</v>
      </c>
      <c r="H4046" s="93">
        <v>1666.8109999999999</v>
      </c>
      <c r="I4046" s="4" t="s">
        <v>8990</v>
      </c>
      <c r="J4046" s="15">
        <v>1.054785E-4</v>
      </c>
      <c r="K4046" s="15">
        <v>0.2464827</v>
      </c>
      <c r="L4046" s="4">
        <v>1.4399E-2</v>
      </c>
      <c r="M4046" s="4">
        <v>8.6386509999999994</v>
      </c>
      <c r="N4046" s="4" t="s">
        <v>9660</v>
      </c>
      <c r="O4046" s="4" t="s">
        <v>9004</v>
      </c>
      <c r="P4046" s="4">
        <v>20</v>
      </c>
      <c r="Q4046" s="4">
        <v>1</v>
      </c>
      <c r="R4046" s="4">
        <v>10</v>
      </c>
      <c r="S4046" s="4">
        <v>7</v>
      </c>
      <c r="T4046" s="15">
        <v>1.3770520000000001E-13</v>
      </c>
      <c r="U4046" s="15">
        <v>6.4553299999999997E-5</v>
      </c>
    </row>
    <row r="4047" spans="1:21" x14ac:dyDescent="0.25">
      <c r="A4047" s="4">
        <v>4045</v>
      </c>
      <c r="B4047" s="4" t="s">
        <v>14572</v>
      </c>
      <c r="C4047" s="4">
        <v>3</v>
      </c>
      <c r="D4047" s="93">
        <v>1353.694</v>
      </c>
      <c r="E4047" s="4" t="s">
        <v>9205</v>
      </c>
      <c r="F4047" s="4" t="s">
        <v>8988</v>
      </c>
      <c r="G4047" s="4" t="s">
        <v>8989</v>
      </c>
      <c r="H4047" s="93">
        <v>1353.6949999999999</v>
      </c>
      <c r="I4047" s="4" t="s">
        <v>8990</v>
      </c>
      <c r="J4047" s="15">
        <v>1</v>
      </c>
      <c r="K4047" s="15">
        <v>0.24656629999999999</v>
      </c>
      <c r="L4047" s="4">
        <v>-5.7899999999999998E-4</v>
      </c>
      <c r="M4047" s="4">
        <v>-0.42771799999999999</v>
      </c>
      <c r="N4047" s="4" t="s">
        <v>9206</v>
      </c>
      <c r="O4047" s="4" t="s">
        <v>9004</v>
      </c>
      <c r="P4047" s="4">
        <v>17</v>
      </c>
      <c r="Q4047" s="4">
        <v>1</v>
      </c>
      <c r="R4047" s="4">
        <v>4</v>
      </c>
      <c r="S4047" s="4">
        <v>7</v>
      </c>
      <c r="T4047" s="15">
        <v>1</v>
      </c>
      <c r="U4047" s="15">
        <v>2.3870860000000001E-2</v>
      </c>
    </row>
    <row r="4048" spans="1:21" x14ac:dyDescent="0.25">
      <c r="A4048" s="4">
        <v>4046</v>
      </c>
      <c r="B4048" s="4" t="s">
        <v>14573</v>
      </c>
      <c r="C4048" s="4">
        <v>3</v>
      </c>
      <c r="D4048" s="93">
        <v>2386.194</v>
      </c>
      <c r="E4048" s="4" t="s">
        <v>11309</v>
      </c>
      <c r="F4048" s="4" t="s">
        <v>8988</v>
      </c>
      <c r="G4048" s="4" t="s">
        <v>8989</v>
      </c>
      <c r="H4048" s="93">
        <v>2386.174</v>
      </c>
      <c r="I4048" s="4" t="s">
        <v>9964</v>
      </c>
      <c r="J4048" s="15">
        <v>0.58468350000000002</v>
      </c>
      <c r="K4048" s="15">
        <v>0.24706819999999999</v>
      </c>
      <c r="L4048" s="4">
        <v>1.9918000000000002E-2</v>
      </c>
      <c r="M4048" s="4">
        <v>8.3472539999999995</v>
      </c>
      <c r="N4048" s="4" t="s">
        <v>11310</v>
      </c>
      <c r="O4048" s="4" t="s">
        <v>9004</v>
      </c>
      <c r="P4048" s="4">
        <v>20</v>
      </c>
      <c r="Q4048" s="4">
        <v>1</v>
      </c>
      <c r="R4048" s="4">
        <v>7.5</v>
      </c>
      <c r="S4048" s="4">
        <v>7.5</v>
      </c>
      <c r="T4048" s="15">
        <v>3.1635829999999997E-2</v>
      </c>
      <c r="U4048" s="15">
        <v>1</v>
      </c>
    </row>
    <row r="4049" spans="1:21" x14ac:dyDescent="0.25">
      <c r="A4049" s="4">
        <v>4047</v>
      </c>
      <c r="B4049" s="4" t="s">
        <v>14574</v>
      </c>
      <c r="C4049" s="4">
        <v>2</v>
      </c>
      <c r="D4049" s="93">
        <v>1592.7339999999999</v>
      </c>
      <c r="E4049" s="4" t="s">
        <v>14232</v>
      </c>
      <c r="F4049" s="4" t="s">
        <v>8988</v>
      </c>
      <c r="G4049" s="4" t="s">
        <v>8989</v>
      </c>
      <c r="H4049" s="93">
        <v>1592.7190000000001</v>
      </c>
      <c r="I4049" s="4" t="s">
        <v>8990</v>
      </c>
      <c r="J4049" s="15">
        <v>5.4117859999999998E-7</v>
      </c>
      <c r="K4049" s="15">
        <v>0.24735109999999999</v>
      </c>
      <c r="L4049" s="4">
        <v>1.4985999999999999E-2</v>
      </c>
      <c r="M4049" s="4">
        <v>9.4090690000000006</v>
      </c>
      <c r="N4049" s="4" t="s">
        <v>14233</v>
      </c>
      <c r="O4049" s="4" t="s">
        <v>9004</v>
      </c>
      <c r="P4049" s="4">
        <v>20</v>
      </c>
      <c r="Q4049" s="4">
        <v>1</v>
      </c>
      <c r="R4049" s="4">
        <v>14</v>
      </c>
      <c r="S4049" s="4">
        <v>6</v>
      </c>
      <c r="T4049" s="15">
        <v>2.6727039999999999E-15</v>
      </c>
      <c r="U4049" s="15">
        <v>1.156841E-7</v>
      </c>
    </row>
    <row r="4050" spans="1:21" x14ac:dyDescent="0.25">
      <c r="A4050" s="4">
        <v>4048</v>
      </c>
      <c r="B4050" s="4" t="s">
        <v>14575</v>
      </c>
      <c r="C4050" s="4">
        <v>3</v>
      </c>
      <c r="D4050" s="93">
        <v>2205.1529999999998</v>
      </c>
      <c r="E4050" s="4" t="s">
        <v>11345</v>
      </c>
      <c r="F4050" s="4" t="s">
        <v>8988</v>
      </c>
      <c r="G4050" s="4" t="s">
        <v>8989</v>
      </c>
      <c r="H4050" s="93">
        <v>2205.1480000000001</v>
      </c>
      <c r="I4050" s="4" t="s">
        <v>8990</v>
      </c>
      <c r="J4050" s="15">
        <v>1</v>
      </c>
      <c r="K4050" s="15">
        <v>0.247664</v>
      </c>
      <c r="L4050" s="4">
        <v>5.0159999999999996E-3</v>
      </c>
      <c r="M4050" s="4">
        <v>2.2746770000000001</v>
      </c>
      <c r="N4050" s="4" t="s">
        <v>11346</v>
      </c>
      <c r="O4050" s="4" t="s">
        <v>9004</v>
      </c>
      <c r="P4050" s="4">
        <v>17</v>
      </c>
      <c r="Q4050" s="4">
        <v>1</v>
      </c>
      <c r="R4050" s="4">
        <v>7</v>
      </c>
      <c r="S4050" s="4">
        <v>2</v>
      </c>
      <c r="T4050" s="15">
        <v>1</v>
      </c>
      <c r="U4050" s="15">
        <v>1</v>
      </c>
    </row>
    <row r="4051" spans="1:21" x14ac:dyDescent="0.25">
      <c r="A4051" s="4">
        <v>4049</v>
      </c>
      <c r="B4051" s="4" t="s">
        <v>14576</v>
      </c>
      <c r="C4051" s="4">
        <v>4</v>
      </c>
      <c r="D4051" s="93">
        <v>3442.8510000000001</v>
      </c>
      <c r="E4051" s="4" t="s">
        <v>9854</v>
      </c>
      <c r="F4051" s="4" t="s">
        <v>8988</v>
      </c>
      <c r="G4051" s="4" t="s">
        <v>8989</v>
      </c>
      <c r="H4051" s="93">
        <v>3442.848</v>
      </c>
      <c r="I4051" s="4" t="s">
        <v>8990</v>
      </c>
      <c r="J4051" s="15">
        <v>1</v>
      </c>
      <c r="K4051" s="15">
        <v>0.24775349999999999</v>
      </c>
      <c r="L4051" s="4">
        <v>2.8639999999999998E-3</v>
      </c>
      <c r="M4051" s="4">
        <v>0.83186899999999997</v>
      </c>
      <c r="N4051" s="4" t="s">
        <v>9855</v>
      </c>
      <c r="O4051" s="4" t="s">
        <v>9004</v>
      </c>
      <c r="P4051" s="4">
        <v>17</v>
      </c>
      <c r="Q4051" s="4">
        <v>1</v>
      </c>
      <c r="R4051" s="4">
        <v>6</v>
      </c>
      <c r="S4051" s="4">
        <v>3</v>
      </c>
      <c r="T4051" s="15">
        <v>1</v>
      </c>
      <c r="U4051" s="15">
        <v>1</v>
      </c>
    </row>
    <row r="4052" spans="1:21" x14ac:dyDescent="0.25">
      <c r="A4052" s="4">
        <v>4050</v>
      </c>
      <c r="B4052" s="4" t="s">
        <v>14577</v>
      </c>
      <c r="C4052" s="4">
        <v>3</v>
      </c>
      <c r="D4052" s="93">
        <v>1756.88</v>
      </c>
      <c r="E4052" s="4" t="s">
        <v>14578</v>
      </c>
      <c r="F4052" s="4" t="s">
        <v>8988</v>
      </c>
      <c r="G4052" s="4" t="s">
        <v>8989</v>
      </c>
      <c r="H4052" s="93">
        <v>1756.88</v>
      </c>
      <c r="I4052" s="4" t="s">
        <v>9348</v>
      </c>
      <c r="J4052" s="15">
        <v>1.1284550000000001E-2</v>
      </c>
      <c r="K4052" s="15">
        <v>0.24805740000000001</v>
      </c>
      <c r="L4052" s="4">
        <v>6.2799999999999998E-4</v>
      </c>
      <c r="M4052" s="4">
        <v>0.35745199999999999</v>
      </c>
      <c r="N4052" s="4" t="s">
        <v>14579</v>
      </c>
      <c r="O4052" s="4" t="s">
        <v>9004</v>
      </c>
      <c r="P4052" s="4">
        <v>17</v>
      </c>
      <c r="Q4052" s="4">
        <v>1</v>
      </c>
      <c r="R4052" s="4">
        <v>8</v>
      </c>
      <c r="S4052" s="4">
        <v>3</v>
      </c>
      <c r="T4052" s="15">
        <v>2.612111E-4</v>
      </c>
      <c r="U4052" s="15">
        <v>0.1352749</v>
      </c>
    </row>
    <row r="4053" spans="1:21" x14ac:dyDescent="0.25">
      <c r="A4053" s="4">
        <v>4051</v>
      </c>
      <c r="B4053" s="4" t="s">
        <v>14580</v>
      </c>
      <c r="C4053" s="4">
        <v>4</v>
      </c>
      <c r="D4053" s="93">
        <v>2303.181</v>
      </c>
      <c r="E4053" s="4" t="s">
        <v>12211</v>
      </c>
      <c r="F4053" s="4" t="s">
        <v>8988</v>
      </c>
      <c r="G4053" s="4" t="s">
        <v>8989</v>
      </c>
      <c r="H4053" s="93">
        <v>2303.1779999999999</v>
      </c>
      <c r="I4053" s="4" t="s">
        <v>8990</v>
      </c>
      <c r="J4053" s="15">
        <v>0.16132469999999999</v>
      </c>
      <c r="K4053" s="15">
        <v>0.24850900000000001</v>
      </c>
      <c r="L4053" s="4">
        <v>3.4039999999999999E-3</v>
      </c>
      <c r="M4053" s="4">
        <v>1.4779580000000001</v>
      </c>
      <c r="N4053" s="4" t="s">
        <v>12212</v>
      </c>
      <c r="O4053" s="4" t="s">
        <v>9004</v>
      </c>
      <c r="P4053" s="4">
        <v>17</v>
      </c>
      <c r="Q4053" s="4">
        <v>1</v>
      </c>
      <c r="R4053" s="4">
        <v>20</v>
      </c>
      <c r="S4053" s="4">
        <v>2</v>
      </c>
      <c r="T4053" s="15">
        <v>7.2392829999999998E-10</v>
      </c>
      <c r="U4053" s="15">
        <v>0.73028859999999995</v>
      </c>
    </row>
    <row r="4054" spans="1:21" x14ac:dyDescent="0.25">
      <c r="A4054" s="4">
        <v>4052</v>
      </c>
      <c r="B4054" s="4" t="s">
        <v>14581</v>
      </c>
      <c r="C4054" s="4">
        <v>4</v>
      </c>
      <c r="D4054" s="93">
        <v>2248.16</v>
      </c>
      <c r="E4054" s="4" t="s">
        <v>9374</v>
      </c>
      <c r="F4054" s="4" t="s">
        <v>8988</v>
      </c>
      <c r="G4054" s="4" t="s">
        <v>8989</v>
      </c>
      <c r="H4054" s="93">
        <v>2248.1570000000002</v>
      </c>
      <c r="I4054" s="4" t="s">
        <v>8990</v>
      </c>
      <c r="J4054" s="15">
        <v>6.2221569999999997E-2</v>
      </c>
      <c r="K4054" s="15">
        <v>0.24876309999999999</v>
      </c>
      <c r="L4054" s="4">
        <v>2.8080000000000002E-3</v>
      </c>
      <c r="M4054" s="4">
        <v>1.249023</v>
      </c>
      <c r="N4054" s="4" t="s">
        <v>9172</v>
      </c>
      <c r="O4054" s="4" t="s">
        <v>9004</v>
      </c>
      <c r="P4054" s="4">
        <v>17</v>
      </c>
      <c r="Q4054" s="4">
        <v>1</v>
      </c>
      <c r="R4054" s="4">
        <v>10</v>
      </c>
      <c r="S4054" s="4">
        <v>4</v>
      </c>
      <c r="T4054" s="15">
        <v>2.676709E-4</v>
      </c>
      <c r="U4054" s="15">
        <v>3.7021640000000001E-2</v>
      </c>
    </row>
    <row r="4055" spans="1:21" x14ac:dyDescent="0.25">
      <c r="A4055" s="4">
        <v>4053</v>
      </c>
      <c r="B4055" s="4" t="s">
        <v>14582</v>
      </c>
      <c r="C4055" s="4">
        <v>3</v>
      </c>
      <c r="D4055" s="93">
        <v>2384.1990000000001</v>
      </c>
      <c r="E4055" s="4" t="s">
        <v>9392</v>
      </c>
      <c r="F4055" s="4" t="s">
        <v>8988</v>
      </c>
      <c r="G4055" s="4" t="s">
        <v>8989</v>
      </c>
      <c r="H4055" s="93">
        <v>2384.1950000000002</v>
      </c>
      <c r="I4055" s="4" t="s">
        <v>8990</v>
      </c>
      <c r="J4055" s="15">
        <v>1</v>
      </c>
      <c r="K4055" s="15">
        <v>0.24885660000000001</v>
      </c>
      <c r="L4055" s="4">
        <v>4.2139999999999999E-3</v>
      </c>
      <c r="M4055" s="4">
        <v>1.7674730000000001</v>
      </c>
      <c r="N4055" s="4" t="s">
        <v>9394</v>
      </c>
      <c r="O4055" s="4" t="s">
        <v>9004</v>
      </c>
      <c r="P4055" s="4">
        <v>14</v>
      </c>
      <c r="Q4055" s="4">
        <v>1</v>
      </c>
      <c r="R4055" s="4">
        <v>7.5</v>
      </c>
      <c r="S4055" s="4">
        <v>3.5</v>
      </c>
      <c r="T4055" s="15">
        <v>2.6447760000000001E-2</v>
      </c>
      <c r="U4055" s="15">
        <v>1</v>
      </c>
    </row>
    <row r="4056" spans="1:21" x14ac:dyDescent="0.25">
      <c r="A4056" s="4">
        <v>4054</v>
      </c>
      <c r="B4056" s="4" t="s">
        <v>14583</v>
      </c>
      <c r="C4056" s="4">
        <v>4</v>
      </c>
      <c r="D4056" s="93">
        <v>1666.7950000000001</v>
      </c>
      <c r="E4056" s="4" t="s">
        <v>14081</v>
      </c>
      <c r="F4056" s="4" t="s">
        <v>8988</v>
      </c>
      <c r="G4056" s="4" t="s">
        <v>8989</v>
      </c>
      <c r="H4056" s="93">
        <v>1666.7929999999999</v>
      </c>
      <c r="I4056" s="4" t="s">
        <v>8990</v>
      </c>
      <c r="J4056" s="15">
        <v>1.8019319999999998E-2</v>
      </c>
      <c r="K4056" s="15">
        <v>0.2488977</v>
      </c>
      <c r="L4056" s="4">
        <v>1.792E-3</v>
      </c>
      <c r="M4056" s="4">
        <v>1.075118</v>
      </c>
      <c r="N4056" s="4" t="s">
        <v>14082</v>
      </c>
      <c r="O4056" s="4" t="s">
        <v>9004</v>
      </c>
      <c r="P4056" s="4">
        <v>17</v>
      </c>
      <c r="Q4056" s="4">
        <v>1</v>
      </c>
      <c r="R4056" s="4">
        <v>7.5</v>
      </c>
      <c r="S4056" s="4">
        <v>2.5</v>
      </c>
      <c r="T4056" s="15">
        <v>1.143218E-2</v>
      </c>
      <c r="U4056" s="15">
        <v>2.729022E-2</v>
      </c>
    </row>
    <row r="4057" spans="1:21" x14ac:dyDescent="0.25">
      <c r="A4057" s="4">
        <v>4055</v>
      </c>
      <c r="B4057" s="4" t="s">
        <v>14584</v>
      </c>
      <c r="C4057" s="4">
        <v>4</v>
      </c>
      <c r="D4057" s="93">
        <v>2799.5120000000002</v>
      </c>
      <c r="E4057" s="4" t="s">
        <v>11750</v>
      </c>
      <c r="F4057" s="4" t="s">
        <v>8988</v>
      </c>
      <c r="G4057" s="4" t="s">
        <v>8989</v>
      </c>
      <c r="H4057" s="93">
        <v>2799.5039999999999</v>
      </c>
      <c r="I4057" s="4" t="s">
        <v>8990</v>
      </c>
      <c r="J4057" s="15">
        <v>6.9020289999999998E-2</v>
      </c>
      <c r="K4057" s="15">
        <v>0.24973429999999999</v>
      </c>
      <c r="L4057" s="4">
        <v>8.0429999999999998E-3</v>
      </c>
      <c r="M4057" s="4">
        <v>2.8730090000000001</v>
      </c>
      <c r="N4057" s="4" t="s">
        <v>11751</v>
      </c>
      <c r="O4057" s="4" t="s">
        <v>9004</v>
      </c>
      <c r="P4057" s="4">
        <v>17</v>
      </c>
      <c r="Q4057" s="4">
        <v>1</v>
      </c>
      <c r="R4057" s="4">
        <v>16</v>
      </c>
      <c r="S4057" s="4">
        <v>6</v>
      </c>
      <c r="T4057" s="15">
        <v>1.9559820000000002E-3</v>
      </c>
      <c r="U4057" s="15">
        <v>6.2675099999999997E-2</v>
      </c>
    </row>
    <row r="4058" spans="1:21" x14ac:dyDescent="0.25">
      <c r="A4058" s="4">
        <v>4056</v>
      </c>
      <c r="B4058" s="4" t="s">
        <v>14585</v>
      </c>
      <c r="C4058" s="4">
        <v>3</v>
      </c>
      <c r="D4058" s="93">
        <v>1318.69</v>
      </c>
      <c r="E4058" s="4" t="s">
        <v>14586</v>
      </c>
      <c r="F4058" s="4" t="s">
        <v>8988</v>
      </c>
      <c r="G4058" s="4" t="s">
        <v>8989</v>
      </c>
      <c r="H4058" s="93">
        <v>1318.6780000000001</v>
      </c>
      <c r="I4058" s="4" t="s">
        <v>8990</v>
      </c>
      <c r="J4058" s="15">
        <v>0.29166150000000002</v>
      </c>
      <c r="K4058" s="15">
        <v>0.2500173</v>
      </c>
      <c r="L4058" s="4">
        <v>1.1794000000000001E-2</v>
      </c>
      <c r="M4058" s="4">
        <v>8.9438040000000001</v>
      </c>
      <c r="N4058" s="4" t="s">
        <v>14587</v>
      </c>
      <c r="O4058" s="4" t="s">
        <v>9004</v>
      </c>
      <c r="P4058" s="4">
        <v>22</v>
      </c>
      <c r="Q4058" s="4">
        <v>1</v>
      </c>
      <c r="R4058" s="4">
        <v>5.5</v>
      </c>
      <c r="S4058" s="4">
        <v>5.5</v>
      </c>
      <c r="T4058" s="15">
        <v>1.4741809999999999E-2</v>
      </c>
      <c r="U4058" s="15">
        <v>1</v>
      </c>
    </row>
    <row r="4059" spans="1:21" x14ac:dyDescent="0.25">
      <c r="A4059" s="4">
        <v>4057</v>
      </c>
      <c r="B4059" s="4" t="s">
        <v>14588</v>
      </c>
      <c r="C4059" s="4">
        <v>3</v>
      </c>
      <c r="D4059" s="93">
        <v>1654.932</v>
      </c>
      <c r="E4059" s="4" t="s">
        <v>13999</v>
      </c>
      <c r="F4059" s="4" t="s">
        <v>8988</v>
      </c>
      <c r="G4059" s="4" t="s">
        <v>8989</v>
      </c>
      <c r="H4059" s="93">
        <v>1654.9159999999999</v>
      </c>
      <c r="I4059" s="4" t="s">
        <v>8990</v>
      </c>
      <c r="J4059" s="15">
        <v>7.349314E-3</v>
      </c>
      <c r="K4059" s="15">
        <v>0.25051079999999998</v>
      </c>
      <c r="L4059" s="4">
        <v>1.5546000000000001E-2</v>
      </c>
      <c r="M4059" s="4">
        <v>9.3938290000000002</v>
      </c>
      <c r="N4059" s="4" t="s">
        <v>14000</v>
      </c>
      <c r="O4059" s="4" t="s">
        <v>9004</v>
      </c>
      <c r="P4059" s="4">
        <v>22</v>
      </c>
      <c r="Q4059" s="4">
        <v>1</v>
      </c>
      <c r="R4059" s="4">
        <v>5</v>
      </c>
      <c r="S4059" s="4">
        <v>7</v>
      </c>
      <c r="T4059" s="15">
        <v>1.2884300000000001E-4</v>
      </c>
      <c r="U4059" s="15">
        <v>7.6991159999999998E-3</v>
      </c>
    </row>
    <row r="4060" spans="1:21" x14ac:dyDescent="0.25">
      <c r="A4060" s="4">
        <v>4058</v>
      </c>
      <c r="B4060" s="4" t="s">
        <v>14589</v>
      </c>
      <c r="C4060" s="4">
        <v>3</v>
      </c>
      <c r="D4060" s="93">
        <v>1813.0640000000001</v>
      </c>
      <c r="E4060" s="4" t="s">
        <v>13002</v>
      </c>
      <c r="F4060" s="4" t="s">
        <v>8988</v>
      </c>
      <c r="G4060" s="4" t="s">
        <v>8989</v>
      </c>
      <c r="H4060" s="93">
        <v>1813.047</v>
      </c>
      <c r="I4060" s="4" t="s">
        <v>8990</v>
      </c>
      <c r="J4060" s="15">
        <v>1.02661E-9</v>
      </c>
      <c r="K4060" s="15">
        <v>0.25069859999999999</v>
      </c>
      <c r="L4060" s="4">
        <v>1.6840000000000001E-2</v>
      </c>
      <c r="M4060" s="4">
        <v>9.2882320000000007</v>
      </c>
      <c r="N4060" s="4" t="s">
        <v>13003</v>
      </c>
      <c r="O4060" s="4" t="s">
        <v>9004</v>
      </c>
      <c r="P4060" s="4">
        <v>20</v>
      </c>
      <c r="Q4060" s="4">
        <v>1</v>
      </c>
      <c r="R4060" s="4">
        <v>21</v>
      </c>
      <c r="S4060" s="4">
        <v>6</v>
      </c>
      <c r="T4060" s="15">
        <v>1.775779E-12</v>
      </c>
      <c r="U4060" s="15">
        <v>3.6340799999999999E-7</v>
      </c>
    </row>
    <row r="4061" spans="1:21" x14ac:dyDescent="0.25">
      <c r="A4061" s="4">
        <v>4059</v>
      </c>
      <c r="B4061" s="4" t="s">
        <v>14590</v>
      </c>
      <c r="C4061" s="4">
        <v>3</v>
      </c>
      <c r="D4061" s="93">
        <v>1666.81</v>
      </c>
      <c r="E4061" s="4" t="s">
        <v>9659</v>
      </c>
      <c r="F4061" s="4" t="s">
        <v>8988</v>
      </c>
      <c r="G4061" s="4" t="s">
        <v>8989</v>
      </c>
      <c r="H4061" s="93">
        <v>1666.8109999999999</v>
      </c>
      <c r="I4061" s="4" t="s">
        <v>8990</v>
      </c>
      <c r="J4061" s="15">
        <v>0.2763311</v>
      </c>
      <c r="K4061" s="15">
        <v>0.25080750000000002</v>
      </c>
      <c r="L4061" s="4">
        <v>-7.3300000000000004E-4</v>
      </c>
      <c r="M4061" s="4">
        <v>-0.43976199999999999</v>
      </c>
      <c r="N4061" s="4" t="s">
        <v>9660</v>
      </c>
      <c r="O4061" s="4" t="s">
        <v>9004</v>
      </c>
      <c r="P4061" s="4">
        <v>17</v>
      </c>
      <c r="Q4061" s="4">
        <v>1</v>
      </c>
      <c r="R4061" s="4">
        <v>3</v>
      </c>
      <c r="S4061" s="4">
        <v>3</v>
      </c>
      <c r="T4061" s="15">
        <v>0.25021729999999998</v>
      </c>
      <c r="U4061" s="15">
        <v>0.12811549999999999</v>
      </c>
    </row>
    <row r="4062" spans="1:21" x14ac:dyDescent="0.25">
      <c r="A4062" s="4">
        <v>4060</v>
      </c>
      <c r="B4062" s="4" t="s">
        <v>14591</v>
      </c>
      <c r="C4062" s="4">
        <v>2</v>
      </c>
      <c r="D4062" s="93">
        <v>1541.7940000000001</v>
      </c>
      <c r="E4062" s="4" t="s">
        <v>11133</v>
      </c>
      <c r="F4062" s="4" t="s">
        <v>8988</v>
      </c>
      <c r="G4062" s="4" t="s">
        <v>8989</v>
      </c>
      <c r="H4062" s="93">
        <v>1541.7809999999999</v>
      </c>
      <c r="I4062" s="4" t="s">
        <v>8990</v>
      </c>
      <c r="J4062" s="15">
        <v>9.4730960000000003E-2</v>
      </c>
      <c r="K4062" s="15">
        <v>0.25082450000000001</v>
      </c>
      <c r="L4062" s="4">
        <v>1.3266999999999999E-2</v>
      </c>
      <c r="M4062" s="4">
        <v>8.6049860000000002</v>
      </c>
      <c r="N4062" s="4" t="s">
        <v>11134</v>
      </c>
      <c r="O4062" s="4" t="s">
        <v>9004</v>
      </c>
      <c r="P4062" s="4">
        <v>22</v>
      </c>
      <c r="Q4062" s="4">
        <v>1</v>
      </c>
      <c r="R4062" s="4">
        <v>12</v>
      </c>
      <c r="S4062" s="4">
        <v>2</v>
      </c>
      <c r="T4062" s="15">
        <v>7.2037330000000004E-8</v>
      </c>
      <c r="U4062" s="15">
        <v>0.53073329999999996</v>
      </c>
    </row>
    <row r="4063" spans="1:21" x14ac:dyDescent="0.25">
      <c r="A4063" s="4">
        <v>4061</v>
      </c>
      <c r="B4063" s="4" t="s">
        <v>14592</v>
      </c>
      <c r="C4063" s="4">
        <v>4</v>
      </c>
      <c r="D4063" s="93">
        <v>2354.23</v>
      </c>
      <c r="E4063" s="4" t="s">
        <v>9892</v>
      </c>
      <c r="F4063" s="4" t="s">
        <v>8988</v>
      </c>
      <c r="G4063" s="4" t="s">
        <v>8989</v>
      </c>
      <c r="H4063" s="93">
        <v>2354.2130000000002</v>
      </c>
      <c r="I4063" s="4" t="s">
        <v>8990</v>
      </c>
      <c r="J4063" s="15">
        <v>4.3885470000000003E-2</v>
      </c>
      <c r="K4063" s="15">
        <v>0.25112899999999999</v>
      </c>
      <c r="L4063" s="4">
        <v>1.7250000000000001E-2</v>
      </c>
      <c r="M4063" s="4">
        <v>7.3272890000000004</v>
      </c>
      <c r="N4063" s="4" t="s">
        <v>9893</v>
      </c>
      <c r="O4063" s="4" t="s">
        <v>9004</v>
      </c>
      <c r="P4063" s="4">
        <v>21</v>
      </c>
      <c r="Q4063" s="4">
        <v>1</v>
      </c>
      <c r="R4063" s="4">
        <v>10</v>
      </c>
      <c r="S4063" s="4">
        <v>6</v>
      </c>
      <c r="T4063" s="15">
        <v>9.5279500000000003E-3</v>
      </c>
      <c r="U4063" s="15">
        <v>4.6618960000000001E-2</v>
      </c>
    </row>
    <row r="4064" spans="1:21" x14ac:dyDescent="0.25">
      <c r="A4064" s="4">
        <v>4062</v>
      </c>
      <c r="B4064" s="4" t="s">
        <v>14593</v>
      </c>
      <c r="C4064" s="4">
        <v>3</v>
      </c>
      <c r="D4064" s="93">
        <v>1772.8820000000001</v>
      </c>
      <c r="E4064" s="4" t="s">
        <v>9078</v>
      </c>
      <c r="F4064" s="4" t="s">
        <v>8988</v>
      </c>
      <c r="G4064" s="4" t="s">
        <v>8989</v>
      </c>
      <c r="H4064" s="93">
        <v>1772.8679999999999</v>
      </c>
      <c r="I4064" s="4" t="s">
        <v>8990</v>
      </c>
      <c r="J4064" s="15">
        <v>1.4315630000000001E-3</v>
      </c>
      <c r="K4064" s="15">
        <v>0.25143189999999999</v>
      </c>
      <c r="L4064" s="4">
        <v>1.4001E-2</v>
      </c>
      <c r="M4064" s="4">
        <v>7.8973750000000003</v>
      </c>
      <c r="N4064" s="4" t="s">
        <v>9080</v>
      </c>
      <c r="O4064" s="4" t="s">
        <v>9004</v>
      </c>
      <c r="P4064" s="4">
        <v>22</v>
      </c>
      <c r="Q4064" s="4">
        <v>1</v>
      </c>
      <c r="R4064" s="4">
        <v>9</v>
      </c>
      <c r="S4064" s="4">
        <v>5</v>
      </c>
      <c r="T4064" s="15">
        <v>1.1466E-3</v>
      </c>
      <c r="U4064" s="15">
        <v>8.274946E-4</v>
      </c>
    </row>
    <row r="4065" spans="1:21" x14ac:dyDescent="0.25">
      <c r="A4065" s="4">
        <v>4063</v>
      </c>
      <c r="B4065" s="4" t="s">
        <v>14594</v>
      </c>
      <c r="C4065" s="4">
        <v>3</v>
      </c>
      <c r="D4065" s="93">
        <v>1930.002</v>
      </c>
      <c r="E4065" s="4" t="s">
        <v>14595</v>
      </c>
      <c r="F4065" s="4" t="s">
        <v>8988</v>
      </c>
      <c r="G4065" s="4" t="s">
        <v>8989</v>
      </c>
      <c r="H4065" s="93">
        <v>1929.992</v>
      </c>
      <c r="I4065" s="4" t="s">
        <v>8990</v>
      </c>
      <c r="J4065" s="15">
        <v>5.982882E-5</v>
      </c>
      <c r="K4065" s="15">
        <v>0.25143939999999998</v>
      </c>
      <c r="L4065" s="4">
        <v>9.4590000000000004E-3</v>
      </c>
      <c r="M4065" s="4">
        <v>4.9010559999999996</v>
      </c>
      <c r="N4065" s="4" t="s">
        <v>14596</v>
      </c>
      <c r="O4065" s="4" t="s">
        <v>9004</v>
      </c>
      <c r="P4065" s="4">
        <v>16</v>
      </c>
      <c r="Q4065" s="4">
        <v>1</v>
      </c>
      <c r="R4065" s="4">
        <v>12</v>
      </c>
      <c r="S4065" s="4">
        <v>6</v>
      </c>
      <c r="T4065" s="15">
        <v>6.7338569999999994E-8</v>
      </c>
      <c r="U4065" s="15">
        <v>1.0444440000000001E-4</v>
      </c>
    </row>
    <row r="4066" spans="1:21" x14ac:dyDescent="0.25">
      <c r="A4066" s="4">
        <v>4064</v>
      </c>
      <c r="B4066" s="4" t="s">
        <v>14597</v>
      </c>
      <c r="C4066" s="4">
        <v>4</v>
      </c>
      <c r="D4066" s="93">
        <v>1835.9839999999999</v>
      </c>
      <c r="E4066" s="4" t="s">
        <v>9083</v>
      </c>
      <c r="F4066" s="4" t="s">
        <v>8988</v>
      </c>
      <c r="G4066" s="4" t="s">
        <v>8989</v>
      </c>
      <c r="H4066" s="93">
        <v>1835.972</v>
      </c>
      <c r="I4066" s="4" t="s">
        <v>8990</v>
      </c>
      <c r="J4066" s="15">
        <v>0.26513520000000002</v>
      </c>
      <c r="K4066" s="15">
        <v>0.25165029999999999</v>
      </c>
      <c r="L4066" s="4">
        <v>1.1462E-2</v>
      </c>
      <c r="M4066" s="4">
        <v>6.2430139999999996</v>
      </c>
      <c r="N4066" s="4" t="s">
        <v>9084</v>
      </c>
      <c r="O4066" s="4" t="s">
        <v>9004</v>
      </c>
      <c r="P4066" s="4">
        <v>6</v>
      </c>
      <c r="Q4066" s="4">
        <v>1</v>
      </c>
      <c r="R4066" s="4">
        <v>7</v>
      </c>
      <c r="S4066" s="4">
        <v>4</v>
      </c>
      <c r="T4066" s="15">
        <v>2.124047E-3</v>
      </c>
      <c r="U4066" s="15">
        <v>0.71359340000000004</v>
      </c>
    </row>
    <row r="4067" spans="1:21" x14ac:dyDescent="0.25">
      <c r="A4067" s="4">
        <v>4065</v>
      </c>
      <c r="B4067" s="4" t="s">
        <v>14598</v>
      </c>
      <c r="C4067" s="4">
        <v>3</v>
      </c>
      <c r="D4067" s="93">
        <v>2012.039</v>
      </c>
      <c r="E4067" s="4" t="s">
        <v>12382</v>
      </c>
      <c r="F4067" s="4" t="s">
        <v>8988</v>
      </c>
      <c r="G4067" s="4" t="s">
        <v>8989</v>
      </c>
      <c r="H4067" s="93">
        <v>2012.0329999999999</v>
      </c>
      <c r="I4067" s="4" t="s">
        <v>8990</v>
      </c>
      <c r="J4067" s="15">
        <v>4.9132510000000004E-3</v>
      </c>
      <c r="K4067" s="15">
        <v>0.25184810000000002</v>
      </c>
      <c r="L4067" s="4">
        <v>6.0369999999999998E-3</v>
      </c>
      <c r="M4067" s="4">
        <v>3.0004469999999999</v>
      </c>
      <c r="N4067" s="4" t="s">
        <v>12383</v>
      </c>
      <c r="O4067" s="4" t="s">
        <v>9004</v>
      </c>
      <c r="P4067" s="4">
        <v>14</v>
      </c>
      <c r="Q4067" s="4">
        <v>1</v>
      </c>
      <c r="R4067" s="4">
        <v>8</v>
      </c>
      <c r="S4067" s="4">
        <v>4</v>
      </c>
      <c r="T4067" s="15">
        <v>3.7754090000000004E-9</v>
      </c>
      <c r="U4067" s="15">
        <v>3.0669870000000002E-3</v>
      </c>
    </row>
    <row r="4068" spans="1:21" x14ac:dyDescent="0.25">
      <c r="A4068" s="4">
        <v>4066</v>
      </c>
      <c r="B4068" s="4" t="s">
        <v>14599</v>
      </c>
      <c r="C4068" s="4">
        <v>3</v>
      </c>
      <c r="D4068" s="93">
        <v>1855</v>
      </c>
      <c r="E4068" s="4" t="s">
        <v>12127</v>
      </c>
      <c r="F4068" s="4" t="s">
        <v>8988</v>
      </c>
      <c r="G4068" s="4" t="s">
        <v>8989</v>
      </c>
      <c r="H4068" s="93">
        <v>1854.9960000000001</v>
      </c>
      <c r="I4068" s="4" t="s">
        <v>8990</v>
      </c>
      <c r="J4068" s="15">
        <v>4.039264E-2</v>
      </c>
      <c r="K4068" s="15">
        <v>0.25230809999999998</v>
      </c>
      <c r="L4068" s="4">
        <v>3.8730000000000001E-3</v>
      </c>
      <c r="M4068" s="4">
        <v>2.0878749999999999</v>
      </c>
      <c r="N4068" s="4" t="s">
        <v>12128</v>
      </c>
      <c r="O4068" s="4" t="s">
        <v>9004</v>
      </c>
      <c r="P4068" s="4">
        <v>16</v>
      </c>
      <c r="Q4068" s="4">
        <v>1</v>
      </c>
      <c r="R4068" s="4">
        <v>5</v>
      </c>
      <c r="S4068" s="4">
        <v>4</v>
      </c>
      <c r="T4068" s="15">
        <v>5.1405310000000003E-4</v>
      </c>
      <c r="U4068" s="15">
        <v>2.3691799999999999E-2</v>
      </c>
    </row>
    <row r="4069" spans="1:21" x14ac:dyDescent="0.25">
      <c r="A4069" s="4">
        <v>4067</v>
      </c>
      <c r="B4069" s="4" t="s">
        <v>14600</v>
      </c>
      <c r="C4069" s="4">
        <v>4</v>
      </c>
      <c r="D4069" s="93">
        <v>1992.075</v>
      </c>
      <c r="E4069" s="4" t="s">
        <v>9053</v>
      </c>
      <c r="F4069" s="4" t="s">
        <v>8988</v>
      </c>
      <c r="G4069" s="4" t="s">
        <v>8989</v>
      </c>
      <c r="H4069" s="93">
        <v>1992.058</v>
      </c>
      <c r="I4069" s="4" t="s">
        <v>8990</v>
      </c>
      <c r="J4069" s="15">
        <v>2.3126639999999999E-5</v>
      </c>
      <c r="K4069" s="15">
        <v>0.25245719999999999</v>
      </c>
      <c r="L4069" s="4">
        <v>1.6802000000000001E-2</v>
      </c>
      <c r="M4069" s="4">
        <v>8.4344929999999998</v>
      </c>
      <c r="N4069" s="4" t="s">
        <v>9054</v>
      </c>
      <c r="O4069" s="4" t="s">
        <v>9004</v>
      </c>
      <c r="P4069" s="4">
        <v>23</v>
      </c>
      <c r="Q4069" s="4">
        <v>1</v>
      </c>
      <c r="R4069" s="4">
        <v>11.5</v>
      </c>
      <c r="S4069" s="4">
        <v>5.5</v>
      </c>
      <c r="T4069" s="15">
        <v>1.2393129999999999E-3</v>
      </c>
      <c r="U4069" s="15">
        <v>4.8116419999999997E-6</v>
      </c>
    </row>
    <row r="4070" spans="1:21" x14ac:dyDescent="0.25">
      <c r="A4070" s="4">
        <v>4068</v>
      </c>
      <c r="B4070" s="4" t="s">
        <v>14601</v>
      </c>
      <c r="C4070" s="4">
        <v>4</v>
      </c>
      <c r="D4070" s="93">
        <v>2636.422</v>
      </c>
      <c r="E4070" s="4" t="s">
        <v>14085</v>
      </c>
      <c r="F4070" s="4" t="s">
        <v>8988</v>
      </c>
      <c r="G4070" s="4" t="s">
        <v>8989</v>
      </c>
      <c r="H4070" s="93">
        <v>2636.4</v>
      </c>
      <c r="I4070" s="4" t="s">
        <v>8990</v>
      </c>
      <c r="J4070" s="15">
        <v>3.3372139999999998E-3</v>
      </c>
      <c r="K4070" s="15">
        <v>0.25251570000000001</v>
      </c>
      <c r="L4070" s="4">
        <v>2.2360000000000001E-2</v>
      </c>
      <c r="M4070" s="4">
        <v>8.4812619999999992</v>
      </c>
      <c r="N4070" s="4" t="s">
        <v>9286</v>
      </c>
      <c r="O4070" s="4" t="s">
        <v>9004</v>
      </c>
      <c r="P4070" s="4">
        <v>21</v>
      </c>
      <c r="Q4070" s="4">
        <v>1</v>
      </c>
      <c r="R4070" s="4">
        <v>20</v>
      </c>
      <c r="S4070" s="4">
        <v>5</v>
      </c>
      <c r="T4070" s="15">
        <v>4.0649430000000004E-9</v>
      </c>
      <c r="U4070" s="15">
        <v>1.4580039999999999E-3</v>
      </c>
    </row>
    <row r="4071" spans="1:21" x14ac:dyDescent="0.25">
      <c r="A4071" s="4">
        <v>4069</v>
      </c>
      <c r="B4071" s="4" t="s">
        <v>14602</v>
      </c>
      <c r="C4071" s="4">
        <v>3</v>
      </c>
      <c r="D4071" s="93">
        <v>2098.1260000000002</v>
      </c>
      <c r="E4071" s="4" t="s">
        <v>12336</v>
      </c>
      <c r="F4071" s="4" t="s">
        <v>8988</v>
      </c>
      <c r="G4071" s="4" t="s">
        <v>8989</v>
      </c>
      <c r="H4071" s="93">
        <v>2098.1080000000002</v>
      </c>
      <c r="I4071" s="4" t="s">
        <v>8990</v>
      </c>
      <c r="J4071" s="15">
        <v>1.096426E-3</v>
      </c>
      <c r="K4071" s="15">
        <v>0.25268560000000001</v>
      </c>
      <c r="L4071" s="4">
        <v>1.77E-2</v>
      </c>
      <c r="M4071" s="4">
        <v>8.4361719999999991</v>
      </c>
      <c r="N4071" s="4" t="s">
        <v>12337</v>
      </c>
      <c r="O4071" s="4" t="s">
        <v>9004</v>
      </c>
      <c r="P4071" s="4">
        <v>22</v>
      </c>
      <c r="Q4071" s="4">
        <v>1</v>
      </c>
      <c r="R4071" s="4">
        <v>7</v>
      </c>
      <c r="S4071" s="4">
        <v>5</v>
      </c>
      <c r="T4071" s="15">
        <v>5.5530639999999999E-3</v>
      </c>
      <c r="U4071" s="15">
        <v>4.232986E-4</v>
      </c>
    </row>
    <row r="4072" spans="1:21" x14ac:dyDescent="0.25">
      <c r="A4072" s="4">
        <v>4070</v>
      </c>
      <c r="B4072" s="4" t="s">
        <v>14603</v>
      </c>
      <c r="C4072" s="4">
        <v>2</v>
      </c>
      <c r="D4072" s="93">
        <v>1618.7729999999999</v>
      </c>
      <c r="E4072" s="4" t="s">
        <v>9622</v>
      </c>
      <c r="F4072" s="4" t="s">
        <v>8988</v>
      </c>
      <c r="G4072" s="4" t="s">
        <v>8989</v>
      </c>
      <c r="H4072" s="93">
        <v>1618.771</v>
      </c>
      <c r="I4072" s="4" t="s">
        <v>9754</v>
      </c>
      <c r="J4072" s="15">
        <v>2.2413239999999998E-3</v>
      </c>
      <c r="K4072" s="15">
        <v>0.25279699999999999</v>
      </c>
      <c r="L4072" s="4">
        <v>2.2520000000000001E-3</v>
      </c>
      <c r="M4072" s="4">
        <v>1.3911789999999999</v>
      </c>
      <c r="N4072" s="4" t="s">
        <v>9623</v>
      </c>
      <c r="O4072" s="4" t="s">
        <v>9004</v>
      </c>
      <c r="P4072" s="4">
        <v>12</v>
      </c>
      <c r="Q4072" s="4">
        <v>1</v>
      </c>
      <c r="R4072" s="4">
        <v>8</v>
      </c>
      <c r="S4072" s="4">
        <v>5</v>
      </c>
      <c r="T4072" s="15">
        <v>2.5851010000000001E-2</v>
      </c>
      <c r="U4072" s="15">
        <v>1.5243039999999999E-2</v>
      </c>
    </row>
    <row r="4073" spans="1:21" x14ac:dyDescent="0.25">
      <c r="A4073" s="4">
        <v>4071</v>
      </c>
      <c r="B4073" s="4" t="s">
        <v>14604</v>
      </c>
      <c r="C4073" s="4">
        <v>3</v>
      </c>
      <c r="D4073" s="93">
        <v>2492.2489999999998</v>
      </c>
      <c r="E4073" s="4" t="s">
        <v>10214</v>
      </c>
      <c r="F4073" s="4" t="s">
        <v>8988</v>
      </c>
      <c r="G4073" s="4" t="s">
        <v>8989</v>
      </c>
      <c r="H4073" s="93">
        <v>2492.241</v>
      </c>
      <c r="I4073" s="4" t="s">
        <v>8990</v>
      </c>
      <c r="J4073" s="15">
        <v>1</v>
      </c>
      <c r="K4073" s="15">
        <v>0.25320150000000002</v>
      </c>
      <c r="L4073" s="4">
        <v>7.9749999999999995E-3</v>
      </c>
      <c r="M4073" s="4">
        <v>3.1999309999999999</v>
      </c>
      <c r="N4073" s="4" t="s">
        <v>10215</v>
      </c>
      <c r="O4073" s="4" t="s">
        <v>9004</v>
      </c>
      <c r="P4073" s="4">
        <v>13</v>
      </c>
      <c r="Q4073" s="4">
        <v>1</v>
      </c>
      <c r="R4073" s="4">
        <v>7</v>
      </c>
      <c r="S4073" s="4">
        <v>2</v>
      </c>
      <c r="T4073" s="15">
        <v>1</v>
      </c>
      <c r="U4073" s="15">
        <v>1</v>
      </c>
    </row>
    <row r="4074" spans="1:21" x14ac:dyDescent="0.25">
      <c r="A4074" s="4">
        <v>4072</v>
      </c>
      <c r="B4074" s="4" t="s">
        <v>14605</v>
      </c>
      <c r="C4074" s="4">
        <v>4</v>
      </c>
      <c r="D4074" s="93">
        <v>2400.212</v>
      </c>
      <c r="E4074" s="4" t="s">
        <v>9392</v>
      </c>
      <c r="F4074" s="4" t="s">
        <v>8988</v>
      </c>
      <c r="G4074" s="4" t="s">
        <v>8989</v>
      </c>
      <c r="H4074" s="93">
        <v>2400.19</v>
      </c>
      <c r="I4074" s="4" t="s">
        <v>9964</v>
      </c>
      <c r="J4074" s="15">
        <v>1.26842E-2</v>
      </c>
      <c r="K4074" s="15">
        <v>0.25329220000000002</v>
      </c>
      <c r="L4074" s="4">
        <v>2.2561000000000001E-2</v>
      </c>
      <c r="M4074" s="4">
        <v>9.3996739999999992</v>
      </c>
      <c r="N4074" s="4" t="s">
        <v>9394</v>
      </c>
      <c r="O4074" s="4" t="s">
        <v>9004</v>
      </c>
      <c r="P4074" s="4">
        <v>20</v>
      </c>
      <c r="Q4074" s="4">
        <v>1</v>
      </c>
      <c r="R4074" s="4">
        <v>13.5</v>
      </c>
      <c r="S4074" s="4">
        <v>15.5</v>
      </c>
      <c r="T4074" s="15">
        <v>3.4797659999999999E-4</v>
      </c>
      <c r="U4074" s="15">
        <v>2.2624200000000001E-2</v>
      </c>
    </row>
    <row r="4075" spans="1:21" x14ac:dyDescent="0.25">
      <c r="A4075" s="4">
        <v>4073</v>
      </c>
      <c r="B4075" s="4" t="s">
        <v>14606</v>
      </c>
      <c r="C4075" s="4">
        <v>4</v>
      </c>
      <c r="D4075" s="93">
        <v>2384.1990000000001</v>
      </c>
      <c r="E4075" s="4" t="s">
        <v>10288</v>
      </c>
      <c r="F4075" s="4" t="s">
        <v>8988</v>
      </c>
      <c r="G4075" s="4" t="s">
        <v>8989</v>
      </c>
      <c r="H4075" s="93">
        <v>2384.1950000000002</v>
      </c>
      <c r="I4075" s="4" t="s">
        <v>8990</v>
      </c>
      <c r="J4075" s="15">
        <v>2.0199530000000001E-3</v>
      </c>
      <c r="K4075" s="15">
        <v>0.25331680000000001</v>
      </c>
      <c r="L4075" s="4">
        <v>4.4229999999999998E-3</v>
      </c>
      <c r="M4075" s="4">
        <v>1.8551340000000001</v>
      </c>
      <c r="N4075" s="4" t="s">
        <v>10290</v>
      </c>
      <c r="O4075" s="4" t="s">
        <v>9004</v>
      </c>
      <c r="P4075" s="4">
        <v>15</v>
      </c>
      <c r="Q4075" s="4">
        <v>1</v>
      </c>
      <c r="R4075" s="4">
        <v>8.5</v>
      </c>
      <c r="S4075" s="4">
        <v>6.5</v>
      </c>
      <c r="T4075" s="15">
        <v>1.080138E-4</v>
      </c>
      <c r="U4075" s="15">
        <v>5.4440639999999995E-7</v>
      </c>
    </row>
    <row r="4076" spans="1:21" x14ac:dyDescent="0.25">
      <c r="A4076" s="4">
        <v>4074</v>
      </c>
      <c r="B4076" s="4" t="s">
        <v>14607</v>
      </c>
      <c r="C4076" s="4">
        <v>2</v>
      </c>
      <c r="D4076" s="93">
        <v>1367.6189999999999</v>
      </c>
      <c r="E4076" s="4" t="s">
        <v>10146</v>
      </c>
      <c r="F4076" s="4" t="s">
        <v>8988</v>
      </c>
      <c r="G4076" s="4" t="s">
        <v>8989</v>
      </c>
      <c r="H4076" s="93">
        <v>1367.607</v>
      </c>
      <c r="I4076" s="4" t="s">
        <v>8990</v>
      </c>
      <c r="J4076" s="15">
        <v>3.3752509999999999E-2</v>
      </c>
      <c r="K4076" s="15">
        <v>0.25395099999999998</v>
      </c>
      <c r="L4076" s="4">
        <v>1.1986999999999999E-2</v>
      </c>
      <c r="M4076" s="4">
        <v>8.7649430000000006</v>
      </c>
      <c r="N4076" s="4" t="s">
        <v>10147</v>
      </c>
      <c r="O4076" s="4" t="s">
        <v>9004</v>
      </c>
      <c r="P4076" s="4">
        <v>9</v>
      </c>
      <c r="Q4076" s="4">
        <v>1</v>
      </c>
      <c r="R4076" s="4">
        <v>4</v>
      </c>
      <c r="S4076" s="4">
        <v>4</v>
      </c>
      <c r="T4076" s="15">
        <v>5.9612409999999999E-3</v>
      </c>
      <c r="U4076" s="15">
        <v>4.0351030000000003E-2</v>
      </c>
    </row>
    <row r="4077" spans="1:21" x14ac:dyDescent="0.25">
      <c r="A4077" s="4">
        <v>4075</v>
      </c>
      <c r="B4077" s="4" t="s">
        <v>14608</v>
      </c>
      <c r="C4077" s="4">
        <v>2</v>
      </c>
      <c r="D4077" s="93">
        <v>2099.9070000000002</v>
      </c>
      <c r="E4077" s="4" t="s">
        <v>14158</v>
      </c>
      <c r="F4077" s="4" t="s">
        <v>8988</v>
      </c>
      <c r="G4077" s="4" t="s">
        <v>8989</v>
      </c>
      <c r="H4077" s="93">
        <v>2099.89</v>
      </c>
      <c r="I4077" s="4" t="s">
        <v>10345</v>
      </c>
      <c r="J4077" s="15">
        <v>0.57786950000000004</v>
      </c>
      <c r="K4077" s="15">
        <v>0.2542258</v>
      </c>
      <c r="L4077" s="4">
        <v>1.7066000000000001E-2</v>
      </c>
      <c r="M4077" s="4">
        <v>8.1270939999999996</v>
      </c>
      <c r="N4077" s="4" t="s">
        <v>14159</v>
      </c>
      <c r="O4077" s="4" t="s">
        <v>9004</v>
      </c>
      <c r="P4077" s="4">
        <v>8</v>
      </c>
      <c r="Q4077" s="4">
        <v>1</v>
      </c>
      <c r="R4077" s="4">
        <v>5</v>
      </c>
      <c r="S4077" s="4">
        <v>2</v>
      </c>
      <c r="T4077" s="15">
        <v>1.8947209999999999E-2</v>
      </c>
      <c r="U4077" s="15">
        <v>1</v>
      </c>
    </row>
    <row r="4078" spans="1:21" x14ac:dyDescent="0.25">
      <c r="A4078" s="4">
        <v>4076</v>
      </c>
      <c r="B4078" s="4" t="s">
        <v>14609</v>
      </c>
      <c r="C4078" s="4">
        <v>3</v>
      </c>
      <c r="D4078" s="93">
        <v>1710.8530000000001</v>
      </c>
      <c r="E4078" s="4" t="s">
        <v>10538</v>
      </c>
      <c r="F4078" s="4" t="s">
        <v>8988</v>
      </c>
      <c r="G4078" s="4" t="s">
        <v>8989</v>
      </c>
      <c r="H4078" s="93">
        <v>1710.8440000000001</v>
      </c>
      <c r="I4078" s="4" t="s">
        <v>8990</v>
      </c>
      <c r="J4078" s="15">
        <v>2.0441019999999999E-4</v>
      </c>
      <c r="K4078" s="15">
        <v>0.25436799999999998</v>
      </c>
      <c r="L4078" s="4">
        <v>8.8459999999999997E-3</v>
      </c>
      <c r="M4078" s="4">
        <v>5.1705459999999999</v>
      </c>
      <c r="N4078" s="4" t="s">
        <v>10539</v>
      </c>
      <c r="O4078" s="4" t="s">
        <v>9004</v>
      </c>
      <c r="P4078" s="4">
        <v>22</v>
      </c>
      <c r="Q4078" s="4">
        <v>1</v>
      </c>
      <c r="R4078" s="4">
        <v>15</v>
      </c>
      <c r="S4078" s="4">
        <v>4</v>
      </c>
      <c r="T4078" s="15">
        <v>7.156826E-8</v>
      </c>
      <c r="U4078" s="15">
        <v>2.100363E-4</v>
      </c>
    </row>
    <row r="4079" spans="1:21" x14ac:dyDescent="0.25">
      <c r="A4079" s="4">
        <v>4077</v>
      </c>
      <c r="B4079" s="4" t="s">
        <v>14610</v>
      </c>
      <c r="C4079" s="4">
        <v>2</v>
      </c>
      <c r="D4079" s="93">
        <v>1325.663</v>
      </c>
      <c r="E4079" s="4" t="s">
        <v>9245</v>
      </c>
      <c r="F4079" s="4" t="s">
        <v>8988</v>
      </c>
      <c r="G4079" s="4" t="s">
        <v>8989</v>
      </c>
      <c r="H4079" s="93">
        <v>1325.652</v>
      </c>
      <c r="I4079" s="4" t="s">
        <v>8990</v>
      </c>
      <c r="J4079" s="15">
        <v>2.282988E-2</v>
      </c>
      <c r="K4079" s="15">
        <v>0.25496590000000002</v>
      </c>
      <c r="L4079" s="4">
        <v>1.0928999999999999E-2</v>
      </c>
      <c r="M4079" s="4">
        <v>8.2442430000000009</v>
      </c>
      <c r="N4079" s="4" t="s">
        <v>9246</v>
      </c>
      <c r="O4079" s="4" t="s">
        <v>9004</v>
      </c>
      <c r="P4079" s="4">
        <v>4</v>
      </c>
      <c r="Q4079" s="4">
        <v>1</v>
      </c>
      <c r="R4079" s="4">
        <v>5</v>
      </c>
      <c r="S4079" s="4">
        <v>3</v>
      </c>
      <c r="T4079" s="15">
        <v>1.3156019999999999E-3</v>
      </c>
      <c r="U4079" s="15">
        <v>8.6259000000000002E-2</v>
      </c>
    </row>
    <row r="4080" spans="1:21" x14ac:dyDescent="0.25">
      <c r="A4080" s="4">
        <v>4078</v>
      </c>
      <c r="B4080" s="4" t="s">
        <v>14611</v>
      </c>
      <c r="C4080" s="4">
        <v>5</v>
      </c>
      <c r="D4080" s="93">
        <v>2809.4850000000001</v>
      </c>
      <c r="E4080" s="4" t="s">
        <v>10001</v>
      </c>
      <c r="F4080" s="4" t="s">
        <v>8988</v>
      </c>
      <c r="G4080" s="4" t="s">
        <v>8989</v>
      </c>
      <c r="H4080" s="93">
        <v>2809.4780000000001</v>
      </c>
      <c r="I4080" s="4" t="s">
        <v>8990</v>
      </c>
      <c r="J4080" s="15">
        <v>0.48614059999999998</v>
      </c>
      <c r="K4080" s="15">
        <v>0.25498870000000001</v>
      </c>
      <c r="L4080" s="4">
        <v>6.5820000000000002E-3</v>
      </c>
      <c r="M4080" s="4">
        <v>2.342784</v>
      </c>
      <c r="N4080" s="4" t="s">
        <v>10002</v>
      </c>
      <c r="O4080" s="4" t="s">
        <v>9004</v>
      </c>
      <c r="P4080" s="4">
        <v>16</v>
      </c>
      <c r="Q4080" s="4">
        <v>1</v>
      </c>
      <c r="R4080" s="4">
        <v>4</v>
      </c>
      <c r="S4080" s="4">
        <v>6</v>
      </c>
      <c r="T4080" s="15">
        <v>0.53304320000000005</v>
      </c>
      <c r="U4080" s="15">
        <v>3.0256870000000002E-2</v>
      </c>
    </row>
    <row r="4081" spans="1:21" x14ac:dyDescent="0.25">
      <c r="A4081" s="4">
        <v>4079</v>
      </c>
      <c r="B4081" s="4" t="s">
        <v>14612</v>
      </c>
      <c r="C4081" s="4">
        <v>4</v>
      </c>
      <c r="D4081" s="93">
        <v>1666.8130000000001</v>
      </c>
      <c r="E4081" s="4" t="s">
        <v>9659</v>
      </c>
      <c r="F4081" s="4" t="s">
        <v>8988</v>
      </c>
      <c r="G4081" s="4" t="s">
        <v>8989</v>
      </c>
      <c r="H4081" s="93">
        <v>1666.8109999999999</v>
      </c>
      <c r="I4081" s="4" t="s">
        <v>8990</v>
      </c>
      <c r="J4081" s="15">
        <v>1.032345E-2</v>
      </c>
      <c r="K4081" s="15">
        <v>0.25507990000000003</v>
      </c>
      <c r="L4081" s="4">
        <v>2.3189999999999999E-3</v>
      </c>
      <c r="M4081" s="4">
        <v>1.3912789999999999</v>
      </c>
      <c r="N4081" s="4" t="s">
        <v>9660</v>
      </c>
      <c r="O4081" s="4" t="s">
        <v>9004</v>
      </c>
      <c r="P4081" s="4">
        <v>16</v>
      </c>
      <c r="Q4081" s="4">
        <v>1</v>
      </c>
      <c r="R4081" s="4">
        <v>8</v>
      </c>
      <c r="S4081" s="4">
        <v>6</v>
      </c>
      <c r="T4081" s="15">
        <v>1.9338849999999999E-4</v>
      </c>
      <c r="U4081" s="15">
        <v>6.5492040000000001E-2</v>
      </c>
    </row>
    <row r="4082" spans="1:21" x14ac:dyDescent="0.25">
      <c r="A4082" s="4">
        <v>4080</v>
      </c>
      <c r="B4082" s="4" t="s">
        <v>14613</v>
      </c>
      <c r="C4082" s="4">
        <v>3</v>
      </c>
      <c r="D4082" s="93">
        <v>1992.0630000000001</v>
      </c>
      <c r="E4082" s="4" t="s">
        <v>9053</v>
      </c>
      <c r="F4082" s="4" t="s">
        <v>8988</v>
      </c>
      <c r="G4082" s="4" t="s">
        <v>8989</v>
      </c>
      <c r="H4082" s="93">
        <v>1992.058</v>
      </c>
      <c r="I4082" s="4" t="s">
        <v>8990</v>
      </c>
      <c r="J4082" s="15">
        <v>6.7838059999999999E-6</v>
      </c>
      <c r="K4082" s="15">
        <v>0.25509890000000002</v>
      </c>
      <c r="L4082" s="4">
        <v>4.8710000000000003E-3</v>
      </c>
      <c r="M4082" s="4">
        <v>2.4452099999999999</v>
      </c>
      <c r="N4082" s="4" t="s">
        <v>9054</v>
      </c>
      <c r="O4082" s="4" t="s">
        <v>9004</v>
      </c>
      <c r="P4082" s="4">
        <v>16</v>
      </c>
      <c r="Q4082" s="4">
        <v>1</v>
      </c>
      <c r="R4082" s="4">
        <v>11.5</v>
      </c>
      <c r="S4082" s="4">
        <v>7.5</v>
      </c>
      <c r="T4082" s="15">
        <v>8.1459480000000007E-6</v>
      </c>
      <c r="U4082" s="15">
        <v>3.9128489999999998E-7</v>
      </c>
    </row>
    <row r="4083" spans="1:21" x14ac:dyDescent="0.25">
      <c r="A4083" s="4">
        <v>4081</v>
      </c>
      <c r="B4083" s="4" t="s">
        <v>14614</v>
      </c>
      <c r="C4083" s="4">
        <v>3</v>
      </c>
      <c r="D4083" s="93">
        <v>1627.8610000000001</v>
      </c>
      <c r="E4083" s="4" t="s">
        <v>14615</v>
      </c>
      <c r="F4083" s="4" t="s">
        <v>8988</v>
      </c>
      <c r="G4083" s="4" t="s">
        <v>8989</v>
      </c>
      <c r="H4083" s="93">
        <v>1627.8579999999999</v>
      </c>
      <c r="I4083" s="4" t="s">
        <v>8990</v>
      </c>
      <c r="J4083" s="15">
        <v>3.356762E-6</v>
      </c>
      <c r="K4083" s="15">
        <v>0.25510460000000001</v>
      </c>
      <c r="L4083" s="4">
        <v>2.2539999999999999E-3</v>
      </c>
      <c r="M4083" s="4">
        <v>1.384641</v>
      </c>
      <c r="N4083" s="4" t="s">
        <v>14616</v>
      </c>
      <c r="O4083" s="4" t="s">
        <v>9004</v>
      </c>
      <c r="P4083" s="4">
        <v>16</v>
      </c>
      <c r="Q4083" s="4">
        <v>1</v>
      </c>
      <c r="R4083" s="4">
        <v>11.5</v>
      </c>
      <c r="S4083" s="4">
        <v>2.5</v>
      </c>
      <c r="T4083" s="15">
        <v>5.2604920000000001E-8</v>
      </c>
      <c r="U4083" s="15">
        <v>1.265725E-5</v>
      </c>
    </row>
    <row r="4084" spans="1:21" x14ac:dyDescent="0.25">
      <c r="A4084" s="4">
        <v>4082</v>
      </c>
      <c r="B4084" s="4" t="s">
        <v>14617</v>
      </c>
      <c r="C4084" s="4">
        <v>3</v>
      </c>
      <c r="D4084" s="93">
        <v>1591.77</v>
      </c>
      <c r="E4084" s="4" t="s">
        <v>13893</v>
      </c>
      <c r="F4084" s="4" t="s">
        <v>8988</v>
      </c>
      <c r="G4084" s="4" t="s">
        <v>8989</v>
      </c>
      <c r="H4084" s="93">
        <v>1591.771</v>
      </c>
      <c r="I4084" s="4" t="s">
        <v>8990</v>
      </c>
      <c r="J4084" s="15">
        <v>1.843685E-4</v>
      </c>
      <c r="K4084" s="15">
        <v>0.2552529</v>
      </c>
      <c r="L4084" s="4">
        <v>-8.5999999999999998E-4</v>
      </c>
      <c r="M4084" s="4">
        <v>-0.54027899999999995</v>
      </c>
      <c r="N4084" s="4" t="s">
        <v>13894</v>
      </c>
      <c r="O4084" s="4" t="s">
        <v>9004</v>
      </c>
      <c r="P4084" s="4">
        <v>17</v>
      </c>
      <c r="Q4084" s="4">
        <v>1</v>
      </c>
      <c r="R4084" s="4">
        <v>5.5</v>
      </c>
      <c r="S4084" s="4">
        <v>3.5</v>
      </c>
      <c r="T4084" s="15">
        <v>2.406543E-4</v>
      </c>
      <c r="U4084" s="15">
        <v>1.9644199999999999E-6</v>
      </c>
    </row>
    <row r="4085" spans="1:21" x14ac:dyDescent="0.25">
      <c r="A4085" s="4">
        <v>4083</v>
      </c>
      <c r="B4085" s="4" t="s">
        <v>14618</v>
      </c>
      <c r="C4085" s="4">
        <v>3</v>
      </c>
      <c r="D4085" s="93">
        <v>1666.826</v>
      </c>
      <c r="E4085" s="4" t="s">
        <v>9659</v>
      </c>
      <c r="F4085" s="4" t="s">
        <v>8988</v>
      </c>
      <c r="G4085" s="4" t="s">
        <v>8989</v>
      </c>
      <c r="H4085" s="93">
        <v>1666.8109999999999</v>
      </c>
      <c r="I4085" s="4" t="s">
        <v>8990</v>
      </c>
      <c r="J4085" s="15">
        <v>5.4811390000000001E-5</v>
      </c>
      <c r="K4085" s="15">
        <v>0.25543349999999998</v>
      </c>
      <c r="L4085" s="4">
        <v>1.4784E-2</v>
      </c>
      <c r="M4085" s="4">
        <v>8.869631</v>
      </c>
      <c r="N4085" s="4" t="s">
        <v>9660</v>
      </c>
      <c r="O4085" s="4" t="s">
        <v>9004</v>
      </c>
      <c r="P4085" s="4">
        <v>20</v>
      </c>
      <c r="Q4085" s="4">
        <v>1</v>
      </c>
      <c r="R4085" s="4">
        <v>12</v>
      </c>
      <c r="S4085" s="4">
        <v>11</v>
      </c>
      <c r="T4085" s="15">
        <v>1.40058E-15</v>
      </c>
      <c r="U4085" s="15">
        <v>4.7661209999999998E-5</v>
      </c>
    </row>
    <row r="4086" spans="1:21" x14ac:dyDescent="0.25">
      <c r="A4086" s="4">
        <v>4084</v>
      </c>
      <c r="B4086" s="4" t="s">
        <v>14619</v>
      </c>
      <c r="C4086" s="4">
        <v>3</v>
      </c>
      <c r="D4086" s="93">
        <v>1856.088</v>
      </c>
      <c r="E4086" s="4" t="s">
        <v>11053</v>
      </c>
      <c r="F4086" s="4" t="s">
        <v>8988</v>
      </c>
      <c r="G4086" s="4" t="s">
        <v>8989</v>
      </c>
      <c r="H4086" s="93">
        <v>1856.085</v>
      </c>
      <c r="I4086" s="4" t="s">
        <v>8990</v>
      </c>
      <c r="J4086" s="15">
        <v>2.7180880000000001E-5</v>
      </c>
      <c r="K4086" s="15">
        <v>0.25555719999999998</v>
      </c>
      <c r="L4086" s="4">
        <v>3.0890000000000002E-3</v>
      </c>
      <c r="M4086" s="4">
        <v>1.664256</v>
      </c>
      <c r="N4086" s="4" t="s">
        <v>11054</v>
      </c>
      <c r="O4086" s="4" t="s">
        <v>9004</v>
      </c>
      <c r="P4086" s="4">
        <v>15</v>
      </c>
      <c r="Q4086" s="4">
        <v>1</v>
      </c>
      <c r="R4086" s="4">
        <v>8.5</v>
      </c>
      <c r="S4086" s="4">
        <v>8.5</v>
      </c>
      <c r="T4086" s="15">
        <v>8.5267269999999997E-6</v>
      </c>
      <c r="U4086" s="15">
        <v>6.2845220000000001E-4</v>
      </c>
    </row>
    <row r="4087" spans="1:21" x14ac:dyDescent="0.25">
      <c r="A4087" s="4">
        <v>4085</v>
      </c>
      <c r="B4087" s="4" t="s">
        <v>14620</v>
      </c>
      <c r="C4087" s="4">
        <v>4</v>
      </c>
      <c r="D4087" s="93">
        <v>2029.086</v>
      </c>
      <c r="E4087" s="4" t="s">
        <v>9026</v>
      </c>
      <c r="F4087" s="4" t="s">
        <v>8988</v>
      </c>
      <c r="G4087" s="4" t="s">
        <v>8989</v>
      </c>
      <c r="H4087" s="93">
        <v>2029.0709999999999</v>
      </c>
      <c r="I4087" s="4" t="s">
        <v>8990</v>
      </c>
      <c r="J4087" s="15">
        <v>2.0582039999999999E-2</v>
      </c>
      <c r="K4087" s="15">
        <v>0.256075</v>
      </c>
      <c r="L4087" s="4">
        <v>1.5103999999999999E-2</v>
      </c>
      <c r="M4087" s="4">
        <v>7.4438000000000004</v>
      </c>
      <c r="N4087" s="4" t="s">
        <v>9027</v>
      </c>
      <c r="O4087" s="4" t="s">
        <v>9004</v>
      </c>
      <c r="P4087" s="4">
        <v>23</v>
      </c>
      <c r="Q4087" s="4">
        <v>1</v>
      </c>
      <c r="R4087" s="4">
        <v>10.5</v>
      </c>
      <c r="S4087" s="4">
        <v>10.5</v>
      </c>
      <c r="T4087" s="15">
        <v>1.0030819999999999E-2</v>
      </c>
      <c r="U4087" s="15">
        <v>2.0369839999999998E-8</v>
      </c>
    </row>
    <row r="4088" spans="1:21" x14ac:dyDescent="0.25">
      <c r="A4088" s="4">
        <v>4086</v>
      </c>
      <c r="B4088" s="4" t="s">
        <v>14621</v>
      </c>
      <c r="C4088" s="4">
        <v>4</v>
      </c>
      <c r="D4088" s="93">
        <v>1992.0719999999999</v>
      </c>
      <c r="E4088" s="4" t="s">
        <v>10375</v>
      </c>
      <c r="F4088" s="4" t="s">
        <v>8988</v>
      </c>
      <c r="G4088" s="4" t="s">
        <v>8989</v>
      </c>
      <c r="H4088" s="93">
        <v>1992.058</v>
      </c>
      <c r="I4088" s="4" t="s">
        <v>8990</v>
      </c>
      <c r="J4088" s="15">
        <v>1.204726E-4</v>
      </c>
      <c r="K4088" s="15">
        <v>0.25677470000000002</v>
      </c>
      <c r="L4088" s="4">
        <v>1.3580999999999999E-2</v>
      </c>
      <c r="M4088" s="4">
        <v>6.8175720000000002</v>
      </c>
      <c r="N4088" s="4" t="s">
        <v>10376</v>
      </c>
      <c r="O4088" s="4" t="s">
        <v>9004</v>
      </c>
      <c r="P4088" s="4">
        <v>6</v>
      </c>
      <c r="Q4088" s="4">
        <v>1</v>
      </c>
      <c r="R4088" s="4">
        <v>11.5</v>
      </c>
      <c r="S4088" s="4">
        <v>4.5</v>
      </c>
      <c r="T4088" s="15">
        <v>4.6323989999999998E-4</v>
      </c>
      <c r="U4088" s="15">
        <v>1.42312E-5</v>
      </c>
    </row>
    <row r="4089" spans="1:21" x14ac:dyDescent="0.25">
      <c r="A4089" s="4">
        <v>4087</v>
      </c>
      <c r="B4089" s="4" t="s">
        <v>14622</v>
      </c>
      <c r="C4089" s="4">
        <v>3</v>
      </c>
      <c r="D4089" s="93">
        <v>1367.6089999999999</v>
      </c>
      <c r="E4089" s="4" t="s">
        <v>14623</v>
      </c>
      <c r="F4089" s="4" t="s">
        <v>8988</v>
      </c>
      <c r="G4089" s="4" t="s">
        <v>8989</v>
      </c>
      <c r="H4089" s="93">
        <v>1367.607</v>
      </c>
      <c r="I4089" s="4" t="s">
        <v>8990</v>
      </c>
      <c r="J4089" s="15">
        <v>1.640374E-2</v>
      </c>
      <c r="K4089" s="15">
        <v>0.25756180000000001</v>
      </c>
      <c r="L4089" s="4">
        <v>1.3519999999999999E-3</v>
      </c>
      <c r="M4089" s="4">
        <v>0.98858800000000002</v>
      </c>
      <c r="N4089" s="4" t="s">
        <v>14624</v>
      </c>
      <c r="O4089" s="4" t="s">
        <v>9004</v>
      </c>
      <c r="P4089" s="4">
        <v>14</v>
      </c>
      <c r="Q4089" s="4">
        <v>1</v>
      </c>
      <c r="R4089" s="4">
        <v>7</v>
      </c>
      <c r="S4089" s="4">
        <v>6</v>
      </c>
      <c r="T4089" s="15">
        <v>7.1173579999999998E-8</v>
      </c>
      <c r="U4089" s="15">
        <v>6.2681410000000007E-2</v>
      </c>
    </row>
    <row r="4090" spans="1:21" x14ac:dyDescent="0.25">
      <c r="A4090" s="4">
        <v>4088</v>
      </c>
      <c r="B4090" s="4" t="s">
        <v>14625</v>
      </c>
      <c r="C4090" s="4">
        <v>3</v>
      </c>
      <c r="D4090" s="93">
        <v>1832.8979999999999</v>
      </c>
      <c r="E4090" s="4" t="s">
        <v>11073</v>
      </c>
      <c r="F4090" s="4" t="s">
        <v>8988</v>
      </c>
      <c r="G4090" s="4" t="s">
        <v>8989</v>
      </c>
      <c r="H4090" s="93">
        <v>1832.896</v>
      </c>
      <c r="I4090" s="4" t="s">
        <v>9079</v>
      </c>
      <c r="J4090" s="15">
        <v>1.2807089999999999E-4</v>
      </c>
      <c r="K4090" s="15">
        <v>0.25871660000000002</v>
      </c>
      <c r="L4090" s="4">
        <v>2.1299999999999999E-3</v>
      </c>
      <c r="M4090" s="4">
        <v>1.1620950000000001</v>
      </c>
      <c r="N4090" s="4" t="s">
        <v>11074</v>
      </c>
      <c r="O4090" s="4" t="s">
        <v>9004</v>
      </c>
      <c r="P4090" s="4">
        <v>15</v>
      </c>
      <c r="Q4090" s="4">
        <v>1</v>
      </c>
      <c r="R4090" s="4">
        <v>11</v>
      </c>
      <c r="S4090" s="4">
        <v>2</v>
      </c>
      <c r="T4090" s="15">
        <v>2.5311890000000002E-4</v>
      </c>
      <c r="U4090" s="15">
        <v>0.23150709999999999</v>
      </c>
    </row>
    <row r="4091" spans="1:21" x14ac:dyDescent="0.25">
      <c r="A4091" s="4">
        <v>4089</v>
      </c>
      <c r="B4091" s="4" t="s">
        <v>14626</v>
      </c>
      <c r="C4091" s="4">
        <v>2</v>
      </c>
      <c r="D4091" s="93">
        <v>1554.923</v>
      </c>
      <c r="E4091" s="4" t="s">
        <v>10754</v>
      </c>
      <c r="F4091" s="4" t="s">
        <v>8988</v>
      </c>
      <c r="G4091" s="4" t="s">
        <v>8989</v>
      </c>
      <c r="H4091" s="93">
        <v>1554.921</v>
      </c>
      <c r="I4091" s="4" t="s">
        <v>8990</v>
      </c>
      <c r="J4091" s="15">
        <v>1</v>
      </c>
      <c r="K4091" s="15">
        <v>0.25890649999999998</v>
      </c>
      <c r="L4091" s="4">
        <v>1.4339999999999999E-3</v>
      </c>
      <c r="M4091" s="4">
        <v>0.92223299999999997</v>
      </c>
      <c r="N4091" s="4" t="s">
        <v>10755</v>
      </c>
      <c r="O4091" s="4" t="s">
        <v>9004</v>
      </c>
      <c r="P4091" s="4">
        <v>15</v>
      </c>
      <c r="Q4091" s="4">
        <v>1</v>
      </c>
      <c r="R4091" s="4">
        <v>5</v>
      </c>
      <c r="S4091" s="4">
        <v>3</v>
      </c>
      <c r="T4091" s="15">
        <v>0.27088180000000001</v>
      </c>
      <c r="U4091" s="15">
        <v>1</v>
      </c>
    </row>
    <row r="4092" spans="1:21" x14ac:dyDescent="0.25">
      <c r="A4092" s="4">
        <v>4090</v>
      </c>
      <c r="B4092" s="4" t="s">
        <v>14627</v>
      </c>
      <c r="C4092" s="4">
        <v>3</v>
      </c>
      <c r="D4092" s="93">
        <v>1912.9259999999999</v>
      </c>
      <c r="E4092" s="4" t="s">
        <v>9586</v>
      </c>
      <c r="F4092" s="4" t="s">
        <v>8988</v>
      </c>
      <c r="G4092" s="4" t="s">
        <v>8989</v>
      </c>
      <c r="H4092" s="93">
        <v>1912.922</v>
      </c>
      <c r="I4092" s="4" t="s">
        <v>8990</v>
      </c>
      <c r="J4092" s="15">
        <v>7.8595290000000005E-3</v>
      </c>
      <c r="K4092" s="15">
        <v>0.25905040000000001</v>
      </c>
      <c r="L4092" s="4">
        <v>3.967E-3</v>
      </c>
      <c r="M4092" s="4">
        <v>2.0737909999999999</v>
      </c>
      <c r="N4092" s="4" t="s">
        <v>9587</v>
      </c>
      <c r="O4092" s="4" t="s">
        <v>9004</v>
      </c>
      <c r="P4092" s="4">
        <v>14</v>
      </c>
      <c r="Q4092" s="4">
        <v>1</v>
      </c>
      <c r="R4092" s="4">
        <v>8</v>
      </c>
      <c r="S4092" s="4">
        <v>8</v>
      </c>
      <c r="T4092" s="15">
        <v>9.2095720000000008E-6</v>
      </c>
      <c r="U4092" s="15">
        <v>2.7766900000000001E-2</v>
      </c>
    </row>
    <row r="4093" spans="1:21" x14ac:dyDescent="0.25">
      <c r="A4093" s="4">
        <v>4091</v>
      </c>
      <c r="B4093" s="4" t="s">
        <v>14628</v>
      </c>
      <c r="C4093" s="4">
        <v>4</v>
      </c>
      <c r="D4093" s="93">
        <v>2248.1729999999998</v>
      </c>
      <c r="E4093" s="4" t="s">
        <v>9374</v>
      </c>
      <c r="F4093" s="4" t="s">
        <v>8988</v>
      </c>
      <c r="G4093" s="4" t="s">
        <v>8989</v>
      </c>
      <c r="H4093" s="93">
        <v>2248.1570000000002</v>
      </c>
      <c r="I4093" s="4" t="s">
        <v>8990</v>
      </c>
      <c r="J4093" s="15">
        <v>7.0475599999999996E-4</v>
      </c>
      <c r="K4093" s="15">
        <v>0.25961319999999999</v>
      </c>
      <c r="L4093" s="4">
        <v>1.6736000000000001E-2</v>
      </c>
      <c r="M4093" s="4">
        <v>7.4443210000000004</v>
      </c>
      <c r="N4093" s="4" t="s">
        <v>9172</v>
      </c>
      <c r="O4093" s="4" t="s">
        <v>9004</v>
      </c>
      <c r="P4093" s="4">
        <v>22</v>
      </c>
      <c r="Q4093" s="4">
        <v>1</v>
      </c>
      <c r="R4093" s="4">
        <v>9</v>
      </c>
      <c r="S4093" s="4">
        <v>7</v>
      </c>
      <c r="T4093" s="15">
        <v>1.5047159999999999E-3</v>
      </c>
      <c r="U4093" s="15">
        <v>2.8114600000000002E-4</v>
      </c>
    </row>
    <row r="4094" spans="1:21" x14ac:dyDescent="0.25">
      <c r="A4094" s="4">
        <v>4092</v>
      </c>
      <c r="B4094" s="4" t="s">
        <v>14629</v>
      </c>
      <c r="C4094" s="4">
        <v>3</v>
      </c>
      <c r="D4094" s="93">
        <v>1788.877</v>
      </c>
      <c r="E4094" s="4" t="s">
        <v>9078</v>
      </c>
      <c r="F4094" s="4" t="s">
        <v>8988</v>
      </c>
      <c r="G4094" s="4" t="s">
        <v>8989</v>
      </c>
      <c r="H4094" s="93">
        <v>1788.8620000000001</v>
      </c>
      <c r="I4094" s="4" t="s">
        <v>9079</v>
      </c>
      <c r="J4094" s="15">
        <v>4.5479319999999997E-2</v>
      </c>
      <c r="K4094" s="15">
        <v>0.25972079999999997</v>
      </c>
      <c r="L4094" s="4">
        <v>1.4754E-2</v>
      </c>
      <c r="M4094" s="4">
        <v>8.2477</v>
      </c>
      <c r="N4094" s="4" t="s">
        <v>9080</v>
      </c>
      <c r="O4094" s="4" t="s">
        <v>9004</v>
      </c>
      <c r="P4094" s="4">
        <v>19</v>
      </c>
      <c r="Q4094" s="4">
        <v>1</v>
      </c>
      <c r="R4094" s="4">
        <v>9</v>
      </c>
      <c r="S4094" s="4">
        <v>5</v>
      </c>
      <c r="T4094" s="15">
        <v>6.6114979999999998E-5</v>
      </c>
      <c r="U4094" s="15">
        <v>4.5657290000000003E-2</v>
      </c>
    </row>
    <row r="4095" spans="1:21" x14ac:dyDescent="0.25">
      <c r="A4095" s="4">
        <v>4093</v>
      </c>
      <c r="B4095" s="4" t="s">
        <v>14630</v>
      </c>
      <c r="C4095" s="4">
        <v>2</v>
      </c>
      <c r="D4095" s="93">
        <v>2586.2489999999998</v>
      </c>
      <c r="E4095" s="4" t="s">
        <v>9347</v>
      </c>
      <c r="F4095" s="4" t="s">
        <v>8988</v>
      </c>
      <c r="G4095" s="4" t="s">
        <v>8989</v>
      </c>
      <c r="H4095" s="93">
        <v>2586.2399999999998</v>
      </c>
      <c r="I4095" s="4" t="s">
        <v>9348</v>
      </c>
      <c r="J4095" s="15">
        <v>1.135338E-4</v>
      </c>
      <c r="K4095" s="15">
        <v>0.260044</v>
      </c>
      <c r="L4095" s="4">
        <v>8.4030000000000007E-3</v>
      </c>
      <c r="M4095" s="4">
        <v>3.2491180000000002</v>
      </c>
      <c r="N4095" s="4" t="s">
        <v>9349</v>
      </c>
      <c r="O4095" s="4" t="s">
        <v>9004</v>
      </c>
      <c r="P4095" s="4">
        <v>16</v>
      </c>
      <c r="Q4095" s="4">
        <v>1</v>
      </c>
      <c r="R4095" s="4">
        <v>13</v>
      </c>
      <c r="S4095" s="4">
        <v>5</v>
      </c>
      <c r="T4095" s="15">
        <v>1.573007E-3</v>
      </c>
      <c r="U4095" s="15">
        <v>1.566164E-6</v>
      </c>
    </row>
    <row r="4096" spans="1:21" x14ac:dyDescent="0.25">
      <c r="A4096" s="4">
        <v>4094</v>
      </c>
      <c r="B4096" s="4" t="s">
        <v>14631</v>
      </c>
      <c r="C4096" s="4">
        <v>4</v>
      </c>
      <c r="D4096" s="93">
        <v>2367.2420000000002</v>
      </c>
      <c r="E4096" s="4" t="s">
        <v>11462</v>
      </c>
      <c r="F4096" s="4" t="s">
        <v>8988</v>
      </c>
      <c r="G4096" s="4" t="s">
        <v>8989</v>
      </c>
      <c r="H4096" s="93">
        <v>2367.2399999999998</v>
      </c>
      <c r="I4096" s="4" t="s">
        <v>8990</v>
      </c>
      <c r="J4096" s="15">
        <v>1.020553E-3</v>
      </c>
      <c r="K4096" s="15">
        <v>0.26025179999999998</v>
      </c>
      <c r="L4096" s="4">
        <v>2.261E-3</v>
      </c>
      <c r="M4096" s="4">
        <v>0.955121</v>
      </c>
      <c r="N4096" s="4" t="s">
        <v>11463</v>
      </c>
      <c r="O4096" s="4" t="s">
        <v>9004</v>
      </c>
      <c r="P4096" s="4">
        <v>15</v>
      </c>
      <c r="Q4096" s="4">
        <v>1</v>
      </c>
      <c r="R4096" s="4">
        <v>10</v>
      </c>
      <c r="S4096" s="4">
        <v>6</v>
      </c>
      <c r="T4096" s="15">
        <v>9.112212E-4</v>
      </c>
      <c r="U4096" s="15">
        <v>4.4300279999999999E-3</v>
      </c>
    </row>
    <row r="4097" spans="1:21" x14ac:dyDescent="0.25">
      <c r="A4097" s="4">
        <v>4095</v>
      </c>
      <c r="B4097" s="4" t="s">
        <v>14632</v>
      </c>
      <c r="C4097" s="4">
        <v>4</v>
      </c>
      <c r="D4097" s="93">
        <v>2208.1370000000002</v>
      </c>
      <c r="E4097" s="4" t="s">
        <v>10845</v>
      </c>
      <c r="F4097" s="4" t="s">
        <v>8988</v>
      </c>
      <c r="G4097" s="4" t="s">
        <v>8989</v>
      </c>
      <c r="H4097" s="93">
        <v>2208.1309999999999</v>
      </c>
      <c r="I4097" s="4" t="s">
        <v>8990</v>
      </c>
      <c r="J4097" s="15">
        <v>2.531903E-8</v>
      </c>
      <c r="K4097" s="15">
        <v>0.26033460000000003</v>
      </c>
      <c r="L4097" s="4">
        <v>6.0879999999999997E-3</v>
      </c>
      <c r="M4097" s="4">
        <v>2.7570830000000002</v>
      </c>
      <c r="N4097" s="4" t="s">
        <v>9772</v>
      </c>
      <c r="O4097" s="4" t="s">
        <v>9004</v>
      </c>
      <c r="P4097" s="4">
        <v>16</v>
      </c>
      <c r="Q4097" s="4">
        <v>1</v>
      </c>
      <c r="R4097" s="4">
        <v>25</v>
      </c>
      <c r="S4097" s="4">
        <v>3</v>
      </c>
      <c r="T4097" s="15">
        <v>3.2557930000000002E-11</v>
      </c>
      <c r="U4097" s="15">
        <v>2.769561E-8</v>
      </c>
    </row>
    <row r="4098" spans="1:21" x14ac:dyDescent="0.25">
      <c r="A4098" s="4">
        <v>4096</v>
      </c>
      <c r="B4098" s="4" t="s">
        <v>14633</v>
      </c>
      <c r="C4098" s="4">
        <v>3</v>
      </c>
      <c r="D4098" s="93">
        <v>1367.6089999999999</v>
      </c>
      <c r="E4098" s="4" t="s">
        <v>10326</v>
      </c>
      <c r="F4098" s="4" t="s">
        <v>8988</v>
      </c>
      <c r="G4098" s="4" t="s">
        <v>8989</v>
      </c>
      <c r="H4098" s="93">
        <v>1367.607</v>
      </c>
      <c r="I4098" s="4" t="s">
        <v>8990</v>
      </c>
      <c r="J4098" s="15">
        <v>3.1307050000000003E-2</v>
      </c>
      <c r="K4098" s="15">
        <v>0.26035390000000003</v>
      </c>
      <c r="L4098" s="4">
        <v>1.5759999999999999E-3</v>
      </c>
      <c r="M4098" s="4">
        <v>1.1523779999999999</v>
      </c>
      <c r="N4098" s="4" t="s">
        <v>10327</v>
      </c>
      <c r="O4098" s="4" t="s">
        <v>9004</v>
      </c>
      <c r="P4098" s="4">
        <v>14</v>
      </c>
      <c r="Q4098" s="4">
        <v>1</v>
      </c>
      <c r="R4098" s="4">
        <v>10</v>
      </c>
      <c r="S4098" s="4">
        <v>5</v>
      </c>
      <c r="T4098" s="15">
        <v>2.077112E-4</v>
      </c>
      <c r="U4098" s="15">
        <v>0.10640289999999999</v>
      </c>
    </row>
    <row r="4099" spans="1:21" x14ac:dyDescent="0.25">
      <c r="A4099" s="4">
        <v>4097</v>
      </c>
      <c r="B4099" s="4" t="s">
        <v>14634</v>
      </c>
      <c r="C4099" s="4">
        <v>3</v>
      </c>
      <c r="D4099" s="93">
        <v>2150.1529999999998</v>
      </c>
      <c r="E4099" s="4" t="s">
        <v>11295</v>
      </c>
      <c r="F4099" s="4" t="s">
        <v>8988</v>
      </c>
      <c r="G4099" s="4" t="s">
        <v>8989</v>
      </c>
      <c r="H4099" s="93">
        <v>2150.1390000000001</v>
      </c>
      <c r="I4099" s="4" t="s">
        <v>8990</v>
      </c>
      <c r="J4099" s="15">
        <v>1.399717E-3</v>
      </c>
      <c r="K4099" s="15">
        <v>0.26223580000000002</v>
      </c>
      <c r="L4099" s="4">
        <v>1.3834000000000001E-2</v>
      </c>
      <c r="M4099" s="4">
        <v>6.4340020000000004</v>
      </c>
      <c r="N4099" s="4" t="s">
        <v>11296</v>
      </c>
      <c r="O4099" s="4" t="s">
        <v>9004</v>
      </c>
      <c r="P4099" s="4">
        <v>22</v>
      </c>
      <c r="Q4099" s="4">
        <v>1</v>
      </c>
      <c r="R4099" s="4">
        <v>9</v>
      </c>
      <c r="S4099" s="4">
        <v>5</v>
      </c>
      <c r="T4099" s="15">
        <v>1.1168100000000001E-5</v>
      </c>
      <c r="U4099" s="15">
        <v>2.7050339999999998E-4</v>
      </c>
    </row>
    <row r="4100" spans="1:21" x14ac:dyDescent="0.25">
      <c r="A4100" s="4">
        <v>4098</v>
      </c>
      <c r="B4100" s="4" t="s">
        <v>14635</v>
      </c>
      <c r="C4100" s="4">
        <v>4</v>
      </c>
      <c r="D4100" s="93">
        <v>2348.299</v>
      </c>
      <c r="E4100" s="4" t="s">
        <v>13677</v>
      </c>
      <c r="F4100" s="4" t="s">
        <v>8988</v>
      </c>
      <c r="G4100" s="4" t="s">
        <v>8989</v>
      </c>
      <c r="H4100" s="93">
        <v>2348.2759999999998</v>
      </c>
      <c r="I4100" s="4" t="s">
        <v>8990</v>
      </c>
      <c r="J4100" s="15">
        <v>1</v>
      </c>
      <c r="K4100" s="15">
        <v>0.26302209999999998</v>
      </c>
      <c r="L4100" s="4">
        <v>2.2577E-2</v>
      </c>
      <c r="M4100" s="4">
        <v>9.6142869999999991</v>
      </c>
      <c r="N4100" s="4" t="s">
        <v>13678</v>
      </c>
      <c r="O4100" s="4" t="s">
        <v>9004</v>
      </c>
      <c r="P4100" s="4">
        <v>21</v>
      </c>
      <c r="Q4100" s="4">
        <v>1</v>
      </c>
      <c r="R4100" s="4">
        <v>13</v>
      </c>
      <c r="S4100" s="4">
        <v>4</v>
      </c>
      <c r="T4100" s="15">
        <v>0.44330340000000001</v>
      </c>
      <c r="U4100" s="15">
        <v>1</v>
      </c>
    </row>
    <row r="4101" spans="1:21" x14ac:dyDescent="0.25">
      <c r="A4101" s="4">
        <v>4099</v>
      </c>
      <c r="B4101" s="4" t="s">
        <v>14636</v>
      </c>
      <c r="C4101" s="4">
        <v>3</v>
      </c>
      <c r="D4101" s="93">
        <v>1523.8040000000001</v>
      </c>
      <c r="E4101" s="4" t="s">
        <v>9249</v>
      </c>
      <c r="F4101" s="4" t="s">
        <v>8988</v>
      </c>
      <c r="G4101" s="4" t="s">
        <v>8989</v>
      </c>
      <c r="H4101" s="93">
        <v>1523.7919999999999</v>
      </c>
      <c r="I4101" s="4" t="s">
        <v>8990</v>
      </c>
      <c r="J4101" s="15">
        <v>3.3800100000000002E-5</v>
      </c>
      <c r="K4101" s="15">
        <v>0.26309769999999999</v>
      </c>
      <c r="L4101" s="4">
        <v>1.1797E-2</v>
      </c>
      <c r="M4101" s="4">
        <v>7.7418680000000002</v>
      </c>
      <c r="N4101" s="4" t="s">
        <v>9084</v>
      </c>
      <c r="O4101" s="4" t="s">
        <v>9004</v>
      </c>
      <c r="P4101" s="4">
        <v>23</v>
      </c>
      <c r="Q4101" s="4">
        <v>1</v>
      </c>
      <c r="R4101" s="4">
        <v>14</v>
      </c>
      <c r="S4101" s="4">
        <v>7</v>
      </c>
      <c r="T4101" s="15">
        <v>2.0012870000000001E-10</v>
      </c>
      <c r="U4101" s="15">
        <v>6.2948300000000002E-4</v>
      </c>
    </row>
    <row r="4102" spans="1:21" x14ac:dyDescent="0.25">
      <c r="A4102" s="4">
        <v>4100</v>
      </c>
      <c r="B4102" s="4" t="s">
        <v>14637</v>
      </c>
      <c r="C4102" s="4">
        <v>2</v>
      </c>
      <c r="D4102" s="93">
        <v>1618.7850000000001</v>
      </c>
      <c r="E4102" s="4" t="s">
        <v>9622</v>
      </c>
      <c r="F4102" s="4" t="s">
        <v>8988</v>
      </c>
      <c r="G4102" s="4" t="s">
        <v>8989</v>
      </c>
      <c r="H4102" s="93">
        <v>1618.771</v>
      </c>
      <c r="I4102" s="4" t="s">
        <v>9754</v>
      </c>
      <c r="J4102" s="15">
        <v>3.3909730000000001E-6</v>
      </c>
      <c r="K4102" s="15">
        <v>0.26312679999999999</v>
      </c>
      <c r="L4102" s="4">
        <v>1.3997000000000001E-2</v>
      </c>
      <c r="M4102" s="4">
        <v>8.6466849999999997</v>
      </c>
      <c r="N4102" s="4" t="s">
        <v>9623</v>
      </c>
      <c r="O4102" s="4" t="s">
        <v>9004</v>
      </c>
      <c r="P4102" s="4">
        <v>20</v>
      </c>
      <c r="Q4102" s="4">
        <v>1</v>
      </c>
      <c r="R4102" s="4">
        <v>11</v>
      </c>
      <c r="S4102" s="4">
        <v>6</v>
      </c>
      <c r="T4102" s="15">
        <v>4.080542E-6</v>
      </c>
      <c r="U4102" s="15">
        <v>6.5108819999999997E-6</v>
      </c>
    </row>
    <row r="4103" spans="1:21" x14ac:dyDescent="0.25">
      <c r="A4103" s="4">
        <v>4101</v>
      </c>
      <c r="B4103" s="4" t="s">
        <v>14638</v>
      </c>
      <c r="C4103" s="4">
        <v>4</v>
      </c>
      <c r="D4103" s="93">
        <v>3223.663</v>
      </c>
      <c r="E4103" s="4" t="s">
        <v>11966</v>
      </c>
      <c r="F4103" s="4" t="s">
        <v>8988</v>
      </c>
      <c r="G4103" s="4" t="s">
        <v>8989</v>
      </c>
      <c r="H4103" s="93">
        <v>3223.6570000000002</v>
      </c>
      <c r="I4103" s="4" t="s">
        <v>8990</v>
      </c>
      <c r="J4103" s="15">
        <v>1</v>
      </c>
      <c r="K4103" s="15">
        <v>0.2632237</v>
      </c>
      <c r="L4103" s="4">
        <v>6.1069999999999996E-3</v>
      </c>
      <c r="M4103" s="4">
        <v>1.8944319999999999</v>
      </c>
      <c r="N4103" s="4" t="s">
        <v>11967</v>
      </c>
      <c r="O4103" s="4" t="s">
        <v>9004</v>
      </c>
      <c r="P4103" s="4">
        <v>15</v>
      </c>
      <c r="Q4103" s="4">
        <v>1</v>
      </c>
      <c r="R4103" s="4">
        <v>19</v>
      </c>
      <c r="S4103" s="4">
        <v>5</v>
      </c>
      <c r="T4103" s="15">
        <v>1</v>
      </c>
      <c r="U4103" s="15">
        <v>1</v>
      </c>
    </row>
    <row r="4104" spans="1:21" x14ac:dyDescent="0.25">
      <c r="A4104" s="4">
        <v>4102</v>
      </c>
      <c r="B4104" s="4" t="s">
        <v>14639</v>
      </c>
      <c r="C4104" s="4">
        <v>3</v>
      </c>
      <c r="D4104" s="93">
        <v>1353.7059999999999</v>
      </c>
      <c r="E4104" s="4" t="s">
        <v>9205</v>
      </c>
      <c r="F4104" s="4" t="s">
        <v>8988</v>
      </c>
      <c r="G4104" s="4" t="s">
        <v>8989</v>
      </c>
      <c r="H4104" s="93">
        <v>1353.6949999999999</v>
      </c>
      <c r="I4104" s="4" t="s">
        <v>8990</v>
      </c>
      <c r="J4104" s="15">
        <v>1.0677829999999999E-4</v>
      </c>
      <c r="K4104" s="15">
        <v>0.26424700000000001</v>
      </c>
      <c r="L4104" s="4">
        <v>1.0626999999999999E-2</v>
      </c>
      <c r="M4104" s="4">
        <v>7.850365</v>
      </c>
      <c r="N4104" s="4" t="s">
        <v>9206</v>
      </c>
      <c r="O4104" s="4" t="s">
        <v>9004</v>
      </c>
      <c r="P4104" s="4">
        <v>23</v>
      </c>
      <c r="Q4104" s="4">
        <v>1</v>
      </c>
      <c r="R4104" s="4">
        <v>10</v>
      </c>
      <c r="S4104" s="4">
        <v>9</v>
      </c>
      <c r="T4104" s="15">
        <v>2.814405E-5</v>
      </c>
      <c r="U4104" s="15">
        <v>2.985783E-6</v>
      </c>
    </row>
    <row r="4105" spans="1:21" x14ac:dyDescent="0.25">
      <c r="A4105" s="4">
        <v>4103</v>
      </c>
      <c r="B4105" s="4" t="s">
        <v>14640</v>
      </c>
      <c r="C4105" s="4">
        <v>3</v>
      </c>
      <c r="D4105" s="93">
        <v>1325.654</v>
      </c>
      <c r="E4105" s="4" t="s">
        <v>9245</v>
      </c>
      <c r="F4105" s="4" t="s">
        <v>8988</v>
      </c>
      <c r="G4105" s="4" t="s">
        <v>8989</v>
      </c>
      <c r="H4105" s="93">
        <v>1325.652</v>
      </c>
      <c r="I4105" s="4" t="s">
        <v>8990</v>
      </c>
      <c r="J4105" s="15">
        <v>1.9492150000000001E-6</v>
      </c>
      <c r="K4105" s="15">
        <v>0.26450570000000001</v>
      </c>
      <c r="L4105" s="4">
        <v>1.328E-3</v>
      </c>
      <c r="M4105" s="4">
        <v>1.001771</v>
      </c>
      <c r="N4105" s="4" t="s">
        <v>9246</v>
      </c>
      <c r="O4105" s="4" t="s">
        <v>9004</v>
      </c>
      <c r="P4105" s="4">
        <v>15</v>
      </c>
      <c r="Q4105" s="4">
        <v>1</v>
      </c>
      <c r="R4105" s="4">
        <v>5</v>
      </c>
      <c r="S4105" s="4">
        <v>3</v>
      </c>
      <c r="T4105" s="15">
        <v>2.6516430000000002E-4</v>
      </c>
      <c r="U4105" s="15">
        <v>2.301775E-2</v>
      </c>
    </row>
    <row r="4106" spans="1:21" x14ac:dyDescent="0.25">
      <c r="A4106" s="4">
        <v>4104</v>
      </c>
      <c r="B4106" s="4" t="s">
        <v>14641</v>
      </c>
      <c r="C4106" s="4">
        <v>3</v>
      </c>
      <c r="D4106" s="93">
        <v>1397.8109999999999</v>
      </c>
      <c r="E4106" s="4" t="s">
        <v>14642</v>
      </c>
      <c r="F4106" s="4" t="s">
        <v>8988</v>
      </c>
      <c r="G4106" s="4" t="s">
        <v>8989</v>
      </c>
      <c r="H4106" s="93">
        <v>1397.8</v>
      </c>
      <c r="I4106" s="4" t="s">
        <v>8990</v>
      </c>
      <c r="J4106" s="15">
        <v>6.5891599999999995E-2</v>
      </c>
      <c r="K4106" s="15">
        <v>0.26457570000000002</v>
      </c>
      <c r="L4106" s="4">
        <v>1.0787E-2</v>
      </c>
      <c r="M4106" s="4">
        <v>7.7171279999999998</v>
      </c>
      <c r="N4106" s="4" t="s">
        <v>14643</v>
      </c>
      <c r="O4106" s="4" t="s">
        <v>9004</v>
      </c>
      <c r="P4106" s="4">
        <v>22</v>
      </c>
      <c r="Q4106" s="4">
        <v>1</v>
      </c>
      <c r="R4106" s="4">
        <v>8</v>
      </c>
      <c r="S4106" s="4">
        <v>7</v>
      </c>
      <c r="T4106" s="15">
        <v>1.3568529999999999E-4</v>
      </c>
      <c r="U4106" s="15">
        <v>0.15453439999999999</v>
      </c>
    </row>
    <row r="4107" spans="1:21" x14ac:dyDescent="0.25">
      <c r="A4107" s="4">
        <v>4105</v>
      </c>
      <c r="B4107" s="4" t="s">
        <v>14644</v>
      </c>
      <c r="C4107" s="4">
        <v>3</v>
      </c>
      <c r="D4107" s="93">
        <v>2580.3339999999998</v>
      </c>
      <c r="E4107" s="4" t="s">
        <v>10930</v>
      </c>
      <c r="F4107" s="4" t="s">
        <v>8988</v>
      </c>
      <c r="G4107" s="4" t="s">
        <v>8989</v>
      </c>
      <c r="H4107" s="93">
        <v>2580.3130000000001</v>
      </c>
      <c r="I4107" s="4" t="s">
        <v>8990</v>
      </c>
      <c r="J4107" s="15">
        <v>1</v>
      </c>
      <c r="K4107" s="15">
        <v>0.26473140000000001</v>
      </c>
      <c r="L4107" s="4">
        <v>2.1201000000000001E-2</v>
      </c>
      <c r="M4107" s="4">
        <v>8.2164439999999992</v>
      </c>
      <c r="N4107" s="4" t="s">
        <v>10931</v>
      </c>
      <c r="O4107" s="4" t="s">
        <v>9004</v>
      </c>
      <c r="P4107" s="4">
        <v>22</v>
      </c>
      <c r="Q4107" s="4">
        <v>1</v>
      </c>
      <c r="R4107" s="4">
        <v>14</v>
      </c>
      <c r="S4107" s="4">
        <v>4</v>
      </c>
      <c r="T4107" s="15">
        <v>7.1637450000000004E-4</v>
      </c>
      <c r="U4107" s="15">
        <v>1</v>
      </c>
    </row>
    <row r="4108" spans="1:21" x14ac:dyDescent="0.25">
      <c r="A4108" s="4">
        <v>4106</v>
      </c>
      <c r="B4108" s="4" t="s">
        <v>14645</v>
      </c>
      <c r="C4108" s="4">
        <v>3</v>
      </c>
      <c r="D4108" s="93">
        <v>2021.066</v>
      </c>
      <c r="E4108" s="4" t="s">
        <v>9775</v>
      </c>
      <c r="F4108" s="4" t="s">
        <v>8988</v>
      </c>
      <c r="G4108" s="4" t="s">
        <v>8989</v>
      </c>
      <c r="H4108" s="93">
        <v>2021.06</v>
      </c>
      <c r="I4108" s="4" t="s">
        <v>8990</v>
      </c>
      <c r="J4108" s="15">
        <v>1.388495E-3</v>
      </c>
      <c r="K4108" s="15">
        <v>0.26500010000000002</v>
      </c>
      <c r="L4108" s="4">
        <v>5.5970000000000004E-3</v>
      </c>
      <c r="M4108" s="4">
        <v>2.769339</v>
      </c>
      <c r="N4108" s="4" t="s">
        <v>9776</v>
      </c>
      <c r="O4108" s="4" t="s">
        <v>9004</v>
      </c>
      <c r="P4108" s="4">
        <v>16</v>
      </c>
      <c r="Q4108" s="4">
        <v>1</v>
      </c>
      <c r="R4108" s="4">
        <v>16</v>
      </c>
      <c r="S4108" s="4">
        <v>4</v>
      </c>
      <c r="T4108" s="15">
        <v>1.222135E-8</v>
      </c>
      <c r="U4108" s="15">
        <v>4.7791590000000002E-4</v>
      </c>
    </row>
    <row r="4109" spans="1:21" x14ac:dyDescent="0.25">
      <c r="A4109" s="4">
        <v>4107</v>
      </c>
      <c r="B4109" s="4" t="s">
        <v>14646</v>
      </c>
      <c r="C4109" s="4">
        <v>4</v>
      </c>
      <c r="D4109" s="93">
        <v>2102.1909999999998</v>
      </c>
      <c r="E4109" s="4" t="s">
        <v>10801</v>
      </c>
      <c r="F4109" s="4" t="s">
        <v>8988</v>
      </c>
      <c r="G4109" s="4" t="s">
        <v>8989</v>
      </c>
      <c r="H4109" s="93">
        <v>2102.172</v>
      </c>
      <c r="I4109" s="4" t="s">
        <v>8990</v>
      </c>
      <c r="J4109" s="15">
        <v>9.1209670000000007E-3</v>
      </c>
      <c r="K4109" s="15">
        <v>0.2651618</v>
      </c>
      <c r="L4109" s="4">
        <v>1.9369000000000001E-2</v>
      </c>
      <c r="M4109" s="4">
        <v>9.2138059999999999</v>
      </c>
      <c r="N4109" s="4" t="s">
        <v>10802</v>
      </c>
      <c r="O4109" s="4" t="s">
        <v>9004</v>
      </c>
      <c r="P4109" s="4">
        <v>22</v>
      </c>
      <c r="Q4109" s="4">
        <v>1</v>
      </c>
      <c r="R4109" s="4">
        <v>8.5</v>
      </c>
      <c r="S4109" s="4">
        <v>5.5</v>
      </c>
      <c r="T4109" s="15">
        <v>1.8999539999999999E-2</v>
      </c>
      <c r="U4109" s="15">
        <v>5.1373779999999997E-3</v>
      </c>
    </row>
    <row r="4110" spans="1:21" x14ac:dyDescent="0.25">
      <c r="A4110" s="4">
        <v>4108</v>
      </c>
      <c r="B4110" s="4" t="s">
        <v>14647</v>
      </c>
      <c r="C4110" s="4">
        <v>3</v>
      </c>
      <c r="D4110" s="93">
        <v>1866.9449999999999</v>
      </c>
      <c r="E4110" s="4" t="s">
        <v>10810</v>
      </c>
      <c r="F4110" s="4" t="s">
        <v>8988</v>
      </c>
      <c r="G4110" s="4" t="s">
        <v>8989</v>
      </c>
      <c r="H4110" s="93">
        <v>1866.9380000000001</v>
      </c>
      <c r="I4110" s="4" t="s">
        <v>8990</v>
      </c>
      <c r="J4110" s="15">
        <v>1.05295E-9</v>
      </c>
      <c r="K4110" s="15">
        <v>0.26528069999999998</v>
      </c>
      <c r="L4110" s="4">
        <v>6.8729999999999998E-3</v>
      </c>
      <c r="M4110" s="4">
        <v>3.6814279999999999</v>
      </c>
      <c r="N4110" s="4" t="s">
        <v>10811</v>
      </c>
      <c r="O4110" s="4" t="s">
        <v>9004</v>
      </c>
      <c r="P4110" s="4">
        <v>16</v>
      </c>
      <c r="Q4110" s="4">
        <v>1</v>
      </c>
      <c r="R4110" s="4">
        <v>14</v>
      </c>
      <c r="S4110" s="4">
        <v>5</v>
      </c>
      <c r="T4110" s="15">
        <v>1.8715420000000001E-6</v>
      </c>
      <c r="U4110" s="15">
        <v>5.6024340000000002E-11</v>
      </c>
    </row>
    <row r="4111" spans="1:21" x14ac:dyDescent="0.25">
      <c r="A4111" s="4">
        <v>4109</v>
      </c>
      <c r="B4111" s="4" t="s">
        <v>14648</v>
      </c>
      <c r="C4111" s="4">
        <v>4</v>
      </c>
      <c r="D4111" s="93">
        <v>1981.0319999999999</v>
      </c>
      <c r="E4111" s="4" t="s">
        <v>9279</v>
      </c>
      <c r="F4111" s="4" t="s">
        <v>8988</v>
      </c>
      <c r="G4111" s="4" t="s">
        <v>8989</v>
      </c>
      <c r="H4111" s="93">
        <v>1981.0170000000001</v>
      </c>
      <c r="I4111" s="4" t="s">
        <v>9438</v>
      </c>
      <c r="J4111" s="15">
        <v>1.578005E-2</v>
      </c>
      <c r="K4111" s="15">
        <v>0.26544839999999997</v>
      </c>
      <c r="L4111" s="4">
        <v>1.452E-2</v>
      </c>
      <c r="M4111" s="4">
        <v>7.3295680000000001</v>
      </c>
      <c r="N4111" s="4" t="s">
        <v>9280</v>
      </c>
      <c r="O4111" s="4" t="s">
        <v>9004</v>
      </c>
      <c r="P4111" s="4">
        <v>6</v>
      </c>
      <c r="Q4111" s="4">
        <v>1</v>
      </c>
      <c r="R4111" s="4">
        <v>9.5</v>
      </c>
      <c r="S4111" s="4">
        <v>3.5</v>
      </c>
      <c r="T4111" s="15">
        <v>2.3717970000000001E-2</v>
      </c>
      <c r="U4111" s="15">
        <v>3.3605580000000003E-2</v>
      </c>
    </row>
    <row r="4112" spans="1:21" x14ac:dyDescent="0.25">
      <c r="A4112" s="4">
        <v>4110</v>
      </c>
      <c r="B4112" s="4" t="s">
        <v>14649</v>
      </c>
      <c r="C4112" s="4">
        <v>3</v>
      </c>
      <c r="D4112" s="93">
        <v>1925.9929999999999</v>
      </c>
      <c r="E4112" s="4" t="s">
        <v>12947</v>
      </c>
      <c r="F4112" s="4" t="s">
        <v>8988</v>
      </c>
      <c r="G4112" s="4" t="s">
        <v>8989</v>
      </c>
      <c r="H4112" s="93">
        <v>1925.9760000000001</v>
      </c>
      <c r="I4112" s="4" t="s">
        <v>8990</v>
      </c>
      <c r="J4112" s="15">
        <v>1.110622E-4</v>
      </c>
      <c r="K4112" s="15">
        <v>0.26545619999999998</v>
      </c>
      <c r="L4112" s="4">
        <v>1.7181999999999999E-2</v>
      </c>
      <c r="M4112" s="4">
        <v>8.9211930000000006</v>
      </c>
      <c r="N4112" s="4" t="s">
        <v>10200</v>
      </c>
      <c r="O4112" s="4" t="s">
        <v>9004</v>
      </c>
      <c r="P4112" s="4">
        <v>20</v>
      </c>
      <c r="Q4112" s="4">
        <v>1</v>
      </c>
      <c r="R4112" s="4">
        <v>11</v>
      </c>
      <c r="S4112" s="4">
        <v>8</v>
      </c>
      <c r="T4112" s="15">
        <v>6.9307880000000004E-9</v>
      </c>
      <c r="U4112" s="15">
        <v>7.1934229999999995E-5</v>
      </c>
    </row>
    <row r="4113" spans="1:21" x14ac:dyDescent="0.25">
      <c r="A4113" s="4">
        <v>4111</v>
      </c>
      <c r="B4113" s="4" t="s">
        <v>14650</v>
      </c>
      <c r="C4113" s="4">
        <v>3</v>
      </c>
      <c r="D4113" s="93">
        <v>2008.0530000000001</v>
      </c>
      <c r="E4113" s="4" t="s">
        <v>9053</v>
      </c>
      <c r="F4113" s="4" t="s">
        <v>8988</v>
      </c>
      <c r="G4113" s="4" t="s">
        <v>8989</v>
      </c>
      <c r="H4113" s="93">
        <v>2008.0530000000001</v>
      </c>
      <c r="I4113" s="4" t="s">
        <v>9079</v>
      </c>
      <c r="J4113" s="15">
        <v>1</v>
      </c>
      <c r="K4113" s="15">
        <v>0.26563360000000003</v>
      </c>
      <c r="L4113" s="4">
        <v>1.66E-4</v>
      </c>
      <c r="M4113" s="4">
        <v>8.2667000000000004E-2</v>
      </c>
      <c r="N4113" s="4" t="s">
        <v>9054</v>
      </c>
      <c r="O4113" s="4" t="s">
        <v>9004</v>
      </c>
      <c r="P4113" s="4">
        <v>17</v>
      </c>
      <c r="Q4113" s="4">
        <v>1</v>
      </c>
      <c r="R4113" s="4">
        <v>4.5</v>
      </c>
      <c r="S4113" s="4">
        <v>4.5</v>
      </c>
      <c r="T4113" s="15">
        <v>1</v>
      </c>
      <c r="U4113" s="15">
        <v>1</v>
      </c>
    </row>
    <row r="4114" spans="1:21" x14ac:dyDescent="0.25">
      <c r="A4114" s="4">
        <v>4112</v>
      </c>
      <c r="B4114" s="4" t="s">
        <v>14651</v>
      </c>
      <c r="C4114" s="4">
        <v>3</v>
      </c>
      <c r="D4114" s="93">
        <v>1911.874</v>
      </c>
      <c r="E4114" s="4" t="s">
        <v>10322</v>
      </c>
      <c r="F4114" s="4" t="s">
        <v>8988</v>
      </c>
      <c r="G4114" s="4" t="s">
        <v>8989</v>
      </c>
      <c r="H4114" s="93">
        <v>1911.8720000000001</v>
      </c>
      <c r="I4114" s="4" t="s">
        <v>8990</v>
      </c>
      <c r="J4114" s="15">
        <v>0.1359128</v>
      </c>
      <c r="K4114" s="15">
        <v>0.26615090000000002</v>
      </c>
      <c r="L4114" s="4">
        <v>1.8699999999999999E-3</v>
      </c>
      <c r="M4114" s="4">
        <v>0.97809900000000005</v>
      </c>
      <c r="N4114" s="4" t="s">
        <v>10323</v>
      </c>
      <c r="O4114" s="4" t="s">
        <v>9004</v>
      </c>
      <c r="P4114" s="4">
        <v>14</v>
      </c>
      <c r="Q4114" s="4">
        <v>1</v>
      </c>
      <c r="R4114" s="4">
        <v>9</v>
      </c>
      <c r="S4114" s="4">
        <v>4</v>
      </c>
      <c r="T4114" s="15">
        <v>9.3494420000000001E-4</v>
      </c>
      <c r="U4114" s="15">
        <v>0.43285790000000002</v>
      </c>
    </row>
    <row r="4115" spans="1:21" x14ac:dyDescent="0.25">
      <c r="A4115" s="4">
        <v>4113</v>
      </c>
      <c r="B4115" s="4" t="s">
        <v>14652</v>
      </c>
      <c r="C4115" s="4">
        <v>3</v>
      </c>
      <c r="D4115" s="93">
        <v>1717.8510000000001</v>
      </c>
      <c r="E4115" s="4" t="s">
        <v>9113</v>
      </c>
      <c r="F4115" s="4" t="s">
        <v>8988</v>
      </c>
      <c r="G4115" s="4" t="s">
        <v>8989</v>
      </c>
      <c r="H4115" s="93">
        <v>1717.835</v>
      </c>
      <c r="I4115" s="4" t="s">
        <v>8990</v>
      </c>
      <c r="J4115" s="15">
        <v>1.549695E-10</v>
      </c>
      <c r="K4115" s="15">
        <v>0.26650649999999998</v>
      </c>
      <c r="L4115" s="4">
        <v>1.5544000000000001E-2</v>
      </c>
      <c r="M4115" s="4">
        <v>9.0485989999999994</v>
      </c>
      <c r="N4115" s="4" t="s">
        <v>9114</v>
      </c>
      <c r="O4115" s="4" t="s">
        <v>9004</v>
      </c>
      <c r="P4115" s="4">
        <v>20</v>
      </c>
      <c r="Q4115" s="4">
        <v>1</v>
      </c>
      <c r="R4115" s="4">
        <v>12</v>
      </c>
      <c r="S4115" s="4">
        <v>9</v>
      </c>
      <c r="T4115" s="15">
        <v>1.118148E-8</v>
      </c>
      <c r="U4115" s="15">
        <v>1.5817870000000001E-9</v>
      </c>
    </row>
    <row r="4116" spans="1:21" x14ac:dyDescent="0.25">
      <c r="A4116" s="4">
        <v>4114</v>
      </c>
      <c r="B4116" s="4" t="s">
        <v>14653</v>
      </c>
      <c r="C4116" s="4">
        <v>4</v>
      </c>
      <c r="D4116" s="93">
        <v>2288.0990000000002</v>
      </c>
      <c r="E4116" s="4" t="s">
        <v>11119</v>
      </c>
      <c r="F4116" s="4" t="s">
        <v>8988</v>
      </c>
      <c r="G4116" s="4" t="s">
        <v>8989</v>
      </c>
      <c r="H4116" s="93">
        <v>2288.0970000000002</v>
      </c>
      <c r="I4116" s="4" t="s">
        <v>8990</v>
      </c>
      <c r="J4116" s="15">
        <v>2.9436810000000001E-3</v>
      </c>
      <c r="K4116" s="15">
        <v>0.2668644</v>
      </c>
      <c r="L4116" s="4">
        <v>1.8680000000000001E-3</v>
      </c>
      <c r="M4116" s="4">
        <v>0.81639899999999999</v>
      </c>
      <c r="N4116" s="4" t="s">
        <v>11120</v>
      </c>
      <c r="O4116" s="4" t="s">
        <v>9004</v>
      </c>
      <c r="P4116" s="4">
        <v>16</v>
      </c>
      <c r="Q4116" s="4">
        <v>1</v>
      </c>
      <c r="R4116" s="4">
        <v>8</v>
      </c>
      <c r="S4116" s="4">
        <v>4</v>
      </c>
      <c r="T4116" s="15">
        <v>2.993683E-6</v>
      </c>
      <c r="U4116" s="15">
        <v>1.0451800000000001E-2</v>
      </c>
    </row>
    <row r="4117" spans="1:21" x14ac:dyDescent="0.25">
      <c r="A4117" s="4">
        <v>4115</v>
      </c>
      <c r="B4117" s="4" t="s">
        <v>14654</v>
      </c>
      <c r="C4117" s="4">
        <v>3</v>
      </c>
      <c r="D4117" s="93">
        <v>1856.088</v>
      </c>
      <c r="E4117" s="4" t="s">
        <v>11053</v>
      </c>
      <c r="F4117" s="4" t="s">
        <v>8988</v>
      </c>
      <c r="G4117" s="4" t="s">
        <v>8989</v>
      </c>
      <c r="H4117" s="93">
        <v>1856.085</v>
      </c>
      <c r="I4117" s="4" t="s">
        <v>8990</v>
      </c>
      <c r="J4117" s="15">
        <v>8.4455930000000001E-5</v>
      </c>
      <c r="K4117" s="15">
        <v>0.26704640000000002</v>
      </c>
      <c r="L4117" s="4">
        <v>3.0890000000000002E-3</v>
      </c>
      <c r="M4117" s="4">
        <v>1.664256</v>
      </c>
      <c r="N4117" s="4" t="s">
        <v>11054</v>
      </c>
      <c r="O4117" s="4" t="s">
        <v>9004</v>
      </c>
      <c r="P4117" s="4">
        <v>15</v>
      </c>
      <c r="Q4117" s="4">
        <v>1</v>
      </c>
      <c r="R4117" s="4">
        <v>7.5</v>
      </c>
      <c r="S4117" s="4">
        <v>7.5</v>
      </c>
      <c r="T4117" s="15">
        <v>4.3968190000000003E-5</v>
      </c>
      <c r="U4117" s="15">
        <v>7.2267960000000004E-4</v>
      </c>
    </row>
    <row r="4118" spans="1:21" x14ac:dyDescent="0.25">
      <c r="A4118" s="4">
        <v>4116</v>
      </c>
      <c r="B4118" s="4" t="s">
        <v>14655</v>
      </c>
      <c r="C4118" s="4">
        <v>4</v>
      </c>
      <c r="D4118" s="93">
        <v>2330.3620000000001</v>
      </c>
      <c r="E4118" s="4" t="s">
        <v>11579</v>
      </c>
      <c r="F4118" s="4" t="s">
        <v>8988</v>
      </c>
      <c r="G4118" s="4" t="s">
        <v>8989</v>
      </c>
      <c r="H4118" s="93">
        <v>2330.3440000000001</v>
      </c>
      <c r="I4118" s="4" t="s">
        <v>8990</v>
      </c>
      <c r="J4118" s="15">
        <v>3.3475369999999998E-3</v>
      </c>
      <c r="K4118" s="15">
        <v>0.26732640000000002</v>
      </c>
      <c r="L4118" s="4">
        <v>1.7696E-2</v>
      </c>
      <c r="M4118" s="4">
        <v>7.5937279999999996</v>
      </c>
      <c r="N4118" s="4" t="s">
        <v>11580</v>
      </c>
      <c r="O4118" s="4" t="s">
        <v>9004</v>
      </c>
      <c r="P4118" s="4">
        <v>20</v>
      </c>
      <c r="Q4118" s="4">
        <v>1</v>
      </c>
      <c r="R4118" s="4">
        <v>11</v>
      </c>
      <c r="S4118" s="4">
        <v>7</v>
      </c>
      <c r="T4118" s="15">
        <v>1.208843E-8</v>
      </c>
      <c r="U4118" s="15">
        <v>8.5265879999999999E-3</v>
      </c>
    </row>
    <row r="4119" spans="1:21" x14ac:dyDescent="0.25">
      <c r="A4119" s="4">
        <v>4117</v>
      </c>
      <c r="B4119" s="4" t="s">
        <v>14656</v>
      </c>
      <c r="C4119" s="4">
        <v>3</v>
      </c>
      <c r="D4119" s="93">
        <v>1367.6079999999999</v>
      </c>
      <c r="E4119" s="4" t="s">
        <v>14623</v>
      </c>
      <c r="F4119" s="4" t="s">
        <v>8988</v>
      </c>
      <c r="G4119" s="4" t="s">
        <v>8989</v>
      </c>
      <c r="H4119" s="93">
        <v>1367.607</v>
      </c>
      <c r="I4119" s="4" t="s">
        <v>8990</v>
      </c>
      <c r="J4119" s="15">
        <v>0.1808313</v>
      </c>
      <c r="K4119" s="15">
        <v>0.26778099999999999</v>
      </c>
      <c r="L4119" s="4">
        <v>3.0899999999999998E-4</v>
      </c>
      <c r="M4119" s="4">
        <v>0.225942</v>
      </c>
      <c r="N4119" s="4" t="s">
        <v>14624</v>
      </c>
      <c r="O4119" s="4" t="s">
        <v>9004</v>
      </c>
      <c r="P4119" s="4">
        <v>14</v>
      </c>
      <c r="Q4119" s="4">
        <v>1</v>
      </c>
      <c r="R4119" s="4">
        <v>8</v>
      </c>
      <c r="S4119" s="4">
        <v>5</v>
      </c>
      <c r="T4119" s="15">
        <v>1.747081E-5</v>
      </c>
      <c r="U4119" s="15">
        <v>0.60132739999999996</v>
      </c>
    </row>
    <row r="4120" spans="1:21" x14ac:dyDescent="0.25">
      <c r="A4120" s="4">
        <v>4118</v>
      </c>
      <c r="B4120" s="4" t="s">
        <v>14657</v>
      </c>
      <c r="C4120" s="4">
        <v>3</v>
      </c>
      <c r="D4120" s="93">
        <v>2239.2130000000002</v>
      </c>
      <c r="E4120" s="4" t="s">
        <v>9282</v>
      </c>
      <c r="F4120" s="4" t="s">
        <v>8988</v>
      </c>
      <c r="G4120" s="4" t="s">
        <v>8989</v>
      </c>
      <c r="H4120" s="93">
        <v>2239.19</v>
      </c>
      <c r="I4120" s="4" t="s">
        <v>8990</v>
      </c>
      <c r="J4120" s="15">
        <v>3.2950810000000001E-3</v>
      </c>
      <c r="K4120" s="15">
        <v>0.26788689999999998</v>
      </c>
      <c r="L4120" s="4">
        <v>2.2589000000000001E-2</v>
      </c>
      <c r="M4120" s="4">
        <v>10.088022</v>
      </c>
      <c r="N4120" s="4" t="s">
        <v>9283</v>
      </c>
      <c r="O4120" s="4" t="s">
        <v>9004</v>
      </c>
      <c r="P4120" s="4">
        <v>20</v>
      </c>
      <c r="Q4120" s="4">
        <v>1</v>
      </c>
      <c r="R4120" s="4">
        <v>9</v>
      </c>
      <c r="S4120" s="4">
        <v>9</v>
      </c>
      <c r="T4120" s="15">
        <v>5.71786E-3</v>
      </c>
      <c r="U4120" s="15">
        <v>2.725443E-2</v>
      </c>
    </row>
    <row r="4121" spans="1:21" x14ac:dyDescent="0.25">
      <c r="A4121" s="4">
        <v>4119</v>
      </c>
      <c r="B4121" s="4" t="s">
        <v>14658</v>
      </c>
      <c r="C4121" s="4">
        <v>4</v>
      </c>
      <c r="D4121" s="93">
        <v>2826.5149999999999</v>
      </c>
      <c r="E4121" s="4" t="s">
        <v>14659</v>
      </c>
      <c r="F4121" s="4" t="s">
        <v>8988</v>
      </c>
      <c r="G4121" s="4" t="s">
        <v>8989</v>
      </c>
      <c r="H4121" s="93">
        <v>2826.5149999999999</v>
      </c>
      <c r="I4121" s="4" t="s">
        <v>8990</v>
      </c>
      <c r="J4121" s="15">
        <v>1</v>
      </c>
      <c r="K4121" s="15">
        <v>0.26826369999999999</v>
      </c>
      <c r="L4121" s="4">
        <v>7.4700000000000005E-4</v>
      </c>
      <c r="M4121" s="4">
        <v>0.26428299999999999</v>
      </c>
      <c r="N4121" s="4" t="s">
        <v>14660</v>
      </c>
      <c r="O4121" s="4" t="s">
        <v>9004</v>
      </c>
      <c r="P4121" s="4">
        <v>17</v>
      </c>
      <c r="Q4121" s="4">
        <v>1</v>
      </c>
      <c r="R4121" s="4">
        <v>5.5</v>
      </c>
      <c r="S4121" s="4">
        <v>3.5</v>
      </c>
      <c r="T4121" s="15">
        <v>1</v>
      </c>
      <c r="U4121" s="15">
        <v>1</v>
      </c>
    </row>
    <row r="4122" spans="1:21" x14ac:dyDescent="0.25">
      <c r="A4122" s="4">
        <v>4120</v>
      </c>
      <c r="B4122" s="4" t="s">
        <v>14661</v>
      </c>
      <c r="C4122" s="4">
        <v>3</v>
      </c>
      <c r="D4122" s="93">
        <v>1832.914</v>
      </c>
      <c r="E4122" s="4" t="s">
        <v>11073</v>
      </c>
      <c r="F4122" s="4" t="s">
        <v>8988</v>
      </c>
      <c r="G4122" s="4" t="s">
        <v>8989</v>
      </c>
      <c r="H4122" s="93">
        <v>1832.896</v>
      </c>
      <c r="I4122" s="4" t="s">
        <v>9079</v>
      </c>
      <c r="J4122" s="15">
        <v>1.6732809999999999E-4</v>
      </c>
      <c r="K4122" s="15">
        <v>0.26836379999999999</v>
      </c>
      <c r="L4122" s="4">
        <v>1.8393E-2</v>
      </c>
      <c r="M4122" s="4">
        <v>10.034940000000001</v>
      </c>
      <c r="N4122" s="4" t="s">
        <v>11074</v>
      </c>
      <c r="O4122" s="4" t="s">
        <v>9004</v>
      </c>
      <c r="P4122" s="4">
        <v>22</v>
      </c>
      <c r="Q4122" s="4">
        <v>1</v>
      </c>
      <c r="R4122" s="4">
        <v>13</v>
      </c>
      <c r="S4122" s="4">
        <v>4</v>
      </c>
      <c r="T4122" s="15">
        <v>2.269827E-6</v>
      </c>
      <c r="U4122" s="15">
        <v>1.4381450000000001E-4</v>
      </c>
    </row>
    <row r="4123" spans="1:21" x14ac:dyDescent="0.25">
      <c r="A4123" s="4">
        <v>4121</v>
      </c>
      <c r="B4123" s="4" t="s">
        <v>14662</v>
      </c>
      <c r="C4123" s="4">
        <v>3</v>
      </c>
      <c r="D4123" s="93">
        <v>2907.567</v>
      </c>
      <c r="E4123" s="4" t="s">
        <v>14015</v>
      </c>
      <c r="F4123" s="4" t="s">
        <v>8988</v>
      </c>
      <c r="G4123" s="4" t="s">
        <v>8989</v>
      </c>
      <c r="H4123" s="93">
        <v>2907.5439999999999</v>
      </c>
      <c r="I4123" s="4" t="s">
        <v>8990</v>
      </c>
      <c r="J4123" s="15">
        <v>0.85420119999999999</v>
      </c>
      <c r="K4123" s="15">
        <v>0.26841480000000001</v>
      </c>
      <c r="L4123" s="4">
        <v>2.3258999999999998E-2</v>
      </c>
      <c r="M4123" s="4">
        <v>7.999536</v>
      </c>
      <c r="N4123" s="4" t="s">
        <v>14016</v>
      </c>
      <c r="O4123" s="4" t="s">
        <v>9004</v>
      </c>
      <c r="P4123" s="4">
        <v>21</v>
      </c>
      <c r="Q4123" s="4">
        <v>1</v>
      </c>
      <c r="R4123" s="4">
        <v>9</v>
      </c>
      <c r="S4123" s="4">
        <v>4</v>
      </c>
      <c r="T4123" s="15">
        <v>5.2231859999999998E-2</v>
      </c>
      <c r="U4123" s="15">
        <v>0.63397650000000005</v>
      </c>
    </row>
    <row r="4124" spans="1:21" x14ac:dyDescent="0.25">
      <c r="A4124" s="4">
        <v>4122</v>
      </c>
      <c r="B4124" s="4" t="s">
        <v>14663</v>
      </c>
      <c r="C4124" s="4">
        <v>3</v>
      </c>
      <c r="D4124" s="93">
        <v>2288.1019999999999</v>
      </c>
      <c r="E4124" s="4" t="s">
        <v>11119</v>
      </c>
      <c r="F4124" s="4" t="s">
        <v>8988</v>
      </c>
      <c r="G4124" s="4" t="s">
        <v>8989</v>
      </c>
      <c r="H4124" s="93">
        <v>2288.0970000000002</v>
      </c>
      <c r="I4124" s="4" t="s">
        <v>8990</v>
      </c>
      <c r="J4124" s="15">
        <v>3.3867810000000002E-3</v>
      </c>
      <c r="K4124" s="15">
        <v>0.26843050000000002</v>
      </c>
      <c r="L4124" s="4">
        <v>4.0480000000000004E-3</v>
      </c>
      <c r="M4124" s="4">
        <v>1.769155</v>
      </c>
      <c r="N4124" s="4" t="s">
        <v>11120</v>
      </c>
      <c r="O4124" s="4" t="s">
        <v>9004</v>
      </c>
      <c r="P4124" s="4">
        <v>16</v>
      </c>
      <c r="Q4124" s="4">
        <v>1</v>
      </c>
      <c r="R4124" s="4">
        <v>10.5</v>
      </c>
      <c r="S4124" s="4">
        <v>4.5</v>
      </c>
      <c r="T4124" s="15">
        <v>1.7336009999999999E-10</v>
      </c>
      <c r="U4124" s="15">
        <v>1.6645630000000002E-2</v>
      </c>
    </row>
    <row r="4125" spans="1:21" x14ac:dyDescent="0.25">
      <c r="A4125" s="4">
        <v>4123</v>
      </c>
      <c r="B4125" s="4" t="s">
        <v>14664</v>
      </c>
      <c r="C4125" s="4">
        <v>3</v>
      </c>
      <c r="D4125" s="93">
        <v>1772.87</v>
      </c>
      <c r="E4125" s="4" t="s">
        <v>9078</v>
      </c>
      <c r="F4125" s="4" t="s">
        <v>8988</v>
      </c>
      <c r="G4125" s="4" t="s">
        <v>8989</v>
      </c>
      <c r="H4125" s="93">
        <v>1772.8679999999999</v>
      </c>
      <c r="I4125" s="4" t="s">
        <v>8990</v>
      </c>
      <c r="J4125" s="15">
        <v>2.494235E-5</v>
      </c>
      <c r="K4125" s="15">
        <v>0.26895619999999998</v>
      </c>
      <c r="L4125" s="4">
        <v>2.591E-3</v>
      </c>
      <c r="M4125" s="4">
        <v>1.4614739999999999</v>
      </c>
      <c r="N4125" s="4" t="s">
        <v>9080</v>
      </c>
      <c r="O4125" s="4" t="s">
        <v>9004</v>
      </c>
      <c r="P4125" s="4">
        <v>14</v>
      </c>
      <c r="Q4125" s="4">
        <v>1</v>
      </c>
      <c r="R4125" s="4">
        <v>8</v>
      </c>
      <c r="S4125" s="4">
        <v>5</v>
      </c>
      <c r="T4125" s="15">
        <v>3.5468019999999999E-3</v>
      </c>
      <c r="U4125" s="15">
        <v>8.6136990000000005E-5</v>
      </c>
    </row>
    <row r="4126" spans="1:21" x14ac:dyDescent="0.25">
      <c r="A4126" s="4">
        <v>4124</v>
      </c>
      <c r="B4126" s="4" t="s">
        <v>14665</v>
      </c>
      <c r="C4126" s="4">
        <v>4</v>
      </c>
      <c r="D4126" s="93">
        <v>3161.6889999999999</v>
      </c>
      <c r="E4126" s="4" t="s">
        <v>9710</v>
      </c>
      <c r="F4126" s="4" t="s">
        <v>8988</v>
      </c>
      <c r="G4126" s="4" t="s">
        <v>8989</v>
      </c>
      <c r="H4126" s="93">
        <v>3161.6590000000001</v>
      </c>
      <c r="I4126" s="4" t="s">
        <v>8990</v>
      </c>
      <c r="J4126" s="15">
        <v>0.78911010000000004</v>
      </c>
      <c r="K4126" s="15">
        <v>0.26906200000000002</v>
      </c>
      <c r="L4126" s="4">
        <v>3.0099000000000001E-2</v>
      </c>
      <c r="M4126" s="4">
        <v>9.5200030000000009</v>
      </c>
      <c r="N4126" s="4" t="s">
        <v>9711</v>
      </c>
      <c r="O4126" s="4" t="s">
        <v>9004</v>
      </c>
      <c r="P4126" s="4">
        <v>22</v>
      </c>
      <c r="Q4126" s="4">
        <v>1</v>
      </c>
      <c r="R4126" s="4">
        <v>6</v>
      </c>
      <c r="S4126" s="4">
        <v>7</v>
      </c>
      <c r="T4126" s="15">
        <v>1</v>
      </c>
      <c r="U4126" s="15">
        <v>0.17649049999999999</v>
      </c>
    </row>
    <row r="4127" spans="1:21" x14ac:dyDescent="0.25">
      <c r="A4127" s="4">
        <v>4125</v>
      </c>
      <c r="B4127" s="4" t="s">
        <v>14666</v>
      </c>
      <c r="C4127" s="4">
        <v>4</v>
      </c>
      <c r="D4127" s="93">
        <v>2688.5079999999998</v>
      </c>
      <c r="E4127" s="4" t="s">
        <v>12606</v>
      </c>
      <c r="F4127" s="4" t="s">
        <v>8988</v>
      </c>
      <c r="G4127" s="4" t="s">
        <v>8989</v>
      </c>
      <c r="H4127" s="93">
        <v>2688.5039999999999</v>
      </c>
      <c r="I4127" s="4" t="s">
        <v>8990</v>
      </c>
      <c r="J4127" s="15">
        <v>2.7058590000000001E-3</v>
      </c>
      <c r="K4127" s="15">
        <v>0.26911740000000001</v>
      </c>
      <c r="L4127" s="4">
        <v>3.6589999999999999E-3</v>
      </c>
      <c r="M4127" s="4">
        <v>1.3609800000000001</v>
      </c>
      <c r="N4127" s="4" t="s">
        <v>9308</v>
      </c>
      <c r="O4127" s="4" t="s">
        <v>9004</v>
      </c>
      <c r="P4127" s="4">
        <v>15</v>
      </c>
      <c r="Q4127" s="4">
        <v>1</v>
      </c>
      <c r="R4127" s="4">
        <v>11</v>
      </c>
      <c r="S4127" s="4">
        <v>3</v>
      </c>
      <c r="T4127" s="15">
        <v>4.8494460000000003E-3</v>
      </c>
      <c r="U4127" s="15">
        <v>6.1652399999999998E-3</v>
      </c>
    </row>
    <row r="4128" spans="1:21" x14ac:dyDescent="0.25">
      <c r="A4128" s="4">
        <v>4126</v>
      </c>
      <c r="B4128" s="4" t="s">
        <v>14667</v>
      </c>
      <c r="C4128" s="4">
        <v>3</v>
      </c>
      <c r="D4128" s="93">
        <v>1866.9549999999999</v>
      </c>
      <c r="E4128" s="4" t="s">
        <v>10810</v>
      </c>
      <c r="F4128" s="4" t="s">
        <v>8988</v>
      </c>
      <c r="G4128" s="4" t="s">
        <v>8989</v>
      </c>
      <c r="H4128" s="93">
        <v>1866.9380000000001</v>
      </c>
      <c r="I4128" s="4" t="s">
        <v>8990</v>
      </c>
      <c r="J4128" s="15">
        <v>8.2641460000000002E-4</v>
      </c>
      <c r="K4128" s="15">
        <v>0.26923010000000003</v>
      </c>
      <c r="L4128" s="4">
        <v>1.6396000000000001E-2</v>
      </c>
      <c r="M4128" s="4">
        <v>8.7822929999999992</v>
      </c>
      <c r="N4128" s="4" t="s">
        <v>10811</v>
      </c>
      <c r="O4128" s="4" t="s">
        <v>9004</v>
      </c>
      <c r="P4128" s="4">
        <v>22</v>
      </c>
      <c r="Q4128" s="4">
        <v>1</v>
      </c>
      <c r="R4128" s="4">
        <v>9</v>
      </c>
      <c r="S4128" s="4">
        <v>5</v>
      </c>
      <c r="T4128" s="15">
        <v>1.8208040000000002E-2</v>
      </c>
      <c r="U4128" s="15">
        <v>1.0617440000000001E-3</v>
      </c>
    </row>
    <row r="4129" spans="1:21" x14ac:dyDescent="0.25">
      <c r="A4129" s="4">
        <v>4127</v>
      </c>
      <c r="B4129" s="4" t="s">
        <v>14668</v>
      </c>
      <c r="C4129" s="4">
        <v>4</v>
      </c>
      <c r="D4129" s="93">
        <v>3619.8670000000002</v>
      </c>
      <c r="E4129" s="4" t="s">
        <v>13009</v>
      </c>
      <c r="F4129" s="4" t="s">
        <v>8988</v>
      </c>
      <c r="G4129" s="4" t="s">
        <v>8989</v>
      </c>
      <c r="H4129" s="93">
        <v>3619.8319999999999</v>
      </c>
      <c r="I4129" s="4" t="s">
        <v>8990</v>
      </c>
      <c r="J4129" s="15">
        <v>3.877069E-7</v>
      </c>
      <c r="K4129" s="15">
        <v>0.26950079999999998</v>
      </c>
      <c r="L4129" s="4">
        <v>3.4348999999999998E-2</v>
      </c>
      <c r="M4129" s="4">
        <v>9.4891129999999997</v>
      </c>
      <c r="N4129" s="4" t="s">
        <v>13010</v>
      </c>
      <c r="O4129" s="4" t="s">
        <v>9004</v>
      </c>
      <c r="P4129" s="4">
        <v>20</v>
      </c>
      <c r="Q4129" s="4">
        <v>1</v>
      </c>
      <c r="R4129" s="4">
        <v>12</v>
      </c>
      <c r="S4129" s="4">
        <v>6</v>
      </c>
      <c r="T4129" s="15">
        <v>1.6872219999999999E-5</v>
      </c>
      <c r="U4129" s="15">
        <v>5.1427410000000004E-4</v>
      </c>
    </row>
    <row r="4130" spans="1:21" x14ac:dyDescent="0.25">
      <c r="A4130" s="4">
        <v>4128</v>
      </c>
      <c r="B4130" s="4" t="s">
        <v>14669</v>
      </c>
      <c r="C4130" s="4">
        <v>3</v>
      </c>
      <c r="D4130" s="93">
        <v>1910.941</v>
      </c>
      <c r="E4130" s="4" t="s">
        <v>11247</v>
      </c>
      <c r="F4130" s="4" t="s">
        <v>8988</v>
      </c>
      <c r="G4130" s="4" t="s">
        <v>8989</v>
      </c>
      <c r="H4130" s="93">
        <v>1910.924</v>
      </c>
      <c r="I4130" s="4" t="s">
        <v>8990</v>
      </c>
      <c r="J4130" s="15">
        <v>6.9541000000000004E-4</v>
      </c>
      <c r="K4130" s="15">
        <v>0.27010040000000002</v>
      </c>
      <c r="L4130" s="4">
        <v>1.6966999999999999E-2</v>
      </c>
      <c r="M4130" s="4">
        <v>8.8789499999999997</v>
      </c>
      <c r="N4130" s="4" t="s">
        <v>11248</v>
      </c>
      <c r="O4130" s="4" t="s">
        <v>9004</v>
      </c>
      <c r="P4130" s="4">
        <v>22</v>
      </c>
      <c r="Q4130" s="4">
        <v>1</v>
      </c>
      <c r="R4130" s="4">
        <v>7.5</v>
      </c>
      <c r="S4130" s="4">
        <v>4.5</v>
      </c>
      <c r="T4130" s="15">
        <v>1.2355390000000001E-6</v>
      </c>
      <c r="U4130" s="15">
        <v>2.7768210000000001E-3</v>
      </c>
    </row>
    <row r="4131" spans="1:21" x14ac:dyDescent="0.25">
      <c r="A4131" s="4">
        <v>4129</v>
      </c>
      <c r="B4131" s="4" t="s">
        <v>14670</v>
      </c>
      <c r="C4131" s="4">
        <v>4</v>
      </c>
      <c r="D4131" s="93">
        <v>2135.1320000000001</v>
      </c>
      <c r="E4131" s="4" t="s">
        <v>14671</v>
      </c>
      <c r="F4131" s="4" t="s">
        <v>8988</v>
      </c>
      <c r="G4131" s="4" t="s">
        <v>8989</v>
      </c>
      <c r="H4131" s="93">
        <v>2135.1280000000002</v>
      </c>
      <c r="I4131" s="4" t="s">
        <v>8990</v>
      </c>
      <c r="J4131" s="15">
        <v>7.7885669999999997E-3</v>
      </c>
      <c r="K4131" s="15">
        <v>0.27019310000000002</v>
      </c>
      <c r="L4131" s="4">
        <v>4.2310000000000004E-3</v>
      </c>
      <c r="M4131" s="4">
        <v>1.9816149999999999</v>
      </c>
      <c r="N4131" s="4" t="s">
        <v>9283</v>
      </c>
      <c r="O4131" s="4" t="s">
        <v>9004</v>
      </c>
      <c r="P4131" s="4">
        <v>16</v>
      </c>
      <c r="Q4131" s="4">
        <v>1</v>
      </c>
      <c r="R4131" s="4">
        <v>3.5</v>
      </c>
      <c r="S4131" s="4">
        <v>8.5</v>
      </c>
      <c r="T4131" s="15">
        <v>2.0577700000000001E-2</v>
      </c>
      <c r="U4131" s="15">
        <v>6.6927890000000002E-3</v>
      </c>
    </row>
    <row r="4132" spans="1:21" x14ac:dyDescent="0.25">
      <c r="A4132" s="4">
        <v>4130</v>
      </c>
      <c r="B4132" s="4" t="s">
        <v>14672</v>
      </c>
      <c r="C4132" s="4">
        <v>3</v>
      </c>
      <c r="D4132" s="93">
        <v>1772.8820000000001</v>
      </c>
      <c r="E4132" s="4" t="s">
        <v>9078</v>
      </c>
      <c r="F4132" s="4" t="s">
        <v>8988</v>
      </c>
      <c r="G4132" s="4" t="s">
        <v>8989</v>
      </c>
      <c r="H4132" s="93">
        <v>1772.8679999999999</v>
      </c>
      <c r="I4132" s="4" t="s">
        <v>8990</v>
      </c>
      <c r="J4132" s="15">
        <v>1.0914900000000001E-3</v>
      </c>
      <c r="K4132" s="15">
        <v>0.27037420000000001</v>
      </c>
      <c r="L4132" s="4">
        <v>1.4148000000000001E-2</v>
      </c>
      <c r="M4132" s="4">
        <v>7.9802920000000004</v>
      </c>
      <c r="N4132" s="4" t="s">
        <v>9080</v>
      </c>
      <c r="O4132" s="4" t="s">
        <v>9004</v>
      </c>
      <c r="P4132" s="4">
        <v>22</v>
      </c>
      <c r="Q4132" s="4">
        <v>1</v>
      </c>
      <c r="R4132" s="4">
        <v>9</v>
      </c>
      <c r="S4132" s="4">
        <v>5</v>
      </c>
      <c r="T4132" s="15">
        <v>6.565373E-4</v>
      </c>
      <c r="U4132" s="15">
        <v>5.0938190000000003E-4</v>
      </c>
    </row>
    <row r="4133" spans="1:21" x14ac:dyDescent="0.25">
      <c r="A4133" s="4">
        <v>4131</v>
      </c>
      <c r="B4133" s="4" t="s">
        <v>14673</v>
      </c>
      <c r="C4133" s="4">
        <v>4</v>
      </c>
      <c r="D4133" s="93">
        <v>2400.2130000000002</v>
      </c>
      <c r="E4133" s="4" t="s">
        <v>9392</v>
      </c>
      <c r="F4133" s="4" t="s">
        <v>8988</v>
      </c>
      <c r="G4133" s="4" t="s">
        <v>8989</v>
      </c>
      <c r="H4133" s="93">
        <v>2400.19</v>
      </c>
      <c r="I4133" s="4" t="s">
        <v>9964</v>
      </c>
      <c r="J4133" s="15">
        <v>7.1863780000000002E-2</v>
      </c>
      <c r="K4133" s="15">
        <v>0.27072469999999998</v>
      </c>
      <c r="L4133" s="4">
        <v>2.3198E-2</v>
      </c>
      <c r="M4133" s="4">
        <v>9.6650700000000001</v>
      </c>
      <c r="N4133" s="4" t="s">
        <v>9394</v>
      </c>
      <c r="O4133" s="4" t="s">
        <v>9004</v>
      </c>
      <c r="P4133" s="4">
        <v>20</v>
      </c>
      <c r="Q4133" s="4">
        <v>1</v>
      </c>
      <c r="R4133" s="4">
        <v>11.5</v>
      </c>
      <c r="S4133" s="4">
        <v>11.5</v>
      </c>
      <c r="T4133" s="15">
        <v>1.08079E-5</v>
      </c>
      <c r="U4133" s="15">
        <v>0.16130520000000001</v>
      </c>
    </row>
    <row r="4134" spans="1:21" x14ac:dyDescent="0.25">
      <c r="A4134" s="4">
        <v>4132</v>
      </c>
      <c r="B4134" s="4" t="s">
        <v>14674</v>
      </c>
      <c r="C4134" s="4">
        <v>4</v>
      </c>
      <c r="D4134" s="93">
        <v>2400.1959999999999</v>
      </c>
      <c r="E4134" s="4" t="s">
        <v>10288</v>
      </c>
      <c r="F4134" s="4" t="s">
        <v>8988</v>
      </c>
      <c r="G4134" s="4" t="s">
        <v>8989</v>
      </c>
      <c r="H4134" s="93">
        <v>2400.19</v>
      </c>
      <c r="I4134" s="4" t="s">
        <v>14404</v>
      </c>
      <c r="J4134" s="15">
        <v>1.0332309999999999E-6</v>
      </c>
      <c r="K4134" s="15">
        <v>0.27140379999999997</v>
      </c>
      <c r="L4134" s="4">
        <v>6.0689999999999997E-3</v>
      </c>
      <c r="M4134" s="4">
        <v>2.5285500000000001</v>
      </c>
      <c r="N4134" s="4" t="s">
        <v>10290</v>
      </c>
      <c r="O4134" s="4" t="s">
        <v>9004</v>
      </c>
      <c r="P4134" s="4">
        <v>14</v>
      </c>
      <c r="Q4134" s="4">
        <v>1</v>
      </c>
      <c r="R4134" s="4">
        <v>5.5</v>
      </c>
      <c r="S4134" s="4">
        <v>9.5</v>
      </c>
      <c r="T4134" s="15">
        <v>4.8372250000000001E-5</v>
      </c>
      <c r="U4134" s="15">
        <v>5.8026139999999999E-5</v>
      </c>
    </row>
    <row r="4135" spans="1:21" x14ac:dyDescent="0.25">
      <c r="A4135" s="4">
        <v>4133</v>
      </c>
      <c r="B4135" s="4" t="s">
        <v>14675</v>
      </c>
      <c r="C4135" s="4">
        <v>3</v>
      </c>
      <c r="D4135" s="93">
        <v>1367.6089999999999</v>
      </c>
      <c r="E4135" s="4" t="s">
        <v>14623</v>
      </c>
      <c r="F4135" s="4" t="s">
        <v>8988</v>
      </c>
      <c r="G4135" s="4" t="s">
        <v>8989</v>
      </c>
      <c r="H4135" s="93">
        <v>1367.607</v>
      </c>
      <c r="I4135" s="4" t="s">
        <v>8990</v>
      </c>
      <c r="J4135" s="15">
        <v>1.305225E-2</v>
      </c>
      <c r="K4135" s="15">
        <v>0.27153129999999998</v>
      </c>
      <c r="L4135" s="4">
        <v>1.2329999999999999E-3</v>
      </c>
      <c r="M4135" s="4">
        <v>0.90157500000000002</v>
      </c>
      <c r="N4135" s="4" t="s">
        <v>14624</v>
      </c>
      <c r="O4135" s="4" t="s">
        <v>9004</v>
      </c>
      <c r="P4135" s="4">
        <v>14</v>
      </c>
      <c r="Q4135" s="4">
        <v>1</v>
      </c>
      <c r="R4135" s="4">
        <v>7</v>
      </c>
      <c r="S4135" s="4">
        <v>7</v>
      </c>
      <c r="T4135" s="15">
        <v>3.5220949999999999E-7</v>
      </c>
      <c r="U4135" s="15">
        <v>4.1529080000000003E-2</v>
      </c>
    </row>
    <row r="4136" spans="1:21" x14ac:dyDescent="0.25">
      <c r="A4136" s="4">
        <v>4134</v>
      </c>
      <c r="B4136" s="4" t="s">
        <v>14676</v>
      </c>
      <c r="C4136" s="4">
        <v>2</v>
      </c>
      <c r="D4136" s="93">
        <v>1866.9469999999999</v>
      </c>
      <c r="E4136" s="4" t="s">
        <v>10810</v>
      </c>
      <c r="F4136" s="4" t="s">
        <v>8988</v>
      </c>
      <c r="G4136" s="4" t="s">
        <v>8989</v>
      </c>
      <c r="H4136" s="93">
        <v>1866.9380000000001</v>
      </c>
      <c r="I4136" s="4" t="s">
        <v>8990</v>
      </c>
      <c r="J4136" s="15">
        <v>1</v>
      </c>
      <c r="K4136" s="15">
        <v>0.27209879999999997</v>
      </c>
      <c r="L4136" s="4">
        <v>8.6669999999999994E-3</v>
      </c>
      <c r="M4136" s="4">
        <v>4.64236</v>
      </c>
      <c r="N4136" s="4" t="s">
        <v>10811</v>
      </c>
      <c r="O4136" s="4" t="s">
        <v>9004</v>
      </c>
      <c r="P4136" s="4">
        <v>16</v>
      </c>
      <c r="Q4136" s="4">
        <v>1</v>
      </c>
      <c r="R4136" s="4">
        <v>4</v>
      </c>
      <c r="S4136" s="4">
        <v>3</v>
      </c>
      <c r="T4136" s="15">
        <v>1</v>
      </c>
      <c r="U4136" s="15">
        <v>0.70508009999999999</v>
      </c>
    </row>
    <row r="4137" spans="1:21" x14ac:dyDescent="0.25">
      <c r="A4137" s="4">
        <v>4135</v>
      </c>
      <c r="B4137" s="4" t="s">
        <v>14677</v>
      </c>
      <c r="C4137" s="4">
        <v>2</v>
      </c>
      <c r="D4137" s="93">
        <v>1618.7729999999999</v>
      </c>
      <c r="E4137" s="4" t="s">
        <v>9622</v>
      </c>
      <c r="F4137" s="4" t="s">
        <v>8988</v>
      </c>
      <c r="G4137" s="4" t="s">
        <v>8989</v>
      </c>
      <c r="H4137" s="93">
        <v>1618.771</v>
      </c>
      <c r="I4137" s="4" t="s">
        <v>9754</v>
      </c>
      <c r="J4137" s="15">
        <v>1.526662E-3</v>
      </c>
      <c r="K4137" s="15">
        <v>0.27228560000000002</v>
      </c>
      <c r="L4137" s="4">
        <v>2.4480000000000001E-3</v>
      </c>
      <c r="M4137" s="4">
        <v>1.512259</v>
      </c>
      <c r="N4137" s="4" t="s">
        <v>9623</v>
      </c>
      <c r="O4137" s="4" t="s">
        <v>9004</v>
      </c>
      <c r="P4137" s="4">
        <v>12</v>
      </c>
      <c r="Q4137" s="4">
        <v>1</v>
      </c>
      <c r="R4137" s="4">
        <v>8</v>
      </c>
      <c r="S4137" s="4">
        <v>6</v>
      </c>
      <c r="T4137" s="15">
        <v>1.1255299999999999E-2</v>
      </c>
      <c r="U4137" s="15">
        <v>9.5204039999999997E-3</v>
      </c>
    </row>
    <row r="4138" spans="1:21" x14ac:dyDescent="0.25">
      <c r="A4138" s="4">
        <v>4136</v>
      </c>
      <c r="B4138" s="4" t="s">
        <v>14678</v>
      </c>
      <c r="C4138" s="4">
        <v>3</v>
      </c>
      <c r="D4138" s="93">
        <v>1670.933</v>
      </c>
      <c r="E4138" s="4" t="s">
        <v>10943</v>
      </c>
      <c r="F4138" s="4" t="s">
        <v>8988</v>
      </c>
      <c r="G4138" s="4" t="s">
        <v>8989</v>
      </c>
      <c r="H4138" s="93">
        <v>1670.9179999999999</v>
      </c>
      <c r="I4138" s="4" t="s">
        <v>8990</v>
      </c>
      <c r="J4138" s="15">
        <v>3.8129510000000002E-3</v>
      </c>
      <c r="K4138" s="15">
        <v>0.27284540000000002</v>
      </c>
      <c r="L4138" s="4">
        <v>1.5164E-2</v>
      </c>
      <c r="M4138" s="4">
        <v>9.0752489999999995</v>
      </c>
      <c r="N4138" s="4" t="s">
        <v>10944</v>
      </c>
      <c r="O4138" s="4" t="s">
        <v>9004</v>
      </c>
      <c r="P4138" s="4">
        <v>22</v>
      </c>
      <c r="Q4138" s="4">
        <v>1</v>
      </c>
      <c r="R4138" s="4">
        <v>12</v>
      </c>
      <c r="S4138" s="4">
        <v>3</v>
      </c>
      <c r="T4138" s="15">
        <v>1.2128149999999999E-3</v>
      </c>
      <c r="U4138" s="15">
        <v>8.5425359999999999E-3</v>
      </c>
    </row>
    <row r="4139" spans="1:21" x14ac:dyDescent="0.25">
      <c r="A4139" s="4">
        <v>4137</v>
      </c>
      <c r="B4139" s="4" t="s">
        <v>14679</v>
      </c>
      <c r="C4139" s="4">
        <v>4</v>
      </c>
      <c r="D4139" s="93">
        <v>2973.58</v>
      </c>
      <c r="E4139" s="4" t="s">
        <v>9421</v>
      </c>
      <c r="F4139" s="4" t="s">
        <v>8988</v>
      </c>
      <c r="G4139" s="4" t="s">
        <v>8989</v>
      </c>
      <c r="H4139" s="93">
        <v>2973.558</v>
      </c>
      <c r="I4139" s="4" t="s">
        <v>8990</v>
      </c>
      <c r="J4139" s="15">
        <v>1.303954E-3</v>
      </c>
      <c r="K4139" s="15">
        <v>0.27301900000000001</v>
      </c>
      <c r="L4139" s="4">
        <v>2.2324E-2</v>
      </c>
      <c r="M4139" s="4">
        <v>7.5075050000000001</v>
      </c>
      <c r="N4139" s="4" t="s">
        <v>9353</v>
      </c>
      <c r="O4139" s="4" t="s">
        <v>9004</v>
      </c>
      <c r="P4139" s="4">
        <v>23</v>
      </c>
      <c r="Q4139" s="4">
        <v>1</v>
      </c>
      <c r="R4139" s="4">
        <v>17</v>
      </c>
      <c r="S4139" s="4">
        <v>9</v>
      </c>
      <c r="T4139" s="15">
        <v>2.236726E-6</v>
      </c>
      <c r="U4139" s="15">
        <v>8.5839999999999996E-3</v>
      </c>
    </row>
    <row r="4140" spans="1:21" x14ac:dyDescent="0.25">
      <c r="A4140" s="4">
        <v>4138</v>
      </c>
      <c r="B4140" s="4" t="s">
        <v>14680</v>
      </c>
      <c r="C4140" s="4">
        <v>4</v>
      </c>
      <c r="D4140" s="93">
        <v>2057.107</v>
      </c>
      <c r="E4140" s="4" t="s">
        <v>10134</v>
      </c>
      <c r="F4140" s="4" t="s">
        <v>8988</v>
      </c>
      <c r="G4140" s="4" t="s">
        <v>8989</v>
      </c>
      <c r="H4140" s="93">
        <v>2057.087</v>
      </c>
      <c r="I4140" s="4" t="s">
        <v>8990</v>
      </c>
      <c r="J4140" s="15">
        <v>0.37160559999999998</v>
      </c>
      <c r="K4140" s="15">
        <v>0.27380110000000002</v>
      </c>
      <c r="L4140" s="4">
        <v>1.9876000000000001E-2</v>
      </c>
      <c r="M4140" s="4">
        <v>9.6622059999999994</v>
      </c>
      <c r="N4140" s="4" t="s">
        <v>10135</v>
      </c>
      <c r="O4140" s="4" t="s">
        <v>9004</v>
      </c>
      <c r="P4140" s="4">
        <v>21</v>
      </c>
      <c r="Q4140" s="4">
        <v>1</v>
      </c>
      <c r="R4140" s="4">
        <v>6.5</v>
      </c>
      <c r="S4140" s="4">
        <v>3.5</v>
      </c>
      <c r="T4140" s="15">
        <v>3.4977729999999999E-2</v>
      </c>
      <c r="U4140" s="15">
        <v>0.38803280000000001</v>
      </c>
    </row>
    <row r="4141" spans="1:21" x14ac:dyDescent="0.25">
      <c r="A4141" s="4">
        <v>4139</v>
      </c>
      <c r="B4141" s="4" t="s">
        <v>14681</v>
      </c>
      <c r="C4141" s="4">
        <v>3</v>
      </c>
      <c r="D4141" s="93">
        <v>1720.95</v>
      </c>
      <c r="E4141" s="4" t="s">
        <v>12452</v>
      </c>
      <c r="F4141" s="4" t="s">
        <v>8988</v>
      </c>
      <c r="G4141" s="4" t="s">
        <v>8989</v>
      </c>
      <c r="H4141" s="93">
        <v>1720.9490000000001</v>
      </c>
      <c r="I4141" s="4" t="s">
        <v>8990</v>
      </c>
      <c r="J4141" s="15">
        <v>1.4133759999999999E-4</v>
      </c>
      <c r="K4141" s="15">
        <v>0.27434579999999997</v>
      </c>
      <c r="L4141" s="4">
        <v>9.77E-4</v>
      </c>
      <c r="M4141" s="4">
        <v>0.56771000000000005</v>
      </c>
      <c r="N4141" s="4" t="s">
        <v>12453</v>
      </c>
      <c r="O4141" s="4" t="s">
        <v>9004</v>
      </c>
      <c r="P4141" s="4">
        <v>17</v>
      </c>
      <c r="Q4141" s="4">
        <v>1</v>
      </c>
      <c r="R4141" s="4">
        <v>12</v>
      </c>
      <c r="S4141" s="4">
        <v>6</v>
      </c>
      <c r="T4141" s="15">
        <v>9.2126309999999995E-7</v>
      </c>
      <c r="U4141" s="15">
        <v>1.5374259999999999E-3</v>
      </c>
    </row>
    <row r="4142" spans="1:21" x14ac:dyDescent="0.25">
      <c r="A4142" s="4">
        <v>4140</v>
      </c>
      <c r="B4142" s="4" t="s">
        <v>14682</v>
      </c>
      <c r="C4142" s="4">
        <v>3</v>
      </c>
      <c r="D4142" s="93">
        <v>1772.8810000000001</v>
      </c>
      <c r="E4142" s="4" t="s">
        <v>9078</v>
      </c>
      <c r="F4142" s="4" t="s">
        <v>8988</v>
      </c>
      <c r="G4142" s="4" t="s">
        <v>8989</v>
      </c>
      <c r="H4142" s="93">
        <v>1772.8679999999999</v>
      </c>
      <c r="I4142" s="4" t="s">
        <v>8990</v>
      </c>
      <c r="J4142" s="15">
        <v>1.772214E-3</v>
      </c>
      <c r="K4142" s="15">
        <v>0.27466049999999997</v>
      </c>
      <c r="L4142" s="4">
        <v>1.3863E-2</v>
      </c>
      <c r="M4142" s="4">
        <v>7.8195350000000001</v>
      </c>
      <c r="N4142" s="4" t="s">
        <v>9080</v>
      </c>
      <c r="O4142" s="4" t="s">
        <v>9004</v>
      </c>
      <c r="P4142" s="4">
        <v>22</v>
      </c>
      <c r="Q4142" s="4">
        <v>1</v>
      </c>
      <c r="R4142" s="4">
        <v>12</v>
      </c>
      <c r="S4142" s="4">
        <v>5</v>
      </c>
      <c r="T4142" s="15">
        <v>1.688845E-6</v>
      </c>
      <c r="U4142" s="15">
        <v>4.2586209999999998E-3</v>
      </c>
    </row>
    <row r="4143" spans="1:21" x14ac:dyDescent="0.25">
      <c r="A4143" s="4">
        <v>4141</v>
      </c>
      <c r="B4143" s="4" t="s">
        <v>14683</v>
      </c>
      <c r="C4143" s="4">
        <v>3</v>
      </c>
      <c r="D4143" s="93">
        <v>2013.175</v>
      </c>
      <c r="E4143" s="4" t="s">
        <v>9430</v>
      </c>
      <c r="F4143" s="4" t="s">
        <v>8988</v>
      </c>
      <c r="G4143" s="4" t="s">
        <v>8989</v>
      </c>
      <c r="H4143" s="93">
        <v>2013.1590000000001</v>
      </c>
      <c r="I4143" s="4" t="s">
        <v>8990</v>
      </c>
      <c r="J4143" s="15">
        <v>2.8025770000000001E-3</v>
      </c>
      <c r="K4143" s="15">
        <v>0.2748313</v>
      </c>
      <c r="L4143" s="4">
        <v>1.6352999999999999E-2</v>
      </c>
      <c r="M4143" s="4">
        <v>8.1230550000000008</v>
      </c>
      <c r="N4143" s="4" t="s">
        <v>9431</v>
      </c>
      <c r="O4143" s="4" t="s">
        <v>9004</v>
      </c>
      <c r="P4143" s="4">
        <v>23</v>
      </c>
      <c r="Q4143" s="4">
        <v>1</v>
      </c>
      <c r="R4143" s="4">
        <v>4.5</v>
      </c>
      <c r="S4143" s="4">
        <v>9.5</v>
      </c>
      <c r="T4143" s="15">
        <v>3.1022410000000002E-6</v>
      </c>
      <c r="U4143" s="15">
        <v>5.2796989999999997E-3</v>
      </c>
    </row>
    <row r="4144" spans="1:21" x14ac:dyDescent="0.25">
      <c r="A4144" s="4">
        <v>4142</v>
      </c>
      <c r="B4144" s="4" t="s">
        <v>14684</v>
      </c>
      <c r="C4144" s="4">
        <v>4</v>
      </c>
      <c r="D4144" s="93">
        <v>2557.3519999999999</v>
      </c>
      <c r="E4144" s="4" t="s">
        <v>9771</v>
      </c>
      <c r="F4144" s="4" t="s">
        <v>8988</v>
      </c>
      <c r="G4144" s="4" t="s">
        <v>8989</v>
      </c>
      <c r="H4144" s="93">
        <v>2557.3420000000001</v>
      </c>
      <c r="I4144" s="4" t="s">
        <v>8990</v>
      </c>
      <c r="J4144" s="15">
        <v>2.558227E-6</v>
      </c>
      <c r="K4144" s="15">
        <v>0.2750147</v>
      </c>
      <c r="L4144" s="4">
        <v>1.0322E-2</v>
      </c>
      <c r="M4144" s="4">
        <v>4.0362220000000004</v>
      </c>
      <c r="N4144" s="4" t="s">
        <v>9772</v>
      </c>
      <c r="O4144" s="4" t="s">
        <v>9004</v>
      </c>
      <c r="P4144" s="4">
        <v>23</v>
      </c>
      <c r="Q4144" s="4">
        <v>1</v>
      </c>
      <c r="R4144" s="4">
        <v>16</v>
      </c>
      <c r="S4144" s="4">
        <v>7</v>
      </c>
      <c r="T4144" s="15">
        <v>7.8279100000000001E-7</v>
      </c>
      <c r="U4144" s="15">
        <v>6.8360439999999999E-9</v>
      </c>
    </row>
    <row r="4145" spans="1:21" x14ac:dyDescent="0.25">
      <c r="A4145" s="4">
        <v>4143</v>
      </c>
      <c r="B4145" s="4" t="s">
        <v>14685</v>
      </c>
      <c r="C4145" s="4">
        <v>3</v>
      </c>
      <c r="D4145" s="93">
        <v>2168.114</v>
      </c>
      <c r="E4145" s="4" t="s">
        <v>13992</v>
      </c>
      <c r="F4145" s="4" t="s">
        <v>8988</v>
      </c>
      <c r="G4145" s="4" t="s">
        <v>8989</v>
      </c>
      <c r="H4145" s="93">
        <v>2168.1019999999999</v>
      </c>
      <c r="I4145" s="4" t="s">
        <v>8990</v>
      </c>
      <c r="J4145" s="15">
        <v>1</v>
      </c>
      <c r="K4145" s="15">
        <v>0.27505869999999999</v>
      </c>
      <c r="L4145" s="4">
        <v>1.2246999999999999E-2</v>
      </c>
      <c r="M4145" s="4">
        <v>5.6487189999999998</v>
      </c>
      <c r="N4145" s="4" t="s">
        <v>10889</v>
      </c>
      <c r="O4145" s="4" t="s">
        <v>9004</v>
      </c>
      <c r="P4145" s="4">
        <v>13</v>
      </c>
      <c r="Q4145" s="4">
        <v>1</v>
      </c>
      <c r="R4145" s="4">
        <v>9</v>
      </c>
      <c r="S4145" s="4">
        <v>3</v>
      </c>
      <c r="T4145" s="15">
        <v>4.0714109999999998E-2</v>
      </c>
      <c r="U4145" s="15">
        <v>1</v>
      </c>
    </row>
    <row r="4146" spans="1:21" x14ac:dyDescent="0.25">
      <c r="A4146" s="4">
        <v>4144</v>
      </c>
      <c r="B4146" s="4" t="s">
        <v>14686</v>
      </c>
      <c r="C4146" s="4">
        <v>3</v>
      </c>
      <c r="D4146" s="93">
        <v>1254.635</v>
      </c>
      <c r="E4146" s="4" t="s">
        <v>9211</v>
      </c>
      <c r="F4146" s="4" t="s">
        <v>8988</v>
      </c>
      <c r="G4146" s="4" t="s">
        <v>8989</v>
      </c>
      <c r="H4146" s="93">
        <v>1254.627</v>
      </c>
      <c r="I4146" s="4" t="s">
        <v>8990</v>
      </c>
      <c r="J4146" s="15">
        <v>3.113537E-3</v>
      </c>
      <c r="K4146" s="15">
        <v>0.27515269999999997</v>
      </c>
      <c r="L4146" s="4">
        <v>8.6870000000000003E-3</v>
      </c>
      <c r="M4146" s="4">
        <v>6.9239730000000002</v>
      </c>
      <c r="N4146" s="4" t="s">
        <v>9212</v>
      </c>
      <c r="O4146" s="4" t="s">
        <v>9004</v>
      </c>
      <c r="P4146" s="4">
        <v>6</v>
      </c>
      <c r="Q4146" s="4">
        <v>1</v>
      </c>
      <c r="R4146" s="4">
        <v>8</v>
      </c>
      <c r="S4146" s="4">
        <v>6</v>
      </c>
      <c r="T4146" s="15">
        <v>5.8298990000000004E-3</v>
      </c>
      <c r="U4146" s="15">
        <v>4.9996449999999996E-3</v>
      </c>
    </row>
    <row r="4147" spans="1:21" x14ac:dyDescent="0.25">
      <c r="A4147" s="4">
        <v>4145</v>
      </c>
      <c r="B4147" s="4" t="s">
        <v>14687</v>
      </c>
      <c r="C4147" s="4">
        <v>3</v>
      </c>
      <c r="D4147" s="93">
        <v>2384.201</v>
      </c>
      <c r="E4147" s="4" t="s">
        <v>9392</v>
      </c>
      <c r="F4147" s="4" t="s">
        <v>8988</v>
      </c>
      <c r="G4147" s="4" t="s">
        <v>8989</v>
      </c>
      <c r="H4147" s="93">
        <v>2384.1950000000002</v>
      </c>
      <c r="I4147" s="4" t="s">
        <v>8990</v>
      </c>
      <c r="J4147" s="15">
        <v>1</v>
      </c>
      <c r="K4147" s="15">
        <v>0.2752771</v>
      </c>
      <c r="L4147" s="4">
        <v>6.4749999999999999E-3</v>
      </c>
      <c r="M4147" s="4">
        <v>2.715802</v>
      </c>
      <c r="N4147" s="4" t="s">
        <v>9394</v>
      </c>
      <c r="O4147" s="4" t="s">
        <v>9004</v>
      </c>
      <c r="P4147" s="4">
        <v>14</v>
      </c>
      <c r="Q4147" s="4">
        <v>1</v>
      </c>
      <c r="R4147" s="4">
        <v>5.5</v>
      </c>
      <c r="S4147" s="4">
        <v>4.5</v>
      </c>
      <c r="T4147" s="15">
        <v>5.0217129999999999E-2</v>
      </c>
      <c r="U4147" s="15">
        <v>1</v>
      </c>
    </row>
    <row r="4148" spans="1:21" x14ac:dyDescent="0.25">
      <c r="A4148" s="4">
        <v>4146</v>
      </c>
      <c r="B4148" s="4" t="s">
        <v>14688</v>
      </c>
      <c r="C4148" s="4">
        <v>4</v>
      </c>
      <c r="D4148" s="93">
        <v>1981.011</v>
      </c>
      <c r="E4148" s="4" t="s">
        <v>9279</v>
      </c>
      <c r="F4148" s="4" t="s">
        <v>8988</v>
      </c>
      <c r="G4148" s="4" t="s">
        <v>8989</v>
      </c>
      <c r="H4148" s="93">
        <v>1981.0170000000001</v>
      </c>
      <c r="I4148" s="4" t="s">
        <v>9438</v>
      </c>
      <c r="J4148" s="15">
        <v>9.9233740000000001E-5</v>
      </c>
      <c r="K4148" s="15">
        <v>0.27562799999999998</v>
      </c>
      <c r="L4148" s="4">
        <v>-5.9080000000000001E-3</v>
      </c>
      <c r="M4148" s="4">
        <v>-2.9823059999999999</v>
      </c>
      <c r="N4148" s="4" t="s">
        <v>9280</v>
      </c>
      <c r="O4148" s="4" t="s">
        <v>9004</v>
      </c>
      <c r="P4148" s="4">
        <v>17</v>
      </c>
      <c r="Q4148" s="4">
        <v>1</v>
      </c>
      <c r="R4148" s="4">
        <v>15.5</v>
      </c>
      <c r="S4148" s="4">
        <v>5.5</v>
      </c>
      <c r="T4148" s="15">
        <v>1.316248E-7</v>
      </c>
      <c r="U4148" s="15">
        <v>6.0953929999999997E-4</v>
      </c>
    </row>
    <row r="4149" spans="1:21" x14ac:dyDescent="0.25">
      <c r="A4149" s="4">
        <v>4147</v>
      </c>
      <c r="B4149" s="4" t="s">
        <v>14689</v>
      </c>
      <c r="C4149" s="4">
        <v>3</v>
      </c>
      <c r="D4149" s="93">
        <v>1772.87</v>
      </c>
      <c r="E4149" s="4" t="s">
        <v>9078</v>
      </c>
      <c r="F4149" s="4" t="s">
        <v>8988</v>
      </c>
      <c r="G4149" s="4" t="s">
        <v>8989</v>
      </c>
      <c r="H4149" s="93">
        <v>1772.8679999999999</v>
      </c>
      <c r="I4149" s="4" t="s">
        <v>8990</v>
      </c>
      <c r="J4149" s="15">
        <v>1.3456190000000001E-4</v>
      </c>
      <c r="K4149" s="15">
        <v>0.27564339999999998</v>
      </c>
      <c r="L4149" s="4">
        <v>2.3349999999999998E-3</v>
      </c>
      <c r="M4149" s="4">
        <v>1.317075</v>
      </c>
      <c r="N4149" s="4" t="s">
        <v>9080</v>
      </c>
      <c r="O4149" s="4" t="s">
        <v>9004</v>
      </c>
      <c r="P4149" s="4">
        <v>14</v>
      </c>
      <c r="Q4149" s="4">
        <v>1</v>
      </c>
      <c r="R4149" s="4">
        <v>12</v>
      </c>
      <c r="S4149" s="4">
        <v>5</v>
      </c>
      <c r="T4149" s="15">
        <v>5.0451180000000003E-6</v>
      </c>
      <c r="U4149" s="15">
        <v>3.0617509999999997E-5</v>
      </c>
    </row>
    <row r="4150" spans="1:21" x14ac:dyDescent="0.25">
      <c r="A4150" s="4">
        <v>4148</v>
      </c>
      <c r="B4150" s="4" t="s">
        <v>14690</v>
      </c>
      <c r="C4150" s="4">
        <v>3</v>
      </c>
      <c r="D4150" s="93">
        <v>1981.0340000000001</v>
      </c>
      <c r="E4150" s="4" t="s">
        <v>9279</v>
      </c>
      <c r="F4150" s="4" t="s">
        <v>8988</v>
      </c>
      <c r="G4150" s="4" t="s">
        <v>8989</v>
      </c>
      <c r="H4150" s="93">
        <v>1981.0170000000001</v>
      </c>
      <c r="I4150" s="4" t="s">
        <v>9438</v>
      </c>
      <c r="J4150" s="15">
        <v>2.9617619999999998E-7</v>
      </c>
      <c r="K4150" s="15">
        <v>0.27610459999999998</v>
      </c>
      <c r="L4150" s="4">
        <v>1.6728E-2</v>
      </c>
      <c r="M4150" s="4">
        <v>8.4441469999999992</v>
      </c>
      <c r="N4150" s="4" t="s">
        <v>9280</v>
      </c>
      <c r="O4150" s="4" t="s">
        <v>9004</v>
      </c>
      <c r="P4150" s="4">
        <v>23</v>
      </c>
      <c r="Q4150" s="4">
        <v>1</v>
      </c>
      <c r="R4150" s="4">
        <v>12.5</v>
      </c>
      <c r="S4150" s="4">
        <v>4.5</v>
      </c>
      <c r="T4150" s="15">
        <v>3.125544E-9</v>
      </c>
      <c r="U4150" s="15">
        <v>1.765965E-6</v>
      </c>
    </row>
    <row r="4151" spans="1:21" x14ac:dyDescent="0.25">
      <c r="A4151" s="4">
        <v>4149</v>
      </c>
      <c r="B4151" s="4" t="s">
        <v>14691</v>
      </c>
      <c r="C4151" s="4">
        <v>3</v>
      </c>
      <c r="D4151" s="93">
        <v>1254.627</v>
      </c>
      <c r="E4151" s="4" t="s">
        <v>9211</v>
      </c>
      <c r="F4151" s="4" t="s">
        <v>8988</v>
      </c>
      <c r="G4151" s="4" t="s">
        <v>8989</v>
      </c>
      <c r="H4151" s="93">
        <v>1254.627</v>
      </c>
      <c r="I4151" s="4" t="s">
        <v>8990</v>
      </c>
      <c r="J4151" s="15">
        <v>0.1241167</v>
      </c>
      <c r="K4151" s="15">
        <v>0.27694069999999998</v>
      </c>
      <c r="L4151" s="4">
        <v>1.03E-4</v>
      </c>
      <c r="M4151" s="4">
        <v>8.2096000000000002E-2</v>
      </c>
      <c r="N4151" s="4" t="s">
        <v>9212</v>
      </c>
      <c r="O4151" s="4" t="s">
        <v>9004</v>
      </c>
      <c r="P4151" s="4">
        <v>17</v>
      </c>
      <c r="Q4151" s="4">
        <v>1</v>
      </c>
      <c r="R4151" s="4">
        <v>5</v>
      </c>
      <c r="S4151" s="4">
        <v>5</v>
      </c>
      <c r="T4151" s="15">
        <v>0.3030407</v>
      </c>
      <c r="U4151" s="15">
        <v>9.1810669999999994E-3</v>
      </c>
    </row>
    <row r="4152" spans="1:21" x14ac:dyDescent="0.25">
      <c r="A4152" s="4">
        <v>4150</v>
      </c>
      <c r="B4152" s="4" t="s">
        <v>14692</v>
      </c>
      <c r="C4152" s="4">
        <v>4</v>
      </c>
      <c r="D4152" s="93">
        <v>2580.3159999999998</v>
      </c>
      <c r="E4152" s="4" t="s">
        <v>10930</v>
      </c>
      <c r="F4152" s="4" t="s">
        <v>8988</v>
      </c>
      <c r="G4152" s="4" t="s">
        <v>8989</v>
      </c>
      <c r="H4152" s="93">
        <v>2580.3130000000001</v>
      </c>
      <c r="I4152" s="4" t="s">
        <v>8990</v>
      </c>
      <c r="J4152" s="15">
        <v>1</v>
      </c>
      <c r="K4152" s="15">
        <v>0.27708310000000003</v>
      </c>
      <c r="L4152" s="4">
        <v>2.6510000000000001E-3</v>
      </c>
      <c r="M4152" s="4">
        <v>1.0273950000000001</v>
      </c>
      <c r="N4152" s="4" t="s">
        <v>10931</v>
      </c>
      <c r="O4152" s="4" t="s">
        <v>9004</v>
      </c>
      <c r="P4152" s="4">
        <v>17</v>
      </c>
      <c r="Q4152" s="4">
        <v>1</v>
      </c>
      <c r="R4152" s="4">
        <v>12</v>
      </c>
      <c r="S4152" s="4">
        <v>3</v>
      </c>
      <c r="T4152" s="15">
        <v>1</v>
      </c>
      <c r="U4152" s="15">
        <v>1</v>
      </c>
    </row>
    <row r="4153" spans="1:21" x14ac:dyDescent="0.25">
      <c r="A4153" s="4">
        <v>4151</v>
      </c>
      <c r="B4153" s="4" t="s">
        <v>14693</v>
      </c>
      <c r="C4153" s="4">
        <v>3</v>
      </c>
      <c r="D4153" s="93">
        <v>1367.61</v>
      </c>
      <c r="E4153" s="4" t="s">
        <v>10326</v>
      </c>
      <c r="F4153" s="4" t="s">
        <v>8988</v>
      </c>
      <c r="G4153" s="4" t="s">
        <v>8989</v>
      </c>
      <c r="H4153" s="93">
        <v>1367.607</v>
      </c>
      <c r="I4153" s="4" t="s">
        <v>8990</v>
      </c>
      <c r="J4153" s="15">
        <v>5.0998149999999997E-3</v>
      </c>
      <c r="K4153" s="15">
        <v>0.27731430000000001</v>
      </c>
      <c r="L4153" s="4">
        <v>2.6749999999999999E-3</v>
      </c>
      <c r="M4153" s="4">
        <v>1.9559709999999999</v>
      </c>
      <c r="N4153" s="4" t="s">
        <v>10327</v>
      </c>
      <c r="O4153" s="4" t="s">
        <v>9004</v>
      </c>
      <c r="P4153" s="4">
        <v>14</v>
      </c>
      <c r="Q4153" s="4">
        <v>1</v>
      </c>
      <c r="R4153" s="4">
        <v>8</v>
      </c>
      <c r="S4153" s="4">
        <v>6</v>
      </c>
      <c r="T4153" s="15">
        <v>2.444482E-6</v>
      </c>
      <c r="U4153" s="15">
        <v>7.8407119999999997E-3</v>
      </c>
    </row>
    <row r="4154" spans="1:21" x14ac:dyDescent="0.25">
      <c r="A4154" s="4">
        <v>4152</v>
      </c>
      <c r="B4154" s="4" t="s">
        <v>14694</v>
      </c>
      <c r="C4154" s="4">
        <v>3</v>
      </c>
      <c r="D4154" s="93">
        <v>2041.0050000000001</v>
      </c>
      <c r="E4154" s="4" t="s">
        <v>10360</v>
      </c>
      <c r="F4154" s="4" t="s">
        <v>8988</v>
      </c>
      <c r="G4154" s="4" t="s">
        <v>8989</v>
      </c>
      <c r="H4154" s="93">
        <v>2041.002</v>
      </c>
      <c r="I4154" s="4" t="s">
        <v>8990</v>
      </c>
      <c r="J4154" s="15">
        <v>0.53777540000000001</v>
      </c>
      <c r="K4154" s="15">
        <v>0.27791890000000002</v>
      </c>
      <c r="L4154" s="4">
        <v>2.2230000000000001E-3</v>
      </c>
      <c r="M4154" s="4">
        <v>1.0891709999999999</v>
      </c>
      <c r="N4154" s="4" t="s">
        <v>10361</v>
      </c>
      <c r="O4154" s="4" t="s">
        <v>9004</v>
      </c>
      <c r="P4154" s="4">
        <v>14</v>
      </c>
      <c r="Q4154" s="4">
        <v>1</v>
      </c>
      <c r="R4154" s="4">
        <v>7</v>
      </c>
      <c r="S4154" s="4">
        <v>2</v>
      </c>
      <c r="T4154" s="15">
        <v>2.3582400000000002E-3</v>
      </c>
      <c r="U4154" s="15">
        <v>1</v>
      </c>
    </row>
    <row r="4155" spans="1:21" x14ac:dyDescent="0.25">
      <c r="A4155" s="4">
        <v>4153</v>
      </c>
      <c r="B4155" s="4" t="s">
        <v>14695</v>
      </c>
      <c r="C4155" s="4">
        <v>4</v>
      </c>
      <c r="D4155" s="93">
        <v>1935.9929999999999</v>
      </c>
      <c r="E4155" s="4" t="s">
        <v>9171</v>
      </c>
      <c r="F4155" s="4" t="s">
        <v>8988</v>
      </c>
      <c r="G4155" s="4" t="s">
        <v>8989</v>
      </c>
      <c r="H4155" s="93">
        <v>1935.9770000000001</v>
      </c>
      <c r="I4155" s="4" t="s">
        <v>8990</v>
      </c>
      <c r="J4155" s="15">
        <v>1.98536E-4</v>
      </c>
      <c r="K4155" s="15">
        <v>0.27813470000000001</v>
      </c>
      <c r="L4155" s="4">
        <v>1.5675999999999999E-2</v>
      </c>
      <c r="M4155" s="4">
        <v>8.0972039999999996</v>
      </c>
      <c r="N4155" s="4" t="s">
        <v>9172</v>
      </c>
      <c r="O4155" s="4" t="s">
        <v>9004</v>
      </c>
      <c r="P4155" s="4">
        <v>21</v>
      </c>
      <c r="Q4155" s="4">
        <v>1</v>
      </c>
      <c r="R4155" s="4">
        <v>9</v>
      </c>
      <c r="S4155" s="4">
        <v>7</v>
      </c>
      <c r="T4155" s="15">
        <v>5.9745400000000004E-6</v>
      </c>
      <c r="U4155" s="15">
        <v>3.2349609999999997E-4</v>
      </c>
    </row>
    <row r="4156" spans="1:21" x14ac:dyDescent="0.25">
      <c r="A4156" s="4">
        <v>4154</v>
      </c>
      <c r="B4156" s="4" t="s">
        <v>14696</v>
      </c>
      <c r="C4156" s="4">
        <v>4</v>
      </c>
      <c r="D4156" s="93">
        <v>2384.1990000000001</v>
      </c>
      <c r="E4156" s="4" t="s">
        <v>10288</v>
      </c>
      <c r="F4156" s="4" t="s">
        <v>8988</v>
      </c>
      <c r="G4156" s="4" t="s">
        <v>8989</v>
      </c>
      <c r="H4156" s="93">
        <v>2384.1950000000002</v>
      </c>
      <c r="I4156" s="4" t="s">
        <v>8990</v>
      </c>
      <c r="J4156" s="15">
        <v>8.4256159999999997E-2</v>
      </c>
      <c r="K4156" s="15">
        <v>0.27888079999999998</v>
      </c>
      <c r="L4156" s="4">
        <v>4.4229999999999998E-3</v>
      </c>
      <c r="M4156" s="4">
        <v>1.8551340000000001</v>
      </c>
      <c r="N4156" s="4" t="s">
        <v>10290</v>
      </c>
      <c r="O4156" s="4" t="s">
        <v>9004</v>
      </c>
      <c r="P4156" s="4">
        <v>15</v>
      </c>
      <c r="Q4156" s="4">
        <v>1</v>
      </c>
      <c r="R4156" s="4">
        <v>5.5</v>
      </c>
      <c r="S4156" s="4">
        <v>6.5</v>
      </c>
      <c r="T4156" s="15">
        <v>0.19925129999999999</v>
      </c>
      <c r="U4156" s="15">
        <v>5.3222160000000003E-4</v>
      </c>
    </row>
    <row r="4157" spans="1:21" x14ac:dyDescent="0.25">
      <c r="A4157" s="4">
        <v>4155</v>
      </c>
      <c r="B4157" s="4" t="s">
        <v>14697</v>
      </c>
      <c r="C4157" s="4">
        <v>4</v>
      </c>
      <c r="D4157" s="93">
        <v>2178.1930000000002</v>
      </c>
      <c r="E4157" s="4" t="s">
        <v>9790</v>
      </c>
      <c r="F4157" s="4" t="s">
        <v>8988</v>
      </c>
      <c r="G4157" s="4" t="s">
        <v>8989</v>
      </c>
      <c r="H4157" s="93">
        <v>2178.192</v>
      </c>
      <c r="I4157" s="4" t="s">
        <v>8990</v>
      </c>
      <c r="J4157" s="15">
        <v>3.9703040000000001E-4</v>
      </c>
      <c r="K4157" s="15">
        <v>0.27915499999999999</v>
      </c>
      <c r="L4157" s="4">
        <v>1.2329999999999999E-3</v>
      </c>
      <c r="M4157" s="4">
        <v>0.56606599999999996</v>
      </c>
      <c r="N4157" s="4" t="s">
        <v>9791</v>
      </c>
      <c r="O4157" s="4" t="s">
        <v>9004</v>
      </c>
      <c r="P4157" s="4">
        <v>16</v>
      </c>
      <c r="Q4157" s="4">
        <v>1</v>
      </c>
      <c r="R4157" s="4">
        <v>7</v>
      </c>
      <c r="S4157" s="4">
        <v>6</v>
      </c>
      <c r="T4157" s="15">
        <v>5.3836759999999998E-4</v>
      </c>
      <c r="U4157" s="15">
        <v>9.7753019999999999E-5</v>
      </c>
    </row>
    <row r="4158" spans="1:21" x14ac:dyDescent="0.25">
      <c r="A4158" s="4">
        <v>4156</v>
      </c>
      <c r="B4158" s="4" t="s">
        <v>14698</v>
      </c>
      <c r="C4158" s="4">
        <v>3</v>
      </c>
      <c r="D4158" s="93">
        <v>1353.6959999999999</v>
      </c>
      <c r="E4158" s="4" t="s">
        <v>9205</v>
      </c>
      <c r="F4158" s="4" t="s">
        <v>8988</v>
      </c>
      <c r="G4158" s="4" t="s">
        <v>8989</v>
      </c>
      <c r="H4158" s="93">
        <v>1353.6949999999999</v>
      </c>
      <c r="I4158" s="4" t="s">
        <v>8990</v>
      </c>
      <c r="J4158" s="15">
        <v>3.3167820000000001E-2</v>
      </c>
      <c r="K4158" s="15">
        <v>0.27921089999999998</v>
      </c>
      <c r="L4158" s="4">
        <v>1.5089999999999999E-3</v>
      </c>
      <c r="M4158" s="4">
        <v>1.114727</v>
      </c>
      <c r="N4158" s="4" t="s">
        <v>9206</v>
      </c>
      <c r="O4158" s="4" t="s">
        <v>9004</v>
      </c>
      <c r="P4158" s="4">
        <v>17</v>
      </c>
      <c r="Q4158" s="4">
        <v>1</v>
      </c>
      <c r="R4158" s="4">
        <v>4</v>
      </c>
      <c r="S4158" s="4">
        <v>5</v>
      </c>
      <c r="T4158" s="15">
        <v>4.1948859999999998E-2</v>
      </c>
      <c r="U4158" s="15">
        <v>1.622742E-4</v>
      </c>
    </row>
    <row r="4159" spans="1:21" x14ac:dyDescent="0.25">
      <c r="A4159" s="4">
        <v>4157</v>
      </c>
      <c r="B4159" s="4" t="s">
        <v>14699</v>
      </c>
      <c r="C4159" s="4">
        <v>3</v>
      </c>
      <c r="D4159" s="93">
        <v>1963.058</v>
      </c>
      <c r="E4159" s="4" t="s">
        <v>13838</v>
      </c>
      <c r="F4159" s="4" t="s">
        <v>8988</v>
      </c>
      <c r="G4159" s="4" t="s">
        <v>8989</v>
      </c>
      <c r="H4159" s="93">
        <v>1963.0550000000001</v>
      </c>
      <c r="I4159" s="4" t="s">
        <v>8990</v>
      </c>
      <c r="J4159" s="15">
        <v>1.346992E-3</v>
      </c>
      <c r="K4159" s="15">
        <v>0.28022740000000002</v>
      </c>
      <c r="L4159" s="4">
        <v>3.4780000000000002E-3</v>
      </c>
      <c r="M4159" s="4">
        <v>1.771728</v>
      </c>
      <c r="N4159" s="4" t="s">
        <v>13839</v>
      </c>
      <c r="O4159" s="4" t="s">
        <v>9004</v>
      </c>
      <c r="P4159" s="4">
        <v>16</v>
      </c>
      <c r="Q4159" s="4">
        <v>1</v>
      </c>
      <c r="R4159" s="4">
        <v>11</v>
      </c>
      <c r="S4159" s="4">
        <v>4</v>
      </c>
      <c r="T4159" s="15">
        <v>3.736157E-7</v>
      </c>
      <c r="U4159" s="15">
        <v>1.2405050000000001E-5</v>
      </c>
    </row>
    <row r="4160" spans="1:21" x14ac:dyDescent="0.25">
      <c r="A4160" s="4">
        <v>4158</v>
      </c>
      <c r="B4160" s="4" t="s">
        <v>14700</v>
      </c>
      <c r="C4160" s="4">
        <v>3</v>
      </c>
      <c r="D4160" s="93">
        <v>2089.0419999999999</v>
      </c>
      <c r="E4160" s="4" t="s">
        <v>12852</v>
      </c>
      <c r="F4160" s="4" t="s">
        <v>8988</v>
      </c>
      <c r="G4160" s="4" t="s">
        <v>8989</v>
      </c>
      <c r="H4160" s="93">
        <v>2089.038</v>
      </c>
      <c r="I4160" s="4" t="s">
        <v>8990</v>
      </c>
      <c r="J4160" s="15">
        <v>0.1047913</v>
      </c>
      <c r="K4160" s="15">
        <v>0.2806942</v>
      </c>
      <c r="L4160" s="4">
        <v>3.9740000000000001E-3</v>
      </c>
      <c r="M4160" s="4">
        <v>1.9023110000000001</v>
      </c>
      <c r="N4160" s="4" t="s">
        <v>12853</v>
      </c>
      <c r="O4160" s="4" t="s">
        <v>9004</v>
      </c>
      <c r="P4160" s="4">
        <v>14</v>
      </c>
      <c r="Q4160" s="4">
        <v>1</v>
      </c>
      <c r="R4160" s="4">
        <v>3</v>
      </c>
      <c r="S4160" s="4">
        <v>8</v>
      </c>
      <c r="T4160" s="15">
        <v>0.23606079999999999</v>
      </c>
      <c r="U4160" s="15">
        <v>5.3187930000000002E-5</v>
      </c>
    </row>
    <row r="4161" spans="1:21" x14ac:dyDescent="0.25">
      <c r="A4161" s="4">
        <v>4159</v>
      </c>
      <c r="B4161" s="4" t="s">
        <v>14701</v>
      </c>
      <c r="C4161" s="4">
        <v>4</v>
      </c>
      <c r="D4161" s="93">
        <v>1971.0509999999999</v>
      </c>
      <c r="E4161" s="4" t="s">
        <v>11193</v>
      </c>
      <c r="F4161" s="4" t="s">
        <v>8988</v>
      </c>
      <c r="G4161" s="4" t="s">
        <v>8989</v>
      </c>
      <c r="H4161" s="93">
        <v>1971.0329999999999</v>
      </c>
      <c r="I4161" s="4" t="s">
        <v>8990</v>
      </c>
      <c r="J4161" s="15">
        <v>4.3634539999999999E-2</v>
      </c>
      <c r="K4161" s="15">
        <v>0.28139249999999999</v>
      </c>
      <c r="L4161" s="4">
        <v>1.7916999999999999E-2</v>
      </c>
      <c r="M4161" s="4">
        <v>9.0901560000000003</v>
      </c>
      <c r="N4161" s="4" t="s">
        <v>11194</v>
      </c>
      <c r="O4161" s="4" t="s">
        <v>9004</v>
      </c>
      <c r="P4161" s="4">
        <v>22</v>
      </c>
      <c r="Q4161" s="4">
        <v>1</v>
      </c>
      <c r="R4161" s="4">
        <v>12</v>
      </c>
      <c r="S4161" s="4">
        <v>3</v>
      </c>
      <c r="T4161" s="15">
        <v>5.8574130000000001E-8</v>
      </c>
      <c r="U4161" s="15">
        <v>9.9082409999999996E-2</v>
      </c>
    </row>
    <row r="4162" spans="1:21" x14ac:dyDescent="0.25">
      <c r="A4162" s="4">
        <v>4160</v>
      </c>
      <c r="B4162" s="4" t="s">
        <v>14702</v>
      </c>
      <c r="C4162" s="4">
        <v>4</v>
      </c>
      <c r="D4162" s="93">
        <v>3136.6179999999999</v>
      </c>
      <c r="E4162" s="4" t="s">
        <v>12135</v>
      </c>
      <c r="F4162" s="4" t="s">
        <v>8988</v>
      </c>
      <c r="G4162" s="4" t="s">
        <v>8989</v>
      </c>
      <c r="H4162" s="93">
        <v>3136.6170000000002</v>
      </c>
      <c r="I4162" s="4" t="s">
        <v>8990</v>
      </c>
      <c r="J4162" s="15">
        <v>1</v>
      </c>
      <c r="K4162" s="15">
        <v>0.28149160000000001</v>
      </c>
      <c r="L4162" s="4">
        <v>2.9999999999999997E-4</v>
      </c>
      <c r="M4162" s="4">
        <v>9.5644000000000007E-2</v>
      </c>
      <c r="N4162" s="4" t="s">
        <v>12136</v>
      </c>
      <c r="O4162" s="4" t="s">
        <v>9004</v>
      </c>
      <c r="P4162" s="4">
        <v>17</v>
      </c>
      <c r="Q4162" s="4">
        <v>1</v>
      </c>
      <c r="R4162" s="4">
        <v>5.5</v>
      </c>
      <c r="S4162" s="4">
        <v>1.5</v>
      </c>
      <c r="T4162" s="15">
        <v>1</v>
      </c>
      <c r="U4162" s="15">
        <v>1</v>
      </c>
    </row>
    <row r="4163" spans="1:21" x14ac:dyDescent="0.25">
      <c r="A4163" s="4">
        <v>4161</v>
      </c>
      <c r="B4163" s="4" t="s">
        <v>14703</v>
      </c>
      <c r="C4163" s="4">
        <v>3</v>
      </c>
      <c r="D4163" s="93">
        <v>1925.9780000000001</v>
      </c>
      <c r="E4163" s="4" t="s">
        <v>14031</v>
      </c>
      <c r="F4163" s="4" t="s">
        <v>8988</v>
      </c>
      <c r="G4163" s="4" t="s">
        <v>8989</v>
      </c>
      <c r="H4163" s="93">
        <v>1925.9760000000001</v>
      </c>
      <c r="I4163" s="4" t="s">
        <v>8990</v>
      </c>
      <c r="J4163" s="15">
        <v>0.38549169999999999</v>
      </c>
      <c r="K4163" s="15">
        <v>0.28161740000000002</v>
      </c>
      <c r="L4163" s="4">
        <v>2.0769999999999999E-3</v>
      </c>
      <c r="M4163" s="4">
        <v>1.0784149999999999</v>
      </c>
      <c r="N4163" s="4" t="s">
        <v>10361</v>
      </c>
      <c r="O4163" s="4" t="s">
        <v>9004</v>
      </c>
      <c r="P4163" s="4">
        <v>14</v>
      </c>
      <c r="Q4163" s="4">
        <v>1</v>
      </c>
      <c r="R4163" s="4">
        <v>7</v>
      </c>
      <c r="S4163" s="4">
        <v>3</v>
      </c>
      <c r="T4163" s="15">
        <v>1.7715389999999999E-5</v>
      </c>
      <c r="U4163" s="15">
        <v>0.52185239999999999</v>
      </c>
    </row>
    <row r="4164" spans="1:21" x14ac:dyDescent="0.25">
      <c r="A4164" s="4">
        <v>4162</v>
      </c>
      <c r="B4164" s="4" t="s">
        <v>14704</v>
      </c>
      <c r="C4164" s="4">
        <v>4</v>
      </c>
      <c r="D4164" s="93">
        <v>1971.0360000000001</v>
      </c>
      <c r="E4164" s="4" t="s">
        <v>11193</v>
      </c>
      <c r="F4164" s="4" t="s">
        <v>8988</v>
      </c>
      <c r="G4164" s="4" t="s">
        <v>8989</v>
      </c>
      <c r="H4164" s="93">
        <v>1971.0329999999999</v>
      </c>
      <c r="I4164" s="4" t="s">
        <v>8990</v>
      </c>
      <c r="J4164" s="15">
        <v>7.8165549999999993E-3</v>
      </c>
      <c r="K4164" s="15">
        <v>0.281671</v>
      </c>
      <c r="L4164" s="4">
        <v>2.9299999999999999E-3</v>
      </c>
      <c r="M4164" s="4">
        <v>1.4865299999999999</v>
      </c>
      <c r="N4164" s="4" t="s">
        <v>11194</v>
      </c>
      <c r="O4164" s="4" t="s">
        <v>9004</v>
      </c>
      <c r="P4164" s="4">
        <v>16</v>
      </c>
      <c r="Q4164" s="4">
        <v>1</v>
      </c>
      <c r="R4164" s="4">
        <v>9.5</v>
      </c>
      <c r="S4164" s="4">
        <v>2.5</v>
      </c>
      <c r="T4164" s="15">
        <v>5.3081989999999997E-5</v>
      </c>
      <c r="U4164" s="15">
        <v>2.6037909999999998E-3</v>
      </c>
    </row>
    <row r="4165" spans="1:21" x14ac:dyDescent="0.25">
      <c r="A4165" s="4">
        <v>4163</v>
      </c>
      <c r="B4165" s="4" t="s">
        <v>14705</v>
      </c>
      <c r="C4165" s="4">
        <v>3</v>
      </c>
      <c r="D4165" s="93">
        <v>1367.6089999999999</v>
      </c>
      <c r="E4165" s="4" t="s">
        <v>14623</v>
      </c>
      <c r="F4165" s="4" t="s">
        <v>8988</v>
      </c>
      <c r="G4165" s="4" t="s">
        <v>8989</v>
      </c>
      <c r="H4165" s="93">
        <v>1367.607</v>
      </c>
      <c r="I4165" s="4" t="s">
        <v>8990</v>
      </c>
      <c r="J4165" s="15">
        <v>2.3343180000000002E-2</v>
      </c>
      <c r="K4165" s="15">
        <v>0.28180880000000003</v>
      </c>
      <c r="L4165" s="4">
        <v>1.3420000000000001E-3</v>
      </c>
      <c r="M4165" s="4">
        <v>0.98127600000000004</v>
      </c>
      <c r="N4165" s="4" t="s">
        <v>14624</v>
      </c>
      <c r="O4165" s="4" t="s">
        <v>9004</v>
      </c>
      <c r="P4165" s="4">
        <v>14</v>
      </c>
      <c r="Q4165" s="4">
        <v>1</v>
      </c>
      <c r="R4165" s="4">
        <v>7</v>
      </c>
      <c r="S4165" s="4">
        <v>5</v>
      </c>
      <c r="T4165" s="15">
        <v>3.9550010000000001E-7</v>
      </c>
      <c r="U4165" s="15">
        <v>8.4707400000000002E-2</v>
      </c>
    </row>
    <row r="4166" spans="1:21" x14ac:dyDescent="0.25">
      <c r="A4166" s="4">
        <v>4164</v>
      </c>
      <c r="B4166" s="4" t="s">
        <v>14706</v>
      </c>
      <c r="C4166" s="4">
        <v>3</v>
      </c>
      <c r="D4166" s="93">
        <v>1859.0119999999999</v>
      </c>
      <c r="E4166" s="4" t="s">
        <v>14707</v>
      </c>
      <c r="F4166" s="4" t="s">
        <v>8988</v>
      </c>
      <c r="G4166" s="4" t="s">
        <v>8989</v>
      </c>
      <c r="H4166" s="93">
        <v>1859.011</v>
      </c>
      <c r="I4166" s="4" t="s">
        <v>8990</v>
      </c>
      <c r="J4166" s="15">
        <v>1</v>
      </c>
      <c r="K4166" s="15">
        <v>0.28189710000000001</v>
      </c>
      <c r="L4166" s="4">
        <v>8.7799999999999998E-4</v>
      </c>
      <c r="M4166" s="4">
        <v>0.47229399999999999</v>
      </c>
      <c r="N4166" s="4" t="s">
        <v>14708</v>
      </c>
      <c r="O4166" s="4" t="s">
        <v>9004</v>
      </c>
      <c r="P4166" s="4">
        <v>13</v>
      </c>
      <c r="Q4166" s="4">
        <v>1</v>
      </c>
      <c r="R4166" s="4">
        <v>3.5</v>
      </c>
      <c r="S4166" s="4">
        <v>1.5</v>
      </c>
      <c r="T4166" s="15">
        <v>6.8624249999999998E-2</v>
      </c>
      <c r="U4166" s="15">
        <v>1</v>
      </c>
    </row>
    <row r="4167" spans="1:21" x14ac:dyDescent="0.25">
      <c r="A4167" s="4">
        <v>4165</v>
      </c>
      <c r="B4167" s="4" t="s">
        <v>14709</v>
      </c>
      <c r="C4167" s="4">
        <v>3</v>
      </c>
      <c r="D4167" s="93">
        <v>2228.1729999999998</v>
      </c>
      <c r="E4167" s="4" t="s">
        <v>9526</v>
      </c>
      <c r="F4167" s="4" t="s">
        <v>8988</v>
      </c>
      <c r="G4167" s="4" t="s">
        <v>8989</v>
      </c>
      <c r="H4167" s="93">
        <v>2228.1669999999999</v>
      </c>
      <c r="I4167" s="4" t="s">
        <v>8990</v>
      </c>
      <c r="J4167" s="15">
        <v>1</v>
      </c>
      <c r="K4167" s="15">
        <v>0.28197990000000001</v>
      </c>
      <c r="L4167" s="4">
        <v>6.4660000000000004E-3</v>
      </c>
      <c r="M4167" s="4">
        <v>2.9019370000000002</v>
      </c>
      <c r="N4167" s="4" t="s">
        <v>9527</v>
      </c>
      <c r="O4167" s="4" t="s">
        <v>9004</v>
      </c>
      <c r="P4167" s="4">
        <v>13</v>
      </c>
      <c r="Q4167" s="4">
        <v>1</v>
      </c>
      <c r="R4167" s="4">
        <v>4.5</v>
      </c>
      <c r="S4167" s="4">
        <v>4.5</v>
      </c>
      <c r="T4167" s="15">
        <v>1</v>
      </c>
      <c r="U4167" s="15">
        <v>0.26438420000000001</v>
      </c>
    </row>
    <row r="4168" spans="1:21" x14ac:dyDescent="0.25">
      <c r="A4168" s="4">
        <v>4166</v>
      </c>
      <c r="B4168" s="4" t="s">
        <v>14710</v>
      </c>
      <c r="C4168" s="4">
        <v>3</v>
      </c>
      <c r="D4168" s="93">
        <v>2164.1030000000001</v>
      </c>
      <c r="E4168" s="4" t="s">
        <v>12783</v>
      </c>
      <c r="F4168" s="4" t="s">
        <v>8988</v>
      </c>
      <c r="G4168" s="4" t="s">
        <v>8989</v>
      </c>
      <c r="H4168" s="93">
        <v>2164.0970000000002</v>
      </c>
      <c r="I4168" s="4" t="s">
        <v>8990</v>
      </c>
      <c r="J4168" s="15">
        <v>2.7747359999999999E-3</v>
      </c>
      <c r="K4168" s="15">
        <v>0.2821998</v>
      </c>
      <c r="L4168" s="4">
        <v>5.6899999999999997E-3</v>
      </c>
      <c r="M4168" s="4">
        <v>2.6292719999999998</v>
      </c>
      <c r="N4168" s="4" t="s">
        <v>12784</v>
      </c>
      <c r="O4168" s="4" t="s">
        <v>9004</v>
      </c>
      <c r="P4168" s="4">
        <v>16</v>
      </c>
      <c r="Q4168" s="4">
        <v>1</v>
      </c>
      <c r="R4168" s="4">
        <v>22</v>
      </c>
      <c r="S4168" s="4">
        <v>5</v>
      </c>
      <c r="T4168" s="15">
        <v>2.2116409999999999E-9</v>
      </c>
      <c r="U4168" s="15">
        <v>1.7445950000000002E-2</v>
      </c>
    </row>
    <row r="4169" spans="1:21" x14ac:dyDescent="0.25">
      <c r="A4169" s="4">
        <v>4167</v>
      </c>
      <c r="B4169" s="4" t="s">
        <v>14711</v>
      </c>
      <c r="C4169" s="4">
        <v>3</v>
      </c>
      <c r="D4169" s="93">
        <v>1813.0640000000001</v>
      </c>
      <c r="E4169" s="4" t="s">
        <v>13002</v>
      </c>
      <c r="F4169" s="4" t="s">
        <v>8988</v>
      </c>
      <c r="G4169" s="4" t="s">
        <v>8989</v>
      </c>
      <c r="H4169" s="93">
        <v>1813.047</v>
      </c>
      <c r="I4169" s="4" t="s">
        <v>8990</v>
      </c>
      <c r="J4169" s="15">
        <v>3.378872E-6</v>
      </c>
      <c r="K4169" s="15">
        <v>0.28234019999999999</v>
      </c>
      <c r="L4169" s="4">
        <v>1.6840000000000001E-2</v>
      </c>
      <c r="M4169" s="4">
        <v>9.2882320000000007</v>
      </c>
      <c r="N4169" s="4" t="s">
        <v>13003</v>
      </c>
      <c r="O4169" s="4" t="s">
        <v>9004</v>
      </c>
      <c r="P4169" s="4">
        <v>20</v>
      </c>
      <c r="Q4169" s="4">
        <v>1</v>
      </c>
      <c r="R4169" s="4">
        <v>19</v>
      </c>
      <c r="S4169" s="4">
        <v>6</v>
      </c>
      <c r="T4169" s="15">
        <v>2.73529E-14</v>
      </c>
      <c r="U4169" s="15">
        <v>4.4384550000000002E-6</v>
      </c>
    </row>
    <row r="4170" spans="1:21" x14ac:dyDescent="0.25">
      <c r="A4170" s="4">
        <v>4168</v>
      </c>
      <c r="B4170" s="4" t="s">
        <v>14712</v>
      </c>
      <c r="C4170" s="4">
        <v>3</v>
      </c>
      <c r="D4170" s="93">
        <v>1911.873</v>
      </c>
      <c r="E4170" s="4" t="s">
        <v>10322</v>
      </c>
      <c r="F4170" s="4" t="s">
        <v>8988</v>
      </c>
      <c r="G4170" s="4" t="s">
        <v>8989</v>
      </c>
      <c r="H4170" s="93">
        <v>1911.8720000000001</v>
      </c>
      <c r="I4170" s="4" t="s">
        <v>8990</v>
      </c>
      <c r="J4170" s="15">
        <v>8.7490380000000006E-2</v>
      </c>
      <c r="K4170" s="15">
        <v>0.28255360000000002</v>
      </c>
      <c r="L4170" s="4">
        <v>1.537E-3</v>
      </c>
      <c r="M4170" s="4">
        <v>0.80392399999999997</v>
      </c>
      <c r="N4170" s="4" t="s">
        <v>10323</v>
      </c>
      <c r="O4170" s="4" t="s">
        <v>9004</v>
      </c>
      <c r="P4170" s="4">
        <v>14</v>
      </c>
      <c r="Q4170" s="4">
        <v>1</v>
      </c>
      <c r="R4170" s="4">
        <v>8</v>
      </c>
      <c r="S4170" s="4">
        <v>4</v>
      </c>
      <c r="T4170" s="15">
        <v>1.8219309999999999E-3</v>
      </c>
      <c r="U4170" s="15">
        <v>0.1463816</v>
      </c>
    </row>
    <row r="4171" spans="1:21" x14ac:dyDescent="0.25">
      <c r="A4171" s="4">
        <v>4169</v>
      </c>
      <c r="B4171" s="4" t="s">
        <v>14713</v>
      </c>
      <c r="C4171" s="4">
        <v>3</v>
      </c>
      <c r="D4171" s="93">
        <v>2042.05</v>
      </c>
      <c r="E4171" s="4" t="s">
        <v>9404</v>
      </c>
      <c r="F4171" s="4" t="s">
        <v>8988</v>
      </c>
      <c r="G4171" s="4" t="s">
        <v>8989</v>
      </c>
      <c r="H4171" s="93">
        <v>2042.0329999999999</v>
      </c>
      <c r="I4171" s="4" t="s">
        <v>8990</v>
      </c>
      <c r="J4171" s="15">
        <v>2.7594700000000002E-4</v>
      </c>
      <c r="K4171" s="15">
        <v>0.28296290000000002</v>
      </c>
      <c r="L4171" s="4">
        <v>1.7010999999999998E-2</v>
      </c>
      <c r="M4171" s="4">
        <v>8.3304220000000004</v>
      </c>
      <c r="N4171" s="4" t="s">
        <v>9405</v>
      </c>
      <c r="O4171" s="4" t="s">
        <v>9004</v>
      </c>
      <c r="P4171" s="4">
        <v>4</v>
      </c>
      <c r="Q4171" s="4">
        <v>1</v>
      </c>
      <c r="R4171" s="4">
        <v>8</v>
      </c>
      <c r="S4171" s="4">
        <v>6</v>
      </c>
      <c r="T4171" s="15">
        <v>4.1616359999999998E-4</v>
      </c>
      <c r="U4171" s="15">
        <v>1.534739E-3</v>
      </c>
    </row>
    <row r="4172" spans="1:21" x14ac:dyDescent="0.25">
      <c r="A4172" s="4">
        <v>4170</v>
      </c>
      <c r="B4172" s="4" t="s">
        <v>14714</v>
      </c>
      <c r="C4172" s="4">
        <v>2</v>
      </c>
      <c r="D4172" s="93">
        <v>1479.7629999999999</v>
      </c>
      <c r="E4172" s="4" t="s">
        <v>14715</v>
      </c>
      <c r="F4172" s="4" t="s">
        <v>8988</v>
      </c>
      <c r="G4172" s="4" t="s">
        <v>8989</v>
      </c>
      <c r="H4172" s="93">
        <v>1479.759</v>
      </c>
      <c r="I4172" s="4" t="s">
        <v>8990</v>
      </c>
      <c r="J4172" s="15">
        <v>1.663941E-4</v>
      </c>
      <c r="K4172" s="15">
        <v>0.28312799999999999</v>
      </c>
      <c r="L4172" s="4">
        <v>3.8210000000000002E-3</v>
      </c>
      <c r="M4172" s="4">
        <v>2.5821770000000002</v>
      </c>
      <c r="N4172" s="4" t="s">
        <v>14716</v>
      </c>
      <c r="O4172" s="4" t="s">
        <v>9004</v>
      </c>
      <c r="P4172" s="4">
        <v>14</v>
      </c>
      <c r="Q4172" s="4">
        <v>1</v>
      </c>
      <c r="R4172" s="4">
        <v>6</v>
      </c>
      <c r="S4172" s="4">
        <v>3</v>
      </c>
      <c r="T4172" s="15">
        <v>1.9941650000000001E-4</v>
      </c>
      <c r="U4172" s="15">
        <v>1.7970980000000001E-4</v>
      </c>
    </row>
    <row r="4173" spans="1:21" x14ac:dyDescent="0.25">
      <c r="A4173" s="4">
        <v>4171</v>
      </c>
      <c r="B4173" s="4" t="s">
        <v>14717</v>
      </c>
      <c r="C4173" s="4">
        <v>3</v>
      </c>
      <c r="D4173" s="93">
        <v>1575.7429999999999</v>
      </c>
      <c r="E4173" s="4" t="s">
        <v>12426</v>
      </c>
      <c r="F4173" s="4" t="s">
        <v>8988</v>
      </c>
      <c r="G4173" s="4" t="s">
        <v>8989</v>
      </c>
      <c r="H4173" s="93">
        <v>1575.74</v>
      </c>
      <c r="I4173" s="4" t="s">
        <v>8990</v>
      </c>
      <c r="J4173" s="15">
        <v>3.2174320000000001E-3</v>
      </c>
      <c r="K4173" s="15">
        <v>0.28330630000000001</v>
      </c>
      <c r="L4173" s="4">
        <v>3.202E-3</v>
      </c>
      <c r="M4173" s="4">
        <v>2.0320619999999998</v>
      </c>
      <c r="N4173" s="4" t="s">
        <v>12427</v>
      </c>
      <c r="O4173" s="4" t="s">
        <v>9004</v>
      </c>
      <c r="P4173" s="4">
        <v>16</v>
      </c>
      <c r="Q4173" s="4">
        <v>1</v>
      </c>
      <c r="R4173" s="4">
        <v>8</v>
      </c>
      <c r="S4173" s="4">
        <v>2</v>
      </c>
      <c r="T4173" s="15">
        <v>4.7131470000000001E-7</v>
      </c>
      <c r="U4173" s="15">
        <v>1.1612839999999999E-2</v>
      </c>
    </row>
    <row r="4174" spans="1:21" x14ac:dyDescent="0.25">
      <c r="A4174" s="4">
        <v>4172</v>
      </c>
      <c r="B4174" s="4" t="s">
        <v>14718</v>
      </c>
      <c r="C4174" s="4">
        <v>5</v>
      </c>
      <c r="D4174" s="93">
        <v>2973.5549999999998</v>
      </c>
      <c r="E4174" s="4" t="s">
        <v>9421</v>
      </c>
      <c r="F4174" s="4" t="s">
        <v>8988</v>
      </c>
      <c r="G4174" s="4" t="s">
        <v>8989</v>
      </c>
      <c r="H4174" s="93">
        <v>2973.558</v>
      </c>
      <c r="I4174" s="4" t="s">
        <v>8990</v>
      </c>
      <c r="J4174" s="15">
        <v>0.15037629999999999</v>
      </c>
      <c r="K4174" s="15">
        <v>0.28357579999999999</v>
      </c>
      <c r="L4174" s="4">
        <v>-3.2390000000000001E-3</v>
      </c>
      <c r="M4174" s="4">
        <v>-1.089267</v>
      </c>
      <c r="N4174" s="4" t="s">
        <v>9353</v>
      </c>
      <c r="O4174" s="4" t="s">
        <v>9004</v>
      </c>
      <c r="P4174" s="4">
        <v>17</v>
      </c>
      <c r="Q4174" s="4">
        <v>1</v>
      </c>
      <c r="R4174" s="4">
        <v>9.5</v>
      </c>
      <c r="S4174" s="4">
        <v>6.5</v>
      </c>
      <c r="T4174" s="15">
        <v>0.2537044</v>
      </c>
      <c r="U4174" s="15">
        <v>5.0098999999999998E-2</v>
      </c>
    </row>
    <row r="4175" spans="1:21" x14ac:dyDescent="0.25">
      <c r="A4175" s="4">
        <v>4173</v>
      </c>
      <c r="B4175" s="4" t="s">
        <v>14719</v>
      </c>
      <c r="C4175" s="4">
        <v>4</v>
      </c>
      <c r="D4175" s="93">
        <v>1666.825</v>
      </c>
      <c r="E4175" s="4" t="s">
        <v>9659</v>
      </c>
      <c r="F4175" s="4" t="s">
        <v>8988</v>
      </c>
      <c r="G4175" s="4" t="s">
        <v>8989</v>
      </c>
      <c r="H4175" s="93">
        <v>1666.8109999999999</v>
      </c>
      <c r="I4175" s="4" t="s">
        <v>8990</v>
      </c>
      <c r="J4175" s="15">
        <v>3.7152629999999999E-2</v>
      </c>
      <c r="K4175" s="15">
        <v>0.28359079999999998</v>
      </c>
      <c r="L4175" s="4">
        <v>1.4396000000000001E-2</v>
      </c>
      <c r="M4175" s="4">
        <v>8.6368519999999993</v>
      </c>
      <c r="N4175" s="4" t="s">
        <v>9660</v>
      </c>
      <c r="O4175" s="4" t="s">
        <v>9004</v>
      </c>
      <c r="P4175" s="4">
        <v>22</v>
      </c>
      <c r="Q4175" s="4">
        <v>1</v>
      </c>
      <c r="R4175" s="4">
        <v>10</v>
      </c>
      <c r="S4175" s="4">
        <v>7</v>
      </c>
      <c r="T4175" s="15">
        <v>1.0577799999999999E-3</v>
      </c>
      <c r="U4175" s="15">
        <v>0.15673119999999999</v>
      </c>
    </row>
    <row r="4176" spans="1:21" x14ac:dyDescent="0.25">
      <c r="A4176" s="4">
        <v>4174</v>
      </c>
      <c r="B4176" s="4" t="s">
        <v>14720</v>
      </c>
      <c r="C4176" s="4">
        <v>2</v>
      </c>
      <c r="D4176" s="93">
        <v>1256.557</v>
      </c>
      <c r="E4176" s="4" t="s">
        <v>11730</v>
      </c>
      <c r="F4176" s="4" t="s">
        <v>8988</v>
      </c>
      <c r="G4176" s="4" t="s">
        <v>8989</v>
      </c>
      <c r="H4176" s="93">
        <v>1256.546</v>
      </c>
      <c r="I4176" s="4" t="s">
        <v>8990</v>
      </c>
      <c r="J4176" s="15">
        <v>2.1046809999999999E-2</v>
      </c>
      <c r="K4176" s="15">
        <v>0.28381459999999997</v>
      </c>
      <c r="L4176" s="4">
        <v>1.0876E-2</v>
      </c>
      <c r="M4176" s="4">
        <v>8.6554710000000004</v>
      </c>
      <c r="N4176" s="4" t="s">
        <v>11731</v>
      </c>
      <c r="O4176" s="4" t="s">
        <v>9004</v>
      </c>
      <c r="P4176" s="4">
        <v>9</v>
      </c>
      <c r="Q4176" s="4">
        <v>1</v>
      </c>
      <c r="R4176" s="4">
        <v>2</v>
      </c>
      <c r="S4176" s="4">
        <v>5</v>
      </c>
      <c r="T4176" s="15">
        <v>2.3219629999999998E-3</v>
      </c>
      <c r="U4176" s="15">
        <v>2.5608539999999999E-2</v>
      </c>
    </row>
    <row r="4177" spans="1:21" x14ac:dyDescent="0.25">
      <c r="A4177" s="4">
        <v>4175</v>
      </c>
      <c r="B4177" s="4" t="s">
        <v>14721</v>
      </c>
      <c r="C4177" s="4">
        <v>3</v>
      </c>
      <c r="D4177" s="93">
        <v>1788.865</v>
      </c>
      <c r="E4177" s="4" t="s">
        <v>9078</v>
      </c>
      <c r="F4177" s="4" t="s">
        <v>8988</v>
      </c>
      <c r="G4177" s="4" t="s">
        <v>8989</v>
      </c>
      <c r="H4177" s="93">
        <v>1788.8620000000001</v>
      </c>
      <c r="I4177" s="4" t="s">
        <v>9079</v>
      </c>
      <c r="J4177" s="15">
        <v>4.609045E-3</v>
      </c>
      <c r="K4177" s="15">
        <v>0.28385440000000001</v>
      </c>
      <c r="L4177" s="4">
        <v>2.4060000000000002E-3</v>
      </c>
      <c r="M4177" s="4">
        <v>1.344989</v>
      </c>
      <c r="N4177" s="4" t="s">
        <v>9080</v>
      </c>
      <c r="O4177" s="4" t="s">
        <v>9004</v>
      </c>
      <c r="P4177" s="4">
        <v>14</v>
      </c>
      <c r="Q4177" s="4">
        <v>1</v>
      </c>
      <c r="R4177" s="4">
        <v>11</v>
      </c>
      <c r="S4177" s="4">
        <v>5</v>
      </c>
      <c r="T4177" s="15">
        <v>6.2644779999999999E-8</v>
      </c>
      <c r="U4177" s="15">
        <v>3.035654E-3</v>
      </c>
    </row>
    <row r="4178" spans="1:21" x14ac:dyDescent="0.25">
      <c r="A4178" s="4">
        <v>4176</v>
      </c>
      <c r="B4178" s="4" t="s">
        <v>14722</v>
      </c>
      <c r="C4178" s="4">
        <v>4</v>
      </c>
      <c r="D4178" s="93">
        <v>1353.704</v>
      </c>
      <c r="E4178" s="4" t="s">
        <v>9205</v>
      </c>
      <c r="F4178" s="4" t="s">
        <v>8988</v>
      </c>
      <c r="G4178" s="4" t="s">
        <v>8989</v>
      </c>
      <c r="H4178" s="93">
        <v>1353.6949999999999</v>
      </c>
      <c r="I4178" s="4" t="s">
        <v>8990</v>
      </c>
      <c r="J4178" s="15">
        <v>1</v>
      </c>
      <c r="K4178" s="15">
        <v>0.28408030000000001</v>
      </c>
      <c r="L4178" s="4">
        <v>8.9820000000000004E-3</v>
      </c>
      <c r="M4178" s="4">
        <v>6.635173</v>
      </c>
      <c r="N4178" s="4" t="s">
        <v>9206</v>
      </c>
      <c r="O4178" s="4" t="s">
        <v>9004</v>
      </c>
      <c r="P4178" s="4">
        <v>6</v>
      </c>
      <c r="Q4178" s="4">
        <v>1</v>
      </c>
      <c r="R4178" s="4">
        <v>3</v>
      </c>
      <c r="S4178" s="4">
        <v>4</v>
      </c>
      <c r="T4178" s="15">
        <v>1</v>
      </c>
      <c r="U4178" s="15">
        <v>2.3603389999999998E-2</v>
      </c>
    </row>
    <row r="4179" spans="1:21" x14ac:dyDescent="0.25">
      <c r="A4179" s="4">
        <v>4177</v>
      </c>
      <c r="B4179" s="4" t="s">
        <v>14723</v>
      </c>
      <c r="C4179" s="4">
        <v>4</v>
      </c>
      <c r="D4179" s="93">
        <v>1313.7449999999999</v>
      </c>
      <c r="E4179" s="4" t="s">
        <v>9645</v>
      </c>
      <c r="F4179" s="4" t="s">
        <v>8988</v>
      </c>
      <c r="G4179" s="4" t="s">
        <v>8989</v>
      </c>
      <c r="H4179" s="93">
        <v>1313.7360000000001</v>
      </c>
      <c r="I4179" s="4" t="s">
        <v>8999</v>
      </c>
      <c r="J4179" s="15">
        <v>0.19922709999999999</v>
      </c>
      <c r="K4179" s="15">
        <v>0.28445920000000002</v>
      </c>
      <c r="L4179" s="4">
        <v>9.1970000000000003E-3</v>
      </c>
      <c r="M4179" s="4">
        <v>7.0006469999999998</v>
      </c>
      <c r="N4179" s="4" t="s">
        <v>9646</v>
      </c>
      <c r="O4179" s="4" t="s">
        <v>9004</v>
      </c>
      <c r="P4179" s="4">
        <v>6</v>
      </c>
      <c r="Q4179" s="4">
        <v>1</v>
      </c>
      <c r="R4179" s="4">
        <v>10</v>
      </c>
      <c r="S4179" s="4">
        <v>7</v>
      </c>
      <c r="T4179" s="15">
        <v>8.73233E-3</v>
      </c>
      <c r="U4179" s="15">
        <v>0.6610414</v>
      </c>
    </row>
    <row r="4180" spans="1:21" x14ac:dyDescent="0.25">
      <c r="A4180" s="4">
        <v>4178</v>
      </c>
      <c r="B4180" s="4" t="s">
        <v>14724</v>
      </c>
      <c r="C4180" s="4">
        <v>3</v>
      </c>
      <c r="D4180" s="93">
        <v>1772.883</v>
      </c>
      <c r="E4180" s="4" t="s">
        <v>9078</v>
      </c>
      <c r="F4180" s="4" t="s">
        <v>8988</v>
      </c>
      <c r="G4180" s="4" t="s">
        <v>8989</v>
      </c>
      <c r="H4180" s="93">
        <v>1772.8679999999999</v>
      </c>
      <c r="I4180" s="4" t="s">
        <v>8990</v>
      </c>
      <c r="J4180" s="15">
        <v>1</v>
      </c>
      <c r="K4180" s="15">
        <v>0.28451530000000003</v>
      </c>
      <c r="L4180" s="4">
        <v>1.5247E-2</v>
      </c>
      <c r="M4180" s="4">
        <v>8.6001910000000006</v>
      </c>
      <c r="N4180" s="4" t="s">
        <v>9080</v>
      </c>
      <c r="O4180" s="4" t="s">
        <v>9004</v>
      </c>
      <c r="P4180" s="4">
        <v>19</v>
      </c>
      <c r="Q4180" s="4">
        <v>1</v>
      </c>
      <c r="R4180" s="4">
        <v>7</v>
      </c>
      <c r="S4180" s="4">
        <v>4</v>
      </c>
      <c r="T4180" s="15">
        <v>1.407936E-3</v>
      </c>
      <c r="U4180" s="15">
        <v>1</v>
      </c>
    </row>
    <row r="4181" spans="1:21" x14ac:dyDescent="0.25">
      <c r="A4181" s="4">
        <v>4179</v>
      </c>
      <c r="B4181" s="4" t="s">
        <v>14725</v>
      </c>
      <c r="C4181" s="4">
        <v>4</v>
      </c>
      <c r="D4181" s="93">
        <v>2010.9110000000001</v>
      </c>
      <c r="E4181" s="4" t="s">
        <v>12850</v>
      </c>
      <c r="F4181" s="4" t="s">
        <v>8988</v>
      </c>
      <c r="G4181" s="4" t="s">
        <v>8989</v>
      </c>
      <c r="H4181" s="93">
        <v>2010.8969999999999</v>
      </c>
      <c r="I4181" s="4" t="s">
        <v>8990</v>
      </c>
      <c r="J4181" s="15">
        <v>0.35984969999999999</v>
      </c>
      <c r="K4181" s="15">
        <v>0.28474139999999998</v>
      </c>
      <c r="L4181" s="4">
        <v>1.3622E-2</v>
      </c>
      <c r="M4181" s="4">
        <v>6.7740900000000002</v>
      </c>
      <c r="N4181" s="4" t="s">
        <v>11667</v>
      </c>
      <c r="O4181" s="4" t="s">
        <v>9004</v>
      </c>
      <c r="P4181" s="4">
        <v>6</v>
      </c>
      <c r="Q4181" s="4">
        <v>1</v>
      </c>
      <c r="R4181" s="4">
        <v>5</v>
      </c>
      <c r="S4181" s="4">
        <v>3</v>
      </c>
      <c r="T4181" s="15">
        <v>7.9981810000000003E-4</v>
      </c>
      <c r="U4181" s="15">
        <v>0.56326759999999998</v>
      </c>
    </row>
    <row r="4182" spans="1:21" x14ac:dyDescent="0.25">
      <c r="A4182" s="4">
        <v>4180</v>
      </c>
      <c r="B4182" s="4" t="s">
        <v>14726</v>
      </c>
      <c r="C4182" s="4">
        <v>4</v>
      </c>
      <c r="D4182" s="93">
        <v>2312.2109999999998</v>
      </c>
      <c r="E4182" s="4" t="s">
        <v>9014</v>
      </c>
      <c r="F4182" s="4" t="s">
        <v>8988</v>
      </c>
      <c r="G4182" s="4" t="s">
        <v>8989</v>
      </c>
      <c r="H4182" s="93">
        <v>2312.192</v>
      </c>
      <c r="I4182" s="4" t="s">
        <v>8990</v>
      </c>
      <c r="J4182" s="15">
        <v>5.4897969999999996E-6</v>
      </c>
      <c r="K4182" s="15">
        <v>0.28527239999999998</v>
      </c>
      <c r="L4182" s="4">
        <v>1.8655000000000001E-2</v>
      </c>
      <c r="M4182" s="4">
        <v>8.0681019999999997</v>
      </c>
      <c r="N4182" s="4" t="s">
        <v>9015</v>
      </c>
      <c r="O4182" s="4" t="s">
        <v>9004</v>
      </c>
      <c r="P4182" s="4">
        <v>5</v>
      </c>
      <c r="Q4182" s="4">
        <v>1</v>
      </c>
      <c r="R4182" s="4">
        <v>11.5</v>
      </c>
      <c r="S4182" s="4">
        <v>5.5</v>
      </c>
      <c r="T4182" s="15">
        <v>3.9318689999999999E-5</v>
      </c>
      <c r="U4182" s="15">
        <v>1.9805470000000001E-7</v>
      </c>
    </row>
    <row r="4183" spans="1:21" x14ac:dyDescent="0.25">
      <c r="A4183" s="4">
        <v>4181</v>
      </c>
      <c r="B4183" s="4" t="s">
        <v>14727</v>
      </c>
      <c r="C4183" s="4">
        <v>4</v>
      </c>
      <c r="D4183" s="93">
        <v>1929.9949999999999</v>
      </c>
      <c r="E4183" s="4" t="s">
        <v>14595</v>
      </c>
      <c r="F4183" s="4" t="s">
        <v>8988</v>
      </c>
      <c r="G4183" s="4" t="s">
        <v>8989</v>
      </c>
      <c r="H4183" s="93">
        <v>1929.992</v>
      </c>
      <c r="I4183" s="4" t="s">
        <v>8990</v>
      </c>
      <c r="J4183" s="15">
        <v>5.6839540000000001E-2</v>
      </c>
      <c r="K4183" s="15">
        <v>0.28528910000000002</v>
      </c>
      <c r="L4183" s="4">
        <v>2.7929999999999999E-3</v>
      </c>
      <c r="M4183" s="4">
        <v>1.4471560000000001</v>
      </c>
      <c r="N4183" s="4" t="s">
        <v>14596</v>
      </c>
      <c r="O4183" s="4" t="s">
        <v>9004</v>
      </c>
      <c r="P4183" s="4">
        <v>16</v>
      </c>
      <c r="Q4183" s="4">
        <v>1</v>
      </c>
      <c r="R4183" s="4">
        <v>7</v>
      </c>
      <c r="S4183" s="4">
        <v>4</v>
      </c>
      <c r="T4183" s="15">
        <v>4.9158359999999997E-6</v>
      </c>
      <c r="U4183" s="15">
        <v>0.1571099</v>
      </c>
    </row>
    <row r="4184" spans="1:21" x14ac:dyDescent="0.25">
      <c r="A4184" s="4">
        <v>4182</v>
      </c>
      <c r="B4184" s="4" t="s">
        <v>14728</v>
      </c>
      <c r="C4184" s="4">
        <v>3</v>
      </c>
      <c r="D4184" s="93">
        <v>2059.105</v>
      </c>
      <c r="E4184" s="4" t="s">
        <v>14729</v>
      </c>
      <c r="F4184" s="4" t="s">
        <v>8988</v>
      </c>
      <c r="G4184" s="4" t="s">
        <v>8989</v>
      </c>
      <c r="H4184" s="93">
        <v>2059.0970000000002</v>
      </c>
      <c r="I4184" s="4" t="s">
        <v>8990</v>
      </c>
      <c r="J4184" s="15">
        <v>4.8441409999999997E-2</v>
      </c>
      <c r="K4184" s="15">
        <v>0.28565220000000002</v>
      </c>
      <c r="L4184" s="4">
        <v>8.293E-3</v>
      </c>
      <c r="M4184" s="4">
        <v>4.0274939999999999</v>
      </c>
      <c r="N4184" s="4" t="s">
        <v>14730</v>
      </c>
      <c r="O4184" s="4" t="s">
        <v>9004</v>
      </c>
      <c r="P4184" s="4">
        <v>16</v>
      </c>
      <c r="Q4184" s="4">
        <v>1</v>
      </c>
      <c r="R4184" s="4">
        <v>7</v>
      </c>
      <c r="S4184" s="4">
        <v>5</v>
      </c>
      <c r="T4184" s="15">
        <v>1.278498E-4</v>
      </c>
      <c r="U4184" s="15">
        <v>0.1568039</v>
      </c>
    </row>
    <row r="4185" spans="1:21" x14ac:dyDescent="0.25">
      <c r="A4185" s="4">
        <v>4183</v>
      </c>
      <c r="B4185" s="4" t="s">
        <v>14731</v>
      </c>
      <c r="C4185" s="4">
        <v>4</v>
      </c>
      <c r="D4185" s="93">
        <v>2166.116</v>
      </c>
      <c r="E4185" s="4" t="s">
        <v>11680</v>
      </c>
      <c r="F4185" s="4" t="s">
        <v>8988</v>
      </c>
      <c r="G4185" s="4" t="s">
        <v>8989</v>
      </c>
      <c r="H4185" s="93">
        <v>2166.1120000000001</v>
      </c>
      <c r="I4185" s="4" t="s">
        <v>8990</v>
      </c>
      <c r="J4185" s="15">
        <v>1</v>
      </c>
      <c r="K4185" s="15">
        <v>0.28598000000000001</v>
      </c>
      <c r="L4185" s="4">
        <v>3.3760000000000001E-3</v>
      </c>
      <c r="M4185" s="4">
        <v>1.5585530000000001</v>
      </c>
      <c r="N4185" s="4" t="s">
        <v>11681</v>
      </c>
      <c r="O4185" s="4" t="s">
        <v>9004</v>
      </c>
      <c r="P4185" s="4">
        <v>17</v>
      </c>
      <c r="Q4185" s="4">
        <v>1</v>
      </c>
      <c r="R4185" s="4">
        <v>5</v>
      </c>
      <c r="S4185" s="4">
        <v>3</v>
      </c>
      <c r="T4185" s="15">
        <v>0.16168250000000001</v>
      </c>
      <c r="U4185" s="15">
        <v>1</v>
      </c>
    </row>
    <row r="4186" spans="1:21" x14ac:dyDescent="0.25">
      <c r="A4186" s="4">
        <v>4184</v>
      </c>
      <c r="B4186" s="4" t="s">
        <v>14732</v>
      </c>
      <c r="C4186" s="4">
        <v>3</v>
      </c>
      <c r="D4186" s="93">
        <v>1791.9780000000001</v>
      </c>
      <c r="E4186" s="4" t="s">
        <v>11115</v>
      </c>
      <c r="F4186" s="4" t="s">
        <v>8988</v>
      </c>
      <c r="G4186" s="4" t="s">
        <v>8989</v>
      </c>
      <c r="H4186" s="93">
        <v>1791.9749999999999</v>
      </c>
      <c r="I4186" s="4" t="s">
        <v>8990</v>
      </c>
      <c r="J4186" s="15">
        <v>4.0833600000000002E-5</v>
      </c>
      <c r="K4186" s="15">
        <v>0.28652660000000002</v>
      </c>
      <c r="L4186" s="4">
        <v>3.0699999999999998E-3</v>
      </c>
      <c r="M4186" s="4">
        <v>1.713193</v>
      </c>
      <c r="N4186" s="4" t="s">
        <v>11116</v>
      </c>
      <c r="O4186" s="4" t="s">
        <v>9004</v>
      </c>
      <c r="P4186" s="4">
        <v>16</v>
      </c>
      <c r="Q4186" s="4">
        <v>1</v>
      </c>
      <c r="R4186" s="4">
        <v>12</v>
      </c>
      <c r="S4186" s="4">
        <v>3</v>
      </c>
      <c r="T4186" s="15">
        <v>7.9111310000000003E-5</v>
      </c>
      <c r="U4186" s="15">
        <v>1.506049E-3</v>
      </c>
    </row>
    <row r="4187" spans="1:21" x14ac:dyDescent="0.25">
      <c r="A4187" s="4">
        <v>4185</v>
      </c>
      <c r="B4187" s="4" t="s">
        <v>14733</v>
      </c>
      <c r="C4187" s="4">
        <v>4</v>
      </c>
      <c r="D4187" s="93">
        <v>1981.0340000000001</v>
      </c>
      <c r="E4187" s="4" t="s">
        <v>9279</v>
      </c>
      <c r="F4187" s="4" t="s">
        <v>8988</v>
      </c>
      <c r="G4187" s="4" t="s">
        <v>8989</v>
      </c>
      <c r="H4187" s="93">
        <v>1981.0170000000001</v>
      </c>
      <c r="I4187" s="4" t="s">
        <v>9438</v>
      </c>
      <c r="J4187" s="15">
        <v>3.5251210000000002E-7</v>
      </c>
      <c r="K4187" s="15">
        <v>0.28663369999999999</v>
      </c>
      <c r="L4187" s="4">
        <v>1.6480000000000002E-2</v>
      </c>
      <c r="M4187" s="4">
        <v>8.3189589999999995</v>
      </c>
      <c r="N4187" s="4" t="s">
        <v>9280</v>
      </c>
      <c r="O4187" s="4" t="s">
        <v>9004</v>
      </c>
      <c r="P4187" s="4">
        <v>23</v>
      </c>
      <c r="Q4187" s="4">
        <v>1</v>
      </c>
      <c r="R4187" s="4">
        <v>18.5</v>
      </c>
      <c r="S4187" s="4">
        <v>5.5</v>
      </c>
      <c r="T4187" s="15">
        <v>5.6566530000000002E-10</v>
      </c>
      <c r="U4187" s="15">
        <v>5.9259450000000001E-6</v>
      </c>
    </row>
    <row r="4188" spans="1:21" x14ac:dyDescent="0.25">
      <c r="A4188" s="4">
        <v>4186</v>
      </c>
      <c r="B4188" s="4" t="s">
        <v>14734</v>
      </c>
      <c r="C4188" s="4">
        <v>4</v>
      </c>
      <c r="D4188" s="93">
        <v>2277.241</v>
      </c>
      <c r="E4188" s="4" t="s">
        <v>14022</v>
      </c>
      <c r="F4188" s="4" t="s">
        <v>8988</v>
      </c>
      <c r="G4188" s="4" t="s">
        <v>8989</v>
      </c>
      <c r="H4188" s="93">
        <v>2277.239</v>
      </c>
      <c r="I4188" s="4" t="s">
        <v>8990</v>
      </c>
      <c r="J4188" s="15">
        <v>0.82128250000000003</v>
      </c>
      <c r="K4188" s="15">
        <v>0.28766639999999999</v>
      </c>
      <c r="L4188" s="4">
        <v>2.3319999999999999E-3</v>
      </c>
      <c r="M4188" s="4">
        <v>1.0240469999999999</v>
      </c>
      <c r="N4188" s="4" t="s">
        <v>13678</v>
      </c>
      <c r="O4188" s="4" t="s">
        <v>9004</v>
      </c>
      <c r="P4188" s="4">
        <v>15</v>
      </c>
      <c r="Q4188" s="4">
        <v>1</v>
      </c>
      <c r="R4188" s="4">
        <v>7.5</v>
      </c>
      <c r="S4188" s="4">
        <v>2.5</v>
      </c>
      <c r="T4188" s="15">
        <v>4.0327199999999998E-4</v>
      </c>
      <c r="U4188" s="15">
        <v>0.8197584</v>
      </c>
    </row>
    <row r="4189" spans="1:21" x14ac:dyDescent="0.25">
      <c r="A4189" s="4">
        <v>4187</v>
      </c>
      <c r="B4189" s="4" t="s">
        <v>14735</v>
      </c>
      <c r="C4189" s="4">
        <v>4</v>
      </c>
      <c r="D4189" s="93">
        <v>1981.019</v>
      </c>
      <c r="E4189" s="4" t="s">
        <v>9279</v>
      </c>
      <c r="F4189" s="4" t="s">
        <v>8988</v>
      </c>
      <c r="G4189" s="4" t="s">
        <v>8989</v>
      </c>
      <c r="H4189" s="93">
        <v>1981.0170000000001</v>
      </c>
      <c r="I4189" s="4" t="s">
        <v>9438</v>
      </c>
      <c r="J4189" s="15">
        <v>6.0388820000000002E-5</v>
      </c>
      <c r="K4189" s="15">
        <v>0.28768690000000002</v>
      </c>
      <c r="L4189" s="4">
        <v>2.1589999999999999E-3</v>
      </c>
      <c r="M4189" s="4">
        <v>1.089844</v>
      </c>
      <c r="N4189" s="4" t="s">
        <v>9280</v>
      </c>
      <c r="O4189" s="4" t="s">
        <v>9004</v>
      </c>
      <c r="P4189" s="4">
        <v>17</v>
      </c>
      <c r="Q4189" s="4">
        <v>1</v>
      </c>
      <c r="R4189" s="4">
        <v>13.5</v>
      </c>
      <c r="S4189" s="4">
        <v>4.5</v>
      </c>
      <c r="T4189" s="15">
        <v>6.2004979999999999E-5</v>
      </c>
      <c r="U4189" s="15">
        <v>1.7009180000000001E-4</v>
      </c>
    </row>
    <row r="4190" spans="1:21" x14ac:dyDescent="0.25">
      <c r="A4190" s="4">
        <v>4188</v>
      </c>
      <c r="B4190" s="4" t="s">
        <v>14736</v>
      </c>
      <c r="C4190" s="4">
        <v>3</v>
      </c>
      <c r="D4190" s="93">
        <v>2227.9830000000002</v>
      </c>
      <c r="E4190" s="4" t="s">
        <v>12995</v>
      </c>
      <c r="F4190" s="4" t="s">
        <v>8988</v>
      </c>
      <c r="G4190" s="4" t="s">
        <v>8989</v>
      </c>
      <c r="H4190" s="93">
        <v>2227.9670000000001</v>
      </c>
      <c r="I4190" s="4" t="s">
        <v>9470</v>
      </c>
      <c r="J4190" s="15">
        <v>0.13720460000000001</v>
      </c>
      <c r="K4190" s="15">
        <v>0.28843659999999999</v>
      </c>
      <c r="L4190" s="4">
        <v>1.6077999999999999E-2</v>
      </c>
      <c r="M4190" s="4">
        <v>7.2164440000000001</v>
      </c>
      <c r="N4190" s="4" t="s">
        <v>12996</v>
      </c>
      <c r="O4190" s="4" t="s">
        <v>9004</v>
      </c>
      <c r="P4190" s="4">
        <v>6</v>
      </c>
      <c r="Q4190" s="4">
        <v>1</v>
      </c>
      <c r="R4190" s="4">
        <v>5</v>
      </c>
      <c r="S4190" s="4">
        <v>3</v>
      </c>
      <c r="T4190" s="15">
        <v>1</v>
      </c>
      <c r="U4190" s="15">
        <v>0.24345120000000001</v>
      </c>
    </row>
    <row r="4191" spans="1:21" x14ac:dyDescent="0.25">
      <c r="A4191" s="4">
        <v>4189</v>
      </c>
      <c r="B4191" s="4" t="s">
        <v>14737</v>
      </c>
      <c r="C4191" s="4">
        <v>3</v>
      </c>
      <c r="D4191" s="93">
        <v>1635.8</v>
      </c>
      <c r="E4191" s="4" t="s">
        <v>10569</v>
      </c>
      <c r="F4191" s="4" t="s">
        <v>8988</v>
      </c>
      <c r="G4191" s="4" t="s">
        <v>8989</v>
      </c>
      <c r="H4191" s="93">
        <v>1635.797</v>
      </c>
      <c r="I4191" s="4" t="s">
        <v>8990</v>
      </c>
      <c r="J4191" s="15">
        <v>3.0356710000000002E-3</v>
      </c>
      <c r="K4191" s="15">
        <v>0.2888424</v>
      </c>
      <c r="L4191" s="4">
        <v>2.6289999999999998E-3</v>
      </c>
      <c r="M4191" s="4">
        <v>1.607167</v>
      </c>
      <c r="N4191" s="4" t="s">
        <v>10570</v>
      </c>
      <c r="O4191" s="4" t="s">
        <v>9004</v>
      </c>
      <c r="P4191" s="4">
        <v>14</v>
      </c>
      <c r="Q4191" s="4">
        <v>1</v>
      </c>
      <c r="R4191" s="4">
        <v>8</v>
      </c>
      <c r="S4191" s="4">
        <v>9</v>
      </c>
      <c r="T4191" s="15">
        <v>1.861933E-2</v>
      </c>
      <c r="U4191" s="15">
        <v>3.8555479999999998E-4</v>
      </c>
    </row>
    <row r="4192" spans="1:21" x14ac:dyDescent="0.25">
      <c r="A4192" s="4">
        <v>4190</v>
      </c>
      <c r="B4192" s="4" t="s">
        <v>14738</v>
      </c>
      <c r="C4192" s="4">
        <v>3</v>
      </c>
      <c r="D4192" s="93">
        <v>1722.9179999999999</v>
      </c>
      <c r="E4192" s="4" t="s">
        <v>12158</v>
      </c>
      <c r="F4192" s="4" t="s">
        <v>8988</v>
      </c>
      <c r="G4192" s="4" t="s">
        <v>8989</v>
      </c>
      <c r="H4192" s="93">
        <v>1722.902</v>
      </c>
      <c r="I4192" s="4" t="s">
        <v>8990</v>
      </c>
      <c r="J4192" s="15">
        <v>3.485481E-2</v>
      </c>
      <c r="K4192" s="15">
        <v>0.28925580000000001</v>
      </c>
      <c r="L4192" s="4">
        <v>1.6056999999999998E-2</v>
      </c>
      <c r="M4192" s="4">
        <v>9.3197410000000005</v>
      </c>
      <c r="N4192" s="4" t="s">
        <v>12159</v>
      </c>
      <c r="O4192" s="4" t="s">
        <v>9004</v>
      </c>
      <c r="P4192" s="4">
        <v>22</v>
      </c>
      <c r="Q4192" s="4">
        <v>1</v>
      </c>
      <c r="R4192" s="4">
        <v>16</v>
      </c>
      <c r="S4192" s="4">
        <v>5</v>
      </c>
      <c r="T4192" s="15">
        <v>5.5621929999999999E-6</v>
      </c>
      <c r="U4192" s="15">
        <v>0.1064818</v>
      </c>
    </row>
    <row r="4193" spans="1:21" x14ac:dyDescent="0.25">
      <c r="A4193" s="4">
        <v>4191</v>
      </c>
      <c r="B4193" s="4" t="s">
        <v>14739</v>
      </c>
      <c r="C4193" s="4">
        <v>4</v>
      </c>
      <c r="D4193" s="93">
        <v>1353.6959999999999</v>
      </c>
      <c r="E4193" s="4" t="s">
        <v>9205</v>
      </c>
      <c r="F4193" s="4" t="s">
        <v>8988</v>
      </c>
      <c r="G4193" s="4" t="s">
        <v>8989</v>
      </c>
      <c r="H4193" s="93">
        <v>1353.6949999999999</v>
      </c>
      <c r="I4193" s="4" t="s">
        <v>8990</v>
      </c>
      <c r="J4193" s="15">
        <v>0.54381290000000004</v>
      </c>
      <c r="K4193" s="15">
        <v>0.28932550000000001</v>
      </c>
      <c r="L4193" s="4">
        <v>8.25E-4</v>
      </c>
      <c r="M4193" s="4">
        <v>0.60944299999999996</v>
      </c>
      <c r="N4193" s="4" t="s">
        <v>9206</v>
      </c>
      <c r="O4193" s="4" t="s">
        <v>9004</v>
      </c>
      <c r="P4193" s="4">
        <v>17</v>
      </c>
      <c r="Q4193" s="4">
        <v>1</v>
      </c>
      <c r="R4193" s="4">
        <v>3</v>
      </c>
      <c r="S4193" s="4">
        <v>5</v>
      </c>
      <c r="T4193" s="15">
        <v>1</v>
      </c>
      <c r="U4193" s="15">
        <v>3.3498379999999999E-3</v>
      </c>
    </row>
    <row r="4194" spans="1:21" x14ac:dyDescent="0.25">
      <c r="A4194" s="4">
        <v>4192</v>
      </c>
      <c r="B4194" s="4" t="s">
        <v>14740</v>
      </c>
      <c r="C4194" s="4">
        <v>3</v>
      </c>
      <c r="D4194" s="93">
        <v>1748.836</v>
      </c>
      <c r="E4194" s="4" t="s">
        <v>12840</v>
      </c>
      <c r="F4194" s="4" t="s">
        <v>8988</v>
      </c>
      <c r="G4194" s="4" t="s">
        <v>8989</v>
      </c>
      <c r="H4194" s="93">
        <v>1748.82</v>
      </c>
      <c r="I4194" s="4" t="s">
        <v>8990</v>
      </c>
      <c r="J4194" s="15">
        <v>2.64722E-6</v>
      </c>
      <c r="K4194" s="15">
        <v>0.28965790000000002</v>
      </c>
      <c r="L4194" s="4">
        <v>1.6500000000000001E-2</v>
      </c>
      <c r="M4194" s="4">
        <v>9.4349349999999994</v>
      </c>
      <c r="N4194" s="4" t="s">
        <v>12841</v>
      </c>
      <c r="O4194" s="4" t="s">
        <v>9004</v>
      </c>
      <c r="P4194" s="4">
        <v>22</v>
      </c>
      <c r="Q4194" s="4">
        <v>1</v>
      </c>
      <c r="R4194" s="4">
        <v>8.5</v>
      </c>
      <c r="S4194" s="4">
        <v>4.5</v>
      </c>
      <c r="T4194" s="15">
        <v>5.304151E-3</v>
      </c>
      <c r="U4194" s="15">
        <v>1.605473E-2</v>
      </c>
    </row>
    <row r="4195" spans="1:21" x14ac:dyDescent="0.25">
      <c r="A4195" s="4">
        <v>4193</v>
      </c>
      <c r="B4195" s="4" t="s">
        <v>14741</v>
      </c>
      <c r="C4195" s="4">
        <v>3</v>
      </c>
      <c r="D4195" s="93">
        <v>2021.998</v>
      </c>
      <c r="E4195" s="4" t="s">
        <v>14369</v>
      </c>
      <c r="F4195" s="4" t="s">
        <v>8988</v>
      </c>
      <c r="G4195" s="4" t="s">
        <v>8989</v>
      </c>
      <c r="H4195" s="93">
        <v>2021.9849999999999</v>
      </c>
      <c r="I4195" s="4" t="s">
        <v>8990</v>
      </c>
      <c r="J4195" s="15">
        <v>0.32351799999999997</v>
      </c>
      <c r="K4195" s="15">
        <v>0.28985430000000001</v>
      </c>
      <c r="L4195" s="4">
        <v>1.3431999999999999E-2</v>
      </c>
      <c r="M4195" s="4">
        <v>6.6429780000000003</v>
      </c>
      <c r="N4195" s="4" t="s">
        <v>14370</v>
      </c>
      <c r="O4195" s="4" t="s">
        <v>9004</v>
      </c>
      <c r="P4195" s="4">
        <v>22</v>
      </c>
      <c r="Q4195" s="4">
        <v>1</v>
      </c>
      <c r="R4195" s="4">
        <v>5</v>
      </c>
      <c r="S4195" s="4">
        <v>6</v>
      </c>
      <c r="T4195" s="15">
        <v>1</v>
      </c>
      <c r="U4195" s="15">
        <v>2.3666199999999998E-3</v>
      </c>
    </row>
    <row r="4196" spans="1:21" x14ac:dyDescent="0.25">
      <c r="A4196" s="4">
        <v>4194</v>
      </c>
      <c r="B4196" s="4" t="s">
        <v>14742</v>
      </c>
      <c r="C4196" s="4">
        <v>3</v>
      </c>
      <c r="D4196" s="93">
        <v>2029.086</v>
      </c>
      <c r="E4196" s="4" t="s">
        <v>9026</v>
      </c>
      <c r="F4196" s="4" t="s">
        <v>8988</v>
      </c>
      <c r="G4196" s="4" t="s">
        <v>8989</v>
      </c>
      <c r="H4196" s="93">
        <v>2029.0709999999999</v>
      </c>
      <c r="I4196" s="4" t="s">
        <v>8990</v>
      </c>
      <c r="J4196" s="15">
        <v>0.11995210000000001</v>
      </c>
      <c r="K4196" s="15">
        <v>0.29041319999999998</v>
      </c>
      <c r="L4196" s="4">
        <v>1.5027E-2</v>
      </c>
      <c r="M4196" s="4">
        <v>7.4058520000000003</v>
      </c>
      <c r="N4196" s="4" t="s">
        <v>9027</v>
      </c>
      <c r="O4196" s="4" t="s">
        <v>9004</v>
      </c>
      <c r="P4196" s="4">
        <v>6</v>
      </c>
      <c r="Q4196" s="4">
        <v>1</v>
      </c>
      <c r="R4196" s="4">
        <v>6</v>
      </c>
      <c r="S4196" s="4">
        <v>8</v>
      </c>
      <c r="T4196" s="15">
        <v>0.1112329</v>
      </c>
      <c r="U4196" s="15">
        <v>1.140937E-4</v>
      </c>
    </row>
    <row r="4197" spans="1:21" x14ac:dyDescent="0.25">
      <c r="A4197" s="4">
        <v>4195</v>
      </c>
      <c r="B4197" s="4" t="s">
        <v>14743</v>
      </c>
      <c r="C4197" s="4">
        <v>2</v>
      </c>
      <c r="D4197" s="93">
        <v>1666.8140000000001</v>
      </c>
      <c r="E4197" s="4" t="s">
        <v>9659</v>
      </c>
      <c r="F4197" s="4" t="s">
        <v>8988</v>
      </c>
      <c r="G4197" s="4" t="s">
        <v>8989</v>
      </c>
      <c r="H4197" s="93">
        <v>1666.8109999999999</v>
      </c>
      <c r="I4197" s="4" t="s">
        <v>8990</v>
      </c>
      <c r="J4197" s="15">
        <v>1</v>
      </c>
      <c r="K4197" s="15">
        <v>0.29044429999999999</v>
      </c>
      <c r="L4197" s="4">
        <v>2.653E-3</v>
      </c>
      <c r="M4197" s="4">
        <v>1.5916619999999999</v>
      </c>
      <c r="N4197" s="4" t="s">
        <v>9660</v>
      </c>
      <c r="O4197" s="4" t="s">
        <v>9004</v>
      </c>
      <c r="P4197" s="4">
        <v>15</v>
      </c>
      <c r="Q4197" s="4">
        <v>1</v>
      </c>
      <c r="R4197" s="4">
        <v>4</v>
      </c>
      <c r="S4197" s="4">
        <v>2</v>
      </c>
      <c r="T4197" s="15">
        <v>1.684604E-2</v>
      </c>
      <c r="U4197" s="15">
        <v>0.74155179999999998</v>
      </c>
    </row>
    <row r="4198" spans="1:21" x14ac:dyDescent="0.25">
      <c r="A4198" s="4">
        <v>4196</v>
      </c>
      <c r="B4198" s="4" t="s">
        <v>14744</v>
      </c>
      <c r="C4198" s="4">
        <v>4</v>
      </c>
      <c r="D4198" s="93">
        <v>2010.912</v>
      </c>
      <c r="E4198" s="4" t="s">
        <v>12850</v>
      </c>
      <c r="F4198" s="4" t="s">
        <v>8988</v>
      </c>
      <c r="G4198" s="4" t="s">
        <v>8989</v>
      </c>
      <c r="H4198" s="93">
        <v>2010.8969999999999</v>
      </c>
      <c r="I4198" s="4" t="s">
        <v>8990</v>
      </c>
      <c r="J4198" s="15">
        <v>0.31384279999999998</v>
      </c>
      <c r="K4198" s="15">
        <v>0.2906319</v>
      </c>
      <c r="L4198" s="4">
        <v>1.4767000000000001E-2</v>
      </c>
      <c r="M4198" s="4">
        <v>7.3434879999999998</v>
      </c>
      <c r="N4198" s="4" t="s">
        <v>11667</v>
      </c>
      <c r="O4198" s="4" t="s">
        <v>9004</v>
      </c>
      <c r="P4198" s="4">
        <v>6</v>
      </c>
      <c r="Q4198" s="4">
        <v>1</v>
      </c>
      <c r="R4198" s="4">
        <v>9</v>
      </c>
      <c r="S4198" s="4">
        <v>3</v>
      </c>
      <c r="T4198" s="15">
        <v>9.8613300000000003E-6</v>
      </c>
      <c r="U4198" s="15">
        <v>0.63664469999999995</v>
      </c>
    </row>
    <row r="4199" spans="1:21" x14ac:dyDescent="0.25">
      <c r="A4199" s="4">
        <v>4197</v>
      </c>
      <c r="B4199" s="4" t="s">
        <v>14745</v>
      </c>
      <c r="C4199" s="4">
        <v>3</v>
      </c>
      <c r="D4199" s="93">
        <v>2243.2350000000001</v>
      </c>
      <c r="E4199" s="4" t="s">
        <v>11690</v>
      </c>
      <c r="F4199" s="4" t="s">
        <v>8988</v>
      </c>
      <c r="G4199" s="4" t="s">
        <v>8989</v>
      </c>
      <c r="H4199" s="93">
        <v>2243.2280000000001</v>
      </c>
      <c r="I4199" s="4" t="s">
        <v>8990</v>
      </c>
      <c r="J4199" s="15">
        <v>1.065483E-4</v>
      </c>
      <c r="K4199" s="15">
        <v>0.29122690000000001</v>
      </c>
      <c r="L4199" s="4">
        <v>6.5830000000000003E-3</v>
      </c>
      <c r="M4199" s="4">
        <v>2.9346100000000002</v>
      </c>
      <c r="N4199" s="4" t="s">
        <v>11691</v>
      </c>
      <c r="O4199" s="4" t="s">
        <v>9004</v>
      </c>
      <c r="P4199" s="4">
        <v>15</v>
      </c>
      <c r="Q4199" s="4">
        <v>1</v>
      </c>
      <c r="R4199" s="4">
        <v>13.5</v>
      </c>
      <c r="S4199" s="4">
        <v>2.5</v>
      </c>
      <c r="T4199" s="15">
        <v>2.2120040000000001E-3</v>
      </c>
      <c r="U4199" s="15">
        <v>6.8842670000000003E-4</v>
      </c>
    </row>
    <row r="4200" spans="1:21" x14ac:dyDescent="0.25">
      <c r="A4200" s="4">
        <v>4198</v>
      </c>
      <c r="B4200" s="4" t="s">
        <v>14746</v>
      </c>
      <c r="C4200" s="4">
        <v>3</v>
      </c>
      <c r="D4200" s="93">
        <v>1416.7239999999999</v>
      </c>
      <c r="E4200" s="4" t="s">
        <v>12300</v>
      </c>
      <c r="F4200" s="4" t="s">
        <v>8988</v>
      </c>
      <c r="G4200" s="4" t="s">
        <v>8989</v>
      </c>
      <c r="H4200" s="93">
        <v>1416.712</v>
      </c>
      <c r="I4200" s="4" t="s">
        <v>8990</v>
      </c>
      <c r="J4200" s="15">
        <v>2.3283589999999999E-7</v>
      </c>
      <c r="K4200" s="15">
        <v>0.29146919999999998</v>
      </c>
      <c r="L4200" s="4">
        <v>1.2258E-2</v>
      </c>
      <c r="M4200" s="4">
        <v>8.652431</v>
      </c>
      <c r="N4200" s="4" t="s">
        <v>12301</v>
      </c>
      <c r="O4200" s="4" t="s">
        <v>9004</v>
      </c>
      <c r="P4200" s="4">
        <v>22</v>
      </c>
      <c r="Q4200" s="4">
        <v>1</v>
      </c>
      <c r="R4200" s="4">
        <v>9</v>
      </c>
      <c r="S4200" s="4">
        <v>7</v>
      </c>
      <c r="T4200" s="15">
        <v>2.7026140000000001E-5</v>
      </c>
      <c r="U4200" s="15">
        <v>6.870162E-8</v>
      </c>
    </row>
    <row r="4201" spans="1:21" x14ac:dyDescent="0.25">
      <c r="A4201" s="4">
        <v>4199</v>
      </c>
      <c r="B4201" s="4" t="s">
        <v>14747</v>
      </c>
      <c r="C4201" s="4">
        <v>3</v>
      </c>
      <c r="D4201" s="93">
        <v>2008.992</v>
      </c>
      <c r="E4201" s="4" t="s">
        <v>11159</v>
      </c>
      <c r="F4201" s="4" t="s">
        <v>8988</v>
      </c>
      <c r="G4201" s="4" t="s">
        <v>8989</v>
      </c>
      <c r="H4201" s="93">
        <v>2008.9870000000001</v>
      </c>
      <c r="I4201" s="4" t="s">
        <v>8990</v>
      </c>
      <c r="J4201" s="15">
        <v>9.9193590000000009E-3</v>
      </c>
      <c r="K4201" s="15">
        <v>0.29152230000000001</v>
      </c>
      <c r="L4201" s="4">
        <v>5.195E-3</v>
      </c>
      <c r="M4201" s="4">
        <v>2.5858810000000001</v>
      </c>
      <c r="N4201" s="4" t="s">
        <v>11160</v>
      </c>
      <c r="O4201" s="4" t="s">
        <v>9004</v>
      </c>
      <c r="P4201" s="4">
        <v>16</v>
      </c>
      <c r="Q4201" s="4">
        <v>1</v>
      </c>
      <c r="R4201" s="4">
        <v>9.5</v>
      </c>
      <c r="S4201" s="4">
        <v>2.5</v>
      </c>
      <c r="T4201" s="15">
        <v>2.1788379999999999E-4</v>
      </c>
      <c r="U4201" s="15">
        <v>4.136608E-2</v>
      </c>
    </row>
    <row r="4202" spans="1:21" x14ac:dyDescent="0.25">
      <c r="A4202" s="4">
        <v>4200</v>
      </c>
      <c r="B4202" s="4" t="s">
        <v>14748</v>
      </c>
      <c r="C4202" s="4">
        <v>3</v>
      </c>
      <c r="D4202" s="93">
        <v>2250.1149999999998</v>
      </c>
      <c r="E4202" s="4" t="s">
        <v>14749</v>
      </c>
      <c r="F4202" s="4" t="s">
        <v>8988</v>
      </c>
      <c r="G4202" s="4" t="s">
        <v>8989</v>
      </c>
      <c r="H4202" s="93">
        <v>2250.096</v>
      </c>
      <c r="I4202" s="4" t="s">
        <v>8990</v>
      </c>
      <c r="J4202" s="15">
        <v>0.23323440000000001</v>
      </c>
      <c r="K4202" s="15">
        <v>0.29157480000000002</v>
      </c>
      <c r="L4202" s="4">
        <v>1.9387000000000001E-2</v>
      </c>
      <c r="M4202" s="4">
        <v>8.6160779999999999</v>
      </c>
      <c r="N4202" s="4" t="s">
        <v>14750</v>
      </c>
      <c r="O4202" s="4" t="s">
        <v>9004</v>
      </c>
      <c r="P4202" s="4">
        <v>19</v>
      </c>
      <c r="Q4202" s="4">
        <v>1</v>
      </c>
      <c r="R4202" s="4">
        <v>10</v>
      </c>
      <c r="S4202" s="4">
        <v>3</v>
      </c>
      <c r="T4202" s="15">
        <v>1.58992E-4</v>
      </c>
      <c r="U4202" s="15">
        <v>0.13155600000000001</v>
      </c>
    </row>
    <row r="4203" spans="1:21" x14ac:dyDescent="0.25">
      <c r="A4203" s="4">
        <v>4201</v>
      </c>
      <c r="B4203" s="4" t="s">
        <v>14751</v>
      </c>
      <c r="C4203" s="4">
        <v>3</v>
      </c>
      <c r="D4203" s="93">
        <v>1791.9780000000001</v>
      </c>
      <c r="E4203" s="4" t="s">
        <v>11115</v>
      </c>
      <c r="F4203" s="4" t="s">
        <v>8988</v>
      </c>
      <c r="G4203" s="4" t="s">
        <v>8989</v>
      </c>
      <c r="H4203" s="93">
        <v>1791.9749999999999</v>
      </c>
      <c r="I4203" s="4" t="s">
        <v>8990</v>
      </c>
      <c r="J4203" s="15">
        <v>4.3124219999999999E-4</v>
      </c>
      <c r="K4203" s="15">
        <v>0.29174939999999999</v>
      </c>
      <c r="L4203" s="4">
        <v>3.0699999999999998E-3</v>
      </c>
      <c r="M4203" s="4">
        <v>1.713193</v>
      </c>
      <c r="N4203" s="4" t="s">
        <v>11116</v>
      </c>
      <c r="O4203" s="4" t="s">
        <v>9004</v>
      </c>
      <c r="P4203" s="4">
        <v>16</v>
      </c>
      <c r="Q4203" s="4">
        <v>1</v>
      </c>
      <c r="R4203" s="4">
        <v>14</v>
      </c>
      <c r="S4203" s="4">
        <v>3</v>
      </c>
      <c r="T4203" s="15">
        <v>5.1075899999999997E-7</v>
      </c>
      <c r="U4203" s="15">
        <v>2.0113549999999998E-3</v>
      </c>
    </row>
    <row r="4204" spans="1:21" x14ac:dyDescent="0.25">
      <c r="A4204" s="4">
        <v>4202</v>
      </c>
      <c r="B4204" s="4" t="s">
        <v>14752</v>
      </c>
      <c r="C4204" s="4">
        <v>3</v>
      </c>
      <c r="D4204" s="93">
        <v>1981.0340000000001</v>
      </c>
      <c r="E4204" s="4" t="s">
        <v>9279</v>
      </c>
      <c r="F4204" s="4" t="s">
        <v>8988</v>
      </c>
      <c r="G4204" s="4" t="s">
        <v>8989</v>
      </c>
      <c r="H4204" s="93">
        <v>1981.0170000000001</v>
      </c>
      <c r="I4204" s="4" t="s">
        <v>9438</v>
      </c>
      <c r="J4204" s="15">
        <v>6.8753390000000001E-6</v>
      </c>
      <c r="K4204" s="15">
        <v>0.29252149999999999</v>
      </c>
      <c r="L4204" s="4">
        <v>1.6504999999999999E-2</v>
      </c>
      <c r="M4204" s="4">
        <v>8.3315789999999996</v>
      </c>
      <c r="N4204" s="4" t="s">
        <v>9280</v>
      </c>
      <c r="O4204" s="4" t="s">
        <v>9004</v>
      </c>
      <c r="P4204" s="4">
        <v>23</v>
      </c>
      <c r="Q4204" s="4">
        <v>1</v>
      </c>
      <c r="R4204" s="4">
        <v>16.5</v>
      </c>
      <c r="S4204" s="4">
        <v>4.5</v>
      </c>
      <c r="T4204" s="15">
        <v>1.010595E-6</v>
      </c>
      <c r="U4204" s="15">
        <v>2.490733E-6</v>
      </c>
    </row>
    <row r="4205" spans="1:21" x14ac:dyDescent="0.25">
      <c r="A4205" s="4">
        <v>4203</v>
      </c>
      <c r="B4205" s="4" t="s">
        <v>14753</v>
      </c>
      <c r="C4205" s="4">
        <v>4</v>
      </c>
      <c r="D4205" s="93">
        <v>3136.6179999999999</v>
      </c>
      <c r="E4205" s="4" t="s">
        <v>12135</v>
      </c>
      <c r="F4205" s="4" t="s">
        <v>8988</v>
      </c>
      <c r="G4205" s="4" t="s">
        <v>8989</v>
      </c>
      <c r="H4205" s="93">
        <v>3136.6170000000002</v>
      </c>
      <c r="I4205" s="4" t="s">
        <v>8990</v>
      </c>
      <c r="J4205" s="15">
        <v>1</v>
      </c>
      <c r="K4205" s="15">
        <v>0.29420849999999998</v>
      </c>
      <c r="L4205" s="4">
        <v>2.9999999999999997E-4</v>
      </c>
      <c r="M4205" s="4">
        <v>9.5644000000000007E-2</v>
      </c>
      <c r="N4205" s="4" t="s">
        <v>12136</v>
      </c>
      <c r="O4205" s="4" t="s">
        <v>9004</v>
      </c>
      <c r="P4205" s="4">
        <v>17</v>
      </c>
      <c r="Q4205" s="4">
        <v>1</v>
      </c>
      <c r="R4205" s="4">
        <v>5.5</v>
      </c>
      <c r="S4205" s="4">
        <v>1.5</v>
      </c>
      <c r="T4205" s="15">
        <v>1</v>
      </c>
      <c r="U4205" s="15">
        <v>1</v>
      </c>
    </row>
    <row r="4206" spans="1:21" x14ac:dyDescent="0.25">
      <c r="A4206" s="4">
        <v>4204</v>
      </c>
      <c r="B4206" s="4" t="s">
        <v>14754</v>
      </c>
      <c r="C4206" s="4">
        <v>3</v>
      </c>
      <c r="D4206" s="93">
        <v>1820.0329999999999</v>
      </c>
      <c r="E4206" s="4" t="s">
        <v>9463</v>
      </c>
      <c r="F4206" s="4" t="s">
        <v>8988</v>
      </c>
      <c r="G4206" s="4" t="s">
        <v>8989</v>
      </c>
      <c r="H4206" s="93">
        <v>1820.018</v>
      </c>
      <c r="I4206" s="4" t="s">
        <v>8990</v>
      </c>
      <c r="J4206" s="15">
        <v>2.2136790000000001E-5</v>
      </c>
      <c r="K4206" s="15">
        <v>0.29505500000000001</v>
      </c>
      <c r="L4206" s="4">
        <v>1.5337E-2</v>
      </c>
      <c r="M4206" s="4">
        <v>8.4268409999999996</v>
      </c>
      <c r="N4206" s="4" t="s">
        <v>9464</v>
      </c>
      <c r="O4206" s="4" t="s">
        <v>9004</v>
      </c>
      <c r="P4206" s="4">
        <v>23</v>
      </c>
      <c r="Q4206" s="4">
        <v>1</v>
      </c>
      <c r="R4206" s="4">
        <v>11</v>
      </c>
      <c r="S4206" s="4">
        <v>6</v>
      </c>
      <c r="T4206" s="15">
        <v>3.0184800000000001E-4</v>
      </c>
      <c r="U4206" s="15">
        <v>4.9095479999999998E-7</v>
      </c>
    </row>
    <row r="4207" spans="1:21" x14ac:dyDescent="0.25">
      <c r="A4207" s="4">
        <v>4205</v>
      </c>
      <c r="B4207" s="4" t="s">
        <v>14755</v>
      </c>
      <c r="C4207" s="4">
        <v>3</v>
      </c>
      <c r="D4207" s="93">
        <v>2084.0010000000002</v>
      </c>
      <c r="E4207" s="4" t="s">
        <v>10789</v>
      </c>
      <c r="F4207" s="4" t="s">
        <v>8988</v>
      </c>
      <c r="G4207" s="4" t="s">
        <v>8989</v>
      </c>
      <c r="H4207" s="93">
        <v>2083.9870000000001</v>
      </c>
      <c r="I4207" s="4" t="s">
        <v>8990</v>
      </c>
      <c r="J4207" s="15">
        <v>1.6638330000000002E-5</v>
      </c>
      <c r="K4207" s="15">
        <v>0.29549009999999998</v>
      </c>
      <c r="L4207" s="4">
        <v>1.4324E-2</v>
      </c>
      <c r="M4207" s="4">
        <v>6.8733630000000003</v>
      </c>
      <c r="N4207" s="4" t="s">
        <v>10790</v>
      </c>
      <c r="O4207" s="4" t="s">
        <v>9004</v>
      </c>
      <c r="P4207" s="4">
        <v>5</v>
      </c>
      <c r="Q4207" s="4">
        <v>1</v>
      </c>
      <c r="R4207" s="4">
        <v>8</v>
      </c>
      <c r="S4207" s="4">
        <v>5</v>
      </c>
      <c r="T4207" s="15">
        <v>1.275643E-10</v>
      </c>
      <c r="U4207" s="15">
        <v>5.9884750000000003E-5</v>
      </c>
    </row>
    <row r="4208" spans="1:21" x14ac:dyDescent="0.25">
      <c r="A4208" s="4">
        <v>4206</v>
      </c>
      <c r="B4208" s="4" t="s">
        <v>14756</v>
      </c>
      <c r="C4208" s="4">
        <v>3</v>
      </c>
      <c r="D4208" s="93">
        <v>3056.5189999999998</v>
      </c>
      <c r="E4208" s="4" t="s">
        <v>9381</v>
      </c>
      <c r="F4208" s="4" t="s">
        <v>8988</v>
      </c>
      <c r="G4208" s="4" t="s">
        <v>8989</v>
      </c>
      <c r="H4208" s="93">
        <v>3056.489</v>
      </c>
      <c r="I4208" s="4" t="s">
        <v>9382</v>
      </c>
      <c r="J4208" s="15">
        <v>1</v>
      </c>
      <c r="K4208" s="15">
        <v>0.29670210000000002</v>
      </c>
      <c r="L4208" s="4">
        <v>2.9746999999999999E-2</v>
      </c>
      <c r="M4208" s="4">
        <v>9.7324079999999995</v>
      </c>
      <c r="N4208" s="4" t="s">
        <v>9383</v>
      </c>
      <c r="O4208" s="4" t="s">
        <v>9004</v>
      </c>
      <c r="P4208" s="4">
        <v>23</v>
      </c>
      <c r="Q4208" s="4">
        <v>1</v>
      </c>
      <c r="R4208" s="4">
        <v>8</v>
      </c>
      <c r="S4208" s="4">
        <v>8</v>
      </c>
      <c r="T4208" s="15">
        <v>1</v>
      </c>
      <c r="U4208" s="15">
        <v>6.2150609999999995E-10</v>
      </c>
    </row>
    <row r="4209" spans="1:21" x14ac:dyDescent="0.25">
      <c r="A4209" s="4">
        <v>4207</v>
      </c>
      <c r="B4209" s="4" t="s">
        <v>14757</v>
      </c>
      <c r="C4209" s="4">
        <v>3</v>
      </c>
      <c r="D4209" s="93">
        <v>1902.0519999999999</v>
      </c>
      <c r="E4209" s="4" t="s">
        <v>14364</v>
      </c>
      <c r="F4209" s="4" t="s">
        <v>8988</v>
      </c>
      <c r="G4209" s="4" t="s">
        <v>8989</v>
      </c>
      <c r="H4209" s="93">
        <v>1902.048</v>
      </c>
      <c r="I4209" s="4" t="s">
        <v>8990</v>
      </c>
      <c r="J4209" s="15">
        <v>0.93739799999999995</v>
      </c>
      <c r="K4209" s="15">
        <v>0.29693330000000001</v>
      </c>
      <c r="L4209" s="4">
        <v>3.4719999999999998E-3</v>
      </c>
      <c r="M4209" s="4">
        <v>1.8254010000000001</v>
      </c>
      <c r="N4209" s="4" t="s">
        <v>14365</v>
      </c>
      <c r="O4209" s="4" t="s">
        <v>9004</v>
      </c>
      <c r="P4209" s="4">
        <v>14</v>
      </c>
      <c r="Q4209" s="4">
        <v>1</v>
      </c>
      <c r="R4209" s="4">
        <v>7</v>
      </c>
      <c r="S4209" s="4">
        <v>4</v>
      </c>
      <c r="T4209" s="15">
        <v>4.592603E-2</v>
      </c>
      <c r="U4209" s="15">
        <v>0.7388825</v>
      </c>
    </row>
    <row r="4210" spans="1:21" x14ac:dyDescent="0.25">
      <c r="A4210" s="4">
        <v>4208</v>
      </c>
      <c r="B4210" s="4" t="s">
        <v>14758</v>
      </c>
      <c r="C4210" s="4">
        <v>3</v>
      </c>
      <c r="D4210" s="93">
        <v>1854.0050000000001</v>
      </c>
      <c r="E4210" s="4" t="s">
        <v>10627</v>
      </c>
      <c r="F4210" s="4" t="s">
        <v>8988</v>
      </c>
      <c r="G4210" s="4" t="s">
        <v>8989</v>
      </c>
      <c r="H4210" s="93">
        <v>1854.001</v>
      </c>
      <c r="I4210" s="4" t="s">
        <v>8990</v>
      </c>
      <c r="J4210" s="15">
        <v>7.5376369999999998E-4</v>
      </c>
      <c r="K4210" s="15">
        <v>0.29715180000000002</v>
      </c>
      <c r="L4210" s="4">
        <v>4.2160000000000001E-3</v>
      </c>
      <c r="M4210" s="4">
        <v>2.2740010000000002</v>
      </c>
      <c r="N4210" s="4" t="s">
        <v>10628</v>
      </c>
      <c r="O4210" s="4" t="s">
        <v>9004</v>
      </c>
      <c r="P4210" s="4">
        <v>14</v>
      </c>
      <c r="Q4210" s="4">
        <v>1</v>
      </c>
      <c r="R4210" s="4">
        <v>6</v>
      </c>
      <c r="S4210" s="4">
        <v>8</v>
      </c>
      <c r="T4210" s="15">
        <v>4.203994E-5</v>
      </c>
      <c r="U4210" s="15">
        <v>2.0108209999999998E-6</v>
      </c>
    </row>
    <row r="4211" spans="1:21" x14ac:dyDescent="0.25">
      <c r="A4211" s="4">
        <v>4209</v>
      </c>
      <c r="B4211" s="4" t="s">
        <v>14759</v>
      </c>
      <c r="C4211" s="4">
        <v>3</v>
      </c>
      <c r="D4211" s="93">
        <v>1503.829</v>
      </c>
      <c r="E4211" s="4" t="s">
        <v>12845</v>
      </c>
      <c r="F4211" s="4" t="s">
        <v>8988</v>
      </c>
      <c r="G4211" s="4" t="s">
        <v>8989</v>
      </c>
      <c r="H4211" s="93">
        <v>1503.816</v>
      </c>
      <c r="I4211" s="4" t="s">
        <v>8990</v>
      </c>
      <c r="J4211" s="15">
        <v>0.24817</v>
      </c>
      <c r="K4211" s="15">
        <v>0.29786439999999997</v>
      </c>
      <c r="L4211" s="4">
        <v>1.2751999999999999E-2</v>
      </c>
      <c r="M4211" s="4">
        <v>8.4797580000000004</v>
      </c>
      <c r="N4211" s="4" t="s">
        <v>12846</v>
      </c>
      <c r="O4211" s="4" t="s">
        <v>9004</v>
      </c>
      <c r="P4211" s="4">
        <v>22</v>
      </c>
      <c r="Q4211" s="4">
        <v>1</v>
      </c>
      <c r="R4211" s="4">
        <v>6.5</v>
      </c>
      <c r="S4211" s="4">
        <v>4.5</v>
      </c>
      <c r="T4211" s="15">
        <v>4.0701640000000002E-3</v>
      </c>
      <c r="U4211" s="15">
        <v>0.60273980000000005</v>
      </c>
    </row>
    <row r="4212" spans="1:21" x14ac:dyDescent="0.25">
      <c r="A4212" s="4">
        <v>4210</v>
      </c>
      <c r="B4212" s="4" t="s">
        <v>14760</v>
      </c>
      <c r="C4212" s="4">
        <v>4</v>
      </c>
      <c r="D4212" s="93">
        <v>1594.8309999999999</v>
      </c>
      <c r="E4212" s="4" t="s">
        <v>12242</v>
      </c>
      <c r="F4212" s="4" t="s">
        <v>8988</v>
      </c>
      <c r="G4212" s="4" t="s">
        <v>8989</v>
      </c>
      <c r="H4212" s="93">
        <v>1594.818</v>
      </c>
      <c r="I4212" s="4" t="s">
        <v>8990</v>
      </c>
      <c r="J4212" s="15">
        <v>7.9528620000000004E-4</v>
      </c>
      <c r="K4212" s="15">
        <v>0.29790689999999997</v>
      </c>
      <c r="L4212" s="4">
        <v>1.2957E-2</v>
      </c>
      <c r="M4212" s="4">
        <v>8.1244370000000004</v>
      </c>
      <c r="N4212" s="4" t="s">
        <v>12243</v>
      </c>
      <c r="O4212" s="4" t="s">
        <v>9004</v>
      </c>
      <c r="P4212" s="4">
        <v>22</v>
      </c>
      <c r="Q4212" s="4">
        <v>1</v>
      </c>
      <c r="R4212" s="4">
        <v>8</v>
      </c>
      <c r="S4212" s="4">
        <v>4</v>
      </c>
      <c r="T4212" s="15">
        <v>6.8679169999999999E-4</v>
      </c>
      <c r="U4212" s="15">
        <v>9.595316E-4</v>
      </c>
    </row>
    <row r="4213" spans="1:21" x14ac:dyDescent="0.25">
      <c r="A4213" s="4">
        <v>4211</v>
      </c>
      <c r="B4213" s="4" t="s">
        <v>14761</v>
      </c>
      <c r="C4213" s="4">
        <v>3</v>
      </c>
      <c r="D4213" s="93">
        <v>2090.1590000000001</v>
      </c>
      <c r="E4213" s="4" t="s">
        <v>11884</v>
      </c>
      <c r="F4213" s="4" t="s">
        <v>8988</v>
      </c>
      <c r="G4213" s="4" t="s">
        <v>8989</v>
      </c>
      <c r="H4213" s="93">
        <v>2090.154</v>
      </c>
      <c r="I4213" s="4" t="s">
        <v>8990</v>
      </c>
      <c r="J4213" s="15">
        <v>1.9072470000000001E-2</v>
      </c>
      <c r="K4213" s="15">
        <v>0.29809429999999998</v>
      </c>
      <c r="L4213" s="4">
        <v>4.6639999999999997E-3</v>
      </c>
      <c r="M4213" s="4">
        <v>2.231414</v>
      </c>
      <c r="N4213" s="4" t="s">
        <v>11885</v>
      </c>
      <c r="O4213" s="4" t="s">
        <v>9004</v>
      </c>
      <c r="P4213" s="4">
        <v>16</v>
      </c>
      <c r="Q4213" s="4">
        <v>1</v>
      </c>
      <c r="R4213" s="4">
        <v>8.5</v>
      </c>
      <c r="S4213" s="4">
        <v>1.5</v>
      </c>
      <c r="T4213" s="15">
        <v>7.884701E-5</v>
      </c>
      <c r="U4213" s="15">
        <v>1.0786960000000001E-3</v>
      </c>
    </row>
    <row r="4214" spans="1:21" x14ac:dyDescent="0.25">
      <c r="A4214" s="4">
        <v>4212</v>
      </c>
      <c r="B4214" s="4" t="s">
        <v>14762</v>
      </c>
      <c r="C4214" s="4">
        <v>3</v>
      </c>
      <c r="D4214" s="93">
        <v>2090.1750000000002</v>
      </c>
      <c r="E4214" s="4" t="s">
        <v>11884</v>
      </c>
      <c r="F4214" s="4" t="s">
        <v>8988</v>
      </c>
      <c r="G4214" s="4" t="s">
        <v>8989</v>
      </c>
      <c r="H4214" s="93">
        <v>2090.154</v>
      </c>
      <c r="I4214" s="4" t="s">
        <v>8990</v>
      </c>
      <c r="J4214" s="15">
        <v>2.1960319999999998E-2</v>
      </c>
      <c r="K4214" s="15">
        <v>0.29816359999999997</v>
      </c>
      <c r="L4214" s="4">
        <v>2.0407999999999999E-2</v>
      </c>
      <c r="M4214" s="4">
        <v>9.7638719999999992</v>
      </c>
      <c r="N4214" s="4" t="s">
        <v>11885</v>
      </c>
      <c r="O4214" s="4" t="s">
        <v>9004</v>
      </c>
      <c r="P4214" s="4">
        <v>22</v>
      </c>
      <c r="Q4214" s="4">
        <v>1</v>
      </c>
      <c r="R4214" s="4">
        <v>10.5</v>
      </c>
      <c r="S4214" s="4">
        <v>1.5</v>
      </c>
      <c r="T4214" s="15">
        <v>1.119259E-7</v>
      </c>
      <c r="U4214" s="15">
        <v>5.6370080000000003E-2</v>
      </c>
    </row>
    <row r="4215" spans="1:21" x14ac:dyDescent="0.25">
      <c r="A4215" s="4">
        <v>4213</v>
      </c>
      <c r="B4215" s="4" t="s">
        <v>14763</v>
      </c>
      <c r="C4215" s="4">
        <v>4</v>
      </c>
      <c r="D4215" s="93">
        <v>1955.11</v>
      </c>
      <c r="E4215" s="4" t="s">
        <v>10305</v>
      </c>
      <c r="F4215" s="4" t="s">
        <v>8988</v>
      </c>
      <c r="G4215" s="4" t="s">
        <v>8989</v>
      </c>
      <c r="H4215" s="93">
        <v>1955.0920000000001</v>
      </c>
      <c r="I4215" s="4" t="s">
        <v>8990</v>
      </c>
      <c r="J4215" s="15">
        <v>0.31448809999999999</v>
      </c>
      <c r="K4215" s="15">
        <v>0.29849219999999999</v>
      </c>
      <c r="L4215" s="4">
        <v>1.7846999999999998E-2</v>
      </c>
      <c r="M4215" s="4">
        <v>9.1284709999999993</v>
      </c>
      <c r="N4215" s="4" t="s">
        <v>10306</v>
      </c>
      <c r="O4215" s="4" t="s">
        <v>9004</v>
      </c>
      <c r="P4215" s="4">
        <v>22</v>
      </c>
      <c r="Q4215" s="4">
        <v>1</v>
      </c>
      <c r="R4215" s="4">
        <v>10</v>
      </c>
      <c r="S4215" s="4">
        <v>4</v>
      </c>
      <c r="T4215" s="15">
        <v>1.0232679999999999E-3</v>
      </c>
      <c r="U4215" s="15">
        <v>0.7959138</v>
      </c>
    </row>
    <row r="4216" spans="1:21" x14ac:dyDescent="0.25">
      <c r="A4216" s="4">
        <v>4214</v>
      </c>
      <c r="B4216" s="4" t="s">
        <v>14764</v>
      </c>
      <c r="C4216" s="4">
        <v>3</v>
      </c>
      <c r="D4216" s="93">
        <v>2400.1959999999999</v>
      </c>
      <c r="E4216" s="4" t="s">
        <v>10288</v>
      </c>
      <c r="F4216" s="4" t="s">
        <v>8988</v>
      </c>
      <c r="G4216" s="4" t="s">
        <v>8989</v>
      </c>
      <c r="H4216" s="93">
        <v>2400.19</v>
      </c>
      <c r="I4216" s="4" t="s">
        <v>9438</v>
      </c>
      <c r="J4216" s="15">
        <v>0.78330449999999996</v>
      </c>
      <c r="K4216" s="15">
        <v>0.29889359999999998</v>
      </c>
      <c r="L4216" s="4">
        <v>6.3540000000000003E-3</v>
      </c>
      <c r="M4216" s="4">
        <v>2.6472910000000001</v>
      </c>
      <c r="N4216" s="4" t="s">
        <v>10290</v>
      </c>
      <c r="O4216" s="4" t="s">
        <v>9004</v>
      </c>
      <c r="P4216" s="4">
        <v>15</v>
      </c>
      <c r="Q4216" s="4">
        <v>1</v>
      </c>
      <c r="R4216" s="4">
        <v>5.5</v>
      </c>
      <c r="S4216" s="4">
        <v>5.5</v>
      </c>
      <c r="T4216" s="15">
        <v>1</v>
      </c>
      <c r="U4216" s="15">
        <v>2.1869820000000001E-4</v>
      </c>
    </row>
    <row r="4217" spans="1:21" x14ac:dyDescent="0.25">
      <c r="A4217" s="4">
        <v>4215</v>
      </c>
      <c r="B4217" s="4" t="s">
        <v>14765</v>
      </c>
      <c r="C4217" s="4">
        <v>3</v>
      </c>
      <c r="D4217" s="93">
        <v>1832.912</v>
      </c>
      <c r="E4217" s="4" t="s">
        <v>12518</v>
      </c>
      <c r="F4217" s="4" t="s">
        <v>8988</v>
      </c>
      <c r="G4217" s="4" t="s">
        <v>8989</v>
      </c>
      <c r="H4217" s="93">
        <v>1832.896</v>
      </c>
      <c r="I4217" s="4" t="s">
        <v>9079</v>
      </c>
      <c r="J4217" s="15">
        <v>6.582284E-7</v>
      </c>
      <c r="K4217" s="15">
        <v>0.2992051</v>
      </c>
      <c r="L4217" s="4">
        <v>1.6580000000000001E-2</v>
      </c>
      <c r="M4217" s="4">
        <v>9.045795</v>
      </c>
      <c r="N4217" s="4" t="s">
        <v>12519</v>
      </c>
      <c r="O4217" s="4" t="s">
        <v>9004</v>
      </c>
      <c r="P4217" s="4">
        <v>21</v>
      </c>
      <c r="Q4217" s="4">
        <v>1</v>
      </c>
      <c r="R4217" s="4">
        <v>13</v>
      </c>
      <c r="S4217" s="4">
        <v>4</v>
      </c>
      <c r="T4217" s="15">
        <v>1.038942E-7</v>
      </c>
      <c r="U4217" s="15">
        <v>1.7696299999999999E-7</v>
      </c>
    </row>
    <row r="4218" spans="1:21" x14ac:dyDescent="0.25">
      <c r="A4218" s="4">
        <v>4216</v>
      </c>
      <c r="B4218" s="4" t="s">
        <v>14766</v>
      </c>
      <c r="C4218" s="4">
        <v>2</v>
      </c>
      <c r="D4218" s="93">
        <v>1325.664</v>
      </c>
      <c r="E4218" s="4" t="s">
        <v>9245</v>
      </c>
      <c r="F4218" s="4" t="s">
        <v>8988</v>
      </c>
      <c r="G4218" s="4" t="s">
        <v>8989</v>
      </c>
      <c r="H4218" s="93">
        <v>1325.652</v>
      </c>
      <c r="I4218" s="4" t="s">
        <v>8990</v>
      </c>
      <c r="J4218" s="15">
        <v>4.8479759999999998E-8</v>
      </c>
      <c r="K4218" s="15">
        <v>0.29951800000000001</v>
      </c>
      <c r="L4218" s="4">
        <v>1.1357000000000001E-2</v>
      </c>
      <c r="M4218" s="4">
        <v>8.5671020000000002</v>
      </c>
      <c r="N4218" s="4" t="s">
        <v>9246</v>
      </c>
      <c r="O4218" s="4" t="s">
        <v>9004</v>
      </c>
      <c r="P4218" s="4">
        <v>20</v>
      </c>
      <c r="Q4218" s="4">
        <v>1</v>
      </c>
      <c r="R4218" s="4">
        <v>7</v>
      </c>
      <c r="S4218" s="4">
        <v>5</v>
      </c>
      <c r="T4218" s="15">
        <v>9.3023589999999995E-8</v>
      </c>
      <c r="U4218" s="15">
        <v>3.257596E-8</v>
      </c>
    </row>
    <row r="4219" spans="1:21" x14ac:dyDescent="0.25">
      <c r="A4219" s="4">
        <v>4217</v>
      </c>
      <c r="B4219" s="4" t="s">
        <v>14767</v>
      </c>
      <c r="C4219" s="4">
        <v>3</v>
      </c>
      <c r="D4219" s="93">
        <v>1297.752</v>
      </c>
      <c r="E4219" s="4" t="s">
        <v>9645</v>
      </c>
      <c r="F4219" s="4" t="s">
        <v>8988</v>
      </c>
      <c r="G4219" s="4" t="s">
        <v>8989</v>
      </c>
      <c r="H4219" s="93">
        <v>1297.741</v>
      </c>
      <c r="I4219" s="4" t="s">
        <v>8990</v>
      </c>
      <c r="J4219" s="15">
        <v>2.362798E-2</v>
      </c>
      <c r="K4219" s="15">
        <v>0.29987760000000002</v>
      </c>
      <c r="L4219" s="4">
        <v>1.0692E-2</v>
      </c>
      <c r="M4219" s="4">
        <v>8.2389329999999994</v>
      </c>
      <c r="N4219" s="4" t="s">
        <v>9646</v>
      </c>
      <c r="O4219" s="4" t="s">
        <v>9004</v>
      </c>
      <c r="P4219" s="4">
        <v>23</v>
      </c>
      <c r="Q4219" s="4">
        <v>1</v>
      </c>
      <c r="R4219" s="4">
        <v>10</v>
      </c>
      <c r="S4219" s="4">
        <v>9</v>
      </c>
      <c r="T4219" s="15">
        <v>2.1434109999999999E-5</v>
      </c>
      <c r="U4219" s="15">
        <v>0.1501682</v>
      </c>
    </row>
    <row r="4220" spans="1:21" x14ac:dyDescent="0.25">
      <c r="A4220" s="4">
        <v>4218</v>
      </c>
      <c r="B4220" s="4" t="s">
        <v>14768</v>
      </c>
      <c r="C4220" s="4">
        <v>3</v>
      </c>
      <c r="D4220" s="93">
        <v>2059.105</v>
      </c>
      <c r="E4220" s="4" t="s">
        <v>14729</v>
      </c>
      <c r="F4220" s="4" t="s">
        <v>8988</v>
      </c>
      <c r="G4220" s="4" t="s">
        <v>8989</v>
      </c>
      <c r="H4220" s="93">
        <v>2059.0970000000002</v>
      </c>
      <c r="I4220" s="4" t="s">
        <v>8990</v>
      </c>
      <c r="J4220" s="15">
        <v>5.4421810000000001E-2</v>
      </c>
      <c r="K4220" s="15">
        <v>0.30003340000000001</v>
      </c>
      <c r="L4220" s="4">
        <v>8.293E-3</v>
      </c>
      <c r="M4220" s="4">
        <v>4.0274939999999999</v>
      </c>
      <c r="N4220" s="4" t="s">
        <v>14730</v>
      </c>
      <c r="O4220" s="4" t="s">
        <v>9004</v>
      </c>
      <c r="P4220" s="4">
        <v>16</v>
      </c>
      <c r="Q4220" s="4">
        <v>1</v>
      </c>
      <c r="R4220" s="4">
        <v>7</v>
      </c>
      <c r="S4220" s="4">
        <v>5</v>
      </c>
      <c r="T4220" s="15">
        <v>1.232808E-4</v>
      </c>
      <c r="U4220" s="15">
        <v>0.130053</v>
      </c>
    </row>
    <row r="4221" spans="1:21" x14ac:dyDescent="0.25">
      <c r="A4221" s="4">
        <v>4219</v>
      </c>
      <c r="B4221" s="4" t="s">
        <v>14769</v>
      </c>
      <c r="C4221" s="4">
        <v>4</v>
      </c>
      <c r="D4221" s="93">
        <v>2060.06</v>
      </c>
      <c r="E4221" s="4" t="s">
        <v>14770</v>
      </c>
      <c r="F4221" s="4" t="s">
        <v>8988</v>
      </c>
      <c r="G4221" s="4" t="s">
        <v>8989</v>
      </c>
      <c r="H4221" s="93">
        <v>2060.0450000000001</v>
      </c>
      <c r="I4221" s="4" t="s">
        <v>8990</v>
      </c>
      <c r="J4221" s="15">
        <v>2.2512899999999999E-4</v>
      </c>
      <c r="K4221" s="15">
        <v>0.30003629999999998</v>
      </c>
      <c r="L4221" s="4">
        <v>1.506E-2</v>
      </c>
      <c r="M4221" s="4">
        <v>7.3105209999999996</v>
      </c>
      <c r="N4221" s="4" t="s">
        <v>14771</v>
      </c>
      <c r="O4221" s="4" t="s">
        <v>9004</v>
      </c>
      <c r="P4221" s="4">
        <v>23</v>
      </c>
      <c r="Q4221" s="4">
        <v>1</v>
      </c>
      <c r="R4221" s="4">
        <v>8</v>
      </c>
      <c r="S4221" s="4">
        <v>7</v>
      </c>
      <c r="T4221" s="15">
        <v>9.4159150000000001E-5</v>
      </c>
      <c r="U4221" s="15">
        <v>3.5522329999999999E-4</v>
      </c>
    </row>
    <row r="4222" spans="1:21" x14ac:dyDescent="0.25">
      <c r="A4222" s="4">
        <v>4220</v>
      </c>
      <c r="B4222" s="4" t="s">
        <v>14772</v>
      </c>
      <c r="C4222" s="4">
        <v>3</v>
      </c>
      <c r="D4222" s="93">
        <v>1353.694</v>
      </c>
      <c r="E4222" s="4" t="s">
        <v>9205</v>
      </c>
      <c r="F4222" s="4" t="s">
        <v>8988</v>
      </c>
      <c r="G4222" s="4" t="s">
        <v>8989</v>
      </c>
      <c r="H4222" s="93">
        <v>1353.6949999999999</v>
      </c>
      <c r="I4222" s="4" t="s">
        <v>8990</v>
      </c>
      <c r="J4222" s="15">
        <v>8.0299940000000004E-3</v>
      </c>
      <c r="K4222" s="15">
        <v>0.300929</v>
      </c>
      <c r="L4222" s="4">
        <v>-1.2570000000000001E-3</v>
      </c>
      <c r="M4222" s="4">
        <v>-0.92857000000000001</v>
      </c>
      <c r="N4222" s="4" t="s">
        <v>9206</v>
      </c>
      <c r="O4222" s="4" t="s">
        <v>9004</v>
      </c>
      <c r="P4222" s="4">
        <v>17</v>
      </c>
      <c r="Q4222" s="4">
        <v>1</v>
      </c>
      <c r="R4222" s="4">
        <v>5</v>
      </c>
      <c r="S4222" s="4">
        <v>8</v>
      </c>
      <c r="T4222" s="15">
        <v>2.3432049999999999E-2</v>
      </c>
      <c r="U4222" s="15">
        <v>2.5508919999999999E-3</v>
      </c>
    </row>
    <row r="4223" spans="1:21" x14ac:dyDescent="0.25">
      <c r="A4223" s="4">
        <v>4221</v>
      </c>
      <c r="B4223" s="4" t="s">
        <v>14773</v>
      </c>
      <c r="C4223" s="4">
        <v>4</v>
      </c>
      <c r="D4223" s="93">
        <v>2164.1010000000001</v>
      </c>
      <c r="E4223" s="4" t="s">
        <v>12783</v>
      </c>
      <c r="F4223" s="4" t="s">
        <v>8988</v>
      </c>
      <c r="G4223" s="4" t="s">
        <v>8989</v>
      </c>
      <c r="H4223" s="93">
        <v>2164.0970000000002</v>
      </c>
      <c r="I4223" s="4" t="s">
        <v>8990</v>
      </c>
      <c r="J4223" s="15">
        <v>4.2487139999999998E-5</v>
      </c>
      <c r="K4223" s="15">
        <v>0.30098239999999998</v>
      </c>
      <c r="L4223" s="4">
        <v>3.2320000000000001E-3</v>
      </c>
      <c r="M4223" s="4">
        <v>1.493463</v>
      </c>
      <c r="N4223" s="4" t="s">
        <v>12784</v>
      </c>
      <c r="O4223" s="4" t="s">
        <v>9004</v>
      </c>
      <c r="P4223" s="4">
        <v>16</v>
      </c>
      <c r="Q4223" s="4">
        <v>1</v>
      </c>
      <c r="R4223" s="4">
        <v>13</v>
      </c>
      <c r="S4223" s="4">
        <v>5</v>
      </c>
      <c r="T4223" s="15">
        <v>8.5722620000000006E-5</v>
      </c>
      <c r="U4223" s="15">
        <v>2.5450860000000001E-4</v>
      </c>
    </row>
    <row r="4224" spans="1:21" x14ac:dyDescent="0.25">
      <c r="A4224" s="4">
        <v>4222</v>
      </c>
      <c r="B4224" s="4" t="s">
        <v>14774</v>
      </c>
      <c r="C4224" s="4">
        <v>3</v>
      </c>
      <c r="D4224" s="93">
        <v>1666.826</v>
      </c>
      <c r="E4224" s="4" t="s">
        <v>9659</v>
      </c>
      <c r="F4224" s="4" t="s">
        <v>8988</v>
      </c>
      <c r="G4224" s="4" t="s">
        <v>8989</v>
      </c>
      <c r="H4224" s="93">
        <v>1666.8109999999999</v>
      </c>
      <c r="I4224" s="4" t="s">
        <v>8990</v>
      </c>
      <c r="J4224" s="15">
        <v>2.6506719999999998E-4</v>
      </c>
      <c r="K4224" s="15">
        <v>0.3015544</v>
      </c>
      <c r="L4224" s="4">
        <v>1.4565E-2</v>
      </c>
      <c r="M4224" s="4">
        <v>8.7382430000000006</v>
      </c>
      <c r="N4224" s="4" t="s">
        <v>9660</v>
      </c>
      <c r="O4224" s="4" t="s">
        <v>9004</v>
      </c>
      <c r="P4224" s="4">
        <v>21</v>
      </c>
      <c r="Q4224" s="4">
        <v>1</v>
      </c>
      <c r="R4224" s="4">
        <v>10</v>
      </c>
      <c r="S4224" s="4">
        <v>10</v>
      </c>
      <c r="T4224" s="15">
        <v>5.3623519999999996E-12</v>
      </c>
      <c r="U4224" s="15">
        <v>4.0947660000000002E-4</v>
      </c>
    </row>
    <row r="4225" spans="1:21" x14ac:dyDescent="0.25">
      <c r="A4225" s="4">
        <v>4223</v>
      </c>
      <c r="B4225" s="4" t="s">
        <v>14775</v>
      </c>
      <c r="C4225" s="4">
        <v>3</v>
      </c>
      <c r="D4225" s="93">
        <v>1772.8720000000001</v>
      </c>
      <c r="E4225" s="4" t="s">
        <v>9078</v>
      </c>
      <c r="F4225" s="4" t="s">
        <v>8988</v>
      </c>
      <c r="G4225" s="4" t="s">
        <v>8989</v>
      </c>
      <c r="H4225" s="93">
        <v>1772.8679999999999</v>
      </c>
      <c r="I4225" s="4" t="s">
        <v>8990</v>
      </c>
      <c r="J4225" s="15">
        <v>1.9887089999999999E-9</v>
      </c>
      <c r="K4225" s="15">
        <v>0.301562</v>
      </c>
      <c r="L4225" s="4">
        <v>4.8129999999999996E-3</v>
      </c>
      <c r="M4225" s="4">
        <v>2.7148110000000001</v>
      </c>
      <c r="N4225" s="4" t="s">
        <v>9080</v>
      </c>
      <c r="O4225" s="4" t="s">
        <v>9004</v>
      </c>
      <c r="P4225" s="4">
        <v>14</v>
      </c>
      <c r="Q4225" s="4">
        <v>1</v>
      </c>
      <c r="R4225" s="4">
        <v>10</v>
      </c>
      <c r="S4225" s="4">
        <v>5</v>
      </c>
      <c r="T4225" s="15">
        <v>3.0080580000000002E-6</v>
      </c>
      <c r="U4225" s="15">
        <v>2.9248139999999998E-7</v>
      </c>
    </row>
    <row r="4226" spans="1:21" x14ac:dyDescent="0.25">
      <c r="A4226" s="4">
        <v>4224</v>
      </c>
      <c r="B4226" s="4" t="s">
        <v>14776</v>
      </c>
      <c r="C4226" s="4">
        <v>3</v>
      </c>
      <c r="D4226" s="93">
        <v>2205.1680000000001</v>
      </c>
      <c r="E4226" s="4" t="s">
        <v>11345</v>
      </c>
      <c r="F4226" s="4" t="s">
        <v>8988</v>
      </c>
      <c r="G4226" s="4" t="s">
        <v>8989</v>
      </c>
      <c r="H4226" s="93">
        <v>2205.1480000000001</v>
      </c>
      <c r="I4226" s="4" t="s">
        <v>8990</v>
      </c>
      <c r="J4226" s="15">
        <v>1.7977410000000001E-3</v>
      </c>
      <c r="K4226" s="15">
        <v>0.30226819999999999</v>
      </c>
      <c r="L4226" s="4">
        <v>1.9123000000000001E-2</v>
      </c>
      <c r="M4226" s="4">
        <v>8.6719790000000003</v>
      </c>
      <c r="N4226" s="4" t="s">
        <v>11346</v>
      </c>
      <c r="O4226" s="4" t="s">
        <v>9004</v>
      </c>
      <c r="P4226" s="4">
        <v>23</v>
      </c>
      <c r="Q4226" s="4">
        <v>1</v>
      </c>
      <c r="R4226" s="4">
        <v>12</v>
      </c>
      <c r="S4226" s="4">
        <v>6</v>
      </c>
      <c r="T4226" s="15">
        <v>1.206265E-7</v>
      </c>
      <c r="U4226" s="15">
        <v>2.1140340000000001E-4</v>
      </c>
    </row>
    <row r="4227" spans="1:21" x14ac:dyDescent="0.25">
      <c r="A4227" s="4">
        <v>4225</v>
      </c>
      <c r="B4227" s="4" t="s">
        <v>14777</v>
      </c>
      <c r="C4227" s="4">
        <v>4</v>
      </c>
      <c r="D4227" s="93">
        <v>2348.299</v>
      </c>
      <c r="E4227" s="4" t="s">
        <v>13677</v>
      </c>
      <c r="F4227" s="4" t="s">
        <v>8988</v>
      </c>
      <c r="G4227" s="4" t="s">
        <v>8989</v>
      </c>
      <c r="H4227" s="93">
        <v>2348.2759999999998</v>
      </c>
      <c r="I4227" s="4" t="s">
        <v>8990</v>
      </c>
      <c r="J4227" s="15">
        <v>1</v>
      </c>
      <c r="K4227" s="15">
        <v>0.30238320000000002</v>
      </c>
      <c r="L4227" s="4">
        <v>2.3132E-2</v>
      </c>
      <c r="M4227" s="4">
        <v>9.8506309999999999</v>
      </c>
      <c r="N4227" s="4" t="s">
        <v>13678</v>
      </c>
      <c r="O4227" s="4" t="s">
        <v>9004</v>
      </c>
      <c r="P4227" s="4">
        <v>21</v>
      </c>
      <c r="Q4227" s="4">
        <v>1</v>
      </c>
      <c r="R4227" s="4">
        <v>15</v>
      </c>
      <c r="S4227" s="4">
        <v>4</v>
      </c>
      <c r="T4227" s="15">
        <v>1</v>
      </c>
      <c r="U4227" s="15">
        <v>1</v>
      </c>
    </row>
    <row r="4228" spans="1:21" x14ac:dyDescent="0.25">
      <c r="A4228" s="4">
        <v>4226</v>
      </c>
      <c r="B4228" s="4" t="s">
        <v>14778</v>
      </c>
      <c r="C4228" s="4">
        <v>3</v>
      </c>
      <c r="D4228" s="93">
        <v>1666.826</v>
      </c>
      <c r="E4228" s="4" t="s">
        <v>9659</v>
      </c>
      <c r="F4228" s="4" t="s">
        <v>8988</v>
      </c>
      <c r="G4228" s="4" t="s">
        <v>8989</v>
      </c>
      <c r="H4228" s="93">
        <v>1666.8109999999999</v>
      </c>
      <c r="I4228" s="4" t="s">
        <v>8990</v>
      </c>
      <c r="J4228" s="15">
        <v>5.6446329999999996E-4</v>
      </c>
      <c r="K4228" s="15">
        <v>0.30242259999999999</v>
      </c>
      <c r="L4228" s="4">
        <v>1.4763E-2</v>
      </c>
      <c r="M4228" s="4">
        <v>8.8570329999999995</v>
      </c>
      <c r="N4228" s="4" t="s">
        <v>9660</v>
      </c>
      <c r="O4228" s="4" t="s">
        <v>9004</v>
      </c>
      <c r="P4228" s="4">
        <v>20</v>
      </c>
      <c r="Q4228" s="4">
        <v>1</v>
      </c>
      <c r="R4228" s="4">
        <v>10</v>
      </c>
      <c r="S4228" s="4">
        <v>9</v>
      </c>
      <c r="T4228" s="15">
        <v>2.3595639999999998E-13</v>
      </c>
      <c r="U4228" s="15">
        <v>7.1795159999999997E-5</v>
      </c>
    </row>
    <row r="4229" spans="1:21" x14ac:dyDescent="0.25">
      <c r="A4229" s="4">
        <v>4227</v>
      </c>
      <c r="B4229" s="4" t="s">
        <v>14779</v>
      </c>
      <c r="C4229" s="4">
        <v>4</v>
      </c>
      <c r="D4229" s="93">
        <v>2303.181</v>
      </c>
      <c r="E4229" s="4" t="s">
        <v>12211</v>
      </c>
      <c r="F4229" s="4" t="s">
        <v>8988</v>
      </c>
      <c r="G4229" s="4" t="s">
        <v>8989</v>
      </c>
      <c r="H4229" s="93">
        <v>2303.1779999999999</v>
      </c>
      <c r="I4229" s="4" t="s">
        <v>8990</v>
      </c>
      <c r="J4229" s="15">
        <v>0.12564710000000001</v>
      </c>
      <c r="K4229" s="15">
        <v>0.30244690000000002</v>
      </c>
      <c r="L4229" s="4">
        <v>3.2529999999999998E-3</v>
      </c>
      <c r="M4229" s="4">
        <v>1.412396</v>
      </c>
      <c r="N4229" s="4" t="s">
        <v>12212</v>
      </c>
      <c r="O4229" s="4" t="s">
        <v>9004</v>
      </c>
      <c r="P4229" s="4">
        <v>17</v>
      </c>
      <c r="Q4229" s="4">
        <v>1</v>
      </c>
      <c r="R4229" s="4">
        <v>20</v>
      </c>
      <c r="S4229" s="4">
        <v>2</v>
      </c>
      <c r="T4229" s="15">
        <v>2.1772840000000002E-9</v>
      </c>
      <c r="U4229" s="15">
        <v>0.69206809999999996</v>
      </c>
    </row>
    <row r="4230" spans="1:21" x14ac:dyDescent="0.25">
      <c r="A4230" s="4">
        <v>4228</v>
      </c>
      <c r="B4230" s="4" t="s">
        <v>14780</v>
      </c>
      <c r="C4230" s="4">
        <v>3</v>
      </c>
      <c r="D4230" s="93">
        <v>2384.1990000000001</v>
      </c>
      <c r="E4230" s="4" t="s">
        <v>10288</v>
      </c>
      <c r="F4230" s="4" t="s">
        <v>8988</v>
      </c>
      <c r="G4230" s="4" t="s">
        <v>8989</v>
      </c>
      <c r="H4230" s="93">
        <v>2384.1950000000002</v>
      </c>
      <c r="I4230" s="4" t="s">
        <v>8990</v>
      </c>
      <c r="J4230" s="15">
        <v>0.1677323</v>
      </c>
      <c r="K4230" s="15">
        <v>0.30249939999999997</v>
      </c>
      <c r="L4230" s="4">
        <v>4.333E-3</v>
      </c>
      <c r="M4230" s="4">
        <v>1.817385</v>
      </c>
      <c r="N4230" s="4" t="s">
        <v>10290</v>
      </c>
      <c r="O4230" s="4" t="s">
        <v>9004</v>
      </c>
      <c r="P4230" s="4">
        <v>14</v>
      </c>
      <c r="Q4230" s="4">
        <v>1</v>
      </c>
      <c r="R4230" s="4">
        <v>5.5</v>
      </c>
      <c r="S4230" s="4">
        <v>7.5</v>
      </c>
      <c r="T4230" s="15">
        <v>0.19414490000000001</v>
      </c>
      <c r="U4230" s="15">
        <v>2.027521E-3</v>
      </c>
    </row>
    <row r="4231" spans="1:21" x14ac:dyDescent="0.25">
      <c r="A4231" s="4">
        <v>4229</v>
      </c>
      <c r="B4231" s="4" t="s">
        <v>14781</v>
      </c>
      <c r="C4231" s="4">
        <v>2</v>
      </c>
      <c r="D4231" s="93">
        <v>1731.66</v>
      </c>
      <c r="E4231" s="4" t="s">
        <v>14782</v>
      </c>
      <c r="F4231" s="4" t="s">
        <v>8988</v>
      </c>
      <c r="G4231" s="4" t="s">
        <v>8989</v>
      </c>
      <c r="H4231" s="93">
        <v>1731.6569999999999</v>
      </c>
      <c r="I4231" s="4" t="s">
        <v>14783</v>
      </c>
      <c r="J4231" s="15">
        <v>0.24899589999999999</v>
      </c>
      <c r="K4231" s="15">
        <v>0.30251990000000001</v>
      </c>
      <c r="L4231" s="4">
        <v>3.2190000000000001E-3</v>
      </c>
      <c r="M4231" s="4">
        <v>1.858913</v>
      </c>
      <c r="N4231" s="4" t="s">
        <v>14784</v>
      </c>
      <c r="O4231" s="4" t="s">
        <v>9004</v>
      </c>
      <c r="P4231" s="4">
        <v>1</v>
      </c>
      <c r="Q4231" s="4">
        <v>1</v>
      </c>
      <c r="R4231" s="4">
        <v>7.5</v>
      </c>
      <c r="S4231" s="4">
        <v>4.5</v>
      </c>
      <c r="T4231" s="15">
        <v>3.1574240000000003E-5</v>
      </c>
      <c r="U4231" s="15">
        <v>0.68198559999999997</v>
      </c>
    </row>
    <row r="4232" spans="1:21" x14ac:dyDescent="0.25">
      <c r="A4232" s="4">
        <v>4230</v>
      </c>
      <c r="B4232" s="4" t="s">
        <v>14785</v>
      </c>
      <c r="C4232" s="4">
        <v>3</v>
      </c>
      <c r="D4232" s="93">
        <v>1676.864</v>
      </c>
      <c r="E4232" s="4" t="s">
        <v>10622</v>
      </c>
      <c r="F4232" s="4" t="s">
        <v>8988</v>
      </c>
      <c r="G4232" s="4" t="s">
        <v>8989</v>
      </c>
      <c r="H4232" s="93">
        <v>1676.8489999999999</v>
      </c>
      <c r="I4232" s="4" t="s">
        <v>8990</v>
      </c>
      <c r="J4232" s="15">
        <v>6.7309430000000003E-2</v>
      </c>
      <c r="K4232" s="15">
        <v>0.30255549999999998</v>
      </c>
      <c r="L4232" s="4">
        <v>1.5007E-2</v>
      </c>
      <c r="M4232" s="4">
        <v>8.9495240000000003</v>
      </c>
      <c r="N4232" s="4" t="s">
        <v>10623</v>
      </c>
      <c r="O4232" s="4" t="s">
        <v>9004</v>
      </c>
      <c r="P4232" s="4">
        <v>20</v>
      </c>
      <c r="Q4232" s="4">
        <v>1</v>
      </c>
      <c r="R4232" s="4">
        <v>8</v>
      </c>
      <c r="S4232" s="4">
        <v>5</v>
      </c>
      <c r="T4232" s="15">
        <v>3.8935379999999999E-6</v>
      </c>
      <c r="U4232" s="15">
        <v>0.13736309999999999</v>
      </c>
    </row>
    <row r="4233" spans="1:21" x14ac:dyDescent="0.25">
      <c r="A4233" s="4">
        <v>4231</v>
      </c>
      <c r="B4233" s="4" t="s">
        <v>14786</v>
      </c>
      <c r="C4233" s="4">
        <v>3</v>
      </c>
      <c r="D4233" s="93">
        <v>2604.402</v>
      </c>
      <c r="E4233" s="4" t="s">
        <v>9057</v>
      </c>
      <c r="F4233" s="4" t="s">
        <v>8988</v>
      </c>
      <c r="G4233" s="4" t="s">
        <v>8989</v>
      </c>
      <c r="H4233" s="93">
        <v>2604.3820000000001</v>
      </c>
      <c r="I4233" s="4" t="s">
        <v>8990</v>
      </c>
      <c r="J4233" s="15">
        <v>1</v>
      </c>
      <c r="K4233" s="15">
        <v>0.3030426</v>
      </c>
      <c r="L4233" s="4">
        <v>2.019E-2</v>
      </c>
      <c r="M4233" s="4">
        <v>7.752319</v>
      </c>
      <c r="N4233" s="4" t="s">
        <v>9058</v>
      </c>
      <c r="O4233" s="4" t="s">
        <v>9004</v>
      </c>
      <c r="P4233" s="4">
        <v>19</v>
      </c>
      <c r="Q4233" s="4">
        <v>1</v>
      </c>
      <c r="R4233" s="4">
        <v>7</v>
      </c>
      <c r="S4233" s="4">
        <v>3</v>
      </c>
      <c r="T4233" s="15">
        <v>0.30930619999999998</v>
      </c>
      <c r="U4233" s="15">
        <v>1</v>
      </c>
    </row>
    <row r="4234" spans="1:21" x14ac:dyDescent="0.25">
      <c r="A4234" s="4">
        <v>4232</v>
      </c>
      <c r="B4234" s="4" t="s">
        <v>14787</v>
      </c>
      <c r="C4234" s="4">
        <v>4</v>
      </c>
      <c r="D4234" s="93">
        <v>2248.1729999999998</v>
      </c>
      <c r="E4234" s="4" t="s">
        <v>9374</v>
      </c>
      <c r="F4234" s="4" t="s">
        <v>8988</v>
      </c>
      <c r="G4234" s="4" t="s">
        <v>8989</v>
      </c>
      <c r="H4234" s="93">
        <v>2248.1570000000002</v>
      </c>
      <c r="I4234" s="4" t="s">
        <v>8990</v>
      </c>
      <c r="J4234" s="15">
        <v>5.0360350000000003E-3</v>
      </c>
      <c r="K4234" s="15">
        <v>0.30313020000000002</v>
      </c>
      <c r="L4234" s="4">
        <v>1.6736000000000001E-2</v>
      </c>
      <c r="M4234" s="4">
        <v>7.4443210000000004</v>
      </c>
      <c r="N4234" s="4" t="s">
        <v>9172</v>
      </c>
      <c r="O4234" s="4" t="s">
        <v>9004</v>
      </c>
      <c r="P4234" s="4">
        <v>22</v>
      </c>
      <c r="Q4234" s="4">
        <v>1</v>
      </c>
      <c r="R4234" s="4">
        <v>9</v>
      </c>
      <c r="S4234" s="4">
        <v>5</v>
      </c>
      <c r="T4234" s="15">
        <v>1.004577E-3</v>
      </c>
      <c r="U4234" s="15">
        <v>2.243643E-3</v>
      </c>
    </row>
    <row r="4235" spans="1:21" x14ac:dyDescent="0.25">
      <c r="A4235" s="4">
        <v>4233</v>
      </c>
      <c r="B4235" s="4" t="s">
        <v>14788</v>
      </c>
      <c r="C4235" s="4">
        <v>4</v>
      </c>
      <c r="D4235" s="93">
        <v>1910.94</v>
      </c>
      <c r="E4235" s="4" t="s">
        <v>11614</v>
      </c>
      <c r="F4235" s="4" t="s">
        <v>8988</v>
      </c>
      <c r="G4235" s="4" t="s">
        <v>8989</v>
      </c>
      <c r="H4235" s="93">
        <v>1910.924</v>
      </c>
      <c r="I4235" s="4" t="s">
        <v>8990</v>
      </c>
      <c r="J4235" s="15">
        <v>1.0704760000000001E-2</v>
      </c>
      <c r="K4235" s="15">
        <v>0.30328719999999998</v>
      </c>
      <c r="L4235" s="4">
        <v>1.5963000000000001E-2</v>
      </c>
      <c r="M4235" s="4">
        <v>8.3535500000000003</v>
      </c>
      <c r="N4235" s="4" t="s">
        <v>11615</v>
      </c>
      <c r="O4235" s="4" t="s">
        <v>9004</v>
      </c>
      <c r="P4235" s="4">
        <v>22</v>
      </c>
      <c r="Q4235" s="4">
        <v>1</v>
      </c>
      <c r="R4235" s="4">
        <v>6.5</v>
      </c>
      <c r="S4235" s="4">
        <v>6.5</v>
      </c>
      <c r="T4235" s="15">
        <v>4.0190729999999997E-5</v>
      </c>
      <c r="U4235" s="15">
        <v>2.675773E-2</v>
      </c>
    </row>
    <row r="4236" spans="1:21" x14ac:dyDescent="0.25">
      <c r="A4236" s="4">
        <v>4234</v>
      </c>
      <c r="B4236" s="4" t="s">
        <v>14789</v>
      </c>
      <c r="C4236" s="4">
        <v>3</v>
      </c>
      <c r="D4236" s="93">
        <v>1622.873</v>
      </c>
      <c r="E4236" s="4" t="s">
        <v>9095</v>
      </c>
      <c r="F4236" s="4" t="s">
        <v>8988</v>
      </c>
      <c r="G4236" s="4" t="s">
        <v>8989</v>
      </c>
      <c r="H4236" s="93">
        <v>1622.8610000000001</v>
      </c>
      <c r="I4236" s="4" t="s">
        <v>8990</v>
      </c>
      <c r="J4236" s="15">
        <v>1.3774560000000001E-5</v>
      </c>
      <c r="K4236" s="15">
        <v>0.30388979999999999</v>
      </c>
      <c r="L4236" s="4">
        <v>1.2564000000000001E-2</v>
      </c>
      <c r="M4236" s="4">
        <v>7.7418839999999998</v>
      </c>
      <c r="N4236" s="4" t="s">
        <v>9019</v>
      </c>
      <c r="O4236" s="4" t="s">
        <v>9004</v>
      </c>
      <c r="P4236" s="4">
        <v>23</v>
      </c>
      <c r="Q4236" s="4">
        <v>1</v>
      </c>
      <c r="R4236" s="4">
        <v>12</v>
      </c>
      <c r="S4236" s="4">
        <v>7</v>
      </c>
      <c r="T4236" s="15">
        <v>1.6671879999999999E-11</v>
      </c>
      <c r="U4236" s="15">
        <v>6.2079670000000006E-5</v>
      </c>
    </row>
    <row r="4237" spans="1:21" x14ac:dyDescent="0.25">
      <c r="A4237" s="4">
        <v>4235</v>
      </c>
      <c r="B4237" s="4" t="s">
        <v>14790</v>
      </c>
      <c r="C4237" s="4">
        <v>3</v>
      </c>
      <c r="D4237" s="93">
        <v>2081.11</v>
      </c>
      <c r="E4237" s="4" t="s">
        <v>10224</v>
      </c>
      <c r="F4237" s="4" t="s">
        <v>8988</v>
      </c>
      <c r="G4237" s="4" t="s">
        <v>8989</v>
      </c>
      <c r="H4237" s="93">
        <v>2081.107</v>
      </c>
      <c r="I4237" s="4" t="s">
        <v>8990</v>
      </c>
      <c r="J4237" s="15">
        <v>1</v>
      </c>
      <c r="K4237" s="15">
        <v>0.30429499999999998</v>
      </c>
      <c r="L4237" s="4">
        <v>3.7529999999999998E-3</v>
      </c>
      <c r="M4237" s="4">
        <v>1.8033680000000001</v>
      </c>
      <c r="N4237" s="4" t="s">
        <v>10225</v>
      </c>
      <c r="O4237" s="4" t="s">
        <v>9004</v>
      </c>
      <c r="P4237" s="4">
        <v>14</v>
      </c>
      <c r="Q4237" s="4">
        <v>1</v>
      </c>
      <c r="R4237" s="4">
        <v>11</v>
      </c>
      <c r="S4237" s="4">
        <v>2</v>
      </c>
      <c r="T4237" s="15">
        <v>2.3432840000000001E-6</v>
      </c>
      <c r="U4237" s="15">
        <v>1</v>
      </c>
    </row>
    <row r="4238" spans="1:21" x14ac:dyDescent="0.25">
      <c r="A4238" s="4">
        <v>4236</v>
      </c>
      <c r="B4238" s="4" t="s">
        <v>14791</v>
      </c>
      <c r="C4238" s="4">
        <v>4</v>
      </c>
      <c r="D4238" s="93">
        <v>2010.912</v>
      </c>
      <c r="E4238" s="4" t="s">
        <v>12850</v>
      </c>
      <c r="F4238" s="4" t="s">
        <v>8988</v>
      </c>
      <c r="G4238" s="4" t="s">
        <v>8989</v>
      </c>
      <c r="H4238" s="93">
        <v>2010.8969999999999</v>
      </c>
      <c r="I4238" s="4" t="s">
        <v>8990</v>
      </c>
      <c r="J4238" s="15">
        <v>0.69625859999999995</v>
      </c>
      <c r="K4238" s="15">
        <v>0.3043981</v>
      </c>
      <c r="L4238" s="4">
        <v>1.4274999999999999E-2</v>
      </c>
      <c r="M4238" s="4">
        <v>7.098821</v>
      </c>
      <c r="N4238" s="4" t="s">
        <v>11667</v>
      </c>
      <c r="O4238" s="4" t="s">
        <v>9004</v>
      </c>
      <c r="P4238" s="4">
        <v>6</v>
      </c>
      <c r="Q4238" s="4">
        <v>1</v>
      </c>
      <c r="R4238" s="4">
        <v>7</v>
      </c>
      <c r="S4238" s="4">
        <v>3</v>
      </c>
      <c r="T4238" s="15">
        <v>3.6336730000000003E-5</v>
      </c>
      <c r="U4238" s="15">
        <v>1</v>
      </c>
    </row>
    <row r="4239" spans="1:21" x14ac:dyDescent="0.25">
      <c r="A4239" s="4">
        <v>4237</v>
      </c>
      <c r="B4239" s="4" t="s">
        <v>14792</v>
      </c>
      <c r="C4239" s="4">
        <v>4</v>
      </c>
      <c r="D4239" s="93">
        <v>2288.0990000000002</v>
      </c>
      <c r="E4239" s="4" t="s">
        <v>11119</v>
      </c>
      <c r="F4239" s="4" t="s">
        <v>8988</v>
      </c>
      <c r="G4239" s="4" t="s">
        <v>8989</v>
      </c>
      <c r="H4239" s="93">
        <v>2288.0970000000002</v>
      </c>
      <c r="I4239" s="4" t="s">
        <v>8990</v>
      </c>
      <c r="J4239" s="15">
        <v>3.9167220000000001E-3</v>
      </c>
      <c r="K4239" s="15">
        <v>0.30447580000000002</v>
      </c>
      <c r="L4239" s="4">
        <v>1.8680000000000001E-3</v>
      </c>
      <c r="M4239" s="4">
        <v>0.81639899999999999</v>
      </c>
      <c r="N4239" s="4" t="s">
        <v>11120</v>
      </c>
      <c r="O4239" s="4" t="s">
        <v>9004</v>
      </c>
      <c r="P4239" s="4">
        <v>16</v>
      </c>
      <c r="Q4239" s="4">
        <v>1</v>
      </c>
      <c r="R4239" s="4">
        <v>12</v>
      </c>
      <c r="S4239" s="4">
        <v>6</v>
      </c>
      <c r="T4239" s="15">
        <v>1.031365E-10</v>
      </c>
      <c r="U4239" s="15">
        <v>1.284825E-2</v>
      </c>
    </row>
    <row r="4240" spans="1:21" x14ac:dyDescent="0.25">
      <c r="A4240" s="4">
        <v>4238</v>
      </c>
      <c r="B4240" s="4" t="s">
        <v>14793</v>
      </c>
      <c r="C4240" s="4">
        <v>3</v>
      </c>
      <c r="D4240" s="93">
        <v>1827.924</v>
      </c>
      <c r="E4240" s="4" t="s">
        <v>10404</v>
      </c>
      <c r="F4240" s="4" t="s">
        <v>8988</v>
      </c>
      <c r="G4240" s="4" t="s">
        <v>8989</v>
      </c>
      <c r="H4240" s="93">
        <v>1827.9059999999999</v>
      </c>
      <c r="I4240" s="4" t="s">
        <v>9348</v>
      </c>
      <c r="J4240" s="15">
        <v>7.0104759999999999E-3</v>
      </c>
      <c r="K4240" s="15">
        <v>0.30520799999999998</v>
      </c>
      <c r="L4240" s="4">
        <v>1.8110999999999999E-2</v>
      </c>
      <c r="M4240" s="4">
        <v>9.9080600000000008</v>
      </c>
      <c r="N4240" s="4" t="s">
        <v>10405</v>
      </c>
      <c r="O4240" s="4" t="s">
        <v>9004</v>
      </c>
      <c r="P4240" s="4">
        <v>22</v>
      </c>
      <c r="Q4240" s="4">
        <v>1</v>
      </c>
      <c r="R4240" s="4">
        <v>14</v>
      </c>
      <c r="S4240" s="4">
        <v>3</v>
      </c>
      <c r="T4240" s="15">
        <v>2.04887E-7</v>
      </c>
      <c r="U4240" s="15">
        <v>2.619018E-2</v>
      </c>
    </row>
    <row r="4241" spans="1:21" x14ac:dyDescent="0.25">
      <c r="A4241" s="4">
        <v>4239</v>
      </c>
      <c r="B4241" s="4" t="s">
        <v>14794</v>
      </c>
      <c r="C4241" s="4">
        <v>3</v>
      </c>
      <c r="D4241" s="93">
        <v>1367.6089999999999</v>
      </c>
      <c r="E4241" s="4" t="s">
        <v>14623</v>
      </c>
      <c r="F4241" s="4" t="s">
        <v>8988</v>
      </c>
      <c r="G4241" s="4" t="s">
        <v>8989</v>
      </c>
      <c r="H4241" s="93">
        <v>1367.607</v>
      </c>
      <c r="I4241" s="4" t="s">
        <v>8990</v>
      </c>
      <c r="J4241" s="15">
        <v>1.8287689999999999E-2</v>
      </c>
      <c r="K4241" s="15">
        <v>0.30625439999999998</v>
      </c>
      <c r="L4241" s="4">
        <v>1.467E-3</v>
      </c>
      <c r="M4241" s="4">
        <v>1.072676</v>
      </c>
      <c r="N4241" s="4" t="s">
        <v>14624</v>
      </c>
      <c r="O4241" s="4" t="s">
        <v>9004</v>
      </c>
      <c r="P4241" s="4">
        <v>14</v>
      </c>
      <c r="Q4241" s="4">
        <v>1</v>
      </c>
      <c r="R4241" s="4">
        <v>7</v>
      </c>
      <c r="S4241" s="4">
        <v>7</v>
      </c>
      <c r="T4241" s="15">
        <v>3.9905039999999999E-7</v>
      </c>
      <c r="U4241" s="15">
        <v>4.1846149999999999E-2</v>
      </c>
    </row>
    <row r="4242" spans="1:21" x14ac:dyDescent="0.25">
      <c r="A4242" s="4">
        <v>4240</v>
      </c>
      <c r="B4242" s="4" t="s">
        <v>14795</v>
      </c>
      <c r="C4242" s="4">
        <v>3</v>
      </c>
      <c r="D4242" s="93">
        <v>1971.0519999999999</v>
      </c>
      <c r="E4242" s="4" t="s">
        <v>11193</v>
      </c>
      <c r="F4242" s="4" t="s">
        <v>8988</v>
      </c>
      <c r="G4242" s="4" t="s">
        <v>8989</v>
      </c>
      <c r="H4242" s="93">
        <v>1971.0329999999999</v>
      </c>
      <c r="I4242" s="4" t="s">
        <v>8990</v>
      </c>
      <c r="J4242" s="15">
        <v>5.2873160000000002E-2</v>
      </c>
      <c r="K4242" s="15">
        <v>0.30662509999999998</v>
      </c>
      <c r="L4242" s="4">
        <v>1.8530999999999999E-2</v>
      </c>
      <c r="M4242" s="4">
        <v>9.4016669999999998</v>
      </c>
      <c r="N4242" s="4" t="s">
        <v>11194</v>
      </c>
      <c r="O4242" s="4" t="s">
        <v>9004</v>
      </c>
      <c r="P4242" s="4">
        <v>22</v>
      </c>
      <c r="Q4242" s="4">
        <v>1</v>
      </c>
      <c r="R4242" s="4">
        <v>9</v>
      </c>
      <c r="S4242" s="4">
        <v>3</v>
      </c>
      <c r="T4242" s="15">
        <v>2.2614539999999999E-6</v>
      </c>
      <c r="U4242" s="15">
        <v>0.16736799999999999</v>
      </c>
    </row>
    <row r="4243" spans="1:21" x14ac:dyDescent="0.25">
      <c r="A4243" s="4">
        <v>4241</v>
      </c>
      <c r="B4243" s="4" t="s">
        <v>14796</v>
      </c>
      <c r="C4243" s="4">
        <v>3</v>
      </c>
      <c r="D4243" s="93">
        <v>1910.942</v>
      </c>
      <c r="E4243" s="4" t="s">
        <v>11247</v>
      </c>
      <c r="F4243" s="4" t="s">
        <v>8988</v>
      </c>
      <c r="G4243" s="4" t="s">
        <v>8989</v>
      </c>
      <c r="H4243" s="93">
        <v>1910.924</v>
      </c>
      <c r="I4243" s="4" t="s">
        <v>8990</v>
      </c>
      <c r="J4243" s="15">
        <v>1.859573E-3</v>
      </c>
      <c r="K4243" s="15">
        <v>0.30675950000000002</v>
      </c>
      <c r="L4243" s="4">
        <v>1.8157E-2</v>
      </c>
      <c r="M4243" s="4">
        <v>9.5016850000000002</v>
      </c>
      <c r="N4243" s="4" t="s">
        <v>11248</v>
      </c>
      <c r="O4243" s="4" t="s">
        <v>9004</v>
      </c>
      <c r="P4243" s="4">
        <v>22</v>
      </c>
      <c r="Q4243" s="4">
        <v>1</v>
      </c>
      <c r="R4243" s="4">
        <v>8.5</v>
      </c>
      <c r="S4243" s="4">
        <v>4.5</v>
      </c>
      <c r="T4243" s="15">
        <v>2.3253950000000002E-8</v>
      </c>
      <c r="U4243" s="15">
        <v>3.1863799999999999E-4</v>
      </c>
    </row>
    <row r="4244" spans="1:21" x14ac:dyDescent="0.25">
      <c r="A4244" s="4">
        <v>4242</v>
      </c>
      <c r="B4244" s="4" t="s">
        <v>14797</v>
      </c>
      <c r="C4244" s="4">
        <v>4</v>
      </c>
      <c r="D4244" s="93">
        <v>1710.857</v>
      </c>
      <c r="E4244" s="4" t="s">
        <v>10219</v>
      </c>
      <c r="F4244" s="4" t="s">
        <v>8988</v>
      </c>
      <c r="G4244" s="4" t="s">
        <v>8989</v>
      </c>
      <c r="H4244" s="93">
        <v>1710.8440000000001</v>
      </c>
      <c r="I4244" s="4" t="s">
        <v>8990</v>
      </c>
      <c r="J4244" s="15">
        <v>4.4798789999999998E-2</v>
      </c>
      <c r="K4244" s="15">
        <v>0.307228</v>
      </c>
      <c r="L4244" s="4">
        <v>1.2925000000000001E-2</v>
      </c>
      <c r="M4244" s="4">
        <v>7.5547490000000002</v>
      </c>
      <c r="N4244" s="4" t="s">
        <v>10220</v>
      </c>
      <c r="O4244" s="4" t="s">
        <v>9004</v>
      </c>
      <c r="P4244" s="4">
        <v>22</v>
      </c>
      <c r="Q4244" s="4">
        <v>1</v>
      </c>
      <c r="R4244" s="4">
        <v>15</v>
      </c>
      <c r="S4244" s="4">
        <v>4</v>
      </c>
      <c r="T4244" s="15">
        <v>3.2297780000000002E-9</v>
      </c>
      <c r="U4244" s="15">
        <v>0.1107794</v>
      </c>
    </row>
    <row r="4245" spans="1:21" x14ac:dyDescent="0.25">
      <c r="A4245" s="4">
        <v>4243</v>
      </c>
      <c r="B4245" s="4" t="s">
        <v>14798</v>
      </c>
      <c r="C4245" s="4">
        <v>3</v>
      </c>
      <c r="D4245" s="93">
        <v>1594.8309999999999</v>
      </c>
      <c r="E4245" s="4" t="s">
        <v>12968</v>
      </c>
      <c r="F4245" s="4" t="s">
        <v>8988</v>
      </c>
      <c r="G4245" s="4" t="s">
        <v>8989</v>
      </c>
      <c r="H4245" s="93">
        <v>1594.818</v>
      </c>
      <c r="I4245" s="4" t="s">
        <v>8990</v>
      </c>
      <c r="J4245" s="15">
        <v>1.920491E-4</v>
      </c>
      <c r="K4245" s="15">
        <v>0.30787730000000002</v>
      </c>
      <c r="L4245" s="4">
        <v>1.2622E-2</v>
      </c>
      <c r="M4245" s="4">
        <v>7.9143809999999997</v>
      </c>
      <c r="N4245" s="4" t="s">
        <v>12969</v>
      </c>
      <c r="O4245" s="4" t="s">
        <v>9004</v>
      </c>
      <c r="P4245" s="4">
        <v>21</v>
      </c>
      <c r="Q4245" s="4">
        <v>1</v>
      </c>
      <c r="R4245" s="4">
        <v>9</v>
      </c>
      <c r="S4245" s="4">
        <v>3</v>
      </c>
      <c r="T4245" s="15">
        <v>3.2656309999999999E-6</v>
      </c>
      <c r="U4245" s="15">
        <v>9.1517390000000001E-4</v>
      </c>
    </row>
    <row r="4246" spans="1:21" x14ac:dyDescent="0.25">
      <c r="A4246" s="4">
        <v>4244</v>
      </c>
      <c r="B4246" s="4" t="s">
        <v>14799</v>
      </c>
      <c r="C4246" s="4">
        <v>3</v>
      </c>
      <c r="D4246" s="93">
        <v>1482.636</v>
      </c>
      <c r="E4246" s="4" t="s">
        <v>9483</v>
      </c>
      <c r="F4246" s="4" t="s">
        <v>8988</v>
      </c>
      <c r="G4246" s="4" t="s">
        <v>8989</v>
      </c>
      <c r="H4246" s="93">
        <v>1482.634</v>
      </c>
      <c r="I4246" s="4" t="s">
        <v>8990</v>
      </c>
      <c r="J4246" s="15">
        <v>6.7694689999999997E-4</v>
      </c>
      <c r="K4246" s="15">
        <v>0.30790070000000003</v>
      </c>
      <c r="L4246" s="4">
        <v>2.0170000000000001E-3</v>
      </c>
      <c r="M4246" s="4">
        <v>1.3604160000000001</v>
      </c>
      <c r="N4246" s="4" t="s">
        <v>9484</v>
      </c>
      <c r="O4246" s="4" t="s">
        <v>9004</v>
      </c>
      <c r="P4246" s="4">
        <v>14</v>
      </c>
      <c r="Q4246" s="4">
        <v>1</v>
      </c>
      <c r="R4246" s="4">
        <v>7</v>
      </c>
      <c r="S4246" s="4">
        <v>8</v>
      </c>
      <c r="T4246" s="15">
        <v>7.8504859999999998E-4</v>
      </c>
      <c r="U4246" s="15">
        <v>4.1901930000000002E-6</v>
      </c>
    </row>
    <row r="4247" spans="1:21" x14ac:dyDescent="0.25">
      <c r="A4247" s="4">
        <v>4245</v>
      </c>
      <c r="B4247" s="4" t="s">
        <v>14800</v>
      </c>
      <c r="C4247" s="4">
        <v>3</v>
      </c>
      <c r="D4247" s="93">
        <v>1353.704</v>
      </c>
      <c r="E4247" s="4" t="s">
        <v>9205</v>
      </c>
      <c r="F4247" s="4" t="s">
        <v>8988</v>
      </c>
      <c r="G4247" s="4" t="s">
        <v>8989</v>
      </c>
      <c r="H4247" s="93">
        <v>1353.6949999999999</v>
      </c>
      <c r="I4247" s="4" t="s">
        <v>8990</v>
      </c>
      <c r="J4247" s="15">
        <v>0.1490272</v>
      </c>
      <c r="K4247" s="15">
        <v>0.30795830000000002</v>
      </c>
      <c r="L4247" s="4">
        <v>9.5519999999999997E-3</v>
      </c>
      <c r="M4247" s="4">
        <v>7.0562430000000003</v>
      </c>
      <c r="N4247" s="4" t="s">
        <v>9206</v>
      </c>
      <c r="O4247" s="4" t="s">
        <v>9004</v>
      </c>
      <c r="P4247" s="4">
        <v>6</v>
      </c>
      <c r="Q4247" s="4">
        <v>1</v>
      </c>
      <c r="R4247" s="4">
        <v>5</v>
      </c>
      <c r="S4247" s="4">
        <v>7</v>
      </c>
      <c r="T4247" s="15">
        <v>0.23566860000000001</v>
      </c>
      <c r="U4247" s="15">
        <v>1.251592E-2</v>
      </c>
    </row>
    <row r="4248" spans="1:21" x14ac:dyDescent="0.25">
      <c r="A4248" s="4">
        <v>4246</v>
      </c>
      <c r="B4248" s="4" t="s">
        <v>14801</v>
      </c>
      <c r="C4248" s="4">
        <v>3</v>
      </c>
      <c r="D4248" s="93">
        <v>2400.1959999999999</v>
      </c>
      <c r="E4248" s="4" t="s">
        <v>10288</v>
      </c>
      <c r="F4248" s="4" t="s">
        <v>8988</v>
      </c>
      <c r="G4248" s="4" t="s">
        <v>8989</v>
      </c>
      <c r="H4248" s="93">
        <v>2400.19</v>
      </c>
      <c r="I4248" s="4" t="s">
        <v>9438</v>
      </c>
      <c r="J4248" s="15">
        <v>0.80423290000000003</v>
      </c>
      <c r="K4248" s="15">
        <v>0.30805440000000001</v>
      </c>
      <c r="L4248" s="4">
        <v>6.3540000000000003E-3</v>
      </c>
      <c r="M4248" s="4">
        <v>2.6472910000000001</v>
      </c>
      <c r="N4248" s="4" t="s">
        <v>10290</v>
      </c>
      <c r="O4248" s="4" t="s">
        <v>9004</v>
      </c>
      <c r="P4248" s="4">
        <v>15</v>
      </c>
      <c r="Q4248" s="4">
        <v>1</v>
      </c>
      <c r="R4248" s="4">
        <v>5.5</v>
      </c>
      <c r="S4248" s="4">
        <v>5.5</v>
      </c>
      <c r="T4248" s="15">
        <v>0.87479209999999996</v>
      </c>
      <c r="U4248" s="15">
        <v>3.0404919999999999E-4</v>
      </c>
    </row>
    <row r="4249" spans="1:21" x14ac:dyDescent="0.25">
      <c r="A4249" s="4">
        <v>4247</v>
      </c>
      <c r="B4249" s="4" t="s">
        <v>14802</v>
      </c>
      <c r="C4249" s="4">
        <v>4</v>
      </c>
      <c r="D4249" s="93">
        <v>2384.1999999999998</v>
      </c>
      <c r="E4249" s="4" t="s">
        <v>10288</v>
      </c>
      <c r="F4249" s="4" t="s">
        <v>8988</v>
      </c>
      <c r="G4249" s="4" t="s">
        <v>8989</v>
      </c>
      <c r="H4249" s="93">
        <v>2384.1950000000002</v>
      </c>
      <c r="I4249" s="4" t="s">
        <v>8990</v>
      </c>
      <c r="J4249" s="15">
        <v>2.1421029999999998E-3</v>
      </c>
      <c r="K4249" s="15">
        <v>0.30863960000000001</v>
      </c>
      <c r="L4249" s="4">
        <v>4.8560000000000001E-3</v>
      </c>
      <c r="M4249" s="4">
        <v>2.0367459999999999</v>
      </c>
      <c r="N4249" s="4" t="s">
        <v>10290</v>
      </c>
      <c r="O4249" s="4" t="s">
        <v>9004</v>
      </c>
      <c r="P4249" s="4">
        <v>14</v>
      </c>
      <c r="Q4249" s="4">
        <v>1</v>
      </c>
      <c r="R4249" s="4">
        <v>10.5</v>
      </c>
      <c r="S4249" s="4">
        <v>6.5</v>
      </c>
      <c r="T4249" s="15">
        <v>1.90211E-3</v>
      </c>
      <c r="U4249" s="15">
        <v>7.4826410000000004E-4</v>
      </c>
    </row>
    <row r="4250" spans="1:21" x14ac:dyDescent="0.25">
      <c r="A4250" s="4">
        <v>4248</v>
      </c>
      <c r="B4250" s="4" t="s">
        <v>14803</v>
      </c>
      <c r="C4250" s="4">
        <v>3</v>
      </c>
      <c r="D4250" s="93">
        <v>2025.0640000000001</v>
      </c>
      <c r="E4250" s="4" t="s">
        <v>14804</v>
      </c>
      <c r="F4250" s="4" t="s">
        <v>8988</v>
      </c>
      <c r="G4250" s="4" t="s">
        <v>8989</v>
      </c>
      <c r="H4250" s="93">
        <v>2025.0719999999999</v>
      </c>
      <c r="I4250" s="4" t="s">
        <v>8990</v>
      </c>
      <c r="J4250" s="15">
        <v>1</v>
      </c>
      <c r="K4250" s="15">
        <v>0.30889119999999998</v>
      </c>
      <c r="L4250" s="4">
        <v>-8.3309999999999999E-3</v>
      </c>
      <c r="M4250" s="4">
        <v>-4.1139270000000003</v>
      </c>
      <c r="N4250" s="4" t="s">
        <v>14805</v>
      </c>
      <c r="O4250" s="4" t="s">
        <v>9004</v>
      </c>
      <c r="P4250" s="4">
        <v>13</v>
      </c>
      <c r="Q4250" s="4">
        <v>1</v>
      </c>
      <c r="R4250" s="4">
        <v>8</v>
      </c>
      <c r="S4250" s="4">
        <v>2</v>
      </c>
      <c r="T4250" s="15">
        <v>0.31654139999999997</v>
      </c>
      <c r="U4250" s="15">
        <v>1</v>
      </c>
    </row>
    <row r="4251" spans="1:21" x14ac:dyDescent="0.25">
      <c r="A4251" s="4">
        <v>4249</v>
      </c>
      <c r="B4251" s="4" t="s">
        <v>14806</v>
      </c>
      <c r="C4251" s="4">
        <v>3</v>
      </c>
      <c r="D4251" s="93">
        <v>1935.0830000000001</v>
      </c>
      <c r="E4251" s="4" t="s">
        <v>14100</v>
      </c>
      <c r="F4251" s="4" t="s">
        <v>8988</v>
      </c>
      <c r="G4251" s="4" t="s">
        <v>8989</v>
      </c>
      <c r="H4251" s="93">
        <v>1935.0809999999999</v>
      </c>
      <c r="I4251" s="4" t="s">
        <v>8990</v>
      </c>
      <c r="J4251" s="15">
        <v>1</v>
      </c>
      <c r="K4251" s="15">
        <v>0.30957990000000002</v>
      </c>
      <c r="L4251" s="4">
        <v>2.0530000000000001E-3</v>
      </c>
      <c r="M4251" s="4">
        <v>1.0609379999999999</v>
      </c>
      <c r="N4251" s="4" t="s">
        <v>14101</v>
      </c>
      <c r="O4251" s="4" t="s">
        <v>9004</v>
      </c>
      <c r="P4251" s="4">
        <v>17</v>
      </c>
      <c r="Q4251" s="4">
        <v>1</v>
      </c>
      <c r="R4251" s="4">
        <v>6.5</v>
      </c>
      <c r="S4251" s="4">
        <v>3.5</v>
      </c>
      <c r="T4251" s="15">
        <v>3.5689520000000002E-2</v>
      </c>
      <c r="U4251" s="15">
        <v>1</v>
      </c>
    </row>
    <row r="4252" spans="1:21" x14ac:dyDescent="0.25">
      <c r="A4252" s="4">
        <v>4250</v>
      </c>
      <c r="B4252" s="4" t="s">
        <v>14807</v>
      </c>
      <c r="C4252" s="4">
        <v>3</v>
      </c>
      <c r="D4252" s="93">
        <v>2580.3159999999998</v>
      </c>
      <c r="E4252" s="4" t="s">
        <v>10930</v>
      </c>
      <c r="F4252" s="4" t="s">
        <v>8988</v>
      </c>
      <c r="G4252" s="4" t="s">
        <v>8989</v>
      </c>
      <c r="H4252" s="93">
        <v>2580.3130000000001</v>
      </c>
      <c r="I4252" s="4" t="s">
        <v>8990</v>
      </c>
      <c r="J4252" s="15">
        <v>0.64231079999999996</v>
      </c>
      <c r="K4252" s="15">
        <v>0.3107704</v>
      </c>
      <c r="L4252" s="4">
        <v>3.215E-3</v>
      </c>
      <c r="M4252" s="4">
        <v>1.245973</v>
      </c>
      <c r="N4252" s="4" t="s">
        <v>10931</v>
      </c>
      <c r="O4252" s="4" t="s">
        <v>9004</v>
      </c>
      <c r="P4252" s="4">
        <v>16</v>
      </c>
      <c r="Q4252" s="4">
        <v>1</v>
      </c>
      <c r="R4252" s="4">
        <v>17</v>
      </c>
      <c r="S4252" s="4">
        <v>4</v>
      </c>
      <c r="T4252" s="15">
        <v>1.37331E-3</v>
      </c>
      <c r="U4252" s="15">
        <v>1</v>
      </c>
    </row>
    <row r="4253" spans="1:21" x14ac:dyDescent="0.25">
      <c r="A4253" s="4">
        <v>4251</v>
      </c>
      <c r="B4253" s="4" t="s">
        <v>14808</v>
      </c>
      <c r="C4253" s="4">
        <v>2</v>
      </c>
      <c r="D4253" s="93">
        <v>1016.497</v>
      </c>
      <c r="E4253" s="4" t="s">
        <v>12543</v>
      </c>
      <c r="F4253" s="4" t="s">
        <v>8988</v>
      </c>
      <c r="G4253" s="4" t="s">
        <v>8989</v>
      </c>
      <c r="H4253" s="93">
        <v>1016.489</v>
      </c>
      <c r="I4253" s="4" t="s">
        <v>12544</v>
      </c>
      <c r="J4253" s="15">
        <v>1</v>
      </c>
      <c r="K4253" s="15">
        <v>0.31078499999999998</v>
      </c>
      <c r="L4253" s="4">
        <v>7.9279999999999993E-3</v>
      </c>
      <c r="M4253" s="4">
        <v>7.7993920000000001</v>
      </c>
      <c r="N4253" s="4" t="s">
        <v>12545</v>
      </c>
      <c r="O4253" s="4" t="s">
        <v>9004</v>
      </c>
      <c r="P4253" s="4">
        <v>5</v>
      </c>
      <c r="Q4253" s="4">
        <v>1</v>
      </c>
      <c r="R4253" s="4">
        <v>4</v>
      </c>
      <c r="S4253" s="4">
        <v>4</v>
      </c>
      <c r="T4253" s="15">
        <v>1</v>
      </c>
      <c r="U4253" s="15">
        <v>1</v>
      </c>
    </row>
    <row r="4254" spans="1:21" x14ac:dyDescent="0.25">
      <c r="A4254" s="4">
        <v>4252</v>
      </c>
      <c r="B4254" s="4" t="s">
        <v>14809</v>
      </c>
      <c r="C4254" s="4">
        <v>3</v>
      </c>
      <c r="D4254" s="93">
        <v>1718.913</v>
      </c>
      <c r="E4254" s="4" t="s">
        <v>14810</v>
      </c>
      <c r="F4254" s="4" t="s">
        <v>8988</v>
      </c>
      <c r="G4254" s="4" t="s">
        <v>8989</v>
      </c>
      <c r="H4254" s="93">
        <v>1718.8969999999999</v>
      </c>
      <c r="I4254" s="4" t="s">
        <v>8990</v>
      </c>
      <c r="J4254" s="15">
        <v>2.7469009999999999E-2</v>
      </c>
      <c r="K4254" s="15">
        <v>0.31100290000000003</v>
      </c>
      <c r="L4254" s="4">
        <v>1.5993E-2</v>
      </c>
      <c r="M4254" s="4">
        <v>9.3042210000000001</v>
      </c>
      <c r="N4254" s="4" t="s">
        <v>11936</v>
      </c>
      <c r="O4254" s="4" t="s">
        <v>9004</v>
      </c>
      <c r="P4254" s="4">
        <v>23</v>
      </c>
      <c r="Q4254" s="4">
        <v>1</v>
      </c>
      <c r="R4254" s="4">
        <v>8</v>
      </c>
      <c r="S4254" s="4">
        <v>4</v>
      </c>
      <c r="T4254" s="15">
        <v>3.9660690000000001E-4</v>
      </c>
      <c r="U4254" s="15">
        <v>0.10587729999999999</v>
      </c>
    </row>
    <row r="4255" spans="1:21" x14ac:dyDescent="0.25">
      <c r="A4255" s="4">
        <v>4253</v>
      </c>
      <c r="B4255" s="4" t="s">
        <v>14811</v>
      </c>
      <c r="C4255" s="4">
        <v>3</v>
      </c>
      <c r="D4255" s="93">
        <v>1854.06</v>
      </c>
      <c r="E4255" s="4" t="s">
        <v>9007</v>
      </c>
      <c r="F4255" s="4" t="s">
        <v>8988</v>
      </c>
      <c r="G4255" s="4" t="s">
        <v>8989</v>
      </c>
      <c r="H4255" s="93">
        <v>1854.0440000000001</v>
      </c>
      <c r="I4255" s="4" t="s">
        <v>8990</v>
      </c>
      <c r="J4255" s="15">
        <v>6.0457649999999999E-7</v>
      </c>
      <c r="K4255" s="15">
        <v>0.31155379999999999</v>
      </c>
      <c r="L4255" s="4">
        <v>1.5629000000000001E-2</v>
      </c>
      <c r="M4255" s="4">
        <v>8.4296799999999994</v>
      </c>
      <c r="N4255" s="4" t="s">
        <v>9008</v>
      </c>
      <c r="O4255" s="4" t="s">
        <v>9004</v>
      </c>
      <c r="P4255" s="4">
        <v>20</v>
      </c>
      <c r="Q4255" s="4">
        <v>1</v>
      </c>
      <c r="R4255" s="4">
        <v>14</v>
      </c>
      <c r="S4255" s="4">
        <v>7</v>
      </c>
      <c r="T4255" s="15">
        <v>6.0540839999999998E-5</v>
      </c>
      <c r="U4255" s="15">
        <v>8.4019739999999997E-9</v>
      </c>
    </row>
    <row r="4256" spans="1:21" x14ac:dyDescent="0.25">
      <c r="A4256" s="4">
        <v>4254</v>
      </c>
      <c r="B4256" s="4" t="s">
        <v>14812</v>
      </c>
      <c r="C4256" s="4">
        <v>3</v>
      </c>
      <c r="D4256" s="93">
        <v>1605.8510000000001</v>
      </c>
      <c r="E4256" s="4" t="s">
        <v>14184</v>
      </c>
      <c r="F4256" s="4" t="s">
        <v>8988</v>
      </c>
      <c r="G4256" s="4" t="s">
        <v>8989</v>
      </c>
      <c r="H4256" s="93">
        <v>1605.848</v>
      </c>
      <c r="I4256" s="4" t="s">
        <v>8990</v>
      </c>
      <c r="J4256" s="15">
        <v>5.51721E-5</v>
      </c>
      <c r="K4256" s="15">
        <v>0.31234630000000002</v>
      </c>
      <c r="L4256" s="4">
        <v>2.8279999999999998E-3</v>
      </c>
      <c r="M4256" s="4">
        <v>1.761063</v>
      </c>
      <c r="N4256" s="4" t="s">
        <v>14185</v>
      </c>
      <c r="O4256" s="4" t="s">
        <v>9004</v>
      </c>
      <c r="P4256" s="4">
        <v>14</v>
      </c>
      <c r="Q4256" s="4">
        <v>1</v>
      </c>
      <c r="R4256" s="4">
        <v>6</v>
      </c>
      <c r="S4256" s="4">
        <v>5</v>
      </c>
      <c r="T4256" s="15">
        <v>5.8085380000000005E-4</v>
      </c>
      <c r="U4256" s="15">
        <v>1.888675E-5</v>
      </c>
    </row>
    <row r="4257" spans="1:21" x14ac:dyDescent="0.25">
      <c r="A4257" s="4">
        <v>4255</v>
      </c>
      <c r="B4257" s="4" t="s">
        <v>14813</v>
      </c>
      <c r="C4257" s="4">
        <v>3</v>
      </c>
      <c r="D4257" s="93">
        <v>2592.3470000000002</v>
      </c>
      <c r="E4257" s="4" t="s">
        <v>14814</v>
      </c>
      <c r="F4257" s="4" t="s">
        <v>8988</v>
      </c>
      <c r="G4257" s="4" t="s">
        <v>8989</v>
      </c>
      <c r="H4257" s="93">
        <v>2592.3229999999999</v>
      </c>
      <c r="I4257" s="4" t="s">
        <v>8990</v>
      </c>
      <c r="J4257" s="15">
        <v>1.8821770000000001E-3</v>
      </c>
      <c r="K4257" s="15">
        <v>0.31284889999999999</v>
      </c>
      <c r="L4257" s="4">
        <v>2.3507E-2</v>
      </c>
      <c r="M4257" s="4">
        <v>9.0679280000000002</v>
      </c>
      <c r="N4257" s="4" t="s">
        <v>14815</v>
      </c>
      <c r="O4257" s="4" t="s">
        <v>9004</v>
      </c>
      <c r="P4257" s="4">
        <v>20</v>
      </c>
      <c r="Q4257" s="4">
        <v>1</v>
      </c>
      <c r="R4257" s="4">
        <v>11</v>
      </c>
      <c r="S4257" s="4">
        <v>5</v>
      </c>
      <c r="T4257" s="15">
        <v>1.373221E-6</v>
      </c>
      <c r="U4257" s="15">
        <v>4.1445650000000001E-2</v>
      </c>
    </row>
    <row r="4258" spans="1:21" x14ac:dyDescent="0.25">
      <c r="A4258" s="4">
        <v>4256</v>
      </c>
      <c r="B4258" s="4" t="s">
        <v>14816</v>
      </c>
      <c r="C4258" s="4">
        <v>4</v>
      </c>
      <c r="D4258" s="93">
        <v>2255.2069999999999</v>
      </c>
      <c r="E4258" s="4" t="s">
        <v>9282</v>
      </c>
      <c r="F4258" s="4" t="s">
        <v>8988</v>
      </c>
      <c r="G4258" s="4" t="s">
        <v>8989</v>
      </c>
      <c r="H4258" s="93">
        <v>2255.1849999999999</v>
      </c>
      <c r="I4258" s="4" t="s">
        <v>9470</v>
      </c>
      <c r="J4258" s="15">
        <v>0.13538310000000001</v>
      </c>
      <c r="K4258" s="15">
        <v>0.3128592</v>
      </c>
      <c r="L4258" s="4">
        <v>2.1854999999999999E-2</v>
      </c>
      <c r="M4258" s="4">
        <v>9.6910000000000007</v>
      </c>
      <c r="N4258" s="4" t="s">
        <v>9283</v>
      </c>
      <c r="O4258" s="4" t="s">
        <v>9004</v>
      </c>
      <c r="P4258" s="4">
        <v>21</v>
      </c>
      <c r="Q4258" s="4">
        <v>1</v>
      </c>
      <c r="R4258" s="4">
        <v>7</v>
      </c>
      <c r="S4258" s="4">
        <v>7</v>
      </c>
      <c r="T4258" s="15">
        <v>3.4058869999999998E-2</v>
      </c>
      <c r="U4258" s="15">
        <v>0.12884000000000001</v>
      </c>
    </row>
    <row r="4259" spans="1:21" x14ac:dyDescent="0.25">
      <c r="A4259" s="4">
        <v>4257</v>
      </c>
      <c r="B4259" s="4" t="s">
        <v>14817</v>
      </c>
      <c r="C4259" s="4">
        <v>3</v>
      </c>
      <c r="D4259" s="93">
        <v>1902.0519999999999</v>
      </c>
      <c r="E4259" s="4" t="s">
        <v>14364</v>
      </c>
      <c r="F4259" s="4" t="s">
        <v>8988</v>
      </c>
      <c r="G4259" s="4" t="s">
        <v>8989</v>
      </c>
      <c r="H4259" s="93">
        <v>1902.048</v>
      </c>
      <c r="I4259" s="4" t="s">
        <v>8990</v>
      </c>
      <c r="J4259" s="15">
        <v>0.29976029999999998</v>
      </c>
      <c r="K4259" s="15">
        <v>0.31301420000000002</v>
      </c>
      <c r="L4259" s="4">
        <v>3.3839999999999999E-3</v>
      </c>
      <c r="M4259" s="4">
        <v>1.7791349999999999</v>
      </c>
      <c r="N4259" s="4" t="s">
        <v>14365</v>
      </c>
      <c r="O4259" s="4" t="s">
        <v>9004</v>
      </c>
      <c r="P4259" s="4">
        <v>14</v>
      </c>
      <c r="Q4259" s="4">
        <v>1</v>
      </c>
      <c r="R4259" s="4">
        <v>10</v>
      </c>
      <c r="S4259" s="4">
        <v>4</v>
      </c>
      <c r="T4259" s="15">
        <v>1.422611E-6</v>
      </c>
      <c r="U4259" s="15">
        <v>0.33485399999999998</v>
      </c>
    </row>
    <row r="4260" spans="1:21" x14ac:dyDescent="0.25">
      <c r="A4260" s="4">
        <v>4258</v>
      </c>
      <c r="B4260" s="4" t="s">
        <v>14818</v>
      </c>
      <c r="C4260" s="4">
        <v>3</v>
      </c>
      <c r="D4260" s="93">
        <v>1907.018</v>
      </c>
      <c r="E4260" s="4" t="s">
        <v>14360</v>
      </c>
      <c r="F4260" s="4" t="s">
        <v>8988</v>
      </c>
      <c r="G4260" s="4" t="s">
        <v>8989</v>
      </c>
      <c r="H4260" s="93">
        <v>1906.998</v>
      </c>
      <c r="I4260" s="4" t="s">
        <v>8990</v>
      </c>
      <c r="J4260" s="15">
        <v>1.1861109999999999E-3</v>
      </c>
      <c r="K4260" s="15">
        <v>0.3133205</v>
      </c>
      <c r="L4260" s="4">
        <v>1.9547999999999999E-2</v>
      </c>
      <c r="M4260" s="4">
        <v>10.250666000000001</v>
      </c>
      <c r="N4260" s="4" t="s">
        <v>12243</v>
      </c>
      <c r="O4260" s="4" t="s">
        <v>9004</v>
      </c>
      <c r="P4260" s="4">
        <v>22</v>
      </c>
      <c r="Q4260" s="4">
        <v>1</v>
      </c>
      <c r="R4260" s="4">
        <v>11</v>
      </c>
      <c r="S4260" s="4">
        <v>3</v>
      </c>
      <c r="T4260" s="15">
        <v>8.2943449999999995E-7</v>
      </c>
      <c r="U4260" s="15">
        <v>3.9955240000000003E-3</v>
      </c>
    </row>
    <row r="4261" spans="1:21" x14ac:dyDescent="0.25">
      <c r="A4261" s="4">
        <v>4259</v>
      </c>
      <c r="B4261" s="4" t="s">
        <v>14819</v>
      </c>
      <c r="C4261" s="4">
        <v>3</v>
      </c>
      <c r="D4261" s="93">
        <v>1971.048</v>
      </c>
      <c r="E4261" s="4" t="s">
        <v>11193</v>
      </c>
      <c r="F4261" s="4" t="s">
        <v>8988</v>
      </c>
      <c r="G4261" s="4" t="s">
        <v>8989</v>
      </c>
      <c r="H4261" s="93">
        <v>1971.0329999999999</v>
      </c>
      <c r="I4261" s="4" t="s">
        <v>8990</v>
      </c>
      <c r="J4261" s="15">
        <v>1.5845329999999999E-3</v>
      </c>
      <c r="K4261" s="15">
        <v>0.31338440000000001</v>
      </c>
      <c r="L4261" s="4">
        <v>1.4881E-2</v>
      </c>
      <c r="M4261" s="4">
        <v>7.5498469999999998</v>
      </c>
      <c r="N4261" s="4" t="s">
        <v>11194</v>
      </c>
      <c r="O4261" s="4" t="s">
        <v>9004</v>
      </c>
      <c r="P4261" s="4">
        <v>5</v>
      </c>
      <c r="Q4261" s="4">
        <v>1</v>
      </c>
      <c r="R4261" s="4">
        <v>14</v>
      </c>
      <c r="S4261" s="4">
        <v>5</v>
      </c>
      <c r="T4261" s="15">
        <v>1.6939769999999999E-12</v>
      </c>
      <c r="U4261" s="15">
        <v>1.8998000000000001E-3</v>
      </c>
    </row>
    <row r="4262" spans="1:21" x14ac:dyDescent="0.25">
      <c r="A4262" s="4">
        <v>4260</v>
      </c>
      <c r="B4262" s="4" t="s">
        <v>14820</v>
      </c>
      <c r="C4262" s="4">
        <v>3</v>
      </c>
      <c r="D4262" s="93">
        <v>2075.13</v>
      </c>
      <c r="E4262" s="4" t="s">
        <v>14821</v>
      </c>
      <c r="F4262" s="4" t="s">
        <v>8988</v>
      </c>
      <c r="G4262" s="4" t="s">
        <v>8989</v>
      </c>
      <c r="H4262" s="93">
        <v>2075.1129999999998</v>
      </c>
      <c r="I4262" s="4" t="s">
        <v>8990</v>
      </c>
      <c r="J4262" s="15">
        <v>1.834006E-3</v>
      </c>
      <c r="K4262" s="15">
        <v>0.31351289999999998</v>
      </c>
      <c r="L4262" s="4">
        <v>1.6548E-2</v>
      </c>
      <c r="M4262" s="4">
        <v>7.9745049999999997</v>
      </c>
      <c r="N4262" s="4" t="s">
        <v>14822</v>
      </c>
      <c r="O4262" s="4" t="s">
        <v>9004</v>
      </c>
      <c r="P4262" s="4">
        <v>21</v>
      </c>
      <c r="Q4262" s="4">
        <v>1</v>
      </c>
      <c r="R4262" s="4">
        <v>11.5</v>
      </c>
      <c r="S4262" s="4">
        <v>6.5</v>
      </c>
      <c r="T4262" s="15">
        <v>9.5580179999999999E-6</v>
      </c>
      <c r="U4262" s="15">
        <v>2.6074599999999998E-3</v>
      </c>
    </row>
    <row r="4263" spans="1:21" x14ac:dyDescent="0.25">
      <c r="A4263" s="4">
        <v>4261</v>
      </c>
      <c r="B4263" s="4" t="s">
        <v>14823</v>
      </c>
      <c r="C4263" s="4">
        <v>4</v>
      </c>
      <c r="D4263" s="93">
        <v>2555.2890000000002</v>
      </c>
      <c r="E4263" s="4" t="s">
        <v>14344</v>
      </c>
      <c r="F4263" s="4" t="s">
        <v>8988</v>
      </c>
      <c r="G4263" s="4" t="s">
        <v>8989</v>
      </c>
      <c r="H4263" s="93">
        <v>2555.277</v>
      </c>
      <c r="I4263" s="4" t="s">
        <v>8990</v>
      </c>
      <c r="J4263" s="15">
        <v>1</v>
      </c>
      <c r="K4263" s="15">
        <v>0.31395620000000002</v>
      </c>
      <c r="L4263" s="4">
        <v>1.1697000000000001E-2</v>
      </c>
      <c r="M4263" s="4">
        <v>4.5775860000000002</v>
      </c>
      <c r="N4263" s="4" t="s">
        <v>14345</v>
      </c>
      <c r="O4263" s="4" t="s">
        <v>9004</v>
      </c>
      <c r="P4263" s="4">
        <v>14</v>
      </c>
      <c r="Q4263" s="4">
        <v>1</v>
      </c>
      <c r="R4263" s="4">
        <v>7</v>
      </c>
      <c r="S4263" s="4">
        <v>4</v>
      </c>
      <c r="T4263" s="15">
        <v>0.51725770000000004</v>
      </c>
      <c r="U4263" s="15">
        <v>1</v>
      </c>
    </row>
    <row r="4264" spans="1:21" x14ac:dyDescent="0.25">
      <c r="A4264" s="4">
        <v>4262</v>
      </c>
      <c r="B4264" s="4" t="s">
        <v>14824</v>
      </c>
      <c r="C4264" s="4">
        <v>3</v>
      </c>
      <c r="D4264" s="93">
        <v>1626.809</v>
      </c>
      <c r="E4264" s="4" t="s">
        <v>14825</v>
      </c>
      <c r="F4264" s="4" t="s">
        <v>8988</v>
      </c>
      <c r="G4264" s="4" t="s">
        <v>8989</v>
      </c>
      <c r="H4264" s="93">
        <v>1626.798</v>
      </c>
      <c r="I4264" s="4" t="s">
        <v>9754</v>
      </c>
      <c r="J4264" s="15">
        <v>3.4388270000000002E-4</v>
      </c>
      <c r="K4264" s="15">
        <v>0.31440849999999998</v>
      </c>
      <c r="L4264" s="4">
        <v>1.06E-2</v>
      </c>
      <c r="M4264" s="4">
        <v>6.5158659999999999</v>
      </c>
      <c r="N4264" s="4" t="s">
        <v>14826</v>
      </c>
      <c r="O4264" s="4" t="s">
        <v>9004</v>
      </c>
      <c r="P4264" s="4">
        <v>22</v>
      </c>
      <c r="Q4264" s="4">
        <v>1</v>
      </c>
      <c r="R4264" s="4">
        <v>13.5</v>
      </c>
      <c r="S4264" s="4">
        <v>1.5</v>
      </c>
      <c r="T4264" s="15">
        <v>1.061423E-4</v>
      </c>
      <c r="U4264" s="15">
        <v>6.7453990000000002E-4</v>
      </c>
    </row>
    <row r="4265" spans="1:21" x14ac:dyDescent="0.25">
      <c r="A4265" s="4">
        <v>4263</v>
      </c>
      <c r="B4265" s="4" t="s">
        <v>14827</v>
      </c>
      <c r="C4265" s="4">
        <v>3</v>
      </c>
      <c r="D4265" s="93">
        <v>1353.694</v>
      </c>
      <c r="E4265" s="4" t="s">
        <v>9205</v>
      </c>
      <c r="F4265" s="4" t="s">
        <v>8988</v>
      </c>
      <c r="G4265" s="4" t="s">
        <v>8989</v>
      </c>
      <c r="H4265" s="93">
        <v>1353.6949999999999</v>
      </c>
      <c r="I4265" s="4" t="s">
        <v>8990</v>
      </c>
      <c r="J4265" s="15">
        <v>3.2115039999999997E-2</v>
      </c>
      <c r="K4265" s="15">
        <v>0.3152664</v>
      </c>
      <c r="L4265" s="4">
        <v>-1.3979999999999999E-3</v>
      </c>
      <c r="M4265" s="4">
        <v>-1.032729</v>
      </c>
      <c r="N4265" s="4" t="s">
        <v>9206</v>
      </c>
      <c r="O4265" s="4" t="s">
        <v>9004</v>
      </c>
      <c r="P4265" s="4">
        <v>17</v>
      </c>
      <c r="Q4265" s="4">
        <v>1</v>
      </c>
      <c r="R4265" s="4">
        <v>6</v>
      </c>
      <c r="S4265" s="4">
        <v>8</v>
      </c>
      <c r="T4265" s="15">
        <v>6.7183149999999997E-2</v>
      </c>
      <c r="U4265" s="15">
        <v>5.9683729999999999E-3</v>
      </c>
    </row>
    <row r="4266" spans="1:21" x14ac:dyDescent="0.25">
      <c r="A4266" s="4">
        <v>4264</v>
      </c>
      <c r="B4266" s="4" t="s">
        <v>14828</v>
      </c>
      <c r="C4266" s="4">
        <v>2</v>
      </c>
      <c r="D4266" s="93">
        <v>1704.9069999999999</v>
      </c>
      <c r="E4266" s="4" t="s">
        <v>14829</v>
      </c>
      <c r="F4266" s="4" t="s">
        <v>8988</v>
      </c>
      <c r="G4266" s="4" t="s">
        <v>8989</v>
      </c>
      <c r="H4266" s="93">
        <v>1704.8910000000001</v>
      </c>
      <c r="I4266" s="4" t="s">
        <v>8990</v>
      </c>
      <c r="J4266" s="15">
        <v>0.13556070000000001</v>
      </c>
      <c r="K4266" s="15">
        <v>0.31547819999999999</v>
      </c>
      <c r="L4266" s="4">
        <v>1.5845999999999999E-2</v>
      </c>
      <c r="M4266" s="4">
        <v>9.2944329999999997</v>
      </c>
      <c r="N4266" s="4" t="s">
        <v>14830</v>
      </c>
      <c r="O4266" s="4" t="s">
        <v>9004</v>
      </c>
      <c r="P4266" s="4">
        <v>20</v>
      </c>
      <c r="Q4266" s="4">
        <v>1</v>
      </c>
      <c r="R4266" s="4">
        <v>11</v>
      </c>
      <c r="S4266" s="4">
        <v>5</v>
      </c>
      <c r="T4266" s="15">
        <v>3.3372840000000003E-5</v>
      </c>
      <c r="U4266" s="15">
        <v>0.64460240000000002</v>
      </c>
    </row>
    <row r="4267" spans="1:21" x14ac:dyDescent="0.25">
      <c r="A4267" s="4">
        <v>4265</v>
      </c>
      <c r="B4267" s="4" t="s">
        <v>14831</v>
      </c>
      <c r="C4267" s="4">
        <v>3</v>
      </c>
      <c r="D4267" s="93">
        <v>1798.047</v>
      </c>
      <c r="E4267" s="4" t="s">
        <v>14832</v>
      </c>
      <c r="F4267" s="4" t="s">
        <v>8988</v>
      </c>
      <c r="G4267" s="4" t="s">
        <v>8989</v>
      </c>
      <c r="H4267" s="93">
        <v>1798.0429999999999</v>
      </c>
      <c r="I4267" s="4" t="s">
        <v>8990</v>
      </c>
      <c r="J4267" s="15">
        <v>2.2901910000000001E-2</v>
      </c>
      <c r="K4267" s="15">
        <v>0.31549700000000003</v>
      </c>
      <c r="L4267" s="4">
        <v>3.421E-3</v>
      </c>
      <c r="M4267" s="4">
        <v>1.9026240000000001</v>
      </c>
      <c r="N4267" s="4" t="s">
        <v>10755</v>
      </c>
      <c r="O4267" s="4" t="s">
        <v>9004</v>
      </c>
      <c r="P4267" s="4">
        <v>16</v>
      </c>
      <c r="Q4267" s="4">
        <v>1</v>
      </c>
      <c r="R4267" s="4">
        <v>10</v>
      </c>
      <c r="S4267" s="4">
        <v>6</v>
      </c>
      <c r="T4267" s="15">
        <v>1.056518E-5</v>
      </c>
      <c r="U4267" s="15">
        <v>2.90125E-2</v>
      </c>
    </row>
    <row r="4268" spans="1:21" x14ac:dyDescent="0.25">
      <c r="A4268" s="4">
        <v>4266</v>
      </c>
      <c r="B4268" s="4" t="s">
        <v>14833</v>
      </c>
      <c r="C4268" s="4">
        <v>4</v>
      </c>
      <c r="D4268" s="93">
        <v>2294.152</v>
      </c>
      <c r="E4268" s="4" t="s">
        <v>9520</v>
      </c>
      <c r="F4268" s="4" t="s">
        <v>8988</v>
      </c>
      <c r="G4268" s="4" t="s">
        <v>8989</v>
      </c>
      <c r="H4268" s="93">
        <v>2294.1329999999998</v>
      </c>
      <c r="I4268" s="4" t="s">
        <v>9438</v>
      </c>
      <c r="J4268" s="15">
        <v>3.962869E-6</v>
      </c>
      <c r="K4268" s="15">
        <v>0.31597960000000003</v>
      </c>
      <c r="L4268" s="4">
        <v>1.9213000000000001E-2</v>
      </c>
      <c r="M4268" s="4">
        <v>8.374841</v>
      </c>
      <c r="N4268" s="4" t="s">
        <v>9521</v>
      </c>
      <c r="O4268" s="4" t="s">
        <v>9004</v>
      </c>
      <c r="P4268" s="4">
        <v>21</v>
      </c>
      <c r="Q4268" s="4">
        <v>1</v>
      </c>
      <c r="R4268" s="4">
        <v>17.5</v>
      </c>
      <c r="S4268" s="4">
        <v>7.5</v>
      </c>
      <c r="T4268" s="15">
        <v>4.2030550000000002E-7</v>
      </c>
      <c r="U4268" s="15">
        <v>1.5761810000000001E-8</v>
      </c>
    </row>
    <row r="4269" spans="1:21" x14ac:dyDescent="0.25">
      <c r="A4269" s="4">
        <v>4267</v>
      </c>
      <c r="B4269" s="4" t="s">
        <v>14834</v>
      </c>
      <c r="C4269" s="4">
        <v>4</v>
      </c>
      <c r="D4269" s="93">
        <v>2648.462</v>
      </c>
      <c r="E4269" s="4" t="s">
        <v>14835</v>
      </c>
      <c r="F4269" s="4" t="s">
        <v>8988</v>
      </c>
      <c r="G4269" s="4" t="s">
        <v>8989</v>
      </c>
      <c r="H4269" s="93">
        <v>2648.4560000000001</v>
      </c>
      <c r="I4269" s="4" t="s">
        <v>8990</v>
      </c>
      <c r="J4269" s="15">
        <v>6.2580949999999996E-2</v>
      </c>
      <c r="K4269" s="15">
        <v>0.31632139999999997</v>
      </c>
      <c r="L4269" s="4">
        <v>6.0809999999999996E-3</v>
      </c>
      <c r="M4269" s="4">
        <v>2.296055</v>
      </c>
      <c r="N4269" s="4" t="s">
        <v>14836</v>
      </c>
      <c r="O4269" s="4" t="s">
        <v>9004</v>
      </c>
      <c r="P4269" s="4">
        <v>16</v>
      </c>
      <c r="Q4269" s="4">
        <v>1</v>
      </c>
      <c r="R4269" s="4">
        <v>5</v>
      </c>
      <c r="S4269" s="4">
        <v>3</v>
      </c>
      <c r="T4269" s="15">
        <v>3.4084910000000003E-2</v>
      </c>
      <c r="U4269" s="15">
        <v>3.1680279999999998E-3</v>
      </c>
    </row>
    <row r="4270" spans="1:21" x14ac:dyDescent="0.25">
      <c r="A4270" s="4">
        <v>4268</v>
      </c>
      <c r="B4270" s="4" t="s">
        <v>14837</v>
      </c>
      <c r="C4270" s="4">
        <v>4</v>
      </c>
      <c r="D4270" s="93">
        <v>2150.14</v>
      </c>
      <c r="E4270" s="4" t="s">
        <v>11295</v>
      </c>
      <c r="F4270" s="4" t="s">
        <v>8988</v>
      </c>
      <c r="G4270" s="4" t="s">
        <v>8989</v>
      </c>
      <c r="H4270" s="93">
        <v>2150.1390000000001</v>
      </c>
      <c r="I4270" s="4" t="s">
        <v>8990</v>
      </c>
      <c r="J4270" s="15">
        <v>2.853783E-2</v>
      </c>
      <c r="K4270" s="15">
        <v>0.31733139999999999</v>
      </c>
      <c r="L4270" s="4">
        <v>4.1599999999999997E-4</v>
      </c>
      <c r="M4270" s="4">
        <v>0.19347600000000001</v>
      </c>
      <c r="N4270" s="4" t="s">
        <v>11296</v>
      </c>
      <c r="O4270" s="4" t="s">
        <v>9004</v>
      </c>
      <c r="P4270" s="4">
        <v>16</v>
      </c>
      <c r="Q4270" s="4">
        <v>1</v>
      </c>
      <c r="R4270" s="4">
        <v>7</v>
      </c>
      <c r="S4270" s="4">
        <v>5</v>
      </c>
      <c r="T4270" s="15">
        <v>1.705799E-8</v>
      </c>
      <c r="U4270" s="15">
        <v>1.1237969999999999E-3</v>
      </c>
    </row>
    <row r="4271" spans="1:21" x14ac:dyDescent="0.25">
      <c r="A4271" s="4">
        <v>4269</v>
      </c>
      <c r="B4271" s="4" t="s">
        <v>14838</v>
      </c>
      <c r="C4271" s="4">
        <v>3</v>
      </c>
      <c r="D4271" s="93">
        <v>2228.1660000000002</v>
      </c>
      <c r="E4271" s="4" t="s">
        <v>9526</v>
      </c>
      <c r="F4271" s="4" t="s">
        <v>8988</v>
      </c>
      <c r="G4271" s="4" t="s">
        <v>8989</v>
      </c>
      <c r="H4271" s="93">
        <v>2228.1669999999999</v>
      </c>
      <c r="I4271" s="4" t="s">
        <v>8990</v>
      </c>
      <c r="J4271" s="15">
        <v>1</v>
      </c>
      <c r="K4271" s="15">
        <v>0.3181291</v>
      </c>
      <c r="L4271" s="4">
        <v>-1.0579999999999999E-3</v>
      </c>
      <c r="M4271" s="4">
        <v>-0.47482999999999997</v>
      </c>
      <c r="N4271" s="4" t="s">
        <v>9527</v>
      </c>
      <c r="O4271" s="4" t="s">
        <v>9004</v>
      </c>
      <c r="P4271" s="4">
        <v>13</v>
      </c>
      <c r="Q4271" s="4">
        <v>1</v>
      </c>
      <c r="R4271" s="4">
        <v>2.5</v>
      </c>
      <c r="S4271" s="4">
        <v>3.5</v>
      </c>
      <c r="T4271" s="15">
        <v>1</v>
      </c>
      <c r="U4271" s="15">
        <v>1</v>
      </c>
    </row>
    <row r="4272" spans="1:21" x14ac:dyDescent="0.25">
      <c r="A4272" s="4">
        <v>4270</v>
      </c>
      <c r="B4272" s="4" t="s">
        <v>14839</v>
      </c>
      <c r="C4272" s="4">
        <v>2</v>
      </c>
      <c r="D4272" s="93">
        <v>1820.924</v>
      </c>
      <c r="E4272" s="4" t="s">
        <v>14840</v>
      </c>
      <c r="F4272" s="4" t="s">
        <v>8988</v>
      </c>
      <c r="G4272" s="4" t="s">
        <v>8989</v>
      </c>
      <c r="H4272" s="93">
        <v>1820.9179999999999</v>
      </c>
      <c r="I4272" s="4" t="s">
        <v>8990</v>
      </c>
      <c r="J4272" s="15">
        <v>0.43044700000000002</v>
      </c>
      <c r="K4272" s="15">
        <v>0.31887320000000002</v>
      </c>
      <c r="L4272" s="4">
        <v>6.3E-3</v>
      </c>
      <c r="M4272" s="4">
        <v>3.459794</v>
      </c>
      <c r="N4272" s="4" t="s">
        <v>14841</v>
      </c>
      <c r="O4272" s="4" t="s">
        <v>9004</v>
      </c>
      <c r="P4272" s="4">
        <v>18</v>
      </c>
      <c r="Q4272" s="4">
        <v>1</v>
      </c>
      <c r="R4272" s="4">
        <v>8</v>
      </c>
      <c r="S4272" s="4">
        <v>3</v>
      </c>
      <c r="T4272" s="15">
        <v>0.20727129999999999</v>
      </c>
      <c r="U4272" s="15">
        <v>1</v>
      </c>
    </row>
    <row r="4273" spans="1:21" x14ac:dyDescent="0.25">
      <c r="A4273" s="4">
        <v>4271</v>
      </c>
      <c r="B4273" s="4" t="s">
        <v>14842</v>
      </c>
      <c r="C4273" s="4">
        <v>4</v>
      </c>
      <c r="D4273" s="93">
        <v>2010.912</v>
      </c>
      <c r="E4273" s="4" t="s">
        <v>12850</v>
      </c>
      <c r="F4273" s="4" t="s">
        <v>8988</v>
      </c>
      <c r="G4273" s="4" t="s">
        <v>8989</v>
      </c>
      <c r="H4273" s="93">
        <v>2010.8969999999999</v>
      </c>
      <c r="I4273" s="4" t="s">
        <v>8990</v>
      </c>
      <c r="J4273" s="15">
        <v>0.20899300000000001</v>
      </c>
      <c r="K4273" s="15">
        <v>0.3195153</v>
      </c>
      <c r="L4273" s="4">
        <v>1.4206E-2</v>
      </c>
      <c r="M4273" s="4">
        <v>7.064508</v>
      </c>
      <c r="N4273" s="4" t="s">
        <v>11667</v>
      </c>
      <c r="O4273" s="4" t="s">
        <v>9004</v>
      </c>
      <c r="P4273" s="4">
        <v>6</v>
      </c>
      <c r="Q4273" s="4">
        <v>1</v>
      </c>
      <c r="R4273" s="4">
        <v>10</v>
      </c>
      <c r="S4273" s="4">
        <v>3</v>
      </c>
      <c r="T4273" s="15">
        <v>4.5194899999999999E-4</v>
      </c>
      <c r="U4273" s="15">
        <v>0.96284959999999997</v>
      </c>
    </row>
    <row r="4274" spans="1:21" x14ac:dyDescent="0.25">
      <c r="A4274" s="4">
        <v>4272</v>
      </c>
      <c r="B4274" s="4" t="s">
        <v>14843</v>
      </c>
      <c r="C4274" s="4">
        <v>4</v>
      </c>
      <c r="D4274" s="93">
        <v>1773.982</v>
      </c>
      <c r="E4274" s="4" t="s">
        <v>13828</v>
      </c>
      <c r="F4274" s="4" t="s">
        <v>8988</v>
      </c>
      <c r="G4274" s="4" t="s">
        <v>8989</v>
      </c>
      <c r="H4274" s="93">
        <v>1773.9649999999999</v>
      </c>
      <c r="I4274" s="4" t="s">
        <v>8990</v>
      </c>
      <c r="J4274" s="15">
        <v>0.30389840000000001</v>
      </c>
      <c r="K4274" s="15">
        <v>0.31954379999999999</v>
      </c>
      <c r="L4274" s="4">
        <v>1.6988E-2</v>
      </c>
      <c r="M4274" s="4">
        <v>9.5762909999999994</v>
      </c>
      <c r="N4274" s="4" t="s">
        <v>13829</v>
      </c>
      <c r="O4274" s="4" t="s">
        <v>9004</v>
      </c>
      <c r="P4274" s="4">
        <v>22</v>
      </c>
      <c r="Q4274" s="4">
        <v>1</v>
      </c>
      <c r="R4274" s="4">
        <v>8.5</v>
      </c>
      <c r="S4274" s="4">
        <v>4.5</v>
      </c>
      <c r="T4274" s="15">
        <v>0.50924409999999998</v>
      </c>
      <c r="U4274" s="15">
        <v>3.004745E-2</v>
      </c>
    </row>
    <row r="4275" spans="1:21" x14ac:dyDescent="0.25">
      <c r="A4275" s="4">
        <v>4273</v>
      </c>
      <c r="B4275" s="4" t="s">
        <v>14844</v>
      </c>
      <c r="C4275" s="4">
        <v>4</v>
      </c>
      <c r="D4275" s="93">
        <v>2013.1759999999999</v>
      </c>
      <c r="E4275" s="4" t="s">
        <v>9430</v>
      </c>
      <c r="F4275" s="4" t="s">
        <v>8988</v>
      </c>
      <c r="G4275" s="4" t="s">
        <v>8989</v>
      </c>
      <c r="H4275" s="93">
        <v>2013.1590000000001</v>
      </c>
      <c r="I4275" s="4" t="s">
        <v>8990</v>
      </c>
      <c r="J4275" s="15">
        <v>0.2954832</v>
      </c>
      <c r="K4275" s="15">
        <v>0.31974350000000001</v>
      </c>
      <c r="L4275" s="4">
        <v>1.7548000000000001E-2</v>
      </c>
      <c r="M4275" s="4">
        <v>8.7166490000000003</v>
      </c>
      <c r="N4275" s="4" t="s">
        <v>9431</v>
      </c>
      <c r="O4275" s="4" t="s">
        <v>9004</v>
      </c>
      <c r="P4275" s="4">
        <v>21</v>
      </c>
      <c r="Q4275" s="4">
        <v>1</v>
      </c>
      <c r="R4275" s="4">
        <v>6.5</v>
      </c>
      <c r="S4275" s="4">
        <v>7.5</v>
      </c>
      <c r="T4275" s="15">
        <v>3.2892579999999998E-2</v>
      </c>
      <c r="U4275" s="15">
        <v>0.47622789999999998</v>
      </c>
    </row>
    <row r="4276" spans="1:21" x14ac:dyDescent="0.25">
      <c r="A4276" s="4">
        <v>4274</v>
      </c>
      <c r="B4276" s="4" t="s">
        <v>14845</v>
      </c>
      <c r="C4276" s="4">
        <v>4</v>
      </c>
      <c r="D4276" s="93">
        <v>2164.116</v>
      </c>
      <c r="E4276" s="4" t="s">
        <v>12783</v>
      </c>
      <c r="F4276" s="4" t="s">
        <v>8988</v>
      </c>
      <c r="G4276" s="4" t="s">
        <v>8989</v>
      </c>
      <c r="H4276" s="93">
        <v>2164.0970000000002</v>
      </c>
      <c r="I4276" s="4" t="s">
        <v>8990</v>
      </c>
      <c r="J4276" s="15">
        <v>6.6180960000000004E-3</v>
      </c>
      <c r="K4276" s="15">
        <v>0.31985330000000001</v>
      </c>
      <c r="L4276" s="4">
        <v>1.8821999999999998E-2</v>
      </c>
      <c r="M4276" s="4">
        <v>8.6973909999999997</v>
      </c>
      <c r="N4276" s="4" t="s">
        <v>12784</v>
      </c>
      <c r="O4276" s="4" t="s">
        <v>9004</v>
      </c>
      <c r="P4276" s="4">
        <v>22</v>
      </c>
      <c r="Q4276" s="4">
        <v>1</v>
      </c>
      <c r="R4276" s="4">
        <v>17</v>
      </c>
      <c r="S4276" s="4">
        <v>5</v>
      </c>
      <c r="T4276" s="15">
        <v>2.068849E-7</v>
      </c>
      <c r="U4276" s="15">
        <v>1.283372E-2</v>
      </c>
    </row>
    <row r="4277" spans="1:21" x14ac:dyDescent="0.25">
      <c r="A4277" s="4">
        <v>4275</v>
      </c>
      <c r="B4277" s="4" t="s">
        <v>14846</v>
      </c>
      <c r="C4277" s="4">
        <v>4</v>
      </c>
      <c r="D4277" s="93">
        <v>2264.127</v>
      </c>
      <c r="E4277" s="4" t="s">
        <v>11243</v>
      </c>
      <c r="F4277" s="4" t="s">
        <v>8988</v>
      </c>
      <c r="G4277" s="4" t="s">
        <v>8989</v>
      </c>
      <c r="H4277" s="93">
        <v>2264.123</v>
      </c>
      <c r="I4277" s="4" t="s">
        <v>8990</v>
      </c>
      <c r="J4277" s="15">
        <v>0.1102711</v>
      </c>
      <c r="K4277" s="15">
        <v>0.32001540000000001</v>
      </c>
      <c r="L4277" s="4">
        <v>4.79E-3</v>
      </c>
      <c r="M4277" s="4">
        <v>2.1156100000000002</v>
      </c>
      <c r="N4277" s="4" t="s">
        <v>11244</v>
      </c>
      <c r="O4277" s="4" t="s">
        <v>9004</v>
      </c>
      <c r="P4277" s="4">
        <v>15</v>
      </c>
      <c r="Q4277" s="4">
        <v>1</v>
      </c>
      <c r="R4277" s="4">
        <v>10</v>
      </c>
      <c r="S4277" s="4">
        <v>6</v>
      </c>
      <c r="T4277" s="15">
        <v>0.43091770000000001</v>
      </c>
      <c r="U4277" s="15">
        <v>9.9769870000000006E-5</v>
      </c>
    </row>
    <row r="4278" spans="1:21" x14ac:dyDescent="0.25">
      <c r="A4278" s="4">
        <v>4276</v>
      </c>
      <c r="B4278" s="4" t="s">
        <v>14847</v>
      </c>
      <c r="C4278" s="4">
        <v>4</v>
      </c>
      <c r="D4278" s="93">
        <v>2537.2269999999999</v>
      </c>
      <c r="E4278" s="4" t="s">
        <v>14848</v>
      </c>
      <c r="F4278" s="4" t="s">
        <v>8988</v>
      </c>
      <c r="G4278" s="4" t="s">
        <v>8989</v>
      </c>
      <c r="H4278" s="93">
        <v>2537.2040000000002</v>
      </c>
      <c r="I4278" s="4" t="s">
        <v>8990</v>
      </c>
      <c r="J4278" s="15">
        <v>0.22795750000000001</v>
      </c>
      <c r="K4278" s="15">
        <v>0.32019429999999999</v>
      </c>
      <c r="L4278" s="4">
        <v>2.3052E-2</v>
      </c>
      <c r="M4278" s="4">
        <v>9.0855920000000001</v>
      </c>
      <c r="N4278" s="4" t="s">
        <v>14849</v>
      </c>
      <c r="O4278" s="4" t="s">
        <v>9004</v>
      </c>
      <c r="P4278" s="4">
        <v>21</v>
      </c>
      <c r="Q4278" s="4">
        <v>1</v>
      </c>
      <c r="R4278" s="4">
        <v>20.5</v>
      </c>
      <c r="S4278" s="4">
        <v>4.5</v>
      </c>
      <c r="T4278" s="15">
        <v>1.7737369999999999E-10</v>
      </c>
      <c r="U4278" s="15">
        <v>0.18856390000000001</v>
      </c>
    </row>
    <row r="4279" spans="1:21" x14ac:dyDescent="0.25">
      <c r="A4279" s="4">
        <v>4277</v>
      </c>
      <c r="B4279" s="4" t="s">
        <v>14850</v>
      </c>
      <c r="C4279" s="4">
        <v>3</v>
      </c>
      <c r="D4279" s="93">
        <v>1318.68</v>
      </c>
      <c r="E4279" s="4" t="s">
        <v>14586</v>
      </c>
      <c r="F4279" s="4" t="s">
        <v>8988</v>
      </c>
      <c r="G4279" s="4" t="s">
        <v>8989</v>
      </c>
      <c r="H4279" s="93">
        <v>1318.6780000000001</v>
      </c>
      <c r="I4279" s="4" t="s">
        <v>8990</v>
      </c>
      <c r="J4279" s="15">
        <v>2.341727E-3</v>
      </c>
      <c r="K4279" s="15">
        <v>0.32076860000000001</v>
      </c>
      <c r="L4279" s="4">
        <v>1.6509999999999999E-3</v>
      </c>
      <c r="M4279" s="4">
        <v>1.252011</v>
      </c>
      <c r="N4279" s="4" t="s">
        <v>14587</v>
      </c>
      <c r="O4279" s="4" t="s">
        <v>9004</v>
      </c>
      <c r="P4279" s="4">
        <v>16</v>
      </c>
      <c r="Q4279" s="4">
        <v>1</v>
      </c>
      <c r="R4279" s="4">
        <v>8</v>
      </c>
      <c r="S4279" s="4">
        <v>6</v>
      </c>
      <c r="T4279" s="15">
        <v>1.7871240000000001E-4</v>
      </c>
      <c r="U4279" s="15">
        <v>5.165673E-3</v>
      </c>
    </row>
    <row r="4280" spans="1:21" x14ac:dyDescent="0.25">
      <c r="A4280" s="4">
        <v>4278</v>
      </c>
      <c r="B4280" s="4" t="s">
        <v>14851</v>
      </c>
      <c r="C4280" s="4">
        <v>2</v>
      </c>
      <c r="D4280" s="93">
        <v>1925.981</v>
      </c>
      <c r="E4280" s="4" t="s">
        <v>12947</v>
      </c>
      <c r="F4280" s="4" t="s">
        <v>8988</v>
      </c>
      <c r="G4280" s="4" t="s">
        <v>8989</v>
      </c>
      <c r="H4280" s="93">
        <v>1925.9760000000001</v>
      </c>
      <c r="I4280" s="4" t="s">
        <v>8990</v>
      </c>
      <c r="J4280" s="15">
        <v>0.2422463</v>
      </c>
      <c r="K4280" s="15">
        <v>0.32079010000000002</v>
      </c>
      <c r="L4280" s="4">
        <v>5.1250000000000002E-3</v>
      </c>
      <c r="M4280" s="4">
        <v>2.6609889999999998</v>
      </c>
      <c r="N4280" s="4" t="s">
        <v>10200</v>
      </c>
      <c r="O4280" s="4" t="s">
        <v>9004</v>
      </c>
      <c r="P4280" s="4">
        <v>14</v>
      </c>
      <c r="Q4280" s="4">
        <v>1</v>
      </c>
      <c r="R4280" s="4">
        <v>11</v>
      </c>
      <c r="S4280" s="4">
        <v>3</v>
      </c>
      <c r="T4280" s="15">
        <v>3.6346400000000002E-5</v>
      </c>
      <c r="U4280" s="15">
        <v>0.30520550000000002</v>
      </c>
    </row>
    <row r="4281" spans="1:21" x14ac:dyDescent="0.25">
      <c r="A4281" s="4">
        <v>4279</v>
      </c>
      <c r="B4281" s="4" t="s">
        <v>14852</v>
      </c>
      <c r="C4281" s="4">
        <v>3</v>
      </c>
      <c r="D4281" s="93">
        <v>2325.203</v>
      </c>
      <c r="E4281" s="4" t="s">
        <v>14853</v>
      </c>
      <c r="F4281" s="4" t="s">
        <v>8988</v>
      </c>
      <c r="G4281" s="4" t="s">
        <v>8989</v>
      </c>
      <c r="H4281" s="93">
        <v>2325.183</v>
      </c>
      <c r="I4281" s="4" t="s">
        <v>8990</v>
      </c>
      <c r="J4281" s="15">
        <v>1</v>
      </c>
      <c r="K4281" s="15">
        <v>0.3210691</v>
      </c>
      <c r="L4281" s="4">
        <v>1.9473000000000001E-2</v>
      </c>
      <c r="M4281" s="4">
        <v>8.3748240000000003</v>
      </c>
      <c r="N4281" s="4" t="s">
        <v>14854</v>
      </c>
      <c r="O4281" s="4" t="s">
        <v>9004</v>
      </c>
      <c r="P4281" s="4">
        <v>22</v>
      </c>
      <c r="Q4281" s="4">
        <v>1</v>
      </c>
      <c r="R4281" s="4">
        <v>13</v>
      </c>
      <c r="S4281" s="4">
        <v>3</v>
      </c>
      <c r="T4281" s="15">
        <v>1</v>
      </c>
      <c r="U4281" s="15">
        <v>1</v>
      </c>
    </row>
    <row r="4282" spans="1:21" x14ac:dyDescent="0.25">
      <c r="A4282" s="4">
        <v>4280</v>
      </c>
      <c r="B4282" s="4" t="s">
        <v>14855</v>
      </c>
      <c r="C4282" s="4">
        <v>4</v>
      </c>
      <c r="D4282" s="93">
        <v>2208.1370000000002</v>
      </c>
      <c r="E4282" s="4" t="s">
        <v>10845</v>
      </c>
      <c r="F4282" s="4" t="s">
        <v>8988</v>
      </c>
      <c r="G4282" s="4" t="s">
        <v>8989</v>
      </c>
      <c r="H4282" s="93">
        <v>2208.1309999999999</v>
      </c>
      <c r="I4282" s="4" t="s">
        <v>8990</v>
      </c>
      <c r="J4282" s="15">
        <v>1.809967E-5</v>
      </c>
      <c r="K4282" s="15">
        <v>0.32130589999999998</v>
      </c>
      <c r="L4282" s="4">
        <v>6.13E-3</v>
      </c>
      <c r="M4282" s="4">
        <v>2.7761040000000001</v>
      </c>
      <c r="N4282" s="4" t="s">
        <v>9772</v>
      </c>
      <c r="O4282" s="4" t="s">
        <v>9004</v>
      </c>
      <c r="P4282" s="4">
        <v>16</v>
      </c>
      <c r="Q4282" s="4">
        <v>1</v>
      </c>
      <c r="R4282" s="4">
        <v>20</v>
      </c>
      <c r="S4282" s="4">
        <v>3</v>
      </c>
      <c r="T4282" s="15">
        <v>1.251533E-9</v>
      </c>
      <c r="U4282" s="15">
        <v>9.7976959999999997E-7</v>
      </c>
    </row>
    <row r="4283" spans="1:21" x14ac:dyDescent="0.25">
      <c r="A4283" s="4">
        <v>4281</v>
      </c>
      <c r="B4283" s="4" t="s">
        <v>14856</v>
      </c>
      <c r="C4283" s="4">
        <v>2</v>
      </c>
      <c r="D4283" s="93">
        <v>1788.8779999999999</v>
      </c>
      <c r="E4283" s="4" t="s">
        <v>9078</v>
      </c>
      <c r="F4283" s="4" t="s">
        <v>8988</v>
      </c>
      <c r="G4283" s="4" t="s">
        <v>8989</v>
      </c>
      <c r="H4283" s="93">
        <v>1788.8620000000001</v>
      </c>
      <c r="I4283" s="4" t="s">
        <v>9079</v>
      </c>
      <c r="J4283" s="15">
        <v>1.1850070000000001E-2</v>
      </c>
      <c r="K4283" s="15">
        <v>0.32143040000000001</v>
      </c>
      <c r="L4283" s="4">
        <v>1.5900000000000001E-2</v>
      </c>
      <c r="M4283" s="4">
        <v>8.8883299999999998</v>
      </c>
      <c r="N4283" s="4" t="s">
        <v>9080</v>
      </c>
      <c r="O4283" s="4" t="s">
        <v>9004</v>
      </c>
      <c r="P4283" s="4">
        <v>20</v>
      </c>
      <c r="Q4283" s="4">
        <v>1</v>
      </c>
      <c r="R4283" s="4">
        <v>21</v>
      </c>
      <c r="S4283" s="4">
        <v>6</v>
      </c>
      <c r="T4283" s="15">
        <v>5.5690159999999999E-11</v>
      </c>
      <c r="U4283" s="15">
        <v>0.1206705</v>
      </c>
    </row>
    <row r="4284" spans="1:21" x14ac:dyDescent="0.25">
      <c r="A4284" s="4">
        <v>4282</v>
      </c>
      <c r="B4284" s="4" t="s">
        <v>14857</v>
      </c>
      <c r="C4284" s="4">
        <v>3</v>
      </c>
      <c r="D4284" s="93">
        <v>1906.09</v>
      </c>
      <c r="E4284" s="4" t="s">
        <v>13113</v>
      </c>
      <c r="F4284" s="4" t="s">
        <v>8988</v>
      </c>
      <c r="G4284" s="4" t="s">
        <v>8989</v>
      </c>
      <c r="H4284" s="93">
        <v>1906.087</v>
      </c>
      <c r="I4284" s="4" t="s">
        <v>8990</v>
      </c>
      <c r="J4284" s="15">
        <v>2.1462150000000001E-9</v>
      </c>
      <c r="K4284" s="15">
        <v>0.32151239999999998</v>
      </c>
      <c r="L4284" s="4">
        <v>3.388E-3</v>
      </c>
      <c r="M4284" s="4">
        <v>1.7774639999999999</v>
      </c>
      <c r="N4284" s="4" t="s">
        <v>13114</v>
      </c>
      <c r="O4284" s="4" t="s">
        <v>9004</v>
      </c>
      <c r="P4284" s="4">
        <v>17</v>
      </c>
      <c r="Q4284" s="4">
        <v>1</v>
      </c>
      <c r="R4284" s="4">
        <v>11</v>
      </c>
      <c r="S4284" s="4">
        <v>4</v>
      </c>
      <c r="T4284" s="15">
        <v>1.948874E-8</v>
      </c>
      <c r="U4284" s="15">
        <v>4.3318300000000001E-8</v>
      </c>
    </row>
    <row r="4285" spans="1:21" x14ac:dyDescent="0.25">
      <c r="A4285" s="4">
        <v>4283</v>
      </c>
      <c r="B4285" s="4" t="s">
        <v>14858</v>
      </c>
      <c r="C4285" s="4">
        <v>4</v>
      </c>
      <c r="D4285" s="93">
        <v>2008.0540000000001</v>
      </c>
      <c r="E4285" s="4" t="s">
        <v>9053</v>
      </c>
      <c r="F4285" s="4" t="s">
        <v>8988</v>
      </c>
      <c r="G4285" s="4" t="s">
        <v>8989</v>
      </c>
      <c r="H4285" s="93">
        <v>2008.0530000000001</v>
      </c>
      <c r="I4285" s="4" t="s">
        <v>9079</v>
      </c>
      <c r="J4285" s="15">
        <v>0.57790149999999996</v>
      </c>
      <c r="K4285" s="15">
        <v>0.32165899999999997</v>
      </c>
      <c r="L4285" s="4">
        <v>1.1689999999999999E-3</v>
      </c>
      <c r="M4285" s="4">
        <v>0.58215600000000001</v>
      </c>
      <c r="N4285" s="4" t="s">
        <v>9054</v>
      </c>
      <c r="O4285" s="4" t="s">
        <v>9004</v>
      </c>
      <c r="P4285" s="4">
        <v>17</v>
      </c>
      <c r="Q4285" s="4">
        <v>1</v>
      </c>
      <c r="R4285" s="4">
        <v>7.5</v>
      </c>
      <c r="S4285" s="4">
        <v>5.5</v>
      </c>
      <c r="T4285" s="15">
        <v>1</v>
      </c>
      <c r="U4285" s="15">
        <v>1.7539869999999999E-2</v>
      </c>
    </row>
    <row r="4286" spans="1:21" x14ac:dyDescent="0.25">
      <c r="A4286" s="4">
        <v>4284</v>
      </c>
      <c r="B4286" s="4" t="s">
        <v>14859</v>
      </c>
      <c r="C4286" s="4">
        <v>3</v>
      </c>
      <c r="D4286" s="93">
        <v>1525.75</v>
      </c>
      <c r="E4286" s="4" t="s">
        <v>14136</v>
      </c>
      <c r="F4286" s="4" t="s">
        <v>8988</v>
      </c>
      <c r="G4286" s="4" t="s">
        <v>8989</v>
      </c>
      <c r="H4286" s="93">
        <v>1525.749</v>
      </c>
      <c r="I4286" s="4" t="s">
        <v>8990</v>
      </c>
      <c r="J4286" s="15">
        <v>7.5136530000000007E-2</v>
      </c>
      <c r="K4286" s="15">
        <v>0.32172729999999999</v>
      </c>
      <c r="L4286" s="4">
        <v>4.6200000000000001E-4</v>
      </c>
      <c r="M4286" s="4">
        <v>0.30280200000000002</v>
      </c>
      <c r="N4286" s="4" t="s">
        <v>14137</v>
      </c>
      <c r="O4286" s="4" t="s">
        <v>9004</v>
      </c>
      <c r="P4286" s="4">
        <v>14</v>
      </c>
      <c r="Q4286" s="4">
        <v>1</v>
      </c>
      <c r="R4286" s="4">
        <v>4</v>
      </c>
      <c r="S4286" s="4">
        <v>4</v>
      </c>
      <c r="T4286" s="15">
        <v>7.7787569999999999E-3</v>
      </c>
      <c r="U4286" s="15">
        <v>0.1357015</v>
      </c>
    </row>
    <row r="4287" spans="1:21" x14ac:dyDescent="0.25">
      <c r="A4287" s="4">
        <v>4285</v>
      </c>
      <c r="B4287" s="4" t="s">
        <v>14860</v>
      </c>
      <c r="C4287" s="4">
        <v>3</v>
      </c>
      <c r="D4287" s="93">
        <v>1353.7059999999999</v>
      </c>
      <c r="E4287" s="4" t="s">
        <v>9205</v>
      </c>
      <c r="F4287" s="4" t="s">
        <v>8988</v>
      </c>
      <c r="G4287" s="4" t="s">
        <v>8989</v>
      </c>
      <c r="H4287" s="93">
        <v>1353.6949999999999</v>
      </c>
      <c r="I4287" s="4" t="s">
        <v>8990</v>
      </c>
      <c r="J4287" s="15">
        <v>5.2727950000000003E-4</v>
      </c>
      <c r="K4287" s="15">
        <v>0.32183689999999998</v>
      </c>
      <c r="L4287" s="4">
        <v>1.0845E-2</v>
      </c>
      <c r="M4287" s="4">
        <v>8.0114059999999991</v>
      </c>
      <c r="N4287" s="4" t="s">
        <v>9206</v>
      </c>
      <c r="O4287" s="4" t="s">
        <v>9004</v>
      </c>
      <c r="P4287" s="4">
        <v>23</v>
      </c>
      <c r="Q4287" s="4">
        <v>1</v>
      </c>
      <c r="R4287" s="4">
        <v>10</v>
      </c>
      <c r="S4287" s="4">
        <v>8</v>
      </c>
      <c r="T4287" s="15">
        <v>1.780939E-4</v>
      </c>
      <c r="U4287" s="15">
        <v>6.2687909999999998E-7</v>
      </c>
    </row>
    <row r="4288" spans="1:21" x14ac:dyDescent="0.25">
      <c r="A4288" s="4">
        <v>4286</v>
      </c>
      <c r="B4288" s="4" t="s">
        <v>14861</v>
      </c>
      <c r="C4288" s="4">
        <v>2</v>
      </c>
      <c r="D4288" s="93">
        <v>1772.87</v>
      </c>
      <c r="E4288" s="4" t="s">
        <v>9078</v>
      </c>
      <c r="F4288" s="4" t="s">
        <v>8988</v>
      </c>
      <c r="G4288" s="4" t="s">
        <v>8989</v>
      </c>
      <c r="H4288" s="93">
        <v>1772.8679999999999</v>
      </c>
      <c r="I4288" s="4" t="s">
        <v>8990</v>
      </c>
      <c r="J4288" s="15">
        <v>6.4357310000000001E-2</v>
      </c>
      <c r="K4288" s="15">
        <v>0.322044</v>
      </c>
      <c r="L4288" s="4">
        <v>2.8170000000000001E-3</v>
      </c>
      <c r="M4288" s="4">
        <v>1.588951</v>
      </c>
      <c r="N4288" s="4" t="s">
        <v>9080</v>
      </c>
      <c r="O4288" s="4" t="s">
        <v>9004</v>
      </c>
      <c r="P4288" s="4">
        <v>14</v>
      </c>
      <c r="Q4288" s="4">
        <v>1</v>
      </c>
      <c r="R4288" s="4">
        <v>15</v>
      </c>
      <c r="S4288" s="4">
        <v>4</v>
      </c>
      <c r="T4288" s="15">
        <v>1.776014E-7</v>
      </c>
      <c r="U4288" s="15">
        <v>6.2306050000000002E-2</v>
      </c>
    </row>
    <row r="4289" spans="1:21" x14ac:dyDescent="0.25">
      <c r="A4289" s="4">
        <v>4287</v>
      </c>
      <c r="B4289" s="4" t="s">
        <v>14862</v>
      </c>
      <c r="C4289" s="4">
        <v>4</v>
      </c>
      <c r="D4289" s="93">
        <v>2400.194</v>
      </c>
      <c r="E4289" s="4" t="s">
        <v>9392</v>
      </c>
      <c r="F4289" s="4" t="s">
        <v>8988</v>
      </c>
      <c r="G4289" s="4" t="s">
        <v>8989</v>
      </c>
      <c r="H4289" s="93">
        <v>2400.19</v>
      </c>
      <c r="I4289" s="4" t="s">
        <v>9964</v>
      </c>
      <c r="J4289" s="15">
        <v>1</v>
      </c>
      <c r="K4289" s="15">
        <v>0.32225429999999999</v>
      </c>
      <c r="L4289" s="4">
        <v>4.4770000000000001E-3</v>
      </c>
      <c r="M4289" s="4">
        <v>1.8652690000000001</v>
      </c>
      <c r="N4289" s="4" t="s">
        <v>9394</v>
      </c>
      <c r="O4289" s="4" t="s">
        <v>9004</v>
      </c>
      <c r="P4289" s="4">
        <v>14</v>
      </c>
      <c r="Q4289" s="4">
        <v>1</v>
      </c>
      <c r="R4289" s="4">
        <v>8.5</v>
      </c>
      <c r="S4289" s="4">
        <v>7.5</v>
      </c>
      <c r="T4289" s="15">
        <v>0.27748929999999999</v>
      </c>
      <c r="U4289" s="15">
        <v>1</v>
      </c>
    </row>
    <row r="4290" spans="1:21" x14ac:dyDescent="0.25">
      <c r="A4290" s="4">
        <v>4288</v>
      </c>
      <c r="B4290" s="4" t="s">
        <v>14863</v>
      </c>
      <c r="C4290" s="4">
        <v>3</v>
      </c>
      <c r="D4290" s="93">
        <v>1832.9010000000001</v>
      </c>
      <c r="E4290" s="4" t="s">
        <v>12518</v>
      </c>
      <c r="F4290" s="4" t="s">
        <v>8988</v>
      </c>
      <c r="G4290" s="4" t="s">
        <v>8989</v>
      </c>
      <c r="H4290" s="93">
        <v>1832.896</v>
      </c>
      <c r="I4290" s="4" t="s">
        <v>9079</v>
      </c>
      <c r="J4290" s="15">
        <v>8.6776840000000002E-5</v>
      </c>
      <c r="K4290" s="15">
        <v>0.3222814</v>
      </c>
      <c r="L4290" s="4">
        <v>5.4250000000000001E-3</v>
      </c>
      <c r="M4290" s="4">
        <v>2.959797</v>
      </c>
      <c r="N4290" s="4" t="s">
        <v>12519</v>
      </c>
      <c r="O4290" s="4" t="s">
        <v>9004</v>
      </c>
      <c r="P4290" s="4">
        <v>15</v>
      </c>
      <c r="Q4290" s="4">
        <v>1</v>
      </c>
      <c r="R4290" s="4">
        <v>9</v>
      </c>
      <c r="S4290" s="4">
        <v>4</v>
      </c>
      <c r="T4290" s="15">
        <v>1.543502E-3</v>
      </c>
      <c r="U4290" s="15">
        <v>4.5254349999999997E-4</v>
      </c>
    </row>
    <row r="4291" spans="1:21" x14ac:dyDescent="0.25">
      <c r="A4291" s="4">
        <v>4289</v>
      </c>
      <c r="B4291" s="4" t="s">
        <v>14864</v>
      </c>
      <c r="C4291" s="4">
        <v>4</v>
      </c>
      <c r="D4291" s="93">
        <v>2248.1750000000002</v>
      </c>
      <c r="E4291" s="4" t="s">
        <v>9675</v>
      </c>
      <c r="F4291" s="4" t="s">
        <v>8988</v>
      </c>
      <c r="G4291" s="4" t="s">
        <v>8989</v>
      </c>
      <c r="H4291" s="93">
        <v>2248.1570000000002</v>
      </c>
      <c r="I4291" s="4" t="s">
        <v>8990</v>
      </c>
      <c r="J4291" s="15">
        <v>2.058012E-2</v>
      </c>
      <c r="K4291" s="15">
        <v>0.32243149999999998</v>
      </c>
      <c r="L4291" s="4">
        <v>1.8394000000000001E-2</v>
      </c>
      <c r="M4291" s="4">
        <v>8.1818139999999993</v>
      </c>
      <c r="N4291" s="4" t="s">
        <v>9562</v>
      </c>
      <c r="O4291" s="4" t="s">
        <v>9004</v>
      </c>
      <c r="P4291" s="4">
        <v>21</v>
      </c>
      <c r="Q4291" s="4">
        <v>1</v>
      </c>
      <c r="R4291" s="4">
        <v>14</v>
      </c>
      <c r="S4291" s="4">
        <v>6</v>
      </c>
      <c r="T4291" s="15">
        <v>1.243167E-5</v>
      </c>
      <c r="U4291" s="15">
        <v>2.103681E-2</v>
      </c>
    </row>
    <row r="4292" spans="1:21" x14ac:dyDescent="0.25">
      <c r="A4292" s="4">
        <v>4290</v>
      </c>
      <c r="B4292" s="4" t="s">
        <v>14865</v>
      </c>
      <c r="C4292" s="4">
        <v>4</v>
      </c>
      <c r="D4292" s="93">
        <v>2255.2060000000001</v>
      </c>
      <c r="E4292" s="4" t="s">
        <v>9282</v>
      </c>
      <c r="F4292" s="4" t="s">
        <v>8988</v>
      </c>
      <c r="G4292" s="4" t="s">
        <v>8989</v>
      </c>
      <c r="H4292" s="93">
        <v>2255.1849999999999</v>
      </c>
      <c r="I4292" s="4" t="s">
        <v>9470</v>
      </c>
      <c r="J4292" s="15">
        <v>0.14679729999999999</v>
      </c>
      <c r="K4292" s="15">
        <v>0.32245360000000001</v>
      </c>
      <c r="L4292" s="4">
        <v>2.0854999999999999E-2</v>
      </c>
      <c r="M4292" s="4">
        <v>9.2475780000000007</v>
      </c>
      <c r="N4292" s="4" t="s">
        <v>9283</v>
      </c>
      <c r="O4292" s="4" t="s">
        <v>9004</v>
      </c>
      <c r="P4292" s="4">
        <v>21</v>
      </c>
      <c r="Q4292" s="4">
        <v>1</v>
      </c>
      <c r="R4292" s="4">
        <v>10</v>
      </c>
      <c r="S4292" s="4">
        <v>6</v>
      </c>
      <c r="T4292" s="15">
        <v>3.9654870000000002E-3</v>
      </c>
      <c r="U4292" s="15">
        <v>0.1547654</v>
      </c>
    </row>
    <row r="4293" spans="1:21" x14ac:dyDescent="0.25">
      <c r="A4293" s="4">
        <v>4291</v>
      </c>
      <c r="B4293" s="4" t="s">
        <v>14866</v>
      </c>
      <c r="C4293" s="4">
        <v>3</v>
      </c>
      <c r="D4293" s="93">
        <v>1854.0050000000001</v>
      </c>
      <c r="E4293" s="4" t="s">
        <v>10627</v>
      </c>
      <c r="F4293" s="4" t="s">
        <v>8988</v>
      </c>
      <c r="G4293" s="4" t="s">
        <v>8989</v>
      </c>
      <c r="H4293" s="93">
        <v>1854.001</v>
      </c>
      <c r="I4293" s="4" t="s">
        <v>8990</v>
      </c>
      <c r="J4293" s="15">
        <v>1.27013E-2</v>
      </c>
      <c r="K4293" s="15">
        <v>0.3228898</v>
      </c>
      <c r="L4293" s="4">
        <v>4.2160000000000001E-3</v>
      </c>
      <c r="M4293" s="4">
        <v>2.2740010000000002</v>
      </c>
      <c r="N4293" s="4" t="s">
        <v>10628</v>
      </c>
      <c r="O4293" s="4" t="s">
        <v>9004</v>
      </c>
      <c r="P4293" s="4">
        <v>14</v>
      </c>
      <c r="Q4293" s="4">
        <v>1</v>
      </c>
      <c r="R4293" s="4">
        <v>6</v>
      </c>
      <c r="S4293" s="4">
        <v>7</v>
      </c>
      <c r="T4293" s="15">
        <v>1.50233E-2</v>
      </c>
      <c r="U4293" s="15">
        <v>1.137138E-5</v>
      </c>
    </row>
    <row r="4294" spans="1:21" x14ac:dyDescent="0.25">
      <c r="A4294" s="4">
        <v>4292</v>
      </c>
      <c r="B4294" s="4" t="s">
        <v>14867</v>
      </c>
      <c r="C4294" s="4">
        <v>3</v>
      </c>
      <c r="D4294" s="93">
        <v>1788.88</v>
      </c>
      <c r="E4294" s="4" t="s">
        <v>9078</v>
      </c>
      <c r="F4294" s="4" t="s">
        <v>8988</v>
      </c>
      <c r="G4294" s="4" t="s">
        <v>8989</v>
      </c>
      <c r="H4294" s="93">
        <v>1788.8620000000001</v>
      </c>
      <c r="I4294" s="4" t="s">
        <v>9079</v>
      </c>
      <c r="J4294" s="15">
        <v>0.3391342</v>
      </c>
      <c r="K4294" s="15">
        <v>0.32342389999999999</v>
      </c>
      <c r="L4294" s="4">
        <v>1.7061E-2</v>
      </c>
      <c r="M4294" s="4">
        <v>9.5373459999999994</v>
      </c>
      <c r="N4294" s="4" t="s">
        <v>9080</v>
      </c>
      <c r="O4294" s="4" t="s">
        <v>9004</v>
      </c>
      <c r="P4294" s="4">
        <v>19</v>
      </c>
      <c r="Q4294" s="4">
        <v>1</v>
      </c>
      <c r="R4294" s="4">
        <v>8</v>
      </c>
      <c r="S4294" s="4">
        <v>5</v>
      </c>
      <c r="T4294" s="15">
        <v>1.5902960000000001E-2</v>
      </c>
      <c r="U4294" s="15">
        <v>0.4799252</v>
      </c>
    </row>
    <row r="4295" spans="1:21" x14ac:dyDescent="0.25">
      <c r="A4295" s="4">
        <v>4293</v>
      </c>
      <c r="B4295" s="4" t="s">
        <v>14868</v>
      </c>
      <c r="C4295" s="4">
        <v>3</v>
      </c>
      <c r="D4295" s="93">
        <v>1631.732</v>
      </c>
      <c r="E4295" s="4" t="s">
        <v>11352</v>
      </c>
      <c r="F4295" s="4" t="s">
        <v>8988</v>
      </c>
      <c r="G4295" s="4" t="s">
        <v>8989</v>
      </c>
      <c r="H4295" s="93">
        <v>1631.7180000000001</v>
      </c>
      <c r="I4295" s="4" t="s">
        <v>8990</v>
      </c>
      <c r="J4295" s="15">
        <v>1.3901210000000001E-9</v>
      </c>
      <c r="K4295" s="15">
        <v>0.32345239999999997</v>
      </c>
      <c r="L4295" s="4">
        <v>1.4115000000000001E-2</v>
      </c>
      <c r="M4295" s="4">
        <v>8.6503899999999998</v>
      </c>
      <c r="N4295" s="4" t="s">
        <v>11353</v>
      </c>
      <c r="O4295" s="4" t="s">
        <v>9004</v>
      </c>
      <c r="P4295" s="4">
        <v>20</v>
      </c>
      <c r="Q4295" s="4">
        <v>1</v>
      </c>
      <c r="R4295" s="4">
        <v>10</v>
      </c>
      <c r="S4295" s="4">
        <v>6</v>
      </c>
      <c r="T4295" s="15">
        <v>1.4719989999999999E-11</v>
      </c>
      <c r="U4295" s="15">
        <v>2.3339459999999997E-10</v>
      </c>
    </row>
    <row r="4296" spans="1:21" x14ac:dyDescent="0.25">
      <c r="A4296" s="4">
        <v>4294</v>
      </c>
      <c r="B4296" s="4" t="s">
        <v>14869</v>
      </c>
      <c r="C4296" s="4">
        <v>3</v>
      </c>
      <c r="D4296" s="93">
        <v>2058.0749999999998</v>
      </c>
      <c r="E4296" s="4" t="s">
        <v>10961</v>
      </c>
      <c r="F4296" s="4" t="s">
        <v>8988</v>
      </c>
      <c r="G4296" s="4" t="s">
        <v>8989</v>
      </c>
      <c r="H4296" s="93">
        <v>2058.0540000000001</v>
      </c>
      <c r="I4296" s="4" t="s">
        <v>8990</v>
      </c>
      <c r="J4296" s="15">
        <v>0.31520110000000001</v>
      </c>
      <c r="K4296" s="15">
        <v>0.32350420000000002</v>
      </c>
      <c r="L4296" s="4">
        <v>2.0523E-2</v>
      </c>
      <c r="M4296" s="4">
        <v>9.9720410000000008</v>
      </c>
      <c r="N4296" s="4" t="s">
        <v>9534</v>
      </c>
      <c r="O4296" s="4" t="s">
        <v>9004</v>
      </c>
      <c r="P4296" s="4">
        <v>21</v>
      </c>
      <c r="Q4296" s="4">
        <v>1</v>
      </c>
      <c r="R4296" s="4">
        <v>11</v>
      </c>
      <c r="S4296" s="4">
        <v>3</v>
      </c>
      <c r="T4296" s="15">
        <v>1.2157559999999999E-5</v>
      </c>
      <c r="U4296" s="15">
        <v>0.55685169999999995</v>
      </c>
    </row>
    <row r="4297" spans="1:21" x14ac:dyDescent="0.25">
      <c r="A4297" s="4">
        <v>4295</v>
      </c>
      <c r="B4297" s="4" t="s">
        <v>14870</v>
      </c>
      <c r="C4297" s="4">
        <v>4</v>
      </c>
      <c r="D4297" s="93">
        <v>2400.1950000000002</v>
      </c>
      <c r="E4297" s="4" t="s">
        <v>10288</v>
      </c>
      <c r="F4297" s="4" t="s">
        <v>8988</v>
      </c>
      <c r="G4297" s="4" t="s">
        <v>8989</v>
      </c>
      <c r="H4297" s="93">
        <v>2400.19</v>
      </c>
      <c r="I4297" s="4" t="s">
        <v>14404</v>
      </c>
      <c r="J4297" s="15">
        <v>5.3237979999999999E-5</v>
      </c>
      <c r="K4297" s="15">
        <v>0.32389810000000002</v>
      </c>
      <c r="L4297" s="4">
        <v>5.5319999999999996E-3</v>
      </c>
      <c r="M4297" s="4">
        <v>2.304818</v>
      </c>
      <c r="N4297" s="4" t="s">
        <v>10290</v>
      </c>
      <c r="O4297" s="4" t="s">
        <v>9004</v>
      </c>
      <c r="P4297" s="4">
        <v>14</v>
      </c>
      <c r="Q4297" s="4">
        <v>1</v>
      </c>
      <c r="R4297" s="4">
        <v>6.5</v>
      </c>
      <c r="S4297" s="4">
        <v>7.5</v>
      </c>
      <c r="T4297" s="15">
        <v>9.7172700000000001E-3</v>
      </c>
      <c r="U4297" s="15">
        <v>4.0692610000000001E-6</v>
      </c>
    </row>
    <row r="4298" spans="1:21" x14ac:dyDescent="0.25">
      <c r="A4298" s="4">
        <v>4296</v>
      </c>
      <c r="B4298" s="4" t="s">
        <v>14871</v>
      </c>
      <c r="C4298" s="4">
        <v>4</v>
      </c>
      <c r="D4298" s="93">
        <v>2010.912</v>
      </c>
      <c r="E4298" s="4" t="s">
        <v>12850</v>
      </c>
      <c r="F4298" s="4" t="s">
        <v>8988</v>
      </c>
      <c r="G4298" s="4" t="s">
        <v>8989</v>
      </c>
      <c r="H4298" s="93">
        <v>2010.8969999999999</v>
      </c>
      <c r="I4298" s="4" t="s">
        <v>8990</v>
      </c>
      <c r="J4298" s="15">
        <v>0.21475350000000001</v>
      </c>
      <c r="K4298" s="15">
        <v>0.32390989999999997</v>
      </c>
      <c r="L4298" s="4">
        <v>1.4599000000000001E-2</v>
      </c>
      <c r="M4298" s="4">
        <v>7.2599429999999998</v>
      </c>
      <c r="N4298" s="4" t="s">
        <v>11667</v>
      </c>
      <c r="O4298" s="4" t="s">
        <v>9004</v>
      </c>
      <c r="P4298" s="4">
        <v>6</v>
      </c>
      <c r="Q4298" s="4">
        <v>1</v>
      </c>
      <c r="R4298" s="4">
        <v>9</v>
      </c>
      <c r="S4298" s="4">
        <v>5</v>
      </c>
      <c r="T4298" s="15">
        <v>1.366919E-5</v>
      </c>
      <c r="U4298" s="15">
        <v>0.50110659999999996</v>
      </c>
    </row>
    <row r="4299" spans="1:21" x14ac:dyDescent="0.25">
      <c r="A4299" s="4">
        <v>4297</v>
      </c>
      <c r="B4299" s="4" t="s">
        <v>14872</v>
      </c>
      <c r="C4299" s="4">
        <v>4</v>
      </c>
      <c r="D4299" s="93">
        <v>2160.1880000000001</v>
      </c>
      <c r="E4299" s="4" t="s">
        <v>14873</v>
      </c>
      <c r="F4299" s="4" t="s">
        <v>8988</v>
      </c>
      <c r="G4299" s="4" t="s">
        <v>8989</v>
      </c>
      <c r="H4299" s="93">
        <v>2160.17</v>
      </c>
      <c r="I4299" s="4" t="s">
        <v>8990</v>
      </c>
      <c r="J4299" s="15">
        <v>4.9110100000000004E-3</v>
      </c>
      <c r="K4299" s="15">
        <v>0.3247893</v>
      </c>
      <c r="L4299" s="4">
        <v>1.8133E-2</v>
      </c>
      <c r="M4299" s="4">
        <v>8.394247</v>
      </c>
      <c r="N4299" s="4" t="s">
        <v>14874</v>
      </c>
      <c r="O4299" s="4" t="s">
        <v>9004</v>
      </c>
      <c r="P4299" s="4">
        <v>23</v>
      </c>
      <c r="Q4299" s="4">
        <v>1</v>
      </c>
      <c r="R4299" s="4">
        <v>10.5</v>
      </c>
      <c r="S4299" s="4">
        <v>9.5</v>
      </c>
      <c r="T4299" s="15">
        <v>5.6272199999999998E-6</v>
      </c>
      <c r="U4299" s="15">
        <v>4.8685389999999999E-3</v>
      </c>
    </row>
    <row r="4300" spans="1:21" x14ac:dyDescent="0.25">
      <c r="A4300" s="4">
        <v>4298</v>
      </c>
      <c r="B4300" s="4" t="s">
        <v>14875</v>
      </c>
      <c r="C4300" s="4">
        <v>3</v>
      </c>
      <c r="D4300" s="93">
        <v>1827.9079999999999</v>
      </c>
      <c r="E4300" s="4" t="s">
        <v>10404</v>
      </c>
      <c r="F4300" s="4" t="s">
        <v>8988</v>
      </c>
      <c r="G4300" s="4" t="s">
        <v>8989</v>
      </c>
      <c r="H4300" s="93">
        <v>1827.9059999999999</v>
      </c>
      <c r="I4300" s="4" t="s">
        <v>9348</v>
      </c>
      <c r="J4300" s="15">
        <v>1.3527100000000001E-4</v>
      </c>
      <c r="K4300" s="15">
        <v>0.32503890000000002</v>
      </c>
      <c r="L4300" s="4">
        <v>2.5820000000000001E-3</v>
      </c>
      <c r="M4300" s="4">
        <v>1.4125460000000001</v>
      </c>
      <c r="N4300" s="4" t="s">
        <v>10405</v>
      </c>
      <c r="O4300" s="4" t="s">
        <v>9004</v>
      </c>
      <c r="P4300" s="4">
        <v>16</v>
      </c>
      <c r="Q4300" s="4">
        <v>1</v>
      </c>
      <c r="R4300" s="4">
        <v>15</v>
      </c>
      <c r="S4300" s="4">
        <v>3</v>
      </c>
      <c r="T4300" s="15">
        <v>1.2285870000000001E-9</v>
      </c>
      <c r="U4300" s="15">
        <v>4.1112169999999999E-4</v>
      </c>
    </row>
    <row r="4301" spans="1:21" x14ac:dyDescent="0.25">
      <c r="A4301" s="4">
        <v>4299</v>
      </c>
      <c r="B4301" s="4" t="s">
        <v>14876</v>
      </c>
      <c r="C4301" s="4">
        <v>3</v>
      </c>
      <c r="D4301" s="93">
        <v>1591.7850000000001</v>
      </c>
      <c r="E4301" s="4" t="s">
        <v>12046</v>
      </c>
      <c r="F4301" s="4" t="s">
        <v>8988</v>
      </c>
      <c r="G4301" s="4" t="s">
        <v>8989</v>
      </c>
      <c r="H4301" s="93">
        <v>1591.771</v>
      </c>
      <c r="I4301" s="4" t="s">
        <v>8990</v>
      </c>
      <c r="J4301" s="15">
        <v>5.8781740000000004E-10</v>
      </c>
      <c r="K4301" s="15">
        <v>0.32537690000000002</v>
      </c>
      <c r="L4301" s="4">
        <v>1.3913E-2</v>
      </c>
      <c r="M4301" s="4">
        <v>8.7405790000000003</v>
      </c>
      <c r="N4301" s="4" t="s">
        <v>12047</v>
      </c>
      <c r="O4301" s="4" t="s">
        <v>9004</v>
      </c>
      <c r="P4301" s="4">
        <v>22</v>
      </c>
      <c r="Q4301" s="4">
        <v>1</v>
      </c>
      <c r="R4301" s="4">
        <v>6.5</v>
      </c>
      <c r="S4301" s="4">
        <v>5.5</v>
      </c>
      <c r="T4301" s="15">
        <v>3.1655779999999998E-7</v>
      </c>
      <c r="U4301" s="15">
        <v>2.8125250000000001E-10</v>
      </c>
    </row>
    <row r="4302" spans="1:21" x14ac:dyDescent="0.25">
      <c r="A4302" s="4">
        <v>4300</v>
      </c>
      <c r="B4302" s="4" t="s">
        <v>14877</v>
      </c>
      <c r="C4302" s="4">
        <v>2</v>
      </c>
      <c r="D4302" s="93">
        <v>1171.4580000000001</v>
      </c>
      <c r="E4302" s="4" t="s">
        <v>11043</v>
      </c>
      <c r="F4302" s="4" t="s">
        <v>8988</v>
      </c>
      <c r="G4302" s="4" t="s">
        <v>8989</v>
      </c>
      <c r="H4302" s="93">
        <v>1171.4459999999999</v>
      </c>
      <c r="I4302" s="4" t="s">
        <v>8990</v>
      </c>
      <c r="J4302" s="15">
        <v>2.0791759999999999E-2</v>
      </c>
      <c r="K4302" s="15">
        <v>0.32548470000000002</v>
      </c>
      <c r="L4302" s="4">
        <v>1.1939E-2</v>
      </c>
      <c r="M4302" s="4">
        <v>10.191678</v>
      </c>
      <c r="N4302" s="4" t="s">
        <v>11044</v>
      </c>
      <c r="O4302" s="4" t="s">
        <v>9004</v>
      </c>
      <c r="P4302" s="4">
        <v>8</v>
      </c>
      <c r="Q4302" s="4">
        <v>1</v>
      </c>
      <c r="R4302" s="4">
        <v>3</v>
      </c>
      <c r="S4302" s="4">
        <v>4</v>
      </c>
      <c r="T4302" s="15">
        <v>4.7382359999999998E-2</v>
      </c>
      <c r="U4302" s="15">
        <v>7.9693279999999995E-3</v>
      </c>
    </row>
    <row r="4303" spans="1:21" x14ac:dyDescent="0.25">
      <c r="A4303" s="4">
        <v>4301</v>
      </c>
      <c r="B4303" s="4" t="s">
        <v>14878</v>
      </c>
      <c r="C4303" s="4">
        <v>4</v>
      </c>
      <c r="D4303" s="93">
        <v>1666.7950000000001</v>
      </c>
      <c r="E4303" s="4" t="s">
        <v>14081</v>
      </c>
      <c r="F4303" s="4" t="s">
        <v>8988</v>
      </c>
      <c r="G4303" s="4" t="s">
        <v>8989</v>
      </c>
      <c r="H4303" s="93">
        <v>1666.7929999999999</v>
      </c>
      <c r="I4303" s="4" t="s">
        <v>8990</v>
      </c>
      <c r="J4303" s="15">
        <v>9.4418070000000007E-2</v>
      </c>
      <c r="K4303" s="15">
        <v>0.32595269999999998</v>
      </c>
      <c r="L4303" s="4">
        <v>1.6620000000000001E-3</v>
      </c>
      <c r="M4303" s="4">
        <v>0.99712400000000001</v>
      </c>
      <c r="N4303" s="4" t="s">
        <v>14082</v>
      </c>
      <c r="O4303" s="4" t="s">
        <v>9004</v>
      </c>
      <c r="P4303" s="4">
        <v>17</v>
      </c>
      <c r="Q4303" s="4">
        <v>1</v>
      </c>
      <c r="R4303" s="4">
        <v>6.5</v>
      </c>
      <c r="S4303" s="4">
        <v>2.5</v>
      </c>
      <c r="T4303" s="15">
        <v>2.1492870000000001E-2</v>
      </c>
      <c r="U4303" s="15">
        <v>9.8264069999999995E-2</v>
      </c>
    </row>
    <row r="4304" spans="1:21" x14ac:dyDescent="0.25">
      <c r="A4304" s="4">
        <v>4302</v>
      </c>
      <c r="B4304" s="4" t="s">
        <v>14879</v>
      </c>
      <c r="C4304" s="4">
        <v>2</v>
      </c>
      <c r="D4304" s="93">
        <v>1325.6610000000001</v>
      </c>
      <c r="E4304" s="4" t="s">
        <v>9245</v>
      </c>
      <c r="F4304" s="4" t="s">
        <v>8988</v>
      </c>
      <c r="G4304" s="4" t="s">
        <v>8989</v>
      </c>
      <c r="H4304" s="93">
        <v>1325.652</v>
      </c>
      <c r="I4304" s="4" t="s">
        <v>8990</v>
      </c>
      <c r="J4304" s="15">
        <v>9.3387980000000004E-4</v>
      </c>
      <c r="K4304" s="15">
        <v>0.32700180000000001</v>
      </c>
      <c r="L4304" s="4">
        <v>8.6230000000000005E-3</v>
      </c>
      <c r="M4304" s="4">
        <v>6.5047220000000001</v>
      </c>
      <c r="N4304" s="4" t="s">
        <v>9246</v>
      </c>
      <c r="O4304" s="4" t="s">
        <v>9004</v>
      </c>
      <c r="P4304" s="4">
        <v>22</v>
      </c>
      <c r="Q4304" s="4">
        <v>1</v>
      </c>
      <c r="R4304" s="4">
        <v>5</v>
      </c>
      <c r="S4304" s="4">
        <v>3</v>
      </c>
      <c r="T4304" s="15">
        <v>1.496113E-2</v>
      </c>
      <c r="U4304" s="15">
        <v>1.3545110000000001E-3</v>
      </c>
    </row>
    <row r="4305" spans="1:21" x14ac:dyDescent="0.25">
      <c r="A4305" s="4">
        <v>4303</v>
      </c>
      <c r="B4305" s="4" t="s">
        <v>14880</v>
      </c>
      <c r="C4305" s="4">
        <v>3</v>
      </c>
      <c r="D4305" s="93">
        <v>1397.8109999999999</v>
      </c>
      <c r="E4305" s="4" t="s">
        <v>14642</v>
      </c>
      <c r="F4305" s="4" t="s">
        <v>8988</v>
      </c>
      <c r="G4305" s="4" t="s">
        <v>8989</v>
      </c>
      <c r="H4305" s="93">
        <v>1397.8</v>
      </c>
      <c r="I4305" s="4" t="s">
        <v>8990</v>
      </c>
      <c r="J4305" s="15">
        <v>0.1015498</v>
      </c>
      <c r="K4305" s="15">
        <v>0.32727210000000001</v>
      </c>
      <c r="L4305" s="4">
        <v>1.0978E-2</v>
      </c>
      <c r="M4305" s="4">
        <v>7.8537710000000001</v>
      </c>
      <c r="N4305" s="4" t="s">
        <v>14643</v>
      </c>
      <c r="O4305" s="4" t="s">
        <v>9004</v>
      </c>
      <c r="P4305" s="4">
        <v>22</v>
      </c>
      <c r="Q4305" s="4">
        <v>1</v>
      </c>
      <c r="R4305" s="4">
        <v>7</v>
      </c>
      <c r="S4305" s="4">
        <v>6</v>
      </c>
      <c r="T4305" s="15">
        <v>2.0819339999999998E-5</v>
      </c>
      <c r="U4305" s="15">
        <v>0.1611668</v>
      </c>
    </row>
    <row r="4306" spans="1:21" x14ac:dyDescent="0.25">
      <c r="A4306" s="4">
        <v>4304</v>
      </c>
      <c r="B4306" s="4" t="s">
        <v>14881</v>
      </c>
      <c r="C4306" s="4">
        <v>3</v>
      </c>
      <c r="D4306" s="93">
        <v>1418.7070000000001</v>
      </c>
      <c r="E4306" s="4" t="s">
        <v>14882</v>
      </c>
      <c r="F4306" s="4" t="s">
        <v>8988</v>
      </c>
      <c r="G4306" s="4" t="s">
        <v>8989</v>
      </c>
      <c r="H4306" s="93">
        <v>1418.6949999999999</v>
      </c>
      <c r="I4306" s="4" t="s">
        <v>8990</v>
      </c>
      <c r="J4306" s="15">
        <v>4.7928019999999997E-3</v>
      </c>
      <c r="K4306" s="15">
        <v>0.3283298</v>
      </c>
      <c r="L4306" s="4">
        <v>1.1768000000000001E-2</v>
      </c>
      <c r="M4306" s="4">
        <v>8.2949470000000005</v>
      </c>
      <c r="N4306" s="4" t="s">
        <v>14883</v>
      </c>
      <c r="O4306" s="4" t="s">
        <v>9004</v>
      </c>
      <c r="P4306" s="4">
        <v>22</v>
      </c>
      <c r="Q4306" s="4">
        <v>1</v>
      </c>
      <c r="R4306" s="4">
        <v>6</v>
      </c>
      <c r="S4306" s="4">
        <v>6</v>
      </c>
      <c r="T4306" s="15">
        <v>2.0582600000000001E-3</v>
      </c>
      <c r="U4306" s="15">
        <v>1.22857E-2</v>
      </c>
    </row>
    <row r="4307" spans="1:21" x14ac:dyDescent="0.25">
      <c r="A4307" s="4">
        <v>4305</v>
      </c>
      <c r="B4307" s="4" t="s">
        <v>14884</v>
      </c>
      <c r="C4307" s="4">
        <v>3</v>
      </c>
      <c r="D4307" s="93">
        <v>2059.105</v>
      </c>
      <c r="E4307" s="4" t="s">
        <v>14729</v>
      </c>
      <c r="F4307" s="4" t="s">
        <v>8988</v>
      </c>
      <c r="G4307" s="4" t="s">
        <v>8989</v>
      </c>
      <c r="H4307" s="93">
        <v>2059.0970000000002</v>
      </c>
      <c r="I4307" s="4" t="s">
        <v>8990</v>
      </c>
      <c r="J4307" s="15">
        <v>8.5654619999999994E-3</v>
      </c>
      <c r="K4307" s="15">
        <v>0.3283741</v>
      </c>
      <c r="L4307" s="4">
        <v>8.293E-3</v>
      </c>
      <c r="M4307" s="4">
        <v>4.0274939999999999</v>
      </c>
      <c r="N4307" s="4" t="s">
        <v>14730</v>
      </c>
      <c r="O4307" s="4" t="s">
        <v>9004</v>
      </c>
      <c r="P4307" s="4">
        <v>16</v>
      </c>
      <c r="Q4307" s="4">
        <v>1</v>
      </c>
      <c r="R4307" s="4">
        <v>5</v>
      </c>
      <c r="S4307" s="4">
        <v>5</v>
      </c>
      <c r="T4307" s="15">
        <v>1.9652760000000002E-3</v>
      </c>
      <c r="U4307" s="15">
        <v>8.7442059999999992E-3</v>
      </c>
    </row>
    <row r="4308" spans="1:21" x14ac:dyDescent="0.25">
      <c r="A4308" s="4">
        <v>4306</v>
      </c>
      <c r="B4308" s="4" t="s">
        <v>14885</v>
      </c>
      <c r="C4308" s="4">
        <v>2</v>
      </c>
      <c r="D4308" s="93">
        <v>1389.77</v>
      </c>
      <c r="E4308" s="4" t="s">
        <v>14886</v>
      </c>
      <c r="F4308" s="4" t="s">
        <v>8988</v>
      </c>
      <c r="G4308" s="4" t="s">
        <v>8989</v>
      </c>
      <c r="H4308" s="93">
        <v>1389.758</v>
      </c>
      <c r="I4308" s="4" t="s">
        <v>8990</v>
      </c>
      <c r="J4308" s="15">
        <v>2.1829269999999999E-3</v>
      </c>
      <c r="K4308" s="15">
        <v>0.32842440000000001</v>
      </c>
      <c r="L4308" s="4">
        <v>1.1566E-2</v>
      </c>
      <c r="M4308" s="4">
        <v>8.3223099999999999</v>
      </c>
      <c r="N4308" s="4" t="s">
        <v>14887</v>
      </c>
      <c r="O4308" s="4" t="s">
        <v>9004</v>
      </c>
      <c r="P4308" s="4">
        <v>20</v>
      </c>
      <c r="Q4308" s="4">
        <v>1</v>
      </c>
      <c r="R4308" s="4">
        <v>3</v>
      </c>
      <c r="S4308" s="4">
        <v>6</v>
      </c>
      <c r="T4308" s="15">
        <v>2.1433889999999999E-4</v>
      </c>
      <c r="U4308" s="15">
        <v>1.2047610000000001E-6</v>
      </c>
    </row>
    <row r="4309" spans="1:21" x14ac:dyDescent="0.25">
      <c r="A4309" s="4">
        <v>4307</v>
      </c>
      <c r="B4309" s="4" t="s">
        <v>14888</v>
      </c>
      <c r="C4309" s="4">
        <v>3</v>
      </c>
      <c r="D4309" s="93">
        <v>1622.873</v>
      </c>
      <c r="E4309" s="4" t="s">
        <v>9095</v>
      </c>
      <c r="F4309" s="4" t="s">
        <v>8988</v>
      </c>
      <c r="G4309" s="4" t="s">
        <v>8989</v>
      </c>
      <c r="H4309" s="93">
        <v>1622.8610000000001</v>
      </c>
      <c r="I4309" s="4" t="s">
        <v>8990</v>
      </c>
      <c r="J4309" s="15">
        <v>5.9819969999999998E-6</v>
      </c>
      <c r="K4309" s="15">
        <v>0.32880700000000002</v>
      </c>
      <c r="L4309" s="4">
        <v>1.2493000000000001E-2</v>
      </c>
      <c r="M4309" s="4">
        <v>7.6981339999999996</v>
      </c>
      <c r="N4309" s="4" t="s">
        <v>9019</v>
      </c>
      <c r="O4309" s="4" t="s">
        <v>9004</v>
      </c>
      <c r="P4309" s="4">
        <v>23</v>
      </c>
      <c r="Q4309" s="4">
        <v>1</v>
      </c>
      <c r="R4309" s="4">
        <v>14</v>
      </c>
      <c r="S4309" s="4">
        <v>5</v>
      </c>
      <c r="T4309" s="15">
        <v>2.472273E-12</v>
      </c>
      <c r="U4309" s="15">
        <v>1.2458739999999999E-3</v>
      </c>
    </row>
    <row r="4310" spans="1:21" x14ac:dyDescent="0.25">
      <c r="A4310" s="4">
        <v>4308</v>
      </c>
      <c r="B4310" s="4" t="s">
        <v>14889</v>
      </c>
      <c r="C4310" s="4">
        <v>2</v>
      </c>
      <c r="D4310" s="93">
        <v>1788.864</v>
      </c>
      <c r="E4310" s="4" t="s">
        <v>9078</v>
      </c>
      <c r="F4310" s="4" t="s">
        <v>8988</v>
      </c>
      <c r="G4310" s="4" t="s">
        <v>8989</v>
      </c>
      <c r="H4310" s="93">
        <v>1788.8620000000001</v>
      </c>
      <c r="I4310" s="4" t="s">
        <v>9079</v>
      </c>
      <c r="J4310" s="15">
        <v>0.19457379999999999</v>
      </c>
      <c r="K4310" s="15">
        <v>0.32925559999999998</v>
      </c>
      <c r="L4310" s="4">
        <v>1.0989999999999999E-3</v>
      </c>
      <c r="M4310" s="4">
        <v>0.61435700000000004</v>
      </c>
      <c r="N4310" s="4" t="s">
        <v>9080</v>
      </c>
      <c r="O4310" s="4" t="s">
        <v>9004</v>
      </c>
      <c r="P4310" s="4">
        <v>14</v>
      </c>
      <c r="Q4310" s="4">
        <v>1</v>
      </c>
      <c r="R4310" s="4">
        <v>6</v>
      </c>
      <c r="S4310" s="4">
        <v>4</v>
      </c>
      <c r="T4310" s="15">
        <v>6.1394789999999998E-2</v>
      </c>
      <c r="U4310" s="15">
        <v>0.14536969999999999</v>
      </c>
    </row>
    <row r="4311" spans="1:21" x14ac:dyDescent="0.25">
      <c r="A4311" s="4">
        <v>4309</v>
      </c>
      <c r="B4311" s="4" t="s">
        <v>14890</v>
      </c>
      <c r="C4311" s="4">
        <v>3</v>
      </c>
      <c r="D4311" s="93">
        <v>1353.7059999999999</v>
      </c>
      <c r="E4311" s="4" t="s">
        <v>9205</v>
      </c>
      <c r="F4311" s="4" t="s">
        <v>8988</v>
      </c>
      <c r="G4311" s="4" t="s">
        <v>8989</v>
      </c>
      <c r="H4311" s="93">
        <v>1353.6949999999999</v>
      </c>
      <c r="I4311" s="4" t="s">
        <v>8990</v>
      </c>
      <c r="J4311" s="15">
        <v>8.5391760000000003E-4</v>
      </c>
      <c r="K4311" s="15">
        <v>0.3293527</v>
      </c>
      <c r="L4311" s="4">
        <v>1.0647999999999999E-2</v>
      </c>
      <c r="M4311" s="4">
        <v>7.8658789999999996</v>
      </c>
      <c r="N4311" s="4" t="s">
        <v>9206</v>
      </c>
      <c r="O4311" s="4" t="s">
        <v>9004</v>
      </c>
      <c r="P4311" s="4">
        <v>23</v>
      </c>
      <c r="Q4311" s="4">
        <v>1</v>
      </c>
      <c r="R4311" s="4">
        <v>9</v>
      </c>
      <c r="S4311" s="4">
        <v>8</v>
      </c>
      <c r="T4311" s="15">
        <v>6.8655500000000004E-4</v>
      </c>
      <c r="U4311" s="15">
        <v>7.2542329999999994E-5</v>
      </c>
    </row>
    <row r="4312" spans="1:21" x14ac:dyDescent="0.25">
      <c r="A4312" s="4">
        <v>4310</v>
      </c>
      <c r="B4312" s="4" t="s">
        <v>14891</v>
      </c>
      <c r="C4312" s="4">
        <v>3</v>
      </c>
      <c r="D4312" s="93">
        <v>1667.788</v>
      </c>
      <c r="E4312" s="4" t="s">
        <v>13637</v>
      </c>
      <c r="F4312" s="4" t="s">
        <v>8988</v>
      </c>
      <c r="G4312" s="4" t="s">
        <v>8989</v>
      </c>
      <c r="H4312" s="93">
        <v>1667.787</v>
      </c>
      <c r="I4312" s="4" t="s">
        <v>8990</v>
      </c>
      <c r="J4312" s="15">
        <v>5.3506059999999998E-6</v>
      </c>
      <c r="K4312" s="15">
        <v>0.39187850000000002</v>
      </c>
      <c r="L4312" s="4">
        <v>1.0009999999999999E-3</v>
      </c>
      <c r="M4312" s="4">
        <v>0.60019699999999998</v>
      </c>
      <c r="N4312" s="4" t="s">
        <v>13638</v>
      </c>
      <c r="O4312" s="4" t="s">
        <v>8992</v>
      </c>
      <c r="P4312" s="4">
        <v>16</v>
      </c>
      <c r="Q4312" s="4">
        <v>1</v>
      </c>
      <c r="R4312" s="4">
        <v>18</v>
      </c>
      <c r="S4312" s="4">
        <v>8</v>
      </c>
      <c r="T4312" s="15">
        <v>6.7693510000000004E-13</v>
      </c>
      <c r="U4312" s="15">
        <v>2.3009410000000001E-5</v>
      </c>
    </row>
    <row r="4313" spans="1:21" x14ac:dyDescent="0.25">
      <c r="A4313" s="4">
        <v>4311</v>
      </c>
      <c r="B4313" s="4" t="s">
        <v>14892</v>
      </c>
      <c r="C4313" s="4">
        <v>3</v>
      </c>
      <c r="D4313" s="93">
        <v>1858.0050000000001</v>
      </c>
      <c r="E4313" s="4" t="s">
        <v>11875</v>
      </c>
      <c r="F4313" s="4" t="s">
        <v>8988</v>
      </c>
      <c r="G4313" s="4" t="s">
        <v>8989</v>
      </c>
      <c r="H4313" s="93">
        <v>1857.989</v>
      </c>
      <c r="I4313" s="4" t="s">
        <v>8990</v>
      </c>
      <c r="J4313" s="15">
        <v>3.8923030000000002E-13</v>
      </c>
      <c r="K4313" s="15">
        <v>0.39233109999999999</v>
      </c>
      <c r="L4313" s="4">
        <v>1.6060000000000001E-2</v>
      </c>
      <c r="M4313" s="4">
        <v>8.6437539999999995</v>
      </c>
      <c r="N4313" s="4" t="s">
        <v>11876</v>
      </c>
      <c r="O4313" s="4" t="s">
        <v>8992</v>
      </c>
      <c r="P4313" s="4">
        <v>22</v>
      </c>
      <c r="Q4313" s="4">
        <v>1</v>
      </c>
      <c r="R4313" s="4">
        <v>14.5</v>
      </c>
      <c r="S4313" s="4">
        <v>5.5</v>
      </c>
      <c r="T4313" s="15">
        <v>8.503261E-12</v>
      </c>
      <c r="U4313" s="15">
        <v>9.2578279999999992E-16</v>
      </c>
    </row>
    <row r="4314" spans="1:21" x14ac:dyDescent="0.25">
      <c r="A4314" s="4">
        <v>4312</v>
      </c>
      <c r="B4314" s="4" t="s">
        <v>14893</v>
      </c>
      <c r="C4314" s="4">
        <v>3</v>
      </c>
      <c r="D4314" s="93">
        <v>1174.6410000000001</v>
      </c>
      <c r="E4314" s="4" t="s">
        <v>14894</v>
      </c>
      <c r="F4314" s="4" t="s">
        <v>8988</v>
      </c>
      <c r="G4314" s="4" t="s">
        <v>8989</v>
      </c>
      <c r="H4314" s="93">
        <v>1174.633</v>
      </c>
      <c r="I4314" s="4" t="s">
        <v>8990</v>
      </c>
      <c r="J4314" s="15">
        <v>2.633305E-2</v>
      </c>
      <c r="K4314" s="15">
        <v>0.3934049</v>
      </c>
      <c r="L4314" s="4">
        <v>8.3320000000000009E-3</v>
      </c>
      <c r="M4314" s="4">
        <v>7.0932810000000002</v>
      </c>
      <c r="N4314" s="4" t="s">
        <v>14895</v>
      </c>
      <c r="O4314" s="4" t="s">
        <v>8992</v>
      </c>
      <c r="P4314" s="4">
        <v>6</v>
      </c>
      <c r="Q4314" s="4">
        <v>1</v>
      </c>
      <c r="R4314" s="4">
        <v>6</v>
      </c>
      <c r="S4314" s="4">
        <v>5</v>
      </c>
      <c r="T4314" s="15">
        <v>4.2561250000000002E-2</v>
      </c>
      <c r="U4314" s="15">
        <v>1.108555E-3</v>
      </c>
    </row>
    <row r="4315" spans="1:21" x14ac:dyDescent="0.25">
      <c r="A4315" s="4">
        <v>4313</v>
      </c>
      <c r="B4315" s="4" t="s">
        <v>14896</v>
      </c>
      <c r="C4315" s="4">
        <v>3</v>
      </c>
      <c r="D4315" s="93">
        <v>2368.259</v>
      </c>
      <c r="E4315" s="4" t="s">
        <v>13074</v>
      </c>
      <c r="F4315" s="4" t="s">
        <v>8988</v>
      </c>
      <c r="G4315" s="4" t="s">
        <v>8989</v>
      </c>
      <c r="H4315" s="93">
        <v>2368.2579999999998</v>
      </c>
      <c r="I4315" s="4" t="s">
        <v>8990</v>
      </c>
      <c r="J4315" s="15">
        <v>1</v>
      </c>
      <c r="K4315" s="15">
        <v>0.39583109999999999</v>
      </c>
      <c r="L4315" s="4">
        <v>9.1299999999999997E-4</v>
      </c>
      <c r="M4315" s="4">
        <v>0.385515</v>
      </c>
      <c r="N4315" s="4" t="s">
        <v>13075</v>
      </c>
      <c r="O4315" s="4" t="s">
        <v>8992</v>
      </c>
      <c r="P4315" s="4">
        <v>15</v>
      </c>
      <c r="Q4315" s="4">
        <v>1</v>
      </c>
      <c r="R4315" s="4">
        <v>7</v>
      </c>
      <c r="S4315" s="4">
        <v>6</v>
      </c>
      <c r="T4315" s="15">
        <v>9.81707E-2</v>
      </c>
      <c r="U4315" s="15">
        <v>6.8261249999999996E-2</v>
      </c>
    </row>
    <row r="4316" spans="1:21" x14ac:dyDescent="0.25">
      <c r="A4316" s="4">
        <v>4314</v>
      </c>
      <c r="B4316" s="4" t="s">
        <v>14897</v>
      </c>
      <c r="C4316" s="4">
        <v>3</v>
      </c>
      <c r="D4316" s="93">
        <v>2555.2130000000002</v>
      </c>
      <c r="E4316" s="4" t="s">
        <v>14898</v>
      </c>
      <c r="F4316" s="4" t="s">
        <v>8988</v>
      </c>
      <c r="G4316" s="4" t="s">
        <v>8989</v>
      </c>
      <c r="H4316" s="93">
        <v>2555.212</v>
      </c>
      <c r="I4316" s="4" t="s">
        <v>8990</v>
      </c>
      <c r="J4316" s="15">
        <v>1</v>
      </c>
      <c r="K4316" s="15">
        <v>0.39583309999999999</v>
      </c>
      <c r="L4316" s="4">
        <v>8.43E-4</v>
      </c>
      <c r="M4316" s="4">
        <v>0.32991399999999999</v>
      </c>
      <c r="N4316" s="4" t="s">
        <v>14899</v>
      </c>
      <c r="O4316" s="4" t="s">
        <v>8992</v>
      </c>
      <c r="P4316" s="4">
        <v>15</v>
      </c>
      <c r="Q4316" s="4">
        <v>1</v>
      </c>
      <c r="R4316" s="4">
        <v>5</v>
      </c>
      <c r="S4316" s="4">
        <v>7</v>
      </c>
      <c r="T4316" s="15">
        <v>1</v>
      </c>
      <c r="U4316" s="15">
        <v>3.2271639999999998E-3</v>
      </c>
    </row>
    <row r="4317" spans="1:21" x14ac:dyDescent="0.25">
      <c r="A4317" s="4">
        <v>4315</v>
      </c>
      <c r="B4317" s="4" t="s">
        <v>14900</v>
      </c>
      <c r="C4317" s="4">
        <v>4</v>
      </c>
      <c r="D4317" s="93">
        <v>1795.9459999999999</v>
      </c>
      <c r="E4317" s="4" t="s">
        <v>13189</v>
      </c>
      <c r="F4317" s="4" t="s">
        <v>8988</v>
      </c>
      <c r="G4317" s="4" t="s">
        <v>8989</v>
      </c>
      <c r="H4317" s="93">
        <v>1795.944</v>
      </c>
      <c r="I4317" s="4" t="s">
        <v>8990</v>
      </c>
      <c r="J4317" s="15">
        <v>1.1988489999999999E-6</v>
      </c>
      <c r="K4317" s="15">
        <v>0.39598060000000002</v>
      </c>
      <c r="L4317" s="4">
        <v>2.3509999999999998E-3</v>
      </c>
      <c r="M4317" s="4">
        <v>1.309061</v>
      </c>
      <c r="N4317" s="4" t="s">
        <v>13190</v>
      </c>
      <c r="O4317" s="4" t="s">
        <v>8992</v>
      </c>
      <c r="P4317" s="4">
        <v>15</v>
      </c>
      <c r="Q4317" s="4">
        <v>1</v>
      </c>
      <c r="R4317" s="4">
        <v>12</v>
      </c>
      <c r="S4317" s="4">
        <v>6</v>
      </c>
      <c r="T4317" s="15">
        <v>3.7416880000000003E-5</v>
      </c>
      <c r="U4317" s="15">
        <v>2.8174760000000002E-7</v>
      </c>
    </row>
    <row r="4318" spans="1:21" x14ac:dyDescent="0.25">
      <c r="A4318" s="4">
        <v>4316</v>
      </c>
      <c r="B4318" s="4" t="s">
        <v>14901</v>
      </c>
      <c r="C4318" s="4">
        <v>4</v>
      </c>
      <c r="D4318" s="93">
        <v>2953.4549999999999</v>
      </c>
      <c r="E4318" s="4" t="s">
        <v>14902</v>
      </c>
      <c r="F4318" s="4" t="s">
        <v>8988</v>
      </c>
      <c r="G4318" s="4" t="s">
        <v>8989</v>
      </c>
      <c r="H4318" s="93">
        <v>2953.451</v>
      </c>
      <c r="I4318" s="4" t="s">
        <v>8990</v>
      </c>
      <c r="J4318" s="15">
        <v>1</v>
      </c>
      <c r="K4318" s="15">
        <v>0.39727119999999999</v>
      </c>
      <c r="L4318" s="4">
        <v>4.0610000000000004E-3</v>
      </c>
      <c r="M4318" s="4">
        <v>1.3750020000000001</v>
      </c>
      <c r="N4318" s="4" t="s">
        <v>14903</v>
      </c>
      <c r="O4318" s="4" t="s">
        <v>8992</v>
      </c>
      <c r="P4318" s="4">
        <v>15</v>
      </c>
      <c r="Q4318" s="4">
        <v>1</v>
      </c>
      <c r="R4318" s="4">
        <v>4</v>
      </c>
      <c r="S4318" s="4">
        <v>7</v>
      </c>
      <c r="T4318" s="15">
        <v>0.56799699999999997</v>
      </c>
      <c r="U4318" s="15">
        <v>1</v>
      </c>
    </row>
    <row r="4319" spans="1:21" x14ac:dyDescent="0.25">
      <c r="A4319" s="4">
        <v>4317</v>
      </c>
      <c r="B4319" s="4" t="s">
        <v>14904</v>
      </c>
      <c r="C4319" s="4">
        <v>3</v>
      </c>
      <c r="D4319" s="93">
        <v>1540.7049999999999</v>
      </c>
      <c r="E4319" s="4" t="s">
        <v>13584</v>
      </c>
      <c r="F4319" s="4" t="s">
        <v>8988</v>
      </c>
      <c r="G4319" s="4" t="s">
        <v>8989</v>
      </c>
      <c r="H4319" s="93">
        <v>1540.703</v>
      </c>
      <c r="I4319" s="4" t="s">
        <v>8990</v>
      </c>
      <c r="J4319" s="15">
        <v>3.5039049999999999E-3</v>
      </c>
      <c r="K4319" s="15">
        <v>0.39738190000000001</v>
      </c>
      <c r="L4319" s="4">
        <v>2.457E-3</v>
      </c>
      <c r="M4319" s="4">
        <v>1.594727</v>
      </c>
      <c r="N4319" s="4" t="s">
        <v>13585</v>
      </c>
      <c r="O4319" s="4" t="s">
        <v>8992</v>
      </c>
      <c r="P4319" s="4">
        <v>14</v>
      </c>
      <c r="Q4319" s="4">
        <v>1</v>
      </c>
      <c r="R4319" s="4">
        <v>5.5</v>
      </c>
      <c r="S4319" s="4">
        <v>4.5</v>
      </c>
      <c r="T4319" s="15">
        <v>5.1866429999999997E-5</v>
      </c>
      <c r="U4319" s="15">
        <v>9.252583E-3</v>
      </c>
    </row>
    <row r="4320" spans="1:21" x14ac:dyDescent="0.25">
      <c r="A4320" s="4">
        <v>4318</v>
      </c>
      <c r="B4320" s="4" t="s">
        <v>14905</v>
      </c>
      <c r="C4320" s="4">
        <v>3</v>
      </c>
      <c r="D4320" s="93">
        <v>2300.1779999999999</v>
      </c>
      <c r="E4320" s="4" t="s">
        <v>11977</v>
      </c>
      <c r="F4320" s="4" t="s">
        <v>8988</v>
      </c>
      <c r="G4320" s="4" t="s">
        <v>8989</v>
      </c>
      <c r="H4320" s="93">
        <v>2300.17</v>
      </c>
      <c r="I4320" s="4" t="s">
        <v>8990</v>
      </c>
      <c r="J4320" s="15">
        <v>4.8222680000000003E-9</v>
      </c>
      <c r="K4320" s="15">
        <v>0.39763959999999998</v>
      </c>
      <c r="L4320" s="4">
        <v>7.273E-3</v>
      </c>
      <c r="M4320" s="4">
        <v>3.16194</v>
      </c>
      <c r="N4320" s="4" t="s">
        <v>11978</v>
      </c>
      <c r="O4320" s="4" t="s">
        <v>8992</v>
      </c>
      <c r="P4320" s="4">
        <v>15</v>
      </c>
      <c r="Q4320" s="4">
        <v>1</v>
      </c>
      <c r="R4320" s="4">
        <v>15.5</v>
      </c>
      <c r="S4320" s="4">
        <v>10.5</v>
      </c>
      <c r="T4320" s="15">
        <v>7.7609060000000004E-12</v>
      </c>
      <c r="U4320" s="15">
        <v>3.1755489999999999E-9</v>
      </c>
    </row>
    <row r="4321" spans="1:21" x14ac:dyDescent="0.25">
      <c r="A4321" s="4">
        <v>4319</v>
      </c>
      <c r="B4321" s="4" t="s">
        <v>14906</v>
      </c>
      <c r="C4321" s="4">
        <v>4</v>
      </c>
      <c r="D4321" s="93">
        <v>2401.0949999999998</v>
      </c>
      <c r="E4321" s="4" t="s">
        <v>14907</v>
      </c>
      <c r="F4321" s="4" t="s">
        <v>8988</v>
      </c>
      <c r="G4321" s="4" t="s">
        <v>8989</v>
      </c>
      <c r="H4321" s="93">
        <v>2401.0839999999998</v>
      </c>
      <c r="I4321" s="4" t="s">
        <v>8990</v>
      </c>
      <c r="J4321" s="15">
        <v>1</v>
      </c>
      <c r="K4321" s="15">
        <v>0.39771210000000001</v>
      </c>
      <c r="L4321" s="4">
        <v>1.1318999999999999E-2</v>
      </c>
      <c r="M4321" s="4">
        <v>4.7141219999999997</v>
      </c>
      <c r="N4321" s="4" t="s">
        <v>14908</v>
      </c>
      <c r="O4321" s="4" t="s">
        <v>8992</v>
      </c>
      <c r="P4321" s="4">
        <v>11</v>
      </c>
      <c r="Q4321" s="4">
        <v>1</v>
      </c>
      <c r="R4321" s="4">
        <v>9</v>
      </c>
      <c r="S4321" s="4">
        <v>4</v>
      </c>
      <c r="T4321" s="15">
        <v>1</v>
      </c>
      <c r="U4321" s="15">
        <v>1</v>
      </c>
    </row>
    <row r="4322" spans="1:21" x14ac:dyDescent="0.25">
      <c r="A4322" s="4">
        <v>4320</v>
      </c>
      <c r="B4322" s="4" t="s">
        <v>14909</v>
      </c>
      <c r="C4322" s="4">
        <v>3</v>
      </c>
      <c r="D4322" s="93">
        <v>2227.1439999999998</v>
      </c>
      <c r="E4322" s="4" t="s">
        <v>9415</v>
      </c>
      <c r="F4322" s="4" t="s">
        <v>8988</v>
      </c>
      <c r="G4322" s="4" t="s">
        <v>8989</v>
      </c>
      <c r="H4322" s="93">
        <v>2227.1239999999998</v>
      </c>
      <c r="I4322" s="4" t="s">
        <v>8990</v>
      </c>
      <c r="J4322" s="15">
        <v>1.42401E-2</v>
      </c>
      <c r="K4322" s="15">
        <v>0.39779170000000003</v>
      </c>
      <c r="L4322" s="4">
        <v>2.0084999999999999E-2</v>
      </c>
      <c r="M4322" s="4">
        <v>9.018357</v>
      </c>
      <c r="N4322" s="4" t="s">
        <v>9416</v>
      </c>
      <c r="O4322" s="4" t="s">
        <v>8992</v>
      </c>
      <c r="P4322" s="4">
        <v>19</v>
      </c>
      <c r="Q4322" s="4">
        <v>1</v>
      </c>
      <c r="R4322" s="4">
        <v>11</v>
      </c>
      <c r="S4322" s="4">
        <v>8</v>
      </c>
      <c r="T4322" s="15">
        <v>3.7238089999999998E-3</v>
      </c>
      <c r="U4322" s="15">
        <v>2.9732060000000001E-2</v>
      </c>
    </row>
    <row r="4323" spans="1:21" x14ac:dyDescent="0.25">
      <c r="A4323" s="4">
        <v>4321</v>
      </c>
      <c r="B4323" s="4" t="s">
        <v>14910</v>
      </c>
      <c r="C4323" s="4">
        <v>2</v>
      </c>
      <c r="D4323" s="93">
        <v>1034.508</v>
      </c>
      <c r="E4323" s="4" t="s">
        <v>12521</v>
      </c>
      <c r="F4323" s="4" t="s">
        <v>8988</v>
      </c>
      <c r="G4323" s="4" t="s">
        <v>8989</v>
      </c>
      <c r="H4323" s="93">
        <v>1034.5</v>
      </c>
      <c r="I4323" s="4" t="s">
        <v>8990</v>
      </c>
      <c r="J4323" s="15">
        <v>6.2837789999999998E-3</v>
      </c>
      <c r="K4323" s="15">
        <v>0.39917950000000002</v>
      </c>
      <c r="L4323" s="4">
        <v>7.6410000000000002E-3</v>
      </c>
      <c r="M4323" s="4">
        <v>7.386177</v>
      </c>
      <c r="N4323" s="4" t="s">
        <v>12522</v>
      </c>
      <c r="O4323" s="4" t="s">
        <v>8992</v>
      </c>
      <c r="P4323" s="4">
        <v>5</v>
      </c>
      <c r="Q4323" s="4">
        <v>1</v>
      </c>
      <c r="R4323" s="4">
        <v>5</v>
      </c>
      <c r="S4323" s="4">
        <v>4</v>
      </c>
      <c r="T4323" s="15">
        <v>2.1976010000000001E-2</v>
      </c>
      <c r="U4323" s="15">
        <v>2.0035230000000001E-2</v>
      </c>
    </row>
    <row r="4324" spans="1:21" x14ac:dyDescent="0.25">
      <c r="A4324" s="4">
        <v>4322</v>
      </c>
      <c r="B4324" s="4" t="s">
        <v>14911</v>
      </c>
      <c r="C4324" s="4">
        <v>4</v>
      </c>
      <c r="D4324" s="93">
        <v>1886.0060000000001</v>
      </c>
      <c r="E4324" s="4" t="s">
        <v>9044</v>
      </c>
      <c r="F4324" s="4" t="s">
        <v>8988</v>
      </c>
      <c r="G4324" s="4" t="s">
        <v>8989</v>
      </c>
      <c r="H4324" s="93">
        <v>1886.002</v>
      </c>
      <c r="I4324" s="4" t="s">
        <v>8990</v>
      </c>
      <c r="J4324" s="15">
        <v>4.4447929999999998E-3</v>
      </c>
      <c r="K4324" s="15">
        <v>0.40059729999999999</v>
      </c>
      <c r="L4324" s="4">
        <v>3.7850000000000002E-3</v>
      </c>
      <c r="M4324" s="4">
        <v>2.006891</v>
      </c>
      <c r="N4324" s="4" t="s">
        <v>9045</v>
      </c>
      <c r="O4324" s="4" t="s">
        <v>8992</v>
      </c>
      <c r="P4324" s="4">
        <v>17</v>
      </c>
      <c r="Q4324" s="4">
        <v>1</v>
      </c>
      <c r="R4324" s="4">
        <v>12</v>
      </c>
      <c r="S4324" s="4">
        <v>6</v>
      </c>
      <c r="T4324" s="15">
        <v>2.5435579999999999E-2</v>
      </c>
      <c r="U4324" s="15">
        <v>1.0679640000000001E-2</v>
      </c>
    </row>
    <row r="4325" spans="1:21" x14ac:dyDescent="0.25">
      <c r="A4325" s="4">
        <v>4323</v>
      </c>
      <c r="B4325" s="4" t="s">
        <v>14912</v>
      </c>
      <c r="C4325" s="4">
        <v>4</v>
      </c>
      <c r="D4325" s="93">
        <v>3175.5540000000001</v>
      </c>
      <c r="E4325" s="4" t="s">
        <v>13580</v>
      </c>
      <c r="F4325" s="4" t="s">
        <v>8988</v>
      </c>
      <c r="G4325" s="4" t="s">
        <v>8989</v>
      </c>
      <c r="H4325" s="93">
        <v>3175.527</v>
      </c>
      <c r="I4325" s="4" t="s">
        <v>8990</v>
      </c>
      <c r="J4325" s="15">
        <v>0.2010286</v>
      </c>
      <c r="K4325" s="15">
        <v>0.40211029999999998</v>
      </c>
      <c r="L4325" s="4">
        <v>2.7362999999999998E-2</v>
      </c>
      <c r="M4325" s="4">
        <v>8.6168390000000006</v>
      </c>
      <c r="N4325" s="4" t="s">
        <v>13581</v>
      </c>
      <c r="O4325" s="4" t="s">
        <v>8992</v>
      </c>
      <c r="P4325" s="4">
        <v>20</v>
      </c>
      <c r="Q4325" s="4">
        <v>1</v>
      </c>
      <c r="R4325" s="4">
        <v>6</v>
      </c>
      <c r="S4325" s="4">
        <v>7</v>
      </c>
      <c r="T4325" s="15">
        <v>0.1254432</v>
      </c>
      <c r="U4325" s="15">
        <v>4.4388080000000003E-2</v>
      </c>
    </row>
    <row r="4326" spans="1:21" x14ac:dyDescent="0.25">
      <c r="A4326" s="4">
        <v>4324</v>
      </c>
      <c r="B4326" s="4" t="s">
        <v>14913</v>
      </c>
      <c r="C4326" s="4">
        <v>4</v>
      </c>
      <c r="D4326" s="93">
        <v>2810.5549999999998</v>
      </c>
      <c r="E4326" s="4" t="s">
        <v>10818</v>
      </c>
      <c r="F4326" s="4" t="s">
        <v>8988</v>
      </c>
      <c r="G4326" s="4" t="s">
        <v>8989</v>
      </c>
      <c r="H4326" s="93">
        <v>2810.53</v>
      </c>
      <c r="I4326" s="4" t="s">
        <v>8990</v>
      </c>
      <c r="J4326" s="15">
        <v>9.0969460000000005E-7</v>
      </c>
      <c r="K4326" s="15">
        <v>0.40313900000000003</v>
      </c>
      <c r="L4326" s="4">
        <v>2.5578E-2</v>
      </c>
      <c r="M4326" s="4">
        <v>9.1007759999999998</v>
      </c>
      <c r="N4326" s="4" t="s">
        <v>10819</v>
      </c>
      <c r="O4326" s="4" t="s">
        <v>8992</v>
      </c>
      <c r="P4326" s="4">
        <v>21</v>
      </c>
      <c r="Q4326" s="4">
        <v>1</v>
      </c>
      <c r="R4326" s="4">
        <v>14</v>
      </c>
      <c r="S4326" s="4">
        <v>7</v>
      </c>
      <c r="T4326" s="15">
        <v>2.7877890000000001E-6</v>
      </c>
      <c r="U4326" s="15">
        <v>9.0736359999999998E-7</v>
      </c>
    </row>
    <row r="4327" spans="1:21" x14ac:dyDescent="0.25">
      <c r="A4327" s="4">
        <v>4325</v>
      </c>
      <c r="B4327" s="4" t="s">
        <v>14914</v>
      </c>
      <c r="C4327" s="4">
        <v>5</v>
      </c>
      <c r="D4327" s="93">
        <v>3285.741</v>
      </c>
      <c r="E4327" s="4" t="s">
        <v>10924</v>
      </c>
      <c r="F4327" s="4" t="s">
        <v>8988</v>
      </c>
      <c r="G4327" s="4" t="s">
        <v>8989</v>
      </c>
      <c r="H4327" s="93">
        <v>3285.7379999999998</v>
      </c>
      <c r="I4327" s="4" t="s">
        <v>8990</v>
      </c>
      <c r="J4327" s="15">
        <v>0.1188748</v>
      </c>
      <c r="K4327" s="15">
        <v>0.40399610000000002</v>
      </c>
      <c r="L4327" s="4">
        <v>3.594E-3</v>
      </c>
      <c r="M4327" s="4">
        <v>1.093818</v>
      </c>
      <c r="N4327" s="4" t="s">
        <v>10925</v>
      </c>
      <c r="O4327" s="4" t="s">
        <v>8992</v>
      </c>
      <c r="P4327" s="4">
        <v>17</v>
      </c>
      <c r="Q4327" s="4">
        <v>1</v>
      </c>
      <c r="R4327" s="4">
        <v>10</v>
      </c>
      <c r="S4327" s="4">
        <v>7</v>
      </c>
      <c r="T4327" s="15">
        <v>1</v>
      </c>
      <c r="U4327" s="15">
        <v>2.7564729999999999E-2</v>
      </c>
    </row>
    <row r="4328" spans="1:21" x14ac:dyDescent="0.25">
      <c r="A4328" s="4">
        <v>4326</v>
      </c>
      <c r="B4328" s="4" t="s">
        <v>14915</v>
      </c>
      <c r="C4328" s="4">
        <v>2</v>
      </c>
      <c r="D4328" s="93">
        <v>1784.8019999999999</v>
      </c>
      <c r="E4328" s="4" t="s">
        <v>14916</v>
      </c>
      <c r="F4328" s="4" t="s">
        <v>8988</v>
      </c>
      <c r="G4328" s="4" t="s">
        <v>8989</v>
      </c>
      <c r="H4328" s="93">
        <v>1784.8009999999999</v>
      </c>
      <c r="I4328" s="4" t="s">
        <v>8990</v>
      </c>
      <c r="J4328" s="15">
        <v>0.49066460000000001</v>
      </c>
      <c r="K4328" s="15">
        <v>0.40411580000000002</v>
      </c>
      <c r="L4328" s="4">
        <v>1.7459999999999999E-3</v>
      </c>
      <c r="M4328" s="4">
        <v>0.97826100000000005</v>
      </c>
      <c r="N4328" s="4" t="s">
        <v>14917</v>
      </c>
      <c r="O4328" s="4" t="s">
        <v>8992</v>
      </c>
      <c r="P4328" s="4">
        <v>13</v>
      </c>
      <c r="Q4328" s="4">
        <v>1</v>
      </c>
      <c r="R4328" s="4">
        <v>8</v>
      </c>
      <c r="S4328" s="4">
        <v>3</v>
      </c>
      <c r="T4328" s="15">
        <v>7.3773310000000003E-6</v>
      </c>
      <c r="U4328" s="15">
        <v>0.30845030000000001</v>
      </c>
    </row>
    <row r="4329" spans="1:21" x14ac:dyDescent="0.25">
      <c r="A4329" s="4">
        <v>4327</v>
      </c>
      <c r="B4329" s="4" t="s">
        <v>14918</v>
      </c>
      <c r="C4329" s="4">
        <v>3</v>
      </c>
      <c r="D4329" s="93">
        <v>1544.845</v>
      </c>
      <c r="E4329" s="4" t="s">
        <v>9362</v>
      </c>
      <c r="F4329" s="4" t="s">
        <v>8988</v>
      </c>
      <c r="G4329" s="4" t="s">
        <v>8989</v>
      </c>
      <c r="H4329" s="93">
        <v>1544.8430000000001</v>
      </c>
      <c r="I4329" s="4" t="s">
        <v>8990</v>
      </c>
      <c r="J4329" s="15">
        <v>1.8696529999999999E-2</v>
      </c>
      <c r="K4329" s="15">
        <v>0.33125929999999998</v>
      </c>
      <c r="L4329" s="4">
        <v>2.1940000000000002E-3</v>
      </c>
      <c r="M4329" s="4">
        <v>1.4202090000000001</v>
      </c>
      <c r="N4329" s="4" t="s">
        <v>9363</v>
      </c>
      <c r="O4329" s="4" t="s">
        <v>9004</v>
      </c>
      <c r="P4329" s="4">
        <v>17</v>
      </c>
      <c r="Q4329" s="4">
        <v>1</v>
      </c>
      <c r="R4329" s="4">
        <v>11</v>
      </c>
      <c r="S4329" s="4">
        <v>3</v>
      </c>
      <c r="T4329" s="15">
        <v>1.9894840000000001E-5</v>
      </c>
      <c r="U4329" s="15">
        <v>3.0927090000000001E-2</v>
      </c>
    </row>
    <row r="4330" spans="1:21" x14ac:dyDescent="0.25">
      <c r="A4330" s="4">
        <v>4328</v>
      </c>
      <c r="B4330" s="4" t="s">
        <v>14919</v>
      </c>
      <c r="C4330" s="4">
        <v>4</v>
      </c>
      <c r="D4330" s="93">
        <v>2167.2860000000001</v>
      </c>
      <c r="E4330" s="4" t="s">
        <v>14920</v>
      </c>
      <c r="F4330" s="4" t="s">
        <v>8988</v>
      </c>
      <c r="G4330" s="4" t="s">
        <v>8989</v>
      </c>
      <c r="H4330" s="93">
        <v>2167.268</v>
      </c>
      <c r="I4330" s="4" t="s">
        <v>8990</v>
      </c>
      <c r="J4330" s="15">
        <v>2.3425059999999998E-10</v>
      </c>
      <c r="K4330" s="15">
        <v>0.33128829999999998</v>
      </c>
      <c r="L4330" s="4">
        <v>1.8362E-2</v>
      </c>
      <c r="M4330" s="4">
        <v>8.4724190000000004</v>
      </c>
      <c r="N4330" s="4" t="s">
        <v>14921</v>
      </c>
      <c r="O4330" s="4" t="s">
        <v>9004</v>
      </c>
      <c r="P4330" s="4">
        <v>23</v>
      </c>
      <c r="Q4330" s="4">
        <v>1</v>
      </c>
      <c r="R4330" s="4">
        <v>13</v>
      </c>
      <c r="S4330" s="4">
        <v>4</v>
      </c>
      <c r="T4330" s="15">
        <v>4.2509180000000003E-6</v>
      </c>
      <c r="U4330" s="15">
        <v>5.6840259999999997E-13</v>
      </c>
    </row>
    <row r="4331" spans="1:21" x14ac:dyDescent="0.25">
      <c r="A4331" s="4">
        <v>4329</v>
      </c>
      <c r="B4331" s="4" t="s">
        <v>14922</v>
      </c>
      <c r="C4331" s="4">
        <v>3</v>
      </c>
      <c r="D4331" s="93">
        <v>1297.7660000000001</v>
      </c>
      <c r="E4331" s="4" t="s">
        <v>11419</v>
      </c>
      <c r="F4331" s="4" t="s">
        <v>8988</v>
      </c>
      <c r="G4331" s="4" t="s">
        <v>8989</v>
      </c>
      <c r="H4331" s="93">
        <v>1297.759</v>
      </c>
      <c r="I4331" s="4" t="s">
        <v>8990</v>
      </c>
      <c r="J4331" s="15">
        <v>1.8094879999999999E-3</v>
      </c>
      <c r="K4331" s="15">
        <v>0.3313991</v>
      </c>
      <c r="L4331" s="4">
        <v>7.6899999999999998E-3</v>
      </c>
      <c r="M4331" s="4">
        <v>5.9256010000000003</v>
      </c>
      <c r="N4331" s="4" t="s">
        <v>11420</v>
      </c>
      <c r="O4331" s="4" t="s">
        <v>9004</v>
      </c>
      <c r="P4331" s="4">
        <v>22</v>
      </c>
      <c r="Q4331" s="4">
        <v>1</v>
      </c>
      <c r="R4331" s="4">
        <v>7</v>
      </c>
      <c r="S4331" s="4">
        <v>7</v>
      </c>
      <c r="T4331" s="15">
        <v>9.3799999999999996E-7</v>
      </c>
      <c r="U4331" s="15">
        <v>6.3891989999999996E-2</v>
      </c>
    </row>
    <row r="4332" spans="1:21" x14ac:dyDescent="0.25">
      <c r="A4332" s="4">
        <v>4330</v>
      </c>
      <c r="B4332" s="4" t="s">
        <v>14923</v>
      </c>
      <c r="C4332" s="4">
        <v>3</v>
      </c>
      <c r="D4332" s="93">
        <v>1666.825</v>
      </c>
      <c r="E4332" s="4" t="s">
        <v>9659</v>
      </c>
      <c r="F4332" s="4" t="s">
        <v>8988</v>
      </c>
      <c r="G4332" s="4" t="s">
        <v>8989</v>
      </c>
      <c r="H4332" s="93">
        <v>1666.8109999999999</v>
      </c>
      <c r="I4332" s="4" t="s">
        <v>8990</v>
      </c>
      <c r="J4332" s="15">
        <v>0.1093031</v>
      </c>
      <c r="K4332" s="15">
        <v>0.33200740000000001</v>
      </c>
      <c r="L4332" s="4">
        <v>1.3905000000000001E-2</v>
      </c>
      <c r="M4332" s="4">
        <v>8.3422769999999993</v>
      </c>
      <c r="N4332" s="4" t="s">
        <v>9660</v>
      </c>
      <c r="O4332" s="4" t="s">
        <v>9004</v>
      </c>
      <c r="P4332" s="4">
        <v>22</v>
      </c>
      <c r="Q4332" s="4">
        <v>1</v>
      </c>
      <c r="R4332" s="4">
        <v>10</v>
      </c>
      <c r="S4332" s="4">
        <v>5</v>
      </c>
      <c r="T4332" s="15">
        <v>2.975884E-5</v>
      </c>
      <c r="U4332" s="15">
        <v>0.54990830000000002</v>
      </c>
    </row>
    <row r="4333" spans="1:21" x14ac:dyDescent="0.25">
      <c r="A4333" s="4">
        <v>4331</v>
      </c>
      <c r="B4333" s="4" t="s">
        <v>14924</v>
      </c>
      <c r="C4333" s="4">
        <v>4</v>
      </c>
      <c r="D4333" s="93">
        <v>1835.973</v>
      </c>
      <c r="E4333" s="4" t="s">
        <v>9083</v>
      </c>
      <c r="F4333" s="4" t="s">
        <v>8988</v>
      </c>
      <c r="G4333" s="4" t="s">
        <v>8989</v>
      </c>
      <c r="H4333" s="93">
        <v>1835.972</v>
      </c>
      <c r="I4333" s="4" t="s">
        <v>8990</v>
      </c>
      <c r="J4333" s="15">
        <v>0.22085540000000001</v>
      </c>
      <c r="K4333" s="15">
        <v>0.33333160000000001</v>
      </c>
      <c r="L4333" s="4">
        <v>1.134E-3</v>
      </c>
      <c r="M4333" s="4">
        <v>0.61765599999999998</v>
      </c>
      <c r="N4333" s="4" t="s">
        <v>9084</v>
      </c>
      <c r="O4333" s="4" t="s">
        <v>9004</v>
      </c>
      <c r="P4333" s="4">
        <v>17</v>
      </c>
      <c r="Q4333" s="4">
        <v>1</v>
      </c>
      <c r="R4333" s="4">
        <v>7</v>
      </c>
      <c r="S4333" s="4">
        <v>3</v>
      </c>
      <c r="T4333" s="15">
        <v>1.527647E-2</v>
      </c>
      <c r="U4333" s="15">
        <v>0.31939260000000003</v>
      </c>
    </row>
    <row r="4334" spans="1:21" x14ac:dyDescent="0.25">
      <c r="A4334" s="4">
        <v>4332</v>
      </c>
      <c r="B4334" s="4" t="s">
        <v>14925</v>
      </c>
      <c r="C4334" s="4">
        <v>3</v>
      </c>
      <c r="D4334" s="93">
        <v>2277.2600000000002</v>
      </c>
      <c r="E4334" s="4" t="s">
        <v>14022</v>
      </c>
      <c r="F4334" s="4" t="s">
        <v>8988</v>
      </c>
      <c r="G4334" s="4" t="s">
        <v>8989</v>
      </c>
      <c r="H4334" s="93">
        <v>2277.239</v>
      </c>
      <c r="I4334" s="4" t="s">
        <v>8990</v>
      </c>
      <c r="J4334" s="15">
        <v>0.14063529999999999</v>
      </c>
      <c r="K4334" s="15">
        <v>0.33347850000000001</v>
      </c>
      <c r="L4334" s="4">
        <v>2.0666E-2</v>
      </c>
      <c r="M4334" s="4">
        <v>9.0750250000000001</v>
      </c>
      <c r="N4334" s="4" t="s">
        <v>13678</v>
      </c>
      <c r="O4334" s="4" t="s">
        <v>9004</v>
      </c>
      <c r="P4334" s="4">
        <v>21</v>
      </c>
      <c r="Q4334" s="4">
        <v>1</v>
      </c>
      <c r="R4334" s="4">
        <v>10.5</v>
      </c>
      <c r="S4334" s="4">
        <v>4.5</v>
      </c>
      <c r="T4334" s="15">
        <v>2.7645919999999999E-7</v>
      </c>
      <c r="U4334" s="15">
        <v>0.18236089999999999</v>
      </c>
    </row>
    <row r="4335" spans="1:21" x14ac:dyDescent="0.25">
      <c r="A4335" s="4">
        <v>4333</v>
      </c>
      <c r="B4335" s="4" t="s">
        <v>14926</v>
      </c>
      <c r="C4335" s="4">
        <v>3</v>
      </c>
      <c r="D4335" s="93">
        <v>2418.2539999999999</v>
      </c>
      <c r="E4335" s="4" t="s">
        <v>9214</v>
      </c>
      <c r="F4335" s="4" t="s">
        <v>8988</v>
      </c>
      <c r="G4335" s="4" t="s">
        <v>8989</v>
      </c>
      <c r="H4335" s="93">
        <v>2418.248</v>
      </c>
      <c r="I4335" s="4" t="s">
        <v>8990</v>
      </c>
      <c r="J4335" s="15">
        <v>1</v>
      </c>
      <c r="K4335" s="15">
        <v>0.33393430000000002</v>
      </c>
      <c r="L4335" s="4">
        <v>5.0260000000000001E-3</v>
      </c>
      <c r="M4335" s="4">
        <v>2.0783640000000001</v>
      </c>
      <c r="N4335" s="4" t="s">
        <v>9215</v>
      </c>
      <c r="O4335" s="4" t="s">
        <v>9004</v>
      </c>
      <c r="P4335" s="4">
        <v>16</v>
      </c>
      <c r="Q4335" s="4">
        <v>1</v>
      </c>
      <c r="R4335" s="4">
        <v>2.5</v>
      </c>
      <c r="S4335" s="4">
        <v>3.5</v>
      </c>
      <c r="T4335" s="15">
        <v>1</v>
      </c>
      <c r="U4335" s="15">
        <v>1</v>
      </c>
    </row>
    <row r="4336" spans="1:21" x14ac:dyDescent="0.25">
      <c r="A4336" s="4">
        <v>4334</v>
      </c>
      <c r="B4336" s="4" t="s">
        <v>14927</v>
      </c>
      <c r="C4336" s="4">
        <v>3</v>
      </c>
      <c r="D4336" s="93">
        <v>2208.1480000000001</v>
      </c>
      <c r="E4336" s="4" t="s">
        <v>10845</v>
      </c>
      <c r="F4336" s="4" t="s">
        <v>8988</v>
      </c>
      <c r="G4336" s="4" t="s">
        <v>8989</v>
      </c>
      <c r="H4336" s="93">
        <v>2208.1309999999999</v>
      </c>
      <c r="I4336" s="4" t="s">
        <v>8990</v>
      </c>
      <c r="J4336" s="15">
        <v>1.1683280000000001E-5</v>
      </c>
      <c r="K4336" s="15">
        <v>0.3345089</v>
      </c>
      <c r="L4336" s="4">
        <v>1.7375000000000002E-2</v>
      </c>
      <c r="M4336" s="4">
        <v>7.868646</v>
      </c>
      <c r="N4336" s="4" t="s">
        <v>9772</v>
      </c>
      <c r="O4336" s="4" t="s">
        <v>9004</v>
      </c>
      <c r="P4336" s="4">
        <v>5</v>
      </c>
      <c r="Q4336" s="4">
        <v>1</v>
      </c>
      <c r="R4336" s="4">
        <v>16</v>
      </c>
      <c r="S4336" s="4">
        <v>5</v>
      </c>
      <c r="T4336" s="15">
        <v>7.0549489999999996E-8</v>
      </c>
      <c r="U4336" s="15">
        <v>3.4479530000000003E-5</v>
      </c>
    </row>
    <row r="4337" spans="1:21" x14ac:dyDescent="0.25">
      <c r="A4337" s="4">
        <v>4335</v>
      </c>
      <c r="B4337" s="4" t="s">
        <v>14928</v>
      </c>
      <c r="C4337" s="4">
        <v>3</v>
      </c>
      <c r="D4337" s="93">
        <v>1498.8610000000001</v>
      </c>
      <c r="E4337" s="4" t="s">
        <v>14929</v>
      </c>
      <c r="F4337" s="4" t="s">
        <v>8988</v>
      </c>
      <c r="G4337" s="4" t="s">
        <v>8989</v>
      </c>
      <c r="H4337" s="93">
        <v>1498.847</v>
      </c>
      <c r="I4337" s="4" t="s">
        <v>8990</v>
      </c>
      <c r="J4337" s="15">
        <v>0.25093300000000002</v>
      </c>
      <c r="K4337" s="15">
        <v>0.33665529999999999</v>
      </c>
      <c r="L4337" s="4">
        <v>1.3571E-2</v>
      </c>
      <c r="M4337" s="4">
        <v>9.0542899999999999</v>
      </c>
      <c r="N4337" s="4" t="s">
        <v>14930</v>
      </c>
      <c r="O4337" s="4" t="s">
        <v>9004</v>
      </c>
      <c r="P4337" s="4">
        <v>22</v>
      </c>
      <c r="Q4337" s="4">
        <v>1</v>
      </c>
      <c r="R4337" s="4">
        <v>6.5</v>
      </c>
      <c r="S4337" s="4">
        <v>3.5</v>
      </c>
      <c r="T4337" s="15">
        <v>0.27553090000000002</v>
      </c>
      <c r="U4337" s="15">
        <v>0.59030669999999996</v>
      </c>
    </row>
    <row r="4338" spans="1:21" x14ac:dyDescent="0.25">
      <c r="A4338" s="4">
        <v>4336</v>
      </c>
      <c r="B4338" s="4" t="s">
        <v>14931</v>
      </c>
      <c r="C4338" s="4">
        <v>3</v>
      </c>
      <c r="D4338" s="93">
        <v>1827.924</v>
      </c>
      <c r="E4338" s="4" t="s">
        <v>10404</v>
      </c>
      <c r="F4338" s="4" t="s">
        <v>8988</v>
      </c>
      <c r="G4338" s="4" t="s">
        <v>8989</v>
      </c>
      <c r="H4338" s="93">
        <v>1827.9059999999999</v>
      </c>
      <c r="I4338" s="4" t="s">
        <v>9348</v>
      </c>
      <c r="J4338" s="15">
        <v>4.7846529999999998E-3</v>
      </c>
      <c r="K4338" s="15">
        <v>0.33704089999999998</v>
      </c>
      <c r="L4338" s="4">
        <v>1.8110999999999999E-2</v>
      </c>
      <c r="M4338" s="4">
        <v>9.9080600000000008</v>
      </c>
      <c r="N4338" s="4" t="s">
        <v>10405</v>
      </c>
      <c r="O4338" s="4" t="s">
        <v>9004</v>
      </c>
      <c r="P4338" s="4">
        <v>22</v>
      </c>
      <c r="Q4338" s="4">
        <v>1</v>
      </c>
      <c r="R4338" s="4">
        <v>12</v>
      </c>
      <c r="S4338" s="4">
        <v>2</v>
      </c>
      <c r="T4338" s="15">
        <v>5.9114810000000003E-8</v>
      </c>
      <c r="U4338" s="15">
        <v>1.8267809999999999E-2</v>
      </c>
    </row>
    <row r="4339" spans="1:21" x14ac:dyDescent="0.25">
      <c r="A4339" s="4">
        <v>4337</v>
      </c>
      <c r="B4339" s="4" t="s">
        <v>14932</v>
      </c>
      <c r="C4339" s="4">
        <v>3</v>
      </c>
      <c r="D4339" s="93">
        <v>2092.105</v>
      </c>
      <c r="E4339" s="4" t="s">
        <v>11186</v>
      </c>
      <c r="F4339" s="4" t="s">
        <v>8988</v>
      </c>
      <c r="G4339" s="4" t="s">
        <v>8989</v>
      </c>
      <c r="H4339" s="93">
        <v>2092.0859999999998</v>
      </c>
      <c r="I4339" s="4" t="s">
        <v>8990</v>
      </c>
      <c r="J4339" s="15">
        <v>1</v>
      </c>
      <c r="K4339" s="15">
        <v>0.33723219999999998</v>
      </c>
      <c r="L4339" s="4">
        <v>1.9361E-2</v>
      </c>
      <c r="M4339" s="4">
        <v>9.2543989999999994</v>
      </c>
      <c r="N4339" s="4" t="s">
        <v>11187</v>
      </c>
      <c r="O4339" s="4" t="s">
        <v>9004</v>
      </c>
      <c r="P4339" s="4">
        <v>22</v>
      </c>
      <c r="Q4339" s="4">
        <v>1</v>
      </c>
      <c r="R4339" s="4">
        <v>7</v>
      </c>
      <c r="S4339" s="4">
        <v>5</v>
      </c>
      <c r="T4339" s="15">
        <v>2.137308E-4</v>
      </c>
      <c r="U4339" s="15">
        <v>1</v>
      </c>
    </row>
    <row r="4340" spans="1:21" x14ac:dyDescent="0.25">
      <c r="A4340" s="4">
        <v>4338</v>
      </c>
      <c r="B4340" s="4" t="s">
        <v>14933</v>
      </c>
      <c r="C4340" s="4">
        <v>2</v>
      </c>
      <c r="D4340" s="93">
        <v>1958.999</v>
      </c>
      <c r="E4340" s="4" t="s">
        <v>9678</v>
      </c>
      <c r="F4340" s="4" t="s">
        <v>8988</v>
      </c>
      <c r="G4340" s="4" t="s">
        <v>8989</v>
      </c>
      <c r="H4340" s="93">
        <v>1959.001</v>
      </c>
      <c r="I4340" s="4" t="s">
        <v>8990</v>
      </c>
      <c r="J4340" s="15">
        <v>1</v>
      </c>
      <c r="K4340" s="15">
        <v>0.33763100000000001</v>
      </c>
      <c r="L4340" s="4">
        <v>-1.9880000000000002E-3</v>
      </c>
      <c r="M4340" s="4">
        <v>-1.0148029999999999</v>
      </c>
      <c r="N4340" s="4" t="s">
        <v>9679</v>
      </c>
      <c r="O4340" s="4" t="s">
        <v>9004</v>
      </c>
      <c r="P4340" s="4">
        <v>12</v>
      </c>
      <c r="Q4340" s="4">
        <v>1</v>
      </c>
      <c r="R4340" s="4">
        <v>4</v>
      </c>
      <c r="S4340" s="4">
        <v>3</v>
      </c>
      <c r="T4340" s="15">
        <v>1</v>
      </c>
      <c r="U4340" s="15">
        <v>1</v>
      </c>
    </row>
    <row r="4341" spans="1:21" x14ac:dyDescent="0.25">
      <c r="A4341" s="4">
        <v>4339</v>
      </c>
      <c r="B4341" s="4" t="s">
        <v>14934</v>
      </c>
      <c r="C4341" s="4">
        <v>3</v>
      </c>
      <c r="D4341" s="93">
        <v>1686.818</v>
      </c>
      <c r="E4341" s="4" t="s">
        <v>14935</v>
      </c>
      <c r="F4341" s="4" t="s">
        <v>8988</v>
      </c>
      <c r="G4341" s="4" t="s">
        <v>8989</v>
      </c>
      <c r="H4341" s="93">
        <v>1686.816</v>
      </c>
      <c r="I4341" s="4" t="s">
        <v>8990</v>
      </c>
      <c r="J4341" s="15">
        <v>1</v>
      </c>
      <c r="K4341" s="15">
        <v>0.33781889999999998</v>
      </c>
      <c r="L4341" s="4">
        <v>2.31E-3</v>
      </c>
      <c r="M4341" s="4">
        <v>1.3694440000000001</v>
      </c>
      <c r="N4341" s="4" t="s">
        <v>14936</v>
      </c>
      <c r="O4341" s="4" t="s">
        <v>9004</v>
      </c>
      <c r="P4341" s="4">
        <v>16</v>
      </c>
      <c r="Q4341" s="4">
        <v>1</v>
      </c>
      <c r="R4341" s="4">
        <v>6</v>
      </c>
      <c r="S4341" s="4">
        <v>3</v>
      </c>
      <c r="T4341" s="15">
        <v>5.2146070000000003E-5</v>
      </c>
      <c r="U4341" s="15">
        <v>1</v>
      </c>
    </row>
    <row r="4342" spans="1:21" x14ac:dyDescent="0.25">
      <c r="A4342" s="4">
        <v>4340</v>
      </c>
      <c r="B4342" s="4" t="s">
        <v>14937</v>
      </c>
      <c r="C4342" s="4">
        <v>3</v>
      </c>
      <c r="D4342" s="93">
        <v>1906.104</v>
      </c>
      <c r="E4342" s="4" t="s">
        <v>13113</v>
      </c>
      <c r="F4342" s="4" t="s">
        <v>8988</v>
      </c>
      <c r="G4342" s="4" t="s">
        <v>8989</v>
      </c>
      <c r="H4342" s="93">
        <v>1906.087</v>
      </c>
      <c r="I4342" s="4" t="s">
        <v>8990</v>
      </c>
      <c r="J4342" s="15">
        <v>1.8062580000000001E-7</v>
      </c>
      <c r="K4342" s="15">
        <v>0.3385457</v>
      </c>
      <c r="L4342" s="4">
        <v>1.6816999999999999E-2</v>
      </c>
      <c r="M4342" s="4">
        <v>8.8227879999999992</v>
      </c>
      <c r="N4342" s="4" t="s">
        <v>13114</v>
      </c>
      <c r="O4342" s="4" t="s">
        <v>9004</v>
      </c>
      <c r="P4342" s="4">
        <v>23</v>
      </c>
      <c r="Q4342" s="4">
        <v>1</v>
      </c>
      <c r="R4342" s="4">
        <v>13</v>
      </c>
      <c r="S4342" s="4">
        <v>6</v>
      </c>
      <c r="T4342" s="15">
        <v>9.5560770000000003E-6</v>
      </c>
      <c r="U4342" s="15">
        <v>1.1648839999999999E-8</v>
      </c>
    </row>
    <row r="4343" spans="1:21" x14ac:dyDescent="0.25">
      <c r="A4343" s="4">
        <v>4341</v>
      </c>
      <c r="B4343" s="4" t="s">
        <v>14938</v>
      </c>
      <c r="C4343" s="4">
        <v>4</v>
      </c>
      <c r="D4343" s="93">
        <v>1956.963</v>
      </c>
      <c r="E4343" s="4" t="s">
        <v>10231</v>
      </c>
      <c r="F4343" s="4" t="s">
        <v>8988</v>
      </c>
      <c r="G4343" s="4" t="s">
        <v>8989</v>
      </c>
      <c r="H4343" s="93">
        <v>1956.9449999999999</v>
      </c>
      <c r="I4343" s="4" t="s">
        <v>8990</v>
      </c>
      <c r="J4343" s="15">
        <v>1.3584199999999999E-2</v>
      </c>
      <c r="K4343" s="15">
        <v>0.33864060000000001</v>
      </c>
      <c r="L4343" s="4">
        <v>1.8345E-2</v>
      </c>
      <c r="M4343" s="4">
        <v>9.3743060000000007</v>
      </c>
      <c r="N4343" s="4" t="s">
        <v>10232</v>
      </c>
      <c r="O4343" s="4" t="s">
        <v>9004</v>
      </c>
      <c r="P4343" s="4">
        <v>22</v>
      </c>
      <c r="Q4343" s="4">
        <v>1</v>
      </c>
      <c r="R4343" s="4">
        <v>5</v>
      </c>
      <c r="S4343" s="4">
        <v>5</v>
      </c>
      <c r="T4343" s="15">
        <v>2.48647E-2</v>
      </c>
      <c r="U4343" s="15">
        <v>1.4642069999999999E-4</v>
      </c>
    </row>
    <row r="4344" spans="1:21" x14ac:dyDescent="0.25">
      <c r="A4344" s="4">
        <v>4342</v>
      </c>
      <c r="B4344" s="4" t="s">
        <v>14939</v>
      </c>
      <c r="C4344" s="4">
        <v>4</v>
      </c>
      <c r="D4344" s="93">
        <v>1297.752</v>
      </c>
      <c r="E4344" s="4" t="s">
        <v>9645</v>
      </c>
      <c r="F4344" s="4" t="s">
        <v>8988</v>
      </c>
      <c r="G4344" s="4" t="s">
        <v>8989</v>
      </c>
      <c r="H4344" s="93">
        <v>1297.741</v>
      </c>
      <c r="I4344" s="4" t="s">
        <v>8990</v>
      </c>
      <c r="J4344" s="15">
        <v>0.96594210000000003</v>
      </c>
      <c r="K4344" s="15">
        <v>0.33980510000000003</v>
      </c>
      <c r="L4344" s="4">
        <v>1.1398E-2</v>
      </c>
      <c r="M4344" s="4">
        <v>8.7829549999999994</v>
      </c>
      <c r="N4344" s="4" t="s">
        <v>9646</v>
      </c>
      <c r="O4344" s="4" t="s">
        <v>9004</v>
      </c>
      <c r="P4344" s="4">
        <v>23</v>
      </c>
      <c r="Q4344" s="4">
        <v>1</v>
      </c>
      <c r="R4344" s="4">
        <v>6</v>
      </c>
      <c r="S4344" s="4">
        <v>5</v>
      </c>
      <c r="T4344" s="15">
        <v>1.486793E-2</v>
      </c>
      <c r="U4344" s="15">
        <v>1</v>
      </c>
    </row>
    <row r="4345" spans="1:21" x14ac:dyDescent="0.25">
      <c r="A4345" s="4">
        <v>4343</v>
      </c>
      <c r="B4345" s="4" t="s">
        <v>14940</v>
      </c>
      <c r="C4345" s="4">
        <v>3</v>
      </c>
      <c r="D4345" s="93">
        <v>1704.9069999999999</v>
      </c>
      <c r="E4345" s="4" t="s">
        <v>13845</v>
      </c>
      <c r="F4345" s="4" t="s">
        <v>8988</v>
      </c>
      <c r="G4345" s="4" t="s">
        <v>8989</v>
      </c>
      <c r="H4345" s="93">
        <v>1704.8910000000001</v>
      </c>
      <c r="I4345" s="4" t="s">
        <v>8990</v>
      </c>
      <c r="J4345" s="15">
        <v>1.140184E-3</v>
      </c>
      <c r="K4345" s="15">
        <v>0.3402828</v>
      </c>
      <c r="L4345" s="4">
        <v>1.5803999999999999E-2</v>
      </c>
      <c r="M4345" s="4">
        <v>9.2697979999999998</v>
      </c>
      <c r="N4345" s="4" t="s">
        <v>13846</v>
      </c>
      <c r="O4345" s="4" t="s">
        <v>9004</v>
      </c>
      <c r="P4345" s="4">
        <v>20</v>
      </c>
      <c r="Q4345" s="4">
        <v>1</v>
      </c>
      <c r="R4345" s="4">
        <v>11</v>
      </c>
      <c r="S4345" s="4">
        <v>12</v>
      </c>
      <c r="T4345" s="15">
        <v>2.9009330000000001E-8</v>
      </c>
      <c r="U4345" s="15">
        <v>7.0656460000000001E-3</v>
      </c>
    </row>
    <row r="4346" spans="1:21" x14ac:dyDescent="0.25">
      <c r="A4346" s="4">
        <v>4344</v>
      </c>
      <c r="B4346" s="4" t="s">
        <v>14941</v>
      </c>
      <c r="C4346" s="4">
        <v>4</v>
      </c>
      <c r="D4346" s="93">
        <v>1710.857</v>
      </c>
      <c r="E4346" s="4" t="s">
        <v>10219</v>
      </c>
      <c r="F4346" s="4" t="s">
        <v>8988</v>
      </c>
      <c r="G4346" s="4" t="s">
        <v>8989</v>
      </c>
      <c r="H4346" s="93">
        <v>1710.8440000000001</v>
      </c>
      <c r="I4346" s="4" t="s">
        <v>8990</v>
      </c>
      <c r="J4346" s="15">
        <v>1.5729070000000001E-2</v>
      </c>
      <c r="K4346" s="15">
        <v>0.3413255</v>
      </c>
      <c r="L4346" s="4">
        <v>1.2071E-2</v>
      </c>
      <c r="M4346" s="4">
        <v>7.05558</v>
      </c>
      <c r="N4346" s="4" t="s">
        <v>10220</v>
      </c>
      <c r="O4346" s="4" t="s">
        <v>9004</v>
      </c>
      <c r="P4346" s="4">
        <v>22</v>
      </c>
      <c r="Q4346" s="4">
        <v>1</v>
      </c>
      <c r="R4346" s="4">
        <v>8</v>
      </c>
      <c r="S4346" s="4">
        <v>5</v>
      </c>
      <c r="T4346" s="15">
        <v>2.9600539999999998E-5</v>
      </c>
      <c r="U4346" s="15">
        <v>5.987986E-2</v>
      </c>
    </row>
    <row r="4347" spans="1:21" x14ac:dyDescent="0.25">
      <c r="A4347" s="4">
        <v>4345</v>
      </c>
      <c r="B4347" s="4" t="s">
        <v>14942</v>
      </c>
      <c r="C4347" s="4">
        <v>3</v>
      </c>
      <c r="D4347" s="93">
        <v>2420.145</v>
      </c>
      <c r="E4347" s="4" t="s">
        <v>13962</v>
      </c>
      <c r="F4347" s="4" t="s">
        <v>8988</v>
      </c>
      <c r="G4347" s="4" t="s">
        <v>8989</v>
      </c>
      <c r="H4347" s="93">
        <v>2420.123</v>
      </c>
      <c r="I4347" s="4" t="s">
        <v>9382</v>
      </c>
      <c r="J4347" s="15">
        <v>1</v>
      </c>
      <c r="K4347" s="15">
        <v>0.3414006</v>
      </c>
      <c r="L4347" s="4">
        <v>2.2675000000000001E-2</v>
      </c>
      <c r="M4347" s="4">
        <v>9.3693600000000004</v>
      </c>
      <c r="N4347" s="4" t="s">
        <v>13963</v>
      </c>
      <c r="O4347" s="4" t="s">
        <v>9004</v>
      </c>
      <c r="P4347" s="4">
        <v>19</v>
      </c>
      <c r="Q4347" s="4">
        <v>1</v>
      </c>
      <c r="R4347" s="4">
        <v>12</v>
      </c>
      <c r="S4347" s="4">
        <v>4</v>
      </c>
      <c r="T4347" s="15">
        <v>7.4160229999999997E-5</v>
      </c>
      <c r="U4347" s="15">
        <v>1</v>
      </c>
    </row>
    <row r="4348" spans="1:21" x14ac:dyDescent="0.25">
      <c r="A4348" s="4">
        <v>4346</v>
      </c>
      <c r="B4348" s="4" t="s">
        <v>14943</v>
      </c>
      <c r="C4348" s="4">
        <v>4</v>
      </c>
      <c r="D4348" s="93">
        <v>2339.2240000000002</v>
      </c>
      <c r="E4348" s="4" t="s">
        <v>14944</v>
      </c>
      <c r="F4348" s="4" t="s">
        <v>8988</v>
      </c>
      <c r="G4348" s="4" t="s">
        <v>8989</v>
      </c>
      <c r="H4348" s="93">
        <v>2339.2130000000002</v>
      </c>
      <c r="I4348" s="4" t="s">
        <v>8990</v>
      </c>
      <c r="J4348" s="15">
        <v>1</v>
      </c>
      <c r="K4348" s="15">
        <v>0.34205229999999998</v>
      </c>
      <c r="L4348" s="4">
        <v>1.1095000000000001E-2</v>
      </c>
      <c r="M4348" s="4">
        <v>4.7430490000000001</v>
      </c>
      <c r="N4348" s="4" t="s">
        <v>14945</v>
      </c>
      <c r="O4348" s="4" t="s">
        <v>9004</v>
      </c>
      <c r="P4348" s="4">
        <v>17</v>
      </c>
      <c r="Q4348" s="4">
        <v>1</v>
      </c>
      <c r="R4348" s="4">
        <v>3.5</v>
      </c>
      <c r="S4348" s="4">
        <v>6.5</v>
      </c>
      <c r="T4348" s="15">
        <v>1</v>
      </c>
      <c r="U4348" s="15">
        <v>2.6882129999999997E-4</v>
      </c>
    </row>
    <row r="4349" spans="1:21" x14ac:dyDescent="0.25">
      <c r="A4349" s="4">
        <v>4347</v>
      </c>
      <c r="B4349" s="4" t="s">
        <v>14946</v>
      </c>
      <c r="C4349" s="4">
        <v>3</v>
      </c>
      <c r="D4349" s="93">
        <v>1788.865</v>
      </c>
      <c r="E4349" s="4" t="s">
        <v>9078</v>
      </c>
      <c r="F4349" s="4" t="s">
        <v>8988</v>
      </c>
      <c r="G4349" s="4" t="s">
        <v>8989</v>
      </c>
      <c r="H4349" s="93">
        <v>1788.8620000000001</v>
      </c>
      <c r="I4349" s="4" t="s">
        <v>9079</v>
      </c>
      <c r="J4349" s="15">
        <v>2.9766379999999999E-2</v>
      </c>
      <c r="K4349" s="15">
        <v>0.34210040000000003</v>
      </c>
      <c r="L4349" s="4">
        <v>2.6410000000000001E-3</v>
      </c>
      <c r="M4349" s="4">
        <v>1.4763569999999999</v>
      </c>
      <c r="N4349" s="4" t="s">
        <v>9080</v>
      </c>
      <c r="O4349" s="4" t="s">
        <v>9004</v>
      </c>
      <c r="P4349" s="4">
        <v>14</v>
      </c>
      <c r="Q4349" s="4">
        <v>1</v>
      </c>
      <c r="R4349" s="4">
        <v>11</v>
      </c>
      <c r="S4349" s="4">
        <v>5</v>
      </c>
      <c r="T4349" s="15">
        <v>1.7619779999999999E-5</v>
      </c>
      <c r="U4349" s="15">
        <v>2.0171519999999998E-2</v>
      </c>
    </row>
    <row r="4350" spans="1:21" x14ac:dyDescent="0.25">
      <c r="A4350" s="4">
        <v>4348</v>
      </c>
      <c r="B4350" s="4" t="s">
        <v>14947</v>
      </c>
      <c r="C4350" s="4">
        <v>3</v>
      </c>
      <c r="D4350" s="93">
        <v>1813.0640000000001</v>
      </c>
      <c r="E4350" s="4" t="s">
        <v>13002</v>
      </c>
      <c r="F4350" s="4" t="s">
        <v>8988</v>
      </c>
      <c r="G4350" s="4" t="s">
        <v>8989</v>
      </c>
      <c r="H4350" s="93">
        <v>1813.047</v>
      </c>
      <c r="I4350" s="4" t="s">
        <v>8990</v>
      </c>
      <c r="J4350" s="15">
        <v>1.654005E-7</v>
      </c>
      <c r="K4350" s="15">
        <v>0.34273360000000003</v>
      </c>
      <c r="L4350" s="4">
        <v>1.6768000000000002E-2</v>
      </c>
      <c r="M4350" s="4">
        <v>9.2485199999999992</v>
      </c>
      <c r="N4350" s="4" t="s">
        <v>13003</v>
      </c>
      <c r="O4350" s="4" t="s">
        <v>9004</v>
      </c>
      <c r="P4350" s="4">
        <v>20</v>
      </c>
      <c r="Q4350" s="4">
        <v>1</v>
      </c>
      <c r="R4350" s="4">
        <v>14</v>
      </c>
      <c r="S4350" s="4">
        <v>5</v>
      </c>
      <c r="T4350" s="15">
        <v>4.7614159999999996E-10</v>
      </c>
      <c r="U4350" s="15">
        <v>1.463868E-5</v>
      </c>
    </row>
    <row r="4351" spans="1:21" x14ac:dyDescent="0.25">
      <c r="A4351" s="4">
        <v>4349</v>
      </c>
      <c r="B4351" s="4" t="s">
        <v>14948</v>
      </c>
      <c r="C4351" s="4">
        <v>3</v>
      </c>
      <c r="D4351" s="93">
        <v>2581.3690000000001</v>
      </c>
      <c r="E4351" s="4" t="s">
        <v>10891</v>
      </c>
      <c r="F4351" s="4" t="s">
        <v>8988</v>
      </c>
      <c r="G4351" s="4" t="s">
        <v>8989</v>
      </c>
      <c r="H4351" s="93">
        <v>2581.3620000000001</v>
      </c>
      <c r="I4351" s="4" t="s">
        <v>8990</v>
      </c>
      <c r="J4351" s="15">
        <v>1</v>
      </c>
      <c r="K4351" s="15">
        <v>0.34306009999999998</v>
      </c>
      <c r="L4351" s="4">
        <v>6.7840000000000001E-3</v>
      </c>
      <c r="M4351" s="4">
        <v>2.6280700000000001</v>
      </c>
      <c r="N4351" s="4" t="s">
        <v>10892</v>
      </c>
      <c r="O4351" s="4" t="s">
        <v>9004</v>
      </c>
      <c r="P4351" s="4">
        <v>13</v>
      </c>
      <c r="Q4351" s="4">
        <v>1</v>
      </c>
      <c r="R4351" s="4">
        <v>9</v>
      </c>
      <c r="S4351" s="4">
        <v>3</v>
      </c>
      <c r="T4351" s="15">
        <v>1</v>
      </c>
      <c r="U4351" s="15">
        <v>1</v>
      </c>
    </row>
    <row r="4352" spans="1:21" x14ac:dyDescent="0.25">
      <c r="A4352" s="4">
        <v>4350</v>
      </c>
      <c r="B4352" s="4" t="s">
        <v>14949</v>
      </c>
      <c r="C4352" s="4">
        <v>3</v>
      </c>
      <c r="D4352" s="93">
        <v>1397.8109999999999</v>
      </c>
      <c r="E4352" s="4" t="s">
        <v>14642</v>
      </c>
      <c r="F4352" s="4" t="s">
        <v>8988</v>
      </c>
      <c r="G4352" s="4" t="s">
        <v>8989</v>
      </c>
      <c r="H4352" s="93">
        <v>1397.8</v>
      </c>
      <c r="I4352" s="4" t="s">
        <v>8990</v>
      </c>
      <c r="J4352" s="15">
        <v>8.472172E-2</v>
      </c>
      <c r="K4352" s="15">
        <v>0.3431225</v>
      </c>
      <c r="L4352" s="4">
        <v>1.0715000000000001E-2</v>
      </c>
      <c r="M4352" s="4">
        <v>7.6656190000000004</v>
      </c>
      <c r="N4352" s="4" t="s">
        <v>14643</v>
      </c>
      <c r="O4352" s="4" t="s">
        <v>9004</v>
      </c>
      <c r="P4352" s="4">
        <v>22</v>
      </c>
      <c r="Q4352" s="4">
        <v>1</v>
      </c>
      <c r="R4352" s="4">
        <v>7</v>
      </c>
      <c r="S4352" s="4">
        <v>5</v>
      </c>
      <c r="T4352" s="15">
        <v>4.1827569999999997E-5</v>
      </c>
      <c r="U4352" s="15">
        <v>0.2208494</v>
      </c>
    </row>
    <row r="4353" spans="1:21" x14ac:dyDescent="0.25">
      <c r="A4353" s="4">
        <v>4351</v>
      </c>
      <c r="B4353" s="4" t="s">
        <v>14950</v>
      </c>
      <c r="C4353" s="4">
        <v>3</v>
      </c>
      <c r="D4353" s="93">
        <v>1974.1679999999999</v>
      </c>
      <c r="E4353" s="4" t="s">
        <v>12166</v>
      </c>
      <c r="F4353" s="4" t="s">
        <v>8988</v>
      </c>
      <c r="G4353" s="4" t="s">
        <v>8989</v>
      </c>
      <c r="H4353" s="93">
        <v>1974.1489999999999</v>
      </c>
      <c r="I4353" s="4" t="s">
        <v>12167</v>
      </c>
      <c r="J4353" s="15">
        <v>0.1473653</v>
      </c>
      <c r="K4353" s="15">
        <v>0.34358719999999998</v>
      </c>
      <c r="L4353" s="4">
        <v>1.8745000000000001E-2</v>
      </c>
      <c r="M4353" s="4">
        <v>9.4952290000000001</v>
      </c>
      <c r="N4353" s="4" t="s">
        <v>12168</v>
      </c>
      <c r="O4353" s="4" t="s">
        <v>9004</v>
      </c>
      <c r="P4353" s="4">
        <v>22</v>
      </c>
      <c r="Q4353" s="4">
        <v>1</v>
      </c>
      <c r="R4353" s="4">
        <v>7.5</v>
      </c>
      <c r="S4353" s="4">
        <v>3.5</v>
      </c>
      <c r="T4353" s="15">
        <v>8.1264749999999997E-2</v>
      </c>
      <c r="U4353" s="15">
        <v>0.17345140000000001</v>
      </c>
    </row>
    <row r="4354" spans="1:21" x14ac:dyDescent="0.25">
      <c r="A4354" s="4">
        <v>4352</v>
      </c>
      <c r="B4354" s="4" t="s">
        <v>14951</v>
      </c>
      <c r="C4354" s="4">
        <v>3</v>
      </c>
      <c r="D4354" s="93">
        <v>2278.1579999999999</v>
      </c>
      <c r="E4354" s="4" t="s">
        <v>9520</v>
      </c>
      <c r="F4354" s="4" t="s">
        <v>8988</v>
      </c>
      <c r="G4354" s="4" t="s">
        <v>8989</v>
      </c>
      <c r="H4354" s="93">
        <v>2278.1379999999999</v>
      </c>
      <c r="I4354" s="4" t="s">
        <v>8990</v>
      </c>
      <c r="J4354" s="15">
        <v>9.9896319999999992E-4</v>
      </c>
      <c r="K4354" s="15">
        <v>0.3437769</v>
      </c>
      <c r="L4354" s="4">
        <v>2.0159E-2</v>
      </c>
      <c r="M4354" s="4">
        <v>8.8488919999999993</v>
      </c>
      <c r="N4354" s="4" t="s">
        <v>9521</v>
      </c>
      <c r="O4354" s="4" t="s">
        <v>9004</v>
      </c>
      <c r="P4354" s="4">
        <v>20</v>
      </c>
      <c r="Q4354" s="4">
        <v>1</v>
      </c>
      <c r="R4354" s="4">
        <v>9</v>
      </c>
      <c r="S4354" s="4">
        <v>8</v>
      </c>
      <c r="T4354" s="15">
        <v>5.3231650000000004E-3</v>
      </c>
      <c r="U4354" s="15">
        <v>1.5380560000000001E-4</v>
      </c>
    </row>
    <row r="4355" spans="1:21" x14ac:dyDescent="0.25">
      <c r="A4355" s="4">
        <v>4353</v>
      </c>
      <c r="B4355" s="4" t="s">
        <v>14952</v>
      </c>
      <c r="C4355" s="4">
        <v>2</v>
      </c>
      <c r="D4355" s="93">
        <v>1435.739</v>
      </c>
      <c r="E4355" s="4" t="s">
        <v>10434</v>
      </c>
      <c r="F4355" s="4" t="s">
        <v>8988</v>
      </c>
      <c r="G4355" s="4" t="s">
        <v>8989</v>
      </c>
      <c r="H4355" s="93">
        <v>1435.7260000000001</v>
      </c>
      <c r="I4355" s="4" t="s">
        <v>8990</v>
      </c>
      <c r="J4355" s="15">
        <v>0.14500660000000001</v>
      </c>
      <c r="K4355" s="15">
        <v>0.34403549999999999</v>
      </c>
      <c r="L4355" s="4">
        <v>1.3531E-2</v>
      </c>
      <c r="M4355" s="4">
        <v>9.4245029999999996</v>
      </c>
      <c r="N4355" s="4" t="s">
        <v>10435</v>
      </c>
      <c r="O4355" s="4" t="s">
        <v>9004</v>
      </c>
      <c r="P4355" s="4">
        <v>21</v>
      </c>
      <c r="Q4355" s="4">
        <v>1</v>
      </c>
      <c r="R4355" s="4">
        <v>6</v>
      </c>
      <c r="S4355" s="4">
        <v>2</v>
      </c>
      <c r="T4355" s="15">
        <v>0.20174230000000001</v>
      </c>
      <c r="U4355" s="15">
        <v>0.33208500000000002</v>
      </c>
    </row>
    <row r="4356" spans="1:21" x14ac:dyDescent="0.25">
      <c r="A4356" s="4">
        <v>4354</v>
      </c>
      <c r="B4356" s="4" t="s">
        <v>14953</v>
      </c>
      <c r="C4356" s="4">
        <v>4</v>
      </c>
      <c r="D4356" s="93">
        <v>2010.912</v>
      </c>
      <c r="E4356" s="4" t="s">
        <v>12850</v>
      </c>
      <c r="F4356" s="4" t="s">
        <v>8988</v>
      </c>
      <c r="G4356" s="4" t="s">
        <v>8989</v>
      </c>
      <c r="H4356" s="93">
        <v>2010.8969999999999</v>
      </c>
      <c r="I4356" s="4" t="s">
        <v>8990</v>
      </c>
      <c r="J4356" s="15">
        <v>0.13152349999999999</v>
      </c>
      <c r="K4356" s="15">
        <v>0.34528449999999999</v>
      </c>
      <c r="L4356" s="4">
        <v>1.4300999999999999E-2</v>
      </c>
      <c r="M4356" s="4">
        <v>7.1117499999999998</v>
      </c>
      <c r="N4356" s="4" t="s">
        <v>11667</v>
      </c>
      <c r="O4356" s="4" t="s">
        <v>9004</v>
      </c>
      <c r="P4356" s="4">
        <v>6</v>
      </c>
      <c r="Q4356" s="4">
        <v>1</v>
      </c>
      <c r="R4356" s="4">
        <v>10</v>
      </c>
      <c r="S4356" s="4">
        <v>3</v>
      </c>
      <c r="T4356" s="15">
        <v>1.6579109999999999E-4</v>
      </c>
      <c r="U4356" s="15">
        <v>0.50038199999999999</v>
      </c>
    </row>
    <row r="4357" spans="1:21" x14ac:dyDescent="0.25">
      <c r="A4357" s="4">
        <v>4355</v>
      </c>
      <c r="B4357" s="4" t="s">
        <v>14954</v>
      </c>
      <c r="C4357" s="4">
        <v>3</v>
      </c>
      <c r="D4357" s="93">
        <v>1910.9280000000001</v>
      </c>
      <c r="E4357" s="4" t="s">
        <v>11614</v>
      </c>
      <c r="F4357" s="4" t="s">
        <v>8988</v>
      </c>
      <c r="G4357" s="4" t="s">
        <v>8989</v>
      </c>
      <c r="H4357" s="93">
        <v>1910.924</v>
      </c>
      <c r="I4357" s="4" t="s">
        <v>8990</v>
      </c>
      <c r="J4357" s="15">
        <v>1.930848E-3</v>
      </c>
      <c r="K4357" s="15">
        <v>0.34543800000000002</v>
      </c>
      <c r="L4357" s="4">
        <v>4.084E-3</v>
      </c>
      <c r="M4357" s="4">
        <v>2.1371859999999998</v>
      </c>
      <c r="N4357" s="4" t="s">
        <v>11615</v>
      </c>
      <c r="O4357" s="4" t="s">
        <v>9004</v>
      </c>
      <c r="P4357" s="4">
        <v>16</v>
      </c>
      <c r="Q4357" s="4">
        <v>1</v>
      </c>
      <c r="R4357" s="4">
        <v>4.5</v>
      </c>
      <c r="S4357" s="4">
        <v>5.5</v>
      </c>
      <c r="T4357" s="15">
        <v>2.7349310000000002E-7</v>
      </c>
      <c r="U4357" s="15">
        <v>2.9535500000000002E-4</v>
      </c>
    </row>
    <row r="4358" spans="1:21" x14ac:dyDescent="0.25">
      <c r="A4358" s="4">
        <v>4356</v>
      </c>
      <c r="B4358" s="4" t="s">
        <v>14955</v>
      </c>
      <c r="C4358" s="4">
        <v>4</v>
      </c>
      <c r="D4358" s="93">
        <v>2010.912</v>
      </c>
      <c r="E4358" s="4" t="s">
        <v>12850</v>
      </c>
      <c r="F4358" s="4" t="s">
        <v>8988</v>
      </c>
      <c r="G4358" s="4" t="s">
        <v>8989</v>
      </c>
      <c r="H4358" s="93">
        <v>2010.8969999999999</v>
      </c>
      <c r="I4358" s="4" t="s">
        <v>8990</v>
      </c>
      <c r="J4358" s="15">
        <v>0.29795949999999999</v>
      </c>
      <c r="K4358" s="15">
        <v>0.3456033</v>
      </c>
      <c r="L4358" s="4">
        <v>1.4319999999999999E-2</v>
      </c>
      <c r="M4358" s="4">
        <v>7.1211989999999998</v>
      </c>
      <c r="N4358" s="4" t="s">
        <v>11667</v>
      </c>
      <c r="O4358" s="4" t="s">
        <v>9004</v>
      </c>
      <c r="P4358" s="4">
        <v>6</v>
      </c>
      <c r="Q4358" s="4">
        <v>1</v>
      </c>
      <c r="R4358" s="4">
        <v>7.5</v>
      </c>
      <c r="S4358" s="4">
        <v>2.5</v>
      </c>
      <c r="T4358" s="15">
        <v>1.8959510000000001E-3</v>
      </c>
      <c r="U4358" s="15">
        <v>0.60037410000000002</v>
      </c>
    </row>
    <row r="4359" spans="1:21" x14ac:dyDescent="0.25">
      <c r="A4359" s="4">
        <v>4357</v>
      </c>
      <c r="B4359" s="4" t="s">
        <v>14956</v>
      </c>
      <c r="C4359" s="4">
        <v>3</v>
      </c>
      <c r="D4359" s="93">
        <v>1325.654</v>
      </c>
      <c r="E4359" s="4" t="s">
        <v>9245</v>
      </c>
      <c r="F4359" s="4" t="s">
        <v>8988</v>
      </c>
      <c r="G4359" s="4" t="s">
        <v>8989</v>
      </c>
      <c r="H4359" s="93">
        <v>1325.652</v>
      </c>
      <c r="I4359" s="4" t="s">
        <v>8990</v>
      </c>
      <c r="J4359" s="15">
        <v>2.272734E-4</v>
      </c>
      <c r="K4359" s="15">
        <v>0.34591260000000001</v>
      </c>
      <c r="L4359" s="4">
        <v>1.284E-3</v>
      </c>
      <c r="M4359" s="4">
        <v>0.96858</v>
      </c>
      <c r="N4359" s="4" t="s">
        <v>9246</v>
      </c>
      <c r="O4359" s="4" t="s">
        <v>9004</v>
      </c>
      <c r="P4359" s="4">
        <v>15</v>
      </c>
      <c r="Q4359" s="4">
        <v>1</v>
      </c>
      <c r="R4359" s="4">
        <v>5</v>
      </c>
      <c r="S4359" s="4">
        <v>4</v>
      </c>
      <c r="T4359" s="15">
        <v>2.1916239999999999E-4</v>
      </c>
      <c r="U4359" s="15">
        <v>2.2652470000000001E-2</v>
      </c>
    </row>
    <row r="4360" spans="1:21" x14ac:dyDescent="0.25">
      <c r="A4360" s="4">
        <v>4358</v>
      </c>
      <c r="B4360" s="4" t="s">
        <v>14957</v>
      </c>
      <c r="C4360" s="4">
        <v>3</v>
      </c>
      <c r="D4360" s="93">
        <v>1720.951</v>
      </c>
      <c r="E4360" s="4" t="s">
        <v>12452</v>
      </c>
      <c r="F4360" s="4" t="s">
        <v>8988</v>
      </c>
      <c r="G4360" s="4" t="s">
        <v>8989</v>
      </c>
      <c r="H4360" s="93">
        <v>1720.9490000000001</v>
      </c>
      <c r="I4360" s="4" t="s">
        <v>8990</v>
      </c>
      <c r="J4360" s="15">
        <v>2.12874E-4</v>
      </c>
      <c r="K4360" s="15">
        <v>0.34632400000000002</v>
      </c>
      <c r="L4360" s="4">
        <v>1.307E-3</v>
      </c>
      <c r="M4360" s="4">
        <v>0.75946499999999995</v>
      </c>
      <c r="N4360" s="4" t="s">
        <v>12453</v>
      </c>
      <c r="O4360" s="4" t="s">
        <v>9004</v>
      </c>
      <c r="P4360" s="4">
        <v>17</v>
      </c>
      <c r="Q4360" s="4">
        <v>1</v>
      </c>
      <c r="R4360" s="4">
        <v>14</v>
      </c>
      <c r="S4360" s="4">
        <v>5</v>
      </c>
      <c r="T4360" s="15">
        <v>1.5128580000000001E-6</v>
      </c>
      <c r="U4360" s="15">
        <v>8.9634510000000003E-4</v>
      </c>
    </row>
    <row r="4361" spans="1:21" x14ac:dyDescent="0.25">
      <c r="A4361" s="4">
        <v>4359</v>
      </c>
      <c r="B4361" s="4" t="s">
        <v>14958</v>
      </c>
      <c r="C4361" s="4">
        <v>3</v>
      </c>
      <c r="D4361" s="93">
        <v>1827.9079999999999</v>
      </c>
      <c r="E4361" s="4" t="s">
        <v>10404</v>
      </c>
      <c r="F4361" s="4" t="s">
        <v>8988</v>
      </c>
      <c r="G4361" s="4" t="s">
        <v>8989</v>
      </c>
      <c r="H4361" s="93">
        <v>1827.9059999999999</v>
      </c>
      <c r="I4361" s="4" t="s">
        <v>9348</v>
      </c>
      <c r="J4361" s="15">
        <v>1.7663679999999999E-6</v>
      </c>
      <c r="K4361" s="15">
        <v>0.34634759999999998</v>
      </c>
      <c r="L4361" s="4">
        <v>2.447E-3</v>
      </c>
      <c r="M4361" s="4">
        <v>1.3386899999999999</v>
      </c>
      <c r="N4361" s="4" t="s">
        <v>10405</v>
      </c>
      <c r="O4361" s="4" t="s">
        <v>9004</v>
      </c>
      <c r="P4361" s="4">
        <v>15</v>
      </c>
      <c r="Q4361" s="4">
        <v>1</v>
      </c>
      <c r="R4361" s="4">
        <v>16</v>
      </c>
      <c r="S4361" s="4">
        <v>2</v>
      </c>
      <c r="T4361" s="15">
        <v>7.111455E-12</v>
      </c>
      <c r="U4361" s="15">
        <v>1.311289E-5</v>
      </c>
    </row>
    <row r="4362" spans="1:21" x14ac:dyDescent="0.25">
      <c r="A4362" s="4">
        <v>4360</v>
      </c>
      <c r="B4362" s="4" t="s">
        <v>14959</v>
      </c>
      <c r="C4362" s="4">
        <v>3</v>
      </c>
      <c r="D4362" s="93">
        <v>2008.0540000000001</v>
      </c>
      <c r="E4362" s="4" t="s">
        <v>9053</v>
      </c>
      <c r="F4362" s="4" t="s">
        <v>8988</v>
      </c>
      <c r="G4362" s="4" t="s">
        <v>8989</v>
      </c>
      <c r="H4362" s="93">
        <v>2008.0530000000001</v>
      </c>
      <c r="I4362" s="4" t="s">
        <v>9079</v>
      </c>
      <c r="J4362" s="15">
        <v>4.6467639999999998E-2</v>
      </c>
      <c r="K4362" s="15">
        <v>0.34636</v>
      </c>
      <c r="L4362" s="4">
        <v>1.1709999999999999E-3</v>
      </c>
      <c r="M4362" s="4">
        <v>0.583152</v>
      </c>
      <c r="N4362" s="4" t="s">
        <v>9054</v>
      </c>
      <c r="O4362" s="4" t="s">
        <v>9004</v>
      </c>
      <c r="P4362" s="4">
        <v>16</v>
      </c>
      <c r="Q4362" s="4">
        <v>1</v>
      </c>
      <c r="R4362" s="4">
        <v>8.5</v>
      </c>
      <c r="S4362" s="4">
        <v>5.5</v>
      </c>
      <c r="T4362" s="15">
        <v>0.1998492</v>
      </c>
      <c r="U4362" s="15">
        <v>7.8129480000000001E-3</v>
      </c>
    </row>
    <row r="4363" spans="1:21" x14ac:dyDescent="0.25">
      <c r="A4363" s="4">
        <v>4361</v>
      </c>
      <c r="B4363" s="4" t="s">
        <v>14960</v>
      </c>
      <c r="C4363" s="4">
        <v>3</v>
      </c>
      <c r="D4363" s="93">
        <v>1666.8230000000001</v>
      </c>
      <c r="E4363" s="4" t="s">
        <v>9659</v>
      </c>
      <c r="F4363" s="4" t="s">
        <v>8988</v>
      </c>
      <c r="G4363" s="4" t="s">
        <v>8989</v>
      </c>
      <c r="H4363" s="93">
        <v>1666.8109999999999</v>
      </c>
      <c r="I4363" s="4" t="s">
        <v>8990</v>
      </c>
      <c r="J4363" s="15">
        <v>9.824612999999999E-4</v>
      </c>
      <c r="K4363" s="15">
        <v>0.34646169999999998</v>
      </c>
      <c r="L4363" s="4">
        <v>1.2041E-2</v>
      </c>
      <c r="M4363" s="4">
        <v>7.2239740000000001</v>
      </c>
      <c r="N4363" s="4" t="s">
        <v>9660</v>
      </c>
      <c r="O4363" s="4" t="s">
        <v>9004</v>
      </c>
      <c r="P4363" s="4">
        <v>4</v>
      </c>
      <c r="Q4363" s="4">
        <v>1</v>
      </c>
      <c r="R4363" s="4">
        <v>8</v>
      </c>
      <c r="S4363" s="4">
        <v>5</v>
      </c>
      <c r="T4363" s="15">
        <v>6.8010680000000002E-9</v>
      </c>
      <c r="U4363" s="15">
        <v>1.4871940000000001E-4</v>
      </c>
    </row>
    <row r="4364" spans="1:21" x14ac:dyDescent="0.25">
      <c r="A4364" s="4">
        <v>4362</v>
      </c>
      <c r="B4364" s="4" t="s">
        <v>14961</v>
      </c>
      <c r="C4364" s="4">
        <v>2</v>
      </c>
      <c r="D4364" s="93">
        <v>1772.87</v>
      </c>
      <c r="E4364" s="4" t="s">
        <v>9078</v>
      </c>
      <c r="F4364" s="4" t="s">
        <v>8988</v>
      </c>
      <c r="G4364" s="4" t="s">
        <v>8989</v>
      </c>
      <c r="H4364" s="93">
        <v>1772.8679999999999</v>
      </c>
      <c r="I4364" s="4" t="s">
        <v>8990</v>
      </c>
      <c r="J4364" s="15">
        <v>1</v>
      </c>
      <c r="K4364" s="15">
        <v>0.34665049999999997</v>
      </c>
      <c r="L4364" s="4">
        <v>2.434E-3</v>
      </c>
      <c r="M4364" s="4">
        <v>1.3729169999999999</v>
      </c>
      <c r="N4364" s="4" t="s">
        <v>9080</v>
      </c>
      <c r="O4364" s="4" t="s">
        <v>9004</v>
      </c>
      <c r="P4364" s="4">
        <v>17</v>
      </c>
      <c r="Q4364" s="4">
        <v>1</v>
      </c>
      <c r="R4364" s="4">
        <v>4</v>
      </c>
      <c r="S4364" s="4">
        <v>2</v>
      </c>
      <c r="T4364" s="15">
        <v>1</v>
      </c>
      <c r="U4364" s="15">
        <v>0.64809919999999999</v>
      </c>
    </row>
    <row r="4365" spans="1:21" x14ac:dyDescent="0.25">
      <c r="A4365" s="4">
        <v>4363</v>
      </c>
      <c r="B4365" s="4" t="s">
        <v>14962</v>
      </c>
      <c r="C4365" s="4">
        <v>4</v>
      </c>
      <c r="D4365" s="93">
        <v>2008.0550000000001</v>
      </c>
      <c r="E4365" s="4" t="s">
        <v>9053</v>
      </c>
      <c r="F4365" s="4" t="s">
        <v>8988</v>
      </c>
      <c r="G4365" s="4" t="s">
        <v>8989</v>
      </c>
      <c r="H4365" s="93">
        <v>2008.0530000000001</v>
      </c>
      <c r="I4365" s="4" t="s">
        <v>9079</v>
      </c>
      <c r="J4365" s="15">
        <v>1</v>
      </c>
      <c r="K4365" s="15">
        <v>0.34687069999999998</v>
      </c>
      <c r="L4365" s="4">
        <v>1.9650000000000002E-3</v>
      </c>
      <c r="M4365" s="4">
        <v>0.97855999999999999</v>
      </c>
      <c r="N4365" s="4" t="s">
        <v>9054</v>
      </c>
      <c r="O4365" s="4" t="s">
        <v>9004</v>
      </c>
      <c r="P4365" s="4">
        <v>17</v>
      </c>
      <c r="Q4365" s="4">
        <v>1</v>
      </c>
      <c r="R4365" s="4">
        <v>6.5</v>
      </c>
      <c r="S4365" s="4">
        <v>5.5</v>
      </c>
      <c r="T4365" s="15">
        <v>1</v>
      </c>
      <c r="U4365" s="15">
        <v>9.4653009999999996E-2</v>
      </c>
    </row>
    <row r="4366" spans="1:21" x14ac:dyDescent="0.25">
      <c r="A4366" s="4">
        <v>4364</v>
      </c>
      <c r="B4366" s="4" t="s">
        <v>14963</v>
      </c>
      <c r="C4366" s="4">
        <v>3</v>
      </c>
      <c r="D4366" s="93">
        <v>1722.9159999999999</v>
      </c>
      <c r="E4366" s="4" t="s">
        <v>12158</v>
      </c>
      <c r="F4366" s="4" t="s">
        <v>8988</v>
      </c>
      <c r="G4366" s="4" t="s">
        <v>8989</v>
      </c>
      <c r="H4366" s="93">
        <v>1722.902</v>
      </c>
      <c r="I4366" s="4" t="s">
        <v>8990</v>
      </c>
      <c r="J4366" s="15">
        <v>0.1135794</v>
      </c>
      <c r="K4366" s="15">
        <v>0.34814000000000001</v>
      </c>
      <c r="L4366" s="4">
        <v>1.3809999999999999E-2</v>
      </c>
      <c r="M4366" s="4">
        <v>8.0155460000000005</v>
      </c>
      <c r="N4366" s="4" t="s">
        <v>12159</v>
      </c>
      <c r="O4366" s="4" t="s">
        <v>9004</v>
      </c>
      <c r="P4366" s="4">
        <v>22</v>
      </c>
      <c r="Q4366" s="4">
        <v>1</v>
      </c>
      <c r="R4366" s="4">
        <v>14</v>
      </c>
      <c r="S4366" s="4">
        <v>4</v>
      </c>
      <c r="T4366" s="15">
        <v>2.711778E-4</v>
      </c>
      <c r="U4366" s="15">
        <v>0.48385280000000003</v>
      </c>
    </row>
    <row r="4367" spans="1:21" x14ac:dyDescent="0.25">
      <c r="A4367" s="4">
        <v>4365</v>
      </c>
      <c r="B4367" s="4" t="s">
        <v>14964</v>
      </c>
      <c r="C4367" s="4">
        <v>2</v>
      </c>
      <c r="D4367" s="93">
        <v>2330.3670000000002</v>
      </c>
      <c r="E4367" s="4" t="s">
        <v>11579</v>
      </c>
      <c r="F4367" s="4" t="s">
        <v>8988</v>
      </c>
      <c r="G4367" s="4" t="s">
        <v>8989</v>
      </c>
      <c r="H4367" s="93">
        <v>2330.3440000000001</v>
      </c>
      <c r="I4367" s="4" t="s">
        <v>8990</v>
      </c>
      <c r="J4367" s="15">
        <v>2.7412720000000001E-5</v>
      </c>
      <c r="K4367" s="15">
        <v>0.34827570000000002</v>
      </c>
      <c r="L4367" s="4">
        <v>2.3111E-2</v>
      </c>
      <c r="M4367" s="4">
        <v>9.9174199999999999</v>
      </c>
      <c r="N4367" s="4" t="s">
        <v>11580</v>
      </c>
      <c r="O4367" s="4" t="s">
        <v>9004</v>
      </c>
      <c r="P4367" s="4">
        <v>20</v>
      </c>
      <c r="Q4367" s="4">
        <v>1</v>
      </c>
      <c r="R4367" s="4">
        <v>6</v>
      </c>
      <c r="S4367" s="4">
        <v>5</v>
      </c>
      <c r="T4367" s="15">
        <v>2.188585E-5</v>
      </c>
      <c r="U4367" s="15">
        <v>3.3843140000000001E-4</v>
      </c>
    </row>
    <row r="4368" spans="1:21" x14ac:dyDescent="0.25">
      <c r="A4368" s="4">
        <v>4366</v>
      </c>
      <c r="B4368" s="4" t="s">
        <v>14965</v>
      </c>
      <c r="C4368" s="4">
        <v>3</v>
      </c>
      <c r="D4368" s="93">
        <v>1654.9190000000001</v>
      </c>
      <c r="E4368" s="4" t="s">
        <v>11486</v>
      </c>
      <c r="F4368" s="4" t="s">
        <v>8988</v>
      </c>
      <c r="G4368" s="4" t="s">
        <v>8989</v>
      </c>
      <c r="H4368" s="93">
        <v>1654.9159999999999</v>
      </c>
      <c r="I4368" s="4" t="s">
        <v>8990</v>
      </c>
      <c r="J4368" s="15">
        <v>5.0033390000000003E-4</v>
      </c>
      <c r="K4368" s="15">
        <v>0.34847030000000001</v>
      </c>
      <c r="L4368" s="4">
        <v>2.6450000000000002E-3</v>
      </c>
      <c r="M4368" s="4">
        <v>1.598268</v>
      </c>
      <c r="N4368" s="4" t="s">
        <v>11487</v>
      </c>
      <c r="O4368" s="4" t="s">
        <v>9004</v>
      </c>
      <c r="P4368" s="4">
        <v>16</v>
      </c>
      <c r="Q4368" s="4">
        <v>1</v>
      </c>
      <c r="R4368" s="4">
        <v>6</v>
      </c>
      <c r="S4368" s="4">
        <v>9</v>
      </c>
      <c r="T4368" s="15">
        <v>2.3614959999999999E-4</v>
      </c>
      <c r="U4368" s="15">
        <v>1.6708409999999999E-4</v>
      </c>
    </row>
    <row r="4369" spans="1:21" x14ac:dyDescent="0.25">
      <c r="A4369" s="4">
        <v>4367</v>
      </c>
      <c r="B4369" s="4" t="s">
        <v>14966</v>
      </c>
      <c r="C4369" s="4">
        <v>3</v>
      </c>
      <c r="D4369" s="93">
        <v>2180.058</v>
      </c>
      <c r="E4369" s="4" t="s">
        <v>9812</v>
      </c>
      <c r="F4369" s="4" t="s">
        <v>8988</v>
      </c>
      <c r="G4369" s="4" t="s">
        <v>8989</v>
      </c>
      <c r="H4369" s="93">
        <v>2180.0549999999998</v>
      </c>
      <c r="I4369" s="4" t="s">
        <v>8990</v>
      </c>
      <c r="J4369" s="15">
        <v>5.9114809999999997E-2</v>
      </c>
      <c r="K4369" s="15">
        <v>0.34863450000000001</v>
      </c>
      <c r="L4369" s="4">
        <v>3.571E-3</v>
      </c>
      <c r="M4369" s="4">
        <v>1.6380319999999999</v>
      </c>
      <c r="N4369" s="4" t="s">
        <v>9813</v>
      </c>
      <c r="O4369" s="4" t="s">
        <v>9004</v>
      </c>
      <c r="P4369" s="4">
        <v>14</v>
      </c>
      <c r="Q4369" s="4">
        <v>1</v>
      </c>
      <c r="R4369" s="4">
        <v>5</v>
      </c>
      <c r="S4369" s="4">
        <v>7</v>
      </c>
      <c r="T4369" s="15">
        <v>9.0342270000000002E-2</v>
      </c>
      <c r="U4369" s="15">
        <v>1.685608E-4</v>
      </c>
    </row>
    <row r="4370" spans="1:21" x14ac:dyDescent="0.25">
      <c r="A4370" s="4">
        <v>4368</v>
      </c>
      <c r="B4370" s="4" t="s">
        <v>14967</v>
      </c>
      <c r="C4370" s="4">
        <v>2</v>
      </c>
      <c r="D4370" s="93">
        <v>1666.8140000000001</v>
      </c>
      <c r="E4370" s="4" t="s">
        <v>9659</v>
      </c>
      <c r="F4370" s="4" t="s">
        <v>8988</v>
      </c>
      <c r="G4370" s="4" t="s">
        <v>8989</v>
      </c>
      <c r="H4370" s="93">
        <v>1666.8109999999999</v>
      </c>
      <c r="I4370" s="4" t="s">
        <v>8990</v>
      </c>
      <c r="J4370" s="15">
        <v>1</v>
      </c>
      <c r="K4370" s="15">
        <v>0.34891290000000003</v>
      </c>
      <c r="L4370" s="4">
        <v>2.555E-3</v>
      </c>
      <c r="M4370" s="4">
        <v>1.532867</v>
      </c>
      <c r="N4370" s="4" t="s">
        <v>9660</v>
      </c>
      <c r="O4370" s="4" t="s">
        <v>9004</v>
      </c>
      <c r="P4370" s="4">
        <v>15</v>
      </c>
      <c r="Q4370" s="4">
        <v>1</v>
      </c>
      <c r="R4370" s="4">
        <v>5</v>
      </c>
      <c r="S4370" s="4">
        <v>2</v>
      </c>
      <c r="T4370" s="15">
        <v>7.1968410000000001E-5</v>
      </c>
      <c r="U4370" s="15">
        <v>1</v>
      </c>
    </row>
    <row r="4371" spans="1:21" x14ac:dyDescent="0.25">
      <c r="A4371" s="4">
        <v>4369</v>
      </c>
      <c r="B4371" s="4" t="s">
        <v>14968</v>
      </c>
      <c r="C4371" s="4">
        <v>3</v>
      </c>
      <c r="D4371" s="93">
        <v>2557.3649999999998</v>
      </c>
      <c r="E4371" s="4" t="s">
        <v>9771</v>
      </c>
      <c r="F4371" s="4" t="s">
        <v>8988</v>
      </c>
      <c r="G4371" s="4" t="s">
        <v>8989</v>
      </c>
      <c r="H4371" s="93">
        <v>2557.3420000000001</v>
      </c>
      <c r="I4371" s="4" t="s">
        <v>8990</v>
      </c>
      <c r="J4371" s="15">
        <v>1.259047E-5</v>
      </c>
      <c r="K4371" s="15">
        <v>0.34935830000000001</v>
      </c>
      <c r="L4371" s="4">
        <v>2.317E-2</v>
      </c>
      <c r="M4371" s="4">
        <v>9.0601880000000001</v>
      </c>
      <c r="N4371" s="4" t="s">
        <v>9772</v>
      </c>
      <c r="O4371" s="4" t="s">
        <v>9004</v>
      </c>
      <c r="P4371" s="4">
        <v>23</v>
      </c>
      <c r="Q4371" s="4">
        <v>1</v>
      </c>
      <c r="R4371" s="4">
        <v>9</v>
      </c>
      <c r="S4371" s="4">
        <v>4</v>
      </c>
      <c r="T4371" s="15">
        <v>1.6667799999999999E-4</v>
      </c>
      <c r="U4371" s="15">
        <v>4.9689539999999999E-9</v>
      </c>
    </row>
    <row r="4372" spans="1:21" x14ac:dyDescent="0.25">
      <c r="A4372" s="4">
        <v>4370</v>
      </c>
      <c r="B4372" s="4" t="s">
        <v>14969</v>
      </c>
      <c r="C4372" s="4">
        <v>2</v>
      </c>
      <c r="D4372" s="93">
        <v>2083.9140000000002</v>
      </c>
      <c r="E4372" s="4" t="s">
        <v>9218</v>
      </c>
      <c r="F4372" s="4" t="s">
        <v>8988</v>
      </c>
      <c r="G4372" s="4" t="s">
        <v>8989</v>
      </c>
      <c r="H4372" s="93">
        <v>2083.895</v>
      </c>
      <c r="I4372" s="4" t="s">
        <v>8990</v>
      </c>
      <c r="J4372" s="15">
        <v>3.6010790000000001E-4</v>
      </c>
      <c r="K4372" s="15">
        <v>0.35008289999999997</v>
      </c>
      <c r="L4372" s="4">
        <v>1.9848999999999999E-2</v>
      </c>
      <c r="M4372" s="4">
        <v>9.5249539999999993</v>
      </c>
      <c r="N4372" s="4" t="s">
        <v>9219</v>
      </c>
      <c r="O4372" s="4" t="s">
        <v>9004</v>
      </c>
      <c r="P4372" s="4">
        <v>8</v>
      </c>
      <c r="Q4372" s="4">
        <v>1</v>
      </c>
      <c r="R4372" s="4">
        <v>8</v>
      </c>
      <c r="S4372" s="4">
        <v>4</v>
      </c>
      <c r="T4372" s="15">
        <v>5.6283350000000003E-2</v>
      </c>
      <c r="U4372" s="15">
        <v>2.0873269999999999E-4</v>
      </c>
    </row>
    <row r="4373" spans="1:21" x14ac:dyDescent="0.25">
      <c r="A4373" s="4">
        <v>4371</v>
      </c>
      <c r="B4373" s="4" t="s">
        <v>14970</v>
      </c>
      <c r="C4373" s="4">
        <v>3</v>
      </c>
      <c r="D4373" s="93">
        <v>1445.845</v>
      </c>
      <c r="E4373" s="4" t="s">
        <v>9593</v>
      </c>
      <c r="F4373" s="4" t="s">
        <v>8988</v>
      </c>
      <c r="G4373" s="4" t="s">
        <v>8989</v>
      </c>
      <c r="H4373" s="93">
        <v>1445.8320000000001</v>
      </c>
      <c r="I4373" s="4" t="s">
        <v>8990</v>
      </c>
      <c r="J4373" s="15">
        <v>3.7941910000000001E-3</v>
      </c>
      <c r="K4373" s="15">
        <v>0.35056949999999998</v>
      </c>
      <c r="L4373" s="4">
        <v>1.2749E-2</v>
      </c>
      <c r="M4373" s="4">
        <v>8.8177590000000006</v>
      </c>
      <c r="N4373" s="4" t="s">
        <v>9594</v>
      </c>
      <c r="O4373" s="4" t="s">
        <v>9004</v>
      </c>
      <c r="P4373" s="4">
        <v>22</v>
      </c>
      <c r="Q4373" s="4">
        <v>1</v>
      </c>
      <c r="R4373" s="4">
        <v>9</v>
      </c>
      <c r="S4373" s="4">
        <v>6</v>
      </c>
      <c r="T4373" s="15">
        <v>6.3863740000000001E-6</v>
      </c>
      <c r="U4373" s="15">
        <v>1.4228299999999999E-2</v>
      </c>
    </row>
    <row r="4374" spans="1:21" x14ac:dyDescent="0.25">
      <c r="A4374" s="4">
        <v>4372</v>
      </c>
      <c r="B4374" s="4" t="s">
        <v>14971</v>
      </c>
      <c r="C4374" s="4">
        <v>4</v>
      </c>
      <c r="D4374" s="93">
        <v>2630.4250000000002</v>
      </c>
      <c r="E4374" s="4" t="s">
        <v>12929</v>
      </c>
      <c r="F4374" s="4" t="s">
        <v>8988</v>
      </c>
      <c r="G4374" s="4" t="s">
        <v>8989</v>
      </c>
      <c r="H4374" s="93">
        <v>2630.42</v>
      </c>
      <c r="I4374" s="4" t="s">
        <v>8990</v>
      </c>
      <c r="J4374" s="15">
        <v>0.18804499999999999</v>
      </c>
      <c r="K4374" s="15">
        <v>0.35186990000000001</v>
      </c>
      <c r="L4374" s="4">
        <v>5.2890000000000003E-3</v>
      </c>
      <c r="M4374" s="4">
        <v>2.0107050000000002</v>
      </c>
      <c r="N4374" s="4" t="s">
        <v>12930</v>
      </c>
      <c r="O4374" s="4" t="s">
        <v>9004</v>
      </c>
      <c r="P4374" s="4">
        <v>16</v>
      </c>
      <c r="Q4374" s="4">
        <v>1</v>
      </c>
      <c r="R4374" s="4">
        <v>5.5</v>
      </c>
      <c r="S4374" s="4">
        <v>5.5</v>
      </c>
      <c r="T4374" s="15">
        <v>0.18396119999999999</v>
      </c>
      <c r="U4374" s="15">
        <v>0.22669159999999999</v>
      </c>
    </row>
    <row r="4375" spans="1:21" x14ac:dyDescent="0.25">
      <c r="A4375" s="4">
        <v>4373</v>
      </c>
      <c r="B4375" s="4" t="s">
        <v>14972</v>
      </c>
      <c r="C4375" s="4">
        <v>3</v>
      </c>
      <c r="D4375" s="93">
        <v>2580.3359999999998</v>
      </c>
      <c r="E4375" s="4" t="s">
        <v>10930</v>
      </c>
      <c r="F4375" s="4" t="s">
        <v>8988</v>
      </c>
      <c r="G4375" s="4" t="s">
        <v>8989</v>
      </c>
      <c r="H4375" s="93">
        <v>2580.3130000000001</v>
      </c>
      <c r="I4375" s="4" t="s">
        <v>8990</v>
      </c>
      <c r="J4375" s="15">
        <v>0.1002972</v>
      </c>
      <c r="K4375" s="15">
        <v>0.35238180000000002</v>
      </c>
      <c r="L4375" s="4">
        <v>2.2960000000000001E-2</v>
      </c>
      <c r="M4375" s="4">
        <v>8.8981449999999995</v>
      </c>
      <c r="N4375" s="4" t="s">
        <v>10931</v>
      </c>
      <c r="O4375" s="4" t="s">
        <v>9004</v>
      </c>
      <c r="P4375" s="4">
        <v>22</v>
      </c>
      <c r="Q4375" s="4">
        <v>1</v>
      </c>
      <c r="R4375" s="4">
        <v>11</v>
      </c>
      <c r="S4375" s="4">
        <v>5</v>
      </c>
      <c r="T4375" s="15">
        <v>2.0061480000000001E-3</v>
      </c>
      <c r="U4375" s="15">
        <v>0.19873080000000001</v>
      </c>
    </row>
    <row r="4376" spans="1:21" x14ac:dyDescent="0.25">
      <c r="A4376" s="4">
        <v>4374</v>
      </c>
      <c r="B4376" s="4" t="s">
        <v>14973</v>
      </c>
      <c r="C4376" s="4">
        <v>3</v>
      </c>
      <c r="D4376" s="93">
        <v>1617.912</v>
      </c>
      <c r="E4376" s="4" t="s">
        <v>12990</v>
      </c>
      <c r="F4376" s="4" t="s">
        <v>8988</v>
      </c>
      <c r="G4376" s="4" t="s">
        <v>8989</v>
      </c>
      <c r="H4376" s="93">
        <v>1617.896</v>
      </c>
      <c r="I4376" s="4" t="s">
        <v>8990</v>
      </c>
      <c r="J4376" s="15">
        <v>9.1360580000000007E-3</v>
      </c>
      <c r="K4376" s="15">
        <v>0.35244690000000001</v>
      </c>
      <c r="L4376" s="4">
        <v>1.5817999999999999E-2</v>
      </c>
      <c r="M4376" s="4">
        <v>9.7768969999999999</v>
      </c>
      <c r="N4376" s="4" t="s">
        <v>12991</v>
      </c>
      <c r="O4376" s="4" t="s">
        <v>9004</v>
      </c>
      <c r="P4376" s="4">
        <v>22</v>
      </c>
      <c r="Q4376" s="4">
        <v>1</v>
      </c>
      <c r="R4376" s="4">
        <v>10</v>
      </c>
      <c r="S4376" s="4">
        <v>3</v>
      </c>
      <c r="T4376" s="15">
        <v>1.4717880000000001E-4</v>
      </c>
      <c r="U4376" s="15">
        <v>1.6284179999999999E-2</v>
      </c>
    </row>
    <row r="4377" spans="1:21" x14ac:dyDescent="0.25">
      <c r="A4377" s="4">
        <v>4375</v>
      </c>
      <c r="B4377" s="4" t="s">
        <v>14974</v>
      </c>
      <c r="C4377" s="4">
        <v>2</v>
      </c>
      <c r="D4377" s="93">
        <v>1594.8209999999999</v>
      </c>
      <c r="E4377" s="4" t="s">
        <v>12242</v>
      </c>
      <c r="F4377" s="4" t="s">
        <v>8988</v>
      </c>
      <c r="G4377" s="4" t="s">
        <v>8989</v>
      </c>
      <c r="H4377" s="93">
        <v>1594.818</v>
      </c>
      <c r="I4377" s="4" t="s">
        <v>8990</v>
      </c>
      <c r="J4377" s="15">
        <v>8.6491409999999995E-8</v>
      </c>
      <c r="K4377" s="15">
        <v>0.35257349999999998</v>
      </c>
      <c r="L4377" s="4">
        <v>3.209E-3</v>
      </c>
      <c r="M4377" s="4">
        <v>2.0121410000000002</v>
      </c>
      <c r="N4377" s="4" t="s">
        <v>12243</v>
      </c>
      <c r="O4377" s="4" t="s">
        <v>9004</v>
      </c>
      <c r="P4377" s="4">
        <v>16</v>
      </c>
      <c r="Q4377" s="4">
        <v>1</v>
      </c>
      <c r="R4377" s="4">
        <v>7</v>
      </c>
      <c r="S4377" s="4">
        <v>3</v>
      </c>
      <c r="T4377" s="15">
        <v>2.1352580000000001E-5</v>
      </c>
      <c r="U4377" s="15">
        <v>3.1812840000000002E-2</v>
      </c>
    </row>
    <row r="4378" spans="1:21" x14ac:dyDescent="0.25">
      <c r="A4378" s="4">
        <v>4376</v>
      </c>
      <c r="B4378" s="4" t="s">
        <v>14975</v>
      </c>
      <c r="C4378" s="4">
        <v>3</v>
      </c>
      <c r="D4378" s="93">
        <v>2389.3180000000002</v>
      </c>
      <c r="E4378" s="4" t="s">
        <v>14338</v>
      </c>
      <c r="F4378" s="4" t="s">
        <v>8988</v>
      </c>
      <c r="G4378" s="4" t="s">
        <v>8989</v>
      </c>
      <c r="H4378" s="93">
        <v>2389.297</v>
      </c>
      <c r="I4378" s="4" t="s">
        <v>8990</v>
      </c>
      <c r="J4378" s="15">
        <v>4.2621819999999998E-4</v>
      </c>
      <c r="K4378" s="15">
        <v>0.35291030000000001</v>
      </c>
      <c r="L4378" s="4">
        <v>2.0622999999999999E-2</v>
      </c>
      <c r="M4378" s="4">
        <v>8.6314080000000004</v>
      </c>
      <c r="N4378" s="4" t="s">
        <v>14339</v>
      </c>
      <c r="O4378" s="4" t="s">
        <v>9004</v>
      </c>
      <c r="P4378" s="4">
        <v>21</v>
      </c>
      <c r="Q4378" s="4">
        <v>1</v>
      </c>
      <c r="R4378" s="4">
        <v>11</v>
      </c>
      <c r="S4378" s="4">
        <v>5</v>
      </c>
      <c r="T4378" s="15">
        <v>2.1484959999999999E-5</v>
      </c>
      <c r="U4378" s="15">
        <v>2.481742E-4</v>
      </c>
    </row>
    <row r="4379" spans="1:21" x14ac:dyDescent="0.25">
      <c r="A4379" s="4">
        <v>4377</v>
      </c>
      <c r="B4379" s="4" t="s">
        <v>14976</v>
      </c>
      <c r="C4379" s="4">
        <v>3</v>
      </c>
      <c r="D4379" s="93">
        <v>1572.896</v>
      </c>
      <c r="E4379" s="4" t="s">
        <v>9567</v>
      </c>
      <c r="F4379" s="4" t="s">
        <v>8988</v>
      </c>
      <c r="G4379" s="4" t="s">
        <v>8989</v>
      </c>
      <c r="H4379" s="93">
        <v>1572.886</v>
      </c>
      <c r="I4379" s="4" t="s">
        <v>8990</v>
      </c>
      <c r="J4379" s="15">
        <v>6.5017660000000004E-8</v>
      </c>
      <c r="K4379" s="15">
        <v>0.35302359999999999</v>
      </c>
      <c r="L4379" s="4">
        <v>1.0163E-2</v>
      </c>
      <c r="M4379" s="4">
        <v>6.461373</v>
      </c>
      <c r="N4379" s="4" t="s">
        <v>9568</v>
      </c>
      <c r="O4379" s="4" t="s">
        <v>9004</v>
      </c>
      <c r="P4379" s="4">
        <v>23</v>
      </c>
      <c r="Q4379" s="4">
        <v>1</v>
      </c>
      <c r="R4379" s="4">
        <v>9</v>
      </c>
      <c r="S4379" s="4">
        <v>4</v>
      </c>
      <c r="T4379" s="15">
        <v>2.4350620000000002E-7</v>
      </c>
      <c r="U4379" s="15">
        <v>2.6383019999999999E-7</v>
      </c>
    </row>
    <row r="4380" spans="1:21" x14ac:dyDescent="0.25">
      <c r="A4380" s="4">
        <v>4378</v>
      </c>
      <c r="B4380" s="4" t="s">
        <v>14977</v>
      </c>
      <c r="C4380" s="4">
        <v>3</v>
      </c>
      <c r="D4380" s="93">
        <v>2277.2600000000002</v>
      </c>
      <c r="E4380" s="4" t="s">
        <v>14022</v>
      </c>
      <c r="F4380" s="4" t="s">
        <v>8988</v>
      </c>
      <c r="G4380" s="4" t="s">
        <v>8989</v>
      </c>
      <c r="H4380" s="93">
        <v>2277.239</v>
      </c>
      <c r="I4380" s="4" t="s">
        <v>8990</v>
      </c>
      <c r="J4380" s="15">
        <v>0.24033969999999999</v>
      </c>
      <c r="K4380" s="15">
        <v>0.353908</v>
      </c>
      <c r="L4380" s="4">
        <v>2.0868999999999999E-2</v>
      </c>
      <c r="M4380" s="4">
        <v>9.1641680000000001</v>
      </c>
      <c r="N4380" s="4" t="s">
        <v>13678</v>
      </c>
      <c r="O4380" s="4" t="s">
        <v>9004</v>
      </c>
      <c r="P4380" s="4">
        <v>21</v>
      </c>
      <c r="Q4380" s="4">
        <v>1</v>
      </c>
      <c r="R4380" s="4">
        <v>9.5</v>
      </c>
      <c r="S4380" s="4">
        <v>4.5</v>
      </c>
      <c r="T4380" s="15">
        <v>6.8476040000000002E-7</v>
      </c>
      <c r="U4380" s="15">
        <v>0.29356339999999997</v>
      </c>
    </row>
    <row r="4381" spans="1:21" x14ac:dyDescent="0.25">
      <c r="A4381" s="4">
        <v>4379</v>
      </c>
      <c r="B4381" s="4" t="s">
        <v>14978</v>
      </c>
      <c r="C4381" s="4">
        <v>3</v>
      </c>
      <c r="D4381" s="93">
        <v>1404.7139999999999</v>
      </c>
      <c r="E4381" s="4" t="s">
        <v>9378</v>
      </c>
      <c r="F4381" s="4" t="s">
        <v>8988</v>
      </c>
      <c r="G4381" s="4" t="s">
        <v>8989</v>
      </c>
      <c r="H4381" s="93">
        <v>1404.712</v>
      </c>
      <c r="I4381" s="4" t="s">
        <v>8990</v>
      </c>
      <c r="J4381" s="15">
        <v>3.581407E-3</v>
      </c>
      <c r="K4381" s="15">
        <v>0.35427370000000002</v>
      </c>
      <c r="L4381" s="4">
        <v>2.6229999999999999E-3</v>
      </c>
      <c r="M4381" s="4">
        <v>1.8672869999999999</v>
      </c>
      <c r="N4381" s="4" t="s">
        <v>9379</v>
      </c>
      <c r="O4381" s="4" t="s">
        <v>9004</v>
      </c>
      <c r="P4381" s="4">
        <v>14</v>
      </c>
      <c r="Q4381" s="4">
        <v>1</v>
      </c>
      <c r="R4381" s="4">
        <v>5</v>
      </c>
      <c r="S4381" s="4">
        <v>4</v>
      </c>
      <c r="T4381" s="15">
        <v>1.1151909999999999E-4</v>
      </c>
      <c r="U4381" s="15">
        <v>1.03315E-3</v>
      </c>
    </row>
    <row r="4382" spans="1:21" x14ac:dyDescent="0.25">
      <c r="A4382" s="4">
        <v>4380</v>
      </c>
      <c r="B4382" s="4" t="s">
        <v>14979</v>
      </c>
      <c r="C4382" s="4">
        <v>3</v>
      </c>
      <c r="D4382" s="93">
        <v>2058.056</v>
      </c>
      <c r="E4382" s="4" t="s">
        <v>10961</v>
      </c>
      <c r="F4382" s="4" t="s">
        <v>8988</v>
      </c>
      <c r="G4382" s="4" t="s">
        <v>8989</v>
      </c>
      <c r="H4382" s="93">
        <v>2058.0540000000001</v>
      </c>
      <c r="I4382" s="4" t="s">
        <v>8990</v>
      </c>
      <c r="J4382" s="15">
        <v>1</v>
      </c>
      <c r="K4382" s="15">
        <v>0.3547302</v>
      </c>
      <c r="L4382" s="4">
        <v>1.83E-3</v>
      </c>
      <c r="M4382" s="4">
        <v>0.88918900000000001</v>
      </c>
      <c r="N4382" s="4" t="s">
        <v>9534</v>
      </c>
      <c r="O4382" s="4" t="s">
        <v>9004</v>
      </c>
      <c r="P4382" s="4">
        <v>15</v>
      </c>
      <c r="Q4382" s="4">
        <v>1</v>
      </c>
      <c r="R4382" s="4">
        <v>6</v>
      </c>
      <c r="S4382" s="4">
        <v>3</v>
      </c>
      <c r="T4382" s="15">
        <v>0.31006919999999999</v>
      </c>
      <c r="U4382" s="15">
        <v>1</v>
      </c>
    </row>
    <row r="4383" spans="1:21" x14ac:dyDescent="0.25">
      <c r="A4383" s="4">
        <v>4381</v>
      </c>
      <c r="B4383" s="4" t="s">
        <v>14980</v>
      </c>
      <c r="C4383" s="4">
        <v>3</v>
      </c>
      <c r="D4383" s="93">
        <v>1299.7719999999999</v>
      </c>
      <c r="E4383" s="4" t="s">
        <v>13740</v>
      </c>
      <c r="F4383" s="4" t="s">
        <v>8988</v>
      </c>
      <c r="G4383" s="4" t="s">
        <v>8989</v>
      </c>
      <c r="H4383" s="93">
        <v>1299.7629999999999</v>
      </c>
      <c r="I4383" s="4" t="s">
        <v>8990</v>
      </c>
      <c r="J4383" s="15">
        <v>3.5648960000000002E-4</v>
      </c>
      <c r="K4383" s="15">
        <v>0.4044604</v>
      </c>
      <c r="L4383" s="4">
        <v>9.2910000000000006E-3</v>
      </c>
      <c r="M4383" s="4">
        <v>7.1482260000000002</v>
      </c>
      <c r="N4383" s="4" t="s">
        <v>13741</v>
      </c>
      <c r="O4383" s="4" t="s">
        <v>8992</v>
      </c>
      <c r="P4383" s="4">
        <v>6</v>
      </c>
      <c r="Q4383" s="4">
        <v>1</v>
      </c>
      <c r="R4383" s="4">
        <v>11.5</v>
      </c>
      <c r="S4383" s="4">
        <v>2.5</v>
      </c>
      <c r="T4383" s="15">
        <v>2.8376079999999999E-9</v>
      </c>
      <c r="U4383" s="15">
        <v>6.2990870000000001E-3</v>
      </c>
    </row>
    <row r="4384" spans="1:21" x14ac:dyDescent="0.25">
      <c r="A4384" s="4">
        <v>4382</v>
      </c>
      <c r="B4384" s="4" t="s">
        <v>14981</v>
      </c>
      <c r="C4384" s="4">
        <v>3</v>
      </c>
      <c r="D4384" s="93">
        <v>1814.8440000000001</v>
      </c>
      <c r="E4384" s="4" t="s">
        <v>8994</v>
      </c>
      <c r="F4384" s="4" t="s">
        <v>8988</v>
      </c>
      <c r="G4384" s="4" t="s">
        <v>8989</v>
      </c>
      <c r="H4384" s="93">
        <v>1814.83</v>
      </c>
      <c r="I4384" s="4" t="s">
        <v>8990</v>
      </c>
      <c r="J4384" s="15">
        <v>3.956386E-6</v>
      </c>
      <c r="K4384" s="15">
        <v>0.40486470000000002</v>
      </c>
      <c r="L4384" s="4">
        <v>1.4415000000000001E-2</v>
      </c>
      <c r="M4384" s="4">
        <v>7.9428929999999998</v>
      </c>
      <c r="N4384" s="4" t="s">
        <v>8995</v>
      </c>
      <c r="O4384" s="4" t="s">
        <v>8992</v>
      </c>
      <c r="P4384" s="4">
        <v>2</v>
      </c>
      <c r="Q4384" s="4">
        <v>1</v>
      </c>
      <c r="R4384" s="4">
        <v>8</v>
      </c>
      <c r="S4384" s="4">
        <v>10</v>
      </c>
      <c r="T4384" s="15">
        <v>7.8464330000000003E-9</v>
      </c>
      <c r="U4384" s="15">
        <v>1.5696740000000001E-5</v>
      </c>
    </row>
    <row r="4385" spans="1:21" x14ac:dyDescent="0.25">
      <c r="A4385" s="4">
        <v>4383</v>
      </c>
      <c r="B4385" s="4" t="s">
        <v>14982</v>
      </c>
      <c r="C4385" s="4">
        <v>2</v>
      </c>
      <c r="D4385" s="93">
        <v>1474.682</v>
      </c>
      <c r="E4385" s="4" t="s">
        <v>14983</v>
      </c>
      <c r="F4385" s="4" t="s">
        <v>8988</v>
      </c>
      <c r="G4385" s="4" t="s">
        <v>8989</v>
      </c>
      <c r="H4385" s="93">
        <v>1474.67</v>
      </c>
      <c r="I4385" s="4" t="s">
        <v>8990</v>
      </c>
      <c r="J4385" s="15">
        <v>6.3449690000000003E-2</v>
      </c>
      <c r="K4385" s="15">
        <v>0.40520590000000001</v>
      </c>
      <c r="L4385" s="4">
        <v>1.2198000000000001E-2</v>
      </c>
      <c r="M4385" s="4">
        <v>8.2716840000000005</v>
      </c>
      <c r="N4385" s="4" t="s">
        <v>14984</v>
      </c>
      <c r="O4385" s="4" t="s">
        <v>8992</v>
      </c>
      <c r="P4385" s="4">
        <v>20</v>
      </c>
      <c r="Q4385" s="4">
        <v>1</v>
      </c>
      <c r="R4385" s="4">
        <v>9</v>
      </c>
      <c r="S4385" s="4">
        <v>3</v>
      </c>
      <c r="T4385" s="15">
        <v>1.8068560000000001E-9</v>
      </c>
      <c r="U4385" s="15">
        <v>7.5753070000000006E-2</v>
      </c>
    </row>
    <row r="4386" spans="1:21" x14ac:dyDescent="0.25">
      <c r="A4386" s="4">
        <v>4384</v>
      </c>
      <c r="B4386" s="4" t="s">
        <v>14985</v>
      </c>
      <c r="C4386" s="4">
        <v>3</v>
      </c>
      <c r="D4386" s="93">
        <v>2383.17</v>
      </c>
      <c r="E4386" s="4" t="s">
        <v>13140</v>
      </c>
      <c r="F4386" s="4" t="s">
        <v>8988</v>
      </c>
      <c r="G4386" s="4" t="s">
        <v>8989</v>
      </c>
      <c r="H4386" s="93">
        <v>2383.1480000000001</v>
      </c>
      <c r="I4386" s="4" t="s">
        <v>8990</v>
      </c>
      <c r="J4386" s="15">
        <v>1.128567E-6</v>
      </c>
      <c r="K4386" s="15">
        <v>0.40612789999999999</v>
      </c>
      <c r="L4386" s="4">
        <v>2.129E-2</v>
      </c>
      <c r="M4386" s="4">
        <v>8.9335599999999999</v>
      </c>
      <c r="N4386" s="4" t="s">
        <v>11612</v>
      </c>
      <c r="O4386" s="4" t="s">
        <v>8992</v>
      </c>
      <c r="P4386" s="4">
        <v>21</v>
      </c>
      <c r="Q4386" s="4">
        <v>1</v>
      </c>
      <c r="R4386" s="4">
        <v>12.5</v>
      </c>
      <c r="S4386" s="4">
        <v>8.5</v>
      </c>
      <c r="T4386" s="15">
        <v>7.0635399999999998E-10</v>
      </c>
      <c r="U4386" s="15">
        <v>1.0563410000000001E-4</v>
      </c>
    </row>
    <row r="4387" spans="1:21" x14ac:dyDescent="0.25">
      <c r="A4387" s="4">
        <v>4385</v>
      </c>
      <c r="B4387" s="4" t="s">
        <v>14986</v>
      </c>
      <c r="C4387" s="4">
        <v>4</v>
      </c>
      <c r="D4387" s="93">
        <v>3446.6869999999999</v>
      </c>
      <c r="E4387" s="4" t="s">
        <v>13791</v>
      </c>
      <c r="F4387" s="4" t="s">
        <v>8988</v>
      </c>
      <c r="G4387" s="4" t="s">
        <v>8989</v>
      </c>
      <c r="H4387" s="93">
        <v>3446.6819999999998</v>
      </c>
      <c r="I4387" s="4" t="s">
        <v>8990</v>
      </c>
      <c r="J4387" s="15">
        <v>1</v>
      </c>
      <c r="K4387" s="15">
        <v>0.40826050000000003</v>
      </c>
      <c r="L4387" s="4">
        <v>5.2639999999999996E-3</v>
      </c>
      <c r="M4387" s="4">
        <v>1.527266</v>
      </c>
      <c r="N4387" s="4" t="s">
        <v>13792</v>
      </c>
      <c r="O4387" s="4" t="s">
        <v>8992</v>
      </c>
      <c r="P4387" s="4">
        <v>16</v>
      </c>
      <c r="Q4387" s="4">
        <v>1</v>
      </c>
      <c r="R4387" s="4">
        <v>9</v>
      </c>
      <c r="S4387" s="4">
        <v>6</v>
      </c>
      <c r="T4387" s="15">
        <v>1</v>
      </c>
      <c r="U4387" s="15">
        <v>1</v>
      </c>
    </row>
    <row r="4388" spans="1:21" x14ac:dyDescent="0.25">
      <c r="A4388" s="4">
        <v>4386</v>
      </c>
      <c r="B4388" s="4" t="s">
        <v>14987</v>
      </c>
      <c r="C4388" s="4">
        <v>3</v>
      </c>
      <c r="D4388" s="93">
        <v>1814.846</v>
      </c>
      <c r="E4388" s="4" t="s">
        <v>9064</v>
      </c>
      <c r="F4388" s="4" t="s">
        <v>8988</v>
      </c>
      <c r="G4388" s="4" t="s">
        <v>8989</v>
      </c>
      <c r="H4388" s="93">
        <v>1814.83</v>
      </c>
      <c r="I4388" s="4" t="s">
        <v>8990</v>
      </c>
      <c r="J4388" s="15">
        <v>5.3733860000000004E-4</v>
      </c>
      <c r="K4388" s="15">
        <v>0.40866639999999999</v>
      </c>
      <c r="L4388" s="4">
        <v>1.6022999999999999E-2</v>
      </c>
      <c r="M4388" s="4">
        <v>8.8289270000000002</v>
      </c>
      <c r="N4388" s="4" t="s">
        <v>9065</v>
      </c>
      <c r="O4388" s="4" t="s">
        <v>8992</v>
      </c>
      <c r="P4388" s="4">
        <v>2</v>
      </c>
      <c r="Q4388" s="4">
        <v>1</v>
      </c>
      <c r="R4388" s="4">
        <v>8</v>
      </c>
      <c r="S4388" s="4">
        <v>6</v>
      </c>
      <c r="T4388" s="15">
        <v>5.0183029999999999E-11</v>
      </c>
      <c r="U4388" s="15">
        <v>7.8510950000000004E-4</v>
      </c>
    </row>
    <row r="4389" spans="1:21" x14ac:dyDescent="0.25">
      <c r="A4389" s="4">
        <v>4387</v>
      </c>
      <c r="B4389" s="4" t="s">
        <v>14988</v>
      </c>
      <c r="C4389" s="4">
        <v>4</v>
      </c>
      <c r="D4389" s="93">
        <v>2334.2289999999998</v>
      </c>
      <c r="E4389" s="4" t="s">
        <v>11168</v>
      </c>
      <c r="F4389" s="4" t="s">
        <v>8988</v>
      </c>
      <c r="G4389" s="4" t="s">
        <v>8989</v>
      </c>
      <c r="H4389" s="93">
        <v>2334.2240000000002</v>
      </c>
      <c r="I4389" s="4" t="s">
        <v>8990</v>
      </c>
      <c r="J4389" s="15">
        <v>3.6658480000000002E-6</v>
      </c>
      <c r="K4389" s="15">
        <v>0.40888659999999999</v>
      </c>
      <c r="L4389" s="4">
        <v>5.0289999999999996E-3</v>
      </c>
      <c r="M4389" s="4">
        <v>2.1544629999999998</v>
      </c>
      <c r="N4389" s="4" t="s">
        <v>11169</v>
      </c>
      <c r="O4389" s="4" t="s">
        <v>8992</v>
      </c>
      <c r="P4389" s="4">
        <v>16</v>
      </c>
      <c r="Q4389" s="4">
        <v>1</v>
      </c>
      <c r="R4389" s="4">
        <v>12.5</v>
      </c>
      <c r="S4389" s="4">
        <v>8.5</v>
      </c>
      <c r="T4389" s="15">
        <v>3.7713119999999997E-9</v>
      </c>
      <c r="U4389" s="15">
        <v>5.8952540000000001E-6</v>
      </c>
    </row>
    <row r="4390" spans="1:21" x14ac:dyDescent="0.25">
      <c r="A4390" s="4">
        <v>4388</v>
      </c>
      <c r="B4390" s="4" t="s">
        <v>14989</v>
      </c>
      <c r="C4390" s="4">
        <v>3</v>
      </c>
      <c r="D4390" s="93">
        <v>2177.098</v>
      </c>
      <c r="E4390" s="4" t="s">
        <v>12647</v>
      </c>
      <c r="F4390" s="4" t="s">
        <v>8988</v>
      </c>
      <c r="G4390" s="4" t="s">
        <v>8989</v>
      </c>
      <c r="H4390" s="93">
        <v>2177.0770000000002</v>
      </c>
      <c r="I4390" s="4" t="s">
        <v>8990</v>
      </c>
      <c r="J4390" s="15">
        <v>4.7197229999999998E-5</v>
      </c>
      <c r="K4390" s="15">
        <v>0.41026839999999998</v>
      </c>
      <c r="L4390" s="4">
        <v>2.1006E-2</v>
      </c>
      <c r="M4390" s="4">
        <v>9.6487180000000006</v>
      </c>
      <c r="N4390" s="4" t="s">
        <v>12648</v>
      </c>
      <c r="O4390" s="4" t="s">
        <v>8992</v>
      </c>
      <c r="P4390" s="4">
        <v>20</v>
      </c>
      <c r="Q4390" s="4">
        <v>1</v>
      </c>
      <c r="R4390" s="4">
        <v>11</v>
      </c>
      <c r="S4390" s="4">
        <v>7</v>
      </c>
      <c r="T4390" s="15">
        <v>1.3175139999999999E-4</v>
      </c>
      <c r="U4390" s="15">
        <v>1.0620709999999999E-3</v>
      </c>
    </row>
    <row r="4391" spans="1:21" x14ac:dyDescent="0.25">
      <c r="A4391" s="4">
        <v>4389</v>
      </c>
      <c r="B4391" s="4" t="s">
        <v>14990</v>
      </c>
      <c r="C4391" s="4">
        <v>3</v>
      </c>
      <c r="D4391" s="93">
        <v>3103.4870000000001</v>
      </c>
      <c r="E4391" s="4" t="s">
        <v>14991</v>
      </c>
      <c r="F4391" s="4" t="s">
        <v>8988</v>
      </c>
      <c r="G4391" s="4" t="s">
        <v>8989</v>
      </c>
      <c r="H4391" s="93">
        <v>3103.4789999999998</v>
      </c>
      <c r="I4391" s="4" t="s">
        <v>8990</v>
      </c>
      <c r="J4391" s="15">
        <v>0.9755722</v>
      </c>
      <c r="K4391" s="15">
        <v>0.41137499999999999</v>
      </c>
      <c r="L4391" s="4">
        <v>8.3129999999999992E-3</v>
      </c>
      <c r="M4391" s="4">
        <v>2.678607</v>
      </c>
      <c r="N4391" s="4" t="s">
        <v>14992</v>
      </c>
      <c r="O4391" s="4" t="s">
        <v>8992</v>
      </c>
      <c r="P4391" s="4">
        <v>20</v>
      </c>
      <c r="Q4391" s="4">
        <v>1</v>
      </c>
      <c r="R4391" s="4">
        <v>12</v>
      </c>
      <c r="S4391" s="4">
        <v>4</v>
      </c>
      <c r="T4391" s="15">
        <v>1</v>
      </c>
      <c r="U4391" s="15">
        <v>1</v>
      </c>
    </row>
    <row r="4392" spans="1:21" x14ac:dyDescent="0.25">
      <c r="A4392" s="4">
        <v>4390</v>
      </c>
      <c r="B4392" s="4" t="s">
        <v>14993</v>
      </c>
      <c r="C4392" s="4">
        <v>5</v>
      </c>
      <c r="D4392" s="93">
        <v>3151.527</v>
      </c>
      <c r="E4392" s="4" t="s">
        <v>13492</v>
      </c>
      <c r="F4392" s="4" t="s">
        <v>8988</v>
      </c>
      <c r="G4392" s="4" t="s">
        <v>8989</v>
      </c>
      <c r="H4392" s="93">
        <v>3151.5410000000002</v>
      </c>
      <c r="I4392" s="4" t="s">
        <v>9030</v>
      </c>
      <c r="J4392" s="15">
        <v>1</v>
      </c>
      <c r="K4392" s="15">
        <v>0.4122943</v>
      </c>
      <c r="L4392" s="4">
        <v>-1.4158E-2</v>
      </c>
      <c r="M4392" s="4">
        <v>-4.4924049999999998</v>
      </c>
      <c r="N4392" s="4" t="s">
        <v>13493</v>
      </c>
      <c r="O4392" s="4" t="s">
        <v>8992</v>
      </c>
      <c r="P4392" s="4">
        <v>15</v>
      </c>
      <c r="Q4392" s="4">
        <v>1</v>
      </c>
      <c r="R4392" s="4">
        <v>11</v>
      </c>
      <c r="S4392" s="4">
        <v>3</v>
      </c>
      <c r="T4392" s="15">
        <v>1.17007E-2</v>
      </c>
      <c r="U4392" s="15">
        <v>1</v>
      </c>
    </row>
    <row r="4393" spans="1:21" x14ac:dyDescent="0.25">
      <c r="A4393" s="4">
        <v>4391</v>
      </c>
      <c r="B4393" s="4" t="s">
        <v>14994</v>
      </c>
      <c r="C4393" s="4">
        <v>3</v>
      </c>
      <c r="D4393" s="93">
        <v>1485.8040000000001</v>
      </c>
      <c r="E4393" s="4" t="s">
        <v>9980</v>
      </c>
      <c r="F4393" s="4" t="s">
        <v>8988</v>
      </c>
      <c r="G4393" s="4" t="s">
        <v>8989</v>
      </c>
      <c r="H4393" s="93">
        <v>1485.8019999999999</v>
      </c>
      <c r="I4393" s="4" t="s">
        <v>8990</v>
      </c>
      <c r="J4393" s="15">
        <v>6.0554480000000002E-4</v>
      </c>
      <c r="K4393" s="15">
        <v>0.35531299999999999</v>
      </c>
      <c r="L4393" s="4">
        <v>2.0869999999999999E-3</v>
      </c>
      <c r="M4393" s="4">
        <v>1.4046289999999999</v>
      </c>
      <c r="N4393" s="4" t="s">
        <v>9981</v>
      </c>
      <c r="O4393" s="4" t="s">
        <v>9004</v>
      </c>
      <c r="P4393" s="4">
        <v>16</v>
      </c>
      <c r="Q4393" s="4">
        <v>1</v>
      </c>
      <c r="R4393" s="4">
        <v>9</v>
      </c>
      <c r="S4393" s="4">
        <v>4</v>
      </c>
      <c r="T4393" s="15">
        <v>1.801347E-3</v>
      </c>
      <c r="U4393" s="15">
        <v>6.279487E-6</v>
      </c>
    </row>
    <row r="4394" spans="1:21" x14ac:dyDescent="0.25">
      <c r="A4394" s="4">
        <v>4392</v>
      </c>
      <c r="B4394" s="4" t="s">
        <v>14995</v>
      </c>
      <c r="C4394" s="4">
        <v>3</v>
      </c>
      <c r="D4394" s="93">
        <v>1959.018</v>
      </c>
      <c r="E4394" s="4" t="s">
        <v>9678</v>
      </c>
      <c r="F4394" s="4" t="s">
        <v>8988</v>
      </c>
      <c r="G4394" s="4" t="s">
        <v>8989</v>
      </c>
      <c r="H4394" s="93">
        <v>1959.001</v>
      </c>
      <c r="I4394" s="4" t="s">
        <v>8990</v>
      </c>
      <c r="J4394" s="15">
        <v>1</v>
      </c>
      <c r="K4394" s="15">
        <v>0.35566170000000003</v>
      </c>
      <c r="L4394" s="4">
        <v>1.6546999999999999E-2</v>
      </c>
      <c r="M4394" s="4">
        <v>8.4466520000000003</v>
      </c>
      <c r="N4394" s="4" t="s">
        <v>9679</v>
      </c>
      <c r="O4394" s="4" t="s">
        <v>9004</v>
      </c>
      <c r="P4394" s="4">
        <v>18</v>
      </c>
      <c r="Q4394" s="4">
        <v>1</v>
      </c>
      <c r="R4394" s="4">
        <v>11</v>
      </c>
      <c r="S4394" s="4">
        <v>4</v>
      </c>
      <c r="T4394" s="15">
        <v>1.5181789999999999E-3</v>
      </c>
      <c r="U4394" s="15">
        <v>1</v>
      </c>
    </row>
    <row r="4395" spans="1:21" x14ac:dyDescent="0.25">
      <c r="A4395" s="4">
        <v>4393</v>
      </c>
      <c r="B4395" s="4" t="s">
        <v>14996</v>
      </c>
      <c r="C4395" s="4">
        <v>4</v>
      </c>
      <c r="D4395" s="93">
        <v>2603.404</v>
      </c>
      <c r="E4395" s="4" t="s">
        <v>10743</v>
      </c>
      <c r="F4395" s="4" t="s">
        <v>8988</v>
      </c>
      <c r="G4395" s="4" t="s">
        <v>8989</v>
      </c>
      <c r="H4395" s="93">
        <v>2603.3829999999998</v>
      </c>
      <c r="I4395" s="4" t="s">
        <v>8990</v>
      </c>
      <c r="J4395" s="15">
        <v>3.02048E-2</v>
      </c>
      <c r="K4395" s="15">
        <v>0.35579959999999999</v>
      </c>
      <c r="L4395" s="4">
        <v>2.1068E-2</v>
      </c>
      <c r="M4395" s="4">
        <v>8.0925480000000007</v>
      </c>
      <c r="N4395" s="4" t="s">
        <v>9027</v>
      </c>
      <c r="O4395" s="4" t="s">
        <v>9004</v>
      </c>
      <c r="P4395" s="4">
        <v>22</v>
      </c>
      <c r="Q4395" s="4">
        <v>1</v>
      </c>
      <c r="R4395" s="4">
        <v>7.5</v>
      </c>
      <c r="S4395" s="4">
        <v>4.5</v>
      </c>
      <c r="T4395" s="15">
        <v>0.52727250000000003</v>
      </c>
      <c r="U4395" s="15">
        <v>2.3064969999999998E-3</v>
      </c>
    </row>
    <row r="4396" spans="1:21" x14ac:dyDescent="0.25">
      <c r="A4396" s="4">
        <v>4394</v>
      </c>
      <c r="B4396" s="4" t="s">
        <v>14997</v>
      </c>
      <c r="C4396" s="4">
        <v>4</v>
      </c>
      <c r="D4396" s="93">
        <v>2185.201</v>
      </c>
      <c r="E4396" s="4" t="s">
        <v>14998</v>
      </c>
      <c r="F4396" s="4" t="s">
        <v>8988</v>
      </c>
      <c r="G4396" s="4" t="s">
        <v>8989</v>
      </c>
      <c r="H4396" s="93">
        <v>2185.1819999999998</v>
      </c>
      <c r="I4396" s="4" t="s">
        <v>8990</v>
      </c>
      <c r="J4396" s="15">
        <v>4.5332860000000001E-3</v>
      </c>
      <c r="K4396" s="15">
        <v>0.35605940000000003</v>
      </c>
      <c r="L4396" s="4">
        <v>1.8841E-2</v>
      </c>
      <c r="M4396" s="4">
        <v>8.6221639999999997</v>
      </c>
      <c r="N4396" s="4" t="s">
        <v>10135</v>
      </c>
      <c r="O4396" s="4" t="s">
        <v>9004</v>
      </c>
      <c r="P4396" s="4">
        <v>22</v>
      </c>
      <c r="Q4396" s="4">
        <v>1</v>
      </c>
      <c r="R4396" s="4">
        <v>10.5</v>
      </c>
      <c r="S4396" s="4">
        <v>4.5</v>
      </c>
      <c r="T4396" s="15">
        <v>1.06522E-3</v>
      </c>
      <c r="U4396" s="15">
        <v>1.272321E-2</v>
      </c>
    </row>
    <row r="4397" spans="1:21" x14ac:dyDescent="0.25">
      <c r="A4397" s="4">
        <v>4395</v>
      </c>
      <c r="B4397" s="4" t="s">
        <v>14999</v>
      </c>
      <c r="C4397" s="4">
        <v>4</v>
      </c>
      <c r="D4397" s="93">
        <v>1865.954</v>
      </c>
      <c r="E4397" s="4" t="s">
        <v>10655</v>
      </c>
      <c r="F4397" s="4" t="s">
        <v>8988</v>
      </c>
      <c r="G4397" s="4" t="s">
        <v>8989</v>
      </c>
      <c r="H4397" s="93">
        <v>1865.954</v>
      </c>
      <c r="I4397" s="4" t="s">
        <v>8990</v>
      </c>
      <c r="J4397" s="15">
        <v>3.0956170000000002E-2</v>
      </c>
      <c r="K4397" s="15">
        <v>0.3561318</v>
      </c>
      <c r="L4397" s="4">
        <v>5.6300000000000002E-4</v>
      </c>
      <c r="M4397" s="4">
        <v>0.30172199999999999</v>
      </c>
      <c r="N4397" s="4" t="s">
        <v>10656</v>
      </c>
      <c r="O4397" s="4" t="s">
        <v>9004</v>
      </c>
      <c r="P4397" s="4">
        <v>17</v>
      </c>
      <c r="Q4397" s="4">
        <v>1</v>
      </c>
      <c r="R4397" s="4">
        <v>15.5</v>
      </c>
      <c r="S4397" s="4">
        <v>5.5</v>
      </c>
      <c r="T4397" s="15">
        <v>2.937964E-4</v>
      </c>
      <c r="U4397" s="15">
        <v>7.9045870000000004E-2</v>
      </c>
    </row>
    <row r="4398" spans="1:21" x14ac:dyDescent="0.25">
      <c r="A4398" s="4">
        <v>4396</v>
      </c>
      <c r="B4398" s="4" t="s">
        <v>15000</v>
      </c>
      <c r="C4398" s="4">
        <v>4</v>
      </c>
      <c r="D4398" s="93">
        <v>2010.912</v>
      </c>
      <c r="E4398" s="4" t="s">
        <v>12850</v>
      </c>
      <c r="F4398" s="4" t="s">
        <v>8988</v>
      </c>
      <c r="G4398" s="4" t="s">
        <v>8989</v>
      </c>
      <c r="H4398" s="93">
        <v>2010.8969999999999</v>
      </c>
      <c r="I4398" s="4" t="s">
        <v>8990</v>
      </c>
      <c r="J4398" s="15">
        <v>8.6097839999999995E-2</v>
      </c>
      <c r="K4398" s="15">
        <v>0.35730079999999997</v>
      </c>
      <c r="L4398" s="4">
        <v>1.4232E-2</v>
      </c>
      <c r="M4398" s="4">
        <v>7.0774369999999998</v>
      </c>
      <c r="N4398" s="4" t="s">
        <v>11667</v>
      </c>
      <c r="O4398" s="4" t="s">
        <v>9004</v>
      </c>
      <c r="P4398" s="4">
        <v>6</v>
      </c>
      <c r="Q4398" s="4">
        <v>1</v>
      </c>
      <c r="R4398" s="4">
        <v>6</v>
      </c>
      <c r="S4398" s="4">
        <v>3</v>
      </c>
      <c r="T4398" s="15">
        <v>4.9553689999999996E-4</v>
      </c>
      <c r="U4398" s="15">
        <v>0.14891170000000001</v>
      </c>
    </row>
    <row r="4399" spans="1:21" x14ac:dyDescent="0.25">
      <c r="A4399" s="4">
        <v>4397</v>
      </c>
      <c r="B4399" s="4" t="s">
        <v>15001</v>
      </c>
      <c r="C4399" s="4">
        <v>3</v>
      </c>
      <c r="D4399" s="93">
        <v>1710.8489999999999</v>
      </c>
      <c r="E4399" s="4" t="s">
        <v>10538</v>
      </c>
      <c r="F4399" s="4" t="s">
        <v>8988</v>
      </c>
      <c r="G4399" s="4" t="s">
        <v>8989</v>
      </c>
      <c r="H4399" s="93">
        <v>1710.8440000000001</v>
      </c>
      <c r="I4399" s="4" t="s">
        <v>8990</v>
      </c>
      <c r="J4399" s="15">
        <v>3.7344780000000001E-2</v>
      </c>
      <c r="K4399" s="15">
        <v>0.35846519999999998</v>
      </c>
      <c r="L4399" s="4">
        <v>4.3959999999999997E-3</v>
      </c>
      <c r="M4399" s="4">
        <v>2.5694910000000002</v>
      </c>
      <c r="N4399" s="4" t="s">
        <v>10539</v>
      </c>
      <c r="O4399" s="4" t="s">
        <v>9004</v>
      </c>
      <c r="P4399" s="4">
        <v>17</v>
      </c>
      <c r="Q4399" s="4">
        <v>1</v>
      </c>
      <c r="R4399" s="4">
        <v>4</v>
      </c>
      <c r="S4399" s="4">
        <v>7</v>
      </c>
      <c r="T4399" s="15">
        <v>0.14150969999999999</v>
      </c>
      <c r="U4399" s="15">
        <v>3.861158E-5</v>
      </c>
    </row>
    <row r="4400" spans="1:21" x14ac:dyDescent="0.25">
      <c r="A4400" s="4">
        <v>4398</v>
      </c>
      <c r="B4400" s="4" t="s">
        <v>15002</v>
      </c>
      <c r="C4400" s="4">
        <v>4</v>
      </c>
      <c r="D4400" s="93">
        <v>2008.989</v>
      </c>
      <c r="E4400" s="4" t="s">
        <v>11159</v>
      </c>
      <c r="F4400" s="4" t="s">
        <v>8988</v>
      </c>
      <c r="G4400" s="4" t="s">
        <v>8989</v>
      </c>
      <c r="H4400" s="93">
        <v>2008.9870000000001</v>
      </c>
      <c r="I4400" s="4" t="s">
        <v>8990</v>
      </c>
      <c r="J4400" s="15">
        <v>1.5539020000000001E-2</v>
      </c>
      <c r="K4400" s="15">
        <v>0.35856199999999999</v>
      </c>
      <c r="L4400" s="4">
        <v>1.7650000000000001E-3</v>
      </c>
      <c r="M4400" s="4">
        <v>0.878552</v>
      </c>
      <c r="N4400" s="4" t="s">
        <v>11160</v>
      </c>
      <c r="O4400" s="4" t="s">
        <v>9004</v>
      </c>
      <c r="P4400" s="4">
        <v>16</v>
      </c>
      <c r="Q4400" s="4">
        <v>1</v>
      </c>
      <c r="R4400" s="4">
        <v>8.5</v>
      </c>
      <c r="S4400" s="4">
        <v>4.5</v>
      </c>
      <c r="T4400" s="15">
        <v>5.935956E-3</v>
      </c>
      <c r="U4400" s="15">
        <v>8.6135450000000002E-2</v>
      </c>
    </row>
    <row r="4401" spans="1:21" x14ac:dyDescent="0.25">
      <c r="A4401" s="4">
        <v>4399</v>
      </c>
      <c r="B4401" s="4" t="s">
        <v>15003</v>
      </c>
      <c r="C4401" s="4">
        <v>3</v>
      </c>
      <c r="D4401" s="93">
        <v>2580.335</v>
      </c>
      <c r="E4401" s="4" t="s">
        <v>10930</v>
      </c>
      <c r="F4401" s="4" t="s">
        <v>8988</v>
      </c>
      <c r="G4401" s="4" t="s">
        <v>8989</v>
      </c>
      <c r="H4401" s="93">
        <v>2580.3130000000001</v>
      </c>
      <c r="I4401" s="4" t="s">
        <v>8990</v>
      </c>
      <c r="J4401" s="15">
        <v>1</v>
      </c>
      <c r="K4401" s="15">
        <v>0.35857050000000001</v>
      </c>
      <c r="L4401" s="4">
        <v>2.1940999999999999E-2</v>
      </c>
      <c r="M4401" s="4">
        <v>8.5032309999999995</v>
      </c>
      <c r="N4401" s="4" t="s">
        <v>10931</v>
      </c>
      <c r="O4401" s="4" t="s">
        <v>9004</v>
      </c>
      <c r="P4401" s="4">
        <v>22</v>
      </c>
      <c r="Q4401" s="4">
        <v>1</v>
      </c>
      <c r="R4401" s="4">
        <v>14</v>
      </c>
      <c r="S4401" s="4">
        <v>4</v>
      </c>
      <c r="T4401" s="15">
        <v>8.525281E-4</v>
      </c>
      <c r="U4401" s="15">
        <v>1</v>
      </c>
    </row>
    <row r="4402" spans="1:21" x14ac:dyDescent="0.25">
      <c r="A4402" s="4">
        <v>4400</v>
      </c>
      <c r="B4402" s="4" t="s">
        <v>15004</v>
      </c>
      <c r="C4402" s="4">
        <v>3</v>
      </c>
      <c r="D4402" s="93">
        <v>1855.0129999999999</v>
      </c>
      <c r="E4402" s="4" t="s">
        <v>15005</v>
      </c>
      <c r="F4402" s="4" t="s">
        <v>8988</v>
      </c>
      <c r="G4402" s="4" t="s">
        <v>8989</v>
      </c>
      <c r="H4402" s="93">
        <v>1854.9960000000001</v>
      </c>
      <c r="I4402" s="4" t="s">
        <v>8990</v>
      </c>
      <c r="J4402" s="15">
        <v>8.7374629999999991E-3</v>
      </c>
      <c r="K4402" s="15">
        <v>0.35920970000000002</v>
      </c>
      <c r="L4402" s="4">
        <v>1.6785999999999999E-2</v>
      </c>
      <c r="M4402" s="4">
        <v>9.0490770000000005</v>
      </c>
      <c r="N4402" s="4" t="s">
        <v>15006</v>
      </c>
      <c r="O4402" s="4" t="s">
        <v>9004</v>
      </c>
      <c r="P4402" s="4">
        <v>22</v>
      </c>
      <c r="Q4402" s="4">
        <v>1</v>
      </c>
      <c r="R4402" s="4">
        <v>8</v>
      </c>
      <c r="S4402" s="4">
        <v>4</v>
      </c>
      <c r="T4402" s="15">
        <v>2.596709E-3</v>
      </c>
      <c r="U4402" s="15">
        <v>6.9161420000000001E-3</v>
      </c>
    </row>
    <row r="4403" spans="1:21" x14ac:dyDescent="0.25">
      <c r="A4403" s="4">
        <v>4401</v>
      </c>
      <c r="B4403" s="4" t="s">
        <v>15007</v>
      </c>
      <c r="C4403" s="4">
        <v>3</v>
      </c>
      <c r="D4403" s="93">
        <v>1695.895</v>
      </c>
      <c r="E4403" s="4" t="s">
        <v>13665</v>
      </c>
      <c r="F4403" s="4" t="s">
        <v>8988</v>
      </c>
      <c r="G4403" s="4" t="s">
        <v>8989</v>
      </c>
      <c r="H4403" s="93">
        <v>1695.8910000000001</v>
      </c>
      <c r="I4403" s="4" t="s">
        <v>8990</v>
      </c>
      <c r="J4403" s="15">
        <v>6.6000360000000003E-4</v>
      </c>
      <c r="K4403" s="15">
        <v>0.35933969999999998</v>
      </c>
      <c r="L4403" s="4">
        <v>3.48E-3</v>
      </c>
      <c r="M4403" s="4">
        <v>2.052019</v>
      </c>
      <c r="N4403" s="4" t="s">
        <v>10313</v>
      </c>
      <c r="O4403" s="4" t="s">
        <v>9004</v>
      </c>
      <c r="P4403" s="4">
        <v>16</v>
      </c>
      <c r="Q4403" s="4">
        <v>1</v>
      </c>
      <c r="R4403" s="4">
        <v>14</v>
      </c>
      <c r="S4403" s="4">
        <v>5</v>
      </c>
      <c r="T4403" s="15">
        <v>1.1120489999999999E-3</v>
      </c>
      <c r="U4403" s="15">
        <v>1.67885E-7</v>
      </c>
    </row>
    <row r="4404" spans="1:21" x14ac:dyDescent="0.25">
      <c r="A4404" s="4">
        <v>4402</v>
      </c>
      <c r="B4404" s="4" t="s">
        <v>15008</v>
      </c>
      <c r="C4404" s="4">
        <v>3</v>
      </c>
      <c r="D4404" s="93">
        <v>2102.1779999999999</v>
      </c>
      <c r="E4404" s="4" t="s">
        <v>15009</v>
      </c>
      <c r="F4404" s="4" t="s">
        <v>8988</v>
      </c>
      <c r="G4404" s="4" t="s">
        <v>8989</v>
      </c>
      <c r="H4404" s="93">
        <v>2102.172</v>
      </c>
      <c r="I4404" s="4" t="s">
        <v>8990</v>
      </c>
      <c r="J4404" s="15">
        <v>0.8632147</v>
      </c>
      <c r="K4404" s="15">
        <v>0.36018109999999998</v>
      </c>
      <c r="L4404" s="4">
        <v>6.7910000000000002E-3</v>
      </c>
      <c r="M4404" s="4">
        <v>3.2304689999999998</v>
      </c>
      <c r="N4404" s="4" t="s">
        <v>15010</v>
      </c>
      <c r="O4404" s="4" t="s">
        <v>9004</v>
      </c>
      <c r="P4404" s="4">
        <v>16</v>
      </c>
      <c r="Q4404" s="4">
        <v>1</v>
      </c>
      <c r="R4404" s="4">
        <v>4.5</v>
      </c>
      <c r="S4404" s="4">
        <v>3.5</v>
      </c>
      <c r="T4404" s="15">
        <v>0.18043090000000001</v>
      </c>
      <c r="U4404" s="15">
        <v>0.87140609999999996</v>
      </c>
    </row>
    <row r="4405" spans="1:21" x14ac:dyDescent="0.25">
      <c r="A4405" s="4">
        <v>4403</v>
      </c>
      <c r="B4405" s="4" t="s">
        <v>15011</v>
      </c>
      <c r="C4405" s="4">
        <v>3</v>
      </c>
      <c r="D4405" s="93">
        <v>2104.0790000000002</v>
      </c>
      <c r="E4405" s="4" t="s">
        <v>10963</v>
      </c>
      <c r="F4405" s="4" t="s">
        <v>8988</v>
      </c>
      <c r="G4405" s="4" t="s">
        <v>8989</v>
      </c>
      <c r="H4405" s="93">
        <v>2104.06</v>
      </c>
      <c r="I4405" s="4" t="s">
        <v>8990</v>
      </c>
      <c r="J4405" s="15">
        <v>1.110275E-3</v>
      </c>
      <c r="K4405" s="15">
        <v>0.36175819999999997</v>
      </c>
      <c r="L4405" s="4">
        <v>1.9014E-2</v>
      </c>
      <c r="M4405" s="4">
        <v>9.0368130000000004</v>
      </c>
      <c r="N4405" s="4" t="s">
        <v>10964</v>
      </c>
      <c r="O4405" s="4" t="s">
        <v>9004</v>
      </c>
      <c r="P4405" s="4">
        <v>23</v>
      </c>
      <c r="Q4405" s="4">
        <v>1</v>
      </c>
      <c r="R4405" s="4">
        <v>13</v>
      </c>
      <c r="S4405" s="4">
        <v>8</v>
      </c>
      <c r="T4405" s="15">
        <v>6.9543060000000002E-4</v>
      </c>
      <c r="U4405" s="15">
        <v>9.2948550000000003E-11</v>
      </c>
    </row>
    <row r="4406" spans="1:21" x14ac:dyDescent="0.25">
      <c r="A4406" s="4">
        <v>4404</v>
      </c>
      <c r="B4406" s="4" t="s">
        <v>15012</v>
      </c>
      <c r="C4406" s="4">
        <v>4</v>
      </c>
      <c r="D4406" s="93">
        <v>2330.3649999999998</v>
      </c>
      <c r="E4406" s="4" t="s">
        <v>11579</v>
      </c>
      <c r="F4406" s="4" t="s">
        <v>8988</v>
      </c>
      <c r="G4406" s="4" t="s">
        <v>8989</v>
      </c>
      <c r="H4406" s="93">
        <v>2330.3440000000001</v>
      </c>
      <c r="I4406" s="4" t="s">
        <v>8990</v>
      </c>
      <c r="J4406" s="15">
        <v>2.016292E-4</v>
      </c>
      <c r="K4406" s="15">
        <v>0.36246250000000002</v>
      </c>
      <c r="L4406" s="4">
        <v>2.0858000000000002E-2</v>
      </c>
      <c r="M4406" s="4">
        <v>8.9506099999999993</v>
      </c>
      <c r="N4406" s="4" t="s">
        <v>11580</v>
      </c>
      <c r="O4406" s="4" t="s">
        <v>9004</v>
      </c>
      <c r="P4406" s="4">
        <v>20</v>
      </c>
      <c r="Q4406" s="4">
        <v>1</v>
      </c>
      <c r="R4406" s="4">
        <v>10</v>
      </c>
      <c r="S4406" s="4">
        <v>7</v>
      </c>
      <c r="T4406" s="15">
        <v>1.2316219999999999E-9</v>
      </c>
      <c r="U4406" s="15">
        <v>1.9143459999999999E-3</v>
      </c>
    </row>
    <row r="4407" spans="1:21" x14ac:dyDescent="0.25">
      <c r="A4407" s="4">
        <v>4405</v>
      </c>
      <c r="B4407" s="4" t="s">
        <v>15013</v>
      </c>
      <c r="C4407" s="4">
        <v>4</v>
      </c>
      <c r="D4407" s="93">
        <v>2150.1390000000001</v>
      </c>
      <c r="E4407" s="4" t="s">
        <v>11295</v>
      </c>
      <c r="F4407" s="4" t="s">
        <v>8988</v>
      </c>
      <c r="G4407" s="4" t="s">
        <v>8989</v>
      </c>
      <c r="H4407" s="93">
        <v>2150.1390000000001</v>
      </c>
      <c r="I4407" s="4" t="s">
        <v>8990</v>
      </c>
      <c r="J4407" s="15">
        <v>1.8250810000000001E-3</v>
      </c>
      <c r="K4407" s="15">
        <v>0.3624812</v>
      </c>
      <c r="L4407" s="4">
        <v>-2.2000000000000001E-4</v>
      </c>
      <c r="M4407" s="4">
        <v>-0.10231899999999999</v>
      </c>
      <c r="N4407" s="4" t="s">
        <v>11296</v>
      </c>
      <c r="O4407" s="4" t="s">
        <v>9004</v>
      </c>
      <c r="P4407" s="4">
        <v>16</v>
      </c>
      <c r="Q4407" s="4">
        <v>1</v>
      </c>
      <c r="R4407" s="4">
        <v>7</v>
      </c>
      <c r="S4407" s="4">
        <v>5</v>
      </c>
      <c r="T4407" s="15">
        <v>6.2102279999999999E-4</v>
      </c>
      <c r="U4407" s="15">
        <v>1.176755E-3</v>
      </c>
    </row>
    <row r="4408" spans="1:21" x14ac:dyDescent="0.25">
      <c r="A4408" s="4">
        <v>4406</v>
      </c>
      <c r="B4408" s="4" t="s">
        <v>15014</v>
      </c>
      <c r="C4408" s="4">
        <v>2</v>
      </c>
      <c r="D4408" s="93">
        <v>1788.864</v>
      </c>
      <c r="E4408" s="4" t="s">
        <v>9078</v>
      </c>
      <c r="F4408" s="4" t="s">
        <v>8988</v>
      </c>
      <c r="G4408" s="4" t="s">
        <v>8989</v>
      </c>
      <c r="H4408" s="93">
        <v>1788.8620000000001</v>
      </c>
      <c r="I4408" s="4" t="s">
        <v>9079</v>
      </c>
      <c r="J4408" s="15">
        <v>4.1854009999999997E-2</v>
      </c>
      <c r="K4408" s="15">
        <v>0.3629502</v>
      </c>
      <c r="L4408" s="4">
        <v>1.1850000000000001E-3</v>
      </c>
      <c r="M4408" s="4">
        <v>0.66243200000000002</v>
      </c>
      <c r="N4408" s="4" t="s">
        <v>9080</v>
      </c>
      <c r="O4408" s="4" t="s">
        <v>9004</v>
      </c>
      <c r="P4408" s="4">
        <v>14</v>
      </c>
      <c r="Q4408" s="4">
        <v>1</v>
      </c>
      <c r="R4408" s="4">
        <v>7</v>
      </c>
      <c r="S4408" s="4">
        <v>4</v>
      </c>
      <c r="T4408" s="15">
        <v>0.15120349999999999</v>
      </c>
      <c r="U4408" s="15">
        <v>1.024163E-2</v>
      </c>
    </row>
    <row r="4409" spans="1:21" x14ac:dyDescent="0.25">
      <c r="A4409" s="4">
        <v>4407</v>
      </c>
      <c r="B4409" s="4" t="s">
        <v>15015</v>
      </c>
      <c r="C4409" s="4">
        <v>4</v>
      </c>
      <c r="D4409" s="93">
        <v>2555.288</v>
      </c>
      <c r="E4409" s="4" t="s">
        <v>14344</v>
      </c>
      <c r="F4409" s="4" t="s">
        <v>8988</v>
      </c>
      <c r="G4409" s="4" t="s">
        <v>8989</v>
      </c>
      <c r="H4409" s="93">
        <v>2555.277</v>
      </c>
      <c r="I4409" s="4" t="s">
        <v>8990</v>
      </c>
      <c r="J4409" s="15">
        <v>1</v>
      </c>
      <c r="K4409" s="15">
        <v>0.36383769999999999</v>
      </c>
      <c r="L4409" s="4">
        <v>1.0825E-2</v>
      </c>
      <c r="M4409" s="4">
        <v>4.236332</v>
      </c>
      <c r="N4409" s="4" t="s">
        <v>14345</v>
      </c>
      <c r="O4409" s="4" t="s">
        <v>9004</v>
      </c>
      <c r="P4409" s="4">
        <v>14</v>
      </c>
      <c r="Q4409" s="4">
        <v>1</v>
      </c>
      <c r="R4409" s="4">
        <v>5</v>
      </c>
      <c r="S4409" s="4">
        <v>4</v>
      </c>
      <c r="T4409" s="15">
        <v>1</v>
      </c>
      <c r="U4409" s="15">
        <v>1</v>
      </c>
    </row>
    <row r="4410" spans="1:21" x14ac:dyDescent="0.25">
      <c r="A4410" s="4">
        <v>4408</v>
      </c>
      <c r="B4410" s="4" t="s">
        <v>15016</v>
      </c>
      <c r="C4410" s="4">
        <v>3</v>
      </c>
      <c r="D4410" s="93">
        <v>2140.096</v>
      </c>
      <c r="E4410" s="4" t="s">
        <v>12365</v>
      </c>
      <c r="F4410" s="4" t="s">
        <v>8988</v>
      </c>
      <c r="G4410" s="4" t="s">
        <v>8989</v>
      </c>
      <c r="H4410" s="93">
        <v>2140.0920000000001</v>
      </c>
      <c r="I4410" s="4" t="s">
        <v>8990</v>
      </c>
      <c r="J4410" s="15">
        <v>1</v>
      </c>
      <c r="K4410" s="15">
        <v>0.3639173</v>
      </c>
      <c r="L4410" s="4">
        <v>3.8400000000000001E-3</v>
      </c>
      <c r="M4410" s="4">
        <v>1.7943150000000001</v>
      </c>
      <c r="N4410" s="4" t="s">
        <v>12366</v>
      </c>
      <c r="O4410" s="4" t="s">
        <v>9004</v>
      </c>
      <c r="P4410" s="4">
        <v>13</v>
      </c>
      <c r="Q4410" s="4">
        <v>1</v>
      </c>
      <c r="R4410" s="4">
        <v>3</v>
      </c>
      <c r="S4410" s="4">
        <v>5</v>
      </c>
      <c r="T4410" s="15">
        <v>1</v>
      </c>
      <c r="U4410" s="15">
        <v>8.3809649999999999E-2</v>
      </c>
    </row>
    <row r="4411" spans="1:21" x14ac:dyDescent="0.25">
      <c r="A4411" s="4">
        <v>4409</v>
      </c>
      <c r="B4411" s="4" t="s">
        <v>15017</v>
      </c>
      <c r="C4411" s="4">
        <v>3</v>
      </c>
      <c r="D4411" s="93">
        <v>1635.8140000000001</v>
      </c>
      <c r="E4411" s="4" t="s">
        <v>10569</v>
      </c>
      <c r="F4411" s="4" t="s">
        <v>8988</v>
      </c>
      <c r="G4411" s="4" t="s">
        <v>8989</v>
      </c>
      <c r="H4411" s="93">
        <v>1635.797</v>
      </c>
      <c r="I4411" s="4" t="s">
        <v>8990</v>
      </c>
      <c r="J4411" s="15">
        <v>2.81132E-3</v>
      </c>
      <c r="K4411" s="15">
        <v>0.36612990000000001</v>
      </c>
      <c r="L4411" s="4">
        <v>1.6813999999999999E-2</v>
      </c>
      <c r="M4411" s="4">
        <v>10.278779999999999</v>
      </c>
      <c r="N4411" s="4" t="s">
        <v>10570</v>
      </c>
      <c r="O4411" s="4" t="s">
        <v>9004</v>
      </c>
      <c r="P4411" s="4">
        <v>20</v>
      </c>
      <c r="Q4411" s="4">
        <v>1</v>
      </c>
      <c r="R4411" s="4">
        <v>8</v>
      </c>
      <c r="S4411" s="4">
        <v>9</v>
      </c>
      <c r="T4411" s="15">
        <v>3.4372909999999999E-3</v>
      </c>
      <c r="U4411" s="15">
        <v>1.3778059999999999E-4</v>
      </c>
    </row>
    <row r="4412" spans="1:21" x14ac:dyDescent="0.25">
      <c r="A4412" s="4">
        <v>4410</v>
      </c>
      <c r="B4412" s="4" t="s">
        <v>15018</v>
      </c>
      <c r="C4412" s="4">
        <v>3</v>
      </c>
      <c r="D4412" s="93">
        <v>1353.694</v>
      </c>
      <c r="E4412" s="4" t="s">
        <v>9205</v>
      </c>
      <c r="F4412" s="4" t="s">
        <v>8988</v>
      </c>
      <c r="G4412" s="4" t="s">
        <v>8989</v>
      </c>
      <c r="H4412" s="93">
        <v>1353.6949999999999</v>
      </c>
      <c r="I4412" s="4" t="s">
        <v>8990</v>
      </c>
      <c r="J4412" s="15">
        <v>0.21241280000000001</v>
      </c>
      <c r="K4412" s="15">
        <v>0.36638569999999998</v>
      </c>
      <c r="L4412" s="4">
        <v>-6.4800000000000003E-4</v>
      </c>
      <c r="M4412" s="4">
        <v>-0.47869</v>
      </c>
      <c r="N4412" s="4" t="s">
        <v>9206</v>
      </c>
      <c r="O4412" s="4" t="s">
        <v>9004</v>
      </c>
      <c r="P4412" s="4">
        <v>17</v>
      </c>
      <c r="Q4412" s="4">
        <v>1</v>
      </c>
      <c r="R4412" s="4">
        <v>6</v>
      </c>
      <c r="S4412" s="4">
        <v>7</v>
      </c>
      <c r="T4412" s="15">
        <v>0.51516459999999997</v>
      </c>
      <c r="U4412" s="15">
        <v>0.11534220000000001</v>
      </c>
    </row>
    <row r="4413" spans="1:21" x14ac:dyDescent="0.25">
      <c r="A4413" s="4">
        <v>4411</v>
      </c>
      <c r="B4413" s="4" t="s">
        <v>15019</v>
      </c>
      <c r="C4413" s="4">
        <v>3</v>
      </c>
      <c r="D4413" s="93">
        <v>1541.7829999999999</v>
      </c>
      <c r="E4413" s="4" t="s">
        <v>11133</v>
      </c>
      <c r="F4413" s="4" t="s">
        <v>8988</v>
      </c>
      <c r="G4413" s="4" t="s">
        <v>8989</v>
      </c>
      <c r="H4413" s="93">
        <v>1541.7809999999999</v>
      </c>
      <c r="I4413" s="4" t="s">
        <v>8990</v>
      </c>
      <c r="J4413" s="15">
        <v>2.15162E-4</v>
      </c>
      <c r="K4413" s="15">
        <v>0.36782690000000001</v>
      </c>
      <c r="L4413" s="4">
        <v>2.9220000000000001E-3</v>
      </c>
      <c r="M4413" s="4">
        <v>1.895211</v>
      </c>
      <c r="N4413" s="4" t="s">
        <v>11134</v>
      </c>
      <c r="O4413" s="4" t="s">
        <v>9004</v>
      </c>
      <c r="P4413" s="4">
        <v>16</v>
      </c>
      <c r="Q4413" s="4">
        <v>1</v>
      </c>
      <c r="R4413" s="4">
        <v>13</v>
      </c>
      <c r="S4413" s="4">
        <v>8</v>
      </c>
      <c r="T4413" s="15">
        <v>7.3582589999999992E-12</v>
      </c>
      <c r="U4413" s="15">
        <v>8.7659239999999996E-4</v>
      </c>
    </row>
    <row r="4414" spans="1:21" x14ac:dyDescent="0.25">
      <c r="A4414" s="4">
        <v>4412</v>
      </c>
      <c r="B4414" s="4" t="s">
        <v>15020</v>
      </c>
      <c r="C4414" s="4">
        <v>2</v>
      </c>
      <c r="D4414" s="93">
        <v>1475.7</v>
      </c>
      <c r="E4414" s="4" t="s">
        <v>15021</v>
      </c>
      <c r="F4414" s="4" t="s">
        <v>8988</v>
      </c>
      <c r="G4414" s="4" t="s">
        <v>8989</v>
      </c>
      <c r="H4414" s="93">
        <v>1475.6859999999999</v>
      </c>
      <c r="I4414" s="4" t="s">
        <v>8990</v>
      </c>
      <c r="J4414" s="15">
        <v>1</v>
      </c>
      <c r="K4414" s="15">
        <v>0.36816779999999999</v>
      </c>
      <c r="L4414" s="4">
        <v>1.3687E-2</v>
      </c>
      <c r="M4414" s="4">
        <v>9.2750090000000007</v>
      </c>
      <c r="N4414" s="4" t="s">
        <v>15022</v>
      </c>
      <c r="O4414" s="4" t="s">
        <v>9004</v>
      </c>
      <c r="P4414" s="4">
        <v>9</v>
      </c>
      <c r="Q4414" s="4">
        <v>1</v>
      </c>
      <c r="R4414" s="4">
        <v>5</v>
      </c>
      <c r="S4414" s="4">
        <v>2</v>
      </c>
      <c r="T4414" s="15">
        <v>1</v>
      </c>
      <c r="U4414" s="15">
        <v>1</v>
      </c>
    </row>
    <row r="4415" spans="1:21" x14ac:dyDescent="0.25">
      <c r="A4415" s="4">
        <v>4413</v>
      </c>
      <c r="B4415" s="4" t="s">
        <v>15023</v>
      </c>
      <c r="C4415" s="4">
        <v>4</v>
      </c>
      <c r="D4415" s="93">
        <v>1353.704</v>
      </c>
      <c r="E4415" s="4" t="s">
        <v>9205</v>
      </c>
      <c r="F4415" s="4" t="s">
        <v>8988</v>
      </c>
      <c r="G4415" s="4" t="s">
        <v>8989</v>
      </c>
      <c r="H4415" s="93">
        <v>1353.6949999999999</v>
      </c>
      <c r="I4415" s="4" t="s">
        <v>8990</v>
      </c>
      <c r="J4415" s="15">
        <v>0.36157709999999998</v>
      </c>
      <c r="K4415" s="15">
        <v>0.36978440000000001</v>
      </c>
      <c r="L4415" s="4">
        <v>8.7829999999999991E-3</v>
      </c>
      <c r="M4415" s="4">
        <v>6.4881679999999999</v>
      </c>
      <c r="N4415" s="4" t="s">
        <v>9206</v>
      </c>
      <c r="O4415" s="4" t="s">
        <v>9004</v>
      </c>
      <c r="P4415" s="4">
        <v>6</v>
      </c>
      <c r="Q4415" s="4">
        <v>1</v>
      </c>
      <c r="R4415" s="4">
        <v>3</v>
      </c>
      <c r="S4415" s="4">
        <v>4</v>
      </c>
      <c r="T4415" s="15">
        <v>0.84530839999999996</v>
      </c>
      <c r="U4415" s="15">
        <v>1.6299109999999999E-2</v>
      </c>
    </row>
    <row r="4416" spans="1:21" x14ac:dyDescent="0.25">
      <c r="A4416" s="4">
        <v>4414</v>
      </c>
      <c r="B4416" s="4" t="s">
        <v>15024</v>
      </c>
      <c r="C4416" s="4">
        <v>3</v>
      </c>
      <c r="D4416" s="93">
        <v>1319.655</v>
      </c>
      <c r="E4416" s="4" t="s">
        <v>15025</v>
      </c>
      <c r="F4416" s="4" t="s">
        <v>8988</v>
      </c>
      <c r="G4416" s="4" t="s">
        <v>8989</v>
      </c>
      <c r="H4416" s="93">
        <v>1319.655</v>
      </c>
      <c r="I4416" s="4" t="s">
        <v>8990</v>
      </c>
      <c r="J4416" s="15">
        <v>4.2318E-4</v>
      </c>
      <c r="K4416" s="15">
        <v>0.36999650000000001</v>
      </c>
      <c r="L4416" s="4">
        <v>3.7800000000000003E-4</v>
      </c>
      <c r="M4416" s="4">
        <v>0.286439</v>
      </c>
      <c r="N4416" s="4" t="s">
        <v>15026</v>
      </c>
      <c r="O4416" s="4" t="s">
        <v>9004</v>
      </c>
      <c r="P4416" s="4">
        <v>14</v>
      </c>
      <c r="Q4416" s="4">
        <v>1</v>
      </c>
      <c r="R4416" s="4">
        <v>9</v>
      </c>
      <c r="S4416" s="4">
        <v>5</v>
      </c>
      <c r="T4416" s="15">
        <v>1.8803659999999999E-6</v>
      </c>
      <c r="U4416" s="15">
        <v>3.8979120000000002E-4</v>
      </c>
    </row>
    <row r="4417" spans="1:21" x14ac:dyDescent="0.25">
      <c r="A4417" s="4">
        <v>4415</v>
      </c>
      <c r="B4417" s="4" t="s">
        <v>15027</v>
      </c>
      <c r="C4417" s="4">
        <v>3</v>
      </c>
      <c r="D4417" s="93">
        <v>1666.8150000000001</v>
      </c>
      <c r="E4417" s="4" t="s">
        <v>9659</v>
      </c>
      <c r="F4417" s="4" t="s">
        <v>8988</v>
      </c>
      <c r="G4417" s="4" t="s">
        <v>8989</v>
      </c>
      <c r="H4417" s="93">
        <v>1666.8109999999999</v>
      </c>
      <c r="I4417" s="4" t="s">
        <v>8990</v>
      </c>
      <c r="J4417" s="15">
        <v>1.349883E-4</v>
      </c>
      <c r="K4417" s="15">
        <v>0.37093140000000002</v>
      </c>
      <c r="L4417" s="4">
        <v>3.4749999999999998E-3</v>
      </c>
      <c r="M4417" s="4">
        <v>2.084819</v>
      </c>
      <c r="N4417" s="4" t="s">
        <v>9660</v>
      </c>
      <c r="O4417" s="4" t="s">
        <v>9004</v>
      </c>
      <c r="P4417" s="4">
        <v>14</v>
      </c>
      <c r="Q4417" s="4">
        <v>1</v>
      </c>
      <c r="R4417" s="4">
        <v>10</v>
      </c>
      <c r="S4417" s="4">
        <v>10</v>
      </c>
      <c r="T4417" s="15">
        <v>1.5664389999999998E-11</v>
      </c>
      <c r="U4417" s="15">
        <v>2.630264E-4</v>
      </c>
    </row>
    <row r="4418" spans="1:21" x14ac:dyDescent="0.25">
      <c r="A4418" s="4">
        <v>4416</v>
      </c>
      <c r="B4418" s="4" t="s">
        <v>15028</v>
      </c>
      <c r="C4418" s="4">
        <v>3</v>
      </c>
      <c r="D4418" s="93">
        <v>1783.8889999999999</v>
      </c>
      <c r="E4418" s="4" t="s">
        <v>12579</v>
      </c>
      <c r="F4418" s="4" t="s">
        <v>8988</v>
      </c>
      <c r="G4418" s="4" t="s">
        <v>8989</v>
      </c>
      <c r="H4418" s="93">
        <v>1783.886</v>
      </c>
      <c r="I4418" s="4" t="s">
        <v>8990</v>
      </c>
      <c r="J4418" s="15">
        <v>3.9681840000000003E-2</v>
      </c>
      <c r="K4418" s="15">
        <v>0.37119609999999997</v>
      </c>
      <c r="L4418" s="4">
        <v>2.9840000000000001E-3</v>
      </c>
      <c r="M4418" s="4">
        <v>1.6727529999999999</v>
      </c>
      <c r="N4418" s="4" t="s">
        <v>12580</v>
      </c>
      <c r="O4418" s="4" t="s">
        <v>9004</v>
      </c>
      <c r="P4418" s="4">
        <v>16</v>
      </c>
      <c r="Q4418" s="4">
        <v>1</v>
      </c>
      <c r="R4418" s="4">
        <v>8.5</v>
      </c>
      <c r="S4418" s="4">
        <v>4.5</v>
      </c>
      <c r="T4418" s="15">
        <v>4.4369050000000002E-6</v>
      </c>
      <c r="U4418" s="15">
        <v>6.3889600000000005E-2</v>
      </c>
    </row>
    <row r="4419" spans="1:21" x14ac:dyDescent="0.25">
      <c r="A4419" s="4">
        <v>4417</v>
      </c>
      <c r="B4419" s="4" t="s">
        <v>15029</v>
      </c>
      <c r="C4419" s="4">
        <v>3</v>
      </c>
      <c r="D4419" s="93">
        <v>2029.086</v>
      </c>
      <c r="E4419" s="4" t="s">
        <v>9026</v>
      </c>
      <c r="F4419" s="4" t="s">
        <v>8988</v>
      </c>
      <c r="G4419" s="4" t="s">
        <v>8989</v>
      </c>
      <c r="H4419" s="93">
        <v>2029.0709999999999</v>
      </c>
      <c r="I4419" s="4" t="s">
        <v>8990</v>
      </c>
      <c r="J4419" s="15">
        <v>1</v>
      </c>
      <c r="K4419" s="15">
        <v>0.37149680000000002</v>
      </c>
      <c r="L4419" s="4">
        <v>1.4919E-2</v>
      </c>
      <c r="M4419" s="4">
        <v>7.3526249999999997</v>
      </c>
      <c r="N4419" s="4" t="s">
        <v>9027</v>
      </c>
      <c r="O4419" s="4" t="s">
        <v>9004</v>
      </c>
      <c r="P4419" s="4">
        <v>6</v>
      </c>
      <c r="Q4419" s="4">
        <v>1</v>
      </c>
      <c r="R4419" s="4">
        <v>4.5</v>
      </c>
      <c r="S4419" s="4">
        <v>5.5</v>
      </c>
      <c r="T4419" s="15">
        <v>1</v>
      </c>
      <c r="U4419" s="15">
        <v>1.5787240000000001E-3</v>
      </c>
    </row>
    <row r="4420" spans="1:21" x14ac:dyDescent="0.25">
      <c r="A4420" s="4">
        <v>4418</v>
      </c>
      <c r="B4420" s="4" t="s">
        <v>15030</v>
      </c>
      <c r="C4420" s="4">
        <v>3</v>
      </c>
      <c r="D4420" s="93">
        <v>1936.9970000000001</v>
      </c>
      <c r="E4420" s="4" t="s">
        <v>12341</v>
      </c>
      <c r="F4420" s="4" t="s">
        <v>8988</v>
      </c>
      <c r="G4420" s="4" t="s">
        <v>8989</v>
      </c>
      <c r="H4420" s="93">
        <v>1936.98</v>
      </c>
      <c r="I4420" s="4" t="s">
        <v>8990</v>
      </c>
      <c r="J4420" s="15">
        <v>2.1949E-4</v>
      </c>
      <c r="K4420" s="15">
        <v>0.37196289999999999</v>
      </c>
      <c r="L4420" s="4">
        <v>1.7415E-2</v>
      </c>
      <c r="M4420" s="4">
        <v>8.9908020000000004</v>
      </c>
      <c r="N4420" s="4" t="s">
        <v>12342</v>
      </c>
      <c r="O4420" s="4" t="s">
        <v>9004</v>
      </c>
      <c r="P4420" s="4">
        <v>21</v>
      </c>
      <c r="Q4420" s="4">
        <v>1</v>
      </c>
      <c r="R4420" s="4">
        <v>13</v>
      </c>
      <c r="S4420" s="4">
        <v>2</v>
      </c>
      <c r="T4420" s="15">
        <v>3.5986770000000001E-9</v>
      </c>
      <c r="U4420" s="15">
        <v>1.412478E-3</v>
      </c>
    </row>
    <row r="4421" spans="1:21" x14ac:dyDescent="0.25">
      <c r="A4421" s="4">
        <v>4419</v>
      </c>
      <c r="B4421" s="4" t="s">
        <v>15031</v>
      </c>
      <c r="C4421" s="4">
        <v>3</v>
      </c>
      <c r="D4421" s="93">
        <v>1367.6089999999999</v>
      </c>
      <c r="E4421" s="4" t="s">
        <v>14623</v>
      </c>
      <c r="F4421" s="4" t="s">
        <v>8988</v>
      </c>
      <c r="G4421" s="4" t="s">
        <v>8989</v>
      </c>
      <c r="H4421" s="93">
        <v>1367.607</v>
      </c>
      <c r="I4421" s="4" t="s">
        <v>8990</v>
      </c>
      <c r="J4421" s="15">
        <v>6.3614869999999999E-3</v>
      </c>
      <c r="K4421" s="15">
        <v>0.37199490000000002</v>
      </c>
      <c r="L4421" s="4">
        <v>1.415E-3</v>
      </c>
      <c r="M4421" s="4">
        <v>1.034654</v>
      </c>
      <c r="N4421" s="4" t="s">
        <v>14624</v>
      </c>
      <c r="O4421" s="4" t="s">
        <v>9004</v>
      </c>
      <c r="P4421" s="4">
        <v>14</v>
      </c>
      <c r="Q4421" s="4">
        <v>1</v>
      </c>
      <c r="R4421" s="4">
        <v>7</v>
      </c>
      <c r="S4421" s="4">
        <v>8</v>
      </c>
      <c r="T4421" s="15">
        <v>8.6947470000000002E-7</v>
      </c>
      <c r="U4421" s="15">
        <v>2.2301789999999998E-2</v>
      </c>
    </row>
    <row r="4422" spans="1:21" x14ac:dyDescent="0.25">
      <c r="A4422" s="4">
        <v>4420</v>
      </c>
      <c r="B4422" s="4" t="s">
        <v>15032</v>
      </c>
      <c r="C4422" s="4">
        <v>4</v>
      </c>
      <c r="D4422" s="93">
        <v>2446.241</v>
      </c>
      <c r="E4422" s="4" t="s">
        <v>15033</v>
      </c>
      <c r="F4422" s="4" t="s">
        <v>8988</v>
      </c>
      <c r="G4422" s="4" t="s">
        <v>8989</v>
      </c>
      <c r="H4422" s="93">
        <v>2446.2359999999999</v>
      </c>
      <c r="I4422" s="4" t="s">
        <v>8990</v>
      </c>
      <c r="J4422" s="15">
        <v>4.6832600000000002E-2</v>
      </c>
      <c r="K4422" s="15">
        <v>0.37225360000000002</v>
      </c>
      <c r="L4422" s="4">
        <v>4.7689999999999998E-3</v>
      </c>
      <c r="M4422" s="4">
        <v>1.9495260000000001</v>
      </c>
      <c r="N4422" s="4" t="s">
        <v>15034</v>
      </c>
      <c r="O4422" s="4" t="s">
        <v>9004</v>
      </c>
      <c r="P4422" s="4">
        <v>17</v>
      </c>
      <c r="Q4422" s="4">
        <v>1</v>
      </c>
      <c r="R4422" s="4">
        <v>10</v>
      </c>
      <c r="S4422" s="4">
        <v>2</v>
      </c>
      <c r="T4422" s="15">
        <v>2.1331659999999999E-2</v>
      </c>
      <c r="U4422" s="15">
        <v>0.1150814</v>
      </c>
    </row>
    <row r="4423" spans="1:21" x14ac:dyDescent="0.25">
      <c r="A4423" s="4">
        <v>4421</v>
      </c>
      <c r="B4423" s="4" t="s">
        <v>15035</v>
      </c>
      <c r="C4423" s="4">
        <v>3</v>
      </c>
      <c r="D4423" s="93">
        <v>1772.8810000000001</v>
      </c>
      <c r="E4423" s="4" t="s">
        <v>9078</v>
      </c>
      <c r="F4423" s="4" t="s">
        <v>8988</v>
      </c>
      <c r="G4423" s="4" t="s">
        <v>8989</v>
      </c>
      <c r="H4423" s="93">
        <v>1772.8679999999999</v>
      </c>
      <c r="I4423" s="4" t="s">
        <v>8990</v>
      </c>
      <c r="J4423" s="15">
        <v>4.418809E-4</v>
      </c>
      <c r="K4423" s="15">
        <v>0.37311319999999998</v>
      </c>
      <c r="L4423" s="4">
        <v>1.3756000000000001E-2</v>
      </c>
      <c r="M4423" s="4">
        <v>7.7591809999999999</v>
      </c>
      <c r="N4423" s="4" t="s">
        <v>9080</v>
      </c>
      <c r="O4423" s="4" t="s">
        <v>9004</v>
      </c>
      <c r="P4423" s="4">
        <v>22</v>
      </c>
      <c r="Q4423" s="4">
        <v>1</v>
      </c>
      <c r="R4423" s="4">
        <v>10</v>
      </c>
      <c r="S4423" s="4">
        <v>5</v>
      </c>
      <c r="T4423" s="15">
        <v>1.3326970000000001E-4</v>
      </c>
      <c r="U4423" s="15">
        <v>7.6447550000000006E-5</v>
      </c>
    </row>
    <row r="4424" spans="1:21" x14ac:dyDescent="0.25">
      <c r="A4424" s="4">
        <v>4422</v>
      </c>
      <c r="B4424" s="4" t="s">
        <v>15036</v>
      </c>
      <c r="C4424" s="4">
        <v>5</v>
      </c>
      <c r="D4424" s="93">
        <v>3662.837</v>
      </c>
      <c r="E4424" s="4" t="s">
        <v>11699</v>
      </c>
      <c r="F4424" s="4" t="s">
        <v>8988</v>
      </c>
      <c r="G4424" s="4" t="s">
        <v>8989</v>
      </c>
      <c r="H4424" s="93">
        <v>3662.8020000000001</v>
      </c>
      <c r="I4424" s="4" t="s">
        <v>11700</v>
      </c>
      <c r="J4424" s="15">
        <v>2.6719000000000001E-3</v>
      </c>
      <c r="K4424" s="15">
        <v>0.373448</v>
      </c>
      <c r="L4424" s="4">
        <v>3.524E-2</v>
      </c>
      <c r="M4424" s="4">
        <v>9.6210500000000003</v>
      </c>
      <c r="N4424" s="4" t="s">
        <v>9383</v>
      </c>
      <c r="O4424" s="4" t="s">
        <v>9004</v>
      </c>
      <c r="P4424" s="4">
        <v>23</v>
      </c>
      <c r="Q4424" s="4">
        <v>1</v>
      </c>
      <c r="R4424" s="4">
        <v>12</v>
      </c>
      <c r="S4424" s="4">
        <v>9</v>
      </c>
      <c r="T4424" s="15">
        <v>7.7375749999999995E-5</v>
      </c>
      <c r="U4424" s="15">
        <v>8.3411350000000004E-8</v>
      </c>
    </row>
    <row r="4425" spans="1:21" x14ac:dyDescent="0.25">
      <c r="A4425" s="4">
        <v>4423</v>
      </c>
      <c r="B4425" s="4" t="s">
        <v>15037</v>
      </c>
      <c r="C4425" s="4">
        <v>2</v>
      </c>
      <c r="D4425" s="93">
        <v>1719.7639999999999</v>
      </c>
      <c r="E4425" s="4" t="s">
        <v>15038</v>
      </c>
      <c r="F4425" s="4" t="s">
        <v>8988</v>
      </c>
      <c r="G4425" s="4" t="s">
        <v>8989</v>
      </c>
      <c r="H4425" s="93">
        <v>1719.7639999999999</v>
      </c>
      <c r="I4425" s="4" t="s">
        <v>9510</v>
      </c>
      <c r="J4425" s="15">
        <v>1</v>
      </c>
      <c r="K4425" s="15">
        <v>0.37392029999999998</v>
      </c>
      <c r="L4425" s="4">
        <v>-3.4200000000000002E-4</v>
      </c>
      <c r="M4425" s="4">
        <v>-0.19886400000000001</v>
      </c>
      <c r="N4425" s="4" t="s">
        <v>15039</v>
      </c>
      <c r="O4425" s="4" t="s">
        <v>9004</v>
      </c>
      <c r="P4425" s="4">
        <v>13</v>
      </c>
      <c r="Q4425" s="4">
        <v>1</v>
      </c>
      <c r="R4425" s="4">
        <v>4</v>
      </c>
      <c r="S4425" s="4">
        <v>3</v>
      </c>
      <c r="T4425" s="15">
        <v>1</v>
      </c>
      <c r="U4425" s="15">
        <v>1</v>
      </c>
    </row>
    <row r="4426" spans="1:21" x14ac:dyDescent="0.25">
      <c r="A4426" s="4">
        <v>4424</v>
      </c>
      <c r="B4426" s="4" t="s">
        <v>15040</v>
      </c>
      <c r="C4426" s="4">
        <v>4</v>
      </c>
      <c r="D4426" s="93">
        <v>2820.5709999999999</v>
      </c>
      <c r="E4426" s="4" t="s">
        <v>15041</v>
      </c>
      <c r="F4426" s="4" t="s">
        <v>8988</v>
      </c>
      <c r="G4426" s="4" t="s">
        <v>8989</v>
      </c>
      <c r="H4426" s="93">
        <v>2820.5459999999998</v>
      </c>
      <c r="I4426" s="4" t="s">
        <v>8990</v>
      </c>
      <c r="J4426" s="15">
        <v>9.5429290000000001E-4</v>
      </c>
      <c r="K4426" s="15">
        <v>0.37462289999999998</v>
      </c>
      <c r="L4426" s="4">
        <v>2.4653999999999999E-2</v>
      </c>
      <c r="M4426" s="4">
        <v>8.7408599999999996</v>
      </c>
      <c r="N4426" s="4" t="s">
        <v>9308</v>
      </c>
      <c r="O4426" s="4" t="s">
        <v>9004</v>
      </c>
      <c r="P4426" s="4">
        <v>20</v>
      </c>
      <c r="Q4426" s="4">
        <v>1</v>
      </c>
      <c r="R4426" s="4">
        <v>22.5</v>
      </c>
      <c r="S4426" s="4">
        <v>3.5</v>
      </c>
      <c r="T4426" s="15">
        <v>5.6788289999999998E-8</v>
      </c>
      <c r="U4426" s="15">
        <v>5.8259499999999999E-3</v>
      </c>
    </row>
    <row r="4427" spans="1:21" x14ac:dyDescent="0.25">
      <c r="A4427" s="4">
        <v>4425</v>
      </c>
      <c r="B4427" s="4" t="s">
        <v>15042</v>
      </c>
      <c r="C4427" s="4">
        <v>4</v>
      </c>
      <c r="D4427" s="93">
        <v>1445.837</v>
      </c>
      <c r="E4427" s="4" t="s">
        <v>9593</v>
      </c>
      <c r="F4427" s="4" t="s">
        <v>8988</v>
      </c>
      <c r="G4427" s="4" t="s">
        <v>8989</v>
      </c>
      <c r="H4427" s="93">
        <v>1445.8320000000001</v>
      </c>
      <c r="I4427" s="4" t="s">
        <v>8990</v>
      </c>
      <c r="J4427" s="15">
        <v>3.8380409999999999E-3</v>
      </c>
      <c r="K4427" s="15">
        <v>0.37543949999999998</v>
      </c>
      <c r="L4427" s="4">
        <v>4.8849999999999996E-3</v>
      </c>
      <c r="M4427" s="4">
        <v>3.3786770000000002</v>
      </c>
      <c r="N4427" s="4" t="s">
        <v>9594</v>
      </c>
      <c r="O4427" s="4" t="s">
        <v>9004</v>
      </c>
      <c r="P4427" s="4">
        <v>16</v>
      </c>
      <c r="Q4427" s="4">
        <v>1</v>
      </c>
      <c r="R4427" s="4">
        <v>11</v>
      </c>
      <c r="S4427" s="4">
        <v>8</v>
      </c>
      <c r="T4427" s="15">
        <v>7.3909739999999998E-6</v>
      </c>
      <c r="U4427" s="15">
        <v>1.559788E-2</v>
      </c>
    </row>
    <row r="4428" spans="1:21" x14ac:dyDescent="0.25">
      <c r="A4428" s="4">
        <v>4426</v>
      </c>
      <c r="B4428" s="4" t="s">
        <v>15043</v>
      </c>
      <c r="C4428" s="4">
        <v>3</v>
      </c>
      <c r="D4428" s="93">
        <v>2121.0729999999999</v>
      </c>
      <c r="E4428" s="4" t="s">
        <v>11611</v>
      </c>
      <c r="F4428" s="4" t="s">
        <v>8988</v>
      </c>
      <c r="G4428" s="4" t="s">
        <v>8989</v>
      </c>
      <c r="H4428" s="93">
        <v>2121.0529999999999</v>
      </c>
      <c r="I4428" s="4" t="s">
        <v>8990</v>
      </c>
      <c r="J4428" s="15">
        <v>3.396027E-7</v>
      </c>
      <c r="K4428" s="15">
        <v>0.41483330000000002</v>
      </c>
      <c r="L4428" s="4">
        <v>1.9696000000000002E-2</v>
      </c>
      <c r="M4428" s="4">
        <v>9.2859529999999992</v>
      </c>
      <c r="N4428" s="4" t="s">
        <v>11612</v>
      </c>
      <c r="O4428" s="4" t="s">
        <v>8992</v>
      </c>
      <c r="P4428" s="4">
        <v>21</v>
      </c>
      <c r="Q4428" s="4">
        <v>1</v>
      </c>
      <c r="R4428" s="4">
        <v>8.5</v>
      </c>
      <c r="S4428" s="4">
        <v>11.5</v>
      </c>
      <c r="T4428" s="15">
        <v>5.704585E-7</v>
      </c>
      <c r="U4428" s="15">
        <v>1.560906E-5</v>
      </c>
    </row>
    <row r="4429" spans="1:21" x14ac:dyDescent="0.25">
      <c r="A4429" s="4">
        <v>4427</v>
      </c>
      <c r="B4429" s="4" t="s">
        <v>15044</v>
      </c>
      <c r="C4429" s="4">
        <v>4</v>
      </c>
      <c r="D4429" s="93">
        <v>2847.3850000000002</v>
      </c>
      <c r="E4429" s="4" t="s">
        <v>11863</v>
      </c>
      <c r="F4429" s="4" t="s">
        <v>8988</v>
      </c>
      <c r="G4429" s="4" t="s">
        <v>8989</v>
      </c>
      <c r="H4429" s="93">
        <v>2847.3809999999999</v>
      </c>
      <c r="I4429" s="4" t="s">
        <v>8990</v>
      </c>
      <c r="J4429" s="15">
        <v>8.0833239999999994E-3</v>
      </c>
      <c r="K4429" s="15">
        <v>0.41580119999999998</v>
      </c>
      <c r="L4429" s="4">
        <v>4.1180000000000001E-3</v>
      </c>
      <c r="M4429" s="4">
        <v>1.4462410000000001</v>
      </c>
      <c r="N4429" s="4" t="s">
        <v>11864</v>
      </c>
      <c r="O4429" s="4" t="s">
        <v>8992</v>
      </c>
      <c r="P4429" s="4">
        <v>15</v>
      </c>
      <c r="Q4429" s="4">
        <v>1</v>
      </c>
      <c r="R4429" s="4">
        <v>7</v>
      </c>
      <c r="S4429" s="4">
        <v>7</v>
      </c>
      <c r="T4429" s="15">
        <v>5.9703680000000002E-3</v>
      </c>
      <c r="U4429" s="15">
        <v>1.205209E-4</v>
      </c>
    </row>
    <row r="4430" spans="1:21" x14ac:dyDescent="0.25">
      <c r="A4430" s="4">
        <v>4428</v>
      </c>
      <c r="B4430" s="4" t="s">
        <v>15045</v>
      </c>
      <c r="C4430" s="4">
        <v>3</v>
      </c>
      <c r="D4430" s="93">
        <v>2216.1660000000002</v>
      </c>
      <c r="E4430" s="4" t="s">
        <v>15046</v>
      </c>
      <c r="F4430" s="4" t="s">
        <v>8988</v>
      </c>
      <c r="G4430" s="4" t="s">
        <v>8989</v>
      </c>
      <c r="H4430" s="93">
        <v>2216.145</v>
      </c>
      <c r="I4430" s="4" t="s">
        <v>8990</v>
      </c>
      <c r="J4430" s="15">
        <v>1.7422950000000001E-8</v>
      </c>
      <c r="K4430" s="15">
        <v>0.4167401</v>
      </c>
      <c r="L4430" s="4">
        <v>2.1299999999999999E-2</v>
      </c>
      <c r="M4430" s="4">
        <v>9.6112839999999995</v>
      </c>
      <c r="N4430" s="4" t="s">
        <v>15047</v>
      </c>
      <c r="O4430" s="4" t="s">
        <v>8992</v>
      </c>
      <c r="P4430" s="4">
        <v>21</v>
      </c>
      <c r="Q4430" s="4">
        <v>1</v>
      </c>
      <c r="R4430" s="4">
        <v>13.5</v>
      </c>
      <c r="S4430" s="4">
        <v>9.5</v>
      </c>
      <c r="T4430" s="15">
        <v>1.3402330000000001E-13</v>
      </c>
      <c r="U4430" s="15">
        <v>4.4810010000000001E-10</v>
      </c>
    </row>
    <row r="4431" spans="1:21" x14ac:dyDescent="0.25">
      <c r="A4431" s="4">
        <v>4429</v>
      </c>
      <c r="B4431" s="4" t="s">
        <v>15048</v>
      </c>
      <c r="C4431" s="4">
        <v>3</v>
      </c>
      <c r="D4431" s="93">
        <v>1769.9369999999999</v>
      </c>
      <c r="E4431" s="4" t="s">
        <v>13403</v>
      </c>
      <c r="F4431" s="4" t="s">
        <v>8988</v>
      </c>
      <c r="G4431" s="4" t="s">
        <v>8989</v>
      </c>
      <c r="H4431" s="93">
        <v>1769.921</v>
      </c>
      <c r="I4431" s="4" t="s">
        <v>9079</v>
      </c>
      <c r="J4431" s="15">
        <v>6.3299439999999999E-32</v>
      </c>
      <c r="K4431" s="15">
        <v>0.41697909999999999</v>
      </c>
      <c r="L4431" s="4">
        <v>1.5952999999999998E-2</v>
      </c>
      <c r="M4431" s="4">
        <v>9.0133949999999992</v>
      </c>
      <c r="N4431" s="4" t="s">
        <v>13404</v>
      </c>
      <c r="O4431" s="4" t="s">
        <v>8992</v>
      </c>
      <c r="P4431" s="4">
        <v>22</v>
      </c>
      <c r="Q4431" s="4">
        <v>1</v>
      </c>
      <c r="R4431" s="4">
        <v>15.5</v>
      </c>
      <c r="S4431" s="4">
        <v>4.5</v>
      </c>
      <c r="T4431" s="15">
        <v>2.5063480000000001E-14</v>
      </c>
      <c r="U4431" s="15">
        <v>1.054736E-23</v>
      </c>
    </row>
    <row r="4432" spans="1:21" x14ac:dyDescent="0.25">
      <c r="A4432" s="4">
        <v>4430</v>
      </c>
      <c r="B4432" s="4" t="s">
        <v>15049</v>
      </c>
      <c r="C4432" s="4">
        <v>4</v>
      </c>
      <c r="D4432" s="93">
        <v>2479.3249999999998</v>
      </c>
      <c r="E4432" s="4" t="s">
        <v>12194</v>
      </c>
      <c r="F4432" s="4" t="s">
        <v>8988</v>
      </c>
      <c r="G4432" s="4" t="s">
        <v>8989</v>
      </c>
      <c r="H4432" s="93">
        <v>2479.3040000000001</v>
      </c>
      <c r="I4432" s="4" t="s">
        <v>8990</v>
      </c>
      <c r="J4432" s="15">
        <v>3.673089E-7</v>
      </c>
      <c r="K4432" s="15">
        <v>0.41833890000000001</v>
      </c>
      <c r="L4432" s="4">
        <v>2.0955999999999999E-2</v>
      </c>
      <c r="M4432" s="4">
        <v>8.4523729999999997</v>
      </c>
      <c r="N4432" s="4" t="s">
        <v>12195</v>
      </c>
      <c r="O4432" s="4" t="s">
        <v>8992</v>
      </c>
      <c r="P4432" s="4">
        <v>21</v>
      </c>
      <c r="Q4432" s="4">
        <v>1</v>
      </c>
      <c r="R4432" s="4">
        <v>10</v>
      </c>
      <c r="S4432" s="4">
        <v>9</v>
      </c>
      <c r="T4432" s="15">
        <v>6.3782830000000005E-13</v>
      </c>
      <c r="U4432" s="15">
        <v>3.5682740000000002E-9</v>
      </c>
    </row>
    <row r="4433" spans="1:21" x14ac:dyDescent="0.25">
      <c r="A4433" s="4">
        <v>4431</v>
      </c>
      <c r="B4433" s="4" t="s">
        <v>15050</v>
      </c>
      <c r="C4433" s="4">
        <v>4</v>
      </c>
      <c r="D4433" s="93">
        <v>3189.5709999999999</v>
      </c>
      <c r="E4433" s="4" t="s">
        <v>11368</v>
      </c>
      <c r="F4433" s="4" t="s">
        <v>8988</v>
      </c>
      <c r="G4433" s="4" t="s">
        <v>8989</v>
      </c>
      <c r="H4433" s="93">
        <v>3189.5419999999999</v>
      </c>
      <c r="I4433" s="4" t="s">
        <v>8990</v>
      </c>
      <c r="J4433" s="15">
        <v>5.048762E-3</v>
      </c>
      <c r="K4433" s="15">
        <v>0.41954239999999998</v>
      </c>
      <c r="L4433" s="4">
        <v>2.8849E-2</v>
      </c>
      <c r="M4433" s="4">
        <v>9.0448719999999998</v>
      </c>
      <c r="N4433" s="4" t="s">
        <v>11369</v>
      </c>
      <c r="O4433" s="4" t="s">
        <v>8992</v>
      </c>
      <c r="P4433" s="4">
        <v>20</v>
      </c>
      <c r="Q4433" s="4">
        <v>1</v>
      </c>
      <c r="R4433" s="4">
        <v>8</v>
      </c>
      <c r="S4433" s="4">
        <v>9</v>
      </c>
      <c r="T4433" s="15">
        <v>7.7312149999999996E-2</v>
      </c>
      <c r="U4433" s="15">
        <v>4.81497E-4</v>
      </c>
    </row>
    <row r="4434" spans="1:21" x14ac:dyDescent="0.25">
      <c r="A4434" s="4">
        <v>4432</v>
      </c>
      <c r="B4434" s="4" t="s">
        <v>15051</v>
      </c>
      <c r="C4434" s="4">
        <v>4</v>
      </c>
      <c r="D4434" s="93">
        <v>2479.3240000000001</v>
      </c>
      <c r="E4434" s="4" t="s">
        <v>12194</v>
      </c>
      <c r="F4434" s="4" t="s">
        <v>8988</v>
      </c>
      <c r="G4434" s="4" t="s">
        <v>8989</v>
      </c>
      <c r="H4434" s="93">
        <v>2479.3040000000001</v>
      </c>
      <c r="I4434" s="4" t="s">
        <v>8990</v>
      </c>
      <c r="J4434" s="15">
        <v>8.6106140000000002E-5</v>
      </c>
      <c r="K4434" s="15">
        <v>0.41973559999999999</v>
      </c>
      <c r="L4434" s="4">
        <v>1.9958E-2</v>
      </c>
      <c r="M4434" s="4">
        <v>8.0498410000000007</v>
      </c>
      <c r="N4434" s="4" t="s">
        <v>12195</v>
      </c>
      <c r="O4434" s="4" t="s">
        <v>8992</v>
      </c>
      <c r="P4434" s="4">
        <v>20</v>
      </c>
      <c r="Q4434" s="4">
        <v>1</v>
      </c>
      <c r="R4434" s="4">
        <v>9</v>
      </c>
      <c r="S4434" s="4">
        <v>6</v>
      </c>
      <c r="T4434" s="15">
        <v>5.0017430000000003E-4</v>
      </c>
      <c r="U4434" s="15">
        <v>1.6500710000000001E-4</v>
      </c>
    </row>
    <row r="4435" spans="1:21" x14ac:dyDescent="0.25">
      <c r="A4435" s="4">
        <v>4433</v>
      </c>
      <c r="B4435" s="4" t="s">
        <v>15052</v>
      </c>
      <c r="C4435" s="4">
        <v>4</v>
      </c>
      <c r="D4435" s="93">
        <v>1651.8789999999999</v>
      </c>
      <c r="E4435" s="4" t="s">
        <v>13446</v>
      </c>
      <c r="F4435" s="4" t="s">
        <v>8988</v>
      </c>
      <c r="G4435" s="4" t="s">
        <v>8989</v>
      </c>
      <c r="H4435" s="93">
        <v>1651.865</v>
      </c>
      <c r="I4435" s="4" t="s">
        <v>8990</v>
      </c>
      <c r="J4435" s="15">
        <v>7.2562449999999998E-6</v>
      </c>
      <c r="K4435" s="15">
        <v>0.42087390000000002</v>
      </c>
      <c r="L4435" s="4">
        <v>1.4027E-2</v>
      </c>
      <c r="M4435" s="4">
        <v>8.4916149999999995</v>
      </c>
      <c r="N4435" s="4" t="s">
        <v>13447</v>
      </c>
      <c r="O4435" s="4" t="s">
        <v>8992</v>
      </c>
      <c r="P4435" s="4">
        <v>22</v>
      </c>
      <c r="Q4435" s="4">
        <v>1</v>
      </c>
      <c r="R4435" s="4">
        <v>14</v>
      </c>
      <c r="S4435" s="4">
        <v>9</v>
      </c>
      <c r="T4435" s="15">
        <v>5.7697600000000001E-9</v>
      </c>
      <c r="U4435" s="15">
        <v>1.8055959999999998E-5</v>
      </c>
    </row>
    <row r="4436" spans="1:21" x14ac:dyDescent="0.25">
      <c r="A4436" s="4">
        <v>4434</v>
      </c>
      <c r="B4436" s="4" t="s">
        <v>15053</v>
      </c>
      <c r="C4436" s="4">
        <v>4</v>
      </c>
      <c r="D4436" s="93">
        <v>1678.8520000000001</v>
      </c>
      <c r="E4436" s="4" t="s">
        <v>9651</v>
      </c>
      <c r="F4436" s="4" t="s">
        <v>8988</v>
      </c>
      <c r="G4436" s="4" t="s">
        <v>8989</v>
      </c>
      <c r="H4436" s="93">
        <v>1678.8510000000001</v>
      </c>
      <c r="I4436" s="4" t="s">
        <v>8990</v>
      </c>
      <c r="J4436" s="15">
        <v>7.4298550000000005E-2</v>
      </c>
      <c r="K4436" s="15">
        <v>0.42088510000000001</v>
      </c>
      <c r="L4436" s="4">
        <v>1.091E-3</v>
      </c>
      <c r="M4436" s="4">
        <v>0.64984900000000001</v>
      </c>
      <c r="N4436" s="4" t="s">
        <v>9652</v>
      </c>
      <c r="O4436" s="4" t="s">
        <v>8992</v>
      </c>
      <c r="P4436" s="4">
        <v>17</v>
      </c>
      <c r="Q4436" s="4">
        <v>1</v>
      </c>
      <c r="R4436" s="4">
        <v>16</v>
      </c>
      <c r="S4436" s="4">
        <v>11</v>
      </c>
      <c r="T4436" s="15">
        <v>3.9441260000000004E-6</v>
      </c>
      <c r="U4436" s="15">
        <v>0.29877480000000001</v>
      </c>
    </row>
    <row r="4437" spans="1:21" x14ac:dyDescent="0.25">
      <c r="A4437" s="4">
        <v>4435</v>
      </c>
      <c r="B4437" s="4" t="s">
        <v>15054</v>
      </c>
      <c r="C4437" s="4">
        <v>4</v>
      </c>
      <c r="D4437" s="93">
        <v>1838.9480000000001</v>
      </c>
      <c r="E4437" s="4" t="s">
        <v>13069</v>
      </c>
      <c r="F4437" s="4" t="s">
        <v>8988</v>
      </c>
      <c r="G4437" s="4" t="s">
        <v>8989</v>
      </c>
      <c r="H4437" s="93">
        <v>1838.9490000000001</v>
      </c>
      <c r="I4437" s="4" t="s">
        <v>8990</v>
      </c>
      <c r="J4437" s="15">
        <v>4.0552879999999999E-2</v>
      </c>
      <c r="K4437" s="15">
        <v>0.42302299999999998</v>
      </c>
      <c r="L4437" s="4">
        <v>-1.735E-3</v>
      </c>
      <c r="M4437" s="4">
        <v>-0.94347400000000003</v>
      </c>
      <c r="N4437" s="4" t="s">
        <v>13070</v>
      </c>
      <c r="O4437" s="4" t="s">
        <v>8992</v>
      </c>
      <c r="P4437" s="4">
        <v>15</v>
      </c>
      <c r="Q4437" s="4">
        <v>1</v>
      </c>
      <c r="R4437" s="4">
        <v>7</v>
      </c>
      <c r="S4437" s="4">
        <v>5</v>
      </c>
      <c r="T4437" s="15">
        <v>5.37533E-11</v>
      </c>
      <c r="U4437" s="15">
        <v>1.52879E-2</v>
      </c>
    </row>
    <row r="4438" spans="1:21" x14ac:dyDescent="0.25">
      <c r="A4438" s="4">
        <v>4436</v>
      </c>
      <c r="B4438" s="4" t="s">
        <v>15055</v>
      </c>
      <c r="C4438" s="4">
        <v>3</v>
      </c>
      <c r="D4438" s="93">
        <v>2400.2139999999999</v>
      </c>
      <c r="E4438" s="4" t="s">
        <v>9392</v>
      </c>
      <c r="F4438" s="4" t="s">
        <v>8988</v>
      </c>
      <c r="G4438" s="4" t="s">
        <v>8989</v>
      </c>
      <c r="H4438" s="93">
        <v>2400.19</v>
      </c>
      <c r="I4438" s="4" t="s">
        <v>9438</v>
      </c>
      <c r="J4438" s="15">
        <v>1</v>
      </c>
      <c r="K4438" s="15">
        <v>0.37740699999999999</v>
      </c>
      <c r="L4438" s="4">
        <v>2.4448000000000001E-2</v>
      </c>
      <c r="M4438" s="4">
        <v>10.185862</v>
      </c>
      <c r="N4438" s="4" t="s">
        <v>9394</v>
      </c>
      <c r="O4438" s="4" t="s">
        <v>9004</v>
      </c>
      <c r="P4438" s="4">
        <v>20</v>
      </c>
      <c r="Q4438" s="4">
        <v>1</v>
      </c>
      <c r="R4438" s="4">
        <v>5</v>
      </c>
      <c r="S4438" s="4">
        <v>5</v>
      </c>
      <c r="T4438" s="15">
        <v>1</v>
      </c>
      <c r="U4438" s="15">
        <v>1</v>
      </c>
    </row>
    <row r="4439" spans="1:21" x14ac:dyDescent="0.25">
      <c r="A4439" s="4">
        <v>4437</v>
      </c>
      <c r="B4439" s="4" t="s">
        <v>15056</v>
      </c>
      <c r="C4439" s="4">
        <v>3</v>
      </c>
      <c r="D4439" s="93">
        <v>2389.3180000000002</v>
      </c>
      <c r="E4439" s="4" t="s">
        <v>14338</v>
      </c>
      <c r="F4439" s="4" t="s">
        <v>8988</v>
      </c>
      <c r="G4439" s="4" t="s">
        <v>8989</v>
      </c>
      <c r="H4439" s="93">
        <v>2389.297</v>
      </c>
      <c r="I4439" s="4" t="s">
        <v>8990</v>
      </c>
      <c r="J4439" s="15">
        <v>1.5991620000000001E-4</v>
      </c>
      <c r="K4439" s="15">
        <v>0.37797599999999998</v>
      </c>
      <c r="L4439" s="4">
        <v>2.0622999999999999E-2</v>
      </c>
      <c r="M4439" s="4">
        <v>8.6314080000000004</v>
      </c>
      <c r="N4439" s="4" t="s">
        <v>14339</v>
      </c>
      <c r="O4439" s="4" t="s">
        <v>9004</v>
      </c>
      <c r="P4439" s="4">
        <v>21</v>
      </c>
      <c r="Q4439" s="4">
        <v>1</v>
      </c>
      <c r="R4439" s="4">
        <v>10</v>
      </c>
      <c r="S4439" s="4">
        <v>5</v>
      </c>
      <c r="T4439" s="15">
        <v>1.556385E-3</v>
      </c>
      <c r="U4439" s="15">
        <v>4.1852680000000004E-6</v>
      </c>
    </row>
    <row r="4440" spans="1:21" x14ac:dyDescent="0.25">
      <c r="A4440" s="4">
        <v>4438</v>
      </c>
      <c r="B4440" s="4" t="s">
        <v>15057</v>
      </c>
      <c r="C4440" s="4">
        <v>3</v>
      </c>
      <c r="D4440" s="93">
        <v>1835.979</v>
      </c>
      <c r="E4440" s="4" t="s">
        <v>13087</v>
      </c>
      <c r="F4440" s="4" t="s">
        <v>8988</v>
      </c>
      <c r="G4440" s="4" t="s">
        <v>8989</v>
      </c>
      <c r="H4440" s="93">
        <v>1835.9649999999999</v>
      </c>
      <c r="I4440" s="4" t="s">
        <v>8990</v>
      </c>
      <c r="J4440" s="15">
        <v>1.6156160000000001E-3</v>
      </c>
      <c r="K4440" s="15">
        <v>0.37808530000000001</v>
      </c>
      <c r="L4440" s="4">
        <v>1.3639E-2</v>
      </c>
      <c r="M4440" s="4">
        <v>7.4287910000000004</v>
      </c>
      <c r="N4440" s="4" t="s">
        <v>13088</v>
      </c>
      <c r="O4440" s="4" t="s">
        <v>9004</v>
      </c>
      <c r="P4440" s="4">
        <v>21</v>
      </c>
      <c r="Q4440" s="4">
        <v>1</v>
      </c>
      <c r="R4440" s="4">
        <v>9</v>
      </c>
      <c r="S4440" s="4">
        <v>7</v>
      </c>
      <c r="T4440" s="15">
        <v>1.7096909999999999E-3</v>
      </c>
      <c r="U4440" s="15">
        <v>3.5669959999999998E-3</v>
      </c>
    </row>
    <row r="4441" spans="1:21" x14ac:dyDescent="0.25">
      <c r="A4441" s="4">
        <v>4439</v>
      </c>
      <c r="B4441" s="4" t="s">
        <v>15058</v>
      </c>
      <c r="C4441" s="4">
        <v>3</v>
      </c>
      <c r="D4441" s="93">
        <v>1367.6079999999999</v>
      </c>
      <c r="E4441" s="4" t="s">
        <v>14623</v>
      </c>
      <c r="F4441" s="4" t="s">
        <v>8988</v>
      </c>
      <c r="G4441" s="4" t="s">
        <v>8989</v>
      </c>
      <c r="H4441" s="93">
        <v>1367.607</v>
      </c>
      <c r="I4441" s="4" t="s">
        <v>8990</v>
      </c>
      <c r="J4441" s="15">
        <v>1.381335E-2</v>
      </c>
      <c r="K4441" s="15">
        <v>0.37927369999999999</v>
      </c>
      <c r="L4441" s="4">
        <v>9.8700000000000003E-4</v>
      </c>
      <c r="M4441" s="4">
        <v>0.72169799999999995</v>
      </c>
      <c r="N4441" s="4" t="s">
        <v>14624</v>
      </c>
      <c r="O4441" s="4" t="s">
        <v>9004</v>
      </c>
      <c r="P4441" s="4">
        <v>14</v>
      </c>
      <c r="Q4441" s="4">
        <v>1</v>
      </c>
      <c r="R4441" s="4">
        <v>7</v>
      </c>
      <c r="S4441" s="4">
        <v>7</v>
      </c>
      <c r="T4441" s="15">
        <v>1.0812510000000001E-6</v>
      </c>
      <c r="U4441" s="15">
        <v>7.589224E-2</v>
      </c>
    </row>
    <row r="4442" spans="1:21" x14ac:dyDescent="0.25">
      <c r="A4442" s="4">
        <v>4440</v>
      </c>
      <c r="B4442" s="4" t="s">
        <v>15059</v>
      </c>
      <c r="C4442" s="4">
        <v>3</v>
      </c>
      <c r="D4442" s="93">
        <v>2395.2190000000001</v>
      </c>
      <c r="E4442" s="4" t="s">
        <v>15060</v>
      </c>
      <c r="F4442" s="4" t="s">
        <v>8988</v>
      </c>
      <c r="G4442" s="4" t="s">
        <v>8989</v>
      </c>
      <c r="H4442" s="93">
        <v>2395.2249999999999</v>
      </c>
      <c r="I4442" s="4" t="s">
        <v>8990</v>
      </c>
      <c r="J4442" s="15">
        <v>2.4783779999999998E-2</v>
      </c>
      <c r="K4442" s="15">
        <v>0.38183089999999997</v>
      </c>
      <c r="L4442" s="4">
        <v>-6.0530000000000002E-3</v>
      </c>
      <c r="M4442" s="4">
        <v>-2.5271110000000001</v>
      </c>
      <c r="N4442" s="4" t="s">
        <v>15061</v>
      </c>
      <c r="O4442" s="4" t="s">
        <v>9004</v>
      </c>
      <c r="P4442" s="4">
        <v>15</v>
      </c>
      <c r="Q4442" s="4">
        <v>1</v>
      </c>
      <c r="R4442" s="4">
        <v>15</v>
      </c>
      <c r="S4442" s="4">
        <v>2</v>
      </c>
      <c r="T4442" s="15">
        <v>6.8559869999999996E-4</v>
      </c>
      <c r="U4442" s="15">
        <v>4.3006549999999998E-2</v>
      </c>
    </row>
    <row r="4443" spans="1:21" x14ac:dyDescent="0.25">
      <c r="A4443" s="4">
        <v>4441</v>
      </c>
      <c r="B4443" s="4" t="s">
        <v>15062</v>
      </c>
      <c r="C4443" s="4">
        <v>3</v>
      </c>
      <c r="D4443" s="93">
        <v>1353.7059999999999</v>
      </c>
      <c r="E4443" s="4" t="s">
        <v>9205</v>
      </c>
      <c r="F4443" s="4" t="s">
        <v>8988</v>
      </c>
      <c r="G4443" s="4" t="s">
        <v>8989</v>
      </c>
      <c r="H4443" s="93">
        <v>1353.6949999999999</v>
      </c>
      <c r="I4443" s="4" t="s">
        <v>8990</v>
      </c>
      <c r="J4443" s="15">
        <v>7.9686649999999998E-4</v>
      </c>
      <c r="K4443" s="15">
        <v>0.38319589999999998</v>
      </c>
      <c r="L4443" s="4">
        <v>1.0645E-2</v>
      </c>
      <c r="M4443" s="4">
        <v>7.8636619999999997</v>
      </c>
      <c r="N4443" s="4" t="s">
        <v>9206</v>
      </c>
      <c r="O4443" s="4" t="s">
        <v>9004</v>
      </c>
      <c r="P4443" s="4">
        <v>23</v>
      </c>
      <c r="Q4443" s="4">
        <v>1</v>
      </c>
      <c r="R4443" s="4">
        <v>10</v>
      </c>
      <c r="S4443" s="4">
        <v>8</v>
      </c>
      <c r="T4443" s="15">
        <v>2.100139E-3</v>
      </c>
      <c r="U4443" s="15">
        <v>3.3195319999999998E-5</v>
      </c>
    </row>
    <row r="4444" spans="1:21" x14ac:dyDescent="0.25">
      <c r="A4444" s="4">
        <v>4442</v>
      </c>
      <c r="B4444" s="4" t="s">
        <v>15063</v>
      </c>
      <c r="C4444" s="4">
        <v>3</v>
      </c>
      <c r="D4444" s="93">
        <v>2602.21</v>
      </c>
      <c r="E4444" s="4" t="s">
        <v>12332</v>
      </c>
      <c r="F4444" s="4" t="s">
        <v>8988</v>
      </c>
      <c r="G4444" s="4" t="s">
        <v>8989</v>
      </c>
      <c r="H4444" s="93">
        <v>2602.2069999999999</v>
      </c>
      <c r="I4444" s="4" t="s">
        <v>8990</v>
      </c>
      <c r="J4444" s="15">
        <v>1</v>
      </c>
      <c r="K4444" s="15">
        <v>0.38326589999999999</v>
      </c>
      <c r="L4444" s="4">
        <v>3.4480000000000001E-3</v>
      </c>
      <c r="M4444" s="4">
        <v>1.325029</v>
      </c>
      <c r="N4444" s="4" t="s">
        <v>12333</v>
      </c>
      <c r="O4444" s="4" t="s">
        <v>9004</v>
      </c>
      <c r="P4444" s="4">
        <v>13</v>
      </c>
      <c r="Q4444" s="4">
        <v>1</v>
      </c>
      <c r="R4444" s="4">
        <v>5</v>
      </c>
      <c r="S4444" s="4">
        <v>2</v>
      </c>
      <c r="T4444" s="15">
        <v>1</v>
      </c>
      <c r="U4444" s="15">
        <v>1</v>
      </c>
    </row>
    <row r="4445" spans="1:21" x14ac:dyDescent="0.25">
      <c r="A4445" s="4">
        <v>4443</v>
      </c>
      <c r="B4445" s="4" t="s">
        <v>15064</v>
      </c>
      <c r="C4445" s="4">
        <v>3</v>
      </c>
      <c r="D4445" s="93">
        <v>2555.3000000000002</v>
      </c>
      <c r="E4445" s="4" t="s">
        <v>14344</v>
      </c>
      <c r="F4445" s="4" t="s">
        <v>8988</v>
      </c>
      <c r="G4445" s="4" t="s">
        <v>8989</v>
      </c>
      <c r="H4445" s="93">
        <v>2555.277</v>
      </c>
      <c r="I4445" s="4" t="s">
        <v>8990</v>
      </c>
      <c r="J4445" s="15">
        <v>1.0863590000000001E-3</v>
      </c>
      <c r="K4445" s="15">
        <v>0.3848085</v>
      </c>
      <c r="L4445" s="4">
        <v>2.3542E-2</v>
      </c>
      <c r="M4445" s="4">
        <v>9.2130919999999996</v>
      </c>
      <c r="N4445" s="4" t="s">
        <v>14345</v>
      </c>
      <c r="O4445" s="4" t="s">
        <v>9004</v>
      </c>
      <c r="P4445" s="4">
        <v>20</v>
      </c>
      <c r="Q4445" s="4">
        <v>1</v>
      </c>
      <c r="R4445" s="4">
        <v>9</v>
      </c>
      <c r="S4445" s="4">
        <v>4</v>
      </c>
      <c r="T4445" s="15">
        <v>2.8322120000000001E-6</v>
      </c>
      <c r="U4445" s="15">
        <v>4.7192829999999999E-7</v>
      </c>
    </row>
    <row r="4446" spans="1:21" x14ac:dyDescent="0.25">
      <c r="A4446" s="4">
        <v>4444</v>
      </c>
      <c r="B4446" s="4" t="s">
        <v>15065</v>
      </c>
      <c r="C4446" s="4">
        <v>5</v>
      </c>
      <c r="D4446" s="93">
        <v>3054.605</v>
      </c>
      <c r="E4446" s="4" t="s">
        <v>15066</v>
      </c>
      <c r="F4446" s="4" t="s">
        <v>8988</v>
      </c>
      <c r="G4446" s="4" t="s">
        <v>8989</v>
      </c>
      <c r="H4446" s="93">
        <v>3054.6080000000002</v>
      </c>
      <c r="I4446" s="4" t="s">
        <v>8990</v>
      </c>
      <c r="J4446" s="15">
        <v>1</v>
      </c>
      <c r="K4446" s="15">
        <v>0.38504690000000003</v>
      </c>
      <c r="L4446" s="4">
        <v>-2.9650000000000002E-3</v>
      </c>
      <c r="M4446" s="4">
        <v>-0.970665</v>
      </c>
      <c r="N4446" s="4" t="s">
        <v>15067</v>
      </c>
      <c r="O4446" s="4" t="s">
        <v>9004</v>
      </c>
      <c r="P4446" s="4">
        <v>17</v>
      </c>
      <c r="Q4446" s="4">
        <v>1</v>
      </c>
      <c r="R4446" s="4">
        <v>11.5</v>
      </c>
      <c r="S4446" s="4">
        <v>2.5</v>
      </c>
      <c r="T4446" s="15">
        <v>2.100169E-2</v>
      </c>
      <c r="U4446" s="15">
        <v>1</v>
      </c>
    </row>
    <row r="4447" spans="1:21" x14ac:dyDescent="0.25">
      <c r="A4447" s="4">
        <v>4445</v>
      </c>
      <c r="B4447" s="4" t="s">
        <v>15068</v>
      </c>
      <c r="C4447" s="4">
        <v>2</v>
      </c>
      <c r="D4447" s="93">
        <v>1319.6569999999999</v>
      </c>
      <c r="E4447" s="4" t="s">
        <v>15025</v>
      </c>
      <c r="F4447" s="4" t="s">
        <v>8988</v>
      </c>
      <c r="G4447" s="4" t="s">
        <v>8989</v>
      </c>
      <c r="H4447" s="93">
        <v>1319.655</v>
      </c>
      <c r="I4447" s="4" t="s">
        <v>8990</v>
      </c>
      <c r="J4447" s="15">
        <v>3.7780099999999999E-6</v>
      </c>
      <c r="K4447" s="15">
        <v>0.38514039999999999</v>
      </c>
      <c r="L4447" s="4">
        <v>1.913E-3</v>
      </c>
      <c r="M4447" s="4">
        <v>1.449621</v>
      </c>
      <c r="N4447" s="4" t="s">
        <v>15026</v>
      </c>
      <c r="O4447" s="4" t="s">
        <v>9004</v>
      </c>
      <c r="P4447" s="4">
        <v>14</v>
      </c>
      <c r="Q4447" s="4">
        <v>1</v>
      </c>
      <c r="R4447" s="4">
        <v>13</v>
      </c>
      <c r="S4447" s="4">
        <v>4</v>
      </c>
      <c r="T4447" s="15">
        <v>9.9680589999999999E-8</v>
      </c>
      <c r="U4447" s="15">
        <v>6.8656660000000003E-9</v>
      </c>
    </row>
    <row r="4448" spans="1:21" x14ac:dyDescent="0.25">
      <c r="A4448" s="4">
        <v>4446</v>
      </c>
      <c r="B4448" s="4" t="s">
        <v>15069</v>
      </c>
      <c r="C4448" s="4">
        <v>4</v>
      </c>
      <c r="D4448" s="93">
        <v>2079.127</v>
      </c>
      <c r="E4448" s="4" t="s">
        <v>12575</v>
      </c>
      <c r="F4448" s="4" t="s">
        <v>8988</v>
      </c>
      <c r="G4448" s="4" t="s">
        <v>8989</v>
      </c>
      <c r="H4448" s="93">
        <v>2079.123</v>
      </c>
      <c r="I4448" s="4" t="s">
        <v>8990</v>
      </c>
      <c r="J4448" s="15">
        <v>1.6633670000000001E-12</v>
      </c>
      <c r="K4448" s="15">
        <v>0.42414439999999998</v>
      </c>
      <c r="L4448" s="4">
        <v>3.3579999999999999E-3</v>
      </c>
      <c r="M4448" s="4">
        <v>1.6151040000000001</v>
      </c>
      <c r="N4448" s="4" t="s">
        <v>12576</v>
      </c>
      <c r="O4448" s="4" t="s">
        <v>8992</v>
      </c>
      <c r="P4448" s="4">
        <v>16</v>
      </c>
      <c r="Q4448" s="4">
        <v>1</v>
      </c>
      <c r="R4448" s="4">
        <v>13.5</v>
      </c>
      <c r="S4448" s="4">
        <v>5.5</v>
      </c>
      <c r="T4448" s="15">
        <v>2.2404599999999999E-12</v>
      </c>
      <c r="U4448" s="15">
        <v>5.2899930000000004E-16</v>
      </c>
    </row>
    <row r="4449" spans="1:21" x14ac:dyDescent="0.25">
      <c r="A4449" s="4">
        <v>4447</v>
      </c>
      <c r="B4449" s="4" t="s">
        <v>15070</v>
      </c>
      <c r="C4449" s="4">
        <v>3</v>
      </c>
      <c r="D4449" s="93">
        <v>1974.058</v>
      </c>
      <c r="E4449" s="4" t="s">
        <v>11334</v>
      </c>
      <c r="F4449" s="4" t="s">
        <v>8988</v>
      </c>
      <c r="G4449" s="4" t="s">
        <v>8989</v>
      </c>
      <c r="H4449" s="93">
        <v>1974.04</v>
      </c>
      <c r="I4449" s="4" t="s">
        <v>8990</v>
      </c>
      <c r="J4449" s="15">
        <v>4.1697150000000003E-6</v>
      </c>
      <c r="K4449" s="15">
        <v>0.42456579999999999</v>
      </c>
      <c r="L4449" s="4">
        <v>1.7656000000000002E-2</v>
      </c>
      <c r="M4449" s="4">
        <v>8.9440919999999995</v>
      </c>
      <c r="N4449" s="4" t="s">
        <v>11335</v>
      </c>
      <c r="O4449" s="4" t="s">
        <v>8992</v>
      </c>
      <c r="P4449" s="4">
        <v>20</v>
      </c>
      <c r="Q4449" s="4">
        <v>1</v>
      </c>
      <c r="R4449" s="4">
        <v>13</v>
      </c>
      <c r="S4449" s="4">
        <v>7</v>
      </c>
      <c r="T4449" s="15">
        <v>6.1446329999999999E-8</v>
      </c>
      <c r="U4449" s="15">
        <v>8.6219990000000004E-7</v>
      </c>
    </row>
    <row r="4450" spans="1:21" x14ac:dyDescent="0.25">
      <c r="A4450" s="4">
        <v>4448</v>
      </c>
      <c r="B4450" s="4" t="s">
        <v>15071</v>
      </c>
      <c r="C4450" s="4">
        <v>3</v>
      </c>
      <c r="D4450" s="93">
        <v>2010.1590000000001</v>
      </c>
      <c r="E4450" s="4" t="s">
        <v>15072</v>
      </c>
      <c r="F4450" s="4" t="s">
        <v>8988</v>
      </c>
      <c r="G4450" s="4" t="s">
        <v>8989</v>
      </c>
      <c r="H4450" s="93">
        <v>2010.1420000000001</v>
      </c>
      <c r="I4450" s="4" t="s">
        <v>8990</v>
      </c>
      <c r="J4450" s="15">
        <v>1.103433E-3</v>
      </c>
      <c r="K4450" s="15">
        <v>0.42480329999999999</v>
      </c>
      <c r="L4450" s="4">
        <v>1.7987E-2</v>
      </c>
      <c r="M4450" s="4">
        <v>8.9481260000000002</v>
      </c>
      <c r="N4450" s="4" t="s">
        <v>15073</v>
      </c>
      <c r="O4450" s="4" t="s">
        <v>8992</v>
      </c>
      <c r="P4450" s="4">
        <v>21</v>
      </c>
      <c r="Q4450" s="4">
        <v>1</v>
      </c>
      <c r="R4450" s="4">
        <v>10.5</v>
      </c>
      <c r="S4450" s="4">
        <v>8.5</v>
      </c>
      <c r="T4450" s="15">
        <v>2.2809079999999999E-3</v>
      </c>
      <c r="U4450" s="15">
        <v>2.5765860000000001E-12</v>
      </c>
    </row>
    <row r="4451" spans="1:21" x14ac:dyDescent="0.25">
      <c r="A4451" s="4">
        <v>4449</v>
      </c>
      <c r="B4451" s="4" t="s">
        <v>15074</v>
      </c>
      <c r="C4451" s="4">
        <v>3</v>
      </c>
      <c r="D4451" s="93">
        <v>2300.1779999999999</v>
      </c>
      <c r="E4451" s="4" t="s">
        <v>11977</v>
      </c>
      <c r="F4451" s="4" t="s">
        <v>8988</v>
      </c>
      <c r="G4451" s="4" t="s">
        <v>8989</v>
      </c>
      <c r="H4451" s="93">
        <v>2300.17</v>
      </c>
      <c r="I4451" s="4" t="s">
        <v>8990</v>
      </c>
      <c r="J4451" s="15">
        <v>7.4476840000000001E-9</v>
      </c>
      <c r="K4451" s="15">
        <v>0.42532619999999999</v>
      </c>
      <c r="L4451" s="4">
        <v>7.2919999999999999E-3</v>
      </c>
      <c r="M4451" s="4">
        <v>3.1701999999999999</v>
      </c>
      <c r="N4451" s="4" t="s">
        <v>11978</v>
      </c>
      <c r="O4451" s="4" t="s">
        <v>8992</v>
      </c>
      <c r="P4451" s="4">
        <v>15</v>
      </c>
      <c r="Q4451" s="4">
        <v>1</v>
      </c>
      <c r="R4451" s="4">
        <v>14.5</v>
      </c>
      <c r="S4451" s="4">
        <v>10.5</v>
      </c>
      <c r="T4451" s="15">
        <v>2.119093E-10</v>
      </c>
      <c r="U4451" s="15">
        <v>3.8607319999999999E-8</v>
      </c>
    </row>
    <row r="4452" spans="1:21" x14ac:dyDescent="0.25">
      <c r="A4452" s="4">
        <v>4450</v>
      </c>
      <c r="B4452" s="4" t="s">
        <v>15075</v>
      </c>
      <c r="C4452" s="4">
        <v>3</v>
      </c>
      <c r="D4452" s="93">
        <v>1838.95</v>
      </c>
      <c r="E4452" s="4" t="s">
        <v>13069</v>
      </c>
      <c r="F4452" s="4" t="s">
        <v>8988</v>
      </c>
      <c r="G4452" s="4" t="s">
        <v>8989</v>
      </c>
      <c r="H4452" s="93">
        <v>1838.9490000000001</v>
      </c>
      <c r="I4452" s="4" t="s">
        <v>8990</v>
      </c>
      <c r="J4452" s="15">
        <v>1.518494E-3</v>
      </c>
      <c r="K4452" s="15">
        <v>0.425425</v>
      </c>
      <c r="L4452" s="4">
        <v>1.1249999999999999E-3</v>
      </c>
      <c r="M4452" s="4">
        <v>0.61176200000000003</v>
      </c>
      <c r="N4452" s="4" t="s">
        <v>13070</v>
      </c>
      <c r="O4452" s="4" t="s">
        <v>8992</v>
      </c>
      <c r="P4452" s="4">
        <v>15</v>
      </c>
      <c r="Q4452" s="4">
        <v>1</v>
      </c>
      <c r="R4452" s="4">
        <v>10.5</v>
      </c>
      <c r="S4452" s="4">
        <v>5.5</v>
      </c>
      <c r="T4452" s="15">
        <v>1.1413030000000001E-8</v>
      </c>
      <c r="U4452" s="15">
        <v>3.102867E-3</v>
      </c>
    </row>
    <row r="4453" spans="1:21" x14ac:dyDescent="0.25">
      <c r="A4453" s="4">
        <v>4451</v>
      </c>
      <c r="B4453" s="4" t="s">
        <v>15076</v>
      </c>
      <c r="C4453" s="4">
        <v>4</v>
      </c>
      <c r="D4453" s="93">
        <v>2200.2020000000002</v>
      </c>
      <c r="E4453" s="4" t="s">
        <v>12950</v>
      </c>
      <c r="F4453" s="4" t="s">
        <v>8988</v>
      </c>
      <c r="G4453" s="4" t="s">
        <v>8989</v>
      </c>
      <c r="H4453" s="93">
        <v>2200.183</v>
      </c>
      <c r="I4453" s="4" t="s">
        <v>8990</v>
      </c>
      <c r="J4453" s="15">
        <v>5.2637830000000003E-9</v>
      </c>
      <c r="K4453" s="15">
        <v>0.42599979999999998</v>
      </c>
      <c r="L4453" s="4">
        <v>1.8419000000000001E-2</v>
      </c>
      <c r="M4453" s="4">
        <v>8.3715759999999992</v>
      </c>
      <c r="N4453" s="4" t="s">
        <v>12951</v>
      </c>
      <c r="O4453" s="4" t="s">
        <v>8992</v>
      </c>
      <c r="P4453" s="4">
        <v>23</v>
      </c>
      <c r="Q4453" s="4">
        <v>1</v>
      </c>
      <c r="R4453" s="4">
        <v>23</v>
      </c>
      <c r="S4453" s="4">
        <v>8</v>
      </c>
      <c r="T4453" s="15">
        <v>2.511747E-11</v>
      </c>
      <c r="U4453" s="15">
        <v>5.7840310000000003E-5</v>
      </c>
    </row>
    <row r="4454" spans="1:21" x14ac:dyDescent="0.25">
      <c r="A4454" s="4">
        <v>4452</v>
      </c>
      <c r="B4454" s="4" t="s">
        <v>15077</v>
      </c>
      <c r="C4454" s="4">
        <v>3</v>
      </c>
      <c r="D4454" s="93">
        <v>2227.1419999999998</v>
      </c>
      <c r="E4454" s="4" t="s">
        <v>9415</v>
      </c>
      <c r="F4454" s="4" t="s">
        <v>8988</v>
      </c>
      <c r="G4454" s="4" t="s">
        <v>8989</v>
      </c>
      <c r="H4454" s="93">
        <v>2227.1239999999998</v>
      </c>
      <c r="I4454" s="4" t="s">
        <v>8990</v>
      </c>
      <c r="J4454" s="15">
        <v>2.3174989999999999E-2</v>
      </c>
      <c r="K4454" s="15">
        <v>0.4260176</v>
      </c>
      <c r="L4454" s="4">
        <v>1.8280000000000001E-2</v>
      </c>
      <c r="M4454" s="4">
        <v>8.2078950000000006</v>
      </c>
      <c r="N4454" s="4" t="s">
        <v>9416</v>
      </c>
      <c r="O4454" s="4" t="s">
        <v>8992</v>
      </c>
      <c r="P4454" s="4">
        <v>19</v>
      </c>
      <c r="Q4454" s="4">
        <v>1</v>
      </c>
      <c r="R4454" s="4">
        <v>8</v>
      </c>
      <c r="S4454" s="4">
        <v>7</v>
      </c>
      <c r="T4454" s="15">
        <v>3.1584359999999999E-2</v>
      </c>
      <c r="U4454" s="15">
        <v>1.9293830000000001E-2</v>
      </c>
    </row>
    <row r="4455" spans="1:21" x14ac:dyDescent="0.25">
      <c r="A4455" s="4">
        <v>4453</v>
      </c>
      <c r="B4455" s="4" t="s">
        <v>15078</v>
      </c>
      <c r="C4455" s="4">
        <v>3</v>
      </c>
      <c r="D4455" s="93">
        <v>1679.913</v>
      </c>
      <c r="E4455" s="4" t="s">
        <v>10385</v>
      </c>
      <c r="F4455" s="4" t="s">
        <v>8988</v>
      </c>
      <c r="G4455" s="4" t="s">
        <v>8989</v>
      </c>
      <c r="H4455" s="93">
        <v>1679.9069999999999</v>
      </c>
      <c r="I4455" s="4" t="s">
        <v>8990</v>
      </c>
      <c r="J4455" s="15">
        <v>1.479197E-2</v>
      </c>
      <c r="K4455" s="15">
        <v>0.38606200000000002</v>
      </c>
      <c r="L4455" s="4">
        <v>5.6449999999999998E-3</v>
      </c>
      <c r="M4455" s="4">
        <v>3.3603040000000002</v>
      </c>
      <c r="N4455" s="4" t="s">
        <v>10386</v>
      </c>
      <c r="O4455" s="4" t="s">
        <v>9004</v>
      </c>
      <c r="P4455" s="4">
        <v>16</v>
      </c>
      <c r="Q4455" s="4">
        <v>1</v>
      </c>
      <c r="R4455" s="4">
        <v>16</v>
      </c>
      <c r="S4455" s="4">
        <v>7</v>
      </c>
      <c r="T4455" s="15">
        <v>1.476417E-4</v>
      </c>
      <c r="U4455" s="15">
        <v>7.6197580000000001E-2</v>
      </c>
    </row>
    <row r="4456" spans="1:21" x14ac:dyDescent="0.25">
      <c r="A4456" s="4">
        <v>4454</v>
      </c>
      <c r="B4456" s="4" t="s">
        <v>15079</v>
      </c>
      <c r="C4456" s="4">
        <v>5</v>
      </c>
      <c r="D4456" s="93">
        <v>2167.2840000000001</v>
      </c>
      <c r="E4456" s="4" t="s">
        <v>14920</v>
      </c>
      <c r="F4456" s="4" t="s">
        <v>8988</v>
      </c>
      <c r="G4456" s="4" t="s">
        <v>8989</v>
      </c>
      <c r="H4456" s="93">
        <v>2167.268</v>
      </c>
      <c r="I4456" s="4" t="s">
        <v>8990</v>
      </c>
      <c r="J4456" s="15">
        <v>7.3762869999999996E-4</v>
      </c>
      <c r="K4456" s="15">
        <v>0.3907233</v>
      </c>
      <c r="L4456" s="4">
        <v>1.5852000000000002E-2</v>
      </c>
      <c r="M4456" s="4">
        <v>7.314279</v>
      </c>
      <c r="N4456" s="4" t="s">
        <v>14921</v>
      </c>
      <c r="O4456" s="4" t="s">
        <v>9004</v>
      </c>
      <c r="P4456" s="4">
        <v>23</v>
      </c>
      <c r="Q4456" s="4">
        <v>1</v>
      </c>
      <c r="R4456" s="4">
        <v>7</v>
      </c>
      <c r="S4456" s="4">
        <v>6</v>
      </c>
      <c r="T4456" s="15">
        <v>1.07206E-4</v>
      </c>
      <c r="U4456" s="15">
        <v>1.835547E-9</v>
      </c>
    </row>
    <row r="4457" spans="1:21" x14ac:dyDescent="0.25">
      <c r="A4457" s="4">
        <v>4455</v>
      </c>
      <c r="B4457" s="4" t="s">
        <v>15080</v>
      </c>
      <c r="C4457" s="4">
        <v>3</v>
      </c>
      <c r="D4457" s="93">
        <v>1666.826</v>
      </c>
      <c r="E4457" s="4" t="s">
        <v>9659</v>
      </c>
      <c r="F4457" s="4" t="s">
        <v>8988</v>
      </c>
      <c r="G4457" s="4" t="s">
        <v>8989</v>
      </c>
      <c r="H4457" s="93">
        <v>1666.8109999999999</v>
      </c>
      <c r="I4457" s="4" t="s">
        <v>8990</v>
      </c>
      <c r="J4457" s="15">
        <v>4.9477000000000001E-5</v>
      </c>
      <c r="K4457" s="15">
        <v>0.3916752</v>
      </c>
      <c r="L4457" s="4">
        <v>1.4655E-2</v>
      </c>
      <c r="M4457" s="4">
        <v>8.7922379999999993</v>
      </c>
      <c r="N4457" s="4" t="s">
        <v>9660</v>
      </c>
      <c r="O4457" s="4" t="s">
        <v>9004</v>
      </c>
      <c r="P4457" s="4">
        <v>20</v>
      </c>
      <c r="Q4457" s="4">
        <v>1</v>
      </c>
      <c r="R4457" s="4">
        <v>10</v>
      </c>
      <c r="S4457" s="4">
        <v>8</v>
      </c>
      <c r="T4457" s="15">
        <v>2.0571669999999999E-13</v>
      </c>
      <c r="U4457" s="15">
        <v>1.5854970000000001E-5</v>
      </c>
    </row>
    <row r="4458" spans="1:21" x14ac:dyDescent="0.25">
      <c r="A4458" s="4">
        <v>4456</v>
      </c>
      <c r="B4458" s="4" t="s">
        <v>15081</v>
      </c>
      <c r="C4458" s="4">
        <v>4</v>
      </c>
      <c r="D4458" s="93">
        <v>2446.241</v>
      </c>
      <c r="E4458" s="4" t="s">
        <v>15033</v>
      </c>
      <c r="F4458" s="4" t="s">
        <v>8988</v>
      </c>
      <c r="G4458" s="4" t="s">
        <v>8989</v>
      </c>
      <c r="H4458" s="93">
        <v>2446.2359999999999</v>
      </c>
      <c r="I4458" s="4" t="s">
        <v>8990</v>
      </c>
      <c r="J4458" s="15">
        <v>0.3137202</v>
      </c>
      <c r="K4458" s="15">
        <v>0.39181050000000001</v>
      </c>
      <c r="L4458" s="4">
        <v>4.7689999999999998E-3</v>
      </c>
      <c r="M4458" s="4">
        <v>1.9495260000000001</v>
      </c>
      <c r="N4458" s="4" t="s">
        <v>15034</v>
      </c>
      <c r="O4458" s="4" t="s">
        <v>9004</v>
      </c>
      <c r="P4458" s="4">
        <v>17</v>
      </c>
      <c r="Q4458" s="4">
        <v>1</v>
      </c>
      <c r="R4458" s="4">
        <v>8</v>
      </c>
      <c r="S4458" s="4">
        <v>2</v>
      </c>
      <c r="T4458" s="15">
        <v>8.2556469999999996E-3</v>
      </c>
      <c r="U4458" s="15">
        <v>0.47611959999999998</v>
      </c>
    </row>
    <row r="4459" spans="1:21" x14ac:dyDescent="0.25">
      <c r="A4459" s="4">
        <v>4457</v>
      </c>
      <c r="B4459" s="4" t="s">
        <v>15082</v>
      </c>
      <c r="C4459" s="4">
        <v>4</v>
      </c>
      <c r="D4459" s="93">
        <v>2799.5070000000001</v>
      </c>
      <c r="E4459" s="4" t="s">
        <v>11771</v>
      </c>
      <c r="F4459" s="4" t="s">
        <v>8988</v>
      </c>
      <c r="G4459" s="4" t="s">
        <v>8989</v>
      </c>
      <c r="H4459" s="93">
        <v>2799.5039999999999</v>
      </c>
      <c r="I4459" s="4" t="s">
        <v>8990</v>
      </c>
      <c r="J4459" s="15">
        <v>0.2461325</v>
      </c>
      <c r="K4459" s="15">
        <v>0.39307209999999998</v>
      </c>
      <c r="L4459" s="4">
        <v>2.6949999999999999E-3</v>
      </c>
      <c r="M4459" s="4">
        <v>0.96267100000000005</v>
      </c>
      <c r="N4459" s="4" t="s">
        <v>11772</v>
      </c>
      <c r="O4459" s="4" t="s">
        <v>9004</v>
      </c>
      <c r="P4459" s="4">
        <v>17</v>
      </c>
      <c r="Q4459" s="4">
        <v>1</v>
      </c>
      <c r="R4459" s="4">
        <v>4.5</v>
      </c>
      <c r="S4459" s="4">
        <v>6.5</v>
      </c>
      <c r="T4459" s="15">
        <v>0.1084749</v>
      </c>
      <c r="U4459" s="15">
        <v>1.7295419999999999E-2</v>
      </c>
    </row>
    <row r="4460" spans="1:21" x14ac:dyDescent="0.25">
      <c r="A4460" s="4">
        <v>4458</v>
      </c>
      <c r="B4460" s="4" t="s">
        <v>15083</v>
      </c>
      <c r="C4460" s="4">
        <v>3</v>
      </c>
      <c r="D4460" s="93">
        <v>2388.2460000000001</v>
      </c>
      <c r="E4460" s="4" t="s">
        <v>10040</v>
      </c>
      <c r="F4460" s="4" t="s">
        <v>8988</v>
      </c>
      <c r="G4460" s="4" t="s">
        <v>8989</v>
      </c>
      <c r="H4460" s="93">
        <v>2388.223</v>
      </c>
      <c r="I4460" s="4" t="s">
        <v>8990</v>
      </c>
      <c r="J4460" s="15">
        <v>1</v>
      </c>
      <c r="K4460" s="15">
        <v>0.39453690000000002</v>
      </c>
      <c r="L4460" s="4">
        <v>2.2270999999999999E-2</v>
      </c>
      <c r="M4460" s="4">
        <v>9.3253419999999991</v>
      </c>
      <c r="N4460" s="4" t="s">
        <v>10041</v>
      </c>
      <c r="O4460" s="4" t="s">
        <v>9004</v>
      </c>
      <c r="P4460" s="4">
        <v>19</v>
      </c>
      <c r="Q4460" s="4">
        <v>1</v>
      </c>
      <c r="R4460" s="4">
        <v>10</v>
      </c>
      <c r="S4460" s="4">
        <v>2</v>
      </c>
      <c r="T4460" s="15">
        <v>1.72318E-5</v>
      </c>
      <c r="U4460" s="15">
        <v>1</v>
      </c>
    </row>
    <row r="4461" spans="1:21" x14ac:dyDescent="0.25">
      <c r="A4461" s="4">
        <v>4459</v>
      </c>
      <c r="B4461" s="4" t="s">
        <v>15084</v>
      </c>
      <c r="C4461" s="4">
        <v>2</v>
      </c>
      <c r="D4461" s="93">
        <v>1986.03</v>
      </c>
      <c r="E4461" s="4" t="s">
        <v>10497</v>
      </c>
      <c r="F4461" s="4" t="s">
        <v>8988</v>
      </c>
      <c r="G4461" s="4" t="s">
        <v>8989</v>
      </c>
      <c r="H4461" s="93">
        <v>1986.0119999999999</v>
      </c>
      <c r="I4461" s="4" t="s">
        <v>8990</v>
      </c>
      <c r="J4461" s="15">
        <v>1</v>
      </c>
      <c r="K4461" s="15">
        <v>0.39528390000000002</v>
      </c>
      <c r="L4461" s="4">
        <v>1.77E-2</v>
      </c>
      <c r="M4461" s="4">
        <v>8.9123330000000003</v>
      </c>
      <c r="N4461" s="4" t="s">
        <v>10498</v>
      </c>
      <c r="O4461" s="4" t="s">
        <v>9004</v>
      </c>
      <c r="P4461" s="4">
        <v>18</v>
      </c>
      <c r="Q4461" s="4">
        <v>1</v>
      </c>
      <c r="R4461" s="4">
        <v>5</v>
      </c>
      <c r="S4461" s="4">
        <v>2</v>
      </c>
      <c r="T4461" s="15">
        <v>4.8597300000000003E-2</v>
      </c>
      <c r="U4461" s="15">
        <v>1</v>
      </c>
    </row>
    <row r="4462" spans="1:21" x14ac:dyDescent="0.25">
      <c r="A4462" s="4">
        <v>4460</v>
      </c>
      <c r="B4462" s="4" t="s">
        <v>15085</v>
      </c>
      <c r="C4462" s="4">
        <v>4</v>
      </c>
      <c r="D4462" s="93">
        <v>1981.0340000000001</v>
      </c>
      <c r="E4462" s="4" t="s">
        <v>9279</v>
      </c>
      <c r="F4462" s="4" t="s">
        <v>8988</v>
      </c>
      <c r="G4462" s="4" t="s">
        <v>8989</v>
      </c>
      <c r="H4462" s="93">
        <v>1981.0170000000001</v>
      </c>
      <c r="I4462" s="4" t="s">
        <v>9438</v>
      </c>
      <c r="J4462" s="15">
        <v>6.0226499999999998E-6</v>
      </c>
      <c r="K4462" s="15">
        <v>0.39571709999999999</v>
      </c>
      <c r="L4462" s="4">
        <v>1.6497000000000001E-2</v>
      </c>
      <c r="M4462" s="4">
        <v>8.3275410000000001</v>
      </c>
      <c r="N4462" s="4" t="s">
        <v>9280</v>
      </c>
      <c r="O4462" s="4" t="s">
        <v>9004</v>
      </c>
      <c r="P4462" s="4">
        <v>23</v>
      </c>
      <c r="Q4462" s="4">
        <v>1</v>
      </c>
      <c r="R4462" s="4">
        <v>17.5</v>
      </c>
      <c r="S4462" s="4">
        <v>5.5</v>
      </c>
      <c r="T4462" s="15">
        <v>9.8083529999999996E-8</v>
      </c>
      <c r="U4462" s="15">
        <v>6.4957789999999996E-5</v>
      </c>
    </row>
    <row r="4463" spans="1:21" x14ac:dyDescent="0.25">
      <c r="A4463" s="4">
        <v>4461</v>
      </c>
      <c r="B4463" s="4" t="s">
        <v>15086</v>
      </c>
      <c r="C4463" s="4">
        <v>4</v>
      </c>
      <c r="D4463" s="93">
        <v>2496.4029999999998</v>
      </c>
      <c r="E4463" s="4" t="s">
        <v>10515</v>
      </c>
      <c r="F4463" s="4" t="s">
        <v>8988</v>
      </c>
      <c r="G4463" s="4" t="s">
        <v>8989</v>
      </c>
      <c r="H4463" s="93">
        <v>2496.386</v>
      </c>
      <c r="I4463" s="4" t="s">
        <v>8990</v>
      </c>
      <c r="J4463" s="15">
        <v>0.19947419999999999</v>
      </c>
      <c r="K4463" s="15">
        <v>0.39592870000000002</v>
      </c>
      <c r="L4463" s="4">
        <v>1.7337000000000002E-2</v>
      </c>
      <c r="M4463" s="4">
        <v>6.9448400000000001</v>
      </c>
      <c r="N4463" s="4" t="s">
        <v>10516</v>
      </c>
      <c r="O4463" s="4" t="s">
        <v>9004</v>
      </c>
      <c r="P4463" s="4">
        <v>22</v>
      </c>
      <c r="Q4463" s="4">
        <v>1</v>
      </c>
      <c r="R4463" s="4">
        <v>6.5</v>
      </c>
      <c r="S4463" s="4">
        <v>4.5</v>
      </c>
      <c r="T4463" s="15">
        <v>3.3278780000000001E-2</v>
      </c>
      <c r="U4463" s="15">
        <v>0.22658729999999999</v>
      </c>
    </row>
    <row r="4464" spans="1:21" x14ac:dyDescent="0.25">
      <c r="A4464" s="4">
        <v>4462</v>
      </c>
      <c r="B4464" s="4" t="s">
        <v>15087</v>
      </c>
      <c r="C4464" s="4">
        <v>3</v>
      </c>
      <c r="D4464" s="93">
        <v>1482.6469999999999</v>
      </c>
      <c r="E4464" s="4" t="s">
        <v>9483</v>
      </c>
      <c r="F4464" s="4" t="s">
        <v>8988</v>
      </c>
      <c r="G4464" s="4" t="s">
        <v>8989</v>
      </c>
      <c r="H4464" s="93">
        <v>1482.634</v>
      </c>
      <c r="I4464" s="4" t="s">
        <v>8990</v>
      </c>
      <c r="J4464" s="15">
        <v>4.109209E-3</v>
      </c>
      <c r="K4464" s="15">
        <v>0.3959433</v>
      </c>
      <c r="L4464" s="4">
        <v>1.2407E-2</v>
      </c>
      <c r="M4464" s="4">
        <v>8.368214</v>
      </c>
      <c r="N4464" s="4" t="s">
        <v>9484</v>
      </c>
      <c r="O4464" s="4" t="s">
        <v>9004</v>
      </c>
      <c r="P4464" s="4">
        <v>19</v>
      </c>
      <c r="Q4464" s="4">
        <v>1</v>
      </c>
      <c r="R4464" s="4">
        <v>5</v>
      </c>
      <c r="S4464" s="4">
        <v>6</v>
      </c>
      <c r="T4464" s="15">
        <v>5.1841109999999999E-3</v>
      </c>
      <c r="U4464" s="15">
        <v>7.8448470000000003E-4</v>
      </c>
    </row>
    <row r="4465" spans="1:21" x14ac:dyDescent="0.25">
      <c r="A4465" s="4">
        <v>4463</v>
      </c>
      <c r="B4465" s="4" t="s">
        <v>15088</v>
      </c>
      <c r="C4465" s="4">
        <v>2</v>
      </c>
      <c r="D4465" s="93">
        <v>2017.087</v>
      </c>
      <c r="E4465" s="4" t="s">
        <v>14463</v>
      </c>
      <c r="F4465" s="4" t="s">
        <v>8988</v>
      </c>
      <c r="G4465" s="4" t="s">
        <v>8989</v>
      </c>
      <c r="H4465" s="93">
        <v>2017.0709999999999</v>
      </c>
      <c r="I4465" s="4" t="s">
        <v>8990</v>
      </c>
      <c r="J4465" s="15">
        <v>1.234209E-2</v>
      </c>
      <c r="K4465" s="15">
        <v>0.39604470000000003</v>
      </c>
      <c r="L4465" s="4">
        <v>1.5702000000000001E-2</v>
      </c>
      <c r="M4465" s="4">
        <v>7.784554</v>
      </c>
      <c r="N4465" s="4" t="s">
        <v>13846</v>
      </c>
      <c r="O4465" s="4" t="s">
        <v>9004</v>
      </c>
      <c r="P4465" s="4">
        <v>20</v>
      </c>
      <c r="Q4465" s="4">
        <v>1</v>
      </c>
      <c r="R4465" s="4">
        <v>14</v>
      </c>
      <c r="S4465" s="4">
        <v>4</v>
      </c>
      <c r="T4465" s="15">
        <v>2.5890020000000002E-10</v>
      </c>
      <c r="U4465" s="15">
        <v>1.5734399999999999E-2</v>
      </c>
    </row>
    <row r="4466" spans="1:21" x14ac:dyDescent="0.25">
      <c r="A4466" s="4">
        <v>4464</v>
      </c>
      <c r="B4466" s="4" t="s">
        <v>15089</v>
      </c>
      <c r="C4466" s="4">
        <v>3</v>
      </c>
      <c r="D4466" s="93">
        <v>1772.8720000000001</v>
      </c>
      <c r="E4466" s="4" t="s">
        <v>9078</v>
      </c>
      <c r="F4466" s="4" t="s">
        <v>8988</v>
      </c>
      <c r="G4466" s="4" t="s">
        <v>8989</v>
      </c>
      <c r="H4466" s="93">
        <v>1772.8679999999999</v>
      </c>
      <c r="I4466" s="4" t="s">
        <v>8990</v>
      </c>
      <c r="J4466" s="15">
        <v>6.794266E-4</v>
      </c>
      <c r="K4466" s="15">
        <v>0.39653969999999999</v>
      </c>
      <c r="L4466" s="4">
        <v>4.2599999999999999E-3</v>
      </c>
      <c r="M4466" s="4">
        <v>2.4028870000000002</v>
      </c>
      <c r="N4466" s="4" t="s">
        <v>9080</v>
      </c>
      <c r="O4466" s="4" t="s">
        <v>9004</v>
      </c>
      <c r="P4466" s="4">
        <v>14</v>
      </c>
      <c r="Q4466" s="4">
        <v>1</v>
      </c>
      <c r="R4466" s="4">
        <v>11</v>
      </c>
      <c r="S4466" s="4">
        <v>5</v>
      </c>
      <c r="T4466" s="15">
        <v>9.7266820000000003E-6</v>
      </c>
      <c r="U4466" s="15">
        <v>1.9114699999999999E-4</v>
      </c>
    </row>
    <row r="4467" spans="1:21" x14ac:dyDescent="0.25">
      <c r="A4467" s="4">
        <v>4465</v>
      </c>
      <c r="B4467" s="4" t="s">
        <v>15090</v>
      </c>
      <c r="C4467" s="4">
        <v>3</v>
      </c>
      <c r="D4467" s="93">
        <v>1635.81</v>
      </c>
      <c r="E4467" s="4" t="s">
        <v>9622</v>
      </c>
      <c r="F4467" s="4" t="s">
        <v>8988</v>
      </c>
      <c r="G4467" s="4" t="s">
        <v>8989</v>
      </c>
      <c r="H4467" s="93">
        <v>1635.797</v>
      </c>
      <c r="I4467" s="4" t="s">
        <v>8990</v>
      </c>
      <c r="J4467" s="15">
        <v>6.5511809999999997E-3</v>
      </c>
      <c r="K4467" s="15">
        <v>0.3968508</v>
      </c>
      <c r="L4467" s="4">
        <v>1.3106E-2</v>
      </c>
      <c r="M4467" s="4">
        <v>8.0119959999999999</v>
      </c>
      <c r="N4467" s="4" t="s">
        <v>9623</v>
      </c>
      <c r="O4467" s="4" t="s">
        <v>9004</v>
      </c>
      <c r="P4467" s="4">
        <v>20</v>
      </c>
      <c r="Q4467" s="4">
        <v>1</v>
      </c>
      <c r="R4467" s="4">
        <v>7</v>
      </c>
      <c r="S4467" s="4">
        <v>9</v>
      </c>
      <c r="T4467" s="15">
        <v>4.8713710000000002E-3</v>
      </c>
      <c r="U4467" s="15">
        <v>1.2200279999999999E-5</v>
      </c>
    </row>
    <row r="4468" spans="1:21" x14ac:dyDescent="0.25">
      <c r="A4468" s="4">
        <v>4466</v>
      </c>
      <c r="B4468" s="4" t="s">
        <v>15091</v>
      </c>
      <c r="C4468" s="4">
        <v>2</v>
      </c>
      <c r="D4468" s="93">
        <v>2384.1999999999998</v>
      </c>
      <c r="E4468" s="4" t="s">
        <v>9392</v>
      </c>
      <c r="F4468" s="4" t="s">
        <v>8988</v>
      </c>
      <c r="G4468" s="4" t="s">
        <v>8989</v>
      </c>
      <c r="H4468" s="93">
        <v>2384.1950000000002</v>
      </c>
      <c r="I4468" s="4" t="s">
        <v>8990</v>
      </c>
      <c r="J4468" s="15">
        <v>1</v>
      </c>
      <c r="K4468" s="15">
        <v>0.39714699999999997</v>
      </c>
      <c r="L4468" s="4">
        <v>4.862E-3</v>
      </c>
      <c r="M4468" s="4">
        <v>2.039263</v>
      </c>
      <c r="N4468" s="4" t="s">
        <v>9394</v>
      </c>
      <c r="O4468" s="4" t="s">
        <v>9004</v>
      </c>
      <c r="P4468" s="4">
        <v>14</v>
      </c>
      <c r="Q4468" s="4">
        <v>1</v>
      </c>
      <c r="R4468" s="4">
        <v>8.5</v>
      </c>
      <c r="S4468" s="4">
        <v>4.5</v>
      </c>
      <c r="T4468" s="15">
        <v>0.50585389999999997</v>
      </c>
      <c r="U4468" s="15">
        <v>1</v>
      </c>
    </row>
    <row r="4469" spans="1:21" x14ac:dyDescent="0.25">
      <c r="A4469" s="4">
        <v>4467</v>
      </c>
      <c r="B4469" s="4" t="s">
        <v>15092</v>
      </c>
      <c r="C4469" s="4">
        <v>4</v>
      </c>
      <c r="D4469" s="93">
        <v>1445.837</v>
      </c>
      <c r="E4469" s="4" t="s">
        <v>9593</v>
      </c>
      <c r="F4469" s="4" t="s">
        <v>8988</v>
      </c>
      <c r="G4469" s="4" t="s">
        <v>8989</v>
      </c>
      <c r="H4469" s="93">
        <v>1445.8320000000001</v>
      </c>
      <c r="I4469" s="4" t="s">
        <v>8990</v>
      </c>
      <c r="J4469" s="15">
        <v>7.0442120000000002E-3</v>
      </c>
      <c r="K4469" s="15">
        <v>0.39810719999999999</v>
      </c>
      <c r="L4469" s="4">
        <v>4.8849999999999996E-3</v>
      </c>
      <c r="M4469" s="4">
        <v>3.3786770000000002</v>
      </c>
      <c r="N4469" s="4" t="s">
        <v>9594</v>
      </c>
      <c r="O4469" s="4" t="s">
        <v>9004</v>
      </c>
      <c r="P4469" s="4">
        <v>16</v>
      </c>
      <c r="Q4469" s="4">
        <v>1</v>
      </c>
      <c r="R4469" s="4">
        <v>11</v>
      </c>
      <c r="S4469" s="4">
        <v>7</v>
      </c>
      <c r="T4469" s="15">
        <v>6.5587270000000001E-6</v>
      </c>
      <c r="U4469" s="15">
        <v>2.2834050000000002E-2</v>
      </c>
    </row>
    <row r="4470" spans="1:21" x14ac:dyDescent="0.25">
      <c r="A4470" s="4">
        <v>4468</v>
      </c>
      <c r="B4470" s="4" t="s">
        <v>15093</v>
      </c>
      <c r="C4470" s="4">
        <v>3</v>
      </c>
      <c r="D4470" s="93">
        <v>1717.8510000000001</v>
      </c>
      <c r="E4470" s="4" t="s">
        <v>9113</v>
      </c>
      <c r="F4470" s="4" t="s">
        <v>8988</v>
      </c>
      <c r="G4470" s="4" t="s">
        <v>8989</v>
      </c>
      <c r="H4470" s="93">
        <v>1717.835</v>
      </c>
      <c r="I4470" s="4" t="s">
        <v>8990</v>
      </c>
      <c r="J4470" s="15">
        <v>4.3465539999999999E-7</v>
      </c>
      <c r="K4470" s="15">
        <v>0.39905220000000002</v>
      </c>
      <c r="L4470" s="4">
        <v>1.5521999999999999E-2</v>
      </c>
      <c r="M4470" s="4">
        <v>9.0357920000000007</v>
      </c>
      <c r="N4470" s="4" t="s">
        <v>9114</v>
      </c>
      <c r="O4470" s="4" t="s">
        <v>9004</v>
      </c>
      <c r="P4470" s="4">
        <v>20</v>
      </c>
      <c r="Q4470" s="4">
        <v>1</v>
      </c>
      <c r="R4470" s="4">
        <v>8</v>
      </c>
      <c r="S4470" s="4">
        <v>6</v>
      </c>
      <c r="T4470" s="15">
        <v>2.3705150000000002E-6</v>
      </c>
      <c r="U4470" s="15">
        <v>1.9178230000000001E-4</v>
      </c>
    </row>
    <row r="4471" spans="1:21" x14ac:dyDescent="0.25">
      <c r="A4471" s="4">
        <v>4469</v>
      </c>
      <c r="B4471" s="4" t="s">
        <v>15094</v>
      </c>
      <c r="C4471" s="4">
        <v>4</v>
      </c>
      <c r="D4471" s="93">
        <v>1835.9860000000001</v>
      </c>
      <c r="E4471" s="4" t="s">
        <v>9083</v>
      </c>
      <c r="F4471" s="4" t="s">
        <v>8988</v>
      </c>
      <c r="G4471" s="4" t="s">
        <v>8989</v>
      </c>
      <c r="H4471" s="93">
        <v>1835.972</v>
      </c>
      <c r="I4471" s="4" t="s">
        <v>8990</v>
      </c>
      <c r="J4471" s="15">
        <v>5.4815490000000001E-2</v>
      </c>
      <c r="K4471" s="15">
        <v>0.40005309999999999</v>
      </c>
      <c r="L4471" s="4">
        <v>1.3594E-2</v>
      </c>
      <c r="M4471" s="4">
        <v>7.4042519999999996</v>
      </c>
      <c r="N4471" s="4" t="s">
        <v>9084</v>
      </c>
      <c r="O4471" s="4" t="s">
        <v>9004</v>
      </c>
      <c r="P4471" s="4">
        <v>23</v>
      </c>
      <c r="Q4471" s="4">
        <v>1</v>
      </c>
      <c r="R4471" s="4">
        <v>12</v>
      </c>
      <c r="S4471" s="4">
        <v>4</v>
      </c>
      <c r="T4471" s="15">
        <v>7.1532060000000001E-8</v>
      </c>
      <c r="U4471" s="15">
        <v>0.1178024</v>
      </c>
    </row>
    <row r="4472" spans="1:21" x14ac:dyDescent="0.25">
      <c r="A4472" s="4">
        <v>4470</v>
      </c>
      <c r="B4472" s="4" t="s">
        <v>15095</v>
      </c>
      <c r="C4472" s="4">
        <v>4</v>
      </c>
      <c r="D4472" s="93">
        <v>1835.9849999999999</v>
      </c>
      <c r="E4472" s="4" t="s">
        <v>9083</v>
      </c>
      <c r="F4472" s="4" t="s">
        <v>8988</v>
      </c>
      <c r="G4472" s="4" t="s">
        <v>8989</v>
      </c>
      <c r="H4472" s="93">
        <v>1835.972</v>
      </c>
      <c r="I4472" s="4" t="s">
        <v>8990</v>
      </c>
      <c r="J4472" s="15">
        <v>7.0332270000000002E-2</v>
      </c>
      <c r="K4472" s="15">
        <v>0.40024530000000003</v>
      </c>
      <c r="L4472" s="4">
        <v>1.2373E-2</v>
      </c>
      <c r="M4472" s="4">
        <v>6.7392089999999998</v>
      </c>
      <c r="N4472" s="4" t="s">
        <v>9084</v>
      </c>
      <c r="O4472" s="4" t="s">
        <v>9004</v>
      </c>
      <c r="P4472" s="4">
        <v>6</v>
      </c>
      <c r="Q4472" s="4">
        <v>1</v>
      </c>
      <c r="R4472" s="4">
        <v>15</v>
      </c>
      <c r="S4472" s="4">
        <v>3</v>
      </c>
      <c r="T4472" s="15">
        <v>1.875615E-4</v>
      </c>
      <c r="U4472" s="15">
        <v>0.12281209999999999</v>
      </c>
    </row>
    <row r="4473" spans="1:21" x14ac:dyDescent="0.25">
      <c r="A4473" s="4">
        <v>4471</v>
      </c>
      <c r="B4473" s="4" t="s">
        <v>15096</v>
      </c>
      <c r="C4473" s="4">
        <v>4</v>
      </c>
      <c r="D4473" s="93">
        <v>2057.0909999999999</v>
      </c>
      <c r="E4473" s="4" t="s">
        <v>10134</v>
      </c>
      <c r="F4473" s="4" t="s">
        <v>8988</v>
      </c>
      <c r="G4473" s="4" t="s">
        <v>8989</v>
      </c>
      <c r="H4473" s="93">
        <v>2057.087</v>
      </c>
      <c r="I4473" s="4" t="s">
        <v>8990</v>
      </c>
      <c r="J4473" s="15">
        <v>1.5538259999999999E-3</v>
      </c>
      <c r="K4473" s="15">
        <v>0.40040500000000001</v>
      </c>
      <c r="L4473" s="4">
        <v>4.1460000000000004E-3</v>
      </c>
      <c r="M4473" s="4">
        <v>2.0154709999999998</v>
      </c>
      <c r="N4473" s="4" t="s">
        <v>10135</v>
      </c>
      <c r="O4473" s="4" t="s">
        <v>9004</v>
      </c>
      <c r="P4473" s="4">
        <v>16</v>
      </c>
      <c r="Q4473" s="4">
        <v>1</v>
      </c>
      <c r="R4473" s="4">
        <v>10.5</v>
      </c>
      <c r="S4473" s="4">
        <v>3.5</v>
      </c>
      <c r="T4473" s="15">
        <v>7.608882E-4</v>
      </c>
      <c r="U4473" s="15">
        <v>8.5406060000000001E-4</v>
      </c>
    </row>
    <row r="4474" spans="1:21" x14ac:dyDescent="0.25">
      <c r="A4474" s="4">
        <v>4472</v>
      </c>
      <c r="B4474" s="4" t="s">
        <v>15097</v>
      </c>
      <c r="C4474" s="4">
        <v>3</v>
      </c>
      <c r="D4474" s="93">
        <v>1544.854</v>
      </c>
      <c r="E4474" s="4" t="s">
        <v>9407</v>
      </c>
      <c r="F4474" s="4" t="s">
        <v>8988</v>
      </c>
      <c r="G4474" s="4" t="s">
        <v>8989</v>
      </c>
      <c r="H4474" s="93">
        <v>1544.8430000000001</v>
      </c>
      <c r="I4474" s="4" t="s">
        <v>8990</v>
      </c>
      <c r="J4474" s="15">
        <v>0.3089499</v>
      </c>
      <c r="K4474" s="15">
        <v>0.40098010000000001</v>
      </c>
      <c r="L4474" s="4">
        <v>1.1317000000000001E-2</v>
      </c>
      <c r="M4474" s="4">
        <v>7.3256629999999996</v>
      </c>
      <c r="N4474" s="4" t="s">
        <v>9408</v>
      </c>
      <c r="O4474" s="4" t="s">
        <v>9004</v>
      </c>
      <c r="P4474" s="4">
        <v>6</v>
      </c>
      <c r="Q4474" s="4">
        <v>1</v>
      </c>
      <c r="R4474" s="4">
        <v>10</v>
      </c>
      <c r="S4474" s="4">
        <v>3</v>
      </c>
      <c r="T4474" s="15">
        <v>7.9027349999999993E-3</v>
      </c>
      <c r="U4474" s="15">
        <v>1</v>
      </c>
    </row>
    <row r="4475" spans="1:21" x14ac:dyDescent="0.25">
      <c r="A4475" s="4">
        <v>4473</v>
      </c>
      <c r="B4475" s="4" t="s">
        <v>15098</v>
      </c>
      <c r="C4475" s="4">
        <v>3</v>
      </c>
      <c r="D4475" s="93">
        <v>2414.3690000000001</v>
      </c>
      <c r="E4475" s="4" t="s">
        <v>15099</v>
      </c>
      <c r="F4475" s="4" t="s">
        <v>8988</v>
      </c>
      <c r="G4475" s="4" t="s">
        <v>8989</v>
      </c>
      <c r="H4475" s="93">
        <v>2414.3649999999998</v>
      </c>
      <c r="I4475" s="4" t="s">
        <v>8990</v>
      </c>
      <c r="J4475" s="15">
        <v>1</v>
      </c>
      <c r="K4475" s="15">
        <v>0.4013138</v>
      </c>
      <c r="L4475" s="4">
        <v>3.9979999999999998E-3</v>
      </c>
      <c r="M4475" s="4">
        <v>1.6559219999999999</v>
      </c>
      <c r="N4475" s="4" t="s">
        <v>15100</v>
      </c>
      <c r="O4475" s="4" t="s">
        <v>9004</v>
      </c>
      <c r="P4475" s="4">
        <v>15</v>
      </c>
      <c r="Q4475" s="4">
        <v>1</v>
      </c>
      <c r="R4475" s="4">
        <v>8</v>
      </c>
      <c r="S4475" s="4">
        <v>2</v>
      </c>
      <c r="T4475" s="15">
        <v>1</v>
      </c>
      <c r="U4475" s="15">
        <v>1.0003450000000001E-2</v>
      </c>
    </row>
    <row r="4476" spans="1:21" x14ac:dyDescent="0.25">
      <c r="A4476" s="4">
        <v>4474</v>
      </c>
      <c r="B4476" s="4" t="s">
        <v>15101</v>
      </c>
      <c r="C4476" s="4">
        <v>3</v>
      </c>
      <c r="D4476" s="93">
        <v>1856.088</v>
      </c>
      <c r="E4476" s="4" t="s">
        <v>11053</v>
      </c>
      <c r="F4476" s="4" t="s">
        <v>8988</v>
      </c>
      <c r="G4476" s="4" t="s">
        <v>8989</v>
      </c>
      <c r="H4476" s="93">
        <v>1856.085</v>
      </c>
      <c r="I4476" s="4" t="s">
        <v>8990</v>
      </c>
      <c r="J4476" s="15">
        <v>3.8593779999999999E-4</v>
      </c>
      <c r="K4476" s="15">
        <v>0.40140920000000002</v>
      </c>
      <c r="L4476" s="4">
        <v>3.0890000000000002E-3</v>
      </c>
      <c r="M4476" s="4">
        <v>1.664256</v>
      </c>
      <c r="N4476" s="4" t="s">
        <v>11054</v>
      </c>
      <c r="O4476" s="4" t="s">
        <v>9004</v>
      </c>
      <c r="P4476" s="4">
        <v>15</v>
      </c>
      <c r="Q4476" s="4">
        <v>1</v>
      </c>
      <c r="R4476" s="4">
        <v>7.5</v>
      </c>
      <c r="S4476" s="4">
        <v>7.5</v>
      </c>
      <c r="T4476" s="15">
        <v>2.7955530000000001E-4</v>
      </c>
      <c r="U4476" s="15">
        <v>1.7726770000000001E-3</v>
      </c>
    </row>
    <row r="4477" spans="1:21" x14ac:dyDescent="0.25">
      <c r="A4477" s="4">
        <v>4475</v>
      </c>
      <c r="B4477" s="4" t="s">
        <v>15102</v>
      </c>
      <c r="C4477" s="4">
        <v>3</v>
      </c>
      <c r="D4477" s="93">
        <v>1254.635</v>
      </c>
      <c r="E4477" s="4" t="s">
        <v>9211</v>
      </c>
      <c r="F4477" s="4" t="s">
        <v>8988</v>
      </c>
      <c r="G4477" s="4" t="s">
        <v>8989</v>
      </c>
      <c r="H4477" s="93">
        <v>1254.627</v>
      </c>
      <c r="I4477" s="4" t="s">
        <v>8990</v>
      </c>
      <c r="J4477" s="15">
        <v>7.5305670000000002E-3</v>
      </c>
      <c r="K4477" s="15">
        <v>0.40162809999999999</v>
      </c>
      <c r="L4477" s="4">
        <v>8.7019999999999997E-3</v>
      </c>
      <c r="M4477" s="4">
        <v>6.9359289999999998</v>
      </c>
      <c r="N4477" s="4" t="s">
        <v>9212</v>
      </c>
      <c r="O4477" s="4" t="s">
        <v>9004</v>
      </c>
      <c r="P4477" s="4">
        <v>6</v>
      </c>
      <c r="Q4477" s="4">
        <v>1</v>
      </c>
      <c r="R4477" s="4">
        <v>6</v>
      </c>
      <c r="S4477" s="4">
        <v>6</v>
      </c>
      <c r="T4477" s="15">
        <v>7.5573100000000002E-3</v>
      </c>
      <c r="U4477" s="15">
        <v>1.068736E-2</v>
      </c>
    </row>
    <row r="4478" spans="1:21" x14ac:dyDescent="0.25">
      <c r="A4478" s="4">
        <v>4476</v>
      </c>
      <c r="B4478" s="4" t="s">
        <v>15103</v>
      </c>
      <c r="C4478" s="4">
        <v>3</v>
      </c>
      <c r="D4478" s="93">
        <v>1666.8240000000001</v>
      </c>
      <c r="E4478" s="4" t="s">
        <v>9659</v>
      </c>
      <c r="F4478" s="4" t="s">
        <v>8988</v>
      </c>
      <c r="G4478" s="4" t="s">
        <v>8989</v>
      </c>
      <c r="H4478" s="93">
        <v>1666.8109999999999</v>
      </c>
      <c r="I4478" s="4" t="s">
        <v>8990</v>
      </c>
      <c r="J4478" s="15">
        <v>5.5318529999999998E-3</v>
      </c>
      <c r="K4478" s="15">
        <v>0.40163409999999999</v>
      </c>
      <c r="L4478" s="4">
        <v>1.3339E-2</v>
      </c>
      <c r="M4478" s="4">
        <v>8.0027069999999991</v>
      </c>
      <c r="N4478" s="4" t="s">
        <v>9660</v>
      </c>
      <c r="O4478" s="4" t="s">
        <v>9004</v>
      </c>
      <c r="P4478" s="4">
        <v>4</v>
      </c>
      <c r="Q4478" s="4">
        <v>1</v>
      </c>
      <c r="R4478" s="4">
        <v>7</v>
      </c>
      <c r="S4478" s="4">
        <v>6</v>
      </c>
      <c r="T4478" s="15">
        <v>7.1024470000000004E-7</v>
      </c>
      <c r="U4478" s="15">
        <v>1.21006E-4</v>
      </c>
    </row>
    <row r="4479" spans="1:21" x14ac:dyDescent="0.25">
      <c r="A4479" s="4">
        <v>4477</v>
      </c>
      <c r="B4479" s="4" t="s">
        <v>15104</v>
      </c>
      <c r="C4479" s="4">
        <v>2</v>
      </c>
      <c r="D4479" s="93">
        <v>1687.9390000000001</v>
      </c>
      <c r="E4479" s="4" t="s">
        <v>11445</v>
      </c>
      <c r="F4479" s="4" t="s">
        <v>8988</v>
      </c>
      <c r="G4479" s="4" t="s">
        <v>8989</v>
      </c>
      <c r="H4479" s="93">
        <v>1687.924</v>
      </c>
      <c r="I4479" s="4" t="s">
        <v>8990</v>
      </c>
      <c r="J4479" s="15">
        <v>3.5916759999999999E-2</v>
      </c>
      <c r="K4479" s="15">
        <v>0.40165909999999999</v>
      </c>
      <c r="L4479" s="4">
        <v>1.4782999999999999E-2</v>
      </c>
      <c r="M4479" s="4">
        <v>8.7580969999999994</v>
      </c>
      <c r="N4479" s="4" t="s">
        <v>11446</v>
      </c>
      <c r="O4479" s="4" t="s">
        <v>9004</v>
      </c>
      <c r="P4479" s="4">
        <v>23</v>
      </c>
      <c r="Q4479" s="4">
        <v>1</v>
      </c>
      <c r="R4479" s="4">
        <v>8</v>
      </c>
      <c r="S4479" s="4">
        <v>6</v>
      </c>
      <c r="T4479" s="15">
        <v>4.1425200000000002E-2</v>
      </c>
      <c r="U4479" s="15">
        <v>2.0261649999999999E-2</v>
      </c>
    </row>
    <row r="4480" spans="1:21" x14ac:dyDescent="0.25">
      <c r="A4480" s="4">
        <v>4478</v>
      </c>
      <c r="B4480" s="4" t="s">
        <v>15105</v>
      </c>
      <c r="C4480" s="4">
        <v>3</v>
      </c>
      <c r="D4480" s="93">
        <v>1998.9069999999999</v>
      </c>
      <c r="E4480" s="4" t="s">
        <v>14570</v>
      </c>
      <c r="F4480" s="4" t="s">
        <v>8988</v>
      </c>
      <c r="G4480" s="4" t="s">
        <v>8989</v>
      </c>
      <c r="H4480" s="93">
        <v>1998.904</v>
      </c>
      <c r="I4480" s="4" t="s">
        <v>8990</v>
      </c>
      <c r="J4480" s="15">
        <v>4.9401540000000002E-4</v>
      </c>
      <c r="K4480" s="15">
        <v>0.40180979999999999</v>
      </c>
      <c r="L4480" s="4">
        <v>2.8700000000000002E-3</v>
      </c>
      <c r="M4480" s="4">
        <v>1.4357869999999999</v>
      </c>
      <c r="N4480" s="4" t="s">
        <v>11615</v>
      </c>
      <c r="O4480" s="4" t="s">
        <v>9004</v>
      </c>
      <c r="P4480" s="4">
        <v>15</v>
      </c>
      <c r="Q4480" s="4">
        <v>1</v>
      </c>
      <c r="R4480" s="4">
        <v>3</v>
      </c>
      <c r="S4480" s="4">
        <v>6</v>
      </c>
      <c r="T4480" s="15">
        <v>1.3877360000000001E-3</v>
      </c>
      <c r="U4480" s="15">
        <v>3.2398249999999998E-7</v>
      </c>
    </row>
    <row r="4481" spans="1:21" x14ac:dyDescent="0.25">
      <c r="A4481" s="4">
        <v>4479</v>
      </c>
      <c r="B4481" s="4" t="s">
        <v>15106</v>
      </c>
      <c r="C4481" s="4">
        <v>4</v>
      </c>
      <c r="D4481" s="93">
        <v>2416.19</v>
      </c>
      <c r="E4481" s="4" t="s">
        <v>10288</v>
      </c>
      <c r="F4481" s="4" t="s">
        <v>8988</v>
      </c>
      <c r="G4481" s="4" t="s">
        <v>8989</v>
      </c>
      <c r="H4481" s="93">
        <v>2416.1849999999999</v>
      </c>
      <c r="I4481" s="4" t="s">
        <v>10289</v>
      </c>
      <c r="J4481" s="15">
        <v>0.2412762</v>
      </c>
      <c r="K4481" s="15">
        <v>0.40216869999999999</v>
      </c>
      <c r="L4481" s="4">
        <v>5.1770000000000002E-3</v>
      </c>
      <c r="M4481" s="4">
        <v>2.1426340000000001</v>
      </c>
      <c r="N4481" s="4" t="s">
        <v>10290</v>
      </c>
      <c r="O4481" s="4" t="s">
        <v>9004</v>
      </c>
      <c r="P4481" s="4">
        <v>14</v>
      </c>
      <c r="Q4481" s="4">
        <v>1</v>
      </c>
      <c r="R4481" s="4">
        <v>5.5</v>
      </c>
      <c r="S4481" s="4">
        <v>8.5</v>
      </c>
      <c r="T4481" s="15">
        <v>0.90184129999999996</v>
      </c>
      <c r="U4481" s="15">
        <v>1.536811E-4</v>
      </c>
    </row>
    <row r="4482" spans="1:21" x14ac:dyDescent="0.25">
      <c r="A4482" s="4">
        <v>4480</v>
      </c>
      <c r="B4482" s="4" t="s">
        <v>15107</v>
      </c>
      <c r="C4482" s="4">
        <v>4</v>
      </c>
      <c r="D4482" s="93">
        <v>2688.5079999999998</v>
      </c>
      <c r="E4482" s="4" t="s">
        <v>12606</v>
      </c>
      <c r="F4482" s="4" t="s">
        <v>8988</v>
      </c>
      <c r="G4482" s="4" t="s">
        <v>8989</v>
      </c>
      <c r="H4482" s="93">
        <v>2688.5039999999999</v>
      </c>
      <c r="I4482" s="4" t="s">
        <v>8990</v>
      </c>
      <c r="J4482" s="15">
        <v>3.7356479999999997E-2</v>
      </c>
      <c r="K4482" s="15">
        <v>0.40341060000000001</v>
      </c>
      <c r="L4482" s="4">
        <v>3.6589999999999999E-3</v>
      </c>
      <c r="M4482" s="4">
        <v>1.3609800000000001</v>
      </c>
      <c r="N4482" s="4" t="s">
        <v>9308</v>
      </c>
      <c r="O4482" s="4" t="s">
        <v>9004</v>
      </c>
      <c r="P4482" s="4">
        <v>15</v>
      </c>
      <c r="Q4482" s="4">
        <v>1</v>
      </c>
      <c r="R4482" s="4">
        <v>8</v>
      </c>
      <c r="S4482" s="4">
        <v>3</v>
      </c>
      <c r="T4482" s="15">
        <v>1</v>
      </c>
      <c r="U4482" s="15">
        <v>6.8442000000000003E-2</v>
      </c>
    </row>
    <row r="4483" spans="1:21" x14ac:dyDescent="0.25">
      <c r="A4483" s="4">
        <v>4481</v>
      </c>
      <c r="B4483" s="4" t="s">
        <v>15108</v>
      </c>
      <c r="C4483" s="4">
        <v>3</v>
      </c>
      <c r="D4483" s="93">
        <v>2186.154</v>
      </c>
      <c r="E4483" s="4" t="s">
        <v>9533</v>
      </c>
      <c r="F4483" s="4" t="s">
        <v>8988</v>
      </c>
      <c r="G4483" s="4" t="s">
        <v>8989</v>
      </c>
      <c r="H4483" s="93">
        <v>2186.1489999999999</v>
      </c>
      <c r="I4483" s="4" t="s">
        <v>8990</v>
      </c>
      <c r="J4483" s="15">
        <v>0.61521029999999999</v>
      </c>
      <c r="K4483" s="15">
        <v>0.40412419999999999</v>
      </c>
      <c r="L4483" s="4">
        <v>4.8679999999999999E-3</v>
      </c>
      <c r="M4483" s="4">
        <v>2.226747</v>
      </c>
      <c r="N4483" s="4" t="s">
        <v>9534</v>
      </c>
      <c r="O4483" s="4" t="s">
        <v>9004</v>
      </c>
      <c r="P4483" s="4">
        <v>17</v>
      </c>
      <c r="Q4483" s="4">
        <v>1</v>
      </c>
      <c r="R4483" s="4">
        <v>4</v>
      </c>
      <c r="S4483" s="4">
        <v>2</v>
      </c>
      <c r="T4483" s="15">
        <v>1</v>
      </c>
      <c r="U4483" s="15">
        <v>2.9454629999999999E-2</v>
      </c>
    </row>
    <row r="4484" spans="1:21" x14ac:dyDescent="0.25">
      <c r="A4484" s="4">
        <v>4482</v>
      </c>
      <c r="B4484" s="4" t="s">
        <v>15109</v>
      </c>
      <c r="C4484" s="4">
        <v>5</v>
      </c>
      <c r="D4484" s="93">
        <v>2775.431</v>
      </c>
      <c r="E4484" s="4" t="s">
        <v>10388</v>
      </c>
      <c r="F4484" s="4" t="s">
        <v>8988</v>
      </c>
      <c r="G4484" s="4" t="s">
        <v>8989</v>
      </c>
      <c r="H4484" s="93">
        <v>2775.4250000000002</v>
      </c>
      <c r="I4484" s="4" t="s">
        <v>8990</v>
      </c>
      <c r="J4484" s="15">
        <v>3.8799519999999997E-2</v>
      </c>
      <c r="K4484" s="15">
        <v>0.40422439999999998</v>
      </c>
      <c r="L4484" s="4">
        <v>6.4729999999999996E-3</v>
      </c>
      <c r="M4484" s="4">
        <v>2.3322560000000001</v>
      </c>
      <c r="N4484" s="4" t="s">
        <v>10389</v>
      </c>
      <c r="O4484" s="4" t="s">
        <v>9004</v>
      </c>
      <c r="P4484" s="4">
        <v>16</v>
      </c>
      <c r="Q4484" s="4">
        <v>1</v>
      </c>
      <c r="R4484" s="4">
        <v>7</v>
      </c>
      <c r="S4484" s="4">
        <v>7</v>
      </c>
      <c r="T4484" s="15">
        <v>8.4338319999999994E-2</v>
      </c>
      <c r="U4484" s="15">
        <v>2.8860449999999998E-3</v>
      </c>
    </row>
    <row r="4485" spans="1:21" x14ac:dyDescent="0.25">
      <c r="A4485" s="4">
        <v>4483</v>
      </c>
      <c r="B4485" s="4" t="s">
        <v>15110</v>
      </c>
      <c r="C4485" s="4">
        <v>3</v>
      </c>
      <c r="D4485" s="93">
        <v>1710.8420000000001</v>
      </c>
      <c r="E4485" s="4" t="s">
        <v>10538</v>
      </c>
      <c r="F4485" s="4" t="s">
        <v>8988</v>
      </c>
      <c r="G4485" s="4" t="s">
        <v>8989</v>
      </c>
      <c r="H4485" s="93">
        <v>1710.8440000000001</v>
      </c>
      <c r="I4485" s="4" t="s">
        <v>8990</v>
      </c>
      <c r="J4485" s="15">
        <v>2.6830860000000002E-4</v>
      </c>
      <c r="K4485" s="15">
        <v>0.40425670000000002</v>
      </c>
      <c r="L4485" s="4">
        <v>-2.4399999999999999E-3</v>
      </c>
      <c r="M4485" s="4">
        <v>-1.426196</v>
      </c>
      <c r="N4485" s="4" t="s">
        <v>10539</v>
      </c>
      <c r="O4485" s="4" t="s">
        <v>9004</v>
      </c>
      <c r="P4485" s="4">
        <v>16</v>
      </c>
      <c r="Q4485" s="4">
        <v>1</v>
      </c>
      <c r="R4485" s="4">
        <v>10</v>
      </c>
      <c r="S4485" s="4">
        <v>6</v>
      </c>
      <c r="T4485" s="15">
        <v>2.6148380000000002E-4</v>
      </c>
      <c r="U4485" s="15">
        <v>6.5477739999999997E-4</v>
      </c>
    </row>
    <row r="4486" spans="1:21" x14ac:dyDescent="0.25">
      <c r="A4486" s="4">
        <v>4484</v>
      </c>
      <c r="B4486" s="4" t="s">
        <v>15111</v>
      </c>
      <c r="C4486" s="4">
        <v>3</v>
      </c>
      <c r="D4486" s="93">
        <v>1416.7149999999999</v>
      </c>
      <c r="E4486" s="4" t="s">
        <v>12300</v>
      </c>
      <c r="F4486" s="4" t="s">
        <v>8988</v>
      </c>
      <c r="G4486" s="4" t="s">
        <v>8989</v>
      </c>
      <c r="H4486" s="93">
        <v>1416.712</v>
      </c>
      <c r="I4486" s="4" t="s">
        <v>8990</v>
      </c>
      <c r="J4486" s="15">
        <v>3.9254589999999998E-13</v>
      </c>
      <c r="K4486" s="15">
        <v>0.4047076</v>
      </c>
      <c r="L4486" s="4">
        <v>3.0209999999999998E-3</v>
      </c>
      <c r="M4486" s="4">
        <v>2.132403</v>
      </c>
      <c r="N4486" s="4" t="s">
        <v>12301</v>
      </c>
      <c r="O4486" s="4" t="s">
        <v>9004</v>
      </c>
      <c r="P4486" s="4">
        <v>16</v>
      </c>
      <c r="Q4486" s="4">
        <v>1</v>
      </c>
      <c r="R4486" s="4">
        <v>11</v>
      </c>
      <c r="S4486" s="4">
        <v>9</v>
      </c>
      <c r="T4486" s="15">
        <v>8.8535100000000006E-15</v>
      </c>
      <c r="U4486" s="15">
        <v>1.32492E-12</v>
      </c>
    </row>
    <row r="4487" spans="1:21" x14ac:dyDescent="0.25">
      <c r="A4487" s="4">
        <v>4485</v>
      </c>
      <c r="B4487" s="4" t="s">
        <v>15112</v>
      </c>
      <c r="C4487" s="4">
        <v>3</v>
      </c>
      <c r="D4487" s="93">
        <v>2420.1439999999998</v>
      </c>
      <c r="E4487" s="4" t="s">
        <v>13962</v>
      </c>
      <c r="F4487" s="4" t="s">
        <v>8988</v>
      </c>
      <c r="G4487" s="4" t="s">
        <v>8989</v>
      </c>
      <c r="H4487" s="93">
        <v>2420.123</v>
      </c>
      <c r="I4487" s="4" t="s">
        <v>9382</v>
      </c>
      <c r="J4487" s="15">
        <v>1</v>
      </c>
      <c r="K4487" s="15">
        <v>0.40630880000000003</v>
      </c>
      <c r="L4487" s="4">
        <v>2.1846999999999998E-2</v>
      </c>
      <c r="M4487" s="4">
        <v>9.0272290000000002</v>
      </c>
      <c r="N4487" s="4" t="s">
        <v>13963</v>
      </c>
      <c r="O4487" s="4" t="s">
        <v>9004</v>
      </c>
      <c r="P4487" s="4">
        <v>19</v>
      </c>
      <c r="Q4487" s="4">
        <v>1</v>
      </c>
      <c r="R4487" s="4">
        <v>12</v>
      </c>
      <c r="S4487" s="4">
        <v>4</v>
      </c>
      <c r="T4487" s="15">
        <v>6.0115440000000003E-7</v>
      </c>
      <c r="U4487" s="15">
        <v>1</v>
      </c>
    </row>
    <row r="4488" spans="1:21" x14ac:dyDescent="0.25">
      <c r="A4488" s="4">
        <v>4486</v>
      </c>
      <c r="B4488" s="4" t="s">
        <v>15113</v>
      </c>
      <c r="C4488" s="4">
        <v>3</v>
      </c>
      <c r="D4488" s="93">
        <v>1827.9079999999999</v>
      </c>
      <c r="E4488" s="4" t="s">
        <v>10404</v>
      </c>
      <c r="F4488" s="4" t="s">
        <v>8988</v>
      </c>
      <c r="G4488" s="4" t="s">
        <v>8989</v>
      </c>
      <c r="H4488" s="93">
        <v>1827.9059999999999</v>
      </c>
      <c r="I4488" s="4" t="s">
        <v>9348</v>
      </c>
      <c r="J4488" s="15">
        <v>6.1997110000000001E-4</v>
      </c>
      <c r="K4488" s="15">
        <v>0.406889</v>
      </c>
      <c r="L4488" s="4">
        <v>2.4610000000000001E-3</v>
      </c>
      <c r="M4488" s="4">
        <v>1.3463499999999999</v>
      </c>
      <c r="N4488" s="4" t="s">
        <v>10405</v>
      </c>
      <c r="O4488" s="4" t="s">
        <v>9004</v>
      </c>
      <c r="P4488" s="4">
        <v>15</v>
      </c>
      <c r="Q4488" s="4">
        <v>1</v>
      </c>
      <c r="R4488" s="4">
        <v>15</v>
      </c>
      <c r="S4488" s="4">
        <v>2</v>
      </c>
      <c r="T4488" s="15">
        <v>1.597001E-8</v>
      </c>
      <c r="U4488" s="15">
        <v>7.5240069999999999E-4</v>
      </c>
    </row>
    <row r="4489" spans="1:21" x14ac:dyDescent="0.25">
      <c r="A4489" s="4">
        <v>4487</v>
      </c>
      <c r="B4489" s="4" t="s">
        <v>15114</v>
      </c>
      <c r="C4489" s="4">
        <v>3</v>
      </c>
      <c r="D4489" s="93">
        <v>1666.8150000000001</v>
      </c>
      <c r="E4489" s="4" t="s">
        <v>9659</v>
      </c>
      <c r="F4489" s="4" t="s">
        <v>8988</v>
      </c>
      <c r="G4489" s="4" t="s">
        <v>8989</v>
      </c>
      <c r="H4489" s="93">
        <v>1666.8109999999999</v>
      </c>
      <c r="I4489" s="4" t="s">
        <v>8990</v>
      </c>
      <c r="J4489" s="15">
        <v>1.337934E-3</v>
      </c>
      <c r="K4489" s="15">
        <v>0.40739619999999999</v>
      </c>
      <c r="L4489" s="4">
        <v>3.7000000000000002E-3</v>
      </c>
      <c r="M4489" s="4">
        <v>2.219808</v>
      </c>
      <c r="N4489" s="4" t="s">
        <v>9660</v>
      </c>
      <c r="O4489" s="4" t="s">
        <v>9004</v>
      </c>
      <c r="P4489" s="4">
        <v>16</v>
      </c>
      <c r="Q4489" s="4">
        <v>1</v>
      </c>
      <c r="R4489" s="4">
        <v>6</v>
      </c>
      <c r="S4489" s="4">
        <v>8</v>
      </c>
      <c r="T4489" s="15">
        <v>9.9309880000000001E-5</v>
      </c>
      <c r="U4489" s="15">
        <v>1.2076140000000001E-3</v>
      </c>
    </row>
    <row r="4490" spans="1:21" x14ac:dyDescent="0.25">
      <c r="A4490" s="4">
        <v>4488</v>
      </c>
      <c r="B4490" s="4" t="s">
        <v>15115</v>
      </c>
      <c r="C4490" s="4">
        <v>3</v>
      </c>
      <c r="D4490" s="93">
        <v>1666.825</v>
      </c>
      <c r="E4490" s="4" t="s">
        <v>9659</v>
      </c>
      <c r="F4490" s="4" t="s">
        <v>8988</v>
      </c>
      <c r="G4490" s="4" t="s">
        <v>8989</v>
      </c>
      <c r="H4490" s="93">
        <v>1666.8109999999999</v>
      </c>
      <c r="I4490" s="4" t="s">
        <v>8990</v>
      </c>
      <c r="J4490" s="15">
        <v>4.2380469999999998E-4</v>
      </c>
      <c r="K4490" s="15">
        <v>0.4104622</v>
      </c>
      <c r="L4490" s="4">
        <v>1.354E-2</v>
      </c>
      <c r="M4490" s="4">
        <v>8.1232959999999999</v>
      </c>
      <c r="N4490" s="4" t="s">
        <v>9660</v>
      </c>
      <c r="O4490" s="4" t="s">
        <v>9004</v>
      </c>
      <c r="P4490" s="4">
        <v>21</v>
      </c>
      <c r="Q4490" s="4">
        <v>1</v>
      </c>
      <c r="R4490" s="4">
        <v>9</v>
      </c>
      <c r="S4490" s="4">
        <v>10</v>
      </c>
      <c r="T4490" s="15">
        <v>2.2699460000000002E-12</v>
      </c>
      <c r="U4490" s="15">
        <v>1.519042E-3</v>
      </c>
    </row>
    <row r="4491" spans="1:21" x14ac:dyDescent="0.25">
      <c r="A4491" s="4">
        <v>4489</v>
      </c>
      <c r="B4491" s="4" t="s">
        <v>15116</v>
      </c>
      <c r="C4491" s="4">
        <v>3</v>
      </c>
      <c r="D4491" s="93">
        <v>1826.86</v>
      </c>
      <c r="E4491" s="4" t="s">
        <v>11908</v>
      </c>
      <c r="F4491" s="4" t="s">
        <v>8988</v>
      </c>
      <c r="G4491" s="4" t="s">
        <v>8989</v>
      </c>
      <c r="H4491" s="93">
        <v>1826.8589999999999</v>
      </c>
      <c r="I4491" s="4" t="s">
        <v>8990</v>
      </c>
      <c r="J4491" s="15">
        <v>3.066883E-6</v>
      </c>
      <c r="K4491" s="15">
        <v>0.4266105</v>
      </c>
      <c r="L4491" s="4">
        <v>1.379E-3</v>
      </c>
      <c r="M4491" s="4">
        <v>0.75484799999999996</v>
      </c>
      <c r="N4491" s="4" t="s">
        <v>11909</v>
      </c>
      <c r="O4491" s="4" t="s">
        <v>8992</v>
      </c>
      <c r="P4491" s="4">
        <v>16</v>
      </c>
      <c r="Q4491" s="4">
        <v>1</v>
      </c>
      <c r="R4491" s="4">
        <v>12.5</v>
      </c>
      <c r="S4491" s="4">
        <v>7.5</v>
      </c>
      <c r="T4491" s="15">
        <v>4.2364249999999998E-13</v>
      </c>
      <c r="U4491" s="15">
        <v>3.9349089999999998E-5</v>
      </c>
    </row>
    <row r="4492" spans="1:21" x14ac:dyDescent="0.25">
      <c r="A4492" s="4">
        <v>4490</v>
      </c>
      <c r="B4492" s="4" t="s">
        <v>15117</v>
      </c>
      <c r="C4492" s="4">
        <v>2</v>
      </c>
      <c r="D4492" s="93">
        <v>1474.6780000000001</v>
      </c>
      <c r="E4492" s="4" t="s">
        <v>14983</v>
      </c>
      <c r="F4492" s="4" t="s">
        <v>8988</v>
      </c>
      <c r="G4492" s="4" t="s">
        <v>8989</v>
      </c>
      <c r="H4492" s="93">
        <v>1474.67</v>
      </c>
      <c r="I4492" s="4" t="s">
        <v>8990</v>
      </c>
      <c r="J4492" s="15">
        <v>1.9876709999999999E-2</v>
      </c>
      <c r="K4492" s="15">
        <v>0.42760559999999997</v>
      </c>
      <c r="L4492" s="4">
        <v>8.2100000000000003E-3</v>
      </c>
      <c r="M4492" s="4">
        <v>5.5673490000000001</v>
      </c>
      <c r="N4492" s="4" t="s">
        <v>14984</v>
      </c>
      <c r="O4492" s="4" t="s">
        <v>8992</v>
      </c>
      <c r="P4492" s="4">
        <v>3</v>
      </c>
      <c r="Q4492" s="4">
        <v>1</v>
      </c>
      <c r="R4492" s="4">
        <v>7</v>
      </c>
      <c r="S4492" s="4">
        <v>3</v>
      </c>
      <c r="T4492" s="15">
        <v>1.2450050000000001E-6</v>
      </c>
      <c r="U4492" s="15">
        <v>0.1098215</v>
      </c>
    </row>
    <row r="4493" spans="1:21" x14ac:dyDescent="0.25">
      <c r="A4493" s="4">
        <v>4491</v>
      </c>
      <c r="B4493" s="4" t="s">
        <v>15118</v>
      </c>
      <c r="C4493" s="4">
        <v>3</v>
      </c>
      <c r="D4493" s="93">
        <v>2193.0929999999998</v>
      </c>
      <c r="E4493" s="4" t="s">
        <v>12647</v>
      </c>
      <c r="F4493" s="4" t="s">
        <v>8988</v>
      </c>
      <c r="G4493" s="4" t="s">
        <v>8989</v>
      </c>
      <c r="H4493" s="93">
        <v>2193.0720000000001</v>
      </c>
      <c r="I4493" s="4" t="s">
        <v>9030</v>
      </c>
      <c r="J4493" s="15">
        <v>4.8497660000000001E-4</v>
      </c>
      <c r="K4493" s="15">
        <v>0.43146610000000002</v>
      </c>
      <c r="L4493" s="4">
        <v>2.0843E-2</v>
      </c>
      <c r="M4493" s="4">
        <v>9.5040209999999998</v>
      </c>
      <c r="N4493" s="4" t="s">
        <v>12648</v>
      </c>
      <c r="O4493" s="4" t="s">
        <v>8992</v>
      </c>
      <c r="P4493" s="4">
        <v>20</v>
      </c>
      <c r="Q4493" s="4">
        <v>1</v>
      </c>
      <c r="R4493" s="4">
        <v>8</v>
      </c>
      <c r="S4493" s="4">
        <v>5</v>
      </c>
      <c r="T4493" s="15">
        <v>1.8357080000000001E-4</v>
      </c>
      <c r="U4493" s="15">
        <v>1.2214640000000001E-2</v>
      </c>
    </row>
    <row r="4494" spans="1:21" x14ac:dyDescent="0.25">
      <c r="A4494" s="4">
        <v>4492</v>
      </c>
      <c r="B4494" s="4" t="s">
        <v>15119</v>
      </c>
      <c r="C4494" s="4">
        <v>2</v>
      </c>
      <c r="D4494" s="93">
        <v>1991.0609999999999</v>
      </c>
      <c r="E4494" s="4" t="s">
        <v>9780</v>
      </c>
      <c r="F4494" s="4" t="s">
        <v>8988</v>
      </c>
      <c r="G4494" s="4" t="s">
        <v>8989</v>
      </c>
      <c r="H4494" s="93">
        <v>1991.0440000000001</v>
      </c>
      <c r="I4494" s="4" t="s">
        <v>8990</v>
      </c>
      <c r="J4494" s="15">
        <v>3.6363850000000001E-4</v>
      </c>
      <c r="K4494" s="15">
        <v>0.4316565</v>
      </c>
      <c r="L4494" s="4">
        <v>1.6968E-2</v>
      </c>
      <c r="M4494" s="4">
        <v>8.5221610000000005</v>
      </c>
      <c r="N4494" s="4" t="s">
        <v>9781</v>
      </c>
      <c r="O4494" s="4" t="s">
        <v>8992</v>
      </c>
      <c r="P4494" s="4">
        <v>19</v>
      </c>
      <c r="Q4494" s="4">
        <v>1</v>
      </c>
      <c r="R4494" s="4">
        <v>11</v>
      </c>
      <c r="S4494" s="4">
        <v>9</v>
      </c>
      <c r="T4494" s="15">
        <v>1.96554E-3</v>
      </c>
      <c r="U4494" s="15">
        <v>2.8976159999999998E-10</v>
      </c>
    </row>
    <row r="4495" spans="1:21" x14ac:dyDescent="0.25">
      <c r="A4495" s="4">
        <v>4493</v>
      </c>
      <c r="B4495" s="4" t="s">
        <v>15120</v>
      </c>
      <c r="C4495" s="4">
        <v>4</v>
      </c>
      <c r="D4495" s="93">
        <v>2147.165</v>
      </c>
      <c r="E4495" s="4" t="s">
        <v>10268</v>
      </c>
      <c r="F4495" s="4" t="s">
        <v>8988</v>
      </c>
      <c r="G4495" s="4" t="s">
        <v>8989</v>
      </c>
      <c r="H4495" s="93">
        <v>2147.145</v>
      </c>
      <c r="I4495" s="4" t="s">
        <v>8990</v>
      </c>
      <c r="J4495" s="15">
        <v>3.2389590000000002E-4</v>
      </c>
      <c r="K4495" s="15">
        <v>0.43202430000000003</v>
      </c>
      <c r="L4495" s="4">
        <v>1.9347E-2</v>
      </c>
      <c r="M4495" s="4">
        <v>9.0105679999999992</v>
      </c>
      <c r="N4495" s="4" t="s">
        <v>10269</v>
      </c>
      <c r="O4495" s="4" t="s">
        <v>8992</v>
      </c>
      <c r="P4495" s="4">
        <v>21</v>
      </c>
      <c r="Q4495" s="4">
        <v>1</v>
      </c>
      <c r="R4495" s="4">
        <v>13</v>
      </c>
      <c r="S4495" s="4">
        <v>6</v>
      </c>
      <c r="T4495" s="15">
        <v>6.1150589999999996E-5</v>
      </c>
      <c r="U4495" s="15">
        <v>1.181295E-3</v>
      </c>
    </row>
    <row r="4496" spans="1:21" x14ac:dyDescent="0.25">
      <c r="A4496" s="4">
        <v>4494</v>
      </c>
      <c r="B4496" s="4" t="s">
        <v>15121</v>
      </c>
      <c r="C4496" s="4">
        <v>3</v>
      </c>
      <c r="D4496" s="93">
        <v>1795.9459999999999</v>
      </c>
      <c r="E4496" s="4" t="s">
        <v>13189</v>
      </c>
      <c r="F4496" s="4" t="s">
        <v>8988</v>
      </c>
      <c r="G4496" s="4" t="s">
        <v>8989</v>
      </c>
      <c r="H4496" s="93">
        <v>1795.944</v>
      </c>
      <c r="I4496" s="4" t="s">
        <v>8990</v>
      </c>
      <c r="J4496" s="15">
        <v>2.7201159999999999E-9</v>
      </c>
      <c r="K4496" s="15">
        <v>0.43375429999999998</v>
      </c>
      <c r="L4496" s="4">
        <v>2.529E-3</v>
      </c>
      <c r="M4496" s="4">
        <v>1.4081729999999999</v>
      </c>
      <c r="N4496" s="4" t="s">
        <v>13190</v>
      </c>
      <c r="O4496" s="4" t="s">
        <v>8992</v>
      </c>
      <c r="P4496" s="4">
        <v>15</v>
      </c>
      <c r="Q4496" s="4">
        <v>1</v>
      </c>
      <c r="R4496" s="4">
        <v>10</v>
      </c>
      <c r="S4496" s="4">
        <v>5</v>
      </c>
      <c r="T4496" s="15">
        <v>1.403849E-7</v>
      </c>
      <c r="U4496" s="15">
        <v>1.370796E-6</v>
      </c>
    </row>
    <row r="4497" spans="1:21" x14ac:dyDescent="0.25">
      <c r="A4497" s="4">
        <v>4495</v>
      </c>
      <c r="B4497" s="4" t="s">
        <v>15122</v>
      </c>
      <c r="C4497" s="4">
        <v>3</v>
      </c>
      <c r="D4497" s="93">
        <v>1706.9090000000001</v>
      </c>
      <c r="E4497" s="4" t="s">
        <v>14547</v>
      </c>
      <c r="F4497" s="4" t="s">
        <v>8988</v>
      </c>
      <c r="G4497" s="4" t="s">
        <v>8989</v>
      </c>
      <c r="H4497" s="93">
        <v>1706.9069999999999</v>
      </c>
      <c r="I4497" s="4" t="s">
        <v>8990</v>
      </c>
      <c r="J4497" s="15">
        <v>5.5031030000000003E-4</v>
      </c>
      <c r="K4497" s="15">
        <v>0.43412889999999998</v>
      </c>
      <c r="L4497" s="4">
        <v>1.4790000000000001E-3</v>
      </c>
      <c r="M4497" s="4">
        <v>0.866479</v>
      </c>
      <c r="N4497" s="4" t="s">
        <v>14548</v>
      </c>
      <c r="O4497" s="4" t="s">
        <v>8992</v>
      </c>
      <c r="P4497" s="4">
        <v>16</v>
      </c>
      <c r="Q4497" s="4">
        <v>1</v>
      </c>
      <c r="R4497" s="4">
        <v>15</v>
      </c>
      <c r="S4497" s="4">
        <v>8</v>
      </c>
      <c r="T4497" s="15">
        <v>5.0944160000000002E-9</v>
      </c>
      <c r="U4497" s="15">
        <v>1.36841E-3</v>
      </c>
    </row>
    <row r="4498" spans="1:21" x14ac:dyDescent="0.25">
      <c r="A4498" s="4">
        <v>4496</v>
      </c>
      <c r="B4498" s="4" t="s">
        <v>15123</v>
      </c>
      <c r="C4498" s="4">
        <v>5</v>
      </c>
      <c r="D4498" s="93">
        <v>3582.8980000000001</v>
      </c>
      <c r="E4498" s="4" t="s">
        <v>13230</v>
      </c>
      <c r="F4498" s="4" t="s">
        <v>8988</v>
      </c>
      <c r="G4498" s="4" t="s">
        <v>8989</v>
      </c>
      <c r="H4498" s="93">
        <v>3582.866</v>
      </c>
      <c r="I4498" s="4" t="s">
        <v>8990</v>
      </c>
      <c r="J4498" s="15">
        <v>0.1076426</v>
      </c>
      <c r="K4498" s="15">
        <v>0.43480210000000002</v>
      </c>
      <c r="L4498" s="4">
        <v>3.2192999999999999E-2</v>
      </c>
      <c r="M4498" s="4">
        <v>8.9852640000000008</v>
      </c>
      <c r="N4498" s="4" t="s">
        <v>13231</v>
      </c>
      <c r="O4498" s="4" t="s">
        <v>8992</v>
      </c>
      <c r="P4498" s="4">
        <v>23</v>
      </c>
      <c r="Q4498" s="4">
        <v>1</v>
      </c>
      <c r="R4498" s="4">
        <v>9</v>
      </c>
      <c r="S4498" s="4">
        <v>8</v>
      </c>
      <c r="T4498" s="15">
        <v>3.1071089999999999E-6</v>
      </c>
      <c r="U4498" s="15">
        <v>1.7892910000000001E-2</v>
      </c>
    </row>
    <row r="4499" spans="1:21" x14ac:dyDescent="0.25">
      <c r="A4499" s="4">
        <v>4497</v>
      </c>
      <c r="B4499" s="4" t="s">
        <v>15124</v>
      </c>
      <c r="C4499" s="4">
        <v>3</v>
      </c>
      <c r="D4499" s="93">
        <v>2485.252</v>
      </c>
      <c r="E4499" s="4" t="s">
        <v>13225</v>
      </c>
      <c r="F4499" s="4" t="s">
        <v>8988</v>
      </c>
      <c r="G4499" s="4" t="s">
        <v>8989</v>
      </c>
      <c r="H4499" s="93">
        <v>2485.2280000000001</v>
      </c>
      <c r="I4499" s="4" t="s">
        <v>8990</v>
      </c>
      <c r="J4499" s="15">
        <v>1.7111840000000001E-7</v>
      </c>
      <c r="K4499" s="15">
        <v>0.43550650000000002</v>
      </c>
      <c r="L4499" s="4">
        <v>2.4544E-2</v>
      </c>
      <c r="M4499" s="4">
        <v>9.8759569999999997</v>
      </c>
      <c r="N4499" s="4" t="s">
        <v>13226</v>
      </c>
      <c r="O4499" s="4" t="s">
        <v>8992</v>
      </c>
      <c r="P4499" s="4">
        <v>21</v>
      </c>
      <c r="Q4499" s="4">
        <v>1</v>
      </c>
      <c r="R4499" s="4">
        <v>11.5</v>
      </c>
      <c r="S4499" s="4">
        <v>7.5</v>
      </c>
      <c r="T4499" s="15">
        <v>1.3487469999999999E-7</v>
      </c>
      <c r="U4499" s="15">
        <v>2.6198849999999999E-6</v>
      </c>
    </row>
    <row r="4500" spans="1:21" x14ac:dyDescent="0.25">
      <c r="A4500" s="4">
        <v>4498</v>
      </c>
      <c r="B4500" s="4" t="s">
        <v>15125</v>
      </c>
      <c r="C4500" s="4">
        <v>3</v>
      </c>
      <c r="D4500" s="93">
        <v>1980.963</v>
      </c>
      <c r="E4500" s="4" t="s">
        <v>15126</v>
      </c>
      <c r="F4500" s="4" t="s">
        <v>8988</v>
      </c>
      <c r="G4500" s="4" t="s">
        <v>8989</v>
      </c>
      <c r="H4500" s="93">
        <v>1980.962</v>
      </c>
      <c r="I4500" s="4" t="s">
        <v>8990</v>
      </c>
      <c r="J4500" s="15">
        <v>7.9511010000000002E-6</v>
      </c>
      <c r="K4500" s="15">
        <v>0.43588169999999998</v>
      </c>
      <c r="L4500" s="4">
        <v>4.6999999999999999E-4</v>
      </c>
      <c r="M4500" s="4">
        <v>0.237258</v>
      </c>
      <c r="N4500" s="4" t="s">
        <v>15127</v>
      </c>
      <c r="O4500" s="4" t="s">
        <v>8992</v>
      </c>
      <c r="P4500" s="4">
        <v>15</v>
      </c>
      <c r="Q4500" s="4">
        <v>1</v>
      </c>
      <c r="R4500" s="4">
        <v>8</v>
      </c>
      <c r="S4500" s="4">
        <v>12</v>
      </c>
      <c r="T4500" s="15">
        <v>5.4311630000000002E-6</v>
      </c>
      <c r="U4500" s="15">
        <v>3.6352330000000002E-7</v>
      </c>
    </row>
    <row r="4501" spans="1:21" x14ac:dyDescent="0.25">
      <c r="A4501" s="4">
        <v>4499</v>
      </c>
      <c r="B4501" s="4" t="s">
        <v>15128</v>
      </c>
      <c r="C4501" s="4">
        <v>3</v>
      </c>
      <c r="D4501" s="93">
        <v>1613.857</v>
      </c>
      <c r="E4501" s="4" t="s">
        <v>13796</v>
      </c>
      <c r="F4501" s="4" t="s">
        <v>8988</v>
      </c>
      <c r="G4501" s="4" t="s">
        <v>8989</v>
      </c>
      <c r="H4501" s="93">
        <v>1613.8430000000001</v>
      </c>
      <c r="I4501" s="4" t="s">
        <v>8990</v>
      </c>
      <c r="J4501" s="15">
        <v>6.0425260000000004E-8</v>
      </c>
      <c r="K4501" s="15">
        <v>0.43599779999999999</v>
      </c>
      <c r="L4501" s="4">
        <v>1.4236E-2</v>
      </c>
      <c r="M4501" s="4">
        <v>8.8211820000000003</v>
      </c>
      <c r="N4501" s="4" t="s">
        <v>13797</v>
      </c>
      <c r="O4501" s="4" t="s">
        <v>8992</v>
      </c>
      <c r="P4501" s="4">
        <v>22</v>
      </c>
      <c r="Q4501" s="4">
        <v>1</v>
      </c>
      <c r="R4501" s="4">
        <v>13</v>
      </c>
      <c r="S4501" s="4">
        <v>6</v>
      </c>
      <c r="T4501" s="15">
        <v>1.4040530000000001E-10</v>
      </c>
      <c r="U4501" s="15">
        <v>1.0348959999999999E-6</v>
      </c>
    </row>
    <row r="4502" spans="1:21" x14ac:dyDescent="0.25">
      <c r="A4502" s="4">
        <v>4500</v>
      </c>
      <c r="B4502" s="4" t="s">
        <v>15129</v>
      </c>
      <c r="C4502" s="4">
        <v>4</v>
      </c>
      <c r="D4502" s="93">
        <v>2172.2109999999998</v>
      </c>
      <c r="E4502" s="4" t="s">
        <v>15130</v>
      </c>
      <c r="F4502" s="4" t="s">
        <v>8988</v>
      </c>
      <c r="G4502" s="4" t="s">
        <v>8989</v>
      </c>
      <c r="H4502" s="93">
        <v>2172.192</v>
      </c>
      <c r="I4502" s="4" t="s">
        <v>8990</v>
      </c>
      <c r="J4502" s="15">
        <v>3.3016129999999998E-4</v>
      </c>
      <c r="K4502" s="15">
        <v>0.43656739999999999</v>
      </c>
      <c r="L4502" s="4">
        <v>1.8818999999999999E-2</v>
      </c>
      <c r="M4502" s="4">
        <v>8.6635980000000004</v>
      </c>
      <c r="N4502" s="4" t="s">
        <v>15131</v>
      </c>
      <c r="O4502" s="4" t="s">
        <v>8992</v>
      </c>
      <c r="P4502" s="4">
        <v>22</v>
      </c>
      <c r="Q4502" s="4">
        <v>1</v>
      </c>
      <c r="R4502" s="4">
        <v>11</v>
      </c>
      <c r="S4502" s="4">
        <v>10</v>
      </c>
      <c r="T4502" s="15">
        <v>3.0531600000000003E-11</v>
      </c>
      <c r="U4502" s="15">
        <v>6.761146E-4</v>
      </c>
    </row>
    <row r="4503" spans="1:21" x14ac:dyDescent="0.25">
      <c r="A4503" s="4">
        <v>4501</v>
      </c>
      <c r="B4503" s="4" t="s">
        <v>15132</v>
      </c>
      <c r="C4503" s="4">
        <v>4</v>
      </c>
      <c r="D4503" s="93">
        <v>2079.1260000000002</v>
      </c>
      <c r="E4503" s="4" t="s">
        <v>12575</v>
      </c>
      <c r="F4503" s="4" t="s">
        <v>8988</v>
      </c>
      <c r="G4503" s="4" t="s">
        <v>8989</v>
      </c>
      <c r="H4503" s="93">
        <v>2079.123</v>
      </c>
      <c r="I4503" s="4" t="s">
        <v>8990</v>
      </c>
      <c r="J4503" s="15">
        <v>1.4349920000000001E-13</v>
      </c>
      <c r="K4503" s="15">
        <v>0.43657820000000003</v>
      </c>
      <c r="L4503" s="4">
        <v>2.5869999999999999E-3</v>
      </c>
      <c r="M4503" s="4">
        <v>1.2442740000000001</v>
      </c>
      <c r="N4503" s="4" t="s">
        <v>12576</v>
      </c>
      <c r="O4503" s="4" t="s">
        <v>8992</v>
      </c>
      <c r="P4503" s="4">
        <v>16</v>
      </c>
      <c r="Q4503" s="4">
        <v>1</v>
      </c>
      <c r="R4503" s="4">
        <v>13.5</v>
      </c>
      <c r="S4503" s="4">
        <v>6.5</v>
      </c>
      <c r="T4503" s="15">
        <v>3.9205960000000002E-12</v>
      </c>
      <c r="U4503" s="15">
        <v>3.0500800000000001E-15</v>
      </c>
    </row>
    <row r="4504" spans="1:21" x14ac:dyDescent="0.25">
      <c r="A4504" s="4">
        <v>4502</v>
      </c>
      <c r="B4504" s="4" t="s">
        <v>15133</v>
      </c>
      <c r="C4504" s="4">
        <v>3</v>
      </c>
      <c r="D4504" s="93">
        <v>1756.846</v>
      </c>
      <c r="E4504" s="4" t="s">
        <v>13266</v>
      </c>
      <c r="F4504" s="4" t="s">
        <v>8988</v>
      </c>
      <c r="G4504" s="4" t="s">
        <v>8989</v>
      </c>
      <c r="H4504" s="93">
        <v>1756.8320000000001</v>
      </c>
      <c r="I4504" s="4" t="s">
        <v>8990</v>
      </c>
      <c r="J4504" s="15">
        <v>1.107559E-2</v>
      </c>
      <c r="K4504" s="15">
        <v>0.4366737</v>
      </c>
      <c r="L4504" s="4">
        <v>1.4128E-2</v>
      </c>
      <c r="M4504" s="4">
        <v>8.0417470000000009</v>
      </c>
      <c r="N4504" s="4" t="s">
        <v>11373</v>
      </c>
      <c r="O4504" s="4" t="s">
        <v>8992</v>
      </c>
      <c r="P4504" s="4">
        <v>4</v>
      </c>
      <c r="Q4504" s="4">
        <v>1</v>
      </c>
      <c r="R4504" s="4">
        <v>9</v>
      </c>
      <c r="S4504" s="4">
        <v>8</v>
      </c>
      <c r="T4504" s="15">
        <v>1.0323179999999999E-6</v>
      </c>
      <c r="U4504" s="15">
        <v>2.2208450000000001E-2</v>
      </c>
    </row>
    <row r="4505" spans="1:21" x14ac:dyDescent="0.25">
      <c r="A4505" s="4">
        <v>4503</v>
      </c>
      <c r="B4505" s="4" t="s">
        <v>15134</v>
      </c>
      <c r="C4505" s="4">
        <v>4</v>
      </c>
      <c r="D4505" s="93">
        <v>3223.598</v>
      </c>
      <c r="E4505" s="4" t="s">
        <v>12897</v>
      </c>
      <c r="F4505" s="4" t="s">
        <v>8988</v>
      </c>
      <c r="G4505" s="4" t="s">
        <v>8989</v>
      </c>
      <c r="H4505" s="93">
        <v>3223.596</v>
      </c>
      <c r="I4505" s="4" t="s">
        <v>8990</v>
      </c>
      <c r="J4505" s="15">
        <v>1</v>
      </c>
      <c r="K4505" s="15">
        <v>0.43672680000000003</v>
      </c>
      <c r="L4505" s="4">
        <v>2.4859999999999999E-3</v>
      </c>
      <c r="M4505" s="4">
        <v>0.77118799999999998</v>
      </c>
      <c r="N4505" s="4" t="s">
        <v>12898</v>
      </c>
      <c r="O4505" s="4" t="s">
        <v>8992</v>
      </c>
      <c r="P4505" s="4">
        <v>15</v>
      </c>
      <c r="Q4505" s="4">
        <v>1</v>
      </c>
      <c r="R4505" s="4">
        <v>6</v>
      </c>
      <c r="S4505" s="4">
        <v>4</v>
      </c>
      <c r="T4505" s="15">
        <v>1</v>
      </c>
      <c r="U4505" s="15">
        <v>0.27841480000000002</v>
      </c>
    </row>
    <row r="4506" spans="1:21" x14ac:dyDescent="0.25">
      <c r="A4506" s="4">
        <v>4504</v>
      </c>
      <c r="B4506" s="4" t="s">
        <v>15135</v>
      </c>
      <c r="C4506" s="4">
        <v>3</v>
      </c>
      <c r="D4506" s="93">
        <v>1753.9280000000001</v>
      </c>
      <c r="E4506" s="4" t="s">
        <v>12515</v>
      </c>
      <c r="F4506" s="4" t="s">
        <v>8988</v>
      </c>
      <c r="G4506" s="4" t="s">
        <v>8989</v>
      </c>
      <c r="H4506" s="93">
        <v>1753.9259999999999</v>
      </c>
      <c r="I4506" s="4" t="s">
        <v>8990</v>
      </c>
      <c r="J4506" s="15">
        <v>2.6864530000000001E-7</v>
      </c>
      <c r="K4506" s="15">
        <v>0.43843919999999997</v>
      </c>
      <c r="L4506" s="4">
        <v>1.5269999999999999E-3</v>
      </c>
      <c r="M4506" s="4">
        <v>0.870618</v>
      </c>
      <c r="N4506" s="4" t="s">
        <v>12516</v>
      </c>
      <c r="O4506" s="4" t="s">
        <v>8992</v>
      </c>
      <c r="P4506" s="4">
        <v>17</v>
      </c>
      <c r="Q4506" s="4">
        <v>1</v>
      </c>
      <c r="R4506" s="4">
        <v>10</v>
      </c>
      <c r="S4506" s="4">
        <v>6</v>
      </c>
      <c r="T4506" s="15">
        <v>3.240864E-6</v>
      </c>
      <c r="U4506" s="15">
        <v>1.180788E-7</v>
      </c>
    </row>
    <row r="4507" spans="1:21" x14ac:dyDescent="0.25">
      <c r="A4507" s="4">
        <v>4505</v>
      </c>
      <c r="B4507" s="4" t="s">
        <v>15136</v>
      </c>
      <c r="C4507" s="4">
        <v>3</v>
      </c>
      <c r="D4507" s="93">
        <v>1393.694</v>
      </c>
      <c r="E4507" s="4" t="s">
        <v>15137</v>
      </c>
      <c r="F4507" s="4" t="s">
        <v>8988</v>
      </c>
      <c r="G4507" s="4" t="s">
        <v>8989</v>
      </c>
      <c r="H4507" s="93">
        <v>1393.68</v>
      </c>
      <c r="I4507" s="4" t="s">
        <v>8990</v>
      </c>
      <c r="J4507" s="15">
        <v>3.641811E-3</v>
      </c>
      <c r="K4507" s="15">
        <v>0.44037900000000002</v>
      </c>
      <c r="L4507" s="4">
        <v>1.3559999999999999E-2</v>
      </c>
      <c r="M4507" s="4">
        <v>9.7296329999999998</v>
      </c>
      <c r="N4507" s="4" t="s">
        <v>15138</v>
      </c>
      <c r="O4507" s="4" t="s">
        <v>8992</v>
      </c>
      <c r="P4507" s="4">
        <v>20</v>
      </c>
      <c r="Q4507" s="4">
        <v>1</v>
      </c>
      <c r="R4507" s="4">
        <v>4</v>
      </c>
      <c r="S4507" s="4">
        <v>5</v>
      </c>
      <c r="T4507" s="15">
        <v>1.9384490000000001E-3</v>
      </c>
      <c r="U4507" s="15">
        <v>8.454919E-3</v>
      </c>
    </row>
    <row r="4508" spans="1:21" x14ac:dyDescent="0.25">
      <c r="A4508" s="4">
        <v>4506</v>
      </c>
      <c r="B4508" s="4" t="s">
        <v>15139</v>
      </c>
      <c r="C4508" s="4">
        <v>3</v>
      </c>
      <c r="D4508" s="93">
        <v>2121.0569999999998</v>
      </c>
      <c r="E4508" s="4" t="s">
        <v>11611</v>
      </c>
      <c r="F4508" s="4" t="s">
        <v>8988</v>
      </c>
      <c r="G4508" s="4" t="s">
        <v>8989</v>
      </c>
      <c r="H4508" s="93">
        <v>2121.0529999999999</v>
      </c>
      <c r="I4508" s="4" t="s">
        <v>8990</v>
      </c>
      <c r="J4508" s="15">
        <v>3.2428380000000001E-5</v>
      </c>
      <c r="K4508" s="15">
        <v>0.44198320000000002</v>
      </c>
      <c r="L4508" s="4">
        <v>3.7859999999999999E-3</v>
      </c>
      <c r="M4508" s="4">
        <v>1.7849619999999999</v>
      </c>
      <c r="N4508" s="4" t="s">
        <v>11612</v>
      </c>
      <c r="O4508" s="4" t="s">
        <v>8992</v>
      </c>
      <c r="P4508" s="4">
        <v>15</v>
      </c>
      <c r="Q4508" s="4">
        <v>1</v>
      </c>
      <c r="R4508" s="4">
        <v>8.5</v>
      </c>
      <c r="S4508" s="4">
        <v>6.5</v>
      </c>
      <c r="T4508" s="15">
        <v>1.900637E-7</v>
      </c>
      <c r="U4508" s="15">
        <v>1.9418309999999999E-4</v>
      </c>
    </row>
    <row r="4509" spans="1:21" x14ac:dyDescent="0.25">
      <c r="A4509" s="4">
        <v>4507</v>
      </c>
      <c r="B4509" s="4" t="s">
        <v>15140</v>
      </c>
      <c r="C4509" s="4">
        <v>3</v>
      </c>
      <c r="D4509" s="93">
        <v>1980.981</v>
      </c>
      <c r="E4509" s="4" t="s">
        <v>15126</v>
      </c>
      <c r="F4509" s="4" t="s">
        <v>8988</v>
      </c>
      <c r="G4509" s="4" t="s">
        <v>8989</v>
      </c>
      <c r="H4509" s="93">
        <v>1980.962</v>
      </c>
      <c r="I4509" s="4" t="s">
        <v>8990</v>
      </c>
      <c r="J4509" s="15">
        <v>1.955009E-5</v>
      </c>
      <c r="K4509" s="15">
        <v>0.44230809999999998</v>
      </c>
      <c r="L4509" s="4">
        <v>1.8683999999999999E-2</v>
      </c>
      <c r="M4509" s="4">
        <v>9.4317810000000009</v>
      </c>
      <c r="N4509" s="4" t="s">
        <v>15127</v>
      </c>
      <c r="O4509" s="4" t="s">
        <v>8992</v>
      </c>
      <c r="P4509" s="4">
        <v>21</v>
      </c>
      <c r="Q4509" s="4">
        <v>1</v>
      </c>
      <c r="R4509" s="4">
        <v>10</v>
      </c>
      <c r="S4509" s="4">
        <v>14</v>
      </c>
      <c r="T4509" s="15">
        <v>5.9664549999999998E-6</v>
      </c>
      <c r="U4509" s="15">
        <v>1.1785850000000001E-11</v>
      </c>
    </row>
    <row r="4510" spans="1:21" x14ac:dyDescent="0.25">
      <c r="A4510" s="4">
        <v>4508</v>
      </c>
      <c r="B4510" s="4" t="s">
        <v>15141</v>
      </c>
      <c r="C4510" s="4">
        <v>3</v>
      </c>
      <c r="D4510" s="93">
        <v>1975.011</v>
      </c>
      <c r="E4510" s="4" t="s">
        <v>15142</v>
      </c>
      <c r="F4510" s="4" t="s">
        <v>8988</v>
      </c>
      <c r="G4510" s="4" t="s">
        <v>8989</v>
      </c>
      <c r="H4510" s="93">
        <v>1975.0060000000001</v>
      </c>
      <c r="I4510" s="4" t="s">
        <v>8990</v>
      </c>
      <c r="J4510" s="15">
        <v>1.191318E-8</v>
      </c>
      <c r="K4510" s="15">
        <v>0.44273879999999999</v>
      </c>
      <c r="L4510" s="4">
        <v>4.4419999999999998E-3</v>
      </c>
      <c r="M4510" s="4">
        <v>2.249107</v>
      </c>
      <c r="N4510" s="4" t="s">
        <v>15143</v>
      </c>
      <c r="O4510" s="4" t="s">
        <v>8992</v>
      </c>
      <c r="P4510" s="4">
        <v>16</v>
      </c>
      <c r="Q4510" s="4">
        <v>1</v>
      </c>
      <c r="R4510" s="4">
        <v>10</v>
      </c>
      <c r="S4510" s="4">
        <v>7</v>
      </c>
      <c r="T4510" s="15">
        <v>6.1126530000000001E-9</v>
      </c>
      <c r="U4510" s="15">
        <v>6.4713000000000002E-10</v>
      </c>
    </row>
    <row r="4511" spans="1:21" x14ac:dyDescent="0.25">
      <c r="A4511" s="4">
        <v>4509</v>
      </c>
      <c r="B4511" s="4" t="s">
        <v>15144</v>
      </c>
      <c r="C4511" s="4">
        <v>4</v>
      </c>
      <c r="D4511" s="93">
        <v>1835.9849999999999</v>
      </c>
      <c r="E4511" s="4" t="s">
        <v>15145</v>
      </c>
      <c r="F4511" s="4" t="s">
        <v>8988</v>
      </c>
      <c r="G4511" s="4" t="s">
        <v>8989</v>
      </c>
      <c r="H4511" s="93">
        <v>1835.972</v>
      </c>
      <c r="I4511" s="4" t="s">
        <v>8990</v>
      </c>
      <c r="J4511" s="15">
        <v>7.9279669999999993E-3</v>
      </c>
      <c r="K4511" s="15">
        <v>0.4433068</v>
      </c>
      <c r="L4511" s="4">
        <v>1.2526000000000001E-2</v>
      </c>
      <c r="M4511" s="4">
        <v>6.8225439999999997</v>
      </c>
      <c r="N4511" s="4" t="s">
        <v>15146</v>
      </c>
      <c r="O4511" s="4" t="s">
        <v>8992</v>
      </c>
      <c r="P4511" s="4">
        <v>6</v>
      </c>
      <c r="Q4511" s="4">
        <v>1</v>
      </c>
      <c r="R4511" s="4">
        <v>16</v>
      </c>
      <c r="S4511" s="4">
        <v>3</v>
      </c>
      <c r="T4511" s="15">
        <v>1.5196110000000001E-8</v>
      </c>
      <c r="U4511" s="15">
        <v>1.743714E-2</v>
      </c>
    </row>
    <row r="4512" spans="1:21" x14ac:dyDescent="0.25">
      <c r="A4512" s="4">
        <v>4510</v>
      </c>
      <c r="B4512" s="4" t="s">
        <v>15147</v>
      </c>
      <c r="C4512" s="4">
        <v>4</v>
      </c>
      <c r="D4512" s="93">
        <v>2304.1819999999998</v>
      </c>
      <c r="E4512" s="4" t="s">
        <v>9075</v>
      </c>
      <c r="F4512" s="4" t="s">
        <v>8988</v>
      </c>
      <c r="G4512" s="4" t="s">
        <v>8989</v>
      </c>
      <c r="H4512" s="93">
        <v>2304.1619999999998</v>
      </c>
      <c r="I4512" s="4" t="s">
        <v>8990</v>
      </c>
      <c r="J4512" s="15">
        <v>8.0892709999999996E-6</v>
      </c>
      <c r="K4512" s="15">
        <v>0.444691</v>
      </c>
      <c r="L4512" s="4">
        <v>1.9737000000000001E-2</v>
      </c>
      <c r="M4512" s="4">
        <v>8.5658049999999992</v>
      </c>
      <c r="N4512" s="4" t="s">
        <v>9076</v>
      </c>
      <c r="O4512" s="4" t="s">
        <v>8992</v>
      </c>
      <c r="P4512" s="4">
        <v>23</v>
      </c>
      <c r="Q4512" s="4">
        <v>1</v>
      </c>
      <c r="R4512" s="4">
        <v>9</v>
      </c>
      <c r="S4512" s="4">
        <v>8</v>
      </c>
      <c r="T4512" s="15">
        <v>1.3525869999999999E-3</v>
      </c>
      <c r="U4512" s="15">
        <v>3.4449409999999999E-6</v>
      </c>
    </row>
    <row r="4513" spans="1:21" x14ac:dyDescent="0.25">
      <c r="A4513" s="4">
        <v>4511</v>
      </c>
      <c r="B4513" s="4" t="s">
        <v>15148</v>
      </c>
      <c r="C4513" s="4">
        <v>2</v>
      </c>
      <c r="D4513" s="93">
        <v>1511.62</v>
      </c>
      <c r="E4513" s="4" t="s">
        <v>13728</v>
      </c>
      <c r="F4513" s="4" t="s">
        <v>8988</v>
      </c>
      <c r="G4513" s="4" t="s">
        <v>8989</v>
      </c>
      <c r="H4513" s="93">
        <v>1511.606</v>
      </c>
      <c r="I4513" s="4" t="s">
        <v>8990</v>
      </c>
      <c r="J4513" s="15">
        <v>2.8363640000000001E-4</v>
      </c>
      <c r="K4513" s="15">
        <v>0.44472410000000001</v>
      </c>
      <c r="L4513" s="4">
        <v>1.3351E-2</v>
      </c>
      <c r="M4513" s="4">
        <v>8.8323269999999994</v>
      </c>
      <c r="N4513" s="4" t="s">
        <v>13729</v>
      </c>
      <c r="O4513" s="4" t="s">
        <v>8992</v>
      </c>
      <c r="P4513" s="4">
        <v>1</v>
      </c>
      <c r="Q4513" s="4">
        <v>1</v>
      </c>
      <c r="R4513" s="4">
        <v>6</v>
      </c>
      <c r="S4513" s="4">
        <v>4</v>
      </c>
      <c r="T4513" s="15">
        <v>2.3301180000000001E-4</v>
      </c>
      <c r="U4513" s="15">
        <v>1.0534449999999999E-4</v>
      </c>
    </row>
    <row r="4514" spans="1:21" x14ac:dyDescent="0.25">
      <c r="A4514" s="4">
        <v>4512</v>
      </c>
      <c r="B4514" s="4" t="s">
        <v>15149</v>
      </c>
      <c r="C4514" s="4">
        <v>3</v>
      </c>
      <c r="D4514" s="93">
        <v>1299.7719999999999</v>
      </c>
      <c r="E4514" s="4" t="s">
        <v>13740</v>
      </c>
      <c r="F4514" s="4" t="s">
        <v>8988</v>
      </c>
      <c r="G4514" s="4" t="s">
        <v>8989</v>
      </c>
      <c r="H4514" s="93">
        <v>1299.7629999999999</v>
      </c>
      <c r="I4514" s="4" t="s">
        <v>8990</v>
      </c>
      <c r="J4514" s="15">
        <v>9.6980370000000005E-6</v>
      </c>
      <c r="K4514" s="15">
        <v>0.44612269999999998</v>
      </c>
      <c r="L4514" s="4">
        <v>9.1900000000000003E-3</v>
      </c>
      <c r="M4514" s="4">
        <v>7.0705200000000001</v>
      </c>
      <c r="N4514" s="4" t="s">
        <v>13741</v>
      </c>
      <c r="O4514" s="4" t="s">
        <v>8992</v>
      </c>
      <c r="P4514" s="4">
        <v>6</v>
      </c>
      <c r="Q4514" s="4">
        <v>1</v>
      </c>
      <c r="R4514" s="4">
        <v>9.5</v>
      </c>
      <c r="S4514" s="4">
        <v>2.5</v>
      </c>
      <c r="T4514" s="15">
        <v>8.2995999999999998E-8</v>
      </c>
      <c r="U4514" s="15">
        <v>2.6827939999999998E-6</v>
      </c>
    </row>
    <row r="4515" spans="1:21" x14ac:dyDescent="0.25">
      <c r="A4515" s="4">
        <v>4513</v>
      </c>
      <c r="B4515" s="4" t="s">
        <v>15150</v>
      </c>
      <c r="C4515" s="4">
        <v>3</v>
      </c>
      <c r="D4515" s="93">
        <v>1713.874</v>
      </c>
      <c r="E4515" s="4" t="s">
        <v>15151</v>
      </c>
      <c r="F4515" s="4" t="s">
        <v>8988</v>
      </c>
      <c r="G4515" s="4" t="s">
        <v>8989</v>
      </c>
      <c r="H4515" s="93">
        <v>1713.8689999999999</v>
      </c>
      <c r="I4515" s="4" t="s">
        <v>8990</v>
      </c>
      <c r="J4515" s="15">
        <v>1.2600879999999999E-3</v>
      </c>
      <c r="K4515" s="15">
        <v>0.4476367</v>
      </c>
      <c r="L4515" s="4">
        <v>4.8139999999999997E-3</v>
      </c>
      <c r="M4515" s="4">
        <v>2.8088489999999999</v>
      </c>
      <c r="N4515" s="4" t="s">
        <v>15152</v>
      </c>
      <c r="O4515" s="4" t="s">
        <v>8992</v>
      </c>
      <c r="P4515" s="4">
        <v>16</v>
      </c>
      <c r="Q4515" s="4">
        <v>1</v>
      </c>
      <c r="R4515" s="4">
        <v>10.5</v>
      </c>
      <c r="S4515" s="4">
        <v>3.5</v>
      </c>
      <c r="T4515" s="15">
        <v>3.9463630000000002E-7</v>
      </c>
      <c r="U4515" s="15">
        <v>6.1943440000000001E-4</v>
      </c>
    </row>
    <row r="4516" spans="1:21" x14ac:dyDescent="0.25">
      <c r="A4516" s="4">
        <v>4514</v>
      </c>
      <c r="B4516" s="4" t="s">
        <v>15153</v>
      </c>
      <c r="C4516" s="4">
        <v>3</v>
      </c>
      <c r="D4516" s="93">
        <v>2705.4720000000002</v>
      </c>
      <c r="E4516" s="4" t="s">
        <v>13362</v>
      </c>
      <c r="F4516" s="4" t="s">
        <v>8988</v>
      </c>
      <c r="G4516" s="4" t="s">
        <v>8989</v>
      </c>
      <c r="H4516" s="93">
        <v>2705.451</v>
      </c>
      <c r="I4516" s="4" t="s">
        <v>8990</v>
      </c>
      <c r="J4516" s="15">
        <v>1.345221E-3</v>
      </c>
      <c r="K4516" s="15">
        <v>0.44858609999999999</v>
      </c>
      <c r="L4516" s="4">
        <v>2.1512E-2</v>
      </c>
      <c r="M4516" s="4">
        <v>7.9513550000000004</v>
      </c>
      <c r="N4516" s="4" t="s">
        <v>13363</v>
      </c>
      <c r="O4516" s="4" t="s">
        <v>8992</v>
      </c>
      <c r="P4516" s="4">
        <v>20</v>
      </c>
      <c r="Q4516" s="4">
        <v>1</v>
      </c>
      <c r="R4516" s="4">
        <v>9</v>
      </c>
      <c r="S4516" s="4">
        <v>6</v>
      </c>
      <c r="T4516" s="15">
        <v>4.0380260000000001E-3</v>
      </c>
      <c r="U4516" s="15">
        <v>1.5837129999999999E-6</v>
      </c>
    </row>
    <row r="4517" spans="1:21" x14ac:dyDescent="0.25">
      <c r="A4517" s="4">
        <v>4515</v>
      </c>
      <c r="B4517" s="4" t="s">
        <v>15154</v>
      </c>
      <c r="C4517" s="4">
        <v>3</v>
      </c>
      <c r="D4517" s="93">
        <v>2031.0229999999999</v>
      </c>
      <c r="E4517" s="4" t="s">
        <v>15155</v>
      </c>
      <c r="F4517" s="4" t="s">
        <v>8988</v>
      </c>
      <c r="G4517" s="4" t="s">
        <v>8989</v>
      </c>
      <c r="H4517" s="93">
        <v>2031.0250000000001</v>
      </c>
      <c r="I4517" s="4" t="s">
        <v>8990</v>
      </c>
      <c r="J4517" s="15">
        <v>2.9775959999999999E-3</v>
      </c>
      <c r="K4517" s="15">
        <v>0.44913209999999998</v>
      </c>
      <c r="L4517" s="4">
        <v>-2.7680000000000001E-3</v>
      </c>
      <c r="M4517" s="4">
        <v>-1.3628579999999999</v>
      </c>
      <c r="N4517" s="4" t="s">
        <v>15156</v>
      </c>
      <c r="O4517" s="4" t="s">
        <v>8992</v>
      </c>
      <c r="P4517" s="4">
        <v>17</v>
      </c>
      <c r="Q4517" s="4">
        <v>1</v>
      </c>
      <c r="R4517" s="4">
        <v>8</v>
      </c>
      <c r="S4517" s="4">
        <v>10</v>
      </c>
      <c r="T4517" s="15">
        <v>5.2200160000000001E-3</v>
      </c>
      <c r="U4517" s="15">
        <v>7.9096490000000006E-11</v>
      </c>
    </row>
    <row r="4518" spans="1:21" x14ac:dyDescent="0.25">
      <c r="A4518" s="4">
        <v>4516</v>
      </c>
      <c r="B4518" s="4" t="s">
        <v>15157</v>
      </c>
      <c r="C4518" s="4">
        <v>3</v>
      </c>
      <c r="D4518" s="93">
        <v>1250.7439999999999</v>
      </c>
      <c r="E4518" s="4" t="s">
        <v>12252</v>
      </c>
      <c r="F4518" s="4" t="s">
        <v>8988</v>
      </c>
      <c r="G4518" s="4" t="s">
        <v>8989</v>
      </c>
      <c r="H4518" s="93">
        <v>1250.7329999999999</v>
      </c>
      <c r="I4518" s="4" t="s">
        <v>8990</v>
      </c>
      <c r="J4518" s="15">
        <v>7.3929739999999999E-6</v>
      </c>
      <c r="K4518" s="15">
        <v>0.45008979999999998</v>
      </c>
      <c r="L4518" s="4">
        <v>1.1150999999999999E-2</v>
      </c>
      <c r="M4518" s="4">
        <v>8.9155739999999994</v>
      </c>
      <c r="N4518" s="4" t="s">
        <v>12253</v>
      </c>
      <c r="O4518" s="4" t="s">
        <v>8992</v>
      </c>
      <c r="P4518" s="4">
        <v>23</v>
      </c>
      <c r="Q4518" s="4">
        <v>1</v>
      </c>
      <c r="R4518" s="4">
        <v>7.5</v>
      </c>
      <c r="S4518" s="4">
        <v>4.5</v>
      </c>
      <c r="T4518" s="15">
        <v>5.5371909999999998E-5</v>
      </c>
      <c r="U4518" s="15">
        <v>1.228018E-5</v>
      </c>
    </row>
    <row r="4519" spans="1:21" x14ac:dyDescent="0.25">
      <c r="A4519" s="4">
        <v>4517</v>
      </c>
      <c r="B4519" s="4" t="s">
        <v>15158</v>
      </c>
      <c r="C4519" s="4">
        <v>3</v>
      </c>
      <c r="D4519" s="93">
        <v>2305.2559999999999</v>
      </c>
      <c r="E4519" s="4" t="s">
        <v>13463</v>
      </c>
      <c r="F4519" s="4" t="s">
        <v>8988</v>
      </c>
      <c r="G4519" s="4" t="s">
        <v>8989</v>
      </c>
      <c r="H4519" s="93">
        <v>2305.2510000000002</v>
      </c>
      <c r="I4519" s="4" t="s">
        <v>8990</v>
      </c>
      <c r="J4519" s="15">
        <v>2.9485090000000001E-8</v>
      </c>
      <c r="K4519" s="15">
        <v>0.45018180000000002</v>
      </c>
      <c r="L4519" s="4">
        <v>5.2360000000000002E-3</v>
      </c>
      <c r="M4519" s="4">
        <v>2.2713359999999998</v>
      </c>
      <c r="N4519" s="4" t="s">
        <v>13464</v>
      </c>
      <c r="O4519" s="4" t="s">
        <v>8992</v>
      </c>
      <c r="P4519" s="4">
        <v>15</v>
      </c>
      <c r="Q4519" s="4">
        <v>1</v>
      </c>
      <c r="R4519" s="4">
        <v>10</v>
      </c>
      <c r="S4519" s="4">
        <v>4</v>
      </c>
      <c r="T4519" s="15">
        <v>8.6306300000000004E-6</v>
      </c>
      <c r="U4519" s="15">
        <v>2.7047739999999998E-10</v>
      </c>
    </row>
    <row r="4520" spans="1:21" x14ac:dyDescent="0.25">
      <c r="A4520" s="4">
        <v>4518</v>
      </c>
      <c r="B4520" s="4" t="s">
        <v>15159</v>
      </c>
      <c r="C4520" s="4">
        <v>2</v>
      </c>
      <c r="D4520" s="93">
        <v>2464.0390000000002</v>
      </c>
      <c r="E4520" s="4" t="s">
        <v>15160</v>
      </c>
      <c r="F4520" s="4" t="s">
        <v>8988</v>
      </c>
      <c r="G4520" s="4" t="s">
        <v>8989</v>
      </c>
      <c r="H4520" s="93">
        <v>2464.0169999999998</v>
      </c>
      <c r="I4520" s="4" t="s">
        <v>8990</v>
      </c>
      <c r="J4520" s="15">
        <v>1</v>
      </c>
      <c r="K4520" s="15">
        <v>0.45018209999999997</v>
      </c>
      <c r="L4520" s="4">
        <v>2.2775E-2</v>
      </c>
      <c r="M4520" s="4">
        <v>9.2430389999999996</v>
      </c>
      <c r="N4520" s="4" t="s">
        <v>15161</v>
      </c>
      <c r="O4520" s="4" t="s">
        <v>8992</v>
      </c>
      <c r="P4520" s="4">
        <v>1</v>
      </c>
      <c r="Q4520" s="4">
        <v>1</v>
      </c>
      <c r="R4520" s="4">
        <v>9</v>
      </c>
      <c r="S4520" s="4">
        <v>5</v>
      </c>
      <c r="T4520" s="15">
        <v>6.5824560000000001E-8</v>
      </c>
      <c r="U4520" s="15">
        <v>1</v>
      </c>
    </row>
    <row r="4521" spans="1:21" x14ac:dyDescent="0.25">
      <c r="A4521" s="4">
        <v>4519</v>
      </c>
      <c r="B4521" s="4" t="s">
        <v>15162</v>
      </c>
      <c r="C4521" s="4">
        <v>3</v>
      </c>
      <c r="D4521" s="93">
        <v>1403.761</v>
      </c>
      <c r="E4521" s="4" t="s">
        <v>13421</v>
      </c>
      <c r="F4521" s="4" t="s">
        <v>8988</v>
      </c>
      <c r="G4521" s="4" t="s">
        <v>8989</v>
      </c>
      <c r="H4521" s="93">
        <v>1403.749</v>
      </c>
      <c r="I4521" s="4" t="s">
        <v>8990</v>
      </c>
      <c r="J4521" s="15">
        <v>1.076321E-4</v>
      </c>
      <c r="K4521" s="15">
        <v>0.45133899999999999</v>
      </c>
      <c r="L4521" s="4">
        <v>1.1704000000000001E-2</v>
      </c>
      <c r="M4521" s="4">
        <v>8.3376739999999998</v>
      </c>
      <c r="N4521" s="4" t="s">
        <v>13422</v>
      </c>
      <c r="O4521" s="4" t="s">
        <v>8992</v>
      </c>
      <c r="P4521" s="4">
        <v>22</v>
      </c>
      <c r="Q4521" s="4">
        <v>1</v>
      </c>
      <c r="R4521" s="4">
        <v>9</v>
      </c>
      <c r="S4521" s="4">
        <v>6</v>
      </c>
      <c r="T4521" s="15">
        <v>7.7005170000000003E-4</v>
      </c>
      <c r="U4521" s="15">
        <v>1.287618E-4</v>
      </c>
    </row>
    <row r="4522" spans="1:21" x14ac:dyDescent="0.25">
      <c r="A4522" s="4">
        <v>4520</v>
      </c>
      <c r="B4522" s="4" t="s">
        <v>15163</v>
      </c>
      <c r="C4522" s="4">
        <v>3</v>
      </c>
      <c r="D4522" s="93">
        <v>1550.8309999999999</v>
      </c>
      <c r="E4522" s="4" t="s">
        <v>15164</v>
      </c>
      <c r="F4522" s="4" t="s">
        <v>8988</v>
      </c>
      <c r="G4522" s="4" t="s">
        <v>8989</v>
      </c>
      <c r="H4522" s="93">
        <v>1550.817</v>
      </c>
      <c r="I4522" s="4" t="s">
        <v>8990</v>
      </c>
      <c r="J4522" s="15">
        <v>1.215115E-4</v>
      </c>
      <c r="K4522" s="15">
        <v>0.45290750000000002</v>
      </c>
      <c r="L4522" s="4">
        <v>1.383E-2</v>
      </c>
      <c r="M4522" s="4">
        <v>8.9178789999999992</v>
      </c>
      <c r="N4522" s="4" t="s">
        <v>15165</v>
      </c>
      <c r="O4522" s="4" t="s">
        <v>8992</v>
      </c>
      <c r="P4522" s="4">
        <v>22</v>
      </c>
      <c r="Q4522" s="4">
        <v>1</v>
      </c>
      <c r="R4522" s="4">
        <v>20.5</v>
      </c>
      <c r="S4522" s="4">
        <v>8.5</v>
      </c>
      <c r="T4522" s="15">
        <v>2.606874E-20</v>
      </c>
      <c r="U4522" s="15">
        <v>2.7493569999999999E-4</v>
      </c>
    </row>
    <row r="4523" spans="1:21" x14ac:dyDescent="0.25">
      <c r="A4523" s="4">
        <v>4521</v>
      </c>
      <c r="B4523" s="4" t="s">
        <v>15166</v>
      </c>
      <c r="C4523" s="4">
        <v>4</v>
      </c>
      <c r="D4523" s="93">
        <v>2705.4769999999999</v>
      </c>
      <c r="E4523" s="4" t="s">
        <v>13362</v>
      </c>
      <c r="F4523" s="4" t="s">
        <v>8988</v>
      </c>
      <c r="G4523" s="4" t="s">
        <v>8989</v>
      </c>
      <c r="H4523" s="93">
        <v>2705.451</v>
      </c>
      <c r="I4523" s="4" t="s">
        <v>8990</v>
      </c>
      <c r="J4523" s="15">
        <v>3.0234329999999997E-8</v>
      </c>
      <c r="K4523" s="15">
        <v>0.45416230000000002</v>
      </c>
      <c r="L4523" s="4">
        <v>2.6301000000000001E-2</v>
      </c>
      <c r="M4523" s="4">
        <v>9.7214849999999995</v>
      </c>
      <c r="N4523" s="4" t="s">
        <v>13363</v>
      </c>
      <c r="O4523" s="4" t="s">
        <v>8992</v>
      </c>
      <c r="P4523" s="4">
        <v>20</v>
      </c>
      <c r="Q4523" s="4">
        <v>1</v>
      </c>
      <c r="R4523" s="4">
        <v>13</v>
      </c>
      <c r="S4523" s="4">
        <v>7</v>
      </c>
      <c r="T4523" s="15">
        <v>3.0497190000000002E-3</v>
      </c>
      <c r="U4523" s="15">
        <v>8.8839430000000001E-7</v>
      </c>
    </row>
    <row r="4524" spans="1:21" x14ac:dyDescent="0.25">
      <c r="A4524" s="4">
        <v>4522</v>
      </c>
      <c r="B4524" s="4" t="s">
        <v>15167</v>
      </c>
      <c r="C4524" s="4">
        <v>4</v>
      </c>
      <c r="D4524" s="93">
        <v>2424.29</v>
      </c>
      <c r="E4524" s="4" t="s">
        <v>12176</v>
      </c>
      <c r="F4524" s="4" t="s">
        <v>8988</v>
      </c>
      <c r="G4524" s="4" t="s">
        <v>8989</v>
      </c>
      <c r="H4524" s="93">
        <v>2424.2919999999999</v>
      </c>
      <c r="I4524" s="4" t="s">
        <v>8990</v>
      </c>
      <c r="J4524" s="15">
        <v>3.7001559999999998E-6</v>
      </c>
      <c r="K4524" s="15">
        <v>0.45546409999999998</v>
      </c>
      <c r="L4524" s="4">
        <v>-2.202E-3</v>
      </c>
      <c r="M4524" s="4">
        <v>-0.90830599999999995</v>
      </c>
      <c r="N4524" s="4" t="s">
        <v>12177</v>
      </c>
      <c r="O4524" s="4" t="s">
        <v>8992</v>
      </c>
      <c r="P4524" s="4">
        <v>15</v>
      </c>
      <c r="Q4524" s="4">
        <v>1</v>
      </c>
      <c r="R4524" s="4">
        <v>8</v>
      </c>
      <c r="S4524" s="4">
        <v>7</v>
      </c>
      <c r="T4524" s="15">
        <v>3.886835E-7</v>
      </c>
      <c r="U4524" s="15">
        <v>3.8753129999999998E-8</v>
      </c>
    </row>
    <row r="4525" spans="1:21" x14ac:dyDescent="0.25">
      <c r="A4525" s="4">
        <v>4523</v>
      </c>
      <c r="B4525" s="4" t="s">
        <v>15168</v>
      </c>
      <c r="C4525" s="4">
        <v>3</v>
      </c>
      <c r="D4525" s="93">
        <v>2597.3609999999999</v>
      </c>
      <c r="E4525" s="4" t="s">
        <v>15169</v>
      </c>
      <c r="F4525" s="4" t="s">
        <v>8988</v>
      </c>
      <c r="G4525" s="4" t="s">
        <v>8989</v>
      </c>
      <c r="H4525" s="93">
        <v>2597.3389999999999</v>
      </c>
      <c r="I4525" s="4" t="s">
        <v>8990</v>
      </c>
      <c r="J4525" s="15">
        <v>3.8021729999999997E-2</v>
      </c>
      <c r="K4525" s="15">
        <v>0.45552510000000002</v>
      </c>
      <c r="L4525" s="4">
        <v>2.214E-2</v>
      </c>
      <c r="M4525" s="4">
        <v>8.524108</v>
      </c>
      <c r="N4525" s="4" t="s">
        <v>15170</v>
      </c>
      <c r="O4525" s="4" t="s">
        <v>8992</v>
      </c>
      <c r="P4525" s="4">
        <v>19</v>
      </c>
      <c r="Q4525" s="4">
        <v>1</v>
      </c>
      <c r="R4525" s="4">
        <v>8.5</v>
      </c>
      <c r="S4525" s="4">
        <v>6.5</v>
      </c>
      <c r="T4525" s="15">
        <v>9.4552820000000006E-3</v>
      </c>
      <c r="U4525" s="15">
        <v>5.5189729999999999E-2</v>
      </c>
    </row>
    <row r="4526" spans="1:21" x14ac:dyDescent="0.25">
      <c r="A4526" s="4">
        <v>4524</v>
      </c>
      <c r="B4526" s="4" t="s">
        <v>15171</v>
      </c>
      <c r="C4526" s="4">
        <v>4</v>
      </c>
      <c r="D4526" s="93">
        <v>2070.1089999999999</v>
      </c>
      <c r="E4526" s="4" t="s">
        <v>15172</v>
      </c>
      <c r="F4526" s="4" t="s">
        <v>8988</v>
      </c>
      <c r="G4526" s="4" t="s">
        <v>8989</v>
      </c>
      <c r="H4526" s="93">
        <v>2070.1089999999999</v>
      </c>
      <c r="I4526" s="4" t="s">
        <v>8990</v>
      </c>
      <c r="J4526" s="15">
        <v>5.9877729999999998E-4</v>
      </c>
      <c r="K4526" s="15">
        <v>0.45674940000000003</v>
      </c>
      <c r="L4526" s="4">
        <v>5.0500000000000002E-4</v>
      </c>
      <c r="M4526" s="4">
        <v>0.243949</v>
      </c>
      <c r="N4526" s="4" t="s">
        <v>9344</v>
      </c>
      <c r="O4526" s="4" t="s">
        <v>8992</v>
      </c>
      <c r="P4526" s="4">
        <v>17</v>
      </c>
      <c r="Q4526" s="4">
        <v>1</v>
      </c>
      <c r="R4526" s="4">
        <v>7.5</v>
      </c>
      <c r="S4526" s="4">
        <v>7.5</v>
      </c>
      <c r="T4526" s="15">
        <v>1.652774E-6</v>
      </c>
      <c r="U4526" s="15">
        <v>4.2187380000000002E-4</v>
      </c>
    </row>
    <row r="4527" spans="1:21" x14ac:dyDescent="0.25">
      <c r="A4527" s="4">
        <v>4525</v>
      </c>
      <c r="B4527" s="4" t="s">
        <v>15173</v>
      </c>
      <c r="C4527" s="4">
        <v>3</v>
      </c>
      <c r="D4527" s="93">
        <v>2555.2130000000002</v>
      </c>
      <c r="E4527" s="4" t="s">
        <v>14898</v>
      </c>
      <c r="F4527" s="4" t="s">
        <v>8988</v>
      </c>
      <c r="G4527" s="4" t="s">
        <v>8989</v>
      </c>
      <c r="H4527" s="93">
        <v>2555.212</v>
      </c>
      <c r="I4527" s="4" t="s">
        <v>8990</v>
      </c>
      <c r="J4527" s="15">
        <v>7.3427610000000002E-8</v>
      </c>
      <c r="K4527" s="15">
        <v>0.45680690000000002</v>
      </c>
      <c r="L4527" s="4">
        <v>9.2500000000000004E-4</v>
      </c>
      <c r="M4527" s="4">
        <v>0.36200500000000002</v>
      </c>
      <c r="N4527" s="4" t="s">
        <v>14899</v>
      </c>
      <c r="O4527" s="4" t="s">
        <v>8992</v>
      </c>
      <c r="P4527" s="4">
        <v>15</v>
      </c>
      <c r="Q4527" s="4">
        <v>1</v>
      </c>
      <c r="R4527" s="4">
        <v>6</v>
      </c>
      <c r="S4527" s="4">
        <v>7</v>
      </c>
      <c r="T4527" s="15">
        <v>1</v>
      </c>
      <c r="U4527" s="15">
        <v>2.3294560000000001E-3</v>
      </c>
    </row>
    <row r="4528" spans="1:21" x14ac:dyDescent="0.25">
      <c r="A4528" s="4">
        <v>4526</v>
      </c>
      <c r="B4528" s="4" t="s">
        <v>15174</v>
      </c>
      <c r="C4528" s="4">
        <v>3</v>
      </c>
      <c r="D4528" s="93">
        <v>2479.3240000000001</v>
      </c>
      <c r="E4528" s="4" t="s">
        <v>12194</v>
      </c>
      <c r="F4528" s="4" t="s">
        <v>8988</v>
      </c>
      <c r="G4528" s="4" t="s">
        <v>8989</v>
      </c>
      <c r="H4528" s="93">
        <v>2479.3040000000001</v>
      </c>
      <c r="I4528" s="4" t="s">
        <v>8990</v>
      </c>
      <c r="J4528" s="15">
        <v>2.2013170000000001E-8</v>
      </c>
      <c r="K4528" s="15">
        <v>0.45761819999999997</v>
      </c>
      <c r="L4528" s="4">
        <v>1.9768000000000001E-2</v>
      </c>
      <c r="M4528" s="4">
        <v>7.9732060000000002</v>
      </c>
      <c r="N4528" s="4" t="s">
        <v>12195</v>
      </c>
      <c r="O4528" s="4" t="s">
        <v>8992</v>
      </c>
      <c r="P4528" s="4">
        <v>21</v>
      </c>
      <c r="Q4528" s="4">
        <v>1</v>
      </c>
      <c r="R4528" s="4">
        <v>13</v>
      </c>
      <c r="S4528" s="4">
        <v>8</v>
      </c>
      <c r="T4528" s="15">
        <v>3.6966859999999999E-11</v>
      </c>
      <c r="U4528" s="15">
        <v>9.9958929999999999E-11</v>
      </c>
    </row>
    <row r="4529" spans="1:21" x14ac:dyDescent="0.25">
      <c r="A4529" s="4">
        <v>4527</v>
      </c>
      <c r="B4529" s="4" t="s">
        <v>15175</v>
      </c>
      <c r="C4529" s="4">
        <v>4</v>
      </c>
      <c r="D4529" s="93">
        <v>2810.5569999999998</v>
      </c>
      <c r="E4529" s="4" t="s">
        <v>10818</v>
      </c>
      <c r="F4529" s="4" t="s">
        <v>8988</v>
      </c>
      <c r="G4529" s="4" t="s">
        <v>8989</v>
      </c>
      <c r="H4529" s="93">
        <v>2810.53</v>
      </c>
      <c r="I4529" s="4" t="s">
        <v>8990</v>
      </c>
      <c r="J4529" s="15">
        <v>7.0883650000000004E-12</v>
      </c>
      <c r="K4529" s="15">
        <v>0.45838950000000001</v>
      </c>
      <c r="L4529" s="4">
        <v>2.6797999999999999E-2</v>
      </c>
      <c r="M4529" s="4">
        <v>9.5348570000000006</v>
      </c>
      <c r="N4529" s="4" t="s">
        <v>10819</v>
      </c>
      <c r="O4529" s="4" t="s">
        <v>8992</v>
      </c>
      <c r="P4529" s="4">
        <v>21</v>
      </c>
      <c r="Q4529" s="4">
        <v>1</v>
      </c>
      <c r="R4529" s="4">
        <v>19</v>
      </c>
      <c r="S4529" s="4">
        <v>6</v>
      </c>
      <c r="T4529" s="15">
        <v>1.3603720000000001E-15</v>
      </c>
      <c r="U4529" s="15">
        <v>4.5542630000000001E-8</v>
      </c>
    </row>
    <row r="4530" spans="1:21" x14ac:dyDescent="0.25">
      <c r="A4530" s="4">
        <v>4528</v>
      </c>
      <c r="B4530" s="4" t="s">
        <v>15176</v>
      </c>
      <c r="C4530" s="4">
        <v>3</v>
      </c>
      <c r="D4530" s="93">
        <v>2379.1559999999999</v>
      </c>
      <c r="E4530" s="4" t="s">
        <v>13201</v>
      </c>
      <c r="F4530" s="4" t="s">
        <v>8988</v>
      </c>
      <c r="G4530" s="4" t="s">
        <v>8989</v>
      </c>
      <c r="H4530" s="93">
        <v>2379.136</v>
      </c>
      <c r="I4530" s="4" t="s">
        <v>8990</v>
      </c>
      <c r="J4530" s="15">
        <v>6.1629090000000001E-4</v>
      </c>
      <c r="K4530" s="15">
        <v>0.45844980000000002</v>
      </c>
      <c r="L4530" s="4">
        <v>2.0419E-2</v>
      </c>
      <c r="M4530" s="4">
        <v>8.5825279999999999</v>
      </c>
      <c r="N4530" s="4" t="s">
        <v>13202</v>
      </c>
      <c r="O4530" s="4" t="s">
        <v>8992</v>
      </c>
      <c r="P4530" s="4">
        <v>20</v>
      </c>
      <c r="Q4530" s="4">
        <v>1</v>
      </c>
      <c r="R4530" s="4">
        <v>6</v>
      </c>
      <c r="S4530" s="4">
        <v>6</v>
      </c>
      <c r="T4530" s="15">
        <v>1.347104E-3</v>
      </c>
      <c r="U4530" s="15">
        <v>1.215401E-4</v>
      </c>
    </row>
    <row r="4531" spans="1:21" x14ac:dyDescent="0.25">
      <c r="A4531" s="4">
        <v>4529</v>
      </c>
      <c r="B4531" s="4" t="s">
        <v>15177</v>
      </c>
      <c r="C4531" s="4">
        <v>3</v>
      </c>
      <c r="D4531" s="93">
        <v>2193.1750000000002</v>
      </c>
      <c r="E4531" s="4" t="s">
        <v>9637</v>
      </c>
      <c r="F4531" s="4" t="s">
        <v>8988</v>
      </c>
      <c r="G4531" s="4" t="s">
        <v>8989</v>
      </c>
      <c r="H4531" s="93">
        <v>2193.1729999999998</v>
      </c>
      <c r="I4531" s="4" t="s">
        <v>8990</v>
      </c>
      <c r="J4531" s="15">
        <v>3.5210299999999997E-5</v>
      </c>
      <c r="K4531" s="15">
        <v>0.45886440000000001</v>
      </c>
      <c r="L4531" s="4">
        <v>1.701E-3</v>
      </c>
      <c r="M4531" s="4">
        <v>0.77558800000000006</v>
      </c>
      <c r="N4531" s="4" t="s">
        <v>9638</v>
      </c>
      <c r="O4531" s="4" t="s">
        <v>8992</v>
      </c>
      <c r="P4531" s="4">
        <v>17</v>
      </c>
      <c r="Q4531" s="4">
        <v>1</v>
      </c>
      <c r="R4531" s="4">
        <v>12.5</v>
      </c>
      <c r="S4531" s="4">
        <v>8.5</v>
      </c>
      <c r="T4531" s="15">
        <v>8.4316389999999995E-7</v>
      </c>
      <c r="U4531" s="15">
        <v>3.7929999999999999E-6</v>
      </c>
    </row>
    <row r="4532" spans="1:21" x14ac:dyDescent="0.25">
      <c r="A4532" s="4">
        <v>4530</v>
      </c>
      <c r="B4532" s="4" t="s">
        <v>15178</v>
      </c>
      <c r="C4532" s="4">
        <v>3</v>
      </c>
      <c r="D4532" s="93">
        <v>1773.9349999999999</v>
      </c>
      <c r="E4532" s="4" t="s">
        <v>11592</v>
      </c>
      <c r="F4532" s="4" t="s">
        <v>8988</v>
      </c>
      <c r="G4532" s="4" t="s">
        <v>8989</v>
      </c>
      <c r="H4532" s="93">
        <v>1773.9159999999999</v>
      </c>
      <c r="I4532" s="4" t="s">
        <v>9079</v>
      </c>
      <c r="J4532" s="15">
        <v>2.045358E-11</v>
      </c>
      <c r="K4532" s="15">
        <v>0.45912320000000001</v>
      </c>
      <c r="L4532" s="4">
        <v>1.8464999999999999E-2</v>
      </c>
      <c r="M4532" s="4">
        <v>10.409172</v>
      </c>
      <c r="N4532" s="4" t="s">
        <v>11593</v>
      </c>
      <c r="O4532" s="4" t="s">
        <v>8992</v>
      </c>
      <c r="P4532" s="4">
        <v>22</v>
      </c>
      <c r="Q4532" s="4">
        <v>1</v>
      </c>
      <c r="R4532" s="4">
        <v>13</v>
      </c>
      <c r="S4532" s="4">
        <v>6</v>
      </c>
      <c r="T4532" s="15">
        <v>2.5818760000000001E-8</v>
      </c>
      <c r="U4532" s="15">
        <v>8.2675989999999997E-14</v>
      </c>
    </row>
    <row r="4533" spans="1:21" x14ac:dyDescent="0.25">
      <c r="A4533" s="4">
        <v>4531</v>
      </c>
      <c r="B4533" s="4" t="s">
        <v>15179</v>
      </c>
      <c r="C4533" s="4">
        <v>3</v>
      </c>
      <c r="D4533" s="93">
        <v>2471.3490000000002</v>
      </c>
      <c r="E4533" s="4" t="s">
        <v>15180</v>
      </c>
      <c r="F4533" s="4" t="s">
        <v>8988</v>
      </c>
      <c r="G4533" s="4" t="s">
        <v>8989</v>
      </c>
      <c r="H4533" s="93">
        <v>2471.3249999999998</v>
      </c>
      <c r="I4533" s="4" t="s">
        <v>8990</v>
      </c>
      <c r="J4533" s="15">
        <v>1.9515490000000002E-6</v>
      </c>
      <c r="K4533" s="15">
        <v>0.46000859999999999</v>
      </c>
      <c r="L4533" s="4">
        <v>2.4102999999999999E-2</v>
      </c>
      <c r="M4533" s="4">
        <v>9.7530669999999997</v>
      </c>
      <c r="N4533" s="4" t="s">
        <v>15181</v>
      </c>
      <c r="O4533" s="4" t="s">
        <v>8992</v>
      </c>
      <c r="P4533" s="4">
        <v>21</v>
      </c>
      <c r="Q4533" s="4">
        <v>1</v>
      </c>
      <c r="R4533" s="4">
        <v>10.5</v>
      </c>
      <c r="S4533" s="4">
        <v>6.5</v>
      </c>
      <c r="T4533" s="15">
        <v>1.0876130000000001E-4</v>
      </c>
      <c r="U4533" s="15">
        <v>4.1799600000000004E-6</v>
      </c>
    </row>
    <row r="4534" spans="1:21" x14ac:dyDescent="0.25">
      <c r="A4534" s="4">
        <v>4532</v>
      </c>
      <c r="B4534" s="4" t="s">
        <v>15182</v>
      </c>
      <c r="C4534" s="4">
        <v>3</v>
      </c>
      <c r="D4534" s="93">
        <v>2098.0140000000001</v>
      </c>
      <c r="E4534" s="4" t="s">
        <v>11515</v>
      </c>
      <c r="F4534" s="4" t="s">
        <v>8988</v>
      </c>
      <c r="G4534" s="4" t="s">
        <v>8989</v>
      </c>
      <c r="H4534" s="93">
        <v>2097.9969999999998</v>
      </c>
      <c r="I4534" s="4" t="s">
        <v>8990</v>
      </c>
      <c r="J4534" s="15">
        <v>2.6757780000000002E-4</v>
      </c>
      <c r="K4534" s="15">
        <v>0.46091339999999997</v>
      </c>
      <c r="L4534" s="4">
        <v>1.6444E-2</v>
      </c>
      <c r="M4534" s="4">
        <v>7.8379510000000003</v>
      </c>
      <c r="N4534" s="4" t="s">
        <v>11516</v>
      </c>
      <c r="O4534" s="4" t="s">
        <v>8992</v>
      </c>
      <c r="P4534" s="4">
        <v>21</v>
      </c>
      <c r="Q4534" s="4">
        <v>1</v>
      </c>
      <c r="R4534" s="4">
        <v>9</v>
      </c>
      <c r="S4534" s="4">
        <v>6</v>
      </c>
      <c r="T4534" s="15">
        <v>8.5005030000000006E-5</v>
      </c>
      <c r="U4534" s="15">
        <v>2.8950229999999998E-8</v>
      </c>
    </row>
    <row r="4535" spans="1:21" x14ac:dyDescent="0.25">
      <c r="A4535" s="4">
        <v>4533</v>
      </c>
      <c r="B4535" s="4" t="s">
        <v>15183</v>
      </c>
      <c r="C4535" s="4">
        <v>3</v>
      </c>
      <c r="D4535" s="93">
        <v>2097.998</v>
      </c>
      <c r="E4535" s="4" t="s">
        <v>11515</v>
      </c>
      <c r="F4535" s="4" t="s">
        <v>8988</v>
      </c>
      <c r="G4535" s="4" t="s">
        <v>8989</v>
      </c>
      <c r="H4535" s="93">
        <v>2097.9969999999998</v>
      </c>
      <c r="I4535" s="4" t="s">
        <v>8990</v>
      </c>
      <c r="J4535" s="15">
        <v>0.393486</v>
      </c>
      <c r="K4535" s="15">
        <v>0.46118749999999997</v>
      </c>
      <c r="L4535" s="4">
        <v>8.0000000000000004E-4</v>
      </c>
      <c r="M4535" s="4">
        <v>0.38131599999999999</v>
      </c>
      <c r="N4535" s="4" t="s">
        <v>11516</v>
      </c>
      <c r="O4535" s="4" t="s">
        <v>8992</v>
      </c>
      <c r="P4535" s="4">
        <v>15</v>
      </c>
      <c r="Q4535" s="4">
        <v>1</v>
      </c>
      <c r="R4535" s="4">
        <v>6</v>
      </c>
      <c r="S4535" s="4">
        <v>6</v>
      </c>
      <c r="T4535" s="15">
        <v>0.19261539999999999</v>
      </c>
      <c r="U4535" s="15">
        <v>8.9115359999999997E-7</v>
      </c>
    </row>
    <row r="4536" spans="1:21" x14ac:dyDescent="0.25">
      <c r="A4536" s="4">
        <v>4534</v>
      </c>
      <c r="B4536" s="4" t="s">
        <v>15184</v>
      </c>
      <c r="C4536" s="4">
        <v>2</v>
      </c>
      <c r="D4536" s="93">
        <v>1838.0250000000001</v>
      </c>
      <c r="E4536" s="4" t="s">
        <v>11238</v>
      </c>
      <c r="F4536" s="4" t="s">
        <v>8988</v>
      </c>
      <c r="G4536" s="4" t="s">
        <v>8989</v>
      </c>
      <c r="H4536" s="93">
        <v>1838.02</v>
      </c>
      <c r="I4536" s="4" t="s">
        <v>8990</v>
      </c>
      <c r="J4536" s="15">
        <v>5.744486E-5</v>
      </c>
      <c r="K4536" s="15">
        <v>0.46254329999999999</v>
      </c>
      <c r="L4536" s="4">
        <v>4.5500000000000002E-3</v>
      </c>
      <c r="M4536" s="4">
        <v>2.4754890000000001</v>
      </c>
      <c r="N4536" s="4" t="s">
        <v>11239</v>
      </c>
      <c r="O4536" s="4" t="s">
        <v>8992</v>
      </c>
      <c r="P4536" s="4">
        <v>17</v>
      </c>
      <c r="Q4536" s="4">
        <v>1</v>
      </c>
      <c r="R4536" s="4">
        <v>9.5</v>
      </c>
      <c r="S4536" s="4">
        <v>5.5</v>
      </c>
      <c r="T4536" s="15">
        <v>1.2522090000000001E-9</v>
      </c>
      <c r="U4536" s="15">
        <v>2.3595389999999999E-17</v>
      </c>
    </row>
    <row r="4537" spans="1:21" x14ac:dyDescent="0.25">
      <c r="A4537" s="4">
        <v>4535</v>
      </c>
      <c r="B4537" s="4" t="s">
        <v>15185</v>
      </c>
      <c r="C4537" s="4">
        <v>3</v>
      </c>
      <c r="D4537" s="93">
        <v>2253.2179999999998</v>
      </c>
      <c r="E4537" s="4" t="s">
        <v>15186</v>
      </c>
      <c r="F4537" s="4" t="s">
        <v>8988</v>
      </c>
      <c r="G4537" s="4" t="s">
        <v>8989</v>
      </c>
      <c r="H4537" s="93">
        <v>2253.2020000000002</v>
      </c>
      <c r="I4537" s="4" t="s">
        <v>8990</v>
      </c>
      <c r="J4537" s="15">
        <v>1.0756619999999999E-6</v>
      </c>
      <c r="K4537" s="15">
        <v>0.46275860000000002</v>
      </c>
      <c r="L4537" s="4">
        <v>1.6618999999999998E-2</v>
      </c>
      <c r="M4537" s="4">
        <v>7.3757260000000002</v>
      </c>
      <c r="N4537" s="4" t="s">
        <v>15187</v>
      </c>
      <c r="O4537" s="4" t="s">
        <v>8992</v>
      </c>
      <c r="P4537" s="4">
        <v>21</v>
      </c>
      <c r="Q4537" s="4">
        <v>1</v>
      </c>
      <c r="R4537" s="4">
        <v>12</v>
      </c>
      <c r="S4537" s="4">
        <v>12</v>
      </c>
      <c r="T4537" s="15">
        <v>1.5337320000000001E-6</v>
      </c>
      <c r="U4537" s="15">
        <v>7.3496330000000001E-9</v>
      </c>
    </row>
    <row r="4538" spans="1:21" x14ac:dyDescent="0.25">
      <c r="A4538" s="4">
        <v>4536</v>
      </c>
      <c r="B4538" s="4" t="s">
        <v>15188</v>
      </c>
      <c r="C4538" s="4">
        <v>4</v>
      </c>
      <c r="D4538" s="93">
        <v>2242.1109999999999</v>
      </c>
      <c r="E4538" s="4" t="s">
        <v>13558</v>
      </c>
      <c r="F4538" s="4" t="s">
        <v>8988</v>
      </c>
      <c r="G4538" s="4" t="s">
        <v>8989</v>
      </c>
      <c r="H4538" s="93">
        <v>2242.11</v>
      </c>
      <c r="I4538" s="4" t="s">
        <v>8990</v>
      </c>
      <c r="J4538" s="15">
        <v>2.2358289999999999E-3</v>
      </c>
      <c r="K4538" s="15">
        <v>0.46312379999999997</v>
      </c>
      <c r="L4538" s="4">
        <v>1.5020000000000001E-3</v>
      </c>
      <c r="M4538" s="4">
        <v>0.66990499999999997</v>
      </c>
      <c r="N4538" s="4" t="s">
        <v>13559</v>
      </c>
      <c r="O4538" s="4" t="s">
        <v>8992</v>
      </c>
      <c r="P4538" s="4">
        <v>15</v>
      </c>
      <c r="Q4538" s="4">
        <v>1</v>
      </c>
      <c r="R4538" s="4">
        <v>9</v>
      </c>
      <c r="S4538" s="4">
        <v>8</v>
      </c>
      <c r="T4538" s="15">
        <v>9.304208E-4</v>
      </c>
      <c r="U4538" s="15">
        <v>2.214872E-9</v>
      </c>
    </row>
    <row r="4539" spans="1:21" x14ac:dyDescent="0.25">
      <c r="A4539" s="4">
        <v>4537</v>
      </c>
      <c r="B4539" s="4" t="s">
        <v>15189</v>
      </c>
      <c r="C4539" s="4">
        <v>3</v>
      </c>
      <c r="D4539" s="93">
        <v>1582.7929999999999</v>
      </c>
      <c r="E4539" s="4" t="s">
        <v>10281</v>
      </c>
      <c r="F4539" s="4" t="s">
        <v>8988</v>
      </c>
      <c r="G4539" s="4" t="s">
        <v>8989</v>
      </c>
      <c r="H4539" s="93">
        <v>1582.778</v>
      </c>
      <c r="I4539" s="4" t="s">
        <v>8990</v>
      </c>
      <c r="J4539" s="15">
        <v>5.5759850000000003E-4</v>
      </c>
      <c r="K4539" s="15">
        <v>0.463787</v>
      </c>
      <c r="L4539" s="4">
        <v>1.4763E-2</v>
      </c>
      <c r="M4539" s="4">
        <v>9.3272709999999996</v>
      </c>
      <c r="N4539" s="4" t="s">
        <v>10282</v>
      </c>
      <c r="O4539" s="4" t="s">
        <v>8992</v>
      </c>
      <c r="P4539" s="4">
        <v>3</v>
      </c>
      <c r="Q4539" s="4">
        <v>1</v>
      </c>
      <c r="R4539" s="4">
        <v>10</v>
      </c>
      <c r="S4539" s="4">
        <v>9</v>
      </c>
      <c r="T4539" s="15">
        <v>9.7752920000000008E-15</v>
      </c>
      <c r="U4539" s="15">
        <v>3.1627970000000002E-3</v>
      </c>
    </row>
    <row r="4540" spans="1:21" x14ac:dyDescent="0.25">
      <c r="A4540" s="4">
        <v>4538</v>
      </c>
      <c r="B4540" s="4" t="s">
        <v>15190</v>
      </c>
      <c r="C4540" s="4">
        <v>2</v>
      </c>
      <c r="D4540" s="93">
        <v>2120.2069999999999</v>
      </c>
      <c r="E4540" s="4" t="s">
        <v>13443</v>
      </c>
      <c r="F4540" s="4" t="s">
        <v>8988</v>
      </c>
      <c r="G4540" s="4" t="s">
        <v>8989</v>
      </c>
      <c r="H4540" s="93">
        <v>2120.1849999999999</v>
      </c>
      <c r="I4540" s="4" t="s">
        <v>8990</v>
      </c>
      <c r="J4540" s="15">
        <v>3.5756589999999998E-2</v>
      </c>
      <c r="K4540" s="15">
        <v>0.46442169999999999</v>
      </c>
      <c r="L4540" s="4">
        <v>2.1812000000000002E-2</v>
      </c>
      <c r="M4540" s="4">
        <v>10.287782</v>
      </c>
      <c r="N4540" s="4" t="s">
        <v>13444</v>
      </c>
      <c r="O4540" s="4" t="s">
        <v>8992</v>
      </c>
      <c r="P4540" s="4">
        <v>21</v>
      </c>
      <c r="Q4540" s="4">
        <v>1</v>
      </c>
      <c r="R4540" s="4">
        <v>5</v>
      </c>
      <c r="S4540" s="4">
        <v>4</v>
      </c>
      <c r="T4540" s="15">
        <v>0.85885109999999998</v>
      </c>
      <c r="U4540" s="15">
        <v>8.8658210000000005E-4</v>
      </c>
    </row>
    <row r="4541" spans="1:21" x14ac:dyDescent="0.25">
      <c r="A4541" s="4">
        <v>4539</v>
      </c>
      <c r="B4541" s="4" t="s">
        <v>15191</v>
      </c>
      <c r="C4541" s="4">
        <v>3</v>
      </c>
      <c r="D4541" s="93">
        <v>1646.9110000000001</v>
      </c>
      <c r="E4541" s="4" t="s">
        <v>15192</v>
      </c>
      <c r="F4541" s="4" t="s">
        <v>8988</v>
      </c>
      <c r="G4541" s="4" t="s">
        <v>8989</v>
      </c>
      <c r="H4541" s="93">
        <v>1646.896</v>
      </c>
      <c r="I4541" s="4" t="s">
        <v>8990</v>
      </c>
      <c r="J4541" s="15">
        <v>2.3808020000000001E-11</v>
      </c>
      <c r="K4541" s="15">
        <v>0.46480310000000002</v>
      </c>
      <c r="L4541" s="4">
        <v>1.4978E-2</v>
      </c>
      <c r="M4541" s="4">
        <v>9.0946859999999994</v>
      </c>
      <c r="N4541" s="4" t="s">
        <v>15193</v>
      </c>
      <c r="O4541" s="4" t="s">
        <v>8992</v>
      </c>
      <c r="P4541" s="4">
        <v>22</v>
      </c>
      <c r="Q4541" s="4">
        <v>1</v>
      </c>
      <c r="R4541" s="4">
        <v>9</v>
      </c>
      <c r="S4541" s="4">
        <v>5</v>
      </c>
      <c r="T4541" s="15">
        <v>4.8155379999999997E-6</v>
      </c>
      <c r="U4541" s="15">
        <v>9.0861740000000003E-9</v>
      </c>
    </row>
    <row r="4542" spans="1:21" x14ac:dyDescent="0.25">
      <c r="A4542" s="4">
        <v>4540</v>
      </c>
      <c r="B4542" s="4" t="s">
        <v>15194</v>
      </c>
      <c r="C4542" s="4">
        <v>3</v>
      </c>
      <c r="D4542" s="93">
        <v>1582.7909999999999</v>
      </c>
      <c r="E4542" s="4" t="s">
        <v>9140</v>
      </c>
      <c r="F4542" s="4" t="s">
        <v>8988</v>
      </c>
      <c r="G4542" s="4" t="s">
        <v>8989</v>
      </c>
      <c r="H4542" s="93">
        <v>1582.778</v>
      </c>
      <c r="I4542" s="4" t="s">
        <v>8990</v>
      </c>
      <c r="J4542" s="15">
        <v>1.85188E-3</v>
      </c>
      <c r="K4542" s="15">
        <v>0.46659460000000003</v>
      </c>
      <c r="L4542" s="4">
        <v>1.2912E-2</v>
      </c>
      <c r="M4542" s="4">
        <v>8.1578079999999993</v>
      </c>
      <c r="N4542" s="4" t="s">
        <v>9141</v>
      </c>
      <c r="O4542" s="4" t="s">
        <v>8992</v>
      </c>
      <c r="P4542" s="4">
        <v>4</v>
      </c>
      <c r="Q4542" s="4">
        <v>1</v>
      </c>
      <c r="R4542" s="4">
        <v>12.5</v>
      </c>
      <c r="S4542" s="4">
        <v>9.5</v>
      </c>
      <c r="T4542" s="15">
        <v>1.4590889999999999E-7</v>
      </c>
      <c r="U4542" s="15">
        <v>7.9872850000000002E-3</v>
      </c>
    </row>
    <row r="4543" spans="1:21" x14ac:dyDescent="0.25">
      <c r="A4543" s="4">
        <v>4541</v>
      </c>
      <c r="B4543" s="4" t="s">
        <v>15195</v>
      </c>
      <c r="C4543" s="4">
        <v>4</v>
      </c>
      <c r="D4543" s="93">
        <v>2405.2510000000002</v>
      </c>
      <c r="E4543" s="4" t="s">
        <v>15196</v>
      </c>
      <c r="F4543" s="4" t="s">
        <v>8988</v>
      </c>
      <c r="G4543" s="4" t="s">
        <v>8989</v>
      </c>
      <c r="H4543" s="93">
        <v>2405.2469999999998</v>
      </c>
      <c r="I4543" s="4" t="s">
        <v>8990</v>
      </c>
      <c r="J4543" s="15">
        <v>1.0153310000000001E-6</v>
      </c>
      <c r="K4543" s="15">
        <v>0.46672799999999998</v>
      </c>
      <c r="L4543" s="4">
        <v>4.0810000000000004E-3</v>
      </c>
      <c r="M4543" s="4">
        <v>1.696707</v>
      </c>
      <c r="N4543" s="4" t="s">
        <v>15197</v>
      </c>
      <c r="O4543" s="4" t="s">
        <v>8992</v>
      </c>
      <c r="P4543" s="4">
        <v>17</v>
      </c>
      <c r="Q4543" s="4">
        <v>1</v>
      </c>
      <c r="R4543" s="4">
        <v>15</v>
      </c>
      <c r="S4543" s="4">
        <v>6</v>
      </c>
      <c r="T4543" s="15">
        <v>5.6635899999999996E-6</v>
      </c>
      <c r="U4543" s="15">
        <v>2.9011010000000002E-9</v>
      </c>
    </row>
    <row r="4544" spans="1:21" x14ac:dyDescent="0.25">
      <c r="A4544" s="4">
        <v>4542</v>
      </c>
      <c r="B4544" s="4" t="s">
        <v>15198</v>
      </c>
      <c r="C4544" s="4">
        <v>2</v>
      </c>
      <c r="D4544" s="93">
        <v>1697.8209999999999</v>
      </c>
      <c r="E4544" s="4" t="s">
        <v>15199</v>
      </c>
      <c r="F4544" s="4" t="s">
        <v>8988</v>
      </c>
      <c r="G4544" s="4" t="s">
        <v>8989</v>
      </c>
      <c r="H4544" s="93">
        <v>1697.816</v>
      </c>
      <c r="I4544" s="4" t="s">
        <v>8990</v>
      </c>
      <c r="J4544" s="15">
        <v>7.571899E-2</v>
      </c>
      <c r="K4544" s="15">
        <v>0.46736870000000003</v>
      </c>
      <c r="L4544" s="4">
        <v>4.4520000000000002E-3</v>
      </c>
      <c r="M4544" s="4">
        <v>2.6221920000000001</v>
      </c>
      <c r="N4544" s="4" t="s">
        <v>15200</v>
      </c>
      <c r="O4544" s="4" t="s">
        <v>8992</v>
      </c>
      <c r="P4544" s="4">
        <v>3</v>
      </c>
      <c r="Q4544" s="4">
        <v>1</v>
      </c>
      <c r="R4544" s="4">
        <v>8.5</v>
      </c>
      <c r="S4544" s="4">
        <v>6.5</v>
      </c>
      <c r="T4544" s="15">
        <v>4.5201420000000002E-11</v>
      </c>
      <c r="U4544" s="15">
        <v>0.79833169999999998</v>
      </c>
    </row>
    <row r="4545" spans="1:21" x14ac:dyDescent="0.25">
      <c r="A4545" s="4">
        <v>4543</v>
      </c>
      <c r="B4545" s="4" t="s">
        <v>15201</v>
      </c>
      <c r="C4545" s="4">
        <v>3</v>
      </c>
      <c r="D4545" s="93">
        <v>1459.8119999999999</v>
      </c>
      <c r="E4545" s="4" t="s">
        <v>15202</v>
      </c>
      <c r="F4545" s="4" t="s">
        <v>8988</v>
      </c>
      <c r="G4545" s="4" t="s">
        <v>8989</v>
      </c>
      <c r="H4545" s="93">
        <v>1459.8019999999999</v>
      </c>
      <c r="I4545" s="4" t="s">
        <v>8990</v>
      </c>
      <c r="J4545" s="15">
        <v>5.4046199999999996E-7</v>
      </c>
      <c r="K4545" s="15">
        <v>0.46768110000000002</v>
      </c>
      <c r="L4545" s="4">
        <v>1.0266000000000001E-2</v>
      </c>
      <c r="M4545" s="4">
        <v>7.0324629999999999</v>
      </c>
      <c r="N4545" s="4" t="s">
        <v>15203</v>
      </c>
      <c r="O4545" s="4" t="s">
        <v>8992</v>
      </c>
      <c r="P4545" s="4">
        <v>6</v>
      </c>
      <c r="Q4545" s="4">
        <v>1</v>
      </c>
      <c r="R4545" s="4">
        <v>14</v>
      </c>
      <c r="S4545" s="4">
        <v>5</v>
      </c>
      <c r="T4545" s="15">
        <v>1.956569E-7</v>
      </c>
      <c r="U4545" s="15">
        <v>1.112923E-6</v>
      </c>
    </row>
    <row r="4546" spans="1:21" x14ac:dyDescent="0.25">
      <c r="A4546" s="4">
        <v>4544</v>
      </c>
      <c r="B4546" s="4" t="s">
        <v>15204</v>
      </c>
      <c r="C4546" s="4">
        <v>2</v>
      </c>
      <c r="D4546" s="93">
        <v>1255.6179999999999</v>
      </c>
      <c r="E4546" s="4" t="s">
        <v>15205</v>
      </c>
      <c r="F4546" s="4" t="s">
        <v>8988</v>
      </c>
      <c r="G4546" s="4" t="s">
        <v>8989</v>
      </c>
      <c r="H4546" s="93">
        <v>1255.616</v>
      </c>
      <c r="I4546" s="4" t="s">
        <v>8990</v>
      </c>
      <c r="J4546" s="15">
        <v>3.3400979999999999E-5</v>
      </c>
      <c r="K4546" s="15">
        <v>0.46927649999999999</v>
      </c>
      <c r="L4546" s="4">
        <v>1.727E-3</v>
      </c>
      <c r="M4546" s="4">
        <v>1.3754200000000001</v>
      </c>
      <c r="N4546" s="4" t="s">
        <v>15206</v>
      </c>
      <c r="O4546" s="4" t="s">
        <v>8992</v>
      </c>
      <c r="P4546" s="4">
        <v>14</v>
      </c>
      <c r="Q4546" s="4">
        <v>1</v>
      </c>
      <c r="R4546" s="4">
        <v>7</v>
      </c>
      <c r="S4546" s="4">
        <v>4</v>
      </c>
      <c r="T4546" s="15">
        <v>3.8090879999999997E-5</v>
      </c>
      <c r="U4546" s="15">
        <v>5.8179610000000002E-5</v>
      </c>
    </row>
    <row r="4547" spans="1:21" x14ac:dyDescent="0.25">
      <c r="A4547" s="4">
        <v>4545</v>
      </c>
      <c r="B4547" s="4" t="s">
        <v>15207</v>
      </c>
      <c r="C4547" s="4">
        <v>3</v>
      </c>
      <c r="D4547" s="93">
        <v>2155.172</v>
      </c>
      <c r="E4547" s="4" t="s">
        <v>13243</v>
      </c>
      <c r="F4547" s="4" t="s">
        <v>8988</v>
      </c>
      <c r="G4547" s="4" t="s">
        <v>8989</v>
      </c>
      <c r="H4547" s="93">
        <v>2155.1660000000002</v>
      </c>
      <c r="I4547" s="4" t="s">
        <v>8990</v>
      </c>
      <c r="J4547" s="15">
        <v>5.6169740000000001E-5</v>
      </c>
      <c r="K4547" s="15">
        <v>0.4705145</v>
      </c>
      <c r="L4547" s="4">
        <v>6.267E-3</v>
      </c>
      <c r="M4547" s="4">
        <v>2.9078970000000002</v>
      </c>
      <c r="N4547" s="4" t="s">
        <v>13244</v>
      </c>
      <c r="O4547" s="4" t="s">
        <v>8992</v>
      </c>
      <c r="P4547" s="4">
        <v>16</v>
      </c>
      <c r="Q4547" s="4">
        <v>1</v>
      </c>
      <c r="R4547" s="4">
        <v>7</v>
      </c>
      <c r="S4547" s="4">
        <v>7</v>
      </c>
      <c r="T4547" s="15">
        <v>0.23894299999999999</v>
      </c>
      <c r="U4547" s="15">
        <v>1.158447E-6</v>
      </c>
    </row>
    <row r="4548" spans="1:21" x14ac:dyDescent="0.25">
      <c r="A4548" s="4">
        <v>4546</v>
      </c>
      <c r="B4548" s="4" t="s">
        <v>15208</v>
      </c>
      <c r="C4548" s="4">
        <v>2</v>
      </c>
      <c r="D4548" s="93">
        <v>1072.5650000000001</v>
      </c>
      <c r="E4548" s="4" t="s">
        <v>15209</v>
      </c>
      <c r="F4548" s="4" t="s">
        <v>8988</v>
      </c>
      <c r="G4548" s="4" t="s">
        <v>8989</v>
      </c>
      <c r="H4548" s="93">
        <v>1072.5609999999999</v>
      </c>
      <c r="I4548" s="4" t="s">
        <v>8990</v>
      </c>
      <c r="J4548" s="15">
        <v>9.7586690000000002E-4</v>
      </c>
      <c r="K4548" s="15">
        <v>0.47118120000000002</v>
      </c>
      <c r="L4548" s="4">
        <v>4.6119999999999998E-3</v>
      </c>
      <c r="M4548" s="4">
        <v>4.2999890000000001</v>
      </c>
      <c r="N4548" s="4" t="s">
        <v>15210</v>
      </c>
      <c r="O4548" s="4" t="s">
        <v>8992</v>
      </c>
      <c r="P4548" s="4">
        <v>6</v>
      </c>
      <c r="Q4548" s="4">
        <v>1</v>
      </c>
      <c r="R4548" s="4">
        <v>6</v>
      </c>
      <c r="S4548" s="4">
        <v>3</v>
      </c>
      <c r="T4548" s="15">
        <v>1.6323539999999999E-3</v>
      </c>
      <c r="U4548" s="15">
        <v>2.7918190000000001E-3</v>
      </c>
    </row>
    <row r="4549" spans="1:21" x14ac:dyDescent="0.25">
      <c r="A4549" s="4">
        <v>4547</v>
      </c>
      <c r="B4549" s="4" t="s">
        <v>15211</v>
      </c>
      <c r="C4549" s="4">
        <v>4</v>
      </c>
      <c r="D4549" s="93">
        <v>2409.2460000000001</v>
      </c>
      <c r="E4549" s="4" t="s">
        <v>15212</v>
      </c>
      <c r="F4549" s="4" t="s">
        <v>8988</v>
      </c>
      <c r="G4549" s="4" t="s">
        <v>8989</v>
      </c>
      <c r="H4549" s="93">
        <v>2409.2440000000001</v>
      </c>
      <c r="I4549" s="4" t="s">
        <v>8990</v>
      </c>
      <c r="J4549" s="15">
        <v>2.314038E-3</v>
      </c>
      <c r="K4549" s="15">
        <v>0.4713502</v>
      </c>
      <c r="L4549" s="4">
        <v>1.73E-3</v>
      </c>
      <c r="M4549" s="4">
        <v>0.71806800000000004</v>
      </c>
      <c r="N4549" s="4" t="s">
        <v>15213</v>
      </c>
      <c r="O4549" s="4" t="s">
        <v>8992</v>
      </c>
      <c r="P4549" s="4">
        <v>15</v>
      </c>
      <c r="Q4549" s="4">
        <v>1</v>
      </c>
      <c r="R4549" s="4">
        <v>11.5</v>
      </c>
      <c r="S4549" s="4">
        <v>9.5</v>
      </c>
      <c r="T4549" s="15">
        <v>2.093632E-7</v>
      </c>
      <c r="U4549" s="15">
        <v>4.863089E-4</v>
      </c>
    </row>
    <row r="4550" spans="1:21" x14ac:dyDescent="0.25">
      <c r="A4550" s="4">
        <v>4548</v>
      </c>
      <c r="B4550" s="4" t="s">
        <v>15214</v>
      </c>
      <c r="C4550" s="4">
        <v>3</v>
      </c>
      <c r="D4550" s="93">
        <v>1860.982</v>
      </c>
      <c r="E4550" s="4" t="s">
        <v>10866</v>
      </c>
      <c r="F4550" s="4" t="s">
        <v>8988</v>
      </c>
      <c r="G4550" s="4" t="s">
        <v>8989</v>
      </c>
      <c r="H4550" s="93">
        <v>1860.981</v>
      </c>
      <c r="I4550" s="4" t="s">
        <v>8990</v>
      </c>
      <c r="J4550" s="15">
        <v>6.2005820000000003E-6</v>
      </c>
      <c r="K4550" s="15">
        <v>0.47165370000000001</v>
      </c>
      <c r="L4550" s="4">
        <v>9.8799999999999995E-4</v>
      </c>
      <c r="M4550" s="4">
        <v>0.53090300000000001</v>
      </c>
      <c r="N4550" s="4" t="s">
        <v>10867</v>
      </c>
      <c r="O4550" s="4" t="s">
        <v>8992</v>
      </c>
      <c r="P4550" s="4">
        <v>16</v>
      </c>
      <c r="Q4550" s="4">
        <v>1</v>
      </c>
      <c r="R4550" s="4">
        <v>6.5</v>
      </c>
      <c r="S4550" s="4">
        <v>5.5</v>
      </c>
      <c r="T4550" s="15">
        <v>2.3446790000000001E-4</v>
      </c>
      <c r="U4550" s="15">
        <v>9.0134179999999996E-8</v>
      </c>
    </row>
    <row r="4551" spans="1:21" x14ac:dyDescent="0.25">
      <c r="A4551" s="4">
        <v>4549</v>
      </c>
      <c r="B4551" s="4" t="s">
        <v>15215</v>
      </c>
      <c r="C4551" s="4">
        <v>3</v>
      </c>
      <c r="D4551" s="93">
        <v>1753.93</v>
      </c>
      <c r="E4551" s="4" t="s">
        <v>13403</v>
      </c>
      <c r="F4551" s="4" t="s">
        <v>8988</v>
      </c>
      <c r="G4551" s="4" t="s">
        <v>8989</v>
      </c>
      <c r="H4551" s="93">
        <v>1753.9259999999999</v>
      </c>
      <c r="I4551" s="4" t="s">
        <v>8990</v>
      </c>
      <c r="J4551" s="15">
        <v>1.195518E-8</v>
      </c>
      <c r="K4551" s="15">
        <v>0.47302850000000002</v>
      </c>
      <c r="L4551" s="4">
        <v>3.16E-3</v>
      </c>
      <c r="M4551" s="4">
        <v>1.8016719999999999</v>
      </c>
      <c r="N4551" s="4" t="s">
        <v>13404</v>
      </c>
      <c r="O4551" s="4" t="s">
        <v>8992</v>
      </c>
      <c r="P4551" s="4">
        <v>16</v>
      </c>
      <c r="Q4551" s="4">
        <v>1</v>
      </c>
      <c r="R4551" s="4">
        <v>12.5</v>
      </c>
      <c r="S4551" s="4">
        <v>4.5</v>
      </c>
      <c r="T4551" s="15">
        <v>3.2081449999999999E-10</v>
      </c>
      <c r="U4551" s="15">
        <v>6.0659659999999998E-11</v>
      </c>
    </row>
    <row r="4552" spans="1:21" x14ac:dyDescent="0.25">
      <c r="A4552" s="4">
        <v>4550</v>
      </c>
      <c r="B4552" s="4" t="s">
        <v>15216</v>
      </c>
      <c r="C4552" s="4">
        <v>3</v>
      </c>
      <c r="D4552" s="93">
        <v>2324.2660000000001</v>
      </c>
      <c r="E4552" s="4" t="s">
        <v>15217</v>
      </c>
      <c r="F4552" s="4" t="s">
        <v>8988</v>
      </c>
      <c r="G4552" s="4" t="s">
        <v>8989</v>
      </c>
      <c r="H4552" s="93">
        <v>2324.2649999999999</v>
      </c>
      <c r="I4552" s="4" t="s">
        <v>8990</v>
      </c>
      <c r="J4552" s="15">
        <v>4.2920689999999997E-2</v>
      </c>
      <c r="K4552" s="15">
        <v>0.47336119999999998</v>
      </c>
      <c r="L4552" s="4">
        <v>7.1500000000000003E-4</v>
      </c>
      <c r="M4552" s="4">
        <v>0.30762400000000001</v>
      </c>
      <c r="N4552" s="4" t="s">
        <v>15218</v>
      </c>
      <c r="O4552" s="4" t="s">
        <v>8992</v>
      </c>
      <c r="P4552" s="4">
        <v>13</v>
      </c>
      <c r="Q4552" s="4">
        <v>1</v>
      </c>
      <c r="R4552" s="4">
        <v>4</v>
      </c>
      <c r="S4552" s="4">
        <v>4</v>
      </c>
      <c r="T4552" s="15">
        <v>1</v>
      </c>
      <c r="U4552" s="15">
        <v>2.2576120000000002E-2</v>
      </c>
    </row>
    <row r="4553" spans="1:21" x14ac:dyDescent="0.25">
      <c r="A4553" s="4">
        <v>4551</v>
      </c>
      <c r="B4553" s="4" t="s">
        <v>15219</v>
      </c>
      <c r="C4553" s="4">
        <v>4</v>
      </c>
      <c r="D4553" s="93">
        <v>2810.5569999999998</v>
      </c>
      <c r="E4553" s="4" t="s">
        <v>10818</v>
      </c>
      <c r="F4553" s="4" t="s">
        <v>8988</v>
      </c>
      <c r="G4553" s="4" t="s">
        <v>8989</v>
      </c>
      <c r="H4553" s="93">
        <v>2810.53</v>
      </c>
      <c r="I4553" s="4" t="s">
        <v>8990</v>
      </c>
      <c r="J4553" s="15">
        <v>2.5279720000000001E-9</v>
      </c>
      <c r="K4553" s="15">
        <v>0.47379349999999998</v>
      </c>
      <c r="L4553" s="4">
        <v>2.6797999999999999E-2</v>
      </c>
      <c r="M4553" s="4">
        <v>9.5348570000000006</v>
      </c>
      <c r="N4553" s="4" t="s">
        <v>10819</v>
      </c>
      <c r="O4553" s="4" t="s">
        <v>8992</v>
      </c>
      <c r="P4553" s="4">
        <v>21</v>
      </c>
      <c r="Q4553" s="4">
        <v>1</v>
      </c>
      <c r="R4553" s="4">
        <v>15</v>
      </c>
      <c r="S4553" s="4">
        <v>6</v>
      </c>
      <c r="T4553" s="15">
        <v>1.384364E-10</v>
      </c>
      <c r="U4553" s="15">
        <v>3.91519E-10</v>
      </c>
    </row>
    <row r="4554" spans="1:21" x14ac:dyDescent="0.25">
      <c r="A4554" s="4">
        <v>4552</v>
      </c>
      <c r="B4554" s="4" t="s">
        <v>15220</v>
      </c>
      <c r="C4554" s="4">
        <v>3</v>
      </c>
      <c r="D4554" s="93">
        <v>2120.9520000000002</v>
      </c>
      <c r="E4554" s="4" t="s">
        <v>8998</v>
      </c>
      <c r="F4554" s="4" t="s">
        <v>8988</v>
      </c>
      <c r="G4554" s="4" t="s">
        <v>8989</v>
      </c>
      <c r="H4554" s="93">
        <v>2120.933</v>
      </c>
      <c r="I4554" s="4" t="s">
        <v>8999</v>
      </c>
      <c r="J4554" s="15">
        <v>5.4098579999999999E-8</v>
      </c>
      <c r="K4554" s="15">
        <v>0.47416930000000002</v>
      </c>
      <c r="L4554" s="4">
        <v>1.9366000000000001E-2</v>
      </c>
      <c r="M4554" s="4">
        <v>9.1308880000000006</v>
      </c>
      <c r="N4554" s="4" t="s">
        <v>9000</v>
      </c>
      <c r="O4554" s="4" t="s">
        <v>8992</v>
      </c>
      <c r="P4554" s="4">
        <v>3</v>
      </c>
      <c r="Q4554" s="4">
        <v>1</v>
      </c>
      <c r="R4554" s="4">
        <v>14</v>
      </c>
      <c r="S4554" s="4">
        <v>9</v>
      </c>
      <c r="T4554" s="15">
        <v>3.693876E-8</v>
      </c>
      <c r="U4554" s="15">
        <v>1.3872660000000001E-13</v>
      </c>
    </row>
    <row r="4555" spans="1:21" x14ac:dyDescent="0.25">
      <c r="A4555" s="4">
        <v>4553</v>
      </c>
      <c r="B4555" s="4" t="s">
        <v>15221</v>
      </c>
      <c r="C4555" s="4">
        <v>3</v>
      </c>
      <c r="D4555" s="93">
        <v>3547.9110000000001</v>
      </c>
      <c r="E4555" s="4" t="s">
        <v>10915</v>
      </c>
      <c r="F4555" s="4" t="s">
        <v>8988</v>
      </c>
      <c r="G4555" s="4" t="s">
        <v>8989</v>
      </c>
      <c r="H4555" s="93">
        <v>3547.904</v>
      </c>
      <c r="I4555" s="4" t="s">
        <v>8990</v>
      </c>
      <c r="J4555" s="15">
        <v>1</v>
      </c>
      <c r="K4555" s="15">
        <v>0.47441909999999998</v>
      </c>
      <c r="L4555" s="4">
        <v>6.3839999999999999E-3</v>
      </c>
      <c r="M4555" s="4">
        <v>1.799372</v>
      </c>
      <c r="N4555" s="4" t="s">
        <v>10916</v>
      </c>
      <c r="O4555" s="4" t="s">
        <v>8992</v>
      </c>
      <c r="P4555" s="4">
        <v>14</v>
      </c>
      <c r="Q4555" s="4">
        <v>1</v>
      </c>
      <c r="R4555" s="4">
        <v>9</v>
      </c>
      <c r="S4555" s="4">
        <v>7</v>
      </c>
      <c r="T4555" s="15">
        <v>1</v>
      </c>
      <c r="U4555" s="15">
        <v>1</v>
      </c>
    </row>
    <row r="4556" spans="1:21" x14ac:dyDescent="0.25">
      <c r="A4556" s="4">
        <v>4554</v>
      </c>
      <c r="B4556" s="4" t="s">
        <v>15222</v>
      </c>
      <c r="C4556" s="4">
        <v>4</v>
      </c>
      <c r="D4556" s="93">
        <v>2313.0839999999998</v>
      </c>
      <c r="E4556" s="4" t="s">
        <v>12714</v>
      </c>
      <c r="F4556" s="4" t="s">
        <v>8988</v>
      </c>
      <c r="G4556" s="4" t="s">
        <v>8989</v>
      </c>
      <c r="H4556" s="93">
        <v>2313.0810000000001</v>
      </c>
      <c r="I4556" s="4" t="s">
        <v>8990</v>
      </c>
      <c r="J4556" s="15">
        <v>2.9412459999999999E-6</v>
      </c>
      <c r="K4556" s="15">
        <v>0.47509190000000001</v>
      </c>
      <c r="L4556" s="4">
        <v>2.9380000000000001E-3</v>
      </c>
      <c r="M4556" s="4">
        <v>1.270167</v>
      </c>
      <c r="N4556" s="4" t="s">
        <v>12715</v>
      </c>
      <c r="O4556" s="4" t="s">
        <v>8992</v>
      </c>
      <c r="P4556" s="4">
        <v>15</v>
      </c>
      <c r="Q4556" s="4">
        <v>1</v>
      </c>
      <c r="R4556" s="4">
        <v>12</v>
      </c>
      <c r="S4556" s="4">
        <v>6</v>
      </c>
      <c r="T4556" s="15">
        <v>8.1586020000000006E-6</v>
      </c>
      <c r="U4556" s="15">
        <v>2.250546E-7</v>
      </c>
    </row>
    <row r="4557" spans="1:21" x14ac:dyDescent="0.25">
      <c r="A4557" s="4">
        <v>4555</v>
      </c>
      <c r="B4557" s="4" t="s">
        <v>15223</v>
      </c>
      <c r="C4557" s="4">
        <v>3</v>
      </c>
      <c r="D4557" s="93">
        <v>2324.1709999999998</v>
      </c>
      <c r="E4557" s="4" t="s">
        <v>14556</v>
      </c>
      <c r="F4557" s="4" t="s">
        <v>8988</v>
      </c>
      <c r="G4557" s="4" t="s">
        <v>8989</v>
      </c>
      <c r="H4557" s="93">
        <v>2324.15</v>
      </c>
      <c r="I4557" s="4" t="s">
        <v>8990</v>
      </c>
      <c r="J4557" s="15">
        <v>4.2709410000000003E-2</v>
      </c>
      <c r="K4557" s="15">
        <v>0.4756263</v>
      </c>
      <c r="L4557" s="4">
        <v>2.1082E-2</v>
      </c>
      <c r="M4557" s="4">
        <v>9.0708420000000007</v>
      </c>
      <c r="N4557" s="4" t="s">
        <v>14557</v>
      </c>
      <c r="O4557" s="4" t="s">
        <v>8992</v>
      </c>
      <c r="P4557" s="4">
        <v>21</v>
      </c>
      <c r="Q4557" s="4">
        <v>1</v>
      </c>
      <c r="R4557" s="4">
        <v>8</v>
      </c>
      <c r="S4557" s="4">
        <v>6</v>
      </c>
      <c r="T4557" s="15">
        <v>5.2329599999999997E-2</v>
      </c>
      <c r="U4557" s="15">
        <v>1.13749E-4</v>
      </c>
    </row>
    <row r="4558" spans="1:21" x14ac:dyDescent="0.25">
      <c r="A4558" s="4">
        <v>4556</v>
      </c>
      <c r="B4558" s="4" t="s">
        <v>15224</v>
      </c>
      <c r="C4558" s="4">
        <v>4</v>
      </c>
      <c r="D4558" s="93">
        <v>2813.402</v>
      </c>
      <c r="E4558" s="4" t="s">
        <v>15225</v>
      </c>
      <c r="F4558" s="4" t="s">
        <v>8988</v>
      </c>
      <c r="G4558" s="4" t="s">
        <v>8989</v>
      </c>
      <c r="H4558" s="93">
        <v>2813.4009999999998</v>
      </c>
      <c r="I4558" s="4" t="s">
        <v>8999</v>
      </c>
      <c r="J4558" s="15">
        <v>2.4929619999999999E-4</v>
      </c>
      <c r="K4558" s="15">
        <v>0.47819679999999998</v>
      </c>
      <c r="L4558" s="4">
        <v>1.6299999999999999E-3</v>
      </c>
      <c r="M4558" s="4">
        <v>0.57937000000000005</v>
      </c>
      <c r="N4558" s="4" t="s">
        <v>15226</v>
      </c>
      <c r="O4558" s="4" t="s">
        <v>8992</v>
      </c>
      <c r="P4558" s="4">
        <v>17</v>
      </c>
      <c r="Q4558" s="4">
        <v>1</v>
      </c>
      <c r="R4558" s="4">
        <v>13</v>
      </c>
      <c r="S4558" s="4">
        <v>4</v>
      </c>
      <c r="T4558" s="15">
        <v>1.6205560000000001E-2</v>
      </c>
      <c r="U4558" s="15">
        <v>1.8694910000000001E-4</v>
      </c>
    </row>
    <row r="4559" spans="1:21" x14ac:dyDescent="0.25">
      <c r="A4559" s="4">
        <v>4557</v>
      </c>
      <c r="B4559" s="4" t="s">
        <v>15227</v>
      </c>
      <c r="C4559" s="4">
        <v>4</v>
      </c>
      <c r="D4559" s="93">
        <v>3205.567</v>
      </c>
      <c r="E4559" s="4" t="s">
        <v>11368</v>
      </c>
      <c r="F4559" s="4" t="s">
        <v>8988</v>
      </c>
      <c r="G4559" s="4" t="s">
        <v>8989</v>
      </c>
      <c r="H4559" s="93">
        <v>3205.5369999999998</v>
      </c>
      <c r="I4559" s="4" t="s">
        <v>8999</v>
      </c>
      <c r="J4559" s="15">
        <v>2.434511E-2</v>
      </c>
      <c r="K4559" s="15">
        <v>0.47881620000000003</v>
      </c>
      <c r="L4559" s="4">
        <v>2.9680999999999999E-2</v>
      </c>
      <c r="M4559" s="4">
        <v>9.2592909999999993</v>
      </c>
      <c r="N4559" s="4" t="s">
        <v>11369</v>
      </c>
      <c r="O4559" s="4" t="s">
        <v>8992</v>
      </c>
      <c r="P4559" s="4">
        <v>20</v>
      </c>
      <c r="Q4559" s="4">
        <v>1</v>
      </c>
      <c r="R4559" s="4">
        <v>13</v>
      </c>
      <c r="S4559" s="4">
        <v>8</v>
      </c>
      <c r="T4559" s="15">
        <v>3.4594090000000001E-3</v>
      </c>
      <c r="U4559" s="15">
        <v>3.2915739999999999E-2</v>
      </c>
    </row>
    <row r="4560" spans="1:21" x14ac:dyDescent="0.25">
      <c r="A4560" s="4">
        <v>4558</v>
      </c>
      <c r="B4560" s="4" t="s">
        <v>15228</v>
      </c>
      <c r="C4560" s="4">
        <v>4</v>
      </c>
      <c r="D4560" s="93">
        <v>3205.5659999999998</v>
      </c>
      <c r="E4560" s="4" t="s">
        <v>11368</v>
      </c>
      <c r="F4560" s="4" t="s">
        <v>8988</v>
      </c>
      <c r="G4560" s="4" t="s">
        <v>8989</v>
      </c>
      <c r="H4560" s="93">
        <v>3205.5369999999998</v>
      </c>
      <c r="I4560" s="4" t="s">
        <v>8999</v>
      </c>
      <c r="J4560" s="15">
        <v>2.0379669999999999E-2</v>
      </c>
      <c r="K4560" s="15">
        <v>0.4795027</v>
      </c>
      <c r="L4560" s="4">
        <v>2.9148E-2</v>
      </c>
      <c r="M4560" s="4">
        <v>9.0930160000000004</v>
      </c>
      <c r="N4560" s="4" t="s">
        <v>11369</v>
      </c>
      <c r="O4560" s="4" t="s">
        <v>8992</v>
      </c>
      <c r="P4560" s="4">
        <v>20</v>
      </c>
      <c r="Q4560" s="4">
        <v>1</v>
      </c>
      <c r="R4560" s="4">
        <v>11</v>
      </c>
      <c r="S4560" s="4">
        <v>9</v>
      </c>
      <c r="T4560" s="15">
        <v>1.9071379999999999E-2</v>
      </c>
      <c r="U4560" s="15">
        <v>2.3864779999999999E-2</v>
      </c>
    </row>
    <row r="4561" spans="1:21" x14ac:dyDescent="0.25">
      <c r="A4561" s="4">
        <v>4559</v>
      </c>
      <c r="B4561" s="4" t="s">
        <v>15229</v>
      </c>
      <c r="C4561" s="4">
        <v>3</v>
      </c>
      <c r="D4561" s="93">
        <v>1582.7909999999999</v>
      </c>
      <c r="E4561" s="4" t="s">
        <v>10103</v>
      </c>
      <c r="F4561" s="4" t="s">
        <v>8988</v>
      </c>
      <c r="G4561" s="4" t="s">
        <v>8989</v>
      </c>
      <c r="H4561" s="93">
        <v>1582.778</v>
      </c>
      <c r="I4561" s="4" t="s">
        <v>8990</v>
      </c>
      <c r="J4561" s="15">
        <v>3.4528230000000001E-5</v>
      </c>
      <c r="K4561" s="15">
        <v>0.48050910000000002</v>
      </c>
      <c r="L4561" s="4">
        <v>1.3311999999999999E-2</v>
      </c>
      <c r="M4561" s="4">
        <v>8.4105279999999993</v>
      </c>
      <c r="N4561" s="4" t="s">
        <v>10104</v>
      </c>
      <c r="O4561" s="4" t="s">
        <v>8992</v>
      </c>
      <c r="P4561" s="4">
        <v>4</v>
      </c>
      <c r="Q4561" s="4">
        <v>1</v>
      </c>
      <c r="R4561" s="4">
        <v>10.5</v>
      </c>
      <c r="S4561" s="4">
        <v>8.5</v>
      </c>
      <c r="T4561" s="15">
        <v>8.0908950000000004E-8</v>
      </c>
      <c r="U4561" s="15">
        <v>8.4888299999999995E-6</v>
      </c>
    </row>
    <row r="4562" spans="1:21" x14ac:dyDescent="0.25">
      <c r="A4562" s="4">
        <v>4560</v>
      </c>
      <c r="B4562" s="4" t="s">
        <v>15230</v>
      </c>
      <c r="C4562" s="4">
        <v>4</v>
      </c>
      <c r="D4562" s="93">
        <v>2980.538</v>
      </c>
      <c r="E4562" s="4" t="s">
        <v>15231</v>
      </c>
      <c r="F4562" s="4" t="s">
        <v>8988</v>
      </c>
      <c r="G4562" s="4" t="s">
        <v>8989</v>
      </c>
      <c r="H4562" s="93">
        <v>2980.5079999999998</v>
      </c>
      <c r="I4562" s="4" t="s">
        <v>8990</v>
      </c>
      <c r="J4562" s="15">
        <v>1</v>
      </c>
      <c r="K4562" s="15">
        <v>0.48125329999999999</v>
      </c>
      <c r="L4562" s="4">
        <v>2.9395000000000001E-2</v>
      </c>
      <c r="M4562" s="4">
        <v>9.8624120000000008</v>
      </c>
      <c r="N4562" s="4" t="s">
        <v>15232</v>
      </c>
      <c r="O4562" s="4" t="s">
        <v>8992</v>
      </c>
      <c r="P4562" s="4">
        <v>21</v>
      </c>
      <c r="Q4562" s="4">
        <v>1</v>
      </c>
      <c r="R4562" s="4">
        <v>15</v>
      </c>
      <c r="S4562" s="4">
        <v>6</v>
      </c>
      <c r="T4562" s="15">
        <v>8.1243329999999996E-14</v>
      </c>
      <c r="U4562" s="15">
        <v>1</v>
      </c>
    </row>
    <row r="4563" spans="1:21" x14ac:dyDescent="0.25">
      <c r="A4563" s="4">
        <v>4561</v>
      </c>
      <c r="B4563" s="4" t="s">
        <v>15233</v>
      </c>
      <c r="C4563" s="4">
        <v>3</v>
      </c>
      <c r="D4563" s="93">
        <v>2121.0569999999998</v>
      </c>
      <c r="E4563" s="4" t="s">
        <v>11611</v>
      </c>
      <c r="F4563" s="4" t="s">
        <v>8988</v>
      </c>
      <c r="G4563" s="4" t="s">
        <v>8989</v>
      </c>
      <c r="H4563" s="93">
        <v>2121.0529999999999</v>
      </c>
      <c r="I4563" s="4" t="s">
        <v>8990</v>
      </c>
      <c r="J4563" s="15">
        <v>1.0357540000000001E-6</v>
      </c>
      <c r="K4563" s="15">
        <v>0.48191539999999999</v>
      </c>
      <c r="L4563" s="4">
        <v>3.754E-3</v>
      </c>
      <c r="M4563" s="4">
        <v>1.7698750000000001</v>
      </c>
      <c r="N4563" s="4" t="s">
        <v>11612</v>
      </c>
      <c r="O4563" s="4" t="s">
        <v>8992</v>
      </c>
      <c r="P4563" s="4">
        <v>15</v>
      </c>
      <c r="Q4563" s="4">
        <v>1</v>
      </c>
      <c r="R4563" s="4">
        <v>9.5</v>
      </c>
      <c r="S4563" s="4">
        <v>7.5</v>
      </c>
      <c r="T4563" s="15">
        <v>2.8209559999999998E-12</v>
      </c>
      <c r="U4563" s="15">
        <v>2.4742150000000002E-5</v>
      </c>
    </row>
    <row r="4564" spans="1:21" x14ac:dyDescent="0.25">
      <c r="A4564" s="4">
        <v>4562</v>
      </c>
      <c r="B4564" s="4" t="s">
        <v>15234</v>
      </c>
      <c r="C4564" s="4">
        <v>4</v>
      </c>
      <c r="D4564" s="93">
        <v>2400.0909999999999</v>
      </c>
      <c r="E4564" s="4" t="s">
        <v>13756</v>
      </c>
      <c r="F4564" s="4" t="s">
        <v>8988</v>
      </c>
      <c r="G4564" s="4" t="s">
        <v>8989</v>
      </c>
      <c r="H4564" s="93">
        <v>2400.0880000000002</v>
      </c>
      <c r="I4564" s="4" t="s">
        <v>8990</v>
      </c>
      <c r="J4564" s="15">
        <v>1</v>
      </c>
      <c r="K4564" s="15">
        <v>0.48217310000000002</v>
      </c>
      <c r="L4564" s="4">
        <v>3.081E-3</v>
      </c>
      <c r="M4564" s="4">
        <v>1.283703</v>
      </c>
      <c r="N4564" s="4" t="s">
        <v>13757</v>
      </c>
      <c r="O4564" s="4" t="s">
        <v>8992</v>
      </c>
      <c r="P4564" s="4">
        <v>11</v>
      </c>
      <c r="Q4564" s="4">
        <v>1</v>
      </c>
      <c r="R4564" s="4">
        <v>5.5</v>
      </c>
      <c r="S4564" s="4">
        <v>2.5</v>
      </c>
      <c r="T4564" s="15">
        <v>1</v>
      </c>
      <c r="U4564" s="15">
        <v>1</v>
      </c>
    </row>
    <row r="4565" spans="1:21" x14ac:dyDescent="0.25">
      <c r="A4565" s="4">
        <v>4563</v>
      </c>
      <c r="B4565" s="4" t="s">
        <v>15235</v>
      </c>
      <c r="C4565" s="4">
        <v>4</v>
      </c>
      <c r="D4565" s="93">
        <v>1886.0050000000001</v>
      </c>
      <c r="E4565" s="4" t="s">
        <v>9044</v>
      </c>
      <c r="F4565" s="4" t="s">
        <v>8988</v>
      </c>
      <c r="G4565" s="4" t="s">
        <v>8989</v>
      </c>
      <c r="H4565" s="93">
        <v>1886.002</v>
      </c>
      <c r="I4565" s="4" t="s">
        <v>8990</v>
      </c>
      <c r="J4565" s="15">
        <v>6.7858299999999996E-3</v>
      </c>
      <c r="K4565" s="15">
        <v>0.48230060000000002</v>
      </c>
      <c r="L4565" s="4">
        <v>3.7759999999999998E-3</v>
      </c>
      <c r="M4565" s="4">
        <v>2.002119</v>
      </c>
      <c r="N4565" s="4" t="s">
        <v>9045</v>
      </c>
      <c r="O4565" s="4" t="s">
        <v>8992</v>
      </c>
      <c r="P4565" s="4">
        <v>17</v>
      </c>
      <c r="Q4565" s="4">
        <v>1</v>
      </c>
      <c r="R4565" s="4">
        <v>10</v>
      </c>
      <c r="S4565" s="4">
        <v>7</v>
      </c>
      <c r="T4565" s="15">
        <v>3.907323E-2</v>
      </c>
      <c r="U4565" s="15">
        <v>1.051639E-2</v>
      </c>
    </row>
    <row r="4566" spans="1:21" x14ac:dyDescent="0.25">
      <c r="A4566" s="4">
        <v>4564</v>
      </c>
      <c r="B4566" s="4" t="s">
        <v>15236</v>
      </c>
      <c r="C4566" s="4">
        <v>3</v>
      </c>
      <c r="D4566" s="93">
        <v>2980.5369999999998</v>
      </c>
      <c r="E4566" s="4" t="s">
        <v>15231</v>
      </c>
      <c r="F4566" s="4" t="s">
        <v>8988</v>
      </c>
      <c r="G4566" s="4" t="s">
        <v>8989</v>
      </c>
      <c r="H4566" s="93">
        <v>2980.5079999999998</v>
      </c>
      <c r="I4566" s="4" t="s">
        <v>8990</v>
      </c>
      <c r="J4566" s="15">
        <v>1</v>
      </c>
      <c r="K4566" s="15">
        <v>0.4829251</v>
      </c>
      <c r="L4566" s="4">
        <v>2.8195000000000001E-2</v>
      </c>
      <c r="M4566" s="4">
        <v>9.4597960000000008</v>
      </c>
      <c r="N4566" s="4" t="s">
        <v>15232</v>
      </c>
      <c r="O4566" s="4" t="s">
        <v>8992</v>
      </c>
      <c r="P4566" s="4">
        <v>21</v>
      </c>
      <c r="Q4566" s="4">
        <v>1</v>
      </c>
      <c r="R4566" s="4">
        <v>17</v>
      </c>
      <c r="S4566" s="4">
        <v>4</v>
      </c>
      <c r="T4566" s="15">
        <v>1</v>
      </c>
      <c r="U4566" s="15">
        <v>1</v>
      </c>
    </row>
    <row r="4567" spans="1:21" x14ac:dyDescent="0.25">
      <c r="A4567" s="4">
        <v>4565</v>
      </c>
      <c r="B4567" s="4" t="s">
        <v>15237</v>
      </c>
      <c r="C4567" s="4">
        <v>3</v>
      </c>
      <c r="D4567" s="93">
        <v>2300.1909999999998</v>
      </c>
      <c r="E4567" s="4" t="s">
        <v>11977</v>
      </c>
      <c r="F4567" s="4" t="s">
        <v>8988</v>
      </c>
      <c r="G4567" s="4" t="s">
        <v>8989</v>
      </c>
      <c r="H4567" s="93">
        <v>2300.17</v>
      </c>
      <c r="I4567" s="4" t="s">
        <v>8990</v>
      </c>
      <c r="J4567" s="15">
        <v>8.9752999999999996E-8</v>
      </c>
      <c r="K4567" s="15">
        <v>0.48326970000000002</v>
      </c>
      <c r="L4567" s="4">
        <v>2.0316000000000001E-2</v>
      </c>
      <c r="M4567" s="4">
        <v>8.8323900000000002</v>
      </c>
      <c r="N4567" s="4" t="s">
        <v>11978</v>
      </c>
      <c r="O4567" s="4" t="s">
        <v>8992</v>
      </c>
      <c r="P4567" s="4">
        <v>21</v>
      </c>
      <c r="Q4567" s="4">
        <v>1</v>
      </c>
      <c r="R4567" s="4">
        <v>12.5</v>
      </c>
      <c r="S4567" s="4">
        <v>10.5</v>
      </c>
      <c r="T4567" s="15">
        <v>1.336379E-9</v>
      </c>
      <c r="U4567" s="15">
        <v>9.8825589999999996E-8</v>
      </c>
    </row>
    <row r="4568" spans="1:21" x14ac:dyDescent="0.25">
      <c r="A4568" s="4">
        <v>4566</v>
      </c>
      <c r="B4568" s="4" t="s">
        <v>15238</v>
      </c>
      <c r="C4568" s="4">
        <v>3</v>
      </c>
      <c r="D4568" s="93">
        <v>1772.8720000000001</v>
      </c>
      <c r="E4568" s="4" t="s">
        <v>9078</v>
      </c>
      <c r="F4568" s="4" t="s">
        <v>8988</v>
      </c>
      <c r="G4568" s="4" t="s">
        <v>8989</v>
      </c>
      <c r="H4568" s="93">
        <v>1772.8679999999999</v>
      </c>
      <c r="I4568" s="4" t="s">
        <v>8990</v>
      </c>
      <c r="J4568" s="15">
        <v>1.5607920000000001E-4</v>
      </c>
      <c r="K4568" s="15">
        <v>0.41081889999999999</v>
      </c>
      <c r="L4568" s="4">
        <v>4.6439999999999997E-3</v>
      </c>
      <c r="M4568" s="4">
        <v>2.6194850000000001</v>
      </c>
      <c r="N4568" s="4" t="s">
        <v>9080</v>
      </c>
      <c r="O4568" s="4" t="s">
        <v>9004</v>
      </c>
      <c r="P4568" s="4">
        <v>14</v>
      </c>
      <c r="Q4568" s="4">
        <v>1</v>
      </c>
      <c r="R4568" s="4">
        <v>11</v>
      </c>
      <c r="S4568" s="4">
        <v>5</v>
      </c>
      <c r="T4568" s="15">
        <v>5.1680250000000004E-6</v>
      </c>
      <c r="U4568" s="15">
        <v>8.3789239999999997E-5</v>
      </c>
    </row>
    <row r="4569" spans="1:21" x14ac:dyDescent="0.25">
      <c r="A4569" s="4">
        <v>4567</v>
      </c>
      <c r="B4569" s="4" t="s">
        <v>15239</v>
      </c>
      <c r="C4569" s="4">
        <v>5</v>
      </c>
      <c r="D4569" s="93">
        <v>3630.7669999999998</v>
      </c>
      <c r="E4569" s="4" t="s">
        <v>15240</v>
      </c>
      <c r="F4569" s="4" t="s">
        <v>8988</v>
      </c>
      <c r="G4569" s="4" t="s">
        <v>8989</v>
      </c>
      <c r="H4569" s="93">
        <v>3630.768</v>
      </c>
      <c r="I4569" s="4" t="s">
        <v>9295</v>
      </c>
      <c r="J4569" s="15">
        <v>1.6070439999999998E-2</v>
      </c>
      <c r="K4569" s="15">
        <v>0.41126190000000001</v>
      </c>
      <c r="L4569" s="4">
        <v>-4.37E-4</v>
      </c>
      <c r="M4569" s="4">
        <v>-0.12035999999999999</v>
      </c>
      <c r="N4569" s="4" t="s">
        <v>15241</v>
      </c>
      <c r="O4569" s="4" t="s">
        <v>9004</v>
      </c>
      <c r="P4569" s="4">
        <v>23</v>
      </c>
      <c r="Q4569" s="4">
        <v>1</v>
      </c>
      <c r="R4569" s="4">
        <v>10</v>
      </c>
      <c r="S4569" s="4">
        <v>5</v>
      </c>
      <c r="T4569" s="15">
        <v>1</v>
      </c>
      <c r="U4569" s="15">
        <v>3.1105019999999998E-3</v>
      </c>
    </row>
    <row r="4570" spans="1:21" x14ac:dyDescent="0.25">
      <c r="A4570" s="4">
        <v>4568</v>
      </c>
      <c r="B4570" s="4" t="s">
        <v>15242</v>
      </c>
      <c r="C4570" s="4">
        <v>4</v>
      </c>
      <c r="D4570" s="93">
        <v>1936.9960000000001</v>
      </c>
      <c r="E4570" s="4" t="s">
        <v>12341</v>
      </c>
      <c r="F4570" s="4" t="s">
        <v>8988</v>
      </c>
      <c r="G4570" s="4" t="s">
        <v>8989</v>
      </c>
      <c r="H4570" s="93">
        <v>1936.98</v>
      </c>
      <c r="I4570" s="4" t="s">
        <v>8990</v>
      </c>
      <c r="J4570" s="15">
        <v>6.4532019999999997E-4</v>
      </c>
      <c r="K4570" s="15">
        <v>0.41148380000000001</v>
      </c>
      <c r="L4570" s="4">
        <v>1.6612999999999999E-2</v>
      </c>
      <c r="M4570" s="4">
        <v>8.5767550000000004</v>
      </c>
      <c r="N4570" s="4" t="s">
        <v>12342</v>
      </c>
      <c r="O4570" s="4" t="s">
        <v>9004</v>
      </c>
      <c r="P4570" s="4">
        <v>21</v>
      </c>
      <c r="Q4570" s="4">
        <v>1</v>
      </c>
      <c r="R4570" s="4">
        <v>14</v>
      </c>
      <c r="S4570" s="4">
        <v>5</v>
      </c>
      <c r="T4570" s="15">
        <v>5.7714520000000002E-9</v>
      </c>
      <c r="U4570" s="15">
        <v>3.695856E-3</v>
      </c>
    </row>
    <row r="4571" spans="1:21" x14ac:dyDescent="0.25">
      <c r="A4571" s="4">
        <v>4569</v>
      </c>
      <c r="B4571" s="4" t="s">
        <v>15243</v>
      </c>
      <c r="C4571" s="4">
        <v>3</v>
      </c>
      <c r="D4571" s="93">
        <v>1894.972</v>
      </c>
      <c r="E4571" s="4" t="s">
        <v>9334</v>
      </c>
      <c r="F4571" s="4" t="s">
        <v>8988</v>
      </c>
      <c r="G4571" s="4" t="s">
        <v>8989</v>
      </c>
      <c r="H4571" s="93">
        <v>1894.9549999999999</v>
      </c>
      <c r="I4571" s="4" t="s">
        <v>9335</v>
      </c>
      <c r="J4571" s="15">
        <v>7.1496050000000001E-4</v>
      </c>
      <c r="K4571" s="15">
        <v>0.41158840000000002</v>
      </c>
      <c r="L4571" s="4">
        <v>1.6549999999999999E-2</v>
      </c>
      <c r="M4571" s="4">
        <v>8.7337159999999994</v>
      </c>
      <c r="N4571" s="4" t="s">
        <v>9336</v>
      </c>
      <c r="O4571" s="4" t="s">
        <v>9004</v>
      </c>
      <c r="P4571" s="4">
        <v>23</v>
      </c>
      <c r="Q4571" s="4">
        <v>1</v>
      </c>
      <c r="R4571" s="4">
        <v>13</v>
      </c>
      <c r="S4571" s="4">
        <v>8</v>
      </c>
      <c r="T4571" s="15">
        <v>3.1399030000000002E-14</v>
      </c>
      <c r="U4571" s="15">
        <v>4.5070500000000003E-3</v>
      </c>
    </row>
    <row r="4572" spans="1:21" x14ac:dyDescent="0.25">
      <c r="A4572" s="4">
        <v>4570</v>
      </c>
      <c r="B4572" s="4" t="s">
        <v>15244</v>
      </c>
      <c r="C4572" s="4">
        <v>4</v>
      </c>
      <c r="D4572" s="93">
        <v>1981.0329999999999</v>
      </c>
      <c r="E4572" s="4" t="s">
        <v>9279</v>
      </c>
      <c r="F4572" s="4" t="s">
        <v>8988</v>
      </c>
      <c r="G4572" s="4" t="s">
        <v>8989</v>
      </c>
      <c r="H4572" s="93">
        <v>1981.0170000000001</v>
      </c>
      <c r="I4572" s="4" t="s">
        <v>9438</v>
      </c>
      <c r="J4572" s="15">
        <v>2.984607E-5</v>
      </c>
      <c r="K4572" s="15">
        <v>0.41163680000000002</v>
      </c>
      <c r="L4572" s="4">
        <v>1.5904000000000001E-2</v>
      </c>
      <c r="M4572" s="4">
        <v>8.0281990000000008</v>
      </c>
      <c r="N4572" s="4" t="s">
        <v>9280</v>
      </c>
      <c r="O4572" s="4" t="s">
        <v>9004</v>
      </c>
      <c r="P4572" s="4">
        <v>22</v>
      </c>
      <c r="Q4572" s="4">
        <v>1</v>
      </c>
      <c r="R4572" s="4">
        <v>14.5</v>
      </c>
      <c r="S4572" s="4">
        <v>4.5</v>
      </c>
      <c r="T4572" s="15">
        <v>1.0469690000000001E-6</v>
      </c>
      <c r="U4572" s="15">
        <v>1.107428E-5</v>
      </c>
    </row>
    <row r="4573" spans="1:21" x14ac:dyDescent="0.25">
      <c r="A4573" s="4">
        <v>4571</v>
      </c>
      <c r="B4573" s="4" t="s">
        <v>15245</v>
      </c>
      <c r="C4573" s="4">
        <v>4</v>
      </c>
      <c r="D4573" s="93">
        <v>2057.09</v>
      </c>
      <c r="E4573" s="4" t="s">
        <v>10134</v>
      </c>
      <c r="F4573" s="4" t="s">
        <v>8988</v>
      </c>
      <c r="G4573" s="4" t="s">
        <v>8989</v>
      </c>
      <c r="H4573" s="93">
        <v>2057.087</v>
      </c>
      <c r="I4573" s="4" t="s">
        <v>8990</v>
      </c>
      <c r="J4573" s="15">
        <v>6.7450529999999995E-2</v>
      </c>
      <c r="K4573" s="15">
        <v>0.411717</v>
      </c>
      <c r="L4573" s="4">
        <v>3.1340000000000001E-3</v>
      </c>
      <c r="M4573" s="4">
        <v>1.5235129999999999</v>
      </c>
      <c r="N4573" s="4" t="s">
        <v>10135</v>
      </c>
      <c r="O4573" s="4" t="s">
        <v>9004</v>
      </c>
      <c r="P4573" s="4">
        <v>15</v>
      </c>
      <c r="Q4573" s="4">
        <v>1</v>
      </c>
      <c r="R4573" s="4">
        <v>10.5</v>
      </c>
      <c r="S4573" s="4">
        <v>2.5</v>
      </c>
      <c r="T4573" s="15">
        <v>1.138118E-4</v>
      </c>
      <c r="U4573" s="15">
        <v>5.8829579999999999E-2</v>
      </c>
    </row>
    <row r="4574" spans="1:21" x14ac:dyDescent="0.25">
      <c r="A4574" s="4">
        <v>4572</v>
      </c>
      <c r="B4574" s="4" t="s">
        <v>15246</v>
      </c>
      <c r="C4574" s="4">
        <v>4</v>
      </c>
      <c r="D4574" s="93">
        <v>1353.703</v>
      </c>
      <c r="E4574" s="4" t="s">
        <v>9205</v>
      </c>
      <c r="F4574" s="4" t="s">
        <v>8988</v>
      </c>
      <c r="G4574" s="4" t="s">
        <v>8989</v>
      </c>
      <c r="H4574" s="93">
        <v>1353.6949999999999</v>
      </c>
      <c r="I4574" s="4" t="s">
        <v>8990</v>
      </c>
      <c r="J4574" s="15">
        <v>1</v>
      </c>
      <c r="K4574" s="15">
        <v>0.4130684</v>
      </c>
      <c r="L4574" s="4">
        <v>8.5380000000000005E-3</v>
      </c>
      <c r="M4574" s="4">
        <v>6.3071820000000001</v>
      </c>
      <c r="N4574" s="4" t="s">
        <v>9206</v>
      </c>
      <c r="O4574" s="4" t="s">
        <v>9004</v>
      </c>
      <c r="P4574" s="4">
        <v>6</v>
      </c>
      <c r="Q4574" s="4">
        <v>1</v>
      </c>
      <c r="R4574" s="4">
        <v>3</v>
      </c>
      <c r="S4574" s="4">
        <v>4</v>
      </c>
      <c r="T4574" s="15">
        <v>1</v>
      </c>
      <c r="U4574" s="15">
        <v>2.4837430000000001E-2</v>
      </c>
    </row>
    <row r="4575" spans="1:21" x14ac:dyDescent="0.25">
      <c r="A4575" s="4">
        <v>4573</v>
      </c>
      <c r="B4575" s="4" t="s">
        <v>15247</v>
      </c>
      <c r="C4575" s="4">
        <v>4</v>
      </c>
      <c r="D4575" s="93">
        <v>2630.4259999999999</v>
      </c>
      <c r="E4575" s="4" t="s">
        <v>12929</v>
      </c>
      <c r="F4575" s="4" t="s">
        <v>8988</v>
      </c>
      <c r="G4575" s="4" t="s">
        <v>8989</v>
      </c>
      <c r="H4575" s="93">
        <v>2630.42</v>
      </c>
      <c r="I4575" s="4" t="s">
        <v>8990</v>
      </c>
      <c r="J4575" s="15">
        <v>0.15155289999999999</v>
      </c>
      <c r="K4575" s="15">
        <v>0.41322799999999998</v>
      </c>
      <c r="L4575" s="4">
        <v>6.241E-3</v>
      </c>
      <c r="M4575" s="4">
        <v>2.3726250000000002</v>
      </c>
      <c r="N4575" s="4" t="s">
        <v>12930</v>
      </c>
      <c r="O4575" s="4" t="s">
        <v>9004</v>
      </c>
      <c r="P4575" s="4">
        <v>16</v>
      </c>
      <c r="Q4575" s="4">
        <v>1</v>
      </c>
      <c r="R4575" s="4">
        <v>6.5</v>
      </c>
      <c r="S4575" s="4">
        <v>6.5</v>
      </c>
      <c r="T4575" s="15">
        <v>0.1149951</v>
      </c>
      <c r="U4575" s="15">
        <v>0.1224169</v>
      </c>
    </row>
    <row r="4576" spans="1:21" x14ac:dyDescent="0.25">
      <c r="A4576" s="4">
        <v>4574</v>
      </c>
      <c r="B4576" s="4" t="s">
        <v>15248</v>
      </c>
      <c r="C4576" s="4">
        <v>3</v>
      </c>
      <c r="D4576" s="93">
        <v>1605.8579999999999</v>
      </c>
      <c r="E4576" s="4" t="s">
        <v>14184</v>
      </c>
      <c r="F4576" s="4" t="s">
        <v>8988</v>
      </c>
      <c r="G4576" s="4" t="s">
        <v>8989</v>
      </c>
      <c r="H4576" s="93">
        <v>1605.848</v>
      </c>
      <c r="I4576" s="4" t="s">
        <v>8990</v>
      </c>
      <c r="J4576" s="15">
        <v>1.7197029999999999E-6</v>
      </c>
      <c r="K4576" s="15">
        <v>0.41393540000000001</v>
      </c>
      <c r="L4576" s="4">
        <v>1.0305999999999999E-2</v>
      </c>
      <c r="M4576" s="4">
        <v>6.4177920000000004</v>
      </c>
      <c r="N4576" s="4" t="s">
        <v>14185</v>
      </c>
      <c r="O4576" s="4" t="s">
        <v>9004</v>
      </c>
      <c r="P4576" s="4">
        <v>20</v>
      </c>
      <c r="Q4576" s="4">
        <v>1</v>
      </c>
      <c r="R4576" s="4">
        <v>10</v>
      </c>
      <c r="S4576" s="4">
        <v>7</v>
      </c>
      <c r="T4576" s="15">
        <v>1.889532E-7</v>
      </c>
      <c r="U4576" s="15">
        <v>6.8206329999999996E-7</v>
      </c>
    </row>
    <row r="4577" spans="1:21" x14ac:dyDescent="0.25">
      <c r="A4577" s="4">
        <v>4575</v>
      </c>
      <c r="B4577" s="4" t="s">
        <v>15249</v>
      </c>
      <c r="C4577" s="4">
        <v>2</v>
      </c>
      <c r="D4577" s="93">
        <v>1666.825</v>
      </c>
      <c r="E4577" s="4" t="s">
        <v>9659</v>
      </c>
      <c r="F4577" s="4" t="s">
        <v>8988</v>
      </c>
      <c r="G4577" s="4" t="s">
        <v>8989</v>
      </c>
      <c r="H4577" s="93">
        <v>1666.8109999999999</v>
      </c>
      <c r="I4577" s="4" t="s">
        <v>8990</v>
      </c>
      <c r="J4577" s="15">
        <v>1</v>
      </c>
      <c r="K4577" s="15">
        <v>0.41399000000000002</v>
      </c>
      <c r="L4577" s="4">
        <v>1.3781E-2</v>
      </c>
      <c r="M4577" s="4">
        <v>8.2678840000000005</v>
      </c>
      <c r="N4577" s="4" t="s">
        <v>9660</v>
      </c>
      <c r="O4577" s="4" t="s">
        <v>9004</v>
      </c>
      <c r="P4577" s="4">
        <v>4</v>
      </c>
      <c r="Q4577" s="4">
        <v>1</v>
      </c>
      <c r="R4577" s="4">
        <v>5</v>
      </c>
      <c r="S4577" s="4">
        <v>2</v>
      </c>
      <c r="T4577" s="15">
        <v>1.985025E-2</v>
      </c>
      <c r="U4577" s="15">
        <v>1</v>
      </c>
    </row>
    <row r="4578" spans="1:21" x14ac:dyDescent="0.25">
      <c r="A4578" s="4">
        <v>4576</v>
      </c>
      <c r="B4578" s="4" t="s">
        <v>15250</v>
      </c>
      <c r="C4578" s="4">
        <v>4</v>
      </c>
      <c r="D4578" s="93">
        <v>2682.47</v>
      </c>
      <c r="E4578" s="4" t="s">
        <v>11109</v>
      </c>
      <c r="F4578" s="4" t="s">
        <v>8988</v>
      </c>
      <c r="G4578" s="4" t="s">
        <v>8989</v>
      </c>
      <c r="H4578" s="93">
        <v>2682.4679999999998</v>
      </c>
      <c r="I4578" s="4" t="s">
        <v>8990</v>
      </c>
      <c r="J4578" s="15">
        <v>5.2281699999999999E-3</v>
      </c>
      <c r="K4578" s="15">
        <v>0.41524549999999999</v>
      </c>
      <c r="L4578" s="4">
        <v>1.6459999999999999E-3</v>
      </c>
      <c r="M4578" s="4">
        <v>0.61361399999999999</v>
      </c>
      <c r="N4578" s="4" t="s">
        <v>11110</v>
      </c>
      <c r="O4578" s="4" t="s">
        <v>9004</v>
      </c>
      <c r="P4578" s="4">
        <v>17</v>
      </c>
      <c r="Q4578" s="4">
        <v>1</v>
      </c>
      <c r="R4578" s="4">
        <v>17.5</v>
      </c>
      <c r="S4578" s="4">
        <v>2.5</v>
      </c>
      <c r="T4578" s="15">
        <v>1</v>
      </c>
      <c r="U4578" s="15">
        <v>6.9736900000000007E-5</v>
      </c>
    </row>
    <row r="4579" spans="1:21" x14ac:dyDescent="0.25">
      <c r="A4579" s="4">
        <v>4577</v>
      </c>
      <c r="B4579" s="4" t="s">
        <v>15251</v>
      </c>
      <c r="C4579" s="4">
        <v>3</v>
      </c>
      <c r="D4579" s="93">
        <v>1797.9880000000001</v>
      </c>
      <c r="E4579" s="4" t="s">
        <v>15252</v>
      </c>
      <c r="F4579" s="4" t="s">
        <v>8988</v>
      </c>
      <c r="G4579" s="4" t="s">
        <v>8989</v>
      </c>
      <c r="H4579" s="93">
        <v>1797.9860000000001</v>
      </c>
      <c r="I4579" s="4" t="s">
        <v>8990</v>
      </c>
      <c r="J4579" s="15">
        <v>5.7776299999999997E-3</v>
      </c>
      <c r="K4579" s="15">
        <v>0.41556609999999999</v>
      </c>
      <c r="L4579" s="4">
        <v>2.4009999999999999E-3</v>
      </c>
      <c r="M4579" s="4">
        <v>1.335383</v>
      </c>
      <c r="N4579" s="4" t="s">
        <v>15253</v>
      </c>
      <c r="O4579" s="4" t="s">
        <v>9004</v>
      </c>
      <c r="P4579" s="4">
        <v>16</v>
      </c>
      <c r="Q4579" s="4">
        <v>1</v>
      </c>
      <c r="R4579" s="4">
        <v>12.5</v>
      </c>
      <c r="S4579" s="4">
        <v>7.5</v>
      </c>
      <c r="T4579" s="15">
        <v>1.850303E-6</v>
      </c>
      <c r="U4579" s="15">
        <v>4.5085060000000003E-2</v>
      </c>
    </row>
    <row r="4580" spans="1:21" x14ac:dyDescent="0.25">
      <c r="A4580" s="4">
        <v>4578</v>
      </c>
      <c r="B4580" s="4" t="s">
        <v>15254</v>
      </c>
      <c r="C4580" s="4">
        <v>3</v>
      </c>
      <c r="D4580" s="93">
        <v>1254.6279999999999</v>
      </c>
      <c r="E4580" s="4" t="s">
        <v>9211</v>
      </c>
      <c r="F4580" s="4" t="s">
        <v>8988</v>
      </c>
      <c r="G4580" s="4" t="s">
        <v>8989</v>
      </c>
      <c r="H4580" s="93">
        <v>1254.627</v>
      </c>
      <c r="I4580" s="4" t="s">
        <v>8990</v>
      </c>
      <c r="J4580" s="15">
        <v>0.53251689999999996</v>
      </c>
      <c r="K4580" s="15">
        <v>0.41561350000000002</v>
      </c>
      <c r="L4580" s="4">
        <v>1.214E-3</v>
      </c>
      <c r="M4580" s="4">
        <v>0.96761900000000001</v>
      </c>
      <c r="N4580" s="4" t="s">
        <v>9212</v>
      </c>
      <c r="O4580" s="4" t="s">
        <v>9004</v>
      </c>
      <c r="P4580" s="4">
        <v>17</v>
      </c>
      <c r="Q4580" s="4">
        <v>1</v>
      </c>
      <c r="R4580" s="4">
        <v>3</v>
      </c>
      <c r="S4580" s="4">
        <v>4</v>
      </c>
      <c r="T4580" s="15">
        <v>1</v>
      </c>
      <c r="U4580" s="15">
        <v>4.6633660000000004E-3</v>
      </c>
    </row>
    <row r="4581" spans="1:21" x14ac:dyDescent="0.25">
      <c r="A4581" s="4">
        <v>4579</v>
      </c>
      <c r="B4581" s="4" t="s">
        <v>15255</v>
      </c>
      <c r="C4581" s="4">
        <v>4</v>
      </c>
      <c r="D4581" s="93">
        <v>1671.8789999999999</v>
      </c>
      <c r="E4581" s="4" t="s">
        <v>15256</v>
      </c>
      <c r="F4581" s="4" t="s">
        <v>8988</v>
      </c>
      <c r="G4581" s="4" t="s">
        <v>8989</v>
      </c>
      <c r="H4581" s="93">
        <v>1671.866</v>
      </c>
      <c r="I4581" s="4" t="s">
        <v>8990</v>
      </c>
      <c r="J4581" s="15">
        <v>6.343741E-3</v>
      </c>
      <c r="K4581" s="15">
        <v>0.41616930000000002</v>
      </c>
      <c r="L4581" s="4">
        <v>1.3025E-2</v>
      </c>
      <c r="M4581" s="4">
        <v>7.7906959999999996</v>
      </c>
      <c r="N4581" s="4" t="s">
        <v>15257</v>
      </c>
      <c r="O4581" s="4" t="s">
        <v>9004</v>
      </c>
      <c r="P4581" s="4">
        <v>22</v>
      </c>
      <c r="Q4581" s="4">
        <v>1</v>
      </c>
      <c r="R4581" s="4">
        <v>7.5</v>
      </c>
      <c r="S4581" s="4">
        <v>5.5</v>
      </c>
      <c r="T4581" s="15">
        <v>6.278545E-3</v>
      </c>
      <c r="U4581" s="15">
        <v>1.867827E-2</v>
      </c>
    </row>
    <row r="4582" spans="1:21" x14ac:dyDescent="0.25">
      <c r="A4582" s="4">
        <v>4580</v>
      </c>
      <c r="B4582" s="4" t="s">
        <v>15258</v>
      </c>
      <c r="C4582" s="4">
        <v>4</v>
      </c>
      <c r="D4582" s="93">
        <v>1992.0719999999999</v>
      </c>
      <c r="E4582" s="4" t="s">
        <v>10375</v>
      </c>
      <c r="F4582" s="4" t="s">
        <v>8988</v>
      </c>
      <c r="G4582" s="4" t="s">
        <v>8989</v>
      </c>
      <c r="H4582" s="93">
        <v>1992.058</v>
      </c>
      <c r="I4582" s="4" t="s">
        <v>8990</v>
      </c>
      <c r="J4582" s="15">
        <v>6.7990469999999997E-4</v>
      </c>
      <c r="K4582" s="15">
        <v>0.41651339999999998</v>
      </c>
      <c r="L4582" s="4">
        <v>1.3384E-2</v>
      </c>
      <c r="M4582" s="4">
        <v>6.7186789999999998</v>
      </c>
      <c r="N4582" s="4" t="s">
        <v>10376</v>
      </c>
      <c r="O4582" s="4" t="s">
        <v>9004</v>
      </c>
      <c r="P4582" s="4">
        <v>6</v>
      </c>
      <c r="Q4582" s="4">
        <v>1</v>
      </c>
      <c r="R4582" s="4">
        <v>9.5</v>
      </c>
      <c r="S4582" s="4">
        <v>4.5</v>
      </c>
      <c r="T4582" s="15">
        <v>3.1981520000000001E-3</v>
      </c>
      <c r="U4582" s="15">
        <v>9.2689039999999996E-5</v>
      </c>
    </row>
    <row r="4583" spans="1:21" x14ac:dyDescent="0.25">
      <c r="A4583" s="4">
        <v>4581</v>
      </c>
      <c r="B4583" s="4" t="s">
        <v>15259</v>
      </c>
      <c r="C4583" s="4">
        <v>2</v>
      </c>
      <c r="D4583" s="93">
        <v>1325.653</v>
      </c>
      <c r="E4583" s="4" t="s">
        <v>9245</v>
      </c>
      <c r="F4583" s="4" t="s">
        <v>8988</v>
      </c>
      <c r="G4583" s="4" t="s">
        <v>8989</v>
      </c>
      <c r="H4583" s="93">
        <v>1325.652</v>
      </c>
      <c r="I4583" s="4" t="s">
        <v>8990</v>
      </c>
      <c r="J4583" s="15">
        <v>1.974628E-4</v>
      </c>
      <c r="K4583" s="15">
        <v>0.41712080000000001</v>
      </c>
      <c r="L4583" s="4">
        <v>8.8199999999999997E-4</v>
      </c>
      <c r="M4583" s="4">
        <v>0.66533299999999995</v>
      </c>
      <c r="N4583" s="4" t="s">
        <v>9246</v>
      </c>
      <c r="O4583" s="4" t="s">
        <v>9004</v>
      </c>
      <c r="P4583" s="4">
        <v>15</v>
      </c>
      <c r="Q4583" s="4">
        <v>1</v>
      </c>
      <c r="R4583" s="4">
        <v>6</v>
      </c>
      <c r="S4583" s="4">
        <v>3</v>
      </c>
      <c r="T4583" s="15">
        <v>2.5591699999999998E-4</v>
      </c>
      <c r="U4583" s="15">
        <v>3.9636799999999998E-3</v>
      </c>
    </row>
    <row r="4584" spans="1:21" x14ac:dyDescent="0.25">
      <c r="A4584" s="4">
        <v>4582</v>
      </c>
      <c r="B4584" s="4" t="s">
        <v>15260</v>
      </c>
      <c r="C4584" s="4">
        <v>3</v>
      </c>
      <c r="D4584" s="93">
        <v>1788.8630000000001</v>
      </c>
      <c r="E4584" s="4" t="s">
        <v>9078</v>
      </c>
      <c r="F4584" s="4" t="s">
        <v>8988</v>
      </c>
      <c r="G4584" s="4" t="s">
        <v>8989</v>
      </c>
      <c r="H4584" s="93">
        <v>1788.8620000000001</v>
      </c>
      <c r="I4584" s="4" t="s">
        <v>9079</v>
      </c>
      <c r="J4584" s="15">
        <v>6.2596559999999997E-3</v>
      </c>
      <c r="K4584" s="15">
        <v>0.41863139999999999</v>
      </c>
      <c r="L4584" s="4">
        <v>6.9300000000000004E-4</v>
      </c>
      <c r="M4584" s="4">
        <v>0.38739699999999999</v>
      </c>
      <c r="N4584" s="4" t="s">
        <v>9080</v>
      </c>
      <c r="O4584" s="4" t="s">
        <v>9004</v>
      </c>
      <c r="P4584" s="4">
        <v>14</v>
      </c>
      <c r="Q4584" s="4">
        <v>1</v>
      </c>
      <c r="R4584" s="4">
        <v>8</v>
      </c>
      <c r="S4584" s="4">
        <v>5</v>
      </c>
      <c r="T4584" s="15">
        <v>4.3022579999999998E-3</v>
      </c>
      <c r="U4584" s="15">
        <v>5.7509170000000004E-3</v>
      </c>
    </row>
    <row r="4585" spans="1:21" x14ac:dyDescent="0.25">
      <c r="A4585" s="4">
        <v>4583</v>
      </c>
      <c r="B4585" s="4" t="s">
        <v>15261</v>
      </c>
      <c r="C4585" s="4">
        <v>4</v>
      </c>
      <c r="D4585" s="93">
        <v>1951.008</v>
      </c>
      <c r="E4585" s="4" t="s">
        <v>15262</v>
      </c>
      <c r="F4585" s="4" t="s">
        <v>8988</v>
      </c>
      <c r="G4585" s="4" t="s">
        <v>8989</v>
      </c>
      <c r="H4585" s="93">
        <v>1951.0060000000001</v>
      </c>
      <c r="I4585" s="4" t="s">
        <v>8990</v>
      </c>
      <c r="J4585" s="15">
        <v>3.4572309999999998E-3</v>
      </c>
      <c r="K4585" s="15">
        <v>0.4190026</v>
      </c>
      <c r="L4585" s="4">
        <v>1.578E-3</v>
      </c>
      <c r="M4585" s="4">
        <v>0.808813</v>
      </c>
      <c r="N4585" s="4" t="s">
        <v>15263</v>
      </c>
      <c r="O4585" s="4" t="s">
        <v>9004</v>
      </c>
      <c r="P4585" s="4">
        <v>17</v>
      </c>
      <c r="Q4585" s="4">
        <v>1</v>
      </c>
      <c r="R4585" s="4">
        <v>10.5</v>
      </c>
      <c r="S4585" s="4">
        <v>4.5</v>
      </c>
      <c r="T4585" s="15">
        <v>5.1994500000000004E-3</v>
      </c>
      <c r="U4585" s="15">
        <v>1.6058699999999999E-2</v>
      </c>
    </row>
    <row r="4586" spans="1:21" x14ac:dyDescent="0.25">
      <c r="A4586" s="4">
        <v>4584</v>
      </c>
      <c r="B4586" s="4" t="s">
        <v>15264</v>
      </c>
      <c r="C4586" s="4">
        <v>3</v>
      </c>
      <c r="D4586" s="93">
        <v>1297.769</v>
      </c>
      <c r="E4586" s="4" t="s">
        <v>11419</v>
      </c>
      <c r="F4586" s="4" t="s">
        <v>8988</v>
      </c>
      <c r="G4586" s="4" t="s">
        <v>8989</v>
      </c>
      <c r="H4586" s="93">
        <v>1297.759</v>
      </c>
      <c r="I4586" s="4" t="s">
        <v>8990</v>
      </c>
      <c r="J4586" s="15">
        <v>3.36324E-2</v>
      </c>
      <c r="K4586" s="15">
        <v>0.42017700000000002</v>
      </c>
      <c r="L4586" s="4">
        <v>1.0205000000000001E-2</v>
      </c>
      <c r="M4586" s="4">
        <v>7.8635580000000003</v>
      </c>
      <c r="N4586" s="4" t="s">
        <v>11420</v>
      </c>
      <c r="O4586" s="4" t="s">
        <v>9004</v>
      </c>
      <c r="P4586" s="4">
        <v>22</v>
      </c>
      <c r="Q4586" s="4">
        <v>1</v>
      </c>
      <c r="R4586" s="4">
        <v>6</v>
      </c>
      <c r="S4586" s="4">
        <v>6</v>
      </c>
      <c r="T4586" s="15">
        <v>8.1979459999999998E-4</v>
      </c>
      <c r="U4586" s="15">
        <v>0.19720599999999999</v>
      </c>
    </row>
    <row r="4587" spans="1:21" x14ac:dyDescent="0.25">
      <c r="A4587" s="4">
        <v>4585</v>
      </c>
      <c r="B4587" s="4" t="s">
        <v>15265</v>
      </c>
      <c r="C4587" s="4">
        <v>3</v>
      </c>
      <c r="D4587" s="93">
        <v>1666.826</v>
      </c>
      <c r="E4587" s="4" t="s">
        <v>9659</v>
      </c>
      <c r="F4587" s="4" t="s">
        <v>8988</v>
      </c>
      <c r="G4587" s="4" t="s">
        <v>8989</v>
      </c>
      <c r="H4587" s="93">
        <v>1666.8109999999999</v>
      </c>
      <c r="I4587" s="4" t="s">
        <v>8990</v>
      </c>
      <c r="J4587" s="15">
        <v>1.178548E-4</v>
      </c>
      <c r="K4587" s="15">
        <v>0.42038160000000002</v>
      </c>
      <c r="L4587" s="4">
        <v>1.5095000000000001E-2</v>
      </c>
      <c r="M4587" s="4">
        <v>9.0562149999999999</v>
      </c>
      <c r="N4587" s="4" t="s">
        <v>9660</v>
      </c>
      <c r="O4587" s="4" t="s">
        <v>9004</v>
      </c>
      <c r="P4587" s="4">
        <v>23</v>
      </c>
      <c r="Q4587" s="4">
        <v>1</v>
      </c>
      <c r="R4587" s="4">
        <v>11</v>
      </c>
      <c r="S4587" s="4">
        <v>11</v>
      </c>
      <c r="T4587" s="15">
        <v>2.583308E-5</v>
      </c>
      <c r="U4587" s="15">
        <v>1.778747E-3</v>
      </c>
    </row>
    <row r="4588" spans="1:21" x14ac:dyDescent="0.25">
      <c r="A4588" s="4">
        <v>4586</v>
      </c>
      <c r="B4588" s="4" t="s">
        <v>15266</v>
      </c>
      <c r="C4588" s="4">
        <v>3</v>
      </c>
      <c r="D4588" s="93">
        <v>1666.826</v>
      </c>
      <c r="E4588" s="4" t="s">
        <v>9659</v>
      </c>
      <c r="F4588" s="4" t="s">
        <v>8988</v>
      </c>
      <c r="G4588" s="4" t="s">
        <v>8989</v>
      </c>
      <c r="H4588" s="93">
        <v>1666.8109999999999</v>
      </c>
      <c r="I4588" s="4" t="s">
        <v>8990</v>
      </c>
      <c r="J4588" s="15">
        <v>7.6251770000000001E-4</v>
      </c>
      <c r="K4588" s="15">
        <v>0.42113420000000001</v>
      </c>
      <c r="L4588" s="4">
        <v>1.4727000000000001E-2</v>
      </c>
      <c r="M4588" s="4">
        <v>8.8354339999999993</v>
      </c>
      <c r="N4588" s="4" t="s">
        <v>9660</v>
      </c>
      <c r="O4588" s="4" t="s">
        <v>9004</v>
      </c>
      <c r="P4588" s="4">
        <v>23</v>
      </c>
      <c r="Q4588" s="4">
        <v>1</v>
      </c>
      <c r="R4588" s="4">
        <v>7</v>
      </c>
      <c r="S4588" s="4">
        <v>8</v>
      </c>
      <c r="T4588" s="15">
        <v>9.4423290000000002E-7</v>
      </c>
      <c r="U4588" s="15">
        <v>1.8889759999999999E-3</v>
      </c>
    </row>
    <row r="4589" spans="1:21" x14ac:dyDescent="0.25">
      <c r="A4589" s="4">
        <v>4587</v>
      </c>
      <c r="B4589" s="4" t="s">
        <v>15267</v>
      </c>
      <c r="C4589" s="4">
        <v>2</v>
      </c>
      <c r="D4589" s="93">
        <v>1692.883</v>
      </c>
      <c r="E4589" s="4" t="s">
        <v>12998</v>
      </c>
      <c r="F4589" s="4" t="s">
        <v>8988</v>
      </c>
      <c r="G4589" s="4" t="s">
        <v>8989</v>
      </c>
      <c r="H4589" s="93">
        <v>1692.88</v>
      </c>
      <c r="I4589" s="4" t="s">
        <v>8990</v>
      </c>
      <c r="J4589" s="15">
        <v>1.3981280000000001E-4</v>
      </c>
      <c r="K4589" s="15">
        <v>0.42190230000000001</v>
      </c>
      <c r="L4589" s="4">
        <v>3.0720000000000001E-3</v>
      </c>
      <c r="M4589" s="4">
        <v>1.814659</v>
      </c>
      <c r="N4589" s="4" t="s">
        <v>12999</v>
      </c>
      <c r="O4589" s="4" t="s">
        <v>9004</v>
      </c>
      <c r="P4589" s="4">
        <v>14</v>
      </c>
      <c r="Q4589" s="4">
        <v>1</v>
      </c>
      <c r="R4589" s="4">
        <v>4</v>
      </c>
      <c r="S4589" s="4">
        <v>2</v>
      </c>
      <c r="T4589" s="15">
        <v>2.4214460000000001E-4</v>
      </c>
      <c r="U4589" s="15">
        <v>8.1999489999999998E-4</v>
      </c>
    </row>
    <row r="4590" spans="1:21" x14ac:dyDescent="0.25">
      <c r="A4590" s="4">
        <v>4588</v>
      </c>
      <c r="B4590" s="4" t="s">
        <v>15268</v>
      </c>
      <c r="C4590" s="4">
        <v>3</v>
      </c>
      <c r="D4590" s="93">
        <v>1200.6679999999999</v>
      </c>
      <c r="E4590" s="4" t="s">
        <v>15269</v>
      </c>
      <c r="F4590" s="4" t="s">
        <v>8988</v>
      </c>
      <c r="G4590" s="4" t="s">
        <v>8989</v>
      </c>
      <c r="H4590" s="93">
        <v>1200.6579999999999</v>
      </c>
      <c r="I4590" s="4" t="s">
        <v>8990</v>
      </c>
      <c r="J4590" s="15">
        <v>1</v>
      </c>
      <c r="K4590" s="15">
        <v>0.42311179999999998</v>
      </c>
      <c r="L4590" s="4">
        <v>9.672E-3</v>
      </c>
      <c r="M4590" s="4">
        <v>8.0555810000000001</v>
      </c>
      <c r="N4590" s="4" t="s">
        <v>15270</v>
      </c>
      <c r="O4590" s="4" t="s">
        <v>9004</v>
      </c>
      <c r="P4590" s="4">
        <v>4</v>
      </c>
      <c r="Q4590" s="4">
        <v>1</v>
      </c>
      <c r="R4590" s="4">
        <v>4</v>
      </c>
      <c r="S4590" s="4">
        <v>3</v>
      </c>
      <c r="T4590" s="15">
        <v>7.0845549999999993E-2</v>
      </c>
      <c r="U4590" s="15">
        <v>1</v>
      </c>
    </row>
    <row r="4591" spans="1:21" x14ac:dyDescent="0.25">
      <c r="A4591" s="4">
        <v>4589</v>
      </c>
      <c r="B4591" s="4" t="s">
        <v>15271</v>
      </c>
      <c r="C4591" s="4">
        <v>3</v>
      </c>
      <c r="D4591" s="93">
        <v>1791.9929999999999</v>
      </c>
      <c r="E4591" s="4" t="s">
        <v>11115</v>
      </c>
      <c r="F4591" s="4" t="s">
        <v>8988</v>
      </c>
      <c r="G4591" s="4" t="s">
        <v>8989</v>
      </c>
      <c r="H4591" s="93">
        <v>1791.9749999999999</v>
      </c>
      <c r="I4591" s="4" t="s">
        <v>8990</v>
      </c>
      <c r="J4591" s="15">
        <v>5.3683209999999997E-3</v>
      </c>
      <c r="K4591" s="15">
        <v>0.4233828</v>
      </c>
      <c r="L4591" s="4">
        <v>1.7881000000000001E-2</v>
      </c>
      <c r="M4591" s="4">
        <v>9.9783749999999998</v>
      </c>
      <c r="N4591" s="4" t="s">
        <v>11116</v>
      </c>
      <c r="O4591" s="4" t="s">
        <v>9004</v>
      </c>
      <c r="P4591" s="4">
        <v>21</v>
      </c>
      <c r="Q4591" s="4">
        <v>1</v>
      </c>
      <c r="R4591" s="4">
        <v>11</v>
      </c>
      <c r="S4591" s="4">
        <v>3</v>
      </c>
      <c r="T4591" s="15">
        <v>1.1147900000000001E-3</v>
      </c>
      <c r="U4591" s="15">
        <v>3.2584839999999997E-2</v>
      </c>
    </row>
    <row r="4592" spans="1:21" x14ac:dyDescent="0.25">
      <c r="A4592" s="4">
        <v>4590</v>
      </c>
      <c r="B4592" s="4" t="s">
        <v>15272</v>
      </c>
      <c r="C4592" s="4">
        <v>3</v>
      </c>
      <c r="D4592" s="93">
        <v>1908.9949999999999</v>
      </c>
      <c r="E4592" s="4" t="s">
        <v>14262</v>
      </c>
      <c r="F4592" s="4" t="s">
        <v>8988</v>
      </c>
      <c r="G4592" s="4" t="s">
        <v>8989</v>
      </c>
      <c r="H4592" s="93">
        <v>1908.981</v>
      </c>
      <c r="I4592" s="4" t="s">
        <v>8990</v>
      </c>
      <c r="J4592" s="15">
        <v>0.3040447</v>
      </c>
      <c r="K4592" s="15">
        <v>0.42443170000000002</v>
      </c>
      <c r="L4592" s="4">
        <v>1.3604E-2</v>
      </c>
      <c r="M4592" s="4">
        <v>7.1263139999999998</v>
      </c>
      <c r="N4592" s="4" t="s">
        <v>14263</v>
      </c>
      <c r="O4592" s="4" t="s">
        <v>9004</v>
      </c>
      <c r="P4592" s="4">
        <v>21</v>
      </c>
      <c r="Q4592" s="4">
        <v>1</v>
      </c>
      <c r="R4592" s="4">
        <v>11</v>
      </c>
      <c r="S4592" s="4">
        <v>3</v>
      </c>
      <c r="T4592" s="15">
        <v>2.7939890000000001E-7</v>
      </c>
      <c r="U4592" s="15">
        <v>0.61843170000000003</v>
      </c>
    </row>
    <row r="4593" spans="1:21" x14ac:dyDescent="0.25">
      <c r="A4593" s="4">
        <v>4591</v>
      </c>
      <c r="B4593" s="4" t="s">
        <v>15273</v>
      </c>
      <c r="C4593" s="4">
        <v>4</v>
      </c>
      <c r="D4593" s="93">
        <v>1591.7850000000001</v>
      </c>
      <c r="E4593" s="4" t="s">
        <v>12046</v>
      </c>
      <c r="F4593" s="4" t="s">
        <v>8988</v>
      </c>
      <c r="G4593" s="4" t="s">
        <v>8989</v>
      </c>
      <c r="H4593" s="93">
        <v>1591.771</v>
      </c>
      <c r="I4593" s="4" t="s">
        <v>8990</v>
      </c>
      <c r="J4593" s="15">
        <v>1.2805340000000001E-3</v>
      </c>
      <c r="K4593" s="15">
        <v>0.42554160000000002</v>
      </c>
      <c r="L4593" s="4">
        <v>1.3608E-2</v>
      </c>
      <c r="M4593" s="4">
        <v>8.5489680000000003</v>
      </c>
      <c r="N4593" s="4" t="s">
        <v>12047</v>
      </c>
      <c r="O4593" s="4" t="s">
        <v>9004</v>
      </c>
      <c r="P4593" s="4">
        <v>22</v>
      </c>
      <c r="Q4593" s="4">
        <v>1</v>
      </c>
      <c r="R4593" s="4">
        <v>7</v>
      </c>
      <c r="S4593" s="4">
        <v>6</v>
      </c>
      <c r="T4593" s="15">
        <v>1.5220549999999999E-5</v>
      </c>
      <c r="U4593" s="15">
        <v>2.101132E-2</v>
      </c>
    </row>
    <row r="4594" spans="1:21" x14ac:dyDescent="0.25">
      <c r="A4594" s="4">
        <v>4592</v>
      </c>
      <c r="B4594" s="4" t="s">
        <v>15274</v>
      </c>
      <c r="C4594" s="4">
        <v>5</v>
      </c>
      <c r="D4594" s="93">
        <v>3531.8560000000002</v>
      </c>
      <c r="E4594" s="4" t="s">
        <v>15275</v>
      </c>
      <c r="F4594" s="4" t="s">
        <v>8988</v>
      </c>
      <c r="G4594" s="4" t="s">
        <v>8989</v>
      </c>
      <c r="H4594" s="93">
        <v>3531.826</v>
      </c>
      <c r="I4594" s="4" t="s">
        <v>15276</v>
      </c>
      <c r="J4594" s="15">
        <v>1</v>
      </c>
      <c r="K4594" s="15">
        <v>0.42574889999999999</v>
      </c>
      <c r="L4594" s="4">
        <v>2.9309000000000002E-2</v>
      </c>
      <c r="M4594" s="4">
        <v>8.2985399999999991</v>
      </c>
      <c r="N4594" s="4" t="s">
        <v>15277</v>
      </c>
      <c r="O4594" s="4" t="s">
        <v>9004</v>
      </c>
      <c r="P4594" s="4">
        <v>23</v>
      </c>
      <c r="Q4594" s="4">
        <v>1</v>
      </c>
      <c r="R4594" s="4">
        <v>8</v>
      </c>
      <c r="S4594" s="4">
        <v>5</v>
      </c>
      <c r="T4594" s="15">
        <v>3.659747E-2</v>
      </c>
      <c r="U4594" s="15">
        <v>1</v>
      </c>
    </row>
    <row r="4595" spans="1:21" x14ac:dyDescent="0.25">
      <c r="A4595" s="4">
        <v>4593</v>
      </c>
      <c r="B4595" s="4" t="s">
        <v>15278</v>
      </c>
      <c r="C4595" s="4">
        <v>4</v>
      </c>
      <c r="D4595" s="93">
        <v>2128.0410000000002</v>
      </c>
      <c r="E4595" s="4" t="s">
        <v>11509</v>
      </c>
      <c r="F4595" s="4" t="s">
        <v>8988</v>
      </c>
      <c r="G4595" s="4" t="s">
        <v>8989</v>
      </c>
      <c r="H4595" s="93">
        <v>2128.0210000000002</v>
      </c>
      <c r="I4595" s="4" t="s">
        <v>8990</v>
      </c>
      <c r="J4595" s="15">
        <v>0.29678359999999998</v>
      </c>
      <c r="K4595" s="15">
        <v>0.42588880000000001</v>
      </c>
      <c r="L4595" s="4">
        <v>2.0149E-2</v>
      </c>
      <c r="M4595" s="4">
        <v>9.4684240000000006</v>
      </c>
      <c r="N4595" s="4" t="s">
        <v>11510</v>
      </c>
      <c r="O4595" s="4" t="s">
        <v>9004</v>
      </c>
      <c r="P4595" s="4">
        <v>23</v>
      </c>
      <c r="Q4595" s="4">
        <v>1</v>
      </c>
      <c r="R4595" s="4">
        <v>9</v>
      </c>
      <c r="S4595" s="4">
        <v>4</v>
      </c>
      <c r="T4595" s="15">
        <v>5.5077439999999998E-2</v>
      </c>
      <c r="U4595" s="15">
        <v>0.32881349999999998</v>
      </c>
    </row>
    <row r="4596" spans="1:21" x14ac:dyDescent="0.25">
      <c r="A4596" s="4">
        <v>4594</v>
      </c>
      <c r="B4596" s="4" t="s">
        <v>15279</v>
      </c>
      <c r="C4596" s="4">
        <v>4</v>
      </c>
      <c r="D4596" s="93">
        <v>1981.0329999999999</v>
      </c>
      <c r="E4596" s="4" t="s">
        <v>9279</v>
      </c>
      <c r="F4596" s="4" t="s">
        <v>8988</v>
      </c>
      <c r="G4596" s="4" t="s">
        <v>8989</v>
      </c>
      <c r="H4596" s="93">
        <v>1981.0170000000001</v>
      </c>
      <c r="I4596" s="4" t="s">
        <v>9438</v>
      </c>
      <c r="J4596" s="15">
        <v>2.0599050000000001E-5</v>
      </c>
      <c r="K4596" s="15">
        <v>0.42710710000000002</v>
      </c>
      <c r="L4596" s="4">
        <v>1.5788E-2</v>
      </c>
      <c r="M4596" s="4">
        <v>7.9696439999999997</v>
      </c>
      <c r="N4596" s="4" t="s">
        <v>9280</v>
      </c>
      <c r="O4596" s="4" t="s">
        <v>9004</v>
      </c>
      <c r="P4596" s="4">
        <v>22</v>
      </c>
      <c r="Q4596" s="4">
        <v>1</v>
      </c>
      <c r="R4596" s="4">
        <v>13.5</v>
      </c>
      <c r="S4596" s="4">
        <v>4.5</v>
      </c>
      <c r="T4596" s="15">
        <v>3.7265480000000003E-5</v>
      </c>
      <c r="U4596" s="15">
        <v>1.104575E-4</v>
      </c>
    </row>
    <row r="4597" spans="1:21" x14ac:dyDescent="0.25">
      <c r="A4597" s="4">
        <v>4595</v>
      </c>
      <c r="B4597" s="4" t="s">
        <v>15280</v>
      </c>
      <c r="C4597" s="4">
        <v>3</v>
      </c>
      <c r="D4597" s="93">
        <v>1788.876</v>
      </c>
      <c r="E4597" s="4" t="s">
        <v>9078</v>
      </c>
      <c r="F4597" s="4" t="s">
        <v>8988</v>
      </c>
      <c r="G4597" s="4" t="s">
        <v>8989</v>
      </c>
      <c r="H4597" s="93">
        <v>1788.8620000000001</v>
      </c>
      <c r="I4597" s="4" t="s">
        <v>9079</v>
      </c>
      <c r="J4597" s="15">
        <v>3.0842140000000001E-2</v>
      </c>
      <c r="K4597" s="15">
        <v>0.4273807</v>
      </c>
      <c r="L4597" s="4">
        <v>1.3587E-2</v>
      </c>
      <c r="M4597" s="4">
        <v>7.5953299999999997</v>
      </c>
      <c r="N4597" s="4" t="s">
        <v>9080</v>
      </c>
      <c r="O4597" s="4" t="s">
        <v>9004</v>
      </c>
      <c r="P4597" s="4">
        <v>22</v>
      </c>
      <c r="Q4597" s="4">
        <v>1</v>
      </c>
      <c r="R4597" s="4">
        <v>10</v>
      </c>
      <c r="S4597" s="4">
        <v>5</v>
      </c>
      <c r="T4597" s="15">
        <v>6.4187990000000002E-4</v>
      </c>
      <c r="U4597" s="15">
        <v>2.0308719999999999E-2</v>
      </c>
    </row>
    <row r="4598" spans="1:21" x14ac:dyDescent="0.25">
      <c r="A4598" s="4">
        <v>4596</v>
      </c>
      <c r="B4598" s="4" t="s">
        <v>15281</v>
      </c>
      <c r="C4598" s="4">
        <v>4</v>
      </c>
      <c r="D4598" s="93">
        <v>1946.0129999999999</v>
      </c>
      <c r="E4598" s="4" t="s">
        <v>11687</v>
      </c>
      <c r="F4598" s="4" t="s">
        <v>8988</v>
      </c>
      <c r="G4598" s="4" t="s">
        <v>8989</v>
      </c>
      <c r="H4598" s="93">
        <v>1946.001</v>
      </c>
      <c r="I4598" s="4" t="s">
        <v>11207</v>
      </c>
      <c r="J4598" s="15">
        <v>4.8354469999999997E-2</v>
      </c>
      <c r="K4598" s="15">
        <v>0.42790519999999999</v>
      </c>
      <c r="L4598" s="4">
        <v>1.1884E-2</v>
      </c>
      <c r="M4598" s="4">
        <v>6.1068829999999998</v>
      </c>
      <c r="N4598" s="4" t="s">
        <v>11688</v>
      </c>
      <c r="O4598" s="4" t="s">
        <v>9004</v>
      </c>
      <c r="P4598" s="4">
        <v>22</v>
      </c>
      <c r="Q4598" s="4">
        <v>1</v>
      </c>
      <c r="R4598" s="4">
        <v>6</v>
      </c>
      <c r="S4598" s="4">
        <v>7</v>
      </c>
      <c r="T4598" s="15">
        <v>2.8591109999999999E-2</v>
      </c>
      <c r="U4598" s="15">
        <v>8.8999010000000003E-2</v>
      </c>
    </row>
    <row r="4599" spans="1:21" x14ac:dyDescent="0.25">
      <c r="A4599" s="4">
        <v>4597</v>
      </c>
      <c r="B4599" s="4" t="s">
        <v>15282</v>
      </c>
      <c r="C4599" s="4">
        <v>3</v>
      </c>
      <c r="D4599" s="93">
        <v>1798.047</v>
      </c>
      <c r="E4599" s="4" t="s">
        <v>14832</v>
      </c>
      <c r="F4599" s="4" t="s">
        <v>8988</v>
      </c>
      <c r="G4599" s="4" t="s">
        <v>8989</v>
      </c>
      <c r="H4599" s="93">
        <v>1798.0429999999999</v>
      </c>
      <c r="I4599" s="4" t="s">
        <v>8990</v>
      </c>
      <c r="J4599" s="15">
        <v>6.1737750000000001E-2</v>
      </c>
      <c r="K4599" s="15">
        <v>0.42791770000000001</v>
      </c>
      <c r="L4599" s="4">
        <v>3.421E-3</v>
      </c>
      <c r="M4599" s="4">
        <v>1.9026240000000001</v>
      </c>
      <c r="N4599" s="4" t="s">
        <v>10755</v>
      </c>
      <c r="O4599" s="4" t="s">
        <v>9004</v>
      </c>
      <c r="P4599" s="4">
        <v>16</v>
      </c>
      <c r="Q4599" s="4">
        <v>1</v>
      </c>
      <c r="R4599" s="4">
        <v>9</v>
      </c>
      <c r="S4599" s="4">
        <v>6</v>
      </c>
      <c r="T4599" s="15">
        <v>4.7391419999999999E-4</v>
      </c>
      <c r="U4599" s="15">
        <v>4.5536800000000002E-2</v>
      </c>
    </row>
    <row r="4600" spans="1:21" x14ac:dyDescent="0.25">
      <c r="A4600" s="4">
        <v>4598</v>
      </c>
      <c r="B4600" s="4" t="s">
        <v>15283</v>
      </c>
      <c r="C4600" s="4">
        <v>3</v>
      </c>
      <c r="D4600" s="93">
        <v>1827.922</v>
      </c>
      <c r="E4600" s="4" t="s">
        <v>10404</v>
      </c>
      <c r="F4600" s="4" t="s">
        <v>8988</v>
      </c>
      <c r="G4600" s="4" t="s">
        <v>8989</v>
      </c>
      <c r="H4600" s="93">
        <v>1827.9059999999999</v>
      </c>
      <c r="I4600" s="4" t="s">
        <v>9348</v>
      </c>
      <c r="J4600" s="15">
        <v>2.053729E-5</v>
      </c>
      <c r="K4600" s="15">
        <v>0.42883719999999997</v>
      </c>
      <c r="L4600" s="4">
        <v>1.5911999999999999E-2</v>
      </c>
      <c r="M4600" s="4">
        <v>8.7050439999999991</v>
      </c>
      <c r="N4600" s="4" t="s">
        <v>10405</v>
      </c>
      <c r="O4600" s="4" t="s">
        <v>9004</v>
      </c>
      <c r="P4600" s="4">
        <v>21</v>
      </c>
      <c r="Q4600" s="4">
        <v>1</v>
      </c>
      <c r="R4600" s="4">
        <v>14</v>
      </c>
      <c r="S4600" s="4">
        <v>4</v>
      </c>
      <c r="T4600" s="15">
        <v>4.4088660000000003E-8</v>
      </c>
      <c r="U4600" s="15">
        <v>2.4958790000000002E-5</v>
      </c>
    </row>
    <row r="4601" spans="1:21" x14ac:dyDescent="0.25">
      <c r="A4601" s="4">
        <v>4599</v>
      </c>
      <c r="B4601" s="4" t="s">
        <v>15284</v>
      </c>
      <c r="C4601" s="4">
        <v>4</v>
      </c>
      <c r="D4601" s="93">
        <v>2255.2060000000001</v>
      </c>
      <c r="E4601" s="4" t="s">
        <v>9282</v>
      </c>
      <c r="F4601" s="4" t="s">
        <v>8988</v>
      </c>
      <c r="G4601" s="4" t="s">
        <v>8989</v>
      </c>
      <c r="H4601" s="93">
        <v>2255.1849999999999</v>
      </c>
      <c r="I4601" s="4" t="s">
        <v>9470</v>
      </c>
      <c r="J4601" s="15">
        <v>6.5920709999999993E-2</v>
      </c>
      <c r="K4601" s="15">
        <v>0.42898389999999997</v>
      </c>
      <c r="L4601" s="4">
        <v>2.0892000000000001E-2</v>
      </c>
      <c r="M4601" s="4">
        <v>9.2639840000000007</v>
      </c>
      <c r="N4601" s="4" t="s">
        <v>9283</v>
      </c>
      <c r="O4601" s="4" t="s">
        <v>9004</v>
      </c>
      <c r="P4601" s="4">
        <v>21</v>
      </c>
      <c r="Q4601" s="4">
        <v>1</v>
      </c>
      <c r="R4601" s="4">
        <v>9</v>
      </c>
      <c r="S4601" s="4">
        <v>6</v>
      </c>
      <c r="T4601" s="15">
        <v>2.81197E-3</v>
      </c>
      <c r="U4601" s="15">
        <v>5.1875339999999999E-2</v>
      </c>
    </row>
    <row r="4602" spans="1:21" x14ac:dyDescent="0.25">
      <c r="A4602" s="4">
        <v>4600</v>
      </c>
      <c r="B4602" s="4" t="s">
        <v>15285</v>
      </c>
      <c r="C4602" s="4">
        <v>3</v>
      </c>
      <c r="D4602" s="93">
        <v>1618.779</v>
      </c>
      <c r="E4602" s="4" t="s">
        <v>9622</v>
      </c>
      <c r="F4602" s="4" t="s">
        <v>8988</v>
      </c>
      <c r="G4602" s="4" t="s">
        <v>8989</v>
      </c>
      <c r="H4602" s="93">
        <v>1618.771</v>
      </c>
      <c r="I4602" s="4" t="s">
        <v>9754</v>
      </c>
      <c r="J4602" s="15">
        <v>2.471764E-3</v>
      </c>
      <c r="K4602" s="15">
        <v>0.43023660000000002</v>
      </c>
      <c r="L4602" s="4">
        <v>8.4329999999999995E-3</v>
      </c>
      <c r="M4602" s="4">
        <v>5.2095089999999997</v>
      </c>
      <c r="N4602" s="4" t="s">
        <v>9623</v>
      </c>
      <c r="O4602" s="4" t="s">
        <v>9004</v>
      </c>
      <c r="P4602" s="4">
        <v>14</v>
      </c>
      <c r="Q4602" s="4">
        <v>1</v>
      </c>
      <c r="R4602" s="4">
        <v>8</v>
      </c>
      <c r="S4602" s="4">
        <v>9</v>
      </c>
      <c r="T4602" s="15">
        <v>1.121899E-2</v>
      </c>
      <c r="U4602" s="15">
        <v>2.3974030000000002E-3</v>
      </c>
    </row>
    <row r="4603" spans="1:21" x14ac:dyDescent="0.25">
      <c r="A4603" s="4">
        <v>4601</v>
      </c>
      <c r="B4603" s="4" t="s">
        <v>15286</v>
      </c>
      <c r="C4603" s="4">
        <v>2</v>
      </c>
      <c r="D4603" s="93">
        <v>1788.864</v>
      </c>
      <c r="E4603" s="4" t="s">
        <v>9078</v>
      </c>
      <c r="F4603" s="4" t="s">
        <v>8988</v>
      </c>
      <c r="G4603" s="4" t="s">
        <v>8989</v>
      </c>
      <c r="H4603" s="93">
        <v>1788.8620000000001</v>
      </c>
      <c r="I4603" s="4" t="s">
        <v>9079</v>
      </c>
      <c r="J4603" s="15">
        <v>0.26336739999999997</v>
      </c>
      <c r="K4603" s="15">
        <v>0.43065409999999998</v>
      </c>
      <c r="L4603" s="4">
        <v>1.6739999999999999E-3</v>
      </c>
      <c r="M4603" s="4">
        <v>0.93579000000000001</v>
      </c>
      <c r="N4603" s="4" t="s">
        <v>9080</v>
      </c>
      <c r="O4603" s="4" t="s">
        <v>9004</v>
      </c>
      <c r="P4603" s="4">
        <v>14</v>
      </c>
      <c r="Q4603" s="4">
        <v>1</v>
      </c>
      <c r="R4603" s="4">
        <v>8</v>
      </c>
      <c r="S4603" s="4">
        <v>4</v>
      </c>
      <c r="T4603" s="15">
        <v>7.6129160000000001E-2</v>
      </c>
      <c r="U4603" s="15">
        <v>0.15283350000000001</v>
      </c>
    </row>
    <row r="4604" spans="1:21" x14ac:dyDescent="0.25">
      <c r="A4604" s="4">
        <v>4602</v>
      </c>
      <c r="B4604" s="4" t="s">
        <v>15287</v>
      </c>
      <c r="C4604" s="4">
        <v>4</v>
      </c>
      <c r="D4604" s="93">
        <v>3223.663</v>
      </c>
      <c r="E4604" s="4" t="s">
        <v>11966</v>
      </c>
      <c r="F4604" s="4" t="s">
        <v>8988</v>
      </c>
      <c r="G4604" s="4" t="s">
        <v>8989</v>
      </c>
      <c r="H4604" s="93">
        <v>3223.6570000000002</v>
      </c>
      <c r="I4604" s="4" t="s">
        <v>8990</v>
      </c>
      <c r="J4604" s="15">
        <v>1</v>
      </c>
      <c r="K4604" s="15">
        <v>0.43184860000000003</v>
      </c>
      <c r="L4604" s="4">
        <v>5.9350000000000002E-3</v>
      </c>
      <c r="M4604" s="4">
        <v>1.8410770000000001</v>
      </c>
      <c r="N4604" s="4" t="s">
        <v>11967</v>
      </c>
      <c r="O4604" s="4" t="s">
        <v>9004</v>
      </c>
      <c r="P4604" s="4">
        <v>15</v>
      </c>
      <c r="Q4604" s="4">
        <v>1</v>
      </c>
      <c r="R4604" s="4">
        <v>11</v>
      </c>
      <c r="S4604" s="4">
        <v>2</v>
      </c>
      <c r="T4604" s="15">
        <v>1</v>
      </c>
      <c r="U4604" s="15">
        <v>1</v>
      </c>
    </row>
    <row r="4605" spans="1:21" x14ac:dyDescent="0.25">
      <c r="A4605" s="4">
        <v>4603</v>
      </c>
      <c r="B4605" s="4" t="s">
        <v>15288</v>
      </c>
      <c r="C4605" s="4">
        <v>3</v>
      </c>
      <c r="D4605" s="93">
        <v>1865.9549999999999</v>
      </c>
      <c r="E4605" s="4" t="s">
        <v>10655</v>
      </c>
      <c r="F4605" s="4" t="s">
        <v>8988</v>
      </c>
      <c r="G4605" s="4" t="s">
        <v>8989</v>
      </c>
      <c r="H4605" s="93">
        <v>1865.954</v>
      </c>
      <c r="I4605" s="4" t="s">
        <v>8990</v>
      </c>
      <c r="J4605" s="15">
        <v>4.636396E-4</v>
      </c>
      <c r="K4605" s="15">
        <v>0.43238379999999998</v>
      </c>
      <c r="L4605" s="4">
        <v>1.2260000000000001E-3</v>
      </c>
      <c r="M4605" s="4">
        <v>0.65703699999999998</v>
      </c>
      <c r="N4605" s="4" t="s">
        <v>10656</v>
      </c>
      <c r="O4605" s="4" t="s">
        <v>9004</v>
      </c>
      <c r="P4605" s="4">
        <v>17</v>
      </c>
      <c r="Q4605" s="4">
        <v>1</v>
      </c>
      <c r="R4605" s="4">
        <v>16.5</v>
      </c>
      <c r="S4605" s="4">
        <v>6.5</v>
      </c>
      <c r="T4605" s="15">
        <v>2.0591300000000001E-4</v>
      </c>
      <c r="U4605" s="15">
        <v>2.9133150000000001E-3</v>
      </c>
    </row>
    <row r="4606" spans="1:21" x14ac:dyDescent="0.25">
      <c r="A4606" s="4">
        <v>4604</v>
      </c>
      <c r="B4606" s="4" t="s">
        <v>15289</v>
      </c>
      <c r="C4606" s="4">
        <v>3</v>
      </c>
      <c r="D4606" s="93">
        <v>1284.652</v>
      </c>
      <c r="E4606" s="4" t="s">
        <v>15290</v>
      </c>
      <c r="F4606" s="4" t="s">
        <v>8988</v>
      </c>
      <c r="G4606" s="4" t="s">
        <v>8989</v>
      </c>
      <c r="H4606" s="93">
        <v>1284.644</v>
      </c>
      <c r="I4606" s="4" t="s">
        <v>8990</v>
      </c>
      <c r="J4606" s="15">
        <v>1.946173E-6</v>
      </c>
      <c r="K4606" s="15">
        <v>0.48521880000000001</v>
      </c>
      <c r="L4606" s="4">
        <v>7.3949999999999997E-3</v>
      </c>
      <c r="M4606" s="4">
        <v>5.7564570000000002</v>
      </c>
      <c r="N4606" s="4" t="s">
        <v>15291</v>
      </c>
      <c r="O4606" s="4" t="s">
        <v>8992</v>
      </c>
      <c r="P4606" s="4">
        <v>6</v>
      </c>
      <c r="Q4606" s="4">
        <v>1</v>
      </c>
      <c r="R4606" s="4">
        <v>7</v>
      </c>
      <c r="S4606" s="4">
        <v>6</v>
      </c>
      <c r="T4606" s="15">
        <v>1.3639069999999999E-3</v>
      </c>
      <c r="U4606" s="15">
        <v>7.4130699999999998E-7</v>
      </c>
    </row>
    <row r="4607" spans="1:21" x14ac:dyDescent="0.25">
      <c r="A4607" s="4">
        <v>4605</v>
      </c>
      <c r="B4607" s="4" t="s">
        <v>15292</v>
      </c>
      <c r="C4607" s="4">
        <v>4</v>
      </c>
      <c r="D4607" s="93">
        <v>2748.4969999999998</v>
      </c>
      <c r="E4607" s="4" t="s">
        <v>15293</v>
      </c>
      <c r="F4607" s="4" t="s">
        <v>8988</v>
      </c>
      <c r="G4607" s="4" t="s">
        <v>8989</v>
      </c>
      <c r="H4607" s="93">
        <v>2748.4929999999999</v>
      </c>
      <c r="I4607" s="4" t="s">
        <v>8990</v>
      </c>
      <c r="J4607" s="15">
        <v>1.2201500000000001E-6</v>
      </c>
      <c r="K4607" s="15">
        <v>0.48529</v>
      </c>
      <c r="L4607" s="4">
        <v>4.0280000000000003E-3</v>
      </c>
      <c r="M4607" s="4">
        <v>1.46553</v>
      </c>
      <c r="N4607" s="4" t="s">
        <v>15294</v>
      </c>
      <c r="O4607" s="4" t="s">
        <v>8992</v>
      </c>
      <c r="P4607" s="4">
        <v>17</v>
      </c>
      <c r="Q4607" s="4">
        <v>1</v>
      </c>
      <c r="R4607" s="4">
        <v>19</v>
      </c>
      <c r="S4607" s="4">
        <v>5</v>
      </c>
      <c r="T4607" s="15">
        <v>2.1006790000000001E-14</v>
      </c>
      <c r="U4607" s="15">
        <v>8.6316799999999993E-6</v>
      </c>
    </row>
    <row r="4608" spans="1:21" x14ac:dyDescent="0.25">
      <c r="A4608" s="4">
        <v>4606</v>
      </c>
      <c r="B4608" s="4" t="s">
        <v>15295</v>
      </c>
      <c r="C4608" s="4">
        <v>3</v>
      </c>
      <c r="D4608" s="93">
        <v>1971.07</v>
      </c>
      <c r="E4608" s="4" t="s">
        <v>13619</v>
      </c>
      <c r="F4608" s="4" t="s">
        <v>8988</v>
      </c>
      <c r="G4608" s="4" t="s">
        <v>8989</v>
      </c>
      <c r="H4608" s="93">
        <v>1971.066</v>
      </c>
      <c r="I4608" s="4" t="s">
        <v>8990</v>
      </c>
      <c r="J4608" s="15">
        <v>8.0870979999999992E-3</v>
      </c>
      <c r="K4608" s="15">
        <v>0.48580380000000001</v>
      </c>
      <c r="L4608" s="4">
        <v>4.535E-3</v>
      </c>
      <c r="M4608" s="4">
        <v>2.300786</v>
      </c>
      <c r="N4608" s="4" t="s">
        <v>13620</v>
      </c>
      <c r="O4608" s="4" t="s">
        <v>8992</v>
      </c>
      <c r="P4608" s="4">
        <v>16</v>
      </c>
      <c r="Q4608" s="4">
        <v>1</v>
      </c>
      <c r="R4608" s="4">
        <v>8.5</v>
      </c>
      <c r="S4608" s="4">
        <v>6.5</v>
      </c>
      <c r="T4608" s="15">
        <v>2.2282369999999999E-2</v>
      </c>
      <c r="U4608" s="15">
        <v>1.8302550000000001E-8</v>
      </c>
    </row>
    <row r="4609" spans="1:21" x14ac:dyDescent="0.25">
      <c r="A4609" s="4">
        <v>4607</v>
      </c>
      <c r="B4609" s="4" t="s">
        <v>15296</v>
      </c>
      <c r="C4609" s="4">
        <v>3</v>
      </c>
      <c r="D4609" s="93">
        <v>2008.0519999999999</v>
      </c>
      <c r="E4609" s="4" t="s">
        <v>15297</v>
      </c>
      <c r="F4609" s="4" t="s">
        <v>8988</v>
      </c>
      <c r="G4609" s="4" t="s">
        <v>8989</v>
      </c>
      <c r="H4609" s="93">
        <v>2008.0340000000001</v>
      </c>
      <c r="I4609" s="4" t="s">
        <v>8990</v>
      </c>
      <c r="J4609" s="15">
        <v>8.5330679999999996E-3</v>
      </c>
      <c r="K4609" s="15">
        <v>0.48594470000000001</v>
      </c>
      <c r="L4609" s="4">
        <v>1.7552999999999999E-2</v>
      </c>
      <c r="M4609" s="4">
        <v>8.741384</v>
      </c>
      <c r="N4609" s="4" t="s">
        <v>15298</v>
      </c>
      <c r="O4609" s="4" t="s">
        <v>8992</v>
      </c>
      <c r="P4609" s="4">
        <v>22</v>
      </c>
      <c r="Q4609" s="4">
        <v>1</v>
      </c>
      <c r="R4609" s="4">
        <v>6.5</v>
      </c>
      <c r="S4609" s="4">
        <v>6.5</v>
      </c>
      <c r="T4609" s="15">
        <v>1.055608E-3</v>
      </c>
      <c r="U4609" s="15">
        <v>9.8850179999999996E-9</v>
      </c>
    </row>
    <row r="4610" spans="1:21" x14ac:dyDescent="0.25">
      <c r="A4610" s="4">
        <v>4608</v>
      </c>
      <c r="B4610" s="4" t="s">
        <v>15299</v>
      </c>
      <c r="C4610" s="4">
        <v>3</v>
      </c>
      <c r="D4610" s="93">
        <v>1590.848</v>
      </c>
      <c r="E4610" s="4" t="s">
        <v>14550</v>
      </c>
      <c r="F4610" s="4" t="s">
        <v>8988</v>
      </c>
      <c r="G4610" s="4" t="s">
        <v>8989</v>
      </c>
      <c r="H4610" s="93">
        <v>1590.8330000000001</v>
      </c>
      <c r="I4610" s="4" t="s">
        <v>8990</v>
      </c>
      <c r="J4610" s="15">
        <v>2.7477830000000002E-3</v>
      </c>
      <c r="K4610" s="15">
        <v>0.48649599999999998</v>
      </c>
      <c r="L4610" s="4">
        <v>1.4636E-2</v>
      </c>
      <c r="M4610" s="4">
        <v>9.2002100000000002</v>
      </c>
      <c r="N4610" s="4" t="s">
        <v>14551</v>
      </c>
      <c r="O4610" s="4" t="s">
        <v>8992</v>
      </c>
      <c r="P4610" s="4">
        <v>22</v>
      </c>
      <c r="Q4610" s="4">
        <v>1</v>
      </c>
      <c r="R4610" s="4">
        <v>8.5</v>
      </c>
      <c r="S4610" s="4">
        <v>5.5</v>
      </c>
      <c r="T4610" s="15">
        <v>1.5639250000000001E-3</v>
      </c>
      <c r="U4610" s="15">
        <v>4.258927E-3</v>
      </c>
    </row>
    <row r="4611" spans="1:21" x14ac:dyDescent="0.25">
      <c r="A4611" s="4">
        <v>4609</v>
      </c>
      <c r="B4611" s="4" t="s">
        <v>15300</v>
      </c>
      <c r="C4611" s="4">
        <v>4</v>
      </c>
      <c r="D4611" s="93">
        <v>1667.788</v>
      </c>
      <c r="E4611" s="4" t="s">
        <v>13637</v>
      </c>
      <c r="F4611" s="4" t="s">
        <v>8988</v>
      </c>
      <c r="G4611" s="4" t="s">
        <v>8989</v>
      </c>
      <c r="H4611" s="93">
        <v>1667.787</v>
      </c>
      <c r="I4611" s="4" t="s">
        <v>8990</v>
      </c>
      <c r="J4611" s="15">
        <v>5.8310100000000004E-4</v>
      </c>
      <c r="K4611" s="15">
        <v>0.48667969999999999</v>
      </c>
      <c r="L4611" s="4">
        <v>1.0579999999999999E-3</v>
      </c>
      <c r="M4611" s="4">
        <v>0.63437399999999999</v>
      </c>
      <c r="N4611" s="4" t="s">
        <v>13638</v>
      </c>
      <c r="O4611" s="4" t="s">
        <v>8992</v>
      </c>
      <c r="P4611" s="4">
        <v>16</v>
      </c>
      <c r="Q4611" s="4">
        <v>1</v>
      </c>
      <c r="R4611" s="4">
        <v>10</v>
      </c>
      <c r="S4611" s="4">
        <v>7</v>
      </c>
      <c r="T4611" s="15">
        <v>6.3030690000000001E-10</v>
      </c>
      <c r="U4611" s="15">
        <v>3.1629750000000002E-3</v>
      </c>
    </row>
    <row r="4612" spans="1:21" x14ac:dyDescent="0.25">
      <c r="A4612" s="4">
        <v>4610</v>
      </c>
      <c r="B4612" s="4" t="s">
        <v>15301</v>
      </c>
      <c r="C4612" s="4">
        <v>4</v>
      </c>
      <c r="D4612" s="93">
        <v>2349.2489999999998</v>
      </c>
      <c r="E4612" s="4" t="s">
        <v>12941</v>
      </c>
      <c r="F4612" s="4" t="s">
        <v>8988</v>
      </c>
      <c r="G4612" s="4" t="s">
        <v>8989</v>
      </c>
      <c r="H4612" s="93">
        <v>2349.2460000000001</v>
      </c>
      <c r="I4612" s="4" t="s">
        <v>8990</v>
      </c>
      <c r="J4612" s="15">
        <v>3.8932780000000002E-4</v>
      </c>
      <c r="K4612" s="15">
        <v>0.48815999999999998</v>
      </c>
      <c r="L4612" s="4">
        <v>2.5990000000000002E-3</v>
      </c>
      <c r="M4612" s="4">
        <v>1.106312</v>
      </c>
      <c r="N4612" s="4" t="s">
        <v>12942</v>
      </c>
      <c r="O4612" s="4" t="s">
        <v>8992</v>
      </c>
      <c r="P4612" s="4">
        <v>17</v>
      </c>
      <c r="Q4612" s="4">
        <v>1</v>
      </c>
      <c r="R4612" s="4">
        <v>17</v>
      </c>
      <c r="S4612" s="4">
        <v>7</v>
      </c>
      <c r="T4612" s="15">
        <v>5.7996269999999997E-16</v>
      </c>
      <c r="U4612" s="15">
        <v>3.2554759999999999E-5</v>
      </c>
    </row>
    <row r="4613" spans="1:21" x14ac:dyDescent="0.25">
      <c r="A4613" s="4">
        <v>4611</v>
      </c>
      <c r="B4613" s="4" t="s">
        <v>15302</v>
      </c>
      <c r="C4613" s="4">
        <v>4</v>
      </c>
      <c r="D4613" s="93">
        <v>2257.241</v>
      </c>
      <c r="E4613" s="4" t="s">
        <v>12699</v>
      </c>
      <c r="F4613" s="4" t="s">
        <v>8988</v>
      </c>
      <c r="G4613" s="4" t="s">
        <v>8989</v>
      </c>
      <c r="H4613" s="93">
        <v>2257.2190000000001</v>
      </c>
      <c r="I4613" s="4" t="s">
        <v>8990</v>
      </c>
      <c r="J4613" s="15">
        <v>5.0396969999999997E-5</v>
      </c>
      <c r="K4613" s="15">
        <v>0.4886974</v>
      </c>
      <c r="L4613" s="4">
        <v>2.1939E-2</v>
      </c>
      <c r="M4613" s="4">
        <v>9.7194839999999996</v>
      </c>
      <c r="N4613" s="4" t="s">
        <v>12700</v>
      </c>
      <c r="O4613" s="4" t="s">
        <v>8992</v>
      </c>
      <c r="P4613" s="4">
        <v>21</v>
      </c>
      <c r="Q4613" s="4">
        <v>1</v>
      </c>
      <c r="R4613" s="4">
        <v>11</v>
      </c>
      <c r="S4613" s="4">
        <v>8</v>
      </c>
      <c r="T4613" s="15">
        <v>4.3998949999999997E-6</v>
      </c>
      <c r="U4613" s="15">
        <v>6.136314E-6</v>
      </c>
    </row>
    <row r="4614" spans="1:21" x14ac:dyDescent="0.25">
      <c r="A4614" s="4">
        <v>4612</v>
      </c>
      <c r="B4614" s="4" t="s">
        <v>15303</v>
      </c>
      <c r="C4614" s="4">
        <v>3</v>
      </c>
      <c r="D4614" s="93">
        <v>1349.7639999999999</v>
      </c>
      <c r="E4614" s="4" t="s">
        <v>15304</v>
      </c>
      <c r="F4614" s="4" t="s">
        <v>8988</v>
      </c>
      <c r="G4614" s="4" t="s">
        <v>8989</v>
      </c>
      <c r="H4614" s="93">
        <v>1349.7539999999999</v>
      </c>
      <c r="I4614" s="4" t="s">
        <v>8990</v>
      </c>
      <c r="J4614" s="15">
        <v>2.6601560000000002E-4</v>
      </c>
      <c r="K4614" s="15">
        <v>0.48943979999999998</v>
      </c>
      <c r="L4614" s="4">
        <v>1.0846E-2</v>
      </c>
      <c r="M4614" s="4">
        <v>8.0355410000000003</v>
      </c>
      <c r="N4614" s="4" t="s">
        <v>15305</v>
      </c>
      <c r="O4614" s="4" t="s">
        <v>8992</v>
      </c>
      <c r="P4614" s="4">
        <v>23</v>
      </c>
      <c r="Q4614" s="4">
        <v>1</v>
      </c>
      <c r="R4614" s="4">
        <v>14</v>
      </c>
      <c r="S4614" s="4">
        <v>6</v>
      </c>
      <c r="T4614" s="15">
        <v>5.1617739999999997E-10</v>
      </c>
      <c r="U4614" s="15">
        <v>3.0248770000000001E-4</v>
      </c>
    </row>
    <row r="4615" spans="1:21" x14ac:dyDescent="0.25">
      <c r="A4615" s="4">
        <v>4613</v>
      </c>
      <c r="B4615" s="4" t="s">
        <v>15306</v>
      </c>
      <c r="C4615" s="4">
        <v>3</v>
      </c>
      <c r="D4615" s="93">
        <v>2183.1709999999998</v>
      </c>
      <c r="E4615" s="4" t="s">
        <v>15307</v>
      </c>
      <c r="F4615" s="4" t="s">
        <v>8988</v>
      </c>
      <c r="G4615" s="4" t="s">
        <v>8989</v>
      </c>
      <c r="H4615" s="93">
        <v>2183.1489999999999</v>
      </c>
      <c r="I4615" s="4" t="s">
        <v>8990</v>
      </c>
      <c r="J4615" s="15">
        <v>1.51328E-4</v>
      </c>
      <c r="K4615" s="15">
        <v>0.48982389999999998</v>
      </c>
      <c r="L4615" s="4">
        <v>2.2001E-2</v>
      </c>
      <c r="M4615" s="4">
        <v>10.077646</v>
      </c>
      <c r="N4615" s="4" t="s">
        <v>15308</v>
      </c>
      <c r="O4615" s="4" t="s">
        <v>8992</v>
      </c>
      <c r="P4615" s="4">
        <v>21</v>
      </c>
      <c r="Q4615" s="4">
        <v>1</v>
      </c>
      <c r="R4615" s="4">
        <v>11.5</v>
      </c>
      <c r="S4615" s="4">
        <v>10.5</v>
      </c>
      <c r="T4615" s="15">
        <v>1.2740270000000001E-3</v>
      </c>
      <c r="U4615" s="15">
        <v>1.283998E-8</v>
      </c>
    </row>
    <row r="4616" spans="1:21" x14ac:dyDescent="0.25">
      <c r="A4616" s="4">
        <v>4614</v>
      </c>
      <c r="B4616" s="4" t="s">
        <v>15309</v>
      </c>
      <c r="C4616" s="4">
        <v>3</v>
      </c>
      <c r="D4616" s="93">
        <v>2220.1880000000001</v>
      </c>
      <c r="E4616" s="4" t="s">
        <v>15310</v>
      </c>
      <c r="F4616" s="4" t="s">
        <v>8988</v>
      </c>
      <c r="G4616" s="4" t="s">
        <v>8989</v>
      </c>
      <c r="H4616" s="93">
        <v>2220.1799999999998</v>
      </c>
      <c r="I4616" s="4" t="s">
        <v>8990</v>
      </c>
      <c r="J4616" s="15">
        <v>1.3893709999999999E-3</v>
      </c>
      <c r="K4616" s="15">
        <v>0.48996030000000002</v>
      </c>
      <c r="L4616" s="4">
        <v>7.4099999999999999E-3</v>
      </c>
      <c r="M4616" s="4">
        <v>3.337567</v>
      </c>
      <c r="N4616" s="4" t="s">
        <v>15311</v>
      </c>
      <c r="O4616" s="4" t="s">
        <v>8992</v>
      </c>
      <c r="P4616" s="4">
        <v>15</v>
      </c>
      <c r="Q4616" s="4">
        <v>1</v>
      </c>
      <c r="R4616" s="4">
        <v>9</v>
      </c>
      <c r="S4616" s="4">
        <v>9</v>
      </c>
      <c r="T4616" s="15">
        <v>1.658856E-6</v>
      </c>
      <c r="U4616" s="15">
        <v>2.2456360000000001E-3</v>
      </c>
    </row>
    <row r="4617" spans="1:21" x14ac:dyDescent="0.25">
      <c r="A4617" s="4">
        <v>4615</v>
      </c>
      <c r="B4617" s="4" t="s">
        <v>15312</v>
      </c>
      <c r="C4617" s="4">
        <v>3</v>
      </c>
      <c r="D4617" s="93">
        <v>2257.2199999999998</v>
      </c>
      <c r="E4617" s="4" t="s">
        <v>13369</v>
      </c>
      <c r="F4617" s="4" t="s">
        <v>8988</v>
      </c>
      <c r="G4617" s="4" t="s">
        <v>8989</v>
      </c>
      <c r="H4617" s="93">
        <v>2257.2190000000001</v>
      </c>
      <c r="I4617" s="4" t="s">
        <v>8990</v>
      </c>
      <c r="J4617" s="15">
        <v>1.1727870000000001E-8</v>
      </c>
      <c r="K4617" s="15">
        <v>0.49049939999999997</v>
      </c>
      <c r="L4617" s="4">
        <v>1.5690000000000001E-3</v>
      </c>
      <c r="M4617" s="4">
        <v>0.69510300000000003</v>
      </c>
      <c r="N4617" s="4" t="s">
        <v>13370</v>
      </c>
      <c r="O4617" s="4" t="s">
        <v>8992</v>
      </c>
      <c r="P4617" s="4">
        <v>15</v>
      </c>
      <c r="Q4617" s="4">
        <v>1</v>
      </c>
      <c r="R4617" s="4">
        <v>5</v>
      </c>
      <c r="S4617" s="4">
        <v>7</v>
      </c>
      <c r="T4617" s="15">
        <v>7.1976970000000003E-3</v>
      </c>
      <c r="U4617" s="15">
        <v>4.8700810000000001E-3</v>
      </c>
    </row>
    <row r="4618" spans="1:21" x14ac:dyDescent="0.25">
      <c r="A4618" s="4">
        <v>4616</v>
      </c>
      <c r="B4618" s="4" t="s">
        <v>15313</v>
      </c>
      <c r="C4618" s="4">
        <v>3</v>
      </c>
      <c r="D4618" s="93">
        <v>1773.8910000000001</v>
      </c>
      <c r="E4618" s="4" t="s">
        <v>15314</v>
      </c>
      <c r="F4618" s="4" t="s">
        <v>8988</v>
      </c>
      <c r="G4618" s="4" t="s">
        <v>8989</v>
      </c>
      <c r="H4618" s="93">
        <v>1773.877</v>
      </c>
      <c r="I4618" s="4" t="s">
        <v>8990</v>
      </c>
      <c r="J4618" s="15">
        <v>3.510466E-5</v>
      </c>
      <c r="K4618" s="15">
        <v>0.49132490000000001</v>
      </c>
      <c r="L4618" s="4">
        <v>1.4553999999999999E-2</v>
      </c>
      <c r="M4618" s="4">
        <v>8.2046299999999999</v>
      </c>
      <c r="N4618" s="4" t="s">
        <v>15315</v>
      </c>
      <c r="O4618" s="4" t="s">
        <v>8992</v>
      </c>
      <c r="P4618" s="4">
        <v>23</v>
      </c>
      <c r="Q4618" s="4">
        <v>1</v>
      </c>
      <c r="R4618" s="4">
        <v>11</v>
      </c>
      <c r="S4618" s="4">
        <v>8</v>
      </c>
      <c r="T4618" s="15">
        <v>1.5417370000000001E-10</v>
      </c>
      <c r="U4618" s="15">
        <v>3.7534650000000002E-5</v>
      </c>
    </row>
    <row r="4619" spans="1:21" x14ac:dyDescent="0.25">
      <c r="A4619" s="4">
        <v>4617</v>
      </c>
      <c r="B4619" s="4" t="s">
        <v>15316</v>
      </c>
      <c r="C4619" s="4">
        <v>3</v>
      </c>
      <c r="D4619" s="93">
        <v>2555.3719999999998</v>
      </c>
      <c r="E4619" s="4" t="s">
        <v>13126</v>
      </c>
      <c r="F4619" s="4" t="s">
        <v>8988</v>
      </c>
      <c r="G4619" s="4" t="s">
        <v>8989</v>
      </c>
      <c r="H4619" s="93">
        <v>2555.346</v>
      </c>
      <c r="I4619" s="4" t="s">
        <v>8990</v>
      </c>
      <c r="J4619" s="15">
        <v>4.5903289999999996E-16</v>
      </c>
      <c r="K4619" s="15">
        <v>0.49146060000000003</v>
      </c>
      <c r="L4619" s="4">
        <v>2.5704000000000001E-2</v>
      </c>
      <c r="M4619" s="4">
        <v>10.058911</v>
      </c>
      <c r="N4619" s="4" t="s">
        <v>13127</v>
      </c>
      <c r="O4619" s="4" t="s">
        <v>8992</v>
      </c>
      <c r="P4619" s="4">
        <v>21</v>
      </c>
      <c r="Q4619" s="4">
        <v>1</v>
      </c>
      <c r="R4619" s="4">
        <v>16.5</v>
      </c>
      <c r="S4619" s="4">
        <v>5.5</v>
      </c>
      <c r="T4619" s="15">
        <v>3.6366319999999999E-8</v>
      </c>
      <c r="U4619" s="15">
        <v>5.2850669999999995E-13</v>
      </c>
    </row>
    <row r="4620" spans="1:21" x14ac:dyDescent="0.25">
      <c r="A4620" s="4">
        <v>4618</v>
      </c>
      <c r="B4620" s="4" t="s">
        <v>15317</v>
      </c>
      <c r="C4620" s="4">
        <v>3</v>
      </c>
      <c r="D4620" s="93">
        <v>2120.2049999999999</v>
      </c>
      <c r="E4620" s="4" t="s">
        <v>13443</v>
      </c>
      <c r="F4620" s="4" t="s">
        <v>8988</v>
      </c>
      <c r="G4620" s="4" t="s">
        <v>8989</v>
      </c>
      <c r="H4620" s="93">
        <v>2120.1849999999999</v>
      </c>
      <c r="I4620" s="4" t="s">
        <v>8990</v>
      </c>
      <c r="J4620" s="15">
        <v>4.442545E-4</v>
      </c>
      <c r="K4620" s="15">
        <v>0.49351159999999999</v>
      </c>
      <c r="L4620" s="4">
        <v>2.0303999999999999E-2</v>
      </c>
      <c r="M4620" s="4">
        <v>9.5765239999999991</v>
      </c>
      <c r="N4620" s="4" t="s">
        <v>13444</v>
      </c>
      <c r="O4620" s="4" t="s">
        <v>8992</v>
      </c>
      <c r="P4620" s="4">
        <v>21</v>
      </c>
      <c r="Q4620" s="4">
        <v>1</v>
      </c>
      <c r="R4620" s="4">
        <v>11</v>
      </c>
      <c r="S4620" s="4">
        <v>9</v>
      </c>
      <c r="T4620" s="15">
        <v>2.240865E-4</v>
      </c>
      <c r="U4620" s="15">
        <v>1.0234439999999999E-5</v>
      </c>
    </row>
    <row r="4621" spans="1:21" x14ac:dyDescent="0.25">
      <c r="A4621" s="4">
        <v>4619</v>
      </c>
      <c r="B4621" s="4" t="s">
        <v>15318</v>
      </c>
      <c r="C4621" s="4">
        <v>3</v>
      </c>
      <c r="D4621" s="93">
        <v>2810.5540000000001</v>
      </c>
      <c r="E4621" s="4" t="s">
        <v>10818</v>
      </c>
      <c r="F4621" s="4" t="s">
        <v>8988</v>
      </c>
      <c r="G4621" s="4" t="s">
        <v>8989</v>
      </c>
      <c r="H4621" s="93">
        <v>2810.53</v>
      </c>
      <c r="I4621" s="4" t="s">
        <v>8990</v>
      </c>
      <c r="J4621" s="15">
        <v>2.6214480000000002E-3</v>
      </c>
      <c r="K4621" s="15">
        <v>0.49362109999999998</v>
      </c>
      <c r="L4621" s="4">
        <v>2.4676E-2</v>
      </c>
      <c r="M4621" s="4">
        <v>8.7798400000000001</v>
      </c>
      <c r="N4621" s="4" t="s">
        <v>10819</v>
      </c>
      <c r="O4621" s="4" t="s">
        <v>8992</v>
      </c>
      <c r="P4621" s="4">
        <v>21</v>
      </c>
      <c r="Q4621" s="4">
        <v>1</v>
      </c>
      <c r="R4621" s="4">
        <v>9</v>
      </c>
      <c r="S4621" s="4">
        <v>7</v>
      </c>
      <c r="T4621" s="15">
        <v>7.5632590000000001E-3</v>
      </c>
      <c r="U4621" s="15">
        <v>9.7581120000000001E-6</v>
      </c>
    </row>
    <row r="4622" spans="1:21" x14ac:dyDescent="0.25">
      <c r="A4622" s="4">
        <v>4620</v>
      </c>
      <c r="B4622" s="4" t="s">
        <v>15319</v>
      </c>
      <c r="C4622" s="4">
        <v>3</v>
      </c>
      <c r="D4622" s="93">
        <v>1687.877</v>
      </c>
      <c r="E4622" s="4" t="s">
        <v>15320</v>
      </c>
      <c r="F4622" s="4" t="s">
        <v>8988</v>
      </c>
      <c r="G4622" s="4" t="s">
        <v>8989</v>
      </c>
      <c r="H4622" s="93">
        <v>1687.8610000000001</v>
      </c>
      <c r="I4622" s="4" t="s">
        <v>8990</v>
      </c>
      <c r="J4622" s="15">
        <v>5.5601870000000003E-3</v>
      </c>
      <c r="K4622" s="15">
        <v>0.49388510000000002</v>
      </c>
      <c r="L4622" s="4">
        <v>1.6624E-2</v>
      </c>
      <c r="M4622" s="4">
        <v>9.8491529999999994</v>
      </c>
      <c r="N4622" s="4" t="s">
        <v>15321</v>
      </c>
      <c r="O4622" s="4" t="s">
        <v>8992</v>
      </c>
      <c r="P4622" s="4">
        <v>22</v>
      </c>
      <c r="Q4622" s="4">
        <v>1</v>
      </c>
      <c r="R4622" s="4">
        <v>12</v>
      </c>
      <c r="S4622" s="4">
        <v>5</v>
      </c>
      <c r="T4622" s="15">
        <v>3.431203E-9</v>
      </c>
      <c r="U4622" s="15">
        <v>4.9711859999999998E-3</v>
      </c>
    </row>
    <row r="4623" spans="1:21" x14ac:dyDescent="0.25">
      <c r="A4623" s="4">
        <v>4621</v>
      </c>
      <c r="B4623" s="4" t="s">
        <v>15322</v>
      </c>
      <c r="C4623" s="4">
        <v>3</v>
      </c>
      <c r="D4623" s="93">
        <v>2064.0929999999998</v>
      </c>
      <c r="E4623" s="4" t="s">
        <v>13780</v>
      </c>
      <c r="F4623" s="4" t="s">
        <v>8988</v>
      </c>
      <c r="G4623" s="4" t="s">
        <v>8989</v>
      </c>
      <c r="H4623" s="93">
        <v>2064.076</v>
      </c>
      <c r="I4623" s="4" t="s">
        <v>8990</v>
      </c>
      <c r="J4623" s="15">
        <v>2.6653640000000003E-4</v>
      </c>
      <c r="K4623" s="15">
        <v>0.49565340000000002</v>
      </c>
      <c r="L4623" s="4">
        <v>1.7253999999999999E-2</v>
      </c>
      <c r="M4623" s="4">
        <v>8.3591890000000006</v>
      </c>
      <c r="N4623" s="4" t="s">
        <v>13781</v>
      </c>
      <c r="O4623" s="4" t="s">
        <v>8992</v>
      </c>
      <c r="P4623" s="4">
        <v>21</v>
      </c>
      <c r="Q4623" s="4">
        <v>1</v>
      </c>
      <c r="R4623" s="4">
        <v>16</v>
      </c>
      <c r="S4623" s="4">
        <v>6</v>
      </c>
      <c r="T4623" s="15">
        <v>4.1843280000000001E-11</v>
      </c>
      <c r="U4623" s="15">
        <v>2.1738510000000001E-3</v>
      </c>
    </row>
    <row r="4624" spans="1:21" x14ac:dyDescent="0.25">
      <c r="A4624" s="4">
        <v>4622</v>
      </c>
      <c r="B4624" s="4" t="s">
        <v>15323</v>
      </c>
      <c r="C4624" s="4">
        <v>3</v>
      </c>
      <c r="D4624" s="93">
        <v>1756.846</v>
      </c>
      <c r="E4624" s="4" t="s">
        <v>13266</v>
      </c>
      <c r="F4624" s="4" t="s">
        <v>8988</v>
      </c>
      <c r="G4624" s="4" t="s">
        <v>8989</v>
      </c>
      <c r="H4624" s="93">
        <v>1756.8320000000001</v>
      </c>
      <c r="I4624" s="4" t="s">
        <v>8990</v>
      </c>
      <c r="J4624" s="15">
        <v>6.7911770000000005E-4</v>
      </c>
      <c r="K4624" s="15">
        <v>0.49565490000000001</v>
      </c>
      <c r="L4624" s="4">
        <v>1.3564E-2</v>
      </c>
      <c r="M4624" s="4">
        <v>7.7207150000000002</v>
      </c>
      <c r="N4624" s="4" t="s">
        <v>11373</v>
      </c>
      <c r="O4624" s="4" t="s">
        <v>8992</v>
      </c>
      <c r="P4624" s="4">
        <v>4</v>
      </c>
      <c r="Q4624" s="4">
        <v>1</v>
      </c>
      <c r="R4624" s="4">
        <v>9</v>
      </c>
      <c r="S4624" s="4">
        <v>10</v>
      </c>
      <c r="T4624" s="15">
        <v>1.0312039999999999E-8</v>
      </c>
      <c r="U4624" s="15">
        <v>2.260452E-3</v>
      </c>
    </row>
    <row r="4625" spans="1:21" x14ac:dyDescent="0.25">
      <c r="A4625" s="4">
        <v>4623</v>
      </c>
      <c r="B4625" s="4" t="s">
        <v>15324</v>
      </c>
      <c r="C4625" s="4">
        <v>3</v>
      </c>
      <c r="D4625" s="93">
        <v>2459.3339999999998</v>
      </c>
      <c r="E4625" s="4" t="s">
        <v>15325</v>
      </c>
      <c r="F4625" s="4" t="s">
        <v>8988</v>
      </c>
      <c r="G4625" s="4" t="s">
        <v>8989</v>
      </c>
      <c r="H4625" s="93">
        <v>2459.3110000000001</v>
      </c>
      <c r="I4625" s="4" t="s">
        <v>8990</v>
      </c>
      <c r="J4625" s="15">
        <v>1.733856E-3</v>
      </c>
      <c r="K4625" s="15">
        <v>0.49704150000000002</v>
      </c>
      <c r="L4625" s="4">
        <v>2.3032E-2</v>
      </c>
      <c r="M4625" s="4">
        <v>9.3652230000000003</v>
      </c>
      <c r="N4625" s="4" t="s">
        <v>15326</v>
      </c>
      <c r="O4625" s="4" t="s">
        <v>8992</v>
      </c>
      <c r="P4625" s="4">
        <v>21</v>
      </c>
      <c r="Q4625" s="4">
        <v>1</v>
      </c>
      <c r="R4625" s="4">
        <v>9</v>
      </c>
      <c r="S4625" s="4">
        <v>8</v>
      </c>
      <c r="T4625" s="15">
        <v>5.0474249999999999E-8</v>
      </c>
      <c r="U4625" s="15">
        <v>4.6557459999999997E-3</v>
      </c>
    </row>
    <row r="4626" spans="1:21" x14ac:dyDescent="0.25">
      <c r="A4626" s="4">
        <v>4624</v>
      </c>
      <c r="B4626" s="4" t="s">
        <v>15327</v>
      </c>
      <c r="C4626" s="4">
        <v>3</v>
      </c>
      <c r="D4626" s="93">
        <v>2018.077</v>
      </c>
      <c r="E4626" s="4" t="s">
        <v>15328</v>
      </c>
      <c r="F4626" s="4" t="s">
        <v>8988</v>
      </c>
      <c r="G4626" s="4" t="s">
        <v>8989</v>
      </c>
      <c r="H4626" s="93">
        <v>2018.0740000000001</v>
      </c>
      <c r="I4626" s="4" t="s">
        <v>8990</v>
      </c>
      <c r="J4626" s="15">
        <v>1.289388E-3</v>
      </c>
      <c r="K4626" s="15">
        <v>0.49709880000000001</v>
      </c>
      <c r="L4626" s="4">
        <v>3.6380000000000002E-3</v>
      </c>
      <c r="M4626" s="4">
        <v>1.8027089999999999</v>
      </c>
      <c r="N4626" s="4" t="s">
        <v>15329</v>
      </c>
      <c r="O4626" s="4" t="s">
        <v>8992</v>
      </c>
      <c r="P4626" s="4">
        <v>15</v>
      </c>
      <c r="Q4626" s="4">
        <v>1</v>
      </c>
      <c r="R4626" s="4">
        <v>9.5</v>
      </c>
      <c r="S4626" s="4">
        <v>6.5</v>
      </c>
      <c r="T4626" s="15">
        <v>2.0497549999999999E-3</v>
      </c>
      <c r="U4626" s="15">
        <v>6.1379449999999999E-10</v>
      </c>
    </row>
    <row r="4627" spans="1:21" x14ac:dyDescent="0.25">
      <c r="A4627" s="4">
        <v>4625</v>
      </c>
      <c r="B4627" s="4" t="s">
        <v>15330</v>
      </c>
      <c r="C4627" s="4">
        <v>4</v>
      </c>
      <c r="D4627" s="93">
        <v>2409.2460000000001</v>
      </c>
      <c r="E4627" s="4" t="s">
        <v>15212</v>
      </c>
      <c r="F4627" s="4" t="s">
        <v>8988</v>
      </c>
      <c r="G4627" s="4" t="s">
        <v>8989</v>
      </c>
      <c r="H4627" s="93">
        <v>2409.2440000000001</v>
      </c>
      <c r="I4627" s="4" t="s">
        <v>8990</v>
      </c>
      <c r="J4627" s="15">
        <v>8.6522080000000004E-4</v>
      </c>
      <c r="K4627" s="15">
        <v>0.49780150000000001</v>
      </c>
      <c r="L4627" s="4">
        <v>1.73E-3</v>
      </c>
      <c r="M4627" s="4">
        <v>0.71806800000000004</v>
      </c>
      <c r="N4627" s="4" t="s">
        <v>15213</v>
      </c>
      <c r="O4627" s="4" t="s">
        <v>8992</v>
      </c>
      <c r="P4627" s="4">
        <v>15</v>
      </c>
      <c r="Q4627" s="4">
        <v>1</v>
      </c>
      <c r="R4627" s="4">
        <v>11.5</v>
      </c>
      <c r="S4627" s="4">
        <v>10.5</v>
      </c>
      <c r="T4627" s="15">
        <v>1.5078289999999999E-7</v>
      </c>
      <c r="U4627" s="15">
        <v>1.1067780000000001E-3</v>
      </c>
    </row>
    <row r="4628" spans="1:21" x14ac:dyDescent="0.25">
      <c r="A4628" s="4">
        <v>4626</v>
      </c>
      <c r="B4628" s="4" t="s">
        <v>15331</v>
      </c>
      <c r="C4628" s="4">
        <v>2</v>
      </c>
      <c r="D4628" s="93">
        <v>2090.1750000000002</v>
      </c>
      <c r="E4628" s="4" t="s">
        <v>11884</v>
      </c>
      <c r="F4628" s="4" t="s">
        <v>8988</v>
      </c>
      <c r="G4628" s="4" t="s">
        <v>8989</v>
      </c>
      <c r="H4628" s="93">
        <v>2090.154</v>
      </c>
      <c r="I4628" s="4" t="s">
        <v>8990</v>
      </c>
      <c r="J4628" s="15">
        <v>1</v>
      </c>
      <c r="K4628" s="15">
        <v>0.43269350000000001</v>
      </c>
      <c r="L4628" s="4">
        <v>2.0804E-2</v>
      </c>
      <c r="M4628" s="4">
        <v>9.9533310000000004</v>
      </c>
      <c r="N4628" s="4" t="s">
        <v>11885</v>
      </c>
      <c r="O4628" s="4" t="s">
        <v>9004</v>
      </c>
      <c r="P4628" s="4">
        <v>22</v>
      </c>
      <c r="Q4628" s="4">
        <v>1</v>
      </c>
      <c r="R4628" s="4">
        <v>5.5</v>
      </c>
      <c r="S4628" s="4">
        <v>1.5</v>
      </c>
      <c r="T4628" s="15">
        <v>1</v>
      </c>
      <c r="U4628" s="15">
        <v>1</v>
      </c>
    </row>
    <row r="4629" spans="1:21" x14ac:dyDescent="0.25">
      <c r="A4629" s="4">
        <v>4627</v>
      </c>
      <c r="B4629" s="4" t="s">
        <v>15332</v>
      </c>
      <c r="C4629" s="4">
        <v>3</v>
      </c>
      <c r="D4629" s="93">
        <v>1772.885</v>
      </c>
      <c r="E4629" s="4" t="s">
        <v>9078</v>
      </c>
      <c r="F4629" s="4" t="s">
        <v>8988</v>
      </c>
      <c r="G4629" s="4" t="s">
        <v>8989</v>
      </c>
      <c r="H4629" s="93">
        <v>1772.8679999999999</v>
      </c>
      <c r="I4629" s="4" t="s">
        <v>8990</v>
      </c>
      <c r="J4629" s="15">
        <v>5.8844620000000004E-6</v>
      </c>
      <c r="K4629" s="15">
        <v>0.43290289999999998</v>
      </c>
      <c r="L4629" s="4">
        <v>1.7128000000000001E-2</v>
      </c>
      <c r="M4629" s="4">
        <v>9.6611840000000004</v>
      </c>
      <c r="N4629" s="4" t="s">
        <v>9080</v>
      </c>
      <c r="O4629" s="4" t="s">
        <v>9004</v>
      </c>
      <c r="P4629" s="4">
        <v>20</v>
      </c>
      <c r="Q4629" s="4">
        <v>1</v>
      </c>
      <c r="R4629" s="4">
        <v>13</v>
      </c>
      <c r="S4629" s="4">
        <v>7</v>
      </c>
      <c r="T4629" s="15">
        <v>1.099162E-7</v>
      </c>
      <c r="U4629" s="15">
        <v>4.461825E-4</v>
      </c>
    </row>
    <row r="4630" spans="1:21" x14ac:dyDescent="0.25">
      <c r="A4630" s="4">
        <v>4628</v>
      </c>
      <c r="B4630" s="4" t="s">
        <v>15333</v>
      </c>
      <c r="C4630" s="4">
        <v>3</v>
      </c>
      <c r="D4630" s="93">
        <v>1622.873</v>
      </c>
      <c r="E4630" s="4" t="s">
        <v>9095</v>
      </c>
      <c r="F4630" s="4" t="s">
        <v>8988</v>
      </c>
      <c r="G4630" s="4" t="s">
        <v>8989</v>
      </c>
      <c r="H4630" s="93">
        <v>1622.8610000000001</v>
      </c>
      <c r="I4630" s="4" t="s">
        <v>8990</v>
      </c>
      <c r="J4630" s="15">
        <v>5.341447E-5</v>
      </c>
      <c r="K4630" s="15">
        <v>0.43353199999999997</v>
      </c>
      <c r="L4630" s="4">
        <v>1.1802E-2</v>
      </c>
      <c r="M4630" s="4">
        <v>7.2723430000000002</v>
      </c>
      <c r="N4630" s="4" t="s">
        <v>9019</v>
      </c>
      <c r="O4630" s="4" t="s">
        <v>9004</v>
      </c>
      <c r="P4630" s="4">
        <v>23</v>
      </c>
      <c r="Q4630" s="4">
        <v>1</v>
      </c>
      <c r="R4630" s="4">
        <v>11</v>
      </c>
      <c r="S4630" s="4">
        <v>5</v>
      </c>
      <c r="T4630" s="15">
        <v>1.2619180000000001E-10</v>
      </c>
      <c r="U4630" s="15">
        <v>1.943817E-4</v>
      </c>
    </row>
    <row r="4631" spans="1:21" x14ac:dyDescent="0.25">
      <c r="A4631" s="4">
        <v>4629</v>
      </c>
      <c r="B4631" s="4" t="s">
        <v>15334</v>
      </c>
      <c r="C4631" s="4">
        <v>2</v>
      </c>
      <c r="D4631" s="93">
        <v>1900.009</v>
      </c>
      <c r="E4631" s="4" t="s">
        <v>10077</v>
      </c>
      <c r="F4631" s="4" t="s">
        <v>8988</v>
      </c>
      <c r="G4631" s="4" t="s">
        <v>8989</v>
      </c>
      <c r="H4631" s="93">
        <v>1900.0070000000001</v>
      </c>
      <c r="I4631" s="4" t="s">
        <v>8990</v>
      </c>
      <c r="J4631" s="15">
        <v>7.6009110000000001E-3</v>
      </c>
      <c r="K4631" s="15">
        <v>0.43459690000000001</v>
      </c>
      <c r="L4631" s="4">
        <v>1.549E-3</v>
      </c>
      <c r="M4631" s="4">
        <v>0.81525999999999998</v>
      </c>
      <c r="N4631" s="4" t="s">
        <v>10078</v>
      </c>
      <c r="O4631" s="4" t="s">
        <v>9004</v>
      </c>
      <c r="P4631" s="4">
        <v>17</v>
      </c>
      <c r="Q4631" s="4">
        <v>1</v>
      </c>
      <c r="R4631" s="4">
        <v>7.5</v>
      </c>
      <c r="S4631" s="4">
        <v>3.5</v>
      </c>
      <c r="T4631" s="15">
        <v>6.0111669999999998E-4</v>
      </c>
      <c r="U4631" s="15">
        <v>8.3942149999999993E-2</v>
      </c>
    </row>
    <row r="4632" spans="1:21" x14ac:dyDescent="0.25">
      <c r="A4632" s="4">
        <v>4630</v>
      </c>
      <c r="B4632" s="4" t="s">
        <v>15335</v>
      </c>
      <c r="C4632" s="4">
        <v>3</v>
      </c>
      <c r="D4632" s="93">
        <v>1827.9079999999999</v>
      </c>
      <c r="E4632" s="4" t="s">
        <v>10404</v>
      </c>
      <c r="F4632" s="4" t="s">
        <v>8988</v>
      </c>
      <c r="G4632" s="4" t="s">
        <v>8989</v>
      </c>
      <c r="H4632" s="93">
        <v>1827.9059999999999</v>
      </c>
      <c r="I4632" s="4" t="s">
        <v>9348</v>
      </c>
      <c r="J4632" s="15">
        <v>2.5875929999999999E-5</v>
      </c>
      <c r="K4632" s="15">
        <v>0.43514029999999998</v>
      </c>
      <c r="L4632" s="4">
        <v>2.4610000000000001E-3</v>
      </c>
      <c r="M4632" s="4">
        <v>1.3463499999999999</v>
      </c>
      <c r="N4632" s="4" t="s">
        <v>10405</v>
      </c>
      <c r="O4632" s="4" t="s">
        <v>9004</v>
      </c>
      <c r="P4632" s="4">
        <v>15</v>
      </c>
      <c r="Q4632" s="4">
        <v>1</v>
      </c>
      <c r="R4632" s="4">
        <v>14</v>
      </c>
      <c r="S4632" s="4">
        <v>3</v>
      </c>
      <c r="T4632" s="15">
        <v>6.3804979999999995E-11</v>
      </c>
      <c r="U4632" s="15">
        <v>3.5611619999999998E-5</v>
      </c>
    </row>
    <row r="4633" spans="1:21" x14ac:dyDescent="0.25">
      <c r="A4633" s="4">
        <v>4631</v>
      </c>
      <c r="B4633" s="4" t="s">
        <v>15336</v>
      </c>
      <c r="C4633" s="4">
        <v>4</v>
      </c>
      <c r="D4633" s="93">
        <v>2944.4479999999999</v>
      </c>
      <c r="E4633" s="4" t="s">
        <v>15337</v>
      </c>
      <c r="F4633" s="4" t="s">
        <v>8988</v>
      </c>
      <c r="G4633" s="4" t="s">
        <v>8989</v>
      </c>
      <c r="H4633" s="93">
        <v>2944.4180000000001</v>
      </c>
      <c r="I4633" s="4" t="s">
        <v>8990</v>
      </c>
      <c r="J4633" s="15">
        <v>1</v>
      </c>
      <c r="K4633" s="15">
        <v>0.49796230000000002</v>
      </c>
      <c r="L4633" s="4">
        <v>2.9530000000000001E-2</v>
      </c>
      <c r="M4633" s="4">
        <v>10.029145</v>
      </c>
      <c r="N4633" s="4" t="s">
        <v>15338</v>
      </c>
      <c r="O4633" s="4" t="s">
        <v>8992</v>
      </c>
      <c r="P4633" s="4">
        <v>21</v>
      </c>
      <c r="Q4633" s="4">
        <v>1</v>
      </c>
      <c r="R4633" s="4">
        <v>3</v>
      </c>
      <c r="S4633" s="4">
        <v>9</v>
      </c>
      <c r="T4633" s="15">
        <v>1</v>
      </c>
      <c r="U4633" s="15">
        <v>1</v>
      </c>
    </row>
    <row r="4634" spans="1:21" x14ac:dyDescent="0.25">
      <c r="A4634" s="4">
        <v>4632</v>
      </c>
      <c r="B4634" s="4" t="s">
        <v>15339</v>
      </c>
      <c r="C4634" s="4">
        <v>3</v>
      </c>
      <c r="D4634" s="93">
        <v>1795.9459999999999</v>
      </c>
      <c r="E4634" s="4" t="s">
        <v>13189</v>
      </c>
      <c r="F4634" s="4" t="s">
        <v>8988</v>
      </c>
      <c r="G4634" s="4" t="s">
        <v>8989</v>
      </c>
      <c r="H4634" s="93">
        <v>1795.944</v>
      </c>
      <c r="I4634" s="4" t="s">
        <v>8990</v>
      </c>
      <c r="J4634" s="15">
        <v>3.0932090000000001E-11</v>
      </c>
      <c r="K4634" s="15">
        <v>0.49807649999999998</v>
      </c>
      <c r="L4634" s="4">
        <v>2.4260000000000002E-3</v>
      </c>
      <c r="M4634" s="4">
        <v>1.350822</v>
      </c>
      <c r="N4634" s="4" t="s">
        <v>13190</v>
      </c>
      <c r="O4634" s="4" t="s">
        <v>8992</v>
      </c>
      <c r="P4634" s="4">
        <v>15</v>
      </c>
      <c r="Q4634" s="4">
        <v>1</v>
      </c>
      <c r="R4634" s="4">
        <v>11</v>
      </c>
      <c r="S4634" s="4">
        <v>5</v>
      </c>
      <c r="T4634" s="15">
        <v>9.5151130000000003E-7</v>
      </c>
      <c r="U4634" s="15">
        <v>2.9447019999999999E-8</v>
      </c>
    </row>
    <row r="4635" spans="1:21" x14ac:dyDescent="0.25">
      <c r="A4635" s="4">
        <v>4633</v>
      </c>
      <c r="B4635" s="4" t="s">
        <v>15340</v>
      </c>
      <c r="C4635" s="4">
        <v>3</v>
      </c>
      <c r="D4635" s="93">
        <v>2110.0349999999999</v>
      </c>
      <c r="E4635" s="4" t="s">
        <v>15341</v>
      </c>
      <c r="F4635" s="4" t="s">
        <v>8988</v>
      </c>
      <c r="G4635" s="4" t="s">
        <v>8989</v>
      </c>
      <c r="H4635" s="93">
        <v>2110.0160000000001</v>
      </c>
      <c r="I4635" s="4" t="s">
        <v>8990</v>
      </c>
      <c r="J4635" s="15">
        <v>6.7288410000000004E-4</v>
      </c>
      <c r="K4635" s="15">
        <v>0.49910330000000003</v>
      </c>
      <c r="L4635" s="4">
        <v>1.9054000000000001E-2</v>
      </c>
      <c r="M4635" s="4">
        <v>9.0302640000000007</v>
      </c>
      <c r="N4635" s="4" t="s">
        <v>15342</v>
      </c>
      <c r="O4635" s="4" t="s">
        <v>8992</v>
      </c>
      <c r="P4635" s="4">
        <v>22</v>
      </c>
      <c r="Q4635" s="4">
        <v>1</v>
      </c>
      <c r="R4635" s="4">
        <v>13</v>
      </c>
      <c r="S4635" s="4">
        <v>6</v>
      </c>
      <c r="T4635" s="15">
        <v>4.1780969999999999E-8</v>
      </c>
      <c r="U4635" s="15">
        <v>3.9438880000000003E-2</v>
      </c>
    </row>
    <row r="4636" spans="1:21" x14ac:dyDescent="0.25">
      <c r="A4636" s="4">
        <v>4634</v>
      </c>
      <c r="B4636" s="4" t="s">
        <v>15343</v>
      </c>
      <c r="C4636" s="4">
        <v>4</v>
      </c>
      <c r="D4636" s="93">
        <v>1886.019</v>
      </c>
      <c r="E4636" s="4" t="s">
        <v>9044</v>
      </c>
      <c r="F4636" s="4" t="s">
        <v>8988</v>
      </c>
      <c r="G4636" s="4" t="s">
        <v>8989</v>
      </c>
      <c r="H4636" s="93">
        <v>1886.002</v>
      </c>
      <c r="I4636" s="4" t="s">
        <v>8990</v>
      </c>
      <c r="J4636" s="15">
        <v>2.2670630000000001E-2</v>
      </c>
      <c r="K4636" s="15">
        <v>0.49972030000000001</v>
      </c>
      <c r="L4636" s="4">
        <v>1.7198999999999999E-2</v>
      </c>
      <c r="M4636" s="4">
        <v>9.1192919999999997</v>
      </c>
      <c r="N4636" s="4" t="s">
        <v>9045</v>
      </c>
      <c r="O4636" s="4" t="s">
        <v>8992</v>
      </c>
      <c r="P4636" s="4">
        <v>23</v>
      </c>
      <c r="Q4636" s="4">
        <v>1</v>
      </c>
      <c r="R4636" s="4">
        <v>12</v>
      </c>
      <c r="S4636" s="4">
        <v>9</v>
      </c>
      <c r="T4636" s="15">
        <v>4.5116910000000003E-2</v>
      </c>
      <c r="U4636" s="15">
        <v>7.2856309999999994E-2</v>
      </c>
    </row>
    <row r="4637" spans="1:21" x14ac:dyDescent="0.25">
      <c r="A4637" s="4">
        <v>4635</v>
      </c>
      <c r="B4637" s="4" t="s">
        <v>15344</v>
      </c>
      <c r="C4637" s="4">
        <v>3</v>
      </c>
      <c r="D4637" s="93">
        <v>2403.1149999999998</v>
      </c>
      <c r="E4637" s="4" t="s">
        <v>15345</v>
      </c>
      <c r="F4637" s="4" t="s">
        <v>8988</v>
      </c>
      <c r="G4637" s="4" t="s">
        <v>8989</v>
      </c>
      <c r="H4637" s="93">
        <v>2403.1129999999998</v>
      </c>
      <c r="I4637" s="4" t="s">
        <v>10345</v>
      </c>
      <c r="J4637" s="15">
        <v>8.697326E-4</v>
      </c>
      <c r="K4637" s="15">
        <v>0.49989250000000002</v>
      </c>
      <c r="L4637" s="4">
        <v>1.6509999999999999E-3</v>
      </c>
      <c r="M4637" s="4">
        <v>0.687025</v>
      </c>
      <c r="N4637" s="4" t="s">
        <v>15346</v>
      </c>
      <c r="O4637" s="4" t="s">
        <v>8992</v>
      </c>
      <c r="P4637" s="4">
        <v>14</v>
      </c>
      <c r="Q4637" s="4">
        <v>1</v>
      </c>
      <c r="R4637" s="4">
        <v>7</v>
      </c>
      <c r="S4637" s="4">
        <v>6</v>
      </c>
      <c r="T4637" s="15">
        <v>4.199497E-4</v>
      </c>
      <c r="U4637" s="15">
        <v>4.7817449999999997E-7</v>
      </c>
    </row>
    <row r="4638" spans="1:21" x14ac:dyDescent="0.25">
      <c r="A4638" s="4">
        <v>4636</v>
      </c>
      <c r="B4638" s="4" t="s">
        <v>15347</v>
      </c>
      <c r="C4638" s="4">
        <v>3</v>
      </c>
      <c r="D4638" s="93">
        <v>1660.8920000000001</v>
      </c>
      <c r="E4638" s="4" t="s">
        <v>15348</v>
      </c>
      <c r="F4638" s="4" t="s">
        <v>8988</v>
      </c>
      <c r="G4638" s="4" t="s">
        <v>8989</v>
      </c>
      <c r="H4638" s="93">
        <v>1660.875</v>
      </c>
      <c r="I4638" s="4" t="s">
        <v>8990</v>
      </c>
      <c r="J4638" s="15">
        <v>4.9560100000000003E-2</v>
      </c>
      <c r="K4638" s="15">
        <v>0.49991029999999997</v>
      </c>
      <c r="L4638" s="4">
        <v>1.6452999999999999E-2</v>
      </c>
      <c r="M4638" s="4">
        <v>9.9062230000000007</v>
      </c>
      <c r="N4638" s="4" t="s">
        <v>15349</v>
      </c>
      <c r="O4638" s="4" t="s">
        <v>8992</v>
      </c>
      <c r="P4638" s="4">
        <v>22</v>
      </c>
      <c r="Q4638" s="4">
        <v>1</v>
      </c>
      <c r="R4638" s="4">
        <v>6.5</v>
      </c>
      <c r="S4638" s="4">
        <v>8.5</v>
      </c>
      <c r="T4638" s="15">
        <v>1.036805E-8</v>
      </c>
      <c r="U4638" s="15">
        <v>4.6304119999999997E-2</v>
      </c>
    </row>
    <row r="4639" spans="1:21" x14ac:dyDescent="0.25">
      <c r="A4639" s="4">
        <v>4637</v>
      </c>
      <c r="B4639" s="4" t="s">
        <v>15350</v>
      </c>
      <c r="C4639" s="4">
        <v>4</v>
      </c>
      <c r="D4639" s="93">
        <v>2079.1239999999998</v>
      </c>
      <c r="E4639" s="4" t="s">
        <v>12575</v>
      </c>
      <c r="F4639" s="4" t="s">
        <v>8988</v>
      </c>
      <c r="G4639" s="4" t="s">
        <v>8989</v>
      </c>
      <c r="H4639" s="93">
        <v>2079.123</v>
      </c>
      <c r="I4639" s="4" t="s">
        <v>8990</v>
      </c>
      <c r="J4639" s="15">
        <v>1.0510710000000001E-9</v>
      </c>
      <c r="K4639" s="15">
        <v>0.50081819999999999</v>
      </c>
      <c r="L4639" s="4">
        <v>7.27E-4</v>
      </c>
      <c r="M4639" s="4">
        <v>0.34966700000000001</v>
      </c>
      <c r="N4639" s="4" t="s">
        <v>12576</v>
      </c>
      <c r="O4639" s="4" t="s">
        <v>8992</v>
      </c>
      <c r="P4639" s="4">
        <v>17</v>
      </c>
      <c r="Q4639" s="4">
        <v>1</v>
      </c>
      <c r="R4639" s="4">
        <v>12.5</v>
      </c>
      <c r="S4639" s="4">
        <v>4.5</v>
      </c>
      <c r="T4639" s="15">
        <v>3.5970569999999999E-11</v>
      </c>
      <c r="U4639" s="15">
        <v>3.0901490000000001E-10</v>
      </c>
    </row>
    <row r="4640" spans="1:21" x14ac:dyDescent="0.25">
      <c r="A4640" s="4">
        <v>4638</v>
      </c>
      <c r="B4640" s="4" t="s">
        <v>15351</v>
      </c>
      <c r="C4640" s="4">
        <v>3</v>
      </c>
      <c r="D4640" s="93">
        <v>2419.16</v>
      </c>
      <c r="E4640" s="4" t="s">
        <v>13292</v>
      </c>
      <c r="F4640" s="4" t="s">
        <v>8988</v>
      </c>
      <c r="G4640" s="4" t="s">
        <v>8989</v>
      </c>
      <c r="H4640" s="93">
        <v>2419.1379999999999</v>
      </c>
      <c r="I4640" s="4" t="s">
        <v>8990</v>
      </c>
      <c r="J4640" s="15">
        <v>3.0223799999999997E-4</v>
      </c>
      <c r="K4640" s="15">
        <v>0.50125500000000001</v>
      </c>
      <c r="L4640" s="4">
        <v>2.1971999999999998E-2</v>
      </c>
      <c r="M4640" s="4">
        <v>9.0825739999999993</v>
      </c>
      <c r="N4640" s="4" t="s">
        <v>13293</v>
      </c>
      <c r="O4640" s="4" t="s">
        <v>8992</v>
      </c>
      <c r="P4640" s="4">
        <v>21</v>
      </c>
      <c r="Q4640" s="4">
        <v>1</v>
      </c>
      <c r="R4640" s="4">
        <v>3.5</v>
      </c>
      <c r="S4640" s="4">
        <v>7.5</v>
      </c>
      <c r="T4640" s="15">
        <v>5.4700440000000003E-2</v>
      </c>
      <c r="U4640" s="15">
        <v>2.8983680000000002E-4</v>
      </c>
    </row>
    <row r="4641" spans="1:21" x14ac:dyDescent="0.25">
      <c r="A4641" s="4">
        <v>4639</v>
      </c>
      <c r="B4641" s="4" t="s">
        <v>15352</v>
      </c>
      <c r="C4641" s="4">
        <v>3</v>
      </c>
      <c r="D4641" s="93">
        <v>2533.201</v>
      </c>
      <c r="E4641" s="4" t="s">
        <v>13472</v>
      </c>
      <c r="F4641" s="4" t="s">
        <v>8988</v>
      </c>
      <c r="G4641" s="4" t="s">
        <v>8989</v>
      </c>
      <c r="H4641" s="93">
        <v>2533.1799999999998</v>
      </c>
      <c r="I4641" s="4" t="s">
        <v>8990</v>
      </c>
      <c r="J4641" s="15">
        <v>5.1005280000000004E-4</v>
      </c>
      <c r="K4641" s="15">
        <v>0.50273869999999998</v>
      </c>
      <c r="L4641" s="4">
        <v>2.1441000000000002E-2</v>
      </c>
      <c r="M4641" s="4">
        <v>8.4640649999999997</v>
      </c>
      <c r="N4641" s="4" t="s">
        <v>13473</v>
      </c>
      <c r="O4641" s="4" t="s">
        <v>8992</v>
      </c>
      <c r="P4641" s="4">
        <v>21</v>
      </c>
      <c r="Q4641" s="4">
        <v>1</v>
      </c>
      <c r="R4641" s="4">
        <v>11</v>
      </c>
      <c r="S4641" s="4">
        <v>9</v>
      </c>
      <c r="T4641" s="15">
        <v>1.707283E-3</v>
      </c>
      <c r="U4641" s="15">
        <v>3.9199899999999998E-9</v>
      </c>
    </row>
    <row r="4642" spans="1:21" x14ac:dyDescent="0.25">
      <c r="A4642" s="4">
        <v>4640</v>
      </c>
      <c r="B4642" s="4" t="s">
        <v>15353</v>
      </c>
      <c r="C4642" s="4">
        <v>3</v>
      </c>
      <c r="D4642" s="93">
        <v>2082.0889999999999</v>
      </c>
      <c r="E4642" s="4" t="s">
        <v>12058</v>
      </c>
      <c r="F4642" s="4" t="s">
        <v>8988</v>
      </c>
      <c r="G4642" s="4" t="s">
        <v>8989</v>
      </c>
      <c r="H4642" s="93">
        <v>2082.0880000000002</v>
      </c>
      <c r="I4642" s="4" t="s">
        <v>8990</v>
      </c>
      <c r="J4642" s="15">
        <v>0.37354310000000002</v>
      </c>
      <c r="K4642" s="15">
        <v>0.50374839999999999</v>
      </c>
      <c r="L4642" s="4">
        <v>1.5330000000000001E-3</v>
      </c>
      <c r="M4642" s="4">
        <v>0.73628000000000005</v>
      </c>
      <c r="N4642" s="4" t="s">
        <v>12059</v>
      </c>
      <c r="O4642" s="4" t="s">
        <v>8992</v>
      </c>
      <c r="P4642" s="4">
        <v>17</v>
      </c>
      <c r="Q4642" s="4">
        <v>1</v>
      </c>
      <c r="R4642" s="4">
        <v>5</v>
      </c>
      <c r="S4642" s="4">
        <v>4</v>
      </c>
      <c r="T4642" s="15">
        <v>1.5544459999999999E-3</v>
      </c>
      <c r="U4642" s="15">
        <v>1</v>
      </c>
    </row>
    <row r="4643" spans="1:21" x14ac:dyDescent="0.25">
      <c r="A4643" s="4">
        <v>4641</v>
      </c>
      <c r="B4643" s="4" t="s">
        <v>15354</v>
      </c>
      <c r="C4643" s="4">
        <v>3</v>
      </c>
      <c r="D4643" s="93">
        <v>1598.788</v>
      </c>
      <c r="E4643" s="4" t="s">
        <v>10281</v>
      </c>
      <c r="F4643" s="4" t="s">
        <v>8988</v>
      </c>
      <c r="G4643" s="4" t="s">
        <v>8989</v>
      </c>
      <c r="H4643" s="93">
        <v>1598.7729999999999</v>
      </c>
      <c r="I4643" s="4" t="s">
        <v>9557</v>
      </c>
      <c r="J4643" s="15">
        <v>1.2817460000000001E-3</v>
      </c>
      <c r="K4643" s="15">
        <v>0.50499479999999997</v>
      </c>
      <c r="L4643" s="4">
        <v>1.489E-2</v>
      </c>
      <c r="M4643" s="4">
        <v>9.3133920000000003</v>
      </c>
      <c r="N4643" s="4" t="s">
        <v>10282</v>
      </c>
      <c r="O4643" s="4" t="s">
        <v>8992</v>
      </c>
      <c r="P4643" s="4">
        <v>3</v>
      </c>
      <c r="Q4643" s="4">
        <v>1</v>
      </c>
      <c r="R4643" s="4">
        <v>9</v>
      </c>
      <c r="S4643" s="4">
        <v>12</v>
      </c>
      <c r="T4643" s="15">
        <v>4.2042139999999999E-13</v>
      </c>
      <c r="U4643" s="15">
        <v>3.1240560000000001E-3</v>
      </c>
    </row>
    <row r="4644" spans="1:21" x14ac:dyDescent="0.25">
      <c r="A4644" s="4">
        <v>4642</v>
      </c>
      <c r="B4644" s="4" t="s">
        <v>15355</v>
      </c>
      <c r="C4644" s="4">
        <v>4</v>
      </c>
      <c r="D4644" s="93">
        <v>2748.5160000000001</v>
      </c>
      <c r="E4644" s="4" t="s">
        <v>15293</v>
      </c>
      <c r="F4644" s="4" t="s">
        <v>8988</v>
      </c>
      <c r="G4644" s="4" t="s">
        <v>8989</v>
      </c>
      <c r="H4644" s="93">
        <v>2748.4929999999999</v>
      </c>
      <c r="I4644" s="4" t="s">
        <v>8990</v>
      </c>
      <c r="J4644" s="15">
        <v>9.3633669999999997E-7</v>
      </c>
      <c r="K4644" s="15">
        <v>0.50562030000000002</v>
      </c>
      <c r="L4644" s="4">
        <v>2.3213999999999999E-2</v>
      </c>
      <c r="M4644" s="4">
        <v>8.4460829999999998</v>
      </c>
      <c r="N4644" s="4" t="s">
        <v>15294</v>
      </c>
      <c r="O4644" s="4" t="s">
        <v>8992</v>
      </c>
      <c r="P4644" s="4">
        <v>23</v>
      </c>
      <c r="Q4644" s="4">
        <v>1</v>
      </c>
      <c r="R4644" s="4">
        <v>28</v>
      </c>
      <c r="S4644" s="4">
        <v>6</v>
      </c>
      <c r="T4644" s="15">
        <v>3.026122E-15</v>
      </c>
      <c r="U4644" s="15">
        <v>1.087461E-5</v>
      </c>
    </row>
    <row r="4645" spans="1:21" x14ac:dyDescent="0.25">
      <c r="A4645" s="4">
        <v>4643</v>
      </c>
      <c r="B4645" s="4" t="s">
        <v>15356</v>
      </c>
      <c r="C4645" s="4">
        <v>4</v>
      </c>
      <c r="D4645" s="93">
        <v>4407.8599999999997</v>
      </c>
      <c r="E4645" s="4" t="s">
        <v>15357</v>
      </c>
      <c r="F4645" s="4" t="s">
        <v>8988</v>
      </c>
      <c r="G4645" s="4" t="s">
        <v>8989</v>
      </c>
      <c r="H4645" s="93">
        <v>4407.8190000000004</v>
      </c>
      <c r="I4645" s="4" t="s">
        <v>8990</v>
      </c>
      <c r="J4645" s="15">
        <v>9.8009139999999995E-2</v>
      </c>
      <c r="K4645" s="15">
        <v>0.50579499999999999</v>
      </c>
      <c r="L4645" s="4">
        <v>4.0658E-2</v>
      </c>
      <c r="M4645" s="4">
        <v>9.224062</v>
      </c>
      <c r="N4645" s="4" t="s">
        <v>15358</v>
      </c>
      <c r="O4645" s="4" t="s">
        <v>8992</v>
      </c>
      <c r="P4645" s="4">
        <v>19</v>
      </c>
      <c r="Q4645" s="4">
        <v>1</v>
      </c>
      <c r="R4645" s="4">
        <v>14</v>
      </c>
      <c r="S4645" s="4">
        <v>3</v>
      </c>
      <c r="T4645" s="15">
        <v>1</v>
      </c>
      <c r="U4645" s="15">
        <v>3.0342649999999999E-2</v>
      </c>
    </row>
    <row r="4646" spans="1:21" x14ac:dyDescent="0.25">
      <c r="A4646" s="4">
        <v>4644</v>
      </c>
      <c r="B4646" s="4" t="s">
        <v>15359</v>
      </c>
      <c r="C4646" s="4">
        <v>3</v>
      </c>
      <c r="D4646" s="93">
        <v>1886.018</v>
      </c>
      <c r="E4646" s="4" t="s">
        <v>9541</v>
      </c>
      <c r="F4646" s="4" t="s">
        <v>8988</v>
      </c>
      <c r="G4646" s="4" t="s">
        <v>8989</v>
      </c>
      <c r="H4646" s="93">
        <v>1886.002</v>
      </c>
      <c r="I4646" s="4" t="s">
        <v>8990</v>
      </c>
      <c r="J4646" s="15">
        <v>2.7163139999999999E-2</v>
      </c>
      <c r="K4646" s="15">
        <v>0.50712679999999999</v>
      </c>
      <c r="L4646" s="4">
        <v>1.6413000000000001E-2</v>
      </c>
      <c r="M4646" s="4">
        <v>8.7025369999999995</v>
      </c>
      <c r="N4646" s="4" t="s">
        <v>9542</v>
      </c>
      <c r="O4646" s="4" t="s">
        <v>8992</v>
      </c>
      <c r="P4646" s="4">
        <v>23</v>
      </c>
      <c r="Q4646" s="4">
        <v>1</v>
      </c>
      <c r="R4646" s="4">
        <v>8</v>
      </c>
      <c r="S4646" s="4">
        <v>7</v>
      </c>
      <c r="T4646" s="15">
        <v>7.8028060000000005E-4</v>
      </c>
      <c r="U4646" s="15">
        <v>0.19386829999999999</v>
      </c>
    </row>
    <row r="4647" spans="1:21" x14ac:dyDescent="0.25">
      <c r="A4647" s="4">
        <v>4645</v>
      </c>
      <c r="B4647" s="4" t="s">
        <v>15360</v>
      </c>
      <c r="C4647" s="4">
        <v>3</v>
      </c>
      <c r="D4647" s="93">
        <v>2183.1709999999998</v>
      </c>
      <c r="E4647" s="4" t="s">
        <v>15307</v>
      </c>
      <c r="F4647" s="4" t="s">
        <v>8988</v>
      </c>
      <c r="G4647" s="4" t="s">
        <v>8989</v>
      </c>
      <c r="H4647" s="93">
        <v>2183.1489999999999</v>
      </c>
      <c r="I4647" s="4" t="s">
        <v>8990</v>
      </c>
      <c r="J4647" s="15">
        <v>9.4540270000000004E-7</v>
      </c>
      <c r="K4647" s="15">
        <v>0.50751040000000003</v>
      </c>
      <c r="L4647" s="4">
        <v>2.2001E-2</v>
      </c>
      <c r="M4647" s="4">
        <v>10.077646</v>
      </c>
      <c r="N4647" s="4" t="s">
        <v>15308</v>
      </c>
      <c r="O4647" s="4" t="s">
        <v>8992</v>
      </c>
      <c r="P4647" s="4">
        <v>21</v>
      </c>
      <c r="Q4647" s="4">
        <v>1</v>
      </c>
      <c r="R4647" s="4">
        <v>13.5</v>
      </c>
      <c r="S4647" s="4">
        <v>9.5</v>
      </c>
      <c r="T4647" s="15">
        <v>3.6934029999999999E-6</v>
      </c>
      <c r="U4647" s="15">
        <v>1.31953E-8</v>
      </c>
    </row>
    <row r="4648" spans="1:21" x14ac:dyDescent="0.25">
      <c r="A4648" s="4">
        <v>4646</v>
      </c>
      <c r="B4648" s="4" t="s">
        <v>15361</v>
      </c>
      <c r="C4648" s="4">
        <v>4</v>
      </c>
      <c r="D4648" s="93">
        <v>2785.3420000000001</v>
      </c>
      <c r="E4648" s="4" t="s">
        <v>15362</v>
      </c>
      <c r="F4648" s="4" t="s">
        <v>8988</v>
      </c>
      <c r="G4648" s="4" t="s">
        <v>8989</v>
      </c>
      <c r="H4648" s="93">
        <v>2785.3429999999998</v>
      </c>
      <c r="I4648" s="4" t="s">
        <v>8990</v>
      </c>
      <c r="J4648" s="15">
        <v>0.49341550000000001</v>
      </c>
      <c r="K4648" s="15">
        <v>0.50801879999999999</v>
      </c>
      <c r="L4648" s="4">
        <v>-3.7500000000000001E-4</v>
      </c>
      <c r="M4648" s="4">
        <v>-0.134633</v>
      </c>
      <c r="N4648" s="4" t="s">
        <v>15363</v>
      </c>
      <c r="O4648" s="4" t="s">
        <v>8992</v>
      </c>
      <c r="P4648" s="4">
        <v>17</v>
      </c>
      <c r="Q4648" s="4">
        <v>1</v>
      </c>
      <c r="R4648" s="4">
        <v>10</v>
      </c>
      <c r="S4648" s="4">
        <v>8</v>
      </c>
      <c r="T4648" s="15">
        <v>8.4843400000000002E-5</v>
      </c>
      <c r="U4648" s="15">
        <v>1</v>
      </c>
    </row>
    <row r="4649" spans="1:21" x14ac:dyDescent="0.25">
      <c r="A4649" s="4">
        <v>4647</v>
      </c>
      <c r="B4649" s="4" t="s">
        <v>15364</v>
      </c>
      <c r="C4649" s="4">
        <v>3</v>
      </c>
      <c r="D4649" s="93">
        <v>2414.386</v>
      </c>
      <c r="E4649" s="4" t="s">
        <v>9424</v>
      </c>
      <c r="F4649" s="4" t="s">
        <v>8988</v>
      </c>
      <c r="G4649" s="4" t="s">
        <v>8989</v>
      </c>
      <c r="H4649" s="93">
        <v>2414.3649999999998</v>
      </c>
      <c r="I4649" s="4" t="s">
        <v>8990</v>
      </c>
      <c r="J4649" s="15">
        <v>0.65919300000000003</v>
      </c>
      <c r="K4649" s="15">
        <v>0.43797000000000003</v>
      </c>
      <c r="L4649" s="4">
        <v>2.0881E-2</v>
      </c>
      <c r="M4649" s="4">
        <v>8.6486499999999999</v>
      </c>
      <c r="N4649" s="4" t="s">
        <v>9425</v>
      </c>
      <c r="O4649" s="4" t="s">
        <v>9004</v>
      </c>
      <c r="P4649" s="4">
        <v>21</v>
      </c>
      <c r="Q4649" s="4">
        <v>1</v>
      </c>
      <c r="R4649" s="4">
        <v>9</v>
      </c>
      <c r="S4649" s="4">
        <v>4</v>
      </c>
      <c r="T4649" s="15">
        <v>0.31201590000000001</v>
      </c>
      <c r="U4649" s="15">
        <v>0.57047380000000003</v>
      </c>
    </row>
    <row r="4650" spans="1:21" x14ac:dyDescent="0.25">
      <c r="A4650" s="4">
        <v>4648</v>
      </c>
      <c r="B4650" s="4" t="s">
        <v>15365</v>
      </c>
      <c r="C4650" s="4">
        <v>3</v>
      </c>
      <c r="D4650" s="93">
        <v>1798.056</v>
      </c>
      <c r="E4650" s="4" t="s">
        <v>14832</v>
      </c>
      <c r="F4650" s="4" t="s">
        <v>8988</v>
      </c>
      <c r="G4650" s="4" t="s">
        <v>8989</v>
      </c>
      <c r="H4650" s="93">
        <v>1798.0429999999999</v>
      </c>
      <c r="I4650" s="4" t="s">
        <v>8990</v>
      </c>
      <c r="J4650" s="15">
        <v>8.9636549999999995E-2</v>
      </c>
      <c r="K4650" s="15">
        <v>0.43978689999999998</v>
      </c>
      <c r="L4650" s="4">
        <v>1.3042E-2</v>
      </c>
      <c r="M4650" s="4">
        <v>7.2534409999999996</v>
      </c>
      <c r="N4650" s="4" t="s">
        <v>10755</v>
      </c>
      <c r="O4650" s="4" t="s">
        <v>9004</v>
      </c>
      <c r="P4650" s="4">
        <v>22</v>
      </c>
      <c r="Q4650" s="4">
        <v>1</v>
      </c>
      <c r="R4650" s="4">
        <v>9</v>
      </c>
      <c r="S4650" s="4">
        <v>6</v>
      </c>
      <c r="T4650" s="15">
        <v>1.942914E-3</v>
      </c>
      <c r="U4650" s="15">
        <v>0.12483950000000001</v>
      </c>
    </row>
    <row r="4651" spans="1:21" x14ac:dyDescent="0.25">
      <c r="A4651" s="4">
        <v>4649</v>
      </c>
      <c r="B4651" s="4" t="s">
        <v>15366</v>
      </c>
      <c r="C4651" s="4">
        <v>3</v>
      </c>
      <c r="D4651" s="93">
        <v>2311.2689999999998</v>
      </c>
      <c r="E4651" s="4" t="s">
        <v>10156</v>
      </c>
      <c r="F4651" s="4" t="s">
        <v>8988</v>
      </c>
      <c r="G4651" s="4" t="s">
        <v>8989</v>
      </c>
      <c r="H4651" s="93">
        <v>2311.248</v>
      </c>
      <c r="I4651" s="4" t="s">
        <v>8990</v>
      </c>
      <c r="J4651" s="15">
        <v>1.5287129999999999E-2</v>
      </c>
      <c r="K4651" s="15">
        <v>0.44042290000000001</v>
      </c>
      <c r="L4651" s="4">
        <v>2.1024999999999999E-2</v>
      </c>
      <c r="M4651" s="4">
        <v>9.0968149999999994</v>
      </c>
      <c r="N4651" s="4" t="s">
        <v>10157</v>
      </c>
      <c r="O4651" s="4" t="s">
        <v>9004</v>
      </c>
      <c r="P4651" s="4">
        <v>20</v>
      </c>
      <c r="Q4651" s="4">
        <v>1</v>
      </c>
      <c r="R4651" s="4">
        <v>11</v>
      </c>
      <c r="S4651" s="4">
        <v>6</v>
      </c>
      <c r="T4651" s="15">
        <v>1.24692E-2</v>
      </c>
      <c r="U4651" s="15">
        <v>2.763811E-2</v>
      </c>
    </row>
    <row r="4652" spans="1:21" x14ac:dyDescent="0.25">
      <c r="A4652" s="4">
        <v>4650</v>
      </c>
      <c r="B4652" s="4" t="s">
        <v>15367</v>
      </c>
      <c r="C4652" s="4">
        <v>3</v>
      </c>
      <c r="D4652" s="93">
        <v>2311.25</v>
      </c>
      <c r="E4652" s="4" t="s">
        <v>10156</v>
      </c>
      <c r="F4652" s="4" t="s">
        <v>8988</v>
      </c>
      <c r="G4652" s="4" t="s">
        <v>8989</v>
      </c>
      <c r="H4652" s="93">
        <v>2311.248</v>
      </c>
      <c r="I4652" s="4" t="s">
        <v>8990</v>
      </c>
      <c r="J4652" s="15">
        <v>1</v>
      </c>
      <c r="K4652" s="15">
        <v>0.44098680000000001</v>
      </c>
      <c r="L4652" s="4">
        <v>2.0830000000000002E-3</v>
      </c>
      <c r="M4652" s="4">
        <v>0.90124499999999996</v>
      </c>
      <c r="N4652" s="4" t="s">
        <v>10157</v>
      </c>
      <c r="O4652" s="4" t="s">
        <v>9004</v>
      </c>
      <c r="P4652" s="4">
        <v>14</v>
      </c>
      <c r="Q4652" s="4">
        <v>1</v>
      </c>
      <c r="R4652" s="4">
        <v>5</v>
      </c>
      <c r="S4652" s="4">
        <v>3</v>
      </c>
      <c r="T4652" s="15">
        <v>1</v>
      </c>
      <c r="U4652" s="15">
        <v>1</v>
      </c>
    </row>
    <row r="4653" spans="1:21" x14ac:dyDescent="0.25">
      <c r="A4653" s="4">
        <v>4651</v>
      </c>
      <c r="B4653" s="4" t="s">
        <v>15368</v>
      </c>
      <c r="C4653" s="4">
        <v>4</v>
      </c>
      <c r="D4653" s="93">
        <v>1397.739</v>
      </c>
      <c r="E4653" s="4" t="s">
        <v>11268</v>
      </c>
      <c r="F4653" s="4" t="s">
        <v>8988</v>
      </c>
      <c r="G4653" s="4" t="s">
        <v>8989</v>
      </c>
      <c r="H4653" s="93">
        <v>1397.7280000000001</v>
      </c>
      <c r="I4653" s="4" t="s">
        <v>8990</v>
      </c>
      <c r="J4653" s="15">
        <v>0.12084540000000001</v>
      </c>
      <c r="K4653" s="15">
        <v>0.44159929999999997</v>
      </c>
      <c r="L4653" s="4">
        <v>1.0527999999999999E-2</v>
      </c>
      <c r="M4653" s="4">
        <v>7.532222</v>
      </c>
      <c r="N4653" s="4" t="s">
        <v>11269</v>
      </c>
      <c r="O4653" s="4" t="s">
        <v>9004</v>
      </c>
      <c r="P4653" s="4">
        <v>23</v>
      </c>
      <c r="Q4653" s="4">
        <v>1</v>
      </c>
      <c r="R4653" s="4">
        <v>4</v>
      </c>
      <c r="S4653" s="4">
        <v>4</v>
      </c>
      <c r="T4653" s="15">
        <v>0.1167504</v>
      </c>
      <c r="U4653" s="15">
        <v>3.7835579999999998E-3</v>
      </c>
    </row>
    <row r="4654" spans="1:21" x14ac:dyDescent="0.25">
      <c r="A4654" s="4">
        <v>4652</v>
      </c>
      <c r="B4654" s="4" t="s">
        <v>15369</v>
      </c>
      <c r="C4654" s="4">
        <v>3</v>
      </c>
      <c r="D4654" s="93">
        <v>1622.875</v>
      </c>
      <c r="E4654" s="4" t="s">
        <v>9838</v>
      </c>
      <c r="F4654" s="4" t="s">
        <v>8988</v>
      </c>
      <c r="G4654" s="4" t="s">
        <v>8989</v>
      </c>
      <c r="H4654" s="93">
        <v>1622.8610000000001</v>
      </c>
      <c r="I4654" s="4" t="s">
        <v>8990</v>
      </c>
      <c r="J4654" s="15">
        <v>3.9373209999999998E-5</v>
      </c>
      <c r="K4654" s="15">
        <v>0.44370169999999998</v>
      </c>
      <c r="L4654" s="4">
        <v>1.376E-2</v>
      </c>
      <c r="M4654" s="4">
        <v>8.4788540000000001</v>
      </c>
      <c r="N4654" s="4" t="s">
        <v>9839</v>
      </c>
      <c r="O4654" s="4" t="s">
        <v>9004</v>
      </c>
      <c r="P4654" s="4">
        <v>23</v>
      </c>
      <c r="Q4654" s="4">
        <v>1</v>
      </c>
      <c r="R4654" s="4">
        <v>10</v>
      </c>
      <c r="S4654" s="4">
        <v>4</v>
      </c>
      <c r="T4654" s="15">
        <v>7.4115339999999998E-6</v>
      </c>
      <c r="U4654" s="15">
        <v>3.9506559999999999E-4</v>
      </c>
    </row>
    <row r="4655" spans="1:21" x14ac:dyDescent="0.25">
      <c r="A4655" s="4">
        <v>4653</v>
      </c>
      <c r="B4655" s="4" t="s">
        <v>15370</v>
      </c>
      <c r="C4655" s="4">
        <v>3</v>
      </c>
      <c r="D4655" s="93">
        <v>1729.979</v>
      </c>
      <c r="E4655" s="4" t="s">
        <v>11452</v>
      </c>
      <c r="F4655" s="4" t="s">
        <v>8988</v>
      </c>
      <c r="G4655" s="4" t="s">
        <v>8989</v>
      </c>
      <c r="H4655" s="93">
        <v>1729.963</v>
      </c>
      <c r="I4655" s="4" t="s">
        <v>8990</v>
      </c>
      <c r="J4655" s="15">
        <v>2.4216799999999998E-3</v>
      </c>
      <c r="K4655" s="15">
        <v>0.4441098</v>
      </c>
      <c r="L4655" s="4">
        <v>1.5982E-2</v>
      </c>
      <c r="M4655" s="4">
        <v>9.2383489999999995</v>
      </c>
      <c r="N4655" s="4" t="s">
        <v>11453</v>
      </c>
      <c r="O4655" s="4" t="s">
        <v>9004</v>
      </c>
      <c r="P4655" s="4">
        <v>22</v>
      </c>
      <c r="Q4655" s="4">
        <v>1</v>
      </c>
      <c r="R4655" s="4">
        <v>10</v>
      </c>
      <c r="S4655" s="4">
        <v>4</v>
      </c>
      <c r="T4655" s="15">
        <v>1.5775440000000002E-2</v>
      </c>
      <c r="U4655" s="15">
        <v>7.4661860000000005E-8</v>
      </c>
    </row>
    <row r="4656" spans="1:21" x14ac:dyDescent="0.25">
      <c r="A4656" s="4">
        <v>4654</v>
      </c>
      <c r="B4656" s="4" t="s">
        <v>15371</v>
      </c>
      <c r="C4656" s="4">
        <v>3</v>
      </c>
      <c r="D4656" s="93">
        <v>1767.8720000000001</v>
      </c>
      <c r="E4656" s="4" t="s">
        <v>15372</v>
      </c>
      <c r="F4656" s="4" t="s">
        <v>8988</v>
      </c>
      <c r="G4656" s="4" t="s">
        <v>8989</v>
      </c>
      <c r="H4656" s="93">
        <v>1767.87</v>
      </c>
      <c r="I4656" s="4" t="s">
        <v>8990</v>
      </c>
      <c r="J4656" s="15">
        <v>8.8718970000000001E-3</v>
      </c>
      <c r="K4656" s="15">
        <v>0.44429150000000001</v>
      </c>
      <c r="L4656" s="4">
        <v>1.6819999999999999E-3</v>
      </c>
      <c r="M4656" s="4">
        <v>0.95142700000000002</v>
      </c>
      <c r="N4656" s="4" t="s">
        <v>15373</v>
      </c>
      <c r="O4656" s="4" t="s">
        <v>9004</v>
      </c>
      <c r="P4656" s="4">
        <v>17</v>
      </c>
      <c r="Q4656" s="4">
        <v>1</v>
      </c>
      <c r="R4656" s="4">
        <v>6</v>
      </c>
      <c r="S4656" s="4">
        <v>5</v>
      </c>
      <c r="T4656" s="15">
        <v>4.7485890000000001E-3</v>
      </c>
      <c r="U4656" s="15">
        <v>1.4088639999999999E-2</v>
      </c>
    </row>
    <row r="4657" spans="1:21" x14ac:dyDescent="0.25">
      <c r="A4657" s="4">
        <v>4655</v>
      </c>
      <c r="B4657" s="4" t="s">
        <v>15374</v>
      </c>
      <c r="C4657" s="4">
        <v>4</v>
      </c>
      <c r="D4657" s="93">
        <v>2909.5010000000002</v>
      </c>
      <c r="E4657" s="4" t="s">
        <v>12739</v>
      </c>
      <c r="F4657" s="4" t="s">
        <v>8988</v>
      </c>
      <c r="G4657" s="4" t="s">
        <v>8989</v>
      </c>
      <c r="H4657" s="93">
        <v>2909.473</v>
      </c>
      <c r="I4657" s="4" t="s">
        <v>9348</v>
      </c>
      <c r="J4657" s="15">
        <v>1.06958E-2</v>
      </c>
      <c r="K4657" s="15">
        <v>0.44433420000000001</v>
      </c>
      <c r="L4657" s="4">
        <v>2.8309999999999998E-2</v>
      </c>
      <c r="M4657" s="4">
        <v>9.7302859999999995</v>
      </c>
      <c r="N4657" s="4" t="s">
        <v>12740</v>
      </c>
      <c r="O4657" s="4" t="s">
        <v>9004</v>
      </c>
      <c r="P4657" s="4">
        <v>23</v>
      </c>
      <c r="Q4657" s="4">
        <v>1</v>
      </c>
      <c r="R4657" s="4">
        <v>6</v>
      </c>
      <c r="S4657" s="4">
        <v>7</v>
      </c>
      <c r="T4657" s="15">
        <v>5.5315120000000002E-2</v>
      </c>
      <c r="U4657" s="15">
        <v>0.25099650000000001</v>
      </c>
    </row>
    <row r="4658" spans="1:21" x14ac:dyDescent="0.25">
      <c r="A4658" s="4">
        <v>4656</v>
      </c>
      <c r="B4658" s="4" t="s">
        <v>15375</v>
      </c>
      <c r="C4658" s="4">
        <v>3</v>
      </c>
      <c r="D4658" s="93">
        <v>1479.761</v>
      </c>
      <c r="E4658" s="4" t="s">
        <v>14715</v>
      </c>
      <c r="F4658" s="4" t="s">
        <v>8988</v>
      </c>
      <c r="G4658" s="4" t="s">
        <v>8989</v>
      </c>
      <c r="H4658" s="93">
        <v>1479.759</v>
      </c>
      <c r="I4658" s="4" t="s">
        <v>8990</v>
      </c>
      <c r="J4658" s="15">
        <v>6.1224659999999997E-6</v>
      </c>
      <c r="K4658" s="15">
        <v>0.44497300000000001</v>
      </c>
      <c r="L4658" s="4">
        <v>2.2439999999999999E-3</v>
      </c>
      <c r="M4658" s="4">
        <v>1.5164629999999999</v>
      </c>
      <c r="N4658" s="4" t="s">
        <v>14716</v>
      </c>
      <c r="O4658" s="4" t="s">
        <v>9004</v>
      </c>
      <c r="P4658" s="4">
        <v>14</v>
      </c>
      <c r="Q4658" s="4">
        <v>1</v>
      </c>
      <c r="R4658" s="4">
        <v>7</v>
      </c>
      <c r="S4658" s="4">
        <v>9</v>
      </c>
      <c r="T4658" s="15">
        <v>8.3035339999999998E-9</v>
      </c>
      <c r="U4658" s="15">
        <v>3.2430949999999998E-5</v>
      </c>
    </row>
    <row r="4659" spans="1:21" x14ac:dyDescent="0.25">
      <c r="A4659" s="4">
        <v>4657</v>
      </c>
      <c r="B4659" s="4" t="s">
        <v>15376</v>
      </c>
      <c r="C4659" s="4">
        <v>2</v>
      </c>
      <c r="D4659" s="93">
        <v>2099.9059999999999</v>
      </c>
      <c r="E4659" s="4" t="s">
        <v>15377</v>
      </c>
      <c r="F4659" s="4" t="s">
        <v>8988</v>
      </c>
      <c r="G4659" s="4" t="s">
        <v>8989</v>
      </c>
      <c r="H4659" s="93">
        <v>2099.89</v>
      </c>
      <c r="I4659" s="4" t="s">
        <v>10345</v>
      </c>
      <c r="J4659" s="15">
        <v>5.6845249999999995E-4</v>
      </c>
      <c r="K4659" s="15">
        <v>0.44806849999999998</v>
      </c>
      <c r="L4659" s="4">
        <v>1.6626999999999999E-2</v>
      </c>
      <c r="M4659" s="4">
        <v>7.9180359999999999</v>
      </c>
      <c r="N4659" s="4" t="s">
        <v>15378</v>
      </c>
      <c r="O4659" s="4" t="s">
        <v>9004</v>
      </c>
      <c r="P4659" s="4">
        <v>1</v>
      </c>
      <c r="Q4659" s="4">
        <v>1</v>
      </c>
      <c r="R4659" s="4">
        <v>4</v>
      </c>
      <c r="S4659" s="4">
        <v>4</v>
      </c>
      <c r="T4659" s="15">
        <v>2.2234670000000001E-6</v>
      </c>
      <c r="U4659" s="15">
        <v>2.050702E-4</v>
      </c>
    </row>
    <row r="4660" spans="1:21" x14ac:dyDescent="0.25">
      <c r="A4660" s="4">
        <v>4658</v>
      </c>
      <c r="B4660" s="4" t="s">
        <v>15379</v>
      </c>
      <c r="C4660" s="4">
        <v>4</v>
      </c>
      <c r="D4660" s="93">
        <v>1910.925</v>
      </c>
      <c r="E4660" s="4" t="s">
        <v>11614</v>
      </c>
      <c r="F4660" s="4" t="s">
        <v>8988</v>
      </c>
      <c r="G4660" s="4" t="s">
        <v>8989</v>
      </c>
      <c r="H4660" s="93">
        <v>1910.924</v>
      </c>
      <c r="I4660" s="4" t="s">
        <v>8990</v>
      </c>
      <c r="J4660" s="15">
        <v>0.1154345</v>
      </c>
      <c r="K4660" s="15">
        <v>0.44840059999999998</v>
      </c>
      <c r="L4660" s="4">
        <v>9.1500000000000001E-4</v>
      </c>
      <c r="M4660" s="4">
        <v>0.47882599999999997</v>
      </c>
      <c r="N4660" s="4" t="s">
        <v>11615</v>
      </c>
      <c r="O4660" s="4" t="s">
        <v>9004</v>
      </c>
      <c r="P4660" s="4">
        <v>16</v>
      </c>
      <c r="Q4660" s="4">
        <v>1</v>
      </c>
      <c r="R4660" s="4">
        <v>5.5</v>
      </c>
      <c r="S4660" s="4">
        <v>3.5</v>
      </c>
      <c r="T4660" s="15">
        <v>2.5531980000000001E-5</v>
      </c>
      <c r="U4660" s="15">
        <v>9.7963850000000005E-2</v>
      </c>
    </row>
    <row r="4661" spans="1:21" x14ac:dyDescent="0.25">
      <c r="A4661" s="4">
        <v>4659</v>
      </c>
      <c r="B4661" s="4" t="s">
        <v>15380</v>
      </c>
      <c r="C4661" s="4">
        <v>4</v>
      </c>
      <c r="D4661" s="93">
        <v>1591.7729999999999</v>
      </c>
      <c r="E4661" s="4" t="s">
        <v>12046</v>
      </c>
      <c r="F4661" s="4" t="s">
        <v>8988</v>
      </c>
      <c r="G4661" s="4" t="s">
        <v>8989</v>
      </c>
      <c r="H4661" s="93">
        <v>1591.771</v>
      </c>
      <c r="I4661" s="4" t="s">
        <v>8990</v>
      </c>
      <c r="J4661" s="15">
        <v>1.1798729999999999E-3</v>
      </c>
      <c r="K4661" s="15">
        <v>0.44893840000000002</v>
      </c>
      <c r="L4661" s="4">
        <v>1.9729999999999999E-3</v>
      </c>
      <c r="M4661" s="4">
        <v>1.2395</v>
      </c>
      <c r="N4661" s="4" t="s">
        <v>12047</v>
      </c>
      <c r="O4661" s="4" t="s">
        <v>9004</v>
      </c>
      <c r="P4661" s="4">
        <v>16</v>
      </c>
      <c r="Q4661" s="4">
        <v>1</v>
      </c>
      <c r="R4661" s="4">
        <v>6.5</v>
      </c>
      <c r="S4661" s="4">
        <v>4.5</v>
      </c>
      <c r="T4661" s="15">
        <v>2.8426889999999998E-6</v>
      </c>
      <c r="U4661" s="15">
        <v>3.5340079999999999E-3</v>
      </c>
    </row>
    <row r="4662" spans="1:21" x14ac:dyDescent="0.25">
      <c r="A4662" s="4">
        <v>4660</v>
      </c>
      <c r="B4662" s="4" t="s">
        <v>15381</v>
      </c>
      <c r="C4662" s="4">
        <v>4</v>
      </c>
      <c r="D4662" s="93">
        <v>1935.9960000000001</v>
      </c>
      <c r="E4662" s="4" t="s">
        <v>9371</v>
      </c>
      <c r="F4662" s="4" t="s">
        <v>8988</v>
      </c>
      <c r="G4662" s="4" t="s">
        <v>8989</v>
      </c>
      <c r="H4662" s="93">
        <v>1935.9770000000001</v>
      </c>
      <c r="I4662" s="4" t="s">
        <v>8990</v>
      </c>
      <c r="J4662" s="15">
        <v>4.2854339999999998E-2</v>
      </c>
      <c r="K4662" s="15">
        <v>0.4497737</v>
      </c>
      <c r="L4662" s="4">
        <v>1.8549E-2</v>
      </c>
      <c r="M4662" s="4">
        <v>9.5812089999999994</v>
      </c>
      <c r="N4662" s="4" t="s">
        <v>9372</v>
      </c>
      <c r="O4662" s="4" t="s">
        <v>9004</v>
      </c>
      <c r="P4662" s="4">
        <v>21</v>
      </c>
      <c r="Q4662" s="4">
        <v>1</v>
      </c>
      <c r="R4662" s="4">
        <v>8</v>
      </c>
      <c r="S4662" s="4">
        <v>7</v>
      </c>
      <c r="T4662" s="15">
        <v>6.3009899999999994E-2</v>
      </c>
      <c r="U4662" s="15">
        <v>5.7319210000000002E-2</v>
      </c>
    </row>
    <row r="4663" spans="1:21" x14ac:dyDescent="0.25">
      <c r="A4663" s="4">
        <v>4661</v>
      </c>
      <c r="B4663" s="4" t="s">
        <v>15382</v>
      </c>
      <c r="C4663" s="4">
        <v>3</v>
      </c>
      <c r="D4663" s="93">
        <v>2580.4340000000002</v>
      </c>
      <c r="E4663" s="4" t="s">
        <v>15383</v>
      </c>
      <c r="F4663" s="4" t="s">
        <v>8988</v>
      </c>
      <c r="G4663" s="4" t="s">
        <v>8989</v>
      </c>
      <c r="H4663" s="93">
        <v>2580.4140000000002</v>
      </c>
      <c r="I4663" s="4" t="s">
        <v>8990</v>
      </c>
      <c r="J4663" s="15">
        <v>0.1817358</v>
      </c>
      <c r="K4663" s="15">
        <v>0.4511944</v>
      </c>
      <c r="L4663" s="4">
        <v>1.9583E-2</v>
      </c>
      <c r="M4663" s="4">
        <v>7.5890909999999998</v>
      </c>
      <c r="N4663" s="4" t="s">
        <v>15384</v>
      </c>
      <c r="O4663" s="4" t="s">
        <v>9004</v>
      </c>
      <c r="P4663" s="4">
        <v>20</v>
      </c>
      <c r="Q4663" s="4">
        <v>1</v>
      </c>
      <c r="R4663" s="4">
        <v>11.5</v>
      </c>
      <c r="S4663" s="4">
        <v>5.5</v>
      </c>
      <c r="T4663" s="15">
        <v>2.421344E-5</v>
      </c>
      <c r="U4663" s="15">
        <v>0.2467686</v>
      </c>
    </row>
    <row r="4664" spans="1:21" x14ac:dyDescent="0.25">
      <c r="A4664" s="4">
        <v>4662</v>
      </c>
      <c r="B4664" s="4" t="s">
        <v>15385</v>
      </c>
      <c r="C4664" s="4">
        <v>3</v>
      </c>
      <c r="D4664" s="93">
        <v>1693.87</v>
      </c>
      <c r="E4664" s="4" t="s">
        <v>12387</v>
      </c>
      <c r="F4664" s="4" t="s">
        <v>8988</v>
      </c>
      <c r="G4664" s="4" t="s">
        <v>8989</v>
      </c>
      <c r="H4664" s="93">
        <v>1693.854</v>
      </c>
      <c r="I4664" s="4" t="s">
        <v>8990</v>
      </c>
      <c r="J4664" s="15">
        <v>1.492745E-2</v>
      </c>
      <c r="K4664" s="15">
        <v>0.45197949999999998</v>
      </c>
      <c r="L4664" s="4">
        <v>1.5646E-2</v>
      </c>
      <c r="M4664" s="4">
        <v>9.2369219999999999</v>
      </c>
      <c r="N4664" s="4" t="s">
        <v>12388</v>
      </c>
      <c r="O4664" s="4" t="s">
        <v>9004</v>
      </c>
      <c r="P4664" s="4">
        <v>22</v>
      </c>
      <c r="Q4664" s="4">
        <v>1</v>
      </c>
      <c r="R4664" s="4">
        <v>9</v>
      </c>
      <c r="S4664" s="4">
        <v>2</v>
      </c>
      <c r="T4664" s="15">
        <v>1.4758189999999999E-4</v>
      </c>
      <c r="U4664" s="15">
        <v>1.7891979999999998E-2</v>
      </c>
    </row>
    <row r="4665" spans="1:21" x14ac:dyDescent="0.25">
      <c r="A4665" s="4">
        <v>4663</v>
      </c>
      <c r="B4665" s="4" t="s">
        <v>15386</v>
      </c>
      <c r="C4665" s="4">
        <v>3</v>
      </c>
      <c r="D4665" s="93">
        <v>2228.1840000000002</v>
      </c>
      <c r="E4665" s="4" t="s">
        <v>9526</v>
      </c>
      <c r="F4665" s="4" t="s">
        <v>8988</v>
      </c>
      <c r="G4665" s="4" t="s">
        <v>8989</v>
      </c>
      <c r="H4665" s="93">
        <v>2228.1669999999999</v>
      </c>
      <c r="I4665" s="4" t="s">
        <v>8990</v>
      </c>
      <c r="J4665" s="15">
        <v>0.1132512</v>
      </c>
      <c r="K4665" s="15">
        <v>0.45313599999999998</v>
      </c>
      <c r="L4665" s="4">
        <v>1.7512E-2</v>
      </c>
      <c r="M4665" s="4">
        <v>7.859375</v>
      </c>
      <c r="N4665" s="4" t="s">
        <v>9527</v>
      </c>
      <c r="O4665" s="4" t="s">
        <v>9004</v>
      </c>
      <c r="P4665" s="4">
        <v>22</v>
      </c>
      <c r="Q4665" s="4">
        <v>1</v>
      </c>
      <c r="R4665" s="4">
        <v>7.5</v>
      </c>
      <c r="S4665" s="4">
        <v>6.5</v>
      </c>
      <c r="T4665" s="15">
        <v>0.54674339999999999</v>
      </c>
      <c r="U4665" s="15">
        <v>3.0408520000000001E-4</v>
      </c>
    </row>
    <row r="4666" spans="1:21" x14ac:dyDescent="0.25">
      <c r="A4666" s="4">
        <v>4664</v>
      </c>
      <c r="B4666" s="4" t="s">
        <v>15387</v>
      </c>
      <c r="C4666" s="4">
        <v>2</v>
      </c>
      <c r="D4666" s="93">
        <v>2107.8389999999999</v>
      </c>
      <c r="E4666" s="4" t="s">
        <v>15388</v>
      </c>
      <c r="F4666" s="4" t="s">
        <v>8988</v>
      </c>
      <c r="G4666" s="4" t="s">
        <v>8989</v>
      </c>
      <c r="H4666" s="93">
        <v>2107.817</v>
      </c>
      <c r="I4666" s="4" t="s">
        <v>15389</v>
      </c>
      <c r="J4666" s="15">
        <v>0.84996539999999998</v>
      </c>
      <c r="K4666" s="15">
        <v>0.45331510000000003</v>
      </c>
      <c r="L4666" s="4">
        <v>2.1166999999999998E-2</v>
      </c>
      <c r="M4666" s="4">
        <v>10.042142</v>
      </c>
      <c r="N4666" s="4" t="s">
        <v>15390</v>
      </c>
      <c r="O4666" s="4" t="s">
        <v>9004</v>
      </c>
      <c r="P4666" s="4">
        <v>8</v>
      </c>
      <c r="Q4666" s="4">
        <v>1</v>
      </c>
      <c r="R4666" s="4">
        <v>3</v>
      </c>
      <c r="S4666" s="4">
        <v>10</v>
      </c>
      <c r="T4666" s="15">
        <v>1</v>
      </c>
      <c r="U4666" s="15">
        <v>8.2808890000000005E-5</v>
      </c>
    </row>
    <row r="4667" spans="1:21" x14ac:dyDescent="0.25">
      <c r="A4667" s="4">
        <v>4665</v>
      </c>
      <c r="B4667" s="4" t="s">
        <v>15391</v>
      </c>
      <c r="C4667" s="4">
        <v>3</v>
      </c>
      <c r="D4667" s="93">
        <v>1772.87</v>
      </c>
      <c r="E4667" s="4" t="s">
        <v>9078</v>
      </c>
      <c r="F4667" s="4" t="s">
        <v>8988</v>
      </c>
      <c r="G4667" s="4" t="s">
        <v>8989</v>
      </c>
      <c r="H4667" s="93">
        <v>1772.8679999999999</v>
      </c>
      <c r="I4667" s="4" t="s">
        <v>8990</v>
      </c>
      <c r="J4667" s="15">
        <v>1.000123E-2</v>
      </c>
      <c r="K4667" s="15">
        <v>0.4536019</v>
      </c>
      <c r="L4667" s="4">
        <v>2.4239999999999999E-3</v>
      </c>
      <c r="M4667" s="4">
        <v>1.3672759999999999</v>
      </c>
      <c r="N4667" s="4" t="s">
        <v>9080</v>
      </c>
      <c r="O4667" s="4" t="s">
        <v>9004</v>
      </c>
      <c r="P4667" s="4">
        <v>14</v>
      </c>
      <c r="Q4667" s="4">
        <v>1</v>
      </c>
      <c r="R4667" s="4">
        <v>10</v>
      </c>
      <c r="S4667" s="4">
        <v>5</v>
      </c>
      <c r="T4667" s="15">
        <v>4.7253680000000003E-5</v>
      </c>
      <c r="U4667" s="15">
        <v>2.812945E-2</v>
      </c>
    </row>
    <row r="4668" spans="1:21" x14ac:dyDescent="0.25">
      <c r="A4668" s="4">
        <v>4666</v>
      </c>
      <c r="B4668" s="4" t="s">
        <v>15392</v>
      </c>
      <c r="C4668" s="4">
        <v>3</v>
      </c>
      <c r="D4668" s="93">
        <v>2208.1489999999999</v>
      </c>
      <c r="E4668" s="4" t="s">
        <v>10845</v>
      </c>
      <c r="F4668" s="4" t="s">
        <v>8988</v>
      </c>
      <c r="G4668" s="4" t="s">
        <v>8989</v>
      </c>
      <c r="H4668" s="93">
        <v>2208.1309999999999</v>
      </c>
      <c r="I4668" s="4" t="s">
        <v>8990</v>
      </c>
      <c r="J4668" s="15">
        <v>3.9510209999999999E-6</v>
      </c>
      <c r="K4668" s="15">
        <v>0.45373869999999999</v>
      </c>
      <c r="L4668" s="4">
        <v>1.8030999999999998E-2</v>
      </c>
      <c r="M4668" s="4">
        <v>8.1657299999999999</v>
      </c>
      <c r="N4668" s="4" t="s">
        <v>9772</v>
      </c>
      <c r="O4668" s="4" t="s">
        <v>9004</v>
      </c>
      <c r="P4668" s="4">
        <v>5</v>
      </c>
      <c r="Q4668" s="4">
        <v>1</v>
      </c>
      <c r="R4668" s="4">
        <v>20</v>
      </c>
      <c r="S4668" s="4">
        <v>3</v>
      </c>
      <c r="T4668" s="15">
        <v>5.5687949999999999E-8</v>
      </c>
      <c r="U4668" s="15">
        <v>3.9401279999999997E-6</v>
      </c>
    </row>
    <row r="4669" spans="1:21" x14ac:dyDescent="0.25">
      <c r="A4669" s="4">
        <v>4667</v>
      </c>
      <c r="B4669" s="4" t="s">
        <v>15393</v>
      </c>
      <c r="C4669" s="4">
        <v>3</v>
      </c>
      <c r="D4669" s="93">
        <v>1635.8130000000001</v>
      </c>
      <c r="E4669" s="4" t="s">
        <v>10569</v>
      </c>
      <c r="F4669" s="4" t="s">
        <v>8988</v>
      </c>
      <c r="G4669" s="4" t="s">
        <v>8989</v>
      </c>
      <c r="H4669" s="93">
        <v>1635.797</v>
      </c>
      <c r="I4669" s="4" t="s">
        <v>8990</v>
      </c>
      <c r="J4669" s="15">
        <v>4.6379430000000001E-4</v>
      </c>
      <c r="K4669" s="15">
        <v>0.45552359999999997</v>
      </c>
      <c r="L4669" s="4">
        <v>1.5499000000000001E-2</v>
      </c>
      <c r="M4669" s="4">
        <v>9.4748909999999995</v>
      </c>
      <c r="N4669" s="4" t="s">
        <v>10570</v>
      </c>
      <c r="O4669" s="4" t="s">
        <v>9004</v>
      </c>
      <c r="P4669" s="4">
        <v>20</v>
      </c>
      <c r="Q4669" s="4">
        <v>1</v>
      </c>
      <c r="R4669" s="4">
        <v>9</v>
      </c>
      <c r="S4669" s="4">
        <v>9</v>
      </c>
      <c r="T4669" s="15">
        <v>2.6955820000000002E-3</v>
      </c>
      <c r="U4669" s="15">
        <v>9.3414449999999998E-6</v>
      </c>
    </row>
    <row r="4670" spans="1:21" x14ac:dyDescent="0.25">
      <c r="A4670" s="4">
        <v>4668</v>
      </c>
      <c r="B4670" s="4" t="s">
        <v>15394</v>
      </c>
      <c r="C4670" s="4">
        <v>2</v>
      </c>
      <c r="D4670" s="93">
        <v>1788.864</v>
      </c>
      <c r="E4670" s="4" t="s">
        <v>9078</v>
      </c>
      <c r="F4670" s="4" t="s">
        <v>8988</v>
      </c>
      <c r="G4670" s="4" t="s">
        <v>8989</v>
      </c>
      <c r="H4670" s="93">
        <v>1788.8620000000001</v>
      </c>
      <c r="I4670" s="4" t="s">
        <v>9079</v>
      </c>
      <c r="J4670" s="15">
        <v>1</v>
      </c>
      <c r="K4670" s="15">
        <v>0.45590979999999998</v>
      </c>
      <c r="L4670" s="4">
        <v>1.552E-3</v>
      </c>
      <c r="M4670" s="4">
        <v>0.86758999999999997</v>
      </c>
      <c r="N4670" s="4" t="s">
        <v>9080</v>
      </c>
      <c r="O4670" s="4" t="s">
        <v>9004</v>
      </c>
      <c r="P4670" s="4">
        <v>14</v>
      </c>
      <c r="Q4670" s="4">
        <v>1</v>
      </c>
      <c r="R4670" s="4">
        <v>7</v>
      </c>
      <c r="S4670" s="4">
        <v>3</v>
      </c>
      <c r="T4670" s="15">
        <v>1.443146E-2</v>
      </c>
      <c r="U4670" s="15">
        <v>1</v>
      </c>
    </row>
    <row r="4671" spans="1:21" x14ac:dyDescent="0.25">
      <c r="A4671" s="4">
        <v>4669</v>
      </c>
      <c r="B4671" s="4" t="s">
        <v>15395</v>
      </c>
      <c r="C4671" s="4">
        <v>4</v>
      </c>
      <c r="D4671" s="93">
        <v>1955.095</v>
      </c>
      <c r="E4671" s="4" t="s">
        <v>10305</v>
      </c>
      <c r="F4671" s="4" t="s">
        <v>8988</v>
      </c>
      <c r="G4671" s="4" t="s">
        <v>8989</v>
      </c>
      <c r="H4671" s="93">
        <v>1955.0920000000001</v>
      </c>
      <c r="I4671" s="4" t="s">
        <v>8990</v>
      </c>
      <c r="J4671" s="15">
        <v>0.32616580000000001</v>
      </c>
      <c r="K4671" s="15">
        <v>0.45748420000000001</v>
      </c>
      <c r="L4671" s="4">
        <v>2.6220000000000002E-3</v>
      </c>
      <c r="M4671" s="4">
        <v>1.341113</v>
      </c>
      <c r="N4671" s="4" t="s">
        <v>10306</v>
      </c>
      <c r="O4671" s="4" t="s">
        <v>9004</v>
      </c>
      <c r="P4671" s="4">
        <v>16</v>
      </c>
      <c r="Q4671" s="4">
        <v>1</v>
      </c>
      <c r="R4671" s="4">
        <v>9</v>
      </c>
      <c r="S4671" s="4">
        <v>5</v>
      </c>
      <c r="T4671" s="15">
        <v>3.507184E-4</v>
      </c>
      <c r="U4671" s="15">
        <v>0.70355880000000004</v>
      </c>
    </row>
    <row r="4672" spans="1:21" x14ac:dyDescent="0.25">
      <c r="A4672" s="4">
        <v>4670</v>
      </c>
      <c r="B4672" s="4" t="s">
        <v>15396</v>
      </c>
      <c r="C4672" s="4">
        <v>3</v>
      </c>
      <c r="D4672" s="93">
        <v>1907.0050000000001</v>
      </c>
      <c r="E4672" s="4" t="s">
        <v>14360</v>
      </c>
      <c r="F4672" s="4" t="s">
        <v>8988</v>
      </c>
      <c r="G4672" s="4" t="s">
        <v>8989</v>
      </c>
      <c r="H4672" s="93">
        <v>1906.998</v>
      </c>
      <c r="I4672" s="4" t="s">
        <v>8990</v>
      </c>
      <c r="J4672" s="15">
        <v>2.432483E-3</v>
      </c>
      <c r="K4672" s="15">
        <v>0.45760030000000002</v>
      </c>
      <c r="L4672" s="4">
        <v>7.1089999999999999E-3</v>
      </c>
      <c r="M4672" s="4">
        <v>3.727849</v>
      </c>
      <c r="N4672" s="4" t="s">
        <v>12243</v>
      </c>
      <c r="O4672" s="4" t="s">
        <v>9004</v>
      </c>
      <c r="P4672" s="4">
        <v>16</v>
      </c>
      <c r="Q4672" s="4">
        <v>1</v>
      </c>
      <c r="R4672" s="4">
        <v>15</v>
      </c>
      <c r="S4672" s="4">
        <v>3</v>
      </c>
      <c r="T4672" s="15">
        <v>1.368017E-8</v>
      </c>
      <c r="U4672" s="15">
        <v>9.3553270000000001E-4</v>
      </c>
    </row>
    <row r="4673" spans="1:21" x14ac:dyDescent="0.25">
      <c r="A4673" s="4">
        <v>4671</v>
      </c>
      <c r="B4673" s="4" t="s">
        <v>15397</v>
      </c>
      <c r="C4673" s="4">
        <v>4</v>
      </c>
      <c r="D4673" s="93">
        <v>2400.212</v>
      </c>
      <c r="E4673" s="4" t="s">
        <v>9392</v>
      </c>
      <c r="F4673" s="4" t="s">
        <v>8988</v>
      </c>
      <c r="G4673" s="4" t="s">
        <v>8989</v>
      </c>
      <c r="H4673" s="93">
        <v>2400.19</v>
      </c>
      <c r="I4673" s="4" t="s">
        <v>9964</v>
      </c>
      <c r="J4673" s="15">
        <v>4.9004069999999997E-2</v>
      </c>
      <c r="K4673" s="15">
        <v>0.4580593</v>
      </c>
      <c r="L4673" s="4">
        <v>2.2433999999999999E-2</v>
      </c>
      <c r="M4673" s="4">
        <v>9.3467610000000008</v>
      </c>
      <c r="N4673" s="4" t="s">
        <v>9394</v>
      </c>
      <c r="O4673" s="4" t="s">
        <v>9004</v>
      </c>
      <c r="P4673" s="4">
        <v>20</v>
      </c>
      <c r="Q4673" s="4">
        <v>1</v>
      </c>
      <c r="R4673" s="4">
        <v>12.5</v>
      </c>
      <c r="S4673" s="4">
        <v>13.5</v>
      </c>
      <c r="T4673" s="15">
        <v>1.7377399999999999E-4</v>
      </c>
      <c r="U4673" s="15">
        <v>8.8924379999999997E-2</v>
      </c>
    </row>
    <row r="4674" spans="1:21" x14ac:dyDescent="0.25">
      <c r="A4674" s="4">
        <v>4672</v>
      </c>
      <c r="B4674" s="4" t="s">
        <v>15398</v>
      </c>
      <c r="C4674" s="4">
        <v>3</v>
      </c>
      <c r="D4674" s="93">
        <v>1635.8119999999999</v>
      </c>
      <c r="E4674" s="4" t="s">
        <v>9622</v>
      </c>
      <c r="F4674" s="4" t="s">
        <v>8988</v>
      </c>
      <c r="G4674" s="4" t="s">
        <v>8989</v>
      </c>
      <c r="H4674" s="93">
        <v>1635.797</v>
      </c>
      <c r="I4674" s="4" t="s">
        <v>8990</v>
      </c>
      <c r="J4674" s="15">
        <v>1.0043650000000001E-4</v>
      </c>
      <c r="K4674" s="15">
        <v>0.45830650000000001</v>
      </c>
      <c r="L4674" s="4">
        <v>1.4442E-2</v>
      </c>
      <c r="M4674" s="4">
        <v>8.8287230000000001</v>
      </c>
      <c r="N4674" s="4" t="s">
        <v>9623</v>
      </c>
      <c r="O4674" s="4" t="s">
        <v>9004</v>
      </c>
      <c r="P4674" s="4">
        <v>20</v>
      </c>
      <c r="Q4674" s="4">
        <v>1</v>
      </c>
      <c r="R4674" s="4">
        <v>8</v>
      </c>
      <c r="S4674" s="4">
        <v>8</v>
      </c>
      <c r="T4674" s="15">
        <v>3.0137849999999999E-4</v>
      </c>
      <c r="U4674" s="15">
        <v>1.157983E-4</v>
      </c>
    </row>
    <row r="4675" spans="1:21" x14ac:dyDescent="0.25">
      <c r="A4675" s="4">
        <v>4673</v>
      </c>
      <c r="B4675" s="4" t="s">
        <v>15399</v>
      </c>
      <c r="C4675" s="4">
        <v>2</v>
      </c>
      <c r="D4675" s="93">
        <v>1325.663</v>
      </c>
      <c r="E4675" s="4" t="s">
        <v>9245</v>
      </c>
      <c r="F4675" s="4" t="s">
        <v>8988</v>
      </c>
      <c r="G4675" s="4" t="s">
        <v>8989</v>
      </c>
      <c r="H4675" s="93">
        <v>1325.652</v>
      </c>
      <c r="I4675" s="4" t="s">
        <v>8990</v>
      </c>
      <c r="J4675" s="15">
        <v>3.2231169999999999E-6</v>
      </c>
      <c r="K4675" s="15">
        <v>0.45918530000000002</v>
      </c>
      <c r="L4675" s="4">
        <v>1.0840000000000001E-2</v>
      </c>
      <c r="M4675" s="4">
        <v>8.1771060000000002</v>
      </c>
      <c r="N4675" s="4" t="s">
        <v>9246</v>
      </c>
      <c r="O4675" s="4" t="s">
        <v>9004</v>
      </c>
      <c r="P4675" s="4">
        <v>21</v>
      </c>
      <c r="Q4675" s="4">
        <v>1</v>
      </c>
      <c r="R4675" s="4">
        <v>7</v>
      </c>
      <c r="S4675" s="4">
        <v>3</v>
      </c>
      <c r="T4675" s="15">
        <v>2.9668840000000001E-7</v>
      </c>
      <c r="U4675" s="15">
        <v>5.737569E-5</v>
      </c>
    </row>
    <row r="4676" spans="1:21" x14ac:dyDescent="0.25">
      <c r="A4676" s="4">
        <v>4674</v>
      </c>
      <c r="B4676" s="4" t="s">
        <v>15400</v>
      </c>
      <c r="C4676" s="4">
        <v>3</v>
      </c>
      <c r="D4676" s="93">
        <v>2075.1170000000002</v>
      </c>
      <c r="E4676" s="4" t="s">
        <v>14821</v>
      </c>
      <c r="F4676" s="4" t="s">
        <v>8988</v>
      </c>
      <c r="G4676" s="4" t="s">
        <v>8989</v>
      </c>
      <c r="H4676" s="93">
        <v>2075.1129999999998</v>
      </c>
      <c r="I4676" s="4" t="s">
        <v>8990</v>
      </c>
      <c r="J4676" s="15">
        <v>5.5982820000000003E-2</v>
      </c>
      <c r="K4676" s="15">
        <v>0.46220820000000001</v>
      </c>
      <c r="L4676" s="4">
        <v>4.2690000000000002E-3</v>
      </c>
      <c r="M4676" s="4">
        <v>2.0572370000000002</v>
      </c>
      <c r="N4676" s="4" t="s">
        <v>14822</v>
      </c>
      <c r="O4676" s="4" t="s">
        <v>9004</v>
      </c>
      <c r="P4676" s="4">
        <v>15</v>
      </c>
      <c r="Q4676" s="4">
        <v>1</v>
      </c>
      <c r="R4676" s="4">
        <v>8.5</v>
      </c>
      <c r="S4676" s="4">
        <v>5.5</v>
      </c>
      <c r="T4676" s="15">
        <v>1.392602E-5</v>
      </c>
      <c r="U4676" s="15">
        <v>3.2572480000000001E-2</v>
      </c>
    </row>
    <row r="4677" spans="1:21" x14ac:dyDescent="0.25">
      <c r="A4677" s="4">
        <v>4675</v>
      </c>
      <c r="B4677" s="4" t="s">
        <v>15401</v>
      </c>
      <c r="C4677" s="4">
        <v>3</v>
      </c>
      <c r="D4677" s="93">
        <v>1866.9449999999999</v>
      </c>
      <c r="E4677" s="4" t="s">
        <v>10810</v>
      </c>
      <c r="F4677" s="4" t="s">
        <v>8988</v>
      </c>
      <c r="G4677" s="4" t="s">
        <v>8989</v>
      </c>
      <c r="H4677" s="93">
        <v>1866.9380000000001</v>
      </c>
      <c r="I4677" s="4" t="s">
        <v>8990</v>
      </c>
      <c r="J4677" s="15">
        <v>1.048695E-8</v>
      </c>
      <c r="K4677" s="15">
        <v>0.46255649999999998</v>
      </c>
      <c r="L4677" s="4">
        <v>6.8729999999999998E-3</v>
      </c>
      <c r="M4677" s="4">
        <v>3.6814279999999999</v>
      </c>
      <c r="N4677" s="4" t="s">
        <v>10811</v>
      </c>
      <c r="O4677" s="4" t="s">
        <v>9004</v>
      </c>
      <c r="P4677" s="4">
        <v>16</v>
      </c>
      <c r="Q4677" s="4">
        <v>1</v>
      </c>
      <c r="R4677" s="4">
        <v>11</v>
      </c>
      <c r="S4677" s="4">
        <v>5</v>
      </c>
      <c r="T4677" s="15">
        <v>2.0289519999999999E-6</v>
      </c>
      <c r="U4677" s="15">
        <v>1.0232420000000001E-9</v>
      </c>
    </row>
    <row r="4678" spans="1:21" x14ac:dyDescent="0.25">
      <c r="A4678" s="4">
        <v>4676</v>
      </c>
      <c r="B4678" s="4" t="s">
        <v>15402</v>
      </c>
      <c r="C4678" s="4">
        <v>3</v>
      </c>
      <c r="D4678" s="93">
        <v>1666.8240000000001</v>
      </c>
      <c r="E4678" s="4" t="s">
        <v>9659</v>
      </c>
      <c r="F4678" s="4" t="s">
        <v>8988</v>
      </c>
      <c r="G4678" s="4" t="s">
        <v>8989</v>
      </c>
      <c r="H4678" s="93">
        <v>1666.8109999999999</v>
      </c>
      <c r="I4678" s="4" t="s">
        <v>8990</v>
      </c>
      <c r="J4678" s="15">
        <v>3.7156649999999999E-4</v>
      </c>
      <c r="K4678" s="15">
        <v>0.46272679999999999</v>
      </c>
      <c r="L4678" s="4">
        <v>1.3256E-2</v>
      </c>
      <c r="M4678" s="4">
        <v>7.9529110000000003</v>
      </c>
      <c r="N4678" s="4" t="s">
        <v>9660</v>
      </c>
      <c r="O4678" s="4" t="s">
        <v>9004</v>
      </c>
      <c r="P4678" s="4">
        <v>21</v>
      </c>
      <c r="Q4678" s="4">
        <v>1</v>
      </c>
      <c r="R4678" s="4">
        <v>9</v>
      </c>
      <c r="S4678" s="4">
        <v>10</v>
      </c>
      <c r="T4678" s="15">
        <v>6.8811169999999996E-11</v>
      </c>
      <c r="U4678" s="15">
        <v>2.2057600000000002E-3</v>
      </c>
    </row>
    <row r="4679" spans="1:21" x14ac:dyDescent="0.25">
      <c r="A4679" s="4">
        <v>4677</v>
      </c>
      <c r="B4679" s="4" t="s">
        <v>15403</v>
      </c>
      <c r="C4679" s="4">
        <v>3</v>
      </c>
      <c r="D4679" s="93">
        <v>2102.1779999999999</v>
      </c>
      <c r="E4679" s="4" t="s">
        <v>15009</v>
      </c>
      <c r="F4679" s="4" t="s">
        <v>8988</v>
      </c>
      <c r="G4679" s="4" t="s">
        <v>8989</v>
      </c>
      <c r="H4679" s="93">
        <v>2102.172</v>
      </c>
      <c r="I4679" s="4" t="s">
        <v>8990</v>
      </c>
      <c r="J4679" s="15">
        <v>0.1297722</v>
      </c>
      <c r="K4679" s="15">
        <v>0.46359899999999998</v>
      </c>
      <c r="L4679" s="4">
        <v>6.7910000000000002E-3</v>
      </c>
      <c r="M4679" s="4">
        <v>3.2304689999999998</v>
      </c>
      <c r="N4679" s="4" t="s">
        <v>15010</v>
      </c>
      <c r="O4679" s="4" t="s">
        <v>9004</v>
      </c>
      <c r="P4679" s="4">
        <v>16</v>
      </c>
      <c r="Q4679" s="4">
        <v>1</v>
      </c>
      <c r="R4679" s="4">
        <v>5.5</v>
      </c>
      <c r="S4679" s="4">
        <v>2.5</v>
      </c>
      <c r="T4679" s="15">
        <v>1.777772E-2</v>
      </c>
      <c r="U4679" s="15">
        <v>0.1848959</v>
      </c>
    </row>
    <row r="4680" spans="1:21" x14ac:dyDescent="0.25">
      <c r="A4680" s="4">
        <v>4678</v>
      </c>
      <c r="B4680" s="4" t="s">
        <v>15404</v>
      </c>
      <c r="C4680" s="4">
        <v>3</v>
      </c>
      <c r="D4680" s="93">
        <v>1325.664</v>
      </c>
      <c r="E4680" s="4" t="s">
        <v>9245</v>
      </c>
      <c r="F4680" s="4" t="s">
        <v>8988</v>
      </c>
      <c r="G4680" s="4" t="s">
        <v>8989</v>
      </c>
      <c r="H4680" s="93">
        <v>1325.652</v>
      </c>
      <c r="I4680" s="4" t="s">
        <v>8990</v>
      </c>
      <c r="J4680" s="15">
        <v>1.31594E-3</v>
      </c>
      <c r="K4680" s="15">
        <v>0.46375769999999999</v>
      </c>
      <c r="L4680" s="4">
        <v>1.1540999999999999E-2</v>
      </c>
      <c r="M4680" s="4">
        <v>8.705902</v>
      </c>
      <c r="N4680" s="4" t="s">
        <v>9246</v>
      </c>
      <c r="O4680" s="4" t="s">
        <v>9004</v>
      </c>
      <c r="P4680" s="4">
        <v>22</v>
      </c>
      <c r="Q4680" s="4">
        <v>1</v>
      </c>
      <c r="R4680" s="4">
        <v>6</v>
      </c>
      <c r="S4680" s="4">
        <v>4</v>
      </c>
      <c r="T4680" s="15">
        <v>1.436154E-3</v>
      </c>
      <c r="U4680" s="15">
        <v>3.295277E-4</v>
      </c>
    </row>
    <row r="4681" spans="1:21" x14ac:dyDescent="0.25">
      <c r="A4681" s="4">
        <v>4679</v>
      </c>
      <c r="B4681" s="4" t="s">
        <v>15405</v>
      </c>
      <c r="C4681" s="4">
        <v>4</v>
      </c>
      <c r="D4681" s="93">
        <v>2060.0700000000002</v>
      </c>
      <c r="E4681" s="4" t="s">
        <v>9105</v>
      </c>
      <c r="F4681" s="4" t="s">
        <v>8988</v>
      </c>
      <c r="G4681" s="4" t="s">
        <v>8989</v>
      </c>
      <c r="H4681" s="93">
        <v>2060.056</v>
      </c>
      <c r="I4681" s="4" t="s">
        <v>8990</v>
      </c>
      <c r="J4681" s="15">
        <v>1.047035E-2</v>
      </c>
      <c r="K4681" s="15">
        <v>0.4649277</v>
      </c>
      <c r="L4681" s="4">
        <v>1.3821E-2</v>
      </c>
      <c r="M4681" s="4">
        <v>6.709041</v>
      </c>
      <c r="N4681" s="4" t="s">
        <v>9106</v>
      </c>
      <c r="O4681" s="4" t="s">
        <v>9004</v>
      </c>
      <c r="P4681" s="4">
        <v>23</v>
      </c>
      <c r="Q4681" s="4">
        <v>1</v>
      </c>
      <c r="R4681" s="4">
        <v>9</v>
      </c>
      <c r="S4681" s="4">
        <v>7</v>
      </c>
      <c r="T4681" s="15">
        <v>1.7091350000000002E-2</v>
      </c>
      <c r="U4681" s="15">
        <v>5.1730730000000003E-3</v>
      </c>
    </row>
    <row r="4682" spans="1:21" x14ac:dyDescent="0.25">
      <c r="A4682" s="4">
        <v>4680</v>
      </c>
      <c r="B4682" s="4" t="s">
        <v>15406</v>
      </c>
      <c r="C4682" s="4">
        <v>3</v>
      </c>
      <c r="D4682" s="93">
        <v>1772.87</v>
      </c>
      <c r="E4682" s="4" t="s">
        <v>9078</v>
      </c>
      <c r="F4682" s="4" t="s">
        <v>8988</v>
      </c>
      <c r="G4682" s="4" t="s">
        <v>8989</v>
      </c>
      <c r="H4682" s="93">
        <v>1772.8679999999999</v>
      </c>
      <c r="I4682" s="4" t="s">
        <v>8990</v>
      </c>
      <c r="J4682" s="15">
        <v>5.38082E-2</v>
      </c>
      <c r="K4682" s="15">
        <v>0.46526299999999998</v>
      </c>
      <c r="L4682" s="4">
        <v>2.0530000000000001E-3</v>
      </c>
      <c r="M4682" s="4">
        <v>1.1580109999999999</v>
      </c>
      <c r="N4682" s="4" t="s">
        <v>9080</v>
      </c>
      <c r="O4682" s="4" t="s">
        <v>9004</v>
      </c>
      <c r="P4682" s="4">
        <v>14</v>
      </c>
      <c r="Q4682" s="4">
        <v>1</v>
      </c>
      <c r="R4682" s="4">
        <v>9</v>
      </c>
      <c r="S4682" s="4">
        <v>5</v>
      </c>
      <c r="T4682" s="15">
        <v>1.1196099999999999E-4</v>
      </c>
      <c r="U4682" s="15">
        <v>8.934272E-2</v>
      </c>
    </row>
    <row r="4683" spans="1:21" x14ac:dyDescent="0.25">
      <c r="A4683" s="4">
        <v>4681</v>
      </c>
      <c r="B4683" s="4" t="s">
        <v>15407</v>
      </c>
      <c r="C4683" s="4">
        <v>4</v>
      </c>
      <c r="D4683" s="93">
        <v>2848.4270000000001</v>
      </c>
      <c r="E4683" s="4" t="s">
        <v>12972</v>
      </c>
      <c r="F4683" s="4" t="s">
        <v>8988</v>
      </c>
      <c r="G4683" s="4" t="s">
        <v>8989</v>
      </c>
      <c r="H4683" s="93">
        <v>2848.4029999999998</v>
      </c>
      <c r="I4683" s="4" t="s">
        <v>8990</v>
      </c>
      <c r="J4683" s="15">
        <v>1.8450000000000001E-2</v>
      </c>
      <c r="K4683" s="15">
        <v>0.46541480000000002</v>
      </c>
      <c r="L4683" s="4">
        <v>2.3363999999999999E-2</v>
      </c>
      <c r="M4683" s="4">
        <v>8.2024899999999992</v>
      </c>
      <c r="N4683" s="4" t="s">
        <v>12973</v>
      </c>
      <c r="O4683" s="4" t="s">
        <v>9004</v>
      </c>
      <c r="P4683" s="4">
        <v>21</v>
      </c>
      <c r="Q4683" s="4">
        <v>1</v>
      </c>
      <c r="R4683" s="4">
        <v>18</v>
      </c>
      <c r="S4683" s="4">
        <v>5</v>
      </c>
      <c r="T4683" s="15">
        <v>5.102381E-10</v>
      </c>
      <c r="U4683" s="15">
        <v>7.6061439999999996E-3</v>
      </c>
    </row>
    <row r="4684" spans="1:21" x14ac:dyDescent="0.25">
      <c r="A4684" s="4">
        <v>4682</v>
      </c>
      <c r="B4684" s="4" t="s">
        <v>15408</v>
      </c>
      <c r="C4684" s="4">
        <v>2</v>
      </c>
      <c r="D4684" s="93">
        <v>1788.865</v>
      </c>
      <c r="E4684" s="4" t="s">
        <v>9078</v>
      </c>
      <c r="F4684" s="4" t="s">
        <v>8988</v>
      </c>
      <c r="G4684" s="4" t="s">
        <v>8989</v>
      </c>
      <c r="H4684" s="93">
        <v>1788.8620000000001</v>
      </c>
      <c r="I4684" s="4" t="s">
        <v>9079</v>
      </c>
      <c r="J4684" s="15">
        <v>5.4019070000000002E-2</v>
      </c>
      <c r="K4684" s="15">
        <v>0.46557530000000003</v>
      </c>
      <c r="L4684" s="4">
        <v>2.3519999999999999E-3</v>
      </c>
      <c r="M4684" s="4">
        <v>1.314802</v>
      </c>
      <c r="N4684" s="4" t="s">
        <v>9080</v>
      </c>
      <c r="O4684" s="4" t="s">
        <v>9004</v>
      </c>
      <c r="P4684" s="4">
        <v>13</v>
      </c>
      <c r="Q4684" s="4">
        <v>1</v>
      </c>
      <c r="R4684" s="4">
        <v>7</v>
      </c>
      <c r="S4684" s="4">
        <v>2</v>
      </c>
      <c r="T4684" s="15">
        <v>4.20449E-3</v>
      </c>
      <c r="U4684" s="15">
        <v>0.22425610000000001</v>
      </c>
    </row>
    <row r="4685" spans="1:21" x14ac:dyDescent="0.25">
      <c r="A4685" s="4">
        <v>4683</v>
      </c>
      <c r="B4685" s="4" t="s">
        <v>15409</v>
      </c>
      <c r="C4685" s="4">
        <v>4</v>
      </c>
      <c r="D4685" s="93">
        <v>2248.1759999999999</v>
      </c>
      <c r="E4685" s="4" t="s">
        <v>9374</v>
      </c>
      <c r="F4685" s="4" t="s">
        <v>8988</v>
      </c>
      <c r="G4685" s="4" t="s">
        <v>8989</v>
      </c>
      <c r="H4685" s="93">
        <v>2248.1570000000002</v>
      </c>
      <c r="I4685" s="4" t="s">
        <v>8990</v>
      </c>
      <c r="J4685" s="15">
        <v>0.25003769999999997</v>
      </c>
      <c r="K4685" s="15">
        <v>0.4662753</v>
      </c>
      <c r="L4685" s="4">
        <v>1.9181E-2</v>
      </c>
      <c r="M4685" s="4">
        <v>8.531879</v>
      </c>
      <c r="N4685" s="4" t="s">
        <v>9172</v>
      </c>
      <c r="O4685" s="4" t="s">
        <v>9004</v>
      </c>
      <c r="P4685" s="4">
        <v>21</v>
      </c>
      <c r="Q4685" s="4">
        <v>1</v>
      </c>
      <c r="R4685" s="4">
        <v>9</v>
      </c>
      <c r="S4685" s="4">
        <v>2</v>
      </c>
      <c r="T4685" s="15">
        <v>8.7288829999999998E-3</v>
      </c>
      <c r="U4685" s="15">
        <v>0.7797172</v>
      </c>
    </row>
    <row r="4686" spans="1:21" x14ac:dyDescent="0.25">
      <c r="A4686" s="4">
        <v>4684</v>
      </c>
      <c r="B4686" s="4" t="s">
        <v>15410</v>
      </c>
      <c r="C4686" s="4">
        <v>4</v>
      </c>
      <c r="D4686" s="93">
        <v>2221.16</v>
      </c>
      <c r="E4686" s="4" t="s">
        <v>11345</v>
      </c>
      <c r="F4686" s="4" t="s">
        <v>8988</v>
      </c>
      <c r="G4686" s="4" t="s">
        <v>8989</v>
      </c>
      <c r="H4686" s="93">
        <v>2221.143</v>
      </c>
      <c r="I4686" s="4" t="s">
        <v>10494</v>
      </c>
      <c r="J4686" s="15">
        <v>1.85446E-3</v>
      </c>
      <c r="K4686" s="15">
        <v>0.46764679999999997</v>
      </c>
      <c r="L4686" s="4">
        <v>1.7000999999999999E-2</v>
      </c>
      <c r="M4686" s="4">
        <v>7.654166</v>
      </c>
      <c r="N4686" s="4" t="s">
        <v>11346</v>
      </c>
      <c r="O4686" s="4" t="s">
        <v>9004</v>
      </c>
      <c r="P4686" s="4">
        <v>23</v>
      </c>
      <c r="Q4686" s="4">
        <v>1</v>
      </c>
      <c r="R4686" s="4">
        <v>13</v>
      </c>
      <c r="S4686" s="4">
        <v>5</v>
      </c>
      <c r="T4686" s="15">
        <v>6.0582710000000001E-8</v>
      </c>
      <c r="U4686" s="15">
        <v>1.614954E-3</v>
      </c>
    </row>
    <row r="4687" spans="1:21" x14ac:dyDescent="0.25">
      <c r="A4687" s="4">
        <v>4685</v>
      </c>
      <c r="B4687" s="4" t="s">
        <v>15411</v>
      </c>
      <c r="C4687" s="4">
        <v>3</v>
      </c>
      <c r="D4687" s="93">
        <v>1772.8420000000001</v>
      </c>
      <c r="E4687" s="4" t="s">
        <v>15412</v>
      </c>
      <c r="F4687" s="4" t="s">
        <v>8988</v>
      </c>
      <c r="G4687" s="4" t="s">
        <v>8989</v>
      </c>
      <c r="H4687" s="93">
        <v>1772.8409999999999</v>
      </c>
      <c r="I4687" s="4" t="s">
        <v>9079</v>
      </c>
      <c r="J4687" s="15">
        <v>6.6143259999999998E-5</v>
      </c>
      <c r="K4687" s="15">
        <v>0.46826669999999998</v>
      </c>
      <c r="L4687" s="4">
        <v>5.2300000000000003E-4</v>
      </c>
      <c r="M4687" s="4">
        <v>0.29500700000000002</v>
      </c>
      <c r="N4687" s="4" t="s">
        <v>15413</v>
      </c>
      <c r="O4687" s="4" t="s">
        <v>9004</v>
      </c>
      <c r="P4687" s="4">
        <v>4</v>
      </c>
      <c r="Q4687" s="4">
        <v>1</v>
      </c>
      <c r="R4687" s="4">
        <v>16</v>
      </c>
      <c r="S4687" s="4">
        <v>3</v>
      </c>
      <c r="T4687" s="15">
        <v>7.5566779999999998E-6</v>
      </c>
      <c r="U4687" s="15">
        <v>4.7601100000000001E-5</v>
      </c>
    </row>
    <row r="4688" spans="1:21" x14ac:dyDescent="0.25">
      <c r="A4688" s="4">
        <v>4686</v>
      </c>
      <c r="B4688" s="4" t="s">
        <v>15414</v>
      </c>
      <c r="C4688" s="4">
        <v>3</v>
      </c>
      <c r="D4688" s="93">
        <v>1353.694</v>
      </c>
      <c r="E4688" s="4" t="s">
        <v>9205</v>
      </c>
      <c r="F4688" s="4" t="s">
        <v>8988</v>
      </c>
      <c r="G4688" s="4" t="s">
        <v>8989</v>
      </c>
      <c r="H4688" s="93">
        <v>1353.6949999999999</v>
      </c>
      <c r="I4688" s="4" t="s">
        <v>8990</v>
      </c>
      <c r="J4688" s="15">
        <v>0.123959</v>
      </c>
      <c r="K4688" s="15">
        <v>0.46834740000000002</v>
      </c>
      <c r="L4688" s="4">
        <v>-1.3780000000000001E-3</v>
      </c>
      <c r="M4688" s="4">
        <v>-1.0179549999999999</v>
      </c>
      <c r="N4688" s="4" t="s">
        <v>9206</v>
      </c>
      <c r="O4688" s="4" t="s">
        <v>9004</v>
      </c>
      <c r="P4688" s="4">
        <v>17</v>
      </c>
      <c r="Q4688" s="4">
        <v>1</v>
      </c>
      <c r="R4688" s="4">
        <v>5</v>
      </c>
      <c r="S4688" s="4">
        <v>6</v>
      </c>
      <c r="T4688" s="15">
        <v>0.19292870000000001</v>
      </c>
      <c r="U4688" s="15">
        <v>2.1797569999999999E-2</v>
      </c>
    </row>
    <row r="4689" spans="1:21" x14ac:dyDescent="0.25">
      <c r="A4689" s="4">
        <v>4687</v>
      </c>
      <c r="B4689" s="4" t="s">
        <v>15415</v>
      </c>
      <c r="C4689" s="4">
        <v>2</v>
      </c>
      <c r="D4689" s="93">
        <v>1827.921</v>
      </c>
      <c r="E4689" s="4" t="s">
        <v>10404</v>
      </c>
      <c r="F4689" s="4" t="s">
        <v>8988</v>
      </c>
      <c r="G4689" s="4" t="s">
        <v>8989</v>
      </c>
      <c r="H4689" s="93">
        <v>1827.9059999999999</v>
      </c>
      <c r="I4689" s="4" t="s">
        <v>9348</v>
      </c>
      <c r="J4689" s="15">
        <v>1.6750109999999999E-3</v>
      </c>
      <c r="K4689" s="15">
        <v>0.46916839999999999</v>
      </c>
      <c r="L4689" s="4">
        <v>1.5296000000000001E-2</v>
      </c>
      <c r="M4689" s="4">
        <v>8.3680470000000007</v>
      </c>
      <c r="N4689" s="4" t="s">
        <v>10405</v>
      </c>
      <c r="O4689" s="4" t="s">
        <v>9004</v>
      </c>
      <c r="P4689" s="4">
        <v>21</v>
      </c>
      <c r="Q4689" s="4">
        <v>1</v>
      </c>
      <c r="R4689" s="4">
        <v>13</v>
      </c>
      <c r="S4689" s="4">
        <v>3</v>
      </c>
      <c r="T4689" s="15">
        <v>3.868913E-7</v>
      </c>
      <c r="U4689" s="15">
        <v>2.0003320000000001E-3</v>
      </c>
    </row>
    <row r="4690" spans="1:21" x14ac:dyDescent="0.25">
      <c r="A4690" s="4">
        <v>4688</v>
      </c>
      <c r="B4690" s="4" t="s">
        <v>15416</v>
      </c>
      <c r="C4690" s="4">
        <v>3</v>
      </c>
      <c r="D4690" s="93">
        <v>2164.0990000000002</v>
      </c>
      <c r="E4690" s="4" t="s">
        <v>12783</v>
      </c>
      <c r="F4690" s="4" t="s">
        <v>8988</v>
      </c>
      <c r="G4690" s="4" t="s">
        <v>8989</v>
      </c>
      <c r="H4690" s="93">
        <v>2164.0970000000002</v>
      </c>
      <c r="I4690" s="4" t="s">
        <v>8990</v>
      </c>
      <c r="J4690" s="15">
        <v>4.669239E-2</v>
      </c>
      <c r="K4690" s="15">
        <v>0.4692307</v>
      </c>
      <c r="L4690" s="4">
        <v>1.498E-3</v>
      </c>
      <c r="M4690" s="4">
        <v>0.69220499999999996</v>
      </c>
      <c r="N4690" s="4" t="s">
        <v>12784</v>
      </c>
      <c r="O4690" s="4" t="s">
        <v>9004</v>
      </c>
      <c r="P4690" s="4">
        <v>17</v>
      </c>
      <c r="Q4690" s="4">
        <v>1</v>
      </c>
      <c r="R4690" s="4">
        <v>9</v>
      </c>
      <c r="S4690" s="4">
        <v>2</v>
      </c>
      <c r="T4690" s="15">
        <v>6.1583260000000001E-2</v>
      </c>
      <c r="U4690" s="15">
        <v>5.1256940000000001E-2</v>
      </c>
    </row>
    <row r="4691" spans="1:21" x14ac:dyDescent="0.25">
      <c r="A4691" s="4">
        <v>4689</v>
      </c>
      <c r="B4691" s="4" t="s">
        <v>15417</v>
      </c>
      <c r="C4691" s="4">
        <v>3</v>
      </c>
      <c r="D4691" s="93">
        <v>1988.0139999999999</v>
      </c>
      <c r="E4691" s="4" t="s">
        <v>11466</v>
      </c>
      <c r="F4691" s="4" t="s">
        <v>8988</v>
      </c>
      <c r="G4691" s="4" t="s">
        <v>8989</v>
      </c>
      <c r="H4691" s="93">
        <v>1987.998</v>
      </c>
      <c r="I4691" s="4" t="s">
        <v>8990</v>
      </c>
      <c r="J4691" s="15">
        <v>3.935473E-4</v>
      </c>
      <c r="K4691" s="15">
        <v>0.4695993</v>
      </c>
      <c r="L4691" s="4">
        <v>1.532E-2</v>
      </c>
      <c r="M4691" s="4">
        <v>7.7062439999999999</v>
      </c>
      <c r="N4691" s="4" t="s">
        <v>11467</v>
      </c>
      <c r="O4691" s="4" t="s">
        <v>9004</v>
      </c>
      <c r="P4691" s="4">
        <v>23</v>
      </c>
      <c r="Q4691" s="4">
        <v>1</v>
      </c>
      <c r="R4691" s="4">
        <v>7</v>
      </c>
      <c r="S4691" s="4">
        <v>6</v>
      </c>
      <c r="T4691" s="15">
        <v>2.9186070000000001E-3</v>
      </c>
      <c r="U4691" s="15">
        <v>5.3183120000000004E-4</v>
      </c>
    </row>
    <row r="4692" spans="1:21" x14ac:dyDescent="0.25">
      <c r="A4692" s="4">
        <v>4690</v>
      </c>
      <c r="B4692" s="4" t="s">
        <v>15418</v>
      </c>
      <c r="C4692" s="4">
        <v>5</v>
      </c>
      <c r="D4692" s="93">
        <v>2383.306</v>
      </c>
      <c r="E4692" s="4" t="s">
        <v>9011</v>
      </c>
      <c r="F4692" s="4" t="s">
        <v>8988</v>
      </c>
      <c r="G4692" s="4" t="s">
        <v>8989</v>
      </c>
      <c r="H4692" s="93">
        <v>2383.288</v>
      </c>
      <c r="I4692" s="4" t="s">
        <v>8990</v>
      </c>
      <c r="J4692" s="15">
        <v>5.2351200000000001E-5</v>
      </c>
      <c r="K4692" s="15">
        <v>0.4721553</v>
      </c>
      <c r="L4692" s="4">
        <v>1.8402000000000002E-2</v>
      </c>
      <c r="M4692" s="4">
        <v>7.721266</v>
      </c>
      <c r="N4692" s="4" t="s">
        <v>9012</v>
      </c>
      <c r="O4692" s="4" t="s">
        <v>9004</v>
      </c>
      <c r="P4692" s="4">
        <v>23</v>
      </c>
      <c r="Q4692" s="4">
        <v>1</v>
      </c>
      <c r="R4692" s="4">
        <v>17.5</v>
      </c>
      <c r="S4692" s="4">
        <v>6.5</v>
      </c>
      <c r="T4692" s="15">
        <v>9.5315059999999995E-5</v>
      </c>
      <c r="U4692" s="15">
        <v>8.7045020000000003E-8</v>
      </c>
    </row>
    <row r="4693" spans="1:21" x14ac:dyDescent="0.25">
      <c r="A4693" s="4">
        <v>4691</v>
      </c>
      <c r="B4693" s="4" t="s">
        <v>15419</v>
      </c>
      <c r="C4693" s="4">
        <v>4</v>
      </c>
      <c r="D4693" s="93">
        <v>2864.422</v>
      </c>
      <c r="E4693" s="4" t="s">
        <v>11533</v>
      </c>
      <c r="F4693" s="4" t="s">
        <v>8988</v>
      </c>
      <c r="G4693" s="4" t="s">
        <v>8989</v>
      </c>
      <c r="H4693" s="93">
        <v>2864.3980000000001</v>
      </c>
      <c r="I4693" s="4" t="s">
        <v>9443</v>
      </c>
      <c r="J4693" s="15">
        <v>5.6584959999999998E-4</v>
      </c>
      <c r="K4693" s="15">
        <v>0.47242099999999998</v>
      </c>
      <c r="L4693" s="4">
        <v>2.4322E-2</v>
      </c>
      <c r="M4693" s="4">
        <v>8.4911379999999994</v>
      </c>
      <c r="N4693" s="4" t="s">
        <v>11534</v>
      </c>
      <c r="O4693" s="4" t="s">
        <v>9004</v>
      </c>
      <c r="P4693" s="4">
        <v>21</v>
      </c>
      <c r="Q4693" s="4">
        <v>1</v>
      </c>
      <c r="R4693" s="4">
        <v>13</v>
      </c>
      <c r="S4693" s="4">
        <v>4</v>
      </c>
      <c r="T4693" s="15">
        <v>1.07956E-3</v>
      </c>
      <c r="U4693" s="15">
        <v>5.609096E-3</v>
      </c>
    </row>
    <row r="4694" spans="1:21" x14ac:dyDescent="0.25">
      <c r="A4694" s="4">
        <v>4692</v>
      </c>
      <c r="B4694" s="4" t="s">
        <v>15420</v>
      </c>
      <c r="C4694" s="4">
        <v>3</v>
      </c>
      <c r="D4694" s="93">
        <v>1881.95</v>
      </c>
      <c r="E4694" s="4" t="s">
        <v>10655</v>
      </c>
      <c r="F4694" s="4" t="s">
        <v>8988</v>
      </c>
      <c r="G4694" s="4" t="s">
        <v>8989</v>
      </c>
      <c r="H4694" s="93">
        <v>1881.9490000000001</v>
      </c>
      <c r="I4694" s="4" t="s">
        <v>9438</v>
      </c>
      <c r="J4694" s="15">
        <v>1.105459E-3</v>
      </c>
      <c r="K4694" s="15">
        <v>0.47299360000000001</v>
      </c>
      <c r="L4694" s="4">
        <v>1.8580000000000001E-3</v>
      </c>
      <c r="M4694" s="4">
        <v>0.98727500000000001</v>
      </c>
      <c r="N4694" s="4" t="s">
        <v>10656</v>
      </c>
      <c r="O4694" s="4" t="s">
        <v>9004</v>
      </c>
      <c r="P4694" s="4">
        <v>17</v>
      </c>
      <c r="Q4694" s="4">
        <v>1</v>
      </c>
      <c r="R4694" s="4">
        <v>18.5</v>
      </c>
      <c r="S4694" s="4">
        <v>4.5</v>
      </c>
      <c r="T4694" s="15">
        <v>7.5522559999999999E-7</v>
      </c>
      <c r="U4694" s="15">
        <v>2.99958E-3</v>
      </c>
    </row>
    <row r="4695" spans="1:21" x14ac:dyDescent="0.25">
      <c r="A4695" s="4">
        <v>4693</v>
      </c>
      <c r="B4695" s="4" t="s">
        <v>15421</v>
      </c>
      <c r="C4695" s="4">
        <v>3</v>
      </c>
      <c r="D4695" s="93">
        <v>2537.2069999999999</v>
      </c>
      <c r="E4695" s="4" t="s">
        <v>12432</v>
      </c>
      <c r="F4695" s="4" t="s">
        <v>8988</v>
      </c>
      <c r="G4695" s="4" t="s">
        <v>8989</v>
      </c>
      <c r="H4695" s="93">
        <v>2537.2040000000002</v>
      </c>
      <c r="I4695" s="4" t="s">
        <v>8990</v>
      </c>
      <c r="J4695" s="15">
        <v>1</v>
      </c>
      <c r="K4695" s="15">
        <v>0.47325060000000002</v>
      </c>
      <c r="L4695" s="4">
        <v>3.3279999999999998E-3</v>
      </c>
      <c r="M4695" s="4">
        <v>1.31168</v>
      </c>
      <c r="N4695" s="4" t="s">
        <v>12433</v>
      </c>
      <c r="O4695" s="4" t="s">
        <v>9004</v>
      </c>
      <c r="P4695" s="4">
        <v>15</v>
      </c>
      <c r="Q4695" s="4">
        <v>1</v>
      </c>
      <c r="R4695" s="4">
        <v>11.5</v>
      </c>
      <c r="S4695" s="4">
        <v>3.5</v>
      </c>
      <c r="T4695" s="15">
        <v>1</v>
      </c>
      <c r="U4695" s="15">
        <v>1</v>
      </c>
    </row>
    <row r="4696" spans="1:21" x14ac:dyDescent="0.25">
      <c r="A4696" s="4">
        <v>4694</v>
      </c>
      <c r="B4696" s="4" t="s">
        <v>15422</v>
      </c>
      <c r="C4696" s="4">
        <v>3</v>
      </c>
      <c r="D4696" s="93">
        <v>1367.6089999999999</v>
      </c>
      <c r="E4696" s="4" t="s">
        <v>14623</v>
      </c>
      <c r="F4696" s="4" t="s">
        <v>8988</v>
      </c>
      <c r="G4696" s="4" t="s">
        <v>8989</v>
      </c>
      <c r="H4696" s="93">
        <v>1367.607</v>
      </c>
      <c r="I4696" s="4" t="s">
        <v>8990</v>
      </c>
      <c r="J4696" s="15">
        <v>2.2221609999999999E-2</v>
      </c>
      <c r="K4696" s="15">
        <v>0.47353000000000001</v>
      </c>
      <c r="L4696" s="4">
        <v>1.2279999999999999E-3</v>
      </c>
      <c r="M4696" s="4">
        <v>0.89791900000000002</v>
      </c>
      <c r="N4696" s="4" t="s">
        <v>14624</v>
      </c>
      <c r="O4696" s="4" t="s">
        <v>9004</v>
      </c>
      <c r="P4696" s="4">
        <v>14</v>
      </c>
      <c r="Q4696" s="4">
        <v>1</v>
      </c>
      <c r="R4696" s="4">
        <v>7</v>
      </c>
      <c r="S4696" s="4">
        <v>6</v>
      </c>
      <c r="T4696" s="15">
        <v>8.7373930000000004E-7</v>
      </c>
      <c r="U4696" s="15">
        <v>9.1174669999999999E-2</v>
      </c>
    </row>
    <row r="4697" spans="1:21" x14ac:dyDescent="0.25">
      <c r="A4697" s="4">
        <v>4695</v>
      </c>
      <c r="B4697" s="4" t="s">
        <v>15423</v>
      </c>
      <c r="C4697" s="4">
        <v>3</v>
      </c>
      <c r="D4697" s="93">
        <v>1416.7149999999999</v>
      </c>
      <c r="E4697" s="4" t="s">
        <v>12300</v>
      </c>
      <c r="F4697" s="4" t="s">
        <v>8988</v>
      </c>
      <c r="G4697" s="4" t="s">
        <v>8989</v>
      </c>
      <c r="H4697" s="93">
        <v>1416.712</v>
      </c>
      <c r="I4697" s="4" t="s">
        <v>8990</v>
      </c>
      <c r="J4697" s="15">
        <v>8.522212E-5</v>
      </c>
      <c r="K4697" s="15">
        <v>0.47366360000000002</v>
      </c>
      <c r="L4697" s="4">
        <v>3.1340000000000001E-3</v>
      </c>
      <c r="M4697" s="4">
        <v>2.2121650000000002</v>
      </c>
      <c r="N4697" s="4" t="s">
        <v>12301</v>
      </c>
      <c r="O4697" s="4" t="s">
        <v>9004</v>
      </c>
      <c r="P4697" s="4">
        <v>16</v>
      </c>
      <c r="Q4697" s="4">
        <v>1</v>
      </c>
      <c r="R4697" s="4">
        <v>7</v>
      </c>
      <c r="S4697" s="4">
        <v>5</v>
      </c>
      <c r="T4697" s="15">
        <v>6.1103050000000004E-5</v>
      </c>
      <c r="U4697" s="15">
        <v>1.995222E-5</v>
      </c>
    </row>
    <row r="4698" spans="1:21" x14ac:dyDescent="0.25">
      <c r="A4698" s="4">
        <v>4696</v>
      </c>
      <c r="B4698" s="4" t="s">
        <v>15424</v>
      </c>
      <c r="C4698" s="4">
        <v>2</v>
      </c>
      <c r="D4698" s="93">
        <v>1325.653</v>
      </c>
      <c r="E4698" s="4" t="s">
        <v>9245</v>
      </c>
      <c r="F4698" s="4" t="s">
        <v>8988</v>
      </c>
      <c r="G4698" s="4" t="s">
        <v>8989</v>
      </c>
      <c r="H4698" s="93">
        <v>1325.652</v>
      </c>
      <c r="I4698" s="4" t="s">
        <v>8990</v>
      </c>
      <c r="J4698" s="15">
        <v>2.007957E-6</v>
      </c>
      <c r="K4698" s="15">
        <v>0.47369129999999998</v>
      </c>
      <c r="L4698" s="4">
        <v>8.8199999999999997E-4</v>
      </c>
      <c r="M4698" s="4">
        <v>0.66533299999999995</v>
      </c>
      <c r="N4698" s="4" t="s">
        <v>9246</v>
      </c>
      <c r="O4698" s="4" t="s">
        <v>9004</v>
      </c>
      <c r="P4698" s="4">
        <v>15</v>
      </c>
      <c r="Q4698" s="4">
        <v>1</v>
      </c>
      <c r="R4698" s="4">
        <v>7</v>
      </c>
      <c r="S4698" s="4">
        <v>3</v>
      </c>
      <c r="T4698" s="15">
        <v>1.808863E-6</v>
      </c>
      <c r="U4698" s="15">
        <v>3.4805449999999999E-4</v>
      </c>
    </row>
    <row r="4699" spans="1:21" x14ac:dyDescent="0.25">
      <c r="A4699" s="4">
        <v>4697</v>
      </c>
      <c r="B4699" s="4" t="s">
        <v>15425</v>
      </c>
      <c r="C4699" s="4">
        <v>3</v>
      </c>
      <c r="D4699" s="93">
        <v>1704.9069999999999</v>
      </c>
      <c r="E4699" s="4" t="s">
        <v>13845</v>
      </c>
      <c r="F4699" s="4" t="s">
        <v>8988</v>
      </c>
      <c r="G4699" s="4" t="s">
        <v>8989</v>
      </c>
      <c r="H4699" s="93">
        <v>1704.8910000000001</v>
      </c>
      <c r="I4699" s="4" t="s">
        <v>8990</v>
      </c>
      <c r="J4699" s="15">
        <v>1.449841E-2</v>
      </c>
      <c r="K4699" s="15">
        <v>0.47453580000000001</v>
      </c>
      <c r="L4699" s="4">
        <v>1.5848999999999999E-2</v>
      </c>
      <c r="M4699" s="4">
        <v>9.2961930000000006</v>
      </c>
      <c r="N4699" s="4" t="s">
        <v>13846</v>
      </c>
      <c r="O4699" s="4" t="s">
        <v>9004</v>
      </c>
      <c r="P4699" s="4">
        <v>20</v>
      </c>
      <c r="Q4699" s="4">
        <v>1</v>
      </c>
      <c r="R4699" s="4">
        <v>11</v>
      </c>
      <c r="S4699" s="4">
        <v>5</v>
      </c>
      <c r="T4699" s="15">
        <v>2.836059E-8</v>
      </c>
      <c r="U4699" s="15">
        <v>7.3693159999999994E-2</v>
      </c>
    </row>
    <row r="4700" spans="1:21" x14ac:dyDescent="0.25">
      <c r="A4700" s="4">
        <v>4698</v>
      </c>
      <c r="B4700" s="4" t="s">
        <v>15426</v>
      </c>
      <c r="C4700" s="4">
        <v>4</v>
      </c>
      <c r="D4700" s="93">
        <v>1974.056</v>
      </c>
      <c r="E4700" s="4" t="s">
        <v>9397</v>
      </c>
      <c r="F4700" s="4" t="s">
        <v>8988</v>
      </c>
      <c r="G4700" s="4" t="s">
        <v>8989</v>
      </c>
      <c r="H4700" s="93">
        <v>1974.04</v>
      </c>
      <c r="I4700" s="4" t="s">
        <v>8990</v>
      </c>
      <c r="J4700" s="15">
        <v>1.22574E-6</v>
      </c>
      <c r="K4700" s="15">
        <v>0.47471530000000001</v>
      </c>
      <c r="L4700" s="4">
        <v>1.5675000000000001E-2</v>
      </c>
      <c r="M4700" s="4">
        <v>7.9405679999999998</v>
      </c>
      <c r="N4700" s="4" t="s">
        <v>9398</v>
      </c>
      <c r="O4700" s="4" t="s">
        <v>9004</v>
      </c>
      <c r="P4700" s="4">
        <v>23</v>
      </c>
      <c r="Q4700" s="4">
        <v>1</v>
      </c>
      <c r="R4700" s="4">
        <v>16.5</v>
      </c>
      <c r="S4700" s="4">
        <v>4.5</v>
      </c>
      <c r="T4700" s="15">
        <v>2.3693839999999999E-8</v>
      </c>
      <c r="U4700" s="15">
        <v>3.23847E-7</v>
      </c>
    </row>
    <row r="4701" spans="1:21" x14ac:dyDescent="0.25">
      <c r="A4701" s="4">
        <v>4699</v>
      </c>
      <c r="B4701" s="4" t="s">
        <v>15427</v>
      </c>
      <c r="C4701" s="4">
        <v>2</v>
      </c>
      <c r="D4701" s="93">
        <v>1936.9829999999999</v>
      </c>
      <c r="E4701" s="4" t="s">
        <v>12341</v>
      </c>
      <c r="F4701" s="4" t="s">
        <v>8988</v>
      </c>
      <c r="G4701" s="4" t="s">
        <v>8989</v>
      </c>
      <c r="H4701" s="93">
        <v>1936.98</v>
      </c>
      <c r="I4701" s="4" t="s">
        <v>8990</v>
      </c>
      <c r="J4701" s="15">
        <v>3.2144350000000002E-2</v>
      </c>
      <c r="K4701" s="15">
        <v>0.47482609999999997</v>
      </c>
      <c r="L4701" s="4">
        <v>3.6740000000000002E-3</v>
      </c>
      <c r="M4701" s="4">
        <v>1.896768</v>
      </c>
      <c r="N4701" s="4" t="s">
        <v>12342</v>
      </c>
      <c r="O4701" s="4" t="s">
        <v>9004</v>
      </c>
      <c r="P4701" s="4">
        <v>15</v>
      </c>
      <c r="Q4701" s="4">
        <v>1</v>
      </c>
      <c r="R4701" s="4">
        <v>9</v>
      </c>
      <c r="S4701" s="4">
        <v>3</v>
      </c>
      <c r="T4701" s="15">
        <v>1.409949E-3</v>
      </c>
      <c r="U4701" s="15">
        <v>0.13340369999999999</v>
      </c>
    </row>
    <row r="4702" spans="1:21" x14ac:dyDescent="0.25">
      <c r="A4702" s="4">
        <v>4700</v>
      </c>
      <c r="B4702" s="4" t="s">
        <v>15428</v>
      </c>
      <c r="C4702" s="4">
        <v>3</v>
      </c>
      <c r="D4702" s="93">
        <v>1788.864</v>
      </c>
      <c r="E4702" s="4" t="s">
        <v>9078</v>
      </c>
      <c r="F4702" s="4" t="s">
        <v>8988</v>
      </c>
      <c r="G4702" s="4" t="s">
        <v>8989</v>
      </c>
      <c r="H4702" s="93">
        <v>1788.8620000000001</v>
      </c>
      <c r="I4702" s="4" t="s">
        <v>9079</v>
      </c>
      <c r="J4702" s="15">
        <v>3.0466630000000001E-2</v>
      </c>
      <c r="K4702" s="15">
        <v>0.47627079999999999</v>
      </c>
      <c r="L4702" s="4">
        <v>1.3699999999999999E-3</v>
      </c>
      <c r="M4702" s="4">
        <v>0.76585000000000003</v>
      </c>
      <c r="N4702" s="4" t="s">
        <v>9080</v>
      </c>
      <c r="O4702" s="4" t="s">
        <v>9004</v>
      </c>
      <c r="P4702" s="4">
        <v>14</v>
      </c>
      <c r="Q4702" s="4">
        <v>1</v>
      </c>
      <c r="R4702" s="4">
        <v>8</v>
      </c>
      <c r="S4702" s="4">
        <v>5</v>
      </c>
      <c r="T4702" s="15">
        <v>1.278508E-3</v>
      </c>
      <c r="U4702" s="15">
        <v>2.4370059999999999E-2</v>
      </c>
    </row>
    <row r="4703" spans="1:21" x14ac:dyDescent="0.25">
      <c r="A4703" s="4">
        <v>4701</v>
      </c>
      <c r="B4703" s="4" t="s">
        <v>15429</v>
      </c>
      <c r="C4703" s="4">
        <v>3</v>
      </c>
      <c r="D4703" s="93">
        <v>2251.2689999999998</v>
      </c>
      <c r="E4703" s="4" t="s">
        <v>15430</v>
      </c>
      <c r="F4703" s="4" t="s">
        <v>8988</v>
      </c>
      <c r="G4703" s="4" t="s">
        <v>8989</v>
      </c>
      <c r="H4703" s="93">
        <v>2251.248</v>
      </c>
      <c r="I4703" s="4" t="s">
        <v>8990</v>
      </c>
      <c r="J4703" s="15">
        <v>0.1155032</v>
      </c>
      <c r="K4703" s="15">
        <v>0.47683510000000001</v>
      </c>
      <c r="L4703" s="4">
        <v>2.0303000000000002E-2</v>
      </c>
      <c r="M4703" s="4">
        <v>9.0185519999999997</v>
      </c>
      <c r="N4703" s="4" t="s">
        <v>15431</v>
      </c>
      <c r="O4703" s="4" t="s">
        <v>9004</v>
      </c>
      <c r="P4703" s="4">
        <v>20</v>
      </c>
      <c r="Q4703" s="4">
        <v>1</v>
      </c>
      <c r="R4703" s="4">
        <v>9</v>
      </c>
      <c r="S4703" s="4">
        <v>5</v>
      </c>
      <c r="T4703" s="15">
        <v>4.4567029999999999E-6</v>
      </c>
      <c r="U4703" s="15">
        <v>0.35787720000000001</v>
      </c>
    </row>
    <row r="4704" spans="1:21" x14ac:dyDescent="0.25">
      <c r="A4704" s="4">
        <v>4702</v>
      </c>
      <c r="B4704" s="4" t="s">
        <v>15432</v>
      </c>
      <c r="C4704" s="4">
        <v>4</v>
      </c>
      <c r="D4704" s="93">
        <v>1930.0060000000001</v>
      </c>
      <c r="E4704" s="4" t="s">
        <v>14595</v>
      </c>
      <c r="F4704" s="4" t="s">
        <v>8988</v>
      </c>
      <c r="G4704" s="4" t="s">
        <v>8989</v>
      </c>
      <c r="H4704" s="93">
        <v>1929.992</v>
      </c>
      <c r="I4704" s="4" t="s">
        <v>8990</v>
      </c>
      <c r="J4704" s="15">
        <v>4.073334E-2</v>
      </c>
      <c r="K4704" s="15">
        <v>0.4776861</v>
      </c>
      <c r="L4704" s="4">
        <v>1.3476999999999999E-2</v>
      </c>
      <c r="M4704" s="4">
        <v>6.9829290000000004</v>
      </c>
      <c r="N4704" s="4" t="s">
        <v>14596</v>
      </c>
      <c r="O4704" s="4" t="s">
        <v>9004</v>
      </c>
      <c r="P4704" s="4">
        <v>22</v>
      </c>
      <c r="Q4704" s="4">
        <v>1</v>
      </c>
      <c r="R4704" s="4">
        <v>12</v>
      </c>
      <c r="S4704" s="4">
        <v>7</v>
      </c>
      <c r="T4704" s="15">
        <v>1.4466070000000001E-4</v>
      </c>
      <c r="U4704" s="15">
        <v>0.1197356</v>
      </c>
    </row>
    <row r="4705" spans="1:21" x14ac:dyDescent="0.25">
      <c r="A4705" s="4">
        <v>4703</v>
      </c>
      <c r="B4705" s="4" t="s">
        <v>15433</v>
      </c>
      <c r="C4705" s="4">
        <v>4</v>
      </c>
      <c r="D4705" s="93">
        <v>2010.912</v>
      </c>
      <c r="E4705" s="4" t="s">
        <v>12850</v>
      </c>
      <c r="F4705" s="4" t="s">
        <v>8988</v>
      </c>
      <c r="G4705" s="4" t="s">
        <v>8989</v>
      </c>
      <c r="H4705" s="93">
        <v>2010.8969999999999</v>
      </c>
      <c r="I4705" s="4" t="s">
        <v>8990</v>
      </c>
      <c r="J4705" s="15">
        <v>0.84773069999999995</v>
      </c>
      <c r="K4705" s="15">
        <v>0.47814620000000002</v>
      </c>
      <c r="L4705" s="4">
        <v>1.4382000000000001E-2</v>
      </c>
      <c r="M4705" s="4">
        <v>7.152031</v>
      </c>
      <c r="N4705" s="4" t="s">
        <v>11667</v>
      </c>
      <c r="O4705" s="4" t="s">
        <v>9004</v>
      </c>
      <c r="P4705" s="4">
        <v>6</v>
      </c>
      <c r="Q4705" s="4">
        <v>1</v>
      </c>
      <c r="R4705" s="4">
        <v>5</v>
      </c>
      <c r="S4705" s="4">
        <v>2</v>
      </c>
      <c r="T4705" s="15">
        <v>7.0716939999999999E-3</v>
      </c>
      <c r="U4705" s="15">
        <v>1</v>
      </c>
    </row>
    <row r="4706" spans="1:21" x14ac:dyDescent="0.25">
      <c r="A4706" s="4">
        <v>4704</v>
      </c>
      <c r="B4706" s="4" t="s">
        <v>15434</v>
      </c>
      <c r="C4706" s="4">
        <v>2</v>
      </c>
      <c r="D4706" s="93">
        <v>1285.5360000000001</v>
      </c>
      <c r="E4706" s="4" t="s">
        <v>11676</v>
      </c>
      <c r="F4706" s="4" t="s">
        <v>8988</v>
      </c>
      <c r="G4706" s="4" t="s">
        <v>8989</v>
      </c>
      <c r="H4706" s="93">
        <v>1285.5250000000001</v>
      </c>
      <c r="I4706" s="4" t="s">
        <v>8990</v>
      </c>
      <c r="J4706" s="15">
        <v>1.008882E-2</v>
      </c>
      <c r="K4706" s="15">
        <v>0.4784678</v>
      </c>
      <c r="L4706" s="4">
        <v>1.0938E-2</v>
      </c>
      <c r="M4706" s="4">
        <v>8.5085850000000001</v>
      </c>
      <c r="N4706" s="4" t="s">
        <v>11677</v>
      </c>
      <c r="O4706" s="4" t="s">
        <v>9004</v>
      </c>
      <c r="P4706" s="4">
        <v>1</v>
      </c>
      <c r="Q4706" s="4">
        <v>1</v>
      </c>
      <c r="R4706" s="4">
        <v>4</v>
      </c>
      <c r="S4706" s="4">
        <v>2</v>
      </c>
      <c r="T4706" s="15">
        <v>2.4275270000000002E-2</v>
      </c>
      <c r="U4706" s="15">
        <v>1.167559E-4</v>
      </c>
    </row>
    <row r="4707" spans="1:21" x14ac:dyDescent="0.25">
      <c r="A4707" s="4">
        <v>4705</v>
      </c>
      <c r="B4707" s="4" t="s">
        <v>15435</v>
      </c>
      <c r="C4707" s="4">
        <v>3</v>
      </c>
      <c r="D4707" s="93">
        <v>1788.866</v>
      </c>
      <c r="E4707" s="4" t="s">
        <v>9078</v>
      </c>
      <c r="F4707" s="4" t="s">
        <v>8988</v>
      </c>
      <c r="G4707" s="4" t="s">
        <v>8989</v>
      </c>
      <c r="H4707" s="93">
        <v>1788.8620000000001</v>
      </c>
      <c r="I4707" s="4" t="s">
        <v>9079</v>
      </c>
      <c r="J4707" s="15">
        <v>7.6185139999999998E-2</v>
      </c>
      <c r="K4707" s="15">
        <v>0.47892099999999999</v>
      </c>
      <c r="L4707" s="4">
        <v>3.3170000000000001E-3</v>
      </c>
      <c r="M4707" s="4">
        <v>1.8542510000000001</v>
      </c>
      <c r="N4707" s="4" t="s">
        <v>9080</v>
      </c>
      <c r="O4707" s="4" t="s">
        <v>9004</v>
      </c>
      <c r="P4707" s="4">
        <v>15</v>
      </c>
      <c r="Q4707" s="4">
        <v>1</v>
      </c>
      <c r="R4707" s="4">
        <v>7</v>
      </c>
      <c r="S4707" s="4">
        <v>5</v>
      </c>
      <c r="T4707" s="15">
        <v>4.3297500000000003E-2</v>
      </c>
      <c r="U4707" s="15">
        <v>2.640029E-2</v>
      </c>
    </row>
    <row r="4708" spans="1:21" x14ac:dyDescent="0.25">
      <c r="A4708" s="4">
        <v>4706</v>
      </c>
      <c r="B4708" s="4" t="s">
        <v>15436</v>
      </c>
      <c r="C4708" s="4">
        <v>3</v>
      </c>
      <c r="D4708" s="93">
        <v>1894.972</v>
      </c>
      <c r="E4708" s="4" t="s">
        <v>9334</v>
      </c>
      <c r="F4708" s="4" t="s">
        <v>8988</v>
      </c>
      <c r="G4708" s="4" t="s">
        <v>8989</v>
      </c>
      <c r="H4708" s="93">
        <v>1894.9549999999999</v>
      </c>
      <c r="I4708" s="4" t="s">
        <v>9335</v>
      </c>
      <c r="J4708" s="15">
        <v>6.8613159999999997E-4</v>
      </c>
      <c r="K4708" s="15">
        <v>0.4813482</v>
      </c>
      <c r="L4708" s="4">
        <v>1.6479000000000001E-2</v>
      </c>
      <c r="M4708" s="4">
        <v>8.6962480000000006</v>
      </c>
      <c r="N4708" s="4" t="s">
        <v>9336</v>
      </c>
      <c r="O4708" s="4" t="s">
        <v>9004</v>
      </c>
      <c r="P4708" s="4">
        <v>23</v>
      </c>
      <c r="Q4708" s="4">
        <v>1</v>
      </c>
      <c r="R4708" s="4">
        <v>11</v>
      </c>
      <c r="S4708" s="4">
        <v>7</v>
      </c>
      <c r="T4708" s="15">
        <v>1.8282290000000001E-9</v>
      </c>
      <c r="U4708" s="15">
        <v>3.058229E-3</v>
      </c>
    </row>
    <row r="4709" spans="1:21" x14ac:dyDescent="0.25">
      <c r="A4709" s="4">
        <v>4707</v>
      </c>
      <c r="B4709" s="4" t="s">
        <v>15437</v>
      </c>
      <c r="C4709" s="4">
        <v>4</v>
      </c>
      <c r="D4709" s="93">
        <v>2848.424</v>
      </c>
      <c r="E4709" s="4" t="s">
        <v>11533</v>
      </c>
      <c r="F4709" s="4" t="s">
        <v>8988</v>
      </c>
      <c r="G4709" s="4" t="s">
        <v>8989</v>
      </c>
      <c r="H4709" s="93">
        <v>2848.4029999999998</v>
      </c>
      <c r="I4709" s="4" t="s">
        <v>8990</v>
      </c>
      <c r="J4709" s="15">
        <v>3.9474660000000001E-4</v>
      </c>
      <c r="K4709" s="15">
        <v>0.48192839999999998</v>
      </c>
      <c r="L4709" s="4">
        <v>2.1131E-2</v>
      </c>
      <c r="M4709" s="4">
        <v>7.4185420000000004</v>
      </c>
      <c r="N4709" s="4" t="s">
        <v>11534</v>
      </c>
      <c r="O4709" s="4" t="s">
        <v>9004</v>
      </c>
      <c r="P4709" s="4">
        <v>21</v>
      </c>
      <c r="Q4709" s="4">
        <v>1</v>
      </c>
      <c r="R4709" s="4">
        <v>18</v>
      </c>
      <c r="S4709" s="4">
        <v>5</v>
      </c>
      <c r="T4709" s="15">
        <v>6.0546549999999999E-10</v>
      </c>
      <c r="U4709" s="15">
        <v>2.158203E-4</v>
      </c>
    </row>
    <row r="4710" spans="1:21" x14ac:dyDescent="0.25">
      <c r="A4710" s="4">
        <v>4708</v>
      </c>
      <c r="B4710" s="4" t="s">
        <v>15438</v>
      </c>
      <c r="C4710" s="4">
        <v>4</v>
      </c>
      <c r="D4710" s="93">
        <v>1445.837</v>
      </c>
      <c r="E4710" s="4" t="s">
        <v>9593</v>
      </c>
      <c r="F4710" s="4" t="s">
        <v>8988</v>
      </c>
      <c r="G4710" s="4" t="s">
        <v>8989</v>
      </c>
      <c r="H4710" s="93">
        <v>1445.8320000000001</v>
      </c>
      <c r="I4710" s="4" t="s">
        <v>8990</v>
      </c>
      <c r="J4710" s="15">
        <v>1.9173180000000001E-2</v>
      </c>
      <c r="K4710" s="15">
        <v>0.48226340000000001</v>
      </c>
      <c r="L4710" s="4">
        <v>4.8849999999999996E-3</v>
      </c>
      <c r="M4710" s="4">
        <v>3.3786770000000002</v>
      </c>
      <c r="N4710" s="4" t="s">
        <v>9594</v>
      </c>
      <c r="O4710" s="4" t="s">
        <v>9004</v>
      </c>
      <c r="P4710" s="4">
        <v>16</v>
      </c>
      <c r="Q4710" s="4">
        <v>1</v>
      </c>
      <c r="R4710" s="4">
        <v>10</v>
      </c>
      <c r="S4710" s="4">
        <v>7</v>
      </c>
      <c r="T4710" s="15">
        <v>2.20338E-7</v>
      </c>
      <c r="U4710" s="15">
        <v>6.2782699999999997E-2</v>
      </c>
    </row>
    <row r="4711" spans="1:21" x14ac:dyDescent="0.25">
      <c r="A4711" s="4">
        <v>4709</v>
      </c>
      <c r="B4711" s="4" t="s">
        <v>15439</v>
      </c>
      <c r="C4711" s="4">
        <v>3</v>
      </c>
      <c r="D4711" s="93">
        <v>2042.0429999999999</v>
      </c>
      <c r="E4711" s="4" t="s">
        <v>15440</v>
      </c>
      <c r="F4711" s="4" t="s">
        <v>8988</v>
      </c>
      <c r="G4711" s="4" t="s">
        <v>8989</v>
      </c>
      <c r="H4711" s="93">
        <v>2042.038</v>
      </c>
      <c r="I4711" s="4" t="s">
        <v>8990</v>
      </c>
      <c r="J4711" s="15">
        <v>0.18362629999999999</v>
      </c>
      <c r="K4711" s="15">
        <v>0.48255009999999998</v>
      </c>
      <c r="L4711" s="4">
        <v>5.3569999999999998E-3</v>
      </c>
      <c r="M4711" s="4">
        <v>2.6233590000000002</v>
      </c>
      <c r="N4711" s="4" t="s">
        <v>15441</v>
      </c>
      <c r="O4711" s="4" t="s">
        <v>9004</v>
      </c>
      <c r="P4711" s="4">
        <v>14</v>
      </c>
      <c r="Q4711" s="4">
        <v>1</v>
      </c>
      <c r="R4711" s="4">
        <v>11</v>
      </c>
      <c r="S4711" s="4">
        <v>5</v>
      </c>
      <c r="T4711" s="15">
        <v>9.3467700000000002E-12</v>
      </c>
      <c r="U4711" s="15">
        <v>0.1428663</v>
      </c>
    </row>
    <row r="4712" spans="1:21" x14ac:dyDescent="0.25">
      <c r="A4712" s="4">
        <v>4710</v>
      </c>
      <c r="B4712" s="4" t="s">
        <v>15442</v>
      </c>
      <c r="C4712" s="4">
        <v>3</v>
      </c>
      <c r="D4712" s="93">
        <v>2081.11</v>
      </c>
      <c r="E4712" s="4" t="s">
        <v>10224</v>
      </c>
      <c r="F4712" s="4" t="s">
        <v>8988</v>
      </c>
      <c r="G4712" s="4" t="s">
        <v>8989</v>
      </c>
      <c r="H4712" s="93">
        <v>2081.107</v>
      </c>
      <c r="I4712" s="4" t="s">
        <v>8990</v>
      </c>
      <c r="J4712" s="15">
        <v>1</v>
      </c>
      <c r="K4712" s="15">
        <v>0.48298010000000002</v>
      </c>
      <c r="L4712" s="4">
        <v>3.9649999999999998E-3</v>
      </c>
      <c r="M4712" s="4">
        <v>1.9052359999999999</v>
      </c>
      <c r="N4712" s="4" t="s">
        <v>10225</v>
      </c>
      <c r="O4712" s="4" t="s">
        <v>9004</v>
      </c>
      <c r="P4712" s="4">
        <v>14</v>
      </c>
      <c r="Q4712" s="4">
        <v>1</v>
      </c>
      <c r="R4712" s="4">
        <v>11</v>
      </c>
      <c r="S4712" s="4">
        <v>2</v>
      </c>
      <c r="T4712" s="15">
        <v>1.1687520000000001E-10</v>
      </c>
      <c r="U4712" s="15">
        <v>1</v>
      </c>
    </row>
    <row r="4713" spans="1:21" x14ac:dyDescent="0.25">
      <c r="A4713" s="4">
        <v>4711</v>
      </c>
      <c r="B4713" s="4" t="s">
        <v>15443</v>
      </c>
      <c r="C4713" s="4">
        <v>3</v>
      </c>
      <c r="D4713" s="93">
        <v>1479.761</v>
      </c>
      <c r="E4713" s="4" t="s">
        <v>14715</v>
      </c>
      <c r="F4713" s="4" t="s">
        <v>8988</v>
      </c>
      <c r="G4713" s="4" t="s">
        <v>8989</v>
      </c>
      <c r="H4713" s="93">
        <v>1479.759</v>
      </c>
      <c r="I4713" s="4" t="s">
        <v>8990</v>
      </c>
      <c r="J4713" s="15">
        <v>2.2373050000000001E-6</v>
      </c>
      <c r="K4713" s="15">
        <v>0.48319529999999999</v>
      </c>
      <c r="L4713" s="4">
        <v>2.2439999999999999E-3</v>
      </c>
      <c r="M4713" s="4">
        <v>1.5164629999999999</v>
      </c>
      <c r="N4713" s="4" t="s">
        <v>14716</v>
      </c>
      <c r="O4713" s="4" t="s">
        <v>9004</v>
      </c>
      <c r="P4713" s="4">
        <v>14</v>
      </c>
      <c r="Q4713" s="4">
        <v>1</v>
      </c>
      <c r="R4713" s="4">
        <v>7</v>
      </c>
      <c r="S4713" s="4">
        <v>9</v>
      </c>
      <c r="T4713" s="15">
        <v>1.4671339999999999E-7</v>
      </c>
      <c r="U4713" s="15">
        <v>3.3767129999999999E-6</v>
      </c>
    </row>
    <row r="4714" spans="1:21" x14ac:dyDescent="0.25">
      <c r="A4714" s="4">
        <v>4712</v>
      </c>
      <c r="B4714" s="4" t="s">
        <v>15444</v>
      </c>
      <c r="C4714" s="4">
        <v>2</v>
      </c>
      <c r="D4714" s="93">
        <v>2096.0889999999999</v>
      </c>
      <c r="E4714" s="4" t="s">
        <v>11924</v>
      </c>
      <c r="F4714" s="4" t="s">
        <v>8988</v>
      </c>
      <c r="G4714" s="4" t="s">
        <v>8989</v>
      </c>
      <c r="H4714" s="93">
        <v>2096.0949999999998</v>
      </c>
      <c r="I4714" s="4" t="s">
        <v>8990</v>
      </c>
      <c r="J4714" s="15">
        <v>0.27815810000000002</v>
      </c>
      <c r="K4714" s="15">
        <v>0.48336659999999998</v>
      </c>
      <c r="L4714" s="4">
        <v>-6.4400000000000004E-3</v>
      </c>
      <c r="M4714" s="4">
        <v>-3.0723790000000002</v>
      </c>
      <c r="N4714" s="4" t="s">
        <v>11925</v>
      </c>
      <c r="O4714" s="4" t="s">
        <v>9004</v>
      </c>
      <c r="P4714" s="4">
        <v>13</v>
      </c>
      <c r="Q4714" s="4">
        <v>1</v>
      </c>
      <c r="R4714" s="4">
        <v>6.5</v>
      </c>
      <c r="S4714" s="4">
        <v>2.5</v>
      </c>
      <c r="T4714" s="15">
        <v>2.2308680000000001E-6</v>
      </c>
      <c r="U4714" s="15">
        <v>0.3346866</v>
      </c>
    </row>
    <row r="4715" spans="1:21" x14ac:dyDescent="0.25">
      <c r="A4715" s="4">
        <v>4713</v>
      </c>
      <c r="B4715" s="4" t="s">
        <v>15445</v>
      </c>
      <c r="C4715" s="4">
        <v>2</v>
      </c>
      <c r="D4715" s="93">
        <v>1791.979</v>
      </c>
      <c r="E4715" s="4" t="s">
        <v>11115</v>
      </c>
      <c r="F4715" s="4" t="s">
        <v>8988</v>
      </c>
      <c r="G4715" s="4" t="s">
        <v>8989</v>
      </c>
      <c r="H4715" s="93">
        <v>1791.9749999999999</v>
      </c>
      <c r="I4715" s="4" t="s">
        <v>8990</v>
      </c>
      <c r="J4715" s="15">
        <v>0.28667340000000002</v>
      </c>
      <c r="K4715" s="15">
        <v>0.48350749999999998</v>
      </c>
      <c r="L4715" s="4">
        <v>3.9350000000000001E-3</v>
      </c>
      <c r="M4715" s="4">
        <v>2.1959010000000001</v>
      </c>
      <c r="N4715" s="4" t="s">
        <v>11116</v>
      </c>
      <c r="O4715" s="4" t="s">
        <v>9004</v>
      </c>
      <c r="P4715" s="4">
        <v>16</v>
      </c>
      <c r="Q4715" s="4">
        <v>1</v>
      </c>
      <c r="R4715" s="4">
        <v>3</v>
      </c>
      <c r="S4715" s="4">
        <v>2</v>
      </c>
      <c r="T4715" s="15">
        <v>1</v>
      </c>
      <c r="U4715" s="15">
        <v>7.031685E-2</v>
      </c>
    </row>
    <row r="4716" spans="1:21" x14ac:dyDescent="0.25">
      <c r="A4716" s="4">
        <v>4714</v>
      </c>
      <c r="B4716" s="4" t="s">
        <v>15446</v>
      </c>
      <c r="C4716" s="4">
        <v>4</v>
      </c>
      <c r="D4716" s="93">
        <v>2294.154</v>
      </c>
      <c r="E4716" s="4" t="s">
        <v>9520</v>
      </c>
      <c r="F4716" s="4" t="s">
        <v>8988</v>
      </c>
      <c r="G4716" s="4" t="s">
        <v>8989</v>
      </c>
      <c r="H4716" s="93">
        <v>2294.1329999999998</v>
      </c>
      <c r="I4716" s="4" t="s">
        <v>9438</v>
      </c>
      <c r="J4716" s="15">
        <v>1.0520109999999999E-2</v>
      </c>
      <c r="K4716" s="15">
        <v>0.4835332</v>
      </c>
      <c r="L4716" s="4">
        <v>2.0705999999999999E-2</v>
      </c>
      <c r="M4716" s="4">
        <v>9.0256310000000006</v>
      </c>
      <c r="N4716" s="4" t="s">
        <v>9521</v>
      </c>
      <c r="O4716" s="4" t="s">
        <v>9004</v>
      </c>
      <c r="P4716" s="4">
        <v>21</v>
      </c>
      <c r="Q4716" s="4">
        <v>1</v>
      </c>
      <c r="R4716" s="4">
        <v>9.5</v>
      </c>
      <c r="S4716" s="4">
        <v>6.5</v>
      </c>
      <c r="T4716" s="15">
        <v>2.6521699999999999E-2</v>
      </c>
      <c r="U4716" s="15">
        <v>6.5812080000000005E-4</v>
      </c>
    </row>
    <row r="4717" spans="1:21" x14ac:dyDescent="0.25">
      <c r="A4717" s="4">
        <v>4715</v>
      </c>
      <c r="B4717" s="4" t="s">
        <v>15447</v>
      </c>
      <c r="C4717" s="4">
        <v>4</v>
      </c>
      <c r="D4717" s="93">
        <v>2239.212</v>
      </c>
      <c r="E4717" s="4" t="s">
        <v>9282</v>
      </c>
      <c r="F4717" s="4" t="s">
        <v>8988</v>
      </c>
      <c r="G4717" s="4" t="s">
        <v>8989</v>
      </c>
      <c r="H4717" s="93">
        <v>2239.19</v>
      </c>
      <c r="I4717" s="4" t="s">
        <v>8990</v>
      </c>
      <c r="J4717" s="15">
        <v>5.7050429999999999E-2</v>
      </c>
      <c r="K4717" s="15">
        <v>0.48357220000000001</v>
      </c>
      <c r="L4717" s="4">
        <v>2.1704000000000001E-2</v>
      </c>
      <c r="M4717" s="4">
        <v>9.6927900000000005</v>
      </c>
      <c r="N4717" s="4" t="s">
        <v>9283</v>
      </c>
      <c r="O4717" s="4" t="s">
        <v>9004</v>
      </c>
      <c r="P4717" s="4">
        <v>20</v>
      </c>
      <c r="Q4717" s="4">
        <v>1</v>
      </c>
      <c r="R4717" s="4">
        <v>7</v>
      </c>
      <c r="S4717" s="4">
        <v>7</v>
      </c>
      <c r="T4717" s="15">
        <v>7.5277239999999995E-2</v>
      </c>
      <c r="U4717" s="15">
        <v>0.14632010000000001</v>
      </c>
    </row>
    <row r="4718" spans="1:21" x14ac:dyDescent="0.25">
      <c r="A4718" s="4">
        <v>4716</v>
      </c>
      <c r="B4718" s="4" t="s">
        <v>15448</v>
      </c>
      <c r="C4718" s="4">
        <v>3</v>
      </c>
      <c r="D4718" s="93">
        <v>2168.1149999999998</v>
      </c>
      <c r="E4718" s="4" t="s">
        <v>13992</v>
      </c>
      <c r="F4718" s="4" t="s">
        <v>8988</v>
      </c>
      <c r="G4718" s="4" t="s">
        <v>8989</v>
      </c>
      <c r="H4718" s="93">
        <v>2168.1019999999999</v>
      </c>
      <c r="I4718" s="4" t="s">
        <v>8990</v>
      </c>
      <c r="J4718" s="15">
        <v>1</v>
      </c>
      <c r="K4718" s="15">
        <v>0.48390430000000001</v>
      </c>
      <c r="L4718" s="4">
        <v>1.316E-2</v>
      </c>
      <c r="M4718" s="4">
        <v>6.0698249999999998</v>
      </c>
      <c r="N4718" s="4" t="s">
        <v>10889</v>
      </c>
      <c r="O4718" s="4" t="s">
        <v>9004</v>
      </c>
      <c r="P4718" s="4">
        <v>13</v>
      </c>
      <c r="Q4718" s="4">
        <v>1</v>
      </c>
      <c r="R4718" s="4">
        <v>8</v>
      </c>
      <c r="S4718" s="4">
        <v>3</v>
      </c>
      <c r="T4718" s="15">
        <v>1.8891120000000001E-2</v>
      </c>
      <c r="U4718" s="15">
        <v>1</v>
      </c>
    </row>
    <row r="4719" spans="1:21" x14ac:dyDescent="0.25">
      <c r="A4719" s="4">
        <v>4717</v>
      </c>
      <c r="B4719" s="4" t="s">
        <v>15449</v>
      </c>
      <c r="C4719" s="4">
        <v>4</v>
      </c>
      <c r="D4719" s="93">
        <v>2799.5120000000002</v>
      </c>
      <c r="E4719" s="4" t="s">
        <v>12549</v>
      </c>
      <c r="F4719" s="4" t="s">
        <v>8988</v>
      </c>
      <c r="G4719" s="4" t="s">
        <v>8989</v>
      </c>
      <c r="H4719" s="93">
        <v>2799.5039999999999</v>
      </c>
      <c r="I4719" s="4" t="s">
        <v>8990</v>
      </c>
      <c r="J4719" s="15">
        <v>1</v>
      </c>
      <c r="K4719" s="15">
        <v>0.48412759999999999</v>
      </c>
      <c r="L4719" s="4">
        <v>8.0160000000000006E-3</v>
      </c>
      <c r="M4719" s="4">
        <v>2.8633649999999999</v>
      </c>
      <c r="N4719" s="4" t="s">
        <v>12550</v>
      </c>
      <c r="O4719" s="4" t="s">
        <v>9004</v>
      </c>
      <c r="P4719" s="4">
        <v>17</v>
      </c>
      <c r="Q4719" s="4">
        <v>1</v>
      </c>
      <c r="R4719" s="4">
        <v>14.5</v>
      </c>
      <c r="S4719" s="4">
        <v>4.5</v>
      </c>
      <c r="T4719" s="15">
        <v>5.2338569999999999E-11</v>
      </c>
      <c r="U4719" s="15">
        <v>1</v>
      </c>
    </row>
    <row r="4720" spans="1:21" x14ac:dyDescent="0.25">
      <c r="A4720" s="4">
        <v>4718</v>
      </c>
      <c r="B4720" s="4" t="s">
        <v>15450</v>
      </c>
      <c r="C4720" s="4">
        <v>3</v>
      </c>
      <c r="D4720" s="93">
        <v>1430.76</v>
      </c>
      <c r="E4720" s="4" t="s">
        <v>15451</v>
      </c>
      <c r="F4720" s="4" t="s">
        <v>8988</v>
      </c>
      <c r="G4720" s="4" t="s">
        <v>8989</v>
      </c>
      <c r="H4720" s="93">
        <v>1430.7460000000001</v>
      </c>
      <c r="I4720" s="4" t="s">
        <v>8990</v>
      </c>
      <c r="J4720" s="15">
        <v>1.6698580000000002E-5</v>
      </c>
      <c r="K4720" s="15">
        <v>0.48414079999999998</v>
      </c>
      <c r="L4720" s="4">
        <v>1.4085E-2</v>
      </c>
      <c r="M4720" s="4">
        <v>9.8445149999999995</v>
      </c>
      <c r="N4720" s="4" t="s">
        <v>15452</v>
      </c>
      <c r="O4720" s="4" t="s">
        <v>9004</v>
      </c>
      <c r="P4720" s="4">
        <v>21</v>
      </c>
      <c r="Q4720" s="4">
        <v>1</v>
      </c>
      <c r="R4720" s="4">
        <v>8</v>
      </c>
      <c r="S4720" s="4">
        <v>6</v>
      </c>
      <c r="T4720" s="15">
        <v>8.2338860000000003E-5</v>
      </c>
      <c r="U4720" s="15">
        <v>3.6367989999999999E-7</v>
      </c>
    </row>
    <row r="4721" spans="1:21" x14ac:dyDescent="0.25">
      <c r="A4721" s="4">
        <v>4719</v>
      </c>
      <c r="B4721" s="4" t="s">
        <v>15453</v>
      </c>
      <c r="C4721" s="4">
        <v>3</v>
      </c>
      <c r="D4721" s="93">
        <v>1813.0640000000001</v>
      </c>
      <c r="E4721" s="4" t="s">
        <v>13002</v>
      </c>
      <c r="F4721" s="4" t="s">
        <v>8988</v>
      </c>
      <c r="G4721" s="4" t="s">
        <v>8989</v>
      </c>
      <c r="H4721" s="93">
        <v>1813.047</v>
      </c>
      <c r="I4721" s="4" t="s">
        <v>8990</v>
      </c>
      <c r="J4721" s="15">
        <v>2.8534629999999999E-9</v>
      </c>
      <c r="K4721" s="15">
        <v>0.48427239999999999</v>
      </c>
      <c r="L4721" s="4">
        <v>1.6695000000000002E-2</v>
      </c>
      <c r="M4721" s="4">
        <v>9.2082560000000004</v>
      </c>
      <c r="N4721" s="4" t="s">
        <v>13003</v>
      </c>
      <c r="O4721" s="4" t="s">
        <v>9004</v>
      </c>
      <c r="P4721" s="4">
        <v>20</v>
      </c>
      <c r="Q4721" s="4">
        <v>1</v>
      </c>
      <c r="R4721" s="4">
        <v>17</v>
      </c>
      <c r="S4721" s="4">
        <v>6</v>
      </c>
      <c r="T4721" s="15">
        <v>7.1297590000000001E-14</v>
      </c>
      <c r="U4721" s="15">
        <v>4.3185440000000002E-7</v>
      </c>
    </row>
    <row r="4722" spans="1:21" x14ac:dyDescent="0.25">
      <c r="A4722" s="4">
        <v>4720</v>
      </c>
      <c r="B4722" s="4" t="s">
        <v>15454</v>
      </c>
      <c r="C4722" s="4">
        <v>4</v>
      </c>
      <c r="D4722" s="93">
        <v>2288.116</v>
      </c>
      <c r="E4722" s="4" t="s">
        <v>11119</v>
      </c>
      <c r="F4722" s="4" t="s">
        <v>8988</v>
      </c>
      <c r="G4722" s="4" t="s">
        <v>8989</v>
      </c>
      <c r="H4722" s="93">
        <v>2288.0970000000002</v>
      </c>
      <c r="I4722" s="4" t="s">
        <v>8990</v>
      </c>
      <c r="J4722" s="15">
        <v>8.1704020000000002E-3</v>
      </c>
      <c r="K4722" s="15">
        <v>0.48671209999999998</v>
      </c>
      <c r="L4722" s="4">
        <v>1.8054000000000001E-2</v>
      </c>
      <c r="M4722" s="4">
        <v>7.8903980000000002</v>
      </c>
      <c r="N4722" s="4" t="s">
        <v>11120</v>
      </c>
      <c r="O4722" s="4" t="s">
        <v>9004</v>
      </c>
      <c r="P4722" s="4">
        <v>22</v>
      </c>
      <c r="Q4722" s="4">
        <v>1</v>
      </c>
      <c r="R4722" s="4">
        <v>9</v>
      </c>
      <c r="S4722" s="4">
        <v>4</v>
      </c>
      <c r="T4722" s="15">
        <v>7.6138540000000001E-6</v>
      </c>
      <c r="U4722" s="15">
        <v>2.941322E-2</v>
      </c>
    </row>
    <row r="4723" spans="1:21" x14ac:dyDescent="0.25">
      <c r="A4723" s="4">
        <v>4721</v>
      </c>
      <c r="B4723" s="4" t="s">
        <v>15455</v>
      </c>
      <c r="C4723" s="4">
        <v>2</v>
      </c>
      <c r="D4723" s="93">
        <v>1124.6569999999999</v>
      </c>
      <c r="E4723" s="4" t="s">
        <v>15456</v>
      </c>
      <c r="F4723" s="4" t="s">
        <v>8988</v>
      </c>
      <c r="G4723" s="4" t="s">
        <v>8989</v>
      </c>
      <c r="H4723" s="93">
        <v>1124.653</v>
      </c>
      <c r="I4723" s="4" t="s">
        <v>8990</v>
      </c>
      <c r="J4723" s="15">
        <v>0.7175859</v>
      </c>
      <c r="K4723" s="15">
        <v>0.4868788</v>
      </c>
      <c r="L4723" s="4">
        <v>3.7950000000000002E-3</v>
      </c>
      <c r="M4723" s="4">
        <v>3.3743729999999998</v>
      </c>
      <c r="N4723" s="4" t="s">
        <v>15457</v>
      </c>
      <c r="O4723" s="4" t="s">
        <v>9004</v>
      </c>
      <c r="P4723" s="4">
        <v>18</v>
      </c>
      <c r="Q4723" s="4">
        <v>1</v>
      </c>
      <c r="R4723" s="4">
        <v>3</v>
      </c>
      <c r="S4723" s="4">
        <v>2</v>
      </c>
      <c r="T4723" s="15">
        <v>1.133983E-2</v>
      </c>
      <c r="U4723" s="15">
        <v>1</v>
      </c>
    </row>
    <row r="4724" spans="1:21" x14ac:dyDescent="0.25">
      <c r="A4724" s="4">
        <v>4722</v>
      </c>
      <c r="B4724" s="4" t="s">
        <v>15458</v>
      </c>
      <c r="C4724" s="4">
        <v>3</v>
      </c>
      <c r="D4724" s="93">
        <v>1676.85</v>
      </c>
      <c r="E4724" s="4" t="s">
        <v>10622</v>
      </c>
      <c r="F4724" s="4" t="s">
        <v>8988</v>
      </c>
      <c r="G4724" s="4" t="s">
        <v>8989</v>
      </c>
      <c r="H4724" s="93">
        <v>1676.8489999999999</v>
      </c>
      <c r="I4724" s="4" t="s">
        <v>8990</v>
      </c>
      <c r="J4724" s="15">
        <v>0.24931680000000001</v>
      </c>
      <c r="K4724" s="15">
        <v>0.4882592</v>
      </c>
      <c r="L4724" s="4">
        <v>1.5690000000000001E-3</v>
      </c>
      <c r="M4724" s="4">
        <v>0.93568399999999996</v>
      </c>
      <c r="N4724" s="4" t="s">
        <v>10623</v>
      </c>
      <c r="O4724" s="4" t="s">
        <v>9004</v>
      </c>
      <c r="P4724" s="4">
        <v>14</v>
      </c>
      <c r="Q4724" s="4">
        <v>1</v>
      </c>
      <c r="R4724" s="4">
        <v>8</v>
      </c>
      <c r="S4724" s="4">
        <v>5</v>
      </c>
      <c r="T4724" s="15">
        <v>3.0247509999999999E-5</v>
      </c>
      <c r="U4724" s="15">
        <v>0.77897280000000002</v>
      </c>
    </row>
    <row r="4725" spans="1:21" x14ac:dyDescent="0.25">
      <c r="A4725" s="4">
        <v>4723</v>
      </c>
      <c r="B4725" s="4" t="s">
        <v>15459</v>
      </c>
      <c r="C4725" s="4">
        <v>3</v>
      </c>
      <c r="D4725" s="93">
        <v>1767.8720000000001</v>
      </c>
      <c r="E4725" s="4" t="s">
        <v>12751</v>
      </c>
      <c r="F4725" s="4" t="s">
        <v>8988</v>
      </c>
      <c r="G4725" s="4" t="s">
        <v>8989</v>
      </c>
      <c r="H4725" s="93">
        <v>1767.87</v>
      </c>
      <c r="I4725" s="4" t="s">
        <v>8990</v>
      </c>
      <c r="J4725" s="15">
        <v>1.730416E-5</v>
      </c>
      <c r="K4725" s="15">
        <v>0.48874139999999999</v>
      </c>
      <c r="L4725" s="4">
        <v>1.6789999999999999E-3</v>
      </c>
      <c r="M4725" s="4">
        <v>0.94972999999999996</v>
      </c>
      <c r="N4725" s="4" t="s">
        <v>12752</v>
      </c>
      <c r="O4725" s="4" t="s">
        <v>9004</v>
      </c>
      <c r="P4725" s="4">
        <v>17</v>
      </c>
      <c r="Q4725" s="4">
        <v>1</v>
      </c>
      <c r="R4725" s="4">
        <v>8</v>
      </c>
      <c r="S4725" s="4">
        <v>5</v>
      </c>
      <c r="T4725" s="15">
        <v>9.0753809999999992E-6</v>
      </c>
      <c r="U4725" s="15">
        <v>2.6313539999999998E-4</v>
      </c>
    </row>
    <row r="4726" spans="1:21" x14ac:dyDescent="0.25">
      <c r="A4726" s="4">
        <v>4724</v>
      </c>
      <c r="B4726" s="4" t="s">
        <v>15460</v>
      </c>
      <c r="C4726" s="4">
        <v>3</v>
      </c>
      <c r="D4726" s="93">
        <v>2580.337</v>
      </c>
      <c r="E4726" s="4" t="s">
        <v>10930</v>
      </c>
      <c r="F4726" s="4" t="s">
        <v>8988</v>
      </c>
      <c r="G4726" s="4" t="s">
        <v>8989</v>
      </c>
      <c r="H4726" s="93">
        <v>2580.3130000000001</v>
      </c>
      <c r="I4726" s="4" t="s">
        <v>8990</v>
      </c>
      <c r="J4726" s="15">
        <v>6.7616559999999996E-3</v>
      </c>
      <c r="K4726" s="15">
        <v>0.48901850000000002</v>
      </c>
      <c r="L4726" s="4">
        <v>2.3567999999999999E-2</v>
      </c>
      <c r="M4726" s="4">
        <v>9.133775</v>
      </c>
      <c r="N4726" s="4" t="s">
        <v>10931</v>
      </c>
      <c r="O4726" s="4" t="s">
        <v>9004</v>
      </c>
      <c r="P4726" s="4">
        <v>23</v>
      </c>
      <c r="Q4726" s="4">
        <v>1</v>
      </c>
      <c r="R4726" s="4">
        <v>14</v>
      </c>
      <c r="S4726" s="4">
        <v>5</v>
      </c>
      <c r="T4726" s="15">
        <v>8.2665029999999998E-7</v>
      </c>
      <c r="U4726" s="15">
        <v>8.5221749999999999E-3</v>
      </c>
    </row>
    <row r="4727" spans="1:21" x14ac:dyDescent="0.25">
      <c r="A4727" s="4">
        <v>4725</v>
      </c>
      <c r="B4727" s="4" t="s">
        <v>15461</v>
      </c>
      <c r="C4727" s="4">
        <v>3</v>
      </c>
      <c r="D4727" s="93">
        <v>1827.921</v>
      </c>
      <c r="E4727" s="4" t="s">
        <v>10404</v>
      </c>
      <c r="F4727" s="4" t="s">
        <v>8988</v>
      </c>
      <c r="G4727" s="4" t="s">
        <v>8989</v>
      </c>
      <c r="H4727" s="93">
        <v>1827.9059999999999</v>
      </c>
      <c r="I4727" s="4" t="s">
        <v>9348</v>
      </c>
      <c r="J4727" s="15">
        <v>1.5212450000000001E-2</v>
      </c>
      <c r="K4727" s="15">
        <v>0.48929739999999999</v>
      </c>
      <c r="L4727" s="4">
        <v>1.5266999999999999E-2</v>
      </c>
      <c r="M4727" s="4">
        <v>8.3521809999999999</v>
      </c>
      <c r="N4727" s="4" t="s">
        <v>10405</v>
      </c>
      <c r="O4727" s="4" t="s">
        <v>9004</v>
      </c>
      <c r="P4727" s="4">
        <v>22</v>
      </c>
      <c r="Q4727" s="4">
        <v>1</v>
      </c>
      <c r="R4727" s="4">
        <v>12</v>
      </c>
      <c r="S4727" s="4">
        <v>2</v>
      </c>
      <c r="T4727" s="15">
        <v>3.132167E-6</v>
      </c>
      <c r="U4727" s="15">
        <v>3.3839059999999997E-2</v>
      </c>
    </row>
    <row r="4728" spans="1:21" x14ac:dyDescent="0.25">
      <c r="A4728" s="4">
        <v>4726</v>
      </c>
      <c r="B4728" s="4" t="s">
        <v>15462</v>
      </c>
      <c r="C4728" s="4">
        <v>3</v>
      </c>
      <c r="D4728" s="93">
        <v>1693.87</v>
      </c>
      <c r="E4728" s="4" t="s">
        <v>12387</v>
      </c>
      <c r="F4728" s="4" t="s">
        <v>8988</v>
      </c>
      <c r="G4728" s="4" t="s">
        <v>8989</v>
      </c>
      <c r="H4728" s="93">
        <v>1693.854</v>
      </c>
      <c r="I4728" s="4" t="s">
        <v>8990</v>
      </c>
      <c r="J4728" s="15">
        <v>4.091529E-3</v>
      </c>
      <c r="K4728" s="15">
        <v>0.48946610000000002</v>
      </c>
      <c r="L4728" s="4">
        <v>1.5459000000000001E-2</v>
      </c>
      <c r="M4728" s="4">
        <v>9.1265230000000006</v>
      </c>
      <c r="N4728" s="4" t="s">
        <v>12388</v>
      </c>
      <c r="O4728" s="4" t="s">
        <v>9004</v>
      </c>
      <c r="P4728" s="4">
        <v>22</v>
      </c>
      <c r="Q4728" s="4">
        <v>1</v>
      </c>
      <c r="R4728" s="4">
        <v>9</v>
      </c>
      <c r="S4728" s="4">
        <v>3</v>
      </c>
      <c r="T4728" s="15">
        <v>2.0078079999999999E-5</v>
      </c>
      <c r="U4728" s="15">
        <v>1.5262410000000001E-2</v>
      </c>
    </row>
    <row r="4729" spans="1:21" x14ac:dyDescent="0.25">
      <c r="A4729" s="4">
        <v>4727</v>
      </c>
      <c r="B4729" s="4" t="s">
        <v>15463</v>
      </c>
      <c r="C4729" s="4">
        <v>3</v>
      </c>
      <c r="D4729" s="93">
        <v>2555.2840000000001</v>
      </c>
      <c r="E4729" s="4" t="s">
        <v>14344</v>
      </c>
      <c r="F4729" s="4" t="s">
        <v>8988</v>
      </c>
      <c r="G4729" s="4" t="s">
        <v>8989</v>
      </c>
      <c r="H4729" s="93">
        <v>2555.277</v>
      </c>
      <c r="I4729" s="4" t="s">
        <v>8990</v>
      </c>
      <c r="J4729" s="15">
        <v>1</v>
      </c>
      <c r="K4729" s="15">
        <v>0.48947879999999999</v>
      </c>
      <c r="L4729" s="4">
        <v>7.1399999999999996E-3</v>
      </c>
      <c r="M4729" s="4">
        <v>2.7942179999999999</v>
      </c>
      <c r="N4729" s="4" t="s">
        <v>14345</v>
      </c>
      <c r="O4729" s="4" t="s">
        <v>9004</v>
      </c>
      <c r="P4729" s="4">
        <v>14</v>
      </c>
      <c r="Q4729" s="4">
        <v>1</v>
      </c>
      <c r="R4729" s="4">
        <v>8</v>
      </c>
      <c r="S4729" s="4">
        <v>3</v>
      </c>
      <c r="T4729" s="15">
        <v>1</v>
      </c>
      <c r="U4729" s="15">
        <v>1</v>
      </c>
    </row>
    <row r="4730" spans="1:21" x14ac:dyDescent="0.25">
      <c r="A4730" s="4">
        <v>4728</v>
      </c>
      <c r="B4730" s="4" t="s">
        <v>15464</v>
      </c>
      <c r="C4730" s="4">
        <v>4</v>
      </c>
      <c r="D4730" s="93">
        <v>1297.77</v>
      </c>
      <c r="E4730" s="4" t="s">
        <v>11419</v>
      </c>
      <c r="F4730" s="4" t="s">
        <v>8988</v>
      </c>
      <c r="G4730" s="4" t="s">
        <v>8989</v>
      </c>
      <c r="H4730" s="93">
        <v>1297.759</v>
      </c>
      <c r="I4730" s="4" t="s">
        <v>8990</v>
      </c>
      <c r="J4730" s="15">
        <v>1</v>
      </c>
      <c r="K4730" s="15">
        <v>0.48970550000000002</v>
      </c>
      <c r="L4730" s="4">
        <v>1.1332E-2</v>
      </c>
      <c r="M4730" s="4">
        <v>8.7319779999999998</v>
      </c>
      <c r="N4730" s="4" t="s">
        <v>11420</v>
      </c>
      <c r="O4730" s="4" t="s">
        <v>9004</v>
      </c>
      <c r="P4730" s="4">
        <v>22</v>
      </c>
      <c r="Q4730" s="4">
        <v>1</v>
      </c>
      <c r="R4730" s="4">
        <v>7</v>
      </c>
      <c r="S4730" s="4">
        <v>4</v>
      </c>
      <c r="T4730" s="15">
        <v>7.5920179999999999E-4</v>
      </c>
      <c r="U4730" s="15">
        <v>1</v>
      </c>
    </row>
    <row r="4731" spans="1:21" x14ac:dyDescent="0.25">
      <c r="A4731" s="4">
        <v>4729</v>
      </c>
      <c r="B4731" s="4" t="s">
        <v>15465</v>
      </c>
      <c r="C4731" s="4">
        <v>4</v>
      </c>
      <c r="D4731" s="93">
        <v>3239.598</v>
      </c>
      <c r="E4731" s="4" t="s">
        <v>12897</v>
      </c>
      <c r="F4731" s="4" t="s">
        <v>8988</v>
      </c>
      <c r="G4731" s="4" t="s">
        <v>8989</v>
      </c>
      <c r="H4731" s="93">
        <v>3239.5909999999999</v>
      </c>
      <c r="I4731" s="4" t="s">
        <v>8999</v>
      </c>
      <c r="J4731" s="15">
        <v>1</v>
      </c>
      <c r="K4731" s="15">
        <v>0.50930989999999998</v>
      </c>
      <c r="L4731" s="4">
        <v>7.1529999999999996E-3</v>
      </c>
      <c r="M4731" s="4">
        <v>2.2079949999999999</v>
      </c>
      <c r="N4731" s="4" t="s">
        <v>12898</v>
      </c>
      <c r="O4731" s="4" t="s">
        <v>8992</v>
      </c>
      <c r="P4731" s="4">
        <v>15</v>
      </c>
      <c r="Q4731" s="4">
        <v>1</v>
      </c>
      <c r="R4731" s="4">
        <v>5</v>
      </c>
      <c r="S4731" s="4">
        <v>6</v>
      </c>
      <c r="T4731" s="15">
        <v>1</v>
      </c>
      <c r="U4731" s="15">
        <v>0.10865759999999999</v>
      </c>
    </row>
    <row r="4732" spans="1:21" x14ac:dyDescent="0.25">
      <c r="A4732" s="4">
        <v>4730</v>
      </c>
      <c r="B4732" s="4" t="s">
        <v>15466</v>
      </c>
      <c r="C4732" s="4">
        <v>4</v>
      </c>
      <c r="D4732" s="93">
        <v>1908.0360000000001</v>
      </c>
      <c r="E4732" s="4" t="s">
        <v>9495</v>
      </c>
      <c r="F4732" s="4" t="s">
        <v>8988</v>
      </c>
      <c r="G4732" s="4" t="s">
        <v>8989</v>
      </c>
      <c r="H4732" s="93">
        <v>1908.0340000000001</v>
      </c>
      <c r="I4732" s="4" t="s">
        <v>8990</v>
      </c>
      <c r="J4732" s="15">
        <v>9.9310539999999991E-4</v>
      </c>
      <c r="K4732" s="15">
        <v>0.51050119999999999</v>
      </c>
      <c r="L4732" s="4">
        <v>2.3379999999999998E-3</v>
      </c>
      <c r="M4732" s="4">
        <v>1.2253449999999999</v>
      </c>
      <c r="N4732" s="4" t="s">
        <v>9496</v>
      </c>
      <c r="O4732" s="4" t="s">
        <v>8992</v>
      </c>
      <c r="P4732" s="4">
        <v>17</v>
      </c>
      <c r="Q4732" s="4">
        <v>1</v>
      </c>
      <c r="R4732" s="4">
        <v>9.5</v>
      </c>
      <c r="S4732" s="4">
        <v>10.5</v>
      </c>
      <c r="T4732" s="15">
        <v>3.2236809999999999E-4</v>
      </c>
      <c r="U4732" s="15">
        <v>2.121904E-3</v>
      </c>
    </row>
    <row r="4733" spans="1:21" x14ac:dyDescent="0.25">
      <c r="A4733" s="4">
        <v>4731</v>
      </c>
      <c r="B4733" s="4" t="s">
        <v>15467</v>
      </c>
      <c r="C4733" s="4">
        <v>3</v>
      </c>
      <c r="D4733" s="93">
        <v>1725.9480000000001</v>
      </c>
      <c r="E4733" s="4" t="s">
        <v>15468</v>
      </c>
      <c r="F4733" s="4" t="s">
        <v>8988</v>
      </c>
      <c r="G4733" s="4" t="s">
        <v>8989</v>
      </c>
      <c r="H4733" s="93">
        <v>1725.932</v>
      </c>
      <c r="I4733" s="4" t="s">
        <v>8990</v>
      </c>
      <c r="J4733" s="15">
        <v>3.6203319999999999E-6</v>
      </c>
      <c r="K4733" s="15">
        <v>0.51104170000000004</v>
      </c>
      <c r="L4733" s="4">
        <v>1.6582E-2</v>
      </c>
      <c r="M4733" s="4">
        <v>9.6075649999999992</v>
      </c>
      <c r="N4733" s="4" t="s">
        <v>15469</v>
      </c>
      <c r="O4733" s="4" t="s">
        <v>8992</v>
      </c>
      <c r="P4733" s="4">
        <v>22</v>
      </c>
      <c r="Q4733" s="4">
        <v>1</v>
      </c>
      <c r="R4733" s="4">
        <v>11</v>
      </c>
      <c r="S4733" s="4">
        <v>7</v>
      </c>
      <c r="T4733" s="15">
        <v>1.998102E-6</v>
      </c>
      <c r="U4733" s="15">
        <v>2.817749E-6</v>
      </c>
    </row>
    <row r="4734" spans="1:21" x14ac:dyDescent="0.25">
      <c r="A4734" s="4">
        <v>4732</v>
      </c>
      <c r="B4734" s="4" t="s">
        <v>15470</v>
      </c>
      <c r="C4734" s="4">
        <v>3</v>
      </c>
      <c r="D4734" s="93">
        <v>2018.077</v>
      </c>
      <c r="E4734" s="4" t="s">
        <v>15328</v>
      </c>
      <c r="F4734" s="4" t="s">
        <v>8988</v>
      </c>
      <c r="G4734" s="4" t="s">
        <v>8989</v>
      </c>
      <c r="H4734" s="93">
        <v>2018.0740000000001</v>
      </c>
      <c r="I4734" s="4" t="s">
        <v>8990</v>
      </c>
      <c r="J4734" s="15">
        <v>1.0192339999999999E-4</v>
      </c>
      <c r="K4734" s="15">
        <v>0.51195299999999999</v>
      </c>
      <c r="L4734" s="4">
        <v>3.6380000000000002E-3</v>
      </c>
      <c r="M4734" s="4">
        <v>1.8027089999999999</v>
      </c>
      <c r="N4734" s="4" t="s">
        <v>15329</v>
      </c>
      <c r="O4734" s="4" t="s">
        <v>8992</v>
      </c>
      <c r="P4734" s="4">
        <v>15</v>
      </c>
      <c r="Q4734" s="4">
        <v>1</v>
      </c>
      <c r="R4734" s="4">
        <v>9.5</v>
      </c>
      <c r="S4734" s="4">
        <v>8.5</v>
      </c>
      <c r="T4734" s="15">
        <v>3.2000890000000003E-4</v>
      </c>
      <c r="U4734" s="15">
        <v>6.5421249999999994E-8</v>
      </c>
    </row>
    <row r="4735" spans="1:21" x14ac:dyDescent="0.25">
      <c r="A4735" s="4">
        <v>4733</v>
      </c>
      <c r="B4735" s="4" t="s">
        <v>15471</v>
      </c>
      <c r="C4735" s="4">
        <v>3</v>
      </c>
      <c r="D4735" s="93">
        <v>3788.808</v>
      </c>
      <c r="E4735" s="4" t="s">
        <v>15472</v>
      </c>
      <c r="F4735" s="4" t="s">
        <v>8988</v>
      </c>
      <c r="G4735" s="4" t="s">
        <v>8989</v>
      </c>
      <c r="H4735" s="93">
        <v>3788.8110000000001</v>
      </c>
      <c r="I4735" s="4" t="s">
        <v>10008</v>
      </c>
      <c r="J4735" s="15">
        <v>1</v>
      </c>
      <c r="K4735" s="15">
        <v>0.51231530000000003</v>
      </c>
      <c r="L4735" s="4">
        <v>-2.7390000000000001E-3</v>
      </c>
      <c r="M4735" s="4">
        <v>-0.72291799999999995</v>
      </c>
      <c r="N4735" s="4" t="s">
        <v>15473</v>
      </c>
      <c r="O4735" s="4" t="s">
        <v>8992</v>
      </c>
      <c r="P4735" s="4">
        <v>5</v>
      </c>
      <c r="Q4735" s="4">
        <v>1</v>
      </c>
      <c r="R4735" s="4">
        <v>9</v>
      </c>
      <c r="S4735" s="4">
        <v>7</v>
      </c>
      <c r="T4735" s="15">
        <v>1</v>
      </c>
      <c r="U4735" s="15">
        <v>1</v>
      </c>
    </row>
    <row r="4736" spans="1:21" x14ac:dyDescent="0.25">
      <c r="A4736" s="4">
        <v>4734</v>
      </c>
      <c r="B4736" s="4" t="s">
        <v>15474</v>
      </c>
      <c r="C4736" s="4">
        <v>4</v>
      </c>
      <c r="D4736" s="93">
        <v>3630.8040000000001</v>
      </c>
      <c r="E4736" s="4" t="s">
        <v>15475</v>
      </c>
      <c r="F4736" s="4" t="s">
        <v>8988</v>
      </c>
      <c r="G4736" s="4" t="s">
        <v>8989</v>
      </c>
      <c r="H4736" s="93">
        <v>3630.7910000000002</v>
      </c>
      <c r="I4736" s="4" t="s">
        <v>9030</v>
      </c>
      <c r="J4736" s="15">
        <v>1</v>
      </c>
      <c r="K4736" s="15">
        <v>0.51239020000000002</v>
      </c>
      <c r="L4736" s="4">
        <v>1.281E-2</v>
      </c>
      <c r="M4736" s="4">
        <v>3.5281570000000002</v>
      </c>
      <c r="N4736" s="4" t="s">
        <v>15476</v>
      </c>
      <c r="O4736" s="4" t="s">
        <v>8992</v>
      </c>
      <c r="P4736" s="4">
        <v>20</v>
      </c>
      <c r="Q4736" s="4">
        <v>1</v>
      </c>
      <c r="R4736" s="4">
        <v>5.5</v>
      </c>
      <c r="S4736" s="4">
        <v>13.5</v>
      </c>
      <c r="T4736" s="15">
        <v>1</v>
      </c>
      <c r="U4736" s="15">
        <v>2.1736969999999999E-15</v>
      </c>
    </row>
    <row r="4737" spans="1:21" x14ac:dyDescent="0.25">
      <c r="A4737" s="4">
        <v>4735</v>
      </c>
      <c r="B4737" s="4" t="s">
        <v>15477</v>
      </c>
      <c r="C4737" s="4">
        <v>3</v>
      </c>
      <c r="D4737" s="93">
        <v>2121.0729999999999</v>
      </c>
      <c r="E4737" s="4" t="s">
        <v>11611</v>
      </c>
      <c r="F4737" s="4" t="s">
        <v>8988</v>
      </c>
      <c r="G4737" s="4" t="s">
        <v>8989</v>
      </c>
      <c r="H4737" s="93">
        <v>2121.0529999999999</v>
      </c>
      <c r="I4737" s="4" t="s">
        <v>8990</v>
      </c>
      <c r="J4737" s="15">
        <v>6.7871949999999997E-6</v>
      </c>
      <c r="K4737" s="15">
        <v>0.51510619999999996</v>
      </c>
      <c r="L4737" s="4">
        <v>1.9578999999999999E-2</v>
      </c>
      <c r="M4737" s="4">
        <v>9.2307919999999992</v>
      </c>
      <c r="N4737" s="4" t="s">
        <v>11612</v>
      </c>
      <c r="O4737" s="4" t="s">
        <v>8992</v>
      </c>
      <c r="P4737" s="4">
        <v>21</v>
      </c>
      <c r="Q4737" s="4">
        <v>1</v>
      </c>
      <c r="R4737" s="4">
        <v>8.5</v>
      </c>
      <c r="S4737" s="4">
        <v>6.5</v>
      </c>
      <c r="T4737" s="15">
        <v>2.6399960000000001E-7</v>
      </c>
      <c r="U4737" s="15">
        <v>2.5123980000000001E-5</v>
      </c>
    </row>
    <row r="4738" spans="1:21" x14ac:dyDescent="0.25">
      <c r="A4738" s="4">
        <v>4736</v>
      </c>
      <c r="B4738" s="4" t="s">
        <v>15478</v>
      </c>
      <c r="C4738" s="4">
        <v>2</v>
      </c>
      <c r="D4738" s="93">
        <v>2155.1480000000001</v>
      </c>
      <c r="E4738" s="4" t="s">
        <v>15479</v>
      </c>
      <c r="F4738" s="4" t="s">
        <v>8988</v>
      </c>
      <c r="G4738" s="4" t="s">
        <v>8989</v>
      </c>
      <c r="H4738" s="93">
        <v>2155.1280000000002</v>
      </c>
      <c r="I4738" s="4" t="s">
        <v>8990</v>
      </c>
      <c r="J4738" s="15">
        <v>5.0661119999999998E-4</v>
      </c>
      <c r="K4738" s="15">
        <v>0.51530149999999997</v>
      </c>
      <c r="L4738" s="4">
        <v>1.9820000000000001E-2</v>
      </c>
      <c r="M4738" s="4">
        <v>9.196669</v>
      </c>
      <c r="N4738" s="4" t="s">
        <v>15480</v>
      </c>
      <c r="O4738" s="4" t="s">
        <v>8992</v>
      </c>
      <c r="P4738" s="4">
        <v>19</v>
      </c>
      <c r="Q4738" s="4">
        <v>1</v>
      </c>
      <c r="R4738" s="4">
        <v>9</v>
      </c>
      <c r="S4738" s="4">
        <v>8</v>
      </c>
      <c r="T4738" s="15">
        <v>2.080625E-3</v>
      </c>
      <c r="U4738" s="15">
        <v>6.4705660000000003E-7</v>
      </c>
    </row>
    <row r="4739" spans="1:21" x14ac:dyDescent="0.25">
      <c r="A4739" s="4">
        <v>4737</v>
      </c>
      <c r="B4739" s="4" t="s">
        <v>15481</v>
      </c>
      <c r="C4739" s="4">
        <v>3</v>
      </c>
      <c r="D4739" s="93">
        <v>2055.1060000000002</v>
      </c>
      <c r="E4739" s="4" t="s">
        <v>15482</v>
      </c>
      <c r="F4739" s="4" t="s">
        <v>8988</v>
      </c>
      <c r="G4739" s="4" t="s">
        <v>8989</v>
      </c>
      <c r="H4739" s="93">
        <v>2055.09</v>
      </c>
      <c r="I4739" s="4" t="s">
        <v>8990</v>
      </c>
      <c r="J4739" s="15">
        <v>2.524275E-8</v>
      </c>
      <c r="K4739" s="15">
        <v>0.51662059999999999</v>
      </c>
      <c r="L4739" s="4">
        <v>1.617E-2</v>
      </c>
      <c r="M4739" s="4">
        <v>7.8682679999999996</v>
      </c>
      <c r="N4739" s="4" t="s">
        <v>15483</v>
      </c>
      <c r="O4739" s="4" t="s">
        <v>8992</v>
      </c>
      <c r="P4739" s="4">
        <v>21</v>
      </c>
      <c r="Q4739" s="4">
        <v>1</v>
      </c>
      <c r="R4739" s="4">
        <v>13.5</v>
      </c>
      <c r="S4739" s="4">
        <v>8.5</v>
      </c>
      <c r="T4739" s="15">
        <v>2.7714700000000001E-9</v>
      </c>
      <c r="U4739" s="15">
        <v>1.9385270000000001E-7</v>
      </c>
    </row>
    <row r="4740" spans="1:21" x14ac:dyDescent="0.25">
      <c r="A4740" s="4">
        <v>4738</v>
      </c>
      <c r="B4740" s="4" t="s">
        <v>15484</v>
      </c>
      <c r="C4740" s="4">
        <v>4</v>
      </c>
      <c r="D4740" s="93">
        <v>1820.991</v>
      </c>
      <c r="E4740" s="4" t="s">
        <v>10852</v>
      </c>
      <c r="F4740" s="4" t="s">
        <v>8988</v>
      </c>
      <c r="G4740" s="4" t="s">
        <v>8989</v>
      </c>
      <c r="H4740" s="93">
        <v>1820.9749999999999</v>
      </c>
      <c r="I4740" s="4" t="s">
        <v>8990</v>
      </c>
      <c r="J4740" s="15">
        <v>3.6482749999999999E-5</v>
      </c>
      <c r="K4740" s="15">
        <v>0.51715900000000004</v>
      </c>
      <c r="L4740" s="4">
        <v>1.5514999999999999E-2</v>
      </c>
      <c r="M4740" s="4">
        <v>8.5201600000000006</v>
      </c>
      <c r="N4740" s="4" t="s">
        <v>10853</v>
      </c>
      <c r="O4740" s="4" t="s">
        <v>8992</v>
      </c>
      <c r="P4740" s="4">
        <v>22</v>
      </c>
      <c r="Q4740" s="4">
        <v>1</v>
      </c>
      <c r="R4740" s="4">
        <v>11.5</v>
      </c>
      <c r="S4740" s="4">
        <v>4.5</v>
      </c>
      <c r="T4740" s="15">
        <v>3.8452050000000002E-8</v>
      </c>
      <c r="U4740" s="15">
        <v>5.9031419999999995E-4</v>
      </c>
    </row>
    <row r="4741" spans="1:21" x14ac:dyDescent="0.25">
      <c r="A4741" s="4">
        <v>4739</v>
      </c>
      <c r="B4741" s="4" t="s">
        <v>15485</v>
      </c>
      <c r="C4741" s="4">
        <v>3</v>
      </c>
      <c r="D4741" s="93">
        <v>2147.1669999999999</v>
      </c>
      <c r="E4741" s="4" t="s">
        <v>15486</v>
      </c>
      <c r="F4741" s="4" t="s">
        <v>8988</v>
      </c>
      <c r="G4741" s="4" t="s">
        <v>8989</v>
      </c>
      <c r="H4741" s="93">
        <v>2147.1610000000001</v>
      </c>
      <c r="I4741" s="4" t="s">
        <v>8990</v>
      </c>
      <c r="J4741" s="15">
        <v>1.9384989999999999E-4</v>
      </c>
      <c r="K4741" s="15">
        <v>0.51721439999999996</v>
      </c>
      <c r="L4741" s="4">
        <v>6.672E-3</v>
      </c>
      <c r="M4741" s="4">
        <v>3.1073590000000002</v>
      </c>
      <c r="N4741" s="4" t="s">
        <v>15487</v>
      </c>
      <c r="O4741" s="4" t="s">
        <v>8992</v>
      </c>
      <c r="P4741" s="4">
        <v>21</v>
      </c>
      <c r="Q4741" s="4">
        <v>1</v>
      </c>
      <c r="R4741" s="4">
        <v>7.5</v>
      </c>
      <c r="S4741" s="4">
        <v>16.5</v>
      </c>
      <c r="T4741" s="15">
        <v>4.6801980000000002E-4</v>
      </c>
      <c r="U4741" s="15">
        <v>1.2996779999999999E-10</v>
      </c>
    </row>
    <row r="4742" spans="1:21" x14ac:dyDescent="0.25">
      <c r="A4742" s="4">
        <v>4740</v>
      </c>
      <c r="B4742" s="4" t="s">
        <v>15488</v>
      </c>
      <c r="C4742" s="4">
        <v>4</v>
      </c>
      <c r="D4742" s="93">
        <v>1737.877</v>
      </c>
      <c r="E4742" s="4" t="s">
        <v>10948</v>
      </c>
      <c r="F4742" s="4" t="s">
        <v>8988</v>
      </c>
      <c r="G4742" s="4" t="s">
        <v>8989</v>
      </c>
      <c r="H4742" s="93">
        <v>1737.877</v>
      </c>
      <c r="I4742" s="4" t="s">
        <v>8990</v>
      </c>
      <c r="J4742" s="15">
        <v>7.6444760000000001E-4</v>
      </c>
      <c r="K4742" s="15">
        <v>0.51820250000000001</v>
      </c>
      <c r="L4742" s="4">
        <v>9.9999999999999995E-7</v>
      </c>
      <c r="M4742" s="4">
        <v>5.7499999999999999E-4</v>
      </c>
      <c r="N4742" s="4" t="s">
        <v>10949</v>
      </c>
      <c r="O4742" s="4" t="s">
        <v>8992</v>
      </c>
      <c r="P4742" s="4">
        <v>16</v>
      </c>
      <c r="Q4742" s="4">
        <v>1</v>
      </c>
      <c r="R4742" s="4">
        <v>8</v>
      </c>
      <c r="S4742" s="4">
        <v>5</v>
      </c>
      <c r="T4742" s="15">
        <v>2.9195540000000001E-8</v>
      </c>
      <c r="U4742" s="15">
        <v>1.610836E-3</v>
      </c>
    </row>
    <row r="4743" spans="1:21" x14ac:dyDescent="0.25">
      <c r="A4743" s="4">
        <v>4741</v>
      </c>
      <c r="B4743" s="4" t="s">
        <v>15489</v>
      </c>
      <c r="C4743" s="4">
        <v>4</v>
      </c>
      <c r="D4743" s="93">
        <v>3396.8020000000001</v>
      </c>
      <c r="E4743" s="4" t="s">
        <v>11780</v>
      </c>
      <c r="F4743" s="4" t="s">
        <v>8988</v>
      </c>
      <c r="G4743" s="4" t="s">
        <v>8989</v>
      </c>
      <c r="H4743" s="93">
        <v>3396.7719999999999</v>
      </c>
      <c r="I4743" s="4" t="s">
        <v>8990</v>
      </c>
      <c r="J4743" s="15">
        <v>0.27254400000000001</v>
      </c>
      <c r="K4743" s="15">
        <v>0.51857640000000005</v>
      </c>
      <c r="L4743" s="4">
        <v>3.0387000000000001E-2</v>
      </c>
      <c r="M4743" s="4">
        <v>8.9458470000000005</v>
      </c>
      <c r="N4743" s="4" t="s">
        <v>11781</v>
      </c>
      <c r="O4743" s="4" t="s">
        <v>8992</v>
      </c>
      <c r="P4743" s="4">
        <v>20</v>
      </c>
      <c r="Q4743" s="4">
        <v>1</v>
      </c>
      <c r="R4743" s="4">
        <v>9</v>
      </c>
      <c r="S4743" s="4">
        <v>4</v>
      </c>
      <c r="T4743" s="15">
        <v>3.1350219999999999E-3</v>
      </c>
      <c r="U4743" s="15">
        <v>0.1014047</v>
      </c>
    </row>
    <row r="4744" spans="1:21" x14ac:dyDescent="0.25">
      <c r="A4744" s="4">
        <v>4742</v>
      </c>
      <c r="B4744" s="4" t="s">
        <v>15490</v>
      </c>
      <c r="C4744" s="4">
        <v>4</v>
      </c>
      <c r="D4744" s="93">
        <v>2535.0810000000001</v>
      </c>
      <c r="E4744" s="4" t="s">
        <v>13731</v>
      </c>
      <c r="F4744" s="4" t="s">
        <v>8988</v>
      </c>
      <c r="G4744" s="4" t="s">
        <v>8989</v>
      </c>
      <c r="H4744" s="93">
        <v>2535.076</v>
      </c>
      <c r="I4744" s="4" t="s">
        <v>8990</v>
      </c>
      <c r="J4744" s="15">
        <v>3.1731569999999998E-6</v>
      </c>
      <c r="K4744" s="15">
        <v>0.51870930000000004</v>
      </c>
      <c r="L4744" s="4">
        <v>4.3940000000000003E-3</v>
      </c>
      <c r="M4744" s="4">
        <v>1.7332810000000001</v>
      </c>
      <c r="N4744" s="4" t="s">
        <v>12726</v>
      </c>
      <c r="O4744" s="4" t="s">
        <v>8992</v>
      </c>
      <c r="P4744" s="4">
        <v>16</v>
      </c>
      <c r="Q4744" s="4">
        <v>1</v>
      </c>
      <c r="R4744" s="4">
        <v>12</v>
      </c>
      <c r="S4744" s="4">
        <v>6</v>
      </c>
      <c r="T4744" s="15">
        <v>1.1757720000000001E-10</v>
      </c>
      <c r="U4744" s="15">
        <v>4.0168929999999999E-7</v>
      </c>
    </row>
    <row r="4745" spans="1:21" x14ac:dyDescent="0.25">
      <c r="A4745" s="4">
        <v>4743</v>
      </c>
      <c r="B4745" s="4" t="s">
        <v>15491</v>
      </c>
      <c r="C4745" s="4">
        <v>4</v>
      </c>
      <c r="D4745" s="93">
        <v>1992.075</v>
      </c>
      <c r="E4745" s="4" t="s">
        <v>9053</v>
      </c>
      <c r="F4745" s="4" t="s">
        <v>8988</v>
      </c>
      <c r="G4745" s="4" t="s">
        <v>8989</v>
      </c>
      <c r="H4745" s="93">
        <v>1992.058</v>
      </c>
      <c r="I4745" s="4" t="s">
        <v>8990</v>
      </c>
      <c r="J4745" s="15">
        <v>1.056117E-4</v>
      </c>
      <c r="K4745" s="15">
        <v>0.49263129999999999</v>
      </c>
      <c r="L4745" s="4">
        <v>1.6788999999999998E-2</v>
      </c>
      <c r="M4745" s="4">
        <v>8.4279670000000007</v>
      </c>
      <c r="N4745" s="4" t="s">
        <v>9054</v>
      </c>
      <c r="O4745" s="4" t="s">
        <v>9004</v>
      </c>
      <c r="P4745" s="4">
        <v>23</v>
      </c>
      <c r="Q4745" s="4">
        <v>1</v>
      </c>
      <c r="R4745" s="4">
        <v>9.5</v>
      </c>
      <c r="S4745" s="4">
        <v>5.5</v>
      </c>
      <c r="T4745" s="15">
        <v>1.2988240000000001E-3</v>
      </c>
      <c r="U4745" s="15">
        <v>1.103249E-4</v>
      </c>
    </row>
    <row r="4746" spans="1:21" x14ac:dyDescent="0.25">
      <c r="A4746" s="4">
        <v>4744</v>
      </c>
      <c r="B4746" s="4" t="s">
        <v>15492</v>
      </c>
      <c r="C4746" s="4">
        <v>3</v>
      </c>
      <c r="D4746" s="93">
        <v>1397.7380000000001</v>
      </c>
      <c r="E4746" s="4" t="s">
        <v>11268</v>
      </c>
      <c r="F4746" s="4" t="s">
        <v>8988</v>
      </c>
      <c r="G4746" s="4" t="s">
        <v>8989</v>
      </c>
      <c r="H4746" s="93">
        <v>1397.7280000000001</v>
      </c>
      <c r="I4746" s="4" t="s">
        <v>8990</v>
      </c>
      <c r="J4746" s="15">
        <v>1.6236E-2</v>
      </c>
      <c r="K4746" s="15">
        <v>0.49326639999999999</v>
      </c>
      <c r="L4746" s="4">
        <v>9.5180000000000004E-3</v>
      </c>
      <c r="M4746" s="4">
        <v>6.8096209999999999</v>
      </c>
      <c r="N4746" s="4" t="s">
        <v>11269</v>
      </c>
      <c r="O4746" s="4" t="s">
        <v>9004</v>
      </c>
      <c r="P4746" s="4">
        <v>23</v>
      </c>
      <c r="Q4746" s="4">
        <v>1</v>
      </c>
      <c r="R4746" s="4">
        <v>8</v>
      </c>
      <c r="S4746" s="4">
        <v>7</v>
      </c>
      <c r="T4746" s="15">
        <v>1.584843E-2</v>
      </c>
      <c r="U4746" s="15">
        <v>2.038324E-2</v>
      </c>
    </row>
    <row r="4747" spans="1:21" x14ac:dyDescent="0.25">
      <c r="A4747" s="4">
        <v>4745</v>
      </c>
      <c r="B4747" s="4" t="s">
        <v>15493</v>
      </c>
      <c r="C4747" s="4">
        <v>2</v>
      </c>
      <c r="D4747" s="93">
        <v>1311.5360000000001</v>
      </c>
      <c r="E4747" s="4" t="s">
        <v>15494</v>
      </c>
      <c r="F4747" s="4" t="s">
        <v>8988</v>
      </c>
      <c r="G4747" s="4" t="s">
        <v>8989</v>
      </c>
      <c r="H4747" s="93">
        <v>1311.5329999999999</v>
      </c>
      <c r="I4747" s="4" t="s">
        <v>8990</v>
      </c>
      <c r="J4747" s="15">
        <v>0.62491909999999995</v>
      </c>
      <c r="K4747" s="15">
        <v>0.49395299999999998</v>
      </c>
      <c r="L4747" s="4">
        <v>2.6489999999999999E-3</v>
      </c>
      <c r="M4747" s="4">
        <v>2.0197729999999998</v>
      </c>
      <c r="N4747" s="4" t="s">
        <v>15495</v>
      </c>
      <c r="O4747" s="4" t="s">
        <v>9004</v>
      </c>
      <c r="P4747" s="4">
        <v>8</v>
      </c>
      <c r="Q4747" s="4">
        <v>1</v>
      </c>
      <c r="R4747" s="4">
        <v>4</v>
      </c>
      <c r="S4747" s="4">
        <v>2</v>
      </c>
      <c r="T4747" s="15">
        <v>4.5558179999999997E-3</v>
      </c>
      <c r="U4747" s="15">
        <v>1</v>
      </c>
    </row>
    <row r="4748" spans="1:21" x14ac:dyDescent="0.25">
      <c r="A4748" s="4">
        <v>4746</v>
      </c>
      <c r="B4748" s="4" t="s">
        <v>15496</v>
      </c>
      <c r="C4748" s="4">
        <v>4</v>
      </c>
      <c r="D4748" s="93">
        <v>2010.912</v>
      </c>
      <c r="E4748" s="4" t="s">
        <v>12850</v>
      </c>
      <c r="F4748" s="4" t="s">
        <v>8988</v>
      </c>
      <c r="G4748" s="4" t="s">
        <v>8989</v>
      </c>
      <c r="H4748" s="93">
        <v>2010.8969999999999</v>
      </c>
      <c r="I4748" s="4" t="s">
        <v>8990</v>
      </c>
      <c r="J4748" s="15">
        <v>0.37405270000000002</v>
      </c>
      <c r="K4748" s="15">
        <v>0.49404130000000002</v>
      </c>
      <c r="L4748" s="4">
        <v>1.5058E-2</v>
      </c>
      <c r="M4748" s="4">
        <v>7.4881989999999998</v>
      </c>
      <c r="N4748" s="4" t="s">
        <v>11667</v>
      </c>
      <c r="O4748" s="4" t="s">
        <v>9004</v>
      </c>
      <c r="P4748" s="4">
        <v>6</v>
      </c>
      <c r="Q4748" s="4">
        <v>1</v>
      </c>
      <c r="R4748" s="4">
        <v>5</v>
      </c>
      <c r="S4748" s="4">
        <v>3</v>
      </c>
      <c r="T4748" s="15">
        <v>3.675142E-2</v>
      </c>
      <c r="U4748" s="15">
        <v>0.70983750000000001</v>
      </c>
    </row>
    <row r="4749" spans="1:21" x14ac:dyDescent="0.25">
      <c r="A4749" s="4">
        <v>4747</v>
      </c>
      <c r="B4749" s="4" t="s">
        <v>15497</v>
      </c>
      <c r="C4749" s="4">
        <v>3</v>
      </c>
      <c r="D4749" s="93">
        <v>2042.0440000000001</v>
      </c>
      <c r="E4749" s="4" t="s">
        <v>15440</v>
      </c>
      <c r="F4749" s="4" t="s">
        <v>8988</v>
      </c>
      <c r="G4749" s="4" t="s">
        <v>8989</v>
      </c>
      <c r="H4749" s="93">
        <v>2042.038</v>
      </c>
      <c r="I4749" s="4" t="s">
        <v>8990</v>
      </c>
      <c r="J4749" s="15">
        <v>0.19205220000000001</v>
      </c>
      <c r="K4749" s="15">
        <v>0.49460100000000001</v>
      </c>
      <c r="L4749" s="4">
        <v>5.8129999999999996E-3</v>
      </c>
      <c r="M4749" s="4">
        <v>2.8466659999999999</v>
      </c>
      <c r="N4749" s="4" t="s">
        <v>15441</v>
      </c>
      <c r="O4749" s="4" t="s">
        <v>9004</v>
      </c>
      <c r="P4749" s="4">
        <v>14</v>
      </c>
      <c r="Q4749" s="4">
        <v>1</v>
      </c>
      <c r="R4749" s="4">
        <v>12</v>
      </c>
      <c r="S4749" s="4">
        <v>6</v>
      </c>
      <c r="T4749" s="15">
        <v>2.2757780000000001E-6</v>
      </c>
      <c r="U4749" s="15">
        <v>0.54410199999999997</v>
      </c>
    </row>
    <row r="4750" spans="1:21" x14ac:dyDescent="0.25">
      <c r="A4750" s="4">
        <v>4748</v>
      </c>
      <c r="B4750" s="4" t="s">
        <v>15498</v>
      </c>
      <c r="C4750" s="4">
        <v>3</v>
      </c>
      <c r="D4750" s="93">
        <v>1676.8630000000001</v>
      </c>
      <c r="E4750" s="4" t="s">
        <v>10622</v>
      </c>
      <c r="F4750" s="4" t="s">
        <v>8988</v>
      </c>
      <c r="G4750" s="4" t="s">
        <v>8989</v>
      </c>
      <c r="H4750" s="93">
        <v>1676.8489999999999</v>
      </c>
      <c r="I4750" s="4" t="s">
        <v>8990</v>
      </c>
      <c r="J4750" s="15">
        <v>2.533357E-3</v>
      </c>
      <c r="K4750" s="15">
        <v>0.49469689999999999</v>
      </c>
      <c r="L4750" s="4">
        <v>1.3806000000000001E-2</v>
      </c>
      <c r="M4750" s="4">
        <v>8.2332999999999998</v>
      </c>
      <c r="N4750" s="4" t="s">
        <v>10623</v>
      </c>
      <c r="O4750" s="4" t="s">
        <v>9004</v>
      </c>
      <c r="P4750" s="4">
        <v>20</v>
      </c>
      <c r="Q4750" s="4">
        <v>1</v>
      </c>
      <c r="R4750" s="4">
        <v>10</v>
      </c>
      <c r="S4750" s="4">
        <v>6</v>
      </c>
      <c r="T4750" s="15">
        <v>8.8278970000000002E-10</v>
      </c>
      <c r="U4750" s="15">
        <v>1.084105E-2</v>
      </c>
    </row>
    <row r="4751" spans="1:21" x14ac:dyDescent="0.25">
      <c r="A4751" s="4">
        <v>4749</v>
      </c>
      <c r="B4751" s="4" t="s">
        <v>15499</v>
      </c>
      <c r="C4751" s="4">
        <v>3</v>
      </c>
      <c r="D4751" s="93">
        <v>1974.1690000000001</v>
      </c>
      <c r="E4751" s="4" t="s">
        <v>12166</v>
      </c>
      <c r="F4751" s="4" t="s">
        <v>8988</v>
      </c>
      <c r="G4751" s="4" t="s">
        <v>8989</v>
      </c>
      <c r="H4751" s="93">
        <v>1974.1489999999999</v>
      </c>
      <c r="I4751" s="4" t="s">
        <v>12167</v>
      </c>
      <c r="J4751" s="15">
        <v>2.0747000000000001E-3</v>
      </c>
      <c r="K4751" s="15">
        <v>0.49472339999999998</v>
      </c>
      <c r="L4751" s="4">
        <v>1.9162999999999999E-2</v>
      </c>
      <c r="M4751" s="4">
        <v>9.7069659999999995</v>
      </c>
      <c r="N4751" s="4" t="s">
        <v>12168</v>
      </c>
      <c r="O4751" s="4" t="s">
        <v>9004</v>
      </c>
      <c r="P4751" s="4">
        <v>21</v>
      </c>
      <c r="Q4751" s="4">
        <v>1</v>
      </c>
      <c r="R4751" s="4">
        <v>7.5</v>
      </c>
      <c r="S4751" s="4">
        <v>6.5</v>
      </c>
      <c r="T4751" s="15">
        <v>2.639569E-3</v>
      </c>
      <c r="U4751" s="15">
        <v>2.06237E-3</v>
      </c>
    </row>
    <row r="4752" spans="1:21" x14ac:dyDescent="0.25">
      <c r="A4752" s="4">
        <v>4750</v>
      </c>
      <c r="B4752" s="4" t="s">
        <v>15500</v>
      </c>
      <c r="C4752" s="4">
        <v>3</v>
      </c>
      <c r="D4752" s="93">
        <v>1936.9829999999999</v>
      </c>
      <c r="E4752" s="4" t="s">
        <v>12341</v>
      </c>
      <c r="F4752" s="4" t="s">
        <v>8988</v>
      </c>
      <c r="G4752" s="4" t="s">
        <v>8989</v>
      </c>
      <c r="H4752" s="93">
        <v>1936.98</v>
      </c>
      <c r="I4752" s="4" t="s">
        <v>8990</v>
      </c>
      <c r="J4752" s="15">
        <v>1.5187299999999999E-5</v>
      </c>
      <c r="K4752" s="15">
        <v>0.49495289999999997</v>
      </c>
      <c r="L4752" s="4">
        <v>3.1610000000000002E-3</v>
      </c>
      <c r="M4752" s="4">
        <v>1.6319220000000001</v>
      </c>
      <c r="N4752" s="4" t="s">
        <v>12342</v>
      </c>
      <c r="O4752" s="4" t="s">
        <v>9004</v>
      </c>
      <c r="P4752" s="4">
        <v>15</v>
      </c>
      <c r="Q4752" s="4">
        <v>1</v>
      </c>
      <c r="R4752" s="4">
        <v>13</v>
      </c>
      <c r="S4752" s="4">
        <v>4</v>
      </c>
      <c r="T4752" s="15">
        <v>2.908806E-15</v>
      </c>
      <c r="U4752" s="15">
        <v>7.0415460000000001E-5</v>
      </c>
    </row>
    <row r="4753" spans="1:21" x14ac:dyDescent="0.25">
      <c r="A4753" s="4">
        <v>4751</v>
      </c>
      <c r="B4753" s="4" t="s">
        <v>15501</v>
      </c>
      <c r="C4753" s="4">
        <v>2</v>
      </c>
      <c r="D4753" s="93">
        <v>1325.654</v>
      </c>
      <c r="E4753" s="4" t="s">
        <v>9245</v>
      </c>
      <c r="F4753" s="4" t="s">
        <v>8988</v>
      </c>
      <c r="G4753" s="4" t="s">
        <v>8989</v>
      </c>
      <c r="H4753" s="93">
        <v>1325.652</v>
      </c>
      <c r="I4753" s="4" t="s">
        <v>8990</v>
      </c>
      <c r="J4753" s="15">
        <v>2.162317E-3</v>
      </c>
      <c r="K4753" s="15">
        <v>0.49564839999999999</v>
      </c>
      <c r="L4753" s="4">
        <v>1.9689999999999998E-3</v>
      </c>
      <c r="M4753" s="4">
        <v>1.485306</v>
      </c>
      <c r="N4753" s="4" t="s">
        <v>9246</v>
      </c>
      <c r="O4753" s="4" t="s">
        <v>9004</v>
      </c>
      <c r="P4753" s="4">
        <v>15</v>
      </c>
      <c r="Q4753" s="4">
        <v>1</v>
      </c>
      <c r="R4753" s="4">
        <v>6</v>
      </c>
      <c r="S4753" s="4">
        <v>3</v>
      </c>
      <c r="T4753" s="15">
        <v>4.018545E-4</v>
      </c>
      <c r="U4753" s="15">
        <v>1.319271E-2</v>
      </c>
    </row>
    <row r="4754" spans="1:21" x14ac:dyDescent="0.25">
      <c r="A4754" s="4">
        <v>4752</v>
      </c>
      <c r="B4754" s="4" t="s">
        <v>15502</v>
      </c>
      <c r="C4754" s="4">
        <v>3</v>
      </c>
      <c r="D4754" s="93">
        <v>2907.567</v>
      </c>
      <c r="E4754" s="4" t="s">
        <v>14015</v>
      </c>
      <c r="F4754" s="4" t="s">
        <v>8988</v>
      </c>
      <c r="G4754" s="4" t="s">
        <v>8989</v>
      </c>
      <c r="H4754" s="93">
        <v>2907.5439999999999</v>
      </c>
      <c r="I4754" s="4" t="s">
        <v>8990</v>
      </c>
      <c r="J4754" s="15">
        <v>1</v>
      </c>
      <c r="K4754" s="15">
        <v>0.49616130000000003</v>
      </c>
      <c r="L4754" s="4">
        <v>2.317E-2</v>
      </c>
      <c r="M4754" s="4">
        <v>7.9689259999999997</v>
      </c>
      <c r="N4754" s="4" t="s">
        <v>14016</v>
      </c>
      <c r="O4754" s="4" t="s">
        <v>9004</v>
      </c>
      <c r="P4754" s="4">
        <v>21</v>
      </c>
      <c r="Q4754" s="4">
        <v>1</v>
      </c>
      <c r="R4754" s="4">
        <v>8</v>
      </c>
      <c r="S4754" s="4">
        <v>3</v>
      </c>
      <c r="T4754" s="15">
        <v>1</v>
      </c>
      <c r="U4754" s="15">
        <v>1</v>
      </c>
    </row>
    <row r="4755" spans="1:21" x14ac:dyDescent="0.25">
      <c r="A4755" s="4">
        <v>4753</v>
      </c>
      <c r="B4755" s="4" t="s">
        <v>15503</v>
      </c>
      <c r="C4755" s="4">
        <v>3</v>
      </c>
      <c r="D4755" s="93">
        <v>2133.154</v>
      </c>
      <c r="E4755" s="4" t="s">
        <v>10143</v>
      </c>
      <c r="F4755" s="4" t="s">
        <v>8988</v>
      </c>
      <c r="G4755" s="4" t="s">
        <v>8989</v>
      </c>
      <c r="H4755" s="93">
        <v>2133.134</v>
      </c>
      <c r="I4755" s="4" t="s">
        <v>8990</v>
      </c>
      <c r="J4755" s="15">
        <v>5.1280270000000003E-3</v>
      </c>
      <c r="K4755" s="15">
        <v>0.49630679999999999</v>
      </c>
      <c r="L4755" s="4">
        <v>2.0660999999999999E-2</v>
      </c>
      <c r="M4755" s="4">
        <v>9.6857500000000005</v>
      </c>
      <c r="N4755" s="4" t="s">
        <v>10144</v>
      </c>
      <c r="O4755" s="4" t="s">
        <v>9004</v>
      </c>
      <c r="P4755" s="4">
        <v>23</v>
      </c>
      <c r="Q4755" s="4">
        <v>1</v>
      </c>
      <c r="R4755" s="4">
        <v>10</v>
      </c>
      <c r="S4755" s="4">
        <v>5</v>
      </c>
      <c r="T4755" s="15">
        <v>3.2958800000000003E-2</v>
      </c>
      <c r="U4755" s="15">
        <v>2.3896150000000001E-2</v>
      </c>
    </row>
    <row r="4756" spans="1:21" x14ac:dyDescent="0.25">
      <c r="A4756" s="4">
        <v>4754</v>
      </c>
      <c r="B4756" s="4" t="s">
        <v>15504</v>
      </c>
      <c r="C4756" s="4">
        <v>4</v>
      </c>
      <c r="D4756" s="93">
        <v>2663.3389999999999</v>
      </c>
      <c r="E4756" s="4" t="s">
        <v>15505</v>
      </c>
      <c r="F4756" s="4" t="s">
        <v>8988</v>
      </c>
      <c r="G4756" s="4" t="s">
        <v>8989</v>
      </c>
      <c r="H4756" s="93">
        <v>2663.337</v>
      </c>
      <c r="I4756" s="4" t="s">
        <v>8990</v>
      </c>
      <c r="J4756" s="15">
        <v>0.72813510000000004</v>
      </c>
      <c r="K4756" s="15">
        <v>0.49816280000000002</v>
      </c>
      <c r="L4756" s="4">
        <v>2.2729999999999998E-3</v>
      </c>
      <c r="M4756" s="4">
        <v>0.85344100000000001</v>
      </c>
      <c r="N4756" s="4" t="s">
        <v>15506</v>
      </c>
      <c r="O4756" s="4" t="s">
        <v>9004</v>
      </c>
      <c r="P4756" s="4">
        <v>16</v>
      </c>
      <c r="Q4756" s="4">
        <v>1</v>
      </c>
      <c r="R4756" s="4">
        <v>5</v>
      </c>
      <c r="S4756" s="4">
        <v>2</v>
      </c>
      <c r="T4756" s="15">
        <v>1</v>
      </c>
      <c r="U4756" s="15">
        <v>0.53391750000000004</v>
      </c>
    </row>
    <row r="4757" spans="1:21" x14ac:dyDescent="0.25">
      <c r="A4757" s="4">
        <v>4755</v>
      </c>
      <c r="B4757" s="4" t="s">
        <v>15507</v>
      </c>
      <c r="C4757" s="4">
        <v>3</v>
      </c>
      <c r="D4757" s="93">
        <v>2478.2040000000002</v>
      </c>
      <c r="E4757" s="4" t="s">
        <v>9977</v>
      </c>
      <c r="F4757" s="4" t="s">
        <v>8988</v>
      </c>
      <c r="G4757" s="4" t="s">
        <v>8989</v>
      </c>
      <c r="H4757" s="93">
        <v>2478.1990000000001</v>
      </c>
      <c r="I4757" s="4" t="s">
        <v>8990</v>
      </c>
      <c r="J4757" s="15">
        <v>0.33778229999999998</v>
      </c>
      <c r="K4757" s="15">
        <v>0.498224</v>
      </c>
      <c r="L4757" s="4">
        <v>4.7540000000000004E-3</v>
      </c>
      <c r="M4757" s="4">
        <v>1.918328</v>
      </c>
      <c r="N4757" s="4" t="s">
        <v>9978</v>
      </c>
      <c r="O4757" s="4" t="s">
        <v>9004</v>
      </c>
      <c r="P4757" s="4">
        <v>15</v>
      </c>
      <c r="Q4757" s="4">
        <v>1</v>
      </c>
      <c r="R4757" s="4">
        <v>5.5</v>
      </c>
      <c r="S4757" s="4">
        <v>2.5</v>
      </c>
      <c r="T4757" s="15">
        <v>1</v>
      </c>
      <c r="U4757" s="15">
        <v>1</v>
      </c>
    </row>
    <row r="4758" spans="1:21" x14ac:dyDescent="0.25">
      <c r="A4758" s="4">
        <v>4756</v>
      </c>
      <c r="B4758" s="4" t="s">
        <v>15508</v>
      </c>
      <c r="C4758" s="4">
        <v>3</v>
      </c>
      <c r="D4758" s="93">
        <v>2168.1149999999998</v>
      </c>
      <c r="E4758" s="4" t="s">
        <v>13992</v>
      </c>
      <c r="F4758" s="4" t="s">
        <v>8988</v>
      </c>
      <c r="G4758" s="4" t="s">
        <v>8989</v>
      </c>
      <c r="H4758" s="93">
        <v>2168.1019999999999</v>
      </c>
      <c r="I4758" s="4" t="s">
        <v>8990</v>
      </c>
      <c r="J4758" s="15">
        <v>1</v>
      </c>
      <c r="K4758" s="15">
        <v>0.4995965</v>
      </c>
      <c r="L4758" s="4">
        <v>1.2588E-2</v>
      </c>
      <c r="M4758" s="4">
        <v>5.806</v>
      </c>
      <c r="N4758" s="4" t="s">
        <v>10889</v>
      </c>
      <c r="O4758" s="4" t="s">
        <v>9004</v>
      </c>
      <c r="P4758" s="4">
        <v>13</v>
      </c>
      <c r="Q4758" s="4">
        <v>1</v>
      </c>
      <c r="R4758" s="4">
        <v>10</v>
      </c>
      <c r="S4758" s="4">
        <v>2</v>
      </c>
      <c r="T4758" s="15">
        <v>3.7367190000000002E-2</v>
      </c>
      <c r="U4758" s="15">
        <v>1</v>
      </c>
    </row>
    <row r="4759" spans="1:21" x14ac:dyDescent="0.25">
      <c r="A4759" s="4">
        <v>4757</v>
      </c>
      <c r="B4759" s="4" t="s">
        <v>15509</v>
      </c>
      <c r="C4759" s="4">
        <v>3</v>
      </c>
      <c r="D4759" s="93">
        <v>1971.0360000000001</v>
      </c>
      <c r="E4759" s="4" t="s">
        <v>11193</v>
      </c>
      <c r="F4759" s="4" t="s">
        <v>8988</v>
      </c>
      <c r="G4759" s="4" t="s">
        <v>8989</v>
      </c>
      <c r="H4759" s="93">
        <v>1971.0329999999999</v>
      </c>
      <c r="I4759" s="4" t="s">
        <v>8990</v>
      </c>
      <c r="J4759" s="15">
        <v>8.3697760000000006E-3</v>
      </c>
      <c r="K4759" s="15">
        <v>0.49983329999999998</v>
      </c>
      <c r="L4759" s="4">
        <v>2.9499999999999999E-3</v>
      </c>
      <c r="M4759" s="4">
        <v>1.496677</v>
      </c>
      <c r="N4759" s="4" t="s">
        <v>11194</v>
      </c>
      <c r="O4759" s="4" t="s">
        <v>9004</v>
      </c>
      <c r="P4759" s="4">
        <v>15</v>
      </c>
      <c r="Q4759" s="4">
        <v>1</v>
      </c>
      <c r="R4759" s="4">
        <v>14</v>
      </c>
      <c r="S4759" s="4">
        <v>4</v>
      </c>
      <c r="T4759" s="15">
        <v>1.2051130000000001E-10</v>
      </c>
      <c r="U4759" s="15">
        <v>7.9326210000000008E-3</v>
      </c>
    </row>
    <row r="4760" spans="1:21" x14ac:dyDescent="0.25">
      <c r="A4760" s="4">
        <v>4758</v>
      </c>
      <c r="B4760" s="4" t="s">
        <v>15510</v>
      </c>
      <c r="C4760" s="4">
        <v>4</v>
      </c>
      <c r="D4760" s="93">
        <v>1965.039</v>
      </c>
      <c r="E4760" s="4" t="s">
        <v>9279</v>
      </c>
      <c r="F4760" s="4" t="s">
        <v>8988</v>
      </c>
      <c r="G4760" s="4" t="s">
        <v>8989</v>
      </c>
      <c r="H4760" s="93">
        <v>1965.0219999999999</v>
      </c>
      <c r="I4760" s="4" t="s">
        <v>8990</v>
      </c>
      <c r="J4760" s="15">
        <v>1.025593E-4</v>
      </c>
      <c r="K4760" s="15">
        <v>0.50036000000000003</v>
      </c>
      <c r="L4760" s="4">
        <v>1.6487999999999999E-2</v>
      </c>
      <c r="M4760" s="4">
        <v>8.3907450000000008</v>
      </c>
      <c r="N4760" s="4" t="s">
        <v>9280</v>
      </c>
      <c r="O4760" s="4" t="s">
        <v>9004</v>
      </c>
      <c r="P4760" s="4">
        <v>22</v>
      </c>
      <c r="Q4760" s="4">
        <v>1</v>
      </c>
      <c r="R4760" s="4">
        <v>8.5</v>
      </c>
      <c r="S4760" s="4">
        <v>4.5</v>
      </c>
      <c r="T4760" s="15">
        <v>2.4232469999999999E-3</v>
      </c>
      <c r="U4760" s="15">
        <v>2.0354619999999999E-4</v>
      </c>
    </row>
    <row r="4761" spans="1:21" x14ac:dyDescent="0.25">
      <c r="A4761" s="4">
        <v>4759</v>
      </c>
      <c r="B4761" s="4" t="s">
        <v>15511</v>
      </c>
      <c r="C4761" s="4">
        <v>3</v>
      </c>
      <c r="D4761" s="93">
        <v>1974.1679999999999</v>
      </c>
      <c r="E4761" s="4" t="s">
        <v>12166</v>
      </c>
      <c r="F4761" s="4" t="s">
        <v>8988</v>
      </c>
      <c r="G4761" s="4" t="s">
        <v>8989</v>
      </c>
      <c r="H4761" s="93">
        <v>1974.1489999999999</v>
      </c>
      <c r="I4761" s="4" t="s">
        <v>12167</v>
      </c>
      <c r="J4761" s="15">
        <v>1</v>
      </c>
      <c r="K4761" s="15">
        <v>0.50116170000000004</v>
      </c>
      <c r="L4761" s="4">
        <v>1.8735999999999999E-2</v>
      </c>
      <c r="M4761" s="4">
        <v>9.4906699999999997</v>
      </c>
      <c r="N4761" s="4" t="s">
        <v>12168</v>
      </c>
      <c r="O4761" s="4" t="s">
        <v>9004</v>
      </c>
      <c r="P4761" s="4">
        <v>22</v>
      </c>
      <c r="Q4761" s="4">
        <v>1</v>
      </c>
      <c r="R4761" s="4">
        <v>7.5</v>
      </c>
      <c r="S4761" s="4">
        <v>3.5</v>
      </c>
      <c r="T4761" s="15">
        <v>1</v>
      </c>
      <c r="U4761" s="15">
        <v>1</v>
      </c>
    </row>
    <row r="4762" spans="1:21" x14ac:dyDescent="0.25">
      <c r="A4762" s="4">
        <v>4760</v>
      </c>
      <c r="B4762" s="4" t="s">
        <v>15512</v>
      </c>
      <c r="C4762" s="4">
        <v>2</v>
      </c>
      <c r="D4762" s="93">
        <v>1686.751</v>
      </c>
      <c r="E4762" s="4" t="s">
        <v>15513</v>
      </c>
      <c r="F4762" s="4" t="s">
        <v>8988</v>
      </c>
      <c r="G4762" s="4" t="s">
        <v>8989</v>
      </c>
      <c r="H4762" s="93">
        <v>1686.7380000000001</v>
      </c>
      <c r="I4762" s="4" t="s">
        <v>15514</v>
      </c>
      <c r="J4762" s="15">
        <v>2.8420120000000001E-3</v>
      </c>
      <c r="K4762" s="15">
        <v>0.50179399999999996</v>
      </c>
      <c r="L4762" s="4">
        <v>1.3063E-2</v>
      </c>
      <c r="M4762" s="4">
        <v>7.7445329999999997</v>
      </c>
      <c r="N4762" s="4" t="s">
        <v>15515</v>
      </c>
      <c r="O4762" s="4" t="s">
        <v>9004</v>
      </c>
      <c r="P4762" s="4">
        <v>8</v>
      </c>
      <c r="Q4762" s="4">
        <v>1</v>
      </c>
      <c r="R4762" s="4">
        <v>5</v>
      </c>
      <c r="S4762" s="4">
        <v>8</v>
      </c>
      <c r="T4762" s="15">
        <v>6.505149E-3</v>
      </c>
      <c r="U4762" s="15">
        <v>1.268328E-5</v>
      </c>
    </row>
    <row r="4763" spans="1:21" x14ac:dyDescent="0.25">
      <c r="A4763" s="4">
        <v>4761</v>
      </c>
      <c r="B4763" s="4" t="s">
        <v>15516</v>
      </c>
      <c r="C4763" s="4">
        <v>3</v>
      </c>
      <c r="D4763" s="93">
        <v>1992.0640000000001</v>
      </c>
      <c r="E4763" s="4" t="s">
        <v>9053</v>
      </c>
      <c r="F4763" s="4" t="s">
        <v>8988</v>
      </c>
      <c r="G4763" s="4" t="s">
        <v>8989</v>
      </c>
      <c r="H4763" s="93">
        <v>1992.058</v>
      </c>
      <c r="I4763" s="4" t="s">
        <v>8990</v>
      </c>
      <c r="J4763" s="15">
        <v>7.9734570000000005E-2</v>
      </c>
      <c r="K4763" s="15">
        <v>0.50201169999999995</v>
      </c>
      <c r="L4763" s="4">
        <v>5.7060000000000001E-3</v>
      </c>
      <c r="M4763" s="4">
        <v>2.8643740000000002</v>
      </c>
      <c r="N4763" s="4" t="s">
        <v>9054</v>
      </c>
      <c r="O4763" s="4" t="s">
        <v>9004</v>
      </c>
      <c r="P4763" s="4">
        <v>17</v>
      </c>
      <c r="Q4763" s="4">
        <v>1</v>
      </c>
      <c r="R4763" s="4">
        <v>8.5</v>
      </c>
      <c r="S4763" s="4">
        <v>8.5</v>
      </c>
      <c r="T4763" s="15">
        <v>0.20344480000000001</v>
      </c>
      <c r="U4763" s="15">
        <v>6.7926619999999997E-3</v>
      </c>
    </row>
    <row r="4764" spans="1:21" x14ac:dyDescent="0.25">
      <c r="A4764" s="4">
        <v>4762</v>
      </c>
      <c r="B4764" s="4" t="s">
        <v>15517</v>
      </c>
      <c r="C4764" s="4">
        <v>3</v>
      </c>
      <c r="D4764" s="93">
        <v>1254.627</v>
      </c>
      <c r="E4764" s="4" t="s">
        <v>9211</v>
      </c>
      <c r="F4764" s="4" t="s">
        <v>8988</v>
      </c>
      <c r="G4764" s="4" t="s">
        <v>8989</v>
      </c>
      <c r="H4764" s="93">
        <v>1254.627</v>
      </c>
      <c r="I4764" s="4" t="s">
        <v>8990</v>
      </c>
      <c r="J4764" s="15">
        <v>0.11729249999999999</v>
      </c>
      <c r="K4764" s="15">
        <v>0.50228969999999995</v>
      </c>
      <c r="L4764" s="4">
        <v>4.3000000000000002E-5</v>
      </c>
      <c r="M4764" s="4">
        <v>3.4272999999999998E-2</v>
      </c>
      <c r="N4764" s="4" t="s">
        <v>9212</v>
      </c>
      <c r="O4764" s="4" t="s">
        <v>9004</v>
      </c>
      <c r="P4764" s="4">
        <v>17</v>
      </c>
      <c r="Q4764" s="4">
        <v>1</v>
      </c>
      <c r="R4764" s="4">
        <v>5</v>
      </c>
      <c r="S4764" s="4">
        <v>6</v>
      </c>
      <c r="T4764" s="15">
        <v>0.31002829999999998</v>
      </c>
      <c r="U4764" s="15">
        <v>1.1453339999999999E-2</v>
      </c>
    </row>
    <row r="4765" spans="1:21" x14ac:dyDescent="0.25">
      <c r="A4765" s="4">
        <v>4763</v>
      </c>
      <c r="B4765" s="4" t="s">
        <v>15518</v>
      </c>
      <c r="C4765" s="4">
        <v>2</v>
      </c>
      <c r="D4765" s="93">
        <v>1416.7149999999999</v>
      </c>
      <c r="E4765" s="4" t="s">
        <v>12300</v>
      </c>
      <c r="F4765" s="4" t="s">
        <v>8988</v>
      </c>
      <c r="G4765" s="4" t="s">
        <v>8989</v>
      </c>
      <c r="H4765" s="93">
        <v>1416.712</v>
      </c>
      <c r="I4765" s="4" t="s">
        <v>8990</v>
      </c>
      <c r="J4765" s="15">
        <v>2.0747510000000001E-8</v>
      </c>
      <c r="K4765" s="15">
        <v>0.5023822</v>
      </c>
      <c r="L4765" s="4">
        <v>3.0309999999999998E-3</v>
      </c>
      <c r="M4765" s="4">
        <v>2.1394609999999998</v>
      </c>
      <c r="N4765" s="4" t="s">
        <v>12301</v>
      </c>
      <c r="O4765" s="4" t="s">
        <v>9004</v>
      </c>
      <c r="P4765" s="4">
        <v>16</v>
      </c>
      <c r="Q4765" s="4">
        <v>1</v>
      </c>
      <c r="R4765" s="4">
        <v>11</v>
      </c>
      <c r="S4765" s="4">
        <v>6</v>
      </c>
      <c r="T4765" s="15">
        <v>9.0381789999999995E-14</v>
      </c>
      <c r="U4765" s="15">
        <v>1.4409370000000001E-8</v>
      </c>
    </row>
    <row r="4766" spans="1:21" x14ac:dyDescent="0.25">
      <c r="A4766" s="4">
        <v>4764</v>
      </c>
      <c r="B4766" s="4" t="s">
        <v>15519</v>
      </c>
      <c r="C4766" s="4">
        <v>3</v>
      </c>
      <c r="D4766" s="93">
        <v>2383.308</v>
      </c>
      <c r="E4766" s="4" t="s">
        <v>9835</v>
      </c>
      <c r="F4766" s="4" t="s">
        <v>8988</v>
      </c>
      <c r="G4766" s="4" t="s">
        <v>8989</v>
      </c>
      <c r="H4766" s="93">
        <v>2383.288</v>
      </c>
      <c r="I4766" s="4" t="s">
        <v>8990</v>
      </c>
      <c r="J4766" s="15">
        <v>2.0756179999999999E-2</v>
      </c>
      <c r="K4766" s="15">
        <v>0.50256849999999997</v>
      </c>
      <c r="L4766" s="4">
        <v>2.0055E-2</v>
      </c>
      <c r="M4766" s="4">
        <v>8.4148449999999997</v>
      </c>
      <c r="N4766" s="4" t="s">
        <v>9836</v>
      </c>
      <c r="O4766" s="4" t="s">
        <v>9004</v>
      </c>
      <c r="P4766" s="4">
        <v>23</v>
      </c>
      <c r="Q4766" s="4">
        <v>1</v>
      </c>
      <c r="R4766" s="4">
        <v>10</v>
      </c>
      <c r="S4766" s="4">
        <v>6</v>
      </c>
      <c r="T4766" s="15">
        <v>3.3995090000000002E-3</v>
      </c>
      <c r="U4766" s="15">
        <v>8.3207069999999999E-4</v>
      </c>
    </row>
    <row r="4767" spans="1:21" x14ac:dyDescent="0.25">
      <c r="A4767" s="4">
        <v>4765</v>
      </c>
      <c r="B4767" s="4" t="s">
        <v>15520</v>
      </c>
      <c r="C4767" s="4">
        <v>3</v>
      </c>
      <c r="D4767" s="93">
        <v>1666.8119999999999</v>
      </c>
      <c r="E4767" s="4" t="s">
        <v>9659</v>
      </c>
      <c r="F4767" s="4" t="s">
        <v>8988</v>
      </c>
      <c r="G4767" s="4" t="s">
        <v>8989</v>
      </c>
      <c r="H4767" s="93">
        <v>1666.8109999999999</v>
      </c>
      <c r="I4767" s="4" t="s">
        <v>8990</v>
      </c>
      <c r="J4767" s="15">
        <v>1</v>
      </c>
      <c r="K4767" s="15">
        <v>0.50280769999999997</v>
      </c>
      <c r="L4767" s="4">
        <v>1.029E-3</v>
      </c>
      <c r="M4767" s="4">
        <v>0.61734699999999998</v>
      </c>
      <c r="N4767" s="4" t="s">
        <v>9660</v>
      </c>
      <c r="O4767" s="4" t="s">
        <v>9004</v>
      </c>
      <c r="P4767" s="4">
        <v>17</v>
      </c>
      <c r="Q4767" s="4">
        <v>1</v>
      </c>
      <c r="R4767" s="4">
        <v>6</v>
      </c>
      <c r="S4767" s="4">
        <v>4</v>
      </c>
      <c r="T4767" s="15">
        <v>6.1159700000000001E-3</v>
      </c>
      <c r="U4767" s="15">
        <v>1</v>
      </c>
    </row>
    <row r="4768" spans="1:21" x14ac:dyDescent="0.25">
      <c r="A4768" s="4">
        <v>4766</v>
      </c>
      <c r="B4768" s="4" t="s">
        <v>15521</v>
      </c>
      <c r="C4768" s="4">
        <v>4</v>
      </c>
      <c r="D4768" s="93">
        <v>2607.328</v>
      </c>
      <c r="E4768" s="4" t="s">
        <v>12071</v>
      </c>
      <c r="F4768" s="4" t="s">
        <v>8988</v>
      </c>
      <c r="G4768" s="4" t="s">
        <v>8989</v>
      </c>
      <c r="H4768" s="93">
        <v>2607.3240000000001</v>
      </c>
      <c r="I4768" s="4" t="s">
        <v>8990</v>
      </c>
      <c r="J4768" s="15">
        <v>1</v>
      </c>
      <c r="K4768" s="15">
        <v>0.50352969999999997</v>
      </c>
      <c r="L4768" s="4">
        <v>3.6120000000000002E-3</v>
      </c>
      <c r="M4768" s="4">
        <v>1.3853279999999999</v>
      </c>
      <c r="N4768" s="4" t="s">
        <v>12072</v>
      </c>
      <c r="O4768" s="4" t="s">
        <v>9004</v>
      </c>
      <c r="P4768" s="4">
        <v>16</v>
      </c>
      <c r="Q4768" s="4">
        <v>1</v>
      </c>
      <c r="R4768" s="4">
        <v>15</v>
      </c>
      <c r="S4768" s="4">
        <v>5</v>
      </c>
      <c r="T4768" s="15">
        <v>9.0628349999999998E-7</v>
      </c>
      <c r="U4768" s="15">
        <v>1</v>
      </c>
    </row>
    <row r="4769" spans="1:21" x14ac:dyDescent="0.25">
      <c r="A4769" s="4">
        <v>4767</v>
      </c>
      <c r="B4769" s="4" t="s">
        <v>15522</v>
      </c>
      <c r="C4769" s="4">
        <v>4</v>
      </c>
      <c r="D4769" s="93">
        <v>2384.2130000000002</v>
      </c>
      <c r="E4769" s="4" t="s">
        <v>10288</v>
      </c>
      <c r="F4769" s="4" t="s">
        <v>8988</v>
      </c>
      <c r="G4769" s="4" t="s">
        <v>8989</v>
      </c>
      <c r="H4769" s="93">
        <v>2384.1950000000002</v>
      </c>
      <c r="I4769" s="4" t="s">
        <v>8990</v>
      </c>
      <c r="J4769" s="15">
        <v>3.1396720000000003E-2</v>
      </c>
      <c r="K4769" s="15">
        <v>0.50375820000000004</v>
      </c>
      <c r="L4769" s="4">
        <v>1.8287999999999999E-2</v>
      </c>
      <c r="M4769" s="4">
        <v>7.6705139999999998</v>
      </c>
      <c r="N4769" s="4" t="s">
        <v>10290</v>
      </c>
      <c r="O4769" s="4" t="s">
        <v>9004</v>
      </c>
      <c r="P4769" s="4">
        <v>21</v>
      </c>
      <c r="Q4769" s="4">
        <v>1</v>
      </c>
      <c r="R4769" s="4">
        <v>7.5</v>
      </c>
      <c r="S4769" s="4">
        <v>6.5</v>
      </c>
      <c r="T4769" s="15">
        <v>0.13611029999999999</v>
      </c>
      <c r="U4769" s="15">
        <v>3.91705E-4</v>
      </c>
    </row>
    <row r="4770" spans="1:21" x14ac:dyDescent="0.25">
      <c r="A4770" s="4">
        <v>4768</v>
      </c>
      <c r="B4770" s="4" t="s">
        <v>15523</v>
      </c>
      <c r="C4770" s="4">
        <v>3</v>
      </c>
      <c r="D4770" s="93">
        <v>1635.8119999999999</v>
      </c>
      <c r="E4770" s="4" t="s">
        <v>9622</v>
      </c>
      <c r="F4770" s="4" t="s">
        <v>8988</v>
      </c>
      <c r="G4770" s="4" t="s">
        <v>8989</v>
      </c>
      <c r="H4770" s="93">
        <v>1635.797</v>
      </c>
      <c r="I4770" s="4" t="s">
        <v>8990</v>
      </c>
      <c r="J4770" s="15">
        <v>3.6507640000000001E-4</v>
      </c>
      <c r="K4770" s="15">
        <v>0.50378590000000001</v>
      </c>
      <c r="L4770" s="4">
        <v>1.4442E-2</v>
      </c>
      <c r="M4770" s="4">
        <v>8.8287230000000001</v>
      </c>
      <c r="N4770" s="4" t="s">
        <v>9623</v>
      </c>
      <c r="O4770" s="4" t="s">
        <v>9004</v>
      </c>
      <c r="P4770" s="4">
        <v>20</v>
      </c>
      <c r="Q4770" s="4">
        <v>1</v>
      </c>
      <c r="R4770" s="4">
        <v>11</v>
      </c>
      <c r="S4770" s="4">
        <v>10</v>
      </c>
      <c r="T4770" s="15">
        <v>2.2958980000000002E-3</v>
      </c>
      <c r="U4770" s="15">
        <v>3.4663109999999998E-5</v>
      </c>
    </row>
    <row r="4771" spans="1:21" x14ac:dyDescent="0.25">
      <c r="A4771" s="4">
        <v>4769</v>
      </c>
      <c r="B4771" s="4" t="s">
        <v>15524</v>
      </c>
      <c r="C4771" s="4">
        <v>3</v>
      </c>
      <c r="D4771" s="93">
        <v>1353.7059999999999</v>
      </c>
      <c r="E4771" s="4" t="s">
        <v>9205</v>
      </c>
      <c r="F4771" s="4" t="s">
        <v>8988</v>
      </c>
      <c r="G4771" s="4" t="s">
        <v>8989</v>
      </c>
      <c r="H4771" s="93">
        <v>1353.6949999999999</v>
      </c>
      <c r="I4771" s="4" t="s">
        <v>8990</v>
      </c>
      <c r="J4771" s="15">
        <v>1.683234E-3</v>
      </c>
      <c r="K4771" s="15">
        <v>0.50389119999999998</v>
      </c>
      <c r="L4771" s="4">
        <v>1.0658000000000001E-2</v>
      </c>
      <c r="M4771" s="4">
        <v>7.8732660000000001</v>
      </c>
      <c r="N4771" s="4" t="s">
        <v>9206</v>
      </c>
      <c r="O4771" s="4" t="s">
        <v>9004</v>
      </c>
      <c r="P4771" s="4">
        <v>23</v>
      </c>
      <c r="Q4771" s="4">
        <v>1</v>
      </c>
      <c r="R4771" s="4">
        <v>10</v>
      </c>
      <c r="S4771" s="4">
        <v>8</v>
      </c>
      <c r="T4771" s="15">
        <v>9.9416640000000002E-4</v>
      </c>
      <c r="U4771" s="15">
        <v>3.0784110000000001E-6</v>
      </c>
    </row>
    <row r="4772" spans="1:21" x14ac:dyDescent="0.25">
      <c r="A4772" s="4">
        <v>4770</v>
      </c>
      <c r="B4772" s="4" t="s">
        <v>15525</v>
      </c>
      <c r="C4772" s="4">
        <v>3</v>
      </c>
      <c r="D4772" s="93">
        <v>2017.088</v>
      </c>
      <c r="E4772" s="4" t="s">
        <v>14463</v>
      </c>
      <c r="F4772" s="4" t="s">
        <v>8988</v>
      </c>
      <c r="G4772" s="4" t="s">
        <v>8989</v>
      </c>
      <c r="H4772" s="93">
        <v>2017.0709999999999</v>
      </c>
      <c r="I4772" s="4" t="s">
        <v>8990</v>
      </c>
      <c r="J4772" s="15">
        <v>1.6895029999999998E-2</v>
      </c>
      <c r="K4772" s="15">
        <v>0.50481209999999999</v>
      </c>
      <c r="L4772" s="4">
        <v>1.7044E-2</v>
      </c>
      <c r="M4772" s="4">
        <v>8.4498750000000005</v>
      </c>
      <c r="N4772" s="4" t="s">
        <v>13846</v>
      </c>
      <c r="O4772" s="4" t="s">
        <v>9004</v>
      </c>
      <c r="P4772" s="4">
        <v>20</v>
      </c>
      <c r="Q4772" s="4">
        <v>1</v>
      </c>
      <c r="R4772" s="4">
        <v>16</v>
      </c>
      <c r="S4772" s="4">
        <v>10</v>
      </c>
      <c r="T4772" s="15">
        <v>2.2446620000000002E-9</v>
      </c>
      <c r="U4772" s="15">
        <v>0.1397708</v>
      </c>
    </row>
    <row r="4773" spans="1:21" x14ac:dyDescent="0.25">
      <c r="A4773" s="4">
        <v>4771</v>
      </c>
      <c r="B4773" s="4" t="s">
        <v>15526</v>
      </c>
      <c r="C4773" s="4">
        <v>5</v>
      </c>
      <c r="D4773" s="93">
        <v>2799.527</v>
      </c>
      <c r="E4773" s="4" t="s">
        <v>12549</v>
      </c>
      <c r="F4773" s="4" t="s">
        <v>8988</v>
      </c>
      <c r="G4773" s="4" t="s">
        <v>8989</v>
      </c>
      <c r="H4773" s="93">
        <v>2799.5039999999999</v>
      </c>
      <c r="I4773" s="4" t="s">
        <v>8990</v>
      </c>
      <c r="J4773" s="15">
        <v>0.26630429999999999</v>
      </c>
      <c r="K4773" s="15">
        <v>0.50730370000000002</v>
      </c>
      <c r="L4773" s="4">
        <v>2.3222E-2</v>
      </c>
      <c r="M4773" s="4">
        <v>8.2950409999999994</v>
      </c>
      <c r="N4773" s="4" t="s">
        <v>12550</v>
      </c>
      <c r="O4773" s="4" t="s">
        <v>9004</v>
      </c>
      <c r="P4773" s="4">
        <v>23</v>
      </c>
      <c r="Q4773" s="4">
        <v>1</v>
      </c>
      <c r="R4773" s="4">
        <v>15.5</v>
      </c>
      <c r="S4773" s="4">
        <v>4.5</v>
      </c>
      <c r="T4773" s="15">
        <v>8.6727349999999996E-5</v>
      </c>
      <c r="U4773" s="15">
        <v>0.3175769</v>
      </c>
    </row>
    <row r="4774" spans="1:21" x14ac:dyDescent="0.25">
      <c r="A4774" s="4">
        <v>4772</v>
      </c>
      <c r="B4774" s="4" t="s">
        <v>15527</v>
      </c>
      <c r="C4774" s="4">
        <v>3</v>
      </c>
      <c r="D4774" s="93">
        <v>1935.982</v>
      </c>
      <c r="E4774" s="4" t="s">
        <v>9371</v>
      </c>
      <c r="F4774" s="4" t="s">
        <v>8988</v>
      </c>
      <c r="G4774" s="4" t="s">
        <v>8989</v>
      </c>
      <c r="H4774" s="93">
        <v>1935.9770000000001</v>
      </c>
      <c r="I4774" s="4" t="s">
        <v>8990</v>
      </c>
      <c r="J4774" s="15">
        <v>0.62620529999999996</v>
      </c>
      <c r="K4774" s="15">
        <v>0.50760870000000002</v>
      </c>
      <c r="L4774" s="4">
        <v>5.182E-3</v>
      </c>
      <c r="M4774" s="4">
        <v>2.676685</v>
      </c>
      <c r="N4774" s="4" t="s">
        <v>9372</v>
      </c>
      <c r="O4774" s="4" t="s">
        <v>9004</v>
      </c>
      <c r="P4774" s="4">
        <v>15</v>
      </c>
      <c r="Q4774" s="4">
        <v>1</v>
      </c>
      <c r="R4774" s="4">
        <v>6</v>
      </c>
      <c r="S4774" s="4">
        <v>10</v>
      </c>
      <c r="T4774" s="15">
        <v>1</v>
      </c>
      <c r="U4774" s="15">
        <v>0.15608040000000001</v>
      </c>
    </row>
    <row r="4775" spans="1:21" x14ac:dyDescent="0.25">
      <c r="A4775" s="4">
        <v>4773</v>
      </c>
      <c r="B4775" s="4" t="s">
        <v>15528</v>
      </c>
      <c r="C4775" s="4">
        <v>3</v>
      </c>
      <c r="D4775" s="93">
        <v>1728.7760000000001</v>
      </c>
      <c r="E4775" s="4" t="s">
        <v>15529</v>
      </c>
      <c r="F4775" s="4" t="s">
        <v>8988</v>
      </c>
      <c r="G4775" s="4" t="s">
        <v>8989</v>
      </c>
      <c r="H4775" s="93">
        <v>1728.771</v>
      </c>
      <c r="I4775" s="4" t="s">
        <v>8990</v>
      </c>
      <c r="J4775" s="15">
        <v>3.983415E-6</v>
      </c>
      <c r="K4775" s="15">
        <v>0.5087351</v>
      </c>
      <c r="L4775" s="4">
        <v>4.5399999999999998E-3</v>
      </c>
      <c r="M4775" s="4">
        <v>2.6261429999999999</v>
      </c>
      <c r="N4775" s="4" t="s">
        <v>11353</v>
      </c>
      <c r="O4775" s="4" t="s">
        <v>9004</v>
      </c>
      <c r="P4775" s="4">
        <v>14</v>
      </c>
      <c r="Q4775" s="4">
        <v>1</v>
      </c>
      <c r="R4775" s="4">
        <v>7</v>
      </c>
      <c r="S4775" s="4">
        <v>4</v>
      </c>
      <c r="T4775" s="15">
        <v>1.077286E-4</v>
      </c>
      <c r="U4775" s="15">
        <v>4.3728949999999997E-5</v>
      </c>
    </row>
    <row r="4776" spans="1:21" x14ac:dyDescent="0.25">
      <c r="A4776" s="4">
        <v>4774</v>
      </c>
      <c r="B4776" s="4" t="s">
        <v>15530</v>
      </c>
      <c r="C4776" s="4">
        <v>4</v>
      </c>
      <c r="D4776" s="93">
        <v>2384.1999999999998</v>
      </c>
      <c r="E4776" s="4" t="s">
        <v>9392</v>
      </c>
      <c r="F4776" s="4" t="s">
        <v>8988</v>
      </c>
      <c r="G4776" s="4" t="s">
        <v>8989</v>
      </c>
      <c r="H4776" s="93">
        <v>2384.1950000000002</v>
      </c>
      <c r="I4776" s="4" t="s">
        <v>8990</v>
      </c>
      <c r="J4776" s="15">
        <v>1</v>
      </c>
      <c r="K4776" s="15">
        <v>0.50912570000000001</v>
      </c>
      <c r="L4776" s="4">
        <v>5.3169999999999997E-3</v>
      </c>
      <c r="M4776" s="4">
        <v>2.2301030000000002</v>
      </c>
      <c r="N4776" s="4" t="s">
        <v>9394</v>
      </c>
      <c r="O4776" s="4" t="s">
        <v>9004</v>
      </c>
      <c r="P4776" s="4">
        <v>14</v>
      </c>
      <c r="Q4776" s="4">
        <v>1</v>
      </c>
      <c r="R4776" s="4">
        <v>7.5</v>
      </c>
      <c r="S4776" s="4">
        <v>6.5</v>
      </c>
      <c r="T4776" s="15">
        <v>0.1391638</v>
      </c>
      <c r="U4776" s="15">
        <v>1</v>
      </c>
    </row>
    <row r="4777" spans="1:21" x14ac:dyDescent="0.25">
      <c r="A4777" s="4">
        <v>4775</v>
      </c>
      <c r="B4777" s="4" t="s">
        <v>15531</v>
      </c>
      <c r="C4777" s="4">
        <v>3</v>
      </c>
      <c r="D4777" s="93">
        <v>1485.8150000000001</v>
      </c>
      <c r="E4777" s="4" t="s">
        <v>9980</v>
      </c>
      <c r="F4777" s="4" t="s">
        <v>8988</v>
      </c>
      <c r="G4777" s="4" t="s">
        <v>8989</v>
      </c>
      <c r="H4777" s="93">
        <v>1485.8019999999999</v>
      </c>
      <c r="I4777" s="4" t="s">
        <v>8990</v>
      </c>
      <c r="J4777" s="15">
        <v>2.142045E-8</v>
      </c>
      <c r="K4777" s="15">
        <v>0.5093742</v>
      </c>
      <c r="L4777" s="4">
        <v>1.2697999999999999E-2</v>
      </c>
      <c r="M4777" s="4">
        <v>8.546227</v>
      </c>
      <c r="N4777" s="4" t="s">
        <v>9981</v>
      </c>
      <c r="O4777" s="4" t="s">
        <v>9004</v>
      </c>
      <c r="P4777" s="4">
        <v>22</v>
      </c>
      <c r="Q4777" s="4">
        <v>1</v>
      </c>
      <c r="R4777" s="4">
        <v>10</v>
      </c>
      <c r="S4777" s="4">
        <v>4</v>
      </c>
      <c r="T4777" s="15">
        <v>1.962737E-7</v>
      </c>
      <c r="U4777" s="15">
        <v>1.7934159999999998E-8</v>
      </c>
    </row>
    <row r="4778" spans="1:21" x14ac:dyDescent="0.25">
      <c r="A4778" s="4">
        <v>4776</v>
      </c>
      <c r="B4778" s="4" t="s">
        <v>15532</v>
      </c>
      <c r="C4778" s="4">
        <v>3</v>
      </c>
      <c r="D4778" s="93">
        <v>1482.6469999999999</v>
      </c>
      <c r="E4778" s="4" t="s">
        <v>10456</v>
      </c>
      <c r="F4778" s="4" t="s">
        <v>8988</v>
      </c>
      <c r="G4778" s="4" t="s">
        <v>8989</v>
      </c>
      <c r="H4778" s="93">
        <v>1482.634</v>
      </c>
      <c r="I4778" s="4" t="s">
        <v>8990</v>
      </c>
      <c r="J4778" s="15">
        <v>1.1008270000000001E-2</v>
      </c>
      <c r="K4778" s="15">
        <v>0.51000619999999997</v>
      </c>
      <c r="L4778" s="4">
        <v>1.2723999999999999E-2</v>
      </c>
      <c r="M4778" s="4">
        <v>8.5820220000000003</v>
      </c>
      <c r="N4778" s="4" t="s">
        <v>10457</v>
      </c>
      <c r="O4778" s="4" t="s">
        <v>9004</v>
      </c>
      <c r="P4778" s="4">
        <v>19</v>
      </c>
      <c r="Q4778" s="4">
        <v>1</v>
      </c>
      <c r="R4778" s="4">
        <v>6</v>
      </c>
      <c r="S4778" s="4">
        <v>6</v>
      </c>
      <c r="T4778" s="15">
        <v>2.547512E-2</v>
      </c>
      <c r="U4778" s="15">
        <v>6.4060580000000001E-3</v>
      </c>
    </row>
    <row r="4779" spans="1:21" x14ac:dyDescent="0.25">
      <c r="A4779" s="4">
        <v>4777</v>
      </c>
      <c r="B4779" s="4" t="s">
        <v>15533</v>
      </c>
      <c r="C4779" s="4">
        <v>3</v>
      </c>
      <c r="D4779" s="93">
        <v>2069.0909999999999</v>
      </c>
      <c r="E4779" s="4" t="s">
        <v>11234</v>
      </c>
      <c r="F4779" s="4" t="s">
        <v>8988</v>
      </c>
      <c r="G4779" s="4" t="s">
        <v>8989</v>
      </c>
      <c r="H4779" s="93">
        <v>2069.0909999999999</v>
      </c>
      <c r="I4779" s="4" t="s">
        <v>8990</v>
      </c>
      <c r="J4779" s="15">
        <v>0.28156170000000003</v>
      </c>
      <c r="K4779" s="15">
        <v>0.51249389999999995</v>
      </c>
      <c r="L4779" s="4">
        <v>-4.6799999999999999E-4</v>
      </c>
      <c r="M4779" s="4">
        <v>-0.226186</v>
      </c>
      <c r="N4779" s="4" t="s">
        <v>11235</v>
      </c>
      <c r="O4779" s="4" t="s">
        <v>9004</v>
      </c>
      <c r="P4779" s="4">
        <v>15</v>
      </c>
      <c r="Q4779" s="4">
        <v>1</v>
      </c>
      <c r="R4779" s="4">
        <v>7</v>
      </c>
      <c r="S4779" s="4">
        <v>5</v>
      </c>
      <c r="T4779" s="15">
        <v>0.24990999999999999</v>
      </c>
      <c r="U4779" s="15">
        <v>0.2356278</v>
      </c>
    </row>
    <row r="4780" spans="1:21" x14ac:dyDescent="0.25">
      <c r="A4780" s="4">
        <v>4778</v>
      </c>
      <c r="B4780" s="4" t="s">
        <v>15534</v>
      </c>
      <c r="C4780" s="4">
        <v>2</v>
      </c>
      <c r="D4780" s="93">
        <v>1325.665</v>
      </c>
      <c r="E4780" s="4" t="s">
        <v>9245</v>
      </c>
      <c r="F4780" s="4" t="s">
        <v>8988</v>
      </c>
      <c r="G4780" s="4" t="s">
        <v>8989</v>
      </c>
      <c r="H4780" s="93">
        <v>1325.652</v>
      </c>
      <c r="I4780" s="4" t="s">
        <v>8990</v>
      </c>
      <c r="J4780" s="15">
        <v>0.29220940000000001</v>
      </c>
      <c r="K4780" s="15">
        <v>0.51412270000000004</v>
      </c>
      <c r="L4780" s="4">
        <v>1.2344000000000001E-2</v>
      </c>
      <c r="M4780" s="4">
        <v>9.3116420000000009</v>
      </c>
      <c r="N4780" s="4" t="s">
        <v>9246</v>
      </c>
      <c r="O4780" s="4" t="s">
        <v>9004</v>
      </c>
      <c r="P4780" s="4">
        <v>4</v>
      </c>
      <c r="Q4780" s="4">
        <v>1</v>
      </c>
      <c r="R4780" s="4">
        <v>6</v>
      </c>
      <c r="S4780" s="4">
        <v>2</v>
      </c>
      <c r="T4780" s="15">
        <v>6.2116870000000006E-5</v>
      </c>
      <c r="U4780" s="15">
        <v>0.26660109999999998</v>
      </c>
    </row>
    <row r="4781" spans="1:21" x14ac:dyDescent="0.25">
      <c r="A4781" s="4">
        <v>4779</v>
      </c>
      <c r="B4781" s="4" t="s">
        <v>15535</v>
      </c>
      <c r="C4781" s="4">
        <v>4</v>
      </c>
      <c r="D4781" s="93">
        <v>2799.5320000000002</v>
      </c>
      <c r="E4781" s="4" t="s">
        <v>11771</v>
      </c>
      <c r="F4781" s="4" t="s">
        <v>8988</v>
      </c>
      <c r="G4781" s="4" t="s">
        <v>8989</v>
      </c>
      <c r="H4781" s="93">
        <v>2799.5039999999999</v>
      </c>
      <c r="I4781" s="4" t="s">
        <v>8990</v>
      </c>
      <c r="J4781" s="15">
        <v>8.8863009999999999E-4</v>
      </c>
      <c r="K4781" s="15">
        <v>0.51567289999999999</v>
      </c>
      <c r="L4781" s="4">
        <v>2.8524999999999998E-2</v>
      </c>
      <c r="M4781" s="4">
        <v>10.189306</v>
      </c>
      <c r="N4781" s="4" t="s">
        <v>11772</v>
      </c>
      <c r="O4781" s="4" t="s">
        <v>9004</v>
      </c>
      <c r="P4781" s="4">
        <v>23</v>
      </c>
      <c r="Q4781" s="4">
        <v>1</v>
      </c>
      <c r="R4781" s="4">
        <v>10.5</v>
      </c>
      <c r="S4781" s="4">
        <v>9.5</v>
      </c>
      <c r="T4781" s="15">
        <v>1.1922390000000001E-5</v>
      </c>
      <c r="U4781" s="15">
        <v>1.2997849999999999E-3</v>
      </c>
    </row>
    <row r="4782" spans="1:21" x14ac:dyDescent="0.25">
      <c r="A4782" s="4">
        <v>4780</v>
      </c>
      <c r="B4782" s="4" t="s">
        <v>15536</v>
      </c>
      <c r="C4782" s="4">
        <v>3</v>
      </c>
      <c r="D4782" s="93">
        <v>1676.854</v>
      </c>
      <c r="E4782" s="4" t="s">
        <v>10622</v>
      </c>
      <c r="F4782" s="4" t="s">
        <v>8988</v>
      </c>
      <c r="G4782" s="4" t="s">
        <v>8989</v>
      </c>
      <c r="H4782" s="93">
        <v>1676.8489999999999</v>
      </c>
      <c r="I4782" s="4" t="s">
        <v>8990</v>
      </c>
      <c r="J4782" s="15">
        <v>0.1395256</v>
      </c>
      <c r="K4782" s="15">
        <v>0.5162987</v>
      </c>
      <c r="L4782" s="4">
        <v>4.9119999999999997E-3</v>
      </c>
      <c r="M4782" s="4">
        <v>2.9293040000000001</v>
      </c>
      <c r="N4782" s="4" t="s">
        <v>10623</v>
      </c>
      <c r="O4782" s="4" t="s">
        <v>9004</v>
      </c>
      <c r="P4782" s="4">
        <v>14</v>
      </c>
      <c r="Q4782" s="4">
        <v>1</v>
      </c>
      <c r="R4782" s="4">
        <v>9</v>
      </c>
      <c r="S4782" s="4">
        <v>4</v>
      </c>
      <c r="T4782" s="15">
        <v>9.0586430000000001E-11</v>
      </c>
      <c r="U4782" s="15">
        <v>0.49093439999999999</v>
      </c>
    </row>
    <row r="4783" spans="1:21" x14ac:dyDescent="0.25">
      <c r="A4783" s="4">
        <v>4781</v>
      </c>
      <c r="B4783" s="4" t="s">
        <v>15537</v>
      </c>
      <c r="C4783" s="4">
        <v>3</v>
      </c>
      <c r="D4783" s="93">
        <v>2012.039</v>
      </c>
      <c r="E4783" s="4" t="s">
        <v>12382</v>
      </c>
      <c r="F4783" s="4" t="s">
        <v>8988</v>
      </c>
      <c r="G4783" s="4" t="s">
        <v>8989</v>
      </c>
      <c r="H4783" s="93">
        <v>2012.0329999999999</v>
      </c>
      <c r="I4783" s="4" t="s">
        <v>8990</v>
      </c>
      <c r="J4783" s="15">
        <v>1.571349E-2</v>
      </c>
      <c r="K4783" s="15">
        <v>0.5166404</v>
      </c>
      <c r="L4783" s="4">
        <v>6.0369999999999998E-3</v>
      </c>
      <c r="M4783" s="4">
        <v>3.0004469999999999</v>
      </c>
      <c r="N4783" s="4" t="s">
        <v>12383</v>
      </c>
      <c r="O4783" s="4" t="s">
        <v>9004</v>
      </c>
      <c r="P4783" s="4">
        <v>14</v>
      </c>
      <c r="Q4783" s="4">
        <v>1</v>
      </c>
      <c r="R4783" s="4">
        <v>9</v>
      </c>
      <c r="S4783" s="4">
        <v>6</v>
      </c>
      <c r="T4783" s="15">
        <v>2.285179E-3</v>
      </c>
      <c r="U4783" s="15">
        <v>1.7002840000000002E-2</v>
      </c>
    </row>
    <row r="4784" spans="1:21" x14ac:dyDescent="0.25">
      <c r="A4784" s="4">
        <v>4782</v>
      </c>
      <c r="B4784" s="4" t="s">
        <v>15538</v>
      </c>
      <c r="C4784" s="4">
        <v>3</v>
      </c>
      <c r="D4784" s="93">
        <v>1325.664</v>
      </c>
      <c r="E4784" s="4" t="s">
        <v>9245</v>
      </c>
      <c r="F4784" s="4" t="s">
        <v>8988</v>
      </c>
      <c r="G4784" s="4" t="s">
        <v>8989</v>
      </c>
      <c r="H4784" s="93">
        <v>1325.652</v>
      </c>
      <c r="I4784" s="4" t="s">
        <v>8990</v>
      </c>
      <c r="J4784" s="15">
        <v>7.1941779999999997E-2</v>
      </c>
      <c r="K4784" s="15">
        <v>0.51772929999999995</v>
      </c>
      <c r="L4784" s="4">
        <v>1.1481E-2</v>
      </c>
      <c r="M4784" s="4">
        <v>8.660641</v>
      </c>
      <c r="N4784" s="4" t="s">
        <v>9246</v>
      </c>
      <c r="O4784" s="4" t="s">
        <v>9004</v>
      </c>
      <c r="P4784" s="4">
        <v>3</v>
      </c>
      <c r="Q4784" s="4">
        <v>1</v>
      </c>
      <c r="R4784" s="4">
        <v>5</v>
      </c>
      <c r="S4784" s="4">
        <v>3</v>
      </c>
      <c r="T4784" s="15">
        <v>1.524259E-2</v>
      </c>
      <c r="U4784" s="15">
        <v>5.7306660000000002E-2</v>
      </c>
    </row>
    <row r="4785" spans="1:21" x14ac:dyDescent="0.25">
      <c r="A4785" s="4">
        <v>4783</v>
      </c>
      <c r="B4785" s="4" t="s">
        <v>15539</v>
      </c>
      <c r="C4785" s="4">
        <v>3</v>
      </c>
      <c r="D4785" s="93">
        <v>1827.9079999999999</v>
      </c>
      <c r="E4785" s="4" t="s">
        <v>10404</v>
      </c>
      <c r="F4785" s="4" t="s">
        <v>8988</v>
      </c>
      <c r="G4785" s="4" t="s">
        <v>8989</v>
      </c>
      <c r="H4785" s="93">
        <v>1827.9059999999999</v>
      </c>
      <c r="I4785" s="4" t="s">
        <v>9348</v>
      </c>
      <c r="J4785" s="15">
        <v>2.618826E-4</v>
      </c>
      <c r="K4785" s="15">
        <v>0.51923249999999999</v>
      </c>
      <c r="L4785" s="4">
        <v>2.5820000000000001E-3</v>
      </c>
      <c r="M4785" s="4">
        <v>1.4125460000000001</v>
      </c>
      <c r="N4785" s="4" t="s">
        <v>10405</v>
      </c>
      <c r="O4785" s="4" t="s">
        <v>9004</v>
      </c>
      <c r="P4785" s="4">
        <v>16</v>
      </c>
      <c r="Q4785" s="4">
        <v>1</v>
      </c>
      <c r="R4785" s="4">
        <v>13</v>
      </c>
      <c r="S4785" s="4">
        <v>2</v>
      </c>
      <c r="T4785" s="15">
        <v>3.633381E-9</v>
      </c>
      <c r="U4785" s="15">
        <v>5.2011980000000004E-4</v>
      </c>
    </row>
    <row r="4786" spans="1:21" x14ac:dyDescent="0.25">
      <c r="A4786" s="4">
        <v>4784</v>
      </c>
      <c r="B4786" s="4" t="s">
        <v>15540</v>
      </c>
      <c r="C4786" s="4">
        <v>3</v>
      </c>
      <c r="D4786" s="93">
        <v>2029.085</v>
      </c>
      <c r="E4786" s="4" t="s">
        <v>9026</v>
      </c>
      <c r="F4786" s="4" t="s">
        <v>8988</v>
      </c>
      <c r="G4786" s="4" t="s">
        <v>8989</v>
      </c>
      <c r="H4786" s="93">
        <v>2029.0709999999999</v>
      </c>
      <c r="I4786" s="4" t="s">
        <v>8990</v>
      </c>
      <c r="J4786" s="15">
        <v>0.18050920000000001</v>
      </c>
      <c r="K4786" s="15">
        <v>0.51976739999999999</v>
      </c>
      <c r="L4786" s="4">
        <v>1.3795E-2</v>
      </c>
      <c r="M4786" s="4">
        <v>6.7986769999999996</v>
      </c>
      <c r="N4786" s="4" t="s">
        <v>9027</v>
      </c>
      <c r="O4786" s="4" t="s">
        <v>9004</v>
      </c>
      <c r="P4786" s="4">
        <v>6</v>
      </c>
      <c r="Q4786" s="4">
        <v>1</v>
      </c>
      <c r="R4786" s="4">
        <v>6</v>
      </c>
      <c r="S4786" s="4">
        <v>6</v>
      </c>
      <c r="T4786" s="15">
        <v>1</v>
      </c>
      <c r="U4786" s="15">
        <v>0.13205120000000001</v>
      </c>
    </row>
    <row r="4787" spans="1:21" x14ac:dyDescent="0.25">
      <c r="A4787" s="4">
        <v>4785</v>
      </c>
      <c r="B4787" s="4" t="s">
        <v>15541</v>
      </c>
      <c r="C4787" s="4">
        <v>3</v>
      </c>
      <c r="D4787" s="93">
        <v>1816.903</v>
      </c>
      <c r="E4787" s="4" t="s">
        <v>11073</v>
      </c>
      <c r="F4787" s="4" t="s">
        <v>8988</v>
      </c>
      <c r="G4787" s="4" t="s">
        <v>8989</v>
      </c>
      <c r="H4787" s="93">
        <v>1816.9010000000001</v>
      </c>
      <c r="I4787" s="4" t="s">
        <v>8990</v>
      </c>
      <c r="J4787" s="15">
        <v>0.3863317</v>
      </c>
      <c r="K4787" s="15">
        <v>0.52065050000000002</v>
      </c>
      <c r="L4787" s="4">
        <v>2.2209999999999999E-3</v>
      </c>
      <c r="M4787" s="4">
        <v>1.2224109999999999</v>
      </c>
      <c r="N4787" s="4" t="s">
        <v>11074</v>
      </c>
      <c r="O4787" s="4" t="s">
        <v>9004</v>
      </c>
      <c r="P4787" s="4">
        <v>15</v>
      </c>
      <c r="Q4787" s="4">
        <v>1</v>
      </c>
      <c r="R4787" s="4">
        <v>9</v>
      </c>
      <c r="S4787" s="4">
        <v>2</v>
      </c>
      <c r="T4787" s="15">
        <v>1.8644379999999999E-2</v>
      </c>
      <c r="U4787" s="15">
        <v>0.25551570000000001</v>
      </c>
    </row>
    <row r="4788" spans="1:21" x14ac:dyDescent="0.25">
      <c r="A4788" s="4">
        <v>4786</v>
      </c>
      <c r="B4788" s="4" t="s">
        <v>15542</v>
      </c>
      <c r="C4788" s="4">
        <v>3</v>
      </c>
      <c r="D4788" s="93">
        <v>1416.7239999999999</v>
      </c>
      <c r="E4788" s="4" t="s">
        <v>12300</v>
      </c>
      <c r="F4788" s="4" t="s">
        <v>8988</v>
      </c>
      <c r="G4788" s="4" t="s">
        <v>8989</v>
      </c>
      <c r="H4788" s="93">
        <v>1416.712</v>
      </c>
      <c r="I4788" s="4" t="s">
        <v>8990</v>
      </c>
      <c r="J4788" s="15">
        <v>3.243426E-6</v>
      </c>
      <c r="K4788" s="15">
        <v>0.5213293</v>
      </c>
      <c r="L4788" s="4">
        <v>1.2328E-2</v>
      </c>
      <c r="M4788" s="4">
        <v>8.7018409999999999</v>
      </c>
      <c r="N4788" s="4" t="s">
        <v>12301</v>
      </c>
      <c r="O4788" s="4" t="s">
        <v>9004</v>
      </c>
      <c r="P4788" s="4">
        <v>22</v>
      </c>
      <c r="Q4788" s="4">
        <v>1</v>
      </c>
      <c r="R4788" s="4">
        <v>7</v>
      </c>
      <c r="S4788" s="4">
        <v>5</v>
      </c>
      <c r="T4788" s="15">
        <v>2.3178599999999999E-5</v>
      </c>
      <c r="U4788" s="15">
        <v>1.727915E-8</v>
      </c>
    </row>
    <row r="4789" spans="1:21" x14ac:dyDescent="0.25">
      <c r="A4789" s="4">
        <v>4787</v>
      </c>
      <c r="B4789" s="4" t="s">
        <v>15543</v>
      </c>
      <c r="C4789" s="4">
        <v>3</v>
      </c>
      <c r="D4789" s="93">
        <v>2347.0300000000002</v>
      </c>
      <c r="E4789" s="4" t="s">
        <v>15544</v>
      </c>
      <c r="F4789" s="4" t="s">
        <v>8988</v>
      </c>
      <c r="G4789" s="4" t="s">
        <v>8989</v>
      </c>
      <c r="H4789" s="93">
        <v>2347.027</v>
      </c>
      <c r="I4789" s="4" t="s">
        <v>15545</v>
      </c>
      <c r="J4789" s="15">
        <v>0.19718559999999999</v>
      </c>
      <c r="K4789" s="15">
        <v>0.52173849999999999</v>
      </c>
      <c r="L4789" s="4">
        <v>2.1159999999999998E-3</v>
      </c>
      <c r="M4789" s="4">
        <v>0.90156599999999998</v>
      </c>
      <c r="N4789" s="4" t="s">
        <v>15546</v>
      </c>
      <c r="O4789" s="4" t="s">
        <v>9004</v>
      </c>
      <c r="P4789" s="4">
        <v>4</v>
      </c>
      <c r="Q4789" s="4">
        <v>1</v>
      </c>
      <c r="R4789" s="4">
        <v>10.5</v>
      </c>
      <c r="S4789" s="4">
        <v>4.5</v>
      </c>
      <c r="T4789" s="15">
        <v>1.394469E-4</v>
      </c>
      <c r="U4789" s="15">
        <v>0.22869680000000001</v>
      </c>
    </row>
    <row r="4790" spans="1:21" x14ac:dyDescent="0.25">
      <c r="A4790" s="4">
        <v>4788</v>
      </c>
      <c r="B4790" s="4" t="s">
        <v>15547</v>
      </c>
      <c r="C4790" s="4">
        <v>4</v>
      </c>
      <c r="D4790" s="93">
        <v>3442.875</v>
      </c>
      <c r="E4790" s="4" t="s">
        <v>9854</v>
      </c>
      <c r="F4790" s="4" t="s">
        <v>8988</v>
      </c>
      <c r="G4790" s="4" t="s">
        <v>8989</v>
      </c>
      <c r="H4790" s="93">
        <v>3442.848</v>
      </c>
      <c r="I4790" s="4" t="s">
        <v>8990</v>
      </c>
      <c r="J4790" s="15">
        <v>5.892553E-3</v>
      </c>
      <c r="K4790" s="15">
        <v>0.52204320000000004</v>
      </c>
      <c r="L4790" s="4">
        <v>2.6696999999999999E-2</v>
      </c>
      <c r="M4790" s="4">
        <v>7.7543360000000003</v>
      </c>
      <c r="N4790" s="4" t="s">
        <v>9855</v>
      </c>
      <c r="O4790" s="4" t="s">
        <v>9004</v>
      </c>
      <c r="P4790" s="4">
        <v>23</v>
      </c>
      <c r="Q4790" s="4">
        <v>1</v>
      </c>
      <c r="R4790" s="4">
        <v>16.5</v>
      </c>
      <c r="S4790" s="4">
        <v>6.5</v>
      </c>
      <c r="T4790" s="15">
        <v>1</v>
      </c>
      <c r="U4790" s="15">
        <v>1.462924E-3</v>
      </c>
    </row>
    <row r="4791" spans="1:21" x14ac:dyDescent="0.25">
      <c r="A4791" s="4">
        <v>4789</v>
      </c>
      <c r="B4791" s="4" t="s">
        <v>15548</v>
      </c>
      <c r="C4791" s="4">
        <v>2</v>
      </c>
      <c r="D4791" s="93">
        <v>1717.634</v>
      </c>
      <c r="E4791" s="4" t="s">
        <v>15549</v>
      </c>
      <c r="F4791" s="4" t="s">
        <v>8988</v>
      </c>
      <c r="G4791" s="4" t="s">
        <v>8989</v>
      </c>
      <c r="H4791" s="93">
        <v>1717.635</v>
      </c>
      <c r="I4791" s="4" t="s">
        <v>8999</v>
      </c>
      <c r="J4791" s="15">
        <v>1</v>
      </c>
      <c r="K4791" s="15">
        <v>0.52229769999999998</v>
      </c>
      <c r="L4791" s="4">
        <v>-1.274E-3</v>
      </c>
      <c r="M4791" s="4">
        <v>-0.74171799999999999</v>
      </c>
      <c r="N4791" s="4" t="s">
        <v>15550</v>
      </c>
      <c r="O4791" s="4" t="s">
        <v>9004</v>
      </c>
      <c r="P4791" s="4">
        <v>4</v>
      </c>
      <c r="Q4791" s="4">
        <v>1</v>
      </c>
      <c r="R4791" s="4">
        <v>2.5</v>
      </c>
      <c r="S4791" s="4">
        <v>1.5</v>
      </c>
      <c r="T4791" s="15">
        <v>1</v>
      </c>
      <c r="U4791" s="15">
        <v>1</v>
      </c>
    </row>
    <row r="4792" spans="1:21" x14ac:dyDescent="0.25">
      <c r="A4792" s="4">
        <v>4790</v>
      </c>
      <c r="B4792" s="4" t="s">
        <v>15551</v>
      </c>
      <c r="C4792" s="4">
        <v>5</v>
      </c>
      <c r="D4792" s="93">
        <v>3195.683</v>
      </c>
      <c r="E4792" s="4" t="s">
        <v>15552</v>
      </c>
      <c r="F4792" s="4" t="s">
        <v>8988</v>
      </c>
      <c r="G4792" s="4" t="s">
        <v>8989</v>
      </c>
      <c r="H4792" s="93">
        <v>3195.654</v>
      </c>
      <c r="I4792" s="4" t="s">
        <v>8990</v>
      </c>
      <c r="J4792" s="15">
        <v>2.265402E-2</v>
      </c>
      <c r="K4792" s="15">
        <v>0.52383270000000004</v>
      </c>
      <c r="L4792" s="4">
        <v>2.8729999999999999E-2</v>
      </c>
      <c r="M4792" s="4">
        <v>8.9903340000000007</v>
      </c>
      <c r="N4792" s="4" t="s">
        <v>9716</v>
      </c>
      <c r="O4792" s="4" t="s">
        <v>9004</v>
      </c>
      <c r="P4792" s="4">
        <v>23</v>
      </c>
      <c r="Q4792" s="4">
        <v>1</v>
      </c>
      <c r="R4792" s="4">
        <v>20</v>
      </c>
      <c r="S4792" s="4">
        <v>5</v>
      </c>
      <c r="T4792" s="15">
        <v>1.8087019999999999E-3</v>
      </c>
      <c r="U4792" s="15">
        <v>7.1672680000000002E-2</v>
      </c>
    </row>
    <row r="4793" spans="1:21" x14ac:dyDescent="0.25">
      <c r="A4793" s="4">
        <v>4791</v>
      </c>
      <c r="B4793" s="4" t="s">
        <v>15553</v>
      </c>
      <c r="C4793" s="4">
        <v>3</v>
      </c>
      <c r="D4793" s="93">
        <v>1254.626</v>
      </c>
      <c r="E4793" s="4" t="s">
        <v>9211</v>
      </c>
      <c r="F4793" s="4" t="s">
        <v>8988</v>
      </c>
      <c r="G4793" s="4" t="s">
        <v>8989</v>
      </c>
      <c r="H4793" s="93">
        <v>1254.627</v>
      </c>
      <c r="I4793" s="4" t="s">
        <v>8990</v>
      </c>
      <c r="J4793" s="15">
        <v>5.1161089999999999E-2</v>
      </c>
      <c r="K4793" s="15">
        <v>0.52477669999999998</v>
      </c>
      <c r="L4793" s="4">
        <v>-7.7099999999999998E-4</v>
      </c>
      <c r="M4793" s="4">
        <v>-0.61452600000000002</v>
      </c>
      <c r="N4793" s="4" t="s">
        <v>9212</v>
      </c>
      <c r="O4793" s="4" t="s">
        <v>9004</v>
      </c>
      <c r="P4793" s="4">
        <v>17</v>
      </c>
      <c r="Q4793" s="4">
        <v>1</v>
      </c>
      <c r="R4793" s="4">
        <v>5</v>
      </c>
      <c r="S4793" s="4">
        <v>5</v>
      </c>
      <c r="T4793" s="15">
        <v>0.1273358</v>
      </c>
      <c r="U4793" s="15">
        <v>5.0627750000000003E-3</v>
      </c>
    </row>
    <row r="4794" spans="1:21" x14ac:dyDescent="0.25">
      <c r="A4794" s="4">
        <v>4792</v>
      </c>
      <c r="B4794" s="4" t="s">
        <v>15554</v>
      </c>
      <c r="C4794" s="4">
        <v>4</v>
      </c>
      <c r="D4794" s="93">
        <v>2383.3090000000002</v>
      </c>
      <c r="E4794" s="4" t="s">
        <v>9835</v>
      </c>
      <c r="F4794" s="4" t="s">
        <v>8988</v>
      </c>
      <c r="G4794" s="4" t="s">
        <v>8989</v>
      </c>
      <c r="H4794" s="93">
        <v>2383.288</v>
      </c>
      <c r="I4794" s="4" t="s">
        <v>8990</v>
      </c>
      <c r="J4794" s="15">
        <v>4.1321859999999999E-5</v>
      </c>
      <c r="K4794" s="15">
        <v>0.52488619999999997</v>
      </c>
      <c r="L4794" s="4">
        <v>2.0559999999999998E-2</v>
      </c>
      <c r="M4794" s="4">
        <v>8.6267379999999996</v>
      </c>
      <c r="N4794" s="4" t="s">
        <v>9836</v>
      </c>
      <c r="O4794" s="4" t="s">
        <v>9004</v>
      </c>
      <c r="P4794" s="4">
        <v>23</v>
      </c>
      <c r="Q4794" s="4">
        <v>1</v>
      </c>
      <c r="R4794" s="4">
        <v>10</v>
      </c>
      <c r="S4794" s="4">
        <v>6</v>
      </c>
      <c r="T4794" s="15">
        <v>4.4232259999999997E-6</v>
      </c>
      <c r="U4794" s="15">
        <v>5.8627800000000003E-7</v>
      </c>
    </row>
    <row r="4795" spans="1:21" x14ac:dyDescent="0.25">
      <c r="A4795" s="4">
        <v>4793</v>
      </c>
      <c r="B4795" s="4" t="s">
        <v>15555</v>
      </c>
      <c r="C4795" s="4">
        <v>4</v>
      </c>
      <c r="D4795" s="93">
        <v>2384.1990000000001</v>
      </c>
      <c r="E4795" s="4" t="s">
        <v>9392</v>
      </c>
      <c r="F4795" s="4" t="s">
        <v>8988</v>
      </c>
      <c r="G4795" s="4" t="s">
        <v>8989</v>
      </c>
      <c r="H4795" s="93">
        <v>2384.1950000000002</v>
      </c>
      <c r="I4795" s="4" t="s">
        <v>8990</v>
      </c>
      <c r="J4795" s="15">
        <v>1</v>
      </c>
      <c r="K4795" s="15">
        <v>0.52535169999999998</v>
      </c>
      <c r="L4795" s="4">
        <v>4.5999999999999999E-3</v>
      </c>
      <c r="M4795" s="4">
        <v>1.929373</v>
      </c>
      <c r="N4795" s="4" t="s">
        <v>9394</v>
      </c>
      <c r="O4795" s="4" t="s">
        <v>9004</v>
      </c>
      <c r="P4795" s="4">
        <v>14</v>
      </c>
      <c r="Q4795" s="4">
        <v>1</v>
      </c>
      <c r="R4795" s="4">
        <v>7.5</v>
      </c>
      <c r="S4795" s="4">
        <v>5.5</v>
      </c>
      <c r="T4795" s="15">
        <v>1</v>
      </c>
      <c r="U4795" s="15">
        <v>1</v>
      </c>
    </row>
    <row r="4796" spans="1:21" x14ac:dyDescent="0.25">
      <c r="A4796" s="4">
        <v>4794</v>
      </c>
      <c r="B4796" s="4" t="s">
        <v>15556</v>
      </c>
      <c r="C4796" s="4">
        <v>4</v>
      </c>
      <c r="D4796" s="93">
        <v>2395.2179999999998</v>
      </c>
      <c r="E4796" s="4" t="s">
        <v>15060</v>
      </c>
      <c r="F4796" s="4" t="s">
        <v>8988</v>
      </c>
      <c r="G4796" s="4" t="s">
        <v>8989</v>
      </c>
      <c r="H4796" s="93">
        <v>2395.2249999999999</v>
      </c>
      <c r="I4796" s="4" t="s">
        <v>8990</v>
      </c>
      <c r="J4796" s="15">
        <v>0.37607459999999998</v>
      </c>
      <c r="K4796" s="15">
        <v>0.52603120000000003</v>
      </c>
      <c r="L4796" s="4">
        <v>-7.0930000000000003E-3</v>
      </c>
      <c r="M4796" s="4">
        <v>-2.9613079999999998</v>
      </c>
      <c r="N4796" s="4" t="s">
        <v>15061</v>
      </c>
      <c r="O4796" s="4" t="s">
        <v>9004</v>
      </c>
      <c r="P4796" s="4">
        <v>15</v>
      </c>
      <c r="Q4796" s="4">
        <v>1</v>
      </c>
      <c r="R4796" s="4">
        <v>13</v>
      </c>
      <c r="S4796" s="4">
        <v>2</v>
      </c>
      <c r="T4796" s="15">
        <v>2.0450070000000002E-3</v>
      </c>
      <c r="U4796" s="15">
        <v>0.3153533</v>
      </c>
    </row>
    <row r="4797" spans="1:21" x14ac:dyDescent="0.25">
      <c r="A4797" s="4">
        <v>4795</v>
      </c>
      <c r="B4797" s="4" t="s">
        <v>15557</v>
      </c>
      <c r="C4797" s="4">
        <v>4</v>
      </c>
      <c r="D4797" s="93">
        <v>2700.2080000000001</v>
      </c>
      <c r="E4797" s="4" t="s">
        <v>11666</v>
      </c>
      <c r="F4797" s="4" t="s">
        <v>8988</v>
      </c>
      <c r="G4797" s="4" t="s">
        <v>8989</v>
      </c>
      <c r="H4797" s="93">
        <v>2700.1840000000002</v>
      </c>
      <c r="I4797" s="4" t="s">
        <v>8990</v>
      </c>
      <c r="J4797" s="15">
        <v>0.36638199999999999</v>
      </c>
      <c r="K4797" s="15">
        <v>0.52927500000000005</v>
      </c>
      <c r="L4797" s="4">
        <v>2.3449999999999999E-2</v>
      </c>
      <c r="M4797" s="4">
        <v>8.6845929999999996</v>
      </c>
      <c r="N4797" s="4" t="s">
        <v>11667</v>
      </c>
      <c r="O4797" s="4" t="s">
        <v>9004</v>
      </c>
      <c r="P4797" s="4">
        <v>5</v>
      </c>
      <c r="Q4797" s="4">
        <v>1</v>
      </c>
      <c r="R4797" s="4">
        <v>16.5</v>
      </c>
      <c r="S4797" s="4">
        <v>2.5</v>
      </c>
      <c r="T4797" s="15">
        <v>5.0909020000000002E-13</v>
      </c>
      <c r="U4797" s="15">
        <v>0.59021920000000005</v>
      </c>
    </row>
    <row r="4798" spans="1:21" x14ac:dyDescent="0.25">
      <c r="A4798" s="4">
        <v>4796</v>
      </c>
      <c r="B4798" s="4" t="s">
        <v>15558</v>
      </c>
      <c r="C4798" s="4">
        <v>3</v>
      </c>
      <c r="D4798" s="93">
        <v>2580.31</v>
      </c>
      <c r="E4798" s="4" t="s">
        <v>10930</v>
      </c>
      <c r="F4798" s="4" t="s">
        <v>8988</v>
      </c>
      <c r="G4798" s="4" t="s">
        <v>8989</v>
      </c>
      <c r="H4798" s="93">
        <v>2580.3130000000001</v>
      </c>
      <c r="I4798" s="4" t="s">
        <v>8990</v>
      </c>
      <c r="J4798" s="15">
        <v>1</v>
      </c>
      <c r="K4798" s="15">
        <v>0.52936490000000003</v>
      </c>
      <c r="L4798" s="4">
        <v>-3.1949999999999999E-3</v>
      </c>
      <c r="M4798" s="4">
        <v>-1.2382219999999999</v>
      </c>
      <c r="N4798" s="4" t="s">
        <v>10931</v>
      </c>
      <c r="O4798" s="4" t="s">
        <v>9004</v>
      </c>
      <c r="P4798" s="4">
        <v>22</v>
      </c>
      <c r="Q4798" s="4">
        <v>1</v>
      </c>
      <c r="R4798" s="4">
        <v>11</v>
      </c>
      <c r="S4798" s="4">
        <v>2</v>
      </c>
      <c r="T4798" s="15">
        <v>1</v>
      </c>
      <c r="U4798" s="15">
        <v>1</v>
      </c>
    </row>
    <row r="4799" spans="1:21" x14ac:dyDescent="0.25">
      <c r="A4799" s="4">
        <v>4797</v>
      </c>
      <c r="B4799" s="4" t="s">
        <v>15559</v>
      </c>
      <c r="C4799" s="4">
        <v>3</v>
      </c>
      <c r="D4799" s="93">
        <v>1695.9059999999999</v>
      </c>
      <c r="E4799" s="4" t="s">
        <v>13665</v>
      </c>
      <c r="F4799" s="4" t="s">
        <v>8988</v>
      </c>
      <c r="G4799" s="4" t="s">
        <v>8989</v>
      </c>
      <c r="H4799" s="93">
        <v>1695.8910000000001</v>
      </c>
      <c r="I4799" s="4" t="s">
        <v>8990</v>
      </c>
      <c r="J4799" s="15">
        <v>6.6835730000000004E-7</v>
      </c>
      <c r="K4799" s="15">
        <v>0.52988829999999998</v>
      </c>
      <c r="L4799" s="4">
        <v>1.4642000000000001E-2</v>
      </c>
      <c r="M4799" s="4">
        <v>8.6338089999999994</v>
      </c>
      <c r="N4799" s="4" t="s">
        <v>10313</v>
      </c>
      <c r="O4799" s="4" t="s">
        <v>9004</v>
      </c>
      <c r="P4799" s="4">
        <v>22</v>
      </c>
      <c r="Q4799" s="4">
        <v>1</v>
      </c>
      <c r="R4799" s="4">
        <v>11</v>
      </c>
      <c r="S4799" s="4">
        <v>3</v>
      </c>
      <c r="T4799" s="15">
        <v>3.4368919999999999E-6</v>
      </c>
      <c r="U4799" s="15">
        <v>3.2490729999999998E-6</v>
      </c>
    </row>
    <row r="4800" spans="1:21" x14ac:dyDescent="0.25">
      <c r="A4800" s="4">
        <v>4798</v>
      </c>
      <c r="B4800" s="4" t="s">
        <v>15560</v>
      </c>
      <c r="C4800" s="4">
        <v>3</v>
      </c>
      <c r="D4800" s="93">
        <v>2251.2689999999998</v>
      </c>
      <c r="E4800" s="4" t="s">
        <v>15430</v>
      </c>
      <c r="F4800" s="4" t="s">
        <v>8988</v>
      </c>
      <c r="G4800" s="4" t="s">
        <v>8989</v>
      </c>
      <c r="H4800" s="93">
        <v>2251.248</v>
      </c>
      <c r="I4800" s="4" t="s">
        <v>8990</v>
      </c>
      <c r="J4800" s="15">
        <v>0.17908669999999999</v>
      </c>
      <c r="K4800" s="15">
        <v>0.53025949999999999</v>
      </c>
      <c r="L4800" s="4">
        <v>2.0303000000000002E-2</v>
      </c>
      <c r="M4800" s="4">
        <v>9.0185519999999997</v>
      </c>
      <c r="N4800" s="4" t="s">
        <v>15431</v>
      </c>
      <c r="O4800" s="4" t="s">
        <v>9004</v>
      </c>
      <c r="P4800" s="4">
        <v>20</v>
      </c>
      <c r="Q4800" s="4">
        <v>1</v>
      </c>
      <c r="R4800" s="4">
        <v>8</v>
      </c>
      <c r="S4800" s="4">
        <v>4</v>
      </c>
      <c r="T4800" s="15">
        <v>2.3847009999999999E-3</v>
      </c>
      <c r="U4800" s="15">
        <v>0.2049445</v>
      </c>
    </row>
    <row r="4801" spans="1:21" x14ac:dyDescent="0.25">
      <c r="A4801" s="4">
        <v>4799</v>
      </c>
      <c r="B4801" s="4" t="s">
        <v>15561</v>
      </c>
      <c r="C4801" s="4">
        <v>2</v>
      </c>
      <c r="D4801" s="93">
        <v>2017.075</v>
      </c>
      <c r="E4801" s="4" t="s">
        <v>14463</v>
      </c>
      <c r="F4801" s="4" t="s">
        <v>8988</v>
      </c>
      <c r="G4801" s="4" t="s">
        <v>8989</v>
      </c>
      <c r="H4801" s="93">
        <v>2017.0709999999999</v>
      </c>
      <c r="I4801" s="4" t="s">
        <v>8990</v>
      </c>
      <c r="J4801" s="15">
        <v>1</v>
      </c>
      <c r="K4801" s="15">
        <v>0.53151289999999995</v>
      </c>
      <c r="L4801" s="4">
        <v>4.2059999999999997E-3</v>
      </c>
      <c r="M4801" s="4">
        <v>2.0852020000000002</v>
      </c>
      <c r="N4801" s="4" t="s">
        <v>13846</v>
      </c>
      <c r="O4801" s="4" t="s">
        <v>9004</v>
      </c>
      <c r="P4801" s="4">
        <v>14</v>
      </c>
      <c r="Q4801" s="4">
        <v>1</v>
      </c>
      <c r="R4801" s="4">
        <v>12</v>
      </c>
      <c r="S4801" s="4">
        <v>2</v>
      </c>
      <c r="T4801" s="15">
        <v>1.169975E-7</v>
      </c>
      <c r="U4801" s="15">
        <v>1</v>
      </c>
    </row>
    <row r="4802" spans="1:21" x14ac:dyDescent="0.25">
      <c r="A4802" s="4">
        <v>4800</v>
      </c>
      <c r="B4802" s="4" t="s">
        <v>15562</v>
      </c>
      <c r="C4802" s="4">
        <v>3</v>
      </c>
      <c r="D4802" s="93">
        <v>1974.1690000000001</v>
      </c>
      <c r="E4802" s="4" t="s">
        <v>12166</v>
      </c>
      <c r="F4802" s="4" t="s">
        <v>8988</v>
      </c>
      <c r="G4802" s="4" t="s">
        <v>8989</v>
      </c>
      <c r="H4802" s="93">
        <v>1974.1489999999999</v>
      </c>
      <c r="I4802" s="4" t="s">
        <v>12167</v>
      </c>
      <c r="J4802" s="15">
        <v>1</v>
      </c>
      <c r="K4802" s="15">
        <v>0.53198780000000001</v>
      </c>
      <c r="L4802" s="4">
        <v>1.9893000000000001E-2</v>
      </c>
      <c r="M4802" s="4">
        <v>10.076745000000001</v>
      </c>
      <c r="N4802" s="4" t="s">
        <v>12168</v>
      </c>
      <c r="O4802" s="4" t="s">
        <v>9004</v>
      </c>
      <c r="P4802" s="4">
        <v>22</v>
      </c>
      <c r="Q4802" s="4">
        <v>1</v>
      </c>
      <c r="R4802" s="4">
        <v>7.5</v>
      </c>
      <c r="S4802" s="4">
        <v>3.5</v>
      </c>
      <c r="T4802" s="15">
        <v>1</v>
      </c>
      <c r="U4802" s="15">
        <v>1</v>
      </c>
    </row>
    <row r="4803" spans="1:21" x14ac:dyDescent="0.25">
      <c r="A4803" s="4">
        <v>4801</v>
      </c>
      <c r="B4803" s="4" t="s">
        <v>15563</v>
      </c>
      <c r="C4803" s="4">
        <v>4</v>
      </c>
      <c r="D4803" s="93">
        <v>2294.1529999999998</v>
      </c>
      <c r="E4803" s="4" t="s">
        <v>9520</v>
      </c>
      <c r="F4803" s="4" t="s">
        <v>8988</v>
      </c>
      <c r="G4803" s="4" t="s">
        <v>8989</v>
      </c>
      <c r="H4803" s="93">
        <v>2294.1329999999998</v>
      </c>
      <c r="I4803" s="4" t="s">
        <v>9438</v>
      </c>
      <c r="J4803" s="15">
        <v>1.9168619999999999E-5</v>
      </c>
      <c r="K4803" s="15">
        <v>0.53210000000000002</v>
      </c>
      <c r="L4803" s="4">
        <v>1.9472E-2</v>
      </c>
      <c r="M4803" s="4">
        <v>8.4877369999999992</v>
      </c>
      <c r="N4803" s="4" t="s">
        <v>9521</v>
      </c>
      <c r="O4803" s="4" t="s">
        <v>9004</v>
      </c>
      <c r="P4803" s="4">
        <v>21</v>
      </c>
      <c r="Q4803" s="4">
        <v>1</v>
      </c>
      <c r="R4803" s="4">
        <v>15.5</v>
      </c>
      <c r="S4803" s="4">
        <v>5.5</v>
      </c>
      <c r="T4803" s="15">
        <v>1.6762179999999999E-5</v>
      </c>
      <c r="U4803" s="15">
        <v>1.741344E-8</v>
      </c>
    </row>
    <row r="4804" spans="1:21" x14ac:dyDescent="0.25">
      <c r="A4804" s="4">
        <v>4802</v>
      </c>
      <c r="B4804" s="4" t="s">
        <v>15564</v>
      </c>
      <c r="C4804" s="4">
        <v>2</v>
      </c>
      <c r="D4804" s="93">
        <v>2140.0990000000002</v>
      </c>
      <c r="E4804" s="4" t="s">
        <v>12365</v>
      </c>
      <c r="F4804" s="4" t="s">
        <v>8988</v>
      </c>
      <c r="G4804" s="4" t="s">
        <v>8989</v>
      </c>
      <c r="H4804" s="93">
        <v>2140.0920000000001</v>
      </c>
      <c r="I4804" s="4" t="s">
        <v>8990</v>
      </c>
      <c r="J4804" s="15">
        <v>1</v>
      </c>
      <c r="K4804" s="15">
        <v>0.53252630000000001</v>
      </c>
      <c r="L4804" s="4">
        <v>6.9540000000000001E-3</v>
      </c>
      <c r="M4804" s="4">
        <v>3.249393</v>
      </c>
      <c r="N4804" s="4" t="s">
        <v>12366</v>
      </c>
      <c r="O4804" s="4" t="s">
        <v>9004</v>
      </c>
      <c r="P4804" s="4">
        <v>13</v>
      </c>
      <c r="Q4804" s="4">
        <v>1</v>
      </c>
      <c r="R4804" s="4">
        <v>4</v>
      </c>
      <c r="S4804" s="4">
        <v>3</v>
      </c>
      <c r="T4804" s="15">
        <v>1</v>
      </c>
      <c r="U4804" s="15">
        <v>1</v>
      </c>
    </row>
    <row r="4805" spans="1:21" x14ac:dyDescent="0.25">
      <c r="A4805" s="4">
        <v>4803</v>
      </c>
      <c r="B4805" s="4" t="s">
        <v>15565</v>
      </c>
      <c r="C4805" s="4">
        <v>2</v>
      </c>
      <c r="D4805" s="93">
        <v>1186.5999999999999</v>
      </c>
      <c r="E4805" s="4" t="s">
        <v>15566</v>
      </c>
      <c r="F4805" s="4" t="s">
        <v>8988</v>
      </c>
      <c r="G4805" s="4" t="s">
        <v>8989</v>
      </c>
      <c r="H4805" s="93">
        <v>1186.596</v>
      </c>
      <c r="I4805" s="4" t="s">
        <v>8990</v>
      </c>
      <c r="J4805" s="15">
        <v>0.82282</v>
      </c>
      <c r="K4805" s="15">
        <v>0.53268979999999999</v>
      </c>
      <c r="L4805" s="4">
        <v>3.6449999999999998E-3</v>
      </c>
      <c r="M4805" s="4">
        <v>3.0718109999999998</v>
      </c>
      <c r="N4805" s="4" t="s">
        <v>15567</v>
      </c>
      <c r="O4805" s="4" t="s">
        <v>9004</v>
      </c>
      <c r="P4805" s="4">
        <v>6</v>
      </c>
      <c r="Q4805" s="4">
        <v>1</v>
      </c>
      <c r="R4805" s="4">
        <v>2</v>
      </c>
      <c r="S4805" s="4">
        <v>1</v>
      </c>
      <c r="T4805" s="15">
        <v>1.1510940000000001E-2</v>
      </c>
      <c r="U4805" s="15">
        <v>1</v>
      </c>
    </row>
    <row r="4806" spans="1:21" x14ac:dyDescent="0.25">
      <c r="A4806" s="4">
        <v>4804</v>
      </c>
      <c r="B4806" s="4" t="s">
        <v>15568</v>
      </c>
      <c r="C4806" s="4">
        <v>3</v>
      </c>
      <c r="D4806" s="93">
        <v>1617.912</v>
      </c>
      <c r="E4806" s="4" t="s">
        <v>12990</v>
      </c>
      <c r="F4806" s="4" t="s">
        <v>8988</v>
      </c>
      <c r="G4806" s="4" t="s">
        <v>8989</v>
      </c>
      <c r="H4806" s="93">
        <v>1617.896</v>
      </c>
      <c r="I4806" s="4" t="s">
        <v>8990</v>
      </c>
      <c r="J4806" s="15">
        <v>0.59452669999999996</v>
      </c>
      <c r="K4806" s="15">
        <v>0.53292680000000003</v>
      </c>
      <c r="L4806" s="4">
        <v>1.5817999999999999E-2</v>
      </c>
      <c r="M4806" s="4">
        <v>9.7768969999999999</v>
      </c>
      <c r="N4806" s="4" t="s">
        <v>12991</v>
      </c>
      <c r="O4806" s="4" t="s">
        <v>9004</v>
      </c>
      <c r="P4806" s="4">
        <v>22</v>
      </c>
      <c r="Q4806" s="4">
        <v>1</v>
      </c>
      <c r="R4806" s="4">
        <v>6</v>
      </c>
      <c r="S4806" s="4">
        <v>2</v>
      </c>
      <c r="T4806" s="15">
        <v>6.006831E-2</v>
      </c>
      <c r="U4806" s="15">
        <v>1</v>
      </c>
    </row>
    <row r="4807" spans="1:21" x14ac:dyDescent="0.25">
      <c r="A4807" s="4">
        <v>4805</v>
      </c>
      <c r="B4807" s="4" t="s">
        <v>15569</v>
      </c>
      <c r="C4807" s="4">
        <v>3</v>
      </c>
      <c r="D4807" s="93">
        <v>2129.1289999999999</v>
      </c>
      <c r="E4807" s="4" t="s">
        <v>15570</v>
      </c>
      <c r="F4807" s="4" t="s">
        <v>8988</v>
      </c>
      <c r="G4807" s="4" t="s">
        <v>8989</v>
      </c>
      <c r="H4807" s="93">
        <v>2129.1309999999999</v>
      </c>
      <c r="I4807" s="4" t="s">
        <v>8990</v>
      </c>
      <c r="J4807" s="15">
        <v>1</v>
      </c>
      <c r="K4807" s="15">
        <v>0.53553819999999996</v>
      </c>
      <c r="L4807" s="4">
        <v>-1.4920000000000001E-3</v>
      </c>
      <c r="M4807" s="4">
        <v>-0.70075500000000002</v>
      </c>
      <c r="N4807" s="4" t="s">
        <v>15571</v>
      </c>
      <c r="O4807" s="4" t="s">
        <v>9004</v>
      </c>
      <c r="P4807" s="4">
        <v>15</v>
      </c>
      <c r="Q4807" s="4">
        <v>1</v>
      </c>
      <c r="R4807" s="4">
        <v>7</v>
      </c>
      <c r="S4807" s="4">
        <v>2</v>
      </c>
      <c r="T4807" s="15">
        <v>1</v>
      </c>
      <c r="U4807" s="15">
        <v>1</v>
      </c>
    </row>
    <row r="4808" spans="1:21" x14ac:dyDescent="0.25">
      <c r="A4808" s="4">
        <v>4806</v>
      </c>
      <c r="B4808" s="4" t="s">
        <v>15572</v>
      </c>
      <c r="C4808" s="4">
        <v>3</v>
      </c>
      <c r="D4808" s="93">
        <v>2222.1489999999999</v>
      </c>
      <c r="E4808" s="4" t="s">
        <v>12170</v>
      </c>
      <c r="F4808" s="4" t="s">
        <v>8988</v>
      </c>
      <c r="G4808" s="4" t="s">
        <v>8989</v>
      </c>
      <c r="H4808" s="93">
        <v>2222.1460000000002</v>
      </c>
      <c r="I4808" s="4" t="s">
        <v>9335</v>
      </c>
      <c r="J4808" s="15">
        <v>1</v>
      </c>
      <c r="K4808" s="15">
        <v>0.53865790000000002</v>
      </c>
      <c r="L4808" s="4">
        <v>3.029E-3</v>
      </c>
      <c r="M4808" s="4">
        <v>1.363097</v>
      </c>
      <c r="N4808" s="4" t="s">
        <v>12171</v>
      </c>
      <c r="O4808" s="4" t="s">
        <v>9004</v>
      </c>
      <c r="P4808" s="4">
        <v>16</v>
      </c>
      <c r="Q4808" s="4">
        <v>1</v>
      </c>
      <c r="R4808" s="4">
        <v>5.5</v>
      </c>
      <c r="S4808" s="4">
        <v>3.5</v>
      </c>
      <c r="T4808" s="15">
        <v>1.040337E-2</v>
      </c>
      <c r="U4808" s="15">
        <v>1</v>
      </c>
    </row>
    <row r="4809" spans="1:21" x14ac:dyDescent="0.25">
      <c r="A4809" s="4">
        <v>4807</v>
      </c>
      <c r="B4809" s="4" t="s">
        <v>15573</v>
      </c>
      <c r="C4809" s="4">
        <v>4</v>
      </c>
      <c r="D4809" s="93">
        <v>1544.855</v>
      </c>
      <c r="E4809" s="4" t="s">
        <v>9362</v>
      </c>
      <c r="F4809" s="4" t="s">
        <v>8988</v>
      </c>
      <c r="G4809" s="4" t="s">
        <v>8989</v>
      </c>
      <c r="H4809" s="93">
        <v>1544.8430000000001</v>
      </c>
      <c r="I4809" s="4" t="s">
        <v>8990</v>
      </c>
      <c r="J4809" s="15">
        <v>4.1370459999999998E-2</v>
      </c>
      <c r="K4809" s="15">
        <v>0.53915369999999996</v>
      </c>
      <c r="L4809" s="4">
        <v>1.2023000000000001E-2</v>
      </c>
      <c r="M4809" s="4">
        <v>7.7826680000000001</v>
      </c>
      <c r="N4809" s="4" t="s">
        <v>9363</v>
      </c>
      <c r="O4809" s="4" t="s">
        <v>9004</v>
      </c>
      <c r="P4809" s="4">
        <v>23</v>
      </c>
      <c r="Q4809" s="4">
        <v>1</v>
      </c>
      <c r="R4809" s="4">
        <v>9</v>
      </c>
      <c r="S4809" s="4">
        <v>5</v>
      </c>
      <c r="T4809" s="15">
        <v>1.342022E-3</v>
      </c>
      <c r="U4809" s="15">
        <v>0.1225916</v>
      </c>
    </row>
    <row r="4810" spans="1:21" x14ac:dyDescent="0.25">
      <c r="A4810" s="4">
        <v>4808</v>
      </c>
      <c r="B4810" s="4" t="s">
        <v>15574</v>
      </c>
      <c r="C4810" s="4">
        <v>4</v>
      </c>
      <c r="D4810" s="93">
        <v>2682.4940000000001</v>
      </c>
      <c r="E4810" s="4" t="s">
        <v>11109</v>
      </c>
      <c r="F4810" s="4" t="s">
        <v>8988</v>
      </c>
      <c r="G4810" s="4" t="s">
        <v>8989</v>
      </c>
      <c r="H4810" s="93">
        <v>2682.4679999999998</v>
      </c>
      <c r="I4810" s="4" t="s">
        <v>8990</v>
      </c>
      <c r="J4810" s="15">
        <v>5.3710780000000005E-4</v>
      </c>
      <c r="K4810" s="15">
        <v>0.53940659999999996</v>
      </c>
      <c r="L4810" s="4">
        <v>2.5756999999999999E-2</v>
      </c>
      <c r="M4810" s="4">
        <v>9.6019769999999998</v>
      </c>
      <c r="N4810" s="4" t="s">
        <v>11110</v>
      </c>
      <c r="O4810" s="4" t="s">
        <v>9004</v>
      </c>
      <c r="P4810" s="4">
        <v>23</v>
      </c>
      <c r="Q4810" s="4">
        <v>1</v>
      </c>
      <c r="R4810" s="4">
        <v>18.5</v>
      </c>
      <c r="S4810" s="4">
        <v>4.5</v>
      </c>
      <c r="T4810" s="15">
        <v>9.5398729999999998E-7</v>
      </c>
      <c r="U4810" s="15">
        <v>1.224571E-4</v>
      </c>
    </row>
    <row r="4811" spans="1:21" x14ac:dyDescent="0.25">
      <c r="A4811" s="4">
        <v>4809</v>
      </c>
      <c r="B4811" s="4" t="s">
        <v>15575</v>
      </c>
      <c r="C4811" s="4">
        <v>3</v>
      </c>
      <c r="D4811" s="93">
        <v>1588.8019999999999</v>
      </c>
      <c r="E4811" s="4" t="s">
        <v>15576</v>
      </c>
      <c r="F4811" s="4" t="s">
        <v>8988</v>
      </c>
      <c r="G4811" s="4" t="s">
        <v>8989</v>
      </c>
      <c r="H4811" s="93">
        <v>1588.8</v>
      </c>
      <c r="I4811" s="4" t="s">
        <v>8990</v>
      </c>
      <c r="J4811" s="15">
        <v>4.4179029999999999E-14</v>
      </c>
      <c r="K4811" s="15">
        <v>0.52087190000000005</v>
      </c>
      <c r="L4811" s="4">
        <v>2.513E-3</v>
      </c>
      <c r="M4811" s="4">
        <v>1.5816969999999999</v>
      </c>
      <c r="N4811" s="4" t="s">
        <v>15577</v>
      </c>
      <c r="O4811" s="4" t="s">
        <v>8992</v>
      </c>
      <c r="P4811" s="4">
        <v>16</v>
      </c>
      <c r="Q4811" s="4">
        <v>1</v>
      </c>
      <c r="R4811" s="4">
        <v>13.5</v>
      </c>
      <c r="S4811" s="4">
        <v>5.5</v>
      </c>
      <c r="T4811" s="15">
        <v>4.0427259999999998E-11</v>
      </c>
      <c r="U4811" s="15">
        <v>9.4343609999999996E-9</v>
      </c>
    </row>
    <row r="4812" spans="1:21" x14ac:dyDescent="0.25">
      <c r="A4812" s="4">
        <v>4810</v>
      </c>
      <c r="B4812" s="4" t="s">
        <v>15578</v>
      </c>
      <c r="C4812" s="4">
        <v>3</v>
      </c>
      <c r="D4812" s="93">
        <v>2193.1750000000002</v>
      </c>
      <c r="E4812" s="4" t="s">
        <v>9637</v>
      </c>
      <c r="F4812" s="4" t="s">
        <v>8988</v>
      </c>
      <c r="G4812" s="4" t="s">
        <v>8989</v>
      </c>
      <c r="H4812" s="93">
        <v>2193.1729999999998</v>
      </c>
      <c r="I4812" s="4" t="s">
        <v>8990</v>
      </c>
      <c r="J4812" s="15">
        <v>2.8019409999999999E-6</v>
      </c>
      <c r="K4812" s="15">
        <v>0.52151670000000006</v>
      </c>
      <c r="L4812" s="4">
        <v>1.4829999999999999E-3</v>
      </c>
      <c r="M4812" s="4">
        <v>0.67618900000000004</v>
      </c>
      <c r="N4812" s="4" t="s">
        <v>9638</v>
      </c>
      <c r="O4812" s="4" t="s">
        <v>8992</v>
      </c>
      <c r="P4812" s="4">
        <v>17</v>
      </c>
      <c r="Q4812" s="4">
        <v>1</v>
      </c>
      <c r="R4812" s="4">
        <v>10.5</v>
      </c>
      <c r="S4812" s="4">
        <v>5.5</v>
      </c>
      <c r="T4812" s="15">
        <v>2.6416349999999999E-4</v>
      </c>
      <c r="U4812" s="15">
        <v>1.9144389999999999E-12</v>
      </c>
    </row>
    <row r="4813" spans="1:21" x14ac:dyDescent="0.25">
      <c r="A4813" s="4">
        <v>4811</v>
      </c>
      <c r="B4813" s="4" t="s">
        <v>15579</v>
      </c>
      <c r="C4813" s="4">
        <v>3</v>
      </c>
      <c r="D4813" s="93">
        <v>1582.7909999999999</v>
      </c>
      <c r="E4813" s="4" t="s">
        <v>10103</v>
      </c>
      <c r="F4813" s="4" t="s">
        <v>8988</v>
      </c>
      <c r="G4813" s="4" t="s">
        <v>8989</v>
      </c>
      <c r="H4813" s="93">
        <v>1582.778</v>
      </c>
      <c r="I4813" s="4" t="s">
        <v>8990</v>
      </c>
      <c r="J4813" s="15">
        <v>2.6796829999999999E-5</v>
      </c>
      <c r="K4813" s="15">
        <v>0.52198129999999998</v>
      </c>
      <c r="L4813" s="4">
        <v>1.3117999999999999E-2</v>
      </c>
      <c r="M4813" s="4">
        <v>8.2879590000000007</v>
      </c>
      <c r="N4813" s="4" t="s">
        <v>10104</v>
      </c>
      <c r="O4813" s="4" t="s">
        <v>8992</v>
      </c>
      <c r="P4813" s="4">
        <v>4</v>
      </c>
      <c r="Q4813" s="4">
        <v>1</v>
      </c>
      <c r="R4813" s="4">
        <v>8.5</v>
      </c>
      <c r="S4813" s="4">
        <v>10.5</v>
      </c>
      <c r="T4813" s="15">
        <v>7.3628160000000001E-8</v>
      </c>
      <c r="U4813" s="15">
        <v>9.1394969999999996E-6</v>
      </c>
    </row>
    <row r="4814" spans="1:21" x14ac:dyDescent="0.25">
      <c r="A4814" s="4">
        <v>4812</v>
      </c>
      <c r="B4814" s="4" t="s">
        <v>15580</v>
      </c>
      <c r="C4814" s="4">
        <v>4</v>
      </c>
      <c r="D4814" s="93">
        <v>1973.047</v>
      </c>
      <c r="E4814" s="4" t="s">
        <v>10825</v>
      </c>
      <c r="F4814" s="4" t="s">
        <v>8988</v>
      </c>
      <c r="G4814" s="4" t="s">
        <v>8989</v>
      </c>
      <c r="H4814" s="93">
        <v>1973.0309999999999</v>
      </c>
      <c r="I4814" s="4" t="s">
        <v>8990</v>
      </c>
      <c r="J4814" s="15">
        <v>2.1218059999999999E-6</v>
      </c>
      <c r="K4814" s="15">
        <v>0.52209729999999999</v>
      </c>
      <c r="L4814" s="4">
        <v>1.5480000000000001E-2</v>
      </c>
      <c r="M4814" s="4">
        <v>7.845796</v>
      </c>
      <c r="N4814" s="4" t="s">
        <v>10826</v>
      </c>
      <c r="O4814" s="4" t="s">
        <v>8992</v>
      </c>
      <c r="P4814" s="4">
        <v>23</v>
      </c>
      <c r="Q4814" s="4">
        <v>1</v>
      </c>
      <c r="R4814" s="4">
        <v>11.5</v>
      </c>
      <c r="S4814" s="4">
        <v>6.5</v>
      </c>
      <c r="T4814" s="15">
        <v>5.370389E-10</v>
      </c>
      <c r="U4814" s="15">
        <v>1.28165E-5</v>
      </c>
    </row>
    <row r="4815" spans="1:21" x14ac:dyDescent="0.25">
      <c r="A4815" s="4">
        <v>4813</v>
      </c>
      <c r="B4815" s="4" t="s">
        <v>15581</v>
      </c>
      <c r="C4815" s="4">
        <v>3</v>
      </c>
      <c r="D4815" s="93">
        <v>2424.3159999999998</v>
      </c>
      <c r="E4815" s="4" t="s">
        <v>12176</v>
      </c>
      <c r="F4815" s="4" t="s">
        <v>8988</v>
      </c>
      <c r="G4815" s="4" t="s">
        <v>8989</v>
      </c>
      <c r="H4815" s="93">
        <v>2424.2919999999999</v>
      </c>
      <c r="I4815" s="4" t="s">
        <v>8990</v>
      </c>
      <c r="J4815" s="15">
        <v>2.449684E-4</v>
      </c>
      <c r="K4815" s="15">
        <v>0.52221640000000003</v>
      </c>
      <c r="L4815" s="4">
        <v>2.4102999999999999E-2</v>
      </c>
      <c r="M4815" s="4">
        <v>9.9422840000000008</v>
      </c>
      <c r="N4815" s="4" t="s">
        <v>12177</v>
      </c>
      <c r="O4815" s="4" t="s">
        <v>8992</v>
      </c>
      <c r="P4815" s="4">
        <v>21</v>
      </c>
      <c r="Q4815" s="4">
        <v>1</v>
      </c>
      <c r="R4815" s="4">
        <v>7</v>
      </c>
      <c r="S4815" s="4">
        <v>6</v>
      </c>
      <c r="T4815" s="15">
        <v>7.0473259999999996E-2</v>
      </c>
      <c r="U4815" s="15">
        <v>1.7844209999999998E-5</v>
      </c>
    </row>
    <row r="4816" spans="1:21" x14ac:dyDescent="0.25">
      <c r="A4816" s="4">
        <v>4814</v>
      </c>
      <c r="B4816" s="4" t="s">
        <v>15582</v>
      </c>
      <c r="C4816" s="4">
        <v>3</v>
      </c>
      <c r="D4816" s="93">
        <v>1660.8920000000001</v>
      </c>
      <c r="E4816" s="4" t="s">
        <v>15348</v>
      </c>
      <c r="F4816" s="4" t="s">
        <v>8988</v>
      </c>
      <c r="G4816" s="4" t="s">
        <v>8989</v>
      </c>
      <c r="H4816" s="93">
        <v>1660.875</v>
      </c>
      <c r="I4816" s="4" t="s">
        <v>8990</v>
      </c>
      <c r="J4816" s="15">
        <v>1.7918170000000001E-2</v>
      </c>
      <c r="K4816" s="15">
        <v>0.52232120000000004</v>
      </c>
      <c r="L4816" s="4">
        <v>1.6563999999999999E-2</v>
      </c>
      <c r="M4816" s="4">
        <v>9.9730559999999997</v>
      </c>
      <c r="N4816" s="4" t="s">
        <v>15349</v>
      </c>
      <c r="O4816" s="4" t="s">
        <v>8992</v>
      </c>
      <c r="P4816" s="4">
        <v>22</v>
      </c>
      <c r="Q4816" s="4">
        <v>1</v>
      </c>
      <c r="R4816" s="4">
        <v>6.5</v>
      </c>
      <c r="S4816" s="4">
        <v>8.5</v>
      </c>
      <c r="T4816" s="15">
        <v>1.016469E-9</v>
      </c>
      <c r="U4816" s="15">
        <v>1.716291E-2</v>
      </c>
    </row>
    <row r="4817" spans="1:21" x14ac:dyDescent="0.25">
      <c r="A4817" s="4">
        <v>4815</v>
      </c>
      <c r="B4817" s="4" t="s">
        <v>15583</v>
      </c>
      <c r="C4817" s="4">
        <v>3</v>
      </c>
      <c r="D4817" s="93">
        <v>1612.847</v>
      </c>
      <c r="E4817" s="4" t="s">
        <v>15584</v>
      </c>
      <c r="F4817" s="4" t="s">
        <v>8988</v>
      </c>
      <c r="G4817" s="4" t="s">
        <v>8989</v>
      </c>
      <c r="H4817" s="93">
        <v>1612.8330000000001</v>
      </c>
      <c r="I4817" s="4" t="s">
        <v>8990</v>
      </c>
      <c r="J4817" s="15">
        <v>5.55314E-4</v>
      </c>
      <c r="K4817" s="15">
        <v>0.52250580000000002</v>
      </c>
      <c r="L4817" s="4">
        <v>1.3625999999999999E-2</v>
      </c>
      <c r="M4817" s="4">
        <v>8.4484890000000004</v>
      </c>
      <c r="N4817" s="4" t="s">
        <v>15585</v>
      </c>
      <c r="O4817" s="4" t="s">
        <v>8992</v>
      </c>
      <c r="P4817" s="4">
        <v>22</v>
      </c>
      <c r="Q4817" s="4">
        <v>1</v>
      </c>
      <c r="R4817" s="4">
        <v>11.5</v>
      </c>
      <c r="S4817" s="4">
        <v>5.5</v>
      </c>
      <c r="T4817" s="15">
        <v>9.1988930000000001E-15</v>
      </c>
      <c r="U4817" s="15">
        <v>8.0802589999999994E-3</v>
      </c>
    </row>
    <row r="4818" spans="1:21" x14ac:dyDescent="0.25">
      <c r="A4818" s="4">
        <v>4816</v>
      </c>
      <c r="B4818" s="4" t="s">
        <v>15586</v>
      </c>
      <c r="C4818" s="4">
        <v>3</v>
      </c>
      <c r="D4818" s="93">
        <v>1654.9179999999999</v>
      </c>
      <c r="E4818" s="4" t="s">
        <v>13999</v>
      </c>
      <c r="F4818" s="4" t="s">
        <v>8988</v>
      </c>
      <c r="G4818" s="4" t="s">
        <v>8989</v>
      </c>
      <c r="H4818" s="93">
        <v>1654.9159999999999</v>
      </c>
      <c r="I4818" s="4" t="s">
        <v>8990</v>
      </c>
      <c r="J4818" s="15">
        <v>5.9609810000000002E-4</v>
      </c>
      <c r="K4818" s="15">
        <v>0.54105930000000002</v>
      </c>
      <c r="L4818" s="4">
        <v>2.0939999999999999E-3</v>
      </c>
      <c r="M4818" s="4">
        <v>1.2653209999999999</v>
      </c>
      <c r="N4818" s="4" t="s">
        <v>14000</v>
      </c>
      <c r="O4818" s="4" t="s">
        <v>9004</v>
      </c>
      <c r="P4818" s="4">
        <v>16</v>
      </c>
      <c r="Q4818" s="4">
        <v>1</v>
      </c>
      <c r="R4818" s="4">
        <v>8</v>
      </c>
      <c r="S4818" s="4">
        <v>11</v>
      </c>
      <c r="T4818" s="15">
        <v>1.111384E-6</v>
      </c>
      <c r="U4818" s="15">
        <v>8.9287030000000003E-4</v>
      </c>
    </row>
    <row r="4819" spans="1:21" x14ac:dyDescent="0.25">
      <c r="A4819" s="4">
        <v>4817</v>
      </c>
      <c r="B4819" s="4" t="s">
        <v>15587</v>
      </c>
      <c r="C4819" s="4">
        <v>3</v>
      </c>
      <c r="D4819" s="93">
        <v>1842.9659999999999</v>
      </c>
      <c r="E4819" s="4" t="s">
        <v>14072</v>
      </c>
      <c r="F4819" s="4" t="s">
        <v>8988</v>
      </c>
      <c r="G4819" s="4" t="s">
        <v>8989</v>
      </c>
      <c r="H4819" s="93">
        <v>1842.963</v>
      </c>
      <c r="I4819" s="4" t="s">
        <v>8990</v>
      </c>
      <c r="J4819" s="15">
        <v>3.403365E-7</v>
      </c>
      <c r="K4819" s="15">
        <v>0.54148890000000005</v>
      </c>
      <c r="L4819" s="4">
        <v>2.8879999999999999E-3</v>
      </c>
      <c r="M4819" s="4">
        <v>1.567042</v>
      </c>
      <c r="N4819" s="4" t="s">
        <v>14073</v>
      </c>
      <c r="O4819" s="4" t="s">
        <v>9004</v>
      </c>
      <c r="P4819" s="4">
        <v>15</v>
      </c>
      <c r="Q4819" s="4">
        <v>1</v>
      </c>
      <c r="R4819" s="4">
        <v>11</v>
      </c>
      <c r="S4819" s="4">
        <v>3</v>
      </c>
      <c r="T4819" s="15">
        <v>6.244674E-8</v>
      </c>
      <c r="U4819" s="15">
        <v>9.6330989999999996E-5</v>
      </c>
    </row>
    <row r="4820" spans="1:21" x14ac:dyDescent="0.25">
      <c r="A4820" s="4">
        <v>4818</v>
      </c>
      <c r="B4820" s="4" t="s">
        <v>15588</v>
      </c>
      <c r="C4820" s="4">
        <v>3</v>
      </c>
      <c r="D4820" s="93">
        <v>1676.848</v>
      </c>
      <c r="E4820" s="4" t="s">
        <v>10622</v>
      </c>
      <c r="F4820" s="4" t="s">
        <v>8988</v>
      </c>
      <c r="G4820" s="4" t="s">
        <v>8989</v>
      </c>
      <c r="H4820" s="93">
        <v>1676.8489999999999</v>
      </c>
      <c r="I4820" s="4" t="s">
        <v>8990</v>
      </c>
      <c r="J4820" s="15">
        <v>7.0594390000000007E-2</v>
      </c>
      <c r="K4820" s="15">
        <v>0.54279279999999996</v>
      </c>
      <c r="L4820" s="4">
        <v>-4.9200000000000003E-4</v>
      </c>
      <c r="M4820" s="4">
        <v>-0.29340699999999997</v>
      </c>
      <c r="N4820" s="4" t="s">
        <v>10623</v>
      </c>
      <c r="O4820" s="4" t="s">
        <v>9004</v>
      </c>
      <c r="P4820" s="4">
        <v>14</v>
      </c>
      <c r="Q4820" s="4">
        <v>1</v>
      </c>
      <c r="R4820" s="4">
        <v>7</v>
      </c>
      <c r="S4820" s="4">
        <v>4</v>
      </c>
      <c r="T4820" s="15">
        <v>2.7335530000000002E-5</v>
      </c>
      <c r="U4820" s="15">
        <v>3.6716279999999997E-2</v>
      </c>
    </row>
    <row r="4821" spans="1:21" x14ac:dyDescent="0.25">
      <c r="A4821" s="4">
        <v>4819</v>
      </c>
      <c r="B4821" s="4" t="s">
        <v>15589</v>
      </c>
      <c r="C4821" s="4">
        <v>4</v>
      </c>
      <c r="D4821" s="93">
        <v>2630.4250000000002</v>
      </c>
      <c r="E4821" s="4" t="s">
        <v>12929</v>
      </c>
      <c r="F4821" s="4" t="s">
        <v>8988</v>
      </c>
      <c r="G4821" s="4" t="s">
        <v>8989</v>
      </c>
      <c r="H4821" s="93">
        <v>2630.42</v>
      </c>
      <c r="I4821" s="4" t="s">
        <v>8990</v>
      </c>
      <c r="J4821" s="15">
        <v>1</v>
      </c>
      <c r="K4821" s="15">
        <v>0.54375110000000004</v>
      </c>
      <c r="L4821" s="4">
        <v>4.8659999999999997E-3</v>
      </c>
      <c r="M4821" s="4">
        <v>1.8498950000000001</v>
      </c>
      <c r="N4821" s="4" t="s">
        <v>12930</v>
      </c>
      <c r="O4821" s="4" t="s">
        <v>9004</v>
      </c>
      <c r="P4821" s="4">
        <v>16</v>
      </c>
      <c r="Q4821" s="4">
        <v>1</v>
      </c>
      <c r="R4821" s="4">
        <v>5.5</v>
      </c>
      <c r="S4821" s="4">
        <v>3.5</v>
      </c>
      <c r="T4821" s="15">
        <v>1</v>
      </c>
      <c r="U4821" s="15">
        <v>1</v>
      </c>
    </row>
    <row r="4822" spans="1:21" x14ac:dyDescent="0.25">
      <c r="A4822" s="4">
        <v>4820</v>
      </c>
      <c r="B4822" s="4" t="s">
        <v>15590</v>
      </c>
      <c r="C4822" s="4">
        <v>3</v>
      </c>
      <c r="D4822" s="93">
        <v>1936.9970000000001</v>
      </c>
      <c r="E4822" s="4" t="s">
        <v>12341</v>
      </c>
      <c r="F4822" s="4" t="s">
        <v>8988</v>
      </c>
      <c r="G4822" s="4" t="s">
        <v>8989</v>
      </c>
      <c r="H4822" s="93">
        <v>1936.98</v>
      </c>
      <c r="I4822" s="4" t="s">
        <v>8990</v>
      </c>
      <c r="J4822" s="15">
        <v>5.0560619999999998E-4</v>
      </c>
      <c r="K4822" s="15">
        <v>0.54491909999999999</v>
      </c>
      <c r="L4822" s="4">
        <v>1.7735000000000001E-2</v>
      </c>
      <c r="M4822" s="4">
        <v>9.1560079999999999</v>
      </c>
      <c r="N4822" s="4" t="s">
        <v>12342</v>
      </c>
      <c r="O4822" s="4" t="s">
        <v>9004</v>
      </c>
      <c r="P4822" s="4">
        <v>21</v>
      </c>
      <c r="Q4822" s="4">
        <v>1</v>
      </c>
      <c r="R4822" s="4">
        <v>14</v>
      </c>
      <c r="S4822" s="4">
        <v>3</v>
      </c>
      <c r="T4822" s="15">
        <v>1.391702E-12</v>
      </c>
      <c r="U4822" s="15">
        <v>1.4315140000000001E-3</v>
      </c>
    </row>
    <row r="4823" spans="1:21" x14ac:dyDescent="0.25">
      <c r="A4823" s="4">
        <v>4821</v>
      </c>
      <c r="B4823" s="4" t="s">
        <v>15591</v>
      </c>
      <c r="C4823" s="4">
        <v>4</v>
      </c>
      <c r="D4823" s="93">
        <v>2330.3649999999998</v>
      </c>
      <c r="E4823" s="4" t="s">
        <v>11579</v>
      </c>
      <c r="F4823" s="4" t="s">
        <v>8988</v>
      </c>
      <c r="G4823" s="4" t="s">
        <v>8989</v>
      </c>
      <c r="H4823" s="93">
        <v>2330.3440000000001</v>
      </c>
      <c r="I4823" s="4" t="s">
        <v>8990</v>
      </c>
      <c r="J4823" s="15">
        <v>2.7056210000000001E-2</v>
      </c>
      <c r="K4823" s="15">
        <v>0.54575759999999995</v>
      </c>
      <c r="L4823" s="4">
        <v>2.0923000000000001E-2</v>
      </c>
      <c r="M4823" s="4">
        <v>8.9785020000000006</v>
      </c>
      <c r="N4823" s="4" t="s">
        <v>11580</v>
      </c>
      <c r="O4823" s="4" t="s">
        <v>9004</v>
      </c>
      <c r="P4823" s="4">
        <v>20</v>
      </c>
      <c r="Q4823" s="4">
        <v>1</v>
      </c>
      <c r="R4823" s="4">
        <v>11</v>
      </c>
      <c r="S4823" s="4">
        <v>6</v>
      </c>
      <c r="T4823" s="15">
        <v>1.054023E-6</v>
      </c>
      <c r="U4823" s="15">
        <v>5.4846869999999999E-2</v>
      </c>
    </row>
    <row r="4824" spans="1:21" x14ac:dyDescent="0.25">
      <c r="A4824" s="4">
        <v>4822</v>
      </c>
      <c r="B4824" s="4" t="s">
        <v>15592</v>
      </c>
      <c r="C4824" s="4">
        <v>3</v>
      </c>
      <c r="D4824" s="93">
        <v>1704.895</v>
      </c>
      <c r="E4824" s="4" t="s">
        <v>13845</v>
      </c>
      <c r="F4824" s="4" t="s">
        <v>8988</v>
      </c>
      <c r="G4824" s="4" t="s">
        <v>8989</v>
      </c>
      <c r="H4824" s="93">
        <v>1704.8910000000001</v>
      </c>
      <c r="I4824" s="4" t="s">
        <v>8990</v>
      </c>
      <c r="J4824" s="15">
        <v>0.58533329999999995</v>
      </c>
      <c r="K4824" s="15">
        <v>0.54584929999999998</v>
      </c>
      <c r="L4824" s="4">
        <v>3.5869999999999999E-3</v>
      </c>
      <c r="M4824" s="4">
        <v>2.1039460000000001</v>
      </c>
      <c r="N4824" s="4" t="s">
        <v>13846</v>
      </c>
      <c r="O4824" s="4" t="s">
        <v>9004</v>
      </c>
      <c r="P4824" s="4">
        <v>14</v>
      </c>
      <c r="Q4824" s="4">
        <v>1</v>
      </c>
      <c r="R4824" s="4">
        <v>8</v>
      </c>
      <c r="S4824" s="4">
        <v>2</v>
      </c>
      <c r="T4824" s="15">
        <v>7.7018970000000003E-4</v>
      </c>
      <c r="U4824" s="15">
        <v>1</v>
      </c>
    </row>
    <row r="4825" spans="1:21" x14ac:dyDescent="0.25">
      <c r="A4825" s="4">
        <v>4823</v>
      </c>
      <c r="B4825" s="4" t="s">
        <v>15593</v>
      </c>
      <c r="C4825" s="4">
        <v>4</v>
      </c>
      <c r="D4825" s="93">
        <v>2416.2049999999999</v>
      </c>
      <c r="E4825" s="4" t="s">
        <v>9392</v>
      </c>
      <c r="F4825" s="4" t="s">
        <v>8988</v>
      </c>
      <c r="G4825" s="4" t="s">
        <v>8989</v>
      </c>
      <c r="H4825" s="93">
        <v>2416.1849999999999</v>
      </c>
      <c r="I4825" s="4" t="s">
        <v>9393</v>
      </c>
      <c r="J4825" s="15">
        <v>4.0069510000000003E-2</v>
      </c>
      <c r="K4825" s="15">
        <v>0.54615179999999997</v>
      </c>
      <c r="L4825" s="4">
        <v>1.9965E-2</v>
      </c>
      <c r="M4825" s="4">
        <v>8.2630280000000003</v>
      </c>
      <c r="N4825" s="4" t="s">
        <v>9394</v>
      </c>
      <c r="O4825" s="4" t="s">
        <v>9004</v>
      </c>
      <c r="P4825" s="4">
        <v>20</v>
      </c>
      <c r="Q4825" s="4">
        <v>1</v>
      </c>
      <c r="R4825" s="4">
        <v>11.5</v>
      </c>
      <c r="S4825" s="4">
        <v>11.5</v>
      </c>
      <c r="T4825" s="15">
        <v>4.0559429999999999E-5</v>
      </c>
      <c r="U4825" s="15">
        <v>5.9162409999999999E-2</v>
      </c>
    </row>
    <row r="4826" spans="1:21" x14ac:dyDescent="0.25">
      <c r="A4826" s="4">
        <v>4824</v>
      </c>
      <c r="B4826" s="4" t="s">
        <v>15594</v>
      </c>
      <c r="C4826" s="4">
        <v>3</v>
      </c>
      <c r="D4826" s="93">
        <v>1666.8130000000001</v>
      </c>
      <c r="E4826" s="4" t="s">
        <v>9659</v>
      </c>
      <c r="F4826" s="4" t="s">
        <v>8988</v>
      </c>
      <c r="G4826" s="4" t="s">
        <v>8989</v>
      </c>
      <c r="H4826" s="93">
        <v>1666.8109999999999</v>
      </c>
      <c r="I4826" s="4" t="s">
        <v>8990</v>
      </c>
      <c r="J4826" s="15">
        <v>1</v>
      </c>
      <c r="K4826" s="15">
        <v>0.54667670000000002</v>
      </c>
      <c r="L4826" s="4">
        <v>2.222E-3</v>
      </c>
      <c r="M4826" s="4">
        <v>1.3330839999999999</v>
      </c>
      <c r="N4826" s="4" t="s">
        <v>9660</v>
      </c>
      <c r="O4826" s="4" t="s">
        <v>9004</v>
      </c>
      <c r="P4826" s="4">
        <v>17</v>
      </c>
      <c r="Q4826" s="4">
        <v>1</v>
      </c>
      <c r="R4826" s="4">
        <v>6</v>
      </c>
      <c r="S4826" s="4">
        <v>4</v>
      </c>
      <c r="T4826" s="15">
        <v>2.4486830000000001E-2</v>
      </c>
      <c r="U4826" s="15">
        <v>1</v>
      </c>
    </row>
    <row r="4827" spans="1:21" x14ac:dyDescent="0.25">
      <c r="A4827" s="4">
        <v>4825</v>
      </c>
      <c r="B4827" s="4" t="s">
        <v>15595</v>
      </c>
      <c r="C4827" s="4">
        <v>3</v>
      </c>
      <c r="D4827" s="93">
        <v>1325.664</v>
      </c>
      <c r="E4827" s="4" t="s">
        <v>9245</v>
      </c>
      <c r="F4827" s="4" t="s">
        <v>8988</v>
      </c>
      <c r="G4827" s="4" t="s">
        <v>8989</v>
      </c>
      <c r="H4827" s="93">
        <v>1325.652</v>
      </c>
      <c r="I4827" s="4" t="s">
        <v>8990</v>
      </c>
      <c r="J4827" s="15">
        <v>1.191402E-3</v>
      </c>
      <c r="K4827" s="15">
        <v>0.54738260000000005</v>
      </c>
      <c r="L4827" s="4">
        <v>1.1566999999999999E-2</v>
      </c>
      <c r="M4827" s="4">
        <v>8.7255149999999997</v>
      </c>
      <c r="N4827" s="4" t="s">
        <v>9246</v>
      </c>
      <c r="O4827" s="4" t="s">
        <v>9004</v>
      </c>
      <c r="P4827" s="4">
        <v>22</v>
      </c>
      <c r="Q4827" s="4">
        <v>1</v>
      </c>
      <c r="R4827" s="4">
        <v>6</v>
      </c>
      <c r="S4827" s="4">
        <v>4</v>
      </c>
      <c r="T4827" s="15">
        <v>2.2005280000000002E-3</v>
      </c>
      <c r="U4827" s="15">
        <v>4.4988610000000002E-4</v>
      </c>
    </row>
    <row r="4828" spans="1:21" x14ac:dyDescent="0.25">
      <c r="A4828" s="4">
        <v>4826</v>
      </c>
      <c r="B4828" s="4" t="s">
        <v>15596</v>
      </c>
      <c r="C4828" s="4">
        <v>4</v>
      </c>
      <c r="D4828" s="93">
        <v>2248.1759999999999</v>
      </c>
      <c r="E4828" s="4" t="s">
        <v>9374</v>
      </c>
      <c r="F4828" s="4" t="s">
        <v>8988</v>
      </c>
      <c r="G4828" s="4" t="s">
        <v>8989</v>
      </c>
      <c r="H4828" s="93">
        <v>2248.1570000000002</v>
      </c>
      <c r="I4828" s="4" t="s">
        <v>8990</v>
      </c>
      <c r="J4828" s="15">
        <v>7.4452980000000002E-2</v>
      </c>
      <c r="K4828" s="15">
        <v>0.54794600000000004</v>
      </c>
      <c r="L4828" s="4">
        <v>1.8828000000000001E-2</v>
      </c>
      <c r="M4828" s="4">
        <v>8.3748609999999992</v>
      </c>
      <c r="N4828" s="4" t="s">
        <v>9172</v>
      </c>
      <c r="O4828" s="4" t="s">
        <v>9004</v>
      </c>
      <c r="P4828" s="4">
        <v>21</v>
      </c>
      <c r="Q4828" s="4">
        <v>1</v>
      </c>
      <c r="R4828" s="4">
        <v>8</v>
      </c>
      <c r="S4828" s="4">
        <v>3</v>
      </c>
      <c r="T4828" s="15">
        <v>1.4879699999999999E-2</v>
      </c>
      <c r="U4828" s="15">
        <v>0.1740382</v>
      </c>
    </row>
    <row r="4829" spans="1:21" x14ac:dyDescent="0.25">
      <c r="A4829" s="4">
        <v>4827</v>
      </c>
      <c r="B4829" s="4" t="s">
        <v>15597</v>
      </c>
      <c r="C4829" s="4">
        <v>3</v>
      </c>
      <c r="D4829" s="93">
        <v>2008.0540000000001</v>
      </c>
      <c r="E4829" s="4" t="s">
        <v>9053</v>
      </c>
      <c r="F4829" s="4" t="s">
        <v>8988</v>
      </c>
      <c r="G4829" s="4" t="s">
        <v>8989</v>
      </c>
      <c r="H4829" s="93">
        <v>2008.0530000000001</v>
      </c>
      <c r="I4829" s="4" t="s">
        <v>9079</v>
      </c>
      <c r="J4829" s="15">
        <v>4.0963989999999997E-3</v>
      </c>
      <c r="K4829" s="15">
        <v>0.54861289999999996</v>
      </c>
      <c r="L4829" s="4">
        <v>1.1709999999999999E-3</v>
      </c>
      <c r="M4829" s="4">
        <v>0.583152</v>
      </c>
      <c r="N4829" s="4" t="s">
        <v>9054</v>
      </c>
      <c r="O4829" s="4" t="s">
        <v>9004</v>
      </c>
      <c r="P4829" s="4">
        <v>16</v>
      </c>
      <c r="Q4829" s="4">
        <v>1</v>
      </c>
      <c r="R4829" s="4">
        <v>8.5</v>
      </c>
      <c r="S4829" s="4">
        <v>5.5</v>
      </c>
      <c r="T4829" s="15">
        <v>6.4010810000000001E-2</v>
      </c>
      <c r="U4829" s="15">
        <v>4.3004680000000003E-2</v>
      </c>
    </row>
    <row r="4830" spans="1:21" x14ac:dyDescent="0.25">
      <c r="A4830" s="4">
        <v>4828</v>
      </c>
      <c r="B4830" s="4" t="s">
        <v>15598</v>
      </c>
      <c r="C4830" s="4">
        <v>2</v>
      </c>
      <c r="D4830" s="93">
        <v>2175.9250000000002</v>
      </c>
      <c r="E4830" s="4" t="s">
        <v>15599</v>
      </c>
      <c r="F4830" s="4" t="s">
        <v>8988</v>
      </c>
      <c r="G4830" s="4" t="s">
        <v>8989</v>
      </c>
      <c r="H4830" s="93">
        <v>2175.9270000000001</v>
      </c>
      <c r="I4830" s="4" t="s">
        <v>15600</v>
      </c>
      <c r="J4830" s="15">
        <v>1</v>
      </c>
      <c r="K4830" s="15">
        <v>0.55062690000000003</v>
      </c>
      <c r="L4830" s="4">
        <v>-1.433E-3</v>
      </c>
      <c r="M4830" s="4">
        <v>-0.65856999999999999</v>
      </c>
      <c r="N4830" s="4" t="s">
        <v>15601</v>
      </c>
      <c r="O4830" s="4" t="s">
        <v>9004</v>
      </c>
      <c r="P4830" s="4">
        <v>8</v>
      </c>
      <c r="Q4830" s="4">
        <v>1</v>
      </c>
      <c r="R4830" s="4">
        <v>3.5</v>
      </c>
      <c r="S4830" s="4">
        <v>2.5</v>
      </c>
      <c r="T4830" s="15">
        <v>1</v>
      </c>
      <c r="U4830" s="15">
        <v>0.24577270000000001</v>
      </c>
    </row>
    <row r="4831" spans="1:21" x14ac:dyDescent="0.25">
      <c r="A4831" s="4">
        <v>4829</v>
      </c>
      <c r="B4831" s="4" t="s">
        <v>15602</v>
      </c>
      <c r="C4831" s="4">
        <v>3</v>
      </c>
      <c r="D4831" s="93">
        <v>2205.154</v>
      </c>
      <c r="E4831" s="4" t="s">
        <v>11345</v>
      </c>
      <c r="F4831" s="4" t="s">
        <v>8988</v>
      </c>
      <c r="G4831" s="4" t="s">
        <v>8989</v>
      </c>
      <c r="H4831" s="93">
        <v>2205.1480000000001</v>
      </c>
      <c r="I4831" s="4" t="s">
        <v>8990</v>
      </c>
      <c r="J4831" s="15">
        <v>1</v>
      </c>
      <c r="K4831" s="15">
        <v>0.55291509999999999</v>
      </c>
      <c r="L4831" s="4">
        <v>5.3030000000000004E-3</v>
      </c>
      <c r="M4831" s="4">
        <v>2.404827</v>
      </c>
      <c r="N4831" s="4" t="s">
        <v>11346</v>
      </c>
      <c r="O4831" s="4" t="s">
        <v>9004</v>
      </c>
      <c r="P4831" s="4">
        <v>17</v>
      </c>
      <c r="Q4831" s="4">
        <v>1</v>
      </c>
      <c r="R4831" s="4">
        <v>5</v>
      </c>
      <c r="S4831" s="4">
        <v>2</v>
      </c>
      <c r="T4831" s="15">
        <v>1</v>
      </c>
      <c r="U4831" s="15">
        <v>3.0683370000000001E-2</v>
      </c>
    </row>
    <row r="4832" spans="1:21" x14ac:dyDescent="0.25">
      <c r="A4832" s="4">
        <v>4830</v>
      </c>
      <c r="B4832" s="4" t="s">
        <v>15603</v>
      </c>
      <c r="C4832" s="4">
        <v>3</v>
      </c>
      <c r="D4832" s="93">
        <v>1666.8130000000001</v>
      </c>
      <c r="E4832" s="4" t="s">
        <v>9659</v>
      </c>
      <c r="F4832" s="4" t="s">
        <v>8988</v>
      </c>
      <c r="G4832" s="4" t="s">
        <v>8989</v>
      </c>
      <c r="H4832" s="93">
        <v>1666.8109999999999</v>
      </c>
      <c r="I4832" s="4" t="s">
        <v>8990</v>
      </c>
      <c r="J4832" s="15">
        <v>0.29599629999999999</v>
      </c>
      <c r="K4832" s="15">
        <v>0.55296380000000001</v>
      </c>
      <c r="L4832" s="4">
        <v>1.8619999999999999E-3</v>
      </c>
      <c r="M4832" s="4">
        <v>1.117103</v>
      </c>
      <c r="N4832" s="4" t="s">
        <v>9660</v>
      </c>
      <c r="O4832" s="4" t="s">
        <v>9004</v>
      </c>
      <c r="P4832" s="4">
        <v>17</v>
      </c>
      <c r="Q4832" s="4">
        <v>1</v>
      </c>
      <c r="R4832" s="4">
        <v>8</v>
      </c>
      <c r="S4832" s="4">
        <v>4</v>
      </c>
      <c r="T4832" s="15">
        <v>6.1522119999999998E-3</v>
      </c>
      <c r="U4832" s="15">
        <v>1</v>
      </c>
    </row>
    <row r="4833" spans="1:21" x14ac:dyDescent="0.25">
      <c r="A4833" s="4">
        <v>4831</v>
      </c>
      <c r="B4833" s="4" t="s">
        <v>15604</v>
      </c>
      <c r="C4833" s="4">
        <v>3</v>
      </c>
      <c r="D4833" s="93">
        <v>1397.8109999999999</v>
      </c>
      <c r="E4833" s="4" t="s">
        <v>14642</v>
      </c>
      <c r="F4833" s="4" t="s">
        <v>8988</v>
      </c>
      <c r="G4833" s="4" t="s">
        <v>8989</v>
      </c>
      <c r="H4833" s="93">
        <v>1397.8</v>
      </c>
      <c r="I4833" s="4" t="s">
        <v>8990</v>
      </c>
      <c r="J4833" s="15">
        <v>0.1969003</v>
      </c>
      <c r="K4833" s="15">
        <v>0.55340500000000004</v>
      </c>
      <c r="L4833" s="4">
        <v>1.0725999999999999E-2</v>
      </c>
      <c r="M4833" s="4">
        <v>7.6734879999999999</v>
      </c>
      <c r="N4833" s="4" t="s">
        <v>14643</v>
      </c>
      <c r="O4833" s="4" t="s">
        <v>9004</v>
      </c>
      <c r="P4833" s="4">
        <v>22</v>
      </c>
      <c r="Q4833" s="4">
        <v>1</v>
      </c>
      <c r="R4833" s="4">
        <v>7</v>
      </c>
      <c r="S4833" s="4">
        <v>5</v>
      </c>
      <c r="T4833" s="15">
        <v>2.3162780000000001E-4</v>
      </c>
      <c r="U4833" s="15">
        <v>0.34947309999999998</v>
      </c>
    </row>
    <row r="4834" spans="1:21" x14ac:dyDescent="0.25">
      <c r="A4834" s="4">
        <v>4832</v>
      </c>
      <c r="B4834" s="4" t="s">
        <v>15605</v>
      </c>
      <c r="C4834" s="4">
        <v>4</v>
      </c>
      <c r="D4834" s="93">
        <v>2393.1390000000001</v>
      </c>
      <c r="E4834" s="4" t="s">
        <v>12440</v>
      </c>
      <c r="F4834" s="4" t="s">
        <v>8988</v>
      </c>
      <c r="G4834" s="4" t="s">
        <v>8989</v>
      </c>
      <c r="H4834" s="93">
        <v>2393.1190000000001</v>
      </c>
      <c r="I4834" s="4" t="s">
        <v>9295</v>
      </c>
      <c r="J4834" s="15">
        <v>4.7630690000000003E-2</v>
      </c>
      <c r="K4834" s="15">
        <v>0.55348359999999996</v>
      </c>
      <c r="L4834" s="4">
        <v>2.0320000000000001E-2</v>
      </c>
      <c r="M4834" s="4">
        <v>8.4910110000000003</v>
      </c>
      <c r="N4834" s="4" t="s">
        <v>12441</v>
      </c>
      <c r="O4834" s="4" t="s">
        <v>9004</v>
      </c>
      <c r="P4834" s="4">
        <v>21</v>
      </c>
      <c r="Q4834" s="4">
        <v>1</v>
      </c>
      <c r="R4834" s="4">
        <v>9</v>
      </c>
      <c r="S4834" s="4">
        <v>3</v>
      </c>
      <c r="T4834" s="15">
        <v>2.7890490000000001E-8</v>
      </c>
      <c r="U4834" s="15">
        <v>6.0753229999999998E-2</v>
      </c>
    </row>
    <row r="4835" spans="1:21" x14ac:dyDescent="0.25">
      <c r="A4835" s="4">
        <v>4833</v>
      </c>
      <c r="B4835" s="4" t="s">
        <v>15606</v>
      </c>
      <c r="C4835" s="4">
        <v>3</v>
      </c>
      <c r="D4835" s="93">
        <v>1692.886</v>
      </c>
      <c r="E4835" s="4" t="s">
        <v>12998</v>
      </c>
      <c r="F4835" s="4" t="s">
        <v>8988</v>
      </c>
      <c r="G4835" s="4" t="s">
        <v>8989</v>
      </c>
      <c r="H4835" s="93">
        <v>1692.88</v>
      </c>
      <c r="I4835" s="4" t="s">
        <v>8990</v>
      </c>
      <c r="J4835" s="15">
        <v>0.63067980000000001</v>
      </c>
      <c r="K4835" s="15">
        <v>0.55449939999999998</v>
      </c>
      <c r="L4835" s="4">
        <v>5.3530000000000001E-3</v>
      </c>
      <c r="M4835" s="4">
        <v>3.162067</v>
      </c>
      <c r="N4835" s="4" t="s">
        <v>12999</v>
      </c>
      <c r="O4835" s="4" t="s">
        <v>9004</v>
      </c>
      <c r="P4835" s="4">
        <v>15</v>
      </c>
      <c r="Q4835" s="4">
        <v>1</v>
      </c>
      <c r="R4835" s="4">
        <v>3</v>
      </c>
      <c r="S4835" s="4">
        <v>2</v>
      </c>
      <c r="T4835" s="15">
        <v>0.65446769999999999</v>
      </c>
      <c r="U4835" s="15">
        <v>0.1598948</v>
      </c>
    </row>
    <row r="4836" spans="1:21" x14ac:dyDescent="0.25">
      <c r="A4836" s="4">
        <v>4834</v>
      </c>
      <c r="B4836" s="4" t="s">
        <v>15607</v>
      </c>
      <c r="C4836" s="4">
        <v>4</v>
      </c>
      <c r="D4836" s="93">
        <v>2557.36</v>
      </c>
      <c r="E4836" s="4" t="s">
        <v>10191</v>
      </c>
      <c r="F4836" s="4" t="s">
        <v>8988</v>
      </c>
      <c r="G4836" s="4" t="s">
        <v>8989</v>
      </c>
      <c r="H4836" s="93">
        <v>2557.3420000000001</v>
      </c>
      <c r="I4836" s="4" t="s">
        <v>8990</v>
      </c>
      <c r="J4836" s="15">
        <v>5.740895E-6</v>
      </c>
      <c r="K4836" s="15">
        <v>0.55450310000000003</v>
      </c>
      <c r="L4836" s="4">
        <v>1.8012E-2</v>
      </c>
      <c r="M4836" s="4">
        <v>7.0432499999999996</v>
      </c>
      <c r="N4836" s="4" t="s">
        <v>10192</v>
      </c>
      <c r="O4836" s="4" t="s">
        <v>9004</v>
      </c>
      <c r="P4836" s="4">
        <v>23</v>
      </c>
      <c r="Q4836" s="4">
        <v>1</v>
      </c>
      <c r="R4836" s="4">
        <v>15</v>
      </c>
      <c r="S4836" s="4">
        <v>7</v>
      </c>
      <c r="T4836" s="15">
        <v>4.990274E-6</v>
      </c>
      <c r="U4836" s="15">
        <v>3.1200610000000001E-5</v>
      </c>
    </row>
    <row r="4837" spans="1:21" x14ac:dyDescent="0.25">
      <c r="A4837" s="4">
        <v>4835</v>
      </c>
      <c r="B4837" s="4" t="s">
        <v>15608</v>
      </c>
      <c r="C4837" s="4">
        <v>3</v>
      </c>
      <c r="D4837" s="93">
        <v>2939.4189999999999</v>
      </c>
      <c r="E4837" s="4" t="s">
        <v>11633</v>
      </c>
      <c r="F4837" s="4" t="s">
        <v>8988</v>
      </c>
      <c r="G4837" s="4" t="s">
        <v>8989</v>
      </c>
      <c r="H4837" s="93">
        <v>2939.4140000000002</v>
      </c>
      <c r="I4837" s="4" t="s">
        <v>11634</v>
      </c>
      <c r="J4837" s="15">
        <v>0.50238340000000004</v>
      </c>
      <c r="K4837" s="15">
        <v>0.55485280000000003</v>
      </c>
      <c r="L4837" s="4">
        <v>4.6150000000000002E-3</v>
      </c>
      <c r="M4837" s="4">
        <v>1.570041</v>
      </c>
      <c r="N4837" s="4" t="s">
        <v>11635</v>
      </c>
      <c r="O4837" s="4" t="s">
        <v>9004</v>
      </c>
      <c r="P4837" s="4">
        <v>16</v>
      </c>
      <c r="Q4837" s="4">
        <v>1</v>
      </c>
      <c r="R4837" s="4">
        <v>10.5</v>
      </c>
      <c r="S4837" s="4">
        <v>4.5</v>
      </c>
      <c r="T4837" s="15">
        <v>1</v>
      </c>
      <c r="U4837" s="15">
        <v>0.4945736</v>
      </c>
    </row>
    <row r="4838" spans="1:21" x14ac:dyDescent="0.25">
      <c r="A4838" s="4">
        <v>4836</v>
      </c>
      <c r="B4838" s="4" t="s">
        <v>15609</v>
      </c>
      <c r="C4838" s="4">
        <v>4</v>
      </c>
      <c r="D4838" s="93">
        <v>2384.201</v>
      </c>
      <c r="E4838" s="4" t="s">
        <v>9392</v>
      </c>
      <c r="F4838" s="4" t="s">
        <v>8988</v>
      </c>
      <c r="G4838" s="4" t="s">
        <v>8989</v>
      </c>
      <c r="H4838" s="93">
        <v>2384.1950000000002</v>
      </c>
      <c r="I4838" s="4" t="s">
        <v>8990</v>
      </c>
      <c r="J4838" s="15">
        <v>1</v>
      </c>
      <c r="K4838" s="15">
        <v>0.5553766</v>
      </c>
      <c r="L4838" s="4">
        <v>6.0930000000000003E-3</v>
      </c>
      <c r="M4838" s="4">
        <v>2.55558</v>
      </c>
      <c r="N4838" s="4" t="s">
        <v>9394</v>
      </c>
      <c r="O4838" s="4" t="s">
        <v>9004</v>
      </c>
      <c r="P4838" s="4">
        <v>14</v>
      </c>
      <c r="Q4838" s="4">
        <v>1</v>
      </c>
      <c r="R4838" s="4">
        <v>7.5</v>
      </c>
      <c r="S4838" s="4">
        <v>5.5</v>
      </c>
      <c r="T4838" s="15">
        <v>0.1530376</v>
      </c>
      <c r="U4838" s="15">
        <v>1</v>
      </c>
    </row>
    <row r="4839" spans="1:21" x14ac:dyDescent="0.25">
      <c r="A4839" s="4">
        <v>4837</v>
      </c>
      <c r="B4839" s="4" t="s">
        <v>15610</v>
      </c>
      <c r="C4839" s="4">
        <v>2</v>
      </c>
      <c r="D4839" s="93">
        <v>1325.662</v>
      </c>
      <c r="E4839" s="4" t="s">
        <v>9245</v>
      </c>
      <c r="F4839" s="4" t="s">
        <v>8988</v>
      </c>
      <c r="G4839" s="4" t="s">
        <v>8989</v>
      </c>
      <c r="H4839" s="93">
        <v>1325.652</v>
      </c>
      <c r="I4839" s="4" t="s">
        <v>8990</v>
      </c>
      <c r="J4839" s="15">
        <v>1.33034E-6</v>
      </c>
      <c r="K4839" s="15">
        <v>0.5553922</v>
      </c>
      <c r="L4839" s="4">
        <v>9.887E-3</v>
      </c>
      <c r="M4839" s="4">
        <v>7.4582139999999999</v>
      </c>
      <c r="N4839" s="4" t="s">
        <v>9246</v>
      </c>
      <c r="O4839" s="4" t="s">
        <v>9004</v>
      </c>
      <c r="P4839" s="4">
        <v>21</v>
      </c>
      <c r="Q4839" s="4">
        <v>1</v>
      </c>
      <c r="R4839" s="4">
        <v>6</v>
      </c>
      <c r="S4839" s="4">
        <v>3</v>
      </c>
      <c r="T4839" s="15">
        <v>5.7572319999999997E-6</v>
      </c>
      <c r="U4839" s="15">
        <v>1.6090469999999999E-5</v>
      </c>
    </row>
    <row r="4840" spans="1:21" x14ac:dyDescent="0.25">
      <c r="A4840" s="4">
        <v>4838</v>
      </c>
      <c r="B4840" s="4" t="s">
        <v>15611</v>
      </c>
      <c r="C4840" s="4">
        <v>3</v>
      </c>
      <c r="D4840" s="93">
        <v>1827.9079999999999</v>
      </c>
      <c r="E4840" s="4" t="s">
        <v>10404</v>
      </c>
      <c r="F4840" s="4" t="s">
        <v>8988</v>
      </c>
      <c r="G4840" s="4" t="s">
        <v>8989</v>
      </c>
      <c r="H4840" s="93">
        <v>1827.9059999999999</v>
      </c>
      <c r="I4840" s="4" t="s">
        <v>9348</v>
      </c>
      <c r="J4840" s="15">
        <v>1.9161810000000001E-3</v>
      </c>
      <c r="K4840" s="15">
        <v>0.55542080000000005</v>
      </c>
      <c r="L4840" s="4">
        <v>2.4759999999999999E-3</v>
      </c>
      <c r="M4840" s="4">
        <v>1.3545560000000001</v>
      </c>
      <c r="N4840" s="4" t="s">
        <v>10405</v>
      </c>
      <c r="O4840" s="4" t="s">
        <v>9004</v>
      </c>
      <c r="P4840" s="4">
        <v>15</v>
      </c>
      <c r="Q4840" s="4">
        <v>1</v>
      </c>
      <c r="R4840" s="4">
        <v>11</v>
      </c>
      <c r="S4840" s="4">
        <v>2</v>
      </c>
      <c r="T4840" s="15">
        <v>7.1541959999999994E-8</v>
      </c>
      <c r="U4840" s="15">
        <v>2.0009139999999999E-3</v>
      </c>
    </row>
    <row r="4841" spans="1:21" x14ac:dyDescent="0.25">
      <c r="A4841" s="4">
        <v>4839</v>
      </c>
      <c r="B4841" s="4" t="s">
        <v>15612</v>
      </c>
      <c r="C4841" s="4">
        <v>4</v>
      </c>
      <c r="D4841" s="93">
        <v>2557.36</v>
      </c>
      <c r="E4841" s="4" t="s">
        <v>10191</v>
      </c>
      <c r="F4841" s="4" t="s">
        <v>8988</v>
      </c>
      <c r="G4841" s="4" t="s">
        <v>8989</v>
      </c>
      <c r="H4841" s="93">
        <v>2557.3420000000001</v>
      </c>
      <c r="I4841" s="4" t="s">
        <v>8990</v>
      </c>
      <c r="J4841" s="15">
        <v>4.7098519999999999E-6</v>
      </c>
      <c r="K4841" s="15">
        <v>0.55554630000000005</v>
      </c>
      <c r="L4841" s="4">
        <v>1.8065999999999999E-2</v>
      </c>
      <c r="M4841" s="4">
        <v>7.0643659999999997</v>
      </c>
      <c r="N4841" s="4" t="s">
        <v>10192</v>
      </c>
      <c r="O4841" s="4" t="s">
        <v>9004</v>
      </c>
      <c r="P4841" s="4">
        <v>23</v>
      </c>
      <c r="Q4841" s="4">
        <v>1</v>
      </c>
      <c r="R4841" s="4">
        <v>12</v>
      </c>
      <c r="S4841" s="4">
        <v>7</v>
      </c>
      <c r="T4841" s="15">
        <v>1.42632E-3</v>
      </c>
      <c r="U4841" s="15">
        <v>1.195454E-7</v>
      </c>
    </row>
    <row r="4842" spans="1:21" x14ac:dyDescent="0.25">
      <c r="A4842" s="4">
        <v>4840</v>
      </c>
      <c r="B4842" s="4" t="s">
        <v>15613</v>
      </c>
      <c r="C4842" s="4">
        <v>3</v>
      </c>
      <c r="D4842" s="93">
        <v>2537.2080000000001</v>
      </c>
      <c r="E4842" s="4" t="s">
        <v>12432</v>
      </c>
      <c r="F4842" s="4" t="s">
        <v>8988</v>
      </c>
      <c r="G4842" s="4" t="s">
        <v>8989</v>
      </c>
      <c r="H4842" s="93">
        <v>2537.2040000000002</v>
      </c>
      <c r="I4842" s="4" t="s">
        <v>8990</v>
      </c>
      <c r="J4842" s="15">
        <v>1</v>
      </c>
      <c r="K4842" s="15">
        <v>0.55619830000000003</v>
      </c>
      <c r="L4842" s="4">
        <v>3.5070000000000001E-3</v>
      </c>
      <c r="M4842" s="4">
        <v>1.3822300000000001</v>
      </c>
      <c r="N4842" s="4" t="s">
        <v>12433</v>
      </c>
      <c r="O4842" s="4" t="s">
        <v>9004</v>
      </c>
      <c r="P4842" s="4">
        <v>15</v>
      </c>
      <c r="Q4842" s="4">
        <v>1</v>
      </c>
      <c r="R4842" s="4">
        <v>6.5</v>
      </c>
      <c r="S4842" s="4">
        <v>3.5</v>
      </c>
      <c r="T4842" s="15">
        <v>1.1389490000000001E-6</v>
      </c>
      <c r="U4842" s="15">
        <v>1</v>
      </c>
    </row>
    <row r="4843" spans="1:21" x14ac:dyDescent="0.25">
      <c r="A4843" s="4">
        <v>4841</v>
      </c>
      <c r="B4843" s="4" t="s">
        <v>15614</v>
      </c>
      <c r="C4843" s="4">
        <v>4</v>
      </c>
      <c r="D4843" s="93">
        <v>2384.1999999999998</v>
      </c>
      <c r="E4843" s="4" t="s">
        <v>9392</v>
      </c>
      <c r="F4843" s="4" t="s">
        <v>8988</v>
      </c>
      <c r="G4843" s="4" t="s">
        <v>8989</v>
      </c>
      <c r="H4843" s="93">
        <v>2384.1950000000002</v>
      </c>
      <c r="I4843" s="4" t="s">
        <v>8990</v>
      </c>
      <c r="J4843" s="15">
        <v>1</v>
      </c>
      <c r="K4843" s="15">
        <v>0.55628639999999996</v>
      </c>
      <c r="L4843" s="4">
        <v>4.9300000000000004E-3</v>
      </c>
      <c r="M4843" s="4">
        <v>2.0677840000000001</v>
      </c>
      <c r="N4843" s="4" t="s">
        <v>9394</v>
      </c>
      <c r="O4843" s="4" t="s">
        <v>9004</v>
      </c>
      <c r="P4843" s="4">
        <v>14</v>
      </c>
      <c r="Q4843" s="4">
        <v>1</v>
      </c>
      <c r="R4843" s="4">
        <v>8.5</v>
      </c>
      <c r="S4843" s="4">
        <v>6.5</v>
      </c>
      <c r="T4843" s="15">
        <v>0.39032109999999998</v>
      </c>
      <c r="U4843" s="15">
        <v>1</v>
      </c>
    </row>
    <row r="4844" spans="1:21" x14ac:dyDescent="0.25">
      <c r="A4844" s="4">
        <v>4842</v>
      </c>
      <c r="B4844" s="4" t="s">
        <v>15615</v>
      </c>
      <c r="C4844" s="4">
        <v>2</v>
      </c>
      <c r="D4844" s="93">
        <v>1618.7850000000001</v>
      </c>
      <c r="E4844" s="4" t="s">
        <v>9622</v>
      </c>
      <c r="F4844" s="4" t="s">
        <v>8988</v>
      </c>
      <c r="G4844" s="4" t="s">
        <v>8989</v>
      </c>
      <c r="H4844" s="93">
        <v>1618.771</v>
      </c>
      <c r="I4844" s="4" t="s">
        <v>9754</v>
      </c>
      <c r="J4844" s="15">
        <v>1.335384E-5</v>
      </c>
      <c r="K4844" s="15">
        <v>0.55633429999999995</v>
      </c>
      <c r="L4844" s="4">
        <v>1.409E-2</v>
      </c>
      <c r="M4844" s="4">
        <v>8.7041360000000001</v>
      </c>
      <c r="N4844" s="4" t="s">
        <v>9623</v>
      </c>
      <c r="O4844" s="4" t="s">
        <v>9004</v>
      </c>
      <c r="P4844" s="4">
        <v>20</v>
      </c>
      <c r="Q4844" s="4">
        <v>1</v>
      </c>
      <c r="R4844" s="4">
        <v>9</v>
      </c>
      <c r="S4844" s="4">
        <v>6</v>
      </c>
      <c r="T4844" s="15">
        <v>9.6986269999999995E-6</v>
      </c>
      <c r="U4844" s="15">
        <v>1.567424E-3</v>
      </c>
    </row>
    <row r="4845" spans="1:21" x14ac:dyDescent="0.25">
      <c r="A4845" s="4">
        <v>4843</v>
      </c>
      <c r="B4845" s="4" t="s">
        <v>15616</v>
      </c>
      <c r="C4845" s="4">
        <v>3</v>
      </c>
      <c r="D4845" s="93">
        <v>1667.8030000000001</v>
      </c>
      <c r="E4845" s="4" t="s">
        <v>15617</v>
      </c>
      <c r="F4845" s="4" t="s">
        <v>8988</v>
      </c>
      <c r="G4845" s="4" t="s">
        <v>8989</v>
      </c>
      <c r="H4845" s="93">
        <v>1667.787</v>
      </c>
      <c r="I4845" s="4" t="s">
        <v>8990</v>
      </c>
      <c r="J4845" s="15">
        <v>8.1855680000000002E-5</v>
      </c>
      <c r="K4845" s="15">
        <v>0.52373119999999995</v>
      </c>
      <c r="L4845" s="4">
        <v>1.5514999999999999E-2</v>
      </c>
      <c r="M4845" s="4">
        <v>9.3027460000000008</v>
      </c>
      <c r="N4845" s="4" t="s">
        <v>15618</v>
      </c>
      <c r="O4845" s="4" t="s">
        <v>8992</v>
      </c>
      <c r="P4845" s="4">
        <v>22</v>
      </c>
      <c r="Q4845" s="4">
        <v>1</v>
      </c>
      <c r="R4845" s="4">
        <v>16</v>
      </c>
      <c r="S4845" s="4">
        <v>5</v>
      </c>
      <c r="T4845" s="15">
        <v>5.7560570000000005E-13</v>
      </c>
      <c r="U4845" s="15">
        <v>1.635708E-3</v>
      </c>
    </row>
    <row r="4846" spans="1:21" x14ac:dyDescent="0.25">
      <c r="A4846" s="4">
        <v>4844</v>
      </c>
      <c r="B4846" s="4" t="s">
        <v>15619</v>
      </c>
      <c r="C4846" s="4">
        <v>4</v>
      </c>
      <c r="D4846" s="93">
        <v>2980.5140000000001</v>
      </c>
      <c r="E4846" s="4" t="s">
        <v>15231</v>
      </c>
      <c r="F4846" s="4" t="s">
        <v>8988</v>
      </c>
      <c r="G4846" s="4" t="s">
        <v>8989</v>
      </c>
      <c r="H4846" s="93">
        <v>2980.5079999999998</v>
      </c>
      <c r="I4846" s="4" t="s">
        <v>8990</v>
      </c>
      <c r="J4846" s="15">
        <v>1</v>
      </c>
      <c r="K4846" s="15">
        <v>0.52384459999999999</v>
      </c>
      <c r="L4846" s="4">
        <v>5.6750000000000004E-3</v>
      </c>
      <c r="M4846" s="4">
        <v>1.9040379999999999</v>
      </c>
      <c r="N4846" s="4" t="s">
        <v>15232</v>
      </c>
      <c r="O4846" s="4" t="s">
        <v>8992</v>
      </c>
      <c r="P4846" s="4">
        <v>15</v>
      </c>
      <c r="Q4846" s="4">
        <v>1</v>
      </c>
      <c r="R4846" s="4">
        <v>11</v>
      </c>
      <c r="S4846" s="4">
        <v>3</v>
      </c>
      <c r="T4846" s="15">
        <v>1</v>
      </c>
      <c r="U4846" s="15">
        <v>1</v>
      </c>
    </row>
    <row r="4847" spans="1:21" x14ac:dyDescent="0.25">
      <c r="A4847" s="4">
        <v>4845</v>
      </c>
      <c r="B4847" s="4" t="s">
        <v>15620</v>
      </c>
      <c r="C4847" s="4">
        <v>4</v>
      </c>
      <c r="D4847" s="93">
        <v>1981.021</v>
      </c>
      <c r="E4847" s="4" t="s">
        <v>9279</v>
      </c>
      <c r="F4847" s="4" t="s">
        <v>8988</v>
      </c>
      <c r="G4847" s="4" t="s">
        <v>8989</v>
      </c>
      <c r="H4847" s="93">
        <v>1981.0170000000001</v>
      </c>
      <c r="I4847" s="4" t="s">
        <v>9438</v>
      </c>
      <c r="J4847" s="15">
        <v>2.453148E-3</v>
      </c>
      <c r="K4847" s="15">
        <v>0.56036680000000005</v>
      </c>
      <c r="L4847" s="4">
        <v>3.4989999999999999E-3</v>
      </c>
      <c r="M4847" s="4">
        <v>1.7662640000000001</v>
      </c>
      <c r="N4847" s="4" t="s">
        <v>9280</v>
      </c>
      <c r="O4847" s="4" t="s">
        <v>9004</v>
      </c>
      <c r="P4847" s="4">
        <v>16</v>
      </c>
      <c r="Q4847" s="4">
        <v>1</v>
      </c>
      <c r="R4847" s="4">
        <v>9.5</v>
      </c>
      <c r="S4847" s="4">
        <v>4.5</v>
      </c>
      <c r="T4847" s="15">
        <v>4.7758089999999998E-3</v>
      </c>
      <c r="U4847" s="15">
        <v>6.5574029999999998E-3</v>
      </c>
    </row>
    <row r="4848" spans="1:21" x14ac:dyDescent="0.25">
      <c r="A4848" s="4">
        <v>4846</v>
      </c>
      <c r="B4848" s="4" t="s">
        <v>15621</v>
      </c>
      <c r="C4848" s="4">
        <v>3</v>
      </c>
      <c r="D4848" s="93">
        <v>1666.8119999999999</v>
      </c>
      <c r="E4848" s="4" t="s">
        <v>9659</v>
      </c>
      <c r="F4848" s="4" t="s">
        <v>8988</v>
      </c>
      <c r="G4848" s="4" t="s">
        <v>8989</v>
      </c>
      <c r="H4848" s="93">
        <v>1666.8109999999999</v>
      </c>
      <c r="I4848" s="4" t="s">
        <v>8990</v>
      </c>
      <c r="J4848" s="15">
        <v>1</v>
      </c>
      <c r="K4848" s="15">
        <v>0.56206429999999996</v>
      </c>
      <c r="L4848" s="4">
        <v>8.8099999999999995E-4</v>
      </c>
      <c r="M4848" s="4">
        <v>0.52855399999999997</v>
      </c>
      <c r="N4848" s="4" t="s">
        <v>9660</v>
      </c>
      <c r="O4848" s="4" t="s">
        <v>9004</v>
      </c>
      <c r="P4848" s="4">
        <v>14</v>
      </c>
      <c r="Q4848" s="4">
        <v>1</v>
      </c>
      <c r="R4848" s="4">
        <v>7</v>
      </c>
      <c r="S4848" s="4">
        <v>3</v>
      </c>
      <c r="T4848" s="15">
        <v>1.574835E-9</v>
      </c>
      <c r="U4848" s="15">
        <v>1</v>
      </c>
    </row>
    <row r="4849" spans="1:21" x14ac:dyDescent="0.25">
      <c r="A4849" s="4">
        <v>4847</v>
      </c>
      <c r="B4849" s="4" t="s">
        <v>15622</v>
      </c>
      <c r="C4849" s="4">
        <v>4</v>
      </c>
      <c r="D4849" s="93">
        <v>2909.4960000000001</v>
      </c>
      <c r="E4849" s="4" t="s">
        <v>10832</v>
      </c>
      <c r="F4849" s="4" t="s">
        <v>8988</v>
      </c>
      <c r="G4849" s="4" t="s">
        <v>8989</v>
      </c>
      <c r="H4849" s="93">
        <v>2909.473</v>
      </c>
      <c r="I4849" s="4" t="s">
        <v>9348</v>
      </c>
      <c r="J4849" s="15">
        <v>2.4448839999999999E-2</v>
      </c>
      <c r="K4849" s="15">
        <v>0.56221169999999998</v>
      </c>
      <c r="L4849" s="4">
        <v>2.3526999999999999E-2</v>
      </c>
      <c r="M4849" s="4">
        <v>8.0863449999999997</v>
      </c>
      <c r="N4849" s="4" t="s">
        <v>10833</v>
      </c>
      <c r="O4849" s="4" t="s">
        <v>9004</v>
      </c>
      <c r="P4849" s="4">
        <v>23</v>
      </c>
      <c r="Q4849" s="4">
        <v>1</v>
      </c>
      <c r="R4849" s="4">
        <v>8</v>
      </c>
      <c r="S4849" s="4">
        <v>10</v>
      </c>
      <c r="T4849" s="15">
        <v>2.2735569999999998E-3</v>
      </c>
      <c r="U4849" s="15">
        <v>3.6929230000000001E-4</v>
      </c>
    </row>
    <row r="4850" spans="1:21" x14ac:dyDescent="0.25">
      <c r="A4850" s="4">
        <v>4848</v>
      </c>
      <c r="B4850" s="4" t="s">
        <v>15623</v>
      </c>
      <c r="C4850" s="4">
        <v>2</v>
      </c>
      <c r="D4850" s="93">
        <v>1605.8620000000001</v>
      </c>
      <c r="E4850" s="4" t="s">
        <v>14184</v>
      </c>
      <c r="F4850" s="4" t="s">
        <v>8988</v>
      </c>
      <c r="G4850" s="4" t="s">
        <v>8989</v>
      </c>
      <c r="H4850" s="93">
        <v>1605.848</v>
      </c>
      <c r="I4850" s="4" t="s">
        <v>8990</v>
      </c>
      <c r="J4850" s="15">
        <v>1.0277370000000001E-5</v>
      </c>
      <c r="K4850" s="15">
        <v>0.56300479999999997</v>
      </c>
      <c r="L4850" s="4">
        <v>1.3363999999999999E-2</v>
      </c>
      <c r="M4850" s="4">
        <v>8.322082</v>
      </c>
      <c r="N4850" s="4" t="s">
        <v>14185</v>
      </c>
      <c r="O4850" s="4" t="s">
        <v>9004</v>
      </c>
      <c r="P4850" s="4">
        <v>20</v>
      </c>
      <c r="Q4850" s="4">
        <v>1</v>
      </c>
      <c r="R4850" s="4">
        <v>8</v>
      </c>
      <c r="S4850" s="4">
        <v>5</v>
      </c>
      <c r="T4850" s="15">
        <v>6.5617449999999996E-5</v>
      </c>
      <c r="U4850" s="15">
        <v>2.3194819999999999E-8</v>
      </c>
    </row>
    <row r="4851" spans="1:21" x14ac:dyDescent="0.25">
      <c r="A4851" s="4">
        <v>4849</v>
      </c>
      <c r="B4851" s="4" t="s">
        <v>15624</v>
      </c>
      <c r="C4851" s="4">
        <v>4</v>
      </c>
      <c r="D4851" s="93">
        <v>2058.047</v>
      </c>
      <c r="E4851" s="4" t="s">
        <v>9288</v>
      </c>
      <c r="F4851" s="4" t="s">
        <v>8988</v>
      </c>
      <c r="G4851" s="4" t="s">
        <v>8989</v>
      </c>
      <c r="H4851" s="93">
        <v>2058.0279999999998</v>
      </c>
      <c r="I4851" s="4" t="s">
        <v>9079</v>
      </c>
      <c r="J4851" s="15">
        <v>0.33985680000000001</v>
      </c>
      <c r="K4851" s="15">
        <v>0.56383989999999995</v>
      </c>
      <c r="L4851" s="4">
        <v>1.8204000000000001E-2</v>
      </c>
      <c r="M4851" s="4">
        <v>8.8453590000000002</v>
      </c>
      <c r="N4851" s="4" t="s">
        <v>9289</v>
      </c>
      <c r="O4851" s="4" t="s">
        <v>9004</v>
      </c>
      <c r="P4851" s="4">
        <v>21</v>
      </c>
      <c r="Q4851" s="4">
        <v>1</v>
      </c>
      <c r="R4851" s="4">
        <v>7</v>
      </c>
      <c r="S4851" s="4">
        <v>11</v>
      </c>
      <c r="T4851" s="15">
        <v>0.59816250000000004</v>
      </c>
      <c r="U4851" s="15">
        <v>8.4434829999999999E-6</v>
      </c>
    </row>
    <row r="4852" spans="1:21" x14ac:dyDescent="0.25">
      <c r="A4852" s="4">
        <v>4850</v>
      </c>
      <c r="B4852" s="4" t="s">
        <v>15625</v>
      </c>
      <c r="C4852" s="4">
        <v>3</v>
      </c>
      <c r="D4852" s="93">
        <v>3575.7</v>
      </c>
      <c r="E4852" s="4" t="s">
        <v>15626</v>
      </c>
      <c r="F4852" s="4" t="s">
        <v>8988</v>
      </c>
      <c r="G4852" s="4" t="s">
        <v>8989</v>
      </c>
      <c r="H4852" s="93">
        <v>3575.681</v>
      </c>
      <c r="I4852" s="4" t="s">
        <v>8990</v>
      </c>
      <c r="J4852" s="15">
        <v>1</v>
      </c>
      <c r="K4852" s="15">
        <v>0.56485059999999998</v>
      </c>
      <c r="L4852" s="4">
        <v>1.9158999999999999E-2</v>
      </c>
      <c r="M4852" s="4">
        <v>5.3581399999999997</v>
      </c>
      <c r="N4852" s="4" t="s">
        <v>15627</v>
      </c>
      <c r="O4852" s="4" t="s">
        <v>9004</v>
      </c>
      <c r="P4852" s="4">
        <v>21</v>
      </c>
      <c r="Q4852" s="4">
        <v>1</v>
      </c>
      <c r="R4852" s="4">
        <v>8</v>
      </c>
      <c r="S4852" s="4">
        <v>4</v>
      </c>
      <c r="T4852" s="15">
        <v>0.1013285</v>
      </c>
      <c r="U4852" s="15">
        <v>1</v>
      </c>
    </row>
    <row r="4853" spans="1:21" x14ac:dyDescent="0.25">
      <c r="A4853" s="4">
        <v>4851</v>
      </c>
      <c r="B4853" s="4" t="s">
        <v>15628</v>
      </c>
      <c r="C4853" s="4">
        <v>4</v>
      </c>
      <c r="D4853" s="93">
        <v>2555.2890000000002</v>
      </c>
      <c r="E4853" s="4" t="s">
        <v>14344</v>
      </c>
      <c r="F4853" s="4" t="s">
        <v>8988</v>
      </c>
      <c r="G4853" s="4" t="s">
        <v>8989</v>
      </c>
      <c r="H4853" s="93">
        <v>2555.277</v>
      </c>
      <c r="I4853" s="4" t="s">
        <v>8990</v>
      </c>
      <c r="J4853" s="15">
        <v>1</v>
      </c>
      <c r="K4853" s="15">
        <v>0.56489639999999997</v>
      </c>
      <c r="L4853" s="4">
        <v>1.1802E-2</v>
      </c>
      <c r="M4853" s="4">
        <v>4.6186780000000001</v>
      </c>
      <c r="N4853" s="4" t="s">
        <v>14345</v>
      </c>
      <c r="O4853" s="4" t="s">
        <v>9004</v>
      </c>
      <c r="P4853" s="4">
        <v>14</v>
      </c>
      <c r="Q4853" s="4">
        <v>1</v>
      </c>
      <c r="R4853" s="4">
        <v>4</v>
      </c>
      <c r="S4853" s="4">
        <v>4</v>
      </c>
      <c r="T4853" s="15">
        <v>1</v>
      </c>
      <c r="U4853" s="15">
        <v>1</v>
      </c>
    </row>
    <row r="4854" spans="1:21" x14ac:dyDescent="0.25">
      <c r="A4854" s="4">
        <v>4852</v>
      </c>
      <c r="B4854" s="4" t="s">
        <v>15629</v>
      </c>
      <c r="C4854" s="4">
        <v>2</v>
      </c>
      <c r="D4854" s="93">
        <v>1016.498</v>
      </c>
      <c r="E4854" s="4" t="s">
        <v>12543</v>
      </c>
      <c r="F4854" s="4" t="s">
        <v>8988</v>
      </c>
      <c r="G4854" s="4" t="s">
        <v>8989</v>
      </c>
      <c r="H4854" s="93">
        <v>1016.489</v>
      </c>
      <c r="I4854" s="4" t="s">
        <v>12544</v>
      </c>
      <c r="J4854" s="15">
        <v>1</v>
      </c>
      <c r="K4854" s="15">
        <v>0.56553039999999999</v>
      </c>
      <c r="L4854" s="4">
        <v>8.3169999999999997E-3</v>
      </c>
      <c r="M4854" s="4">
        <v>8.1820819999999994</v>
      </c>
      <c r="N4854" s="4" t="s">
        <v>12545</v>
      </c>
      <c r="O4854" s="4" t="s">
        <v>9004</v>
      </c>
      <c r="P4854" s="4">
        <v>5</v>
      </c>
      <c r="Q4854" s="4">
        <v>1</v>
      </c>
      <c r="R4854" s="4">
        <v>3</v>
      </c>
      <c r="S4854" s="4">
        <v>4</v>
      </c>
      <c r="T4854" s="15">
        <v>1</v>
      </c>
      <c r="U4854" s="15">
        <v>1</v>
      </c>
    </row>
    <row r="4855" spans="1:21" x14ac:dyDescent="0.25">
      <c r="A4855" s="4">
        <v>4853</v>
      </c>
      <c r="B4855" s="4" t="s">
        <v>15630</v>
      </c>
      <c r="C4855" s="4">
        <v>3</v>
      </c>
      <c r="D4855" s="93">
        <v>2006.087</v>
      </c>
      <c r="E4855" s="4" t="s">
        <v>15631</v>
      </c>
      <c r="F4855" s="4" t="s">
        <v>8988</v>
      </c>
      <c r="G4855" s="4" t="s">
        <v>8989</v>
      </c>
      <c r="H4855" s="93">
        <v>2006.08</v>
      </c>
      <c r="I4855" s="4" t="s">
        <v>8990</v>
      </c>
      <c r="J4855" s="15">
        <v>8.3710680000000006E-3</v>
      </c>
      <c r="K4855" s="15">
        <v>0.52561749999999996</v>
      </c>
      <c r="L4855" s="4">
        <v>6.2690000000000003E-3</v>
      </c>
      <c r="M4855" s="4">
        <v>3.1249989999999999</v>
      </c>
      <c r="N4855" s="4" t="s">
        <v>15632</v>
      </c>
      <c r="O4855" s="4" t="s">
        <v>8992</v>
      </c>
      <c r="P4855" s="4">
        <v>13</v>
      </c>
      <c r="Q4855" s="4">
        <v>1</v>
      </c>
      <c r="R4855" s="4">
        <v>8</v>
      </c>
      <c r="S4855" s="4">
        <v>6</v>
      </c>
      <c r="T4855" s="15">
        <v>3.1757479999999999E-4</v>
      </c>
      <c r="U4855" s="15">
        <v>1.974765E-7</v>
      </c>
    </row>
    <row r="4856" spans="1:21" x14ac:dyDescent="0.25">
      <c r="A4856" s="4">
        <v>4854</v>
      </c>
      <c r="B4856" s="4" t="s">
        <v>15633</v>
      </c>
      <c r="C4856" s="4">
        <v>4</v>
      </c>
      <c r="D4856" s="93">
        <v>2070.11</v>
      </c>
      <c r="E4856" s="4" t="s">
        <v>13194</v>
      </c>
      <c r="F4856" s="4" t="s">
        <v>8988</v>
      </c>
      <c r="G4856" s="4" t="s">
        <v>8989</v>
      </c>
      <c r="H4856" s="93">
        <v>2070.1089999999999</v>
      </c>
      <c r="I4856" s="4" t="s">
        <v>8990</v>
      </c>
      <c r="J4856" s="15">
        <v>4.7765570000000002E-7</v>
      </c>
      <c r="K4856" s="15">
        <v>0.52584540000000002</v>
      </c>
      <c r="L4856" s="4">
        <v>6.0700000000000001E-4</v>
      </c>
      <c r="M4856" s="4">
        <v>0.29322100000000001</v>
      </c>
      <c r="N4856" s="4" t="s">
        <v>13195</v>
      </c>
      <c r="O4856" s="4" t="s">
        <v>8992</v>
      </c>
      <c r="P4856" s="4">
        <v>17</v>
      </c>
      <c r="Q4856" s="4">
        <v>1</v>
      </c>
      <c r="R4856" s="4">
        <v>10.5</v>
      </c>
      <c r="S4856" s="4">
        <v>10.5</v>
      </c>
      <c r="T4856" s="15">
        <v>1.6344799999999999E-12</v>
      </c>
      <c r="U4856" s="15">
        <v>1.0740319999999999E-5</v>
      </c>
    </row>
    <row r="4857" spans="1:21" x14ac:dyDescent="0.25">
      <c r="A4857" s="4">
        <v>4855</v>
      </c>
      <c r="B4857" s="4" t="s">
        <v>15634</v>
      </c>
      <c r="C4857" s="4">
        <v>4</v>
      </c>
      <c r="D4857" s="93">
        <v>2643.2269999999999</v>
      </c>
      <c r="E4857" s="4" t="s">
        <v>15635</v>
      </c>
      <c r="F4857" s="4" t="s">
        <v>8988</v>
      </c>
      <c r="G4857" s="4" t="s">
        <v>8989</v>
      </c>
      <c r="H4857" s="93">
        <v>2643.221</v>
      </c>
      <c r="I4857" s="4" t="s">
        <v>8990</v>
      </c>
      <c r="J4857" s="15">
        <v>5.9710980000000002E-3</v>
      </c>
      <c r="K4857" s="15">
        <v>0.52658070000000001</v>
      </c>
      <c r="L4857" s="4">
        <v>6.0439999999999999E-3</v>
      </c>
      <c r="M4857" s="4">
        <v>2.2866040000000001</v>
      </c>
      <c r="N4857" s="4" t="s">
        <v>15636</v>
      </c>
      <c r="O4857" s="4" t="s">
        <v>8992</v>
      </c>
      <c r="P4857" s="4">
        <v>16</v>
      </c>
      <c r="Q4857" s="4">
        <v>1</v>
      </c>
      <c r="R4857" s="4">
        <v>11</v>
      </c>
      <c r="S4857" s="4">
        <v>7</v>
      </c>
      <c r="T4857" s="15">
        <v>2.4933540000000001E-3</v>
      </c>
      <c r="U4857" s="15">
        <v>3.8456120000000002E-4</v>
      </c>
    </row>
    <row r="4858" spans="1:21" x14ac:dyDescent="0.25">
      <c r="A4858" s="4">
        <v>4856</v>
      </c>
      <c r="B4858" s="4" t="s">
        <v>15637</v>
      </c>
      <c r="C4858" s="4">
        <v>3</v>
      </c>
      <c r="D4858" s="93">
        <v>2324.2869999999998</v>
      </c>
      <c r="E4858" s="4" t="s">
        <v>11397</v>
      </c>
      <c r="F4858" s="4" t="s">
        <v>8988</v>
      </c>
      <c r="G4858" s="4" t="s">
        <v>8989</v>
      </c>
      <c r="H4858" s="93">
        <v>2324.2649999999999</v>
      </c>
      <c r="I4858" s="4" t="s">
        <v>8990</v>
      </c>
      <c r="J4858" s="15">
        <v>2.8533529999999999E-3</v>
      </c>
      <c r="K4858" s="15">
        <v>0.52731349999999999</v>
      </c>
      <c r="L4858" s="4">
        <v>2.1732000000000001E-2</v>
      </c>
      <c r="M4858" s="4">
        <v>9.3500530000000008</v>
      </c>
      <c r="N4858" s="4" t="s">
        <v>11398</v>
      </c>
      <c r="O4858" s="4" t="s">
        <v>8992</v>
      </c>
      <c r="P4858" s="4">
        <v>19</v>
      </c>
      <c r="Q4858" s="4">
        <v>1</v>
      </c>
      <c r="R4858" s="4">
        <v>7</v>
      </c>
      <c r="S4858" s="4">
        <v>5</v>
      </c>
      <c r="T4858" s="15">
        <v>2.2227430000000001E-3</v>
      </c>
      <c r="U4858" s="15">
        <v>4.3118250000000001E-4</v>
      </c>
    </row>
    <row r="4859" spans="1:21" x14ac:dyDescent="0.25">
      <c r="A4859" s="4">
        <v>4857</v>
      </c>
      <c r="B4859" s="4" t="s">
        <v>15638</v>
      </c>
      <c r="C4859" s="4">
        <v>2</v>
      </c>
      <c r="D4859" s="93">
        <v>2051.982</v>
      </c>
      <c r="E4859" s="4" t="s">
        <v>15639</v>
      </c>
      <c r="F4859" s="4" t="s">
        <v>8988</v>
      </c>
      <c r="G4859" s="4" t="s">
        <v>8989</v>
      </c>
      <c r="H4859" s="93">
        <v>2051.9630000000002</v>
      </c>
      <c r="I4859" s="4" t="s">
        <v>8990</v>
      </c>
      <c r="J4859" s="15">
        <v>1.06629E-8</v>
      </c>
      <c r="K4859" s="15">
        <v>0.52787010000000001</v>
      </c>
      <c r="L4859" s="4">
        <v>1.8883E-2</v>
      </c>
      <c r="M4859" s="4">
        <v>9.2024089999999994</v>
      </c>
      <c r="N4859" s="4" t="s">
        <v>15640</v>
      </c>
      <c r="O4859" s="4" t="s">
        <v>8992</v>
      </c>
      <c r="P4859" s="4">
        <v>20</v>
      </c>
      <c r="Q4859" s="4">
        <v>1</v>
      </c>
      <c r="R4859" s="4">
        <v>3</v>
      </c>
      <c r="S4859" s="4">
        <v>8</v>
      </c>
      <c r="T4859" s="15">
        <v>9.6891220000000008E-9</v>
      </c>
      <c r="U4859" s="15">
        <v>6.4621970000000005E-8</v>
      </c>
    </row>
    <row r="4860" spans="1:21" x14ac:dyDescent="0.25">
      <c r="A4860" s="4">
        <v>4858</v>
      </c>
      <c r="B4860" s="4" t="s">
        <v>15641</v>
      </c>
      <c r="C4860" s="4">
        <v>4</v>
      </c>
      <c r="D4860" s="93">
        <v>1637.886</v>
      </c>
      <c r="E4860" s="4" t="s">
        <v>10285</v>
      </c>
      <c r="F4860" s="4" t="s">
        <v>8988</v>
      </c>
      <c r="G4860" s="4" t="s">
        <v>8989</v>
      </c>
      <c r="H4860" s="93">
        <v>1637.886</v>
      </c>
      <c r="I4860" s="4" t="s">
        <v>8990</v>
      </c>
      <c r="J4860" s="15">
        <v>6.1777990000000003E-4</v>
      </c>
      <c r="K4860" s="15">
        <v>0.52794810000000003</v>
      </c>
      <c r="L4860" s="4">
        <v>7.1000000000000005E-5</v>
      </c>
      <c r="M4860" s="4">
        <v>4.3348999999999999E-2</v>
      </c>
      <c r="N4860" s="4" t="s">
        <v>10286</v>
      </c>
      <c r="O4860" s="4" t="s">
        <v>8992</v>
      </c>
      <c r="P4860" s="4">
        <v>17</v>
      </c>
      <c r="Q4860" s="4">
        <v>1</v>
      </c>
      <c r="R4860" s="4">
        <v>13.5</v>
      </c>
      <c r="S4860" s="4">
        <v>5.5</v>
      </c>
      <c r="T4860" s="15">
        <v>6.0041199999999997E-5</v>
      </c>
      <c r="U4860" s="15">
        <v>9.0154540000000004E-4</v>
      </c>
    </row>
    <row r="4861" spans="1:21" x14ac:dyDescent="0.25">
      <c r="A4861" s="4">
        <v>4859</v>
      </c>
      <c r="B4861" s="4" t="s">
        <v>15642</v>
      </c>
      <c r="C4861" s="4">
        <v>3</v>
      </c>
      <c r="D4861" s="93">
        <v>2555.2339999999999</v>
      </c>
      <c r="E4861" s="4" t="s">
        <v>14898</v>
      </c>
      <c r="F4861" s="4" t="s">
        <v>8988</v>
      </c>
      <c r="G4861" s="4" t="s">
        <v>8989</v>
      </c>
      <c r="H4861" s="93">
        <v>2555.212</v>
      </c>
      <c r="I4861" s="4" t="s">
        <v>8990</v>
      </c>
      <c r="J4861" s="15">
        <v>8.3635330000000004E-5</v>
      </c>
      <c r="K4861" s="15">
        <v>0.52837420000000002</v>
      </c>
      <c r="L4861" s="4">
        <v>2.179E-2</v>
      </c>
      <c r="M4861" s="4">
        <v>8.5276680000000002</v>
      </c>
      <c r="N4861" s="4" t="s">
        <v>14899</v>
      </c>
      <c r="O4861" s="4" t="s">
        <v>8992</v>
      </c>
      <c r="P4861" s="4">
        <v>21</v>
      </c>
      <c r="Q4861" s="4">
        <v>1</v>
      </c>
      <c r="R4861" s="4">
        <v>5</v>
      </c>
      <c r="S4861" s="4">
        <v>7</v>
      </c>
      <c r="T4861" s="15">
        <v>1</v>
      </c>
      <c r="U4861" s="15">
        <v>1.6646460000000001E-5</v>
      </c>
    </row>
    <row r="4862" spans="1:21" x14ac:dyDescent="0.25">
      <c r="A4862" s="4">
        <v>4860</v>
      </c>
      <c r="B4862" s="4" t="s">
        <v>15643</v>
      </c>
      <c r="C4862" s="4">
        <v>4</v>
      </c>
      <c r="D4862" s="93">
        <v>2354.2420000000002</v>
      </c>
      <c r="E4862" s="4" t="s">
        <v>15644</v>
      </c>
      <c r="F4862" s="4" t="s">
        <v>8988</v>
      </c>
      <c r="G4862" s="4" t="s">
        <v>8989</v>
      </c>
      <c r="H4862" s="93">
        <v>2354.221</v>
      </c>
      <c r="I4862" s="4" t="s">
        <v>8990</v>
      </c>
      <c r="J4862" s="15">
        <v>1.525589E-6</v>
      </c>
      <c r="K4862" s="15">
        <v>0.5286556</v>
      </c>
      <c r="L4862" s="4">
        <v>2.0764000000000001E-2</v>
      </c>
      <c r="M4862" s="4">
        <v>8.819903</v>
      </c>
      <c r="N4862" s="4" t="s">
        <v>15645</v>
      </c>
      <c r="O4862" s="4" t="s">
        <v>8992</v>
      </c>
      <c r="P4862" s="4">
        <v>23</v>
      </c>
      <c r="Q4862" s="4">
        <v>1</v>
      </c>
      <c r="R4862" s="4">
        <v>18</v>
      </c>
      <c r="S4862" s="4">
        <v>12</v>
      </c>
      <c r="T4862" s="15">
        <v>3.207808E-10</v>
      </c>
      <c r="U4862" s="15">
        <v>2.9436799999999999E-5</v>
      </c>
    </row>
    <row r="4863" spans="1:21" x14ac:dyDescent="0.25">
      <c r="A4863" s="4">
        <v>4861</v>
      </c>
      <c r="B4863" s="4" t="s">
        <v>15646</v>
      </c>
      <c r="C4863" s="4">
        <v>3</v>
      </c>
      <c r="D4863" s="93">
        <v>2444.3270000000002</v>
      </c>
      <c r="E4863" s="4" t="s">
        <v>9132</v>
      </c>
      <c r="F4863" s="4" t="s">
        <v>8988</v>
      </c>
      <c r="G4863" s="4" t="s">
        <v>8989</v>
      </c>
      <c r="H4863" s="93">
        <v>2444.3249999999998</v>
      </c>
      <c r="I4863" s="4" t="s">
        <v>8990</v>
      </c>
      <c r="J4863" s="15">
        <v>1.145583E-6</v>
      </c>
      <c r="K4863" s="15">
        <v>0.52879339999999997</v>
      </c>
      <c r="L4863" s="4">
        <v>1.5510000000000001E-3</v>
      </c>
      <c r="M4863" s="4">
        <v>0.63453099999999996</v>
      </c>
      <c r="N4863" s="4" t="s">
        <v>9133</v>
      </c>
      <c r="O4863" s="4" t="s">
        <v>8992</v>
      </c>
      <c r="P4863" s="4">
        <v>17</v>
      </c>
      <c r="Q4863" s="4">
        <v>1</v>
      </c>
      <c r="R4863" s="4">
        <v>8</v>
      </c>
      <c r="S4863" s="4">
        <v>4</v>
      </c>
      <c r="T4863" s="15">
        <v>1</v>
      </c>
      <c r="U4863" s="15">
        <v>2.428074E-4</v>
      </c>
    </row>
    <row r="4864" spans="1:21" x14ac:dyDescent="0.25">
      <c r="A4864" s="4">
        <v>4862</v>
      </c>
      <c r="B4864" s="4" t="s">
        <v>15647</v>
      </c>
      <c r="C4864" s="4">
        <v>5</v>
      </c>
      <c r="D4864" s="93">
        <v>3616.9769999999999</v>
      </c>
      <c r="E4864" s="4" t="s">
        <v>13546</v>
      </c>
      <c r="F4864" s="4" t="s">
        <v>8988</v>
      </c>
      <c r="G4864" s="4" t="s">
        <v>8989</v>
      </c>
      <c r="H4864" s="93">
        <v>3616.97</v>
      </c>
      <c r="I4864" s="4" t="s">
        <v>8990</v>
      </c>
      <c r="J4864" s="15">
        <v>1</v>
      </c>
      <c r="K4864" s="15">
        <v>0.53445929999999997</v>
      </c>
      <c r="L4864" s="4">
        <v>7.7689999999999999E-3</v>
      </c>
      <c r="M4864" s="4">
        <v>2.1479309999999998</v>
      </c>
      <c r="N4864" s="4" t="s">
        <v>13547</v>
      </c>
      <c r="O4864" s="4" t="s">
        <v>8992</v>
      </c>
      <c r="P4864" s="4">
        <v>16</v>
      </c>
      <c r="Q4864" s="4">
        <v>1</v>
      </c>
      <c r="R4864" s="4">
        <v>8</v>
      </c>
      <c r="S4864" s="4">
        <v>10</v>
      </c>
      <c r="T4864" s="15">
        <v>1</v>
      </c>
      <c r="U4864" s="15">
        <v>1</v>
      </c>
    </row>
    <row r="4865" spans="1:21" x14ac:dyDescent="0.25">
      <c r="A4865" s="4">
        <v>4863</v>
      </c>
      <c r="B4865" s="4" t="s">
        <v>15648</v>
      </c>
      <c r="C4865" s="4">
        <v>4</v>
      </c>
      <c r="D4865" s="93">
        <v>2615.1979999999999</v>
      </c>
      <c r="E4865" s="4" t="s">
        <v>10553</v>
      </c>
      <c r="F4865" s="4" t="s">
        <v>8988</v>
      </c>
      <c r="G4865" s="4" t="s">
        <v>8989</v>
      </c>
      <c r="H4865" s="93">
        <v>2615.1930000000002</v>
      </c>
      <c r="I4865" s="4" t="s">
        <v>9438</v>
      </c>
      <c r="J4865" s="15">
        <v>1.139252E-6</v>
      </c>
      <c r="K4865" s="15">
        <v>0.53540639999999995</v>
      </c>
      <c r="L4865" s="4">
        <v>5.0749999999999997E-3</v>
      </c>
      <c r="M4865" s="4">
        <v>1.9405829999999999</v>
      </c>
      <c r="N4865" s="4" t="s">
        <v>9037</v>
      </c>
      <c r="O4865" s="4" t="s">
        <v>8992</v>
      </c>
      <c r="P4865" s="4">
        <v>14</v>
      </c>
      <c r="Q4865" s="4">
        <v>1</v>
      </c>
      <c r="R4865" s="4">
        <v>8</v>
      </c>
      <c r="S4865" s="4">
        <v>7</v>
      </c>
      <c r="T4865" s="15">
        <v>8.9363430000000002E-7</v>
      </c>
      <c r="U4865" s="15">
        <v>6.5788249999999996E-6</v>
      </c>
    </row>
    <row r="4866" spans="1:21" x14ac:dyDescent="0.25">
      <c r="A4866" s="4">
        <v>4864</v>
      </c>
      <c r="B4866" s="4" t="s">
        <v>15649</v>
      </c>
      <c r="C4866" s="4">
        <v>3</v>
      </c>
      <c r="D4866" s="93">
        <v>1699.88</v>
      </c>
      <c r="E4866" s="4" t="s">
        <v>15650</v>
      </c>
      <c r="F4866" s="4" t="s">
        <v>8988</v>
      </c>
      <c r="G4866" s="4" t="s">
        <v>8989</v>
      </c>
      <c r="H4866" s="93">
        <v>1699.865</v>
      </c>
      <c r="I4866" s="4" t="s">
        <v>8990</v>
      </c>
      <c r="J4866" s="15">
        <v>4.1550650000000003E-6</v>
      </c>
      <c r="K4866" s="15">
        <v>0.53748280000000004</v>
      </c>
      <c r="L4866" s="4">
        <v>1.4922E-2</v>
      </c>
      <c r="M4866" s="4">
        <v>8.7783449999999998</v>
      </c>
      <c r="N4866" s="4" t="s">
        <v>15651</v>
      </c>
      <c r="O4866" s="4" t="s">
        <v>8992</v>
      </c>
      <c r="P4866" s="4">
        <v>22</v>
      </c>
      <c r="Q4866" s="4">
        <v>1</v>
      </c>
      <c r="R4866" s="4">
        <v>13</v>
      </c>
      <c r="S4866" s="4">
        <v>7</v>
      </c>
      <c r="T4866" s="15">
        <v>7.7381229999999997E-8</v>
      </c>
      <c r="U4866" s="15">
        <v>2.2039849999999999E-4</v>
      </c>
    </row>
    <row r="4867" spans="1:21" x14ac:dyDescent="0.25">
      <c r="A4867" s="4">
        <v>4865</v>
      </c>
      <c r="B4867" s="4" t="s">
        <v>15652</v>
      </c>
      <c r="C4867" s="4">
        <v>4</v>
      </c>
      <c r="D4867" s="93">
        <v>1975.027</v>
      </c>
      <c r="E4867" s="4" t="s">
        <v>9734</v>
      </c>
      <c r="F4867" s="4" t="s">
        <v>8988</v>
      </c>
      <c r="G4867" s="4" t="s">
        <v>8989</v>
      </c>
      <c r="H4867" s="93">
        <v>1975.0239999999999</v>
      </c>
      <c r="I4867" s="4" t="s">
        <v>8990</v>
      </c>
      <c r="J4867" s="15">
        <v>8.786752E-5</v>
      </c>
      <c r="K4867" s="15">
        <v>0.53788849999999999</v>
      </c>
      <c r="L4867" s="4">
        <v>2.271E-3</v>
      </c>
      <c r="M4867" s="4">
        <v>1.149859</v>
      </c>
      <c r="N4867" s="4" t="s">
        <v>9735</v>
      </c>
      <c r="O4867" s="4" t="s">
        <v>8992</v>
      </c>
      <c r="P4867" s="4">
        <v>17</v>
      </c>
      <c r="Q4867" s="4">
        <v>1</v>
      </c>
      <c r="R4867" s="4">
        <v>17.5</v>
      </c>
      <c r="S4867" s="4">
        <v>11.5</v>
      </c>
      <c r="T4867" s="15">
        <v>2.5053160000000001E-4</v>
      </c>
      <c r="U4867" s="15">
        <v>5.0188400000000004E-6</v>
      </c>
    </row>
    <row r="4868" spans="1:21" x14ac:dyDescent="0.25">
      <c r="A4868" s="4">
        <v>4866</v>
      </c>
      <c r="B4868" s="4" t="s">
        <v>15653</v>
      </c>
      <c r="C4868" s="4">
        <v>3</v>
      </c>
      <c r="D4868" s="93">
        <v>1952.896</v>
      </c>
      <c r="E4868" s="4" t="s">
        <v>15654</v>
      </c>
      <c r="F4868" s="4" t="s">
        <v>8988</v>
      </c>
      <c r="G4868" s="4" t="s">
        <v>8989</v>
      </c>
      <c r="H4868" s="93">
        <v>1952.894</v>
      </c>
      <c r="I4868" s="4" t="s">
        <v>8990</v>
      </c>
      <c r="J4868" s="15">
        <v>3.9422469999999998E-8</v>
      </c>
      <c r="K4868" s="15">
        <v>0.53831300000000004</v>
      </c>
      <c r="L4868" s="4">
        <v>1.6770000000000001E-3</v>
      </c>
      <c r="M4868" s="4">
        <v>0.85872499999999996</v>
      </c>
      <c r="N4868" s="4" t="s">
        <v>15655</v>
      </c>
      <c r="O4868" s="4" t="s">
        <v>8992</v>
      </c>
      <c r="P4868" s="4">
        <v>15</v>
      </c>
      <c r="Q4868" s="4">
        <v>1</v>
      </c>
      <c r="R4868" s="4">
        <v>9</v>
      </c>
      <c r="S4868" s="4">
        <v>10</v>
      </c>
      <c r="T4868" s="15">
        <v>1.60289E-9</v>
      </c>
      <c r="U4868" s="15">
        <v>5.8996990000000004E-7</v>
      </c>
    </row>
    <row r="4869" spans="1:21" x14ac:dyDescent="0.25">
      <c r="A4869" s="4">
        <v>4867</v>
      </c>
      <c r="B4869" s="4" t="s">
        <v>15656</v>
      </c>
      <c r="C4869" s="4">
        <v>3</v>
      </c>
      <c r="D4869" s="93">
        <v>2392.2620000000002</v>
      </c>
      <c r="E4869" s="4" t="s">
        <v>15657</v>
      </c>
      <c r="F4869" s="4" t="s">
        <v>8988</v>
      </c>
      <c r="G4869" s="4" t="s">
        <v>8989</v>
      </c>
      <c r="H4869" s="93">
        <v>2392.239</v>
      </c>
      <c r="I4869" s="4" t="s">
        <v>8990</v>
      </c>
      <c r="J4869" s="15">
        <v>8.7761919999999993E-2</v>
      </c>
      <c r="K4869" s="15">
        <v>0.53832919999999995</v>
      </c>
      <c r="L4869" s="4">
        <v>2.2719E-2</v>
      </c>
      <c r="M4869" s="4">
        <v>9.4969590000000004</v>
      </c>
      <c r="N4869" s="4" t="s">
        <v>13354</v>
      </c>
      <c r="O4869" s="4" t="s">
        <v>8992</v>
      </c>
      <c r="P4869" s="4">
        <v>21</v>
      </c>
      <c r="Q4869" s="4">
        <v>1</v>
      </c>
      <c r="R4869" s="4">
        <v>7</v>
      </c>
      <c r="S4869" s="4">
        <v>7</v>
      </c>
      <c r="T4869" s="15">
        <v>0.24185799999999999</v>
      </c>
      <c r="U4869" s="15">
        <v>2.0926789999999999E-6</v>
      </c>
    </row>
    <row r="4870" spans="1:21" x14ac:dyDescent="0.25">
      <c r="A4870" s="4">
        <v>4868</v>
      </c>
      <c r="B4870" s="4" t="s">
        <v>15658</v>
      </c>
      <c r="C4870" s="4">
        <v>3</v>
      </c>
      <c r="D4870" s="93">
        <v>1945.01</v>
      </c>
      <c r="E4870" s="4" t="s">
        <v>15659</v>
      </c>
      <c r="F4870" s="4" t="s">
        <v>8988</v>
      </c>
      <c r="G4870" s="4" t="s">
        <v>8989</v>
      </c>
      <c r="H4870" s="93">
        <v>1945.0060000000001</v>
      </c>
      <c r="I4870" s="4" t="s">
        <v>8990</v>
      </c>
      <c r="J4870" s="15">
        <v>8.0364559999999997E-9</v>
      </c>
      <c r="K4870" s="15">
        <v>0.53930670000000003</v>
      </c>
      <c r="L4870" s="4">
        <v>4.47E-3</v>
      </c>
      <c r="M4870" s="4">
        <v>2.2981940000000001</v>
      </c>
      <c r="N4870" s="4" t="s">
        <v>15660</v>
      </c>
      <c r="O4870" s="4" t="s">
        <v>8992</v>
      </c>
      <c r="P4870" s="4">
        <v>15</v>
      </c>
      <c r="Q4870" s="4">
        <v>1</v>
      </c>
      <c r="R4870" s="4">
        <v>9.5</v>
      </c>
      <c r="S4870" s="4">
        <v>5.5</v>
      </c>
      <c r="T4870" s="15">
        <v>2.163483E-5</v>
      </c>
      <c r="U4870" s="15">
        <v>4.7622630000000001E-12</v>
      </c>
    </row>
    <row r="4871" spans="1:21" x14ac:dyDescent="0.25">
      <c r="A4871" s="4">
        <v>4869</v>
      </c>
      <c r="B4871" s="4" t="s">
        <v>15661</v>
      </c>
      <c r="C4871" s="4">
        <v>3</v>
      </c>
      <c r="D4871" s="93">
        <v>1945.0129999999999</v>
      </c>
      <c r="E4871" s="4" t="s">
        <v>15659</v>
      </c>
      <c r="F4871" s="4" t="s">
        <v>8988</v>
      </c>
      <c r="G4871" s="4" t="s">
        <v>8989</v>
      </c>
      <c r="H4871" s="93">
        <v>1945.0060000000001</v>
      </c>
      <c r="I4871" s="4" t="s">
        <v>8990</v>
      </c>
      <c r="J4871" s="15">
        <v>5.3561189999999996E-13</v>
      </c>
      <c r="K4871" s="15">
        <v>0.54257390000000005</v>
      </c>
      <c r="L4871" s="4">
        <v>7.2700000000000004E-3</v>
      </c>
      <c r="M4871" s="4">
        <v>3.737778</v>
      </c>
      <c r="N4871" s="4" t="s">
        <v>15660</v>
      </c>
      <c r="O4871" s="4" t="s">
        <v>8992</v>
      </c>
      <c r="P4871" s="4">
        <v>15</v>
      </c>
      <c r="Q4871" s="4">
        <v>1</v>
      </c>
      <c r="R4871" s="4">
        <v>10.5</v>
      </c>
      <c r="S4871" s="4">
        <v>5.5</v>
      </c>
      <c r="T4871" s="15">
        <v>5.1069279999999997E-7</v>
      </c>
      <c r="U4871" s="15">
        <v>2.3178519999999998E-12</v>
      </c>
    </row>
    <row r="4872" spans="1:21" x14ac:dyDescent="0.25">
      <c r="A4872" s="4">
        <v>4870</v>
      </c>
      <c r="B4872" s="4" t="s">
        <v>15662</v>
      </c>
      <c r="C4872" s="4">
        <v>3</v>
      </c>
      <c r="D4872" s="93">
        <v>2821.4870000000001</v>
      </c>
      <c r="E4872" s="4" t="s">
        <v>15663</v>
      </c>
      <c r="F4872" s="4" t="s">
        <v>8988</v>
      </c>
      <c r="G4872" s="4" t="s">
        <v>8989</v>
      </c>
      <c r="H4872" s="93">
        <v>2821.4650000000001</v>
      </c>
      <c r="I4872" s="4" t="s">
        <v>8990</v>
      </c>
      <c r="J4872" s="15">
        <v>0.10043100000000001</v>
      </c>
      <c r="K4872" s="15">
        <v>0.5430005</v>
      </c>
      <c r="L4872" s="4">
        <v>2.1461999999999998E-2</v>
      </c>
      <c r="M4872" s="4">
        <v>7.6066859999999998</v>
      </c>
      <c r="N4872" s="4" t="s">
        <v>15664</v>
      </c>
      <c r="O4872" s="4" t="s">
        <v>8992</v>
      </c>
      <c r="P4872" s="4">
        <v>20</v>
      </c>
      <c r="Q4872" s="4">
        <v>1</v>
      </c>
      <c r="R4872" s="4">
        <v>6.5</v>
      </c>
      <c r="S4872" s="4">
        <v>6.5</v>
      </c>
      <c r="T4872" s="15">
        <v>3.9405280000000004E-3</v>
      </c>
      <c r="U4872" s="15">
        <v>8.0087340000000007E-2</v>
      </c>
    </row>
    <row r="4873" spans="1:21" x14ac:dyDescent="0.25">
      <c r="A4873" s="4">
        <v>4871</v>
      </c>
      <c r="B4873" s="4" t="s">
        <v>15665</v>
      </c>
      <c r="C4873" s="4">
        <v>3</v>
      </c>
      <c r="D4873" s="93">
        <v>2253.2049999999999</v>
      </c>
      <c r="E4873" s="4" t="s">
        <v>13485</v>
      </c>
      <c r="F4873" s="4" t="s">
        <v>8988</v>
      </c>
      <c r="G4873" s="4" t="s">
        <v>8989</v>
      </c>
      <c r="H4873" s="93">
        <v>2253.2020000000002</v>
      </c>
      <c r="I4873" s="4" t="s">
        <v>8990</v>
      </c>
      <c r="J4873" s="15">
        <v>2.299972E-3</v>
      </c>
      <c r="K4873" s="15">
        <v>0.54304169999999996</v>
      </c>
      <c r="L4873" s="4">
        <v>3.2100000000000002E-3</v>
      </c>
      <c r="M4873" s="4">
        <v>1.424639</v>
      </c>
      <c r="N4873" s="4" t="s">
        <v>13486</v>
      </c>
      <c r="O4873" s="4" t="s">
        <v>8992</v>
      </c>
      <c r="P4873" s="4">
        <v>15</v>
      </c>
      <c r="Q4873" s="4">
        <v>1</v>
      </c>
      <c r="R4873" s="4">
        <v>8</v>
      </c>
      <c r="S4873" s="4">
        <v>9</v>
      </c>
      <c r="T4873" s="15">
        <v>6.3328459999999996E-3</v>
      </c>
      <c r="U4873" s="15">
        <v>1.8994849999999999E-7</v>
      </c>
    </row>
    <row r="4874" spans="1:21" x14ac:dyDescent="0.25">
      <c r="A4874" s="4">
        <v>4872</v>
      </c>
      <c r="B4874" s="4" t="s">
        <v>15666</v>
      </c>
      <c r="C4874" s="4">
        <v>3</v>
      </c>
      <c r="D4874" s="93">
        <v>2220.1880000000001</v>
      </c>
      <c r="E4874" s="4" t="s">
        <v>15310</v>
      </c>
      <c r="F4874" s="4" t="s">
        <v>8988</v>
      </c>
      <c r="G4874" s="4" t="s">
        <v>8989</v>
      </c>
      <c r="H4874" s="93">
        <v>2220.1799999999998</v>
      </c>
      <c r="I4874" s="4" t="s">
        <v>8990</v>
      </c>
      <c r="J4874" s="15">
        <v>1.5146770000000001E-9</v>
      </c>
      <c r="K4874" s="15">
        <v>0.5430874</v>
      </c>
      <c r="L4874" s="4">
        <v>7.4099999999999999E-3</v>
      </c>
      <c r="M4874" s="4">
        <v>3.337567</v>
      </c>
      <c r="N4874" s="4" t="s">
        <v>15311</v>
      </c>
      <c r="O4874" s="4" t="s">
        <v>8992</v>
      </c>
      <c r="P4874" s="4">
        <v>15</v>
      </c>
      <c r="Q4874" s="4">
        <v>1</v>
      </c>
      <c r="R4874" s="4">
        <v>6</v>
      </c>
      <c r="S4874" s="4">
        <v>9</v>
      </c>
      <c r="T4874" s="15">
        <v>1.64394E-4</v>
      </c>
      <c r="U4874" s="15">
        <v>3.9261289999999997E-6</v>
      </c>
    </row>
    <row r="4875" spans="1:21" x14ac:dyDescent="0.25">
      <c r="A4875" s="4">
        <v>4873</v>
      </c>
      <c r="B4875" s="4" t="s">
        <v>15667</v>
      </c>
      <c r="C4875" s="4">
        <v>3</v>
      </c>
      <c r="D4875" s="93">
        <v>2383.1550000000002</v>
      </c>
      <c r="E4875" s="4" t="s">
        <v>13140</v>
      </c>
      <c r="F4875" s="4" t="s">
        <v>8988</v>
      </c>
      <c r="G4875" s="4" t="s">
        <v>8989</v>
      </c>
      <c r="H4875" s="93">
        <v>2383.1480000000001</v>
      </c>
      <c r="I4875" s="4" t="s">
        <v>8990</v>
      </c>
      <c r="J4875" s="15">
        <v>1.1749769999999999E-7</v>
      </c>
      <c r="K4875" s="15">
        <v>0.54373870000000002</v>
      </c>
      <c r="L4875" s="4">
        <v>6.9579999999999998E-3</v>
      </c>
      <c r="M4875" s="4">
        <v>2.919667</v>
      </c>
      <c r="N4875" s="4" t="s">
        <v>11612</v>
      </c>
      <c r="O4875" s="4" t="s">
        <v>8992</v>
      </c>
      <c r="P4875" s="4">
        <v>15</v>
      </c>
      <c r="Q4875" s="4">
        <v>1</v>
      </c>
      <c r="R4875" s="4">
        <v>12.5</v>
      </c>
      <c r="S4875" s="4">
        <v>8.5</v>
      </c>
      <c r="T4875" s="15">
        <v>1.7044220000000001E-8</v>
      </c>
      <c r="U4875" s="15">
        <v>1.46373E-6</v>
      </c>
    </row>
    <row r="4876" spans="1:21" x14ac:dyDescent="0.25">
      <c r="A4876" s="4">
        <v>4874</v>
      </c>
      <c r="B4876" s="4" t="s">
        <v>15668</v>
      </c>
      <c r="C4876" s="4">
        <v>3</v>
      </c>
      <c r="D4876" s="93">
        <v>1464.7940000000001</v>
      </c>
      <c r="E4876" s="4" t="s">
        <v>15669</v>
      </c>
      <c r="F4876" s="4" t="s">
        <v>8988</v>
      </c>
      <c r="G4876" s="4" t="s">
        <v>8989</v>
      </c>
      <c r="H4876" s="93">
        <v>1464.7919999999999</v>
      </c>
      <c r="I4876" s="4" t="s">
        <v>8990</v>
      </c>
      <c r="J4876" s="15">
        <v>1.9674199999999999E-4</v>
      </c>
      <c r="K4876" s="15">
        <v>0.54377810000000004</v>
      </c>
      <c r="L4876" s="4">
        <v>1.861E-3</v>
      </c>
      <c r="M4876" s="4">
        <v>1.2704880000000001</v>
      </c>
      <c r="N4876" s="4" t="s">
        <v>15670</v>
      </c>
      <c r="O4876" s="4" t="s">
        <v>8992</v>
      </c>
      <c r="P4876" s="4">
        <v>16</v>
      </c>
      <c r="Q4876" s="4">
        <v>1</v>
      </c>
      <c r="R4876" s="4">
        <v>12.5</v>
      </c>
      <c r="S4876" s="4">
        <v>5.5</v>
      </c>
      <c r="T4876" s="15">
        <v>2.353356E-8</v>
      </c>
      <c r="U4876" s="15">
        <v>2.6654460000000001E-3</v>
      </c>
    </row>
    <row r="4877" spans="1:21" x14ac:dyDescent="0.25">
      <c r="A4877" s="4">
        <v>4875</v>
      </c>
      <c r="B4877" s="4" t="s">
        <v>15671</v>
      </c>
      <c r="C4877" s="4">
        <v>4</v>
      </c>
      <c r="D4877" s="93">
        <v>2791.4949999999999</v>
      </c>
      <c r="E4877" s="4" t="s">
        <v>15672</v>
      </c>
      <c r="F4877" s="4" t="s">
        <v>8988</v>
      </c>
      <c r="G4877" s="4" t="s">
        <v>8989</v>
      </c>
      <c r="H4877" s="93">
        <v>2791.4830000000002</v>
      </c>
      <c r="I4877" s="4" t="s">
        <v>8990</v>
      </c>
      <c r="J4877" s="15">
        <v>3.2582100000000001E-5</v>
      </c>
      <c r="K4877" s="15">
        <v>0.54439009999999999</v>
      </c>
      <c r="L4877" s="4">
        <v>1.1277000000000001E-2</v>
      </c>
      <c r="M4877" s="4">
        <v>4.0397869999999996</v>
      </c>
      <c r="N4877" s="4" t="s">
        <v>12195</v>
      </c>
      <c r="O4877" s="4" t="s">
        <v>8992</v>
      </c>
      <c r="P4877" s="4">
        <v>21</v>
      </c>
      <c r="Q4877" s="4">
        <v>1</v>
      </c>
      <c r="R4877" s="4">
        <v>8</v>
      </c>
      <c r="S4877" s="4">
        <v>10</v>
      </c>
      <c r="T4877" s="15">
        <v>3.8315659999999998E-3</v>
      </c>
      <c r="U4877" s="15">
        <v>1.554739E-4</v>
      </c>
    </row>
    <row r="4878" spans="1:21" x14ac:dyDescent="0.25">
      <c r="A4878" s="4">
        <v>4876</v>
      </c>
      <c r="B4878" s="4" t="s">
        <v>15673</v>
      </c>
      <c r="C4878" s="4">
        <v>2</v>
      </c>
      <c r="D4878" s="93">
        <v>1952.8969999999999</v>
      </c>
      <c r="E4878" s="4" t="s">
        <v>15674</v>
      </c>
      <c r="F4878" s="4" t="s">
        <v>8988</v>
      </c>
      <c r="G4878" s="4" t="s">
        <v>8989</v>
      </c>
      <c r="H4878" s="93">
        <v>1952.894</v>
      </c>
      <c r="I4878" s="4" t="s">
        <v>8990</v>
      </c>
      <c r="J4878" s="15">
        <v>9.3164139999999993E-10</v>
      </c>
      <c r="K4878" s="15">
        <v>0.54532400000000003</v>
      </c>
      <c r="L4878" s="4">
        <v>2.1949999999999999E-3</v>
      </c>
      <c r="M4878" s="4">
        <v>1.1239730000000001</v>
      </c>
      <c r="N4878" s="4" t="s">
        <v>15675</v>
      </c>
      <c r="O4878" s="4" t="s">
        <v>8992</v>
      </c>
      <c r="P4878" s="4">
        <v>15</v>
      </c>
      <c r="Q4878" s="4">
        <v>1</v>
      </c>
      <c r="R4878" s="4">
        <v>6</v>
      </c>
      <c r="S4878" s="4">
        <v>8</v>
      </c>
      <c r="T4878" s="15">
        <v>3.2464089999999999E-11</v>
      </c>
      <c r="U4878" s="15">
        <v>3.3555610000000001E-6</v>
      </c>
    </row>
    <row r="4879" spans="1:21" x14ac:dyDescent="0.25">
      <c r="A4879" s="4">
        <v>4877</v>
      </c>
      <c r="B4879" s="4" t="s">
        <v>15676</v>
      </c>
      <c r="C4879" s="4">
        <v>4</v>
      </c>
      <c r="D4879" s="93">
        <v>2555.2150000000001</v>
      </c>
      <c r="E4879" s="4" t="s">
        <v>14898</v>
      </c>
      <c r="F4879" s="4" t="s">
        <v>8988</v>
      </c>
      <c r="G4879" s="4" t="s">
        <v>8989</v>
      </c>
      <c r="H4879" s="93">
        <v>2555.212</v>
      </c>
      <c r="I4879" s="4" t="s">
        <v>8990</v>
      </c>
      <c r="J4879" s="15">
        <v>3.510451E-4</v>
      </c>
      <c r="K4879" s="15">
        <v>0.54560390000000003</v>
      </c>
      <c r="L4879" s="4">
        <v>3.0479999999999999E-3</v>
      </c>
      <c r="M4879" s="4">
        <v>1.1928559999999999</v>
      </c>
      <c r="N4879" s="4" t="s">
        <v>14899</v>
      </c>
      <c r="O4879" s="4" t="s">
        <v>8992</v>
      </c>
      <c r="P4879" s="4">
        <v>15</v>
      </c>
      <c r="Q4879" s="4">
        <v>1</v>
      </c>
      <c r="R4879" s="4">
        <v>6</v>
      </c>
      <c r="S4879" s="4">
        <v>10</v>
      </c>
      <c r="T4879" s="15">
        <v>6.9342420000000002E-2</v>
      </c>
      <c r="U4879" s="15">
        <v>2.0831879999999999E-7</v>
      </c>
    </row>
    <row r="4880" spans="1:21" x14ac:dyDescent="0.25">
      <c r="A4880" s="4">
        <v>4878</v>
      </c>
      <c r="B4880" s="4" t="s">
        <v>15677</v>
      </c>
      <c r="C4880" s="4">
        <v>4</v>
      </c>
      <c r="D4880" s="93">
        <v>2444.3270000000002</v>
      </c>
      <c r="E4880" s="4" t="s">
        <v>12437</v>
      </c>
      <c r="F4880" s="4" t="s">
        <v>8988</v>
      </c>
      <c r="G4880" s="4" t="s">
        <v>8989</v>
      </c>
      <c r="H4880" s="93">
        <v>2444.3249999999998</v>
      </c>
      <c r="I4880" s="4" t="s">
        <v>8990</v>
      </c>
      <c r="J4880" s="15">
        <v>7.1323669999999997E-3</v>
      </c>
      <c r="K4880" s="15">
        <v>0.54599529999999996</v>
      </c>
      <c r="L4880" s="4">
        <v>1.3799999999999999E-3</v>
      </c>
      <c r="M4880" s="4">
        <v>0.56457299999999999</v>
      </c>
      <c r="N4880" s="4" t="s">
        <v>12438</v>
      </c>
      <c r="O4880" s="4" t="s">
        <v>8992</v>
      </c>
      <c r="P4880" s="4">
        <v>17</v>
      </c>
      <c r="Q4880" s="4">
        <v>1</v>
      </c>
      <c r="R4880" s="4">
        <v>12</v>
      </c>
      <c r="S4880" s="4">
        <v>6</v>
      </c>
      <c r="T4880" s="15">
        <v>1.3990019999999999E-12</v>
      </c>
      <c r="U4880" s="15">
        <v>2.5455100000000001E-2</v>
      </c>
    </row>
    <row r="4881" spans="1:21" x14ac:dyDescent="0.25">
      <c r="A4881" s="4">
        <v>4879</v>
      </c>
      <c r="B4881" s="4" t="s">
        <v>15678</v>
      </c>
      <c r="C4881" s="4">
        <v>3</v>
      </c>
      <c r="D4881" s="93">
        <v>1667.829</v>
      </c>
      <c r="E4881" s="4" t="s">
        <v>15679</v>
      </c>
      <c r="F4881" s="4" t="s">
        <v>8988</v>
      </c>
      <c r="G4881" s="4" t="s">
        <v>8989</v>
      </c>
      <c r="H4881" s="93">
        <v>1667.8119999999999</v>
      </c>
      <c r="I4881" s="4" t="s">
        <v>8990</v>
      </c>
      <c r="J4881" s="15">
        <v>1.409228E-3</v>
      </c>
      <c r="K4881" s="15">
        <v>0.5461684</v>
      </c>
      <c r="L4881" s="4">
        <v>1.6659E-2</v>
      </c>
      <c r="M4881" s="4">
        <v>9.9885350000000006</v>
      </c>
      <c r="N4881" s="4" t="s">
        <v>15680</v>
      </c>
      <c r="O4881" s="4" t="s">
        <v>8992</v>
      </c>
      <c r="P4881" s="4">
        <v>22</v>
      </c>
      <c r="Q4881" s="4">
        <v>1</v>
      </c>
      <c r="R4881" s="4">
        <v>13.5</v>
      </c>
      <c r="S4881" s="4">
        <v>6.5</v>
      </c>
      <c r="T4881" s="15">
        <v>7.4276049999999998E-10</v>
      </c>
      <c r="U4881" s="15">
        <v>2.6300350000000002E-3</v>
      </c>
    </row>
    <row r="4882" spans="1:21" x14ac:dyDescent="0.25">
      <c r="A4882" s="4">
        <v>4880</v>
      </c>
      <c r="B4882" s="4" t="s">
        <v>15681</v>
      </c>
      <c r="C4882" s="4">
        <v>4</v>
      </c>
      <c r="D4882" s="93">
        <v>1973.046</v>
      </c>
      <c r="E4882" s="4" t="s">
        <v>10825</v>
      </c>
      <c r="F4882" s="4" t="s">
        <v>8988</v>
      </c>
      <c r="G4882" s="4" t="s">
        <v>8989</v>
      </c>
      <c r="H4882" s="93">
        <v>1973.0309999999999</v>
      </c>
      <c r="I4882" s="4" t="s">
        <v>8990</v>
      </c>
      <c r="J4882" s="15">
        <v>6.9077570000000002E-5</v>
      </c>
      <c r="K4882" s="15">
        <v>0.54676619999999998</v>
      </c>
      <c r="L4882" s="4">
        <v>1.5407000000000001E-2</v>
      </c>
      <c r="M4882" s="4">
        <v>7.8087980000000003</v>
      </c>
      <c r="N4882" s="4" t="s">
        <v>10826</v>
      </c>
      <c r="O4882" s="4" t="s">
        <v>8992</v>
      </c>
      <c r="P4882" s="4">
        <v>23</v>
      </c>
      <c r="Q4882" s="4">
        <v>1</v>
      </c>
      <c r="R4882" s="4">
        <v>10.5</v>
      </c>
      <c r="S4882" s="4">
        <v>6.5</v>
      </c>
      <c r="T4882" s="15">
        <v>1.2707449999999999E-10</v>
      </c>
      <c r="U4882" s="15">
        <v>2.580954E-5</v>
      </c>
    </row>
    <row r="4883" spans="1:21" x14ac:dyDescent="0.25">
      <c r="A4883" s="4">
        <v>4881</v>
      </c>
      <c r="B4883" s="4" t="s">
        <v>15682</v>
      </c>
      <c r="C4883" s="4">
        <v>5</v>
      </c>
      <c r="D4883" s="93">
        <v>2746.3580000000002</v>
      </c>
      <c r="E4883" s="4" t="s">
        <v>15683</v>
      </c>
      <c r="F4883" s="4" t="s">
        <v>8988</v>
      </c>
      <c r="G4883" s="4" t="s">
        <v>8989</v>
      </c>
      <c r="H4883" s="93">
        <v>2746.3580000000002</v>
      </c>
      <c r="I4883" s="4" t="s">
        <v>8990</v>
      </c>
      <c r="J4883" s="15">
        <v>1.2714160000000001E-4</v>
      </c>
      <c r="K4883" s="15">
        <v>0.5479579</v>
      </c>
      <c r="L4883" s="4">
        <v>1.1900000000000001E-4</v>
      </c>
      <c r="M4883" s="4">
        <v>4.333E-2</v>
      </c>
      <c r="N4883" s="4" t="s">
        <v>15684</v>
      </c>
      <c r="O4883" s="4" t="s">
        <v>8992</v>
      </c>
      <c r="P4883" s="4">
        <v>17</v>
      </c>
      <c r="Q4883" s="4">
        <v>1</v>
      </c>
      <c r="R4883" s="4">
        <v>10.5</v>
      </c>
      <c r="S4883" s="4">
        <v>7.5</v>
      </c>
      <c r="T4883" s="15">
        <v>6.2893799999999997E-5</v>
      </c>
      <c r="U4883" s="15">
        <v>1.4979640000000001E-3</v>
      </c>
    </row>
    <row r="4884" spans="1:21" x14ac:dyDescent="0.25">
      <c r="A4884" s="4">
        <v>4882</v>
      </c>
      <c r="B4884" s="4" t="s">
        <v>15685</v>
      </c>
      <c r="C4884" s="4">
        <v>3</v>
      </c>
      <c r="D4884" s="93">
        <v>1830.84</v>
      </c>
      <c r="E4884" s="4" t="s">
        <v>8994</v>
      </c>
      <c r="F4884" s="4" t="s">
        <v>8988</v>
      </c>
      <c r="G4884" s="4" t="s">
        <v>8989</v>
      </c>
      <c r="H4884" s="93">
        <v>1830.825</v>
      </c>
      <c r="I4884" s="4" t="s">
        <v>9032</v>
      </c>
      <c r="J4884" s="15">
        <v>9.2947180000000002E-6</v>
      </c>
      <c r="K4884" s="15">
        <v>0.54923520000000003</v>
      </c>
      <c r="L4884" s="4">
        <v>1.5685999999999999E-2</v>
      </c>
      <c r="M4884" s="4">
        <v>8.5677230000000009</v>
      </c>
      <c r="N4884" s="4" t="s">
        <v>8995</v>
      </c>
      <c r="O4884" s="4" t="s">
        <v>8992</v>
      </c>
      <c r="P4884" s="4">
        <v>3</v>
      </c>
      <c r="Q4884" s="4">
        <v>1</v>
      </c>
      <c r="R4884" s="4">
        <v>9</v>
      </c>
      <c r="S4884" s="4">
        <v>9</v>
      </c>
      <c r="T4884" s="15">
        <v>7.0996330000000001E-11</v>
      </c>
      <c r="U4884" s="15">
        <v>7.7469080000000005E-6</v>
      </c>
    </row>
    <row r="4885" spans="1:21" x14ac:dyDescent="0.25">
      <c r="A4885" s="4">
        <v>4883</v>
      </c>
      <c r="B4885" s="4" t="s">
        <v>15686</v>
      </c>
      <c r="C4885" s="4">
        <v>3</v>
      </c>
      <c r="D4885" s="93">
        <v>2834.2269999999999</v>
      </c>
      <c r="E4885" s="4" t="s">
        <v>13343</v>
      </c>
      <c r="F4885" s="4" t="s">
        <v>8988</v>
      </c>
      <c r="G4885" s="4" t="s">
        <v>8989</v>
      </c>
      <c r="H4885" s="93">
        <v>2834.2020000000002</v>
      </c>
      <c r="I4885" s="4" t="s">
        <v>8990</v>
      </c>
      <c r="J4885" s="15">
        <v>1.566188E-2</v>
      </c>
      <c r="K4885" s="15">
        <v>0.55115040000000004</v>
      </c>
      <c r="L4885" s="4">
        <v>2.5596000000000001E-2</v>
      </c>
      <c r="M4885" s="4">
        <v>9.0311140000000005</v>
      </c>
      <c r="N4885" s="4" t="s">
        <v>9503</v>
      </c>
      <c r="O4885" s="4" t="s">
        <v>8992</v>
      </c>
      <c r="P4885" s="4">
        <v>19</v>
      </c>
      <c r="Q4885" s="4">
        <v>1</v>
      </c>
      <c r="R4885" s="4">
        <v>11</v>
      </c>
      <c r="S4885" s="4">
        <v>7</v>
      </c>
      <c r="T4885" s="15">
        <v>2.5183939999999998E-2</v>
      </c>
      <c r="U4885" s="15">
        <v>5.829531E-8</v>
      </c>
    </row>
    <row r="4886" spans="1:21" x14ac:dyDescent="0.25">
      <c r="A4886" s="4">
        <v>4884</v>
      </c>
      <c r="B4886" s="4" t="s">
        <v>15687</v>
      </c>
      <c r="C4886" s="4">
        <v>3</v>
      </c>
      <c r="D4886" s="93">
        <v>1598.788</v>
      </c>
      <c r="E4886" s="4" t="s">
        <v>10281</v>
      </c>
      <c r="F4886" s="4" t="s">
        <v>8988</v>
      </c>
      <c r="G4886" s="4" t="s">
        <v>8989</v>
      </c>
      <c r="H4886" s="93">
        <v>1598.7729999999999</v>
      </c>
      <c r="I4886" s="4" t="s">
        <v>9557</v>
      </c>
      <c r="J4886" s="15">
        <v>1.331517E-5</v>
      </c>
      <c r="K4886" s="15">
        <v>0.55167259999999996</v>
      </c>
      <c r="L4886" s="4">
        <v>1.5119E-2</v>
      </c>
      <c r="M4886" s="4">
        <v>9.4566269999999992</v>
      </c>
      <c r="N4886" s="4" t="s">
        <v>10282</v>
      </c>
      <c r="O4886" s="4" t="s">
        <v>8992</v>
      </c>
      <c r="P4886" s="4">
        <v>3</v>
      </c>
      <c r="Q4886" s="4">
        <v>1</v>
      </c>
      <c r="R4886" s="4">
        <v>12</v>
      </c>
      <c r="S4886" s="4">
        <v>14</v>
      </c>
      <c r="T4886" s="15">
        <v>5.5501310000000001E-21</v>
      </c>
      <c r="U4886" s="15">
        <v>1.6892899999999999E-5</v>
      </c>
    </row>
    <row r="4887" spans="1:21" x14ac:dyDescent="0.25">
      <c r="A4887" s="4">
        <v>4885</v>
      </c>
      <c r="B4887" s="4" t="s">
        <v>15688</v>
      </c>
      <c r="C4887" s="4">
        <v>3</v>
      </c>
      <c r="D4887" s="93">
        <v>1299.7719999999999</v>
      </c>
      <c r="E4887" s="4" t="s">
        <v>13740</v>
      </c>
      <c r="F4887" s="4" t="s">
        <v>8988</v>
      </c>
      <c r="G4887" s="4" t="s">
        <v>8989</v>
      </c>
      <c r="H4887" s="93">
        <v>1299.7629999999999</v>
      </c>
      <c r="I4887" s="4" t="s">
        <v>8990</v>
      </c>
      <c r="J4887" s="15">
        <v>6.2186740000000004E-3</v>
      </c>
      <c r="K4887" s="15">
        <v>0.55277100000000001</v>
      </c>
      <c r="L4887" s="4">
        <v>8.7880000000000007E-3</v>
      </c>
      <c r="M4887" s="4">
        <v>6.7612329999999998</v>
      </c>
      <c r="N4887" s="4" t="s">
        <v>13741</v>
      </c>
      <c r="O4887" s="4" t="s">
        <v>8992</v>
      </c>
      <c r="P4887" s="4">
        <v>6</v>
      </c>
      <c r="Q4887" s="4">
        <v>1</v>
      </c>
      <c r="R4887" s="4">
        <v>6.5</v>
      </c>
      <c r="S4887" s="4">
        <v>2.5</v>
      </c>
      <c r="T4887" s="15">
        <v>6.1961090000000004E-8</v>
      </c>
      <c r="U4887" s="15">
        <v>3.6286629999999999E-3</v>
      </c>
    </row>
    <row r="4888" spans="1:21" x14ac:dyDescent="0.25">
      <c r="A4888" s="4">
        <v>4886</v>
      </c>
      <c r="B4888" s="4" t="s">
        <v>15689</v>
      </c>
      <c r="C4888" s="4">
        <v>5</v>
      </c>
      <c r="D4888" s="93">
        <v>3151.527</v>
      </c>
      <c r="E4888" s="4" t="s">
        <v>13492</v>
      </c>
      <c r="F4888" s="4" t="s">
        <v>8988</v>
      </c>
      <c r="G4888" s="4" t="s">
        <v>8989</v>
      </c>
      <c r="H4888" s="93">
        <v>3151.5410000000002</v>
      </c>
      <c r="I4888" s="4" t="s">
        <v>9030</v>
      </c>
      <c r="J4888" s="15">
        <v>1</v>
      </c>
      <c r="K4888" s="15">
        <v>0.55298930000000002</v>
      </c>
      <c r="L4888" s="4">
        <v>-1.4158E-2</v>
      </c>
      <c r="M4888" s="4">
        <v>-4.4924049999999998</v>
      </c>
      <c r="N4888" s="4" t="s">
        <v>13493</v>
      </c>
      <c r="O4888" s="4" t="s">
        <v>8992</v>
      </c>
      <c r="P4888" s="4">
        <v>15</v>
      </c>
      <c r="Q4888" s="4">
        <v>1</v>
      </c>
      <c r="R4888" s="4">
        <v>17</v>
      </c>
      <c r="S4888" s="4">
        <v>4</v>
      </c>
      <c r="T4888" s="15">
        <v>1.071515E-4</v>
      </c>
      <c r="U4888" s="15">
        <v>1</v>
      </c>
    </row>
    <row r="4889" spans="1:21" x14ac:dyDescent="0.25">
      <c r="A4889" s="4">
        <v>4887</v>
      </c>
      <c r="B4889" s="4" t="s">
        <v>15690</v>
      </c>
      <c r="C4889" s="4">
        <v>4</v>
      </c>
      <c r="D4889" s="93">
        <v>2332.2139999999999</v>
      </c>
      <c r="E4889" s="4" t="s">
        <v>13205</v>
      </c>
      <c r="F4889" s="4" t="s">
        <v>8988</v>
      </c>
      <c r="G4889" s="4" t="s">
        <v>8989</v>
      </c>
      <c r="H4889" s="93">
        <v>2332.212</v>
      </c>
      <c r="I4889" s="4" t="s">
        <v>8990</v>
      </c>
      <c r="J4889" s="15">
        <v>3.9725209999999997E-3</v>
      </c>
      <c r="K4889" s="15">
        <v>0.55319640000000003</v>
      </c>
      <c r="L4889" s="4">
        <v>1.9419999999999999E-3</v>
      </c>
      <c r="M4889" s="4">
        <v>0.83268600000000004</v>
      </c>
      <c r="N4889" s="4" t="s">
        <v>13206</v>
      </c>
      <c r="O4889" s="4" t="s">
        <v>8992</v>
      </c>
      <c r="P4889" s="4">
        <v>15</v>
      </c>
      <c r="Q4889" s="4">
        <v>1</v>
      </c>
      <c r="R4889" s="4">
        <v>7</v>
      </c>
      <c r="S4889" s="4">
        <v>8</v>
      </c>
      <c r="T4889" s="15">
        <v>4.6502649999999999E-7</v>
      </c>
      <c r="U4889" s="15">
        <v>2.0861669999999999E-3</v>
      </c>
    </row>
    <row r="4890" spans="1:21" x14ac:dyDescent="0.25">
      <c r="A4890" s="4">
        <v>4888</v>
      </c>
      <c r="B4890" s="4" t="s">
        <v>15691</v>
      </c>
      <c r="C4890" s="4">
        <v>3</v>
      </c>
      <c r="D4890" s="93">
        <v>2026.13</v>
      </c>
      <c r="E4890" s="4" t="s">
        <v>15692</v>
      </c>
      <c r="F4890" s="4" t="s">
        <v>8988</v>
      </c>
      <c r="G4890" s="4" t="s">
        <v>8989</v>
      </c>
      <c r="H4890" s="93">
        <v>2026.1110000000001</v>
      </c>
      <c r="I4890" s="4" t="s">
        <v>8990</v>
      </c>
      <c r="J4890" s="15">
        <v>2.2320720000000001E-7</v>
      </c>
      <c r="K4890" s="15">
        <v>0.55331699999999995</v>
      </c>
      <c r="L4890" s="4">
        <v>1.8270000000000002E-2</v>
      </c>
      <c r="M4890" s="4">
        <v>9.0172740000000005</v>
      </c>
      <c r="N4890" s="4" t="s">
        <v>15693</v>
      </c>
      <c r="O4890" s="4" t="s">
        <v>8992</v>
      </c>
      <c r="P4890" s="4">
        <v>21</v>
      </c>
      <c r="Q4890" s="4">
        <v>1</v>
      </c>
      <c r="R4890" s="4">
        <v>11</v>
      </c>
      <c r="S4890" s="4">
        <v>7</v>
      </c>
      <c r="T4890" s="15">
        <v>1.608141E-6</v>
      </c>
      <c r="U4890" s="15">
        <v>1.42653E-8</v>
      </c>
    </row>
    <row r="4891" spans="1:21" x14ac:dyDescent="0.25">
      <c r="A4891" s="4">
        <v>4889</v>
      </c>
      <c r="B4891" s="4" t="s">
        <v>15694</v>
      </c>
      <c r="C4891" s="4">
        <v>3</v>
      </c>
      <c r="D4891" s="93">
        <v>1682.846</v>
      </c>
      <c r="E4891" s="4" t="s">
        <v>15695</v>
      </c>
      <c r="F4891" s="4" t="s">
        <v>8988</v>
      </c>
      <c r="G4891" s="4" t="s">
        <v>8989</v>
      </c>
      <c r="H4891" s="93">
        <v>1682.8530000000001</v>
      </c>
      <c r="I4891" s="4" t="s">
        <v>8990</v>
      </c>
      <c r="J4891" s="15">
        <v>8.4157399999999997E-3</v>
      </c>
      <c r="K4891" s="15">
        <v>0.55435089999999998</v>
      </c>
      <c r="L4891" s="4">
        <v>-7.2709999999999997E-3</v>
      </c>
      <c r="M4891" s="4">
        <v>-4.3206389999999999</v>
      </c>
      <c r="N4891" s="4" t="s">
        <v>15696</v>
      </c>
      <c r="O4891" s="4" t="s">
        <v>8992</v>
      </c>
      <c r="P4891" s="4">
        <v>16</v>
      </c>
      <c r="Q4891" s="4">
        <v>1</v>
      </c>
      <c r="R4891" s="4">
        <v>14</v>
      </c>
      <c r="S4891" s="4">
        <v>4</v>
      </c>
      <c r="T4891" s="15">
        <v>2.809783E-11</v>
      </c>
      <c r="U4891" s="15">
        <v>2.4790900000000001E-2</v>
      </c>
    </row>
    <row r="4892" spans="1:21" x14ac:dyDescent="0.25">
      <c r="A4892" s="4">
        <v>4890</v>
      </c>
      <c r="B4892" s="4" t="s">
        <v>15697</v>
      </c>
      <c r="C4892" s="4">
        <v>4</v>
      </c>
      <c r="D4892" s="93">
        <v>2082.0889999999999</v>
      </c>
      <c r="E4892" s="4" t="s">
        <v>12058</v>
      </c>
      <c r="F4892" s="4" t="s">
        <v>8988</v>
      </c>
      <c r="G4892" s="4" t="s">
        <v>8989</v>
      </c>
      <c r="H4892" s="93">
        <v>2082.0880000000002</v>
      </c>
      <c r="I4892" s="4" t="s">
        <v>8990</v>
      </c>
      <c r="J4892" s="15">
        <v>2.26091E-2</v>
      </c>
      <c r="K4892" s="15">
        <v>0.55490870000000003</v>
      </c>
      <c r="L4892" s="4">
        <v>1.0169999999999999E-3</v>
      </c>
      <c r="M4892" s="4">
        <v>0.488452</v>
      </c>
      <c r="N4892" s="4" t="s">
        <v>12059</v>
      </c>
      <c r="O4892" s="4" t="s">
        <v>8992</v>
      </c>
      <c r="P4892" s="4">
        <v>17</v>
      </c>
      <c r="Q4892" s="4">
        <v>1</v>
      </c>
      <c r="R4892" s="4">
        <v>5</v>
      </c>
      <c r="S4892" s="4">
        <v>5</v>
      </c>
      <c r="T4892" s="15">
        <v>3.2379409999999997E-2</v>
      </c>
      <c r="U4892" s="15">
        <v>5.6380260000000001E-2</v>
      </c>
    </row>
    <row r="4893" spans="1:21" x14ac:dyDescent="0.25">
      <c r="A4893" s="4">
        <v>4891</v>
      </c>
      <c r="B4893" s="4" t="s">
        <v>15698</v>
      </c>
      <c r="C4893" s="4">
        <v>4</v>
      </c>
      <c r="D4893" s="93">
        <v>2897.5320000000002</v>
      </c>
      <c r="E4893" s="4" t="s">
        <v>13097</v>
      </c>
      <c r="F4893" s="4" t="s">
        <v>8988</v>
      </c>
      <c r="G4893" s="4" t="s">
        <v>8989</v>
      </c>
      <c r="H4893" s="93">
        <v>2897.5079999999998</v>
      </c>
      <c r="I4893" s="4" t="s">
        <v>8990</v>
      </c>
      <c r="J4893" s="15">
        <v>2.3350230000000001E-4</v>
      </c>
      <c r="K4893" s="15">
        <v>0.55508060000000004</v>
      </c>
      <c r="L4893" s="4">
        <v>2.4566999999999999E-2</v>
      </c>
      <c r="M4893" s="4">
        <v>8.4786660000000005</v>
      </c>
      <c r="N4893" s="4" t="s">
        <v>13098</v>
      </c>
      <c r="O4893" s="4" t="s">
        <v>8992</v>
      </c>
      <c r="P4893" s="4">
        <v>20</v>
      </c>
      <c r="Q4893" s="4">
        <v>1</v>
      </c>
      <c r="R4893" s="4">
        <v>11</v>
      </c>
      <c r="S4893" s="4">
        <v>9</v>
      </c>
      <c r="T4893" s="15">
        <v>2.6368920000000002E-4</v>
      </c>
      <c r="U4893" s="15">
        <v>2.9571999999999998E-6</v>
      </c>
    </row>
    <row r="4894" spans="1:21" x14ac:dyDescent="0.25">
      <c r="A4894" s="4">
        <v>4892</v>
      </c>
      <c r="B4894" s="4" t="s">
        <v>15699</v>
      </c>
      <c r="C4894" s="4">
        <v>3</v>
      </c>
      <c r="D4894" s="93">
        <v>3705.627</v>
      </c>
      <c r="E4894" s="4" t="s">
        <v>15700</v>
      </c>
      <c r="F4894" s="4" t="s">
        <v>8988</v>
      </c>
      <c r="G4894" s="4" t="s">
        <v>8989</v>
      </c>
      <c r="H4894" s="93">
        <v>3705.6089999999999</v>
      </c>
      <c r="I4894" s="4" t="s">
        <v>8990</v>
      </c>
      <c r="J4894" s="15">
        <v>1</v>
      </c>
      <c r="K4894" s="15">
        <v>0.55531759999999997</v>
      </c>
      <c r="L4894" s="4">
        <v>1.789E-2</v>
      </c>
      <c r="M4894" s="4">
        <v>4.8278160000000003</v>
      </c>
      <c r="N4894" s="4" t="s">
        <v>15701</v>
      </c>
      <c r="O4894" s="4" t="s">
        <v>8992</v>
      </c>
      <c r="P4894" s="4">
        <v>20</v>
      </c>
      <c r="Q4894" s="4">
        <v>1</v>
      </c>
      <c r="R4894" s="4">
        <v>5</v>
      </c>
      <c r="S4894" s="4">
        <v>13</v>
      </c>
      <c r="T4894" s="15">
        <v>1</v>
      </c>
      <c r="U4894" s="15">
        <v>1.2491760000000001E-3</v>
      </c>
    </row>
    <row r="4895" spans="1:21" x14ac:dyDescent="0.25">
      <c r="A4895" s="4">
        <v>4893</v>
      </c>
      <c r="B4895" s="4" t="s">
        <v>15702</v>
      </c>
      <c r="C4895" s="4">
        <v>3</v>
      </c>
      <c r="D4895" s="93">
        <v>2485.232</v>
      </c>
      <c r="E4895" s="4" t="s">
        <v>13225</v>
      </c>
      <c r="F4895" s="4" t="s">
        <v>8988</v>
      </c>
      <c r="G4895" s="4" t="s">
        <v>8989</v>
      </c>
      <c r="H4895" s="93">
        <v>2485.2280000000001</v>
      </c>
      <c r="I4895" s="4" t="s">
        <v>8990</v>
      </c>
      <c r="J4895" s="15">
        <v>7.289958E-3</v>
      </c>
      <c r="K4895" s="15">
        <v>0.55654979999999998</v>
      </c>
      <c r="L4895" s="4">
        <v>4.7299999999999998E-3</v>
      </c>
      <c r="M4895" s="4">
        <v>1.903246</v>
      </c>
      <c r="N4895" s="4" t="s">
        <v>13226</v>
      </c>
      <c r="O4895" s="4" t="s">
        <v>8992</v>
      </c>
      <c r="P4895" s="4">
        <v>15</v>
      </c>
      <c r="Q4895" s="4">
        <v>1</v>
      </c>
      <c r="R4895" s="4">
        <v>10.5</v>
      </c>
      <c r="S4895" s="4">
        <v>6.5</v>
      </c>
      <c r="T4895" s="15">
        <v>4.7636080000000001E-5</v>
      </c>
      <c r="U4895" s="15">
        <v>1.9888050000000001E-2</v>
      </c>
    </row>
    <row r="4896" spans="1:21" x14ac:dyDescent="0.25">
      <c r="A4896" s="4">
        <v>4894</v>
      </c>
      <c r="B4896" s="4" t="s">
        <v>15703</v>
      </c>
      <c r="C4896" s="4">
        <v>3</v>
      </c>
      <c r="D4896" s="93">
        <v>2044.1389999999999</v>
      </c>
      <c r="E4896" s="4" t="s">
        <v>15704</v>
      </c>
      <c r="F4896" s="4" t="s">
        <v>8988</v>
      </c>
      <c r="G4896" s="4" t="s">
        <v>8989</v>
      </c>
      <c r="H4896" s="93">
        <v>2044.1220000000001</v>
      </c>
      <c r="I4896" s="4" t="s">
        <v>8990</v>
      </c>
      <c r="J4896" s="15">
        <v>1.515256E-4</v>
      </c>
      <c r="K4896" s="15">
        <v>0.55656360000000005</v>
      </c>
      <c r="L4896" s="4">
        <v>1.6178000000000001E-2</v>
      </c>
      <c r="M4896" s="4">
        <v>7.9143990000000004</v>
      </c>
      <c r="N4896" s="4" t="s">
        <v>15705</v>
      </c>
      <c r="O4896" s="4" t="s">
        <v>8992</v>
      </c>
      <c r="P4896" s="4">
        <v>20</v>
      </c>
      <c r="Q4896" s="4">
        <v>1</v>
      </c>
      <c r="R4896" s="4">
        <v>7</v>
      </c>
      <c r="S4896" s="4">
        <v>6</v>
      </c>
      <c r="T4896" s="15">
        <v>8.520721E-5</v>
      </c>
      <c r="U4896" s="15">
        <v>1.3285939999999999E-6</v>
      </c>
    </row>
    <row r="4897" spans="1:21" x14ac:dyDescent="0.25">
      <c r="A4897" s="4">
        <v>4895</v>
      </c>
      <c r="B4897" s="4" t="s">
        <v>15706</v>
      </c>
      <c r="C4897" s="4">
        <v>3</v>
      </c>
      <c r="D4897" s="93">
        <v>2324.2649999999999</v>
      </c>
      <c r="E4897" s="4" t="s">
        <v>15217</v>
      </c>
      <c r="F4897" s="4" t="s">
        <v>8988</v>
      </c>
      <c r="G4897" s="4" t="s">
        <v>8989</v>
      </c>
      <c r="H4897" s="93">
        <v>2324.2649999999999</v>
      </c>
      <c r="I4897" s="4" t="s">
        <v>8990</v>
      </c>
      <c r="J4897" s="15">
        <v>6.5922610000000003E-3</v>
      </c>
      <c r="K4897" s="15">
        <v>0.55697940000000001</v>
      </c>
      <c r="L4897" s="4">
        <v>-1.5699999999999999E-4</v>
      </c>
      <c r="M4897" s="4">
        <v>-6.7547999999999997E-2</v>
      </c>
      <c r="N4897" s="4" t="s">
        <v>15218</v>
      </c>
      <c r="O4897" s="4" t="s">
        <v>8992</v>
      </c>
      <c r="P4897" s="4">
        <v>13</v>
      </c>
      <c r="Q4897" s="4">
        <v>1</v>
      </c>
      <c r="R4897" s="4">
        <v>6</v>
      </c>
      <c r="S4897" s="4">
        <v>3</v>
      </c>
      <c r="T4897" s="15">
        <v>1</v>
      </c>
      <c r="U4897" s="15">
        <v>3.8248589999999999E-3</v>
      </c>
    </row>
    <row r="4898" spans="1:21" x14ac:dyDescent="0.25">
      <c r="A4898" s="4">
        <v>4896</v>
      </c>
      <c r="B4898" s="4" t="s">
        <v>15707</v>
      </c>
      <c r="C4898" s="4">
        <v>4</v>
      </c>
      <c r="D4898" s="93">
        <v>2599.2220000000002</v>
      </c>
      <c r="E4898" s="4" t="s">
        <v>10553</v>
      </c>
      <c r="F4898" s="4" t="s">
        <v>8988</v>
      </c>
      <c r="G4898" s="4" t="s">
        <v>8989</v>
      </c>
      <c r="H4898" s="93">
        <v>2599.1979999999999</v>
      </c>
      <c r="I4898" s="4" t="s">
        <v>8990</v>
      </c>
      <c r="J4898" s="15">
        <v>1.645143E-3</v>
      </c>
      <c r="K4898" s="15">
        <v>0.55761369999999999</v>
      </c>
      <c r="L4898" s="4">
        <v>2.3684E-2</v>
      </c>
      <c r="M4898" s="4">
        <v>9.1120420000000006</v>
      </c>
      <c r="N4898" s="4" t="s">
        <v>9037</v>
      </c>
      <c r="O4898" s="4" t="s">
        <v>8992</v>
      </c>
      <c r="P4898" s="4">
        <v>20</v>
      </c>
      <c r="Q4898" s="4">
        <v>1</v>
      </c>
      <c r="R4898" s="4">
        <v>8</v>
      </c>
      <c r="S4898" s="4">
        <v>7</v>
      </c>
      <c r="T4898" s="15">
        <v>2.808103E-2</v>
      </c>
      <c r="U4898" s="15">
        <v>4.2339329999999997E-6</v>
      </c>
    </row>
    <row r="4899" spans="1:21" x14ac:dyDescent="0.25">
      <c r="A4899" s="4">
        <v>4897</v>
      </c>
      <c r="B4899" s="4" t="s">
        <v>15708</v>
      </c>
      <c r="C4899" s="4">
        <v>3</v>
      </c>
      <c r="D4899" s="93">
        <v>2300.1880000000001</v>
      </c>
      <c r="E4899" s="4" t="s">
        <v>11977</v>
      </c>
      <c r="F4899" s="4" t="s">
        <v>8988</v>
      </c>
      <c r="G4899" s="4" t="s">
        <v>8989</v>
      </c>
      <c r="H4899" s="93">
        <v>2300.17</v>
      </c>
      <c r="I4899" s="4" t="s">
        <v>8990</v>
      </c>
      <c r="J4899" s="15">
        <v>6.1880949999999995E-7</v>
      </c>
      <c r="K4899" s="15">
        <v>0.55782259999999995</v>
      </c>
      <c r="L4899" s="4">
        <v>1.8232000000000002E-2</v>
      </c>
      <c r="M4899" s="4">
        <v>7.9263700000000004</v>
      </c>
      <c r="N4899" s="4" t="s">
        <v>11978</v>
      </c>
      <c r="O4899" s="4" t="s">
        <v>8992</v>
      </c>
      <c r="P4899" s="4">
        <v>5</v>
      </c>
      <c r="Q4899" s="4">
        <v>1</v>
      </c>
      <c r="R4899" s="4">
        <v>13.5</v>
      </c>
      <c r="S4899" s="4">
        <v>7.5</v>
      </c>
      <c r="T4899" s="15">
        <v>2.6947219999999998E-10</v>
      </c>
      <c r="U4899" s="15">
        <v>9.1515829999999993E-9</v>
      </c>
    </row>
    <row r="4900" spans="1:21" x14ac:dyDescent="0.25">
      <c r="A4900" s="4">
        <v>4898</v>
      </c>
      <c r="B4900" s="4" t="s">
        <v>15709</v>
      </c>
      <c r="C4900" s="4">
        <v>4</v>
      </c>
      <c r="D4900" s="93">
        <v>2461.3470000000002</v>
      </c>
      <c r="E4900" s="4" t="s">
        <v>15710</v>
      </c>
      <c r="F4900" s="4" t="s">
        <v>8988</v>
      </c>
      <c r="G4900" s="4" t="s">
        <v>8989</v>
      </c>
      <c r="H4900" s="93">
        <v>2461.346</v>
      </c>
      <c r="I4900" s="4" t="s">
        <v>8990</v>
      </c>
      <c r="J4900" s="15">
        <v>7.426172E-3</v>
      </c>
      <c r="K4900" s="15">
        <v>0.55934150000000005</v>
      </c>
      <c r="L4900" s="4">
        <v>9.9500000000000001E-4</v>
      </c>
      <c r="M4900" s="4">
        <v>0.40425</v>
      </c>
      <c r="N4900" s="4" t="s">
        <v>15711</v>
      </c>
      <c r="O4900" s="4" t="s">
        <v>8992</v>
      </c>
      <c r="P4900" s="4">
        <v>17</v>
      </c>
      <c r="Q4900" s="4">
        <v>1</v>
      </c>
      <c r="R4900" s="4">
        <v>9.5</v>
      </c>
      <c r="S4900" s="4">
        <v>5.5</v>
      </c>
      <c r="T4900" s="15">
        <v>4.9310650000000005E-4</v>
      </c>
      <c r="U4900" s="15">
        <v>1.3495270000000001E-3</v>
      </c>
    </row>
    <row r="4901" spans="1:21" x14ac:dyDescent="0.25">
      <c r="A4901" s="4">
        <v>4899</v>
      </c>
      <c r="B4901" s="4" t="s">
        <v>15712</v>
      </c>
      <c r="C4901" s="4">
        <v>4</v>
      </c>
      <c r="D4901" s="93">
        <v>1886.0150000000001</v>
      </c>
      <c r="E4901" s="4" t="s">
        <v>9044</v>
      </c>
      <c r="F4901" s="4" t="s">
        <v>8988</v>
      </c>
      <c r="G4901" s="4" t="s">
        <v>8989</v>
      </c>
      <c r="H4901" s="93">
        <v>1886.002</v>
      </c>
      <c r="I4901" s="4" t="s">
        <v>8990</v>
      </c>
      <c r="J4901" s="15">
        <v>8.6567520000000002E-3</v>
      </c>
      <c r="K4901" s="15">
        <v>0.55956329999999999</v>
      </c>
      <c r="L4901" s="4">
        <v>1.2892000000000001E-2</v>
      </c>
      <c r="M4901" s="4">
        <v>6.8356250000000003</v>
      </c>
      <c r="N4901" s="4" t="s">
        <v>9045</v>
      </c>
      <c r="O4901" s="4" t="s">
        <v>8992</v>
      </c>
      <c r="P4901" s="4">
        <v>6</v>
      </c>
      <c r="Q4901" s="4">
        <v>1</v>
      </c>
      <c r="R4901" s="4">
        <v>10.5</v>
      </c>
      <c r="S4901" s="4">
        <v>9.5</v>
      </c>
      <c r="T4901" s="15">
        <v>1.5198430000000001E-2</v>
      </c>
      <c r="U4901" s="15">
        <v>7.1231780000000002E-4</v>
      </c>
    </row>
    <row r="4902" spans="1:21" x14ac:dyDescent="0.25">
      <c r="A4902" s="4">
        <v>4900</v>
      </c>
      <c r="B4902" s="4" t="s">
        <v>15713</v>
      </c>
      <c r="C4902" s="4">
        <v>4</v>
      </c>
      <c r="D4902" s="93">
        <v>2300.174</v>
      </c>
      <c r="E4902" s="4" t="s">
        <v>11977</v>
      </c>
      <c r="F4902" s="4" t="s">
        <v>8988</v>
      </c>
      <c r="G4902" s="4" t="s">
        <v>8989</v>
      </c>
      <c r="H4902" s="93">
        <v>2300.17</v>
      </c>
      <c r="I4902" s="4" t="s">
        <v>8990</v>
      </c>
      <c r="J4902" s="15">
        <v>2.259756E-8</v>
      </c>
      <c r="K4902" s="15">
        <v>0.55968059999999997</v>
      </c>
      <c r="L4902" s="4">
        <v>3.849E-3</v>
      </c>
      <c r="M4902" s="4">
        <v>1.673354</v>
      </c>
      <c r="N4902" s="4" t="s">
        <v>11978</v>
      </c>
      <c r="O4902" s="4" t="s">
        <v>8992</v>
      </c>
      <c r="P4902" s="4">
        <v>15</v>
      </c>
      <c r="Q4902" s="4">
        <v>1</v>
      </c>
      <c r="R4902" s="4">
        <v>17.5</v>
      </c>
      <c r="S4902" s="4">
        <v>11.5</v>
      </c>
      <c r="T4902" s="15">
        <v>9.1697970000000002E-9</v>
      </c>
      <c r="U4902" s="15">
        <v>2.9070529999999998E-8</v>
      </c>
    </row>
    <row r="4903" spans="1:21" x14ac:dyDescent="0.25">
      <c r="A4903" s="4">
        <v>4901</v>
      </c>
      <c r="B4903" s="4" t="s">
        <v>15714</v>
      </c>
      <c r="C4903" s="4">
        <v>4</v>
      </c>
      <c r="D4903" s="93">
        <v>2705.4549999999999</v>
      </c>
      <c r="E4903" s="4" t="s">
        <v>13362</v>
      </c>
      <c r="F4903" s="4" t="s">
        <v>8988</v>
      </c>
      <c r="G4903" s="4" t="s">
        <v>8989</v>
      </c>
      <c r="H4903" s="93">
        <v>2705.451</v>
      </c>
      <c r="I4903" s="4" t="s">
        <v>8990</v>
      </c>
      <c r="J4903" s="15">
        <v>6.7980940000000004E-2</v>
      </c>
      <c r="K4903" s="15">
        <v>0.55996939999999995</v>
      </c>
      <c r="L4903" s="4">
        <v>3.9160000000000002E-3</v>
      </c>
      <c r="M4903" s="4">
        <v>1.4474480000000001</v>
      </c>
      <c r="N4903" s="4" t="s">
        <v>13363</v>
      </c>
      <c r="O4903" s="4" t="s">
        <v>8992</v>
      </c>
      <c r="P4903" s="4">
        <v>15</v>
      </c>
      <c r="Q4903" s="4">
        <v>1</v>
      </c>
      <c r="R4903" s="4">
        <v>12</v>
      </c>
      <c r="S4903" s="4">
        <v>6</v>
      </c>
      <c r="T4903" s="15">
        <v>2.0748819999999999E-4</v>
      </c>
      <c r="U4903" s="15">
        <v>1.6842340000000001E-2</v>
      </c>
    </row>
    <row r="4904" spans="1:21" x14ac:dyDescent="0.25">
      <c r="A4904" s="4">
        <v>4902</v>
      </c>
      <c r="B4904" s="4" t="s">
        <v>15715</v>
      </c>
      <c r="C4904" s="4">
        <v>4</v>
      </c>
      <c r="D4904" s="93">
        <v>1886.002</v>
      </c>
      <c r="E4904" s="4" t="s">
        <v>9460</v>
      </c>
      <c r="F4904" s="4" t="s">
        <v>8988</v>
      </c>
      <c r="G4904" s="4" t="s">
        <v>8989</v>
      </c>
      <c r="H4904" s="93">
        <v>1886.002</v>
      </c>
      <c r="I4904" s="4" t="s">
        <v>8990</v>
      </c>
      <c r="J4904" s="15">
        <v>5.6807919999999996E-3</v>
      </c>
      <c r="K4904" s="15">
        <v>0.56008250000000004</v>
      </c>
      <c r="L4904" s="4">
        <v>-1.9000000000000001E-5</v>
      </c>
      <c r="M4904" s="4">
        <v>-1.0074E-2</v>
      </c>
      <c r="N4904" s="4" t="s">
        <v>9461</v>
      </c>
      <c r="O4904" s="4" t="s">
        <v>8992</v>
      </c>
      <c r="P4904" s="4">
        <v>17</v>
      </c>
      <c r="Q4904" s="4">
        <v>1</v>
      </c>
      <c r="R4904" s="4">
        <v>11</v>
      </c>
      <c r="S4904" s="4">
        <v>11</v>
      </c>
      <c r="T4904" s="15">
        <v>1.468088E-2</v>
      </c>
      <c r="U4904" s="15">
        <v>5.2107120000000002E-3</v>
      </c>
    </row>
    <row r="4905" spans="1:21" x14ac:dyDescent="0.25">
      <c r="A4905" s="4">
        <v>4903</v>
      </c>
      <c r="B4905" s="4" t="s">
        <v>15716</v>
      </c>
      <c r="C4905" s="4">
        <v>4</v>
      </c>
      <c r="D4905" s="93">
        <v>2253.2040000000002</v>
      </c>
      <c r="E4905" s="4" t="s">
        <v>13485</v>
      </c>
      <c r="F4905" s="4" t="s">
        <v>8988</v>
      </c>
      <c r="G4905" s="4" t="s">
        <v>8989</v>
      </c>
      <c r="H4905" s="93">
        <v>2253.2020000000002</v>
      </c>
      <c r="I4905" s="4" t="s">
        <v>8990</v>
      </c>
      <c r="J4905" s="15">
        <v>1.0398429999999999E-3</v>
      </c>
      <c r="K4905" s="15">
        <v>0.56062619999999996</v>
      </c>
      <c r="L4905" s="4">
        <v>2.5010000000000002E-3</v>
      </c>
      <c r="M4905" s="4">
        <v>1.1099760000000001</v>
      </c>
      <c r="N4905" s="4" t="s">
        <v>13486</v>
      </c>
      <c r="O4905" s="4" t="s">
        <v>8992</v>
      </c>
      <c r="P4905" s="4">
        <v>15</v>
      </c>
      <c r="Q4905" s="4">
        <v>1</v>
      </c>
      <c r="R4905" s="4">
        <v>8</v>
      </c>
      <c r="S4905" s="4">
        <v>9</v>
      </c>
      <c r="T4905" s="15">
        <v>2.322855E-4</v>
      </c>
      <c r="U4905" s="15">
        <v>9.1600160000000002E-5</v>
      </c>
    </row>
    <row r="4906" spans="1:21" x14ac:dyDescent="0.25">
      <c r="A4906" s="4">
        <v>4904</v>
      </c>
      <c r="B4906" s="4" t="s">
        <v>15717</v>
      </c>
      <c r="C4906" s="4">
        <v>4</v>
      </c>
      <c r="D4906" s="93">
        <v>2599.2040000000002</v>
      </c>
      <c r="E4906" s="4" t="s">
        <v>10239</v>
      </c>
      <c r="F4906" s="4" t="s">
        <v>8988</v>
      </c>
      <c r="G4906" s="4" t="s">
        <v>8989</v>
      </c>
      <c r="H4906" s="93">
        <v>2599.1979999999999</v>
      </c>
      <c r="I4906" s="4" t="s">
        <v>8990</v>
      </c>
      <c r="J4906" s="15">
        <v>3.4406200000000003E-5</v>
      </c>
      <c r="K4906" s="15">
        <v>0.56069740000000001</v>
      </c>
      <c r="L4906" s="4">
        <v>5.744E-3</v>
      </c>
      <c r="M4906" s="4">
        <v>2.2099120000000001</v>
      </c>
      <c r="N4906" s="4" t="s">
        <v>10240</v>
      </c>
      <c r="O4906" s="4" t="s">
        <v>8992</v>
      </c>
      <c r="P4906" s="4">
        <v>14</v>
      </c>
      <c r="Q4906" s="4">
        <v>1</v>
      </c>
      <c r="R4906" s="4">
        <v>10</v>
      </c>
      <c r="S4906" s="4">
        <v>7</v>
      </c>
      <c r="T4906" s="15">
        <v>6.0561540000000002E-5</v>
      </c>
      <c r="U4906" s="15">
        <v>2.428427E-6</v>
      </c>
    </row>
    <row r="4907" spans="1:21" x14ac:dyDescent="0.25">
      <c r="A4907" s="4">
        <v>4905</v>
      </c>
      <c r="B4907" s="4" t="s">
        <v>15718</v>
      </c>
      <c r="C4907" s="4">
        <v>4</v>
      </c>
      <c r="D4907" s="93">
        <v>1602.8150000000001</v>
      </c>
      <c r="E4907" s="4" t="s">
        <v>13701</v>
      </c>
      <c r="F4907" s="4" t="s">
        <v>8988</v>
      </c>
      <c r="G4907" s="4" t="s">
        <v>8989</v>
      </c>
      <c r="H4907" s="93">
        <v>1602.8119999999999</v>
      </c>
      <c r="I4907" s="4" t="s">
        <v>8990</v>
      </c>
      <c r="J4907" s="15">
        <v>9.2447299999999998E-4</v>
      </c>
      <c r="K4907" s="15">
        <v>0.56099030000000005</v>
      </c>
      <c r="L4907" s="4">
        <v>2.5850000000000001E-3</v>
      </c>
      <c r="M4907" s="4">
        <v>1.6127899999999999</v>
      </c>
      <c r="N4907" s="4" t="s">
        <v>13702</v>
      </c>
      <c r="O4907" s="4" t="s">
        <v>8992</v>
      </c>
      <c r="P4907" s="4">
        <v>16</v>
      </c>
      <c r="Q4907" s="4">
        <v>1</v>
      </c>
      <c r="R4907" s="4">
        <v>17</v>
      </c>
      <c r="S4907" s="4">
        <v>5</v>
      </c>
      <c r="T4907" s="15">
        <v>1.0206340000000001E-9</v>
      </c>
      <c r="U4907" s="15">
        <v>7.9349050000000008E-3</v>
      </c>
    </row>
    <row r="4908" spans="1:21" x14ac:dyDescent="0.25">
      <c r="A4908" s="4">
        <v>4906</v>
      </c>
      <c r="B4908" s="4" t="s">
        <v>15719</v>
      </c>
      <c r="C4908" s="4">
        <v>3</v>
      </c>
      <c r="D4908" s="93">
        <v>2106.1860000000001</v>
      </c>
      <c r="E4908" s="4" t="s">
        <v>15720</v>
      </c>
      <c r="F4908" s="4" t="s">
        <v>8988</v>
      </c>
      <c r="G4908" s="4" t="s">
        <v>8989</v>
      </c>
      <c r="H4908" s="93">
        <v>2106.1660000000002</v>
      </c>
      <c r="I4908" s="4" t="s">
        <v>8990</v>
      </c>
      <c r="J4908" s="15">
        <v>5.4397510000000003E-5</v>
      </c>
      <c r="K4908" s="15">
        <v>0.56104399999999999</v>
      </c>
      <c r="L4908" s="4">
        <v>1.9562E-2</v>
      </c>
      <c r="M4908" s="4">
        <v>9.2879649999999998</v>
      </c>
      <c r="N4908" s="4" t="s">
        <v>15721</v>
      </c>
      <c r="O4908" s="4" t="s">
        <v>8992</v>
      </c>
      <c r="P4908" s="4">
        <v>22</v>
      </c>
      <c r="Q4908" s="4">
        <v>1</v>
      </c>
      <c r="R4908" s="4">
        <v>11</v>
      </c>
      <c r="S4908" s="4">
        <v>5</v>
      </c>
      <c r="T4908" s="15">
        <v>6.5091940000000002E-5</v>
      </c>
      <c r="U4908" s="15">
        <v>2.3967759999999998E-11</v>
      </c>
    </row>
    <row r="4909" spans="1:21" x14ac:dyDescent="0.25">
      <c r="A4909" s="4">
        <v>4907</v>
      </c>
      <c r="B4909" s="4" t="s">
        <v>15722</v>
      </c>
      <c r="C4909" s="4">
        <v>4</v>
      </c>
      <c r="D4909" s="93">
        <v>1667.8009999999999</v>
      </c>
      <c r="E4909" s="4" t="s">
        <v>13365</v>
      </c>
      <c r="F4909" s="4" t="s">
        <v>8988</v>
      </c>
      <c r="G4909" s="4" t="s">
        <v>8989</v>
      </c>
      <c r="H4909" s="93">
        <v>1667.787</v>
      </c>
      <c r="I4909" s="4" t="s">
        <v>8990</v>
      </c>
      <c r="J4909" s="15">
        <v>3.8257159999999999E-4</v>
      </c>
      <c r="K4909" s="15">
        <v>0.56111659999999997</v>
      </c>
      <c r="L4909" s="4">
        <v>1.3714E-2</v>
      </c>
      <c r="M4909" s="4">
        <v>8.2228720000000006</v>
      </c>
      <c r="N4909" s="4" t="s">
        <v>13366</v>
      </c>
      <c r="O4909" s="4" t="s">
        <v>8992</v>
      </c>
      <c r="P4909" s="4">
        <v>22</v>
      </c>
      <c r="Q4909" s="4">
        <v>1</v>
      </c>
      <c r="R4909" s="4">
        <v>9</v>
      </c>
      <c r="S4909" s="4">
        <v>4</v>
      </c>
      <c r="T4909" s="15">
        <v>4.3784829999999997E-8</v>
      </c>
      <c r="U4909" s="15">
        <v>6.2440170000000001E-3</v>
      </c>
    </row>
    <row r="4910" spans="1:21" x14ac:dyDescent="0.25">
      <c r="A4910" s="4">
        <v>4908</v>
      </c>
      <c r="B4910" s="4" t="s">
        <v>15723</v>
      </c>
      <c r="C4910" s="4">
        <v>4</v>
      </c>
      <c r="D4910" s="93">
        <v>2643.2269999999999</v>
      </c>
      <c r="E4910" s="4" t="s">
        <v>15635</v>
      </c>
      <c r="F4910" s="4" t="s">
        <v>8988</v>
      </c>
      <c r="G4910" s="4" t="s">
        <v>8989</v>
      </c>
      <c r="H4910" s="93">
        <v>2643.221</v>
      </c>
      <c r="I4910" s="4" t="s">
        <v>8990</v>
      </c>
      <c r="J4910" s="15">
        <v>7.0689769999999997E-3</v>
      </c>
      <c r="K4910" s="15">
        <v>0.56144810000000001</v>
      </c>
      <c r="L4910" s="4">
        <v>6.0439999999999999E-3</v>
      </c>
      <c r="M4910" s="4">
        <v>2.2866040000000001</v>
      </c>
      <c r="N4910" s="4" t="s">
        <v>15636</v>
      </c>
      <c r="O4910" s="4" t="s">
        <v>8992</v>
      </c>
      <c r="P4910" s="4">
        <v>16</v>
      </c>
      <c r="Q4910" s="4">
        <v>1</v>
      </c>
      <c r="R4910" s="4">
        <v>10.5</v>
      </c>
      <c r="S4910" s="4">
        <v>9.5</v>
      </c>
      <c r="T4910" s="15">
        <v>1.153096E-4</v>
      </c>
      <c r="U4910" s="15">
        <v>4.1298030000000001E-7</v>
      </c>
    </row>
    <row r="4911" spans="1:21" x14ac:dyDescent="0.25">
      <c r="A4911" s="4">
        <v>4909</v>
      </c>
      <c r="B4911" s="4" t="s">
        <v>15724</v>
      </c>
      <c r="C4911" s="4">
        <v>5</v>
      </c>
      <c r="D4911" s="93">
        <v>2746.357</v>
      </c>
      <c r="E4911" s="4" t="s">
        <v>15683</v>
      </c>
      <c r="F4911" s="4" t="s">
        <v>8988</v>
      </c>
      <c r="G4911" s="4" t="s">
        <v>8989</v>
      </c>
      <c r="H4911" s="93">
        <v>2746.3580000000002</v>
      </c>
      <c r="I4911" s="4" t="s">
        <v>8990</v>
      </c>
      <c r="J4911" s="15">
        <v>1.4683819999999999E-6</v>
      </c>
      <c r="K4911" s="15">
        <v>0.56256240000000002</v>
      </c>
      <c r="L4911" s="4">
        <v>-9.7999999999999997E-5</v>
      </c>
      <c r="M4911" s="4">
        <v>-3.5684E-2</v>
      </c>
      <c r="N4911" s="4" t="s">
        <v>15684</v>
      </c>
      <c r="O4911" s="4" t="s">
        <v>8992</v>
      </c>
      <c r="P4911" s="4">
        <v>17</v>
      </c>
      <c r="Q4911" s="4">
        <v>1</v>
      </c>
      <c r="R4911" s="4">
        <v>9.5</v>
      </c>
      <c r="S4911" s="4">
        <v>5.5</v>
      </c>
      <c r="T4911" s="15">
        <v>1.290009E-4</v>
      </c>
      <c r="U4911" s="15">
        <v>7.476026E-5</v>
      </c>
    </row>
    <row r="4912" spans="1:21" x14ac:dyDescent="0.25">
      <c r="A4912" s="4">
        <v>4910</v>
      </c>
      <c r="B4912" s="4" t="s">
        <v>15725</v>
      </c>
      <c r="C4912" s="4">
        <v>3</v>
      </c>
      <c r="D4912" s="93">
        <v>2387.1419999999998</v>
      </c>
      <c r="E4912" s="4" t="s">
        <v>11076</v>
      </c>
      <c r="F4912" s="4" t="s">
        <v>8988</v>
      </c>
      <c r="G4912" s="4" t="s">
        <v>8989</v>
      </c>
      <c r="H4912" s="93">
        <v>2387.1179999999999</v>
      </c>
      <c r="I4912" s="4" t="s">
        <v>8990</v>
      </c>
      <c r="J4912" s="15">
        <v>9.1225539999999997E-4</v>
      </c>
      <c r="K4912" s="15">
        <v>0.56305970000000005</v>
      </c>
      <c r="L4912" s="4">
        <v>2.3351E-2</v>
      </c>
      <c r="M4912" s="4">
        <v>9.7820879999999999</v>
      </c>
      <c r="N4912" s="4" t="s">
        <v>11077</v>
      </c>
      <c r="O4912" s="4" t="s">
        <v>8992</v>
      </c>
      <c r="P4912" s="4">
        <v>3</v>
      </c>
      <c r="Q4912" s="4">
        <v>1</v>
      </c>
      <c r="R4912" s="4">
        <v>7.5</v>
      </c>
      <c r="S4912" s="4">
        <v>6.5</v>
      </c>
      <c r="T4912" s="15">
        <v>3.3812010000000003E-2</v>
      </c>
      <c r="U4912" s="15">
        <v>1.3080740000000001E-10</v>
      </c>
    </row>
    <row r="4913" spans="1:21" x14ac:dyDescent="0.25">
      <c r="A4913" s="4">
        <v>4911</v>
      </c>
      <c r="B4913" s="4" t="s">
        <v>15726</v>
      </c>
      <c r="C4913" s="4">
        <v>3</v>
      </c>
      <c r="D4913" s="93">
        <v>1299.7719999999999</v>
      </c>
      <c r="E4913" s="4" t="s">
        <v>15727</v>
      </c>
      <c r="F4913" s="4" t="s">
        <v>8988</v>
      </c>
      <c r="G4913" s="4" t="s">
        <v>8989</v>
      </c>
      <c r="H4913" s="93">
        <v>1299.7739999999999</v>
      </c>
      <c r="I4913" s="4" t="s">
        <v>8990</v>
      </c>
      <c r="J4913" s="15">
        <v>2.4127739999999999E-5</v>
      </c>
      <c r="K4913" s="15">
        <v>0.56363410000000003</v>
      </c>
      <c r="L4913" s="4">
        <v>-1.9750000000000002E-3</v>
      </c>
      <c r="M4913" s="4">
        <v>-1.519495</v>
      </c>
      <c r="N4913" s="4" t="s">
        <v>15728</v>
      </c>
      <c r="O4913" s="4" t="s">
        <v>8992</v>
      </c>
      <c r="P4913" s="4">
        <v>6</v>
      </c>
      <c r="Q4913" s="4">
        <v>1</v>
      </c>
      <c r="R4913" s="4">
        <v>11</v>
      </c>
      <c r="S4913" s="4">
        <v>2</v>
      </c>
      <c r="T4913" s="15">
        <v>3.7682059999999999E-8</v>
      </c>
      <c r="U4913" s="15">
        <v>7.7188639999999998E-3</v>
      </c>
    </row>
    <row r="4914" spans="1:21" x14ac:dyDescent="0.25">
      <c r="A4914" s="4">
        <v>4912</v>
      </c>
      <c r="B4914" s="4" t="s">
        <v>15729</v>
      </c>
      <c r="C4914" s="4">
        <v>3</v>
      </c>
      <c r="D4914" s="93">
        <v>1174.633</v>
      </c>
      <c r="E4914" s="4" t="s">
        <v>14894</v>
      </c>
      <c r="F4914" s="4" t="s">
        <v>8988</v>
      </c>
      <c r="G4914" s="4" t="s">
        <v>8989</v>
      </c>
      <c r="H4914" s="93">
        <v>1174.633</v>
      </c>
      <c r="I4914" s="4" t="s">
        <v>8990</v>
      </c>
      <c r="J4914" s="15">
        <v>2.9545579999999998E-2</v>
      </c>
      <c r="K4914" s="15">
        <v>0.56408829999999999</v>
      </c>
      <c r="L4914" s="4">
        <v>1.4100000000000001E-4</v>
      </c>
      <c r="M4914" s="4">
        <v>0.12003800000000001</v>
      </c>
      <c r="N4914" s="4" t="s">
        <v>14895</v>
      </c>
      <c r="O4914" s="4" t="s">
        <v>8992</v>
      </c>
      <c r="P4914" s="4">
        <v>17</v>
      </c>
      <c r="Q4914" s="4">
        <v>1</v>
      </c>
      <c r="R4914" s="4">
        <v>5.5</v>
      </c>
      <c r="S4914" s="4">
        <v>4.5</v>
      </c>
      <c r="T4914" s="15">
        <v>6.9048040000000005E-2</v>
      </c>
      <c r="U4914" s="15">
        <v>9.827233E-6</v>
      </c>
    </row>
    <row r="4915" spans="1:21" x14ac:dyDescent="0.25">
      <c r="A4915" s="4">
        <v>4913</v>
      </c>
      <c r="B4915" s="4" t="s">
        <v>15730</v>
      </c>
      <c r="C4915" s="4">
        <v>2</v>
      </c>
      <c r="D4915" s="93">
        <v>1427.729</v>
      </c>
      <c r="E4915" s="4" t="s">
        <v>15731</v>
      </c>
      <c r="F4915" s="4" t="s">
        <v>8988</v>
      </c>
      <c r="G4915" s="4" t="s">
        <v>8989</v>
      </c>
      <c r="H4915" s="93">
        <v>1427.7159999999999</v>
      </c>
      <c r="I4915" s="4" t="s">
        <v>8990</v>
      </c>
      <c r="J4915" s="15">
        <v>1</v>
      </c>
      <c r="K4915" s="15">
        <v>0.56662489999999999</v>
      </c>
      <c r="L4915" s="4">
        <v>1.2569E-2</v>
      </c>
      <c r="M4915" s="4">
        <v>8.8035689999999995</v>
      </c>
      <c r="N4915" s="4" t="s">
        <v>15732</v>
      </c>
      <c r="O4915" s="4" t="s">
        <v>9004</v>
      </c>
      <c r="P4915" s="4">
        <v>1</v>
      </c>
      <c r="Q4915" s="4">
        <v>1</v>
      </c>
      <c r="R4915" s="4">
        <v>5.5</v>
      </c>
      <c r="S4915" s="4">
        <v>1.5</v>
      </c>
      <c r="T4915" s="15">
        <v>0.18728629999999999</v>
      </c>
      <c r="U4915" s="15">
        <v>1</v>
      </c>
    </row>
    <row r="4916" spans="1:21" x14ac:dyDescent="0.25">
      <c r="A4916" s="4">
        <v>4914</v>
      </c>
      <c r="B4916" s="4" t="s">
        <v>15733</v>
      </c>
      <c r="C4916" s="4">
        <v>3</v>
      </c>
      <c r="D4916" s="93">
        <v>1827.921</v>
      </c>
      <c r="E4916" s="4" t="s">
        <v>10404</v>
      </c>
      <c r="F4916" s="4" t="s">
        <v>8988</v>
      </c>
      <c r="G4916" s="4" t="s">
        <v>8989</v>
      </c>
      <c r="H4916" s="93">
        <v>1827.9059999999999</v>
      </c>
      <c r="I4916" s="4" t="s">
        <v>9348</v>
      </c>
      <c r="J4916" s="15">
        <v>3.5175629999999999E-4</v>
      </c>
      <c r="K4916" s="15">
        <v>0.56736690000000001</v>
      </c>
      <c r="L4916" s="4">
        <v>1.5640999999999999E-2</v>
      </c>
      <c r="M4916" s="4">
        <v>8.5567869999999999</v>
      </c>
      <c r="N4916" s="4" t="s">
        <v>10405</v>
      </c>
      <c r="O4916" s="4" t="s">
        <v>9004</v>
      </c>
      <c r="P4916" s="4">
        <v>21</v>
      </c>
      <c r="Q4916" s="4">
        <v>1</v>
      </c>
      <c r="R4916" s="4">
        <v>12</v>
      </c>
      <c r="S4916" s="4">
        <v>4</v>
      </c>
      <c r="T4916" s="15">
        <v>1.5095809999999999E-5</v>
      </c>
      <c r="U4916" s="15">
        <v>1.0407680000000001E-3</v>
      </c>
    </row>
    <row r="4917" spans="1:21" x14ac:dyDescent="0.25">
      <c r="A4917" s="4">
        <v>4915</v>
      </c>
      <c r="B4917" s="4" t="s">
        <v>15734</v>
      </c>
      <c r="C4917" s="4">
        <v>3</v>
      </c>
      <c r="D4917" s="93">
        <v>1930.002</v>
      </c>
      <c r="E4917" s="4" t="s">
        <v>14595</v>
      </c>
      <c r="F4917" s="4" t="s">
        <v>8988</v>
      </c>
      <c r="G4917" s="4" t="s">
        <v>8989</v>
      </c>
      <c r="H4917" s="93">
        <v>1929.992</v>
      </c>
      <c r="I4917" s="4" t="s">
        <v>8990</v>
      </c>
      <c r="J4917" s="15">
        <v>1.9525199999999999E-3</v>
      </c>
      <c r="K4917" s="15">
        <v>0.5694266</v>
      </c>
      <c r="L4917" s="4">
        <v>9.4590000000000004E-3</v>
      </c>
      <c r="M4917" s="4">
        <v>4.9010559999999996</v>
      </c>
      <c r="N4917" s="4" t="s">
        <v>14596</v>
      </c>
      <c r="O4917" s="4" t="s">
        <v>9004</v>
      </c>
      <c r="P4917" s="4">
        <v>16</v>
      </c>
      <c r="Q4917" s="4">
        <v>1</v>
      </c>
      <c r="R4917" s="4">
        <v>14</v>
      </c>
      <c r="S4917" s="4">
        <v>6</v>
      </c>
      <c r="T4917" s="15">
        <v>1.873557E-7</v>
      </c>
      <c r="U4917" s="15">
        <v>1.6809780000000001E-3</v>
      </c>
    </row>
    <row r="4918" spans="1:21" x14ac:dyDescent="0.25">
      <c r="A4918" s="4">
        <v>4916</v>
      </c>
      <c r="B4918" s="4" t="s">
        <v>15735</v>
      </c>
      <c r="C4918" s="4">
        <v>4</v>
      </c>
      <c r="D4918" s="93">
        <v>2557.3519999999999</v>
      </c>
      <c r="E4918" s="4" t="s">
        <v>9771</v>
      </c>
      <c r="F4918" s="4" t="s">
        <v>8988</v>
      </c>
      <c r="G4918" s="4" t="s">
        <v>8989</v>
      </c>
      <c r="H4918" s="93">
        <v>2557.3420000000001</v>
      </c>
      <c r="I4918" s="4" t="s">
        <v>8990</v>
      </c>
      <c r="J4918" s="15">
        <v>2.6710779999999999E-8</v>
      </c>
      <c r="K4918" s="15">
        <v>0.57089699999999999</v>
      </c>
      <c r="L4918" s="4">
        <v>1.0322E-2</v>
      </c>
      <c r="M4918" s="4">
        <v>4.0362220000000004</v>
      </c>
      <c r="N4918" s="4" t="s">
        <v>9772</v>
      </c>
      <c r="O4918" s="4" t="s">
        <v>9004</v>
      </c>
      <c r="P4918" s="4">
        <v>23</v>
      </c>
      <c r="Q4918" s="4">
        <v>1</v>
      </c>
      <c r="R4918" s="4">
        <v>11</v>
      </c>
      <c r="S4918" s="4">
        <v>6</v>
      </c>
      <c r="T4918" s="15">
        <v>5.8408719999999997E-5</v>
      </c>
      <c r="U4918" s="15">
        <v>3.0421939999999998E-9</v>
      </c>
    </row>
    <row r="4919" spans="1:21" x14ac:dyDescent="0.25">
      <c r="A4919" s="4">
        <v>4917</v>
      </c>
      <c r="B4919" s="4" t="s">
        <v>15736</v>
      </c>
      <c r="C4919" s="4">
        <v>2</v>
      </c>
      <c r="D4919" s="93">
        <v>1134.568</v>
      </c>
      <c r="E4919" s="4" t="s">
        <v>15737</v>
      </c>
      <c r="F4919" s="4" t="s">
        <v>8988</v>
      </c>
      <c r="G4919" s="4" t="s">
        <v>8989</v>
      </c>
      <c r="H4919" s="93">
        <v>1134.569</v>
      </c>
      <c r="I4919" s="4" t="s">
        <v>8990</v>
      </c>
      <c r="J4919" s="15">
        <v>0.1228544</v>
      </c>
      <c r="K4919" s="15">
        <v>0.57092989999999999</v>
      </c>
      <c r="L4919" s="4">
        <v>-9.8700000000000003E-4</v>
      </c>
      <c r="M4919" s="4">
        <v>-0.86993399999999999</v>
      </c>
      <c r="N4919" s="4" t="s">
        <v>15738</v>
      </c>
      <c r="O4919" s="4" t="s">
        <v>9004</v>
      </c>
      <c r="P4919" s="4">
        <v>14</v>
      </c>
      <c r="Q4919" s="4">
        <v>1</v>
      </c>
      <c r="R4919" s="4">
        <v>5</v>
      </c>
      <c r="S4919" s="4">
        <v>3</v>
      </c>
      <c r="T4919" s="15">
        <v>3.668979E-2</v>
      </c>
      <c r="U4919" s="15">
        <v>0.7648218</v>
      </c>
    </row>
    <row r="4920" spans="1:21" x14ac:dyDescent="0.25">
      <c r="A4920" s="4">
        <v>4918</v>
      </c>
      <c r="B4920" s="4" t="s">
        <v>15739</v>
      </c>
      <c r="C4920" s="4">
        <v>3</v>
      </c>
      <c r="D4920" s="93">
        <v>1325.664</v>
      </c>
      <c r="E4920" s="4" t="s">
        <v>9245</v>
      </c>
      <c r="F4920" s="4" t="s">
        <v>8988</v>
      </c>
      <c r="G4920" s="4" t="s">
        <v>8989</v>
      </c>
      <c r="H4920" s="93">
        <v>1325.652</v>
      </c>
      <c r="I4920" s="4" t="s">
        <v>8990</v>
      </c>
      <c r="J4920" s="15">
        <v>5.5166210000000001E-5</v>
      </c>
      <c r="K4920" s="15">
        <v>0.57120979999999999</v>
      </c>
      <c r="L4920" s="4">
        <v>1.1615E-2</v>
      </c>
      <c r="M4920" s="4">
        <v>8.7617239999999992</v>
      </c>
      <c r="N4920" s="4" t="s">
        <v>9246</v>
      </c>
      <c r="O4920" s="4" t="s">
        <v>9004</v>
      </c>
      <c r="P4920" s="4">
        <v>21</v>
      </c>
      <c r="Q4920" s="4">
        <v>1</v>
      </c>
      <c r="R4920" s="4">
        <v>6</v>
      </c>
      <c r="S4920" s="4">
        <v>4</v>
      </c>
      <c r="T4920" s="15">
        <v>2.1219070000000001E-4</v>
      </c>
      <c r="U4920" s="15">
        <v>2.7519020000000001E-3</v>
      </c>
    </row>
    <row r="4921" spans="1:21" x14ac:dyDescent="0.25">
      <c r="A4921" s="4">
        <v>4919</v>
      </c>
      <c r="B4921" s="4" t="s">
        <v>15740</v>
      </c>
      <c r="C4921" s="4">
        <v>3</v>
      </c>
      <c r="D4921" s="93">
        <v>2075.1170000000002</v>
      </c>
      <c r="E4921" s="4" t="s">
        <v>14821</v>
      </c>
      <c r="F4921" s="4" t="s">
        <v>8988</v>
      </c>
      <c r="G4921" s="4" t="s">
        <v>8989</v>
      </c>
      <c r="H4921" s="93">
        <v>2075.1129999999998</v>
      </c>
      <c r="I4921" s="4" t="s">
        <v>8990</v>
      </c>
      <c r="J4921" s="15">
        <v>0.1369032</v>
      </c>
      <c r="K4921" s="15">
        <v>0.57133869999999998</v>
      </c>
      <c r="L4921" s="4">
        <v>4.2690000000000002E-3</v>
      </c>
      <c r="M4921" s="4">
        <v>2.0572370000000002</v>
      </c>
      <c r="N4921" s="4" t="s">
        <v>14822</v>
      </c>
      <c r="O4921" s="4" t="s">
        <v>9004</v>
      </c>
      <c r="P4921" s="4">
        <v>15</v>
      </c>
      <c r="Q4921" s="4">
        <v>1</v>
      </c>
      <c r="R4921" s="4">
        <v>9.5</v>
      </c>
      <c r="S4921" s="4">
        <v>4.5</v>
      </c>
      <c r="T4921" s="15">
        <v>2.0573869999999999E-3</v>
      </c>
      <c r="U4921" s="15">
        <v>6.8618029999999997E-2</v>
      </c>
    </row>
    <row r="4922" spans="1:21" x14ac:dyDescent="0.25">
      <c r="A4922" s="4">
        <v>4920</v>
      </c>
      <c r="B4922" s="4" t="s">
        <v>15741</v>
      </c>
      <c r="C4922" s="4">
        <v>3</v>
      </c>
      <c r="D4922" s="93">
        <v>2586.3270000000002</v>
      </c>
      <c r="E4922" s="4" t="s">
        <v>9196</v>
      </c>
      <c r="F4922" s="4" t="s">
        <v>8988</v>
      </c>
      <c r="G4922" s="4" t="s">
        <v>8989</v>
      </c>
      <c r="H4922" s="93">
        <v>2586.3229999999999</v>
      </c>
      <c r="I4922" s="4" t="s">
        <v>9438</v>
      </c>
      <c r="J4922" s="15">
        <v>1</v>
      </c>
      <c r="K4922" s="15">
        <v>0.57274170000000002</v>
      </c>
      <c r="L4922" s="4">
        <v>4.1180000000000001E-3</v>
      </c>
      <c r="M4922" s="4">
        <v>1.592222</v>
      </c>
      <c r="N4922" s="4" t="s">
        <v>9197</v>
      </c>
      <c r="O4922" s="4" t="s">
        <v>9004</v>
      </c>
      <c r="P4922" s="4">
        <v>13</v>
      </c>
      <c r="Q4922" s="4">
        <v>1</v>
      </c>
      <c r="R4922" s="4">
        <v>7</v>
      </c>
      <c r="S4922" s="4">
        <v>3</v>
      </c>
      <c r="T4922" s="15">
        <v>0.55006440000000001</v>
      </c>
      <c r="U4922" s="15">
        <v>1</v>
      </c>
    </row>
    <row r="4923" spans="1:21" x14ac:dyDescent="0.25">
      <c r="A4923" s="4">
        <v>4921</v>
      </c>
      <c r="B4923" s="4" t="s">
        <v>15742</v>
      </c>
      <c r="C4923" s="4">
        <v>3</v>
      </c>
      <c r="D4923" s="93">
        <v>2098.1120000000001</v>
      </c>
      <c r="E4923" s="4" t="s">
        <v>12336</v>
      </c>
      <c r="F4923" s="4" t="s">
        <v>8988</v>
      </c>
      <c r="G4923" s="4" t="s">
        <v>8989</v>
      </c>
      <c r="H4923" s="93">
        <v>2098.1080000000002</v>
      </c>
      <c r="I4923" s="4" t="s">
        <v>8990</v>
      </c>
      <c r="J4923" s="15">
        <v>1.893309E-2</v>
      </c>
      <c r="K4923" s="15">
        <v>0.57291930000000002</v>
      </c>
      <c r="L4923" s="4">
        <v>4.4120000000000001E-3</v>
      </c>
      <c r="M4923" s="4">
        <v>2.1028470000000001</v>
      </c>
      <c r="N4923" s="4" t="s">
        <v>12337</v>
      </c>
      <c r="O4923" s="4" t="s">
        <v>9004</v>
      </c>
      <c r="P4923" s="4">
        <v>16</v>
      </c>
      <c r="Q4923" s="4">
        <v>1</v>
      </c>
      <c r="R4923" s="4">
        <v>6</v>
      </c>
      <c r="S4923" s="4">
        <v>5</v>
      </c>
      <c r="T4923" s="15">
        <v>3.2579729999999999E-3</v>
      </c>
      <c r="U4923" s="15">
        <v>1.3103449999999999E-7</v>
      </c>
    </row>
    <row r="4924" spans="1:21" x14ac:dyDescent="0.25">
      <c r="A4924" s="4">
        <v>4922</v>
      </c>
      <c r="B4924" s="4" t="s">
        <v>15743</v>
      </c>
      <c r="C4924" s="4">
        <v>3</v>
      </c>
      <c r="D4924" s="93">
        <v>1728.7750000000001</v>
      </c>
      <c r="E4924" s="4" t="s">
        <v>15744</v>
      </c>
      <c r="F4924" s="4" t="s">
        <v>8988</v>
      </c>
      <c r="G4924" s="4" t="s">
        <v>8989</v>
      </c>
      <c r="H4924" s="93">
        <v>1728.771</v>
      </c>
      <c r="I4924" s="4" t="s">
        <v>8990</v>
      </c>
      <c r="J4924" s="15">
        <v>3.5794619999999999E-2</v>
      </c>
      <c r="K4924" s="15">
        <v>0.5731136</v>
      </c>
      <c r="L4924" s="4">
        <v>3.8189999999999999E-3</v>
      </c>
      <c r="M4924" s="4">
        <v>2.2090839999999998</v>
      </c>
      <c r="N4924" s="4" t="s">
        <v>12250</v>
      </c>
      <c r="O4924" s="4" t="s">
        <v>9004</v>
      </c>
      <c r="P4924" s="4">
        <v>14</v>
      </c>
      <c r="Q4924" s="4">
        <v>1</v>
      </c>
      <c r="R4924" s="4">
        <v>7</v>
      </c>
      <c r="S4924" s="4">
        <v>4</v>
      </c>
      <c r="T4924" s="15">
        <v>3.327942E-3</v>
      </c>
      <c r="U4924" s="15">
        <v>2.849867E-2</v>
      </c>
    </row>
    <row r="4925" spans="1:21" x14ac:dyDescent="0.25">
      <c r="A4925" s="4">
        <v>4923</v>
      </c>
      <c r="B4925" s="4" t="s">
        <v>15745</v>
      </c>
      <c r="C4925" s="4">
        <v>2</v>
      </c>
      <c r="D4925" s="93">
        <v>1666.825</v>
      </c>
      <c r="E4925" s="4" t="s">
        <v>9659</v>
      </c>
      <c r="F4925" s="4" t="s">
        <v>8988</v>
      </c>
      <c r="G4925" s="4" t="s">
        <v>8989</v>
      </c>
      <c r="H4925" s="93">
        <v>1666.8109999999999</v>
      </c>
      <c r="I4925" s="4" t="s">
        <v>8990</v>
      </c>
      <c r="J4925" s="15">
        <v>0.2470705</v>
      </c>
      <c r="K4925" s="15">
        <v>0.57328000000000001</v>
      </c>
      <c r="L4925" s="4">
        <v>1.3602E-2</v>
      </c>
      <c r="M4925" s="4">
        <v>8.1604930000000007</v>
      </c>
      <c r="N4925" s="4" t="s">
        <v>9660</v>
      </c>
      <c r="O4925" s="4" t="s">
        <v>9004</v>
      </c>
      <c r="P4925" s="4">
        <v>21</v>
      </c>
      <c r="Q4925" s="4">
        <v>1</v>
      </c>
      <c r="R4925" s="4">
        <v>6</v>
      </c>
      <c r="S4925" s="4">
        <v>4</v>
      </c>
      <c r="T4925" s="15">
        <v>2.42644E-4</v>
      </c>
      <c r="U4925" s="15">
        <v>0.37013489999999999</v>
      </c>
    </row>
    <row r="4926" spans="1:21" x14ac:dyDescent="0.25">
      <c r="A4926" s="4">
        <v>4924</v>
      </c>
      <c r="B4926" s="4" t="s">
        <v>15746</v>
      </c>
      <c r="C4926" s="4">
        <v>4</v>
      </c>
      <c r="D4926" s="93">
        <v>2869.5259999999998</v>
      </c>
      <c r="E4926" s="4" t="s">
        <v>15747</v>
      </c>
      <c r="F4926" s="4" t="s">
        <v>8988</v>
      </c>
      <c r="G4926" s="4" t="s">
        <v>8989</v>
      </c>
      <c r="H4926" s="93">
        <v>2869.5250000000001</v>
      </c>
      <c r="I4926" s="4" t="s">
        <v>8990</v>
      </c>
      <c r="J4926" s="15">
        <v>3.0522290000000001E-3</v>
      </c>
      <c r="K4926" s="15">
        <v>0.57328170000000001</v>
      </c>
      <c r="L4926" s="4">
        <v>1.6850000000000001E-3</v>
      </c>
      <c r="M4926" s="4">
        <v>0.58720499999999998</v>
      </c>
      <c r="N4926" s="4" t="s">
        <v>15748</v>
      </c>
      <c r="O4926" s="4" t="s">
        <v>9004</v>
      </c>
      <c r="P4926" s="4">
        <v>16</v>
      </c>
      <c r="Q4926" s="4">
        <v>1</v>
      </c>
      <c r="R4926" s="4">
        <v>11</v>
      </c>
      <c r="S4926" s="4">
        <v>3</v>
      </c>
      <c r="T4926" s="15">
        <v>1</v>
      </c>
      <c r="U4926" s="15">
        <v>1.321261E-3</v>
      </c>
    </row>
    <row r="4927" spans="1:21" x14ac:dyDescent="0.25">
      <c r="A4927" s="4">
        <v>4925</v>
      </c>
      <c r="B4927" s="4" t="s">
        <v>15749</v>
      </c>
      <c r="C4927" s="4">
        <v>4</v>
      </c>
      <c r="D4927" s="93">
        <v>1981.0329999999999</v>
      </c>
      <c r="E4927" s="4" t="s">
        <v>9279</v>
      </c>
      <c r="F4927" s="4" t="s">
        <v>8988</v>
      </c>
      <c r="G4927" s="4" t="s">
        <v>8989</v>
      </c>
      <c r="H4927" s="93">
        <v>1981.0170000000001</v>
      </c>
      <c r="I4927" s="4" t="s">
        <v>9438</v>
      </c>
      <c r="J4927" s="15">
        <v>2.7266510000000001E-5</v>
      </c>
      <c r="K4927" s="15">
        <v>0.57384760000000001</v>
      </c>
      <c r="L4927" s="4">
        <v>1.5845999999999999E-2</v>
      </c>
      <c r="M4927" s="4">
        <v>7.9989220000000003</v>
      </c>
      <c r="N4927" s="4" t="s">
        <v>9280</v>
      </c>
      <c r="O4927" s="4" t="s">
        <v>9004</v>
      </c>
      <c r="P4927" s="4">
        <v>22</v>
      </c>
      <c r="Q4927" s="4">
        <v>1</v>
      </c>
      <c r="R4927" s="4">
        <v>12.5</v>
      </c>
      <c r="S4927" s="4">
        <v>4.5</v>
      </c>
      <c r="T4927" s="15">
        <v>9.2559429999999995E-5</v>
      </c>
      <c r="U4927" s="15">
        <v>1.9122200000000001E-4</v>
      </c>
    </row>
    <row r="4928" spans="1:21" x14ac:dyDescent="0.25">
      <c r="A4928" s="4">
        <v>4926</v>
      </c>
      <c r="B4928" s="4" t="s">
        <v>15750</v>
      </c>
      <c r="C4928" s="4">
        <v>3</v>
      </c>
      <c r="D4928" s="93">
        <v>1695.9059999999999</v>
      </c>
      <c r="E4928" s="4" t="s">
        <v>15751</v>
      </c>
      <c r="F4928" s="4" t="s">
        <v>8988</v>
      </c>
      <c r="G4928" s="4" t="s">
        <v>8989</v>
      </c>
      <c r="H4928" s="93">
        <v>1695.8910000000001</v>
      </c>
      <c r="I4928" s="4" t="s">
        <v>8990</v>
      </c>
      <c r="J4928" s="15">
        <v>2.9751809999999999E-3</v>
      </c>
      <c r="K4928" s="15">
        <v>0.57410019999999995</v>
      </c>
      <c r="L4928" s="4">
        <v>1.507E-2</v>
      </c>
      <c r="M4928" s="4">
        <v>8.8861840000000001</v>
      </c>
      <c r="N4928" s="4" t="s">
        <v>15752</v>
      </c>
      <c r="O4928" s="4" t="s">
        <v>9004</v>
      </c>
      <c r="P4928" s="4">
        <v>22</v>
      </c>
      <c r="Q4928" s="4">
        <v>1</v>
      </c>
      <c r="R4928" s="4">
        <v>9</v>
      </c>
      <c r="S4928" s="4">
        <v>4</v>
      </c>
      <c r="T4928" s="15">
        <v>1.248433E-3</v>
      </c>
      <c r="U4928" s="15">
        <v>4.078707E-3</v>
      </c>
    </row>
    <row r="4929" spans="1:21" x14ac:dyDescent="0.25">
      <c r="A4929" s="4">
        <v>4927</v>
      </c>
      <c r="B4929" s="4" t="s">
        <v>15753</v>
      </c>
      <c r="C4929" s="4">
        <v>3</v>
      </c>
      <c r="D4929" s="93">
        <v>1617.8989999999999</v>
      </c>
      <c r="E4929" s="4" t="s">
        <v>12990</v>
      </c>
      <c r="F4929" s="4" t="s">
        <v>8988</v>
      </c>
      <c r="G4929" s="4" t="s">
        <v>8989</v>
      </c>
      <c r="H4929" s="93">
        <v>1617.896</v>
      </c>
      <c r="I4929" s="4" t="s">
        <v>8990</v>
      </c>
      <c r="J4929" s="15">
        <v>1.457461E-3</v>
      </c>
      <c r="K4929" s="15">
        <v>0.57463149999999996</v>
      </c>
      <c r="L4929" s="4">
        <v>3.4450000000000001E-3</v>
      </c>
      <c r="M4929" s="4">
        <v>2.1293090000000001</v>
      </c>
      <c r="N4929" s="4" t="s">
        <v>12991</v>
      </c>
      <c r="O4929" s="4" t="s">
        <v>9004</v>
      </c>
      <c r="P4929" s="4">
        <v>16</v>
      </c>
      <c r="Q4929" s="4">
        <v>1</v>
      </c>
      <c r="R4929" s="4">
        <v>9</v>
      </c>
      <c r="S4929" s="4">
        <v>5</v>
      </c>
      <c r="T4929" s="15">
        <v>2.9462260000000001E-4</v>
      </c>
      <c r="U4929" s="15">
        <v>2.1881000000000001E-3</v>
      </c>
    </row>
    <row r="4930" spans="1:21" x14ac:dyDescent="0.25">
      <c r="A4930" s="4">
        <v>4928</v>
      </c>
      <c r="B4930" s="4" t="s">
        <v>15754</v>
      </c>
      <c r="C4930" s="4">
        <v>3</v>
      </c>
      <c r="D4930" s="93">
        <v>1666.826</v>
      </c>
      <c r="E4930" s="4" t="s">
        <v>9659</v>
      </c>
      <c r="F4930" s="4" t="s">
        <v>8988</v>
      </c>
      <c r="G4930" s="4" t="s">
        <v>8989</v>
      </c>
      <c r="H4930" s="93">
        <v>1666.8109999999999</v>
      </c>
      <c r="I4930" s="4" t="s">
        <v>8990</v>
      </c>
      <c r="J4930" s="15">
        <v>6.255045E-6</v>
      </c>
      <c r="K4930" s="15">
        <v>0.57503689999999996</v>
      </c>
      <c r="L4930" s="4">
        <v>1.4805E-2</v>
      </c>
      <c r="M4930" s="4">
        <v>8.8822299999999998</v>
      </c>
      <c r="N4930" s="4" t="s">
        <v>9660</v>
      </c>
      <c r="O4930" s="4" t="s">
        <v>9004</v>
      </c>
      <c r="P4930" s="4">
        <v>20</v>
      </c>
      <c r="Q4930" s="4">
        <v>1</v>
      </c>
      <c r="R4930" s="4">
        <v>10</v>
      </c>
      <c r="S4930" s="4">
        <v>11</v>
      </c>
      <c r="T4930" s="15">
        <v>2.9483760000000002E-14</v>
      </c>
      <c r="U4930" s="15">
        <v>1.282461E-5</v>
      </c>
    </row>
    <row r="4931" spans="1:21" x14ac:dyDescent="0.25">
      <c r="A4931" s="4">
        <v>4929</v>
      </c>
      <c r="B4931" s="4" t="s">
        <v>15755</v>
      </c>
      <c r="C4931" s="4">
        <v>2</v>
      </c>
      <c r="D4931" s="93">
        <v>1353.7059999999999</v>
      </c>
      <c r="E4931" s="4" t="s">
        <v>9205</v>
      </c>
      <c r="F4931" s="4" t="s">
        <v>8988</v>
      </c>
      <c r="G4931" s="4" t="s">
        <v>8989</v>
      </c>
      <c r="H4931" s="93">
        <v>1353.6949999999999</v>
      </c>
      <c r="I4931" s="4" t="s">
        <v>8990</v>
      </c>
      <c r="J4931" s="15">
        <v>0.69827669999999997</v>
      </c>
      <c r="K4931" s="15">
        <v>0.57538290000000003</v>
      </c>
      <c r="L4931" s="4">
        <v>1.153E-2</v>
      </c>
      <c r="M4931" s="4">
        <v>8.5174289999999999</v>
      </c>
      <c r="N4931" s="4" t="s">
        <v>9206</v>
      </c>
      <c r="O4931" s="4" t="s">
        <v>9004</v>
      </c>
      <c r="P4931" s="4">
        <v>23</v>
      </c>
      <c r="Q4931" s="4">
        <v>1</v>
      </c>
      <c r="R4931" s="4">
        <v>4</v>
      </c>
      <c r="S4931" s="4">
        <v>5</v>
      </c>
      <c r="T4931" s="15">
        <v>1</v>
      </c>
      <c r="U4931" s="15">
        <v>0.32102429999999998</v>
      </c>
    </row>
    <row r="4932" spans="1:21" x14ac:dyDescent="0.25">
      <c r="A4932" s="4">
        <v>4930</v>
      </c>
      <c r="B4932" s="4" t="s">
        <v>15756</v>
      </c>
      <c r="C4932" s="4">
        <v>2</v>
      </c>
      <c r="D4932" s="93">
        <v>1592.681</v>
      </c>
      <c r="E4932" s="4" t="s">
        <v>15757</v>
      </c>
      <c r="F4932" s="4" t="s">
        <v>8988</v>
      </c>
      <c r="G4932" s="4" t="s">
        <v>8989</v>
      </c>
      <c r="H4932" s="93">
        <v>1592.692</v>
      </c>
      <c r="I4932" s="4" t="s">
        <v>8990</v>
      </c>
      <c r="J4932" s="15">
        <v>4.91867E-3</v>
      </c>
      <c r="K4932" s="15">
        <v>0.57545500000000005</v>
      </c>
      <c r="L4932" s="4">
        <v>-1.0919E-2</v>
      </c>
      <c r="M4932" s="4">
        <v>-6.8556879999999998</v>
      </c>
      <c r="N4932" s="4" t="s">
        <v>15758</v>
      </c>
      <c r="O4932" s="4" t="s">
        <v>9004</v>
      </c>
      <c r="P4932" s="4">
        <v>14</v>
      </c>
      <c r="Q4932" s="4">
        <v>1</v>
      </c>
      <c r="R4932" s="4">
        <v>9</v>
      </c>
      <c r="S4932" s="4">
        <v>3</v>
      </c>
      <c r="T4932" s="15">
        <v>2.769076E-5</v>
      </c>
      <c r="U4932" s="15">
        <v>5.9422600000000004E-3</v>
      </c>
    </row>
    <row r="4933" spans="1:21" x14ac:dyDescent="0.25">
      <c r="A4933" s="4">
        <v>4931</v>
      </c>
      <c r="B4933" s="4" t="s">
        <v>15759</v>
      </c>
      <c r="C4933" s="4">
        <v>3</v>
      </c>
      <c r="D4933" s="93">
        <v>1485.8130000000001</v>
      </c>
      <c r="E4933" s="4" t="s">
        <v>9980</v>
      </c>
      <c r="F4933" s="4" t="s">
        <v>8988</v>
      </c>
      <c r="G4933" s="4" t="s">
        <v>8989</v>
      </c>
      <c r="H4933" s="93">
        <v>1485.8019999999999</v>
      </c>
      <c r="I4933" s="4" t="s">
        <v>8990</v>
      </c>
      <c r="J4933" s="15">
        <v>3.6209659999999997E-5</v>
      </c>
      <c r="K4933" s="15">
        <v>0.57609860000000002</v>
      </c>
      <c r="L4933" s="4">
        <v>1.1384E-2</v>
      </c>
      <c r="M4933" s="4">
        <v>7.6618560000000002</v>
      </c>
      <c r="N4933" s="4" t="s">
        <v>9981</v>
      </c>
      <c r="O4933" s="4" t="s">
        <v>9004</v>
      </c>
      <c r="P4933" s="4">
        <v>22</v>
      </c>
      <c r="Q4933" s="4">
        <v>1</v>
      </c>
      <c r="R4933" s="4">
        <v>11</v>
      </c>
      <c r="S4933" s="4">
        <v>4</v>
      </c>
      <c r="T4933" s="15">
        <v>1.043352E-4</v>
      </c>
      <c r="U4933" s="15">
        <v>1.6333070000000001E-6</v>
      </c>
    </row>
    <row r="4934" spans="1:21" x14ac:dyDescent="0.25">
      <c r="A4934" s="4">
        <v>4932</v>
      </c>
      <c r="B4934" s="4" t="s">
        <v>15760</v>
      </c>
      <c r="C4934" s="4">
        <v>3</v>
      </c>
      <c r="D4934" s="93">
        <v>1890.9880000000001</v>
      </c>
      <c r="E4934" s="4" t="s">
        <v>15761</v>
      </c>
      <c r="F4934" s="4" t="s">
        <v>8988</v>
      </c>
      <c r="G4934" s="4" t="s">
        <v>8989</v>
      </c>
      <c r="H4934" s="93">
        <v>1890.971</v>
      </c>
      <c r="I4934" s="4" t="s">
        <v>8990</v>
      </c>
      <c r="J4934" s="15">
        <v>5.9706150000000003E-4</v>
      </c>
      <c r="K4934" s="15">
        <v>0.57649170000000005</v>
      </c>
      <c r="L4934" s="4">
        <v>1.6958999999999998E-2</v>
      </c>
      <c r="M4934" s="4">
        <v>8.9684089999999994</v>
      </c>
      <c r="N4934" s="4" t="s">
        <v>15762</v>
      </c>
      <c r="O4934" s="4" t="s">
        <v>9004</v>
      </c>
      <c r="P4934" s="4">
        <v>21</v>
      </c>
      <c r="Q4934" s="4">
        <v>1</v>
      </c>
      <c r="R4934" s="4">
        <v>10</v>
      </c>
      <c r="S4934" s="4">
        <v>3</v>
      </c>
      <c r="T4934" s="15">
        <v>1.3650239999999999E-2</v>
      </c>
      <c r="U4934" s="15">
        <v>1</v>
      </c>
    </row>
    <row r="4935" spans="1:21" x14ac:dyDescent="0.25">
      <c r="A4935" s="4">
        <v>4933</v>
      </c>
      <c r="B4935" s="4" t="s">
        <v>15763</v>
      </c>
      <c r="C4935" s="4">
        <v>3</v>
      </c>
      <c r="D4935" s="93">
        <v>1710.8409999999999</v>
      </c>
      <c r="E4935" s="4" t="s">
        <v>10538</v>
      </c>
      <c r="F4935" s="4" t="s">
        <v>8988</v>
      </c>
      <c r="G4935" s="4" t="s">
        <v>8989</v>
      </c>
      <c r="H4935" s="93">
        <v>1710.8440000000001</v>
      </c>
      <c r="I4935" s="4" t="s">
        <v>8990</v>
      </c>
      <c r="J4935" s="15">
        <v>6.3830789999999998E-3</v>
      </c>
      <c r="K4935" s="15">
        <v>0.57664990000000005</v>
      </c>
      <c r="L4935" s="4">
        <v>-3.1159999999999998E-3</v>
      </c>
      <c r="M4935" s="4">
        <v>-1.821323</v>
      </c>
      <c r="N4935" s="4" t="s">
        <v>10539</v>
      </c>
      <c r="O4935" s="4" t="s">
        <v>9004</v>
      </c>
      <c r="P4935" s="4">
        <v>16</v>
      </c>
      <c r="Q4935" s="4">
        <v>1</v>
      </c>
      <c r="R4935" s="4">
        <v>12</v>
      </c>
      <c r="S4935" s="4">
        <v>5</v>
      </c>
      <c r="T4935" s="15">
        <v>3.496982E-5</v>
      </c>
      <c r="U4935" s="15">
        <v>1.368075E-2</v>
      </c>
    </row>
    <row r="4936" spans="1:21" x14ac:dyDescent="0.25">
      <c r="A4936" s="4">
        <v>4934</v>
      </c>
      <c r="B4936" s="4" t="s">
        <v>15764</v>
      </c>
      <c r="C4936" s="4">
        <v>2</v>
      </c>
      <c r="D4936" s="93">
        <v>2180.0610000000001</v>
      </c>
      <c r="E4936" s="4" t="s">
        <v>10438</v>
      </c>
      <c r="F4936" s="4" t="s">
        <v>8988</v>
      </c>
      <c r="G4936" s="4" t="s">
        <v>8989</v>
      </c>
      <c r="H4936" s="93">
        <v>2180.0549999999998</v>
      </c>
      <c r="I4936" s="4" t="s">
        <v>8990</v>
      </c>
      <c r="J4936" s="15">
        <v>1</v>
      </c>
      <c r="K4936" s="15">
        <v>0.57672950000000001</v>
      </c>
      <c r="L4936" s="4">
        <v>6.306E-3</v>
      </c>
      <c r="M4936" s="4">
        <v>2.8925879999999999</v>
      </c>
      <c r="N4936" s="4" t="s">
        <v>10439</v>
      </c>
      <c r="O4936" s="4" t="s">
        <v>9004</v>
      </c>
      <c r="P4936" s="4">
        <v>14</v>
      </c>
      <c r="Q4936" s="4">
        <v>1</v>
      </c>
      <c r="R4936" s="4">
        <v>4</v>
      </c>
      <c r="S4936" s="4">
        <v>5</v>
      </c>
      <c r="T4936" s="15">
        <v>1</v>
      </c>
      <c r="U4936" s="15">
        <v>3.4312759999999998E-2</v>
      </c>
    </row>
    <row r="4937" spans="1:21" x14ac:dyDescent="0.25">
      <c r="A4937" s="4">
        <v>4935</v>
      </c>
      <c r="B4937" s="4" t="s">
        <v>15765</v>
      </c>
      <c r="C4937" s="4">
        <v>3</v>
      </c>
      <c r="D4937" s="93">
        <v>1358.704</v>
      </c>
      <c r="E4937" s="4" t="s">
        <v>15766</v>
      </c>
      <c r="F4937" s="4" t="s">
        <v>8988</v>
      </c>
      <c r="G4937" s="4" t="s">
        <v>8989</v>
      </c>
      <c r="H4937" s="93">
        <v>1358.7059999999999</v>
      </c>
      <c r="I4937" s="4" t="s">
        <v>8990</v>
      </c>
      <c r="J4937" s="15">
        <v>1</v>
      </c>
      <c r="K4937" s="15">
        <v>0.57681640000000001</v>
      </c>
      <c r="L4937" s="4">
        <v>-2.3189999999999999E-3</v>
      </c>
      <c r="M4937" s="4">
        <v>-1.706771</v>
      </c>
      <c r="N4937" s="4" t="s">
        <v>15767</v>
      </c>
      <c r="O4937" s="4" t="s">
        <v>9004</v>
      </c>
      <c r="P4937" s="4">
        <v>6</v>
      </c>
      <c r="Q4937" s="4">
        <v>1</v>
      </c>
      <c r="R4937" s="4">
        <v>3</v>
      </c>
      <c r="S4937" s="4">
        <v>5</v>
      </c>
      <c r="T4937" s="15">
        <v>1</v>
      </c>
      <c r="U4937" s="15">
        <v>0.10080069999999999</v>
      </c>
    </row>
    <row r="4938" spans="1:21" x14ac:dyDescent="0.25">
      <c r="A4938" s="4">
        <v>4936</v>
      </c>
      <c r="B4938" s="4" t="s">
        <v>15768</v>
      </c>
      <c r="C4938" s="4">
        <v>3</v>
      </c>
      <c r="D4938" s="93">
        <v>1482.646</v>
      </c>
      <c r="E4938" s="4" t="s">
        <v>9483</v>
      </c>
      <c r="F4938" s="4" t="s">
        <v>8988</v>
      </c>
      <c r="G4938" s="4" t="s">
        <v>8989</v>
      </c>
      <c r="H4938" s="93">
        <v>1482.634</v>
      </c>
      <c r="I4938" s="4" t="s">
        <v>8990</v>
      </c>
      <c r="J4938" s="15">
        <v>5.9046280000000003E-3</v>
      </c>
      <c r="K4938" s="15">
        <v>0.57696800000000004</v>
      </c>
      <c r="L4938" s="4">
        <v>1.1899E-2</v>
      </c>
      <c r="M4938" s="4">
        <v>8.0255799999999997</v>
      </c>
      <c r="N4938" s="4" t="s">
        <v>9484</v>
      </c>
      <c r="O4938" s="4" t="s">
        <v>9004</v>
      </c>
      <c r="P4938" s="4">
        <v>19</v>
      </c>
      <c r="Q4938" s="4">
        <v>1</v>
      </c>
      <c r="R4938" s="4">
        <v>6</v>
      </c>
      <c r="S4938" s="4">
        <v>7</v>
      </c>
      <c r="T4938" s="15">
        <v>7.6457440000000003E-3</v>
      </c>
      <c r="U4938" s="15">
        <v>2.0995480000000001E-3</v>
      </c>
    </row>
    <row r="4939" spans="1:21" x14ac:dyDescent="0.25">
      <c r="A4939" s="4">
        <v>4937</v>
      </c>
      <c r="B4939" s="4" t="s">
        <v>15769</v>
      </c>
      <c r="C4939" s="4">
        <v>4</v>
      </c>
      <c r="D4939" s="93">
        <v>1816.904</v>
      </c>
      <c r="E4939" s="4" t="s">
        <v>11073</v>
      </c>
      <c r="F4939" s="4" t="s">
        <v>8988</v>
      </c>
      <c r="G4939" s="4" t="s">
        <v>8989</v>
      </c>
      <c r="H4939" s="93">
        <v>1816.9010000000001</v>
      </c>
      <c r="I4939" s="4" t="s">
        <v>8990</v>
      </c>
      <c r="J4939" s="15">
        <v>1.5052390000000001E-2</v>
      </c>
      <c r="K4939" s="15">
        <v>0.57716860000000003</v>
      </c>
      <c r="L4939" s="4">
        <v>2.7100000000000002E-3</v>
      </c>
      <c r="M4939" s="4">
        <v>1.4915510000000001</v>
      </c>
      <c r="N4939" s="4" t="s">
        <v>11074</v>
      </c>
      <c r="O4939" s="4" t="s">
        <v>9004</v>
      </c>
      <c r="P4939" s="4">
        <v>16</v>
      </c>
      <c r="Q4939" s="4">
        <v>1</v>
      </c>
      <c r="R4939" s="4">
        <v>6</v>
      </c>
      <c r="S4939" s="4">
        <v>3</v>
      </c>
      <c r="T4939" s="15">
        <v>0.1018468</v>
      </c>
      <c r="U4939" s="15">
        <v>6.1284160000000002E-3</v>
      </c>
    </row>
    <row r="4940" spans="1:21" x14ac:dyDescent="0.25">
      <c r="A4940" s="4">
        <v>4938</v>
      </c>
      <c r="B4940" s="4" t="s">
        <v>15770</v>
      </c>
      <c r="C4940" s="4">
        <v>3</v>
      </c>
      <c r="D4940" s="93">
        <v>1788.866</v>
      </c>
      <c r="E4940" s="4" t="s">
        <v>15771</v>
      </c>
      <c r="F4940" s="4" t="s">
        <v>8988</v>
      </c>
      <c r="G4940" s="4" t="s">
        <v>8989</v>
      </c>
      <c r="H4940" s="93">
        <v>1788.855</v>
      </c>
      <c r="I4940" s="4" t="s">
        <v>8990</v>
      </c>
      <c r="J4940" s="15">
        <v>5.3823389999999999E-2</v>
      </c>
      <c r="K4940" s="15">
        <v>0.57959349999999998</v>
      </c>
      <c r="L4940" s="4">
        <v>1.0873000000000001E-2</v>
      </c>
      <c r="M4940" s="4">
        <v>6.0781890000000001</v>
      </c>
      <c r="N4940" s="4" t="s">
        <v>15772</v>
      </c>
      <c r="O4940" s="4" t="s">
        <v>9004</v>
      </c>
      <c r="P4940" s="4">
        <v>22</v>
      </c>
      <c r="Q4940" s="4">
        <v>1</v>
      </c>
      <c r="R4940" s="4">
        <v>10</v>
      </c>
      <c r="S4940" s="4">
        <v>2</v>
      </c>
      <c r="T4940" s="15">
        <v>2.938344E-5</v>
      </c>
      <c r="U4940" s="15">
        <v>7.451199E-2</v>
      </c>
    </row>
    <row r="4941" spans="1:21" x14ac:dyDescent="0.25">
      <c r="A4941" s="4">
        <v>4939</v>
      </c>
      <c r="B4941" s="4" t="s">
        <v>15773</v>
      </c>
      <c r="C4941" s="4">
        <v>2</v>
      </c>
      <c r="D4941" s="93">
        <v>1814.83</v>
      </c>
      <c r="E4941" s="4" t="s">
        <v>15774</v>
      </c>
      <c r="F4941" s="4" t="s">
        <v>8988</v>
      </c>
      <c r="G4941" s="4" t="s">
        <v>8989</v>
      </c>
      <c r="H4941" s="93">
        <v>1814.8130000000001</v>
      </c>
      <c r="I4941" s="4" t="s">
        <v>8990</v>
      </c>
      <c r="J4941" s="15">
        <v>0.65177309999999999</v>
      </c>
      <c r="K4941" s="15">
        <v>0.5802756</v>
      </c>
      <c r="L4941" s="4">
        <v>1.6847000000000001E-2</v>
      </c>
      <c r="M4941" s="4">
        <v>9.2830490000000001</v>
      </c>
      <c r="N4941" s="4" t="s">
        <v>15775</v>
      </c>
      <c r="O4941" s="4" t="s">
        <v>9004</v>
      </c>
      <c r="P4941" s="4">
        <v>21</v>
      </c>
      <c r="Q4941" s="4">
        <v>1</v>
      </c>
      <c r="R4941" s="4">
        <v>4</v>
      </c>
      <c r="S4941" s="4">
        <v>4</v>
      </c>
      <c r="T4941" s="15">
        <v>7.7959360000000005E-2</v>
      </c>
      <c r="U4941" s="15">
        <v>1</v>
      </c>
    </row>
    <row r="4942" spans="1:21" x14ac:dyDescent="0.25">
      <c r="A4942" s="4">
        <v>4940</v>
      </c>
      <c r="B4942" s="4" t="s">
        <v>15776</v>
      </c>
      <c r="C4942" s="4">
        <v>3</v>
      </c>
      <c r="D4942" s="93">
        <v>2251.2689999999998</v>
      </c>
      <c r="E4942" s="4" t="s">
        <v>15430</v>
      </c>
      <c r="F4942" s="4" t="s">
        <v>8988</v>
      </c>
      <c r="G4942" s="4" t="s">
        <v>8989</v>
      </c>
      <c r="H4942" s="93">
        <v>2251.248</v>
      </c>
      <c r="I4942" s="4" t="s">
        <v>8990</v>
      </c>
      <c r="J4942" s="15">
        <v>0.24743200000000001</v>
      </c>
      <c r="K4942" s="15">
        <v>0.58051620000000004</v>
      </c>
      <c r="L4942" s="4">
        <v>2.0303000000000002E-2</v>
      </c>
      <c r="M4942" s="4">
        <v>9.0185519999999997</v>
      </c>
      <c r="N4942" s="4" t="s">
        <v>15431</v>
      </c>
      <c r="O4942" s="4" t="s">
        <v>9004</v>
      </c>
      <c r="P4942" s="4">
        <v>20</v>
      </c>
      <c r="Q4942" s="4">
        <v>1</v>
      </c>
      <c r="R4942" s="4">
        <v>8</v>
      </c>
      <c r="S4942" s="4">
        <v>4</v>
      </c>
      <c r="T4942" s="15">
        <v>2.1518399999999999E-3</v>
      </c>
      <c r="U4942" s="15">
        <v>0.38417499999999999</v>
      </c>
    </row>
    <row r="4943" spans="1:21" x14ac:dyDescent="0.25">
      <c r="A4943" s="4">
        <v>4941</v>
      </c>
      <c r="B4943" s="4" t="s">
        <v>15777</v>
      </c>
      <c r="C4943" s="4">
        <v>3</v>
      </c>
      <c r="D4943" s="93">
        <v>2324.2660000000001</v>
      </c>
      <c r="E4943" s="4" t="s">
        <v>11397</v>
      </c>
      <c r="F4943" s="4" t="s">
        <v>8988</v>
      </c>
      <c r="G4943" s="4" t="s">
        <v>8989</v>
      </c>
      <c r="H4943" s="93">
        <v>2324.2649999999999</v>
      </c>
      <c r="I4943" s="4" t="s">
        <v>8990</v>
      </c>
      <c r="J4943" s="15">
        <v>1.1498919999999999E-2</v>
      </c>
      <c r="K4943" s="15">
        <v>0.56428789999999995</v>
      </c>
      <c r="L4943" s="4">
        <v>7.1500000000000003E-4</v>
      </c>
      <c r="M4943" s="4">
        <v>0.30762400000000001</v>
      </c>
      <c r="N4943" s="4" t="s">
        <v>11398</v>
      </c>
      <c r="O4943" s="4" t="s">
        <v>8992</v>
      </c>
      <c r="P4943" s="4">
        <v>13</v>
      </c>
      <c r="Q4943" s="4">
        <v>1</v>
      </c>
      <c r="R4943" s="4">
        <v>6</v>
      </c>
      <c r="S4943" s="4">
        <v>4</v>
      </c>
      <c r="T4943" s="15">
        <v>1</v>
      </c>
      <c r="U4943" s="15">
        <v>6.125686E-3</v>
      </c>
    </row>
    <row r="4944" spans="1:21" x14ac:dyDescent="0.25">
      <c r="A4944" s="4">
        <v>4942</v>
      </c>
      <c r="B4944" s="4" t="s">
        <v>15778</v>
      </c>
      <c r="C4944" s="4">
        <v>3</v>
      </c>
      <c r="D4944" s="93">
        <v>2479.3220000000001</v>
      </c>
      <c r="E4944" s="4" t="s">
        <v>12194</v>
      </c>
      <c r="F4944" s="4" t="s">
        <v>8988</v>
      </c>
      <c r="G4944" s="4" t="s">
        <v>8989</v>
      </c>
      <c r="H4944" s="93">
        <v>2479.3040000000001</v>
      </c>
      <c r="I4944" s="4" t="s">
        <v>8990</v>
      </c>
      <c r="J4944" s="15">
        <v>4.4736660000000003E-8</v>
      </c>
      <c r="K4944" s="15">
        <v>0.56436070000000005</v>
      </c>
      <c r="L4944" s="4">
        <v>1.7763000000000001E-2</v>
      </c>
      <c r="M4944" s="4">
        <v>7.1645110000000001</v>
      </c>
      <c r="N4944" s="4" t="s">
        <v>12195</v>
      </c>
      <c r="O4944" s="4" t="s">
        <v>8992</v>
      </c>
      <c r="P4944" s="4">
        <v>21</v>
      </c>
      <c r="Q4944" s="4">
        <v>1</v>
      </c>
      <c r="R4944" s="4">
        <v>12</v>
      </c>
      <c r="S4944" s="4">
        <v>9</v>
      </c>
      <c r="T4944" s="15">
        <v>6.8160579999999996E-8</v>
      </c>
      <c r="U4944" s="15">
        <v>4.6117320000000001E-10</v>
      </c>
    </row>
    <row r="4945" spans="1:21" x14ac:dyDescent="0.25">
      <c r="A4945" s="4">
        <v>4943</v>
      </c>
      <c r="B4945" s="4" t="s">
        <v>15779</v>
      </c>
      <c r="C4945" s="4">
        <v>3</v>
      </c>
      <c r="D4945" s="93">
        <v>2000.056</v>
      </c>
      <c r="E4945" s="4" t="s">
        <v>13533</v>
      </c>
      <c r="F4945" s="4" t="s">
        <v>8988</v>
      </c>
      <c r="G4945" s="4" t="s">
        <v>8989</v>
      </c>
      <c r="H4945" s="93">
        <v>2000.0409999999999</v>
      </c>
      <c r="I4945" s="4" t="s">
        <v>8990</v>
      </c>
      <c r="J4945" s="15">
        <v>4.1818519999999998E-9</v>
      </c>
      <c r="K4945" s="15">
        <v>0.56478110000000004</v>
      </c>
      <c r="L4945" s="4">
        <v>1.5862000000000001E-2</v>
      </c>
      <c r="M4945" s="4">
        <v>7.9308389999999997</v>
      </c>
      <c r="N4945" s="4" t="s">
        <v>13234</v>
      </c>
      <c r="O4945" s="4" t="s">
        <v>8992</v>
      </c>
      <c r="P4945" s="4">
        <v>22</v>
      </c>
      <c r="Q4945" s="4">
        <v>1</v>
      </c>
      <c r="R4945" s="4">
        <v>14</v>
      </c>
      <c r="S4945" s="4">
        <v>6</v>
      </c>
      <c r="T4945" s="15">
        <v>5.0831899999999996E-7</v>
      </c>
      <c r="U4945" s="15">
        <v>5.294624E-8</v>
      </c>
    </row>
    <row r="4946" spans="1:21" x14ac:dyDescent="0.25">
      <c r="A4946" s="4">
        <v>4944</v>
      </c>
      <c r="B4946" s="4" t="s">
        <v>15780</v>
      </c>
      <c r="C4946" s="4">
        <v>3</v>
      </c>
      <c r="D4946" s="93">
        <v>2079.1280000000002</v>
      </c>
      <c r="E4946" s="4" t="s">
        <v>12575</v>
      </c>
      <c r="F4946" s="4" t="s">
        <v>8988</v>
      </c>
      <c r="G4946" s="4" t="s">
        <v>8989</v>
      </c>
      <c r="H4946" s="93">
        <v>2079.123</v>
      </c>
      <c r="I4946" s="4" t="s">
        <v>8990</v>
      </c>
      <c r="J4946" s="15">
        <v>4.9094439999999997E-8</v>
      </c>
      <c r="K4946" s="15">
        <v>0.56509759999999998</v>
      </c>
      <c r="L4946" s="4">
        <v>4.7930000000000004E-3</v>
      </c>
      <c r="M4946" s="4">
        <v>2.3052990000000002</v>
      </c>
      <c r="N4946" s="4" t="s">
        <v>12576</v>
      </c>
      <c r="O4946" s="4" t="s">
        <v>8992</v>
      </c>
      <c r="P4946" s="4">
        <v>16</v>
      </c>
      <c r="Q4946" s="4">
        <v>1</v>
      </c>
      <c r="R4946" s="4">
        <v>15.5</v>
      </c>
      <c r="S4946" s="4">
        <v>5.5</v>
      </c>
      <c r="T4946" s="15">
        <v>2.628227E-11</v>
      </c>
      <c r="U4946" s="15">
        <v>2.3921449999999998E-10</v>
      </c>
    </row>
    <row r="4947" spans="1:21" x14ac:dyDescent="0.25">
      <c r="A4947" s="4">
        <v>4945</v>
      </c>
      <c r="B4947" s="4" t="s">
        <v>15781</v>
      </c>
      <c r="C4947" s="4">
        <v>3</v>
      </c>
      <c r="D4947" s="93">
        <v>2587.3449999999998</v>
      </c>
      <c r="E4947" s="4" t="s">
        <v>15782</v>
      </c>
      <c r="F4947" s="4" t="s">
        <v>8988</v>
      </c>
      <c r="G4947" s="4" t="s">
        <v>8989</v>
      </c>
      <c r="H4947" s="93">
        <v>2587.3220000000001</v>
      </c>
      <c r="I4947" s="4" t="s">
        <v>8990</v>
      </c>
      <c r="J4947" s="15">
        <v>0.1088365</v>
      </c>
      <c r="K4947" s="15">
        <v>0.5653146</v>
      </c>
      <c r="L4947" s="4">
        <v>2.2960000000000001E-2</v>
      </c>
      <c r="M4947" s="4">
        <v>8.8740389999999998</v>
      </c>
      <c r="N4947" s="4" t="s">
        <v>15783</v>
      </c>
      <c r="O4947" s="4" t="s">
        <v>8992</v>
      </c>
      <c r="P4947" s="4">
        <v>19</v>
      </c>
      <c r="Q4947" s="4">
        <v>1</v>
      </c>
      <c r="R4947" s="4">
        <v>4</v>
      </c>
      <c r="S4947" s="4">
        <v>8</v>
      </c>
      <c r="T4947" s="15">
        <v>0.16906879999999999</v>
      </c>
      <c r="U4947" s="15">
        <v>2.2814279999999998E-3</v>
      </c>
    </row>
    <row r="4948" spans="1:21" x14ac:dyDescent="0.25">
      <c r="A4948" s="4">
        <v>4946</v>
      </c>
      <c r="B4948" s="4" t="s">
        <v>15784</v>
      </c>
      <c r="C4948" s="4">
        <v>3</v>
      </c>
      <c r="D4948" s="93">
        <v>2170.1889999999999</v>
      </c>
      <c r="E4948" s="4" t="s">
        <v>13750</v>
      </c>
      <c r="F4948" s="4" t="s">
        <v>8988</v>
      </c>
      <c r="G4948" s="4" t="s">
        <v>8989</v>
      </c>
      <c r="H4948" s="93">
        <v>2170.1880000000001</v>
      </c>
      <c r="I4948" s="4" t="s">
        <v>8990</v>
      </c>
      <c r="J4948" s="15">
        <v>2.2101649999999999E-4</v>
      </c>
      <c r="K4948" s="15">
        <v>0.56603009999999998</v>
      </c>
      <c r="L4948" s="4">
        <v>1E-3</v>
      </c>
      <c r="M4948" s="4">
        <v>0.46078999999999998</v>
      </c>
      <c r="N4948" s="4" t="s">
        <v>13751</v>
      </c>
      <c r="O4948" s="4" t="s">
        <v>8992</v>
      </c>
      <c r="P4948" s="4">
        <v>17</v>
      </c>
      <c r="Q4948" s="4">
        <v>1</v>
      </c>
      <c r="R4948" s="4">
        <v>10</v>
      </c>
      <c r="S4948" s="4">
        <v>6</v>
      </c>
      <c r="T4948" s="15">
        <v>0.23509459999999999</v>
      </c>
      <c r="U4948" s="15">
        <v>1.0212970000000001E-13</v>
      </c>
    </row>
    <row r="4949" spans="1:21" x14ac:dyDescent="0.25">
      <c r="A4949" s="4">
        <v>4947</v>
      </c>
      <c r="B4949" s="4" t="s">
        <v>15785</v>
      </c>
      <c r="C4949" s="4">
        <v>3</v>
      </c>
      <c r="D4949" s="93">
        <v>1769.9369999999999</v>
      </c>
      <c r="E4949" s="4" t="s">
        <v>13403</v>
      </c>
      <c r="F4949" s="4" t="s">
        <v>8988</v>
      </c>
      <c r="G4949" s="4" t="s">
        <v>8989</v>
      </c>
      <c r="H4949" s="93">
        <v>1769.921</v>
      </c>
      <c r="I4949" s="4" t="s">
        <v>9079</v>
      </c>
      <c r="J4949" s="15">
        <v>6.138169E-30</v>
      </c>
      <c r="K4949" s="15">
        <v>0.5670463</v>
      </c>
      <c r="L4949" s="4">
        <v>1.5951E-2</v>
      </c>
      <c r="M4949" s="4">
        <v>9.0122649999999993</v>
      </c>
      <c r="N4949" s="4" t="s">
        <v>13404</v>
      </c>
      <c r="O4949" s="4" t="s">
        <v>8992</v>
      </c>
      <c r="P4949" s="4">
        <v>22</v>
      </c>
      <c r="Q4949" s="4">
        <v>1</v>
      </c>
      <c r="R4949" s="4">
        <v>13.5</v>
      </c>
      <c r="S4949" s="4">
        <v>5.5</v>
      </c>
      <c r="T4949" s="15">
        <v>4.0789149999999997E-15</v>
      </c>
      <c r="U4949" s="15">
        <v>7.2680450000000002E-20</v>
      </c>
    </row>
    <row r="4950" spans="1:21" x14ac:dyDescent="0.25">
      <c r="A4950" s="4">
        <v>4948</v>
      </c>
      <c r="B4950" s="4" t="s">
        <v>15786</v>
      </c>
      <c r="C4950" s="4">
        <v>2</v>
      </c>
      <c r="D4950" s="93">
        <v>1143.6759999999999</v>
      </c>
      <c r="E4950" s="4" t="s">
        <v>13164</v>
      </c>
      <c r="F4950" s="4" t="s">
        <v>8988</v>
      </c>
      <c r="G4950" s="4" t="s">
        <v>8989</v>
      </c>
      <c r="H4950" s="93">
        <v>1143.673</v>
      </c>
      <c r="I4950" s="4" t="s">
        <v>8990</v>
      </c>
      <c r="J4950" s="15">
        <v>1.019794E-8</v>
      </c>
      <c r="K4950" s="15">
        <v>0.5671427</v>
      </c>
      <c r="L4950" s="4">
        <v>2.6350000000000002E-3</v>
      </c>
      <c r="M4950" s="4">
        <v>2.3039800000000001</v>
      </c>
      <c r="N4950" s="4" t="s">
        <v>13165</v>
      </c>
      <c r="O4950" s="4" t="s">
        <v>8992</v>
      </c>
      <c r="P4950" s="4">
        <v>16</v>
      </c>
      <c r="Q4950" s="4">
        <v>1</v>
      </c>
      <c r="R4950" s="4">
        <v>7</v>
      </c>
      <c r="S4950" s="4">
        <v>8</v>
      </c>
      <c r="T4950" s="15">
        <v>1.1895729999999999E-6</v>
      </c>
      <c r="U4950" s="15">
        <v>3.7889229999999998E-10</v>
      </c>
    </row>
    <row r="4951" spans="1:21" x14ac:dyDescent="0.25">
      <c r="A4951" s="4">
        <v>4949</v>
      </c>
      <c r="B4951" s="4" t="s">
        <v>15787</v>
      </c>
      <c r="C4951" s="4">
        <v>3</v>
      </c>
      <c r="D4951" s="93">
        <v>2121.058</v>
      </c>
      <c r="E4951" s="4" t="s">
        <v>15788</v>
      </c>
      <c r="F4951" s="4" t="s">
        <v>8988</v>
      </c>
      <c r="G4951" s="4" t="s">
        <v>8989</v>
      </c>
      <c r="H4951" s="93">
        <v>2121.0529999999999</v>
      </c>
      <c r="I4951" s="4" t="s">
        <v>8990</v>
      </c>
      <c r="J4951" s="15">
        <v>9.6070920000000009E-7</v>
      </c>
      <c r="K4951" s="15">
        <v>0.56740659999999998</v>
      </c>
      <c r="L4951" s="4">
        <v>4.4330000000000003E-3</v>
      </c>
      <c r="M4951" s="4">
        <v>2.0899990000000002</v>
      </c>
      <c r="N4951" s="4" t="s">
        <v>15789</v>
      </c>
      <c r="O4951" s="4" t="s">
        <v>8992</v>
      </c>
      <c r="P4951" s="4">
        <v>15</v>
      </c>
      <c r="Q4951" s="4">
        <v>1</v>
      </c>
      <c r="R4951" s="4">
        <v>13.5</v>
      </c>
      <c r="S4951" s="4">
        <v>5.5</v>
      </c>
      <c r="T4951" s="15">
        <v>1.5762370000000001E-4</v>
      </c>
      <c r="U4951" s="15">
        <v>9.2239370000000003E-21</v>
      </c>
    </row>
    <row r="4952" spans="1:21" x14ac:dyDescent="0.25">
      <c r="A4952" s="4">
        <v>4950</v>
      </c>
      <c r="B4952" s="4" t="s">
        <v>15790</v>
      </c>
      <c r="C4952" s="4">
        <v>3</v>
      </c>
      <c r="D4952" s="93">
        <v>2052.9720000000002</v>
      </c>
      <c r="E4952" s="4" t="s">
        <v>15791</v>
      </c>
      <c r="F4952" s="4" t="s">
        <v>8988</v>
      </c>
      <c r="G4952" s="4" t="s">
        <v>8989</v>
      </c>
      <c r="H4952" s="93">
        <v>2052.9690000000001</v>
      </c>
      <c r="I4952" s="4" t="s">
        <v>8990</v>
      </c>
      <c r="J4952" s="15">
        <v>4.752694E-3</v>
      </c>
      <c r="K4952" s="15">
        <v>0.56766090000000002</v>
      </c>
      <c r="L4952" s="4">
        <v>2.3630000000000001E-3</v>
      </c>
      <c r="M4952" s="4">
        <v>1.151016</v>
      </c>
      <c r="N4952" s="4" t="s">
        <v>15792</v>
      </c>
      <c r="O4952" s="4" t="s">
        <v>8992</v>
      </c>
      <c r="P4952" s="4">
        <v>16</v>
      </c>
      <c r="Q4952" s="4">
        <v>1</v>
      </c>
      <c r="R4952" s="4">
        <v>7.5</v>
      </c>
      <c r="S4952" s="4">
        <v>7.5</v>
      </c>
      <c r="T4952" s="15">
        <v>9.9020579999999992E-4</v>
      </c>
      <c r="U4952" s="15">
        <v>2.4970030000000001E-8</v>
      </c>
    </row>
    <row r="4953" spans="1:21" x14ac:dyDescent="0.25">
      <c r="A4953" s="4">
        <v>4951</v>
      </c>
      <c r="B4953" s="4" t="s">
        <v>15793</v>
      </c>
      <c r="C4953" s="4">
        <v>4</v>
      </c>
      <c r="D4953" s="93">
        <v>2863.4009999999998</v>
      </c>
      <c r="E4953" s="4" t="s">
        <v>11863</v>
      </c>
      <c r="F4953" s="4" t="s">
        <v>8988</v>
      </c>
      <c r="G4953" s="4" t="s">
        <v>8989</v>
      </c>
      <c r="H4953" s="93">
        <v>2863.3760000000002</v>
      </c>
      <c r="I4953" s="4" t="s">
        <v>8999</v>
      </c>
      <c r="J4953" s="15">
        <v>1.1181970000000001E-6</v>
      </c>
      <c r="K4953" s="15">
        <v>0.56837669999999996</v>
      </c>
      <c r="L4953" s="4">
        <v>2.4829E-2</v>
      </c>
      <c r="M4953" s="4">
        <v>8.6712330000000009</v>
      </c>
      <c r="N4953" s="4" t="s">
        <v>11864</v>
      </c>
      <c r="O4953" s="4" t="s">
        <v>8992</v>
      </c>
      <c r="P4953" s="4">
        <v>21</v>
      </c>
      <c r="Q4953" s="4">
        <v>1</v>
      </c>
      <c r="R4953" s="4">
        <v>16</v>
      </c>
      <c r="S4953" s="4">
        <v>9</v>
      </c>
      <c r="T4953" s="15">
        <v>1.9188460000000001E-4</v>
      </c>
      <c r="U4953" s="15">
        <v>4.3292430000000002E-7</v>
      </c>
    </row>
    <row r="4954" spans="1:21" x14ac:dyDescent="0.25">
      <c r="A4954" s="4">
        <v>4952</v>
      </c>
      <c r="B4954" s="4" t="s">
        <v>15794</v>
      </c>
      <c r="C4954" s="4">
        <v>3</v>
      </c>
      <c r="D4954" s="93">
        <v>1854.0170000000001</v>
      </c>
      <c r="E4954" s="4" t="s">
        <v>11238</v>
      </c>
      <c r="F4954" s="4" t="s">
        <v>8988</v>
      </c>
      <c r="G4954" s="4" t="s">
        <v>8989</v>
      </c>
      <c r="H4954" s="93">
        <v>1854.0150000000001</v>
      </c>
      <c r="I4954" s="4" t="s">
        <v>9079</v>
      </c>
      <c r="J4954" s="15">
        <v>1.7854249999999999E-12</v>
      </c>
      <c r="K4954" s="15">
        <v>0.56856059999999997</v>
      </c>
      <c r="L4954" s="4">
        <v>2.0760000000000002E-3</v>
      </c>
      <c r="M4954" s="4">
        <v>1.1197319999999999</v>
      </c>
      <c r="N4954" s="4" t="s">
        <v>11239</v>
      </c>
      <c r="O4954" s="4" t="s">
        <v>8992</v>
      </c>
      <c r="P4954" s="4">
        <v>17</v>
      </c>
      <c r="Q4954" s="4">
        <v>1</v>
      </c>
      <c r="R4954" s="4">
        <v>13.5</v>
      </c>
      <c r="S4954" s="4">
        <v>7.5</v>
      </c>
      <c r="T4954" s="15">
        <v>4.1348109999999996E-12</v>
      </c>
      <c r="U4954" s="15">
        <v>2.325875E-10</v>
      </c>
    </row>
    <row r="4955" spans="1:21" x14ac:dyDescent="0.25">
      <c r="A4955" s="4">
        <v>4953</v>
      </c>
      <c r="B4955" s="4" t="s">
        <v>15795</v>
      </c>
      <c r="C4955" s="4">
        <v>3</v>
      </c>
      <c r="D4955" s="93">
        <v>1800.9749999999999</v>
      </c>
      <c r="E4955" s="4" t="s">
        <v>10441</v>
      </c>
      <c r="F4955" s="4" t="s">
        <v>8988</v>
      </c>
      <c r="G4955" s="4" t="s">
        <v>8989</v>
      </c>
      <c r="H4955" s="93">
        <v>1800.96</v>
      </c>
      <c r="I4955" s="4" t="s">
        <v>8990</v>
      </c>
      <c r="J4955" s="15">
        <v>7.9511930000000002E-6</v>
      </c>
      <c r="K4955" s="15">
        <v>0.56927649999999996</v>
      </c>
      <c r="L4955" s="4">
        <v>1.4373E-2</v>
      </c>
      <c r="M4955" s="4">
        <v>7.9807430000000004</v>
      </c>
      <c r="N4955" s="4" t="s">
        <v>10442</v>
      </c>
      <c r="O4955" s="4" t="s">
        <v>8992</v>
      </c>
      <c r="P4955" s="4">
        <v>23</v>
      </c>
      <c r="Q4955" s="4">
        <v>1</v>
      </c>
      <c r="R4955" s="4">
        <v>16</v>
      </c>
      <c r="S4955" s="4">
        <v>7</v>
      </c>
      <c r="T4955" s="15">
        <v>3.0943319999999998E-9</v>
      </c>
      <c r="U4955" s="15">
        <v>1.196026E-4</v>
      </c>
    </row>
    <row r="4956" spans="1:21" x14ac:dyDescent="0.25">
      <c r="A4956" s="4">
        <v>4954</v>
      </c>
      <c r="B4956" s="4" t="s">
        <v>15796</v>
      </c>
      <c r="C4956" s="4">
        <v>4</v>
      </c>
      <c r="D4956" s="93">
        <v>2010.912</v>
      </c>
      <c r="E4956" s="4" t="s">
        <v>12850</v>
      </c>
      <c r="F4956" s="4" t="s">
        <v>8988</v>
      </c>
      <c r="G4956" s="4" t="s">
        <v>8989</v>
      </c>
      <c r="H4956" s="93">
        <v>2010.8969999999999</v>
      </c>
      <c r="I4956" s="4" t="s">
        <v>8990</v>
      </c>
      <c r="J4956" s="15">
        <v>1</v>
      </c>
      <c r="K4956" s="15">
        <v>0.5812174</v>
      </c>
      <c r="L4956" s="4">
        <v>1.4555999999999999E-2</v>
      </c>
      <c r="M4956" s="4">
        <v>7.2385599999999997</v>
      </c>
      <c r="N4956" s="4" t="s">
        <v>11667</v>
      </c>
      <c r="O4956" s="4" t="s">
        <v>9004</v>
      </c>
      <c r="P4956" s="4">
        <v>6</v>
      </c>
      <c r="Q4956" s="4">
        <v>1</v>
      </c>
      <c r="R4956" s="4">
        <v>5</v>
      </c>
      <c r="S4956" s="4">
        <v>3</v>
      </c>
      <c r="T4956" s="15">
        <v>5.7578500000000001E-3</v>
      </c>
      <c r="U4956" s="15">
        <v>1</v>
      </c>
    </row>
    <row r="4957" spans="1:21" x14ac:dyDescent="0.25">
      <c r="A4957" s="4">
        <v>4955</v>
      </c>
      <c r="B4957" s="4" t="s">
        <v>15797</v>
      </c>
      <c r="C4957" s="4">
        <v>3</v>
      </c>
      <c r="D4957" s="93">
        <v>2386.194</v>
      </c>
      <c r="E4957" s="4" t="s">
        <v>11309</v>
      </c>
      <c r="F4957" s="4" t="s">
        <v>8988</v>
      </c>
      <c r="G4957" s="4" t="s">
        <v>8989</v>
      </c>
      <c r="H4957" s="93">
        <v>2386.174</v>
      </c>
      <c r="I4957" s="4" t="s">
        <v>9964</v>
      </c>
      <c r="J4957" s="15">
        <v>1</v>
      </c>
      <c r="K4957" s="15">
        <v>0.58405910000000005</v>
      </c>
      <c r="L4957" s="4">
        <v>1.9918000000000002E-2</v>
      </c>
      <c r="M4957" s="4">
        <v>8.3472539999999995</v>
      </c>
      <c r="N4957" s="4" t="s">
        <v>11310</v>
      </c>
      <c r="O4957" s="4" t="s">
        <v>9004</v>
      </c>
      <c r="P4957" s="4">
        <v>20</v>
      </c>
      <c r="Q4957" s="4">
        <v>1</v>
      </c>
      <c r="R4957" s="4">
        <v>5.5</v>
      </c>
      <c r="S4957" s="4">
        <v>4.5</v>
      </c>
      <c r="T4957" s="15">
        <v>1</v>
      </c>
      <c r="U4957" s="15">
        <v>1</v>
      </c>
    </row>
    <row r="4958" spans="1:21" x14ac:dyDescent="0.25">
      <c r="A4958" s="4">
        <v>4956</v>
      </c>
      <c r="B4958" s="4" t="s">
        <v>15798</v>
      </c>
      <c r="C4958" s="4">
        <v>4</v>
      </c>
      <c r="D4958" s="93">
        <v>2384.2139999999999</v>
      </c>
      <c r="E4958" s="4" t="s">
        <v>10288</v>
      </c>
      <c r="F4958" s="4" t="s">
        <v>8988</v>
      </c>
      <c r="G4958" s="4" t="s">
        <v>8989</v>
      </c>
      <c r="H4958" s="93">
        <v>2384.1950000000002</v>
      </c>
      <c r="I4958" s="4" t="s">
        <v>8990</v>
      </c>
      <c r="J4958" s="15">
        <v>2.8305180000000002E-3</v>
      </c>
      <c r="K4958" s="15">
        <v>0.58487659999999997</v>
      </c>
      <c r="L4958" s="4">
        <v>1.8776000000000001E-2</v>
      </c>
      <c r="M4958" s="4">
        <v>7.8751959999999999</v>
      </c>
      <c r="N4958" s="4" t="s">
        <v>10290</v>
      </c>
      <c r="O4958" s="4" t="s">
        <v>9004</v>
      </c>
      <c r="P4958" s="4">
        <v>21</v>
      </c>
      <c r="Q4958" s="4">
        <v>1</v>
      </c>
      <c r="R4958" s="4">
        <v>7.5</v>
      </c>
      <c r="S4958" s="4">
        <v>7.5</v>
      </c>
      <c r="T4958" s="15">
        <v>1.402924E-2</v>
      </c>
      <c r="U4958" s="15">
        <v>2.710775E-4</v>
      </c>
    </row>
    <row r="4959" spans="1:21" x14ac:dyDescent="0.25">
      <c r="A4959" s="4">
        <v>4957</v>
      </c>
      <c r="B4959" s="4" t="s">
        <v>15799</v>
      </c>
      <c r="C4959" s="4">
        <v>4</v>
      </c>
      <c r="D4959" s="93">
        <v>1666.807</v>
      </c>
      <c r="E4959" s="4" t="s">
        <v>14081</v>
      </c>
      <c r="F4959" s="4" t="s">
        <v>8988</v>
      </c>
      <c r="G4959" s="4" t="s">
        <v>8989</v>
      </c>
      <c r="H4959" s="93">
        <v>1666.7929999999999</v>
      </c>
      <c r="I4959" s="4" t="s">
        <v>8990</v>
      </c>
      <c r="J4959" s="15">
        <v>9.4076870000000005E-4</v>
      </c>
      <c r="K4959" s="15">
        <v>0.58659600000000001</v>
      </c>
      <c r="L4959" s="4">
        <v>1.3537E-2</v>
      </c>
      <c r="M4959" s="4">
        <v>8.1215840000000004</v>
      </c>
      <c r="N4959" s="4" t="s">
        <v>14082</v>
      </c>
      <c r="O4959" s="4" t="s">
        <v>9004</v>
      </c>
      <c r="P4959" s="4">
        <v>23</v>
      </c>
      <c r="Q4959" s="4">
        <v>1</v>
      </c>
      <c r="R4959" s="4">
        <v>13.5</v>
      </c>
      <c r="S4959" s="4">
        <v>2.5</v>
      </c>
      <c r="T4959" s="15">
        <v>3.299589E-6</v>
      </c>
      <c r="U4959" s="15">
        <v>7.8885589999999998E-3</v>
      </c>
    </row>
    <row r="4960" spans="1:21" x14ac:dyDescent="0.25">
      <c r="A4960" s="4">
        <v>4958</v>
      </c>
      <c r="B4960" s="4" t="s">
        <v>15800</v>
      </c>
      <c r="C4960" s="4">
        <v>2</v>
      </c>
      <c r="D4960" s="93">
        <v>2099.9050000000002</v>
      </c>
      <c r="E4960" s="4" t="s">
        <v>9168</v>
      </c>
      <c r="F4960" s="4" t="s">
        <v>8988</v>
      </c>
      <c r="G4960" s="4" t="s">
        <v>8989</v>
      </c>
      <c r="H4960" s="93">
        <v>2099.89</v>
      </c>
      <c r="I4960" s="4" t="s">
        <v>10345</v>
      </c>
      <c r="J4960" s="15">
        <v>0.37335400000000002</v>
      </c>
      <c r="K4960" s="15">
        <v>0.58815799999999996</v>
      </c>
      <c r="L4960" s="4">
        <v>1.5492000000000001E-2</v>
      </c>
      <c r="M4960" s="4">
        <v>7.3775310000000003</v>
      </c>
      <c r="N4960" s="4" t="s">
        <v>9169</v>
      </c>
      <c r="O4960" s="4" t="s">
        <v>9004</v>
      </c>
      <c r="P4960" s="4">
        <v>8</v>
      </c>
      <c r="Q4960" s="4">
        <v>1</v>
      </c>
      <c r="R4960" s="4">
        <v>5</v>
      </c>
      <c r="S4960" s="4">
        <v>2</v>
      </c>
      <c r="T4960" s="15">
        <v>0.58842179999999999</v>
      </c>
      <c r="U4960" s="15">
        <v>0.85497579999999995</v>
      </c>
    </row>
    <row r="4961" spans="1:21" x14ac:dyDescent="0.25">
      <c r="A4961" s="4">
        <v>4959</v>
      </c>
      <c r="B4961" s="4" t="s">
        <v>15801</v>
      </c>
      <c r="C4961" s="4">
        <v>2</v>
      </c>
      <c r="D4961" s="93">
        <v>1325.664</v>
      </c>
      <c r="E4961" s="4" t="s">
        <v>9245</v>
      </c>
      <c r="F4961" s="4" t="s">
        <v>8988</v>
      </c>
      <c r="G4961" s="4" t="s">
        <v>8989</v>
      </c>
      <c r="H4961" s="93">
        <v>1325.652</v>
      </c>
      <c r="I4961" s="4" t="s">
        <v>8990</v>
      </c>
      <c r="J4961" s="15">
        <v>2.6197410000000001E-7</v>
      </c>
      <c r="K4961" s="15">
        <v>0.5893948</v>
      </c>
      <c r="L4961" s="4">
        <v>1.1220000000000001E-2</v>
      </c>
      <c r="M4961" s="4">
        <v>8.4637569999999993</v>
      </c>
      <c r="N4961" s="4" t="s">
        <v>9246</v>
      </c>
      <c r="O4961" s="4" t="s">
        <v>9004</v>
      </c>
      <c r="P4961" s="4">
        <v>20</v>
      </c>
      <c r="Q4961" s="4">
        <v>1</v>
      </c>
      <c r="R4961" s="4">
        <v>6</v>
      </c>
      <c r="S4961" s="4">
        <v>4</v>
      </c>
      <c r="T4961" s="15">
        <v>3.1933739999999999E-7</v>
      </c>
      <c r="U4961" s="15">
        <v>2.0113900000000001E-5</v>
      </c>
    </row>
    <row r="4962" spans="1:21" x14ac:dyDescent="0.25">
      <c r="A4962" s="4">
        <v>4960</v>
      </c>
      <c r="B4962" s="4" t="s">
        <v>15802</v>
      </c>
      <c r="C4962" s="4">
        <v>3</v>
      </c>
      <c r="D4962" s="93">
        <v>2107.076</v>
      </c>
      <c r="E4962" s="4" t="s">
        <v>15803</v>
      </c>
      <c r="F4962" s="4" t="s">
        <v>8988</v>
      </c>
      <c r="G4962" s="4" t="s">
        <v>8989</v>
      </c>
      <c r="H4962" s="93">
        <v>2107.0720000000001</v>
      </c>
      <c r="I4962" s="4" t="s">
        <v>9754</v>
      </c>
      <c r="J4962" s="15">
        <v>1</v>
      </c>
      <c r="K4962" s="15">
        <v>0.59059969999999995</v>
      </c>
      <c r="L4962" s="4">
        <v>3.8140000000000001E-3</v>
      </c>
      <c r="M4962" s="4">
        <v>1.810095</v>
      </c>
      <c r="N4962" s="4" t="s">
        <v>15804</v>
      </c>
      <c r="O4962" s="4" t="s">
        <v>9004</v>
      </c>
      <c r="P4962" s="4">
        <v>14</v>
      </c>
      <c r="Q4962" s="4">
        <v>1</v>
      </c>
      <c r="R4962" s="4">
        <v>4</v>
      </c>
      <c r="S4962" s="4">
        <v>3</v>
      </c>
      <c r="T4962" s="15">
        <v>1</v>
      </c>
      <c r="U4962" s="15">
        <v>1</v>
      </c>
    </row>
    <row r="4963" spans="1:21" x14ac:dyDescent="0.25">
      <c r="A4963" s="4">
        <v>4961</v>
      </c>
      <c r="B4963" s="4" t="s">
        <v>15805</v>
      </c>
      <c r="C4963" s="4">
        <v>3</v>
      </c>
      <c r="D4963" s="93">
        <v>1679.9090000000001</v>
      </c>
      <c r="E4963" s="4" t="s">
        <v>10385</v>
      </c>
      <c r="F4963" s="4" t="s">
        <v>8988</v>
      </c>
      <c r="G4963" s="4" t="s">
        <v>8989</v>
      </c>
      <c r="H4963" s="93">
        <v>1679.9069999999999</v>
      </c>
      <c r="I4963" s="4" t="s">
        <v>8990</v>
      </c>
      <c r="J4963" s="15">
        <v>3.1487170000000002E-2</v>
      </c>
      <c r="K4963" s="15">
        <v>0.59093039999999997</v>
      </c>
      <c r="L4963" s="4">
        <v>1.921E-3</v>
      </c>
      <c r="M4963" s="4">
        <v>1.1435150000000001</v>
      </c>
      <c r="N4963" s="4" t="s">
        <v>10386</v>
      </c>
      <c r="O4963" s="4" t="s">
        <v>9004</v>
      </c>
      <c r="P4963" s="4">
        <v>17</v>
      </c>
      <c r="Q4963" s="4">
        <v>1</v>
      </c>
      <c r="R4963" s="4">
        <v>8</v>
      </c>
      <c r="S4963" s="4">
        <v>6</v>
      </c>
      <c r="T4963" s="15">
        <v>4.3324330000000001E-2</v>
      </c>
      <c r="U4963" s="15">
        <v>4.0447240000000002E-2</v>
      </c>
    </row>
    <row r="4964" spans="1:21" x14ac:dyDescent="0.25">
      <c r="A4964" s="4">
        <v>4962</v>
      </c>
      <c r="B4964" s="4" t="s">
        <v>15806</v>
      </c>
      <c r="C4964" s="4">
        <v>3</v>
      </c>
      <c r="D4964" s="93">
        <v>2090.1590000000001</v>
      </c>
      <c r="E4964" s="4" t="s">
        <v>11884</v>
      </c>
      <c r="F4964" s="4" t="s">
        <v>8988</v>
      </c>
      <c r="G4964" s="4" t="s">
        <v>8989</v>
      </c>
      <c r="H4964" s="93">
        <v>2090.154</v>
      </c>
      <c r="I4964" s="4" t="s">
        <v>8990</v>
      </c>
      <c r="J4964" s="15">
        <v>4.8013970000000003E-2</v>
      </c>
      <c r="K4964" s="15">
        <v>0.59105370000000002</v>
      </c>
      <c r="L4964" s="4">
        <v>4.5180000000000003E-3</v>
      </c>
      <c r="M4964" s="4">
        <v>2.1615630000000001</v>
      </c>
      <c r="N4964" s="4" t="s">
        <v>11885</v>
      </c>
      <c r="O4964" s="4" t="s">
        <v>9004</v>
      </c>
      <c r="P4964" s="4">
        <v>16</v>
      </c>
      <c r="Q4964" s="4">
        <v>1</v>
      </c>
      <c r="R4964" s="4">
        <v>8.5</v>
      </c>
      <c r="S4964" s="4">
        <v>1.5</v>
      </c>
      <c r="T4964" s="15">
        <v>1.0934960000000001E-6</v>
      </c>
      <c r="U4964" s="15">
        <v>2.2826039999999999E-2</v>
      </c>
    </row>
    <row r="4965" spans="1:21" x14ac:dyDescent="0.25">
      <c r="A4965" s="4">
        <v>4963</v>
      </c>
      <c r="B4965" s="4" t="s">
        <v>15807</v>
      </c>
      <c r="C4965" s="4">
        <v>3</v>
      </c>
      <c r="D4965" s="93">
        <v>2090.1590000000001</v>
      </c>
      <c r="E4965" s="4" t="s">
        <v>11884</v>
      </c>
      <c r="F4965" s="4" t="s">
        <v>8988</v>
      </c>
      <c r="G4965" s="4" t="s">
        <v>8989</v>
      </c>
      <c r="H4965" s="93">
        <v>2090.154</v>
      </c>
      <c r="I4965" s="4" t="s">
        <v>8990</v>
      </c>
      <c r="J4965" s="15">
        <v>0.14230290000000001</v>
      </c>
      <c r="K4965" s="15">
        <v>0.59130990000000005</v>
      </c>
      <c r="L4965" s="4">
        <v>4.4200000000000003E-3</v>
      </c>
      <c r="M4965" s="4">
        <v>2.1146760000000002</v>
      </c>
      <c r="N4965" s="4" t="s">
        <v>11885</v>
      </c>
      <c r="O4965" s="4" t="s">
        <v>9004</v>
      </c>
      <c r="P4965" s="4">
        <v>16</v>
      </c>
      <c r="Q4965" s="4">
        <v>1</v>
      </c>
      <c r="R4965" s="4">
        <v>6.5</v>
      </c>
      <c r="S4965" s="4">
        <v>1.5</v>
      </c>
      <c r="T4965" s="15">
        <v>9.7507640000000007E-2</v>
      </c>
      <c r="U4965" s="15">
        <v>0.17541780000000001</v>
      </c>
    </row>
    <row r="4966" spans="1:21" x14ac:dyDescent="0.25">
      <c r="A4966" s="4">
        <v>4964</v>
      </c>
      <c r="B4966" s="4" t="s">
        <v>15808</v>
      </c>
      <c r="C4966" s="4">
        <v>3</v>
      </c>
      <c r="D4966" s="93">
        <v>1482.6469999999999</v>
      </c>
      <c r="E4966" s="4" t="s">
        <v>10456</v>
      </c>
      <c r="F4966" s="4" t="s">
        <v>8988</v>
      </c>
      <c r="G4966" s="4" t="s">
        <v>8989</v>
      </c>
      <c r="H4966" s="93">
        <v>1482.634</v>
      </c>
      <c r="I4966" s="4" t="s">
        <v>8990</v>
      </c>
      <c r="J4966" s="15">
        <v>3.283238E-6</v>
      </c>
      <c r="K4966" s="15">
        <v>0.59188079999999998</v>
      </c>
      <c r="L4966" s="4">
        <v>1.2675000000000001E-2</v>
      </c>
      <c r="M4966" s="4">
        <v>8.5489730000000002</v>
      </c>
      <c r="N4966" s="4" t="s">
        <v>10457</v>
      </c>
      <c r="O4966" s="4" t="s">
        <v>9004</v>
      </c>
      <c r="P4966" s="4">
        <v>20</v>
      </c>
      <c r="Q4966" s="4">
        <v>1</v>
      </c>
      <c r="R4966" s="4">
        <v>6</v>
      </c>
      <c r="S4966" s="4">
        <v>7</v>
      </c>
      <c r="T4966" s="15">
        <v>3.0332820000000002E-4</v>
      </c>
      <c r="U4966" s="15">
        <v>1.265898E-6</v>
      </c>
    </row>
    <row r="4967" spans="1:21" x14ac:dyDescent="0.25">
      <c r="A4967" s="4">
        <v>4965</v>
      </c>
      <c r="B4967" s="4" t="s">
        <v>15809</v>
      </c>
      <c r="C4967" s="4">
        <v>3</v>
      </c>
      <c r="D4967" s="93">
        <v>2073.0859999999998</v>
      </c>
      <c r="E4967" s="4" t="s">
        <v>11988</v>
      </c>
      <c r="F4967" s="4" t="s">
        <v>8988</v>
      </c>
      <c r="G4967" s="4" t="s">
        <v>8989</v>
      </c>
      <c r="H4967" s="93">
        <v>2073.0650000000001</v>
      </c>
      <c r="I4967" s="4" t="s">
        <v>8990</v>
      </c>
      <c r="J4967" s="15">
        <v>4.1441789999999999E-2</v>
      </c>
      <c r="K4967" s="15">
        <v>0.59190739999999997</v>
      </c>
      <c r="L4967" s="4">
        <v>2.0670999999999998E-2</v>
      </c>
      <c r="M4967" s="4">
        <v>9.9712259999999997</v>
      </c>
      <c r="N4967" s="4" t="s">
        <v>11989</v>
      </c>
      <c r="O4967" s="4" t="s">
        <v>9004</v>
      </c>
      <c r="P4967" s="4">
        <v>20</v>
      </c>
      <c r="Q4967" s="4">
        <v>1</v>
      </c>
      <c r="R4967" s="4">
        <v>11</v>
      </c>
      <c r="S4967" s="4">
        <v>4</v>
      </c>
      <c r="T4967" s="15">
        <v>1.9535220000000002E-6</v>
      </c>
      <c r="U4967" s="15">
        <v>8.8304499999999994E-2</v>
      </c>
    </row>
    <row r="4968" spans="1:21" x14ac:dyDescent="0.25">
      <c r="A4968" s="4">
        <v>4966</v>
      </c>
      <c r="B4968" s="4" t="s">
        <v>15810</v>
      </c>
      <c r="C4968" s="4">
        <v>4</v>
      </c>
      <c r="D4968" s="93">
        <v>2013.1769999999999</v>
      </c>
      <c r="E4968" s="4" t="s">
        <v>9430</v>
      </c>
      <c r="F4968" s="4" t="s">
        <v>8988</v>
      </c>
      <c r="G4968" s="4" t="s">
        <v>8989</v>
      </c>
      <c r="H4968" s="93">
        <v>2013.1590000000001</v>
      </c>
      <c r="I4968" s="4" t="s">
        <v>8990</v>
      </c>
      <c r="J4968" s="15">
        <v>7.6187229999999995E-2</v>
      </c>
      <c r="K4968" s="15">
        <v>0.59205160000000001</v>
      </c>
      <c r="L4968" s="4">
        <v>1.7847999999999999E-2</v>
      </c>
      <c r="M4968" s="4">
        <v>8.8656690000000005</v>
      </c>
      <c r="N4968" s="4" t="s">
        <v>9431</v>
      </c>
      <c r="O4968" s="4" t="s">
        <v>9004</v>
      </c>
      <c r="P4968" s="4">
        <v>21</v>
      </c>
      <c r="Q4968" s="4">
        <v>1</v>
      </c>
      <c r="R4968" s="4">
        <v>8.5</v>
      </c>
      <c r="S4968" s="4">
        <v>7.5</v>
      </c>
      <c r="T4968" s="15">
        <v>2.343173E-3</v>
      </c>
      <c r="U4968" s="15">
        <v>0.13937099999999999</v>
      </c>
    </row>
    <row r="4969" spans="1:21" x14ac:dyDescent="0.25">
      <c r="A4969" s="4">
        <v>4967</v>
      </c>
      <c r="B4969" s="4" t="s">
        <v>15811</v>
      </c>
      <c r="C4969" s="4">
        <v>3</v>
      </c>
      <c r="D4969" s="93">
        <v>2169.14</v>
      </c>
      <c r="E4969" s="4" t="s">
        <v>15812</v>
      </c>
      <c r="F4969" s="4" t="s">
        <v>8988</v>
      </c>
      <c r="G4969" s="4" t="s">
        <v>8989</v>
      </c>
      <c r="H4969" s="93">
        <v>2169.134</v>
      </c>
      <c r="I4969" s="4" t="s">
        <v>8990</v>
      </c>
      <c r="J4969" s="15">
        <v>1.4099220000000001E-2</v>
      </c>
      <c r="K4969" s="15">
        <v>0.59248529999999999</v>
      </c>
      <c r="L4969" s="4">
        <v>5.7260000000000002E-3</v>
      </c>
      <c r="M4969" s="4">
        <v>2.6397629999999999</v>
      </c>
      <c r="N4969" s="4" t="s">
        <v>15813</v>
      </c>
      <c r="O4969" s="4" t="s">
        <v>9004</v>
      </c>
      <c r="P4969" s="4">
        <v>14</v>
      </c>
      <c r="Q4969" s="4">
        <v>1</v>
      </c>
      <c r="R4969" s="4">
        <v>7</v>
      </c>
      <c r="S4969" s="4">
        <v>5</v>
      </c>
      <c r="T4969" s="15">
        <v>3.1365189999999999E-3</v>
      </c>
      <c r="U4969" s="15">
        <v>1</v>
      </c>
    </row>
    <row r="4970" spans="1:21" x14ac:dyDescent="0.25">
      <c r="A4970" s="4">
        <v>4968</v>
      </c>
      <c r="B4970" s="4" t="s">
        <v>15814</v>
      </c>
      <c r="C4970" s="4">
        <v>4</v>
      </c>
      <c r="D4970" s="93">
        <v>2339.2260000000001</v>
      </c>
      <c r="E4970" s="4" t="s">
        <v>14944</v>
      </c>
      <c r="F4970" s="4" t="s">
        <v>8988</v>
      </c>
      <c r="G4970" s="4" t="s">
        <v>8989</v>
      </c>
      <c r="H4970" s="93">
        <v>2339.2130000000002</v>
      </c>
      <c r="I4970" s="4" t="s">
        <v>8990</v>
      </c>
      <c r="J4970" s="15">
        <v>1</v>
      </c>
      <c r="K4970" s="15">
        <v>0.59270310000000004</v>
      </c>
      <c r="L4970" s="4">
        <v>1.2801999999999999E-2</v>
      </c>
      <c r="M4970" s="4">
        <v>5.4727810000000003</v>
      </c>
      <c r="N4970" s="4" t="s">
        <v>14945</v>
      </c>
      <c r="O4970" s="4" t="s">
        <v>9004</v>
      </c>
      <c r="P4970" s="4">
        <v>17</v>
      </c>
      <c r="Q4970" s="4">
        <v>1</v>
      </c>
      <c r="R4970" s="4">
        <v>3</v>
      </c>
      <c r="S4970" s="4">
        <v>5</v>
      </c>
      <c r="T4970" s="15">
        <v>1</v>
      </c>
      <c r="U4970" s="15">
        <v>0.25619320000000001</v>
      </c>
    </row>
    <row r="4971" spans="1:21" x14ac:dyDescent="0.25">
      <c r="A4971" s="4">
        <v>4969</v>
      </c>
      <c r="B4971" s="4" t="s">
        <v>15815</v>
      </c>
      <c r="C4971" s="4">
        <v>3</v>
      </c>
      <c r="D4971" s="93">
        <v>1963.058</v>
      </c>
      <c r="E4971" s="4" t="s">
        <v>13838</v>
      </c>
      <c r="F4971" s="4" t="s">
        <v>8988</v>
      </c>
      <c r="G4971" s="4" t="s">
        <v>8989</v>
      </c>
      <c r="H4971" s="93">
        <v>1963.0550000000001</v>
      </c>
      <c r="I4971" s="4" t="s">
        <v>8990</v>
      </c>
      <c r="J4971" s="15">
        <v>2.983303E-2</v>
      </c>
      <c r="K4971" s="15">
        <v>0.59285030000000005</v>
      </c>
      <c r="L4971" s="4">
        <v>3.0920000000000001E-3</v>
      </c>
      <c r="M4971" s="4">
        <v>1.5750960000000001</v>
      </c>
      <c r="N4971" s="4" t="s">
        <v>13839</v>
      </c>
      <c r="O4971" s="4" t="s">
        <v>9004</v>
      </c>
      <c r="P4971" s="4">
        <v>16</v>
      </c>
      <c r="Q4971" s="4">
        <v>1</v>
      </c>
      <c r="R4971" s="4">
        <v>8</v>
      </c>
      <c r="S4971" s="4">
        <v>4</v>
      </c>
      <c r="T4971" s="15">
        <v>1.287025E-3</v>
      </c>
      <c r="U4971" s="15">
        <v>1.4521219999999999E-3</v>
      </c>
    </row>
    <row r="4972" spans="1:21" x14ac:dyDescent="0.25">
      <c r="A4972" s="4">
        <v>4970</v>
      </c>
      <c r="B4972" s="4" t="s">
        <v>15816</v>
      </c>
      <c r="C4972" s="4">
        <v>3</v>
      </c>
      <c r="D4972" s="93">
        <v>1805.9280000000001</v>
      </c>
      <c r="E4972" s="4" t="s">
        <v>15817</v>
      </c>
      <c r="F4972" s="4" t="s">
        <v>8988</v>
      </c>
      <c r="G4972" s="4" t="s">
        <v>8989</v>
      </c>
      <c r="H4972" s="93">
        <v>1805.913</v>
      </c>
      <c r="I4972" s="4" t="s">
        <v>8990</v>
      </c>
      <c r="J4972" s="15">
        <v>1</v>
      </c>
      <c r="K4972" s="15">
        <v>0.59286740000000004</v>
      </c>
      <c r="L4972" s="4">
        <v>1.4926999999999999E-2</v>
      </c>
      <c r="M4972" s="4">
        <v>8.2656270000000003</v>
      </c>
      <c r="N4972" s="4" t="s">
        <v>15818</v>
      </c>
      <c r="O4972" s="4" t="s">
        <v>9004</v>
      </c>
      <c r="P4972" s="4">
        <v>22</v>
      </c>
      <c r="Q4972" s="4">
        <v>1</v>
      </c>
      <c r="R4972" s="4">
        <v>3</v>
      </c>
      <c r="S4972" s="4">
        <v>6</v>
      </c>
      <c r="T4972" s="15">
        <v>1</v>
      </c>
      <c r="U4972" s="15">
        <v>1</v>
      </c>
    </row>
    <row r="4973" spans="1:21" x14ac:dyDescent="0.25">
      <c r="A4973" s="4">
        <v>4971</v>
      </c>
      <c r="B4973" s="4" t="s">
        <v>15819</v>
      </c>
      <c r="C4973" s="4">
        <v>3</v>
      </c>
      <c r="D4973" s="93">
        <v>2248.163</v>
      </c>
      <c r="E4973" s="4" t="s">
        <v>9374</v>
      </c>
      <c r="F4973" s="4" t="s">
        <v>8988</v>
      </c>
      <c r="G4973" s="4" t="s">
        <v>8989</v>
      </c>
      <c r="H4973" s="93">
        <v>2248.1570000000002</v>
      </c>
      <c r="I4973" s="4" t="s">
        <v>8990</v>
      </c>
      <c r="J4973" s="15">
        <v>0.3950014</v>
      </c>
      <c r="K4973" s="15">
        <v>0.59350449999999999</v>
      </c>
      <c r="L4973" s="4">
        <v>5.9670000000000001E-3</v>
      </c>
      <c r="M4973" s="4">
        <v>2.6541739999999998</v>
      </c>
      <c r="N4973" s="4" t="s">
        <v>9172</v>
      </c>
      <c r="O4973" s="4" t="s">
        <v>9004</v>
      </c>
      <c r="P4973" s="4">
        <v>16</v>
      </c>
      <c r="Q4973" s="4">
        <v>1</v>
      </c>
      <c r="R4973" s="4">
        <v>6</v>
      </c>
      <c r="S4973" s="4">
        <v>7</v>
      </c>
      <c r="T4973" s="15">
        <v>0.66874889999999998</v>
      </c>
      <c r="U4973" s="15">
        <v>1.441828E-4</v>
      </c>
    </row>
    <row r="4974" spans="1:21" x14ac:dyDescent="0.25">
      <c r="A4974" s="4">
        <v>4972</v>
      </c>
      <c r="B4974" s="4" t="s">
        <v>15820</v>
      </c>
      <c r="C4974" s="4">
        <v>3</v>
      </c>
      <c r="D4974" s="93">
        <v>2537.223</v>
      </c>
      <c r="E4974" s="4" t="s">
        <v>15821</v>
      </c>
      <c r="F4974" s="4" t="s">
        <v>8988</v>
      </c>
      <c r="G4974" s="4" t="s">
        <v>8989</v>
      </c>
      <c r="H4974" s="93">
        <v>2537.2190000000001</v>
      </c>
      <c r="I4974" s="4" t="s">
        <v>8990</v>
      </c>
      <c r="J4974" s="15">
        <v>1</v>
      </c>
      <c r="K4974" s="15">
        <v>0.59477270000000004</v>
      </c>
      <c r="L4974" s="4">
        <v>3.4589999999999998E-3</v>
      </c>
      <c r="M4974" s="4">
        <v>1.3633029999999999</v>
      </c>
      <c r="N4974" s="4" t="s">
        <v>15822</v>
      </c>
      <c r="O4974" s="4" t="s">
        <v>9004</v>
      </c>
      <c r="P4974" s="4">
        <v>21</v>
      </c>
      <c r="Q4974" s="4">
        <v>1</v>
      </c>
      <c r="R4974" s="4">
        <v>7</v>
      </c>
      <c r="S4974" s="4">
        <v>2</v>
      </c>
      <c r="T4974" s="15">
        <v>1</v>
      </c>
      <c r="U4974" s="15">
        <v>1</v>
      </c>
    </row>
    <row r="4975" spans="1:21" x14ac:dyDescent="0.25">
      <c r="A4975" s="4">
        <v>4973</v>
      </c>
      <c r="B4975" s="4" t="s">
        <v>15823</v>
      </c>
      <c r="C4975" s="4">
        <v>3</v>
      </c>
      <c r="D4975" s="93">
        <v>2017.088</v>
      </c>
      <c r="E4975" s="4" t="s">
        <v>14463</v>
      </c>
      <c r="F4975" s="4" t="s">
        <v>8988</v>
      </c>
      <c r="G4975" s="4" t="s">
        <v>8989</v>
      </c>
      <c r="H4975" s="93">
        <v>2017.0709999999999</v>
      </c>
      <c r="I4975" s="4" t="s">
        <v>8990</v>
      </c>
      <c r="J4975" s="15">
        <v>1.4240829999999999E-2</v>
      </c>
      <c r="K4975" s="15">
        <v>0.59505030000000003</v>
      </c>
      <c r="L4975" s="4">
        <v>1.7044E-2</v>
      </c>
      <c r="M4975" s="4">
        <v>8.4498750000000005</v>
      </c>
      <c r="N4975" s="4" t="s">
        <v>13846</v>
      </c>
      <c r="O4975" s="4" t="s">
        <v>9004</v>
      </c>
      <c r="P4975" s="4">
        <v>20</v>
      </c>
      <c r="Q4975" s="4">
        <v>1</v>
      </c>
      <c r="R4975" s="4">
        <v>13</v>
      </c>
      <c r="S4975" s="4">
        <v>8</v>
      </c>
      <c r="T4975" s="15">
        <v>1.450045E-8</v>
      </c>
      <c r="U4975" s="15">
        <v>3.6518439999999999E-2</v>
      </c>
    </row>
    <row r="4976" spans="1:21" x14ac:dyDescent="0.25">
      <c r="A4976" s="4">
        <v>4974</v>
      </c>
      <c r="B4976" s="4" t="s">
        <v>15824</v>
      </c>
      <c r="C4976" s="4">
        <v>4</v>
      </c>
      <c r="D4976" s="93">
        <v>2785.3420000000001</v>
      </c>
      <c r="E4976" s="4" t="s">
        <v>15825</v>
      </c>
      <c r="F4976" s="4" t="s">
        <v>8988</v>
      </c>
      <c r="G4976" s="4" t="s">
        <v>8989</v>
      </c>
      <c r="H4976" s="93">
        <v>2785.3429999999998</v>
      </c>
      <c r="I4976" s="4" t="s">
        <v>8990</v>
      </c>
      <c r="J4976" s="15">
        <v>0.91961470000000001</v>
      </c>
      <c r="K4976" s="15">
        <v>0.56974060000000004</v>
      </c>
      <c r="L4976" s="4">
        <v>-2.3699999999999999E-4</v>
      </c>
      <c r="M4976" s="4">
        <v>-8.5087999999999997E-2</v>
      </c>
      <c r="N4976" s="4" t="s">
        <v>15826</v>
      </c>
      <c r="O4976" s="4" t="s">
        <v>8992</v>
      </c>
      <c r="P4976" s="4">
        <v>17</v>
      </c>
      <c r="Q4976" s="4">
        <v>1</v>
      </c>
      <c r="R4976" s="4">
        <v>12</v>
      </c>
      <c r="S4976" s="4">
        <v>5</v>
      </c>
      <c r="T4976" s="15">
        <v>2.5290880000000001E-3</v>
      </c>
      <c r="U4976" s="15">
        <v>1</v>
      </c>
    </row>
    <row r="4977" spans="1:21" x14ac:dyDescent="0.25">
      <c r="A4977" s="4">
        <v>4975</v>
      </c>
      <c r="B4977" s="4" t="s">
        <v>15827</v>
      </c>
      <c r="C4977" s="4">
        <v>4</v>
      </c>
      <c r="D4977" s="93">
        <v>2748.5160000000001</v>
      </c>
      <c r="E4977" s="4" t="s">
        <v>15828</v>
      </c>
      <c r="F4977" s="4" t="s">
        <v>8988</v>
      </c>
      <c r="G4977" s="4" t="s">
        <v>8989</v>
      </c>
      <c r="H4977" s="93">
        <v>2748.4929999999999</v>
      </c>
      <c r="I4977" s="4" t="s">
        <v>8990</v>
      </c>
      <c r="J4977" s="15">
        <v>1.3192940000000001E-6</v>
      </c>
      <c r="K4977" s="15">
        <v>0.56975390000000004</v>
      </c>
      <c r="L4977" s="4">
        <v>2.3167E-2</v>
      </c>
      <c r="M4977" s="4">
        <v>8.4289830000000006</v>
      </c>
      <c r="N4977" s="4" t="s">
        <v>15829</v>
      </c>
      <c r="O4977" s="4" t="s">
        <v>8992</v>
      </c>
      <c r="P4977" s="4">
        <v>23</v>
      </c>
      <c r="Q4977" s="4">
        <v>1</v>
      </c>
      <c r="R4977" s="4">
        <v>22</v>
      </c>
      <c r="S4977" s="4">
        <v>7</v>
      </c>
      <c r="T4977" s="15">
        <v>1.9740019999999998E-18</v>
      </c>
      <c r="U4977" s="15">
        <v>6.8931649999999999E-8</v>
      </c>
    </row>
    <row r="4978" spans="1:21" x14ac:dyDescent="0.25">
      <c r="A4978" s="4">
        <v>4976</v>
      </c>
      <c r="B4978" s="4" t="s">
        <v>15830</v>
      </c>
      <c r="C4978" s="4">
        <v>3</v>
      </c>
      <c r="D4978" s="93">
        <v>1688.913</v>
      </c>
      <c r="E4978" s="4" t="s">
        <v>12909</v>
      </c>
      <c r="F4978" s="4" t="s">
        <v>8988</v>
      </c>
      <c r="G4978" s="4" t="s">
        <v>8989</v>
      </c>
      <c r="H4978" s="93">
        <v>1688.8969999999999</v>
      </c>
      <c r="I4978" s="4" t="s">
        <v>8990</v>
      </c>
      <c r="J4978" s="15">
        <v>7.8680650000000004E-5</v>
      </c>
      <c r="K4978" s="15">
        <v>0.57006469999999998</v>
      </c>
      <c r="L4978" s="4">
        <v>1.6167999999999998E-2</v>
      </c>
      <c r="M4978" s="4">
        <v>9.5731149999999996</v>
      </c>
      <c r="N4978" s="4" t="s">
        <v>12910</v>
      </c>
      <c r="O4978" s="4" t="s">
        <v>8992</v>
      </c>
      <c r="P4978" s="4">
        <v>22</v>
      </c>
      <c r="Q4978" s="4">
        <v>1</v>
      </c>
      <c r="R4978" s="4">
        <v>16</v>
      </c>
      <c r="S4978" s="4">
        <v>8</v>
      </c>
      <c r="T4978" s="15">
        <v>7.7975580000000006E-11</v>
      </c>
      <c r="U4978" s="15">
        <v>1.9536339999999999E-4</v>
      </c>
    </row>
    <row r="4979" spans="1:21" x14ac:dyDescent="0.25">
      <c r="A4979" s="4">
        <v>4977</v>
      </c>
      <c r="B4979" s="4" t="s">
        <v>15831</v>
      </c>
      <c r="C4979" s="4">
        <v>4</v>
      </c>
      <c r="D4979" s="93">
        <v>1715.925</v>
      </c>
      <c r="E4979" s="4" t="s">
        <v>15832</v>
      </c>
      <c r="F4979" s="4" t="s">
        <v>8988</v>
      </c>
      <c r="G4979" s="4" t="s">
        <v>8989</v>
      </c>
      <c r="H4979" s="93">
        <v>1715.9069999999999</v>
      </c>
      <c r="I4979" s="4" t="s">
        <v>8990</v>
      </c>
      <c r="J4979" s="15">
        <v>6.8989990000000001E-5</v>
      </c>
      <c r="K4979" s="15">
        <v>0.57013179999999997</v>
      </c>
      <c r="L4979" s="4">
        <v>1.7138E-2</v>
      </c>
      <c r="M4979" s="4">
        <v>9.9877179999999992</v>
      </c>
      <c r="N4979" s="4" t="s">
        <v>15833</v>
      </c>
      <c r="O4979" s="4" t="s">
        <v>8992</v>
      </c>
      <c r="P4979" s="4">
        <v>23</v>
      </c>
      <c r="Q4979" s="4">
        <v>1</v>
      </c>
      <c r="R4979" s="4">
        <v>12</v>
      </c>
      <c r="S4979" s="4">
        <v>6</v>
      </c>
      <c r="T4979" s="15">
        <v>1.2255990000000001E-8</v>
      </c>
      <c r="U4979" s="15">
        <v>1.135756E-4</v>
      </c>
    </row>
    <row r="4980" spans="1:21" x14ac:dyDescent="0.25">
      <c r="A4980" s="4">
        <v>4978</v>
      </c>
      <c r="B4980" s="4" t="s">
        <v>15834</v>
      </c>
      <c r="C4980" s="4">
        <v>4</v>
      </c>
      <c r="D4980" s="93">
        <v>2615.2159999999999</v>
      </c>
      <c r="E4980" s="4" t="s">
        <v>10239</v>
      </c>
      <c r="F4980" s="4" t="s">
        <v>8988</v>
      </c>
      <c r="G4980" s="4" t="s">
        <v>8989</v>
      </c>
      <c r="H4980" s="93">
        <v>2615.1930000000002</v>
      </c>
      <c r="I4980" s="4" t="s">
        <v>9438</v>
      </c>
      <c r="J4980" s="15">
        <v>1.0032509999999999E-3</v>
      </c>
      <c r="K4980" s="15">
        <v>0.57057630000000004</v>
      </c>
      <c r="L4980" s="4">
        <v>2.2689000000000001E-2</v>
      </c>
      <c r="M4980" s="4">
        <v>8.6758419999999994</v>
      </c>
      <c r="N4980" s="4" t="s">
        <v>10240</v>
      </c>
      <c r="O4980" s="4" t="s">
        <v>8992</v>
      </c>
      <c r="P4980" s="4">
        <v>20</v>
      </c>
      <c r="Q4980" s="4">
        <v>1</v>
      </c>
      <c r="R4980" s="4">
        <v>16</v>
      </c>
      <c r="S4980" s="4">
        <v>7</v>
      </c>
      <c r="T4980" s="15">
        <v>3.5695350000000001E-12</v>
      </c>
      <c r="U4980" s="15">
        <v>3.280887E-4</v>
      </c>
    </row>
    <row r="4981" spans="1:21" x14ac:dyDescent="0.25">
      <c r="A4981" s="4">
        <v>4979</v>
      </c>
      <c r="B4981" s="4" t="s">
        <v>15835</v>
      </c>
      <c r="C4981" s="4">
        <v>3</v>
      </c>
      <c r="D4981" s="93">
        <v>2504.306</v>
      </c>
      <c r="E4981" s="4" t="s">
        <v>15836</v>
      </c>
      <c r="F4981" s="4" t="s">
        <v>8988</v>
      </c>
      <c r="G4981" s="4" t="s">
        <v>8989</v>
      </c>
      <c r="H4981" s="93">
        <v>2504.3029999999999</v>
      </c>
      <c r="I4981" s="4" t="s">
        <v>8990</v>
      </c>
      <c r="J4981" s="15">
        <v>5.5840040000000001E-2</v>
      </c>
      <c r="K4981" s="15">
        <v>0.57067509999999999</v>
      </c>
      <c r="L4981" s="4">
        <v>2.8379999999999998E-3</v>
      </c>
      <c r="M4981" s="4">
        <v>1.133249</v>
      </c>
      <c r="N4981" s="4" t="s">
        <v>15837</v>
      </c>
      <c r="O4981" s="4" t="s">
        <v>8992</v>
      </c>
      <c r="P4981" s="4">
        <v>14</v>
      </c>
      <c r="Q4981" s="4">
        <v>1</v>
      </c>
      <c r="R4981" s="4">
        <v>5.5</v>
      </c>
      <c r="S4981" s="4">
        <v>5.5</v>
      </c>
      <c r="T4981" s="15">
        <v>0.53899819999999998</v>
      </c>
      <c r="U4981" s="15">
        <v>9.8242670000000004E-2</v>
      </c>
    </row>
    <row r="4982" spans="1:21" x14ac:dyDescent="0.25">
      <c r="A4982" s="4">
        <v>4980</v>
      </c>
      <c r="B4982" s="4" t="s">
        <v>15838</v>
      </c>
      <c r="C4982" s="4">
        <v>4</v>
      </c>
      <c r="D4982" s="93">
        <v>2349.2489999999998</v>
      </c>
      <c r="E4982" s="4" t="s">
        <v>12941</v>
      </c>
      <c r="F4982" s="4" t="s">
        <v>8988</v>
      </c>
      <c r="G4982" s="4" t="s">
        <v>8989</v>
      </c>
      <c r="H4982" s="93">
        <v>2349.2460000000001</v>
      </c>
      <c r="I4982" s="4" t="s">
        <v>8990</v>
      </c>
      <c r="J4982" s="15">
        <v>1.0169440000000001E-7</v>
      </c>
      <c r="K4982" s="15">
        <v>0.57106290000000004</v>
      </c>
      <c r="L4982" s="4">
        <v>2.7169999999999998E-3</v>
      </c>
      <c r="M4982" s="4">
        <v>1.156541</v>
      </c>
      <c r="N4982" s="4" t="s">
        <v>12942</v>
      </c>
      <c r="O4982" s="4" t="s">
        <v>8992</v>
      </c>
      <c r="P4982" s="4">
        <v>17</v>
      </c>
      <c r="Q4982" s="4">
        <v>1</v>
      </c>
      <c r="R4982" s="4">
        <v>18</v>
      </c>
      <c r="S4982" s="4">
        <v>7</v>
      </c>
      <c r="T4982" s="15">
        <v>2.9207329999999997E-14</v>
      </c>
      <c r="U4982" s="15">
        <v>3.5194510000000001E-6</v>
      </c>
    </row>
    <row r="4983" spans="1:21" x14ac:dyDescent="0.25">
      <c r="A4983" s="4">
        <v>4981</v>
      </c>
      <c r="B4983" s="4" t="s">
        <v>15839</v>
      </c>
      <c r="C4983" s="4">
        <v>4</v>
      </c>
      <c r="D4983" s="93">
        <v>3205.5659999999998</v>
      </c>
      <c r="E4983" s="4" t="s">
        <v>11368</v>
      </c>
      <c r="F4983" s="4" t="s">
        <v>8988</v>
      </c>
      <c r="G4983" s="4" t="s">
        <v>8989</v>
      </c>
      <c r="H4983" s="93">
        <v>3205.5369999999998</v>
      </c>
      <c r="I4983" s="4" t="s">
        <v>8999</v>
      </c>
      <c r="J4983" s="15">
        <v>8.7247320000000003E-2</v>
      </c>
      <c r="K4983" s="15">
        <v>0.57134600000000002</v>
      </c>
      <c r="L4983" s="4">
        <v>2.9148E-2</v>
      </c>
      <c r="M4983" s="4">
        <v>9.0930160000000004</v>
      </c>
      <c r="N4983" s="4" t="s">
        <v>11369</v>
      </c>
      <c r="O4983" s="4" t="s">
        <v>8992</v>
      </c>
      <c r="P4983" s="4">
        <v>20</v>
      </c>
      <c r="Q4983" s="4">
        <v>1</v>
      </c>
      <c r="R4983" s="4">
        <v>9</v>
      </c>
      <c r="S4983" s="4">
        <v>8</v>
      </c>
      <c r="T4983" s="15">
        <v>0.23828240000000001</v>
      </c>
      <c r="U4983" s="15">
        <v>1.0981090000000001E-2</v>
      </c>
    </row>
    <row r="4984" spans="1:21" x14ac:dyDescent="0.25">
      <c r="A4984" s="4">
        <v>4982</v>
      </c>
      <c r="B4984" s="4" t="s">
        <v>15840</v>
      </c>
      <c r="C4984" s="4">
        <v>3</v>
      </c>
      <c r="D4984" s="93">
        <v>2555.3719999999998</v>
      </c>
      <c r="E4984" s="4" t="s">
        <v>13126</v>
      </c>
      <c r="F4984" s="4" t="s">
        <v>8988</v>
      </c>
      <c r="G4984" s="4" t="s">
        <v>8989</v>
      </c>
      <c r="H4984" s="93">
        <v>2555.346</v>
      </c>
      <c r="I4984" s="4" t="s">
        <v>8990</v>
      </c>
      <c r="J4984" s="15">
        <v>4.941323E-14</v>
      </c>
      <c r="K4984" s="15">
        <v>0.57135290000000005</v>
      </c>
      <c r="L4984" s="4">
        <v>2.5368000000000002E-2</v>
      </c>
      <c r="M4984" s="4">
        <v>9.927422</v>
      </c>
      <c r="N4984" s="4" t="s">
        <v>13127</v>
      </c>
      <c r="O4984" s="4" t="s">
        <v>8992</v>
      </c>
      <c r="P4984" s="4">
        <v>21</v>
      </c>
      <c r="Q4984" s="4">
        <v>1</v>
      </c>
      <c r="R4984" s="4">
        <v>16.5</v>
      </c>
      <c r="S4984" s="4">
        <v>4.5</v>
      </c>
      <c r="T4984" s="15">
        <v>2.6440409999999998E-9</v>
      </c>
      <c r="U4984" s="15">
        <v>2.3572379999999998E-12</v>
      </c>
    </row>
    <row r="4985" spans="1:21" x14ac:dyDescent="0.25">
      <c r="A4985" s="4">
        <v>4983</v>
      </c>
      <c r="B4985" s="4" t="s">
        <v>15841</v>
      </c>
      <c r="C4985" s="4">
        <v>3</v>
      </c>
      <c r="D4985" s="93">
        <v>2253.25</v>
      </c>
      <c r="E4985" s="4" t="s">
        <v>13794</v>
      </c>
      <c r="F4985" s="4" t="s">
        <v>8988</v>
      </c>
      <c r="G4985" s="4" t="s">
        <v>8989</v>
      </c>
      <c r="H4985" s="93">
        <v>2253.2280000000001</v>
      </c>
      <c r="I4985" s="4" t="s">
        <v>8990</v>
      </c>
      <c r="J4985" s="15">
        <v>1.017231E-2</v>
      </c>
      <c r="K4985" s="15">
        <v>0.57181499999999996</v>
      </c>
      <c r="L4985" s="4">
        <v>2.1954000000000001E-2</v>
      </c>
      <c r="M4985" s="4">
        <v>9.7433560000000003</v>
      </c>
      <c r="N4985" s="4" t="s">
        <v>11398</v>
      </c>
      <c r="O4985" s="4" t="s">
        <v>8992</v>
      </c>
      <c r="P4985" s="4">
        <v>19</v>
      </c>
      <c r="Q4985" s="4">
        <v>1</v>
      </c>
      <c r="R4985" s="4">
        <v>7</v>
      </c>
      <c r="S4985" s="4">
        <v>6</v>
      </c>
      <c r="T4985" s="15">
        <v>4.685074E-3</v>
      </c>
      <c r="U4985" s="15">
        <v>2.2721629999999998E-3</v>
      </c>
    </row>
    <row r="4986" spans="1:21" x14ac:dyDescent="0.25">
      <c r="A4986" s="4">
        <v>4984</v>
      </c>
      <c r="B4986" s="4" t="s">
        <v>15842</v>
      </c>
      <c r="C4986" s="4">
        <v>4</v>
      </c>
      <c r="D4986" s="93">
        <v>2863.3780000000002</v>
      </c>
      <c r="E4986" s="4" t="s">
        <v>11863</v>
      </c>
      <c r="F4986" s="4" t="s">
        <v>8988</v>
      </c>
      <c r="G4986" s="4" t="s">
        <v>8989</v>
      </c>
      <c r="H4986" s="93">
        <v>2863.3760000000002</v>
      </c>
      <c r="I4986" s="4" t="s">
        <v>8999</v>
      </c>
      <c r="J4986" s="15">
        <v>8.2647880000000004E-5</v>
      </c>
      <c r="K4986" s="15">
        <v>0.57270719999999997</v>
      </c>
      <c r="L4986" s="4">
        <v>2.441E-3</v>
      </c>
      <c r="M4986" s="4">
        <v>0.85248999999999997</v>
      </c>
      <c r="N4986" s="4" t="s">
        <v>11864</v>
      </c>
      <c r="O4986" s="4" t="s">
        <v>8992</v>
      </c>
      <c r="P4986" s="4">
        <v>15</v>
      </c>
      <c r="Q4986" s="4">
        <v>1</v>
      </c>
      <c r="R4986" s="4">
        <v>9</v>
      </c>
      <c r="S4986" s="4">
        <v>5</v>
      </c>
      <c r="T4986" s="15">
        <v>1</v>
      </c>
      <c r="U4986" s="15">
        <v>1.594949E-4</v>
      </c>
    </row>
    <row r="4987" spans="1:21" x14ac:dyDescent="0.25">
      <c r="A4987" s="4">
        <v>4985</v>
      </c>
      <c r="B4987" s="4" t="s">
        <v>15843</v>
      </c>
      <c r="C4987" s="4">
        <v>4</v>
      </c>
      <c r="D4987" s="93">
        <v>1826.8620000000001</v>
      </c>
      <c r="E4987" s="4" t="s">
        <v>11908</v>
      </c>
      <c r="F4987" s="4" t="s">
        <v>8988</v>
      </c>
      <c r="G4987" s="4" t="s">
        <v>8989</v>
      </c>
      <c r="H4987" s="93">
        <v>1826.8589999999999</v>
      </c>
      <c r="I4987" s="4" t="s">
        <v>8990</v>
      </c>
      <c r="J4987" s="15">
        <v>1.093169E-4</v>
      </c>
      <c r="K4987" s="15">
        <v>0.57285569999999997</v>
      </c>
      <c r="L4987" s="4">
        <v>2.7920000000000002E-3</v>
      </c>
      <c r="M4987" s="4">
        <v>1.5283059999999999</v>
      </c>
      <c r="N4987" s="4" t="s">
        <v>11909</v>
      </c>
      <c r="O4987" s="4" t="s">
        <v>8992</v>
      </c>
      <c r="P4987" s="4">
        <v>15</v>
      </c>
      <c r="Q4987" s="4">
        <v>1</v>
      </c>
      <c r="R4987" s="4">
        <v>8.5</v>
      </c>
      <c r="S4987" s="4">
        <v>8.5</v>
      </c>
      <c r="T4987" s="15">
        <v>3.8786250000000001E-10</v>
      </c>
      <c r="U4987" s="15">
        <v>1.367098E-3</v>
      </c>
    </row>
    <row r="4988" spans="1:21" x14ac:dyDescent="0.25">
      <c r="A4988" s="4">
        <v>4986</v>
      </c>
      <c r="B4988" s="4" t="s">
        <v>15844</v>
      </c>
      <c r="C4988" s="4">
        <v>5</v>
      </c>
      <c r="D4988" s="93">
        <v>3151.527</v>
      </c>
      <c r="E4988" s="4" t="s">
        <v>13492</v>
      </c>
      <c r="F4988" s="4" t="s">
        <v>8988</v>
      </c>
      <c r="G4988" s="4" t="s">
        <v>8989</v>
      </c>
      <c r="H4988" s="93">
        <v>3151.5410000000002</v>
      </c>
      <c r="I4988" s="4" t="s">
        <v>9030</v>
      </c>
      <c r="J4988" s="15">
        <v>1</v>
      </c>
      <c r="K4988" s="15">
        <v>0.57418530000000001</v>
      </c>
      <c r="L4988" s="4">
        <v>-1.4264000000000001E-2</v>
      </c>
      <c r="M4988" s="4">
        <v>-4.5260400000000001</v>
      </c>
      <c r="N4988" s="4" t="s">
        <v>13493</v>
      </c>
      <c r="O4988" s="4" t="s">
        <v>8992</v>
      </c>
      <c r="P4988" s="4">
        <v>15</v>
      </c>
      <c r="Q4988" s="4">
        <v>1</v>
      </c>
      <c r="R4988" s="4">
        <v>15</v>
      </c>
      <c r="S4988" s="4">
        <v>3</v>
      </c>
      <c r="T4988" s="15">
        <v>1.5600750000000001E-4</v>
      </c>
      <c r="U4988" s="15">
        <v>1</v>
      </c>
    </row>
    <row r="4989" spans="1:21" x14ac:dyDescent="0.25">
      <c r="A4989" s="4">
        <v>4987</v>
      </c>
      <c r="B4989" s="4" t="s">
        <v>15845</v>
      </c>
      <c r="C4989" s="4">
        <v>3</v>
      </c>
      <c r="D4989" s="93">
        <v>2066.0639999999999</v>
      </c>
      <c r="E4989" s="4" t="s">
        <v>15846</v>
      </c>
      <c r="F4989" s="4" t="s">
        <v>8988</v>
      </c>
      <c r="G4989" s="4" t="s">
        <v>8989</v>
      </c>
      <c r="H4989" s="93">
        <v>2066.0590000000002</v>
      </c>
      <c r="I4989" s="4" t="s">
        <v>8990</v>
      </c>
      <c r="J4989" s="15">
        <v>7.5118219999999999E-2</v>
      </c>
      <c r="K4989" s="15">
        <v>0.57444720000000005</v>
      </c>
      <c r="L4989" s="4">
        <v>5.0769999999999999E-3</v>
      </c>
      <c r="M4989" s="4">
        <v>2.4573360000000002</v>
      </c>
      <c r="N4989" s="4" t="s">
        <v>15847</v>
      </c>
      <c r="O4989" s="4" t="s">
        <v>8992</v>
      </c>
      <c r="P4989" s="4">
        <v>15</v>
      </c>
      <c r="Q4989" s="4">
        <v>1</v>
      </c>
      <c r="R4989" s="4">
        <v>6.5</v>
      </c>
      <c r="S4989" s="4">
        <v>7.5</v>
      </c>
      <c r="T4989" s="15">
        <v>6.3431899999999999E-2</v>
      </c>
      <c r="U4989" s="15">
        <v>5.9644739999999998E-5</v>
      </c>
    </row>
    <row r="4990" spans="1:21" x14ac:dyDescent="0.25">
      <c r="A4990" s="4">
        <v>4988</v>
      </c>
      <c r="B4990" s="4" t="s">
        <v>15848</v>
      </c>
      <c r="C4990" s="4">
        <v>4</v>
      </c>
      <c r="D4990" s="93">
        <v>1507.8</v>
      </c>
      <c r="E4990" s="4" t="s">
        <v>12555</v>
      </c>
      <c r="F4990" s="4" t="s">
        <v>8988</v>
      </c>
      <c r="G4990" s="4" t="s">
        <v>8989</v>
      </c>
      <c r="H4990" s="93">
        <v>1507.7860000000001</v>
      </c>
      <c r="I4990" s="4" t="s">
        <v>8990</v>
      </c>
      <c r="J4990" s="15">
        <v>2.910543E-4</v>
      </c>
      <c r="K4990" s="15">
        <v>0.57463509999999995</v>
      </c>
      <c r="L4990" s="4">
        <v>1.3285999999999999E-2</v>
      </c>
      <c r="M4990" s="4">
        <v>8.8115939999999995</v>
      </c>
      <c r="N4990" s="4" t="s">
        <v>12556</v>
      </c>
      <c r="O4990" s="4" t="s">
        <v>8992</v>
      </c>
      <c r="P4990" s="4">
        <v>22</v>
      </c>
      <c r="Q4990" s="4">
        <v>1</v>
      </c>
      <c r="R4990" s="4">
        <v>10</v>
      </c>
      <c r="S4990" s="4">
        <v>7</v>
      </c>
      <c r="T4990" s="15">
        <v>1.4139649999999999E-4</v>
      </c>
      <c r="U4990" s="15">
        <v>1.185403E-3</v>
      </c>
    </row>
    <row r="4991" spans="1:21" x14ac:dyDescent="0.25">
      <c r="A4991" s="4">
        <v>4989</v>
      </c>
      <c r="B4991" s="4" t="s">
        <v>15849</v>
      </c>
      <c r="C4991" s="4">
        <v>3</v>
      </c>
      <c r="D4991" s="93">
        <v>2403.1370000000002</v>
      </c>
      <c r="E4991" s="4" t="s">
        <v>15345</v>
      </c>
      <c r="F4991" s="4" t="s">
        <v>8988</v>
      </c>
      <c r="G4991" s="4" t="s">
        <v>8989</v>
      </c>
      <c r="H4991" s="93">
        <v>2403.1129999999998</v>
      </c>
      <c r="I4991" s="4" t="s">
        <v>10345</v>
      </c>
      <c r="J4991" s="15">
        <v>0.27086870000000002</v>
      </c>
      <c r="K4991" s="15">
        <v>0.57475489999999996</v>
      </c>
      <c r="L4991" s="4">
        <v>2.4213999999999999E-2</v>
      </c>
      <c r="M4991" s="4">
        <v>10.076096</v>
      </c>
      <c r="N4991" s="4" t="s">
        <v>15346</v>
      </c>
      <c r="O4991" s="4" t="s">
        <v>8992</v>
      </c>
      <c r="P4991" s="4">
        <v>3</v>
      </c>
      <c r="Q4991" s="4">
        <v>1</v>
      </c>
      <c r="R4991" s="4">
        <v>4</v>
      </c>
      <c r="S4991" s="4">
        <v>4</v>
      </c>
      <c r="T4991" s="15">
        <v>1</v>
      </c>
      <c r="U4991" s="15">
        <v>0.1246763</v>
      </c>
    </row>
    <row r="4992" spans="1:21" x14ac:dyDescent="0.25">
      <c r="A4992" s="4">
        <v>4990</v>
      </c>
      <c r="B4992" s="4" t="s">
        <v>15850</v>
      </c>
      <c r="C4992" s="4">
        <v>3</v>
      </c>
      <c r="D4992" s="93">
        <v>1602.826</v>
      </c>
      <c r="E4992" s="4" t="s">
        <v>13701</v>
      </c>
      <c r="F4992" s="4" t="s">
        <v>8988</v>
      </c>
      <c r="G4992" s="4" t="s">
        <v>8989</v>
      </c>
      <c r="H4992" s="93">
        <v>1602.8119999999999</v>
      </c>
      <c r="I4992" s="4" t="s">
        <v>8990</v>
      </c>
      <c r="J4992" s="15">
        <v>5.3425379999999997E-5</v>
      </c>
      <c r="K4992" s="15">
        <v>0.5753973</v>
      </c>
      <c r="L4992" s="4">
        <v>1.3747000000000001E-2</v>
      </c>
      <c r="M4992" s="4">
        <v>8.5768009999999997</v>
      </c>
      <c r="N4992" s="4" t="s">
        <v>13702</v>
      </c>
      <c r="O4992" s="4" t="s">
        <v>8992</v>
      </c>
      <c r="P4992" s="4">
        <v>22</v>
      </c>
      <c r="Q4992" s="4">
        <v>1</v>
      </c>
      <c r="R4992" s="4">
        <v>19</v>
      </c>
      <c r="S4992" s="4">
        <v>8</v>
      </c>
      <c r="T4992" s="15">
        <v>2.3695869999999999E-13</v>
      </c>
      <c r="U4992" s="15">
        <v>1.7023809999999999E-5</v>
      </c>
    </row>
    <row r="4993" spans="1:21" x14ac:dyDescent="0.25">
      <c r="A4993" s="4">
        <v>4991</v>
      </c>
      <c r="B4993" s="4" t="s">
        <v>15851</v>
      </c>
      <c r="C4993" s="4">
        <v>4</v>
      </c>
      <c r="D4993" s="93">
        <v>2193.1750000000002</v>
      </c>
      <c r="E4993" s="4" t="s">
        <v>9637</v>
      </c>
      <c r="F4993" s="4" t="s">
        <v>8988</v>
      </c>
      <c r="G4993" s="4" t="s">
        <v>8989</v>
      </c>
      <c r="H4993" s="93">
        <v>2193.1729999999998</v>
      </c>
      <c r="I4993" s="4" t="s">
        <v>8990</v>
      </c>
      <c r="J4993" s="15">
        <v>5.7866830000000001E-2</v>
      </c>
      <c r="K4993" s="15">
        <v>0.57644050000000002</v>
      </c>
      <c r="L4993" s="4">
        <v>2.0040000000000001E-3</v>
      </c>
      <c r="M4993" s="4">
        <v>0.913744</v>
      </c>
      <c r="N4993" s="4" t="s">
        <v>9638</v>
      </c>
      <c r="O4993" s="4" t="s">
        <v>8992</v>
      </c>
      <c r="P4993" s="4">
        <v>17</v>
      </c>
      <c r="Q4993" s="4">
        <v>1</v>
      </c>
      <c r="R4993" s="4">
        <v>10.5</v>
      </c>
      <c r="S4993" s="4">
        <v>10.5</v>
      </c>
      <c r="T4993" s="15">
        <v>1.0225420000000001E-9</v>
      </c>
      <c r="U4993" s="15">
        <v>5.3372009999999998E-2</v>
      </c>
    </row>
    <row r="4994" spans="1:21" x14ac:dyDescent="0.25">
      <c r="A4994" s="4">
        <v>4992</v>
      </c>
      <c r="B4994" s="4" t="s">
        <v>15852</v>
      </c>
      <c r="C4994" s="4">
        <v>3</v>
      </c>
      <c r="D4994" s="93">
        <v>1822.9960000000001</v>
      </c>
      <c r="E4994" s="4" t="s">
        <v>15853</v>
      </c>
      <c r="F4994" s="4" t="s">
        <v>8988</v>
      </c>
      <c r="G4994" s="4" t="s">
        <v>8989</v>
      </c>
      <c r="H4994" s="93">
        <v>1822.992</v>
      </c>
      <c r="I4994" s="4" t="s">
        <v>8990</v>
      </c>
      <c r="J4994" s="15">
        <v>1.13814E-7</v>
      </c>
      <c r="K4994" s="15">
        <v>0.57713740000000002</v>
      </c>
      <c r="L4994" s="4">
        <v>4.254E-3</v>
      </c>
      <c r="M4994" s="4">
        <v>2.333526</v>
      </c>
      <c r="N4994" s="4" t="s">
        <v>15854</v>
      </c>
      <c r="O4994" s="4" t="s">
        <v>8992</v>
      </c>
      <c r="P4994" s="4">
        <v>17</v>
      </c>
      <c r="Q4994" s="4">
        <v>1</v>
      </c>
      <c r="R4994" s="4">
        <v>12</v>
      </c>
      <c r="S4994" s="4">
        <v>6</v>
      </c>
      <c r="T4994" s="15">
        <v>4.28285E-7</v>
      </c>
      <c r="U4994" s="15">
        <v>2.1128679999999999E-7</v>
      </c>
    </row>
    <row r="4995" spans="1:21" x14ac:dyDescent="0.25">
      <c r="A4995" s="4">
        <v>4993</v>
      </c>
      <c r="B4995" s="4" t="s">
        <v>15855</v>
      </c>
      <c r="C4995" s="4">
        <v>2</v>
      </c>
      <c r="D4995" s="93">
        <v>1766.877</v>
      </c>
      <c r="E4995" s="4" t="s">
        <v>15856</v>
      </c>
      <c r="F4995" s="4" t="s">
        <v>8988</v>
      </c>
      <c r="G4995" s="4" t="s">
        <v>8989</v>
      </c>
      <c r="H4995" s="93">
        <v>1766.8589999999999</v>
      </c>
      <c r="I4995" s="4" t="s">
        <v>8990</v>
      </c>
      <c r="J4995" s="15">
        <v>5.7097710000000003E-2</v>
      </c>
      <c r="K4995" s="15">
        <v>0.57720570000000004</v>
      </c>
      <c r="L4995" s="4">
        <v>1.7042999999999999E-2</v>
      </c>
      <c r="M4995" s="4">
        <v>9.6459279999999996</v>
      </c>
      <c r="N4995" s="4" t="s">
        <v>15857</v>
      </c>
      <c r="O4995" s="4" t="s">
        <v>8992</v>
      </c>
      <c r="P4995" s="4">
        <v>18</v>
      </c>
      <c r="Q4995" s="4">
        <v>1</v>
      </c>
      <c r="R4995" s="4">
        <v>7</v>
      </c>
      <c r="S4995" s="4">
        <v>2</v>
      </c>
      <c r="T4995" s="15">
        <v>2.016276E-5</v>
      </c>
      <c r="U4995" s="15">
        <v>7.0571519999999999E-2</v>
      </c>
    </row>
    <row r="4996" spans="1:21" x14ac:dyDescent="0.25">
      <c r="A4996" s="4">
        <v>4994</v>
      </c>
      <c r="B4996" s="4" t="s">
        <v>15858</v>
      </c>
      <c r="C4996" s="4">
        <v>3</v>
      </c>
      <c r="D4996" s="93">
        <v>2313.085</v>
      </c>
      <c r="E4996" s="4" t="s">
        <v>12714</v>
      </c>
      <c r="F4996" s="4" t="s">
        <v>8988</v>
      </c>
      <c r="G4996" s="4" t="s">
        <v>8989</v>
      </c>
      <c r="H4996" s="93">
        <v>2313.0810000000001</v>
      </c>
      <c r="I4996" s="4" t="s">
        <v>8990</v>
      </c>
      <c r="J4996" s="15">
        <v>0.39912920000000002</v>
      </c>
      <c r="K4996" s="15">
        <v>0.57773929999999996</v>
      </c>
      <c r="L4996" s="4">
        <v>3.2460000000000002E-3</v>
      </c>
      <c r="M4996" s="4">
        <v>1.4033230000000001</v>
      </c>
      <c r="N4996" s="4" t="s">
        <v>12715</v>
      </c>
      <c r="O4996" s="4" t="s">
        <v>8992</v>
      </c>
      <c r="P4996" s="4">
        <v>15</v>
      </c>
      <c r="Q4996" s="4">
        <v>1</v>
      </c>
      <c r="R4996" s="4">
        <v>6</v>
      </c>
      <c r="S4996" s="4">
        <v>7</v>
      </c>
      <c r="T4996" s="15">
        <v>0.22942899999999999</v>
      </c>
      <c r="U4996" s="15">
        <v>4.1892450000000001E-7</v>
      </c>
    </row>
    <row r="4997" spans="1:21" x14ac:dyDescent="0.25">
      <c r="A4997" s="4">
        <v>4995</v>
      </c>
      <c r="B4997" s="4" t="s">
        <v>15859</v>
      </c>
      <c r="C4997" s="4">
        <v>3</v>
      </c>
      <c r="D4997" s="93">
        <v>1900.021</v>
      </c>
      <c r="E4997" s="4" t="s">
        <v>15860</v>
      </c>
      <c r="F4997" s="4" t="s">
        <v>8988</v>
      </c>
      <c r="G4997" s="4" t="s">
        <v>8989</v>
      </c>
      <c r="H4997" s="93">
        <v>1900.0070000000001</v>
      </c>
      <c r="I4997" s="4" t="s">
        <v>8990</v>
      </c>
      <c r="J4997" s="15">
        <v>0.1026098</v>
      </c>
      <c r="K4997" s="15">
        <v>0.57787200000000005</v>
      </c>
      <c r="L4997" s="4">
        <v>1.3965E-2</v>
      </c>
      <c r="M4997" s="4">
        <v>7.349971</v>
      </c>
      <c r="N4997" s="4" t="s">
        <v>15861</v>
      </c>
      <c r="O4997" s="4" t="s">
        <v>8992</v>
      </c>
      <c r="P4997" s="4">
        <v>6</v>
      </c>
      <c r="Q4997" s="4">
        <v>1</v>
      </c>
      <c r="R4997" s="4">
        <v>13.5</v>
      </c>
      <c r="S4997" s="4">
        <v>4.5</v>
      </c>
      <c r="T4997" s="15">
        <v>2.9857430000000002E-6</v>
      </c>
      <c r="U4997" s="15">
        <v>0.30213269999999998</v>
      </c>
    </row>
    <row r="4998" spans="1:21" x14ac:dyDescent="0.25">
      <c r="A4998" s="4">
        <v>4996</v>
      </c>
      <c r="B4998" s="4" t="s">
        <v>15862</v>
      </c>
      <c r="C4998" s="4">
        <v>4</v>
      </c>
      <c r="D4998" s="93">
        <v>1671.8789999999999</v>
      </c>
      <c r="E4998" s="4" t="s">
        <v>15256</v>
      </c>
      <c r="F4998" s="4" t="s">
        <v>8988</v>
      </c>
      <c r="G4998" s="4" t="s">
        <v>8989</v>
      </c>
      <c r="H4998" s="93">
        <v>1671.866</v>
      </c>
      <c r="I4998" s="4" t="s">
        <v>8990</v>
      </c>
      <c r="J4998" s="15">
        <v>1.9131519999999999E-2</v>
      </c>
      <c r="K4998" s="15">
        <v>0.59546520000000003</v>
      </c>
      <c r="L4998" s="4">
        <v>1.3025E-2</v>
      </c>
      <c r="M4998" s="4">
        <v>7.7906959999999996</v>
      </c>
      <c r="N4998" s="4" t="s">
        <v>15257</v>
      </c>
      <c r="O4998" s="4" t="s">
        <v>9004</v>
      </c>
      <c r="P4998" s="4">
        <v>22</v>
      </c>
      <c r="Q4998" s="4">
        <v>1</v>
      </c>
      <c r="R4998" s="4">
        <v>8</v>
      </c>
      <c r="S4998" s="4">
        <v>5</v>
      </c>
      <c r="T4998" s="15">
        <v>8.4132110000000003E-3</v>
      </c>
      <c r="U4998" s="15">
        <v>8.3859589999999998E-2</v>
      </c>
    </row>
    <row r="4999" spans="1:21" x14ac:dyDescent="0.25">
      <c r="A4999" s="4">
        <v>4997</v>
      </c>
      <c r="B4999" s="4" t="s">
        <v>15863</v>
      </c>
      <c r="C4999" s="4">
        <v>3</v>
      </c>
      <c r="D4999" s="93">
        <v>1919.951</v>
      </c>
      <c r="E4999" s="4" t="s">
        <v>15864</v>
      </c>
      <c r="F4999" s="4" t="s">
        <v>8988</v>
      </c>
      <c r="G4999" s="4" t="s">
        <v>8989</v>
      </c>
      <c r="H4999" s="93">
        <v>1919.934</v>
      </c>
      <c r="I4999" s="4" t="s">
        <v>8990</v>
      </c>
      <c r="J4999" s="15">
        <v>1</v>
      </c>
      <c r="K4999" s="15">
        <v>0.59682519999999994</v>
      </c>
      <c r="L4999" s="4">
        <v>1.7023E-2</v>
      </c>
      <c r="M4999" s="4">
        <v>8.8664489999999994</v>
      </c>
      <c r="N4999" s="4" t="s">
        <v>14887</v>
      </c>
      <c r="O4999" s="4" t="s">
        <v>9004</v>
      </c>
      <c r="P4999" s="4">
        <v>22</v>
      </c>
      <c r="Q4999" s="4">
        <v>1</v>
      </c>
      <c r="R4999" s="4">
        <v>5</v>
      </c>
      <c r="S4999" s="4">
        <v>4</v>
      </c>
      <c r="T4999" s="15">
        <v>0.39380369999999998</v>
      </c>
      <c r="U4999" s="15">
        <v>1</v>
      </c>
    </row>
    <row r="5000" spans="1:21" x14ac:dyDescent="0.25">
      <c r="A5000" s="4">
        <v>4998</v>
      </c>
      <c r="B5000" s="4" t="s">
        <v>15865</v>
      </c>
      <c r="C5000" s="4">
        <v>3</v>
      </c>
      <c r="D5000" s="93">
        <v>1788.8630000000001</v>
      </c>
      <c r="E5000" s="4" t="s">
        <v>9078</v>
      </c>
      <c r="F5000" s="4" t="s">
        <v>8988</v>
      </c>
      <c r="G5000" s="4" t="s">
        <v>8989</v>
      </c>
      <c r="H5000" s="93">
        <v>1788.8620000000001</v>
      </c>
      <c r="I5000" s="4" t="s">
        <v>9079</v>
      </c>
      <c r="J5000" s="15">
        <v>0.42779050000000002</v>
      </c>
      <c r="K5000" s="15">
        <v>0.59872230000000004</v>
      </c>
      <c r="L5000" s="4">
        <v>1.54E-4</v>
      </c>
      <c r="M5000" s="4">
        <v>8.6087999999999998E-2</v>
      </c>
      <c r="N5000" s="4" t="s">
        <v>9080</v>
      </c>
      <c r="O5000" s="4" t="s">
        <v>9004</v>
      </c>
      <c r="P5000" s="4">
        <v>14</v>
      </c>
      <c r="Q5000" s="4">
        <v>1</v>
      </c>
      <c r="R5000" s="4">
        <v>5</v>
      </c>
      <c r="S5000" s="4">
        <v>3</v>
      </c>
      <c r="T5000" s="15">
        <v>0.7815704</v>
      </c>
      <c r="U5000" s="15">
        <v>0.32834269999999999</v>
      </c>
    </row>
    <row r="5001" spans="1:21" x14ac:dyDescent="0.25">
      <c r="A5001" s="4">
        <v>4999</v>
      </c>
      <c r="B5001" s="4" t="s">
        <v>15866</v>
      </c>
      <c r="C5001" s="4">
        <v>5</v>
      </c>
      <c r="D5001" s="93">
        <v>3151.53</v>
      </c>
      <c r="E5001" s="4" t="s">
        <v>13590</v>
      </c>
      <c r="F5001" s="4" t="s">
        <v>8988</v>
      </c>
      <c r="G5001" s="4" t="s">
        <v>8989</v>
      </c>
      <c r="H5001" s="93">
        <v>3151.54</v>
      </c>
      <c r="I5001" s="4" t="s">
        <v>9502</v>
      </c>
      <c r="J5001" s="15">
        <v>1</v>
      </c>
      <c r="K5001" s="15">
        <v>0.5782718</v>
      </c>
      <c r="L5001" s="4">
        <v>-9.2829999999999996E-3</v>
      </c>
      <c r="M5001" s="4">
        <v>-2.9455439999999999</v>
      </c>
      <c r="N5001" s="4" t="s">
        <v>13591</v>
      </c>
      <c r="O5001" s="4" t="s">
        <v>8992</v>
      </c>
      <c r="P5001" s="4">
        <v>15</v>
      </c>
      <c r="Q5001" s="4">
        <v>1</v>
      </c>
      <c r="R5001" s="4">
        <v>16.5</v>
      </c>
      <c r="S5001" s="4">
        <v>5.5</v>
      </c>
      <c r="T5001" s="15">
        <v>3.5212119999999999E-9</v>
      </c>
      <c r="U5001" s="15">
        <v>1</v>
      </c>
    </row>
    <row r="5002" spans="1:21" x14ac:dyDescent="0.25">
      <c r="A5002" s="4">
        <v>5000</v>
      </c>
      <c r="B5002" s="4" t="s">
        <v>15867</v>
      </c>
      <c r="C5002" s="4">
        <v>3</v>
      </c>
      <c r="D5002" s="93">
        <v>1795.9459999999999</v>
      </c>
      <c r="E5002" s="4" t="s">
        <v>13189</v>
      </c>
      <c r="F5002" s="4" t="s">
        <v>8988</v>
      </c>
      <c r="G5002" s="4" t="s">
        <v>8989</v>
      </c>
      <c r="H5002" s="93">
        <v>1795.944</v>
      </c>
      <c r="I5002" s="4" t="s">
        <v>8990</v>
      </c>
      <c r="J5002" s="15">
        <v>6.0101790000000001E-10</v>
      </c>
      <c r="K5002" s="15">
        <v>0.57844759999999995</v>
      </c>
      <c r="L5002" s="4">
        <v>2.1719999999999999E-3</v>
      </c>
      <c r="M5002" s="4">
        <v>1.209392</v>
      </c>
      <c r="N5002" s="4" t="s">
        <v>13190</v>
      </c>
      <c r="O5002" s="4" t="s">
        <v>8992</v>
      </c>
      <c r="P5002" s="4">
        <v>15</v>
      </c>
      <c r="Q5002" s="4">
        <v>1</v>
      </c>
      <c r="R5002" s="4">
        <v>10</v>
      </c>
      <c r="S5002" s="4">
        <v>5</v>
      </c>
      <c r="T5002" s="15">
        <v>2.3611890000000001E-8</v>
      </c>
      <c r="U5002" s="15">
        <v>1.061068E-8</v>
      </c>
    </row>
    <row r="5003" spans="1:21" x14ac:dyDescent="0.25">
      <c r="A5003" s="4">
        <v>5001</v>
      </c>
      <c r="B5003" s="4" t="s">
        <v>15868</v>
      </c>
      <c r="C5003" s="4">
        <v>3</v>
      </c>
      <c r="D5003" s="93">
        <v>1939.9290000000001</v>
      </c>
      <c r="E5003" s="4" t="s">
        <v>12528</v>
      </c>
      <c r="F5003" s="4" t="s">
        <v>8988</v>
      </c>
      <c r="G5003" s="4" t="s">
        <v>8989</v>
      </c>
      <c r="H5003" s="93">
        <v>1939.9290000000001</v>
      </c>
      <c r="I5003" s="4" t="s">
        <v>8990</v>
      </c>
      <c r="J5003" s="15">
        <v>6.368472E-2</v>
      </c>
      <c r="K5003" s="15">
        <v>0.57898450000000001</v>
      </c>
      <c r="L5003" s="4">
        <v>8.7000000000000001E-5</v>
      </c>
      <c r="M5003" s="4">
        <v>4.4846999999999998E-2</v>
      </c>
      <c r="N5003" s="4" t="s">
        <v>12529</v>
      </c>
      <c r="O5003" s="4" t="s">
        <v>8992</v>
      </c>
      <c r="P5003" s="4">
        <v>14</v>
      </c>
      <c r="Q5003" s="4">
        <v>1</v>
      </c>
      <c r="R5003" s="4">
        <v>6.5</v>
      </c>
      <c r="S5003" s="4">
        <v>7.5</v>
      </c>
      <c r="T5003" s="15">
        <v>7.8106430000000004E-2</v>
      </c>
      <c r="U5003" s="15">
        <v>6.6866690000000003E-4</v>
      </c>
    </row>
    <row r="5004" spans="1:21" x14ac:dyDescent="0.25">
      <c r="A5004" s="4">
        <v>5002</v>
      </c>
      <c r="B5004" s="4" t="s">
        <v>15869</v>
      </c>
      <c r="C5004" s="4">
        <v>3</v>
      </c>
      <c r="D5004" s="93">
        <v>3396.8029999999999</v>
      </c>
      <c r="E5004" s="4" t="s">
        <v>11868</v>
      </c>
      <c r="F5004" s="4" t="s">
        <v>8988</v>
      </c>
      <c r="G5004" s="4" t="s">
        <v>8989</v>
      </c>
      <c r="H5004" s="93">
        <v>3396.7719999999999</v>
      </c>
      <c r="I5004" s="4" t="s">
        <v>8990</v>
      </c>
      <c r="J5004" s="15">
        <v>1</v>
      </c>
      <c r="K5004" s="15">
        <v>0.57903570000000004</v>
      </c>
      <c r="L5004" s="4">
        <v>3.1191E-2</v>
      </c>
      <c r="M5004" s="4">
        <v>9.1825419999999998</v>
      </c>
      <c r="N5004" s="4" t="s">
        <v>11869</v>
      </c>
      <c r="O5004" s="4" t="s">
        <v>8992</v>
      </c>
      <c r="P5004" s="4">
        <v>20</v>
      </c>
      <c r="Q5004" s="4">
        <v>1</v>
      </c>
      <c r="R5004" s="4">
        <v>11</v>
      </c>
      <c r="S5004" s="4">
        <v>4</v>
      </c>
      <c r="T5004" s="15">
        <v>1</v>
      </c>
      <c r="U5004" s="15">
        <v>0.2309242</v>
      </c>
    </row>
    <row r="5005" spans="1:21" x14ac:dyDescent="0.25">
      <c r="A5005" s="4">
        <v>5003</v>
      </c>
      <c r="B5005" s="4" t="s">
        <v>15870</v>
      </c>
      <c r="C5005" s="4">
        <v>4</v>
      </c>
      <c r="D5005" s="93">
        <v>3015.3090000000002</v>
      </c>
      <c r="E5005" s="4" t="s">
        <v>15871</v>
      </c>
      <c r="F5005" s="4" t="s">
        <v>8988</v>
      </c>
      <c r="G5005" s="4" t="s">
        <v>8989</v>
      </c>
      <c r="H5005" s="93">
        <v>3015.279</v>
      </c>
      <c r="I5005" s="4" t="s">
        <v>15872</v>
      </c>
      <c r="J5005" s="15">
        <v>1</v>
      </c>
      <c r="K5005" s="15">
        <v>0.57937740000000004</v>
      </c>
      <c r="L5005" s="4">
        <v>3.0290000000000001E-2</v>
      </c>
      <c r="M5005" s="4">
        <v>10.045505</v>
      </c>
      <c r="N5005" s="4" t="s">
        <v>15873</v>
      </c>
      <c r="O5005" s="4" t="s">
        <v>8992</v>
      </c>
      <c r="P5005" s="4">
        <v>11</v>
      </c>
      <c r="Q5005" s="4">
        <v>1</v>
      </c>
      <c r="R5005" s="4">
        <v>3</v>
      </c>
      <c r="S5005" s="4">
        <v>3</v>
      </c>
      <c r="T5005" s="15">
        <v>1</v>
      </c>
      <c r="U5005" s="15">
        <v>1</v>
      </c>
    </row>
    <row r="5006" spans="1:21" x14ac:dyDescent="0.25">
      <c r="A5006" s="4">
        <v>5004</v>
      </c>
      <c r="B5006" s="4" t="s">
        <v>15874</v>
      </c>
      <c r="C5006" s="4">
        <v>3</v>
      </c>
      <c r="D5006" s="93">
        <v>2137.0520000000001</v>
      </c>
      <c r="E5006" s="4" t="s">
        <v>11611</v>
      </c>
      <c r="F5006" s="4" t="s">
        <v>8988</v>
      </c>
      <c r="G5006" s="4" t="s">
        <v>8989</v>
      </c>
      <c r="H5006" s="93">
        <v>2137.0479999999998</v>
      </c>
      <c r="I5006" s="4" t="s">
        <v>10345</v>
      </c>
      <c r="J5006" s="15">
        <v>1.3970639999999999E-2</v>
      </c>
      <c r="K5006" s="15">
        <v>0.57939249999999998</v>
      </c>
      <c r="L5006" s="4">
        <v>4.2209999999999999E-3</v>
      </c>
      <c r="M5006" s="4">
        <v>1.9751540000000001</v>
      </c>
      <c r="N5006" s="4" t="s">
        <v>11612</v>
      </c>
      <c r="O5006" s="4" t="s">
        <v>8992</v>
      </c>
      <c r="P5006" s="4">
        <v>15</v>
      </c>
      <c r="Q5006" s="4">
        <v>1</v>
      </c>
      <c r="R5006" s="4">
        <v>9.5</v>
      </c>
      <c r="S5006" s="4">
        <v>4.5</v>
      </c>
      <c r="T5006" s="15">
        <v>2.1330460000000002E-6</v>
      </c>
      <c r="U5006" s="15">
        <v>3.9176870000000004E-3</v>
      </c>
    </row>
    <row r="5007" spans="1:21" x14ac:dyDescent="0.25">
      <c r="A5007" s="4">
        <v>5005</v>
      </c>
      <c r="B5007" s="4" t="s">
        <v>15875</v>
      </c>
      <c r="C5007" s="4">
        <v>3</v>
      </c>
      <c r="D5007" s="93">
        <v>1857.9860000000001</v>
      </c>
      <c r="E5007" s="4" t="s">
        <v>11875</v>
      </c>
      <c r="F5007" s="4" t="s">
        <v>8988</v>
      </c>
      <c r="G5007" s="4" t="s">
        <v>8989</v>
      </c>
      <c r="H5007" s="93">
        <v>1857.989</v>
      </c>
      <c r="I5007" s="4" t="s">
        <v>8990</v>
      </c>
      <c r="J5007" s="15">
        <v>1.9795380000000001E-6</v>
      </c>
      <c r="K5007" s="15">
        <v>0.58145449999999999</v>
      </c>
      <c r="L5007" s="4">
        <v>-3.2290000000000001E-3</v>
      </c>
      <c r="M5007" s="4">
        <v>-1.7379</v>
      </c>
      <c r="N5007" s="4" t="s">
        <v>11876</v>
      </c>
      <c r="O5007" s="4" t="s">
        <v>8992</v>
      </c>
      <c r="P5007" s="4">
        <v>16</v>
      </c>
      <c r="Q5007" s="4">
        <v>1</v>
      </c>
      <c r="R5007" s="4">
        <v>11.5</v>
      </c>
      <c r="S5007" s="4">
        <v>5.5</v>
      </c>
      <c r="T5007" s="15">
        <v>3.6242339999999998E-7</v>
      </c>
      <c r="U5007" s="15">
        <v>4.8932410000000003E-9</v>
      </c>
    </row>
    <row r="5008" spans="1:21" x14ac:dyDescent="0.25">
      <c r="A5008" s="4">
        <v>5006</v>
      </c>
      <c r="B5008" s="4" t="s">
        <v>15876</v>
      </c>
      <c r="C5008" s="4">
        <v>4</v>
      </c>
      <c r="D5008" s="93">
        <v>2300.174</v>
      </c>
      <c r="E5008" s="4" t="s">
        <v>11977</v>
      </c>
      <c r="F5008" s="4" t="s">
        <v>8988</v>
      </c>
      <c r="G5008" s="4" t="s">
        <v>8989</v>
      </c>
      <c r="H5008" s="93">
        <v>2300.17</v>
      </c>
      <c r="I5008" s="4" t="s">
        <v>8990</v>
      </c>
      <c r="J5008" s="15">
        <v>3.9907359999999997E-8</v>
      </c>
      <c r="K5008" s="15">
        <v>0.58154819999999996</v>
      </c>
      <c r="L5008" s="4">
        <v>3.9430000000000003E-3</v>
      </c>
      <c r="M5008" s="4">
        <v>1.714221</v>
      </c>
      <c r="N5008" s="4" t="s">
        <v>11978</v>
      </c>
      <c r="O5008" s="4" t="s">
        <v>8992</v>
      </c>
      <c r="P5008" s="4">
        <v>15</v>
      </c>
      <c r="Q5008" s="4">
        <v>1</v>
      </c>
      <c r="R5008" s="4">
        <v>13.5</v>
      </c>
      <c r="S5008" s="4">
        <v>10.5</v>
      </c>
      <c r="T5008" s="15">
        <v>1.263223E-9</v>
      </c>
      <c r="U5008" s="15">
        <v>4.4204220000000001E-8</v>
      </c>
    </row>
    <row r="5009" spans="1:21" x14ac:dyDescent="0.25">
      <c r="A5009" s="4">
        <v>5007</v>
      </c>
      <c r="B5009" s="4" t="s">
        <v>15877</v>
      </c>
      <c r="C5009" s="4">
        <v>5</v>
      </c>
      <c r="D5009" s="93">
        <v>2797.4059999999999</v>
      </c>
      <c r="E5009" s="4" t="s">
        <v>13254</v>
      </c>
      <c r="F5009" s="4" t="s">
        <v>8988</v>
      </c>
      <c r="G5009" s="4" t="s">
        <v>8989</v>
      </c>
      <c r="H5009" s="93">
        <v>2797.4059999999999</v>
      </c>
      <c r="I5009" s="4" t="s">
        <v>8990</v>
      </c>
      <c r="J5009" s="15">
        <v>1</v>
      </c>
      <c r="K5009" s="15">
        <v>0.58160020000000001</v>
      </c>
      <c r="L5009" s="4">
        <v>4.4499999999999997E-4</v>
      </c>
      <c r="M5009" s="4">
        <v>0.159076</v>
      </c>
      <c r="N5009" s="4" t="s">
        <v>13255</v>
      </c>
      <c r="O5009" s="4" t="s">
        <v>8992</v>
      </c>
      <c r="P5009" s="4">
        <v>17</v>
      </c>
      <c r="Q5009" s="4">
        <v>1</v>
      </c>
      <c r="R5009" s="4">
        <v>7</v>
      </c>
      <c r="S5009" s="4">
        <v>4</v>
      </c>
      <c r="T5009" s="15">
        <v>0.1153072</v>
      </c>
      <c r="U5009" s="15">
        <v>0.37988569999999999</v>
      </c>
    </row>
    <row r="5010" spans="1:21" x14ac:dyDescent="0.25">
      <c r="A5010" s="4">
        <v>5008</v>
      </c>
      <c r="B5010" s="4" t="s">
        <v>15878</v>
      </c>
      <c r="C5010" s="4">
        <v>4</v>
      </c>
      <c r="D5010" s="93">
        <v>3025.549</v>
      </c>
      <c r="E5010" s="4" t="s">
        <v>15879</v>
      </c>
      <c r="F5010" s="4" t="s">
        <v>8988</v>
      </c>
      <c r="G5010" s="4" t="s">
        <v>8989</v>
      </c>
      <c r="H5010" s="93">
        <v>3025.5410000000002</v>
      </c>
      <c r="I5010" s="4" t="s">
        <v>8990</v>
      </c>
      <c r="J5010" s="15">
        <v>1</v>
      </c>
      <c r="K5010" s="15">
        <v>0.58231259999999996</v>
      </c>
      <c r="L5010" s="4">
        <v>7.561E-3</v>
      </c>
      <c r="M5010" s="4">
        <v>2.4990570000000001</v>
      </c>
      <c r="N5010" s="4" t="s">
        <v>15880</v>
      </c>
      <c r="O5010" s="4" t="s">
        <v>8992</v>
      </c>
      <c r="P5010" s="4">
        <v>20</v>
      </c>
      <c r="Q5010" s="4">
        <v>1</v>
      </c>
      <c r="R5010" s="4">
        <v>13</v>
      </c>
      <c r="S5010" s="4">
        <v>4</v>
      </c>
      <c r="T5010" s="15">
        <v>1.282853E-11</v>
      </c>
      <c r="U5010" s="15">
        <v>1</v>
      </c>
    </row>
    <row r="5011" spans="1:21" x14ac:dyDescent="0.25">
      <c r="A5011" s="4">
        <v>5009</v>
      </c>
      <c r="B5011" s="4" t="s">
        <v>15881</v>
      </c>
      <c r="C5011" s="4">
        <v>3</v>
      </c>
      <c r="D5011" s="93">
        <v>2209.0859999999998</v>
      </c>
      <c r="E5011" s="4" t="s">
        <v>12647</v>
      </c>
      <c r="F5011" s="4" t="s">
        <v>8988</v>
      </c>
      <c r="G5011" s="4" t="s">
        <v>8989</v>
      </c>
      <c r="H5011" s="93">
        <v>2209.067</v>
      </c>
      <c r="I5011" s="4" t="s">
        <v>13519</v>
      </c>
      <c r="J5011" s="15">
        <v>1.200762E-5</v>
      </c>
      <c r="K5011" s="15">
        <v>0.58496979999999998</v>
      </c>
      <c r="L5011" s="4">
        <v>1.9491999999999999E-2</v>
      </c>
      <c r="M5011" s="4">
        <v>8.8236360000000005</v>
      </c>
      <c r="N5011" s="4" t="s">
        <v>12648</v>
      </c>
      <c r="O5011" s="4" t="s">
        <v>8992</v>
      </c>
      <c r="P5011" s="4">
        <v>20</v>
      </c>
      <c r="Q5011" s="4">
        <v>1</v>
      </c>
      <c r="R5011" s="4">
        <v>11</v>
      </c>
      <c r="S5011" s="4">
        <v>6</v>
      </c>
      <c r="T5011" s="15">
        <v>3.2760040000000002E-7</v>
      </c>
      <c r="U5011" s="15">
        <v>3.664666E-3</v>
      </c>
    </row>
    <row r="5012" spans="1:21" x14ac:dyDescent="0.25">
      <c r="A5012" s="4">
        <v>5010</v>
      </c>
      <c r="B5012" s="4" t="s">
        <v>15882</v>
      </c>
      <c r="C5012" s="4">
        <v>3</v>
      </c>
      <c r="D5012" s="93">
        <v>3205.569</v>
      </c>
      <c r="E5012" s="4" t="s">
        <v>11368</v>
      </c>
      <c r="F5012" s="4" t="s">
        <v>8988</v>
      </c>
      <c r="G5012" s="4" t="s">
        <v>8989</v>
      </c>
      <c r="H5012" s="93">
        <v>3205.5369999999998</v>
      </c>
      <c r="I5012" s="4" t="s">
        <v>14313</v>
      </c>
      <c r="J5012" s="15">
        <v>1</v>
      </c>
      <c r="K5012" s="15">
        <v>0.58588600000000002</v>
      </c>
      <c r="L5012" s="4">
        <v>3.1980000000000001E-2</v>
      </c>
      <c r="M5012" s="4">
        <v>9.9764870000000005</v>
      </c>
      <c r="N5012" s="4" t="s">
        <v>11369</v>
      </c>
      <c r="O5012" s="4" t="s">
        <v>8992</v>
      </c>
      <c r="P5012" s="4">
        <v>20</v>
      </c>
      <c r="Q5012" s="4">
        <v>1</v>
      </c>
      <c r="R5012" s="4">
        <v>7</v>
      </c>
      <c r="S5012" s="4">
        <v>5</v>
      </c>
      <c r="T5012" s="15">
        <v>1</v>
      </c>
      <c r="U5012" s="15">
        <v>0.17473430000000001</v>
      </c>
    </row>
    <row r="5013" spans="1:21" x14ac:dyDescent="0.25">
      <c r="A5013" s="4">
        <v>5011</v>
      </c>
      <c r="B5013" s="4" t="s">
        <v>15883</v>
      </c>
      <c r="C5013" s="4">
        <v>3</v>
      </c>
      <c r="D5013" s="93">
        <v>2494.34</v>
      </c>
      <c r="E5013" s="4" t="s">
        <v>15884</v>
      </c>
      <c r="F5013" s="4" t="s">
        <v>8988</v>
      </c>
      <c r="G5013" s="4" t="s">
        <v>8989</v>
      </c>
      <c r="H5013" s="93">
        <v>2494.319</v>
      </c>
      <c r="I5013" s="4" t="s">
        <v>8990</v>
      </c>
      <c r="J5013" s="15">
        <v>0.2593258</v>
      </c>
      <c r="K5013" s="15">
        <v>0.58684239999999999</v>
      </c>
      <c r="L5013" s="4">
        <v>2.1507999999999999E-2</v>
      </c>
      <c r="M5013" s="4">
        <v>8.6227959999999992</v>
      </c>
      <c r="N5013" s="4" t="s">
        <v>15885</v>
      </c>
      <c r="O5013" s="4" t="s">
        <v>8992</v>
      </c>
      <c r="P5013" s="4">
        <v>19</v>
      </c>
      <c r="Q5013" s="4">
        <v>1</v>
      </c>
      <c r="R5013" s="4">
        <v>5</v>
      </c>
      <c r="S5013" s="4">
        <v>4</v>
      </c>
      <c r="T5013" s="15">
        <v>0.73061790000000004</v>
      </c>
      <c r="U5013" s="15">
        <v>3.7974279999999998E-3</v>
      </c>
    </row>
    <row r="5014" spans="1:21" x14ac:dyDescent="0.25">
      <c r="A5014" s="4">
        <v>5012</v>
      </c>
      <c r="B5014" s="4" t="s">
        <v>15886</v>
      </c>
      <c r="C5014" s="4">
        <v>3</v>
      </c>
      <c r="D5014" s="93">
        <v>3103.4870000000001</v>
      </c>
      <c r="E5014" s="4" t="s">
        <v>14991</v>
      </c>
      <c r="F5014" s="4" t="s">
        <v>8988</v>
      </c>
      <c r="G5014" s="4" t="s">
        <v>8989</v>
      </c>
      <c r="H5014" s="93">
        <v>3103.4789999999998</v>
      </c>
      <c r="I5014" s="4" t="s">
        <v>8990</v>
      </c>
      <c r="J5014" s="15">
        <v>0.3177586</v>
      </c>
      <c r="K5014" s="15">
        <v>0.58791170000000004</v>
      </c>
      <c r="L5014" s="4">
        <v>8.5640000000000004E-3</v>
      </c>
      <c r="M5014" s="4">
        <v>2.759484</v>
      </c>
      <c r="N5014" s="4" t="s">
        <v>14992</v>
      </c>
      <c r="O5014" s="4" t="s">
        <v>8992</v>
      </c>
      <c r="P5014" s="4">
        <v>20</v>
      </c>
      <c r="Q5014" s="4">
        <v>1</v>
      </c>
      <c r="R5014" s="4">
        <v>12</v>
      </c>
      <c r="S5014" s="4">
        <v>5</v>
      </c>
      <c r="T5014" s="15">
        <v>1.512903E-6</v>
      </c>
      <c r="U5014" s="15">
        <v>0.85393750000000002</v>
      </c>
    </row>
    <row r="5015" spans="1:21" x14ac:dyDescent="0.25">
      <c r="A5015" s="4">
        <v>5013</v>
      </c>
      <c r="B5015" s="4" t="s">
        <v>15887</v>
      </c>
      <c r="C5015" s="4">
        <v>3</v>
      </c>
      <c r="D5015" s="93">
        <v>2171.1619999999998</v>
      </c>
      <c r="E5015" s="4" t="s">
        <v>15888</v>
      </c>
      <c r="F5015" s="4" t="s">
        <v>8988</v>
      </c>
      <c r="G5015" s="4" t="s">
        <v>8989</v>
      </c>
      <c r="H5015" s="93">
        <v>2171.1529999999998</v>
      </c>
      <c r="I5015" s="4" t="s">
        <v>8990</v>
      </c>
      <c r="J5015" s="15">
        <v>1.894686E-4</v>
      </c>
      <c r="K5015" s="15">
        <v>0.59893700000000005</v>
      </c>
      <c r="L5015" s="4">
        <v>9.5209999999999999E-3</v>
      </c>
      <c r="M5015" s="4">
        <v>4.3852279999999997</v>
      </c>
      <c r="N5015" s="4" t="s">
        <v>15889</v>
      </c>
      <c r="O5015" s="4" t="s">
        <v>9004</v>
      </c>
      <c r="P5015" s="4">
        <v>21</v>
      </c>
      <c r="Q5015" s="4">
        <v>1</v>
      </c>
      <c r="R5015" s="4">
        <v>7</v>
      </c>
      <c r="S5015" s="4">
        <v>11</v>
      </c>
      <c r="T5015" s="15">
        <v>6.1534349999999999E-7</v>
      </c>
      <c r="U5015" s="15">
        <v>1.316527E-4</v>
      </c>
    </row>
    <row r="5016" spans="1:21" x14ac:dyDescent="0.25">
      <c r="A5016" s="4">
        <v>5014</v>
      </c>
      <c r="B5016" s="4" t="s">
        <v>15890</v>
      </c>
      <c r="C5016" s="4">
        <v>3</v>
      </c>
      <c r="D5016" s="93">
        <v>1679.9090000000001</v>
      </c>
      <c r="E5016" s="4" t="s">
        <v>10385</v>
      </c>
      <c r="F5016" s="4" t="s">
        <v>8988</v>
      </c>
      <c r="G5016" s="4" t="s">
        <v>8989</v>
      </c>
      <c r="H5016" s="93">
        <v>1679.9069999999999</v>
      </c>
      <c r="I5016" s="4" t="s">
        <v>8990</v>
      </c>
      <c r="J5016" s="15">
        <v>0.16983229999999999</v>
      </c>
      <c r="K5016" s="15">
        <v>0.5997131</v>
      </c>
      <c r="L5016" s="4">
        <v>1.921E-3</v>
      </c>
      <c r="M5016" s="4">
        <v>1.1435150000000001</v>
      </c>
      <c r="N5016" s="4" t="s">
        <v>10386</v>
      </c>
      <c r="O5016" s="4" t="s">
        <v>9004</v>
      </c>
      <c r="P5016" s="4">
        <v>17</v>
      </c>
      <c r="Q5016" s="4">
        <v>1</v>
      </c>
      <c r="R5016" s="4">
        <v>7</v>
      </c>
      <c r="S5016" s="4">
        <v>5</v>
      </c>
      <c r="T5016" s="15">
        <v>0.1090893</v>
      </c>
      <c r="U5016" s="15">
        <v>0.17287939999999999</v>
      </c>
    </row>
    <row r="5017" spans="1:21" x14ac:dyDescent="0.25">
      <c r="A5017" s="4">
        <v>5015</v>
      </c>
      <c r="B5017" s="4" t="s">
        <v>15891</v>
      </c>
      <c r="C5017" s="4">
        <v>3</v>
      </c>
      <c r="D5017" s="93">
        <v>2003.038</v>
      </c>
      <c r="E5017" s="4" t="s">
        <v>13107</v>
      </c>
      <c r="F5017" s="4" t="s">
        <v>8988</v>
      </c>
      <c r="G5017" s="4" t="s">
        <v>8989</v>
      </c>
      <c r="H5017" s="93">
        <v>2003.0340000000001</v>
      </c>
      <c r="I5017" s="4" t="s">
        <v>8990</v>
      </c>
      <c r="J5017" s="15">
        <v>6.2888749999999997E-5</v>
      </c>
      <c r="K5017" s="15">
        <v>0.60053029999999996</v>
      </c>
      <c r="L5017" s="4">
        <v>3.4810000000000002E-3</v>
      </c>
      <c r="M5017" s="4">
        <v>1.7378629999999999</v>
      </c>
      <c r="N5017" s="4" t="s">
        <v>12505</v>
      </c>
      <c r="O5017" s="4" t="s">
        <v>9004</v>
      </c>
      <c r="P5017" s="4">
        <v>14</v>
      </c>
      <c r="Q5017" s="4">
        <v>1</v>
      </c>
      <c r="R5017" s="4">
        <v>14</v>
      </c>
      <c r="S5017" s="4">
        <v>3</v>
      </c>
      <c r="T5017" s="15">
        <v>1.066761E-4</v>
      </c>
      <c r="U5017" s="15">
        <v>1.762325E-4</v>
      </c>
    </row>
    <row r="5018" spans="1:21" x14ac:dyDescent="0.25">
      <c r="A5018" s="4">
        <v>5016</v>
      </c>
      <c r="B5018" s="4" t="s">
        <v>15892</v>
      </c>
      <c r="C5018" s="4">
        <v>2</v>
      </c>
      <c r="D5018" s="93">
        <v>1311.5340000000001</v>
      </c>
      <c r="E5018" s="4" t="s">
        <v>15494</v>
      </c>
      <c r="F5018" s="4" t="s">
        <v>8988</v>
      </c>
      <c r="G5018" s="4" t="s">
        <v>8989</v>
      </c>
      <c r="H5018" s="93">
        <v>1311.5329999999999</v>
      </c>
      <c r="I5018" s="4" t="s">
        <v>8990</v>
      </c>
      <c r="J5018" s="15">
        <v>0.52872039999999998</v>
      </c>
      <c r="K5018" s="15">
        <v>0.60102049999999996</v>
      </c>
      <c r="L5018" s="4">
        <v>1.5200000000000001E-4</v>
      </c>
      <c r="M5018" s="4">
        <v>0.115895</v>
      </c>
      <c r="N5018" s="4" t="s">
        <v>15495</v>
      </c>
      <c r="O5018" s="4" t="s">
        <v>9004</v>
      </c>
      <c r="P5018" s="4">
        <v>7</v>
      </c>
      <c r="Q5018" s="4">
        <v>1</v>
      </c>
      <c r="R5018" s="4">
        <v>6</v>
      </c>
      <c r="S5018" s="4">
        <v>2</v>
      </c>
      <c r="T5018" s="15">
        <v>9.5442200000000005E-2</v>
      </c>
      <c r="U5018" s="15">
        <v>1</v>
      </c>
    </row>
    <row r="5019" spans="1:21" x14ac:dyDescent="0.25">
      <c r="A5019" s="4">
        <v>5017</v>
      </c>
      <c r="B5019" s="4" t="s">
        <v>15893</v>
      </c>
      <c r="C5019" s="4">
        <v>2</v>
      </c>
      <c r="D5019" s="93">
        <v>1788.8610000000001</v>
      </c>
      <c r="E5019" s="4" t="s">
        <v>9078</v>
      </c>
      <c r="F5019" s="4" t="s">
        <v>8988</v>
      </c>
      <c r="G5019" s="4" t="s">
        <v>8989</v>
      </c>
      <c r="H5019" s="93">
        <v>1788.8620000000001</v>
      </c>
      <c r="I5019" s="4" t="s">
        <v>9079</v>
      </c>
      <c r="J5019" s="15">
        <v>1</v>
      </c>
      <c r="K5019" s="15">
        <v>0.60173580000000004</v>
      </c>
      <c r="L5019" s="4">
        <v>-1.17E-3</v>
      </c>
      <c r="M5019" s="4">
        <v>-0.65404700000000005</v>
      </c>
      <c r="N5019" s="4" t="s">
        <v>9080</v>
      </c>
      <c r="O5019" s="4" t="s">
        <v>9004</v>
      </c>
      <c r="P5019" s="4">
        <v>14</v>
      </c>
      <c r="Q5019" s="4">
        <v>1</v>
      </c>
      <c r="R5019" s="4">
        <v>5</v>
      </c>
      <c r="S5019" s="4">
        <v>3</v>
      </c>
      <c r="T5019" s="15">
        <v>1</v>
      </c>
      <c r="U5019" s="15">
        <v>1</v>
      </c>
    </row>
    <row r="5020" spans="1:21" x14ac:dyDescent="0.25">
      <c r="A5020" s="4">
        <v>5018</v>
      </c>
      <c r="B5020" s="4" t="s">
        <v>15894</v>
      </c>
      <c r="C5020" s="4">
        <v>3</v>
      </c>
      <c r="D5020" s="93">
        <v>1159.673</v>
      </c>
      <c r="E5020" s="4" t="s">
        <v>15895</v>
      </c>
      <c r="F5020" s="4" t="s">
        <v>8988</v>
      </c>
      <c r="G5020" s="4" t="s">
        <v>8989</v>
      </c>
      <c r="H5020" s="93">
        <v>1159.673</v>
      </c>
      <c r="I5020" s="4" t="s">
        <v>8990</v>
      </c>
      <c r="J5020" s="15">
        <v>1</v>
      </c>
      <c r="K5020" s="15">
        <v>0.60187100000000004</v>
      </c>
      <c r="L5020" s="4">
        <v>6.0000000000000002E-5</v>
      </c>
      <c r="M5020" s="4">
        <v>5.1739E-2</v>
      </c>
      <c r="N5020" s="4" t="s">
        <v>15896</v>
      </c>
      <c r="O5020" s="4" t="s">
        <v>9004</v>
      </c>
      <c r="P5020" s="4">
        <v>6</v>
      </c>
      <c r="Q5020" s="4">
        <v>1</v>
      </c>
      <c r="R5020" s="4">
        <v>2</v>
      </c>
      <c r="S5020" s="4">
        <v>1</v>
      </c>
      <c r="T5020" s="15">
        <v>1</v>
      </c>
      <c r="U5020" s="15">
        <v>1</v>
      </c>
    </row>
    <row r="5021" spans="1:21" x14ac:dyDescent="0.25">
      <c r="A5021" s="4">
        <v>5019</v>
      </c>
      <c r="B5021" s="4" t="s">
        <v>15897</v>
      </c>
      <c r="C5021" s="4">
        <v>4</v>
      </c>
      <c r="D5021" s="93">
        <v>1591.7840000000001</v>
      </c>
      <c r="E5021" s="4" t="s">
        <v>12046</v>
      </c>
      <c r="F5021" s="4" t="s">
        <v>8988</v>
      </c>
      <c r="G5021" s="4" t="s">
        <v>8989</v>
      </c>
      <c r="H5021" s="93">
        <v>1591.771</v>
      </c>
      <c r="I5021" s="4" t="s">
        <v>8990</v>
      </c>
      <c r="J5021" s="15">
        <v>4.9562100000000002E-4</v>
      </c>
      <c r="K5021" s="15">
        <v>0.60253769999999995</v>
      </c>
      <c r="L5021" s="4">
        <v>1.3247E-2</v>
      </c>
      <c r="M5021" s="4">
        <v>8.3221769999999999</v>
      </c>
      <c r="N5021" s="4" t="s">
        <v>12047</v>
      </c>
      <c r="O5021" s="4" t="s">
        <v>9004</v>
      </c>
      <c r="P5021" s="4">
        <v>22</v>
      </c>
      <c r="Q5021" s="4">
        <v>1</v>
      </c>
      <c r="R5021" s="4">
        <v>5.5</v>
      </c>
      <c r="S5021" s="4">
        <v>4.5</v>
      </c>
      <c r="T5021" s="15">
        <v>9.7306930000000001E-4</v>
      </c>
      <c r="U5021" s="15">
        <v>4.1640360000000002E-4</v>
      </c>
    </row>
    <row r="5022" spans="1:21" x14ac:dyDescent="0.25">
      <c r="A5022" s="4">
        <v>5020</v>
      </c>
      <c r="B5022" s="4" t="s">
        <v>15898</v>
      </c>
      <c r="C5022" s="4">
        <v>2</v>
      </c>
      <c r="D5022" s="93">
        <v>2081.11</v>
      </c>
      <c r="E5022" s="4" t="s">
        <v>10224</v>
      </c>
      <c r="F5022" s="4" t="s">
        <v>8988</v>
      </c>
      <c r="G5022" s="4" t="s">
        <v>8989</v>
      </c>
      <c r="H5022" s="93">
        <v>2081.107</v>
      </c>
      <c r="I5022" s="4" t="s">
        <v>8990</v>
      </c>
      <c r="J5022" s="15">
        <v>1</v>
      </c>
      <c r="K5022" s="15">
        <v>0.60289590000000004</v>
      </c>
      <c r="L5022" s="4">
        <v>3.604E-3</v>
      </c>
      <c r="M5022" s="4">
        <v>1.7317709999999999</v>
      </c>
      <c r="N5022" s="4" t="s">
        <v>10225</v>
      </c>
      <c r="O5022" s="4" t="s">
        <v>9004</v>
      </c>
      <c r="P5022" s="4">
        <v>14</v>
      </c>
      <c r="Q5022" s="4">
        <v>1</v>
      </c>
      <c r="R5022" s="4">
        <v>7</v>
      </c>
      <c r="S5022" s="4">
        <v>2</v>
      </c>
      <c r="T5022" s="15">
        <v>1.499277E-6</v>
      </c>
      <c r="U5022" s="15">
        <v>1</v>
      </c>
    </row>
    <row r="5023" spans="1:21" x14ac:dyDescent="0.25">
      <c r="A5023" s="4">
        <v>5021</v>
      </c>
      <c r="B5023" s="4" t="s">
        <v>15899</v>
      </c>
      <c r="C5023" s="4">
        <v>3</v>
      </c>
      <c r="D5023" s="93">
        <v>2169.1390000000001</v>
      </c>
      <c r="E5023" s="4" t="s">
        <v>15812</v>
      </c>
      <c r="F5023" s="4" t="s">
        <v>8988</v>
      </c>
      <c r="G5023" s="4" t="s">
        <v>8989</v>
      </c>
      <c r="H5023" s="93">
        <v>2169.134</v>
      </c>
      <c r="I5023" s="4" t="s">
        <v>8990</v>
      </c>
      <c r="J5023" s="15">
        <v>1</v>
      </c>
      <c r="K5023" s="15">
        <v>0.60357989999999995</v>
      </c>
      <c r="L5023" s="4">
        <v>5.3740000000000003E-3</v>
      </c>
      <c r="M5023" s="4">
        <v>2.477487</v>
      </c>
      <c r="N5023" s="4" t="s">
        <v>15813</v>
      </c>
      <c r="O5023" s="4" t="s">
        <v>9004</v>
      </c>
      <c r="P5023" s="4">
        <v>14</v>
      </c>
      <c r="Q5023" s="4">
        <v>1</v>
      </c>
      <c r="R5023" s="4">
        <v>10</v>
      </c>
      <c r="S5023" s="4">
        <v>5</v>
      </c>
      <c r="T5023" s="15">
        <v>9.0208209999999997E-2</v>
      </c>
      <c r="U5023" s="15">
        <v>1</v>
      </c>
    </row>
    <row r="5024" spans="1:21" x14ac:dyDescent="0.25">
      <c r="A5024" s="4">
        <v>5022</v>
      </c>
      <c r="B5024" s="4" t="s">
        <v>15900</v>
      </c>
      <c r="C5024" s="4">
        <v>3</v>
      </c>
      <c r="D5024" s="93">
        <v>1695.895</v>
      </c>
      <c r="E5024" s="4" t="s">
        <v>13665</v>
      </c>
      <c r="F5024" s="4" t="s">
        <v>8988</v>
      </c>
      <c r="G5024" s="4" t="s">
        <v>8989</v>
      </c>
      <c r="H5024" s="93">
        <v>1695.8910000000001</v>
      </c>
      <c r="I5024" s="4" t="s">
        <v>8990</v>
      </c>
      <c r="J5024" s="15">
        <v>5.14825E-4</v>
      </c>
      <c r="K5024" s="15">
        <v>0.60405050000000005</v>
      </c>
      <c r="L5024" s="4">
        <v>3.5000000000000001E-3</v>
      </c>
      <c r="M5024" s="4">
        <v>2.063812</v>
      </c>
      <c r="N5024" s="4" t="s">
        <v>10313</v>
      </c>
      <c r="O5024" s="4" t="s">
        <v>9004</v>
      </c>
      <c r="P5024" s="4">
        <v>16</v>
      </c>
      <c r="Q5024" s="4">
        <v>1</v>
      </c>
      <c r="R5024" s="4">
        <v>13</v>
      </c>
      <c r="S5024" s="4">
        <v>4</v>
      </c>
      <c r="T5024" s="15">
        <v>1.0792270000000001E-3</v>
      </c>
      <c r="U5024" s="15">
        <v>3.4802480000000002E-6</v>
      </c>
    </row>
    <row r="5025" spans="1:21" x14ac:dyDescent="0.25">
      <c r="A5025" s="4">
        <v>5023</v>
      </c>
      <c r="B5025" s="4" t="s">
        <v>15901</v>
      </c>
      <c r="C5025" s="4">
        <v>3</v>
      </c>
      <c r="D5025" s="93">
        <v>1797.9880000000001</v>
      </c>
      <c r="E5025" s="4" t="s">
        <v>15252</v>
      </c>
      <c r="F5025" s="4" t="s">
        <v>8988</v>
      </c>
      <c r="G5025" s="4" t="s">
        <v>8989</v>
      </c>
      <c r="H5025" s="93">
        <v>1797.9860000000001</v>
      </c>
      <c r="I5025" s="4" t="s">
        <v>8990</v>
      </c>
      <c r="J5025" s="15">
        <v>1.488065E-2</v>
      </c>
      <c r="K5025" s="15">
        <v>0.60448380000000002</v>
      </c>
      <c r="L5025" s="4">
        <v>2.4480000000000001E-3</v>
      </c>
      <c r="M5025" s="4">
        <v>1.361524</v>
      </c>
      <c r="N5025" s="4" t="s">
        <v>15253</v>
      </c>
      <c r="O5025" s="4" t="s">
        <v>9004</v>
      </c>
      <c r="P5025" s="4">
        <v>16</v>
      </c>
      <c r="Q5025" s="4">
        <v>1</v>
      </c>
      <c r="R5025" s="4">
        <v>10.5</v>
      </c>
      <c r="S5025" s="4">
        <v>7.5</v>
      </c>
      <c r="T5025" s="15">
        <v>5.9267690000000001E-5</v>
      </c>
      <c r="U5025" s="15">
        <v>5.4698080000000003E-2</v>
      </c>
    </row>
    <row r="5026" spans="1:21" x14ac:dyDescent="0.25">
      <c r="A5026" s="4">
        <v>5024</v>
      </c>
      <c r="B5026" s="4" t="s">
        <v>15902</v>
      </c>
      <c r="C5026" s="4">
        <v>2</v>
      </c>
      <c r="D5026" s="93">
        <v>1016.498</v>
      </c>
      <c r="E5026" s="4" t="s">
        <v>12543</v>
      </c>
      <c r="F5026" s="4" t="s">
        <v>8988</v>
      </c>
      <c r="G5026" s="4" t="s">
        <v>8989</v>
      </c>
      <c r="H5026" s="93">
        <v>1016.489</v>
      </c>
      <c r="I5026" s="4" t="s">
        <v>12544</v>
      </c>
      <c r="J5026" s="15">
        <v>1</v>
      </c>
      <c r="K5026" s="15">
        <v>0.60464200000000001</v>
      </c>
      <c r="L5026" s="4">
        <v>8.1279999999999998E-3</v>
      </c>
      <c r="M5026" s="4">
        <v>7.9961479999999998</v>
      </c>
      <c r="N5026" s="4" t="s">
        <v>12545</v>
      </c>
      <c r="O5026" s="4" t="s">
        <v>9004</v>
      </c>
      <c r="P5026" s="4">
        <v>5</v>
      </c>
      <c r="Q5026" s="4">
        <v>1</v>
      </c>
      <c r="R5026" s="4">
        <v>3</v>
      </c>
      <c r="S5026" s="4">
        <v>4</v>
      </c>
      <c r="T5026" s="15">
        <v>1</v>
      </c>
      <c r="U5026" s="15">
        <v>1</v>
      </c>
    </row>
    <row r="5027" spans="1:21" x14ac:dyDescent="0.25">
      <c r="A5027" s="4">
        <v>5025</v>
      </c>
      <c r="B5027" s="4" t="s">
        <v>15903</v>
      </c>
      <c r="C5027" s="4">
        <v>3</v>
      </c>
      <c r="D5027" s="93">
        <v>1506.7670000000001</v>
      </c>
      <c r="E5027" s="4" t="s">
        <v>15904</v>
      </c>
      <c r="F5027" s="4" t="s">
        <v>8988</v>
      </c>
      <c r="G5027" s="4" t="s">
        <v>8989</v>
      </c>
      <c r="H5027" s="93">
        <v>1506.7660000000001</v>
      </c>
      <c r="I5027" s="4" t="s">
        <v>8990</v>
      </c>
      <c r="J5027" s="15">
        <v>5.3181979999999997E-3</v>
      </c>
      <c r="K5027" s="15">
        <v>0.60466260000000005</v>
      </c>
      <c r="L5027" s="4">
        <v>1.243E-3</v>
      </c>
      <c r="M5027" s="4">
        <v>0.82494599999999996</v>
      </c>
      <c r="N5027" s="4" t="s">
        <v>15905</v>
      </c>
      <c r="O5027" s="4" t="s">
        <v>9004</v>
      </c>
      <c r="P5027" s="4">
        <v>16</v>
      </c>
      <c r="Q5027" s="4">
        <v>1</v>
      </c>
      <c r="R5027" s="4">
        <v>11.5</v>
      </c>
      <c r="S5027" s="4">
        <v>3.5</v>
      </c>
      <c r="T5027" s="15">
        <v>5.096813E-5</v>
      </c>
      <c r="U5027" s="15">
        <v>1.552833E-2</v>
      </c>
    </row>
    <row r="5028" spans="1:21" x14ac:dyDescent="0.25">
      <c r="A5028" s="4">
        <v>5026</v>
      </c>
      <c r="B5028" s="4" t="s">
        <v>15906</v>
      </c>
      <c r="C5028" s="4">
        <v>3</v>
      </c>
      <c r="D5028" s="93">
        <v>1935.991</v>
      </c>
      <c r="E5028" s="4" t="s">
        <v>9171</v>
      </c>
      <c r="F5028" s="4" t="s">
        <v>8988</v>
      </c>
      <c r="G5028" s="4" t="s">
        <v>8989</v>
      </c>
      <c r="H5028" s="93">
        <v>1935.9770000000001</v>
      </c>
      <c r="I5028" s="4" t="s">
        <v>8990</v>
      </c>
      <c r="J5028" s="15">
        <v>2.8626680000000001E-3</v>
      </c>
      <c r="K5028" s="15">
        <v>0.60534319999999997</v>
      </c>
      <c r="L5028" s="4">
        <v>1.4014E-2</v>
      </c>
      <c r="M5028" s="4">
        <v>7.2387230000000002</v>
      </c>
      <c r="N5028" s="4" t="s">
        <v>9172</v>
      </c>
      <c r="O5028" s="4" t="s">
        <v>9004</v>
      </c>
      <c r="P5028" s="4">
        <v>23</v>
      </c>
      <c r="Q5028" s="4">
        <v>1</v>
      </c>
      <c r="R5028" s="4">
        <v>6</v>
      </c>
      <c r="S5028" s="4">
        <v>10</v>
      </c>
      <c r="T5028" s="15">
        <v>1.5363969999999999E-3</v>
      </c>
      <c r="U5028" s="15">
        <v>3.2135030000000001E-6</v>
      </c>
    </row>
    <row r="5029" spans="1:21" x14ac:dyDescent="0.25">
      <c r="A5029" s="4">
        <v>5027</v>
      </c>
      <c r="B5029" s="4" t="s">
        <v>15907</v>
      </c>
      <c r="C5029" s="4">
        <v>4</v>
      </c>
      <c r="D5029" s="93">
        <v>2248.1750000000002</v>
      </c>
      <c r="E5029" s="4" t="s">
        <v>9374</v>
      </c>
      <c r="F5029" s="4" t="s">
        <v>8988</v>
      </c>
      <c r="G5029" s="4" t="s">
        <v>8989</v>
      </c>
      <c r="H5029" s="93">
        <v>2248.1570000000002</v>
      </c>
      <c r="I5029" s="4" t="s">
        <v>8990</v>
      </c>
      <c r="J5029" s="15">
        <v>2.5122740000000001E-3</v>
      </c>
      <c r="K5029" s="15">
        <v>0.60716029999999999</v>
      </c>
      <c r="L5029" s="4">
        <v>1.8394000000000001E-2</v>
      </c>
      <c r="M5029" s="4">
        <v>8.1818139999999993</v>
      </c>
      <c r="N5029" s="4" t="s">
        <v>9172</v>
      </c>
      <c r="O5029" s="4" t="s">
        <v>9004</v>
      </c>
      <c r="P5029" s="4">
        <v>21</v>
      </c>
      <c r="Q5029" s="4">
        <v>1</v>
      </c>
      <c r="R5029" s="4">
        <v>12</v>
      </c>
      <c r="S5029" s="4">
        <v>6</v>
      </c>
      <c r="T5029" s="15">
        <v>3.495382E-6</v>
      </c>
      <c r="U5029" s="15">
        <v>3.1349809999999998E-3</v>
      </c>
    </row>
    <row r="5030" spans="1:21" x14ac:dyDescent="0.25">
      <c r="A5030" s="4">
        <v>5028</v>
      </c>
      <c r="B5030" s="4" t="s">
        <v>15908</v>
      </c>
      <c r="C5030" s="4">
        <v>3</v>
      </c>
      <c r="D5030" s="93">
        <v>1798.047</v>
      </c>
      <c r="E5030" s="4" t="s">
        <v>14832</v>
      </c>
      <c r="F5030" s="4" t="s">
        <v>8988</v>
      </c>
      <c r="G5030" s="4" t="s">
        <v>8989</v>
      </c>
      <c r="H5030" s="93">
        <v>1798.0429999999999</v>
      </c>
      <c r="I5030" s="4" t="s">
        <v>8990</v>
      </c>
      <c r="J5030" s="15">
        <v>6.2009340000000003E-2</v>
      </c>
      <c r="K5030" s="15">
        <v>0.60825969999999996</v>
      </c>
      <c r="L5030" s="4">
        <v>3.421E-3</v>
      </c>
      <c r="M5030" s="4">
        <v>1.9026240000000001</v>
      </c>
      <c r="N5030" s="4" t="s">
        <v>10755</v>
      </c>
      <c r="O5030" s="4" t="s">
        <v>9004</v>
      </c>
      <c r="P5030" s="4">
        <v>16</v>
      </c>
      <c r="Q5030" s="4">
        <v>1</v>
      </c>
      <c r="R5030" s="4">
        <v>9</v>
      </c>
      <c r="S5030" s="4">
        <v>7</v>
      </c>
      <c r="T5030" s="15">
        <v>5.1678010000000003E-4</v>
      </c>
      <c r="U5030" s="15">
        <v>7.2314680000000006E-2</v>
      </c>
    </row>
    <row r="5031" spans="1:21" x14ac:dyDescent="0.25">
      <c r="A5031" s="4">
        <v>5029</v>
      </c>
      <c r="B5031" s="4" t="s">
        <v>15909</v>
      </c>
      <c r="C5031" s="4">
        <v>4</v>
      </c>
      <c r="D5031" s="93">
        <v>1835.973</v>
      </c>
      <c r="E5031" s="4" t="s">
        <v>9083</v>
      </c>
      <c r="F5031" s="4" t="s">
        <v>8988</v>
      </c>
      <c r="G5031" s="4" t="s">
        <v>8989</v>
      </c>
      <c r="H5031" s="93">
        <v>1835.972</v>
      </c>
      <c r="I5031" s="4" t="s">
        <v>8990</v>
      </c>
      <c r="J5031" s="15">
        <v>0.59112569999999998</v>
      </c>
      <c r="K5031" s="15">
        <v>0.6087262</v>
      </c>
      <c r="L5031" s="4">
        <v>6.8499999999999995E-4</v>
      </c>
      <c r="M5031" s="4">
        <v>0.37309900000000001</v>
      </c>
      <c r="N5031" s="4" t="s">
        <v>9084</v>
      </c>
      <c r="O5031" s="4" t="s">
        <v>9004</v>
      </c>
      <c r="P5031" s="4">
        <v>17</v>
      </c>
      <c r="Q5031" s="4">
        <v>1</v>
      </c>
      <c r="R5031" s="4">
        <v>8</v>
      </c>
      <c r="S5031" s="4">
        <v>4</v>
      </c>
      <c r="T5031" s="15">
        <v>4.0541229999999998E-3</v>
      </c>
      <c r="U5031" s="15">
        <v>1</v>
      </c>
    </row>
    <row r="5032" spans="1:21" x14ac:dyDescent="0.25">
      <c r="A5032" s="4">
        <v>5030</v>
      </c>
      <c r="B5032" s="4" t="s">
        <v>15910</v>
      </c>
      <c r="C5032" s="4">
        <v>2</v>
      </c>
      <c r="D5032" s="93">
        <v>1813.0650000000001</v>
      </c>
      <c r="E5032" s="4" t="s">
        <v>13002</v>
      </c>
      <c r="F5032" s="4" t="s">
        <v>8988</v>
      </c>
      <c r="G5032" s="4" t="s">
        <v>8989</v>
      </c>
      <c r="H5032" s="93">
        <v>1813.047</v>
      </c>
      <c r="I5032" s="4" t="s">
        <v>8990</v>
      </c>
      <c r="J5032" s="15">
        <v>1.195643E-4</v>
      </c>
      <c r="K5032" s="15">
        <v>0.60891960000000001</v>
      </c>
      <c r="L5032" s="4">
        <v>1.8171E-2</v>
      </c>
      <c r="M5032" s="4">
        <v>10.022354999999999</v>
      </c>
      <c r="N5032" s="4" t="s">
        <v>13003</v>
      </c>
      <c r="O5032" s="4" t="s">
        <v>9004</v>
      </c>
      <c r="P5032" s="4">
        <v>20</v>
      </c>
      <c r="Q5032" s="4">
        <v>1</v>
      </c>
      <c r="R5032" s="4">
        <v>13</v>
      </c>
      <c r="S5032" s="4">
        <v>3</v>
      </c>
      <c r="T5032" s="15">
        <v>3.4377939999999999E-8</v>
      </c>
      <c r="U5032" s="15">
        <v>7.0589909999999994E-5</v>
      </c>
    </row>
    <row r="5033" spans="1:21" x14ac:dyDescent="0.25">
      <c r="A5033" s="4">
        <v>5031</v>
      </c>
      <c r="B5033" s="4" t="s">
        <v>15911</v>
      </c>
      <c r="C5033" s="4">
        <v>3</v>
      </c>
      <c r="D5033" s="93">
        <v>2278.1570000000002</v>
      </c>
      <c r="E5033" s="4" t="s">
        <v>9520</v>
      </c>
      <c r="F5033" s="4" t="s">
        <v>8988</v>
      </c>
      <c r="G5033" s="4" t="s">
        <v>8989</v>
      </c>
      <c r="H5033" s="93">
        <v>2278.1379999999999</v>
      </c>
      <c r="I5033" s="4" t="s">
        <v>8990</v>
      </c>
      <c r="J5033" s="15">
        <v>0.13478589999999999</v>
      </c>
      <c r="K5033" s="15">
        <v>0.60916840000000005</v>
      </c>
      <c r="L5033" s="4">
        <v>1.8814000000000001E-2</v>
      </c>
      <c r="M5033" s="4">
        <v>8.2584979999999995</v>
      </c>
      <c r="N5033" s="4" t="s">
        <v>9521</v>
      </c>
      <c r="O5033" s="4" t="s">
        <v>9004</v>
      </c>
      <c r="P5033" s="4">
        <v>20</v>
      </c>
      <c r="Q5033" s="4">
        <v>1</v>
      </c>
      <c r="R5033" s="4">
        <v>8</v>
      </c>
      <c r="S5033" s="4">
        <v>7</v>
      </c>
      <c r="T5033" s="15">
        <v>0.2493658</v>
      </c>
      <c r="U5033" s="15">
        <v>7.3959859999999994E-5</v>
      </c>
    </row>
    <row r="5034" spans="1:21" x14ac:dyDescent="0.25">
      <c r="A5034" s="4">
        <v>5032</v>
      </c>
      <c r="B5034" s="4" t="s">
        <v>15912</v>
      </c>
      <c r="C5034" s="4">
        <v>3</v>
      </c>
      <c r="D5034" s="93">
        <v>1971.037</v>
      </c>
      <c r="E5034" s="4" t="s">
        <v>11193</v>
      </c>
      <c r="F5034" s="4" t="s">
        <v>8988</v>
      </c>
      <c r="G5034" s="4" t="s">
        <v>8989</v>
      </c>
      <c r="H5034" s="93">
        <v>1971.0329999999999</v>
      </c>
      <c r="I5034" s="4" t="s">
        <v>8990</v>
      </c>
      <c r="J5034" s="15">
        <v>2.621648E-2</v>
      </c>
      <c r="K5034" s="15">
        <v>0.61035059999999997</v>
      </c>
      <c r="L5034" s="4">
        <v>4.091E-3</v>
      </c>
      <c r="M5034" s="4">
        <v>2.075561</v>
      </c>
      <c r="N5034" s="4" t="s">
        <v>11194</v>
      </c>
      <c r="O5034" s="4" t="s">
        <v>9004</v>
      </c>
      <c r="P5034" s="4">
        <v>16</v>
      </c>
      <c r="Q5034" s="4">
        <v>1</v>
      </c>
      <c r="R5034" s="4">
        <v>9</v>
      </c>
      <c r="S5034" s="4">
        <v>3</v>
      </c>
      <c r="T5034" s="15">
        <v>4.1736690000000002E-9</v>
      </c>
      <c r="U5034" s="15">
        <v>3.797909E-2</v>
      </c>
    </row>
    <row r="5035" spans="1:21" x14ac:dyDescent="0.25">
      <c r="A5035" s="4">
        <v>5033</v>
      </c>
      <c r="B5035" s="4" t="s">
        <v>15913</v>
      </c>
      <c r="C5035" s="4">
        <v>2</v>
      </c>
      <c r="D5035" s="93">
        <v>1016.497</v>
      </c>
      <c r="E5035" s="4" t="s">
        <v>12543</v>
      </c>
      <c r="F5035" s="4" t="s">
        <v>8988</v>
      </c>
      <c r="G5035" s="4" t="s">
        <v>8989</v>
      </c>
      <c r="H5035" s="93">
        <v>1016.489</v>
      </c>
      <c r="I5035" s="4" t="s">
        <v>12544</v>
      </c>
      <c r="J5035" s="15">
        <v>1</v>
      </c>
      <c r="K5035" s="15">
        <v>0.61083319999999997</v>
      </c>
      <c r="L5035" s="4">
        <v>7.437E-3</v>
      </c>
      <c r="M5035" s="4">
        <v>7.316357</v>
      </c>
      <c r="N5035" s="4" t="s">
        <v>12545</v>
      </c>
      <c r="O5035" s="4" t="s">
        <v>9004</v>
      </c>
      <c r="P5035" s="4">
        <v>5</v>
      </c>
      <c r="Q5035" s="4">
        <v>1</v>
      </c>
      <c r="R5035" s="4">
        <v>3</v>
      </c>
      <c r="S5035" s="4">
        <v>4</v>
      </c>
      <c r="T5035" s="15">
        <v>1</v>
      </c>
      <c r="U5035" s="15">
        <v>1</v>
      </c>
    </row>
    <row r="5036" spans="1:21" x14ac:dyDescent="0.25">
      <c r="A5036" s="4">
        <v>5034</v>
      </c>
      <c r="B5036" s="4" t="s">
        <v>15914</v>
      </c>
      <c r="C5036" s="4">
        <v>4</v>
      </c>
      <c r="D5036" s="93">
        <v>2663.3449999999998</v>
      </c>
      <c r="E5036" s="4" t="s">
        <v>15505</v>
      </c>
      <c r="F5036" s="4" t="s">
        <v>8988</v>
      </c>
      <c r="G5036" s="4" t="s">
        <v>8989</v>
      </c>
      <c r="H5036" s="93">
        <v>2663.337</v>
      </c>
      <c r="I5036" s="4" t="s">
        <v>8990</v>
      </c>
      <c r="J5036" s="15">
        <v>0.38380799999999998</v>
      </c>
      <c r="K5036" s="15">
        <v>0.61149339999999996</v>
      </c>
      <c r="L5036" s="4">
        <v>8.3119999999999999E-3</v>
      </c>
      <c r="M5036" s="4">
        <v>3.1208969999999998</v>
      </c>
      <c r="N5036" s="4" t="s">
        <v>15506</v>
      </c>
      <c r="O5036" s="4" t="s">
        <v>9004</v>
      </c>
      <c r="P5036" s="4">
        <v>16</v>
      </c>
      <c r="Q5036" s="4">
        <v>1</v>
      </c>
      <c r="R5036" s="4">
        <v>5</v>
      </c>
      <c r="S5036" s="4">
        <v>2</v>
      </c>
      <c r="T5036" s="15">
        <v>1</v>
      </c>
      <c r="U5036" s="15">
        <v>0.30036010000000002</v>
      </c>
    </row>
    <row r="5037" spans="1:21" x14ac:dyDescent="0.25">
      <c r="A5037" s="4">
        <v>5035</v>
      </c>
      <c r="B5037" s="4" t="s">
        <v>15915</v>
      </c>
      <c r="C5037" s="4">
        <v>2</v>
      </c>
      <c r="D5037" s="93">
        <v>1550.819</v>
      </c>
      <c r="E5037" s="4" t="s">
        <v>10729</v>
      </c>
      <c r="F5037" s="4" t="s">
        <v>8988</v>
      </c>
      <c r="G5037" s="4" t="s">
        <v>8989</v>
      </c>
      <c r="H5037" s="93">
        <v>1550.817</v>
      </c>
      <c r="I5037" s="4" t="s">
        <v>8990</v>
      </c>
      <c r="J5037" s="15">
        <v>3.5048820000000001E-2</v>
      </c>
      <c r="K5037" s="15">
        <v>0.61165919999999996</v>
      </c>
      <c r="L5037" s="4">
        <v>1.3190000000000001E-3</v>
      </c>
      <c r="M5037" s="4">
        <v>0.85051900000000002</v>
      </c>
      <c r="N5037" s="4" t="s">
        <v>10730</v>
      </c>
      <c r="O5037" s="4" t="s">
        <v>9004</v>
      </c>
      <c r="P5037" s="4">
        <v>16</v>
      </c>
      <c r="Q5037" s="4">
        <v>1</v>
      </c>
      <c r="R5037" s="4">
        <v>5</v>
      </c>
      <c r="S5037" s="4">
        <v>5</v>
      </c>
      <c r="T5037" s="15">
        <v>1.462683E-2</v>
      </c>
      <c r="U5037" s="15">
        <v>0.16630490000000001</v>
      </c>
    </row>
    <row r="5038" spans="1:21" x14ac:dyDescent="0.25">
      <c r="A5038" s="4">
        <v>5036</v>
      </c>
      <c r="B5038" s="4" t="s">
        <v>15916</v>
      </c>
      <c r="C5038" s="4">
        <v>3</v>
      </c>
      <c r="D5038" s="93">
        <v>2277.2429999999999</v>
      </c>
      <c r="E5038" s="4" t="s">
        <v>14022</v>
      </c>
      <c r="F5038" s="4" t="s">
        <v>8988</v>
      </c>
      <c r="G5038" s="4" t="s">
        <v>8989</v>
      </c>
      <c r="H5038" s="93">
        <v>2277.239</v>
      </c>
      <c r="I5038" s="4" t="s">
        <v>8990</v>
      </c>
      <c r="J5038" s="15">
        <v>1</v>
      </c>
      <c r="K5038" s="15">
        <v>0.61172029999999999</v>
      </c>
      <c r="L5038" s="4">
        <v>3.8449999999999999E-3</v>
      </c>
      <c r="M5038" s="4">
        <v>1.6884479999999999</v>
      </c>
      <c r="N5038" s="4" t="s">
        <v>13678</v>
      </c>
      <c r="O5038" s="4" t="s">
        <v>9004</v>
      </c>
      <c r="P5038" s="4">
        <v>15</v>
      </c>
      <c r="Q5038" s="4">
        <v>1</v>
      </c>
      <c r="R5038" s="4">
        <v>5.5</v>
      </c>
      <c r="S5038" s="4">
        <v>1.5</v>
      </c>
      <c r="T5038" s="15">
        <v>2.1888069999999999E-2</v>
      </c>
      <c r="U5038" s="15">
        <v>1</v>
      </c>
    </row>
    <row r="5039" spans="1:21" x14ac:dyDescent="0.25">
      <c r="A5039" s="4">
        <v>5037</v>
      </c>
      <c r="B5039" s="4" t="s">
        <v>15917</v>
      </c>
      <c r="C5039" s="4">
        <v>3</v>
      </c>
      <c r="D5039" s="93">
        <v>1666.826</v>
      </c>
      <c r="E5039" s="4" t="s">
        <v>9659</v>
      </c>
      <c r="F5039" s="4" t="s">
        <v>8988</v>
      </c>
      <c r="G5039" s="4" t="s">
        <v>8989</v>
      </c>
      <c r="H5039" s="93">
        <v>1666.8109999999999</v>
      </c>
      <c r="I5039" s="4" t="s">
        <v>8990</v>
      </c>
      <c r="J5039" s="15">
        <v>6.9476089999999998E-4</v>
      </c>
      <c r="K5039" s="15">
        <v>0.61196839999999997</v>
      </c>
      <c r="L5039" s="4">
        <v>1.4865E-2</v>
      </c>
      <c r="M5039" s="4">
        <v>8.9182269999999999</v>
      </c>
      <c r="N5039" s="4" t="s">
        <v>9660</v>
      </c>
      <c r="O5039" s="4" t="s">
        <v>9004</v>
      </c>
      <c r="P5039" s="4">
        <v>20</v>
      </c>
      <c r="Q5039" s="4">
        <v>1</v>
      </c>
      <c r="R5039" s="4">
        <v>11</v>
      </c>
      <c r="S5039" s="4">
        <v>8</v>
      </c>
      <c r="T5039" s="15">
        <v>3.2424209999999997E-11</v>
      </c>
      <c r="U5039" s="15">
        <v>4.8602960000000001E-3</v>
      </c>
    </row>
    <row r="5040" spans="1:21" x14ac:dyDescent="0.25">
      <c r="A5040" s="4">
        <v>5038</v>
      </c>
      <c r="B5040" s="4" t="s">
        <v>15918</v>
      </c>
      <c r="C5040" s="4">
        <v>3</v>
      </c>
      <c r="D5040" s="93">
        <v>1482.6469999999999</v>
      </c>
      <c r="E5040" s="4" t="s">
        <v>10456</v>
      </c>
      <c r="F5040" s="4" t="s">
        <v>8988</v>
      </c>
      <c r="G5040" s="4" t="s">
        <v>8989</v>
      </c>
      <c r="H5040" s="93">
        <v>1482.634</v>
      </c>
      <c r="I5040" s="4" t="s">
        <v>8990</v>
      </c>
      <c r="J5040" s="15">
        <v>2.7839470000000001E-5</v>
      </c>
      <c r="K5040" s="15">
        <v>0.61499910000000002</v>
      </c>
      <c r="L5040" s="4">
        <v>1.2748000000000001E-2</v>
      </c>
      <c r="M5040" s="4">
        <v>8.5982099999999999</v>
      </c>
      <c r="N5040" s="4" t="s">
        <v>10457</v>
      </c>
      <c r="O5040" s="4" t="s">
        <v>9004</v>
      </c>
      <c r="P5040" s="4">
        <v>20</v>
      </c>
      <c r="Q5040" s="4">
        <v>1</v>
      </c>
      <c r="R5040" s="4">
        <v>6</v>
      </c>
      <c r="S5040" s="4">
        <v>7</v>
      </c>
      <c r="T5040" s="15">
        <v>6.9024020000000002E-4</v>
      </c>
      <c r="U5040" s="15">
        <v>1.832667E-6</v>
      </c>
    </row>
    <row r="5041" spans="1:21" x14ac:dyDescent="0.25">
      <c r="A5041" s="4">
        <v>5039</v>
      </c>
      <c r="B5041" s="4" t="s">
        <v>15919</v>
      </c>
      <c r="C5041" s="4">
        <v>3</v>
      </c>
      <c r="D5041" s="93">
        <v>2042.058</v>
      </c>
      <c r="E5041" s="4" t="s">
        <v>15440</v>
      </c>
      <c r="F5041" s="4" t="s">
        <v>8988</v>
      </c>
      <c r="G5041" s="4" t="s">
        <v>8989</v>
      </c>
      <c r="H5041" s="93">
        <v>2042.038</v>
      </c>
      <c r="I5041" s="4" t="s">
        <v>8990</v>
      </c>
      <c r="J5041" s="15">
        <v>0.1038377</v>
      </c>
      <c r="K5041" s="15">
        <v>0.61501110000000003</v>
      </c>
      <c r="L5041" s="4">
        <v>2.0095999999999999E-2</v>
      </c>
      <c r="M5041" s="4">
        <v>9.8411480000000005</v>
      </c>
      <c r="N5041" s="4" t="s">
        <v>15441</v>
      </c>
      <c r="O5041" s="4" t="s">
        <v>9004</v>
      </c>
      <c r="P5041" s="4">
        <v>20</v>
      </c>
      <c r="Q5041" s="4">
        <v>1</v>
      </c>
      <c r="R5041" s="4">
        <v>13</v>
      </c>
      <c r="S5041" s="4">
        <v>6</v>
      </c>
      <c r="T5041" s="15">
        <v>6.2992719999999998E-7</v>
      </c>
      <c r="U5041" s="15">
        <v>0.22375419999999999</v>
      </c>
    </row>
    <row r="5042" spans="1:21" x14ac:dyDescent="0.25">
      <c r="A5042" s="4">
        <v>5040</v>
      </c>
      <c r="B5042" s="4" t="s">
        <v>15920</v>
      </c>
      <c r="C5042" s="4">
        <v>3</v>
      </c>
      <c r="D5042" s="93">
        <v>1353.7059999999999</v>
      </c>
      <c r="E5042" s="4" t="s">
        <v>9205</v>
      </c>
      <c r="F5042" s="4" t="s">
        <v>8988</v>
      </c>
      <c r="G5042" s="4" t="s">
        <v>8989</v>
      </c>
      <c r="H5042" s="93">
        <v>1353.6949999999999</v>
      </c>
      <c r="I5042" s="4" t="s">
        <v>8990</v>
      </c>
      <c r="J5042" s="15">
        <v>5.8597070000000002E-4</v>
      </c>
      <c r="K5042" s="15">
        <v>0.61530379999999996</v>
      </c>
      <c r="L5042" s="4">
        <v>1.0692E-2</v>
      </c>
      <c r="M5042" s="4">
        <v>7.8983819999999998</v>
      </c>
      <c r="N5042" s="4" t="s">
        <v>9206</v>
      </c>
      <c r="O5042" s="4" t="s">
        <v>9004</v>
      </c>
      <c r="P5042" s="4">
        <v>23</v>
      </c>
      <c r="Q5042" s="4">
        <v>1</v>
      </c>
      <c r="R5042" s="4">
        <v>9</v>
      </c>
      <c r="S5042" s="4">
        <v>8</v>
      </c>
      <c r="T5042" s="15">
        <v>3.7694950000000002E-4</v>
      </c>
      <c r="U5042" s="15">
        <v>3.6669719999999999E-6</v>
      </c>
    </row>
    <row r="5043" spans="1:21" x14ac:dyDescent="0.25">
      <c r="A5043" s="4">
        <v>5041</v>
      </c>
      <c r="B5043" s="4" t="s">
        <v>15921</v>
      </c>
      <c r="C5043" s="4">
        <v>3</v>
      </c>
      <c r="D5043" s="93">
        <v>1654.9179999999999</v>
      </c>
      <c r="E5043" s="4" t="s">
        <v>13999</v>
      </c>
      <c r="F5043" s="4" t="s">
        <v>8988</v>
      </c>
      <c r="G5043" s="4" t="s">
        <v>8989</v>
      </c>
      <c r="H5043" s="93">
        <v>1654.9159999999999</v>
      </c>
      <c r="I5043" s="4" t="s">
        <v>8990</v>
      </c>
      <c r="J5043" s="15">
        <v>9.0481009999999994E-3</v>
      </c>
      <c r="K5043" s="15">
        <v>0.61697639999999998</v>
      </c>
      <c r="L5043" s="4">
        <v>1.642E-3</v>
      </c>
      <c r="M5043" s="4">
        <v>0.99219500000000005</v>
      </c>
      <c r="N5043" s="4" t="s">
        <v>14000</v>
      </c>
      <c r="O5043" s="4" t="s">
        <v>9004</v>
      </c>
      <c r="P5043" s="4">
        <v>16</v>
      </c>
      <c r="Q5043" s="4">
        <v>1</v>
      </c>
      <c r="R5043" s="4">
        <v>8</v>
      </c>
      <c r="S5043" s="4">
        <v>8</v>
      </c>
      <c r="T5043" s="15">
        <v>1.6295170000000001E-5</v>
      </c>
      <c r="U5043" s="15">
        <v>1.1007869999999999E-2</v>
      </c>
    </row>
    <row r="5044" spans="1:21" x14ac:dyDescent="0.25">
      <c r="A5044" s="4">
        <v>5042</v>
      </c>
      <c r="B5044" s="4" t="s">
        <v>15922</v>
      </c>
      <c r="C5044" s="4">
        <v>3</v>
      </c>
      <c r="D5044" s="93">
        <v>1901.8409999999999</v>
      </c>
      <c r="E5044" s="4" t="s">
        <v>15923</v>
      </c>
      <c r="F5044" s="4" t="s">
        <v>8988</v>
      </c>
      <c r="G5044" s="4" t="s">
        <v>8989</v>
      </c>
      <c r="H5044" s="93">
        <v>1901.8409999999999</v>
      </c>
      <c r="I5044" s="4" t="s">
        <v>8990</v>
      </c>
      <c r="J5044" s="15">
        <v>1</v>
      </c>
      <c r="K5044" s="15">
        <v>0.62019080000000004</v>
      </c>
      <c r="L5044" s="4">
        <v>-6.4000000000000005E-4</v>
      </c>
      <c r="M5044" s="4">
        <v>-0.33651599999999998</v>
      </c>
      <c r="N5044" s="4" t="s">
        <v>15924</v>
      </c>
      <c r="O5044" s="4" t="s">
        <v>9004</v>
      </c>
      <c r="P5044" s="4">
        <v>6</v>
      </c>
      <c r="Q5044" s="4">
        <v>1</v>
      </c>
      <c r="R5044" s="4">
        <v>4</v>
      </c>
      <c r="S5044" s="4">
        <v>1</v>
      </c>
      <c r="T5044" s="15">
        <v>0.271785</v>
      </c>
      <c r="U5044" s="15">
        <v>1</v>
      </c>
    </row>
    <row r="5045" spans="1:21" x14ac:dyDescent="0.25">
      <c r="A5045" s="4">
        <v>5043</v>
      </c>
      <c r="B5045" s="4" t="s">
        <v>15925</v>
      </c>
      <c r="C5045" s="4">
        <v>4</v>
      </c>
      <c r="D5045" s="93">
        <v>2821.404</v>
      </c>
      <c r="E5045" s="4" t="s">
        <v>14373</v>
      </c>
      <c r="F5045" s="4" t="s">
        <v>8988</v>
      </c>
      <c r="G5045" s="4" t="s">
        <v>8989</v>
      </c>
      <c r="H5045" s="93">
        <v>2821.3980000000001</v>
      </c>
      <c r="I5045" s="4" t="s">
        <v>8990</v>
      </c>
      <c r="J5045" s="15">
        <v>1</v>
      </c>
      <c r="K5045" s="15">
        <v>0.62102380000000001</v>
      </c>
      <c r="L5045" s="4">
        <v>5.9779999999999998E-3</v>
      </c>
      <c r="M5045" s="4">
        <v>2.118808</v>
      </c>
      <c r="N5045" s="4" t="s">
        <v>14374</v>
      </c>
      <c r="O5045" s="4" t="s">
        <v>9004</v>
      </c>
      <c r="P5045" s="4">
        <v>16</v>
      </c>
      <c r="Q5045" s="4">
        <v>1</v>
      </c>
      <c r="R5045" s="4">
        <v>4.5</v>
      </c>
      <c r="S5045" s="4">
        <v>2.5</v>
      </c>
      <c r="T5045" s="15">
        <v>1</v>
      </c>
      <c r="U5045" s="15">
        <v>1</v>
      </c>
    </row>
    <row r="5046" spans="1:21" x14ac:dyDescent="0.25">
      <c r="A5046" s="4">
        <v>5044</v>
      </c>
      <c r="B5046" s="4" t="s">
        <v>15926</v>
      </c>
      <c r="C5046" s="4">
        <v>3</v>
      </c>
      <c r="D5046" s="93">
        <v>2271.009</v>
      </c>
      <c r="E5046" s="4" t="s">
        <v>11012</v>
      </c>
      <c r="F5046" s="4" t="s">
        <v>8988</v>
      </c>
      <c r="G5046" s="4" t="s">
        <v>8989</v>
      </c>
      <c r="H5046" s="93">
        <v>2270.991</v>
      </c>
      <c r="I5046" s="4" t="s">
        <v>8990</v>
      </c>
      <c r="J5046" s="15">
        <v>4.0813829999999997E-6</v>
      </c>
      <c r="K5046" s="15">
        <v>0.62186509999999995</v>
      </c>
      <c r="L5046" s="4">
        <v>1.8359E-2</v>
      </c>
      <c r="M5046" s="4">
        <v>8.0841370000000001</v>
      </c>
      <c r="N5046" s="4" t="s">
        <v>11013</v>
      </c>
      <c r="O5046" s="4" t="s">
        <v>9004</v>
      </c>
      <c r="P5046" s="4">
        <v>5</v>
      </c>
      <c r="Q5046" s="4">
        <v>1</v>
      </c>
      <c r="R5046" s="4">
        <v>17.5</v>
      </c>
      <c r="S5046" s="4">
        <v>10.5</v>
      </c>
      <c r="T5046" s="15">
        <v>3.4780820000000001E-10</v>
      </c>
      <c r="U5046" s="15">
        <v>8.3144200000000005E-4</v>
      </c>
    </row>
    <row r="5047" spans="1:21" x14ac:dyDescent="0.25">
      <c r="A5047" s="4">
        <v>5045</v>
      </c>
      <c r="B5047" s="4" t="s">
        <v>15927</v>
      </c>
      <c r="C5047" s="4">
        <v>3</v>
      </c>
      <c r="D5047" s="93">
        <v>2073.0859999999998</v>
      </c>
      <c r="E5047" s="4" t="s">
        <v>11988</v>
      </c>
      <c r="F5047" s="4" t="s">
        <v>8988</v>
      </c>
      <c r="G5047" s="4" t="s">
        <v>8989</v>
      </c>
      <c r="H5047" s="93">
        <v>2073.0650000000001</v>
      </c>
      <c r="I5047" s="4" t="s">
        <v>8990</v>
      </c>
      <c r="J5047" s="15">
        <v>3.3236479999999999E-2</v>
      </c>
      <c r="K5047" s="15">
        <v>0.62191110000000005</v>
      </c>
      <c r="L5047" s="4">
        <v>2.0874E-2</v>
      </c>
      <c r="M5047" s="4">
        <v>10.069148999999999</v>
      </c>
      <c r="N5047" s="4" t="s">
        <v>11989</v>
      </c>
      <c r="O5047" s="4" t="s">
        <v>9004</v>
      </c>
      <c r="P5047" s="4">
        <v>20</v>
      </c>
      <c r="Q5047" s="4">
        <v>1</v>
      </c>
      <c r="R5047" s="4">
        <v>8</v>
      </c>
      <c r="S5047" s="4">
        <v>4</v>
      </c>
      <c r="T5047" s="15">
        <v>8.4734069999999997E-5</v>
      </c>
      <c r="U5047" s="15">
        <v>6.5693500000000002E-2</v>
      </c>
    </row>
    <row r="5048" spans="1:21" x14ac:dyDescent="0.25">
      <c r="A5048" s="4">
        <v>5046</v>
      </c>
      <c r="B5048" s="4" t="s">
        <v>15928</v>
      </c>
      <c r="C5048" s="4">
        <v>4</v>
      </c>
      <c r="D5048" s="93">
        <v>1666.806</v>
      </c>
      <c r="E5048" s="4" t="s">
        <v>14081</v>
      </c>
      <c r="F5048" s="4" t="s">
        <v>8988</v>
      </c>
      <c r="G5048" s="4" t="s">
        <v>8989</v>
      </c>
      <c r="H5048" s="93">
        <v>1666.7929999999999</v>
      </c>
      <c r="I5048" s="4" t="s">
        <v>8990</v>
      </c>
      <c r="J5048" s="15">
        <v>1.9633390000000001E-3</v>
      </c>
      <c r="K5048" s="15">
        <v>0.62205339999999998</v>
      </c>
      <c r="L5048" s="4">
        <v>1.29E-2</v>
      </c>
      <c r="M5048" s="4">
        <v>7.7394129999999999</v>
      </c>
      <c r="N5048" s="4" t="s">
        <v>14082</v>
      </c>
      <c r="O5048" s="4" t="s">
        <v>9004</v>
      </c>
      <c r="P5048" s="4">
        <v>23</v>
      </c>
      <c r="Q5048" s="4">
        <v>1</v>
      </c>
      <c r="R5048" s="4">
        <v>11.5</v>
      </c>
      <c r="S5048" s="4">
        <v>2.5</v>
      </c>
      <c r="T5048" s="15">
        <v>3.0047709999999998E-4</v>
      </c>
      <c r="U5048" s="15">
        <v>3.5280400000000003E-2</v>
      </c>
    </row>
    <row r="5049" spans="1:21" x14ac:dyDescent="0.25">
      <c r="A5049" s="4">
        <v>5047</v>
      </c>
      <c r="B5049" s="4" t="s">
        <v>15929</v>
      </c>
      <c r="C5049" s="4">
        <v>3</v>
      </c>
      <c r="D5049" s="93">
        <v>2029.0809999999999</v>
      </c>
      <c r="E5049" s="4" t="s">
        <v>9026</v>
      </c>
      <c r="F5049" s="4" t="s">
        <v>8988</v>
      </c>
      <c r="G5049" s="4" t="s">
        <v>8989</v>
      </c>
      <c r="H5049" s="93">
        <v>2029.0709999999999</v>
      </c>
      <c r="I5049" s="4" t="s">
        <v>8990</v>
      </c>
      <c r="J5049" s="15">
        <v>3.6263900000000002E-2</v>
      </c>
      <c r="K5049" s="15">
        <v>0.62296470000000004</v>
      </c>
      <c r="L5049" s="4">
        <v>9.4879999999999999E-3</v>
      </c>
      <c r="M5049" s="4">
        <v>4.676031</v>
      </c>
      <c r="N5049" s="4" t="s">
        <v>9027</v>
      </c>
      <c r="O5049" s="4" t="s">
        <v>9004</v>
      </c>
      <c r="P5049" s="4">
        <v>22</v>
      </c>
      <c r="Q5049" s="4">
        <v>1</v>
      </c>
      <c r="R5049" s="4">
        <v>12</v>
      </c>
      <c r="S5049" s="4">
        <v>8</v>
      </c>
      <c r="T5049" s="15">
        <v>3.2988780000000002E-2</v>
      </c>
      <c r="U5049" s="15">
        <v>2.6240649999999998E-4</v>
      </c>
    </row>
    <row r="5050" spans="1:21" x14ac:dyDescent="0.25">
      <c r="A5050" s="4">
        <v>5048</v>
      </c>
      <c r="B5050" s="4" t="s">
        <v>15930</v>
      </c>
      <c r="C5050" s="4">
        <v>3</v>
      </c>
      <c r="D5050" s="93">
        <v>1827.92</v>
      </c>
      <c r="E5050" s="4" t="s">
        <v>10404</v>
      </c>
      <c r="F5050" s="4" t="s">
        <v>8988</v>
      </c>
      <c r="G5050" s="4" t="s">
        <v>8989</v>
      </c>
      <c r="H5050" s="93">
        <v>1827.9059999999999</v>
      </c>
      <c r="I5050" s="4" t="s">
        <v>9348</v>
      </c>
      <c r="J5050" s="15">
        <v>8.6574830000000005E-5</v>
      </c>
      <c r="K5050" s="15">
        <v>0.62317769999999995</v>
      </c>
      <c r="L5050" s="4">
        <v>1.4583E-2</v>
      </c>
      <c r="M5050" s="4">
        <v>7.977983</v>
      </c>
      <c r="N5050" s="4" t="s">
        <v>10405</v>
      </c>
      <c r="O5050" s="4" t="s">
        <v>9004</v>
      </c>
      <c r="P5050" s="4">
        <v>5</v>
      </c>
      <c r="Q5050" s="4">
        <v>1</v>
      </c>
      <c r="R5050" s="4">
        <v>14</v>
      </c>
      <c r="S5050" s="4">
        <v>2</v>
      </c>
      <c r="T5050" s="15">
        <v>7.3228800000000003E-9</v>
      </c>
      <c r="U5050" s="15">
        <v>6.4367600000000004E-5</v>
      </c>
    </row>
    <row r="5051" spans="1:21" x14ac:dyDescent="0.25">
      <c r="A5051" s="4">
        <v>5049</v>
      </c>
      <c r="B5051" s="4" t="s">
        <v>15931</v>
      </c>
      <c r="C5051" s="4">
        <v>3</v>
      </c>
      <c r="D5051" s="93">
        <v>1788.864</v>
      </c>
      <c r="E5051" s="4" t="s">
        <v>9078</v>
      </c>
      <c r="F5051" s="4" t="s">
        <v>8988</v>
      </c>
      <c r="G5051" s="4" t="s">
        <v>8989</v>
      </c>
      <c r="H5051" s="93">
        <v>1788.8620000000001</v>
      </c>
      <c r="I5051" s="4" t="s">
        <v>9079</v>
      </c>
      <c r="J5051" s="15">
        <v>0.1920568</v>
      </c>
      <c r="K5051" s="15">
        <v>0.62321550000000003</v>
      </c>
      <c r="L5051" s="4">
        <v>1.3699999999999999E-3</v>
      </c>
      <c r="M5051" s="4">
        <v>0.76585000000000003</v>
      </c>
      <c r="N5051" s="4" t="s">
        <v>9080</v>
      </c>
      <c r="O5051" s="4" t="s">
        <v>9004</v>
      </c>
      <c r="P5051" s="4">
        <v>14</v>
      </c>
      <c r="Q5051" s="4">
        <v>1</v>
      </c>
      <c r="R5051" s="4">
        <v>6</v>
      </c>
      <c r="S5051" s="4">
        <v>4</v>
      </c>
      <c r="T5051" s="15">
        <v>0.2255393</v>
      </c>
      <c r="U5051" s="15">
        <v>0.13983770000000001</v>
      </c>
    </row>
    <row r="5052" spans="1:21" x14ac:dyDescent="0.25">
      <c r="A5052" s="4">
        <v>5050</v>
      </c>
      <c r="B5052" s="4" t="s">
        <v>15932</v>
      </c>
      <c r="C5052" s="4">
        <v>3</v>
      </c>
      <c r="D5052" s="93">
        <v>1835.979</v>
      </c>
      <c r="E5052" s="4" t="s">
        <v>13087</v>
      </c>
      <c r="F5052" s="4" t="s">
        <v>8988</v>
      </c>
      <c r="G5052" s="4" t="s">
        <v>8989</v>
      </c>
      <c r="H5052" s="93">
        <v>1835.9649999999999</v>
      </c>
      <c r="I5052" s="4" t="s">
        <v>8990</v>
      </c>
      <c r="J5052" s="15">
        <v>3.4081979999999999E-3</v>
      </c>
      <c r="K5052" s="15">
        <v>0.62338479999999996</v>
      </c>
      <c r="L5052" s="4">
        <v>1.3579000000000001E-2</v>
      </c>
      <c r="M5052" s="4">
        <v>7.3961110000000003</v>
      </c>
      <c r="N5052" s="4" t="s">
        <v>13088</v>
      </c>
      <c r="O5052" s="4" t="s">
        <v>9004</v>
      </c>
      <c r="P5052" s="4">
        <v>21</v>
      </c>
      <c r="Q5052" s="4">
        <v>1</v>
      </c>
      <c r="R5052" s="4">
        <v>7</v>
      </c>
      <c r="S5052" s="4">
        <v>7</v>
      </c>
      <c r="T5052" s="15">
        <v>2.7062480000000001E-3</v>
      </c>
      <c r="U5052" s="15">
        <v>5.06969E-3</v>
      </c>
    </row>
    <row r="5053" spans="1:21" x14ac:dyDescent="0.25">
      <c r="A5053" s="4">
        <v>5051</v>
      </c>
      <c r="B5053" s="4" t="s">
        <v>15933</v>
      </c>
      <c r="C5053" s="4">
        <v>3</v>
      </c>
      <c r="D5053" s="93">
        <v>1751.9369999999999</v>
      </c>
      <c r="E5053" s="4" t="s">
        <v>12379</v>
      </c>
      <c r="F5053" s="4" t="s">
        <v>8988</v>
      </c>
      <c r="G5053" s="4" t="s">
        <v>8989</v>
      </c>
      <c r="H5053" s="93">
        <v>1751.933</v>
      </c>
      <c r="I5053" s="4" t="s">
        <v>8990</v>
      </c>
      <c r="J5053" s="15">
        <v>1.6714029999999999E-3</v>
      </c>
      <c r="K5053" s="15">
        <v>0.58920289999999997</v>
      </c>
      <c r="L5053" s="4">
        <v>4.2550000000000001E-3</v>
      </c>
      <c r="M5053" s="4">
        <v>2.4287459999999998</v>
      </c>
      <c r="N5053" s="4" t="s">
        <v>12380</v>
      </c>
      <c r="O5053" s="4" t="s">
        <v>8992</v>
      </c>
      <c r="P5053" s="4">
        <v>16</v>
      </c>
      <c r="Q5053" s="4">
        <v>1</v>
      </c>
      <c r="R5053" s="4">
        <v>6.5</v>
      </c>
      <c r="S5053" s="4">
        <v>3.5</v>
      </c>
      <c r="T5053" s="15">
        <v>6.9261369999999998E-7</v>
      </c>
      <c r="U5053" s="15">
        <v>4.1738760000000001E-4</v>
      </c>
    </row>
    <row r="5054" spans="1:21" x14ac:dyDescent="0.25">
      <c r="A5054" s="4">
        <v>5052</v>
      </c>
      <c r="B5054" s="4" t="s">
        <v>15934</v>
      </c>
      <c r="C5054" s="4">
        <v>4</v>
      </c>
      <c r="D5054" s="93">
        <v>3221.558</v>
      </c>
      <c r="E5054" s="4" t="s">
        <v>11368</v>
      </c>
      <c r="F5054" s="4" t="s">
        <v>8988</v>
      </c>
      <c r="G5054" s="4" t="s">
        <v>8989</v>
      </c>
      <c r="H5054" s="93">
        <v>3221.5320000000002</v>
      </c>
      <c r="I5054" s="4" t="s">
        <v>13385</v>
      </c>
      <c r="J5054" s="15">
        <v>1.437134E-2</v>
      </c>
      <c r="K5054" s="15">
        <v>0.58989849999999999</v>
      </c>
      <c r="L5054" s="4">
        <v>2.6365E-2</v>
      </c>
      <c r="M5054" s="4">
        <v>8.1839940000000002</v>
      </c>
      <c r="N5054" s="4" t="s">
        <v>11369</v>
      </c>
      <c r="O5054" s="4" t="s">
        <v>8992</v>
      </c>
      <c r="P5054" s="4">
        <v>20</v>
      </c>
      <c r="Q5054" s="4">
        <v>1</v>
      </c>
      <c r="R5054" s="4">
        <v>12</v>
      </c>
      <c r="S5054" s="4">
        <v>8</v>
      </c>
      <c r="T5054" s="15">
        <v>2.554996E-2</v>
      </c>
      <c r="U5054" s="15">
        <v>2.1510189999999998E-2</v>
      </c>
    </row>
    <row r="5055" spans="1:21" x14ac:dyDescent="0.25">
      <c r="A5055" s="4">
        <v>5053</v>
      </c>
      <c r="B5055" s="4" t="s">
        <v>15935</v>
      </c>
      <c r="C5055" s="4">
        <v>3</v>
      </c>
      <c r="D5055" s="93">
        <v>1658.875</v>
      </c>
      <c r="E5055" s="4" t="s">
        <v>13134</v>
      </c>
      <c r="F5055" s="4" t="s">
        <v>8988</v>
      </c>
      <c r="G5055" s="4" t="s">
        <v>8989</v>
      </c>
      <c r="H5055" s="93">
        <v>1658.8720000000001</v>
      </c>
      <c r="I5055" s="4" t="s">
        <v>8990</v>
      </c>
      <c r="J5055" s="15">
        <v>8.787837E-9</v>
      </c>
      <c r="K5055" s="15">
        <v>0.59004489999999998</v>
      </c>
      <c r="L5055" s="4">
        <v>3.7750000000000001E-3</v>
      </c>
      <c r="M5055" s="4">
        <v>2.2756430000000001</v>
      </c>
      <c r="N5055" s="4" t="s">
        <v>13135</v>
      </c>
      <c r="O5055" s="4" t="s">
        <v>8992</v>
      </c>
      <c r="P5055" s="4">
        <v>16</v>
      </c>
      <c r="Q5055" s="4">
        <v>1</v>
      </c>
      <c r="R5055" s="4">
        <v>13</v>
      </c>
      <c r="S5055" s="4">
        <v>5</v>
      </c>
      <c r="T5055" s="15">
        <v>8.4430499999999996E-8</v>
      </c>
      <c r="U5055" s="15">
        <v>2.1782700000000001E-8</v>
      </c>
    </row>
    <row r="5056" spans="1:21" x14ac:dyDescent="0.25">
      <c r="A5056" s="4">
        <v>5054</v>
      </c>
      <c r="B5056" s="4" t="s">
        <v>15936</v>
      </c>
      <c r="C5056" s="4">
        <v>3</v>
      </c>
      <c r="D5056" s="93">
        <v>1462.7429999999999</v>
      </c>
      <c r="E5056" s="4" t="s">
        <v>15937</v>
      </c>
      <c r="F5056" s="4" t="s">
        <v>8988</v>
      </c>
      <c r="G5056" s="4" t="s">
        <v>8989</v>
      </c>
      <c r="H5056" s="93">
        <v>1462.7280000000001</v>
      </c>
      <c r="I5056" s="4" t="s">
        <v>8990</v>
      </c>
      <c r="J5056" s="15">
        <v>1.5766330000000001E-5</v>
      </c>
      <c r="K5056" s="15">
        <v>0.59071280000000004</v>
      </c>
      <c r="L5056" s="4">
        <v>1.4456E-2</v>
      </c>
      <c r="M5056" s="4">
        <v>9.8829010000000004</v>
      </c>
      <c r="N5056" s="4" t="s">
        <v>15938</v>
      </c>
      <c r="O5056" s="4" t="s">
        <v>8992</v>
      </c>
      <c r="P5056" s="4">
        <v>22</v>
      </c>
      <c r="Q5056" s="4">
        <v>1</v>
      </c>
      <c r="R5056" s="4">
        <v>7.5</v>
      </c>
      <c r="S5056" s="4">
        <v>7.5</v>
      </c>
      <c r="T5056" s="15">
        <v>1.3198729999999999E-4</v>
      </c>
      <c r="U5056" s="15">
        <v>8.2808779999999998E-5</v>
      </c>
    </row>
    <row r="5057" spans="1:21" x14ac:dyDescent="0.25">
      <c r="A5057" s="4">
        <v>5055</v>
      </c>
      <c r="B5057" s="4" t="s">
        <v>15939</v>
      </c>
      <c r="C5057" s="4">
        <v>3</v>
      </c>
      <c r="D5057" s="93">
        <v>1732.893</v>
      </c>
      <c r="E5057" s="4" t="s">
        <v>15940</v>
      </c>
      <c r="F5057" s="4" t="s">
        <v>8988</v>
      </c>
      <c r="G5057" s="4" t="s">
        <v>8989</v>
      </c>
      <c r="H5057" s="93">
        <v>1732.876</v>
      </c>
      <c r="I5057" s="4" t="s">
        <v>8990</v>
      </c>
      <c r="J5057" s="15">
        <v>2.0782450000000001E-7</v>
      </c>
      <c r="K5057" s="15">
        <v>0.59249640000000003</v>
      </c>
      <c r="L5057" s="4">
        <v>1.6552000000000001E-2</v>
      </c>
      <c r="M5057" s="4">
        <v>9.5517479999999999</v>
      </c>
      <c r="N5057" s="4" t="s">
        <v>15941</v>
      </c>
      <c r="O5057" s="4" t="s">
        <v>8992</v>
      </c>
      <c r="P5057" s="4">
        <v>22</v>
      </c>
      <c r="Q5057" s="4">
        <v>1</v>
      </c>
      <c r="R5057" s="4">
        <v>12</v>
      </c>
      <c r="S5057" s="4">
        <v>6</v>
      </c>
      <c r="T5057" s="15">
        <v>1.139177E-8</v>
      </c>
      <c r="U5057" s="15">
        <v>5.9542359999999998E-6</v>
      </c>
    </row>
    <row r="5058" spans="1:21" x14ac:dyDescent="0.25">
      <c r="A5058" s="4">
        <v>5056</v>
      </c>
      <c r="B5058" s="4" t="s">
        <v>15942</v>
      </c>
      <c r="C5058" s="4">
        <v>3</v>
      </c>
      <c r="D5058" s="93">
        <v>2079.127</v>
      </c>
      <c r="E5058" s="4" t="s">
        <v>12575</v>
      </c>
      <c r="F5058" s="4" t="s">
        <v>8988</v>
      </c>
      <c r="G5058" s="4" t="s">
        <v>8989</v>
      </c>
      <c r="H5058" s="93">
        <v>2079.123</v>
      </c>
      <c r="I5058" s="4" t="s">
        <v>8990</v>
      </c>
      <c r="J5058" s="15">
        <v>3.1527709999999998E-10</v>
      </c>
      <c r="K5058" s="15">
        <v>0.59290220000000005</v>
      </c>
      <c r="L5058" s="4">
        <v>4.0509999999999999E-3</v>
      </c>
      <c r="M5058" s="4">
        <v>1.9484170000000001</v>
      </c>
      <c r="N5058" s="4" t="s">
        <v>12576</v>
      </c>
      <c r="O5058" s="4" t="s">
        <v>8992</v>
      </c>
      <c r="P5058" s="4">
        <v>16</v>
      </c>
      <c r="Q5058" s="4">
        <v>1</v>
      </c>
      <c r="R5058" s="4">
        <v>12.5</v>
      </c>
      <c r="S5058" s="4">
        <v>5.5</v>
      </c>
      <c r="T5058" s="15">
        <v>6.2012850000000005E-11</v>
      </c>
      <c r="U5058" s="15">
        <v>2.4832710000000002E-10</v>
      </c>
    </row>
    <row r="5059" spans="1:21" x14ac:dyDescent="0.25">
      <c r="A5059" s="4">
        <v>5057</v>
      </c>
      <c r="B5059" s="4" t="s">
        <v>15943</v>
      </c>
      <c r="C5059" s="4">
        <v>3</v>
      </c>
      <c r="D5059" s="93">
        <v>1591.7729999999999</v>
      </c>
      <c r="E5059" s="4" t="s">
        <v>11895</v>
      </c>
      <c r="F5059" s="4" t="s">
        <v>8988</v>
      </c>
      <c r="G5059" s="4" t="s">
        <v>8989</v>
      </c>
      <c r="H5059" s="93">
        <v>1591.771</v>
      </c>
      <c r="I5059" s="4" t="s">
        <v>8990</v>
      </c>
      <c r="J5059" s="15">
        <v>1.0701299999999999E-6</v>
      </c>
      <c r="K5059" s="15">
        <v>0.62656279999999998</v>
      </c>
      <c r="L5059" s="4">
        <v>2.4789999999999999E-3</v>
      </c>
      <c r="M5059" s="4">
        <v>1.557385</v>
      </c>
      <c r="N5059" s="4" t="s">
        <v>11896</v>
      </c>
      <c r="O5059" s="4" t="s">
        <v>9004</v>
      </c>
      <c r="P5059" s="4">
        <v>16</v>
      </c>
      <c r="Q5059" s="4">
        <v>1</v>
      </c>
      <c r="R5059" s="4">
        <v>6.5</v>
      </c>
      <c r="S5059" s="4">
        <v>4.5</v>
      </c>
      <c r="T5059" s="15">
        <v>1.735063E-7</v>
      </c>
      <c r="U5059" s="15">
        <v>7.8530439999999997E-8</v>
      </c>
    </row>
    <row r="5060" spans="1:21" x14ac:dyDescent="0.25">
      <c r="A5060" s="4">
        <v>5058</v>
      </c>
      <c r="B5060" s="4" t="s">
        <v>15944</v>
      </c>
      <c r="C5060" s="4">
        <v>3</v>
      </c>
      <c r="D5060" s="93">
        <v>2537.2199999999998</v>
      </c>
      <c r="E5060" s="4" t="s">
        <v>15821</v>
      </c>
      <c r="F5060" s="4" t="s">
        <v>8988</v>
      </c>
      <c r="G5060" s="4" t="s">
        <v>8989</v>
      </c>
      <c r="H5060" s="93">
        <v>2537.2190000000001</v>
      </c>
      <c r="I5060" s="4" t="s">
        <v>8990</v>
      </c>
      <c r="J5060" s="15">
        <v>1</v>
      </c>
      <c r="K5060" s="15">
        <v>0.62761979999999995</v>
      </c>
      <c r="L5060" s="4">
        <v>5.7600000000000001E-4</v>
      </c>
      <c r="M5060" s="4">
        <v>0.22702</v>
      </c>
      <c r="N5060" s="4" t="s">
        <v>15822</v>
      </c>
      <c r="O5060" s="4" t="s">
        <v>9004</v>
      </c>
      <c r="P5060" s="4">
        <v>21</v>
      </c>
      <c r="Q5060" s="4">
        <v>1</v>
      </c>
      <c r="R5060" s="4">
        <v>9</v>
      </c>
      <c r="S5060" s="4">
        <v>2</v>
      </c>
      <c r="T5060" s="15">
        <v>5.941292E-6</v>
      </c>
      <c r="U5060" s="15">
        <v>1</v>
      </c>
    </row>
    <row r="5061" spans="1:21" x14ac:dyDescent="0.25">
      <c r="A5061" s="4">
        <v>5059</v>
      </c>
      <c r="B5061" s="4" t="s">
        <v>15945</v>
      </c>
      <c r="C5061" s="4">
        <v>3</v>
      </c>
      <c r="D5061" s="93">
        <v>1666.826</v>
      </c>
      <c r="E5061" s="4" t="s">
        <v>9659</v>
      </c>
      <c r="F5061" s="4" t="s">
        <v>8988</v>
      </c>
      <c r="G5061" s="4" t="s">
        <v>8989</v>
      </c>
      <c r="H5061" s="93">
        <v>1666.8109999999999</v>
      </c>
      <c r="I5061" s="4" t="s">
        <v>8990</v>
      </c>
      <c r="J5061" s="15">
        <v>4.2150450000000002E-4</v>
      </c>
      <c r="K5061" s="15">
        <v>0.62924469999999999</v>
      </c>
      <c r="L5061" s="4">
        <v>1.4777E-2</v>
      </c>
      <c r="M5061" s="4">
        <v>8.8654320000000002</v>
      </c>
      <c r="N5061" s="4" t="s">
        <v>9660</v>
      </c>
      <c r="O5061" s="4" t="s">
        <v>9004</v>
      </c>
      <c r="P5061" s="4">
        <v>20</v>
      </c>
      <c r="Q5061" s="4">
        <v>1</v>
      </c>
      <c r="R5061" s="4">
        <v>12</v>
      </c>
      <c r="S5061" s="4">
        <v>9</v>
      </c>
      <c r="T5061" s="15">
        <v>1.154199E-14</v>
      </c>
      <c r="U5061" s="15">
        <v>1.663522E-4</v>
      </c>
    </row>
    <row r="5062" spans="1:21" x14ac:dyDescent="0.25">
      <c r="A5062" s="4">
        <v>5060</v>
      </c>
      <c r="B5062" s="4" t="s">
        <v>15946</v>
      </c>
      <c r="C5062" s="4">
        <v>3</v>
      </c>
      <c r="D5062" s="93">
        <v>1866.008</v>
      </c>
      <c r="E5062" s="4" t="s">
        <v>15947</v>
      </c>
      <c r="F5062" s="4" t="s">
        <v>8988</v>
      </c>
      <c r="G5062" s="4" t="s">
        <v>8989</v>
      </c>
      <c r="H5062" s="93">
        <v>1865.99</v>
      </c>
      <c r="I5062" s="4" t="s">
        <v>8990</v>
      </c>
      <c r="J5062" s="15">
        <v>3.1017309999999999E-2</v>
      </c>
      <c r="K5062" s="15">
        <v>0.63002619999999998</v>
      </c>
      <c r="L5062" s="4">
        <v>1.7467E-2</v>
      </c>
      <c r="M5062" s="4">
        <v>9.3607139999999998</v>
      </c>
      <c r="N5062" s="4" t="s">
        <v>15948</v>
      </c>
      <c r="O5062" s="4" t="s">
        <v>9004</v>
      </c>
      <c r="P5062" s="4">
        <v>15</v>
      </c>
      <c r="Q5062" s="4">
        <v>1</v>
      </c>
      <c r="R5062" s="4">
        <v>4</v>
      </c>
      <c r="S5062" s="4">
        <v>2</v>
      </c>
      <c r="T5062" s="15">
        <v>1</v>
      </c>
      <c r="U5062" s="15">
        <v>1.6656190000000001E-2</v>
      </c>
    </row>
    <row r="5063" spans="1:21" x14ac:dyDescent="0.25">
      <c r="A5063" s="4">
        <v>5061</v>
      </c>
      <c r="B5063" s="4" t="s">
        <v>15949</v>
      </c>
      <c r="C5063" s="4">
        <v>3</v>
      </c>
      <c r="D5063" s="93">
        <v>1942.922</v>
      </c>
      <c r="E5063" s="4" t="s">
        <v>15950</v>
      </c>
      <c r="F5063" s="4" t="s">
        <v>8988</v>
      </c>
      <c r="G5063" s="4" t="s">
        <v>8989</v>
      </c>
      <c r="H5063" s="93">
        <v>1942.9079999999999</v>
      </c>
      <c r="I5063" s="4" t="s">
        <v>8990</v>
      </c>
      <c r="J5063" s="15">
        <v>1.55887E-3</v>
      </c>
      <c r="K5063" s="15">
        <v>0.63062309999999999</v>
      </c>
      <c r="L5063" s="4">
        <v>1.3426E-2</v>
      </c>
      <c r="M5063" s="4">
        <v>6.9102600000000001</v>
      </c>
      <c r="N5063" s="4" t="s">
        <v>15775</v>
      </c>
      <c r="O5063" s="4" t="s">
        <v>9004</v>
      </c>
      <c r="P5063" s="4">
        <v>17</v>
      </c>
      <c r="Q5063" s="4">
        <v>1</v>
      </c>
      <c r="R5063" s="4">
        <v>7</v>
      </c>
      <c r="S5063" s="4">
        <v>5</v>
      </c>
      <c r="T5063" s="15">
        <v>2.3719209999999999E-3</v>
      </c>
      <c r="U5063" s="15">
        <v>1.917624E-4</v>
      </c>
    </row>
    <row r="5064" spans="1:21" x14ac:dyDescent="0.25">
      <c r="A5064" s="4">
        <v>5062</v>
      </c>
      <c r="B5064" s="4" t="s">
        <v>15951</v>
      </c>
      <c r="C5064" s="4">
        <v>3</v>
      </c>
      <c r="D5064" s="93">
        <v>1814.816</v>
      </c>
      <c r="E5064" s="4" t="s">
        <v>15774</v>
      </c>
      <c r="F5064" s="4" t="s">
        <v>8988</v>
      </c>
      <c r="G5064" s="4" t="s">
        <v>8989</v>
      </c>
      <c r="H5064" s="93">
        <v>1814.8130000000001</v>
      </c>
      <c r="I5064" s="4" t="s">
        <v>8990</v>
      </c>
      <c r="J5064" s="15">
        <v>6.7107669999999994E-2</v>
      </c>
      <c r="K5064" s="15">
        <v>0.63167839999999997</v>
      </c>
      <c r="L5064" s="4">
        <v>2.64E-3</v>
      </c>
      <c r="M5064" s="4">
        <v>1.4546950000000001</v>
      </c>
      <c r="N5064" s="4" t="s">
        <v>15775</v>
      </c>
      <c r="O5064" s="4" t="s">
        <v>9004</v>
      </c>
      <c r="P5064" s="4">
        <v>15</v>
      </c>
      <c r="Q5064" s="4">
        <v>1</v>
      </c>
      <c r="R5064" s="4">
        <v>5</v>
      </c>
      <c r="S5064" s="4">
        <v>3</v>
      </c>
      <c r="T5064" s="15">
        <v>1.338095E-6</v>
      </c>
      <c r="U5064" s="15">
        <v>2.072481E-2</v>
      </c>
    </row>
    <row r="5065" spans="1:21" x14ac:dyDescent="0.25">
      <c r="A5065" s="4">
        <v>5063</v>
      </c>
      <c r="B5065" s="4" t="s">
        <v>15952</v>
      </c>
      <c r="C5065" s="4">
        <v>3</v>
      </c>
      <c r="D5065" s="93">
        <v>2042.0440000000001</v>
      </c>
      <c r="E5065" s="4" t="s">
        <v>15440</v>
      </c>
      <c r="F5065" s="4" t="s">
        <v>8988</v>
      </c>
      <c r="G5065" s="4" t="s">
        <v>8989</v>
      </c>
      <c r="H5065" s="93">
        <v>2042.038</v>
      </c>
      <c r="I5065" s="4" t="s">
        <v>8990</v>
      </c>
      <c r="J5065" s="15">
        <v>0.43629279999999998</v>
      </c>
      <c r="K5065" s="15">
        <v>0.6320055</v>
      </c>
      <c r="L5065" s="4">
        <v>5.4050000000000001E-3</v>
      </c>
      <c r="M5065" s="4">
        <v>2.646865</v>
      </c>
      <c r="N5065" s="4" t="s">
        <v>15441</v>
      </c>
      <c r="O5065" s="4" t="s">
        <v>9004</v>
      </c>
      <c r="P5065" s="4">
        <v>14</v>
      </c>
      <c r="Q5065" s="4">
        <v>1</v>
      </c>
      <c r="R5065" s="4">
        <v>11</v>
      </c>
      <c r="S5065" s="4">
        <v>5</v>
      </c>
      <c r="T5065" s="15">
        <v>4.264482E-12</v>
      </c>
      <c r="U5065" s="15">
        <v>0.59473699999999996</v>
      </c>
    </row>
    <row r="5066" spans="1:21" x14ac:dyDescent="0.25">
      <c r="A5066" s="4">
        <v>5064</v>
      </c>
      <c r="B5066" s="4" t="s">
        <v>15953</v>
      </c>
      <c r="C5066" s="4">
        <v>3</v>
      </c>
      <c r="D5066" s="93">
        <v>1728.7760000000001</v>
      </c>
      <c r="E5066" s="4" t="s">
        <v>15744</v>
      </c>
      <c r="F5066" s="4" t="s">
        <v>8988</v>
      </c>
      <c r="G5066" s="4" t="s">
        <v>8989</v>
      </c>
      <c r="H5066" s="93">
        <v>1728.771</v>
      </c>
      <c r="I5066" s="4" t="s">
        <v>8990</v>
      </c>
      <c r="J5066" s="15">
        <v>7.9384109999999994E-2</v>
      </c>
      <c r="K5066" s="15">
        <v>0.63259140000000003</v>
      </c>
      <c r="L5066" s="4">
        <v>4.9189999999999998E-3</v>
      </c>
      <c r="M5066" s="4">
        <v>2.8453740000000001</v>
      </c>
      <c r="N5066" s="4" t="s">
        <v>12250</v>
      </c>
      <c r="O5066" s="4" t="s">
        <v>9004</v>
      </c>
      <c r="P5066" s="4">
        <v>14</v>
      </c>
      <c r="Q5066" s="4">
        <v>1</v>
      </c>
      <c r="R5066" s="4">
        <v>5</v>
      </c>
      <c r="S5066" s="4">
        <v>4</v>
      </c>
      <c r="T5066" s="15">
        <v>2.076011E-3</v>
      </c>
      <c r="U5066" s="15">
        <v>4.4855069999999997E-2</v>
      </c>
    </row>
    <row r="5067" spans="1:21" x14ac:dyDescent="0.25">
      <c r="A5067" s="4">
        <v>5065</v>
      </c>
      <c r="B5067" s="4" t="s">
        <v>15954</v>
      </c>
      <c r="C5067" s="4">
        <v>3</v>
      </c>
      <c r="D5067" s="93">
        <v>1591.7739999999999</v>
      </c>
      <c r="E5067" s="4" t="s">
        <v>13893</v>
      </c>
      <c r="F5067" s="4" t="s">
        <v>8988</v>
      </c>
      <c r="G5067" s="4" t="s">
        <v>8989</v>
      </c>
      <c r="H5067" s="93">
        <v>1591.771</v>
      </c>
      <c r="I5067" s="4" t="s">
        <v>8990</v>
      </c>
      <c r="J5067" s="15">
        <v>3.9945109999999999E-5</v>
      </c>
      <c r="K5067" s="15">
        <v>0.63304539999999998</v>
      </c>
      <c r="L5067" s="4">
        <v>2.526E-3</v>
      </c>
      <c r="M5067" s="4">
        <v>1.5869120000000001</v>
      </c>
      <c r="N5067" s="4" t="s">
        <v>13894</v>
      </c>
      <c r="O5067" s="4" t="s">
        <v>9004</v>
      </c>
      <c r="P5067" s="4">
        <v>16</v>
      </c>
      <c r="Q5067" s="4">
        <v>1</v>
      </c>
      <c r="R5067" s="4">
        <v>6.5</v>
      </c>
      <c r="S5067" s="4">
        <v>5.5</v>
      </c>
      <c r="T5067" s="15">
        <v>5.5662450000000001E-5</v>
      </c>
      <c r="U5067" s="15">
        <v>1.5329510000000002E-8</v>
      </c>
    </row>
    <row r="5068" spans="1:21" x14ac:dyDescent="0.25">
      <c r="A5068" s="4">
        <v>5066</v>
      </c>
      <c r="B5068" s="4" t="s">
        <v>15955</v>
      </c>
      <c r="C5068" s="4">
        <v>3</v>
      </c>
      <c r="D5068" s="93">
        <v>1353.694</v>
      </c>
      <c r="E5068" s="4" t="s">
        <v>9205</v>
      </c>
      <c r="F5068" s="4" t="s">
        <v>8988</v>
      </c>
      <c r="G5068" s="4" t="s">
        <v>8989</v>
      </c>
      <c r="H5068" s="93">
        <v>1353.6949999999999</v>
      </c>
      <c r="I5068" s="4" t="s">
        <v>8990</v>
      </c>
      <c r="J5068" s="15">
        <v>0.83689720000000001</v>
      </c>
      <c r="K5068" s="15">
        <v>0.63309769999999999</v>
      </c>
      <c r="L5068" s="4">
        <v>-1.1299999999999999E-3</v>
      </c>
      <c r="M5068" s="4">
        <v>-0.83475200000000005</v>
      </c>
      <c r="N5068" s="4" t="s">
        <v>9206</v>
      </c>
      <c r="O5068" s="4" t="s">
        <v>9004</v>
      </c>
      <c r="P5068" s="4">
        <v>17</v>
      </c>
      <c r="Q5068" s="4">
        <v>1</v>
      </c>
      <c r="R5068" s="4">
        <v>5</v>
      </c>
      <c r="S5068" s="4">
        <v>7</v>
      </c>
      <c r="T5068" s="15">
        <v>1</v>
      </c>
      <c r="U5068" s="15">
        <v>4.3440029999999998E-2</v>
      </c>
    </row>
    <row r="5069" spans="1:21" x14ac:dyDescent="0.25">
      <c r="A5069" s="4">
        <v>5067</v>
      </c>
      <c r="B5069" s="4" t="s">
        <v>15956</v>
      </c>
      <c r="C5069" s="4">
        <v>3</v>
      </c>
      <c r="D5069" s="93">
        <v>2222.1619999999998</v>
      </c>
      <c r="E5069" s="4" t="s">
        <v>12170</v>
      </c>
      <c r="F5069" s="4" t="s">
        <v>8988</v>
      </c>
      <c r="G5069" s="4" t="s">
        <v>8989</v>
      </c>
      <c r="H5069" s="93">
        <v>2222.1460000000002</v>
      </c>
      <c r="I5069" s="4" t="s">
        <v>9335</v>
      </c>
      <c r="J5069" s="15">
        <v>1</v>
      </c>
      <c r="K5069" s="15">
        <v>0.63381279999999995</v>
      </c>
      <c r="L5069" s="4">
        <v>1.6524E-2</v>
      </c>
      <c r="M5069" s="4">
        <v>7.4360559999999998</v>
      </c>
      <c r="N5069" s="4" t="s">
        <v>12171</v>
      </c>
      <c r="O5069" s="4" t="s">
        <v>9004</v>
      </c>
      <c r="P5069" s="4">
        <v>21</v>
      </c>
      <c r="Q5069" s="4">
        <v>1</v>
      </c>
      <c r="R5069" s="4">
        <v>12</v>
      </c>
      <c r="S5069" s="4">
        <v>5</v>
      </c>
      <c r="T5069" s="15">
        <v>3.2340279999999998E-16</v>
      </c>
      <c r="U5069" s="15">
        <v>1</v>
      </c>
    </row>
    <row r="5070" spans="1:21" x14ac:dyDescent="0.25">
      <c r="A5070" s="4">
        <v>5068</v>
      </c>
      <c r="B5070" s="4" t="s">
        <v>15957</v>
      </c>
      <c r="C5070" s="4">
        <v>3</v>
      </c>
      <c r="D5070" s="93">
        <v>2081.125</v>
      </c>
      <c r="E5070" s="4" t="s">
        <v>10224</v>
      </c>
      <c r="F5070" s="4" t="s">
        <v>8988</v>
      </c>
      <c r="G5070" s="4" t="s">
        <v>8989</v>
      </c>
      <c r="H5070" s="93">
        <v>2081.107</v>
      </c>
      <c r="I5070" s="4" t="s">
        <v>8990</v>
      </c>
      <c r="J5070" s="15">
        <v>1</v>
      </c>
      <c r="K5070" s="15">
        <v>0.63429080000000004</v>
      </c>
      <c r="L5070" s="4">
        <v>1.8867999999999999E-2</v>
      </c>
      <c r="M5070" s="4">
        <v>9.0663309999999999</v>
      </c>
      <c r="N5070" s="4" t="s">
        <v>10225</v>
      </c>
      <c r="O5070" s="4" t="s">
        <v>9004</v>
      </c>
      <c r="P5070" s="4">
        <v>20</v>
      </c>
      <c r="Q5070" s="4">
        <v>1</v>
      </c>
      <c r="R5070" s="4">
        <v>14</v>
      </c>
      <c r="S5070" s="4">
        <v>6</v>
      </c>
      <c r="T5070" s="15">
        <v>9.5380220000000005E-12</v>
      </c>
      <c r="U5070" s="15">
        <v>1</v>
      </c>
    </row>
    <row r="5071" spans="1:21" x14ac:dyDescent="0.25">
      <c r="A5071" s="4">
        <v>5069</v>
      </c>
      <c r="B5071" s="4" t="s">
        <v>15958</v>
      </c>
      <c r="C5071" s="4">
        <v>4</v>
      </c>
      <c r="D5071" s="93">
        <v>1832.912</v>
      </c>
      <c r="E5071" s="4" t="s">
        <v>12518</v>
      </c>
      <c r="F5071" s="4" t="s">
        <v>8988</v>
      </c>
      <c r="G5071" s="4" t="s">
        <v>8989</v>
      </c>
      <c r="H5071" s="93">
        <v>1832.896</v>
      </c>
      <c r="I5071" s="4" t="s">
        <v>9079</v>
      </c>
      <c r="J5071" s="15">
        <v>2.381024E-2</v>
      </c>
      <c r="K5071" s="15">
        <v>0.63515999999999995</v>
      </c>
      <c r="L5071" s="4">
        <v>1.6213999999999999E-2</v>
      </c>
      <c r="M5071" s="4">
        <v>8.8461110000000005</v>
      </c>
      <c r="N5071" s="4" t="s">
        <v>12519</v>
      </c>
      <c r="O5071" s="4" t="s">
        <v>9004</v>
      </c>
      <c r="P5071" s="4">
        <v>22</v>
      </c>
      <c r="Q5071" s="4">
        <v>1</v>
      </c>
      <c r="R5071" s="4">
        <v>9</v>
      </c>
      <c r="S5071" s="4">
        <v>5</v>
      </c>
      <c r="T5071" s="15">
        <v>2.264234E-2</v>
      </c>
      <c r="U5071" s="15">
        <v>9.0226739999999996E-3</v>
      </c>
    </row>
    <row r="5072" spans="1:21" x14ac:dyDescent="0.25">
      <c r="A5072" s="4">
        <v>5070</v>
      </c>
      <c r="B5072" s="4" t="s">
        <v>15959</v>
      </c>
      <c r="C5072" s="4">
        <v>3</v>
      </c>
      <c r="D5072" s="93">
        <v>1327.741</v>
      </c>
      <c r="E5072" s="4" t="s">
        <v>15960</v>
      </c>
      <c r="F5072" s="4" t="s">
        <v>8988</v>
      </c>
      <c r="G5072" s="4" t="s">
        <v>8989</v>
      </c>
      <c r="H5072" s="93">
        <v>1327.7329999999999</v>
      </c>
      <c r="I5072" s="4" t="s">
        <v>8990</v>
      </c>
      <c r="J5072" s="15">
        <v>0.88947779999999999</v>
      </c>
      <c r="K5072" s="15">
        <v>0.63562220000000003</v>
      </c>
      <c r="L5072" s="4">
        <v>7.737E-3</v>
      </c>
      <c r="M5072" s="4">
        <v>5.8272269999999997</v>
      </c>
      <c r="N5072" s="4" t="s">
        <v>15961</v>
      </c>
      <c r="O5072" s="4" t="s">
        <v>9004</v>
      </c>
      <c r="P5072" s="4">
        <v>22</v>
      </c>
      <c r="Q5072" s="4">
        <v>1</v>
      </c>
      <c r="R5072" s="4">
        <v>5</v>
      </c>
      <c r="S5072" s="4">
        <v>3</v>
      </c>
      <c r="T5072" s="15">
        <v>3.6728539999999997E-2</v>
      </c>
      <c r="U5072" s="15">
        <v>1</v>
      </c>
    </row>
    <row r="5073" spans="1:21" x14ac:dyDescent="0.25">
      <c r="A5073" s="4">
        <v>5071</v>
      </c>
      <c r="B5073" s="4" t="s">
        <v>15962</v>
      </c>
      <c r="C5073" s="4">
        <v>2</v>
      </c>
      <c r="D5073" s="93">
        <v>2031.1669999999999</v>
      </c>
      <c r="E5073" s="4" t="s">
        <v>12809</v>
      </c>
      <c r="F5073" s="4" t="s">
        <v>8988</v>
      </c>
      <c r="G5073" s="4" t="s">
        <v>8989</v>
      </c>
      <c r="H5073" s="93">
        <v>2031.1479999999999</v>
      </c>
      <c r="I5073" s="4" t="s">
        <v>8990</v>
      </c>
      <c r="J5073" s="15">
        <v>0.1173742</v>
      </c>
      <c r="K5073" s="15">
        <v>0.6361945</v>
      </c>
      <c r="L5073" s="4">
        <v>1.8388999999999999E-2</v>
      </c>
      <c r="M5073" s="4">
        <v>9.0534990000000004</v>
      </c>
      <c r="N5073" s="4" t="s">
        <v>12810</v>
      </c>
      <c r="O5073" s="4" t="s">
        <v>9004</v>
      </c>
      <c r="P5073" s="4">
        <v>1</v>
      </c>
      <c r="Q5073" s="4">
        <v>1</v>
      </c>
      <c r="R5073" s="4">
        <v>6</v>
      </c>
      <c r="S5073" s="4">
        <v>5</v>
      </c>
      <c r="T5073" s="15">
        <v>0.1870783</v>
      </c>
      <c r="U5073" s="15">
        <v>6.7515739999999998E-3</v>
      </c>
    </row>
    <row r="5074" spans="1:21" x14ac:dyDescent="0.25">
      <c r="A5074" s="4">
        <v>5072</v>
      </c>
      <c r="B5074" s="4" t="s">
        <v>15963</v>
      </c>
      <c r="C5074" s="4">
        <v>4</v>
      </c>
      <c r="D5074" s="93">
        <v>2400.2089999999998</v>
      </c>
      <c r="E5074" s="4" t="s">
        <v>10288</v>
      </c>
      <c r="F5074" s="4" t="s">
        <v>8988</v>
      </c>
      <c r="G5074" s="4" t="s">
        <v>8989</v>
      </c>
      <c r="H5074" s="93">
        <v>2400.19</v>
      </c>
      <c r="I5074" s="4" t="s">
        <v>14404</v>
      </c>
      <c r="J5074" s="15">
        <v>3.7428020000000003E-5</v>
      </c>
      <c r="K5074" s="15">
        <v>0.63759180000000004</v>
      </c>
      <c r="L5074" s="4">
        <v>1.9800999999999999E-2</v>
      </c>
      <c r="M5074" s="4">
        <v>8.249765</v>
      </c>
      <c r="N5074" s="4" t="s">
        <v>10290</v>
      </c>
      <c r="O5074" s="4" t="s">
        <v>9004</v>
      </c>
      <c r="P5074" s="4">
        <v>20</v>
      </c>
      <c r="Q5074" s="4">
        <v>1</v>
      </c>
      <c r="R5074" s="4">
        <v>10.5</v>
      </c>
      <c r="S5074" s="4">
        <v>11.5</v>
      </c>
      <c r="T5074" s="15">
        <v>1.815741E-4</v>
      </c>
      <c r="U5074" s="15">
        <v>2.2797960000000001E-7</v>
      </c>
    </row>
    <row r="5075" spans="1:21" x14ac:dyDescent="0.25">
      <c r="A5075" s="4">
        <v>5073</v>
      </c>
      <c r="B5075" s="4" t="s">
        <v>15964</v>
      </c>
      <c r="C5075" s="4">
        <v>2</v>
      </c>
      <c r="D5075" s="93">
        <v>1788.874</v>
      </c>
      <c r="E5075" s="4" t="s">
        <v>9078</v>
      </c>
      <c r="F5075" s="4" t="s">
        <v>8988</v>
      </c>
      <c r="G5075" s="4" t="s">
        <v>8989</v>
      </c>
      <c r="H5075" s="93">
        <v>1788.8620000000001</v>
      </c>
      <c r="I5075" s="4" t="s">
        <v>9079</v>
      </c>
      <c r="J5075" s="15">
        <v>1.0168750000000001E-2</v>
      </c>
      <c r="K5075" s="15">
        <v>0.63822420000000002</v>
      </c>
      <c r="L5075" s="4">
        <v>1.1789000000000001E-2</v>
      </c>
      <c r="M5075" s="4">
        <v>6.5902219999999998</v>
      </c>
      <c r="N5075" s="4" t="s">
        <v>9080</v>
      </c>
      <c r="O5075" s="4" t="s">
        <v>9004</v>
      </c>
      <c r="P5075" s="4">
        <v>20</v>
      </c>
      <c r="Q5075" s="4">
        <v>1</v>
      </c>
      <c r="R5075" s="4">
        <v>15</v>
      </c>
      <c r="S5075" s="4">
        <v>5</v>
      </c>
      <c r="T5075" s="15">
        <v>1.1190419999999999E-8</v>
      </c>
      <c r="U5075" s="15">
        <v>9.8409759999999999E-2</v>
      </c>
    </row>
    <row r="5076" spans="1:21" x14ac:dyDescent="0.25">
      <c r="A5076" s="4">
        <v>5074</v>
      </c>
      <c r="B5076" s="4" t="s">
        <v>15965</v>
      </c>
      <c r="C5076" s="4">
        <v>3</v>
      </c>
      <c r="D5076" s="93">
        <v>1748.837</v>
      </c>
      <c r="E5076" s="4" t="s">
        <v>15966</v>
      </c>
      <c r="F5076" s="4" t="s">
        <v>8988</v>
      </c>
      <c r="G5076" s="4" t="s">
        <v>8989</v>
      </c>
      <c r="H5076" s="93">
        <v>1748.82</v>
      </c>
      <c r="I5076" s="4" t="s">
        <v>8990</v>
      </c>
      <c r="J5076" s="15">
        <v>2.3388019999999999E-2</v>
      </c>
      <c r="K5076" s="15">
        <v>0.63946320000000001</v>
      </c>
      <c r="L5076" s="4">
        <v>1.6988E-2</v>
      </c>
      <c r="M5076" s="4">
        <v>9.7139799999999994</v>
      </c>
      <c r="N5076" s="4" t="s">
        <v>15967</v>
      </c>
      <c r="O5076" s="4" t="s">
        <v>9004</v>
      </c>
      <c r="P5076" s="4">
        <v>22</v>
      </c>
      <c r="Q5076" s="4">
        <v>1</v>
      </c>
      <c r="R5076" s="4">
        <v>4</v>
      </c>
      <c r="S5076" s="4">
        <v>2</v>
      </c>
      <c r="T5076" s="15">
        <v>3.7867529999999999E-3</v>
      </c>
      <c r="U5076" s="15">
        <v>5.9124099999999999E-2</v>
      </c>
    </row>
    <row r="5077" spans="1:21" x14ac:dyDescent="0.25">
      <c r="A5077" s="4">
        <v>5075</v>
      </c>
      <c r="B5077" s="4" t="s">
        <v>15968</v>
      </c>
      <c r="C5077" s="4">
        <v>2</v>
      </c>
      <c r="D5077" s="93">
        <v>1816.904</v>
      </c>
      <c r="E5077" s="4" t="s">
        <v>11073</v>
      </c>
      <c r="F5077" s="4" t="s">
        <v>8988</v>
      </c>
      <c r="G5077" s="4" t="s">
        <v>8989</v>
      </c>
      <c r="H5077" s="93">
        <v>1816.9010000000001</v>
      </c>
      <c r="I5077" s="4" t="s">
        <v>8990</v>
      </c>
      <c r="J5077" s="15">
        <v>1</v>
      </c>
      <c r="K5077" s="15">
        <v>0.63977709999999999</v>
      </c>
      <c r="L5077" s="4">
        <v>2.9529999999999999E-3</v>
      </c>
      <c r="M5077" s="4">
        <v>1.6252949999999999</v>
      </c>
      <c r="N5077" s="4" t="s">
        <v>11074</v>
      </c>
      <c r="O5077" s="4" t="s">
        <v>9004</v>
      </c>
      <c r="P5077" s="4">
        <v>15</v>
      </c>
      <c r="Q5077" s="4">
        <v>1</v>
      </c>
      <c r="R5077" s="4">
        <v>3</v>
      </c>
      <c r="S5077" s="4">
        <v>2</v>
      </c>
      <c r="T5077" s="15">
        <v>1</v>
      </c>
      <c r="U5077" s="15">
        <v>1</v>
      </c>
    </row>
    <row r="5078" spans="1:21" x14ac:dyDescent="0.25">
      <c r="A5078" s="4">
        <v>5076</v>
      </c>
      <c r="B5078" s="4" t="s">
        <v>15969</v>
      </c>
      <c r="C5078" s="4">
        <v>4</v>
      </c>
      <c r="D5078" s="93">
        <v>1822.982</v>
      </c>
      <c r="E5078" s="4" t="s">
        <v>9202</v>
      </c>
      <c r="F5078" s="4" t="s">
        <v>8988</v>
      </c>
      <c r="G5078" s="4" t="s">
        <v>8989</v>
      </c>
      <c r="H5078" s="93">
        <v>1822.981</v>
      </c>
      <c r="I5078" s="4" t="s">
        <v>8990</v>
      </c>
      <c r="J5078" s="15">
        <v>3.0605469999999998E-3</v>
      </c>
      <c r="K5078" s="15">
        <v>0.59533559999999996</v>
      </c>
      <c r="L5078" s="4">
        <v>1.403E-3</v>
      </c>
      <c r="M5078" s="4">
        <v>0.76961900000000005</v>
      </c>
      <c r="N5078" s="4" t="s">
        <v>9203</v>
      </c>
      <c r="O5078" s="4" t="s">
        <v>8992</v>
      </c>
      <c r="P5078" s="4">
        <v>17</v>
      </c>
      <c r="Q5078" s="4">
        <v>1</v>
      </c>
      <c r="R5078" s="4">
        <v>9</v>
      </c>
      <c r="S5078" s="4">
        <v>5</v>
      </c>
      <c r="T5078" s="15">
        <v>4.0824780000000001E-5</v>
      </c>
      <c r="U5078" s="15">
        <v>3.144123E-3</v>
      </c>
    </row>
    <row r="5079" spans="1:21" x14ac:dyDescent="0.25">
      <c r="A5079" s="4">
        <v>5077</v>
      </c>
      <c r="B5079" s="4" t="s">
        <v>15970</v>
      </c>
      <c r="C5079" s="4">
        <v>4</v>
      </c>
      <c r="D5079" s="93">
        <v>1706.91</v>
      </c>
      <c r="E5079" s="4" t="s">
        <v>14547</v>
      </c>
      <c r="F5079" s="4" t="s">
        <v>8988</v>
      </c>
      <c r="G5079" s="4" t="s">
        <v>8989</v>
      </c>
      <c r="H5079" s="93">
        <v>1706.9069999999999</v>
      </c>
      <c r="I5079" s="4" t="s">
        <v>8990</v>
      </c>
      <c r="J5079" s="15">
        <v>9.3036750000000008E-3</v>
      </c>
      <c r="K5079" s="15">
        <v>0.59697409999999995</v>
      </c>
      <c r="L5079" s="4">
        <v>2.9499999999999999E-3</v>
      </c>
      <c r="M5079" s="4">
        <v>1.728272</v>
      </c>
      <c r="N5079" s="4" t="s">
        <v>14548</v>
      </c>
      <c r="O5079" s="4" t="s">
        <v>8992</v>
      </c>
      <c r="P5079" s="4">
        <v>16</v>
      </c>
      <c r="Q5079" s="4">
        <v>1</v>
      </c>
      <c r="R5079" s="4">
        <v>9.5</v>
      </c>
      <c r="S5079" s="4">
        <v>5.5</v>
      </c>
      <c r="T5079" s="15">
        <v>1.644272E-7</v>
      </c>
      <c r="U5079" s="15">
        <v>2.53653E-2</v>
      </c>
    </row>
    <row r="5080" spans="1:21" x14ac:dyDescent="0.25">
      <c r="A5080" s="4">
        <v>5078</v>
      </c>
      <c r="B5080" s="4" t="s">
        <v>15971</v>
      </c>
      <c r="C5080" s="4">
        <v>4</v>
      </c>
      <c r="D5080" s="93">
        <v>2170.1889999999999</v>
      </c>
      <c r="E5080" s="4" t="s">
        <v>13750</v>
      </c>
      <c r="F5080" s="4" t="s">
        <v>8988</v>
      </c>
      <c r="G5080" s="4" t="s">
        <v>8989</v>
      </c>
      <c r="H5080" s="93">
        <v>2170.1880000000001</v>
      </c>
      <c r="I5080" s="4" t="s">
        <v>8990</v>
      </c>
      <c r="J5080" s="15">
        <v>3.9387190000000002E-8</v>
      </c>
      <c r="K5080" s="15">
        <v>0.59787959999999996</v>
      </c>
      <c r="L5080" s="4">
        <v>1.1739999999999999E-3</v>
      </c>
      <c r="M5080" s="4">
        <v>0.54096699999999998</v>
      </c>
      <c r="N5080" s="4" t="s">
        <v>13751</v>
      </c>
      <c r="O5080" s="4" t="s">
        <v>8992</v>
      </c>
      <c r="P5080" s="4">
        <v>17</v>
      </c>
      <c r="Q5080" s="4">
        <v>1</v>
      </c>
      <c r="R5080" s="4">
        <v>14</v>
      </c>
      <c r="S5080" s="4">
        <v>10</v>
      </c>
      <c r="T5080" s="15">
        <v>1.9522499999999999E-4</v>
      </c>
      <c r="U5080" s="15">
        <v>7.0492290000000004E-6</v>
      </c>
    </row>
    <row r="5081" spans="1:21" x14ac:dyDescent="0.25">
      <c r="A5081" s="4">
        <v>5079</v>
      </c>
      <c r="B5081" s="4" t="s">
        <v>15972</v>
      </c>
      <c r="C5081" s="4">
        <v>3</v>
      </c>
      <c r="D5081" s="93">
        <v>1687.876</v>
      </c>
      <c r="E5081" s="4" t="s">
        <v>13233</v>
      </c>
      <c r="F5081" s="4" t="s">
        <v>8988</v>
      </c>
      <c r="G5081" s="4" t="s">
        <v>8989</v>
      </c>
      <c r="H5081" s="93">
        <v>1687.8610000000001</v>
      </c>
      <c r="I5081" s="4" t="s">
        <v>8990</v>
      </c>
      <c r="J5081" s="15">
        <v>1.2568829999999999E-6</v>
      </c>
      <c r="K5081" s="15">
        <v>0.59812220000000005</v>
      </c>
      <c r="L5081" s="4">
        <v>1.5578E-2</v>
      </c>
      <c r="M5081" s="4">
        <v>9.2294339999999995</v>
      </c>
      <c r="N5081" s="4" t="s">
        <v>13234</v>
      </c>
      <c r="O5081" s="4" t="s">
        <v>8992</v>
      </c>
      <c r="P5081" s="4">
        <v>22</v>
      </c>
      <c r="Q5081" s="4">
        <v>1</v>
      </c>
      <c r="R5081" s="4">
        <v>11</v>
      </c>
      <c r="S5081" s="4">
        <v>6</v>
      </c>
      <c r="T5081" s="15">
        <v>1.3965019999999999E-9</v>
      </c>
      <c r="U5081" s="15">
        <v>1.0174330000000001E-3</v>
      </c>
    </row>
    <row r="5082" spans="1:21" x14ac:dyDescent="0.25">
      <c r="A5082" s="4">
        <v>5080</v>
      </c>
      <c r="B5082" s="4" t="s">
        <v>15973</v>
      </c>
      <c r="C5082" s="4">
        <v>3</v>
      </c>
      <c r="D5082" s="93">
        <v>1718.8989999999999</v>
      </c>
      <c r="E5082" s="4" t="s">
        <v>10966</v>
      </c>
      <c r="F5082" s="4" t="s">
        <v>8988</v>
      </c>
      <c r="G5082" s="4" t="s">
        <v>8989</v>
      </c>
      <c r="H5082" s="93">
        <v>1718.8969999999999</v>
      </c>
      <c r="I5082" s="4" t="s">
        <v>8990</v>
      </c>
      <c r="J5082" s="15">
        <v>1</v>
      </c>
      <c r="K5082" s="15">
        <v>0.64025109999999996</v>
      </c>
      <c r="L5082" s="4">
        <v>1.4610000000000001E-3</v>
      </c>
      <c r="M5082" s="4">
        <v>0.84996400000000005</v>
      </c>
      <c r="N5082" s="4" t="s">
        <v>10648</v>
      </c>
      <c r="O5082" s="4" t="s">
        <v>9004</v>
      </c>
      <c r="P5082" s="4">
        <v>17</v>
      </c>
      <c r="Q5082" s="4">
        <v>1</v>
      </c>
      <c r="R5082" s="4">
        <v>7</v>
      </c>
      <c r="S5082" s="4">
        <v>3</v>
      </c>
      <c r="T5082" s="15">
        <v>1</v>
      </c>
      <c r="U5082" s="15">
        <v>1</v>
      </c>
    </row>
    <row r="5083" spans="1:21" x14ac:dyDescent="0.25">
      <c r="A5083" s="4">
        <v>5081</v>
      </c>
      <c r="B5083" s="4" t="s">
        <v>15974</v>
      </c>
      <c r="C5083" s="4">
        <v>3</v>
      </c>
      <c r="D5083" s="93">
        <v>1534.7860000000001</v>
      </c>
      <c r="E5083" s="4" t="s">
        <v>15975</v>
      </c>
      <c r="F5083" s="4" t="s">
        <v>8988</v>
      </c>
      <c r="G5083" s="4" t="s">
        <v>8989</v>
      </c>
      <c r="H5083" s="93">
        <v>1534.7819999999999</v>
      </c>
      <c r="I5083" s="4" t="s">
        <v>8990</v>
      </c>
      <c r="J5083" s="15">
        <v>1</v>
      </c>
      <c r="K5083" s="15">
        <v>0.64177899999999999</v>
      </c>
      <c r="L5083" s="4">
        <v>4.5370000000000002E-3</v>
      </c>
      <c r="M5083" s="4">
        <v>2.9561199999999999</v>
      </c>
      <c r="N5083" s="4" t="s">
        <v>15976</v>
      </c>
      <c r="O5083" s="4" t="s">
        <v>9004</v>
      </c>
      <c r="P5083" s="4">
        <v>6</v>
      </c>
      <c r="Q5083" s="4">
        <v>1</v>
      </c>
      <c r="R5083" s="4">
        <v>5</v>
      </c>
      <c r="S5083" s="4">
        <v>2</v>
      </c>
      <c r="T5083" s="15">
        <v>1</v>
      </c>
      <c r="U5083" s="15">
        <v>1</v>
      </c>
    </row>
    <row r="5084" spans="1:21" x14ac:dyDescent="0.25">
      <c r="A5084" s="4">
        <v>5082</v>
      </c>
      <c r="B5084" s="4" t="s">
        <v>15977</v>
      </c>
      <c r="C5084" s="4">
        <v>3</v>
      </c>
      <c r="D5084" s="93">
        <v>1353.7049999999999</v>
      </c>
      <c r="E5084" s="4" t="s">
        <v>9205</v>
      </c>
      <c r="F5084" s="4" t="s">
        <v>8988</v>
      </c>
      <c r="G5084" s="4" t="s">
        <v>8989</v>
      </c>
      <c r="H5084" s="93">
        <v>1353.6949999999999</v>
      </c>
      <c r="I5084" s="4" t="s">
        <v>8990</v>
      </c>
      <c r="J5084" s="15">
        <v>5.352618E-3</v>
      </c>
      <c r="K5084" s="15">
        <v>0.64206629999999998</v>
      </c>
      <c r="L5084" s="4">
        <v>1.0408000000000001E-2</v>
      </c>
      <c r="M5084" s="4">
        <v>7.6885859999999999</v>
      </c>
      <c r="N5084" s="4" t="s">
        <v>9206</v>
      </c>
      <c r="O5084" s="4" t="s">
        <v>9004</v>
      </c>
      <c r="P5084" s="4">
        <v>23</v>
      </c>
      <c r="Q5084" s="4">
        <v>1</v>
      </c>
      <c r="R5084" s="4">
        <v>8</v>
      </c>
      <c r="S5084" s="4">
        <v>8</v>
      </c>
      <c r="T5084" s="15">
        <v>2.0714110000000001E-2</v>
      </c>
      <c r="U5084" s="15">
        <v>3.688825E-5</v>
      </c>
    </row>
    <row r="5085" spans="1:21" x14ac:dyDescent="0.25">
      <c r="A5085" s="4">
        <v>5083</v>
      </c>
      <c r="B5085" s="4" t="s">
        <v>15978</v>
      </c>
      <c r="C5085" s="4">
        <v>3</v>
      </c>
      <c r="D5085" s="93">
        <v>2580.3159999999998</v>
      </c>
      <c r="E5085" s="4" t="s">
        <v>10930</v>
      </c>
      <c r="F5085" s="4" t="s">
        <v>8988</v>
      </c>
      <c r="G5085" s="4" t="s">
        <v>8989</v>
      </c>
      <c r="H5085" s="93">
        <v>2580.3130000000001</v>
      </c>
      <c r="I5085" s="4" t="s">
        <v>8990</v>
      </c>
      <c r="J5085" s="15">
        <v>1</v>
      </c>
      <c r="K5085" s="15">
        <v>0.64230189999999998</v>
      </c>
      <c r="L5085" s="4">
        <v>3.0980000000000001E-3</v>
      </c>
      <c r="M5085" s="4">
        <v>1.2006289999999999</v>
      </c>
      <c r="N5085" s="4" t="s">
        <v>10931</v>
      </c>
      <c r="O5085" s="4" t="s">
        <v>9004</v>
      </c>
      <c r="P5085" s="4">
        <v>16</v>
      </c>
      <c r="Q5085" s="4">
        <v>1</v>
      </c>
      <c r="R5085" s="4">
        <v>14</v>
      </c>
      <c r="S5085" s="4">
        <v>2</v>
      </c>
      <c r="T5085" s="15">
        <v>1</v>
      </c>
      <c r="U5085" s="15">
        <v>1</v>
      </c>
    </row>
    <row r="5086" spans="1:21" x14ac:dyDescent="0.25">
      <c r="A5086" s="4">
        <v>5084</v>
      </c>
      <c r="B5086" s="4" t="s">
        <v>15979</v>
      </c>
      <c r="C5086" s="4">
        <v>3</v>
      </c>
      <c r="D5086" s="93">
        <v>1474.683</v>
      </c>
      <c r="E5086" s="4" t="s">
        <v>13540</v>
      </c>
      <c r="F5086" s="4" t="s">
        <v>8988</v>
      </c>
      <c r="G5086" s="4" t="s">
        <v>8989</v>
      </c>
      <c r="H5086" s="93">
        <v>1474.67</v>
      </c>
      <c r="I5086" s="4" t="s">
        <v>8990</v>
      </c>
      <c r="J5086" s="15">
        <v>1.012612E-3</v>
      </c>
      <c r="K5086" s="15">
        <v>0.59959499999999999</v>
      </c>
      <c r="L5086" s="4">
        <v>1.3221E-2</v>
      </c>
      <c r="M5086" s="4">
        <v>8.9653980000000004</v>
      </c>
      <c r="N5086" s="4" t="s">
        <v>13541</v>
      </c>
      <c r="O5086" s="4" t="s">
        <v>8992</v>
      </c>
      <c r="P5086" s="4">
        <v>3</v>
      </c>
      <c r="Q5086" s="4">
        <v>1</v>
      </c>
      <c r="R5086" s="4">
        <v>11</v>
      </c>
      <c r="S5086" s="4">
        <v>7</v>
      </c>
      <c r="T5086" s="15">
        <v>5.1935189999999999E-11</v>
      </c>
      <c r="U5086" s="15">
        <v>2.4952300000000002E-3</v>
      </c>
    </row>
    <row r="5087" spans="1:21" x14ac:dyDescent="0.25">
      <c r="A5087" s="4">
        <v>5085</v>
      </c>
      <c r="B5087" s="4" t="s">
        <v>15980</v>
      </c>
      <c r="C5087" s="4">
        <v>3</v>
      </c>
      <c r="D5087" s="93">
        <v>1456.8119999999999</v>
      </c>
      <c r="E5087" s="4" t="s">
        <v>15981</v>
      </c>
      <c r="F5087" s="4" t="s">
        <v>8988</v>
      </c>
      <c r="G5087" s="4" t="s">
        <v>8989</v>
      </c>
      <c r="H5087" s="93">
        <v>1456.8119999999999</v>
      </c>
      <c r="I5087" s="4" t="s">
        <v>8990</v>
      </c>
      <c r="J5087" s="15">
        <v>3.8676420000000003E-5</v>
      </c>
      <c r="K5087" s="15">
        <v>0.59987279999999998</v>
      </c>
      <c r="L5087" s="4">
        <v>4.1300000000000001E-4</v>
      </c>
      <c r="M5087" s="4">
        <v>0.28349600000000003</v>
      </c>
      <c r="N5087" s="4" t="s">
        <v>15982</v>
      </c>
      <c r="O5087" s="4" t="s">
        <v>8992</v>
      </c>
      <c r="P5087" s="4">
        <v>16</v>
      </c>
      <c r="Q5087" s="4">
        <v>1</v>
      </c>
      <c r="R5087" s="4">
        <v>7</v>
      </c>
      <c r="S5087" s="4">
        <v>6</v>
      </c>
      <c r="T5087" s="15">
        <v>1.3521750000000001E-6</v>
      </c>
      <c r="U5087" s="15">
        <v>5.6230940000000001E-4</v>
      </c>
    </row>
    <row r="5088" spans="1:21" x14ac:dyDescent="0.25">
      <c r="A5088" s="4">
        <v>5086</v>
      </c>
      <c r="B5088" s="4" t="s">
        <v>15983</v>
      </c>
      <c r="C5088" s="4">
        <v>3</v>
      </c>
      <c r="D5088" s="93">
        <v>2187.078</v>
      </c>
      <c r="E5088" s="4" t="s">
        <v>15984</v>
      </c>
      <c r="F5088" s="4" t="s">
        <v>8988</v>
      </c>
      <c r="G5088" s="4" t="s">
        <v>8989</v>
      </c>
      <c r="H5088" s="93">
        <v>2187.078</v>
      </c>
      <c r="I5088" s="4" t="s">
        <v>8990</v>
      </c>
      <c r="J5088" s="15">
        <v>0.69444720000000004</v>
      </c>
      <c r="K5088" s="15">
        <v>0.60061249999999999</v>
      </c>
      <c r="L5088" s="4">
        <v>-1.46E-4</v>
      </c>
      <c r="M5088" s="4">
        <v>-6.6755999999999996E-2</v>
      </c>
      <c r="N5088" s="4" t="s">
        <v>15985</v>
      </c>
      <c r="O5088" s="4" t="s">
        <v>8992</v>
      </c>
      <c r="P5088" s="4">
        <v>13</v>
      </c>
      <c r="Q5088" s="4">
        <v>1</v>
      </c>
      <c r="R5088" s="4">
        <v>5</v>
      </c>
      <c r="S5088" s="4">
        <v>6</v>
      </c>
      <c r="T5088" s="15">
        <v>0.76123099999999999</v>
      </c>
      <c r="U5088" s="15">
        <v>1</v>
      </c>
    </row>
    <row r="5089" spans="1:21" x14ac:dyDescent="0.25">
      <c r="A5089" s="4">
        <v>5087</v>
      </c>
      <c r="B5089" s="4" t="s">
        <v>15986</v>
      </c>
      <c r="C5089" s="4">
        <v>3</v>
      </c>
      <c r="D5089" s="93">
        <v>2052.9879999999998</v>
      </c>
      <c r="E5089" s="4" t="s">
        <v>15791</v>
      </c>
      <c r="F5089" s="4" t="s">
        <v>8988</v>
      </c>
      <c r="G5089" s="4" t="s">
        <v>8989</v>
      </c>
      <c r="H5089" s="93">
        <v>2052.9690000000001</v>
      </c>
      <c r="I5089" s="4" t="s">
        <v>8990</v>
      </c>
      <c r="J5089" s="15">
        <v>4.4885079999999999E-4</v>
      </c>
      <c r="K5089" s="15">
        <v>0.60080829999999996</v>
      </c>
      <c r="L5089" s="4">
        <v>1.8484E-2</v>
      </c>
      <c r="M5089" s="4">
        <v>9.0035439999999998</v>
      </c>
      <c r="N5089" s="4" t="s">
        <v>15792</v>
      </c>
      <c r="O5089" s="4" t="s">
        <v>8992</v>
      </c>
      <c r="P5089" s="4">
        <v>21</v>
      </c>
      <c r="Q5089" s="4">
        <v>1</v>
      </c>
      <c r="R5089" s="4">
        <v>8</v>
      </c>
      <c r="S5089" s="4">
        <v>14</v>
      </c>
      <c r="T5089" s="15">
        <v>2.7934520000000001E-3</v>
      </c>
      <c r="U5089" s="15">
        <v>2.381015E-10</v>
      </c>
    </row>
    <row r="5090" spans="1:21" x14ac:dyDescent="0.25">
      <c r="A5090" s="4">
        <v>5088</v>
      </c>
      <c r="B5090" s="4" t="s">
        <v>15987</v>
      </c>
      <c r="C5090" s="4">
        <v>2</v>
      </c>
      <c r="D5090" s="93">
        <v>1992.0630000000001</v>
      </c>
      <c r="E5090" s="4" t="s">
        <v>15988</v>
      </c>
      <c r="F5090" s="4" t="s">
        <v>8988</v>
      </c>
      <c r="G5090" s="4" t="s">
        <v>8989</v>
      </c>
      <c r="H5090" s="93">
        <v>1992.058</v>
      </c>
      <c r="I5090" s="4" t="s">
        <v>8990</v>
      </c>
      <c r="J5090" s="15">
        <v>0.1092436</v>
      </c>
      <c r="K5090" s="15">
        <v>0.60221740000000001</v>
      </c>
      <c r="L5090" s="4">
        <v>4.8549999999999999E-3</v>
      </c>
      <c r="M5090" s="4">
        <v>2.4371779999999998</v>
      </c>
      <c r="N5090" s="4" t="s">
        <v>15989</v>
      </c>
      <c r="O5090" s="4" t="s">
        <v>8992</v>
      </c>
      <c r="P5090" s="4">
        <v>19</v>
      </c>
      <c r="Q5090" s="4">
        <v>1</v>
      </c>
      <c r="R5090" s="4">
        <v>7.5</v>
      </c>
      <c r="S5090" s="4">
        <v>8.5</v>
      </c>
      <c r="T5090" s="15">
        <v>9.0476199999999993E-6</v>
      </c>
      <c r="U5090" s="15">
        <v>0.35104489999999999</v>
      </c>
    </row>
    <row r="5091" spans="1:21" x14ac:dyDescent="0.25">
      <c r="A5091" s="4">
        <v>5089</v>
      </c>
      <c r="B5091" s="4" t="s">
        <v>15990</v>
      </c>
      <c r="C5091" s="4">
        <v>4</v>
      </c>
      <c r="D5091" s="93">
        <v>2226.1579999999999</v>
      </c>
      <c r="E5091" s="4" t="s">
        <v>9908</v>
      </c>
      <c r="F5091" s="4" t="s">
        <v>8988</v>
      </c>
      <c r="G5091" s="4" t="s">
        <v>8989</v>
      </c>
      <c r="H5091" s="93">
        <v>2226.1550000000002</v>
      </c>
      <c r="I5091" s="4" t="s">
        <v>8990</v>
      </c>
      <c r="J5091" s="15">
        <v>1.9727860000000001E-7</v>
      </c>
      <c r="K5091" s="15">
        <v>0.60296669999999997</v>
      </c>
      <c r="L5091" s="4">
        <v>3.0730000000000002E-3</v>
      </c>
      <c r="M5091" s="4">
        <v>1.3804069999999999</v>
      </c>
      <c r="N5091" s="4" t="s">
        <v>9909</v>
      </c>
      <c r="O5091" s="4" t="s">
        <v>8992</v>
      </c>
      <c r="P5091" s="4">
        <v>16</v>
      </c>
      <c r="Q5091" s="4">
        <v>1</v>
      </c>
      <c r="R5091" s="4">
        <v>12</v>
      </c>
      <c r="S5091" s="4">
        <v>8</v>
      </c>
      <c r="T5091" s="15">
        <v>1.3672429999999999E-10</v>
      </c>
      <c r="U5091" s="15">
        <v>3.9348849999999999E-10</v>
      </c>
    </row>
    <row r="5092" spans="1:21" x14ac:dyDescent="0.25">
      <c r="A5092" s="4">
        <v>5090</v>
      </c>
      <c r="B5092" s="4" t="s">
        <v>15991</v>
      </c>
      <c r="C5092" s="4">
        <v>2</v>
      </c>
      <c r="D5092" s="93">
        <v>1763.8620000000001</v>
      </c>
      <c r="E5092" s="4" t="s">
        <v>9221</v>
      </c>
      <c r="F5092" s="4" t="s">
        <v>8988</v>
      </c>
      <c r="G5092" s="4" t="s">
        <v>8989</v>
      </c>
      <c r="H5092" s="93">
        <v>1763.848</v>
      </c>
      <c r="I5092" s="4" t="s">
        <v>9079</v>
      </c>
      <c r="J5092" s="15">
        <v>3.8438470000000001E-4</v>
      </c>
      <c r="K5092" s="15">
        <v>0.60363540000000004</v>
      </c>
      <c r="L5092" s="4">
        <v>1.3906999999999999E-2</v>
      </c>
      <c r="M5092" s="4">
        <v>7.8844669999999999</v>
      </c>
      <c r="N5092" s="4" t="s">
        <v>9222</v>
      </c>
      <c r="O5092" s="4" t="s">
        <v>8992</v>
      </c>
      <c r="P5092" s="4">
        <v>19</v>
      </c>
      <c r="Q5092" s="4">
        <v>1</v>
      </c>
      <c r="R5092" s="4">
        <v>12</v>
      </c>
      <c r="S5092" s="4">
        <v>4</v>
      </c>
      <c r="T5092" s="15">
        <v>3.2467080000000001E-8</v>
      </c>
      <c r="U5092" s="15">
        <v>3.7305970000000003E-5</v>
      </c>
    </row>
    <row r="5093" spans="1:21" x14ac:dyDescent="0.25">
      <c r="A5093" s="4">
        <v>5091</v>
      </c>
      <c r="B5093" s="4" t="s">
        <v>15992</v>
      </c>
      <c r="C5093" s="4">
        <v>3</v>
      </c>
      <c r="D5093" s="93">
        <v>2459.3319999999999</v>
      </c>
      <c r="E5093" s="4" t="s">
        <v>15325</v>
      </c>
      <c r="F5093" s="4" t="s">
        <v>8988</v>
      </c>
      <c r="G5093" s="4" t="s">
        <v>8989</v>
      </c>
      <c r="H5093" s="93">
        <v>2459.3110000000001</v>
      </c>
      <c r="I5093" s="4" t="s">
        <v>8990</v>
      </c>
      <c r="J5093" s="15">
        <v>1.367327E-3</v>
      </c>
      <c r="K5093" s="15">
        <v>0.60505310000000001</v>
      </c>
      <c r="L5093" s="4">
        <v>2.0943E-2</v>
      </c>
      <c r="M5093" s="4">
        <v>8.5157980000000002</v>
      </c>
      <c r="N5093" s="4" t="s">
        <v>15326</v>
      </c>
      <c r="O5093" s="4" t="s">
        <v>8992</v>
      </c>
      <c r="P5093" s="4">
        <v>21</v>
      </c>
      <c r="Q5093" s="4">
        <v>1</v>
      </c>
      <c r="R5093" s="4">
        <v>7</v>
      </c>
      <c r="S5093" s="4">
        <v>9</v>
      </c>
      <c r="T5093" s="15">
        <v>1.673987E-6</v>
      </c>
      <c r="U5093" s="15">
        <v>1.8391709999999999E-3</v>
      </c>
    </row>
    <row r="5094" spans="1:21" x14ac:dyDescent="0.25">
      <c r="A5094" s="4">
        <v>5092</v>
      </c>
      <c r="B5094" s="4" t="s">
        <v>15993</v>
      </c>
      <c r="C5094" s="4">
        <v>4</v>
      </c>
      <c r="D5094" s="93">
        <v>2565.37</v>
      </c>
      <c r="E5094" s="4" t="s">
        <v>10613</v>
      </c>
      <c r="F5094" s="4" t="s">
        <v>8988</v>
      </c>
      <c r="G5094" s="4" t="s">
        <v>8989</v>
      </c>
      <c r="H5094" s="93">
        <v>2565.3670000000002</v>
      </c>
      <c r="I5094" s="4" t="s">
        <v>8990</v>
      </c>
      <c r="J5094" s="15">
        <v>2.4543180000000001E-5</v>
      </c>
      <c r="K5094" s="15">
        <v>0.60696369999999999</v>
      </c>
      <c r="L5094" s="4">
        <v>3.4749999999999998E-3</v>
      </c>
      <c r="M5094" s="4">
        <v>1.354582</v>
      </c>
      <c r="N5094" s="4" t="s">
        <v>10614</v>
      </c>
      <c r="O5094" s="4" t="s">
        <v>8992</v>
      </c>
      <c r="P5094" s="4">
        <v>17</v>
      </c>
      <c r="Q5094" s="4">
        <v>1</v>
      </c>
      <c r="R5094" s="4">
        <v>15</v>
      </c>
      <c r="S5094" s="4">
        <v>5</v>
      </c>
      <c r="T5094" s="15">
        <v>4.7828260000000003E-10</v>
      </c>
      <c r="U5094" s="15">
        <v>2.8697179999999999E-5</v>
      </c>
    </row>
    <row r="5095" spans="1:21" x14ac:dyDescent="0.25">
      <c r="A5095" s="4">
        <v>5093</v>
      </c>
      <c r="B5095" s="4" t="s">
        <v>15994</v>
      </c>
      <c r="C5095" s="4">
        <v>4</v>
      </c>
      <c r="D5095" s="93">
        <v>3175.5770000000002</v>
      </c>
      <c r="E5095" s="4" t="s">
        <v>13179</v>
      </c>
      <c r="F5095" s="4" t="s">
        <v>8988</v>
      </c>
      <c r="G5095" s="4" t="s">
        <v>8989</v>
      </c>
      <c r="H5095" s="93">
        <v>3175.556</v>
      </c>
      <c r="I5095" s="4" t="s">
        <v>8999</v>
      </c>
      <c r="J5095" s="15">
        <v>1.565344E-3</v>
      </c>
      <c r="K5095" s="15">
        <v>0.60903169999999995</v>
      </c>
      <c r="L5095" s="4">
        <v>2.1205999999999999E-2</v>
      </c>
      <c r="M5095" s="4">
        <v>6.6778870000000001</v>
      </c>
      <c r="N5095" s="4" t="s">
        <v>11864</v>
      </c>
      <c r="O5095" s="4" t="s">
        <v>8992</v>
      </c>
      <c r="P5095" s="4">
        <v>21</v>
      </c>
      <c r="Q5095" s="4">
        <v>1</v>
      </c>
      <c r="R5095" s="4">
        <v>10</v>
      </c>
      <c r="S5095" s="4">
        <v>9</v>
      </c>
      <c r="T5095" s="15">
        <v>4.627801E-3</v>
      </c>
      <c r="U5095" s="15">
        <v>1.0186100000000001E-5</v>
      </c>
    </row>
    <row r="5096" spans="1:21" x14ac:dyDescent="0.25">
      <c r="A5096" s="4">
        <v>5094</v>
      </c>
      <c r="B5096" s="4" t="s">
        <v>15995</v>
      </c>
      <c r="C5096" s="4">
        <v>3</v>
      </c>
      <c r="D5096" s="93">
        <v>1875.9929999999999</v>
      </c>
      <c r="E5096" s="4" t="s">
        <v>12938</v>
      </c>
      <c r="F5096" s="4" t="s">
        <v>8988</v>
      </c>
      <c r="G5096" s="4" t="s">
        <v>8989</v>
      </c>
      <c r="H5096" s="93">
        <v>1875.992</v>
      </c>
      <c r="I5096" s="4" t="s">
        <v>8990</v>
      </c>
      <c r="J5096" s="15">
        <v>2.020836E-4</v>
      </c>
      <c r="K5096" s="15">
        <v>0.60933029999999999</v>
      </c>
      <c r="L5096" s="4">
        <v>9.3700000000000001E-4</v>
      </c>
      <c r="M5096" s="4">
        <v>0.499469</v>
      </c>
      <c r="N5096" s="4" t="s">
        <v>12939</v>
      </c>
      <c r="O5096" s="4" t="s">
        <v>8992</v>
      </c>
      <c r="P5096" s="4">
        <v>17</v>
      </c>
      <c r="Q5096" s="4">
        <v>1</v>
      </c>
      <c r="R5096" s="4">
        <v>13</v>
      </c>
      <c r="S5096" s="4">
        <v>10</v>
      </c>
      <c r="T5096" s="15">
        <v>4.3516529999999999E-4</v>
      </c>
      <c r="U5096" s="15">
        <v>1.492976E-3</v>
      </c>
    </row>
    <row r="5097" spans="1:21" x14ac:dyDescent="0.25">
      <c r="A5097" s="4">
        <v>5095</v>
      </c>
      <c r="B5097" s="4" t="s">
        <v>15996</v>
      </c>
      <c r="C5097" s="4">
        <v>4</v>
      </c>
      <c r="D5097" s="93">
        <v>3221.5569999999998</v>
      </c>
      <c r="E5097" s="4" t="s">
        <v>11368</v>
      </c>
      <c r="F5097" s="4" t="s">
        <v>8988</v>
      </c>
      <c r="G5097" s="4" t="s">
        <v>8989</v>
      </c>
      <c r="H5097" s="93">
        <v>3221.5320000000002</v>
      </c>
      <c r="I5097" s="4" t="s">
        <v>13385</v>
      </c>
      <c r="J5097" s="15">
        <v>3.5207479999999999E-2</v>
      </c>
      <c r="K5097" s="15">
        <v>0.61058100000000004</v>
      </c>
      <c r="L5097" s="4">
        <v>2.5208000000000001E-2</v>
      </c>
      <c r="M5097" s="4">
        <v>7.8248480000000002</v>
      </c>
      <c r="N5097" s="4" t="s">
        <v>11369</v>
      </c>
      <c r="O5097" s="4" t="s">
        <v>8992</v>
      </c>
      <c r="P5097" s="4">
        <v>20</v>
      </c>
      <c r="Q5097" s="4">
        <v>1</v>
      </c>
      <c r="R5097" s="4">
        <v>15</v>
      </c>
      <c r="S5097" s="4">
        <v>8</v>
      </c>
      <c r="T5097" s="15">
        <v>1.0442419999999999E-2</v>
      </c>
      <c r="U5097" s="15">
        <v>7.0889019999999997E-2</v>
      </c>
    </row>
    <row r="5098" spans="1:21" x14ac:dyDescent="0.25">
      <c r="A5098" s="4">
        <v>5096</v>
      </c>
      <c r="B5098" s="4" t="s">
        <v>15997</v>
      </c>
      <c r="C5098" s="4">
        <v>3</v>
      </c>
      <c r="D5098" s="93">
        <v>2821.4870000000001</v>
      </c>
      <c r="E5098" s="4" t="s">
        <v>15663</v>
      </c>
      <c r="F5098" s="4" t="s">
        <v>8988</v>
      </c>
      <c r="G5098" s="4" t="s">
        <v>8989</v>
      </c>
      <c r="H5098" s="93">
        <v>2821.4650000000001</v>
      </c>
      <c r="I5098" s="4" t="s">
        <v>8990</v>
      </c>
      <c r="J5098" s="15">
        <v>0.64568559999999997</v>
      </c>
      <c r="K5098" s="15">
        <v>0.61065990000000003</v>
      </c>
      <c r="L5098" s="4">
        <v>2.1461999999999998E-2</v>
      </c>
      <c r="M5098" s="4">
        <v>7.6066859999999998</v>
      </c>
      <c r="N5098" s="4" t="s">
        <v>15664</v>
      </c>
      <c r="O5098" s="4" t="s">
        <v>8992</v>
      </c>
      <c r="P5098" s="4">
        <v>20</v>
      </c>
      <c r="Q5098" s="4">
        <v>1</v>
      </c>
      <c r="R5098" s="4">
        <v>3.5</v>
      </c>
      <c r="S5098" s="4">
        <v>7.5</v>
      </c>
      <c r="T5098" s="15">
        <v>0.47267930000000002</v>
      </c>
      <c r="U5098" s="15">
        <v>3.4007280000000001E-2</v>
      </c>
    </row>
    <row r="5099" spans="1:21" x14ac:dyDescent="0.25">
      <c r="A5099" s="4">
        <v>5097</v>
      </c>
      <c r="B5099" s="4" t="s">
        <v>15998</v>
      </c>
      <c r="C5099" s="4">
        <v>4</v>
      </c>
      <c r="D5099" s="93">
        <v>2810.5569999999998</v>
      </c>
      <c r="E5099" s="4" t="s">
        <v>10818</v>
      </c>
      <c r="F5099" s="4" t="s">
        <v>8988</v>
      </c>
      <c r="G5099" s="4" t="s">
        <v>8989</v>
      </c>
      <c r="H5099" s="93">
        <v>2810.53</v>
      </c>
      <c r="I5099" s="4" t="s">
        <v>8990</v>
      </c>
      <c r="J5099" s="15">
        <v>4.6126410000000002E-11</v>
      </c>
      <c r="K5099" s="15">
        <v>0.61079950000000005</v>
      </c>
      <c r="L5099" s="4">
        <v>2.6956999999999998E-2</v>
      </c>
      <c r="M5099" s="4">
        <v>9.5914300000000008</v>
      </c>
      <c r="N5099" s="4" t="s">
        <v>10819</v>
      </c>
      <c r="O5099" s="4" t="s">
        <v>8992</v>
      </c>
      <c r="P5099" s="4">
        <v>21</v>
      </c>
      <c r="Q5099" s="4">
        <v>1</v>
      </c>
      <c r="R5099" s="4">
        <v>18</v>
      </c>
      <c r="S5099" s="4">
        <v>6</v>
      </c>
      <c r="T5099" s="15">
        <v>1.2145099999999999E-10</v>
      </c>
      <c r="U5099" s="15">
        <v>8.9768410000000001E-10</v>
      </c>
    </row>
    <row r="5100" spans="1:21" x14ac:dyDescent="0.25">
      <c r="A5100" s="4">
        <v>5098</v>
      </c>
      <c r="B5100" s="4" t="s">
        <v>15999</v>
      </c>
      <c r="C5100" s="4">
        <v>4</v>
      </c>
      <c r="D5100" s="93">
        <v>2461.3470000000002</v>
      </c>
      <c r="E5100" s="4" t="s">
        <v>15710</v>
      </c>
      <c r="F5100" s="4" t="s">
        <v>8988</v>
      </c>
      <c r="G5100" s="4" t="s">
        <v>8989</v>
      </c>
      <c r="H5100" s="93">
        <v>2461.346</v>
      </c>
      <c r="I5100" s="4" t="s">
        <v>8990</v>
      </c>
      <c r="J5100" s="15">
        <v>0.31836750000000003</v>
      </c>
      <c r="K5100" s="15">
        <v>0.61115810000000004</v>
      </c>
      <c r="L5100" s="4">
        <v>7.7899999999999996E-4</v>
      </c>
      <c r="M5100" s="4">
        <v>0.31649300000000002</v>
      </c>
      <c r="N5100" s="4" t="s">
        <v>15711</v>
      </c>
      <c r="O5100" s="4" t="s">
        <v>8992</v>
      </c>
      <c r="P5100" s="4">
        <v>17</v>
      </c>
      <c r="Q5100" s="4">
        <v>1</v>
      </c>
      <c r="R5100" s="4">
        <v>7.5</v>
      </c>
      <c r="S5100" s="4">
        <v>4.5</v>
      </c>
      <c r="T5100" s="15">
        <v>2.7173189999999999E-8</v>
      </c>
      <c r="U5100" s="15">
        <v>0.1657024</v>
      </c>
    </row>
    <row r="5101" spans="1:21" x14ac:dyDescent="0.25">
      <c r="A5101" s="4">
        <v>5099</v>
      </c>
      <c r="B5101" s="4" t="s">
        <v>16000</v>
      </c>
      <c r="C5101" s="4">
        <v>3</v>
      </c>
      <c r="D5101" s="93">
        <v>3025.55</v>
      </c>
      <c r="E5101" s="4" t="s">
        <v>15879</v>
      </c>
      <c r="F5101" s="4" t="s">
        <v>8988</v>
      </c>
      <c r="G5101" s="4" t="s">
        <v>8989</v>
      </c>
      <c r="H5101" s="93">
        <v>3025.5410000000002</v>
      </c>
      <c r="I5101" s="4" t="s">
        <v>8990</v>
      </c>
      <c r="J5101" s="15">
        <v>5.8840589999999998E-2</v>
      </c>
      <c r="K5101" s="15">
        <v>0.61227419999999999</v>
      </c>
      <c r="L5101" s="4">
        <v>9.3039999999999998E-3</v>
      </c>
      <c r="M5101" s="4">
        <v>3.0751529999999998</v>
      </c>
      <c r="N5101" s="4" t="s">
        <v>15880</v>
      </c>
      <c r="O5101" s="4" t="s">
        <v>8992</v>
      </c>
      <c r="P5101" s="4">
        <v>20</v>
      </c>
      <c r="Q5101" s="4">
        <v>1</v>
      </c>
      <c r="R5101" s="4">
        <v>13</v>
      </c>
      <c r="S5101" s="4">
        <v>4</v>
      </c>
      <c r="T5101" s="15">
        <v>1.866187E-9</v>
      </c>
      <c r="U5101" s="15">
        <v>0.58115660000000002</v>
      </c>
    </row>
    <row r="5102" spans="1:21" x14ac:dyDescent="0.25">
      <c r="A5102" s="4">
        <v>5100</v>
      </c>
      <c r="B5102" s="4" t="s">
        <v>16001</v>
      </c>
      <c r="C5102" s="4">
        <v>5</v>
      </c>
      <c r="D5102" s="93">
        <v>3135.5349999999999</v>
      </c>
      <c r="E5102" s="4" t="s">
        <v>13590</v>
      </c>
      <c r="F5102" s="4" t="s">
        <v>8988</v>
      </c>
      <c r="G5102" s="4" t="s">
        <v>8989</v>
      </c>
      <c r="H5102" s="93">
        <v>3135.5450000000001</v>
      </c>
      <c r="I5102" s="4" t="s">
        <v>8990</v>
      </c>
      <c r="J5102" s="15">
        <v>1</v>
      </c>
      <c r="K5102" s="15">
        <v>0.61274890000000004</v>
      </c>
      <c r="L5102" s="4">
        <v>-9.9860000000000001E-3</v>
      </c>
      <c r="M5102" s="4">
        <v>-3.184774</v>
      </c>
      <c r="N5102" s="4" t="s">
        <v>13591</v>
      </c>
      <c r="O5102" s="4" t="s">
        <v>8992</v>
      </c>
      <c r="P5102" s="4">
        <v>15</v>
      </c>
      <c r="Q5102" s="4">
        <v>1</v>
      </c>
      <c r="R5102" s="4">
        <v>15.5</v>
      </c>
      <c r="S5102" s="4">
        <v>3.5</v>
      </c>
      <c r="T5102" s="15">
        <v>9.8950609999999999E-9</v>
      </c>
      <c r="U5102" s="15">
        <v>1</v>
      </c>
    </row>
    <row r="5103" spans="1:21" x14ac:dyDescent="0.25">
      <c r="A5103" s="4">
        <v>5101</v>
      </c>
      <c r="B5103" s="4" t="s">
        <v>16002</v>
      </c>
      <c r="C5103" s="4">
        <v>4</v>
      </c>
      <c r="D5103" s="93">
        <v>3025.5509999999999</v>
      </c>
      <c r="E5103" s="4" t="s">
        <v>15879</v>
      </c>
      <c r="F5103" s="4" t="s">
        <v>8988</v>
      </c>
      <c r="G5103" s="4" t="s">
        <v>8989</v>
      </c>
      <c r="H5103" s="93">
        <v>3025.5410000000002</v>
      </c>
      <c r="I5103" s="4" t="s">
        <v>8990</v>
      </c>
      <c r="J5103" s="15">
        <v>1</v>
      </c>
      <c r="K5103" s="15">
        <v>0.61330209999999996</v>
      </c>
      <c r="L5103" s="4">
        <v>9.8209999999999999E-3</v>
      </c>
      <c r="M5103" s="4">
        <v>3.2460309999999999</v>
      </c>
      <c r="N5103" s="4" t="s">
        <v>15880</v>
      </c>
      <c r="O5103" s="4" t="s">
        <v>8992</v>
      </c>
      <c r="P5103" s="4">
        <v>20</v>
      </c>
      <c r="Q5103" s="4">
        <v>1</v>
      </c>
      <c r="R5103" s="4">
        <v>9</v>
      </c>
      <c r="S5103" s="4">
        <v>4</v>
      </c>
      <c r="T5103" s="15">
        <v>5.8901869999999997E-5</v>
      </c>
      <c r="U5103" s="15">
        <v>1</v>
      </c>
    </row>
    <row r="5104" spans="1:21" x14ac:dyDescent="0.25">
      <c r="A5104" s="4">
        <v>5102</v>
      </c>
      <c r="B5104" s="4" t="s">
        <v>16003</v>
      </c>
      <c r="C5104" s="4">
        <v>4</v>
      </c>
      <c r="D5104" s="93">
        <v>1973.0340000000001</v>
      </c>
      <c r="E5104" s="4" t="s">
        <v>10825</v>
      </c>
      <c r="F5104" s="4" t="s">
        <v>8988</v>
      </c>
      <c r="G5104" s="4" t="s">
        <v>8989</v>
      </c>
      <c r="H5104" s="93">
        <v>1973.0309999999999</v>
      </c>
      <c r="I5104" s="4" t="s">
        <v>8990</v>
      </c>
      <c r="J5104" s="15">
        <v>2.915604E-3</v>
      </c>
      <c r="K5104" s="15">
        <v>0.61337710000000001</v>
      </c>
      <c r="L5104" s="4">
        <v>3.29E-3</v>
      </c>
      <c r="M5104" s="4">
        <v>1.6674850000000001</v>
      </c>
      <c r="N5104" s="4" t="s">
        <v>10826</v>
      </c>
      <c r="O5104" s="4" t="s">
        <v>8992</v>
      </c>
      <c r="P5104" s="4">
        <v>17</v>
      </c>
      <c r="Q5104" s="4">
        <v>1</v>
      </c>
      <c r="R5104" s="4">
        <v>12.5</v>
      </c>
      <c r="S5104" s="4">
        <v>5.5</v>
      </c>
      <c r="T5104" s="15">
        <v>4.46625E-8</v>
      </c>
      <c r="U5104" s="15">
        <v>1.652117E-3</v>
      </c>
    </row>
    <row r="5105" spans="1:21" x14ac:dyDescent="0.25">
      <c r="A5105" s="4">
        <v>5103</v>
      </c>
      <c r="B5105" s="4" t="s">
        <v>16004</v>
      </c>
      <c r="C5105" s="4">
        <v>4</v>
      </c>
      <c r="D5105" s="93">
        <v>2316.1689999999999</v>
      </c>
      <c r="E5105" s="4" t="s">
        <v>11977</v>
      </c>
      <c r="F5105" s="4" t="s">
        <v>8988</v>
      </c>
      <c r="G5105" s="4" t="s">
        <v>8989</v>
      </c>
      <c r="H5105" s="93">
        <v>2316.165</v>
      </c>
      <c r="I5105" s="4" t="s">
        <v>9438</v>
      </c>
      <c r="J5105" s="15">
        <v>7.8060650000000001E-8</v>
      </c>
      <c r="K5105" s="15">
        <v>0.61380219999999996</v>
      </c>
      <c r="L5105" s="4">
        <v>3.5330000000000001E-3</v>
      </c>
      <c r="M5105" s="4">
        <v>1.525366</v>
      </c>
      <c r="N5105" s="4" t="s">
        <v>11978</v>
      </c>
      <c r="O5105" s="4" t="s">
        <v>8992</v>
      </c>
      <c r="P5105" s="4">
        <v>15</v>
      </c>
      <c r="Q5105" s="4">
        <v>1</v>
      </c>
      <c r="R5105" s="4">
        <v>15.5</v>
      </c>
      <c r="S5105" s="4">
        <v>10.5</v>
      </c>
      <c r="T5105" s="15">
        <v>8.7224129999999996E-9</v>
      </c>
      <c r="U5105" s="15">
        <v>2.8187449999999999E-7</v>
      </c>
    </row>
    <row r="5106" spans="1:21" x14ac:dyDescent="0.25">
      <c r="A5106" s="4">
        <v>5104</v>
      </c>
      <c r="B5106" s="4" t="s">
        <v>16005</v>
      </c>
      <c r="C5106" s="4">
        <v>3</v>
      </c>
      <c r="D5106" s="93">
        <v>2304.163</v>
      </c>
      <c r="E5106" s="4" t="s">
        <v>11150</v>
      </c>
      <c r="F5106" s="4" t="s">
        <v>8988</v>
      </c>
      <c r="G5106" s="4" t="s">
        <v>8989</v>
      </c>
      <c r="H5106" s="93">
        <v>2304.1619999999998</v>
      </c>
      <c r="I5106" s="4" t="s">
        <v>8990</v>
      </c>
      <c r="J5106" s="15">
        <v>2.7239359999999999E-4</v>
      </c>
      <c r="K5106" s="15">
        <v>0.61387539999999996</v>
      </c>
      <c r="L5106" s="4">
        <v>1.495E-3</v>
      </c>
      <c r="M5106" s="4">
        <v>0.64882600000000001</v>
      </c>
      <c r="N5106" s="4" t="s">
        <v>11151</v>
      </c>
      <c r="O5106" s="4" t="s">
        <v>8992</v>
      </c>
      <c r="P5106" s="4">
        <v>17</v>
      </c>
      <c r="Q5106" s="4">
        <v>1</v>
      </c>
      <c r="R5106" s="4">
        <v>6</v>
      </c>
      <c r="S5106" s="4">
        <v>6</v>
      </c>
      <c r="T5106" s="15">
        <v>1.112429E-2</v>
      </c>
      <c r="U5106" s="15">
        <v>3.7969779999999999E-3</v>
      </c>
    </row>
    <row r="5107" spans="1:21" x14ac:dyDescent="0.25">
      <c r="A5107" s="4">
        <v>5105</v>
      </c>
      <c r="B5107" s="4" t="s">
        <v>16006</v>
      </c>
      <c r="C5107" s="4">
        <v>4</v>
      </c>
      <c r="D5107" s="93">
        <v>2226.1579999999999</v>
      </c>
      <c r="E5107" s="4" t="s">
        <v>9908</v>
      </c>
      <c r="F5107" s="4" t="s">
        <v>8988</v>
      </c>
      <c r="G5107" s="4" t="s">
        <v>8989</v>
      </c>
      <c r="H5107" s="93">
        <v>2226.1550000000002</v>
      </c>
      <c r="I5107" s="4" t="s">
        <v>8990</v>
      </c>
      <c r="J5107" s="15">
        <v>1.020424E-7</v>
      </c>
      <c r="K5107" s="15">
        <v>0.61428190000000005</v>
      </c>
      <c r="L5107" s="4">
        <v>3.0730000000000002E-3</v>
      </c>
      <c r="M5107" s="4">
        <v>1.3804069999999999</v>
      </c>
      <c r="N5107" s="4" t="s">
        <v>9909</v>
      </c>
      <c r="O5107" s="4" t="s">
        <v>8992</v>
      </c>
      <c r="P5107" s="4">
        <v>16</v>
      </c>
      <c r="Q5107" s="4">
        <v>1</v>
      </c>
      <c r="R5107" s="4">
        <v>12</v>
      </c>
      <c r="S5107" s="4">
        <v>7</v>
      </c>
      <c r="T5107" s="15">
        <v>1.719769E-11</v>
      </c>
      <c r="U5107" s="15">
        <v>1.7289880000000001E-7</v>
      </c>
    </row>
    <row r="5108" spans="1:21" x14ac:dyDescent="0.25">
      <c r="A5108" s="4">
        <v>5106</v>
      </c>
      <c r="B5108" s="4" t="s">
        <v>16007</v>
      </c>
      <c r="C5108" s="4">
        <v>4</v>
      </c>
      <c r="D5108" s="93">
        <v>1875.9939999999999</v>
      </c>
      <c r="E5108" s="4" t="s">
        <v>12938</v>
      </c>
      <c r="F5108" s="4" t="s">
        <v>8988</v>
      </c>
      <c r="G5108" s="4" t="s">
        <v>8989</v>
      </c>
      <c r="H5108" s="93">
        <v>1875.992</v>
      </c>
      <c r="I5108" s="4" t="s">
        <v>8990</v>
      </c>
      <c r="J5108" s="15">
        <v>2.3446109999999999E-3</v>
      </c>
      <c r="K5108" s="15">
        <v>0.61560499999999996</v>
      </c>
      <c r="L5108" s="4">
        <v>1.377E-3</v>
      </c>
      <c r="M5108" s="4">
        <v>0.734012</v>
      </c>
      <c r="N5108" s="4" t="s">
        <v>12939</v>
      </c>
      <c r="O5108" s="4" t="s">
        <v>8992</v>
      </c>
      <c r="P5108" s="4">
        <v>17</v>
      </c>
      <c r="Q5108" s="4">
        <v>1</v>
      </c>
      <c r="R5108" s="4">
        <v>8</v>
      </c>
      <c r="S5108" s="4">
        <v>8</v>
      </c>
      <c r="T5108" s="15">
        <v>1.6507850000000001E-2</v>
      </c>
      <c r="U5108" s="15">
        <v>1.780558E-3</v>
      </c>
    </row>
    <row r="5109" spans="1:21" x14ac:dyDescent="0.25">
      <c r="A5109" s="4">
        <v>5107</v>
      </c>
      <c r="B5109" s="4" t="s">
        <v>16008</v>
      </c>
      <c r="C5109" s="4">
        <v>4</v>
      </c>
      <c r="D5109" s="93">
        <v>2383.3069999999998</v>
      </c>
      <c r="E5109" s="4" t="s">
        <v>9835</v>
      </c>
      <c r="F5109" s="4" t="s">
        <v>8988</v>
      </c>
      <c r="G5109" s="4" t="s">
        <v>8989</v>
      </c>
      <c r="H5109" s="93">
        <v>2383.288</v>
      </c>
      <c r="I5109" s="4" t="s">
        <v>8990</v>
      </c>
      <c r="J5109" s="15">
        <v>4.4767010000000001E-5</v>
      </c>
      <c r="K5109" s="15">
        <v>0.64331349999999998</v>
      </c>
      <c r="L5109" s="4">
        <v>1.9161999999999998E-2</v>
      </c>
      <c r="M5109" s="4">
        <v>8.0401530000000001</v>
      </c>
      <c r="N5109" s="4" t="s">
        <v>9836</v>
      </c>
      <c r="O5109" s="4" t="s">
        <v>9004</v>
      </c>
      <c r="P5109" s="4">
        <v>23</v>
      </c>
      <c r="Q5109" s="4">
        <v>1</v>
      </c>
      <c r="R5109" s="4">
        <v>15</v>
      </c>
      <c r="S5109" s="4">
        <v>6</v>
      </c>
      <c r="T5109" s="15">
        <v>6.9271450000000003E-7</v>
      </c>
      <c r="U5109" s="15">
        <v>1.95169E-6</v>
      </c>
    </row>
    <row r="5110" spans="1:21" x14ac:dyDescent="0.25">
      <c r="A5110" s="4">
        <v>5108</v>
      </c>
      <c r="B5110" s="4" t="s">
        <v>16009</v>
      </c>
      <c r="C5110" s="4">
        <v>3</v>
      </c>
      <c r="D5110" s="93">
        <v>1882.9349999999999</v>
      </c>
      <c r="E5110" s="4" t="s">
        <v>16010</v>
      </c>
      <c r="F5110" s="4" t="s">
        <v>8988</v>
      </c>
      <c r="G5110" s="4" t="s">
        <v>8989</v>
      </c>
      <c r="H5110" s="93">
        <v>1882.933</v>
      </c>
      <c r="I5110" s="4" t="s">
        <v>9030</v>
      </c>
      <c r="J5110" s="15">
        <v>1</v>
      </c>
      <c r="K5110" s="15">
        <v>0.64346099999999995</v>
      </c>
      <c r="L5110" s="4">
        <v>2.441E-3</v>
      </c>
      <c r="M5110" s="4">
        <v>1.2963819999999999</v>
      </c>
      <c r="N5110" s="4" t="s">
        <v>16011</v>
      </c>
      <c r="O5110" s="4" t="s">
        <v>9004</v>
      </c>
      <c r="P5110" s="4">
        <v>19</v>
      </c>
      <c r="Q5110" s="4">
        <v>1</v>
      </c>
      <c r="R5110" s="4">
        <v>3</v>
      </c>
      <c r="S5110" s="4">
        <v>5</v>
      </c>
      <c r="T5110" s="15">
        <v>1</v>
      </c>
      <c r="U5110" s="15">
        <v>2.0582539999999998E-3</v>
      </c>
    </row>
    <row r="5111" spans="1:21" x14ac:dyDescent="0.25">
      <c r="A5111" s="4">
        <v>5109</v>
      </c>
      <c r="B5111" s="4" t="s">
        <v>16012</v>
      </c>
      <c r="C5111" s="4">
        <v>4</v>
      </c>
      <c r="D5111" s="93">
        <v>2133.152</v>
      </c>
      <c r="E5111" s="4" t="s">
        <v>10143</v>
      </c>
      <c r="F5111" s="4" t="s">
        <v>8988</v>
      </c>
      <c r="G5111" s="4" t="s">
        <v>8989</v>
      </c>
      <c r="H5111" s="93">
        <v>2133.134</v>
      </c>
      <c r="I5111" s="4" t="s">
        <v>8990</v>
      </c>
      <c r="J5111" s="15">
        <v>7.3921550000000001E-3</v>
      </c>
      <c r="K5111" s="15">
        <v>0.64502689999999996</v>
      </c>
      <c r="L5111" s="4">
        <v>1.8624000000000002E-2</v>
      </c>
      <c r="M5111" s="4">
        <v>8.730817</v>
      </c>
      <c r="N5111" s="4" t="s">
        <v>10144</v>
      </c>
      <c r="O5111" s="4" t="s">
        <v>9004</v>
      </c>
      <c r="P5111" s="4">
        <v>23</v>
      </c>
      <c r="Q5111" s="4">
        <v>1</v>
      </c>
      <c r="R5111" s="4">
        <v>7</v>
      </c>
      <c r="S5111" s="4">
        <v>7</v>
      </c>
      <c r="T5111" s="15">
        <v>5.1948399999999999E-2</v>
      </c>
      <c r="U5111" s="15">
        <v>1.013258E-2</v>
      </c>
    </row>
    <row r="5112" spans="1:21" x14ac:dyDescent="0.25">
      <c r="A5112" s="4">
        <v>5110</v>
      </c>
      <c r="B5112" s="4" t="s">
        <v>16013</v>
      </c>
      <c r="C5112" s="4">
        <v>2</v>
      </c>
      <c r="D5112" s="93">
        <v>1293.681</v>
      </c>
      <c r="E5112" s="4" t="s">
        <v>16014</v>
      </c>
      <c r="F5112" s="4" t="s">
        <v>8988</v>
      </c>
      <c r="G5112" s="4" t="s">
        <v>8989</v>
      </c>
      <c r="H5112" s="93">
        <v>1293.68</v>
      </c>
      <c r="I5112" s="4" t="s">
        <v>8990</v>
      </c>
      <c r="J5112" s="15">
        <v>4.2613859999999998E-7</v>
      </c>
      <c r="K5112" s="15">
        <v>0.6463371</v>
      </c>
      <c r="L5112" s="4">
        <v>1.3420000000000001E-3</v>
      </c>
      <c r="M5112" s="4">
        <v>1.0373509999999999</v>
      </c>
      <c r="N5112" s="4" t="s">
        <v>16015</v>
      </c>
      <c r="O5112" s="4" t="s">
        <v>9004</v>
      </c>
      <c r="P5112" s="4">
        <v>14</v>
      </c>
      <c r="Q5112" s="4">
        <v>1</v>
      </c>
      <c r="R5112" s="4">
        <v>7</v>
      </c>
      <c r="S5112" s="4">
        <v>3</v>
      </c>
      <c r="T5112" s="15">
        <v>4.6728499999999998E-5</v>
      </c>
      <c r="U5112" s="15">
        <v>1.9644280000000001E-6</v>
      </c>
    </row>
    <row r="5113" spans="1:21" x14ac:dyDescent="0.25">
      <c r="A5113" s="4">
        <v>5111</v>
      </c>
      <c r="B5113" s="4" t="s">
        <v>16016</v>
      </c>
      <c r="C5113" s="4">
        <v>3</v>
      </c>
      <c r="D5113" s="93">
        <v>1814.83</v>
      </c>
      <c r="E5113" s="4" t="s">
        <v>15774</v>
      </c>
      <c r="F5113" s="4" t="s">
        <v>8988</v>
      </c>
      <c r="G5113" s="4" t="s">
        <v>8989</v>
      </c>
      <c r="H5113" s="93">
        <v>1814.8130000000001</v>
      </c>
      <c r="I5113" s="4" t="s">
        <v>8990</v>
      </c>
      <c r="J5113" s="15">
        <v>5.3725350000000003E-3</v>
      </c>
      <c r="K5113" s="15">
        <v>0.64658420000000005</v>
      </c>
      <c r="L5113" s="4">
        <v>1.634E-2</v>
      </c>
      <c r="M5113" s="4">
        <v>9.0036810000000003</v>
      </c>
      <c r="N5113" s="4" t="s">
        <v>15775</v>
      </c>
      <c r="O5113" s="4" t="s">
        <v>9004</v>
      </c>
      <c r="P5113" s="4">
        <v>21</v>
      </c>
      <c r="Q5113" s="4">
        <v>1</v>
      </c>
      <c r="R5113" s="4">
        <v>6</v>
      </c>
      <c r="S5113" s="4">
        <v>5</v>
      </c>
      <c r="T5113" s="15">
        <v>2.4256460000000001E-2</v>
      </c>
      <c r="U5113" s="15">
        <v>4.5355439999999999E-3</v>
      </c>
    </row>
    <row r="5114" spans="1:21" x14ac:dyDescent="0.25">
      <c r="A5114" s="4">
        <v>5112</v>
      </c>
      <c r="B5114" s="4" t="s">
        <v>16017</v>
      </c>
      <c r="C5114" s="4">
        <v>3</v>
      </c>
      <c r="D5114" s="93">
        <v>2973.5830000000001</v>
      </c>
      <c r="E5114" s="4" t="s">
        <v>9421</v>
      </c>
      <c r="F5114" s="4" t="s">
        <v>8988</v>
      </c>
      <c r="G5114" s="4" t="s">
        <v>8989</v>
      </c>
      <c r="H5114" s="93">
        <v>2973.558</v>
      </c>
      <c r="I5114" s="4" t="s">
        <v>8990</v>
      </c>
      <c r="J5114" s="15">
        <v>1.60275E-3</v>
      </c>
      <c r="K5114" s="15">
        <v>0.64861500000000005</v>
      </c>
      <c r="L5114" s="4">
        <v>2.5457E-2</v>
      </c>
      <c r="M5114" s="4">
        <v>8.5611239999999995</v>
      </c>
      <c r="N5114" s="4" t="s">
        <v>9353</v>
      </c>
      <c r="O5114" s="4" t="s">
        <v>9004</v>
      </c>
      <c r="P5114" s="4">
        <v>23</v>
      </c>
      <c r="Q5114" s="4">
        <v>1</v>
      </c>
      <c r="R5114" s="4">
        <v>8</v>
      </c>
      <c r="S5114" s="4">
        <v>5</v>
      </c>
      <c r="T5114" s="15">
        <v>1</v>
      </c>
      <c r="U5114" s="15">
        <v>1.77428E-3</v>
      </c>
    </row>
    <row r="5115" spans="1:21" x14ac:dyDescent="0.25">
      <c r="A5115" s="4">
        <v>5113</v>
      </c>
      <c r="B5115" s="4" t="s">
        <v>16018</v>
      </c>
      <c r="C5115" s="4">
        <v>5</v>
      </c>
      <c r="D5115" s="93">
        <v>3531.8560000000002</v>
      </c>
      <c r="E5115" s="4" t="s">
        <v>15275</v>
      </c>
      <c r="F5115" s="4" t="s">
        <v>8988</v>
      </c>
      <c r="G5115" s="4" t="s">
        <v>8989</v>
      </c>
      <c r="H5115" s="93">
        <v>3531.826</v>
      </c>
      <c r="I5115" s="4" t="s">
        <v>15276</v>
      </c>
      <c r="J5115" s="15">
        <v>0.12644810000000001</v>
      </c>
      <c r="K5115" s="15">
        <v>0.64940439999999999</v>
      </c>
      <c r="L5115" s="4">
        <v>2.9309000000000002E-2</v>
      </c>
      <c r="M5115" s="4">
        <v>8.2985399999999991</v>
      </c>
      <c r="N5115" s="4" t="s">
        <v>15277</v>
      </c>
      <c r="O5115" s="4" t="s">
        <v>9004</v>
      </c>
      <c r="P5115" s="4">
        <v>23</v>
      </c>
      <c r="Q5115" s="4">
        <v>1</v>
      </c>
      <c r="R5115" s="4">
        <v>4</v>
      </c>
      <c r="S5115" s="4">
        <v>8</v>
      </c>
      <c r="T5115" s="15">
        <v>0.12901260000000001</v>
      </c>
      <c r="U5115" s="15">
        <v>5.2676050000000002E-2</v>
      </c>
    </row>
    <row r="5116" spans="1:21" x14ac:dyDescent="0.25">
      <c r="A5116" s="4">
        <v>5114</v>
      </c>
      <c r="B5116" s="4" t="s">
        <v>16019</v>
      </c>
      <c r="C5116" s="4">
        <v>4</v>
      </c>
      <c r="D5116" s="93">
        <v>1789.001</v>
      </c>
      <c r="E5116" s="4" t="s">
        <v>9606</v>
      </c>
      <c r="F5116" s="4" t="s">
        <v>8988</v>
      </c>
      <c r="G5116" s="4" t="s">
        <v>8989</v>
      </c>
      <c r="H5116" s="93">
        <v>1788.9870000000001</v>
      </c>
      <c r="I5116" s="4" t="s">
        <v>8990</v>
      </c>
      <c r="J5116" s="15">
        <v>5.515547E-3</v>
      </c>
      <c r="K5116" s="15">
        <v>0.64952889999999996</v>
      </c>
      <c r="L5116" s="4">
        <v>1.4243E-2</v>
      </c>
      <c r="M5116" s="4">
        <v>7.9614900000000004</v>
      </c>
      <c r="N5116" s="4" t="s">
        <v>9607</v>
      </c>
      <c r="O5116" s="4" t="s">
        <v>9004</v>
      </c>
      <c r="P5116" s="4">
        <v>23</v>
      </c>
      <c r="Q5116" s="4">
        <v>1</v>
      </c>
      <c r="R5116" s="4">
        <v>7</v>
      </c>
      <c r="S5116" s="4">
        <v>5</v>
      </c>
      <c r="T5116" s="15">
        <v>4.6282799999999999E-2</v>
      </c>
      <c r="U5116" s="15">
        <v>2.7238890000000002E-4</v>
      </c>
    </row>
    <row r="5117" spans="1:21" x14ac:dyDescent="0.25">
      <c r="A5117" s="4">
        <v>5115</v>
      </c>
      <c r="B5117" s="4" t="s">
        <v>16020</v>
      </c>
      <c r="C5117" s="4">
        <v>3</v>
      </c>
      <c r="D5117" s="93">
        <v>1666.796</v>
      </c>
      <c r="E5117" s="4" t="s">
        <v>14081</v>
      </c>
      <c r="F5117" s="4" t="s">
        <v>8988</v>
      </c>
      <c r="G5117" s="4" t="s">
        <v>8989</v>
      </c>
      <c r="H5117" s="93">
        <v>1666.7929999999999</v>
      </c>
      <c r="I5117" s="4" t="s">
        <v>8990</v>
      </c>
      <c r="J5117" s="15">
        <v>1.130114E-3</v>
      </c>
      <c r="K5117" s="15">
        <v>0.64983179999999996</v>
      </c>
      <c r="L5117" s="4">
        <v>2.8349999999999998E-3</v>
      </c>
      <c r="M5117" s="4">
        <v>1.700871</v>
      </c>
      <c r="N5117" s="4" t="s">
        <v>14082</v>
      </c>
      <c r="O5117" s="4" t="s">
        <v>9004</v>
      </c>
      <c r="P5117" s="4">
        <v>17</v>
      </c>
      <c r="Q5117" s="4">
        <v>1</v>
      </c>
      <c r="R5117" s="4">
        <v>11.5</v>
      </c>
      <c r="S5117" s="4">
        <v>2.5</v>
      </c>
      <c r="T5117" s="15">
        <v>1.5593959999999999E-6</v>
      </c>
      <c r="U5117" s="15">
        <v>7.2668799999999997E-4</v>
      </c>
    </row>
    <row r="5118" spans="1:21" x14ac:dyDescent="0.25">
      <c r="A5118" s="4">
        <v>5116</v>
      </c>
      <c r="B5118" s="4" t="s">
        <v>16021</v>
      </c>
      <c r="C5118" s="4">
        <v>4</v>
      </c>
      <c r="D5118" s="93">
        <v>1929.9949999999999</v>
      </c>
      <c r="E5118" s="4" t="s">
        <v>14595</v>
      </c>
      <c r="F5118" s="4" t="s">
        <v>8988</v>
      </c>
      <c r="G5118" s="4" t="s">
        <v>8989</v>
      </c>
      <c r="H5118" s="93">
        <v>1929.992</v>
      </c>
      <c r="I5118" s="4" t="s">
        <v>8990</v>
      </c>
      <c r="J5118" s="15">
        <v>1</v>
      </c>
      <c r="K5118" s="15">
        <v>0.64986820000000001</v>
      </c>
      <c r="L5118" s="4">
        <v>2.7929999999999999E-3</v>
      </c>
      <c r="M5118" s="4">
        <v>1.4471560000000001</v>
      </c>
      <c r="N5118" s="4" t="s">
        <v>14596</v>
      </c>
      <c r="O5118" s="4" t="s">
        <v>9004</v>
      </c>
      <c r="P5118" s="4">
        <v>16</v>
      </c>
      <c r="Q5118" s="4">
        <v>1</v>
      </c>
      <c r="R5118" s="4">
        <v>7</v>
      </c>
      <c r="S5118" s="4">
        <v>4</v>
      </c>
      <c r="T5118" s="15">
        <v>1.938071E-3</v>
      </c>
      <c r="U5118" s="15">
        <v>1</v>
      </c>
    </row>
    <row r="5119" spans="1:21" x14ac:dyDescent="0.25">
      <c r="A5119" s="4">
        <v>5117</v>
      </c>
      <c r="B5119" s="4" t="s">
        <v>16022</v>
      </c>
      <c r="C5119" s="4">
        <v>3</v>
      </c>
      <c r="D5119" s="93">
        <v>2580.3110000000001</v>
      </c>
      <c r="E5119" s="4" t="s">
        <v>10930</v>
      </c>
      <c r="F5119" s="4" t="s">
        <v>8988</v>
      </c>
      <c r="G5119" s="4" t="s">
        <v>8989</v>
      </c>
      <c r="H5119" s="93">
        <v>2580.3130000000001</v>
      </c>
      <c r="I5119" s="4" t="s">
        <v>8990</v>
      </c>
      <c r="J5119" s="15">
        <v>1</v>
      </c>
      <c r="K5119" s="15">
        <v>0.64988190000000001</v>
      </c>
      <c r="L5119" s="4">
        <v>-2.4919999999999999E-3</v>
      </c>
      <c r="M5119" s="4">
        <v>-0.96577400000000002</v>
      </c>
      <c r="N5119" s="4" t="s">
        <v>10931</v>
      </c>
      <c r="O5119" s="4" t="s">
        <v>9004</v>
      </c>
      <c r="P5119" s="4">
        <v>22</v>
      </c>
      <c r="Q5119" s="4">
        <v>1</v>
      </c>
      <c r="R5119" s="4">
        <v>12</v>
      </c>
      <c r="S5119" s="4">
        <v>2</v>
      </c>
      <c r="T5119" s="15">
        <v>9.3447980000000002E-5</v>
      </c>
      <c r="U5119" s="15">
        <v>1</v>
      </c>
    </row>
    <row r="5120" spans="1:21" x14ac:dyDescent="0.25">
      <c r="A5120" s="4">
        <v>5118</v>
      </c>
      <c r="B5120" s="4" t="s">
        <v>16023</v>
      </c>
      <c r="C5120" s="4">
        <v>3</v>
      </c>
      <c r="D5120" s="93">
        <v>1498.8610000000001</v>
      </c>
      <c r="E5120" s="4" t="s">
        <v>14929</v>
      </c>
      <c r="F5120" s="4" t="s">
        <v>8988</v>
      </c>
      <c r="G5120" s="4" t="s">
        <v>8989</v>
      </c>
      <c r="H5120" s="93">
        <v>1498.847</v>
      </c>
      <c r="I5120" s="4" t="s">
        <v>8990</v>
      </c>
      <c r="J5120" s="15">
        <v>6.02964E-2</v>
      </c>
      <c r="K5120" s="15">
        <v>0.65118229999999999</v>
      </c>
      <c r="L5120" s="4">
        <v>1.3136E-2</v>
      </c>
      <c r="M5120" s="4">
        <v>8.7640670000000007</v>
      </c>
      <c r="N5120" s="4" t="s">
        <v>14930</v>
      </c>
      <c r="O5120" s="4" t="s">
        <v>9004</v>
      </c>
      <c r="P5120" s="4">
        <v>22</v>
      </c>
      <c r="Q5120" s="4">
        <v>1</v>
      </c>
      <c r="R5120" s="4">
        <v>6.5</v>
      </c>
      <c r="S5120" s="4">
        <v>3.5</v>
      </c>
      <c r="T5120" s="15">
        <v>1.016712E-2</v>
      </c>
      <c r="U5120" s="15">
        <v>0.15075359999999999</v>
      </c>
    </row>
    <row r="5121" spans="1:21" x14ac:dyDescent="0.25">
      <c r="A5121" s="4">
        <v>5119</v>
      </c>
      <c r="B5121" s="4" t="s">
        <v>16024</v>
      </c>
      <c r="C5121" s="4">
        <v>3</v>
      </c>
      <c r="D5121" s="93">
        <v>2311.27</v>
      </c>
      <c r="E5121" s="4" t="s">
        <v>10156</v>
      </c>
      <c r="F5121" s="4" t="s">
        <v>8988</v>
      </c>
      <c r="G5121" s="4" t="s">
        <v>8989</v>
      </c>
      <c r="H5121" s="93">
        <v>2311.248</v>
      </c>
      <c r="I5121" s="4" t="s">
        <v>8990</v>
      </c>
      <c r="J5121" s="15">
        <v>0.45109589999999999</v>
      </c>
      <c r="K5121" s="15">
        <v>0.65175289999999997</v>
      </c>
      <c r="L5121" s="4">
        <v>2.1690999999999998E-2</v>
      </c>
      <c r="M5121" s="4">
        <v>9.3849710000000002</v>
      </c>
      <c r="N5121" s="4" t="s">
        <v>10157</v>
      </c>
      <c r="O5121" s="4" t="s">
        <v>9004</v>
      </c>
      <c r="P5121" s="4">
        <v>20</v>
      </c>
      <c r="Q5121" s="4">
        <v>1</v>
      </c>
      <c r="R5121" s="4">
        <v>9</v>
      </c>
      <c r="S5121" s="4">
        <v>6</v>
      </c>
      <c r="T5121" s="15">
        <v>1.563612E-2</v>
      </c>
      <c r="U5121" s="15">
        <v>0.49416199999999999</v>
      </c>
    </row>
    <row r="5122" spans="1:21" x14ac:dyDescent="0.25">
      <c r="A5122" s="4">
        <v>5120</v>
      </c>
      <c r="B5122" s="4" t="s">
        <v>16025</v>
      </c>
      <c r="C5122" s="4">
        <v>4</v>
      </c>
      <c r="D5122" s="93">
        <v>2869.5250000000001</v>
      </c>
      <c r="E5122" s="4" t="s">
        <v>15747</v>
      </c>
      <c r="F5122" s="4" t="s">
        <v>8988</v>
      </c>
      <c r="G5122" s="4" t="s">
        <v>8989</v>
      </c>
      <c r="H5122" s="93">
        <v>2869.5250000000001</v>
      </c>
      <c r="I5122" s="4" t="s">
        <v>8990</v>
      </c>
      <c r="J5122" s="15">
        <v>2.3644729999999999E-2</v>
      </c>
      <c r="K5122" s="15">
        <v>0.65210049999999997</v>
      </c>
      <c r="L5122" s="4">
        <v>3.4099999999999999E-4</v>
      </c>
      <c r="M5122" s="4">
        <v>0.118835</v>
      </c>
      <c r="N5122" s="4" t="s">
        <v>15748</v>
      </c>
      <c r="O5122" s="4" t="s">
        <v>9004</v>
      </c>
      <c r="P5122" s="4">
        <v>16</v>
      </c>
      <c r="Q5122" s="4">
        <v>1</v>
      </c>
      <c r="R5122" s="4">
        <v>8</v>
      </c>
      <c r="S5122" s="4">
        <v>3</v>
      </c>
      <c r="T5122" s="15">
        <v>1</v>
      </c>
      <c r="U5122" s="15">
        <v>4.5295929999999998E-2</v>
      </c>
    </row>
    <row r="5123" spans="1:21" x14ac:dyDescent="0.25">
      <c r="A5123" s="4">
        <v>5121</v>
      </c>
      <c r="B5123" s="4" t="s">
        <v>16026</v>
      </c>
      <c r="C5123" s="4">
        <v>3</v>
      </c>
      <c r="D5123" s="93">
        <v>2042.0440000000001</v>
      </c>
      <c r="E5123" s="4" t="s">
        <v>15440</v>
      </c>
      <c r="F5123" s="4" t="s">
        <v>8988</v>
      </c>
      <c r="G5123" s="4" t="s">
        <v>8989</v>
      </c>
      <c r="H5123" s="93">
        <v>2042.038</v>
      </c>
      <c r="I5123" s="4" t="s">
        <v>8990</v>
      </c>
      <c r="J5123" s="15">
        <v>0.22638320000000001</v>
      </c>
      <c r="K5123" s="15">
        <v>0.65232869999999998</v>
      </c>
      <c r="L5123" s="4">
        <v>5.6880000000000003E-3</v>
      </c>
      <c r="M5123" s="4">
        <v>2.7854519999999998</v>
      </c>
      <c r="N5123" s="4" t="s">
        <v>15441</v>
      </c>
      <c r="O5123" s="4" t="s">
        <v>9004</v>
      </c>
      <c r="P5123" s="4">
        <v>14</v>
      </c>
      <c r="Q5123" s="4">
        <v>1</v>
      </c>
      <c r="R5123" s="4">
        <v>12</v>
      </c>
      <c r="S5123" s="4">
        <v>5</v>
      </c>
      <c r="T5123" s="15">
        <v>8.0733669999999994E-12</v>
      </c>
      <c r="U5123" s="15">
        <v>1</v>
      </c>
    </row>
    <row r="5124" spans="1:21" x14ac:dyDescent="0.25">
      <c r="A5124" s="4">
        <v>5122</v>
      </c>
      <c r="B5124" s="4" t="s">
        <v>16027</v>
      </c>
      <c r="C5124" s="4">
        <v>3</v>
      </c>
      <c r="D5124" s="93">
        <v>1788.877</v>
      </c>
      <c r="E5124" s="4" t="s">
        <v>9078</v>
      </c>
      <c r="F5124" s="4" t="s">
        <v>8988</v>
      </c>
      <c r="G5124" s="4" t="s">
        <v>8989</v>
      </c>
      <c r="H5124" s="93">
        <v>1788.8620000000001</v>
      </c>
      <c r="I5124" s="4" t="s">
        <v>9079</v>
      </c>
      <c r="J5124" s="15">
        <v>6.8496370000000004E-4</v>
      </c>
      <c r="K5124" s="15">
        <v>0.65242619999999996</v>
      </c>
      <c r="L5124" s="4">
        <v>1.4657E-2</v>
      </c>
      <c r="M5124" s="4">
        <v>8.1934749999999994</v>
      </c>
      <c r="N5124" s="4" t="s">
        <v>9080</v>
      </c>
      <c r="O5124" s="4" t="s">
        <v>9004</v>
      </c>
      <c r="P5124" s="4">
        <v>21</v>
      </c>
      <c r="Q5124" s="4">
        <v>1</v>
      </c>
      <c r="R5124" s="4">
        <v>13</v>
      </c>
      <c r="S5124" s="4">
        <v>5</v>
      </c>
      <c r="T5124" s="15">
        <v>9.6825510000000008E-7</v>
      </c>
      <c r="U5124" s="15">
        <v>3.0487299999999999E-4</v>
      </c>
    </row>
    <row r="5125" spans="1:21" x14ac:dyDescent="0.25">
      <c r="A5125" s="4">
        <v>5123</v>
      </c>
      <c r="B5125" s="4" t="s">
        <v>16028</v>
      </c>
      <c r="C5125" s="4">
        <v>2</v>
      </c>
      <c r="D5125" s="93">
        <v>1687.9280000000001</v>
      </c>
      <c r="E5125" s="4" t="s">
        <v>11445</v>
      </c>
      <c r="F5125" s="4" t="s">
        <v>8988</v>
      </c>
      <c r="G5125" s="4" t="s">
        <v>8989</v>
      </c>
      <c r="H5125" s="93">
        <v>1687.924</v>
      </c>
      <c r="I5125" s="4" t="s">
        <v>8990</v>
      </c>
      <c r="J5125" s="15">
        <v>3.1070960000000002E-2</v>
      </c>
      <c r="K5125" s="15">
        <v>0.65255949999999996</v>
      </c>
      <c r="L5125" s="4">
        <v>4.424E-3</v>
      </c>
      <c r="M5125" s="4">
        <v>2.6209709999999999</v>
      </c>
      <c r="N5125" s="4" t="s">
        <v>11446</v>
      </c>
      <c r="O5125" s="4" t="s">
        <v>9004</v>
      </c>
      <c r="P5125" s="4">
        <v>17</v>
      </c>
      <c r="Q5125" s="4">
        <v>1</v>
      </c>
      <c r="R5125" s="4">
        <v>9</v>
      </c>
      <c r="S5125" s="4">
        <v>5</v>
      </c>
      <c r="T5125" s="15">
        <v>3.3608659999999999E-2</v>
      </c>
      <c r="U5125" s="15">
        <v>6.1871750000000003E-2</v>
      </c>
    </row>
    <row r="5126" spans="1:21" x14ac:dyDescent="0.25">
      <c r="A5126" s="4">
        <v>5124</v>
      </c>
      <c r="B5126" s="4" t="s">
        <v>16029</v>
      </c>
      <c r="C5126" s="4">
        <v>3</v>
      </c>
      <c r="D5126" s="93">
        <v>1816.905</v>
      </c>
      <c r="E5126" s="4" t="s">
        <v>12518</v>
      </c>
      <c r="F5126" s="4" t="s">
        <v>8988</v>
      </c>
      <c r="G5126" s="4" t="s">
        <v>8989</v>
      </c>
      <c r="H5126" s="93">
        <v>1816.9010000000001</v>
      </c>
      <c r="I5126" s="4" t="s">
        <v>8990</v>
      </c>
      <c r="J5126" s="15">
        <v>2.3591549999999999E-7</v>
      </c>
      <c r="K5126" s="15">
        <v>0.65310319999999999</v>
      </c>
      <c r="L5126" s="4">
        <v>3.9699999999999996E-3</v>
      </c>
      <c r="M5126" s="4">
        <v>2.1850390000000002</v>
      </c>
      <c r="N5126" s="4" t="s">
        <v>12519</v>
      </c>
      <c r="O5126" s="4" t="s">
        <v>9004</v>
      </c>
      <c r="P5126" s="4">
        <v>16</v>
      </c>
      <c r="Q5126" s="4">
        <v>1</v>
      </c>
      <c r="R5126" s="4">
        <v>10</v>
      </c>
      <c r="S5126" s="4">
        <v>3</v>
      </c>
      <c r="T5126" s="15">
        <v>2.0717139999999999E-7</v>
      </c>
      <c r="U5126" s="15">
        <v>1.9055170000000001E-5</v>
      </c>
    </row>
    <row r="5127" spans="1:21" x14ac:dyDescent="0.25">
      <c r="A5127" s="4">
        <v>5125</v>
      </c>
      <c r="B5127" s="4" t="s">
        <v>16030</v>
      </c>
      <c r="C5127" s="4">
        <v>2</v>
      </c>
      <c r="D5127" s="93">
        <v>1967.952</v>
      </c>
      <c r="E5127" s="4" t="s">
        <v>16031</v>
      </c>
      <c r="F5127" s="4" t="s">
        <v>8988</v>
      </c>
      <c r="G5127" s="4" t="s">
        <v>8989</v>
      </c>
      <c r="H5127" s="93">
        <v>1967.963</v>
      </c>
      <c r="I5127" s="4" t="s">
        <v>8990</v>
      </c>
      <c r="J5127" s="15">
        <v>0.16750280000000001</v>
      </c>
      <c r="K5127" s="15">
        <v>0.65354559999999995</v>
      </c>
      <c r="L5127" s="4">
        <v>-1.0663000000000001E-2</v>
      </c>
      <c r="M5127" s="4">
        <v>-5.4182930000000002</v>
      </c>
      <c r="N5127" s="4" t="s">
        <v>16032</v>
      </c>
      <c r="O5127" s="4" t="s">
        <v>9004</v>
      </c>
      <c r="P5127" s="4">
        <v>14</v>
      </c>
      <c r="Q5127" s="4">
        <v>1</v>
      </c>
      <c r="R5127" s="4">
        <v>3</v>
      </c>
      <c r="S5127" s="4">
        <v>9</v>
      </c>
      <c r="T5127" s="15">
        <v>7.0730920000000003E-2</v>
      </c>
      <c r="U5127" s="15">
        <v>1</v>
      </c>
    </row>
    <row r="5128" spans="1:21" x14ac:dyDescent="0.25">
      <c r="A5128" s="4">
        <v>5126</v>
      </c>
      <c r="B5128" s="4" t="s">
        <v>16033</v>
      </c>
      <c r="C5128" s="4">
        <v>3</v>
      </c>
      <c r="D5128" s="93">
        <v>1418.7070000000001</v>
      </c>
      <c r="E5128" s="4" t="s">
        <v>16034</v>
      </c>
      <c r="F5128" s="4" t="s">
        <v>8988</v>
      </c>
      <c r="G5128" s="4" t="s">
        <v>8989</v>
      </c>
      <c r="H5128" s="93">
        <v>1418.6949999999999</v>
      </c>
      <c r="I5128" s="4" t="s">
        <v>8990</v>
      </c>
      <c r="J5128" s="15">
        <v>6.3533289999999996E-3</v>
      </c>
      <c r="K5128" s="15">
        <v>0.65368660000000001</v>
      </c>
      <c r="L5128" s="4">
        <v>1.1825E-2</v>
      </c>
      <c r="M5128" s="4">
        <v>8.3351249999999997</v>
      </c>
      <c r="N5128" s="4" t="s">
        <v>16035</v>
      </c>
      <c r="O5128" s="4" t="s">
        <v>9004</v>
      </c>
      <c r="P5128" s="4">
        <v>22</v>
      </c>
      <c r="Q5128" s="4">
        <v>1</v>
      </c>
      <c r="R5128" s="4">
        <v>7</v>
      </c>
      <c r="S5128" s="4">
        <v>6</v>
      </c>
      <c r="T5128" s="15">
        <v>9.8175470000000007E-4</v>
      </c>
      <c r="U5128" s="15">
        <v>2.1311549999999999E-2</v>
      </c>
    </row>
    <row r="5129" spans="1:21" x14ac:dyDescent="0.25">
      <c r="A5129" s="4">
        <v>5127</v>
      </c>
      <c r="B5129" s="4" t="s">
        <v>16036</v>
      </c>
      <c r="C5129" s="4">
        <v>4</v>
      </c>
      <c r="D5129" s="93">
        <v>2384.2150000000001</v>
      </c>
      <c r="E5129" s="4" t="s">
        <v>10288</v>
      </c>
      <c r="F5129" s="4" t="s">
        <v>8988</v>
      </c>
      <c r="G5129" s="4" t="s">
        <v>8989</v>
      </c>
      <c r="H5129" s="93">
        <v>2384.1950000000002</v>
      </c>
      <c r="I5129" s="4" t="s">
        <v>8990</v>
      </c>
      <c r="J5129" s="15">
        <v>9.8797740000000005E-4</v>
      </c>
      <c r="K5129" s="15">
        <v>0.65426320000000004</v>
      </c>
      <c r="L5129" s="4">
        <v>2.0718E-2</v>
      </c>
      <c r="M5129" s="4">
        <v>8.6897260000000003</v>
      </c>
      <c r="N5129" s="4" t="s">
        <v>10290</v>
      </c>
      <c r="O5129" s="4" t="s">
        <v>9004</v>
      </c>
      <c r="P5129" s="4">
        <v>20</v>
      </c>
      <c r="Q5129" s="4">
        <v>1</v>
      </c>
      <c r="R5129" s="4">
        <v>7.5</v>
      </c>
      <c r="S5129" s="4">
        <v>6.5</v>
      </c>
      <c r="T5129" s="15">
        <v>1.612439E-3</v>
      </c>
      <c r="U5129" s="15">
        <v>3.2705150000000003E-5</v>
      </c>
    </row>
    <row r="5130" spans="1:21" x14ac:dyDescent="0.25">
      <c r="A5130" s="4">
        <v>5128</v>
      </c>
      <c r="B5130" s="4" t="s">
        <v>16037</v>
      </c>
      <c r="C5130" s="4">
        <v>3</v>
      </c>
      <c r="D5130" s="93">
        <v>1297.752</v>
      </c>
      <c r="E5130" s="4" t="s">
        <v>9645</v>
      </c>
      <c r="F5130" s="4" t="s">
        <v>8988</v>
      </c>
      <c r="G5130" s="4" t="s">
        <v>8989</v>
      </c>
      <c r="H5130" s="93">
        <v>1297.741</v>
      </c>
      <c r="I5130" s="4" t="s">
        <v>8990</v>
      </c>
      <c r="J5130" s="15">
        <v>0.1403732</v>
      </c>
      <c r="K5130" s="15">
        <v>0.65622740000000002</v>
      </c>
      <c r="L5130" s="4">
        <v>1.1349E-2</v>
      </c>
      <c r="M5130" s="4">
        <v>8.7451980000000002</v>
      </c>
      <c r="N5130" s="4" t="s">
        <v>9646</v>
      </c>
      <c r="O5130" s="4" t="s">
        <v>9004</v>
      </c>
      <c r="P5130" s="4">
        <v>23</v>
      </c>
      <c r="Q5130" s="4">
        <v>1</v>
      </c>
      <c r="R5130" s="4">
        <v>9</v>
      </c>
      <c r="S5130" s="4">
        <v>5</v>
      </c>
      <c r="T5130" s="15">
        <v>2.5362959999999999E-3</v>
      </c>
      <c r="U5130" s="15">
        <v>0.70071870000000003</v>
      </c>
    </row>
    <row r="5131" spans="1:21" x14ac:dyDescent="0.25">
      <c r="A5131" s="4">
        <v>5129</v>
      </c>
      <c r="B5131" s="4" t="s">
        <v>16038</v>
      </c>
      <c r="C5131" s="4">
        <v>4</v>
      </c>
      <c r="D5131" s="93">
        <v>1313.7349999999999</v>
      </c>
      <c r="E5131" s="4" t="s">
        <v>9645</v>
      </c>
      <c r="F5131" s="4" t="s">
        <v>8988</v>
      </c>
      <c r="G5131" s="4" t="s">
        <v>8989</v>
      </c>
      <c r="H5131" s="93">
        <v>1313.7360000000001</v>
      </c>
      <c r="I5131" s="4" t="s">
        <v>8999</v>
      </c>
      <c r="J5131" s="15">
        <v>0.44265090000000001</v>
      </c>
      <c r="K5131" s="15">
        <v>0.65625239999999996</v>
      </c>
      <c r="L5131" s="4">
        <v>-1.2520000000000001E-3</v>
      </c>
      <c r="M5131" s="4">
        <v>-0.95300700000000005</v>
      </c>
      <c r="N5131" s="4" t="s">
        <v>9646</v>
      </c>
      <c r="O5131" s="4" t="s">
        <v>9004</v>
      </c>
      <c r="P5131" s="4">
        <v>17</v>
      </c>
      <c r="Q5131" s="4">
        <v>1</v>
      </c>
      <c r="R5131" s="4">
        <v>8</v>
      </c>
      <c r="S5131" s="4">
        <v>7</v>
      </c>
      <c r="T5131" s="15">
        <v>6.8985050000000001E-3</v>
      </c>
      <c r="U5131" s="15">
        <v>1</v>
      </c>
    </row>
    <row r="5132" spans="1:21" x14ac:dyDescent="0.25">
      <c r="A5132" s="4">
        <v>5130</v>
      </c>
      <c r="B5132" s="4" t="s">
        <v>16039</v>
      </c>
      <c r="C5132" s="4">
        <v>3</v>
      </c>
      <c r="D5132" s="93">
        <v>1902.066</v>
      </c>
      <c r="E5132" s="4" t="s">
        <v>14364</v>
      </c>
      <c r="F5132" s="4" t="s">
        <v>8988</v>
      </c>
      <c r="G5132" s="4" t="s">
        <v>8989</v>
      </c>
      <c r="H5132" s="93">
        <v>1902.048</v>
      </c>
      <c r="I5132" s="4" t="s">
        <v>8990</v>
      </c>
      <c r="J5132" s="15">
        <v>1.200501E-2</v>
      </c>
      <c r="K5132" s="15">
        <v>0.65659659999999997</v>
      </c>
      <c r="L5132" s="4">
        <v>1.7927999999999999E-2</v>
      </c>
      <c r="M5132" s="4">
        <v>9.4256279999999997</v>
      </c>
      <c r="N5132" s="4" t="s">
        <v>14365</v>
      </c>
      <c r="O5132" s="4" t="s">
        <v>9004</v>
      </c>
      <c r="P5132" s="4">
        <v>20</v>
      </c>
      <c r="Q5132" s="4">
        <v>1</v>
      </c>
      <c r="R5132" s="4">
        <v>14</v>
      </c>
      <c r="S5132" s="4">
        <v>9</v>
      </c>
      <c r="T5132" s="15">
        <v>3.76069E-6</v>
      </c>
      <c r="U5132" s="15">
        <v>3.8340220000000001E-2</v>
      </c>
    </row>
    <row r="5133" spans="1:21" x14ac:dyDescent="0.25">
      <c r="A5133" s="4">
        <v>5131</v>
      </c>
      <c r="B5133" s="4" t="s">
        <v>16040</v>
      </c>
      <c r="C5133" s="4">
        <v>3</v>
      </c>
      <c r="D5133" s="93">
        <v>1729.979</v>
      </c>
      <c r="E5133" s="4" t="s">
        <v>11452</v>
      </c>
      <c r="F5133" s="4" t="s">
        <v>8988</v>
      </c>
      <c r="G5133" s="4" t="s">
        <v>8989</v>
      </c>
      <c r="H5133" s="93">
        <v>1729.963</v>
      </c>
      <c r="I5133" s="4" t="s">
        <v>8990</v>
      </c>
      <c r="J5133" s="15">
        <v>2.2864909999999999E-7</v>
      </c>
      <c r="K5133" s="15">
        <v>0.65813270000000001</v>
      </c>
      <c r="L5133" s="4">
        <v>1.6135E-2</v>
      </c>
      <c r="M5133" s="4">
        <v>9.3267900000000008</v>
      </c>
      <c r="N5133" s="4" t="s">
        <v>11453</v>
      </c>
      <c r="O5133" s="4" t="s">
        <v>9004</v>
      </c>
      <c r="P5133" s="4">
        <v>22</v>
      </c>
      <c r="Q5133" s="4">
        <v>1</v>
      </c>
      <c r="R5133" s="4">
        <v>14</v>
      </c>
      <c r="S5133" s="4">
        <v>3</v>
      </c>
      <c r="T5133" s="15">
        <v>5.2565770000000002E-5</v>
      </c>
      <c r="U5133" s="15">
        <v>3.205133E-8</v>
      </c>
    </row>
    <row r="5134" spans="1:21" x14ac:dyDescent="0.25">
      <c r="A5134" s="4">
        <v>5132</v>
      </c>
      <c r="B5134" s="4" t="s">
        <v>16041</v>
      </c>
      <c r="C5134" s="4">
        <v>4</v>
      </c>
      <c r="D5134" s="93">
        <v>2537.2280000000001</v>
      </c>
      <c r="E5134" s="4" t="s">
        <v>16042</v>
      </c>
      <c r="F5134" s="4" t="s">
        <v>8988</v>
      </c>
      <c r="G5134" s="4" t="s">
        <v>8989</v>
      </c>
      <c r="H5134" s="93">
        <v>2537.2040000000002</v>
      </c>
      <c r="I5134" s="4" t="s">
        <v>8990</v>
      </c>
      <c r="J5134" s="15">
        <v>0.21018790000000001</v>
      </c>
      <c r="K5134" s="15">
        <v>0.65823220000000005</v>
      </c>
      <c r="L5134" s="4">
        <v>2.3498000000000002E-2</v>
      </c>
      <c r="M5134" s="4">
        <v>9.2613760000000003</v>
      </c>
      <c r="N5134" s="4" t="s">
        <v>16043</v>
      </c>
      <c r="O5134" s="4" t="s">
        <v>9004</v>
      </c>
      <c r="P5134" s="4">
        <v>21</v>
      </c>
      <c r="Q5134" s="4">
        <v>1</v>
      </c>
      <c r="R5134" s="4">
        <v>16.5</v>
      </c>
      <c r="S5134" s="4">
        <v>4.5</v>
      </c>
      <c r="T5134" s="15">
        <v>1.740907E-8</v>
      </c>
      <c r="U5134" s="15">
        <v>0.64155799999999996</v>
      </c>
    </row>
    <row r="5135" spans="1:21" x14ac:dyDescent="0.25">
      <c r="A5135" s="4">
        <v>5133</v>
      </c>
      <c r="B5135" s="4" t="s">
        <v>16044</v>
      </c>
      <c r="C5135" s="4">
        <v>3</v>
      </c>
      <c r="D5135" s="93">
        <v>2128.1460000000002</v>
      </c>
      <c r="E5135" s="4" t="s">
        <v>16045</v>
      </c>
      <c r="F5135" s="4" t="s">
        <v>8988</v>
      </c>
      <c r="G5135" s="4" t="s">
        <v>8989</v>
      </c>
      <c r="H5135" s="93">
        <v>2128.143</v>
      </c>
      <c r="I5135" s="4" t="s">
        <v>8990</v>
      </c>
      <c r="J5135" s="15">
        <v>1.881103E-6</v>
      </c>
      <c r="K5135" s="15">
        <v>0.61660760000000003</v>
      </c>
      <c r="L5135" s="4">
        <v>2.9710000000000001E-3</v>
      </c>
      <c r="M5135" s="4">
        <v>1.396053</v>
      </c>
      <c r="N5135" s="4" t="s">
        <v>16046</v>
      </c>
      <c r="O5135" s="4" t="s">
        <v>8992</v>
      </c>
      <c r="P5135" s="4">
        <v>15</v>
      </c>
      <c r="Q5135" s="4">
        <v>1</v>
      </c>
      <c r="R5135" s="4">
        <v>5</v>
      </c>
      <c r="S5135" s="4">
        <v>7</v>
      </c>
      <c r="T5135" s="15">
        <v>1.631197E-4</v>
      </c>
      <c r="U5135" s="15">
        <v>2.7164329999999998E-11</v>
      </c>
    </row>
    <row r="5136" spans="1:21" x14ac:dyDescent="0.25">
      <c r="A5136" s="4">
        <v>5134</v>
      </c>
      <c r="B5136" s="4" t="s">
        <v>16047</v>
      </c>
      <c r="C5136" s="4">
        <v>3</v>
      </c>
      <c r="D5136" s="93">
        <v>1174.6410000000001</v>
      </c>
      <c r="E5136" s="4" t="s">
        <v>14894</v>
      </c>
      <c r="F5136" s="4" t="s">
        <v>8988</v>
      </c>
      <c r="G5136" s="4" t="s">
        <v>8989</v>
      </c>
      <c r="H5136" s="93">
        <v>1174.633</v>
      </c>
      <c r="I5136" s="4" t="s">
        <v>8990</v>
      </c>
      <c r="J5136" s="15">
        <v>0.26264080000000001</v>
      </c>
      <c r="K5136" s="15">
        <v>0.61741840000000003</v>
      </c>
      <c r="L5136" s="4">
        <v>8.5380000000000005E-3</v>
      </c>
      <c r="M5136" s="4">
        <v>7.2686549999999999</v>
      </c>
      <c r="N5136" s="4" t="s">
        <v>14895</v>
      </c>
      <c r="O5136" s="4" t="s">
        <v>8992</v>
      </c>
      <c r="P5136" s="4">
        <v>6</v>
      </c>
      <c r="Q5136" s="4">
        <v>1</v>
      </c>
      <c r="R5136" s="4">
        <v>5.5</v>
      </c>
      <c r="S5136" s="4">
        <v>4.5</v>
      </c>
      <c r="T5136" s="15">
        <v>0.4958224</v>
      </c>
      <c r="U5136" s="15">
        <v>3.3312950000000001E-2</v>
      </c>
    </row>
    <row r="5137" spans="1:21" x14ac:dyDescent="0.25">
      <c r="A5137" s="4">
        <v>5135</v>
      </c>
      <c r="B5137" s="4" t="s">
        <v>16048</v>
      </c>
      <c r="C5137" s="4">
        <v>4</v>
      </c>
      <c r="D5137" s="93">
        <v>2466.3020000000001</v>
      </c>
      <c r="E5137" s="4" t="s">
        <v>16049</v>
      </c>
      <c r="F5137" s="4" t="s">
        <v>8988</v>
      </c>
      <c r="G5137" s="4" t="s">
        <v>8989</v>
      </c>
      <c r="H5137" s="93">
        <v>2466.299</v>
      </c>
      <c r="I5137" s="4" t="s">
        <v>8990</v>
      </c>
      <c r="J5137" s="15">
        <v>1.146176E-2</v>
      </c>
      <c r="K5137" s="15">
        <v>0.6175195</v>
      </c>
      <c r="L5137" s="4">
        <v>3.1580000000000002E-3</v>
      </c>
      <c r="M5137" s="4">
        <v>1.2804610000000001</v>
      </c>
      <c r="N5137" s="4" t="s">
        <v>16050</v>
      </c>
      <c r="O5137" s="4" t="s">
        <v>8992</v>
      </c>
      <c r="P5137" s="4">
        <v>15</v>
      </c>
      <c r="Q5137" s="4">
        <v>1</v>
      </c>
      <c r="R5137" s="4">
        <v>14</v>
      </c>
      <c r="S5137" s="4">
        <v>6</v>
      </c>
      <c r="T5137" s="15">
        <v>1.163578E-4</v>
      </c>
      <c r="U5137" s="15">
        <v>2.6628370000000002E-13</v>
      </c>
    </row>
    <row r="5138" spans="1:21" x14ac:dyDescent="0.25">
      <c r="A5138" s="4">
        <v>5136</v>
      </c>
      <c r="B5138" s="4" t="s">
        <v>16051</v>
      </c>
      <c r="C5138" s="4">
        <v>3</v>
      </c>
      <c r="D5138" s="93">
        <v>2639.24</v>
      </c>
      <c r="E5138" s="4" t="s">
        <v>12132</v>
      </c>
      <c r="F5138" s="4" t="s">
        <v>8988</v>
      </c>
      <c r="G5138" s="4" t="s">
        <v>8989</v>
      </c>
      <c r="H5138" s="93">
        <v>2639.2359999999999</v>
      </c>
      <c r="I5138" s="4" t="s">
        <v>8990</v>
      </c>
      <c r="J5138" s="15">
        <v>1.3569450000000001E-7</v>
      </c>
      <c r="K5138" s="15">
        <v>0.61768129999999999</v>
      </c>
      <c r="L5138" s="4">
        <v>4.0270000000000002E-3</v>
      </c>
      <c r="M5138" s="4">
        <v>1.52582</v>
      </c>
      <c r="N5138" s="4" t="s">
        <v>12133</v>
      </c>
      <c r="O5138" s="4" t="s">
        <v>8992</v>
      </c>
      <c r="P5138" s="4">
        <v>14</v>
      </c>
      <c r="Q5138" s="4">
        <v>1</v>
      </c>
      <c r="R5138" s="4">
        <v>9</v>
      </c>
      <c r="S5138" s="4">
        <v>11</v>
      </c>
      <c r="T5138" s="15">
        <v>1.4557079999999999E-9</v>
      </c>
      <c r="U5138" s="15">
        <v>1.191252E-10</v>
      </c>
    </row>
    <row r="5139" spans="1:21" x14ac:dyDescent="0.25">
      <c r="A5139" s="4">
        <v>5137</v>
      </c>
      <c r="B5139" s="4" t="s">
        <v>16052</v>
      </c>
      <c r="C5139" s="4">
        <v>3</v>
      </c>
      <c r="D5139" s="93">
        <v>2077.1129999999998</v>
      </c>
      <c r="E5139" s="4" t="s">
        <v>16053</v>
      </c>
      <c r="F5139" s="4" t="s">
        <v>8988</v>
      </c>
      <c r="G5139" s="4" t="s">
        <v>8989</v>
      </c>
      <c r="H5139" s="93">
        <v>2077.0920000000001</v>
      </c>
      <c r="I5139" s="4" t="s">
        <v>8990</v>
      </c>
      <c r="J5139" s="15">
        <v>1.6921329999999999E-5</v>
      </c>
      <c r="K5139" s="15">
        <v>0.61783809999999995</v>
      </c>
      <c r="L5139" s="4">
        <v>2.0572E-2</v>
      </c>
      <c r="M5139" s="4">
        <v>9.9042300000000001</v>
      </c>
      <c r="N5139" s="4" t="s">
        <v>16054</v>
      </c>
      <c r="O5139" s="4" t="s">
        <v>8992</v>
      </c>
      <c r="P5139" s="4">
        <v>21</v>
      </c>
      <c r="Q5139" s="4">
        <v>1</v>
      </c>
      <c r="R5139" s="4">
        <v>9</v>
      </c>
      <c r="S5139" s="4">
        <v>5</v>
      </c>
      <c r="T5139" s="15">
        <v>1.0132010000000001E-4</v>
      </c>
      <c r="U5139" s="15">
        <v>7.3236520000000002E-6</v>
      </c>
    </row>
    <row r="5140" spans="1:21" x14ac:dyDescent="0.25">
      <c r="A5140" s="4">
        <v>5138</v>
      </c>
      <c r="B5140" s="4" t="s">
        <v>16055</v>
      </c>
      <c r="C5140" s="4">
        <v>4</v>
      </c>
      <c r="D5140" s="93">
        <v>2206.1179999999999</v>
      </c>
      <c r="E5140" s="4" t="s">
        <v>16056</v>
      </c>
      <c r="F5140" s="4" t="s">
        <v>8988</v>
      </c>
      <c r="G5140" s="4" t="s">
        <v>8989</v>
      </c>
      <c r="H5140" s="93">
        <v>2206.1179999999999</v>
      </c>
      <c r="I5140" s="4" t="s">
        <v>9348</v>
      </c>
      <c r="J5140" s="15">
        <v>2.6954820000000001E-8</v>
      </c>
      <c r="K5140" s="15">
        <v>0.61862870000000003</v>
      </c>
      <c r="L5140" s="4">
        <v>-6.0000000000000002E-6</v>
      </c>
      <c r="M5140" s="4">
        <v>-2.7200000000000002E-3</v>
      </c>
      <c r="N5140" s="4" t="s">
        <v>16057</v>
      </c>
      <c r="O5140" s="4" t="s">
        <v>8992</v>
      </c>
      <c r="P5140" s="4">
        <v>17</v>
      </c>
      <c r="Q5140" s="4">
        <v>1</v>
      </c>
      <c r="R5140" s="4">
        <v>8</v>
      </c>
      <c r="S5140" s="4">
        <v>6</v>
      </c>
      <c r="T5140" s="15">
        <v>4.3975580000000001E-4</v>
      </c>
      <c r="U5140" s="15">
        <v>9.9521920000000008E-6</v>
      </c>
    </row>
    <row r="5141" spans="1:21" x14ac:dyDescent="0.25">
      <c r="A5141" s="4">
        <v>5139</v>
      </c>
      <c r="B5141" s="4" t="s">
        <v>16058</v>
      </c>
      <c r="C5141" s="4">
        <v>3</v>
      </c>
      <c r="D5141" s="93">
        <v>2449.317</v>
      </c>
      <c r="E5141" s="4" t="s">
        <v>16059</v>
      </c>
      <c r="F5141" s="4" t="s">
        <v>8988</v>
      </c>
      <c r="G5141" s="4" t="s">
        <v>8989</v>
      </c>
      <c r="H5141" s="93">
        <v>2449.2930000000001</v>
      </c>
      <c r="I5141" s="4" t="s">
        <v>8990</v>
      </c>
      <c r="J5141" s="15">
        <v>2.109713E-3</v>
      </c>
      <c r="K5141" s="15">
        <v>0.61862969999999995</v>
      </c>
      <c r="L5141" s="4">
        <v>2.3552E-2</v>
      </c>
      <c r="M5141" s="4">
        <v>9.6158350000000006</v>
      </c>
      <c r="N5141" s="4" t="s">
        <v>16060</v>
      </c>
      <c r="O5141" s="4" t="s">
        <v>8992</v>
      </c>
      <c r="P5141" s="4">
        <v>21</v>
      </c>
      <c r="Q5141" s="4">
        <v>1</v>
      </c>
      <c r="R5141" s="4">
        <v>10.5</v>
      </c>
      <c r="S5141" s="4">
        <v>5.5</v>
      </c>
      <c r="T5141" s="15">
        <v>2.8102820000000001E-2</v>
      </c>
      <c r="U5141" s="15">
        <v>2.4438670000000002E-5</v>
      </c>
    </row>
    <row r="5142" spans="1:21" x14ac:dyDescent="0.25">
      <c r="A5142" s="4">
        <v>5140</v>
      </c>
      <c r="B5142" s="4" t="s">
        <v>16061</v>
      </c>
      <c r="C5142" s="4">
        <v>3</v>
      </c>
      <c r="D5142" s="93">
        <v>1669.9159999999999</v>
      </c>
      <c r="E5142" s="4" t="s">
        <v>13090</v>
      </c>
      <c r="F5142" s="4" t="s">
        <v>8988</v>
      </c>
      <c r="G5142" s="4" t="s">
        <v>8989</v>
      </c>
      <c r="H5142" s="93">
        <v>1669.902</v>
      </c>
      <c r="I5142" s="4" t="s">
        <v>8990</v>
      </c>
      <c r="J5142" s="15">
        <v>1.496771E-3</v>
      </c>
      <c r="K5142" s="15">
        <v>0.61921130000000002</v>
      </c>
      <c r="L5142" s="4">
        <v>1.4256E-2</v>
      </c>
      <c r="M5142" s="4">
        <v>8.5370279999999994</v>
      </c>
      <c r="N5142" s="4" t="s">
        <v>13091</v>
      </c>
      <c r="O5142" s="4" t="s">
        <v>8992</v>
      </c>
      <c r="P5142" s="4">
        <v>22</v>
      </c>
      <c r="Q5142" s="4">
        <v>1</v>
      </c>
      <c r="R5142" s="4">
        <v>9.5</v>
      </c>
      <c r="S5142" s="4">
        <v>7.5</v>
      </c>
      <c r="T5142" s="15">
        <v>1.6468620000000001E-7</v>
      </c>
      <c r="U5142" s="15">
        <v>2.178639E-3</v>
      </c>
    </row>
    <row r="5143" spans="1:21" x14ac:dyDescent="0.25">
      <c r="A5143" s="4">
        <v>5141</v>
      </c>
      <c r="B5143" s="4" t="s">
        <v>16062</v>
      </c>
      <c r="C5143" s="4">
        <v>3</v>
      </c>
      <c r="D5143" s="93">
        <v>1678.865</v>
      </c>
      <c r="E5143" s="4" t="s">
        <v>9651</v>
      </c>
      <c r="F5143" s="4" t="s">
        <v>8988</v>
      </c>
      <c r="G5143" s="4" t="s">
        <v>8989</v>
      </c>
      <c r="H5143" s="93">
        <v>1678.8510000000001</v>
      </c>
      <c r="I5143" s="4" t="s">
        <v>8990</v>
      </c>
      <c r="J5143" s="15">
        <v>2.3390689999999999E-5</v>
      </c>
      <c r="K5143" s="15">
        <v>0.61924100000000004</v>
      </c>
      <c r="L5143" s="4">
        <v>1.4274E-2</v>
      </c>
      <c r="M5143" s="4">
        <v>8.5022450000000003</v>
      </c>
      <c r="N5143" s="4" t="s">
        <v>9652</v>
      </c>
      <c r="O5143" s="4" t="s">
        <v>8992</v>
      </c>
      <c r="P5143" s="4">
        <v>23</v>
      </c>
      <c r="Q5143" s="4">
        <v>1</v>
      </c>
      <c r="R5143" s="4">
        <v>8</v>
      </c>
      <c r="S5143" s="4">
        <v>10</v>
      </c>
      <c r="T5143" s="15">
        <v>3.1967590000000002E-7</v>
      </c>
      <c r="U5143" s="15">
        <v>3.4703760000000001E-4</v>
      </c>
    </row>
    <row r="5144" spans="1:21" x14ac:dyDescent="0.25">
      <c r="A5144" s="4">
        <v>5142</v>
      </c>
      <c r="B5144" s="4" t="s">
        <v>16063</v>
      </c>
      <c r="C5144" s="4">
        <v>3</v>
      </c>
      <c r="D5144" s="93">
        <v>1772.8720000000001</v>
      </c>
      <c r="E5144" s="4" t="s">
        <v>9078</v>
      </c>
      <c r="F5144" s="4" t="s">
        <v>8988</v>
      </c>
      <c r="G5144" s="4" t="s">
        <v>8989</v>
      </c>
      <c r="H5144" s="93">
        <v>1772.8679999999999</v>
      </c>
      <c r="I5144" s="4" t="s">
        <v>8990</v>
      </c>
      <c r="J5144" s="15">
        <v>1.196028E-3</v>
      </c>
      <c r="K5144" s="15">
        <v>0.66042100000000004</v>
      </c>
      <c r="L5144" s="4">
        <v>4.2969999999999996E-3</v>
      </c>
      <c r="M5144" s="4">
        <v>2.4237570000000002</v>
      </c>
      <c r="N5144" s="4" t="s">
        <v>9080</v>
      </c>
      <c r="O5144" s="4" t="s">
        <v>9004</v>
      </c>
      <c r="P5144" s="4">
        <v>14</v>
      </c>
      <c r="Q5144" s="4">
        <v>1</v>
      </c>
      <c r="R5144" s="4">
        <v>14</v>
      </c>
      <c r="S5144" s="4">
        <v>5</v>
      </c>
      <c r="T5144" s="15">
        <v>5.6249089999999999E-8</v>
      </c>
      <c r="U5144" s="15">
        <v>5.0290679999999996E-4</v>
      </c>
    </row>
    <row r="5145" spans="1:21" x14ac:dyDescent="0.25">
      <c r="A5145" s="4">
        <v>5143</v>
      </c>
      <c r="B5145" s="4" t="s">
        <v>16064</v>
      </c>
      <c r="C5145" s="4">
        <v>3</v>
      </c>
      <c r="D5145" s="93">
        <v>2228.152</v>
      </c>
      <c r="E5145" s="4" t="s">
        <v>9526</v>
      </c>
      <c r="F5145" s="4" t="s">
        <v>8988</v>
      </c>
      <c r="G5145" s="4" t="s">
        <v>8989</v>
      </c>
      <c r="H5145" s="93">
        <v>2228.1669999999999</v>
      </c>
      <c r="I5145" s="4" t="s">
        <v>8990</v>
      </c>
      <c r="J5145" s="15">
        <v>1</v>
      </c>
      <c r="K5145" s="15">
        <v>0.6604643</v>
      </c>
      <c r="L5145" s="4">
        <v>-1.4951000000000001E-2</v>
      </c>
      <c r="M5145" s="4">
        <v>-6.71</v>
      </c>
      <c r="N5145" s="4" t="s">
        <v>9527</v>
      </c>
      <c r="O5145" s="4" t="s">
        <v>9004</v>
      </c>
      <c r="P5145" s="4">
        <v>13</v>
      </c>
      <c r="Q5145" s="4">
        <v>1</v>
      </c>
      <c r="R5145" s="4">
        <v>2.5</v>
      </c>
      <c r="S5145" s="4">
        <v>4.5</v>
      </c>
      <c r="T5145" s="15">
        <v>1</v>
      </c>
      <c r="U5145" s="15">
        <v>1</v>
      </c>
    </row>
    <row r="5146" spans="1:21" x14ac:dyDescent="0.25">
      <c r="A5146" s="4">
        <v>5144</v>
      </c>
      <c r="B5146" s="4" t="s">
        <v>16065</v>
      </c>
      <c r="C5146" s="4">
        <v>3</v>
      </c>
      <c r="D5146" s="93">
        <v>1907.0050000000001</v>
      </c>
      <c r="E5146" s="4" t="s">
        <v>14360</v>
      </c>
      <c r="F5146" s="4" t="s">
        <v>8988</v>
      </c>
      <c r="G5146" s="4" t="s">
        <v>8989</v>
      </c>
      <c r="H5146" s="93">
        <v>1906.998</v>
      </c>
      <c r="I5146" s="4" t="s">
        <v>8990</v>
      </c>
      <c r="J5146" s="15">
        <v>6.0368800000000001E-4</v>
      </c>
      <c r="K5146" s="15">
        <v>0.660578</v>
      </c>
      <c r="L5146" s="4">
        <v>7.1089999999999999E-3</v>
      </c>
      <c r="M5146" s="4">
        <v>3.727849</v>
      </c>
      <c r="N5146" s="4" t="s">
        <v>12243</v>
      </c>
      <c r="O5146" s="4" t="s">
        <v>9004</v>
      </c>
      <c r="P5146" s="4">
        <v>16</v>
      </c>
      <c r="Q5146" s="4">
        <v>1</v>
      </c>
      <c r="R5146" s="4">
        <v>10</v>
      </c>
      <c r="S5146" s="4">
        <v>3</v>
      </c>
      <c r="T5146" s="15">
        <v>1.0553550000000001E-4</v>
      </c>
      <c r="U5146" s="15">
        <v>6.69434E-4</v>
      </c>
    </row>
    <row r="5147" spans="1:21" x14ac:dyDescent="0.25">
      <c r="A5147" s="4">
        <v>5145</v>
      </c>
      <c r="B5147" s="4" t="s">
        <v>16066</v>
      </c>
      <c r="C5147" s="4">
        <v>3</v>
      </c>
      <c r="D5147" s="93">
        <v>1353.7059999999999</v>
      </c>
      <c r="E5147" s="4" t="s">
        <v>9205</v>
      </c>
      <c r="F5147" s="4" t="s">
        <v>8988</v>
      </c>
      <c r="G5147" s="4" t="s">
        <v>8989</v>
      </c>
      <c r="H5147" s="93">
        <v>1353.6949999999999</v>
      </c>
      <c r="I5147" s="4" t="s">
        <v>8990</v>
      </c>
      <c r="J5147" s="15">
        <v>1.1093819999999999E-3</v>
      </c>
      <c r="K5147" s="15">
        <v>0.66070169999999995</v>
      </c>
      <c r="L5147" s="4">
        <v>1.1025E-2</v>
      </c>
      <c r="M5147" s="4">
        <v>8.1443759999999994</v>
      </c>
      <c r="N5147" s="4" t="s">
        <v>9206</v>
      </c>
      <c r="O5147" s="4" t="s">
        <v>9004</v>
      </c>
      <c r="P5147" s="4">
        <v>23</v>
      </c>
      <c r="Q5147" s="4">
        <v>1</v>
      </c>
      <c r="R5147" s="4">
        <v>9</v>
      </c>
      <c r="S5147" s="4">
        <v>8</v>
      </c>
      <c r="T5147" s="15">
        <v>7.881753E-4</v>
      </c>
      <c r="U5147" s="15">
        <v>2.304257E-5</v>
      </c>
    </row>
    <row r="5148" spans="1:21" x14ac:dyDescent="0.25">
      <c r="A5148" s="4">
        <v>5146</v>
      </c>
      <c r="B5148" s="4" t="s">
        <v>16067</v>
      </c>
      <c r="C5148" s="4">
        <v>4</v>
      </c>
      <c r="D5148" s="93">
        <v>2008.99</v>
      </c>
      <c r="E5148" s="4" t="s">
        <v>11159</v>
      </c>
      <c r="F5148" s="4" t="s">
        <v>8988</v>
      </c>
      <c r="G5148" s="4" t="s">
        <v>8989</v>
      </c>
      <c r="H5148" s="93">
        <v>2008.9870000000001</v>
      </c>
      <c r="I5148" s="4" t="s">
        <v>8990</v>
      </c>
      <c r="J5148" s="15">
        <v>0.34957480000000002</v>
      </c>
      <c r="K5148" s="15">
        <v>0.66119229999999996</v>
      </c>
      <c r="L5148" s="4">
        <v>2.869E-3</v>
      </c>
      <c r="M5148" s="4">
        <v>1.428083</v>
      </c>
      <c r="N5148" s="4" t="s">
        <v>11160</v>
      </c>
      <c r="O5148" s="4" t="s">
        <v>9004</v>
      </c>
      <c r="P5148" s="4">
        <v>16</v>
      </c>
      <c r="Q5148" s="4">
        <v>1</v>
      </c>
      <c r="R5148" s="4">
        <v>7.5</v>
      </c>
      <c r="S5148" s="4">
        <v>4.5</v>
      </c>
      <c r="T5148" s="15">
        <v>0.4820951</v>
      </c>
      <c r="U5148" s="15">
        <v>0.63948289999999997</v>
      </c>
    </row>
    <row r="5149" spans="1:21" x14ac:dyDescent="0.25">
      <c r="A5149" s="4">
        <v>5147</v>
      </c>
      <c r="B5149" s="4" t="s">
        <v>16068</v>
      </c>
      <c r="C5149" s="4">
        <v>2</v>
      </c>
      <c r="D5149" s="93">
        <v>1170.509</v>
      </c>
      <c r="E5149" s="4" t="s">
        <v>16069</v>
      </c>
      <c r="F5149" s="4" t="s">
        <v>8988</v>
      </c>
      <c r="G5149" s="4" t="s">
        <v>8989</v>
      </c>
      <c r="H5149" s="93">
        <v>1170.498</v>
      </c>
      <c r="I5149" s="4" t="s">
        <v>8990</v>
      </c>
      <c r="J5149" s="15">
        <v>9.8534380000000008E-3</v>
      </c>
      <c r="K5149" s="15">
        <v>0.66185859999999996</v>
      </c>
      <c r="L5149" s="4">
        <v>1.0381E-2</v>
      </c>
      <c r="M5149" s="4">
        <v>8.8688719999999996</v>
      </c>
      <c r="N5149" s="4" t="s">
        <v>16070</v>
      </c>
      <c r="O5149" s="4" t="s">
        <v>9004</v>
      </c>
      <c r="P5149" s="4">
        <v>8</v>
      </c>
      <c r="Q5149" s="4">
        <v>1</v>
      </c>
      <c r="R5149" s="4">
        <v>2</v>
      </c>
      <c r="S5149" s="4">
        <v>3</v>
      </c>
      <c r="T5149" s="15">
        <v>2.480828E-3</v>
      </c>
      <c r="U5149" s="15">
        <v>1.7356280000000002E-2</v>
      </c>
    </row>
    <row r="5150" spans="1:21" x14ac:dyDescent="0.25">
      <c r="A5150" s="4">
        <v>5148</v>
      </c>
      <c r="B5150" s="4" t="s">
        <v>16071</v>
      </c>
      <c r="C5150" s="4">
        <v>3</v>
      </c>
      <c r="D5150" s="93">
        <v>1646.9110000000001</v>
      </c>
      <c r="E5150" s="4" t="s">
        <v>16072</v>
      </c>
      <c r="F5150" s="4" t="s">
        <v>8988</v>
      </c>
      <c r="G5150" s="4" t="s">
        <v>8989</v>
      </c>
      <c r="H5150" s="93">
        <v>1646.896</v>
      </c>
      <c r="I5150" s="4" t="s">
        <v>8990</v>
      </c>
      <c r="J5150" s="15">
        <v>2.0090360000000001E-5</v>
      </c>
      <c r="K5150" s="15">
        <v>0.6200504</v>
      </c>
      <c r="L5150" s="4">
        <v>1.4867999999999999E-2</v>
      </c>
      <c r="M5150" s="4">
        <v>9.0278930000000006</v>
      </c>
      <c r="N5150" s="4" t="s">
        <v>16073</v>
      </c>
      <c r="O5150" s="4" t="s">
        <v>8992</v>
      </c>
      <c r="P5150" s="4">
        <v>22</v>
      </c>
      <c r="Q5150" s="4">
        <v>1</v>
      </c>
      <c r="R5150" s="4">
        <v>8</v>
      </c>
      <c r="S5150" s="4">
        <v>6</v>
      </c>
      <c r="T5150" s="15">
        <v>3.191149E-5</v>
      </c>
      <c r="U5150" s="15">
        <v>1.596925E-6</v>
      </c>
    </row>
    <row r="5151" spans="1:21" x14ac:dyDescent="0.25">
      <c r="A5151" s="4">
        <v>5149</v>
      </c>
      <c r="B5151" s="4" t="s">
        <v>16074</v>
      </c>
      <c r="C5151" s="4">
        <v>3</v>
      </c>
      <c r="D5151" s="93">
        <v>2449.317</v>
      </c>
      <c r="E5151" s="4" t="s">
        <v>16059</v>
      </c>
      <c r="F5151" s="4" t="s">
        <v>8988</v>
      </c>
      <c r="G5151" s="4" t="s">
        <v>8989</v>
      </c>
      <c r="H5151" s="93">
        <v>2449.2930000000001</v>
      </c>
      <c r="I5151" s="4" t="s">
        <v>8990</v>
      </c>
      <c r="J5151" s="15">
        <v>1.165934E-4</v>
      </c>
      <c r="K5151" s="15">
        <v>0.62119089999999999</v>
      </c>
      <c r="L5151" s="4">
        <v>2.3552E-2</v>
      </c>
      <c r="M5151" s="4">
        <v>9.6158350000000006</v>
      </c>
      <c r="N5151" s="4" t="s">
        <v>16060</v>
      </c>
      <c r="O5151" s="4" t="s">
        <v>8992</v>
      </c>
      <c r="P5151" s="4">
        <v>21</v>
      </c>
      <c r="Q5151" s="4">
        <v>1</v>
      </c>
      <c r="R5151" s="4">
        <v>10.5</v>
      </c>
      <c r="S5151" s="4">
        <v>5.5</v>
      </c>
      <c r="T5151" s="15">
        <v>5.8512929999999998E-4</v>
      </c>
      <c r="U5151" s="15">
        <v>4.0504440000000001E-7</v>
      </c>
    </row>
    <row r="5152" spans="1:21" x14ac:dyDescent="0.25">
      <c r="A5152" s="4">
        <v>5150</v>
      </c>
      <c r="B5152" s="4" t="s">
        <v>16075</v>
      </c>
      <c r="C5152" s="4">
        <v>4</v>
      </c>
      <c r="D5152" s="93">
        <v>1507.8</v>
      </c>
      <c r="E5152" s="4" t="s">
        <v>12555</v>
      </c>
      <c r="F5152" s="4" t="s">
        <v>8988</v>
      </c>
      <c r="G5152" s="4" t="s">
        <v>8989</v>
      </c>
      <c r="H5152" s="93">
        <v>1507.7860000000001</v>
      </c>
      <c r="I5152" s="4" t="s">
        <v>8990</v>
      </c>
      <c r="J5152" s="15">
        <v>1.202284E-4</v>
      </c>
      <c r="K5152" s="15">
        <v>0.6226971</v>
      </c>
      <c r="L5152" s="4">
        <v>1.3285999999999999E-2</v>
      </c>
      <c r="M5152" s="4">
        <v>8.8115939999999995</v>
      </c>
      <c r="N5152" s="4" t="s">
        <v>12556</v>
      </c>
      <c r="O5152" s="4" t="s">
        <v>8992</v>
      </c>
      <c r="P5152" s="4">
        <v>22</v>
      </c>
      <c r="Q5152" s="4">
        <v>1</v>
      </c>
      <c r="R5152" s="4">
        <v>11</v>
      </c>
      <c r="S5152" s="4">
        <v>7</v>
      </c>
      <c r="T5152" s="15">
        <v>1.8577520000000001E-5</v>
      </c>
      <c r="U5152" s="15">
        <v>1.4422E-3</v>
      </c>
    </row>
    <row r="5153" spans="1:21" x14ac:dyDescent="0.25">
      <c r="A5153" s="4">
        <v>5151</v>
      </c>
      <c r="B5153" s="4" t="s">
        <v>16076</v>
      </c>
      <c r="C5153" s="4">
        <v>4</v>
      </c>
      <c r="D5153" s="93">
        <v>3512.7080000000001</v>
      </c>
      <c r="E5153" s="4" t="s">
        <v>13426</v>
      </c>
      <c r="F5153" s="4" t="s">
        <v>8988</v>
      </c>
      <c r="G5153" s="4" t="s">
        <v>8989</v>
      </c>
      <c r="H5153" s="93">
        <v>3512.7</v>
      </c>
      <c r="I5153" s="4" t="s">
        <v>8990</v>
      </c>
      <c r="J5153" s="15">
        <v>1</v>
      </c>
      <c r="K5153" s="15">
        <v>0.62271169999999998</v>
      </c>
      <c r="L5153" s="4">
        <v>7.7169999999999999E-3</v>
      </c>
      <c r="M5153" s="4">
        <v>2.1968860000000001</v>
      </c>
      <c r="N5153" s="4" t="s">
        <v>13427</v>
      </c>
      <c r="O5153" s="4" t="s">
        <v>8992</v>
      </c>
      <c r="P5153" s="4">
        <v>16</v>
      </c>
      <c r="Q5153" s="4">
        <v>1</v>
      </c>
      <c r="R5153" s="4">
        <v>5</v>
      </c>
      <c r="S5153" s="4">
        <v>5</v>
      </c>
      <c r="T5153" s="15">
        <v>1</v>
      </c>
      <c r="U5153" s="15">
        <v>1</v>
      </c>
    </row>
    <row r="5154" spans="1:21" x14ac:dyDescent="0.25">
      <c r="A5154" s="4">
        <v>5152</v>
      </c>
      <c r="B5154" s="4" t="s">
        <v>16077</v>
      </c>
      <c r="C5154" s="4">
        <v>2</v>
      </c>
      <c r="D5154" s="93">
        <v>1132.6289999999999</v>
      </c>
      <c r="E5154" s="4" t="s">
        <v>16078</v>
      </c>
      <c r="F5154" s="4" t="s">
        <v>8988</v>
      </c>
      <c r="G5154" s="4" t="s">
        <v>8989</v>
      </c>
      <c r="H5154" s="93">
        <v>1132.6179999999999</v>
      </c>
      <c r="I5154" s="4" t="s">
        <v>8990</v>
      </c>
      <c r="J5154" s="15">
        <v>1.1151050000000001E-6</v>
      </c>
      <c r="K5154" s="15">
        <v>0.62304409999999999</v>
      </c>
      <c r="L5154" s="4">
        <v>1.0673999999999999E-2</v>
      </c>
      <c r="M5154" s="4">
        <v>9.4241810000000008</v>
      </c>
      <c r="N5154" s="4" t="s">
        <v>16079</v>
      </c>
      <c r="O5154" s="4" t="s">
        <v>8992</v>
      </c>
      <c r="P5154" s="4">
        <v>21</v>
      </c>
      <c r="Q5154" s="4">
        <v>1</v>
      </c>
      <c r="R5154" s="4">
        <v>5.5</v>
      </c>
      <c r="S5154" s="4">
        <v>3.5</v>
      </c>
      <c r="T5154" s="15">
        <v>6.0075230000000001E-7</v>
      </c>
      <c r="U5154" s="15">
        <v>1.223177E-6</v>
      </c>
    </row>
    <row r="5155" spans="1:21" x14ac:dyDescent="0.25">
      <c r="A5155" s="4">
        <v>5153</v>
      </c>
      <c r="B5155" s="4" t="s">
        <v>16080</v>
      </c>
      <c r="C5155" s="4">
        <v>4</v>
      </c>
      <c r="D5155" s="93">
        <v>2300.174</v>
      </c>
      <c r="E5155" s="4" t="s">
        <v>11977</v>
      </c>
      <c r="F5155" s="4" t="s">
        <v>8988</v>
      </c>
      <c r="G5155" s="4" t="s">
        <v>8989</v>
      </c>
      <c r="H5155" s="93">
        <v>2300.17</v>
      </c>
      <c r="I5155" s="4" t="s">
        <v>8990</v>
      </c>
      <c r="J5155" s="15">
        <v>6.7256670000000004E-7</v>
      </c>
      <c r="K5155" s="15">
        <v>0.62373080000000003</v>
      </c>
      <c r="L5155" s="4">
        <v>3.8999999999999998E-3</v>
      </c>
      <c r="M5155" s="4">
        <v>1.695527</v>
      </c>
      <c r="N5155" s="4" t="s">
        <v>11978</v>
      </c>
      <c r="O5155" s="4" t="s">
        <v>8992</v>
      </c>
      <c r="P5155" s="4">
        <v>15</v>
      </c>
      <c r="Q5155" s="4">
        <v>1</v>
      </c>
      <c r="R5155" s="4">
        <v>17.5</v>
      </c>
      <c r="S5155" s="4">
        <v>15.5</v>
      </c>
      <c r="T5155" s="15">
        <v>8.3861040000000004E-7</v>
      </c>
      <c r="U5155" s="15">
        <v>1.347785E-7</v>
      </c>
    </row>
    <row r="5156" spans="1:21" x14ac:dyDescent="0.25">
      <c r="A5156" s="4">
        <v>5154</v>
      </c>
      <c r="B5156" s="4" t="s">
        <v>16081</v>
      </c>
      <c r="C5156" s="4">
        <v>3</v>
      </c>
      <c r="D5156" s="93">
        <v>2052.9720000000002</v>
      </c>
      <c r="E5156" s="4" t="s">
        <v>15791</v>
      </c>
      <c r="F5156" s="4" t="s">
        <v>8988</v>
      </c>
      <c r="G5156" s="4" t="s">
        <v>8989</v>
      </c>
      <c r="H5156" s="93">
        <v>2052.9690000000001</v>
      </c>
      <c r="I5156" s="4" t="s">
        <v>8990</v>
      </c>
      <c r="J5156" s="15">
        <v>5.8603750000000001E-3</v>
      </c>
      <c r="K5156" s="15">
        <v>0.62474149999999995</v>
      </c>
      <c r="L5156" s="4">
        <v>2.3630000000000001E-3</v>
      </c>
      <c r="M5156" s="4">
        <v>1.151016</v>
      </c>
      <c r="N5156" s="4" t="s">
        <v>15792</v>
      </c>
      <c r="O5156" s="4" t="s">
        <v>8992</v>
      </c>
      <c r="P5156" s="4">
        <v>16</v>
      </c>
      <c r="Q5156" s="4">
        <v>1</v>
      </c>
      <c r="R5156" s="4">
        <v>7</v>
      </c>
      <c r="S5156" s="4">
        <v>7</v>
      </c>
      <c r="T5156" s="15">
        <v>9.5554780000000001E-4</v>
      </c>
      <c r="U5156" s="15">
        <v>6.131038E-8</v>
      </c>
    </row>
    <row r="5157" spans="1:21" x14ac:dyDescent="0.25">
      <c r="A5157" s="4">
        <v>5155</v>
      </c>
      <c r="B5157" s="4" t="s">
        <v>16082</v>
      </c>
      <c r="C5157" s="4">
        <v>3</v>
      </c>
      <c r="D5157" s="93">
        <v>1187.6600000000001</v>
      </c>
      <c r="E5157" s="4" t="s">
        <v>16083</v>
      </c>
      <c r="F5157" s="4" t="s">
        <v>8988</v>
      </c>
      <c r="G5157" s="4" t="s">
        <v>8989</v>
      </c>
      <c r="H5157" s="93">
        <v>1187.653</v>
      </c>
      <c r="I5157" s="4" t="s">
        <v>8990</v>
      </c>
      <c r="J5157" s="15">
        <v>2.2601199999999998E-2</v>
      </c>
      <c r="K5157" s="15">
        <v>0.62580409999999997</v>
      </c>
      <c r="L5157" s="4">
        <v>6.7349999999999997E-3</v>
      </c>
      <c r="M5157" s="4">
        <v>5.6708480000000003</v>
      </c>
      <c r="N5157" s="4" t="s">
        <v>16084</v>
      </c>
      <c r="O5157" s="4" t="s">
        <v>8992</v>
      </c>
      <c r="P5157" s="4">
        <v>6</v>
      </c>
      <c r="Q5157" s="4">
        <v>1</v>
      </c>
      <c r="R5157" s="4">
        <v>8</v>
      </c>
      <c r="S5157" s="4">
        <v>3</v>
      </c>
      <c r="T5157" s="15">
        <v>2.4336159999999999E-2</v>
      </c>
      <c r="U5157" s="15">
        <v>4.4064539999999999E-2</v>
      </c>
    </row>
    <row r="5158" spans="1:21" x14ac:dyDescent="0.25">
      <c r="A5158" s="4">
        <v>5156</v>
      </c>
      <c r="B5158" s="4" t="s">
        <v>16085</v>
      </c>
      <c r="C5158" s="4">
        <v>4</v>
      </c>
      <c r="D5158" s="93">
        <v>2316.1689999999999</v>
      </c>
      <c r="E5158" s="4" t="s">
        <v>11977</v>
      </c>
      <c r="F5158" s="4" t="s">
        <v>8988</v>
      </c>
      <c r="G5158" s="4" t="s">
        <v>8989</v>
      </c>
      <c r="H5158" s="93">
        <v>2316.165</v>
      </c>
      <c r="I5158" s="4" t="s">
        <v>9438</v>
      </c>
      <c r="J5158" s="15">
        <v>1.5265810000000001E-7</v>
      </c>
      <c r="K5158" s="15">
        <v>0.62645720000000005</v>
      </c>
      <c r="L5158" s="4">
        <v>3.5330000000000001E-3</v>
      </c>
      <c r="M5158" s="4">
        <v>1.525366</v>
      </c>
      <c r="N5158" s="4" t="s">
        <v>11978</v>
      </c>
      <c r="O5158" s="4" t="s">
        <v>8992</v>
      </c>
      <c r="P5158" s="4">
        <v>15</v>
      </c>
      <c r="Q5158" s="4">
        <v>1</v>
      </c>
      <c r="R5158" s="4">
        <v>14.5</v>
      </c>
      <c r="S5158" s="4">
        <v>9.5</v>
      </c>
      <c r="T5158" s="15">
        <v>8.5766669999999997E-8</v>
      </c>
      <c r="U5158" s="15">
        <v>1.680862E-7</v>
      </c>
    </row>
    <row r="5159" spans="1:21" x14ac:dyDescent="0.25">
      <c r="A5159" s="4">
        <v>5157</v>
      </c>
      <c r="B5159" s="4" t="s">
        <v>16086</v>
      </c>
      <c r="C5159" s="4">
        <v>3</v>
      </c>
      <c r="D5159" s="93">
        <v>2326.1970000000001</v>
      </c>
      <c r="E5159" s="4" t="s">
        <v>13374</v>
      </c>
      <c r="F5159" s="4" t="s">
        <v>8988</v>
      </c>
      <c r="G5159" s="4" t="s">
        <v>8989</v>
      </c>
      <c r="H5159" s="93">
        <v>2326.194</v>
      </c>
      <c r="I5159" s="4" t="s">
        <v>8990</v>
      </c>
      <c r="J5159" s="15">
        <v>6.6755000000000004E-4</v>
      </c>
      <c r="K5159" s="15">
        <v>0.62661469999999997</v>
      </c>
      <c r="L5159" s="4">
        <v>3.1359999999999999E-3</v>
      </c>
      <c r="M5159" s="4">
        <v>1.348125</v>
      </c>
      <c r="N5159" s="4" t="s">
        <v>13375</v>
      </c>
      <c r="O5159" s="4" t="s">
        <v>8992</v>
      </c>
      <c r="P5159" s="4">
        <v>17</v>
      </c>
      <c r="Q5159" s="4">
        <v>1</v>
      </c>
      <c r="R5159" s="4">
        <v>7.5</v>
      </c>
      <c r="S5159" s="4">
        <v>4.5</v>
      </c>
      <c r="T5159" s="15">
        <v>0.31011339999999998</v>
      </c>
      <c r="U5159" s="15">
        <v>3.2405160000000001E-3</v>
      </c>
    </row>
    <row r="5160" spans="1:21" x14ac:dyDescent="0.25">
      <c r="A5160" s="4">
        <v>5158</v>
      </c>
      <c r="B5160" s="4" t="s">
        <v>16087</v>
      </c>
      <c r="C5160" s="4">
        <v>3</v>
      </c>
      <c r="D5160" s="93">
        <v>2403.1350000000002</v>
      </c>
      <c r="E5160" s="4" t="s">
        <v>11076</v>
      </c>
      <c r="F5160" s="4" t="s">
        <v>8988</v>
      </c>
      <c r="G5160" s="4" t="s">
        <v>8989</v>
      </c>
      <c r="H5160" s="93">
        <v>2403.1129999999998</v>
      </c>
      <c r="I5160" s="4" t="s">
        <v>10345</v>
      </c>
      <c r="J5160" s="15">
        <v>1.086059E-2</v>
      </c>
      <c r="K5160" s="15">
        <v>0.62676699999999996</v>
      </c>
      <c r="L5160" s="4">
        <v>2.1992000000000001E-2</v>
      </c>
      <c r="M5160" s="4">
        <v>9.1514620000000004</v>
      </c>
      <c r="N5160" s="4" t="s">
        <v>11077</v>
      </c>
      <c r="O5160" s="4" t="s">
        <v>8992</v>
      </c>
      <c r="P5160" s="4">
        <v>3</v>
      </c>
      <c r="Q5160" s="4">
        <v>1</v>
      </c>
      <c r="R5160" s="4">
        <v>6.5</v>
      </c>
      <c r="S5160" s="4">
        <v>6.5</v>
      </c>
      <c r="T5160" s="15">
        <v>1.1035430000000001E-2</v>
      </c>
      <c r="U5160" s="15">
        <v>4.0557960000000001E-6</v>
      </c>
    </row>
    <row r="5161" spans="1:21" x14ac:dyDescent="0.25">
      <c r="A5161" s="4">
        <v>5159</v>
      </c>
      <c r="B5161" s="4" t="s">
        <v>16088</v>
      </c>
      <c r="C5161" s="4">
        <v>2</v>
      </c>
      <c r="D5161" s="93">
        <v>1143.675</v>
      </c>
      <c r="E5161" s="4" t="s">
        <v>13164</v>
      </c>
      <c r="F5161" s="4" t="s">
        <v>8988</v>
      </c>
      <c r="G5161" s="4" t="s">
        <v>8989</v>
      </c>
      <c r="H5161" s="93">
        <v>1143.673</v>
      </c>
      <c r="I5161" s="4" t="s">
        <v>8990</v>
      </c>
      <c r="J5161" s="15">
        <v>6.9331119999999995E-11</v>
      </c>
      <c r="K5161" s="15">
        <v>0.62770060000000005</v>
      </c>
      <c r="L5161" s="4">
        <v>2.1849999999999999E-3</v>
      </c>
      <c r="M5161" s="4">
        <v>1.9105110000000001</v>
      </c>
      <c r="N5161" s="4" t="s">
        <v>13165</v>
      </c>
      <c r="O5161" s="4" t="s">
        <v>8992</v>
      </c>
      <c r="P5161" s="4">
        <v>16</v>
      </c>
      <c r="Q5161" s="4">
        <v>1</v>
      </c>
      <c r="R5161" s="4">
        <v>8</v>
      </c>
      <c r="S5161" s="4">
        <v>8</v>
      </c>
      <c r="T5161" s="15">
        <v>1.9179390000000001E-7</v>
      </c>
      <c r="U5161" s="15">
        <v>7.0695560000000003E-13</v>
      </c>
    </row>
    <row r="5162" spans="1:21" x14ac:dyDescent="0.25">
      <c r="A5162" s="4">
        <v>5160</v>
      </c>
      <c r="B5162" s="4" t="s">
        <v>16089</v>
      </c>
      <c r="C5162" s="4">
        <v>3</v>
      </c>
      <c r="D5162" s="93">
        <v>1588.8019999999999</v>
      </c>
      <c r="E5162" s="4" t="s">
        <v>15576</v>
      </c>
      <c r="F5162" s="4" t="s">
        <v>8988</v>
      </c>
      <c r="G5162" s="4" t="s">
        <v>8989</v>
      </c>
      <c r="H5162" s="93">
        <v>1588.8</v>
      </c>
      <c r="I5162" s="4" t="s">
        <v>8990</v>
      </c>
      <c r="J5162" s="15">
        <v>1.422292E-8</v>
      </c>
      <c r="K5162" s="15">
        <v>0.62777959999999999</v>
      </c>
      <c r="L5162" s="4">
        <v>2.513E-3</v>
      </c>
      <c r="M5162" s="4">
        <v>1.5816969999999999</v>
      </c>
      <c r="N5162" s="4" t="s">
        <v>15577</v>
      </c>
      <c r="O5162" s="4" t="s">
        <v>8992</v>
      </c>
      <c r="P5162" s="4">
        <v>16</v>
      </c>
      <c r="Q5162" s="4">
        <v>1</v>
      </c>
      <c r="R5162" s="4">
        <v>14.5</v>
      </c>
      <c r="S5162" s="4">
        <v>6.5</v>
      </c>
      <c r="T5162" s="15">
        <v>1.54327E-11</v>
      </c>
      <c r="U5162" s="15">
        <v>2.1103460000000001E-8</v>
      </c>
    </row>
    <row r="5163" spans="1:21" x14ac:dyDescent="0.25">
      <c r="A5163" s="4">
        <v>5161</v>
      </c>
      <c r="B5163" s="4" t="s">
        <v>16090</v>
      </c>
      <c r="C5163" s="4">
        <v>3</v>
      </c>
      <c r="D5163" s="93">
        <v>1582.7909999999999</v>
      </c>
      <c r="E5163" s="4" t="s">
        <v>10103</v>
      </c>
      <c r="F5163" s="4" t="s">
        <v>8988</v>
      </c>
      <c r="G5163" s="4" t="s">
        <v>8989</v>
      </c>
      <c r="H5163" s="93">
        <v>1582.778</v>
      </c>
      <c r="I5163" s="4" t="s">
        <v>8990</v>
      </c>
      <c r="J5163" s="15">
        <v>2.376495E-5</v>
      </c>
      <c r="K5163" s="15">
        <v>0.62847589999999998</v>
      </c>
      <c r="L5163" s="4">
        <v>1.3129E-2</v>
      </c>
      <c r="M5163" s="4">
        <v>8.2949090000000005</v>
      </c>
      <c r="N5163" s="4" t="s">
        <v>10104</v>
      </c>
      <c r="O5163" s="4" t="s">
        <v>8992</v>
      </c>
      <c r="P5163" s="4">
        <v>4</v>
      </c>
      <c r="Q5163" s="4">
        <v>1</v>
      </c>
      <c r="R5163" s="4">
        <v>12.5</v>
      </c>
      <c r="S5163" s="4">
        <v>10.5</v>
      </c>
      <c r="T5163" s="15">
        <v>4.3984909999999998E-8</v>
      </c>
      <c r="U5163" s="15">
        <v>1.5792849999999999E-5</v>
      </c>
    </row>
    <row r="5164" spans="1:21" x14ac:dyDescent="0.25">
      <c r="A5164" s="4">
        <v>5162</v>
      </c>
      <c r="B5164" s="4" t="s">
        <v>16091</v>
      </c>
      <c r="C5164" s="4">
        <v>3</v>
      </c>
      <c r="D5164" s="93">
        <v>1770.92</v>
      </c>
      <c r="E5164" s="4" t="s">
        <v>16092</v>
      </c>
      <c r="F5164" s="4" t="s">
        <v>8988</v>
      </c>
      <c r="G5164" s="4" t="s">
        <v>8989</v>
      </c>
      <c r="H5164" s="93">
        <v>1770.9169999999999</v>
      </c>
      <c r="I5164" s="4" t="s">
        <v>8990</v>
      </c>
      <c r="J5164" s="15">
        <v>2.3035459999999999E-9</v>
      </c>
      <c r="K5164" s="15">
        <v>0.62902959999999997</v>
      </c>
      <c r="L5164" s="4">
        <v>3.5609999999999999E-3</v>
      </c>
      <c r="M5164" s="4">
        <v>2.0108229999999998</v>
      </c>
      <c r="N5164" s="4" t="s">
        <v>16093</v>
      </c>
      <c r="O5164" s="4" t="s">
        <v>8992</v>
      </c>
      <c r="P5164" s="4">
        <v>16</v>
      </c>
      <c r="Q5164" s="4">
        <v>1</v>
      </c>
      <c r="R5164" s="4">
        <v>11</v>
      </c>
      <c r="S5164" s="4">
        <v>7</v>
      </c>
      <c r="T5164" s="15">
        <v>2.8041389999999999E-9</v>
      </c>
      <c r="U5164" s="15">
        <v>1.095024E-12</v>
      </c>
    </row>
    <row r="5165" spans="1:21" x14ac:dyDescent="0.25">
      <c r="A5165" s="4">
        <v>5163</v>
      </c>
      <c r="B5165" s="4" t="s">
        <v>16094</v>
      </c>
      <c r="C5165" s="4">
        <v>5</v>
      </c>
      <c r="D5165" s="93">
        <v>3617.0059999999999</v>
      </c>
      <c r="E5165" s="4" t="s">
        <v>12802</v>
      </c>
      <c r="F5165" s="4" t="s">
        <v>8988</v>
      </c>
      <c r="G5165" s="4" t="s">
        <v>8989</v>
      </c>
      <c r="H5165" s="93">
        <v>3616.97</v>
      </c>
      <c r="I5165" s="4" t="s">
        <v>8990</v>
      </c>
      <c r="J5165" s="15">
        <v>8.8539359999999998E-3</v>
      </c>
      <c r="K5165" s="15">
        <v>0.62985780000000002</v>
      </c>
      <c r="L5165" s="4">
        <v>3.5989E-2</v>
      </c>
      <c r="M5165" s="4">
        <v>9.9500419999999998</v>
      </c>
      <c r="N5165" s="4" t="s">
        <v>12803</v>
      </c>
      <c r="O5165" s="4" t="s">
        <v>8992</v>
      </c>
      <c r="P5165" s="4">
        <v>22</v>
      </c>
      <c r="Q5165" s="4">
        <v>1</v>
      </c>
      <c r="R5165" s="4">
        <v>10</v>
      </c>
      <c r="S5165" s="4">
        <v>12</v>
      </c>
      <c r="T5165" s="15">
        <v>3.350057E-3</v>
      </c>
      <c r="U5165" s="15">
        <v>2.1681820000000002E-6</v>
      </c>
    </row>
    <row r="5166" spans="1:21" x14ac:dyDescent="0.25">
      <c r="A5166" s="4">
        <v>5164</v>
      </c>
      <c r="B5166" s="4" t="s">
        <v>16095</v>
      </c>
      <c r="C5166" s="4">
        <v>3</v>
      </c>
      <c r="D5166" s="93">
        <v>1795.9469999999999</v>
      </c>
      <c r="E5166" s="4" t="s">
        <v>13189</v>
      </c>
      <c r="F5166" s="4" t="s">
        <v>8988</v>
      </c>
      <c r="G5166" s="4" t="s">
        <v>8989</v>
      </c>
      <c r="H5166" s="93">
        <v>1795.944</v>
      </c>
      <c r="I5166" s="4" t="s">
        <v>8990</v>
      </c>
      <c r="J5166" s="15">
        <v>3.1607179999999998E-8</v>
      </c>
      <c r="K5166" s="15">
        <v>0.62997349999999996</v>
      </c>
      <c r="L5166" s="4">
        <v>3.4619999999999998E-3</v>
      </c>
      <c r="M5166" s="4">
        <v>1.927678</v>
      </c>
      <c r="N5166" s="4" t="s">
        <v>13190</v>
      </c>
      <c r="O5166" s="4" t="s">
        <v>8992</v>
      </c>
      <c r="P5166" s="4">
        <v>15</v>
      </c>
      <c r="Q5166" s="4">
        <v>1</v>
      </c>
      <c r="R5166" s="4">
        <v>11</v>
      </c>
      <c r="S5166" s="4">
        <v>7</v>
      </c>
      <c r="T5166" s="15">
        <v>3.2266489999999999E-7</v>
      </c>
      <c r="U5166" s="15">
        <v>9.9015949999999999E-11</v>
      </c>
    </row>
    <row r="5167" spans="1:21" x14ac:dyDescent="0.25">
      <c r="A5167" s="4">
        <v>5165</v>
      </c>
      <c r="B5167" s="4" t="s">
        <v>16096</v>
      </c>
      <c r="C5167" s="4">
        <v>3</v>
      </c>
      <c r="D5167" s="93">
        <v>2160.1460000000002</v>
      </c>
      <c r="E5167" s="4" t="s">
        <v>16097</v>
      </c>
      <c r="F5167" s="4" t="s">
        <v>8988</v>
      </c>
      <c r="G5167" s="4" t="s">
        <v>8989</v>
      </c>
      <c r="H5167" s="93">
        <v>2160.14</v>
      </c>
      <c r="I5167" s="4" t="s">
        <v>8990</v>
      </c>
      <c r="J5167" s="15">
        <v>1.087382E-4</v>
      </c>
      <c r="K5167" s="15">
        <v>0.63007579999999996</v>
      </c>
      <c r="L5167" s="4">
        <v>5.7010000000000003E-3</v>
      </c>
      <c r="M5167" s="4">
        <v>2.6391810000000002</v>
      </c>
      <c r="N5167" s="4" t="s">
        <v>16098</v>
      </c>
      <c r="O5167" s="4" t="s">
        <v>8992</v>
      </c>
      <c r="P5167" s="4">
        <v>15</v>
      </c>
      <c r="Q5167" s="4">
        <v>1</v>
      </c>
      <c r="R5167" s="4">
        <v>6.5</v>
      </c>
      <c r="S5167" s="4">
        <v>6.5</v>
      </c>
      <c r="T5167" s="15">
        <v>1.775019E-4</v>
      </c>
      <c r="U5167" s="15">
        <v>1.060876E-2</v>
      </c>
    </row>
    <row r="5168" spans="1:21" x14ac:dyDescent="0.25">
      <c r="A5168" s="4">
        <v>5166</v>
      </c>
      <c r="B5168" s="4" t="s">
        <v>16099</v>
      </c>
      <c r="C5168" s="4">
        <v>2</v>
      </c>
      <c r="D5168" s="93">
        <v>2046.018</v>
      </c>
      <c r="E5168" s="4" t="s">
        <v>16100</v>
      </c>
      <c r="F5168" s="4" t="s">
        <v>8988</v>
      </c>
      <c r="G5168" s="4" t="s">
        <v>8989</v>
      </c>
      <c r="H5168" s="93">
        <v>2046.0170000000001</v>
      </c>
      <c r="I5168" s="4" t="s">
        <v>9438</v>
      </c>
      <c r="J5168" s="15">
        <v>2.476407E-4</v>
      </c>
      <c r="K5168" s="15">
        <v>0.63094969999999995</v>
      </c>
      <c r="L5168" s="4">
        <v>1.2210000000000001E-3</v>
      </c>
      <c r="M5168" s="4">
        <v>0.59676899999999999</v>
      </c>
      <c r="N5168" s="4" t="s">
        <v>16101</v>
      </c>
      <c r="O5168" s="4" t="s">
        <v>8992</v>
      </c>
      <c r="P5168" s="4">
        <v>15</v>
      </c>
      <c r="Q5168" s="4">
        <v>1</v>
      </c>
      <c r="R5168" s="4">
        <v>11.5</v>
      </c>
      <c r="S5168" s="4">
        <v>4.5</v>
      </c>
      <c r="T5168" s="15">
        <v>7.6754780000000003E-7</v>
      </c>
      <c r="U5168" s="15">
        <v>2.129157E-3</v>
      </c>
    </row>
    <row r="5169" spans="1:21" x14ac:dyDescent="0.25">
      <c r="A5169" s="4">
        <v>5167</v>
      </c>
      <c r="B5169" s="4" t="s">
        <v>16102</v>
      </c>
      <c r="C5169" s="4">
        <v>3</v>
      </c>
      <c r="D5169" s="93">
        <v>1540.7049999999999</v>
      </c>
      <c r="E5169" s="4" t="s">
        <v>16103</v>
      </c>
      <c r="F5169" s="4" t="s">
        <v>8988</v>
      </c>
      <c r="G5169" s="4" t="s">
        <v>8989</v>
      </c>
      <c r="H5169" s="93">
        <v>1540.703</v>
      </c>
      <c r="I5169" s="4" t="s">
        <v>8990</v>
      </c>
      <c r="J5169" s="15">
        <v>1.202258E-4</v>
      </c>
      <c r="K5169" s="15">
        <v>0.63168820000000003</v>
      </c>
      <c r="L5169" s="4">
        <v>2.5089999999999999E-3</v>
      </c>
      <c r="M5169" s="4">
        <v>1.6284780000000001</v>
      </c>
      <c r="N5169" s="4" t="s">
        <v>16104</v>
      </c>
      <c r="O5169" s="4" t="s">
        <v>8992</v>
      </c>
      <c r="P5169" s="4">
        <v>14</v>
      </c>
      <c r="Q5169" s="4">
        <v>1</v>
      </c>
      <c r="R5169" s="4">
        <v>6.5</v>
      </c>
      <c r="S5169" s="4">
        <v>5.5</v>
      </c>
      <c r="T5169" s="15">
        <v>1.7372610000000001E-8</v>
      </c>
      <c r="U5169" s="15">
        <v>4.9639820000000001E-2</v>
      </c>
    </row>
    <row r="5170" spans="1:21" x14ac:dyDescent="0.25">
      <c r="A5170" s="4">
        <v>5168</v>
      </c>
      <c r="B5170" s="4" t="s">
        <v>16105</v>
      </c>
      <c r="C5170" s="4">
        <v>3</v>
      </c>
      <c r="D5170" s="93">
        <v>2193.0770000000002</v>
      </c>
      <c r="E5170" s="4" t="s">
        <v>12647</v>
      </c>
      <c r="F5170" s="4" t="s">
        <v>8988</v>
      </c>
      <c r="G5170" s="4" t="s">
        <v>8989</v>
      </c>
      <c r="H5170" s="93">
        <v>2193.0720000000001</v>
      </c>
      <c r="I5170" s="4" t="s">
        <v>9438</v>
      </c>
      <c r="J5170" s="15">
        <v>0.2105929</v>
      </c>
      <c r="K5170" s="15">
        <v>0.63206010000000001</v>
      </c>
      <c r="L5170" s="4">
        <v>5.7019999999999996E-3</v>
      </c>
      <c r="M5170" s="4">
        <v>2.600006</v>
      </c>
      <c r="N5170" s="4" t="s">
        <v>12648</v>
      </c>
      <c r="O5170" s="4" t="s">
        <v>8992</v>
      </c>
      <c r="P5170" s="4">
        <v>14</v>
      </c>
      <c r="Q5170" s="4">
        <v>1</v>
      </c>
      <c r="R5170" s="4">
        <v>5</v>
      </c>
      <c r="S5170" s="4">
        <v>5</v>
      </c>
      <c r="T5170" s="15">
        <v>8.7243749999999995E-2</v>
      </c>
      <c r="U5170" s="15">
        <v>0.27149430000000002</v>
      </c>
    </row>
    <row r="5171" spans="1:21" x14ac:dyDescent="0.25">
      <c r="A5171" s="4">
        <v>5169</v>
      </c>
      <c r="B5171" s="4" t="s">
        <v>16106</v>
      </c>
      <c r="C5171" s="4">
        <v>2</v>
      </c>
      <c r="D5171" s="93">
        <v>1283.614</v>
      </c>
      <c r="E5171" s="4" t="s">
        <v>16107</v>
      </c>
      <c r="F5171" s="4" t="s">
        <v>8988</v>
      </c>
      <c r="G5171" s="4" t="s">
        <v>8989</v>
      </c>
      <c r="H5171" s="93">
        <v>1283.615</v>
      </c>
      <c r="I5171" s="4" t="s">
        <v>8990</v>
      </c>
      <c r="J5171" s="15">
        <v>1</v>
      </c>
      <c r="K5171" s="15">
        <v>0.66318589999999999</v>
      </c>
      <c r="L5171" s="4">
        <v>-1.212E-3</v>
      </c>
      <c r="M5171" s="4">
        <v>-0.94420800000000005</v>
      </c>
      <c r="N5171" s="4" t="s">
        <v>16108</v>
      </c>
      <c r="O5171" s="4" t="s">
        <v>9004</v>
      </c>
      <c r="P5171" s="4">
        <v>17</v>
      </c>
      <c r="Q5171" s="4">
        <v>1</v>
      </c>
      <c r="R5171" s="4">
        <v>4</v>
      </c>
      <c r="S5171" s="4">
        <v>1</v>
      </c>
      <c r="T5171" s="15">
        <v>5.3530380000000001E-3</v>
      </c>
      <c r="U5171" s="15">
        <v>1</v>
      </c>
    </row>
    <row r="5172" spans="1:21" x14ac:dyDescent="0.25">
      <c r="A5172" s="4">
        <v>5170</v>
      </c>
      <c r="B5172" s="4" t="s">
        <v>16109</v>
      </c>
      <c r="C5172" s="4">
        <v>2</v>
      </c>
      <c r="D5172" s="93">
        <v>1397.6420000000001</v>
      </c>
      <c r="E5172" s="4" t="s">
        <v>16110</v>
      </c>
      <c r="F5172" s="4" t="s">
        <v>8988</v>
      </c>
      <c r="G5172" s="4" t="s">
        <v>8989</v>
      </c>
      <c r="H5172" s="93">
        <v>1397.644</v>
      </c>
      <c r="I5172" s="4" t="s">
        <v>16111</v>
      </c>
      <c r="J5172" s="15">
        <v>0.33879979999999998</v>
      </c>
      <c r="K5172" s="15">
        <v>0.66354519999999995</v>
      </c>
      <c r="L5172" s="4">
        <v>-2.5630000000000002E-3</v>
      </c>
      <c r="M5172" s="4">
        <v>-1.8338000000000001</v>
      </c>
      <c r="N5172" s="4" t="s">
        <v>16112</v>
      </c>
      <c r="O5172" s="4" t="s">
        <v>9004</v>
      </c>
      <c r="P5172" s="4">
        <v>6</v>
      </c>
      <c r="Q5172" s="4">
        <v>1</v>
      </c>
      <c r="R5172" s="4">
        <v>2</v>
      </c>
      <c r="S5172" s="4">
        <v>3</v>
      </c>
      <c r="T5172" s="15">
        <v>0.53777090000000005</v>
      </c>
      <c r="U5172" s="15">
        <v>6.6131229999999999E-2</v>
      </c>
    </row>
    <row r="5173" spans="1:21" x14ac:dyDescent="0.25">
      <c r="A5173" s="4">
        <v>5171</v>
      </c>
      <c r="B5173" s="4" t="s">
        <v>16113</v>
      </c>
      <c r="C5173" s="4">
        <v>4</v>
      </c>
      <c r="D5173" s="93">
        <v>1313.7349999999999</v>
      </c>
      <c r="E5173" s="4" t="s">
        <v>9645</v>
      </c>
      <c r="F5173" s="4" t="s">
        <v>8988</v>
      </c>
      <c r="G5173" s="4" t="s">
        <v>8989</v>
      </c>
      <c r="H5173" s="93">
        <v>1313.7360000000001</v>
      </c>
      <c r="I5173" s="4" t="s">
        <v>8999</v>
      </c>
      <c r="J5173" s="15">
        <v>0.4590147</v>
      </c>
      <c r="K5173" s="15">
        <v>0.66413920000000004</v>
      </c>
      <c r="L5173" s="4">
        <v>-1.2520000000000001E-3</v>
      </c>
      <c r="M5173" s="4">
        <v>-0.95300700000000005</v>
      </c>
      <c r="N5173" s="4" t="s">
        <v>9646</v>
      </c>
      <c r="O5173" s="4" t="s">
        <v>9004</v>
      </c>
      <c r="P5173" s="4">
        <v>17</v>
      </c>
      <c r="Q5173" s="4">
        <v>1</v>
      </c>
      <c r="R5173" s="4">
        <v>7</v>
      </c>
      <c r="S5173" s="4">
        <v>6</v>
      </c>
      <c r="T5173" s="15">
        <v>7.737753E-3</v>
      </c>
      <c r="U5173" s="15">
        <v>1</v>
      </c>
    </row>
    <row r="5174" spans="1:21" x14ac:dyDescent="0.25">
      <c r="A5174" s="4">
        <v>5172</v>
      </c>
      <c r="B5174" s="4" t="s">
        <v>16114</v>
      </c>
      <c r="C5174" s="4">
        <v>4</v>
      </c>
      <c r="D5174" s="93">
        <v>2205.165</v>
      </c>
      <c r="E5174" s="4" t="s">
        <v>11345</v>
      </c>
      <c r="F5174" s="4" t="s">
        <v>8988</v>
      </c>
      <c r="G5174" s="4" t="s">
        <v>8989</v>
      </c>
      <c r="H5174" s="93">
        <v>2205.1480000000001</v>
      </c>
      <c r="I5174" s="4" t="s">
        <v>8990</v>
      </c>
      <c r="J5174" s="15">
        <v>3.690844E-3</v>
      </c>
      <c r="K5174" s="15">
        <v>0.66441240000000001</v>
      </c>
      <c r="L5174" s="4">
        <v>1.6310000000000002E-2</v>
      </c>
      <c r="M5174" s="4">
        <v>7.3963279999999996</v>
      </c>
      <c r="N5174" s="4" t="s">
        <v>11346</v>
      </c>
      <c r="O5174" s="4" t="s">
        <v>9004</v>
      </c>
      <c r="P5174" s="4">
        <v>23</v>
      </c>
      <c r="Q5174" s="4">
        <v>1</v>
      </c>
      <c r="R5174" s="4">
        <v>16</v>
      </c>
      <c r="S5174" s="4">
        <v>5</v>
      </c>
      <c r="T5174" s="15">
        <v>7.1443099999999999E-10</v>
      </c>
      <c r="U5174" s="15">
        <v>1.7831920000000001E-3</v>
      </c>
    </row>
    <row r="5175" spans="1:21" x14ac:dyDescent="0.25">
      <c r="A5175" s="4">
        <v>5173</v>
      </c>
      <c r="B5175" s="4" t="s">
        <v>16115</v>
      </c>
      <c r="C5175" s="4">
        <v>3</v>
      </c>
      <c r="D5175" s="93">
        <v>2537.2080000000001</v>
      </c>
      <c r="E5175" s="4" t="s">
        <v>12432</v>
      </c>
      <c r="F5175" s="4" t="s">
        <v>8988</v>
      </c>
      <c r="G5175" s="4" t="s">
        <v>8989</v>
      </c>
      <c r="H5175" s="93">
        <v>2537.2040000000002</v>
      </c>
      <c r="I5175" s="4" t="s">
        <v>8990</v>
      </c>
      <c r="J5175" s="15">
        <v>2.9595819999999998E-2</v>
      </c>
      <c r="K5175" s="15">
        <v>0.6645974</v>
      </c>
      <c r="L5175" s="4">
        <v>4.1349999999999998E-3</v>
      </c>
      <c r="M5175" s="4">
        <v>1.6297470000000001</v>
      </c>
      <c r="N5175" s="4" t="s">
        <v>12433</v>
      </c>
      <c r="O5175" s="4" t="s">
        <v>9004</v>
      </c>
      <c r="P5175" s="4">
        <v>15</v>
      </c>
      <c r="Q5175" s="4">
        <v>1</v>
      </c>
      <c r="R5175" s="4">
        <v>11.5</v>
      </c>
      <c r="S5175" s="4">
        <v>4.5</v>
      </c>
      <c r="T5175" s="15">
        <v>2.8354669999999999E-5</v>
      </c>
      <c r="U5175" s="15">
        <v>6.7207320000000001E-3</v>
      </c>
    </row>
    <row r="5176" spans="1:21" x14ac:dyDescent="0.25">
      <c r="A5176" s="4">
        <v>5174</v>
      </c>
      <c r="B5176" s="4" t="s">
        <v>16116</v>
      </c>
      <c r="C5176" s="4">
        <v>3</v>
      </c>
      <c r="D5176" s="93">
        <v>1666.8240000000001</v>
      </c>
      <c r="E5176" s="4" t="s">
        <v>9659</v>
      </c>
      <c r="F5176" s="4" t="s">
        <v>8988</v>
      </c>
      <c r="G5176" s="4" t="s">
        <v>8989</v>
      </c>
      <c r="H5176" s="93">
        <v>1666.8109999999999</v>
      </c>
      <c r="I5176" s="4" t="s">
        <v>8990</v>
      </c>
      <c r="J5176" s="15">
        <v>1</v>
      </c>
      <c r="K5176" s="15">
        <v>0.66492839999999998</v>
      </c>
      <c r="L5176" s="4">
        <v>1.2989000000000001E-2</v>
      </c>
      <c r="M5176" s="4">
        <v>7.7927249999999999</v>
      </c>
      <c r="N5176" s="4" t="s">
        <v>9660</v>
      </c>
      <c r="O5176" s="4" t="s">
        <v>9004</v>
      </c>
      <c r="P5176" s="4">
        <v>22</v>
      </c>
      <c r="Q5176" s="4">
        <v>1</v>
      </c>
      <c r="R5176" s="4">
        <v>7</v>
      </c>
      <c r="S5176" s="4">
        <v>4</v>
      </c>
      <c r="T5176" s="15">
        <v>1.313373E-4</v>
      </c>
      <c r="U5176" s="15">
        <v>1</v>
      </c>
    </row>
    <row r="5177" spans="1:21" x14ac:dyDescent="0.25">
      <c r="A5177" s="4">
        <v>5175</v>
      </c>
      <c r="B5177" s="4" t="s">
        <v>16117</v>
      </c>
      <c r="C5177" s="4">
        <v>2</v>
      </c>
      <c r="D5177" s="93">
        <v>1430.761</v>
      </c>
      <c r="E5177" s="4" t="s">
        <v>15451</v>
      </c>
      <c r="F5177" s="4" t="s">
        <v>8988</v>
      </c>
      <c r="G5177" s="4" t="s">
        <v>8989</v>
      </c>
      <c r="H5177" s="93">
        <v>1430.7460000000001</v>
      </c>
      <c r="I5177" s="4" t="s">
        <v>8990</v>
      </c>
      <c r="J5177" s="15">
        <v>8.8421969999999996E-3</v>
      </c>
      <c r="K5177" s="15">
        <v>0.66500859999999995</v>
      </c>
      <c r="L5177" s="4">
        <v>1.4643E-2</v>
      </c>
      <c r="M5177" s="4">
        <v>10.234521000000001</v>
      </c>
      <c r="N5177" s="4" t="s">
        <v>15452</v>
      </c>
      <c r="O5177" s="4" t="s">
        <v>9004</v>
      </c>
      <c r="P5177" s="4">
        <v>21</v>
      </c>
      <c r="Q5177" s="4">
        <v>1</v>
      </c>
      <c r="R5177" s="4">
        <v>2</v>
      </c>
      <c r="S5177" s="4">
        <v>3</v>
      </c>
      <c r="T5177" s="15">
        <v>5.1017479999999997E-2</v>
      </c>
      <c r="U5177" s="15">
        <v>1.9578750000000001E-4</v>
      </c>
    </row>
    <row r="5178" spans="1:21" x14ac:dyDescent="0.25">
      <c r="A5178" s="4">
        <v>5176</v>
      </c>
      <c r="B5178" s="4" t="s">
        <v>16118</v>
      </c>
      <c r="C5178" s="4">
        <v>4</v>
      </c>
      <c r="D5178" s="93">
        <v>2537.2269999999999</v>
      </c>
      <c r="E5178" s="4" t="s">
        <v>16042</v>
      </c>
      <c r="F5178" s="4" t="s">
        <v>8988</v>
      </c>
      <c r="G5178" s="4" t="s">
        <v>8989</v>
      </c>
      <c r="H5178" s="93">
        <v>2537.2040000000002</v>
      </c>
      <c r="I5178" s="4" t="s">
        <v>8990</v>
      </c>
      <c r="J5178" s="15">
        <v>0.1245071</v>
      </c>
      <c r="K5178" s="15">
        <v>0.66527579999999997</v>
      </c>
      <c r="L5178" s="4">
        <v>2.2835000000000001E-2</v>
      </c>
      <c r="M5178" s="4">
        <v>9.0000640000000001</v>
      </c>
      <c r="N5178" s="4" t="s">
        <v>16043</v>
      </c>
      <c r="O5178" s="4" t="s">
        <v>9004</v>
      </c>
      <c r="P5178" s="4">
        <v>21</v>
      </c>
      <c r="Q5178" s="4">
        <v>1</v>
      </c>
      <c r="R5178" s="4">
        <v>18.5</v>
      </c>
      <c r="S5178" s="4">
        <v>4.5</v>
      </c>
      <c r="T5178" s="15">
        <v>3.2502940000000001E-14</v>
      </c>
      <c r="U5178" s="15">
        <v>0.39464700000000003</v>
      </c>
    </row>
    <row r="5179" spans="1:21" x14ac:dyDescent="0.25">
      <c r="A5179" s="4">
        <v>5177</v>
      </c>
      <c r="B5179" s="4" t="s">
        <v>16119</v>
      </c>
      <c r="C5179" s="4">
        <v>4</v>
      </c>
      <c r="D5179" s="93">
        <v>3442.8809999999999</v>
      </c>
      <c r="E5179" s="4" t="s">
        <v>9854</v>
      </c>
      <c r="F5179" s="4" t="s">
        <v>8988</v>
      </c>
      <c r="G5179" s="4" t="s">
        <v>8989</v>
      </c>
      <c r="H5179" s="93">
        <v>3442.848</v>
      </c>
      <c r="I5179" s="4" t="s">
        <v>8990</v>
      </c>
      <c r="J5179" s="15">
        <v>2.542925E-2</v>
      </c>
      <c r="K5179" s="15">
        <v>0.66554519999999995</v>
      </c>
      <c r="L5179" s="4">
        <v>3.3495999999999998E-2</v>
      </c>
      <c r="M5179" s="4">
        <v>9.7291539999999994</v>
      </c>
      <c r="N5179" s="4" t="s">
        <v>9855</v>
      </c>
      <c r="O5179" s="4" t="s">
        <v>9004</v>
      </c>
      <c r="P5179" s="4">
        <v>23</v>
      </c>
      <c r="Q5179" s="4">
        <v>1</v>
      </c>
      <c r="R5179" s="4">
        <v>11.5</v>
      </c>
      <c r="S5179" s="4">
        <v>4.5</v>
      </c>
      <c r="T5179" s="15">
        <v>1</v>
      </c>
      <c r="U5179" s="15">
        <v>2.3347540000000001E-3</v>
      </c>
    </row>
    <row r="5180" spans="1:21" x14ac:dyDescent="0.25">
      <c r="A5180" s="4">
        <v>5178</v>
      </c>
      <c r="B5180" s="4" t="s">
        <v>16120</v>
      </c>
      <c r="C5180" s="4">
        <v>6</v>
      </c>
      <c r="D5180" s="93">
        <v>4244.2629999999999</v>
      </c>
      <c r="E5180" s="4" t="s">
        <v>13683</v>
      </c>
      <c r="F5180" s="4" t="s">
        <v>8988</v>
      </c>
      <c r="G5180" s="4" t="s">
        <v>8989</v>
      </c>
      <c r="H5180" s="93">
        <v>4244.2219999999998</v>
      </c>
      <c r="I5180" s="4" t="s">
        <v>9335</v>
      </c>
      <c r="J5180" s="15">
        <v>0.13697780000000001</v>
      </c>
      <c r="K5180" s="15">
        <v>0.6659098</v>
      </c>
      <c r="L5180" s="4">
        <v>4.0849000000000003E-2</v>
      </c>
      <c r="M5180" s="4">
        <v>9.6246130000000001</v>
      </c>
      <c r="N5180" s="4" t="s">
        <v>13684</v>
      </c>
      <c r="O5180" s="4" t="s">
        <v>9004</v>
      </c>
      <c r="P5180" s="4">
        <v>23</v>
      </c>
      <c r="Q5180" s="4">
        <v>1</v>
      </c>
      <c r="R5180" s="4">
        <v>9</v>
      </c>
      <c r="S5180" s="4">
        <v>4</v>
      </c>
      <c r="T5180" s="15">
        <v>1</v>
      </c>
      <c r="U5180" s="15">
        <v>0.1040927</v>
      </c>
    </row>
    <row r="5181" spans="1:21" x14ac:dyDescent="0.25">
      <c r="A5181" s="4">
        <v>5179</v>
      </c>
      <c r="B5181" s="4" t="s">
        <v>16121</v>
      </c>
      <c r="C5181" s="4">
        <v>3</v>
      </c>
      <c r="D5181" s="93">
        <v>1827.921</v>
      </c>
      <c r="E5181" s="4" t="s">
        <v>10404</v>
      </c>
      <c r="F5181" s="4" t="s">
        <v>8988</v>
      </c>
      <c r="G5181" s="4" t="s">
        <v>8989</v>
      </c>
      <c r="H5181" s="93">
        <v>1827.9059999999999</v>
      </c>
      <c r="I5181" s="4" t="s">
        <v>9348</v>
      </c>
      <c r="J5181" s="15">
        <v>7.2889809999999999E-3</v>
      </c>
      <c r="K5181" s="15">
        <v>0.66883490000000001</v>
      </c>
      <c r="L5181" s="4">
        <v>1.5351999999999999E-2</v>
      </c>
      <c r="M5181" s="4">
        <v>8.3986830000000001</v>
      </c>
      <c r="N5181" s="4" t="s">
        <v>10405</v>
      </c>
      <c r="O5181" s="4" t="s">
        <v>9004</v>
      </c>
      <c r="P5181" s="4">
        <v>21</v>
      </c>
      <c r="Q5181" s="4">
        <v>1</v>
      </c>
      <c r="R5181" s="4">
        <v>12</v>
      </c>
      <c r="S5181" s="4">
        <v>2</v>
      </c>
      <c r="T5181" s="15">
        <v>1.0307980000000001E-5</v>
      </c>
      <c r="U5181" s="15">
        <v>1.5860630000000001E-2</v>
      </c>
    </row>
    <row r="5182" spans="1:21" x14ac:dyDescent="0.25">
      <c r="A5182" s="4">
        <v>5180</v>
      </c>
      <c r="B5182" s="4" t="s">
        <v>16122</v>
      </c>
      <c r="C5182" s="4">
        <v>3</v>
      </c>
      <c r="D5182" s="93">
        <v>1853.0989999999999</v>
      </c>
      <c r="E5182" s="4" t="s">
        <v>16123</v>
      </c>
      <c r="F5182" s="4" t="s">
        <v>8988</v>
      </c>
      <c r="G5182" s="4" t="s">
        <v>8989</v>
      </c>
      <c r="H5182" s="93">
        <v>1853.097</v>
      </c>
      <c r="I5182" s="4" t="s">
        <v>8990</v>
      </c>
      <c r="J5182" s="15">
        <v>4.2068000000000001E-3</v>
      </c>
      <c r="K5182" s="15">
        <v>0.6688769</v>
      </c>
      <c r="L5182" s="4">
        <v>2.8519999999999999E-3</v>
      </c>
      <c r="M5182" s="4">
        <v>1.539045</v>
      </c>
      <c r="N5182" s="4" t="s">
        <v>16124</v>
      </c>
      <c r="O5182" s="4" t="s">
        <v>9004</v>
      </c>
      <c r="P5182" s="4">
        <v>16</v>
      </c>
      <c r="Q5182" s="4">
        <v>1</v>
      </c>
      <c r="R5182" s="4">
        <v>7.5</v>
      </c>
      <c r="S5182" s="4">
        <v>4.5</v>
      </c>
      <c r="T5182" s="15">
        <v>8.0771099999999998E-2</v>
      </c>
      <c r="U5182" s="15">
        <v>3.6284009999999998E-3</v>
      </c>
    </row>
    <row r="5183" spans="1:21" x14ac:dyDescent="0.25">
      <c r="A5183" s="4">
        <v>5181</v>
      </c>
      <c r="B5183" s="4" t="s">
        <v>16125</v>
      </c>
      <c r="C5183" s="4">
        <v>2</v>
      </c>
      <c r="D5183" s="93">
        <v>1618.7850000000001</v>
      </c>
      <c r="E5183" s="4" t="s">
        <v>9622</v>
      </c>
      <c r="F5183" s="4" t="s">
        <v>8988</v>
      </c>
      <c r="G5183" s="4" t="s">
        <v>8989</v>
      </c>
      <c r="H5183" s="93">
        <v>1618.771</v>
      </c>
      <c r="I5183" s="4" t="s">
        <v>9754</v>
      </c>
      <c r="J5183" s="15">
        <v>3.2992740000000003E-5</v>
      </c>
      <c r="K5183" s="15">
        <v>0.66963640000000002</v>
      </c>
      <c r="L5183" s="4">
        <v>1.4259000000000001E-2</v>
      </c>
      <c r="M5183" s="4">
        <v>8.8085360000000001</v>
      </c>
      <c r="N5183" s="4" t="s">
        <v>9623</v>
      </c>
      <c r="O5183" s="4" t="s">
        <v>9004</v>
      </c>
      <c r="P5183" s="4">
        <v>20</v>
      </c>
      <c r="Q5183" s="4">
        <v>1</v>
      </c>
      <c r="R5183" s="4">
        <v>11</v>
      </c>
      <c r="S5183" s="4">
        <v>6</v>
      </c>
      <c r="T5183" s="15">
        <v>6.9444680000000001E-6</v>
      </c>
      <c r="U5183" s="15">
        <v>6.0981890000000002E-4</v>
      </c>
    </row>
    <row r="5184" spans="1:21" x14ac:dyDescent="0.25">
      <c r="A5184" s="4">
        <v>5182</v>
      </c>
      <c r="B5184" s="4" t="s">
        <v>16126</v>
      </c>
      <c r="C5184" s="4">
        <v>4</v>
      </c>
      <c r="D5184" s="93">
        <v>2909.4960000000001</v>
      </c>
      <c r="E5184" s="4" t="s">
        <v>10832</v>
      </c>
      <c r="F5184" s="4" t="s">
        <v>8988</v>
      </c>
      <c r="G5184" s="4" t="s">
        <v>8989</v>
      </c>
      <c r="H5184" s="93">
        <v>2909.473</v>
      </c>
      <c r="I5184" s="4" t="s">
        <v>9348</v>
      </c>
      <c r="J5184" s="15">
        <v>7.3423569999999999E-3</v>
      </c>
      <c r="K5184" s="15">
        <v>0.67029729999999998</v>
      </c>
      <c r="L5184" s="4">
        <v>2.3463999999999999E-2</v>
      </c>
      <c r="M5184" s="4">
        <v>8.0646920000000009</v>
      </c>
      <c r="N5184" s="4" t="s">
        <v>10833</v>
      </c>
      <c r="O5184" s="4" t="s">
        <v>9004</v>
      </c>
      <c r="P5184" s="4">
        <v>23</v>
      </c>
      <c r="Q5184" s="4">
        <v>1</v>
      </c>
      <c r="R5184" s="4">
        <v>6</v>
      </c>
      <c r="S5184" s="4">
        <v>11</v>
      </c>
      <c r="T5184" s="15">
        <v>4.304942E-3</v>
      </c>
      <c r="U5184" s="15">
        <v>4.2292800000000003E-5</v>
      </c>
    </row>
    <row r="5185" spans="1:21" x14ac:dyDescent="0.25">
      <c r="A5185" s="4">
        <v>5183</v>
      </c>
      <c r="B5185" s="4" t="s">
        <v>16127</v>
      </c>
      <c r="C5185" s="4">
        <v>3</v>
      </c>
      <c r="D5185" s="93">
        <v>1666.827</v>
      </c>
      <c r="E5185" s="4" t="s">
        <v>9659</v>
      </c>
      <c r="F5185" s="4" t="s">
        <v>8988</v>
      </c>
      <c r="G5185" s="4" t="s">
        <v>8989</v>
      </c>
      <c r="H5185" s="93">
        <v>1666.8109999999999</v>
      </c>
      <c r="I5185" s="4" t="s">
        <v>8990</v>
      </c>
      <c r="J5185" s="15">
        <v>1.264072E-3</v>
      </c>
      <c r="K5185" s="15">
        <v>0.67320460000000004</v>
      </c>
      <c r="L5185" s="4">
        <v>1.6119999999999999E-2</v>
      </c>
      <c r="M5185" s="4">
        <v>9.6711620000000007</v>
      </c>
      <c r="N5185" s="4" t="s">
        <v>9660</v>
      </c>
      <c r="O5185" s="4" t="s">
        <v>9004</v>
      </c>
      <c r="P5185" s="4">
        <v>20</v>
      </c>
      <c r="Q5185" s="4">
        <v>1</v>
      </c>
      <c r="R5185" s="4">
        <v>9</v>
      </c>
      <c r="S5185" s="4">
        <v>11</v>
      </c>
      <c r="T5185" s="15">
        <v>6.0651999999999996E-12</v>
      </c>
      <c r="U5185" s="15">
        <v>4.2775199999999999E-3</v>
      </c>
    </row>
    <row r="5186" spans="1:21" x14ac:dyDescent="0.25">
      <c r="A5186" s="4">
        <v>5184</v>
      </c>
      <c r="B5186" s="4" t="s">
        <v>16128</v>
      </c>
      <c r="C5186" s="4">
        <v>2</v>
      </c>
      <c r="D5186" s="93">
        <v>1311.5360000000001</v>
      </c>
      <c r="E5186" s="4" t="s">
        <v>15494</v>
      </c>
      <c r="F5186" s="4" t="s">
        <v>8988</v>
      </c>
      <c r="G5186" s="4" t="s">
        <v>8989</v>
      </c>
      <c r="H5186" s="93">
        <v>1311.5329999999999</v>
      </c>
      <c r="I5186" s="4" t="s">
        <v>8990</v>
      </c>
      <c r="J5186" s="15">
        <v>1</v>
      </c>
      <c r="K5186" s="15">
        <v>0.67367900000000003</v>
      </c>
      <c r="L5186" s="4">
        <v>2.722E-3</v>
      </c>
      <c r="M5186" s="4">
        <v>2.0754329999999999</v>
      </c>
      <c r="N5186" s="4" t="s">
        <v>15495</v>
      </c>
      <c r="O5186" s="4" t="s">
        <v>9004</v>
      </c>
      <c r="P5186" s="4">
        <v>8</v>
      </c>
      <c r="Q5186" s="4">
        <v>1</v>
      </c>
      <c r="R5186" s="4">
        <v>4</v>
      </c>
      <c r="S5186" s="4">
        <v>2</v>
      </c>
      <c r="T5186" s="15">
        <v>8.6239469999999999E-3</v>
      </c>
      <c r="U5186" s="15">
        <v>1</v>
      </c>
    </row>
    <row r="5187" spans="1:21" x14ac:dyDescent="0.25">
      <c r="A5187" s="4">
        <v>5185</v>
      </c>
      <c r="B5187" s="4" t="s">
        <v>16129</v>
      </c>
      <c r="C5187" s="4">
        <v>3</v>
      </c>
      <c r="D5187" s="93">
        <v>1325.664</v>
      </c>
      <c r="E5187" s="4" t="s">
        <v>9245</v>
      </c>
      <c r="F5187" s="4" t="s">
        <v>8988</v>
      </c>
      <c r="G5187" s="4" t="s">
        <v>8989</v>
      </c>
      <c r="H5187" s="93">
        <v>1325.652</v>
      </c>
      <c r="I5187" s="4" t="s">
        <v>8990</v>
      </c>
      <c r="J5187" s="15">
        <v>4.0843329999999999E-3</v>
      </c>
      <c r="K5187" s="15">
        <v>0.67393389999999997</v>
      </c>
      <c r="L5187" s="4">
        <v>1.1468000000000001E-2</v>
      </c>
      <c r="M5187" s="4">
        <v>8.6508350000000007</v>
      </c>
      <c r="N5187" s="4" t="s">
        <v>9246</v>
      </c>
      <c r="O5187" s="4" t="s">
        <v>9004</v>
      </c>
      <c r="P5187" s="4">
        <v>22</v>
      </c>
      <c r="Q5187" s="4">
        <v>1</v>
      </c>
      <c r="R5187" s="4">
        <v>6</v>
      </c>
      <c r="S5187" s="4">
        <v>5</v>
      </c>
      <c r="T5187" s="15">
        <v>8.5991230000000002E-3</v>
      </c>
      <c r="U5187" s="15">
        <v>9.4627969999999998E-4</v>
      </c>
    </row>
    <row r="5188" spans="1:21" x14ac:dyDescent="0.25">
      <c r="A5188" s="4">
        <v>5186</v>
      </c>
      <c r="B5188" s="4" t="s">
        <v>16130</v>
      </c>
      <c r="C5188" s="4">
        <v>3</v>
      </c>
      <c r="D5188" s="93">
        <v>3547.942</v>
      </c>
      <c r="E5188" s="4" t="s">
        <v>16131</v>
      </c>
      <c r="F5188" s="4" t="s">
        <v>8988</v>
      </c>
      <c r="G5188" s="4" t="s">
        <v>8989</v>
      </c>
      <c r="H5188" s="93">
        <v>3547.9079999999999</v>
      </c>
      <c r="I5188" s="4" t="s">
        <v>9295</v>
      </c>
      <c r="J5188" s="15">
        <v>1</v>
      </c>
      <c r="K5188" s="15">
        <v>0.63217060000000003</v>
      </c>
      <c r="L5188" s="4">
        <v>3.4582000000000002E-2</v>
      </c>
      <c r="M5188" s="4">
        <v>9.7471530000000008</v>
      </c>
      <c r="N5188" s="4" t="s">
        <v>16132</v>
      </c>
      <c r="O5188" s="4" t="s">
        <v>8992</v>
      </c>
      <c r="P5188" s="4">
        <v>20</v>
      </c>
      <c r="Q5188" s="4">
        <v>1</v>
      </c>
      <c r="R5188" s="4">
        <v>4.5</v>
      </c>
      <c r="S5188" s="4">
        <v>8.5</v>
      </c>
      <c r="T5188" s="15">
        <v>1</v>
      </c>
      <c r="U5188" s="15">
        <v>0.1374417</v>
      </c>
    </row>
    <row r="5189" spans="1:21" x14ac:dyDescent="0.25">
      <c r="A5189" s="4">
        <v>5187</v>
      </c>
      <c r="B5189" s="4" t="s">
        <v>16133</v>
      </c>
      <c r="C5189" s="4">
        <v>3</v>
      </c>
      <c r="D5189" s="93">
        <v>2315.2130000000002</v>
      </c>
      <c r="E5189" s="4" t="s">
        <v>13055</v>
      </c>
      <c r="F5189" s="4" t="s">
        <v>8988</v>
      </c>
      <c r="G5189" s="4" t="s">
        <v>8989</v>
      </c>
      <c r="H5189" s="93">
        <v>2315.192</v>
      </c>
      <c r="I5189" s="4" t="s">
        <v>8990</v>
      </c>
      <c r="J5189" s="15">
        <v>3.4371920000000002E-7</v>
      </c>
      <c r="K5189" s="15">
        <v>0.63227520000000004</v>
      </c>
      <c r="L5189" s="4">
        <v>2.0153000000000001E-2</v>
      </c>
      <c r="M5189" s="4">
        <v>8.7046759999999992</v>
      </c>
      <c r="N5189" s="4" t="s">
        <v>13056</v>
      </c>
      <c r="O5189" s="4" t="s">
        <v>8992</v>
      </c>
      <c r="P5189" s="4">
        <v>23</v>
      </c>
      <c r="Q5189" s="4">
        <v>1</v>
      </c>
      <c r="R5189" s="4">
        <v>14.5</v>
      </c>
      <c r="S5189" s="4">
        <v>9.5</v>
      </c>
      <c r="T5189" s="15">
        <v>2.8570780000000001E-4</v>
      </c>
      <c r="U5189" s="15">
        <v>2.6021550000000001E-6</v>
      </c>
    </row>
    <row r="5190" spans="1:21" x14ac:dyDescent="0.25">
      <c r="A5190" s="4">
        <v>5188</v>
      </c>
      <c r="B5190" s="4" t="s">
        <v>16134</v>
      </c>
      <c r="C5190" s="4">
        <v>3</v>
      </c>
      <c r="D5190" s="93">
        <v>2354.2220000000002</v>
      </c>
      <c r="E5190" s="4" t="s">
        <v>16135</v>
      </c>
      <c r="F5190" s="4" t="s">
        <v>8988</v>
      </c>
      <c r="G5190" s="4" t="s">
        <v>8989</v>
      </c>
      <c r="H5190" s="93">
        <v>2354.221</v>
      </c>
      <c r="I5190" s="4" t="s">
        <v>8990</v>
      </c>
      <c r="J5190" s="15">
        <v>1.1369520000000001E-3</v>
      </c>
      <c r="K5190" s="15">
        <v>0.63281469999999995</v>
      </c>
      <c r="L5190" s="4">
        <v>5.4600000000000004E-4</v>
      </c>
      <c r="M5190" s="4">
        <v>0.23192399999999999</v>
      </c>
      <c r="N5190" s="4" t="s">
        <v>16136</v>
      </c>
      <c r="O5190" s="4" t="s">
        <v>8992</v>
      </c>
      <c r="P5190" s="4">
        <v>17</v>
      </c>
      <c r="Q5190" s="4">
        <v>1</v>
      </c>
      <c r="R5190" s="4">
        <v>15.5</v>
      </c>
      <c r="S5190" s="4">
        <v>7.5</v>
      </c>
      <c r="T5190" s="15">
        <v>3.7300179999999999E-6</v>
      </c>
      <c r="U5190" s="15">
        <v>2.4103219999999999E-3</v>
      </c>
    </row>
    <row r="5191" spans="1:21" x14ac:dyDescent="0.25">
      <c r="A5191" s="4">
        <v>5189</v>
      </c>
      <c r="B5191" s="4" t="s">
        <v>16137</v>
      </c>
      <c r="C5191" s="4">
        <v>3</v>
      </c>
      <c r="D5191" s="93">
        <v>1582.7909999999999</v>
      </c>
      <c r="E5191" s="4" t="s">
        <v>10103</v>
      </c>
      <c r="F5191" s="4" t="s">
        <v>8988</v>
      </c>
      <c r="G5191" s="4" t="s">
        <v>8989</v>
      </c>
      <c r="H5191" s="93">
        <v>1582.778</v>
      </c>
      <c r="I5191" s="4" t="s">
        <v>8990</v>
      </c>
      <c r="J5191" s="15">
        <v>2.6971619999999999E-5</v>
      </c>
      <c r="K5191" s="15">
        <v>0.63320989999999999</v>
      </c>
      <c r="L5191" s="4">
        <v>1.3108E-2</v>
      </c>
      <c r="M5191" s="4">
        <v>8.2816410000000005</v>
      </c>
      <c r="N5191" s="4" t="s">
        <v>10104</v>
      </c>
      <c r="O5191" s="4" t="s">
        <v>8992</v>
      </c>
      <c r="P5191" s="4">
        <v>4</v>
      </c>
      <c r="Q5191" s="4">
        <v>1</v>
      </c>
      <c r="R5191" s="4">
        <v>8.5</v>
      </c>
      <c r="S5191" s="4">
        <v>9.5</v>
      </c>
      <c r="T5191" s="15">
        <v>9.9666549999999992E-7</v>
      </c>
      <c r="U5191" s="15">
        <v>1.418889E-6</v>
      </c>
    </row>
    <row r="5192" spans="1:21" x14ac:dyDescent="0.25">
      <c r="A5192" s="4">
        <v>5190</v>
      </c>
      <c r="B5192" s="4" t="s">
        <v>16138</v>
      </c>
      <c r="C5192" s="4">
        <v>4</v>
      </c>
      <c r="D5192" s="93">
        <v>3446.7139999999999</v>
      </c>
      <c r="E5192" s="4" t="s">
        <v>13791</v>
      </c>
      <c r="F5192" s="4" t="s">
        <v>8988</v>
      </c>
      <c r="G5192" s="4" t="s">
        <v>8989</v>
      </c>
      <c r="H5192" s="93">
        <v>3446.6819999999998</v>
      </c>
      <c r="I5192" s="4" t="s">
        <v>8990</v>
      </c>
      <c r="J5192" s="15">
        <v>8.7567789999999993E-3</v>
      </c>
      <c r="K5192" s="15">
        <v>0.63348389999999999</v>
      </c>
      <c r="L5192" s="4">
        <v>3.2318E-2</v>
      </c>
      <c r="M5192" s="4">
        <v>9.3765540000000005</v>
      </c>
      <c r="N5192" s="4" t="s">
        <v>13792</v>
      </c>
      <c r="O5192" s="4" t="s">
        <v>8992</v>
      </c>
      <c r="P5192" s="4">
        <v>22</v>
      </c>
      <c r="Q5192" s="4">
        <v>1</v>
      </c>
      <c r="R5192" s="4">
        <v>13</v>
      </c>
      <c r="S5192" s="4">
        <v>7</v>
      </c>
      <c r="T5192" s="15">
        <v>3.5594440000000001E-6</v>
      </c>
      <c r="U5192" s="15">
        <v>1.6190690000000001E-2</v>
      </c>
    </row>
    <row r="5193" spans="1:21" x14ac:dyDescent="0.25">
      <c r="A5193" s="4">
        <v>5191</v>
      </c>
      <c r="B5193" s="4" t="s">
        <v>16139</v>
      </c>
      <c r="C5193" s="4">
        <v>3</v>
      </c>
      <c r="D5193" s="93">
        <v>1549.9090000000001</v>
      </c>
      <c r="E5193" s="4" t="s">
        <v>16140</v>
      </c>
      <c r="F5193" s="4" t="s">
        <v>8988</v>
      </c>
      <c r="G5193" s="4" t="s">
        <v>8989</v>
      </c>
      <c r="H5193" s="93">
        <v>1549.9059999999999</v>
      </c>
      <c r="I5193" s="4" t="s">
        <v>8990</v>
      </c>
      <c r="J5193" s="15">
        <v>4.469125E-3</v>
      </c>
      <c r="K5193" s="15">
        <v>0.63358349999999997</v>
      </c>
      <c r="L5193" s="4">
        <v>2.6410000000000001E-3</v>
      </c>
      <c r="M5193" s="4">
        <v>1.7039740000000001</v>
      </c>
      <c r="N5193" s="4" t="s">
        <v>16141</v>
      </c>
      <c r="O5193" s="4" t="s">
        <v>8992</v>
      </c>
      <c r="P5193" s="4">
        <v>16</v>
      </c>
      <c r="Q5193" s="4">
        <v>1</v>
      </c>
      <c r="R5193" s="4">
        <v>14</v>
      </c>
      <c r="S5193" s="4">
        <v>4</v>
      </c>
      <c r="T5193" s="15">
        <v>1.7513589999999999E-12</v>
      </c>
      <c r="U5193" s="15">
        <v>3.4260839999999998E-3</v>
      </c>
    </row>
    <row r="5194" spans="1:21" x14ac:dyDescent="0.25">
      <c r="A5194" s="4">
        <v>5192</v>
      </c>
      <c r="B5194" s="4" t="s">
        <v>16142</v>
      </c>
      <c r="C5194" s="4">
        <v>3</v>
      </c>
      <c r="D5194" s="93">
        <v>2158.1289999999999</v>
      </c>
      <c r="E5194" s="4" t="s">
        <v>13593</v>
      </c>
      <c r="F5194" s="4" t="s">
        <v>8988</v>
      </c>
      <c r="G5194" s="4" t="s">
        <v>8989</v>
      </c>
      <c r="H5194" s="93">
        <v>2158.11</v>
      </c>
      <c r="I5194" s="4" t="s">
        <v>8990</v>
      </c>
      <c r="J5194" s="15">
        <v>1.7783000000000001E-15</v>
      </c>
      <c r="K5194" s="15">
        <v>0.63361319999999999</v>
      </c>
      <c r="L5194" s="4">
        <v>1.9295E-2</v>
      </c>
      <c r="M5194" s="4">
        <v>8.9406949999999998</v>
      </c>
      <c r="N5194" s="4" t="s">
        <v>13594</v>
      </c>
      <c r="O5194" s="4" t="s">
        <v>8992</v>
      </c>
      <c r="P5194" s="4">
        <v>21</v>
      </c>
      <c r="Q5194" s="4">
        <v>1</v>
      </c>
      <c r="R5194" s="4">
        <v>16.5</v>
      </c>
      <c r="S5194" s="4">
        <v>11.5</v>
      </c>
      <c r="T5194" s="15">
        <v>3.5035499999999999E-12</v>
      </c>
      <c r="U5194" s="15">
        <v>2.8519490000000001E-20</v>
      </c>
    </row>
    <row r="5195" spans="1:21" x14ac:dyDescent="0.25">
      <c r="A5195" s="4">
        <v>5193</v>
      </c>
      <c r="B5195" s="4" t="s">
        <v>16143</v>
      </c>
      <c r="C5195" s="4">
        <v>3</v>
      </c>
      <c r="D5195" s="93">
        <v>1731.9770000000001</v>
      </c>
      <c r="E5195" s="4" t="s">
        <v>9575</v>
      </c>
      <c r="F5195" s="4" t="s">
        <v>8988</v>
      </c>
      <c r="G5195" s="4" t="s">
        <v>8989</v>
      </c>
      <c r="H5195" s="93">
        <v>1731.9639999999999</v>
      </c>
      <c r="I5195" s="4" t="s">
        <v>8990</v>
      </c>
      <c r="J5195" s="15">
        <v>2.4877080000000001E-5</v>
      </c>
      <c r="K5195" s="15">
        <v>0.63399499999999998</v>
      </c>
      <c r="L5195" s="4">
        <v>1.3381000000000001E-2</v>
      </c>
      <c r="M5195" s="4">
        <v>7.7259120000000001</v>
      </c>
      <c r="N5195" s="4" t="s">
        <v>9576</v>
      </c>
      <c r="O5195" s="4" t="s">
        <v>8992</v>
      </c>
      <c r="P5195" s="4">
        <v>23</v>
      </c>
      <c r="Q5195" s="4">
        <v>1</v>
      </c>
      <c r="R5195" s="4">
        <v>8.5</v>
      </c>
      <c r="S5195" s="4">
        <v>6.5</v>
      </c>
      <c r="T5195" s="15">
        <v>3.8131490000000003E-8</v>
      </c>
      <c r="U5195" s="15">
        <v>4.9277659999999999E-4</v>
      </c>
    </row>
    <row r="5196" spans="1:21" x14ac:dyDescent="0.25">
      <c r="A5196" s="4">
        <v>5194</v>
      </c>
      <c r="B5196" s="4" t="s">
        <v>16144</v>
      </c>
      <c r="C5196" s="4">
        <v>3</v>
      </c>
      <c r="D5196" s="93">
        <v>2044.1389999999999</v>
      </c>
      <c r="E5196" s="4" t="s">
        <v>15704</v>
      </c>
      <c r="F5196" s="4" t="s">
        <v>8988</v>
      </c>
      <c r="G5196" s="4" t="s">
        <v>8989</v>
      </c>
      <c r="H5196" s="93">
        <v>2044.1220000000001</v>
      </c>
      <c r="I5196" s="4" t="s">
        <v>8990</v>
      </c>
      <c r="J5196" s="15">
        <v>5.4020690000000002E-5</v>
      </c>
      <c r="K5196" s="15">
        <v>0.634301</v>
      </c>
      <c r="L5196" s="4">
        <v>1.6365999999999999E-2</v>
      </c>
      <c r="M5196" s="4">
        <v>8.0063700000000004</v>
      </c>
      <c r="N5196" s="4" t="s">
        <v>15705</v>
      </c>
      <c r="O5196" s="4" t="s">
        <v>8992</v>
      </c>
      <c r="P5196" s="4">
        <v>20</v>
      </c>
      <c r="Q5196" s="4">
        <v>1</v>
      </c>
      <c r="R5196" s="4">
        <v>10</v>
      </c>
      <c r="S5196" s="4">
        <v>6</v>
      </c>
      <c r="T5196" s="15">
        <v>1.7213950000000001E-4</v>
      </c>
      <c r="U5196" s="15">
        <v>9.6744409999999998E-10</v>
      </c>
    </row>
    <row r="5197" spans="1:21" x14ac:dyDescent="0.25">
      <c r="A5197" s="4">
        <v>5195</v>
      </c>
      <c r="B5197" s="4" t="s">
        <v>16145</v>
      </c>
      <c r="C5197" s="4">
        <v>2</v>
      </c>
      <c r="D5197" s="93">
        <v>1555.7449999999999</v>
      </c>
      <c r="E5197" s="4" t="s">
        <v>16146</v>
      </c>
      <c r="F5197" s="4" t="s">
        <v>8988</v>
      </c>
      <c r="G5197" s="4" t="s">
        <v>8989</v>
      </c>
      <c r="H5197" s="93">
        <v>1555.731</v>
      </c>
      <c r="I5197" s="4" t="s">
        <v>8990</v>
      </c>
      <c r="J5197" s="15">
        <v>0.19652120000000001</v>
      </c>
      <c r="K5197" s="15">
        <v>0.63439749999999995</v>
      </c>
      <c r="L5197" s="4">
        <v>1.4625000000000001E-2</v>
      </c>
      <c r="M5197" s="4">
        <v>9.4007269999999998</v>
      </c>
      <c r="N5197" s="4" t="s">
        <v>16147</v>
      </c>
      <c r="O5197" s="4" t="s">
        <v>8992</v>
      </c>
      <c r="P5197" s="4">
        <v>19</v>
      </c>
      <c r="Q5197" s="4">
        <v>1</v>
      </c>
      <c r="R5197" s="4">
        <v>9</v>
      </c>
      <c r="S5197" s="4">
        <v>4</v>
      </c>
      <c r="T5197" s="15">
        <v>8.7932610000000002E-9</v>
      </c>
      <c r="U5197" s="15">
        <v>1</v>
      </c>
    </row>
    <row r="5198" spans="1:21" x14ac:dyDescent="0.25">
      <c r="A5198" s="4">
        <v>5196</v>
      </c>
      <c r="B5198" s="4" t="s">
        <v>16148</v>
      </c>
      <c r="C5198" s="4">
        <v>3</v>
      </c>
      <c r="D5198" s="93">
        <v>1426.8389999999999</v>
      </c>
      <c r="E5198" s="4" t="s">
        <v>16149</v>
      </c>
      <c r="F5198" s="4" t="s">
        <v>8988</v>
      </c>
      <c r="G5198" s="4" t="s">
        <v>8989</v>
      </c>
      <c r="H5198" s="93">
        <v>1426.826</v>
      </c>
      <c r="I5198" s="4" t="s">
        <v>8990</v>
      </c>
      <c r="J5198" s="15">
        <v>9.1163440000000002E-3</v>
      </c>
      <c r="K5198" s="15">
        <v>0.63452739999999996</v>
      </c>
      <c r="L5198" s="4">
        <v>1.2307E-2</v>
      </c>
      <c r="M5198" s="4">
        <v>8.6254369999999998</v>
      </c>
      <c r="N5198" s="4" t="s">
        <v>16150</v>
      </c>
      <c r="O5198" s="4" t="s">
        <v>8992</v>
      </c>
      <c r="P5198" s="4">
        <v>22</v>
      </c>
      <c r="Q5198" s="4">
        <v>1</v>
      </c>
      <c r="R5198" s="4">
        <v>6.5</v>
      </c>
      <c r="S5198" s="4">
        <v>5.5</v>
      </c>
      <c r="T5198" s="15">
        <v>2.3157169999999999E-4</v>
      </c>
      <c r="U5198" s="15">
        <v>3.4081819999999999E-2</v>
      </c>
    </row>
    <row r="5199" spans="1:21" x14ac:dyDescent="0.25">
      <c r="A5199" s="4">
        <v>5197</v>
      </c>
      <c r="B5199" s="4" t="s">
        <v>16151</v>
      </c>
      <c r="C5199" s="4">
        <v>3</v>
      </c>
      <c r="D5199" s="93">
        <v>1838.9639999999999</v>
      </c>
      <c r="E5199" s="4" t="s">
        <v>13069</v>
      </c>
      <c r="F5199" s="4" t="s">
        <v>8988</v>
      </c>
      <c r="G5199" s="4" t="s">
        <v>8989</v>
      </c>
      <c r="H5199" s="93">
        <v>1838.9490000000001</v>
      </c>
      <c r="I5199" s="4" t="s">
        <v>8990</v>
      </c>
      <c r="J5199" s="15">
        <v>5.7023700000000001E-5</v>
      </c>
      <c r="K5199" s="15">
        <v>0.6345383</v>
      </c>
      <c r="L5199" s="4">
        <v>1.4574E-2</v>
      </c>
      <c r="M5199" s="4">
        <v>7.9251779999999998</v>
      </c>
      <c r="N5199" s="4" t="s">
        <v>13070</v>
      </c>
      <c r="O5199" s="4" t="s">
        <v>8992</v>
      </c>
      <c r="P5199" s="4">
        <v>21</v>
      </c>
      <c r="Q5199" s="4">
        <v>1</v>
      </c>
      <c r="R5199" s="4">
        <v>12</v>
      </c>
      <c r="S5199" s="4">
        <v>8</v>
      </c>
      <c r="T5199" s="15">
        <v>1.2871009999999999E-10</v>
      </c>
      <c r="U5199" s="15">
        <v>1.1315730000000001E-3</v>
      </c>
    </row>
    <row r="5200" spans="1:21" x14ac:dyDescent="0.25">
      <c r="A5200" s="4">
        <v>5198</v>
      </c>
      <c r="B5200" s="4" t="s">
        <v>16152</v>
      </c>
      <c r="C5200" s="4">
        <v>3</v>
      </c>
      <c r="D5200" s="93">
        <v>1710.8430000000001</v>
      </c>
      <c r="E5200" s="4" t="s">
        <v>10219</v>
      </c>
      <c r="F5200" s="4" t="s">
        <v>8988</v>
      </c>
      <c r="G5200" s="4" t="s">
        <v>8989</v>
      </c>
      <c r="H5200" s="93">
        <v>1710.8440000000001</v>
      </c>
      <c r="I5200" s="4" t="s">
        <v>8990</v>
      </c>
      <c r="J5200" s="15">
        <v>3.6871170000000002E-3</v>
      </c>
      <c r="K5200" s="15">
        <v>0.67557639999999997</v>
      </c>
      <c r="L5200" s="4">
        <v>-1.776E-3</v>
      </c>
      <c r="M5200" s="4">
        <v>-1.038084</v>
      </c>
      <c r="N5200" s="4" t="s">
        <v>10220</v>
      </c>
      <c r="O5200" s="4" t="s">
        <v>9004</v>
      </c>
      <c r="P5200" s="4">
        <v>16</v>
      </c>
      <c r="Q5200" s="4">
        <v>1</v>
      </c>
      <c r="R5200" s="4">
        <v>11</v>
      </c>
      <c r="S5200" s="4">
        <v>4</v>
      </c>
      <c r="T5200" s="15">
        <v>2.5643830000000001E-6</v>
      </c>
      <c r="U5200" s="15">
        <v>1.9790810000000002E-3</v>
      </c>
    </row>
    <row r="5201" spans="1:21" x14ac:dyDescent="0.25">
      <c r="A5201" s="4">
        <v>5199</v>
      </c>
      <c r="B5201" s="4" t="s">
        <v>16153</v>
      </c>
      <c r="C5201" s="4">
        <v>2</v>
      </c>
      <c r="D5201" s="93">
        <v>1948.9870000000001</v>
      </c>
      <c r="E5201" s="4" t="s">
        <v>16154</v>
      </c>
      <c r="F5201" s="4" t="s">
        <v>8988</v>
      </c>
      <c r="G5201" s="4" t="s">
        <v>8989</v>
      </c>
      <c r="H5201" s="93">
        <v>1948.9690000000001</v>
      </c>
      <c r="I5201" s="4" t="s">
        <v>8990</v>
      </c>
      <c r="J5201" s="15">
        <v>7.1743290000000001E-2</v>
      </c>
      <c r="K5201" s="15">
        <v>0.67693829999999999</v>
      </c>
      <c r="L5201" s="4">
        <v>1.7826000000000002E-2</v>
      </c>
      <c r="M5201" s="4">
        <v>9.1463739999999998</v>
      </c>
      <c r="N5201" s="4" t="s">
        <v>16155</v>
      </c>
      <c r="O5201" s="4" t="s">
        <v>9004</v>
      </c>
      <c r="P5201" s="4">
        <v>18</v>
      </c>
      <c r="Q5201" s="4">
        <v>1</v>
      </c>
      <c r="R5201" s="4">
        <v>6</v>
      </c>
      <c r="S5201" s="4">
        <v>3</v>
      </c>
      <c r="T5201" s="15">
        <v>3.9901739999999998E-2</v>
      </c>
      <c r="U5201" s="15">
        <v>6.4895729999999999E-2</v>
      </c>
    </row>
    <row r="5202" spans="1:21" x14ac:dyDescent="0.25">
      <c r="A5202" s="4">
        <v>5200</v>
      </c>
      <c r="B5202" s="4" t="s">
        <v>16156</v>
      </c>
      <c r="C5202" s="4">
        <v>3</v>
      </c>
      <c r="D5202" s="93">
        <v>1827.921</v>
      </c>
      <c r="E5202" s="4" t="s">
        <v>10404</v>
      </c>
      <c r="F5202" s="4" t="s">
        <v>8988</v>
      </c>
      <c r="G5202" s="4" t="s">
        <v>8989</v>
      </c>
      <c r="H5202" s="93">
        <v>1827.9059999999999</v>
      </c>
      <c r="I5202" s="4" t="s">
        <v>9348</v>
      </c>
      <c r="J5202" s="15">
        <v>5.2825530000000004E-4</v>
      </c>
      <c r="K5202" s="15">
        <v>0.67718800000000001</v>
      </c>
      <c r="L5202" s="4">
        <v>1.5602E-2</v>
      </c>
      <c r="M5202" s="4">
        <v>8.5354510000000001</v>
      </c>
      <c r="N5202" s="4" t="s">
        <v>10405</v>
      </c>
      <c r="O5202" s="4" t="s">
        <v>9004</v>
      </c>
      <c r="P5202" s="4">
        <v>21</v>
      </c>
      <c r="Q5202" s="4">
        <v>1</v>
      </c>
      <c r="R5202" s="4">
        <v>16</v>
      </c>
      <c r="S5202" s="4">
        <v>3</v>
      </c>
      <c r="T5202" s="15">
        <v>1.019037E-10</v>
      </c>
      <c r="U5202" s="15">
        <v>7.3622599999999998E-4</v>
      </c>
    </row>
    <row r="5203" spans="1:21" x14ac:dyDescent="0.25">
      <c r="A5203" s="4">
        <v>5201</v>
      </c>
      <c r="B5203" s="4" t="s">
        <v>16157</v>
      </c>
      <c r="C5203" s="4">
        <v>3</v>
      </c>
      <c r="D5203" s="93">
        <v>2017.0889999999999</v>
      </c>
      <c r="E5203" s="4" t="s">
        <v>14463</v>
      </c>
      <c r="F5203" s="4" t="s">
        <v>8988</v>
      </c>
      <c r="G5203" s="4" t="s">
        <v>8989</v>
      </c>
      <c r="H5203" s="93">
        <v>2017.0709999999999</v>
      </c>
      <c r="I5203" s="4" t="s">
        <v>8990</v>
      </c>
      <c r="J5203" s="15">
        <v>1.9678399999999999E-2</v>
      </c>
      <c r="K5203" s="15">
        <v>0.67781340000000001</v>
      </c>
      <c r="L5203" s="4">
        <v>1.746E-2</v>
      </c>
      <c r="M5203" s="4">
        <v>8.6561149999999998</v>
      </c>
      <c r="N5203" s="4" t="s">
        <v>13846</v>
      </c>
      <c r="O5203" s="4" t="s">
        <v>9004</v>
      </c>
      <c r="P5203" s="4">
        <v>20</v>
      </c>
      <c r="Q5203" s="4">
        <v>1</v>
      </c>
      <c r="R5203" s="4">
        <v>15</v>
      </c>
      <c r="S5203" s="4">
        <v>8</v>
      </c>
      <c r="T5203" s="15">
        <v>7.0447069999999996E-10</v>
      </c>
      <c r="U5203" s="15">
        <v>0.1080639</v>
      </c>
    </row>
    <row r="5204" spans="1:21" x14ac:dyDescent="0.25">
      <c r="A5204" s="4">
        <v>5202</v>
      </c>
      <c r="B5204" s="4" t="s">
        <v>16158</v>
      </c>
      <c r="C5204" s="4">
        <v>2</v>
      </c>
      <c r="D5204" s="93">
        <v>1925.9929999999999</v>
      </c>
      <c r="E5204" s="4" t="s">
        <v>12947</v>
      </c>
      <c r="F5204" s="4" t="s">
        <v>8988</v>
      </c>
      <c r="G5204" s="4" t="s">
        <v>8989</v>
      </c>
      <c r="H5204" s="93">
        <v>1925.9760000000001</v>
      </c>
      <c r="I5204" s="4" t="s">
        <v>8990</v>
      </c>
      <c r="J5204" s="15">
        <v>0.35380329999999999</v>
      </c>
      <c r="K5204" s="15">
        <v>0.67786449999999998</v>
      </c>
      <c r="L5204" s="4">
        <v>1.7717E-2</v>
      </c>
      <c r="M5204" s="4">
        <v>9.1989750000000008</v>
      </c>
      <c r="N5204" s="4" t="s">
        <v>10200</v>
      </c>
      <c r="O5204" s="4" t="s">
        <v>9004</v>
      </c>
      <c r="P5204" s="4">
        <v>20</v>
      </c>
      <c r="Q5204" s="4">
        <v>1</v>
      </c>
      <c r="R5204" s="4">
        <v>10</v>
      </c>
      <c r="S5204" s="4">
        <v>4</v>
      </c>
      <c r="T5204" s="15">
        <v>2.1367119999999999E-5</v>
      </c>
      <c r="U5204" s="15">
        <v>1</v>
      </c>
    </row>
    <row r="5205" spans="1:21" x14ac:dyDescent="0.25">
      <c r="A5205" s="4">
        <v>5203</v>
      </c>
      <c r="B5205" s="4" t="s">
        <v>16159</v>
      </c>
      <c r="C5205" s="4">
        <v>3</v>
      </c>
      <c r="D5205" s="93">
        <v>1482.6469999999999</v>
      </c>
      <c r="E5205" s="4" t="s">
        <v>10456</v>
      </c>
      <c r="F5205" s="4" t="s">
        <v>8988</v>
      </c>
      <c r="G5205" s="4" t="s">
        <v>8989</v>
      </c>
      <c r="H5205" s="93">
        <v>1482.634</v>
      </c>
      <c r="I5205" s="4" t="s">
        <v>8990</v>
      </c>
      <c r="J5205" s="15">
        <v>8.6182869999999996E-6</v>
      </c>
      <c r="K5205" s="15">
        <v>0.678589</v>
      </c>
      <c r="L5205" s="4">
        <v>1.2500000000000001E-2</v>
      </c>
      <c r="M5205" s="4">
        <v>8.4309399999999997</v>
      </c>
      <c r="N5205" s="4" t="s">
        <v>10457</v>
      </c>
      <c r="O5205" s="4" t="s">
        <v>9004</v>
      </c>
      <c r="P5205" s="4">
        <v>20</v>
      </c>
      <c r="Q5205" s="4">
        <v>1</v>
      </c>
      <c r="R5205" s="4">
        <v>6</v>
      </c>
      <c r="S5205" s="4">
        <v>7</v>
      </c>
      <c r="T5205" s="15">
        <v>8.7960910000000001E-5</v>
      </c>
      <c r="U5205" s="15">
        <v>1.361823E-7</v>
      </c>
    </row>
    <row r="5206" spans="1:21" x14ac:dyDescent="0.25">
      <c r="A5206" s="4">
        <v>5204</v>
      </c>
      <c r="B5206" s="4" t="s">
        <v>16160</v>
      </c>
      <c r="C5206" s="4">
        <v>2</v>
      </c>
      <c r="D5206" s="93">
        <v>1435.7280000000001</v>
      </c>
      <c r="E5206" s="4" t="s">
        <v>10434</v>
      </c>
      <c r="F5206" s="4" t="s">
        <v>8988</v>
      </c>
      <c r="G5206" s="4" t="s">
        <v>8989</v>
      </c>
      <c r="H5206" s="93">
        <v>1435.7260000000001</v>
      </c>
      <c r="I5206" s="4" t="s">
        <v>8990</v>
      </c>
      <c r="J5206" s="15">
        <v>0.15462090000000001</v>
      </c>
      <c r="K5206" s="15">
        <v>0.67881709999999995</v>
      </c>
      <c r="L5206" s="4">
        <v>2.2529999999999998E-3</v>
      </c>
      <c r="M5206" s="4">
        <v>1.5692410000000001</v>
      </c>
      <c r="N5206" s="4" t="s">
        <v>10435</v>
      </c>
      <c r="O5206" s="4" t="s">
        <v>9004</v>
      </c>
      <c r="P5206" s="4">
        <v>14</v>
      </c>
      <c r="Q5206" s="4">
        <v>1</v>
      </c>
      <c r="R5206" s="4">
        <v>4</v>
      </c>
      <c r="S5206" s="4">
        <v>2</v>
      </c>
      <c r="T5206" s="15">
        <v>3.4530779999999997E-2</v>
      </c>
      <c r="U5206" s="15">
        <v>0.1179916</v>
      </c>
    </row>
    <row r="5207" spans="1:21" x14ac:dyDescent="0.25">
      <c r="A5207" s="4">
        <v>5205</v>
      </c>
      <c r="B5207" s="4" t="s">
        <v>16161</v>
      </c>
      <c r="C5207" s="4">
        <v>3</v>
      </c>
      <c r="D5207" s="93">
        <v>1720.95</v>
      </c>
      <c r="E5207" s="4" t="s">
        <v>12452</v>
      </c>
      <c r="F5207" s="4" t="s">
        <v>8988</v>
      </c>
      <c r="G5207" s="4" t="s">
        <v>8989</v>
      </c>
      <c r="H5207" s="93">
        <v>1720.9490000000001</v>
      </c>
      <c r="I5207" s="4" t="s">
        <v>8990</v>
      </c>
      <c r="J5207" s="15">
        <v>1</v>
      </c>
      <c r="K5207" s="15">
        <v>0.68208230000000003</v>
      </c>
      <c r="L5207" s="4">
        <v>9.77E-4</v>
      </c>
      <c r="M5207" s="4">
        <v>0.56771000000000005</v>
      </c>
      <c r="N5207" s="4" t="s">
        <v>12453</v>
      </c>
      <c r="O5207" s="4" t="s">
        <v>9004</v>
      </c>
      <c r="P5207" s="4">
        <v>17</v>
      </c>
      <c r="Q5207" s="4">
        <v>1</v>
      </c>
      <c r="R5207" s="4">
        <v>6</v>
      </c>
      <c r="S5207" s="4">
        <v>4</v>
      </c>
      <c r="T5207" s="15">
        <v>0.19945570000000001</v>
      </c>
      <c r="U5207" s="15">
        <v>1</v>
      </c>
    </row>
    <row r="5208" spans="1:21" x14ac:dyDescent="0.25">
      <c r="A5208" s="4">
        <v>5206</v>
      </c>
      <c r="B5208" s="4" t="s">
        <v>16162</v>
      </c>
      <c r="C5208" s="4">
        <v>3</v>
      </c>
      <c r="D5208" s="93">
        <v>1594.8320000000001</v>
      </c>
      <c r="E5208" s="4" t="s">
        <v>12242</v>
      </c>
      <c r="F5208" s="4" t="s">
        <v>8988</v>
      </c>
      <c r="G5208" s="4" t="s">
        <v>8989</v>
      </c>
      <c r="H5208" s="93">
        <v>1594.818</v>
      </c>
      <c r="I5208" s="4" t="s">
        <v>8990</v>
      </c>
      <c r="J5208" s="15">
        <v>4.321237E-2</v>
      </c>
      <c r="K5208" s="15">
        <v>0.68247539999999995</v>
      </c>
      <c r="L5208" s="4">
        <v>1.3821E-2</v>
      </c>
      <c r="M5208" s="4">
        <v>8.6661909999999995</v>
      </c>
      <c r="N5208" s="4" t="s">
        <v>12243</v>
      </c>
      <c r="O5208" s="4" t="s">
        <v>9004</v>
      </c>
      <c r="P5208" s="4">
        <v>22</v>
      </c>
      <c r="Q5208" s="4">
        <v>1</v>
      </c>
      <c r="R5208" s="4">
        <v>7</v>
      </c>
      <c r="S5208" s="4">
        <v>2</v>
      </c>
      <c r="T5208" s="15">
        <v>3.1512049999999998E-3</v>
      </c>
      <c r="U5208" s="15">
        <v>9.4131229999999996E-2</v>
      </c>
    </row>
    <row r="5209" spans="1:21" x14ac:dyDescent="0.25">
      <c r="A5209" s="4">
        <v>5207</v>
      </c>
      <c r="B5209" s="4" t="s">
        <v>16163</v>
      </c>
      <c r="C5209" s="4">
        <v>3</v>
      </c>
      <c r="D5209" s="93">
        <v>1798.046</v>
      </c>
      <c r="E5209" s="4" t="s">
        <v>14832</v>
      </c>
      <c r="F5209" s="4" t="s">
        <v>8988</v>
      </c>
      <c r="G5209" s="4" t="s">
        <v>8989</v>
      </c>
      <c r="H5209" s="93">
        <v>1798.0429999999999</v>
      </c>
      <c r="I5209" s="4" t="s">
        <v>8990</v>
      </c>
      <c r="J5209" s="15">
        <v>0.2189092</v>
      </c>
      <c r="K5209" s="15">
        <v>0.68254360000000003</v>
      </c>
      <c r="L5209" s="4">
        <v>3.0490000000000001E-3</v>
      </c>
      <c r="M5209" s="4">
        <v>1.695732</v>
      </c>
      <c r="N5209" s="4" t="s">
        <v>10755</v>
      </c>
      <c r="O5209" s="4" t="s">
        <v>9004</v>
      </c>
      <c r="P5209" s="4">
        <v>16</v>
      </c>
      <c r="Q5209" s="4">
        <v>1</v>
      </c>
      <c r="R5209" s="4">
        <v>7</v>
      </c>
      <c r="S5209" s="4">
        <v>6</v>
      </c>
      <c r="T5209" s="15">
        <v>4.4040119999999997E-3</v>
      </c>
      <c r="U5209" s="15">
        <v>0.31357810000000003</v>
      </c>
    </row>
    <row r="5210" spans="1:21" x14ac:dyDescent="0.25">
      <c r="A5210" s="4">
        <v>5208</v>
      </c>
      <c r="B5210" s="4" t="s">
        <v>16164</v>
      </c>
      <c r="C5210" s="4">
        <v>3</v>
      </c>
      <c r="D5210" s="93">
        <v>1635.8140000000001</v>
      </c>
      <c r="E5210" s="4" t="s">
        <v>10569</v>
      </c>
      <c r="F5210" s="4" t="s">
        <v>8988</v>
      </c>
      <c r="G5210" s="4" t="s">
        <v>8989</v>
      </c>
      <c r="H5210" s="93">
        <v>1635.797</v>
      </c>
      <c r="I5210" s="4" t="s">
        <v>8990</v>
      </c>
      <c r="J5210" s="15">
        <v>5.1914229999999997E-3</v>
      </c>
      <c r="K5210" s="15">
        <v>0.68482620000000005</v>
      </c>
      <c r="L5210" s="4">
        <v>1.6525000000000001E-2</v>
      </c>
      <c r="M5210" s="4">
        <v>10.102107999999999</v>
      </c>
      <c r="N5210" s="4" t="s">
        <v>10570</v>
      </c>
      <c r="O5210" s="4" t="s">
        <v>9004</v>
      </c>
      <c r="P5210" s="4">
        <v>20</v>
      </c>
      <c r="Q5210" s="4">
        <v>1</v>
      </c>
      <c r="R5210" s="4">
        <v>6</v>
      </c>
      <c r="S5210" s="4">
        <v>8</v>
      </c>
      <c r="T5210" s="15">
        <v>3.6243439999999998E-3</v>
      </c>
      <c r="U5210" s="15">
        <v>3.9153819999999999E-4</v>
      </c>
    </row>
    <row r="5211" spans="1:21" x14ac:dyDescent="0.25">
      <c r="A5211" s="4">
        <v>5209</v>
      </c>
      <c r="B5211" s="4" t="s">
        <v>16165</v>
      </c>
      <c r="C5211" s="4">
        <v>3</v>
      </c>
      <c r="D5211" s="93">
        <v>1325.664</v>
      </c>
      <c r="E5211" s="4" t="s">
        <v>9245</v>
      </c>
      <c r="F5211" s="4" t="s">
        <v>8988</v>
      </c>
      <c r="G5211" s="4" t="s">
        <v>8989</v>
      </c>
      <c r="H5211" s="93">
        <v>1325.652</v>
      </c>
      <c r="I5211" s="4" t="s">
        <v>8990</v>
      </c>
      <c r="J5211" s="15">
        <v>1.1313810000000001E-3</v>
      </c>
      <c r="K5211" s="15">
        <v>0.68488819999999995</v>
      </c>
      <c r="L5211" s="4">
        <v>1.1675E-2</v>
      </c>
      <c r="M5211" s="4">
        <v>8.8069839999999999</v>
      </c>
      <c r="N5211" s="4" t="s">
        <v>9246</v>
      </c>
      <c r="O5211" s="4" t="s">
        <v>9004</v>
      </c>
      <c r="P5211" s="4">
        <v>21</v>
      </c>
      <c r="Q5211" s="4">
        <v>1</v>
      </c>
      <c r="R5211" s="4">
        <v>6</v>
      </c>
      <c r="S5211" s="4">
        <v>5</v>
      </c>
      <c r="T5211" s="15">
        <v>9.8728060000000009E-4</v>
      </c>
      <c r="U5211" s="15">
        <v>4.0927120000000002E-4</v>
      </c>
    </row>
    <row r="5212" spans="1:21" x14ac:dyDescent="0.25">
      <c r="A5212" s="4">
        <v>5210</v>
      </c>
      <c r="B5212" s="4" t="s">
        <v>16166</v>
      </c>
      <c r="C5212" s="4">
        <v>3</v>
      </c>
      <c r="D5212" s="93">
        <v>2517.0639999999999</v>
      </c>
      <c r="E5212" s="4" t="s">
        <v>16167</v>
      </c>
      <c r="F5212" s="4" t="s">
        <v>8988</v>
      </c>
      <c r="G5212" s="4" t="s">
        <v>8989</v>
      </c>
      <c r="H5212" s="93">
        <v>2517.0390000000002</v>
      </c>
      <c r="I5212" s="4" t="s">
        <v>9510</v>
      </c>
      <c r="J5212" s="15">
        <v>1</v>
      </c>
      <c r="K5212" s="15">
        <v>0.68570960000000003</v>
      </c>
      <c r="L5212" s="4">
        <v>2.4913000000000001E-2</v>
      </c>
      <c r="M5212" s="4">
        <v>9.8977409999999999</v>
      </c>
      <c r="N5212" s="4" t="s">
        <v>16168</v>
      </c>
      <c r="O5212" s="4" t="s">
        <v>9004</v>
      </c>
      <c r="P5212" s="4">
        <v>9</v>
      </c>
      <c r="Q5212" s="4">
        <v>1</v>
      </c>
      <c r="R5212" s="4">
        <v>5</v>
      </c>
      <c r="S5212" s="4">
        <v>1</v>
      </c>
      <c r="T5212" s="15">
        <v>1</v>
      </c>
      <c r="U5212" s="15">
        <v>1</v>
      </c>
    </row>
    <row r="5213" spans="1:21" x14ac:dyDescent="0.25">
      <c r="A5213" s="4">
        <v>5211</v>
      </c>
      <c r="B5213" s="4" t="s">
        <v>16169</v>
      </c>
      <c r="C5213" s="4">
        <v>5</v>
      </c>
      <c r="D5213" s="93">
        <v>1981.0329999999999</v>
      </c>
      <c r="E5213" s="4" t="s">
        <v>9279</v>
      </c>
      <c r="F5213" s="4" t="s">
        <v>8988</v>
      </c>
      <c r="G5213" s="4" t="s">
        <v>8989</v>
      </c>
      <c r="H5213" s="93">
        <v>1981.0170000000001</v>
      </c>
      <c r="I5213" s="4" t="s">
        <v>9438</v>
      </c>
      <c r="J5213" s="15">
        <v>1.3413329999999999E-2</v>
      </c>
      <c r="K5213" s="15">
        <v>0.68644190000000005</v>
      </c>
      <c r="L5213" s="4">
        <v>1.5633999999999999E-2</v>
      </c>
      <c r="M5213" s="4">
        <v>7.8919059999999996</v>
      </c>
      <c r="N5213" s="4" t="s">
        <v>9280</v>
      </c>
      <c r="O5213" s="4" t="s">
        <v>9004</v>
      </c>
      <c r="P5213" s="4">
        <v>23</v>
      </c>
      <c r="Q5213" s="4">
        <v>1</v>
      </c>
      <c r="R5213" s="4">
        <v>7.5</v>
      </c>
      <c r="S5213" s="4">
        <v>6.5</v>
      </c>
      <c r="T5213" s="15">
        <v>4.5790329999999997E-2</v>
      </c>
      <c r="U5213" s="15">
        <v>3.0950559999999998E-2</v>
      </c>
    </row>
    <row r="5214" spans="1:21" x14ac:dyDescent="0.25">
      <c r="A5214" s="4">
        <v>5212</v>
      </c>
      <c r="B5214" s="4" t="s">
        <v>16170</v>
      </c>
      <c r="C5214" s="4">
        <v>4</v>
      </c>
      <c r="D5214" s="93">
        <v>2133.152</v>
      </c>
      <c r="E5214" s="4" t="s">
        <v>10143</v>
      </c>
      <c r="F5214" s="4" t="s">
        <v>8988</v>
      </c>
      <c r="G5214" s="4" t="s">
        <v>8989</v>
      </c>
      <c r="H5214" s="93">
        <v>2133.134</v>
      </c>
      <c r="I5214" s="4" t="s">
        <v>8990</v>
      </c>
      <c r="J5214" s="15">
        <v>9.8926599999999993E-3</v>
      </c>
      <c r="K5214" s="15">
        <v>0.68645940000000005</v>
      </c>
      <c r="L5214" s="4">
        <v>1.8710999999999998E-2</v>
      </c>
      <c r="M5214" s="4">
        <v>8.7716019999999997</v>
      </c>
      <c r="N5214" s="4" t="s">
        <v>10144</v>
      </c>
      <c r="O5214" s="4" t="s">
        <v>9004</v>
      </c>
      <c r="P5214" s="4">
        <v>23</v>
      </c>
      <c r="Q5214" s="4">
        <v>1</v>
      </c>
      <c r="R5214" s="4">
        <v>12</v>
      </c>
      <c r="S5214" s="4">
        <v>7</v>
      </c>
      <c r="T5214" s="15">
        <v>5.2387630000000004E-4</v>
      </c>
      <c r="U5214" s="15">
        <v>2.895646E-2</v>
      </c>
    </row>
    <row r="5215" spans="1:21" x14ac:dyDescent="0.25">
      <c r="A5215" s="4">
        <v>5213</v>
      </c>
      <c r="B5215" s="4" t="s">
        <v>16171</v>
      </c>
      <c r="C5215" s="4">
        <v>4</v>
      </c>
      <c r="D5215" s="93">
        <v>1946.011</v>
      </c>
      <c r="E5215" s="4" t="s">
        <v>11687</v>
      </c>
      <c r="F5215" s="4" t="s">
        <v>8988</v>
      </c>
      <c r="G5215" s="4" t="s">
        <v>8989</v>
      </c>
      <c r="H5215" s="93">
        <v>1946.001</v>
      </c>
      <c r="I5215" s="4" t="s">
        <v>11207</v>
      </c>
      <c r="J5215" s="15">
        <v>2.9595199999999999E-2</v>
      </c>
      <c r="K5215" s="15">
        <v>0.68735360000000001</v>
      </c>
      <c r="L5215" s="4">
        <v>1.0034E-2</v>
      </c>
      <c r="M5215" s="4">
        <v>5.1562150000000004</v>
      </c>
      <c r="N5215" s="4" t="s">
        <v>11688</v>
      </c>
      <c r="O5215" s="4" t="s">
        <v>9004</v>
      </c>
      <c r="P5215" s="4">
        <v>22</v>
      </c>
      <c r="Q5215" s="4">
        <v>1</v>
      </c>
      <c r="R5215" s="4">
        <v>6</v>
      </c>
      <c r="S5215" s="4">
        <v>10</v>
      </c>
      <c r="T5215" s="15">
        <v>5.5915279999999998E-2</v>
      </c>
      <c r="U5215" s="15">
        <v>1.2316250000000001E-2</v>
      </c>
    </row>
    <row r="5216" spans="1:21" x14ac:dyDescent="0.25">
      <c r="A5216" s="4">
        <v>5214</v>
      </c>
      <c r="B5216" s="4" t="s">
        <v>16172</v>
      </c>
      <c r="C5216" s="4">
        <v>4</v>
      </c>
      <c r="D5216" s="93">
        <v>3091.28</v>
      </c>
      <c r="E5216" s="4" t="s">
        <v>16173</v>
      </c>
      <c r="F5216" s="4" t="s">
        <v>8988</v>
      </c>
      <c r="G5216" s="4" t="s">
        <v>8989</v>
      </c>
      <c r="H5216" s="93">
        <v>3091.2779999999998</v>
      </c>
      <c r="I5216" s="4" t="s">
        <v>16174</v>
      </c>
      <c r="J5216" s="15">
        <v>1</v>
      </c>
      <c r="K5216" s="15">
        <v>0.68867310000000004</v>
      </c>
      <c r="L5216" s="4">
        <v>1.655E-3</v>
      </c>
      <c r="M5216" s="4">
        <v>0.53537699999999999</v>
      </c>
      <c r="N5216" s="4" t="s">
        <v>16175</v>
      </c>
      <c r="O5216" s="4" t="s">
        <v>9004</v>
      </c>
      <c r="P5216" s="4">
        <v>10</v>
      </c>
      <c r="Q5216" s="4">
        <v>1</v>
      </c>
      <c r="R5216" s="4">
        <v>7</v>
      </c>
      <c r="S5216" s="4">
        <v>2</v>
      </c>
      <c r="T5216" s="15">
        <v>1</v>
      </c>
      <c r="U5216" s="15">
        <v>1</v>
      </c>
    </row>
    <row r="5217" spans="1:21" x14ac:dyDescent="0.25">
      <c r="A5217" s="4">
        <v>5215</v>
      </c>
      <c r="B5217" s="4" t="s">
        <v>16176</v>
      </c>
      <c r="C5217" s="4">
        <v>5</v>
      </c>
      <c r="D5217" s="93">
        <v>3245.7649999999999</v>
      </c>
      <c r="E5217" s="4" t="s">
        <v>12161</v>
      </c>
      <c r="F5217" s="4" t="s">
        <v>8988</v>
      </c>
      <c r="G5217" s="4" t="s">
        <v>8989</v>
      </c>
      <c r="H5217" s="93">
        <v>3245.7350000000001</v>
      </c>
      <c r="I5217" s="4" t="s">
        <v>8990</v>
      </c>
      <c r="J5217" s="15">
        <v>1</v>
      </c>
      <c r="K5217" s="15">
        <v>0.68868720000000005</v>
      </c>
      <c r="L5217" s="4">
        <v>3.0377999999999999E-2</v>
      </c>
      <c r="M5217" s="4">
        <v>9.3593589999999995</v>
      </c>
      <c r="N5217" s="4" t="s">
        <v>12163</v>
      </c>
      <c r="O5217" s="4" t="s">
        <v>9004</v>
      </c>
      <c r="P5217" s="4">
        <v>23</v>
      </c>
      <c r="Q5217" s="4">
        <v>1</v>
      </c>
      <c r="R5217" s="4">
        <v>10</v>
      </c>
      <c r="S5217" s="4">
        <v>5</v>
      </c>
      <c r="T5217" s="15">
        <v>0.1024526</v>
      </c>
      <c r="U5217" s="15">
        <v>0.46617710000000001</v>
      </c>
    </row>
    <row r="5218" spans="1:21" x14ac:dyDescent="0.25">
      <c r="A5218" s="4">
        <v>5216</v>
      </c>
      <c r="B5218" s="4" t="s">
        <v>16177</v>
      </c>
      <c r="C5218" s="4">
        <v>3</v>
      </c>
      <c r="D5218" s="93">
        <v>2395.2379999999998</v>
      </c>
      <c r="E5218" s="4" t="s">
        <v>16178</v>
      </c>
      <c r="F5218" s="4" t="s">
        <v>8988</v>
      </c>
      <c r="G5218" s="4" t="s">
        <v>8989</v>
      </c>
      <c r="H5218" s="93">
        <v>2395.2249999999999</v>
      </c>
      <c r="I5218" s="4" t="s">
        <v>8990</v>
      </c>
      <c r="J5218" s="15">
        <v>0.1150958</v>
      </c>
      <c r="K5218" s="15">
        <v>0.69051110000000004</v>
      </c>
      <c r="L5218" s="4">
        <v>1.3179E-2</v>
      </c>
      <c r="M5218" s="4">
        <v>5.5021969999999998</v>
      </c>
      <c r="N5218" s="4" t="s">
        <v>16179</v>
      </c>
      <c r="O5218" s="4" t="s">
        <v>9004</v>
      </c>
      <c r="P5218" s="4">
        <v>21</v>
      </c>
      <c r="Q5218" s="4">
        <v>1</v>
      </c>
      <c r="R5218" s="4">
        <v>15</v>
      </c>
      <c r="S5218" s="4">
        <v>3</v>
      </c>
      <c r="T5218" s="15">
        <v>1.7665739999999999E-3</v>
      </c>
      <c r="U5218" s="15">
        <v>0.24693399999999999</v>
      </c>
    </row>
    <row r="5219" spans="1:21" x14ac:dyDescent="0.25">
      <c r="A5219" s="4">
        <v>5217</v>
      </c>
      <c r="B5219" s="4" t="s">
        <v>16180</v>
      </c>
      <c r="C5219" s="4">
        <v>3</v>
      </c>
      <c r="D5219" s="93">
        <v>1430.748</v>
      </c>
      <c r="E5219" s="4" t="s">
        <v>15451</v>
      </c>
      <c r="F5219" s="4" t="s">
        <v>8988</v>
      </c>
      <c r="G5219" s="4" t="s">
        <v>8989</v>
      </c>
      <c r="H5219" s="93">
        <v>1430.7460000000001</v>
      </c>
      <c r="I5219" s="4" t="s">
        <v>8990</v>
      </c>
      <c r="J5219" s="15">
        <v>4.9413160000000003E-3</v>
      </c>
      <c r="K5219" s="15">
        <v>0.69097019999999998</v>
      </c>
      <c r="L5219" s="4">
        <v>2.1329999999999999E-3</v>
      </c>
      <c r="M5219" s="4">
        <v>1.490831</v>
      </c>
      <c r="N5219" s="4" t="s">
        <v>15452</v>
      </c>
      <c r="O5219" s="4" t="s">
        <v>9004</v>
      </c>
      <c r="P5219" s="4">
        <v>15</v>
      </c>
      <c r="Q5219" s="4">
        <v>1</v>
      </c>
      <c r="R5219" s="4">
        <v>5</v>
      </c>
      <c r="S5219" s="4">
        <v>4</v>
      </c>
      <c r="T5219" s="15">
        <v>4.4867909999999998E-4</v>
      </c>
      <c r="U5219" s="15">
        <v>1</v>
      </c>
    </row>
    <row r="5220" spans="1:21" x14ac:dyDescent="0.25">
      <c r="A5220" s="4">
        <v>5218</v>
      </c>
      <c r="B5220" s="4" t="s">
        <v>16181</v>
      </c>
      <c r="C5220" s="4">
        <v>2</v>
      </c>
      <c r="D5220" s="93">
        <v>1073.559</v>
      </c>
      <c r="E5220" s="4" t="s">
        <v>16182</v>
      </c>
      <c r="F5220" s="4" t="s">
        <v>8988</v>
      </c>
      <c r="G5220" s="4" t="s">
        <v>8989</v>
      </c>
      <c r="H5220" s="93">
        <v>1073.559</v>
      </c>
      <c r="I5220" s="4" t="s">
        <v>8990</v>
      </c>
      <c r="J5220" s="15">
        <v>0.19948089999999999</v>
      </c>
      <c r="K5220" s="15">
        <v>0.69120250000000005</v>
      </c>
      <c r="L5220" s="4">
        <v>7.4999999999999993E-5</v>
      </c>
      <c r="M5220" s="4">
        <v>6.9861000000000006E-2</v>
      </c>
      <c r="N5220" s="4" t="s">
        <v>16183</v>
      </c>
      <c r="O5220" s="4" t="s">
        <v>9004</v>
      </c>
      <c r="P5220" s="4">
        <v>18</v>
      </c>
      <c r="Q5220" s="4">
        <v>1</v>
      </c>
      <c r="R5220" s="4">
        <v>3</v>
      </c>
      <c r="S5220" s="4">
        <v>4</v>
      </c>
      <c r="T5220" s="15">
        <v>0.32591290000000001</v>
      </c>
      <c r="U5220" s="15">
        <v>0.15337290000000001</v>
      </c>
    </row>
    <row r="5221" spans="1:21" x14ac:dyDescent="0.25">
      <c r="A5221" s="4">
        <v>5219</v>
      </c>
      <c r="B5221" s="4" t="s">
        <v>16184</v>
      </c>
      <c r="C5221" s="4">
        <v>2</v>
      </c>
      <c r="D5221" s="93">
        <v>1105.625</v>
      </c>
      <c r="E5221" s="4" t="s">
        <v>16185</v>
      </c>
      <c r="F5221" s="4" t="s">
        <v>8988</v>
      </c>
      <c r="G5221" s="4" t="s">
        <v>8989</v>
      </c>
      <c r="H5221" s="93">
        <v>1105.6210000000001</v>
      </c>
      <c r="I5221" s="4" t="s">
        <v>8990</v>
      </c>
      <c r="J5221" s="15">
        <v>1</v>
      </c>
      <c r="K5221" s="15">
        <v>0.69278740000000005</v>
      </c>
      <c r="L5221" s="4">
        <v>4.2950000000000002E-3</v>
      </c>
      <c r="M5221" s="4">
        <v>3.8846940000000001</v>
      </c>
      <c r="N5221" s="4" t="s">
        <v>16186</v>
      </c>
      <c r="O5221" s="4" t="s">
        <v>9004</v>
      </c>
      <c r="P5221" s="4">
        <v>10</v>
      </c>
      <c r="Q5221" s="4">
        <v>1</v>
      </c>
      <c r="R5221" s="4">
        <v>2.5</v>
      </c>
      <c r="S5221" s="4">
        <v>1.5</v>
      </c>
      <c r="T5221" s="15">
        <v>1</v>
      </c>
      <c r="U5221" s="15">
        <v>1</v>
      </c>
    </row>
    <row r="5222" spans="1:21" x14ac:dyDescent="0.25">
      <c r="A5222" s="4">
        <v>5220</v>
      </c>
      <c r="B5222" s="4" t="s">
        <v>16187</v>
      </c>
      <c r="C5222" s="4">
        <v>3</v>
      </c>
      <c r="D5222" s="93">
        <v>2081.058</v>
      </c>
      <c r="E5222" s="4" t="s">
        <v>16188</v>
      </c>
      <c r="F5222" s="4" t="s">
        <v>8988</v>
      </c>
      <c r="G5222" s="4" t="s">
        <v>8989</v>
      </c>
      <c r="H5222" s="93">
        <v>2081.0509999999999</v>
      </c>
      <c r="I5222" s="4" t="s">
        <v>8990</v>
      </c>
      <c r="J5222" s="15">
        <v>1</v>
      </c>
      <c r="K5222" s="15">
        <v>0.69325479999999995</v>
      </c>
      <c r="L5222" s="4">
        <v>7.0179999999999999E-3</v>
      </c>
      <c r="M5222" s="4">
        <v>3.3723350000000001</v>
      </c>
      <c r="N5222" s="4" t="s">
        <v>16189</v>
      </c>
      <c r="O5222" s="4" t="s">
        <v>9004</v>
      </c>
      <c r="P5222" s="4">
        <v>15</v>
      </c>
      <c r="Q5222" s="4">
        <v>1</v>
      </c>
      <c r="R5222" s="4">
        <v>4.5</v>
      </c>
      <c r="S5222" s="4">
        <v>1.5</v>
      </c>
      <c r="T5222" s="15">
        <v>1</v>
      </c>
      <c r="U5222" s="15">
        <v>1</v>
      </c>
    </row>
    <row r="5223" spans="1:21" x14ac:dyDescent="0.25">
      <c r="A5223" s="4">
        <v>5221</v>
      </c>
      <c r="B5223" s="4" t="s">
        <v>16190</v>
      </c>
      <c r="C5223" s="4">
        <v>3</v>
      </c>
      <c r="D5223" s="93">
        <v>1835.9870000000001</v>
      </c>
      <c r="E5223" s="4" t="s">
        <v>9083</v>
      </c>
      <c r="F5223" s="4" t="s">
        <v>8988</v>
      </c>
      <c r="G5223" s="4" t="s">
        <v>8989</v>
      </c>
      <c r="H5223" s="93">
        <v>1835.972</v>
      </c>
      <c r="I5223" s="4" t="s">
        <v>8990</v>
      </c>
      <c r="J5223" s="15">
        <v>1.2387489999999999E-8</v>
      </c>
      <c r="K5223" s="15">
        <v>0.69335959999999996</v>
      </c>
      <c r="L5223" s="4">
        <v>1.5086E-2</v>
      </c>
      <c r="M5223" s="4">
        <v>8.2169000000000008</v>
      </c>
      <c r="N5223" s="4" t="s">
        <v>9084</v>
      </c>
      <c r="O5223" s="4" t="s">
        <v>9004</v>
      </c>
      <c r="P5223" s="4">
        <v>23</v>
      </c>
      <c r="Q5223" s="4">
        <v>1</v>
      </c>
      <c r="R5223" s="4">
        <v>15</v>
      </c>
      <c r="S5223" s="4">
        <v>6</v>
      </c>
      <c r="T5223" s="15">
        <v>2.3571869999999999E-10</v>
      </c>
      <c r="U5223" s="15">
        <v>3.2845179999999998E-8</v>
      </c>
    </row>
    <row r="5224" spans="1:21" x14ac:dyDescent="0.25">
      <c r="A5224" s="4">
        <v>5222</v>
      </c>
      <c r="B5224" s="4" t="s">
        <v>16191</v>
      </c>
      <c r="C5224" s="4">
        <v>3</v>
      </c>
      <c r="D5224" s="93">
        <v>1327.742</v>
      </c>
      <c r="E5224" s="4" t="s">
        <v>16192</v>
      </c>
      <c r="F5224" s="4" t="s">
        <v>8988</v>
      </c>
      <c r="G5224" s="4" t="s">
        <v>8989</v>
      </c>
      <c r="H5224" s="93">
        <v>1327.7329999999999</v>
      </c>
      <c r="I5224" s="4" t="s">
        <v>8990</v>
      </c>
      <c r="J5224" s="15">
        <v>1</v>
      </c>
      <c r="K5224" s="15">
        <v>0.69488150000000004</v>
      </c>
      <c r="L5224" s="4">
        <v>8.8520000000000005E-3</v>
      </c>
      <c r="M5224" s="4">
        <v>6.6670040000000004</v>
      </c>
      <c r="N5224" s="4" t="s">
        <v>16193</v>
      </c>
      <c r="O5224" s="4" t="s">
        <v>9004</v>
      </c>
      <c r="P5224" s="4">
        <v>22</v>
      </c>
      <c r="Q5224" s="4">
        <v>1</v>
      </c>
      <c r="R5224" s="4">
        <v>5</v>
      </c>
      <c r="S5224" s="4">
        <v>3</v>
      </c>
      <c r="T5224" s="15">
        <v>1.8132019999999999E-2</v>
      </c>
      <c r="U5224" s="15">
        <v>1</v>
      </c>
    </row>
    <row r="5225" spans="1:21" x14ac:dyDescent="0.25">
      <c r="A5225" s="4">
        <v>5223</v>
      </c>
      <c r="B5225" s="4" t="s">
        <v>16194</v>
      </c>
      <c r="C5225" s="4">
        <v>3</v>
      </c>
      <c r="D5225" s="93">
        <v>1325.654</v>
      </c>
      <c r="E5225" s="4" t="s">
        <v>9245</v>
      </c>
      <c r="F5225" s="4" t="s">
        <v>8988</v>
      </c>
      <c r="G5225" s="4" t="s">
        <v>8989</v>
      </c>
      <c r="H5225" s="93">
        <v>1325.652</v>
      </c>
      <c r="I5225" s="4" t="s">
        <v>8990</v>
      </c>
      <c r="J5225" s="15">
        <v>3.0343360000000002E-4</v>
      </c>
      <c r="K5225" s="15">
        <v>0.69490439999999998</v>
      </c>
      <c r="L5225" s="4">
        <v>1.4170000000000001E-3</v>
      </c>
      <c r="M5225" s="4">
        <v>1.068908</v>
      </c>
      <c r="N5225" s="4" t="s">
        <v>9246</v>
      </c>
      <c r="O5225" s="4" t="s">
        <v>9004</v>
      </c>
      <c r="P5225" s="4">
        <v>15</v>
      </c>
      <c r="Q5225" s="4">
        <v>1</v>
      </c>
      <c r="R5225" s="4">
        <v>5</v>
      </c>
      <c r="S5225" s="4">
        <v>4</v>
      </c>
      <c r="T5225" s="15">
        <v>2.9379550000000002E-4</v>
      </c>
      <c r="U5225" s="15">
        <v>1.6881120000000001E-3</v>
      </c>
    </row>
    <row r="5226" spans="1:21" x14ac:dyDescent="0.25">
      <c r="A5226" s="4">
        <v>5224</v>
      </c>
      <c r="B5226" s="4" t="s">
        <v>16195</v>
      </c>
      <c r="C5226" s="4">
        <v>3</v>
      </c>
      <c r="D5226" s="93">
        <v>1936.9829999999999</v>
      </c>
      <c r="E5226" s="4" t="s">
        <v>12341</v>
      </c>
      <c r="F5226" s="4" t="s">
        <v>8988</v>
      </c>
      <c r="G5226" s="4" t="s">
        <v>8989</v>
      </c>
      <c r="H5226" s="93">
        <v>1936.98</v>
      </c>
      <c r="I5226" s="4" t="s">
        <v>8990</v>
      </c>
      <c r="J5226" s="15">
        <v>7.9868299999999996E-5</v>
      </c>
      <c r="K5226" s="15">
        <v>0.69550259999999997</v>
      </c>
      <c r="L5226" s="4">
        <v>3.2160000000000001E-3</v>
      </c>
      <c r="M5226" s="4">
        <v>1.660317</v>
      </c>
      <c r="N5226" s="4" t="s">
        <v>12342</v>
      </c>
      <c r="O5226" s="4" t="s">
        <v>9004</v>
      </c>
      <c r="P5226" s="4">
        <v>15</v>
      </c>
      <c r="Q5226" s="4">
        <v>1</v>
      </c>
      <c r="R5226" s="4">
        <v>12</v>
      </c>
      <c r="S5226" s="4">
        <v>3</v>
      </c>
      <c r="T5226" s="15">
        <v>1.9610970000000001E-9</v>
      </c>
      <c r="U5226" s="15">
        <v>2.068238E-3</v>
      </c>
    </row>
    <row r="5227" spans="1:21" x14ac:dyDescent="0.25">
      <c r="A5227" s="4">
        <v>5225</v>
      </c>
      <c r="B5227" s="4" t="s">
        <v>16196</v>
      </c>
      <c r="C5227" s="4">
        <v>3</v>
      </c>
      <c r="D5227" s="93">
        <v>2812.5430000000001</v>
      </c>
      <c r="E5227" s="4" t="s">
        <v>16197</v>
      </c>
      <c r="F5227" s="4" t="s">
        <v>8988</v>
      </c>
      <c r="G5227" s="4" t="s">
        <v>8989</v>
      </c>
      <c r="H5227" s="93">
        <v>2812.5450000000001</v>
      </c>
      <c r="I5227" s="4" t="s">
        <v>8990</v>
      </c>
      <c r="J5227" s="15">
        <v>1</v>
      </c>
      <c r="K5227" s="15">
        <v>0.6955462</v>
      </c>
      <c r="L5227" s="4">
        <v>-2.2469999999999999E-3</v>
      </c>
      <c r="M5227" s="4">
        <v>-0.79891999999999996</v>
      </c>
      <c r="N5227" s="4" t="s">
        <v>16198</v>
      </c>
      <c r="O5227" s="4" t="s">
        <v>9004</v>
      </c>
      <c r="P5227" s="4">
        <v>20</v>
      </c>
      <c r="Q5227" s="4">
        <v>1</v>
      </c>
      <c r="R5227" s="4">
        <v>10</v>
      </c>
      <c r="S5227" s="4">
        <v>4</v>
      </c>
      <c r="T5227" s="15">
        <v>1</v>
      </c>
      <c r="U5227" s="15">
        <v>1</v>
      </c>
    </row>
    <row r="5228" spans="1:21" x14ac:dyDescent="0.25">
      <c r="A5228" s="4">
        <v>5226</v>
      </c>
      <c r="B5228" s="4" t="s">
        <v>16199</v>
      </c>
      <c r="C5228" s="4">
        <v>4</v>
      </c>
      <c r="D5228" s="93">
        <v>2256.2060000000001</v>
      </c>
      <c r="E5228" s="4" t="s">
        <v>16200</v>
      </c>
      <c r="F5228" s="4" t="s">
        <v>8988</v>
      </c>
      <c r="G5228" s="4" t="s">
        <v>8989</v>
      </c>
      <c r="H5228" s="93">
        <v>2256.2060000000001</v>
      </c>
      <c r="I5228" s="4" t="s">
        <v>9470</v>
      </c>
      <c r="J5228" s="15">
        <v>1</v>
      </c>
      <c r="K5228" s="15">
        <v>0.69636089999999995</v>
      </c>
      <c r="L5228" s="4">
        <v>8.0099999999999995E-4</v>
      </c>
      <c r="M5228" s="4">
        <v>0.35502099999999998</v>
      </c>
      <c r="N5228" s="4" t="s">
        <v>16201</v>
      </c>
      <c r="O5228" s="4" t="s">
        <v>9004</v>
      </c>
      <c r="P5228" s="4">
        <v>17</v>
      </c>
      <c r="Q5228" s="4">
        <v>1</v>
      </c>
      <c r="R5228" s="4">
        <v>3.5</v>
      </c>
      <c r="S5228" s="4">
        <v>1.5</v>
      </c>
      <c r="T5228" s="15">
        <v>1</v>
      </c>
      <c r="U5228" s="15">
        <v>1</v>
      </c>
    </row>
    <row r="5229" spans="1:21" x14ac:dyDescent="0.25">
      <c r="A5229" s="4">
        <v>5227</v>
      </c>
      <c r="B5229" s="4" t="s">
        <v>16202</v>
      </c>
      <c r="C5229" s="4">
        <v>4</v>
      </c>
      <c r="D5229" s="93">
        <v>2383.306</v>
      </c>
      <c r="E5229" s="4" t="s">
        <v>9835</v>
      </c>
      <c r="F5229" s="4" t="s">
        <v>8988</v>
      </c>
      <c r="G5229" s="4" t="s">
        <v>8989</v>
      </c>
      <c r="H5229" s="93">
        <v>2383.288</v>
      </c>
      <c r="I5229" s="4" t="s">
        <v>8990</v>
      </c>
      <c r="J5229" s="15">
        <v>3.0375150000000001E-4</v>
      </c>
      <c r="K5229" s="15">
        <v>0.69645749999999995</v>
      </c>
      <c r="L5229" s="4">
        <v>1.8155999999999999E-2</v>
      </c>
      <c r="M5229" s="4">
        <v>7.6180469999999998</v>
      </c>
      <c r="N5229" s="4" t="s">
        <v>9836</v>
      </c>
      <c r="O5229" s="4" t="s">
        <v>9004</v>
      </c>
      <c r="P5229" s="4">
        <v>23</v>
      </c>
      <c r="Q5229" s="4">
        <v>1</v>
      </c>
      <c r="R5229" s="4">
        <v>14</v>
      </c>
      <c r="S5229" s="4">
        <v>8</v>
      </c>
      <c r="T5229" s="15">
        <v>6.2995070000000004E-6</v>
      </c>
      <c r="U5229" s="15">
        <v>1.623323E-6</v>
      </c>
    </row>
    <row r="5230" spans="1:21" x14ac:dyDescent="0.25">
      <c r="A5230" s="4">
        <v>5228</v>
      </c>
      <c r="B5230" s="4" t="s">
        <v>16203</v>
      </c>
      <c r="C5230" s="4">
        <v>4</v>
      </c>
      <c r="D5230" s="93">
        <v>2400.1959999999999</v>
      </c>
      <c r="E5230" s="4" t="s">
        <v>10288</v>
      </c>
      <c r="F5230" s="4" t="s">
        <v>8988</v>
      </c>
      <c r="G5230" s="4" t="s">
        <v>8989</v>
      </c>
      <c r="H5230" s="93">
        <v>2400.19</v>
      </c>
      <c r="I5230" s="4" t="s">
        <v>14404</v>
      </c>
      <c r="J5230" s="15">
        <v>1</v>
      </c>
      <c r="K5230" s="15">
        <v>0.69664809999999999</v>
      </c>
      <c r="L5230" s="4">
        <v>5.9280000000000001E-3</v>
      </c>
      <c r="M5230" s="4">
        <v>2.469805</v>
      </c>
      <c r="N5230" s="4" t="s">
        <v>10290</v>
      </c>
      <c r="O5230" s="4" t="s">
        <v>9004</v>
      </c>
      <c r="P5230" s="4">
        <v>14</v>
      </c>
      <c r="Q5230" s="4">
        <v>1</v>
      </c>
      <c r="R5230" s="4">
        <v>3.5</v>
      </c>
      <c r="S5230" s="4">
        <v>5.5</v>
      </c>
      <c r="T5230" s="15">
        <v>1</v>
      </c>
      <c r="U5230" s="15">
        <v>0.20190720000000001</v>
      </c>
    </row>
    <row r="5231" spans="1:21" x14ac:dyDescent="0.25">
      <c r="A5231" s="4">
        <v>5229</v>
      </c>
      <c r="B5231" s="4" t="s">
        <v>16204</v>
      </c>
      <c r="C5231" s="4">
        <v>3</v>
      </c>
      <c r="D5231" s="93">
        <v>2587.0940000000001</v>
      </c>
      <c r="E5231" s="4" t="s">
        <v>16205</v>
      </c>
      <c r="F5231" s="4" t="s">
        <v>8988</v>
      </c>
      <c r="G5231" s="4" t="s">
        <v>8989</v>
      </c>
      <c r="H5231" s="93">
        <v>2587.0929999999998</v>
      </c>
      <c r="I5231" s="4" t="s">
        <v>16206</v>
      </c>
      <c r="J5231" s="15">
        <v>1</v>
      </c>
      <c r="K5231" s="15">
        <v>0.69749150000000004</v>
      </c>
      <c r="L5231" s="4">
        <v>1.361E-3</v>
      </c>
      <c r="M5231" s="4">
        <v>0.52607300000000001</v>
      </c>
      <c r="N5231" s="4" t="s">
        <v>16207</v>
      </c>
      <c r="O5231" s="4" t="s">
        <v>9004</v>
      </c>
      <c r="P5231" s="4">
        <v>10</v>
      </c>
      <c r="Q5231" s="4">
        <v>1</v>
      </c>
      <c r="R5231" s="4">
        <v>3</v>
      </c>
      <c r="S5231" s="4">
        <v>5</v>
      </c>
      <c r="T5231" s="15">
        <v>1</v>
      </c>
      <c r="U5231" s="15">
        <v>1</v>
      </c>
    </row>
    <row r="5232" spans="1:21" x14ac:dyDescent="0.25">
      <c r="A5232" s="4">
        <v>5230</v>
      </c>
      <c r="B5232" s="4" t="s">
        <v>16208</v>
      </c>
      <c r="C5232" s="4">
        <v>2</v>
      </c>
      <c r="D5232" s="93">
        <v>1675.854</v>
      </c>
      <c r="E5232" s="4" t="s">
        <v>10407</v>
      </c>
      <c r="F5232" s="4" t="s">
        <v>8988</v>
      </c>
      <c r="G5232" s="4" t="s">
        <v>8989</v>
      </c>
      <c r="H5232" s="93">
        <v>1675.8420000000001</v>
      </c>
      <c r="I5232" s="4" t="s">
        <v>8990</v>
      </c>
      <c r="J5232" s="15">
        <v>2.77853E-5</v>
      </c>
      <c r="K5232" s="15">
        <v>0.69811990000000002</v>
      </c>
      <c r="L5232" s="4">
        <v>1.1979999999999999E-2</v>
      </c>
      <c r="M5232" s="4">
        <v>7.1486429999999999</v>
      </c>
      <c r="N5232" s="4" t="s">
        <v>10408</v>
      </c>
      <c r="O5232" s="4" t="s">
        <v>9004</v>
      </c>
      <c r="P5232" s="4">
        <v>20</v>
      </c>
      <c r="Q5232" s="4">
        <v>1</v>
      </c>
      <c r="R5232" s="4">
        <v>10</v>
      </c>
      <c r="S5232" s="4">
        <v>5</v>
      </c>
      <c r="T5232" s="15">
        <v>9.3469119999999997E-6</v>
      </c>
      <c r="U5232" s="15">
        <v>1.4626299999999999E-4</v>
      </c>
    </row>
    <row r="5233" spans="1:21" x14ac:dyDescent="0.25">
      <c r="A5233" s="4">
        <v>5231</v>
      </c>
      <c r="B5233" s="4" t="s">
        <v>16209</v>
      </c>
      <c r="C5233" s="4">
        <v>2</v>
      </c>
      <c r="D5233" s="93">
        <v>1752.739</v>
      </c>
      <c r="E5233" s="4" t="s">
        <v>16210</v>
      </c>
      <c r="F5233" s="4" t="s">
        <v>8988</v>
      </c>
      <c r="G5233" s="4" t="s">
        <v>8989</v>
      </c>
      <c r="H5233" s="93">
        <v>1752.729</v>
      </c>
      <c r="I5233" s="4" t="s">
        <v>8990</v>
      </c>
      <c r="J5233" s="15">
        <v>1</v>
      </c>
      <c r="K5233" s="15">
        <v>0.69839130000000005</v>
      </c>
      <c r="L5233" s="4">
        <v>9.6200000000000001E-3</v>
      </c>
      <c r="M5233" s="4">
        <v>5.4885830000000002</v>
      </c>
      <c r="N5233" s="4" t="s">
        <v>16211</v>
      </c>
      <c r="O5233" s="4" t="s">
        <v>9004</v>
      </c>
      <c r="P5233" s="4">
        <v>10</v>
      </c>
      <c r="Q5233" s="4">
        <v>1</v>
      </c>
      <c r="R5233" s="4">
        <v>2</v>
      </c>
      <c r="S5233" s="4">
        <v>1</v>
      </c>
      <c r="T5233" s="15">
        <v>1</v>
      </c>
      <c r="U5233" s="15">
        <v>1</v>
      </c>
    </row>
    <row r="5234" spans="1:21" x14ac:dyDescent="0.25">
      <c r="A5234" s="4">
        <v>5232</v>
      </c>
      <c r="B5234" s="4" t="s">
        <v>16212</v>
      </c>
      <c r="C5234" s="4">
        <v>4</v>
      </c>
      <c r="D5234" s="93">
        <v>2580.3150000000001</v>
      </c>
      <c r="E5234" s="4" t="s">
        <v>10930</v>
      </c>
      <c r="F5234" s="4" t="s">
        <v>8988</v>
      </c>
      <c r="G5234" s="4" t="s">
        <v>8989</v>
      </c>
      <c r="H5234" s="93">
        <v>2580.3130000000001</v>
      </c>
      <c r="I5234" s="4" t="s">
        <v>8990</v>
      </c>
      <c r="J5234" s="15">
        <v>1</v>
      </c>
      <c r="K5234" s="15">
        <v>0.69928179999999995</v>
      </c>
      <c r="L5234" s="4">
        <v>1.874E-3</v>
      </c>
      <c r="M5234" s="4">
        <v>0.72626800000000002</v>
      </c>
      <c r="N5234" s="4" t="s">
        <v>10931</v>
      </c>
      <c r="O5234" s="4" t="s">
        <v>9004</v>
      </c>
      <c r="P5234" s="4">
        <v>16</v>
      </c>
      <c r="Q5234" s="4">
        <v>1</v>
      </c>
      <c r="R5234" s="4">
        <v>14</v>
      </c>
      <c r="S5234" s="4">
        <v>3</v>
      </c>
      <c r="T5234" s="15">
        <v>7.4384519999999999E-4</v>
      </c>
      <c r="U5234" s="15">
        <v>1</v>
      </c>
    </row>
    <row r="5235" spans="1:21" x14ac:dyDescent="0.25">
      <c r="A5235" s="4">
        <v>5233</v>
      </c>
      <c r="B5235" s="4" t="s">
        <v>16213</v>
      </c>
      <c r="C5235" s="4">
        <v>3</v>
      </c>
      <c r="D5235" s="93">
        <v>1641.712</v>
      </c>
      <c r="E5235" s="4" t="s">
        <v>16214</v>
      </c>
      <c r="F5235" s="4" t="s">
        <v>8988</v>
      </c>
      <c r="G5235" s="4" t="s">
        <v>8989</v>
      </c>
      <c r="H5235" s="93">
        <v>1641.7090000000001</v>
      </c>
      <c r="I5235" s="4" t="s">
        <v>8990</v>
      </c>
      <c r="J5235" s="15">
        <v>1</v>
      </c>
      <c r="K5235" s="15">
        <v>0.70220439999999995</v>
      </c>
      <c r="L5235" s="4">
        <v>3.0959999999999998E-3</v>
      </c>
      <c r="M5235" s="4">
        <v>1.885839</v>
      </c>
      <c r="N5235" s="4" t="s">
        <v>16215</v>
      </c>
      <c r="O5235" s="4" t="s">
        <v>9004</v>
      </c>
      <c r="P5235" s="4">
        <v>10</v>
      </c>
      <c r="Q5235" s="4">
        <v>1</v>
      </c>
      <c r="R5235" s="4">
        <v>6</v>
      </c>
      <c r="S5235" s="4">
        <v>1</v>
      </c>
      <c r="T5235" s="15">
        <v>0.54917289999999996</v>
      </c>
      <c r="U5235" s="15">
        <v>1</v>
      </c>
    </row>
    <row r="5236" spans="1:21" x14ac:dyDescent="0.25">
      <c r="A5236" s="4">
        <v>5234</v>
      </c>
      <c r="B5236" s="4" t="s">
        <v>16216</v>
      </c>
      <c r="C5236" s="4">
        <v>2</v>
      </c>
      <c r="D5236" s="93">
        <v>1474.722</v>
      </c>
      <c r="E5236" s="4" t="s">
        <v>16217</v>
      </c>
      <c r="F5236" s="4" t="s">
        <v>8988</v>
      </c>
      <c r="G5236" s="4" t="s">
        <v>8989</v>
      </c>
      <c r="H5236" s="93">
        <v>1474.7170000000001</v>
      </c>
      <c r="I5236" s="4" t="s">
        <v>8990</v>
      </c>
      <c r="J5236" s="15">
        <v>5.6126120000000002E-2</v>
      </c>
      <c r="K5236" s="15">
        <v>0.70261510000000005</v>
      </c>
      <c r="L5236" s="4">
        <v>4.7800000000000004E-3</v>
      </c>
      <c r="M5236" s="4">
        <v>3.2412990000000002</v>
      </c>
      <c r="N5236" s="4" t="s">
        <v>16218</v>
      </c>
      <c r="O5236" s="4" t="s">
        <v>9004</v>
      </c>
      <c r="P5236" s="4">
        <v>14</v>
      </c>
      <c r="Q5236" s="4">
        <v>1</v>
      </c>
      <c r="R5236" s="4">
        <v>4</v>
      </c>
      <c r="S5236" s="4">
        <v>7</v>
      </c>
      <c r="T5236" s="15">
        <v>9.2990989999999999E-3</v>
      </c>
      <c r="U5236" s="15">
        <v>0.34305020000000003</v>
      </c>
    </row>
    <row r="5237" spans="1:21" x14ac:dyDescent="0.25">
      <c r="A5237" s="4">
        <v>5235</v>
      </c>
      <c r="B5237" s="4" t="s">
        <v>16219</v>
      </c>
      <c r="C5237" s="4">
        <v>3</v>
      </c>
      <c r="D5237" s="93">
        <v>1930.002</v>
      </c>
      <c r="E5237" s="4" t="s">
        <v>14595</v>
      </c>
      <c r="F5237" s="4" t="s">
        <v>8988</v>
      </c>
      <c r="G5237" s="4" t="s">
        <v>8989</v>
      </c>
      <c r="H5237" s="93">
        <v>1929.992</v>
      </c>
      <c r="I5237" s="4" t="s">
        <v>8990</v>
      </c>
      <c r="J5237" s="15">
        <v>4.4187389999999997E-3</v>
      </c>
      <c r="K5237" s="15">
        <v>0.7027774</v>
      </c>
      <c r="L5237" s="4">
        <v>9.4590000000000004E-3</v>
      </c>
      <c r="M5237" s="4">
        <v>4.9010559999999996</v>
      </c>
      <c r="N5237" s="4" t="s">
        <v>14596</v>
      </c>
      <c r="O5237" s="4" t="s">
        <v>9004</v>
      </c>
      <c r="P5237" s="4">
        <v>16</v>
      </c>
      <c r="Q5237" s="4">
        <v>1</v>
      </c>
      <c r="R5237" s="4">
        <v>11</v>
      </c>
      <c r="S5237" s="4">
        <v>6</v>
      </c>
      <c r="T5237" s="15">
        <v>1.5095990000000001E-6</v>
      </c>
      <c r="U5237" s="15">
        <v>9.4481059999999995E-3</v>
      </c>
    </row>
    <row r="5238" spans="1:21" x14ac:dyDescent="0.25">
      <c r="A5238" s="4">
        <v>5236</v>
      </c>
      <c r="B5238" s="4" t="s">
        <v>16220</v>
      </c>
      <c r="C5238" s="4">
        <v>3</v>
      </c>
      <c r="D5238" s="93">
        <v>1811.0029999999999</v>
      </c>
      <c r="E5238" s="4" t="s">
        <v>16221</v>
      </c>
      <c r="F5238" s="4" t="s">
        <v>8988</v>
      </c>
      <c r="G5238" s="4" t="s">
        <v>8989</v>
      </c>
      <c r="H5238" s="93">
        <v>1811.0060000000001</v>
      </c>
      <c r="I5238" s="4" t="s">
        <v>8990</v>
      </c>
      <c r="J5238" s="15">
        <v>1</v>
      </c>
      <c r="K5238" s="15">
        <v>0.70362809999999998</v>
      </c>
      <c r="L5238" s="4">
        <v>-3.2850000000000002E-3</v>
      </c>
      <c r="M5238" s="4">
        <v>-1.813909</v>
      </c>
      <c r="N5238" s="4" t="s">
        <v>16222</v>
      </c>
      <c r="O5238" s="4" t="s">
        <v>9004</v>
      </c>
      <c r="P5238" s="4">
        <v>15</v>
      </c>
      <c r="Q5238" s="4">
        <v>1</v>
      </c>
      <c r="R5238" s="4">
        <v>5</v>
      </c>
      <c r="S5238" s="4">
        <v>2</v>
      </c>
      <c r="T5238" s="15">
        <v>1</v>
      </c>
      <c r="U5238" s="15">
        <v>1</v>
      </c>
    </row>
    <row r="5239" spans="1:21" x14ac:dyDescent="0.25">
      <c r="A5239" s="4">
        <v>5237</v>
      </c>
      <c r="B5239" s="4" t="s">
        <v>16223</v>
      </c>
      <c r="C5239" s="4">
        <v>4</v>
      </c>
      <c r="D5239" s="93">
        <v>1981.0340000000001</v>
      </c>
      <c r="E5239" s="4" t="s">
        <v>9279</v>
      </c>
      <c r="F5239" s="4" t="s">
        <v>8988</v>
      </c>
      <c r="G5239" s="4" t="s">
        <v>8989</v>
      </c>
      <c r="H5239" s="93">
        <v>1981.0170000000001</v>
      </c>
      <c r="I5239" s="4" t="s">
        <v>9438</v>
      </c>
      <c r="J5239" s="15">
        <v>1</v>
      </c>
      <c r="K5239" s="15">
        <v>0.70372760000000001</v>
      </c>
      <c r="L5239" s="4">
        <v>1.7336000000000001E-2</v>
      </c>
      <c r="M5239" s="4">
        <v>8.751061</v>
      </c>
      <c r="N5239" s="4" t="s">
        <v>9280</v>
      </c>
      <c r="O5239" s="4" t="s">
        <v>9004</v>
      </c>
      <c r="P5239" s="4">
        <v>22</v>
      </c>
      <c r="Q5239" s="4">
        <v>1</v>
      </c>
      <c r="R5239" s="4">
        <v>9.5</v>
      </c>
      <c r="S5239" s="4">
        <v>3.5</v>
      </c>
      <c r="T5239" s="15">
        <v>0.57324620000000004</v>
      </c>
      <c r="U5239" s="15">
        <v>1</v>
      </c>
    </row>
    <row r="5240" spans="1:21" x14ac:dyDescent="0.25">
      <c r="A5240" s="4">
        <v>5238</v>
      </c>
      <c r="B5240" s="4" t="s">
        <v>16224</v>
      </c>
      <c r="C5240" s="4">
        <v>3</v>
      </c>
      <c r="D5240" s="93">
        <v>3056.5189999999998</v>
      </c>
      <c r="E5240" s="4" t="s">
        <v>9381</v>
      </c>
      <c r="F5240" s="4" t="s">
        <v>8988</v>
      </c>
      <c r="G5240" s="4" t="s">
        <v>8989</v>
      </c>
      <c r="H5240" s="93">
        <v>3056.489</v>
      </c>
      <c r="I5240" s="4" t="s">
        <v>9382</v>
      </c>
      <c r="J5240" s="15">
        <v>1</v>
      </c>
      <c r="K5240" s="15">
        <v>0.70421500000000004</v>
      </c>
      <c r="L5240" s="4">
        <v>2.9746999999999999E-2</v>
      </c>
      <c r="M5240" s="4">
        <v>9.7324079999999995</v>
      </c>
      <c r="N5240" s="4" t="s">
        <v>9383</v>
      </c>
      <c r="O5240" s="4" t="s">
        <v>9004</v>
      </c>
      <c r="P5240" s="4">
        <v>23</v>
      </c>
      <c r="Q5240" s="4">
        <v>1</v>
      </c>
      <c r="R5240" s="4">
        <v>8</v>
      </c>
      <c r="S5240" s="4">
        <v>7</v>
      </c>
      <c r="T5240" s="15">
        <v>1</v>
      </c>
      <c r="U5240" s="15">
        <v>2.3959990000000001E-7</v>
      </c>
    </row>
    <row r="5241" spans="1:21" x14ac:dyDescent="0.25">
      <c r="A5241" s="4">
        <v>5239</v>
      </c>
      <c r="B5241" s="4" t="s">
        <v>16225</v>
      </c>
      <c r="C5241" s="4">
        <v>2</v>
      </c>
      <c r="D5241" s="93">
        <v>1131.588</v>
      </c>
      <c r="E5241" s="4" t="s">
        <v>16226</v>
      </c>
      <c r="F5241" s="4" t="s">
        <v>8988</v>
      </c>
      <c r="G5241" s="4" t="s">
        <v>8989</v>
      </c>
      <c r="H5241" s="93">
        <v>1131.5889999999999</v>
      </c>
      <c r="I5241" s="4" t="s">
        <v>8990</v>
      </c>
      <c r="J5241" s="15">
        <v>1</v>
      </c>
      <c r="K5241" s="15">
        <v>0.70457360000000002</v>
      </c>
      <c r="L5241" s="4">
        <v>-8.3299999999999997E-4</v>
      </c>
      <c r="M5241" s="4">
        <v>-0.73613300000000004</v>
      </c>
      <c r="N5241" s="4" t="s">
        <v>16227</v>
      </c>
      <c r="O5241" s="4" t="s">
        <v>9004</v>
      </c>
      <c r="P5241" s="4">
        <v>18</v>
      </c>
      <c r="Q5241" s="4">
        <v>1</v>
      </c>
      <c r="R5241" s="4">
        <v>6</v>
      </c>
      <c r="S5241" s="4">
        <v>5</v>
      </c>
      <c r="T5241" s="15">
        <v>1</v>
      </c>
      <c r="U5241" s="15">
        <v>1</v>
      </c>
    </row>
    <row r="5242" spans="1:21" x14ac:dyDescent="0.25">
      <c r="A5242" s="4">
        <v>5240</v>
      </c>
      <c r="B5242" s="4" t="s">
        <v>16228</v>
      </c>
      <c r="C5242" s="4">
        <v>3</v>
      </c>
      <c r="D5242" s="93">
        <v>1720.951</v>
      </c>
      <c r="E5242" s="4" t="s">
        <v>12452</v>
      </c>
      <c r="F5242" s="4" t="s">
        <v>8988</v>
      </c>
      <c r="G5242" s="4" t="s">
        <v>8989</v>
      </c>
      <c r="H5242" s="93">
        <v>1720.9490000000001</v>
      </c>
      <c r="I5242" s="4" t="s">
        <v>8990</v>
      </c>
      <c r="J5242" s="15">
        <v>5.5221169999999996E-4</v>
      </c>
      <c r="K5242" s="15">
        <v>0.70554349999999999</v>
      </c>
      <c r="L5242" s="4">
        <v>1.421E-3</v>
      </c>
      <c r="M5242" s="4">
        <v>0.82570699999999997</v>
      </c>
      <c r="N5242" s="4" t="s">
        <v>12453</v>
      </c>
      <c r="O5242" s="4" t="s">
        <v>9004</v>
      </c>
      <c r="P5242" s="4">
        <v>17</v>
      </c>
      <c r="Q5242" s="4">
        <v>1</v>
      </c>
      <c r="R5242" s="4">
        <v>11</v>
      </c>
      <c r="S5242" s="4">
        <v>5</v>
      </c>
      <c r="T5242" s="15">
        <v>4.6588180000000003E-3</v>
      </c>
      <c r="U5242" s="15">
        <v>3.7123310000000001E-3</v>
      </c>
    </row>
    <row r="5243" spans="1:21" x14ac:dyDescent="0.25">
      <c r="A5243" s="4">
        <v>5241</v>
      </c>
      <c r="B5243" s="4" t="s">
        <v>16229</v>
      </c>
      <c r="C5243" s="4">
        <v>3</v>
      </c>
      <c r="D5243" s="93">
        <v>1835.9849999999999</v>
      </c>
      <c r="E5243" s="4" t="s">
        <v>9083</v>
      </c>
      <c r="F5243" s="4" t="s">
        <v>8988</v>
      </c>
      <c r="G5243" s="4" t="s">
        <v>8989</v>
      </c>
      <c r="H5243" s="93">
        <v>1835.972</v>
      </c>
      <c r="I5243" s="4" t="s">
        <v>8990</v>
      </c>
      <c r="J5243" s="15">
        <v>0.67237369999999996</v>
      </c>
      <c r="K5243" s="15">
        <v>0.70629430000000004</v>
      </c>
      <c r="L5243" s="4">
        <v>1.2762000000000001E-2</v>
      </c>
      <c r="M5243" s="4">
        <v>6.9510860000000001</v>
      </c>
      <c r="N5243" s="4" t="s">
        <v>9084</v>
      </c>
      <c r="O5243" s="4" t="s">
        <v>9004</v>
      </c>
      <c r="P5243" s="4">
        <v>6</v>
      </c>
      <c r="Q5243" s="4">
        <v>1</v>
      </c>
      <c r="R5243" s="4">
        <v>7</v>
      </c>
      <c r="S5243" s="4">
        <v>3</v>
      </c>
      <c r="T5243" s="15">
        <v>1</v>
      </c>
      <c r="U5243" s="15">
        <v>1</v>
      </c>
    </row>
    <row r="5244" spans="1:21" x14ac:dyDescent="0.25">
      <c r="A5244" s="4">
        <v>5242</v>
      </c>
      <c r="B5244" s="4" t="s">
        <v>16230</v>
      </c>
      <c r="C5244" s="4">
        <v>3</v>
      </c>
      <c r="D5244" s="93">
        <v>2178.212</v>
      </c>
      <c r="E5244" s="4" t="s">
        <v>9790</v>
      </c>
      <c r="F5244" s="4" t="s">
        <v>8988</v>
      </c>
      <c r="G5244" s="4" t="s">
        <v>8989</v>
      </c>
      <c r="H5244" s="93">
        <v>2178.192</v>
      </c>
      <c r="I5244" s="4" t="s">
        <v>8990</v>
      </c>
      <c r="J5244" s="15">
        <v>0.1098148</v>
      </c>
      <c r="K5244" s="15">
        <v>0.70713649999999995</v>
      </c>
      <c r="L5244" s="4">
        <v>2.0493000000000001E-2</v>
      </c>
      <c r="M5244" s="4">
        <v>9.4082629999999998</v>
      </c>
      <c r="N5244" s="4" t="s">
        <v>9791</v>
      </c>
      <c r="O5244" s="4" t="s">
        <v>9004</v>
      </c>
      <c r="P5244" s="4">
        <v>22</v>
      </c>
      <c r="Q5244" s="4">
        <v>1</v>
      </c>
      <c r="R5244" s="4">
        <v>6</v>
      </c>
      <c r="S5244" s="4">
        <v>6</v>
      </c>
      <c r="T5244" s="15">
        <v>0.24239069999999999</v>
      </c>
      <c r="U5244" s="15">
        <v>3.7029389999999998E-4</v>
      </c>
    </row>
    <row r="5245" spans="1:21" x14ac:dyDescent="0.25">
      <c r="A5245" s="4">
        <v>5243</v>
      </c>
      <c r="B5245" s="4" t="s">
        <v>16231</v>
      </c>
      <c r="C5245" s="4">
        <v>3</v>
      </c>
      <c r="D5245" s="93">
        <v>2488.0549999999998</v>
      </c>
      <c r="E5245" s="4" t="s">
        <v>16232</v>
      </c>
      <c r="F5245" s="4" t="s">
        <v>8988</v>
      </c>
      <c r="G5245" s="4" t="s">
        <v>8989</v>
      </c>
      <c r="H5245" s="93">
        <v>2488.049</v>
      </c>
      <c r="I5245" s="4" t="s">
        <v>16233</v>
      </c>
      <c r="J5245" s="15">
        <v>1</v>
      </c>
      <c r="K5245" s="15">
        <v>0.70714600000000005</v>
      </c>
      <c r="L5245" s="4">
        <v>6.1900000000000002E-3</v>
      </c>
      <c r="M5245" s="4">
        <v>2.4878930000000001</v>
      </c>
      <c r="N5245" s="4" t="s">
        <v>16234</v>
      </c>
      <c r="O5245" s="4" t="s">
        <v>9004</v>
      </c>
      <c r="P5245" s="4">
        <v>10</v>
      </c>
      <c r="Q5245" s="4">
        <v>1</v>
      </c>
      <c r="R5245" s="4">
        <v>8</v>
      </c>
      <c r="S5245" s="4">
        <v>2</v>
      </c>
      <c r="T5245" s="15">
        <v>1</v>
      </c>
      <c r="U5245" s="15">
        <v>1</v>
      </c>
    </row>
    <row r="5246" spans="1:21" x14ac:dyDescent="0.25">
      <c r="A5246" s="4">
        <v>5244</v>
      </c>
      <c r="B5246" s="4" t="s">
        <v>16235</v>
      </c>
      <c r="C5246" s="4">
        <v>3</v>
      </c>
      <c r="D5246" s="93">
        <v>1592.732</v>
      </c>
      <c r="E5246" s="4" t="s">
        <v>16236</v>
      </c>
      <c r="F5246" s="4" t="s">
        <v>8988</v>
      </c>
      <c r="G5246" s="4" t="s">
        <v>8989</v>
      </c>
      <c r="H5246" s="93">
        <v>1592.7190000000001</v>
      </c>
      <c r="I5246" s="4" t="s">
        <v>8990</v>
      </c>
      <c r="J5246" s="15">
        <v>5.0860109999999998E-5</v>
      </c>
      <c r="K5246" s="15">
        <v>0.7073431</v>
      </c>
      <c r="L5246" s="4">
        <v>1.3794000000000001E-2</v>
      </c>
      <c r="M5246" s="4">
        <v>8.6606629999999996</v>
      </c>
      <c r="N5246" s="4" t="s">
        <v>12841</v>
      </c>
      <c r="O5246" s="4" t="s">
        <v>9004</v>
      </c>
      <c r="P5246" s="4">
        <v>20</v>
      </c>
      <c r="Q5246" s="4">
        <v>1</v>
      </c>
      <c r="R5246" s="4">
        <v>9</v>
      </c>
      <c r="S5246" s="4">
        <v>6</v>
      </c>
      <c r="T5246" s="15">
        <v>1.3966160000000001E-5</v>
      </c>
      <c r="U5246" s="15">
        <v>4.0116389999999999E-4</v>
      </c>
    </row>
    <row r="5247" spans="1:21" x14ac:dyDescent="0.25">
      <c r="A5247" s="4">
        <v>5245</v>
      </c>
      <c r="B5247" s="4" t="s">
        <v>16237</v>
      </c>
      <c r="C5247" s="4">
        <v>4</v>
      </c>
      <c r="D5247" s="93">
        <v>2848.393</v>
      </c>
      <c r="E5247" s="4" t="s">
        <v>11533</v>
      </c>
      <c r="F5247" s="4" t="s">
        <v>8988</v>
      </c>
      <c r="G5247" s="4" t="s">
        <v>8989</v>
      </c>
      <c r="H5247" s="93">
        <v>2848.4029999999998</v>
      </c>
      <c r="I5247" s="4" t="s">
        <v>8990</v>
      </c>
      <c r="J5247" s="15">
        <v>4.8866710000000004E-3</v>
      </c>
      <c r="K5247" s="15">
        <v>0.7074319</v>
      </c>
      <c r="L5247" s="4">
        <v>-1.0514000000000001E-2</v>
      </c>
      <c r="M5247" s="4">
        <v>-3.6911909999999999</v>
      </c>
      <c r="N5247" s="4" t="s">
        <v>11534</v>
      </c>
      <c r="O5247" s="4" t="s">
        <v>9004</v>
      </c>
      <c r="P5247" s="4">
        <v>15</v>
      </c>
      <c r="Q5247" s="4">
        <v>1</v>
      </c>
      <c r="R5247" s="4">
        <v>8</v>
      </c>
      <c r="S5247" s="4">
        <v>4</v>
      </c>
      <c r="T5247" s="15">
        <v>1</v>
      </c>
      <c r="U5247" s="15">
        <v>3.8868689999999999E-4</v>
      </c>
    </row>
    <row r="5248" spans="1:21" x14ac:dyDescent="0.25">
      <c r="A5248" s="4">
        <v>5246</v>
      </c>
      <c r="B5248" s="4" t="s">
        <v>16238</v>
      </c>
      <c r="C5248" s="4">
        <v>3</v>
      </c>
      <c r="D5248" s="93">
        <v>2133.154</v>
      </c>
      <c r="E5248" s="4" t="s">
        <v>10143</v>
      </c>
      <c r="F5248" s="4" t="s">
        <v>8988</v>
      </c>
      <c r="G5248" s="4" t="s">
        <v>8989</v>
      </c>
      <c r="H5248" s="93">
        <v>2133.134</v>
      </c>
      <c r="I5248" s="4" t="s">
        <v>8990</v>
      </c>
      <c r="J5248" s="15">
        <v>1.559878E-2</v>
      </c>
      <c r="K5248" s="15">
        <v>0.70831820000000001</v>
      </c>
      <c r="L5248" s="4">
        <v>2.0126000000000002E-2</v>
      </c>
      <c r="M5248" s="4">
        <v>9.4349450000000008</v>
      </c>
      <c r="N5248" s="4" t="s">
        <v>10144</v>
      </c>
      <c r="O5248" s="4" t="s">
        <v>9004</v>
      </c>
      <c r="P5248" s="4">
        <v>20</v>
      </c>
      <c r="Q5248" s="4">
        <v>1</v>
      </c>
      <c r="R5248" s="4">
        <v>8</v>
      </c>
      <c r="S5248" s="4">
        <v>6</v>
      </c>
      <c r="T5248" s="15">
        <v>2.3257150000000001E-2</v>
      </c>
      <c r="U5248" s="15">
        <v>1.5704050000000001E-5</v>
      </c>
    </row>
    <row r="5249" spans="1:21" x14ac:dyDescent="0.25">
      <c r="A5249" s="4">
        <v>5247</v>
      </c>
      <c r="B5249" s="4" t="s">
        <v>16239</v>
      </c>
      <c r="C5249" s="4">
        <v>3</v>
      </c>
      <c r="D5249" s="93">
        <v>1654.932</v>
      </c>
      <c r="E5249" s="4" t="s">
        <v>13999</v>
      </c>
      <c r="F5249" s="4" t="s">
        <v>8988</v>
      </c>
      <c r="G5249" s="4" t="s">
        <v>8989</v>
      </c>
      <c r="H5249" s="93">
        <v>1654.9159999999999</v>
      </c>
      <c r="I5249" s="4" t="s">
        <v>8990</v>
      </c>
      <c r="J5249" s="15">
        <v>2.0417870000000002E-3</v>
      </c>
      <c r="K5249" s="15">
        <v>0.70870299999999997</v>
      </c>
      <c r="L5249" s="4">
        <v>1.5339E-2</v>
      </c>
      <c r="M5249" s="4">
        <v>9.2687469999999994</v>
      </c>
      <c r="N5249" s="4" t="s">
        <v>14000</v>
      </c>
      <c r="O5249" s="4" t="s">
        <v>9004</v>
      </c>
      <c r="P5249" s="4">
        <v>23</v>
      </c>
      <c r="Q5249" s="4">
        <v>1</v>
      </c>
      <c r="R5249" s="4">
        <v>5</v>
      </c>
      <c r="S5249" s="4">
        <v>11</v>
      </c>
      <c r="T5249" s="15">
        <v>4.6607509999999998E-5</v>
      </c>
      <c r="U5249" s="15">
        <v>9.3808689999999996E-4</v>
      </c>
    </row>
    <row r="5250" spans="1:21" x14ac:dyDescent="0.25">
      <c r="A5250" s="4">
        <v>5248</v>
      </c>
      <c r="B5250" s="4" t="s">
        <v>16240</v>
      </c>
      <c r="C5250" s="4">
        <v>3</v>
      </c>
      <c r="D5250" s="93">
        <v>2011.0940000000001</v>
      </c>
      <c r="E5250" s="4" t="s">
        <v>16241</v>
      </c>
      <c r="F5250" s="4" t="s">
        <v>8988</v>
      </c>
      <c r="G5250" s="4" t="s">
        <v>8989</v>
      </c>
      <c r="H5250" s="93">
        <v>2011.075</v>
      </c>
      <c r="I5250" s="4" t="s">
        <v>8990</v>
      </c>
      <c r="J5250" s="15">
        <v>4.3881559999999999E-4</v>
      </c>
      <c r="K5250" s="15">
        <v>0.63591770000000003</v>
      </c>
      <c r="L5250" s="4">
        <v>1.9495999999999999E-2</v>
      </c>
      <c r="M5250" s="4">
        <v>9.6943199999999994</v>
      </c>
      <c r="N5250" s="4" t="s">
        <v>14303</v>
      </c>
      <c r="O5250" s="4" t="s">
        <v>8992</v>
      </c>
      <c r="P5250" s="4">
        <v>20</v>
      </c>
      <c r="Q5250" s="4">
        <v>1</v>
      </c>
      <c r="R5250" s="4">
        <v>8</v>
      </c>
      <c r="S5250" s="4">
        <v>6</v>
      </c>
      <c r="T5250" s="15">
        <v>4.8415900000000001E-4</v>
      </c>
      <c r="U5250" s="15">
        <v>1.074414E-7</v>
      </c>
    </row>
    <row r="5251" spans="1:21" x14ac:dyDescent="0.25">
      <c r="A5251" s="4">
        <v>5249</v>
      </c>
      <c r="B5251" s="4" t="s">
        <v>16242</v>
      </c>
      <c r="C5251" s="4">
        <v>3</v>
      </c>
      <c r="D5251" s="93">
        <v>2114.143</v>
      </c>
      <c r="E5251" s="4" t="s">
        <v>16243</v>
      </c>
      <c r="F5251" s="4" t="s">
        <v>8988</v>
      </c>
      <c r="G5251" s="4" t="s">
        <v>8989</v>
      </c>
      <c r="H5251" s="93">
        <v>2114.1239999999998</v>
      </c>
      <c r="I5251" s="4" t="s">
        <v>8990</v>
      </c>
      <c r="J5251" s="15">
        <v>6.6494030000000006E-5</v>
      </c>
      <c r="K5251" s="15">
        <v>0.63604780000000005</v>
      </c>
      <c r="L5251" s="4">
        <v>1.8863000000000001E-2</v>
      </c>
      <c r="M5251" s="4">
        <v>8.9223719999999993</v>
      </c>
      <c r="N5251" s="4" t="s">
        <v>16244</v>
      </c>
      <c r="O5251" s="4" t="s">
        <v>8992</v>
      </c>
      <c r="P5251" s="4">
        <v>21</v>
      </c>
      <c r="Q5251" s="4">
        <v>1</v>
      </c>
      <c r="R5251" s="4">
        <v>12</v>
      </c>
      <c r="S5251" s="4">
        <v>10</v>
      </c>
      <c r="T5251" s="15">
        <v>1.5057420000000001E-4</v>
      </c>
      <c r="U5251" s="15">
        <v>1.755881E-9</v>
      </c>
    </row>
    <row r="5252" spans="1:21" x14ac:dyDescent="0.25">
      <c r="A5252" s="4">
        <v>5250</v>
      </c>
      <c r="B5252" s="4" t="s">
        <v>16245</v>
      </c>
      <c r="C5252" s="4">
        <v>4</v>
      </c>
      <c r="D5252" s="93">
        <v>2493.2190000000001</v>
      </c>
      <c r="E5252" s="4" t="s">
        <v>16246</v>
      </c>
      <c r="F5252" s="4" t="s">
        <v>8988</v>
      </c>
      <c r="G5252" s="4" t="s">
        <v>8989</v>
      </c>
      <c r="H5252" s="93">
        <v>2493.2190000000001</v>
      </c>
      <c r="I5252" s="4" t="s">
        <v>8990</v>
      </c>
      <c r="J5252" s="15">
        <v>9.8271770000000001E-6</v>
      </c>
      <c r="K5252" s="15">
        <v>0.63692720000000003</v>
      </c>
      <c r="L5252" s="4">
        <v>-3.9199999999999999E-4</v>
      </c>
      <c r="M5252" s="4">
        <v>-0.157226</v>
      </c>
      <c r="N5252" s="4" t="s">
        <v>16247</v>
      </c>
      <c r="O5252" s="4" t="s">
        <v>8992</v>
      </c>
      <c r="P5252" s="4">
        <v>17</v>
      </c>
      <c r="Q5252" s="4">
        <v>1</v>
      </c>
      <c r="R5252" s="4">
        <v>11</v>
      </c>
      <c r="S5252" s="4">
        <v>6</v>
      </c>
      <c r="T5252" s="15">
        <v>6.953205E-8</v>
      </c>
      <c r="U5252" s="15">
        <v>3.8015770000000002E-6</v>
      </c>
    </row>
    <row r="5253" spans="1:21" x14ac:dyDescent="0.25">
      <c r="A5253" s="4">
        <v>5251</v>
      </c>
      <c r="B5253" s="4" t="s">
        <v>16248</v>
      </c>
      <c r="C5253" s="4">
        <v>3</v>
      </c>
      <c r="D5253" s="93">
        <v>2931.5819999999999</v>
      </c>
      <c r="E5253" s="4" t="s">
        <v>16249</v>
      </c>
      <c r="F5253" s="4" t="s">
        <v>8988</v>
      </c>
      <c r="G5253" s="4" t="s">
        <v>8989</v>
      </c>
      <c r="H5253" s="93">
        <v>2931.5610000000001</v>
      </c>
      <c r="I5253" s="4" t="s">
        <v>8990</v>
      </c>
      <c r="J5253" s="15">
        <v>2.2111059999999998E-2</v>
      </c>
      <c r="K5253" s="15">
        <v>0.63741309999999995</v>
      </c>
      <c r="L5253" s="4">
        <v>2.0955000000000001E-2</v>
      </c>
      <c r="M5253" s="4">
        <v>7.1480680000000003</v>
      </c>
      <c r="N5253" s="4" t="s">
        <v>16250</v>
      </c>
      <c r="O5253" s="4" t="s">
        <v>8992</v>
      </c>
      <c r="P5253" s="4">
        <v>21</v>
      </c>
      <c r="Q5253" s="4">
        <v>1</v>
      </c>
      <c r="R5253" s="4">
        <v>10</v>
      </c>
      <c r="S5253" s="4">
        <v>9</v>
      </c>
      <c r="T5253" s="15">
        <v>6.8209119999999998E-2</v>
      </c>
      <c r="U5253" s="15">
        <v>7.8176100000000003E-8</v>
      </c>
    </row>
    <row r="5254" spans="1:21" x14ac:dyDescent="0.25">
      <c r="A5254" s="4">
        <v>5252</v>
      </c>
      <c r="B5254" s="4" t="s">
        <v>16251</v>
      </c>
      <c r="C5254" s="4">
        <v>4</v>
      </c>
      <c r="D5254" s="93">
        <v>2196.0830000000001</v>
      </c>
      <c r="E5254" s="4" t="s">
        <v>16252</v>
      </c>
      <c r="F5254" s="4" t="s">
        <v>8988</v>
      </c>
      <c r="G5254" s="4" t="s">
        <v>8989</v>
      </c>
      <c r="H5254" s="93">
        <v>2196.0819999999999</v>
      </c>
      <c r="I5254" s="4" t="s">
        <v>8990</v>
      </c>
      <c r="J5254" s="15">
        <v>1.502475E-2</v>
      </c>
      <c r="K5254" s="15">
        <v>0.63780689999999995</v>
      </c>
      <c r="L5254" s="4">
        <v>1.655E-3</v>
      </c>
      <c r="M5254" s="4">
        <v>0.75361500000000003</v>
      </c>
      <c r="N5254" s="4" t="s">
        <v>13172</v>
      </c>
      <c r="O5254" s="4" t="s">
        <v>8992</v>
      </c>
      <c r="P5254" s="4">
        <v>17</v>
      </c>
      <c r="Q5254" s="4">
        <v>1</v>
      </c>
      <c r="R5254" s="4">
        <v>7</v>
      </c>
      <c r="S5254" s="4">
        <v>3</v>
      </c>
      <c r="T5254" s="15">
        <v>7.4012940000000004E-7</v>
      </c>
      <c r="U5254" s="15">
        <v>9.0147539999999998E-3</v>
      </c>
    </row>
    <row r="5255" spans="1:21" x14ac:dyDescent="0.25">
      <c r="A5255" s="4">
        <v>5253</v>
      </c>
      <c r="B5255" s="4" t="s">
        <v>16253</v>
      </c>
      <c r="C5255" s="4">
        <v>3</v>
      </c>
      <c r="D5255" s="93">
        <v>2253.2469999999998</v>
      </c>
      <c r="E5255" s="4" t="s">
        <v>13794</v>
      </c>
      <c r="F5255" s="4" t="s">
        <v>8988</v>
      </c>
      <c r="G5255" s="4" t="s">
        <v>8989</v>
      </c>
      <c r="H5255" s="93">
        <v>2253.2280000000001</v>
      </c>
      <c r="I5255" s="4" t="s">
        <v>8990</v>
      </c>
      <c r="J5255" s="15">
        <v>7.6030330000000004E-4</v>
      </c>
      <c r="K5255" s="15">
        <v>0.63800369999999995</v>
      </c>
      <c r="L5255" s="4">
        <v>1.9293000000000001E-2</v>
      </c>
      <c r="M5255" s="4">
        <v>8.5623839999999998</v>
      </c>
      <c r="N5255" s="4" t="s">
        <v>11398</v>
      </c>
      <c r="O5255" s="4" t="s">
        <v>8992</v>
      </c>
      <c r="P5255" s="4">
        <v>19</v>
      </c>
      <c r="Q5255" s="4">
        <v>1</v>
      </c>
      <c r="R5255" s="4">
        <v>10</v>
      </c>
      <c r="S5255" s="4">
        <v>7</v>
      </c>
      <c r="T5255" s="15">
        <v>6.0609880000000003E-5</v>
      </c>
      <c r="U5255" s="15">
        <v>2.8527389999999999E-4</v>
      </c>
    </row>
    <row r="5256" spans="1:21" x14ac:dyDescent="0.25">
      <c r="A5256" s="4">
        <v>5254</v>
      </c>
      <c r="B5256" s="4" t="s">
        <v>16254</v>
      </c>
      <c r="C5256" s="4">
        <v>3</v>
      </c>
      <c r="D5256" s="93">
        <v>2125.0819999999999</v>
      </c>
      <c r="E5256" s="4" t="s">
        <v>14482</v>
      </c>
      <c r="F5256" s="4" t="s">
        <v>8988</v>
      </c>
      <c r="G5256" s="4" t="s">
        <v>8989</v>
      </c>
      <c r="H5256" s="93">
        <v>2125.0630000000001</v>
      </c>
      <c r="I5256" s="4" t="s">
        <v>8990</v>
      </c>
      <c r="J5256" s="15">
        <v>1.903745E-4</v>
      </c>
      <c r="K5256" s="15">
        <v>0.63922979999999996</v>
      </c>
      <c r="L5256" s="4">
        <v>1.8752000000000001E-2</v>
      </c>
      <c r="M5256" s="4">
        <v>8.8242080000000005</v>
      </c>
      <c r="N5256" s="4" t="s">
        <v>14483</v>
      </c>
      <c r="O5256" s="4" t="s">
        <v>8992</v>
      </c>
      <c r="P5256" s="4">
        <v>21</v>
      </c>
      <c r="Q5256" s="4">
        <v>1</v>
      </c>
      <c r="R5256" s="4">
        <v>9</v>
      </c>
      <c r="S5256" s="4">
        <v>8</v>
      </c>
      <c r="T5256" s="15">
        <v>8.8120679999999997E-5</v>
      </c>
      <c r="U5256" s="15">
        <v>1.8572639999999999E-4</v>
      </c>
    </row>
    <row r="5257" spans="1:21" x14ac:dyDescent="0.25">
      <c r="A5257" s="4">
        <v>5255</v>
      </c>
      <c r="B5257" s="4" t="s">
        <v>16255</v>
      </c>
      <c r="C5257" s="4">
        <v>3</v>
      </c>
      <c r="D5257" s="93">
        <v>1814.816</v>
      </c>
      <c r="E5257" s="4" t="s">
        <v>15774</v>
      </c>
      <c r="F5257" s="4" t="s">
        <v>8988</v>
      </c>
      <c r="G5257" s="4" t="s">
        <v>8989</v>
      </c>
      <c r="H5257" s="93">
        <v>1814.8130000000001</v>
      </c>
      <c r="I5257" s="4" t="s">
        <v>8990</v>
      </c>
      <c r="J5257" s="15">
        <v>0.10703219999999999</v>
      </c>
      <c r="K5257" s="15">
        <v>0.70904659999999997</v>
      </c>
      <c r="L5257" s="4">
        <v>2.6210000000000001E-3</v>
      </c>
      <c r="M5257" s="4">
        <v>1.444226</v>
      </c>
      <c r="N5257" s="4" t="s">
        <v>15775</v>
      </c>
      <c r="O5257" s="4" t="s">
        <v>9004</v>
      </c>
      <c r="P5257" s="4">
        <v>15</v>
      </c>
      <c r="Q5257" s="4">
        <v>1</v>
      </c>
      <c r="R5257" s="4">
        <v>4</v>
      </c>
      <c r="S5257" s="4">
        <v>3</v>
      </c>
      <c r="T5257" s="15">
        <v>3.859844E-4</v>
      </c>
      <c r="U5257" s="15">
        <v>9.5614619999999997E-2</v>
      </c>
    </row>
    <row r="5258" spans="1:21" x14ac:dyDescent="0.25">
      <c r="A5258" s="4">
        <v>5256</v>
      </c>
      <c r="B5258" s="4" t="s">
        <v>16256</v>
      </c>
      <c r="C5258" s="4">
        <v>3</v>
      </c>
      <c r="D5258" s="93">
        <v>1675.845</v>
      </c>
      <c r="E5258" s="4" t="s">
        <v>10407</v>
      </c>
      <c r="F5258" s="4" t="s">
        <v>8988</v>
      </c>
      <c r="G5258" s="4" t="s">
        <v>8989</v>
      </c>
      <c r="H5258" s="93">
        <v>1675.8420000000001</v>
      </c>
      <c r="I5258" s="4" t="s">
        <v>8990</v>
      </c>
      <c r="J5258" s="15">
        <v>9.9902110000000002E-2</v>
      </c>
      <c r="K5258" s="15">
        <v>0.70934580000000003</v>
      </c>
      <c r="L5258" s="4">
        <v>2.4620000000000002E-3</v>
      </c>
      <c r="M5258" s="4">
        <v>1.469112</v>
      </c>
      <c r="N5258" s="4" t="s">
        <v>10408</v>
      </c>
      <c r="O5258" s="4" t="s">
        <v>9004</v>
      </c>
      <c r="P5258" s="4">
        <v>14</v>
      </c>
      <c r="Q5258" s="4">
        <v>1</v>
      </c>
      <c r="R5258" s="4">
        <v>4</v>
      </c>
      <c r="S5258" s="4">
        <v>5</v>
      </c>
      <c r="T5258" s="15">
        <v>1.8364350000000002E-2</v>
      </c>
      <c r="U5258" s="15">
        <v>1</v>
      </c>
    </row>
    <row r="5259" spans="1:21" x14ac:dyDescent="0.25">
      <c r="A5259" s="4">
        <v>5257</v>
      </c>
      <c r="B5259" s="4" t="s">
        <v>16257</v>
      </c>
      <c r="C5259" s="4">
        <v>3</v>
      </c>
      <c r="D5259" s="93">
        <v>1797.761</v>
      </c>
      <c r="E5259" s="4" t="s">
        <v>16258</v>
      </c>
      <c r="F5259" s="4" t="s">
        <v>8988</v>
      </c>
      <c r="G5259" s="4" t="s">
        <v>8989</v>
      </c>
      <c r="H5259" s="93">
        <v>1797.7619999999999</v>
      </c>
      <c r="I5259" s="4" t="s">
        <v>8990</v>
      </c>
      <c r="J5259" s="15">
        <v>0.52551950000000003</v>
      </c>
      <c r="K5259" s="15">
        <v>0.7094163</v>
      </c>
      <c r="L5259" s="4">
        <v>-1.405E-3</v>
      </c>
      <c r="M5259" s="4">
        <v>-0.78152699999999997</v>
      </c>
      <c r="N5259" s="4" t="s">
        <v>16259</v>
      </c>
      <c r="O5259" s="4" t="s">
        <v>9004</v>
      </c>
      <c r="P5259" s="4">
        <v>10</v>
      </c>
      <c r="Q5259" s="4">
        <v>1</v>
      </c>
      <c r="R5259" s="4">
        <v>8</v>
      </c>
      <c r="S5259" s="4">
        <v>4</v>
      </c>
      <c r="T5259" s="15">
        <v>0.1240626</v>
      </c>
      <c r="U5259" s="15">
        <v>0.92384569999999999</v>
      </c>
    </row>
    <row r="5260" spans="1:21" x14ac:dyDescent="0.25">
      <c r="A5260" s="4">
        <v>5258</v>
      </c>
      <c r="B5260" s="4" t="s">
        <v>16260</v>
      </c>
      <c r="C5260" s="4">
        <v>4</v>
      </c>
      <c r="D5260" s="93">
        <v>1936.981</v>
      </c>
      <c r="E5260" s="4" t="s">
        <v>12341</v>
      </c>
      <c r="F5260" s="4" t="s">
        <v>8988</v>
      </c>
      <c r="G5260" s="4" t="s">
        <v>8989</v>
      </c>
      <c r="H5260" s="93">
        <v>1936.98</v>
      </c>
      <c r="I5260" s="4" t="s">
        <v>8990</v>
      </c>
      <c r="J5260" s="15">
        <v>3.222353E-2</v>
      </c>
      <c r="K5260" s="15">
        <v>0.70942479999999997</v>
      </c>
      <c r="L5260" s="4">
        <v>1.7099999999999999E-3</v>
      </c>
      <c r="M5260" s="4">
        <v>0.88281799999999999</v>
      </c>
      <c r="N5260" s="4" t="s">
        <v>12342</v>
      </c>
      <c r="O5260" s="4" t="s">
        <v>9004</v>
      </c>
      <c r="P5260" s="4">
        <v>15</v>
      </c>
      <c r="Q5260" s="4">
        <v>1</v>
      </c>
      <c r="R5260" s="4">
        <v>12</v>
      </c>
      <c r="S5260" s="4">
        <v>3</v>
      </c>
      <c r="T5260" s="15">
        <v>2.1687820000000001E-4</v>
      </c>
      <c r="U5260" s="15">
        <v>0.1004471</v>
      </c>
    </row>
    <row r="5261" spans="1:21" x14ac:dyDescent="0.25">
      <c r="A5261" s="4">
        <v>5259</v>
      </c>
      <c r="B5261" s="4" t="s">
        <v>16261</v>
      </c>
      <c r="C5261" s="4">
        <v>4</v>
      </c>
      <c r="D5261" s="93">
        <v>2205.165</v>
      </c>
      <c r="E5261" s="4" t="s">
        <v>11345</v>
      </c>
      <c r="F5261" s="4" t="s">
        <v>8988</v>
      </c>
      <c r="G5261" s="4" t="s">
        <v>8989</v>
      </c>
      <c r="H5261" s="93">
        <v>2205.1480000000001</v>
      </c>
      <c r="I5261" s="4" t="s">
        <v>8990</v>
      </c>
      <c r="J5261" s="15">
        <v>1.468914E-2</v>
      </c>
      <c r="K5261" s="15">
        <v>0.70944750000000001</v>
      </c>
      <c r="L5261" s="4">
        <v>1.6289000000000001E-2</v>
      </c>
      <c r="M5261" s="4">
        <v>7.3868049999999998</v>
      </c>
      <c r="N5261" s="4" t="s">
        <v>11346</v>
      </c>
      <c r="O5261" s="4" t="s">
        <v>9004</v>
      </c>
      <c r="P5261" s="4">
        <v>23</v>
      </c>
      <c r="Q5261" s="4">
        <v>1</v>
      </c>
      <c r="R5261" s="4">
        <v>12</v>
      </c>
      <c r="S5261" s="4">
        <v>5</v>
      </c>
      <c r="T5261" s="15">
        <v>2.9770300000000001E-8</v>
      </c>
      <c r="U5261" s="15">
        <v>1.1713060000000001E-2</v>
      </c>
    </row>
    <row r="5262" spans="1:21" x14ac:dyDescent="0.25">
      <c r="A5262" s="4">
        <v>5260</v>
      </c>
      <c r="B5262" s="4" t="s">
        <v>16262</v>
      </c>
      <c r="C5262" s="4">
        <v>3</v>
      </c>
      <c r="D5262" s="93">
        <v>1430.748</v>
      </c>
      <c r="E5262" s="4" t="s">
        <v>15451</v>
      </c>
      <c r="F5262" s="4" t="s">
        <v>8988</v>
      </c>
      <c r="G5262" s="4" t="s">
        <v>8989</v>
      </c>
      <c r="H5262" s="93">
        <v>1430.7460000000001</v>
      </c>
      <c r="I5262" s="4" t="s">
        <v>8990</v>
      </c>
      <c r="J5262" s="15">
        <v>5.0208930000000004E-4</v>
      </c>
      <c r="K5262" s="15">
        <v>0.71112909999999996</v>
      </c>
      <c r="L5262" s="4">
        <v>2.2469999999999999E-3</v>
      </c>
      <c r="M5262" s="4">
        <v>1.5705089999999999</v>
      </c>
      <c r="N5262" s="4" t="s">
        <v>15452</v>
      </c>
      <c r="O5262" s="4" t="s">
        <v>9004</v>
      </c>
      <c r="P5262" s="4">
        <v>15</v>
      </c>
      <c r="Q5262" s="4">
        <v>1</v>
      </c>
      <c r="R5262" s="4">
        <v>6</v>
      </c>
      <c r="S5262" s="4">
        <v>4</v>
      </c>
      <c r="T5262" s="15">
        <v>2.7671790000000001E-5</v>
      </c>
      <c r="U5262" s="15">
        <v>1</v>
      </c>
    </row>
    <row r="5263" spans="1:21" x14ac:dyDescent="0.25">
      <c r="A5263" s="4">
        <v>5261</v>
      </c>
      <c r="B5263" s="4" t="s">
        <v>16263</v>
      </c>
      <c r="C5263" s="4">
        <v>2</v>
      </c>
      <c r="D5263" s="93">
        <v>1256.576</v>
      </c>
      <c r="E5263" s="4" t="s">
        <v>16264</v>
      </c>
      <c r="F5263" s="4" t="s">
        <v>8988</v>
      </c>
      <c r="G5263" s="4" t="s">
        <v>8989</v>
      </c>
      <c r="H5263" s="93">
        <v>1256.587</v>
      </c>
      <c r="I5263" s="4" t="s">
        <v>8990</v>
      </c>
      <c r="J5263" s="15">
        <v>0.18516150000000001</v>
      </c>
      <c r="K5263" s="15">
        <v>0.71140340000000002</v>
      </c>
      <c r="L5263" s="4">
        <v>-1.026E-2</v>
      </c>
      <c r="M5263" s="4">
        <v>-8.1649770000000004</v>
      </c>
      <c r="N5263" s="4" t="s">
        <v>16265</v>
      </c>
      <c r="O5263" s="4" t="s">
        <v>9004</v>
      </c>
      <c r="P5263" s="4">
        <v>13</v>
      </c>
      <c r="Q5263" s="4">
        <v>1</v>
      </c>
      <c r="R5263" s="4">
        <v>3</v>
      </c>
      <c r="S5263" s="4">
        <v>4</v>
      </c>
      <c r="T5263" s="15">
        <v>9.7274749999999993E-2</v>
      </c>
      <c r="U5263" s="15">
        <v>0.37743290000000002</v>
      </c>
    </row>
    <row r="5264" spans="1:21" x14ac:dyDescent="0.25">
      <c r="A5264" s="4">
        <v>5262</v>
      </c>
      <c r="B5264" s="4" t="s">
        <v>16266</v>
      </c>
      <c r="C5264" s="4">
        <v>4</v>
      </c>
      <c r="D5264" s="93">
        <v>2102.9279999999999</v>
      </c>
      <c r="E5264" s="4" t="s">
        <v>16267</v>
      </c>
      <c r="F5264" s="4" t="s">
        <v>8988</v>
      </c>
      <c r="G5264" s="4" t="s">
        <v>8989</v>
      </c>
      <c r="H5264" s="93">
        <v>2102.9160000000002</v>
      </c>
      <c r="I5264" s="4" t="s">
        <v>8990</v>
      </c>
      <c r="J5264" s="15">
        <v>1</v>
      </c>
      <c r="K5264" s="15">
        <v>0.71164110000000003</v>
      </c>
      <c r="L5264" s="4">
        <v>1.1488999999999999E-2</v>
      </c>
      <c r="M5264" s="4">
        <v>5.4633659999999997</v>
      </c>
      <c r="N5264" s="4" t="s">
        <v>15924</v>
      </c>
      <c r="O5264" s="4" t="s">
        <v>9004</v>
      </c>
      <c r="P5264" s="4">
        <v>10</v>
      </c>
      <c r="Q5264" s="4">
        <v>1</v>
      </c>
      <c r="R5264" s="4">
        <v>8</v>
      </c>
      <c r="S5264" s="4">
        <v>2</v>
      </c>
      <c r="T5264" s="15">
        <v>1</v>
      </c>
      <c r="U5264" s="15">
        <v>1</v>
      </c>
    </row>
    <row r="5265" spans="1:21" x14ac:dyDescent="0.25">
      <c r="A5265" s="4">
        <v>5263</v>
      </c>
      <c r="B5265" s="4" t="s">
        <v>16268</v>
      </c>
      <c r="C5265" s="4">
        <v>3</v>
      </c>
      <c r="D5265" s="93">
        <v>1190.6980000000001</v>
      </c>
      <c r="E5265" s="4" t="s">
        <v>16269</v>
      </c>
      <c r="F5265" s="4" t="s">
        <v>8988</v>
      </c>
      <c r="G5265" s="4" t="s">
        <v>8989</v>
      </c>
      <c r="H5265" s="93">
        <v>1190.6890000000001</v>
      </c>
      <c r="I5265" s="4" t="s">
        <v>8990</v>
      </c>
      <c r="J5265" s="15">
        <v>6.2981199999999999E-3</v>
      </c>
      <c r="K5265" s="15">
        <v>0.712835</v>
      </c>
      <c r="L5265" s="4">
        <v>8.5079999999999999E-3</v>
      </c>
      <c r="M5265" s="4">
        <v>7.1454420000000001</v>
      </c>
      <c r="N5265" s="4" t="s">
        <v>16270</v>
      </c>
      <c r="O5265" s="4" t="s">
        <v>9004</v>
      </c>
      <c r="P5265" s="4">
        <v>23</v>
      </c>
      <c r="Q5265" s="4">
        <v>1</v>
      </c>
      <c r="R5265" s="4">
        <v>9</v>
      </c>
      <c r="S5265" s="4">
        <v>5</v>
      </c>
      <c r="T5265" s="15">
        <v>2.8492130000000002E-3</v>
      </c>
      <c r="U5265" s="15">
        <v>1.9426829999999999E-2</v>
      </c>
    </row>
    <row r="5266" spans="1:21" x14ac:dyDescent="0.25">
      <c r="A5266" s="4">
        <v>5264</v>
      </c>
      <c r="B5266" s="4" t="s">
        <v>16271</v>
      </c>
      <c r="C5266" s="4">
        <v>3</v>
      </c>
      <c r="D5266" s="93">
        <v>2696.194</v>
      </c>
      <c r="E5266" s="4" t="s">
        <v>16272</v>
      </c>
      <c r="F5266" s="4" t="s">
        <v>8988</v>
      </c>
      <c r="G5266" s="4" t="s">
        <v>8989</v>
      </c>
      <c r="H5266" s="93">
        <v>2696.1709999999998</v>
      </c>
      <c r="I5266" s="4" t="s">
        <v>8990</v>
      </c>
      <c r="J5266" s="15">
        <v>0.35452230000000001</v>
      </c>
      <c r="K5266" s="15">
        <v>0.71518250000000005</v>
      </c>
      <c r="L5266" s="4">
        <v>2.2466E-2</v>
      </c>
      <c r="M5266" s="4">
        <v>8.3325560000000003</v>
      </c>
      <c r="N5266" s="4" t="s">
        <v>16273</v>
      </c>
      <c r="O5266" s="4" t="s">
        <v>9004</v>
      </c>
      <c r="P5266" s="4">
        <v>10</v>
      </c>
      <c r="Q5266" s="4">
        <v>1</v>
      </c>
      <c r="R5266" s="4">
        <v>4</v>
      </c>
      <c r="S5266" s="4">
        <v>7</v>
      </c>
      <c r="T5266" s="15">
        <v>1</v>
      </c>
      <c r="U5266" s="15">
        <v>3.2931849999999999E-2</v>
      </c>
    </row>
    <row r="5267" spans="1:21" x14ac:dyDescent="0.25">
      <c r="A5267" s="4">
        <v>5265</v>
      </c>
      <c r="B5267" s="4" t="s">
        <v>16274</v>
      </c>
      <c r="C5267" s="4">
        <v>4</v>
      </c>
      <c r="D5267" s="93">
        <v>1718.9090000000001</v>
      </c>
      <c r="E5267" s="4" t="s">
        <v>10966</v>
      </c>
      <c r="F5267" s="4" t="s">
        <v>8988</v>
      </c>
      <c r="G5267" s="4" t="s">
        <v>8989</v>
      </c>
      <c r="H5267" s="93">
        <v>1718.8969999999999</v>
      </c>
      <c r="I5267" s="4" t="s">
        <v>8990</v>
      </c>
      <c r="J5267" s="15">
        <v>1.2310689999999999E-2</v>
      </c>
      <c r="K5267" s="15">
        <v>0.71574859999999996</v>
      </c>
      <c r="L5267" s="4">
        <v>1.2097999999999999E-2</v>
      </c>
      <c r="M5267" s="4">
        <v>7.0382340000000001</v>
      </c>
      <c r="N5267" s="4" t="s">
        <v>10648</v>
      </c>
      <c r="O5267" s="4" t="s">
        <v>9004</v>
      </c>
      <c r="P5267" s="4">
        <v>23</v>
      </c>
      <c r="Q5267" s="4">
        <v>1</v>
      </c>
      <c r="R5267" s="4">
        <v>9</v>
      </c>
      <c r="S5267" s="4">
        <v>4</v>
      </c>
      <c r="T5267" s="15">
        <v>1.989945E-6</v>
      </c>
      <c r="U5267" s="15">
        <v>2.0468900000000002E-2</v>
      </c>
    </row>
    <row r="5268" spans="1:21" x14ac:dyDescent="0.25">
      <c r="A5268" s="4">
        <v>5266</v>
      </c>
      <c r="B5268" s="4" t="s">
        <v>16275</v>
      </c>
      <c r="C5268" s="4">
        <v>2</v>
      </c>
      <c r="D5268" s="93">
        <v>2099.9079999999999</v>
      </c>
      <c r="E5268" s="4" t="s">
        <v>14158</v>
      </c>
      <c r="F5268" s="4" t="s">
        <v>8988</v>
      </c>
      <c r="G5268" s="4" t="s">
        <v>8989</v>
      </c>
      <c r="H5268" s="93">
        <v>2099.89</v>
      </c>
      <c r="I5268" s="4" t="s">
        <v>10345</v>
      </c>
      <c r="J5268" s="15">
        <v>0.50302119999999995</v>
      </c>
      <c r="K5268" s="15">
        <v>0.71593779999999996</v>
      </c>
      <c r="L5268" s="4">
        <v>1.8622E-2</v>
      </c>
      <c r="M5268" s="4">
        <v>8.8680859999999999</v>
      </c>
      <c r="N5268" s="4" t="s">
        <v>14159</v>
      </c>
      <c r="O5268" s="4" t="s">
        <v>9004</v>
      </c>
      <c r="P5268" s="4">
        <v>1</v>
      </c>
      <c r="Q5268" s="4">
        <v>1</v>
      </c>
      <c r="R5268" s="4">
        <v>6</v>
      </c>
      <c r="S5268" s="4">
        <v>2</v>
      </c>
      <c r="T5268" s="15">
        <v>6.9543690000000005E-2</v>
      </c>
      <c r="U5268" s="15">
        <v>0.63321210000000006</v>
      </c>
    </row>
    <row r="5269" spans="1:21" x14ac:dyDescent="0.25">
      <c r="A5269" s="4">
        <v>5267</v>
      </c>
      <c r="B5269" s="4" t="s">
        <v>16276</v>
      </c>
      <c r="C5269" s="4">
        <v>3</v>
      </c>
      <c r="D5269" s="93">
        <v>2021.0740000000001</v>
      </c>
      <c r="E5269" s="4" t="s">
        <v>9775</v>
      </c>
      <c r="F5269" s="4" t="s">
        <v>8988</v>
      </c>
      <c r="G5269" s="4" t="s">
        <v>8989</v>
      </c>
      <c r="H5269" s="93">
        <v>2021.06</v>
      </c>
      <c r="I5269" s="4" t="s">
        <v>8990</v>
      </c>
      <c r="J5269" s="15">
        <v>1.742082E-2</v>
      </c>
      <c r="K5269" s="15">
        <v>0.71614800000000001</v>
      </c>
      <c r="L5269" s="4">
        <v>1.4037000000000001E-2</v>
      </c>
      <c r="M5269" s="4">
        <v>6.9453649999999998</v>
      </c>
      <c r="N5269" s="4" t="s">
        <v>9776</v>
      </c>
      <c r="O5269" s="4" t="s">
        <v>9004</v>
      </c>
      <c r="P5269" s="4">
        <v>5</v>
      </c>
      <c r="Q5269" s="4">
        <v>1</v>
      </c>
      <c r="R5269" s="4">
        <v>11</v>
      </c>
      <c r="S5269" s="4">
        <v>4</v>
      </c>
      <c r="T5269" s="15">
        <v>3.4779569999999999E-4</v>
      </c>
      <c r="U5269" s="15">
        <v>1.2993859999999999E-2</v>
      </c>
    </row>
    <row r="5270" spans="1:21" x14ac:dyDescent="0.25">
      <c r="A5270" s="4">
        <v>5268</v>
      </c>
      <c r="B5270" s="4" t="s">
        <v>16277</v>
      </c>
      <c r="C5270" s="4">
        <v>4</v>
      </c>
      <c r="D5270" s="93">
        <v>2892.5430000000001</v>
      </c>
      <c r="E5270" s="4" t="s">
        <v>9939</v>
      </c>
      <c r="F5270" s="4" t="s">
        <v>8988</v>
      </c>
      <c r="G5270" s="4" t="s">
        <v>8989</v>
      </c>
      <c r="H5270" s="93">
        <v>2892.54</v>
      </c>
      <c r="I5270" s="4" t="s">
        <v>8990</v>
      </c>
      <c r="J5270" s="15">
        <v>1</v>
      </c>
      <c r="K5270" s="15">
        <v>0.6406326</v>
      </c>
      <c r="L5270" s="4">
        <v>3.1770000000000001E-3</v>
      </c>
      <c r="M5270" s="4">
        <v>1.0983430000000001</v>
      </c>
      <c r="N5270" s="4" t="s">
        <v>9940</v>
      </c>
      <c r="O5270" s="4" t="s">
        <v>8992</v>
      </c>
      <c r="P5270" s="4">
        <v>17</v>
      </c>
      <c r="Q5270" s="4">
        <v>1</v>
      </c>
      <c r="R5270" s="4">
        <v>4</v>
      </c>
      <c r="S5270" s="4">
        <v>6</v>
      </c>
      <c r="T5270" s="15">
        <v>1</v>
      </c>
      <c r="U5270" s="15">
        <v>1</v>
      </c>
    </row>
    <row r="5271" spans="1:21" x14ac:dyDescent="0.25">
      <c r="A5271" s="4">
        <v>5269</v>
      </c>
      <c r="B5271" s="4" t="s">
        <v>16278</v>
      </c>
      <c r="C5271" s="4">
        <v>3</v>
      </c>
      <c r="D5271" s="93">
        <v>1769.0309999999999</v>
      </c>
      <c r="E5271" s="4" t="s">
        <v>12348</v>
      </c>
      <c r="F5271" s="4" t="s">
        <v>8988</v>
      </c>
      <c r="G5271" s="4" t="s">
        <v>8989</v>
      </c>
      <c r="H5271" s="93">
        <v>1769.018</v>
      </c>
      <c r="I5271" s="4" t="s">
        <v>8990</v>
      </c>
      <c r="J5271" s="15">
        <v>5.0974169999999998E-8</v>
      </c>
      <c r="K5271" s="15">
        <v>0.64117230000000003</v>
      </c>
      <c r="L5271" s="4">
        <v>1.3024000000000001E-2</v>
      </c>
      <c r="M5271" s="4">
        <v>7.3622769999999997</v>
      </c>
      <c r="N5271" s="4" t="s">
        <v>12349</v>
      </c>
      <c r="O5271" s="4" t="s">
        <v>8992</v>
      </c>
      <c r="P5271" s="4">
        <v>23</v>
      </c>
      <c r="Q5271" s="4">
        <v>1</v>
      </c>
      <c r="R5271" s="4">
        <v>9.5</v>
      </c>
      <c r="S5271" s="4">
        <v>10.5</v>
      </c>
      <c r="T5271" s="15">
        <v>1.5284659999999998E-8</v>
      </c>
      <c r="U5271" s="15">
        <v>2.8190229999999999E-10</v>
      </c>
    </row>
    <row r="5272" spans="1:21" x14ac:dyDescent="0.25">
      <c r="A5272" s="4">
        <v>5270</v>
      </c>
      <c r="B5272" s="4" t="s">
        <v>16279</v>
      </c>
      <c r="C5272" s="4">
        <v>4</v>
      </c>
      <c r="D5272" s="93">
        <v>1688.8989999999999</v>
      </c>
      <c r="E5272" s="4" t="s">
        <v>12909</v>
      </c>
      <c r="F5272" s="4" t="s">
        <v>8988</v>
      </c>
      <c r="G5272" s="4" t="s">
        <v>8989</v>
      </c>
      <c r="H5272" s="93">
        <v>1688.8969999999999</v>
      </c>
      <c r="I5272" s="4" t="s">
        <v>8990</v>
      </c>
      <c r="J5272" s="15">
        <v>1.4199849999999999E-3</v>
      </c>
      <c r="K5272" s="15">
        <v>0.64118909999999996</v>
      </c>
      <c r="L5272" s="4">
        <v>2.3800000000000002E-3</v>
      </c>
      <c r="M5272" s="4">
        <v>1.4092039999999999</v>
      </c>
      <c r="N5272" s="4" t="s">
        <v>12910</v>
      </c>
      <c r="O5272" s="4" t="s">
        <v>8992</v>
      </c>
      <c r="P5272" s="4">
        <v>16</v>
      </c>
      <c r="Q5272" s="4">
        <v>1</v>
      </c>
      <c r="R5272" s="4">
        <v>10</v>
      </c>
      <c r="S5272" s="4">
        <v>7</v>
      </c>
      <c r="T5272" s="15">
        <v>5.1174480000000001E-9</v>
      </c>
      <c r="U5272" s="15">
        <v>5.0999799999999996E-3</v>
      </c>
    </row>
    <row r="5273" spans="1:21" x14ac:dyDescent="0.25">
      <c r="A5273" s="4">
        <v>5271</v>
      </c>
      <c r="B5273" s="4" t="s">
        <v>16280</v>
      </c>
      <c r="C5273" s="4">
        <v>3</v>
      </c>
      <c r="D5273" s="93">
        <v>1974.058</v>
      </c>
      <c r="E5273" s="4" t="s">
        <v>11334</v>
      </c>
      <c r="F5273" s="4" t="s">
        <v>8988</v>
      </c>
      <c r="G5273" s="4" t="s">
        <v>8989</v>
      </c>
      <c r="H5273" s="93">
        <v>1974.04</v>
      </c>
      <c r="I5273" s="4" t="s">
        <v>8990</v>
      </c>
      <c r="J5273" s="15">
        <v>1.5528159999999999E-4</v>
      </c>
      <c r="K5273" s="15">
        <v>0.64202289999999995</v>
      </c>
      <c r="L5273" s="4">
        <v>1.7606E-2</v>
      </c>
      <c r="M5273" s="4">
        <v>8.9187639999999995</v>
      </c>
      <c r="N5273" s="4" t="s">
        <v>11335</v>
      </c>
      <c r="O5273" s="4" t="s">
        <v>8992</v>
      </c>
      <c r="P5273" s="4">
        <v>20</v>
      </c>
      <c r="Q5273" s="4">
        <v>1</v>
      </c>
      <c r="R5273" s="4">
        <v>14</v>
      </c>
      <c r="S5273" s="4">
        <v>7</v>
      </c>
      <c r="T5273" s="15">
        <v>2.8681569999999999E-7</v>
      </c>
      <c r="U5273" s="15">
        <v>3.8543279999999999E-5</v>
      </c>
    </row>
    <row r="5274" spans="1:21" x14ac:dyDescent="0.25">
      <c r="A5274" s="4">
        <v>5272</v>
      </c>
      <c r="B5274" s="4" t="s">
        <v>16281</v>
      </c>
      <c r="C5274" s="4">
        <v>3</v>
      </c>
      <c r="D5274" s="93">
        <v>2533.2020000000002</v>
      </c>
      <c r="E5274" s="4" t="s">
        <v>13472</v>
      </c>
      <c r="F5274" s="4" t="s">
        <v>8988</v>
      </c>
      <c r="G5274" s="4" t="s">
        <v>8989</v>
      </c>
      <c r="H5274" s="93">
        <v>2533.1799999999998</v>
      </c>
      <c r="I5274" s="4" t="s">
        <v>8990</v>
      </c>
      <c r="J5274" s="15">
        <v>6.7404690000000003E-2</v>
      </c>
      <c r="K5274" s="15">
        <v>0.64228560000000001</v>
      </c>
      <c r="L5274" s="4">
        <v>2.1524000000000001E-2</v>
      </c>
      <c r="M5274" s="4">
        <v>8.4968299999999992</v>
      </c>
      <c r="N5274" s="4" t="s">
        <v>13473</v>
      </c>
      <c r="O5274" s="4" t="s">
        <v>8992</v>
      </c>
      <c r="P5274" s="4">
        <v>21</v>
      </c>
      <c r="Q5274" s="4">
        <v>1</v>
      </c>
      <c r="R5274" s="4">
        <v>9</v>
      </c>
      <c r="S5274" s="4">
        <v>7</v>
      </c>
      <c r="T5274" s="15">
        <v>1.858021E-2</v>
      </c>
      <c r="U5274" s="15">
        <v>1.5975070000000001E-7</v>
      </c>
    </row>
    <row r="5275" spans="1:21" x14ac:dyDescent="0.25">
      <c r="A5275" s="4">
        <v>5273</v>
      </c>
      <c r="B5275" s="4" t="s">
        <v>16282</v>
      </c>
      <c r="C5275" s="4">
        <v>3</v>
      </c>
      <c r="D5275" s="93">
        <v>2064.0929999999998</v>
      </c>
      <c r="E5275" s="4" t="s">
        <v>13780</v>
      </c>
      <c r="F5275" s="4" t="s">
        <v>8988</v>
      </c>
      <c r="G5275" s="4" t="s">
        <v>8989</v>
      </c>
      <c r="H5275" s="93">
        <v>2064.076</v>
      </c>
      <c r="I5275" s="4" t="s">
        <v>8990</v>
      </c>
      <c r="J5275" s="15">
        <v>3.8643300000000003E-5</v>
      </c>
      <c r="K5275" s="15">
        <v>0.64249279999999998</v>
      </c>
      <c r="L5275" s="4">
        <v>1.7419E-2</v>
      </c>
      <c r="M5275" s="4">
        <v>8.4391269999999992</v>
      </c>
      <c r="N5275" s="4" t="s">
        <v>13781</v>
      </c>
      <c r="O5275" s="4" t="s">
        <v>8992</v>
      </c>
      <c r="P5275" s="4">
        <v>21</v>
      </c>
      <c r="Q5275" s="4">
        <v>1</v>
      </c>
      <c r="R5275" s="4">
        <v>13.5</v>
      </c>
      <c r="S5275" s="4">
        <v>5.5</v>
      </c>
      <c r="T5275" s="15">
        <v>7.7671500000000005E-12</v>
      </c>
      <c r="U5275" s="15">
        <v>8.8346159999999995E-5</v>
      </c>
    </row>
    <row r="5276" spans="1:21" x14ac:dyDescent="0.25">
      <c r="A5276" s="4">
        <v>5274</v>
      </c>
      <c r="B5276" s="4" t="s">
        <v>16283</v>
      </c>
      <c r="C5276" s="4">
        <v>4</v>
      </c>
      <c r="D5276" s="93">
        <v>1637.886</v>
      </c>
      <c r="E5276" s="4" t="s">
        <v>10285</v>
      </c>
      <c r="F5276" s="4" t="s">
        <v>8988</v>
      </c>
      <c r="G5276" s="4" t="s">
        <v>8989</v>
      </c>
      <c r="H5276" s="93">
        <v>1637.886</v>
      </c>
      <c r="I5276" s="4" t="s">
        <v>8990</v>
      </c>
      <c r="J5276" s="15">
        <v>3.1445240000000001E-3</v>
      </c>
      <c r="K5276" s="15">
        <v>0.64265380000000005</v>
      </c>
      <c r="L5276" s="4">
        <v>9.1000000000000003E-5</v>
      </c>
      <c r="M5276" s="4">
        <v>5.5558999999999997E-2</v>
      </c>
      <c r="N5276" s="4" t="s">
        <v>10286</v>
      </c>
      <c r="O5276" s="4" t="s">
        <v>8992</v>
      </c>
      <c r="P5276" s="4">
        <v>17</v>
      </c>
      <c r="Q5276" s="4">
        <v>1</v>
      </c>
      <c r="R5276" s="4">
        <v>10.5</v>
      </c>
      <c r="S5276" s="4">
        <v>4.5</v>
      </c>
      <c r="T5276" s="15">
        <v>1.1414249999999999E-3</v>
      </c>
      <c r="U5276" s="15">
        <v>6.2567669999999999E-3</v>
      </c>
    </row>
    <row r="5277" spans="1:21" x14ac:dyDescent="0.25">
      <c r="A5277" s="4">
        <v>5275</v>
      </c>
      <c r="B5277" s="4" t="s">
        <v>16284</v>
      </c>
      <c r="C5277" s="4">
        <v>3</v>
      </c>
      <c r="D5277" s="93">
        <v>1246.6769999999999</v>
      </c>
      <c r="E5277" s="4" t="s">
        <v>11287</v>
      </c>
      <c r="F5277" s="4" t="s">
        <v>8988</v>
      </c>
      <c r="G5277" s="4" t="s">
        <v>8989</v>
      </c>
      <c r="H5277" s="93">
        <v>1246.675</v>
      </c>
      <c r="I5277" s="4" t="s">
        <v>8990</v>
      </c>
      <c r="J5277" s="15">
        <v>3.7460760000000003E-2</v>
      </c>
      <c r="K5277" s="15">
        <v>0.71705779999999997</v>
      </c>
      <c r="L5277" s="4">
        <v>1.8339999999999999E-3</v>
      </c>
      <c r="M5277" s="4">
        <v>1.4711129999999999</v>
      </c>
      <c r="N5277" s="4" t="s">
        <v>11288</v>
      </c>
      <c r="O5277" s="4" t="s">
        <v>9004</v>
      </c>
      <c r="P5277" s="4">
        <v>15</v>
      </c>
      <c r="Q5277" s="4">
        <v>1</v>
      </c>
      <c r="R5277" s="4">
        <v>5</v>
      </c>
      <c r="S5277" s="4">
        <v>6</v>
      </c>
      <c r="T5277" s="15">
        <v>5.8539050000000002E-2</v>
      </c>
      <c r="U5277" s="15">
        <v>3.8833100000000002E-2</v>
      </c>
    </row>
    <row r="5278" spans="1:21" x14ac:dyDescent="0.25">
      <c r="A5278" s="4">
        <v>5276</v>
      </c>
      <c r="B5278" s="4" t="s">
        <v>16285</v>
      </c>
      <c r="C5278" s="4">
        <v>2</v>
      </c>
      <c r="D5278" s="93">
        <v>1486.65</v>
      </c>
      <c r="E5278" s="4" t="s">
        <v>16286</v>
      </c>
      <c r="F5278" s="4" t="s">
        <v>8988</v>
      </c>
      <c r="G5278" s="4" t="s">
        <v>8989</v>
      </c>
      <c r="H5278" s="93">
        <v>1486.64</v>
      </c>
      <c r="I5278" s="4" t="s">
        <v>16287</v>
      </c>
      <c r="J5278" s="15">
        <v>1</v>
      </c>
      <c r="K5278" s="15">
        <v>0.71768900000000002</v>
      </c>
      <c r="L5278" s="4">
        <v>1.0461E-2</v>
      </c>
      <c r="M5278" s="4">
        <v>7.0366739999999997</v>
      </c>
      <c r="N5278" s="4" t="s">
        <v>16288</v>
      </c>
      <c r="O5278" s="4" t="s">
        <v>9004</v>
      </c>
      <c r="P5278" s="4">
        <v>10</v>
      </c>
      <c r="Q5278" s="4">
        <v>1</v>
      </c>
      <c r="R5278" s="4">
        <v>3</v>
      </c>
      <c r="S5278" s="4">
        <v>1</v>
      </c>
      <c r="T5278" s="15">
        <v>1</v>
      </c>
      <c r="U5278" s="15">
        <v>1</v>
      </c>
    </row>
    <row r="5279" spans="1:21" x14ac:dyDescent="0.25">
      <c r="A5279" s="4">
        <v>5277</v>
      </c>
      <c r="B5279" s="4" t="s">
        <v>16289</v>
      </c>
      <c r="C5279" s="4">
        <v>3</v>
      </c>
      <c r="D5279" s="93">
        <v>1586.8489999999999</v>
      </c>
      <c r="E5279" s="4" t="s">
        <v>16290</v>
      </c>
      <c r="F5279" s="4" t="s">
        <v>8988</v>
      </c>
      <c r="G5279" s="4" t="s">
        <v>8989</v>
      </c>
      <c r="H5279" s="93">
        <v>1586.847</v>
      </c>
      <c r="I5279" s="4" t="s">
        <v>8990</v>
      </c>
      <c r="J5279" s="15">
        <v>2.8822490000000001E-9</v>
      </c>
      <c r="K5279" s="15">
        <v>0.71846169999999998</v>
      </c>
      <c r="L5279" s="4">
        <v>1.516E-3</v>
      </c>
      <c r="M5279" s="4">
        <v>0.95535400000000004</v>
      </c>
      <c r="N5279" s="4" t="s">
        <v>16291</v>
      </c>
      <c r="O5279" s="4" t="s">
        <v>9004</v>
      </c>
      <c r="P5279" s="4">
        <v>17</v>
      </c>
      <c r="Q5279" s="4">
        <v>1</v>
      </c>
      <c r="R5279" s="4">
        <v>2</v>
      </c>
      <c r="S5279" s="4">
        <v>9</v>
      </c>
      <c r="T5279" s="15">
        <v>3.7471749999999999E-8</v>
      </c>
      <c r="U5279" s="15">
        <v>2.7426050000000001E-6</v>
      </c>
    </row>
    <row r="5280" spans="1:21" x14ac:dyDescent="0.25">
      <c r="A5280" s="4">
        <v>5278</v>
      </c>
      <c r="B5280" s="4" t="s">
        <v>16292</v>
      </c>
      <c r="C5280" s="4">
        <v>3</v>
      </c>
      <c r="D5280" s="93">
        <v>1654.931</v>
      </c>
      <c r="E5280" s="4" t="s">
        <v>11486</v>
      </c>
      <c r="F5280" s="4" t="s">
        <v>8988</v>
      </c>
      <c r="G5280" s="4" t="s">
        <v>8989</v>
      </c>
      <c r="H5280" s="93">
        <v>1654.9159999999999</v>
      </c>
      <c r="I5280" s="4" t="s">
        <v>8990</v>
      </c>
      <c r="J5280" s="15">
        <v>2.1838079999999999E-2</v>
      </c>
      <c r="K5280" s="15">
        <v>0.71851350000000003</v>
      </c>
      <c r="L5280" s="4">
        <v>1.5122E-2</v>
      </c>
      <c r="M5280" s="4">
        <v>9.1376229999999996</v>
      </c>
      <c r="N5280" s="4" t="s">
        <v>11487</v>
      </c>
      <c r="O5280" s="4" t="s">
        <v>9004</v>
      </c>
      <c r="P5280" s="4">
        <v>23</v>
      </c>
      <c r="Q5280" s="4">
        <v>1</v>
      </c>
      <c r="R5280" s="4">
        <v>7</v>
      </c>
      <c r="S5280" s="4">
        <v>6</v>
      </c>
      <c r="T5280" s="15">
        <v>2.6455700000000001E-4</v>
      </c>
      <c r="U5280" s="15">
        <v>4.8669459999999998E-2</v>
      </c>
    </row>
    <row r="5281" spans="1:21" x14ac:dyDescent="0.25">
      <c r="A5281" s="4">
        <v>5279</v>
      </c>
      <c r="B5281" s="4" t="s">
        <v>16293</v>
      </c>
      <c r="C5281" s="4">
        <v>3</v>
      </c>
      <c r="D5281" s="93">
        <v>1615.829</v>
      </c>
      <c r="E5281" s="4" t="s">
        <v>11840</v>
      </c>
      <c r="F5281" s="4" t="s">
        <v>8988</v>
      </c>
      <c r="G5281" s="4" t="s">
        <v>8989</v>
      </c>
      <c r="H5281" s="93">
        <v>1615.8150000000001</v>
      </c>
      <c r="I5281" s="4" t="s">
        <v>8990</v>
      </c>
      <c r="J5281" s="15">
        <v>2.7161939999999999E-2</v>
      </c>
      <c r="K5281" s="15">
        <v>0.71877230000000003</v>
      </c>
      <c r="L5281" s="4">
        <v>1.4643E-2</v>
      </c>
      <c r="M5281" s="4">
        <v>9.0623009999999997</v>
      </c>
      <c r="N5281" s="4" t="s">
        <v>11841</v>
      </c>
      <c r="O5281" s="4" t="s">
        <v>9004</v>
      </c>
      <c r="P5281" s="4">
        <v>22</v>
      </c>
      <c r="Q5281" s="4">
        <v>1</v>
      </c>
      <c r="R5281" s="4">
        <v>11</v>
      </c>
      <c r="S5281" s="4">
        <v>3</v>
      </c>
      <c r="T5281" s="15">
        <v>7.2422749999999994E-2</v>
      </c>
      <c r="U5281" s="15">
        <v>6.9998489999999998E-3</v>
      </c>
    </row>
    <row r="5282" spans="1:21" x14ac:dyDescent="0.25">
      <c r="A5282" s="4">
        <v>5280</v>
      </c>
      <c r="B5282" s="4" t="s">
        <v>16294</v>
      </c>
      <c r="C5282" s="4">
        <v>3</v>
      </c>
      <c r="D5282" s="93">
        <v>1971.049</v>
      </c>
      <c r="E5282" s="4" t="s">
        <v>11193</v>
      </c>
      <c r="F5282" s="4" t="s">
        <v>8988</v>
      </c>
      <c r="G5282" s="4" t="s">
        <v>8989</v>
      </c>
      <c r="H5282" s="93">
        <v>1971.0329999999999</v>
      </c>
      <c r="I5282" s="4" t="s">
        <v>8990</v>
      </c>
      <c r="J5282" s="15">
        <v>2.2921199999999999E-3</v>
      </c>
      <c r="K5282" s="15">
        <v>0.7191265</v>
      </c>
      <c r="L5282" s="4">
        <v>1.5363999999999999E-2</v>
      </c>
      <c r="M5282" s="4">
        <v>7.7948959999999996</v>
      </c>
      <c r="N5282" s="4" t="s">
        <v>11194</v>
      </c>
      <c r="O5282" s="4" t="s">
        <v>9004</v>
      </c>
      <c r="P5282" s="4">
        <v>5</v>
      </c>
      <c r="Q5282" s="4">
        <v>1</v>
      </c>
      <c r="R5282" s="4">
        <v>16</v>
      </c>
      <c r="S5282" s="4">
        <v>5</v>
      </c>
      <c r="T5282" s="15">
        <v>7.5796779999999999E-13</v>
      </c>
      <c r="U5282" s="15">
        <v>2.743489E-3</v>
      </c>
    </row>
    <row r="5283" spans="1:21" x14ac:dyDescent="0.25">
      <c r="A5283" s="4">
        <v>5281</v>
      </c>
      <c r="B5283" s="4" t="s">
        <v>16295</v>
      </c>
      <c r="C5283" s="4">
        <v>4</v>
      </c>
      <c r="D5283" s="93">
        <v>2432.0360000000001</v>
      </c>
      <c r="E5283" s="4" t="s">
        <v>16296</v>
      </c>
      <c r="F5283" s="4" t="s">
        <v>8988</v>
      </c>
      <c r="G5283" s="4" t="s">
        <v>8989</v>
      </c>
      <c r="H5283" s="93">
        <v>2432.0189999999998</v>
      </c>
      <c r="I5283" s="4" t="s">
        <v>12677</v>
      </c>
      <c r="J5283" s="15">
        <v>1</v>
      </c>
      <c r="K5283" s="15">
        <v>0.71917940000000002</v>
      </c>
      <c r="L5283" s="4">
        <v>1.7024999999999998E-2</v>
      </c>
      <c r="M5283" s="4">
        <v>7.000356</v>
      </c>
      <c r="N5283" s="4" t="s">
        <v>16297</v>
      </c>
      <c r="O5283" s="4" t="s">
        <v>9004</v>
      </c>
      <c r="P5283" s="4">
        <v>10</v>
      </c>
      <c r="Q5283" s="4">
        <v>1</v>
      </c>
      <c r="R5283" s="4">
        <v>6</v>
      </c>
      <c r="S5283" s="4">
        <v>2</v>
      </c>
      <c r="T5283" s="15">
        <v>1</v>
      </c>
      <c r="U5283" s="15">
        <v>1</v>
      </c>
    </row>
    <row r="5284" spans="1:21" x14ac:dyDescent="0.25">
      <c r="A5284" s="4">
        <v>5282</v>
      </c>
      <c r="B5284" s="4" t="s">
        <v>16298</v>
      </c>
      <c r="C5284" s="4">
        <v>3</v>
      </c>
      <c r="D5284" s="93">
        <v>1971.0519999999999</v>
      </c>
      <c r="E5284" s="4" t="s">
        <v>13340</v>
      </c>
      <c r="F5284" s="4" t="s">
        <v>8988</v>
      </c>
      <c r="G5284" s="4" t="s">
        <v>8989</v>
      </c>
      <c r="H5284" s="93">
        <v>1971.05</v>
      </c>
      <c r="I5284" s="4" t="s">
        <v>8990</v>
      </c>
      <c r="J5284" s="15">
        <v>1.3268830000000001E-2</v>
      </c>
      <c r="K5284" s="15">
        <v>0.64283820000000003</v>
      </c>
      <c r="L5284" s="4">
        <v>1.16E-3</v>
      </c>
      <c r="M5284" s="4">
        <v>0.58851900000000001</v>
      </c>
      <c r="N5284" s="4" t="s">
        <v>13341</v>
      </c>
      <c r="O5284" s="4" t="s">
        <v>8992</v>
      </c>
      <c r="P5284" s="4">
        <v>15</v>
      </c>
      <c r="Q5284" s="4">
        <v>1</v>
      </c>
      <c r="R5284" s="4">
        <v>4</v>
      </c>
      <c r="S5284" s="4">
        <v>7</v>
      </c>
      <c r="T5284" s="15">
        <v>0.1923531</v>
      </c>
      <c r="U5284" s="15">
        <v>3.2099530000000003E-7</v>
      </c>
    </row>
    <row r="5285" spans="1:21" x14ac:dyDescent="0.25">
      <c r="A5285" s="4">
        <v>5283</v>
      </c>
      <c r="B5285" s="4" t="s">
        <v>16299</v>
      </c>
      <c r="C5285" s="4">
        <v>3</v>
      </c>
      <c r="D5285" s="93">
        <v>1993.009</v>
      </c>
      <c r="E5285" s="4" t="s">
        <v>11519</v>
      </c>
      <c r="F5285" s="4" t="s">
        <v>8988</v>
      </c>
      <c r="G5285" s="4" t="s">
        <v>8989</v>
      </c>
      <c r="H5285" s="93">
        <v>1993.0060000000001</v>
      </c>
      <c r="I5285" s="4" t="s">
        <v>8990</v>
      </c>
      <c r="J5285" s="15">
        <v>1.7652870000000001E-11</v>
      </c>
      <c r="K5285" s="15">
        <v>0.64331989999999994</v>
      </c>
      <c r="L5285" s="4">
        <v>3.408E-3</v>
      </c>
      <c r="M5285" s="4">
        <v>1.7099800000000001</v>
      </c>
      <c r="N5285" s="4" t="s">
        <v>11520</v>
      </c>
      <c r="O5285" s="4" t="s">
        <v>8992</v>
      </c>
      <c r="P5285" s="4">
        <v>15</v>
      </c>
      <c r="Q5285" s="4">
        <v>1</v>
      </c>
      <c r="R5285" s="4">
        <v>9.5</v>
      </c>
      <c r="S5285" s="4">
        <v>5.5</v>
      </c>
      <c r="T5285" s="15">
        <v>4.208605E-8</v>
      </c>
      <c r="U5285" s="15">
        <v>2.1510840000000002E-18</v>
      </c>
    </row>
    <row r="5286" spans="1:21" x14ac:dyDescent="0.25">
      <c r="A5286" s="4">
        <v>5284</v>
      </c>
      <c r="B5286" s="4" t="s">
        <v>16300</v>
      </c>
      <c r="C5286" s="4">
        <v>4</v>
      </c>
      <c r="D5286" s="93">
        <v>1743.961</v>
      </c>
      <c r="E5286" s="4" t="s">
        <v>16301</v>
      </c>
      <c r="F5286" s="4" t="s">
        <v>8988</v>
      </c>
      <c r="G5286" s="4" t="s">
        <v>8989</v>
      </c>
      <c r="H5286" s="93">
        <v>1743.961</v>
      </c>
      <c r="I5286" s="4" t="s">
        <v>8990</v>
      </c>
      <c r="J5286" s="15">
        <v>8.6235480000000002E-4</v>
      </c>
      <c r="K5286" s="15">
        <v>0.64497559999999998</v>
      </c>
      <c r="L5286" s="4">
        <v>-5.8100000000000003E-4</v>
      </c>
      <c r="M5286" s="4">
        <v>-0.33315</v>
      </c>
      <c r="N5286" s="4" t="s">
        <v>16302</v>
      </c>
      <c r="O5286" s="4" t="s">
        <v>8992</v>
      </c>
      <c r="P5286" s="4">
        <v>17</v>
      </c>
      <c r="Q5286" s="4">
        <v>1</v>
      </c>
      <c r="R5286" s="4">
        <v>11</v>
      </c>
      <c r="S5286" s="4">
        <v>8</v>
      </c>
      <c r="T5286" s="15">
        <v>7.7454579999999994E-5</v>
      </c>
      <c r="U5286" s="15">
        <v>6.4867939999999997E-3</v>
      </c>
    </row>
    <row r="5287" spans="1:21" x14ac:dyDescent="0.25">
      <c r="A5287" s="4">
        <v>5285</v>
      </c>
      <c r="B5287" s="4" t="s">
        <v>16303</v>
      </c>
      <c r="C5287" s="4">
        <v>4</v>
      </c>
      <c r="D5287" s="93">
        <v>2705.4549999999999</v>
      </c>
      <c r="E5287" s="4" t="s">
        <v>13362</v>
      </c>
      <c r="F5287" s="4" t="s">
        <v>8988</v>
      </c>
      <c r="G5287" s="4" t="s">
        <v>8989</v>
      </c>
      <c r="H5287" s="93">
        <v>2705.451</v>
      </c>
      <c r="I5287" s="4" t="s">
        <v>8990</v>
      </c>
      <c r="J5287" s="15">
        <v>2.6426299999999999E-4</v>
      </c>
      <c r="K5287" s="15">
        <v>0.64501889999999995</v>
      </c>
      <c r="L5287" s="4">
        <v>3.9160000000000002E-3</v>
      </c>
      <c r="M5287" s="4">
        <v>1.4474480000000001</v>
      </c>
      <c r="N5287" s="4" t="s">
        <v>13363</v>
      </c>
      <c r="O5287" s="4" t="s">
        <v>8992</v>
      </c>
      <c r="P5287" s="4">
        <v>15</v>
      </c>
      <c r="Q5287" s="4">
        <v>1</v>
      </c>
      <c r="R5287" s="4">
        <v>12</v>
      </c>
      <c r="S5287" s="4">
        <v>6</v>
      </c>
      <c r="T5287" s="15">
        <v>1</v>
      </c>
      <c r="U5287" s="15">
        <v>1.3460489999999999E-7</v>
      </c>
    </row>
    <row r="5288" spans="1:21" x14ac:dyDescent="0.25">
      <c r="A5288" s="4">
        <v>5286</v>
      </c>
      <c r="B5288" s="4" t="s">
        <v>16304</v>
      </c>
      <c r="C5288" s="4">
        <v>3</v>
      </c>
      <c r="D5288" s="93">
        <v>1756.847</v>
      </c>
      <c r="E5288" s="4" t="s">
        <v>9304</v>
      </c>
      <c r="F5288" s="4" t="s">
        <v>8988</v>
      </c>
      <c r="G5288" s="4" t="s">
        <v>8989</v>
      </c>
      <c r="H5288" s="93">
        <v>1756.8320000000001</v>
      </c>
      <c r="I5288" s="4" t="s">
        <v>8990</v>
      </c>
      <c r="J5288" s="15">
        <v>1.512619E-3</v>
      </c>
      <c r="K5288" s="15">
        <v>0.64521260000000002</v>
      </c>
      <c r="L5288" s="4">
        <v>1.4378999999999999E-2</v>
      </c>
      <c r="M5288" s="4">
        <v>8.1846180000000004</v>
      </c>
      <c r="N5288" s="4" t="s">
        <v>9305</v>
      </c>
      <c r="O5288" s="4" t="s">
        <v>8992</v>
      </c>
      <c r="P5288" s="4">
        <v>4</v>
      </c>
      <c r="Q5288" s="4">
        <v>1</v>
      </c>
      <c r="R5288" s="4">
        <v>11</v>
      </c>
      <c r="S5288" s="4">
        <v>10</v>
      </c>
      <c r="T5288" s="15">
        <v>3.5741519999999998E-5</v>
      </c>
      <c r="U5288" s="15">
        <v>7.8309580000000007E-3</v>
      </c>
    </row>
    <row r="5289" spans="1:21" x14ac:dyDescent="0.25">
      <c r="A5289" s="4">
        <v>5287</v>
      </c>
      <c r="B5289" s="4" t="s">
        <v>16305</v>
      </c>
      <c r="C5289" s="4">
        <v>4</v>
      </c>
      <c r="D5289" s="93">
        <v>2705.4769999999999</v>
      </c>
      <c r="E5289" s="4" t="s">
        <v>13362</v>
      </c>
      <c r="F5289" s="4" t="s">
        <v>8988</v>
      </c>
      <c r="G5289" s="4" t="s">
        <v>8989</v>
      </c>
      <c r="H5289" s="93">
        <v>2705.451</v>
      </c>
      <c r="I5289" s="4" t="s">
        <v>8990</v>
      </c>
      <c r="J5289" s="15">
        <v>1.0647709999999999E-3</v>
      </c>
      <c r="K5289" s="15">
        <v>0.64590130000000001</v>
      </c>
      <c r="L5289" s="4">
        <v>2.6542E-2</v>
      </c>
      <c r="M5289" s="4">
        <v>9.8105650000000004</v>
      </c>
      <c r="N5289" s="4" t="s">
        <v>13363</v>
      </c>
      <c r="O5289" s="4" t="s">
        <v>8992</v>
      </c>
      <c r="P5289" s="4">
        <v>20</v>
      </c>
      <c r="Q5289" s="4">
        <v>1</v>
      </c>
      <c r="R5289" s="4">
        <v>12</v>
      </c>
      <c r="S5289" s="4">
        <v>6</v>
      </c>
      <c r="T5289" s="15">
        <v>1.8437060000000001E-4</v>
      </c>
      <c r="U5289" s="15">
        <v>7.8129440000000001E-5</v>
      </c>
    </row>
    <row r="5290" spans="1:21" x14ac:dyDescent="0.25">
      <c r="A5290" s="4">
        <v>5288</v>
      </c>
      <c r="B5290" s="4" t="s">
        <v>16306</v>
      </c>
      <c r="C5290" s="4">
        <v>4</v>
      </c>
      <c r="D5290" s="93">
        <v>3463.7730000000001</v>
      </c>
      <c r="E5290" s="4" t="s">
        <v>13185</v>
      </c>
      <c r="F5290" s="4" t="s">
        <v>8988</v>
      </c>
      <c r="G5290" s="4" t="s">
        <v>8989</v>
      </c>
      <c r="H5290" s="93">
        <v>3463.7449999999999</v>
      </c>
      <c r="I5290" s="4" t="s">
        <v>8990</v>
      </c>
      <c r="J5290" s="15">
        <v>9.5513530000000003E-3</v>
      </c>
      <c r="K5290" s="15">
        <v>0.6461595</v>
      </c>
      <c r="L5290" s="4">
        <v>2.8017E-2</v>
      </c>
      <c r="M5290" s="4">
        <v>8.0886440000000004</v>
      </c>
      <c r="N5290" s="4" t="s">
        <v>13186</v>
      </c>
      <c r="O5290" s="4" t="s">
        <v>8992</v>
      </c>
      <c r="P5290" s="4">
        <v>20</v>
      </c>
      <c r="Q5290" s="4">
        <v>1</v>
      </c>
      <c r="R5290" s="4">
        <v>5</v>
      </c>
      <c r="S5290" s="4">
        <v>7</v>
      </c>
      <c r="T5290" s="15">
        <v>3.5553969999999997E-2</v>
      </c>
      <c r="U5290" s="15">
        <v>2.5675120000000001E-3</v>
      </c>
    </row>
    <row r="5291" spans="1:21" x14ac:dyDescent="0.25">
      <c r="A5291" s="4">
        <v>5289</v>
      </c>
      <c r="B5291" s="4" t="s">
        <v>16307</v>
      </c>
      <c r="C5291" s="4">
        <v>4</v>
      </c>
      <c r="D5291" s="93">
        <v>2810.556</v>
      </c>
      <c r="E5291" s="4" t="s">
        <v>10818</v>
      </c>
      <c r="F5291" s="4" t="s">
        <v>8988</v>
      </c>
      <c r="G5291" s="4" t="s">
        <v>8989</v>
      </c>
      <c r="H5291" s="93">
        <v>2810.53</v>
      </c>
      <c r="I5291" s="4" t="s">
        <v>8990</v>
      </c>
      <c r="J5291" s="15">
        <v>7.5444850000000002E-6</v>
      </c>
      <c r="K5291" s="15">
        <v>0.64650439999999998</v>
      </c>
      <c r="L5291" s="4">
        <v>2.6506999999999999E-2</v>
      </c>
      <c r="M5291" s="4">
        <v>9.4313179999999992</v>
      </c>
      <c r="N5291" s="4" t="s">
        <v>10819</v>
      </c>
      <c r="O5291" s="4" t="s">
        <v>8992</v>
      </c>
      <c r="P5291" s="4">
        <v>21</v>
      </c>
      <c r="Q5291" s="4">
        <v>1</v>
      </c>
      <c r="R5291" s="4">
        <v>15</v>
      </c>
      <c r="S5291" s="4">
        <v>6</v>
      </c>
      <c r="T5291" s="15">
        <v>6.3797190000000004E-14</v>
      </c>
      <c r="U5291" s="15">
        <v>1.077712E-5</v>
      </c>
    </row>
    <row r="5292" spans="1:21" x14ac:dyDescent="0.25">
      <c r="A5292" s="4">
        <v>5290</v>
      </c>
      <c r="B5292" s="4" t="s">
        <v>16308</v>
      </c>
      <c r="C5292" s="4">
        <v>2</v>
      </c>
      <c r="D5292" s="93">
        <v>1747.867</v>
      </c>
      <c r="E5292" s="4" t="s">
        <v>9221</v>
      </c>
      <c r="F5292" s="4" t="s">
        <v>8988</v>
      </c>
      <c r="G5292" s="4" t="s">
        <v>8989</v>
      </c>
      <c r="H5292" s="93">
        <v>1747.8530000000001</v>
      </c>
      <c r="I5292" s="4" t="s">
        <v>8990</v>
      </c>
      <c r="J5292" s="15">
        <v>2.4330269999999999E-3</v>
      </c>
      <c r="K5292" s="15">
        <v>0.64650759999999996</v>
      </c>
      <c r="L5292" s="4">
        <v>1.3707E-2</v>
      </c>
      <c r="M5292" s="4">
        <v>7.842193</v>
      </c>
      <c r="N5292" s="4" t="s">
        <v>9222</v>
      </c>
      <c r="O5292" s="4" t="s">
        <v>8992</v>
      </c>
      <c r="P5292" s="4">
        <v>19</v>
      </c>
      <c r="Q5292" s="4">
        <v>1</v>
      </c>
      <c r="R5292" s="4">
        <v>16</v>
      </c>
      <c r="S5292" s="4">
        <v>4</v>
      </c>
      <c r="T5292" s="15">
        <v>1.839613E-10</v>
      </c>
      <c r="U5292" s="15">
        <v>7.1604779999999999E-4</v>
      </c>
    </row>
    <row r="5293" spans="1:21" x14ac:dyDescent="0.25">
      <c r="A5293" s="4">
        <v>5291</v>
      </c>
      <c r="B5293" s="4" t="s">
        <v>16309</v>
      </c>
      <c r="C5293" s="4">
        <v>3</v>
      </c>
      <c r="D5293" s="93">
        <v>2018.9690000000001</v>
      </c>
      <c r="E5293" s="4" t="s">
        <v>9614</v>
      </c>
      <c r="F5293" s="4" t="s">
        <v>8988</v>
      </c>
      <c r="G5293" s="4" t="s">
        <v>8989</v>
      </c>
      <c r="H5293" s="93">
        <v>2018.9659999999999</v>
      </c>
      <c r="I5293" s="4" t="s">
        <v>8990</v>
      </c>
      <c r="J5293" s="15">
        <v>9.700857E-4</v>
      </c>
      <c r="K5293" s="15">
        <v>0.64651950000000002</v>
      </c>
      <c r="L5293" s="4">
        <v>2.6610000000000002E-3</v>
      </c>
      <c r="M5293" s="4">
        <v>1.318001</v>
      </c>
      <c r="N5293" s="4" t="s">
        <v>9615</v>
      </c>
      <c r="O5293" s="4" t="s">
        <v>8992</v>
      </c>
      <c r="P5293" s="4">
        <v>16</v>
      </c>
      <c r="Q5293" s="4">
        <v>1</v>
      </c>
      <c r="R5293" s="4">
        <v>8</v>
      </c>
      <c r="S5293" s="4">
        <v>7</v>
      </c>
      <c r="T5293" s="15">
        <v>2.7234939999999999E-3</v>
      </c>
      <c r="U5293" s="15">
        <v>2.735331E-8</v>
      </c>
    </row>
    <row r="5294" spans="1:21" x14ac:dyDescent="0.25">
      <c r="A5294" s="4">
        <v>5292</v>
      </c>
      <c r="B5294" s="4" t="s">
        <v>16310</v>
      </c>
      <c r="C5294" s="4">
        <v>3</v>
      </c>
      <c r="D5294" s="93">
        <v>1835.9849999999999</v>
      </c>
      <c r="E5294" s="4" t="s">
        <v>15145</v>
      </c>
      <c r="F5294" s="4" t="s">
        <v>8988</v>
      </c>
      <c r="G5294" s="4" t="s">
        <v>8989</v>
      </c>
      <c r="H5294" s="93">
        <v>1835.972</v>
      </c>
      <c r="I5294" s="4" t="s">
        <v>8990</v>
      </c>
      <c r="J5294" s="15">
        <v>9.9142380000000001E-4</v>
      </c>
      <c r="K5294" s="15">
        <v>0.6477079</v>
      </c>
      <c r="L5294" s="4">
        <v>1.3299999999999999E-2</v>
      </c>
      <c r="M5294" s="4">
        <v>7.2441190000000004</v>
      </c>
      <c r="N5294" s="4" t="s">
        <v>15146</v>
      </c>
      <c r="O5294" s="4" t="s">
        <v>8992</v>
      </c>
      <c r="P5294" s="4">
        <v>6</v>
      </c>
      <c r="Q5294" s="4">
        <v>1</v>
      </c>
      <c r="R5294" s="4">
        <v>14</v>
      </c>
      <c r="S5294" s="4">
        <v>4</v>
      </c>
      <c r="T5294" s="15">
        <v>1.7947910000000001E-7</v>
      </c>
      <c r="U5294" s="15">
        <v>4.8619050000000001E-4</v>
      </c>
    </row>
    <row r="5295" spans="1:21" x14ac:dyDescent="0.25">
      <c r="A5295" s="4">
        <v>5293</v>
      </c>
      <c r="B5295" s="4" t="s">
        <v>16311</v>
      </c>
      <c r="C5295" s="4">
        <v>2</v>
      </c>
      <c r="D5295" s="93">
        <v>1693.8620000000001</v>
      </c>
      <c r="E5295" s="4" t="s">
        <v>16312</v>
      </c>
      <c r="F5295" s="4" t="s">
        <v>8988</v>
      </c>
      <c r="G5295" s="4" t="s">
        <v>8989</v>
      </c>
      <c r="H5295" s="93">
        <v>1693.854</v>
      </c>
      <c r="I5295" s="4" t="s">
        <v>8990</v>
      </c>
      <c r="J5295" s="15">
        <v>0.81204310000000002</v>
      </c>
      <c r="K5295" s="15">
        <v>0.71992040000000002</v>
      </c>
      <c r="L5295" s="4">
        <v>7.6179999999999998E-3</v>
      </c>
      <c r="M5295" s="4">
        <v>4.4974350000000003</v>
      </c>
      <c r="N5295" s="4" t="s">
        <v>16313</v>
      </c>
      <c r="O5295" s="4" t="s">
        <v>9004</v>
      </c>
      <c r="P5295" s="4">
        <v>16</v>
      </c>
      <c r="Q5295" s="4">
        <v>1</v>
      </c>
      <c r="R5295" s="4">
        <v>3</v>
      </c>
      <c r="S5295" s="4">
        <v>2</v>
      </c>
      <c r="T5295" s="15">
        <v>8.2882490000000003E-2</v>
      </c>
      <c r="U5295" s="15">
        <v>1</v>
      </c>
    </row>
    <row r="5296" spans="1:21" x14ac:dyDescent="0.25">
      <c r="A5296" s="4">
        <v>5294</v>
      </c>
      <c r="B5296" s="4" t="s">
        <v>16314</v>
      </c>
      <c r="C5296" s="4">
        <v>3</v>
      </c>
      <c r="D5296" s="93">
        <v>1772.8720000000001</v>
      </c>
      <c r="E5296" s="4" t="s">
        <v>9078</v>
      </c>
      <c r="F5296" s="4" t="s">
        <v>8988</v>
      </c>
      <c r="G5296" s="4" t="s">
        <v>8989</v>
      </c>
      <c r="H5296" s="93">
        <v>1772.8679999999999</v>
      </c>
      <c r="I5296" s="4" t="s">
        <v>8990</v>
      </c>
      <c r="J5296" s="15">
        <v>2.7854870000000001E-3</v>
      </c>
      <c r="K5296" s="15">
        <v>0.72006400000000004</v>
      </c>
      <c r="L5296" s="4">
        <v>4.4330000000000003E-3</v>
      </c>
      <c r="M5296" s="4">
        <v>2.5004689999999998</v>
      </c>
      <c r="N5296" s="4" t="s">
        <v>9080</v>
      </c>
      <c r="O5296" s="4" t="s">
        <v>9004</v>
      </c>
      <c r="P5296" s="4">
        <v>14</v>
      </c>
      <c r="Q5296" s="4">
        <v>1</v>
      </c>
      <c r="R5296" s="4">
        <v>12</v>
      </c>
      <c r="S5296" s="4">
        <v>5</v>
      </c>
      <c r="T5296" s="15">
        <v>4.213304E-7</v>
      </c>
      <c r="U5296" s="15">
        <v>7.8196770000000006E-3</v>
      </c>
    </row>
    <row r="5297" spans="1:21" x14ac:dyDescent="0.25">
      <c r="A5297" s="4">
        <v>5295</v>
      </c>
      <c r="B5297" s="4" t="s">
        <v>16315</v>
      </c>
      <c r="C5297" s="4">
        <v>3</v>
      </c>
      <c r="D5297" s="93">
        <v>1379.7719999999999</v>
      </c>
      <c r="E5297" s="4" t="s">
        <v>16316</v>
      </c>
      <c r="F5297" s="4" t="s">
        <v>8988</v>
      </c>
      <c r="G5297" s="4" t="s">
        <v>8989</v>
      </c>
      <c r="H5297" s="93">
        <v>1379.771</v>
      </c>
      <c r="I5297" s="4" t="s">
        <v>8990</v>
      </c>
      <c r="J5297" s="15">
        <v>1</v>
      </c>
      <c r="K5297" s="15">
        <v>0.72198209999999996</v>
      </c>
      <c r="L5297" s="4">
        <v>5.8200000000000005E-4</v>
      </c>
      <c r="M5297" s="4">
        <v>0.42180899999999999</v>
      </c>
      <c r="N5297" s="4" t="s">
        <v>16317</v>
      </c>
      <c r="O5297" s="4" t="s">
        <v>9004</v>
      </c>
      <c r="P5297" s="4">
        <v>6</v>
      </c>
      <c r="Q5297" s="4">
        <v>1</v>
      </c>
      <c r="R5297" s="4">
        <v>2</v>
      </c>
      <c r="S5297" s="4">
        <v>3</v>
      </c>
      <c r="T5297" s="15">
        <v>1</v>
      </c>
      <c r="U5297" s="15">
        <v>1</v>
      </c>
    </row>
    <row r="5298" spans="1:21" x14ac:dyDescent="0.25">
      <c r="A5298" s="4">
        <v>5296</v>
      </c>
      <c r="B5298" s="4" t="s">
        <v>16318</v>
      </c>
      <c r="C5298" s="4">
        <v>4</v>
      </c>
      <c r="D5298" s="93">
        <v>1602.8150000000001</v>
      </c>
      <c r="E5298" s="4" t="s">
        <v>13701</v>
      </c>
      <c r="F5298" s="4" t="s">
        <v>8988</v>
      </c>
      <c r="G5298" s="4" t="s">
        <v>8989</v>
      </c>
      <c r="H5298" s="93">
        <v>1602.8119999999999</v>
      </c>
      <c r="I5298" s="4" t="s">
        <v>8990</v>
      </c>
      <c r="J5298" s="15">
        <v>1.5547E-2</v>
      </c>
      <c r="K5298" s="15">
        <v>0.6484607</v>
      </c>
      <c r="L5298" s="4">
        <v>2.5850000000000001E-3</v>
      </c>
      <c r="M5298" s="4">
        <v>1.6127899999999999</v>
      </c>
      <c r="N5298" s="4" t="s">
        <v>13702</v>
      </c>
      <c r="O5298" s="4" t="s">
        <v>8992</v>
      </c>
      <c r="P5298" s="4">
        <v>16</v>
      </c>
      <c r="Q5298" s="4">
        <v>1</v>
      </c>
      <c r="R5298" s="4">
        <v>13</v>
      </c>
      <c r="S5298" s="4">
        <v>6</v>
      </c>
      <c r="T5298" s="15">
        <v>2.6170049999999999E-9</v>
      </c>
      <c r="U5298" s="15">
        <v>4.1335240000000002E-2</v>
      </c>
    </row>
    <row r="5299" spans="1:21" x14ac:dyDescent="0.25">
      <c r="A5299" s="4">
        <v>5297</v>
      </c>
      <c r="B5299" s="4" t="s">
        <v>16319</v>
      </c>
      <c r="C5299" s="4">
        <v>4</v>
      </c>
      <c r="D5299" s="93">
        <v>2158.1129999999998</v>
      </c>
      <c r="E5299" s="4" t="s">
        <v>13593</v>
      </c>
      <c r="F5299" s="4" t="s">
        <v>8988</v>
      </c>
      <c r="G5299" s="4" t="s">
        <v>8989</v>
      </c>
      <c r="H5299" s="93">
        <v>2158.11</v>
      </c>
      <c r="I5299" s="4" t="s">
        <v>8990</v>
      </c>
      <c r="J5299" s="15">
        <v>1.7129409999999999E-8</v>
      </c>
      <c r="K5299" s="15">
        <v>0.6486246</v>
      </c>
      <c r="L5299" s="4">
        <v>3.7339999999999999E-3</v>
      </c>
      <c r="M5299" s="4">
        <v>1.730218</v>
      </c>
      <c r="N5299" s="4" t="s">
        <v>13594</v>
      </c>
      <c r="O5299" s="4" t="s">
        <v>8992</v>
      </c>
      <c r="P5299" s="4">
        <v>15</v>
      </c>
      <c r="Q5299" s="4">
        <v>1</v>
      </c>
      <c r="R5299" s="4">
        <v>12</v>
      </c>
      <c r="S5299" s="4">
        <v>7</v>
      </c>
      <c r="T5299" s="15">
        <v>2.2243819999999999E-9</v>
      </c>
      <c r="U5299" s="15">
        <v>2.5928160000000001E-9</v>
      </c>
    </row>
    <row r="5300" spans="1:21" x14ac:dyDescent="0.25">
      <c r="A5300" s="4">
        <v>5298</v>
      </c>
      <c r="B5300" s="4" t="s">
        <v>16320</v>
      </c>
      <c r="C5300" s="4">
        <v>4</v>
      </c>
      <c r="D5300" s="93">
        <v>3344.3420000000001</v>
      </c>
      <c r="E5300" s="4" t="s">
        <v>16321</v>
      </c>
      <c r="F5300" s="4" t="s">
        <v>8988</v>
      </c>
      <c r="G5300" s="4" t="s">
        <v>8989</v>
      </c>
      <c r="H5300" s="93">
        <v>3344.337</v>
      </c>
      <c r="I5300" s="4" t="s">
        <v>16322</v>
      </c>
      <c r="J5300" s="15">
        <v>1</v>
      </c>
      <c r="K5300" s="15">
        <v>0.72295540000000003</v>
      </c>
      <c r="L5300" s="4">
        <v>5.2389999999999997E-3</v>
      </c>
      <c r="M5300" s="4">
        <v>1.5665290000000001</v>
      </c>
      <c r="N5300" s="4" t="s">
        <v>16323</v>
      </c>
      <c r="O5300" s="4" t="s">
        <v>9004</v>
      </c>
      <c r="P5300" s="4">
        <v>10</v>
      </c>
      <c r="Q5300" s="4">
        <v>1</v>
      </c>
      <c r="R5300" s="4">
        <v>6.5</v>
      </c>
      <c r="S5300" s="4">
        <v>3.5</v>
      </c>
      <c r="T5300" s="15">
        <v>1</v>
      </c>
      <c r="U5300" s="15">
        <v>1</v>
      </c>
    </row>
    <row r="5301" spans="1:21" x14ac:dyDescent="0.25">
      <c r="A5301" s="4">
        <v>5299</v>
      </c>
      <c r="B5301" s="4" t="s">
        <v>16324</v>
      </c>
      <c r="C5301" s="4">
        <v>2</v>
      </c>
      <c r="D5301" s="93">
        <v>1325.664</v>
      </c>
      <c r="E5301" s="4" t="s">
        <v>9245</v>
      </c>
      <c r="F5301" s="4" t="s">
        <v>8988</v>
      </c>
      <c r="G5301" s="4" t="s">
        <v>8989</v>
      </c>
      <c r="H5301" s="93">
        <v>1325.652</v>
      </c>
      <c r="I5301" s="4" t="s">
        <v>8990</v>
      </c>
      <c r="J5301" s="15">
        <v>1.4564059999999999E-3</v>
      </c>
      <c r="K5301" s="15">
        <v>0.72343840000000004</v>
      </c>
      <c r="L5301" s="4">
        <v>1.1916E-2</v>
      </c>
      <c r="M5301" s="4">
        <v>8.9887820000000005</v>
      </c>
      <c r="N5301" s="4" t="s">
        <v>9246</v>
      </c>
      <c r="O5301" s="4" t="s">
        <v>9004</v>
      </c>
      <c r="P5301" s="4">
        <v>21</v>
      </c>
      <c r="Q5301" s="4">
        <v>1</v>
      </c>
      <c r="R5301" s="4">
        <v>6</v>
      </c>
      <c r="S5301" s="4">
        <v>3</v>
      </c>
      <c r="T5301" s="15">
        <v>9.8519959999999996E-4</v>
      </c>
      <c r="U5301" s="15">
        <v>1.2167010000000001E-2</v>
      </c>
    </row>
    <row r="5302" spans="1:21" x14ac:dyDescent="0.25">
      <c r="A5302" s="4">
        <v>5300</v>
      </c>
      <c r="B5302" s="4" t="s">
        <v>16325</v>
      </c>
      <c r="C5302" s="4">
        <v>2</v>
      </c>
      <c r="D5302" s="93">
        <v>1246.675</v>
      </c>
      <c r="E5302" s="4" t="s">
        <v>11287</v>
      </c>
      <c r="F5302" s="4" t="s">
        <v>8988</v>
      </c>
      <c r="G5302" s="4" t="s">
        <v>8989</v>
      </c>
      <c r="H5302" s="93">
        <v>1246.675</v>
      </c>
      <c r="I5302" s="4" t="s">
        <v>8990</v>
      </c>
      <c r="J5302" s="15">
        <v>2.3140520000000001E-2</v>
      </c>
      <c r="K5302" s="15">
        <v>0.72344160000000002</v>
      </c>
      <c r="L5302" s="4">
        <v>-1.4799999999999999E-4</v>
      </c>
      <c r="M5302" s="4">
        <v>-0.118716</v>
      </c>
      <c r="N5302" s="4" t="s">
        <v>11288</v>
      </c>
      <c r="O5302" s="4" t="s">
        <v>9004</v>
      </c>
      <c r="P5302" s="4">
        <v>15</v>
      </c>
      <c r="Q5302" s="4">
        <v>1</v>
      </c>
      <c r="R5302" s="4">
        <v>6</v>
      </c>
      <c r="S5302" s="4">
        <v>5</v>
      </c>
      <c r="T5302" s="15">
        <v>1.996849E-4</v>
      </c>
      <c r="U5302" s="15">
        <v>7.7645930000000002E-2</v>
      </c>
    </row>
    <row r="5303" spans="1:21" x14ac:dyDescent="0.25">
      <c r="A5303" s="4">
        <v>5301</v>
      </c>
      <c r="B5303" s="4" t="s">
        <v>16326</v>
      </c>
      <c r="C5303" s="4">
        <v>2</v>
      </c>
      <c r="D5303" s="93">
        <v>1787.0260000000001</v>
      </c>
      <c r="E5303" s="4" t="s">
        <v>16327</v>
      </c>
      <c r="F5303" s="4" t="s">
        <v>8988</v>
      </c>
      <c r="G5303" s="4" t="s">
        <v>8989</v>
      </c>
      <c r="H5303" s="93">
        <v>1787.009</v>
      </c>
      <c r="I5303" s="4" t="s">
        <v>8990</v>
      </c>
      <c r="J5303" s="15">
        <v>1</v>
      </c>
      <c r="K5303" s="15">
        <v>0.72345280000000001</v>
      </c>
      <c r="L5303" s="4">
        <v>1.6740999999999999E-2</v>
      </c>
      <c r="M5303" s="4">
        <v>9.3681649999999994</v>
      </c>
      <c r="N5303" s="4" t="s">
        <v>16328</v>
      </c>
      <c r="O5303" s="4" t="s">
        <v>9004</v>
      </c>
      <c r="P5303" s="4">
        <v>9</v>
      </c>
      <c r="Q5303" s="4">
        <v>1</v>
      </c>
      <c r="R5303" s="4">
        <v>4</v>
      </c>
      <c r="S5303" s="4">
        <v>1</v>
      </c>
      <c r="T5303" s="15">
        <v>1</v>
      </c>
      <c r="U5303" s="15">
        <v>1</v>
      </c>
    </row>
    <row r="5304" spans="1:21" x14ac:dyDescent="0.25">
      <c r="A5304" s="4">
        <v>5302</v>
      </c>
      <c r="B5304" s="4" t="s">
        <v>16329</v>
      </c>
      <c r="C5304" s="4">
        <v>3</v>
      </c>
      <c r="D5304" s="93">
        <v>1788.876</v>
      </c>
      <c r="E5304" s="4" t="s">
        <v>9078</v>
      </c>
      <c r="F5304" s="4" t="s">
        <v>8988</v>
      </c>
      <c r="G5304" s="4" t="s">
        <v>8989</v>
      </c>
      <c r="H5304" s="93">
        <v>1788.8620000000001</v>
      </c>
      <c r="I5304" s="4" t="s">
        <v>9079</v>
      </c>
      <c r="J5304" s="15">
        <v>1.491252E-2</v>
      </c>
      <c r="K5304" s="15">
        <v>0.72420530000000005</v>
      </c>
      <c r="L5304" s="4">
        <v>1.3634E-2</v>
      </c>
      <c r="M5304" s="4">
        <v>7.6216030000000003</v>
      </c>
      <c r="N5304" s="4" t="s">
        <v>9080</v>
      </c>
      <c r="O5304" s="4" t="s">
        <v>9004</v>
      </c>
      <c r="P5304" s="4">
        <v>22</v>
      </c>
      <c r="Q5304" s="4">
        <v>1</v>
      </c>
      <c r="R5304" s="4">
        <v>7</v>
      </c>
      <c r="S5304" s="4">
        <v>5</v>
      </c>
      <c r="T5304" s="15">
        <v>1.110684E-2</v>
      </c>
      <c r="U5304" s="15">
        <v>1.1483449999999999E-2</v>
      </c>
    </row>
    <row r="5305" spans="1:21" x14ac:dyDescent="0.25">
      <c r="A5305" s="4">
        <v>5303</v>
      </c>
      <c r="B5305" s="4" t="s">
        <v>16330</v>
      </c>
      <c r="C5305" s="4">
        <v>4</v>
      </c>
      <c r="D5305" s="93">
        <v>2060.0590000000002</v>
      </c>
      <c r="E5305" s="4" t="s">
        <v>14770</v>
      </c>
      <c r="F5305" s="4" t="s">
        <v>8988</v>
      </c>
      <c r="G5305" s="4" t="s">
        <v>8989</v>
      </c>
      <c r="H5305" s="93">
        <v>2060.0450000000001</v>
      </c>
      <c r="I5305" s="4" t="s">
        <v>8990</v>
      </c>
      <c r="J5305" s="15">
        <v>1.389768E-3</v>
      </c>
      <c r="K5305" s="15">
        <v>0.72452130000000003</v>
      </c>
      <c r="L5305" s="4">
        <v>1.4737999999999999E-2</v>
      </c>
      <c r="M5305" s="4">
        <v>7.1542139999999996</v>
      </c>
      <c r="N5305" s="4" t="s">
        <v>14771</v>
      </c>
      <c r="O5305" s="4" t="s">
        <v>9004</v>
      </c>
      <c r="P5305" s="4">
        <v>23</v>
      </c>
      <c r="Q5305" s="4">
        <v>1</v>
      </c>
      <c r="R5305" s="4">
        <v>8</v>
      </c>
      <c r="S5305" s="4">
        <v>7</v>
      </c>
      <c r="T5305" s="15">
        <v>8.0496929999999994E-5</v>
      </c>
      <c r="U5305" s="15">
        <v>6.1338620000000001E-4</v>
      </c>
    </row>
    <row r="5306" spans="1:21" x14ac:dyDescent="0.25">
      <c r="A5306" s="4">
        <v>5304</v>
      </c>
      <c r="B5306" s="4" t="s">
        <v>16331</v>
      </c>
      <c r="C5306" s="4">
        <v>3</v>
      </c>
      <c r="D5306" s="93">
        <v>1838.8989999999999</v>
      </c>
      <c r="E5306" s="4" t="s">
        <v>16332</v>
      </c>
      <c r="F5306" s="4" t="s">
        <v>8988</v>
      </c>
      <c r="G5306" s="4" t="s">
        <v>8989</v>
      </c>
      <c r="H5306" s="93">
        <v>1838.896</v>
      </c>
      <c r="I5306" s="4" t="s">
        <v>8990</v>
      </c>
      <c r="J5306" s="15">
        <v>2.10305E-3</v>
      </c>
      <c r="K5306" s="15">
        <v>0.72481039999999997</v>
      </c>
      <c r="L5306" s="4">
        <v>3.2919999999999998E-3</v>
      </c>
      <c r="M5306" s="4">
        <v>1.790205</v>
      </c>
      <c r="N5306" s="4" t="s">
        <v>16333</v>
      </c>
      <c r="O5306" s="4" t="s">
        <v>9004</v>
      </c>
      <c r="P5306" s="4">
        <v>14</v>
      </c>
      <c r="Q5306" s="4">
        <v>1</v>
      </c>
      <c r="R5306" s="4">
        <v>7</v>
      </c>
      <c r="S5306" s="4">
        <v>4</v>
      </c>
      <c r="T5306" s="15">
        <v>1.001643E-3</v>
      </c>
      <c r="U5306" s="15">
        <v>1.7517940000000001E-3</v>
      </c>
    </row>
    <row r="5307" spans="1:21" x14ac:dyDescent="0.25">
      <c r="A5307" s="4">
        <v>5305</v>
      </c>
      <c r="B5307" s="4" t="s">
        <v>16334</v>
      </c>
      <c r="C5307" s="4">
        <v>2</v>
      </c>
      <c r="D5307" s="93">
        <v>1814.83</v>
      </c>
      <c r="E5307" s="4" t="s">
        <v>15774</v>
      </c>
      <c r="F5307" s="4" t="s">
        <v>8988</v>
      </c>
      <c r="G5307" s="4" t="s">
        <v>8989</v>
      </c>
      <c r="H5307" s="93">
        <v>1814.8130000000001</v>
      </c>
      <c r="I5307" s="4" t="s">
        <v>8990</v>
      </c>
      <c r="J5307" s="15">
        <v>1</v>
      </c>
      <c r="K5307" s="15">
        <v>0.72554660000000004</v>
      </c>
      <c r="L5307" s="4">
        <v>1.6847000000000001E-2</v>
      </c>
      <c r="M5307" s="4">
        <v>9.2830490000000001</v>
      </c>
      <c r="N5307" s="4" t="s">
        <v>15775</v>
      </c>
      <c r="O5307" s="4" t="s">
        <v>9004</v>
      </c>
      <c r="P5307" s="4">
        <v>21</v>
      </c>
      <c r="Q5307" s="4">
        <v>1</v>
      </c>
      <c r="R5307" s="4">
        <v>4</v>
      </c>
      <c r="S5307" s="4">
        <v>4</v>
      </c>
      <c r="T5307" s="15">
        <v>1</v>
      </c>
      <c r="U5307" s="15">
        <v>1</v>
      </c>
    </row>
    <row r="5308" spans="1:21" x14ac:dyDescent="0.25">
      <c r="A5308" s="4">
        <v>5306</v>
      </c>
      <c r="B5308" s="4" t="s">
        <v>16335</v>
      </c>
      <c r="C5308" s="4">
        <v>3</v>
      </c>
      <c r="D5308" s="93">
        <v>1821.973</v>
      </c>
      <c r="E5308" s="4" t="s">
        <v>16336</v>
      </c>
      <c r="F5308" s="4" t="s">
        <v>8988</v>
      </c>
      <c r="G5308" s="4" t="s">
        <v>8989</v>
      </c>
      <c r="H5308" s="93">
        <v>1821.97</v>
      </c>
      <c r="I5308" s="4" t="s">
        <v>8990</v>
      </c>
      <c r="J5308" s="15">
        <v>1.447702E-5</v>
      </c>
      <c r="K5308" s="15">
        <v>0.64988800000000002</v>
      </c>
      <c r="L5308" s="4">
        <v>2.1900000000000001E-3</v>
      </c>
      <c r="M5308" s="4">
        <v>1.2019949999999999</v>
      </c>
      <c r="N5308" s="4" t="s">
        <v>16337</v>
      </c>
      <c r="O5308" s="4" t="s">
        <v>8992</v>
      </c>
      <c r="P5308" s="4">
        <v>16</v>
      </c>
      <c r="Q5308" s="4">
        <v>1</v>
      </c>
      <c r="R5308" s="4">
        <v>11</v>
      </c>
      <c r="S5308" s="4">
        <v>7</v>
      </c>
      <c r="T5308" s="15">
        <v>5.2817049999999997E-14</v>
      </c>
      <c r="U5308" s="15">
        <v>6.2809460000000003E-6</v>
      </c>
    </row>
    <row r="5309" spans="1:21" x14ac:dyDescent="0.25">
      <c r="A5309" s="4">
        <v>5307</v>
      </c>
      <c r="B5309" s="4" t="s">
        <v>16338</v>
      </c>
      <c r="C5309" s="4">
        <v>3</v>
      </c>
      <c r="D5309" s="93">
        <v>1713.874</v>
      </c>
      <c r="E5309" s="4" t="s">
        <v>15151</v>
      </c>
      <c r="F5309" s="4" t="s">
        <v>8988</v>
      </c>
      <c r="G5309" s="4" t="s">
        <v>8989</v>
      </c>
      <c r="H5309" s="93">
        <v>1713.8689999999999</v>
      </c>
      <c r="I5309" s="4" t="s">
        <v>8990</v>
      </c>
      <c r="J5309" s="15">
        <v>8.3018749999999998E-4</v>
      </c>
      <c r="K5309" s="15">
        <v>0.64988919999999994</v>
      </c>
      <c r="L5309" s="4">
        <v>4.8149999999999998E-3</v>
      </c>
      <c r="M5309" s="4">
        <v>2.8094320000000002</v>
      </c>
      <c r="N5309" s="4" t="s">
        <v>15152</v>
      </c>
      <c r="O5309" s="4" t="s">
        <v>8992</v>
      </c>
      <c r="P5309" s="4">
        <v>16</v>
      </c>
      <c r="Q5309" s="4">
        <v>1</v>
      </c>
      <c r="R5309" s="4">
        <v>11.5</v>
      </c>
      <c r="S5309" s="4">
        <v>3.5</v>
      </c>
      <c r="T5309" s="15">
        <v>1.662472E-7</v>
      </c>
      <c r="U5309" s="15">
        <v>5.9973480000000004E-4</v>
      </c>
    </row>
    <row r="5310" spans="1:21" x14ac:dyDescent="0.25">
      <c r="A5310" s="4">
        <v>5308</v>
      </c>
      <c r="B5310" s="4" t="s">
        <v>16339</v>
      </c>
      <c r="C5310" s="4">
        <v>3</v>
      </c>
      <c r="D5310" s="93">
        <v>1844.0170000000001</v>
      </c>
      <c r="E5310" s="4" t="s">
        <v>16340</v>
      </c>
      <c r="F5310" s="4" t="s">
        <v>8988</v>
      </c>
      <c r="G5310" s="4" t="s">
        <v>8989</v>
      </c>
      <c r="H5310" s="93">
        <v>1844.002</v>
      </c>
      <c r="I5310" s="4" t="s">
        <v>8990</v>
      </c>
      <c r="J5310" s="15">
        <v>5.9699780000000003E-6</v>
      </c>
      <c r="K5310" s="15">
        <v>0.65023470000000005</v>
      </c>
      <c r="L5310" s="4">
        <v>1.4602E-2</v>
      </c>
      <c r="M5310" s="4">
        <v>7.9186449999999997</v>
      </c>
      <c r="N5310" s="4" t="s">
        <v>16341</v>
      </c>
      <c r="O5310" s="4" t="s">
        <v>8992</v>
      </c>
      <c r="P5310" s="4">
        <v>22</v>
      </c>
      <c r="Q5310" s="4">
        <v>1</v>
      </c>
      <c r="R5310" s="4">
        <v>7</v>
      </c>
      <c r="S5310" s="4">
        <v>7</v>
      </c>
      <c r="T5310" s="15">
        <v>1.2400480000000001E-9</v>
      </c>
      <c r="U5310" s="15">
        <v>1.09067E-4</v>
      </c>
    </row>
    <row r="5311" spans="1:21" x14ac:dyDescent="0.25">
      <c r="A5311" s="4">
        <v>5309</v>
      </c>
      <c r="B5311" s="4" t="s">
        <v>16342</v>
      </c>
      <c r="C5311" s="4">
        <v>4</v>
      </c>
      <c r="D5311" s="93">
        <v>1563.6669999999999</v>
      </c>
      <c r="E5311" s="4" t="s">
        <v>16343</v>
      </c>
      <c r="F5311" s="4" t="s">
        <v>8988</v>
      </c>
      <c r="G5311" s="4" t="s">
        <v>8989</v>
      </c>
      <c r="H5311" s="93">
        <v>1563.6659999999999</v>
      </c>
      <c r="I5311" s="4" t="s">
        <v>8990</v>
      </c>
      <c r="J5311" s="15">
        <v>1</v>
      </c>
      <c r="K5311" s="15">
        <v>0.72697310000000004</v>
      </c>
      <c r="L5311" s="4">
        <v>9.2599999999999996E-4</v>
      </c>
      <c r="M5311" s="4">
        <v>0.592198</v>
      </c>
      <c r="N5311" s="4" t="s">
        <v>16344</v>
      </c>
      <c r="O5311" s="4" t="s">
        <v>9004</v>
      </c>
      <c r="P5311" s="4">
        <v>6</v>
      </c>
      <c r="Q5311" s="4">
        <v>1</v>
      </c>
      <c r="R5311" s="4">
        <v>3</v>
      </c>
      <c r="S5311" s="4">
        <v>3</v>
      </c>
      <c r="T5311" s="15">
        <v>1</v>
      </c>
      <c r="U5311" s="15">
        <v>1</v>
      </c>
    </row>
    <row r="5312" spans="1:21" x14ac:dyDescent="0.25">
      <c r="A5312" s="4">
        <v>5310</v>
      </c>
      <c r="B5312" s="4" t="s">
        <v>16345</v>
      </c>
      <c r="C5312" s="4">
        <v>3</v>
      </c>
      <c r="D5312" s="93">
        <v>1390.806</v>
      </c>
      <c r="E5312" s="4" t="s">
        <v>13330</v>
      </c>
      <c r="F5312" s="4" t="s">
        <v>8988</v>
      </c>
      <c r="G5312" s="4" t="s">
        <v>8989</v>
      </c>
      <c r="H5312" s="93">
        <v>1390.8050000000001</v>
      </c>
      <c r="I5312" s="4" t="s">
        <v>8990</v>
      </c>
      <c r="J5312" s="15">
        <v>9.789302000000001E-4</v>
      </c>
      <c r="K5312" s="15">
        <v>0.6536151</v>
      </c>
      <c r="L5312" s="4">
        <v>1.1230000000000001E-3</v>
      </c>
      <c r="M5312" s="4">
        <v>0.807446</v>
      </c>
      <c r="N5312" s="4" t="s">
        <v>13331</v>
      </c>
      <c r="O5312" s="4" t="s">
        <v>8992</v>
      </c>
      <c r="P5312" s="4">
        <v>17</v>
      </c>
      <c r="Q5312" s="4">
        <v>1</v>
      </c>
      <c r="R5312" s="4">
        <v>9</v>
      </c>
      <c r="S5312" s="4">
        <v>5</v>
      </c>
      <c r="T5312" s="15">
        <v>1.1095740000000001E-6</v>
      </c>
      <c r="U5312" s="15">
        <v>8.1947759999999998E-4</v>
      </c>
    </row>
    <row r="5313" spans="1:21" x14ac:dyDescent="0.25">
      <c r="A5313" s="4">
        <v>5311</v>
      </c>
      <c r="B5313" s="4" t="s">
        <v>16346</v>
      </c>
      <c r="C5313" s="4">
        <v>2</v>
      </c>
      <c r="D5313" s="93">
        <v>1688.85</v>
      </c>
      <c r="E5313" s="4" t="s">
        <v>9610</v>
      </c>
      <c r="F5313" s="4" t="s">
        <v>8988</v>
      </c>
      <c r="G5313" s="4" t="s">
        <v>8989</v>
      </c>
      <c r="H5313" s="93">
        <v>1688.835</v>
      </c>
      <c r="I5313" s="4" t="s">
        <v>8990</v>
      </c>
      <c r="J5313" s="15">
        <v>1.1858019999999999E-3</v>
      </c>
      <c r="K5313" s="15">
        <v>0.65435909999999997</v>
      </c>
      <c r="L5313" s="4">
        <v>1.5682999999999999E-2</v>
      </c>
      <c r="M5313" s="4">
        <v>9.2862860000000005</v>
      </c>
      <c r="N5313" s="4" t="s">
        <v>9611</v>
      </c>
      <c r="O5313" s="4" t="s">
        <v>8992</v>
      </c>
      <c r="P5313" s="4">
        <v>3</v>
      </c>
      <c r="Q5313" s="4">
        <v>1</v>
      </c>
      <c r="R5313" s="4">
        <v>12</v>
      </c>
      <c r="S5313" s="4">
        <v>5</v>
      </c>
      <c r="T5313" s="15">
        <v>7.982458E-8</v>
      </c>
      <c r="U5313" s="15">
        <v>2.3990550000000002E-3</v>
      </c>
    </row>
    <row r="5314" spans="1:21" x14ac:dyDescent="0.25">
      <c r="A5314" s="4">
        <v>5312</v>
      </c>
      <c r="B5314" s="4" t="s">
        <v>16347</v>
      </c>
      <c r="C5314" s="4">
        <v>3</v>
      </c>
      <c r="D5314" s="93">
        <v>2622.143</v>
      </c>
      <c r="E5314" s="4" t="s">
        <v>9501</v>
      </c>
      <c r="F5314" s="4" t="s">
        <v>8988</v>
      </c>
      <c r="G5314" s="4" t="s">
        <v>8989</v>
      </c>
      <c r="H5314" s="93">
        <v>2622.1219999999998</v>
      </c>
      <c r="I5314" s="4" t="s">
        <v>8990</v>
      </c>
      <c r="J5314" s="15">
        <v>4.4719090000000003E-5</v>
      </c>
      <c r="K5314" s="15">
        <v>0.65470329999999999</v>
      </c>
      <c r="L5314" s="4">
        <v>2.0802999999999999E-2</v>
      </c>
      <c r="M5314" s="4">
        <v>7.9336500000000001</v>
      </c>
      <c r="N5314" s="4" t="s">
        <v>9503</v>
      </c>
      <c r="O5314" s="4" t="s">
        <v>8992</v>
      </c>
      <c r="P5314" s="4">
        <v>2</v>
      </c>
      <c r="Q5314" s="4">
        <v>1</v>
      </c>
      <c r="R5314" s="4">
        <v>7</v>
      </c>
      <c r="S5314" s="4">
        <v>7</v>
      </c>
      <c r="T5314" s="15">
        <v>8.8006900000000006E-5</v>
      </c>
      <c r="U5314" s="15">
        <v>5.6635200000000001E-8</v>
      </c>
    </row>
    <row r="5315" spans="1:21" x14ac:dyDescent="0.25">
      <c r="A5315" s="4">
        <v>5313</v>
      </c>
      <c r="B5315" s="4" t="s">
        <v>16348</v>
      </c>
      <c r="C5315" s="4">
        <v>3</v>
      </c>
      <c r="D5315" s="93">
        <v>2353.2730000000001</v>
      </c>
      <c r="E5315" s="4" t="s">
        <v>16349</v>
      </c>
      <c r="F5315" s="4" t="s">
        <v>8988</v>
      </c>
      <c r="G5315" s="4" t="s">
        <v>8989</v>
      </c>
      <c r="H5315" s="93">
        <v>2353.2550000000001</v>
      </c>
      <c r="I5315" s="4" t="s">
        <v>8990</v>
      </c>
      <c r="J5315" s="15">
        <v>1.6851439999999999E-5</v>
      </c>
      <c r="K5315" s="15">
        <v>0.65488279999999999</v>
      </c>
      <c r="L5315" s="4">
        <v>1.7722000000000002E-2</v>
      </c>
      <c r="M5315" s="4">
        <v>7.5308460000000004</v>
      </c>
      <c r="N5315" s="4" t="s">
        <v>12177</v>
      </c>
      <c r="O5315" s="4" t="s">
        <v>8992</v>
      </c>
      <c r="P5315" s="4">
        <v>21</v>
      </c>
      <c r="Q5315" s="4">
        <v>1</v>
      </c>
      <c r="R5315" s="4">
        <v>10</v>
      </c>
      <c r="S5315" s="4">
        <v>10</v>
      </c>
      <c r="T5315" s="15">
        <v>8.4510079999999994E-6</v>
      </c>
      <c r="U5315" s="15">
        <v>5.9489199999999996E-6</v>
      </c>
    </row>
    <row r="5316" spans="1:21" x14ac:dyDescent="0.25">
      <c r="A5316" s="4">
        <v>5314</v>
      </c>
      <c r="B5316" s="4" t="s">
        <v>16350</v>
      </c>
      <c r="C5316" s="4">
        <v>3</v>
      </c>
      <c r="D5316" s="93">
        <v>1965.021</v>
      </c>
      <c r="E5316" s="4" t="s">
        <v>16351</v>
      </c>
      <c r="F5316" s="4" t="s">
        <v>8988</v>
      </c>
      <c r="G5316" s="4" t="s">
        <v>8989</v>
      </c>
      <c r="H5316" s="93">
        <v>1965.0170000000001</v>
      </c>
      <c r="I5316" s="4" t="s">
        <v>8990</v>
      </c>
      <c r="J5316" s="15">
        <v>1.407089E-3</v>
      </c>
      <c r="K5316" s="15">
        <v>0.65492090000000003</v>
      </c>
      <c r="L5316" s="4">
        <v>3.9649999999999998E-3</v>
      </c>
      <c r="M5316" s="4">
        <v>2.0177939999999999</v>
      </c>
      <c r="N5316" s="4" t="s">
        <v>16352</v>
      </c>
      <c r="O5316" s="4" t="s">
        <v>8992</v>
      </c>
      <c r="P5316" s="4">
        <v>16</v>
      </c>
      <c r="Q5316" s="4">
        <v>1</v>
      </c>
      <c r="R5316" s="4">
        <v>10</v>
      </c>
      <c r="S5316" s="4">
        <v>6</v>
      </c>
      <c r="T5316" s="15">
        <v>1.8249780000000001E-5</v>
      </c>
      <c r="U5316" s="15">
        <v>3.0614089999999997E-4</v>
      </c>
    </row>
    <row r="5317" spans="1:21" x14ac:dyDescent="0.25">
      <c r="A5317" s="4">
        <v>5315</v>
      </c>
      <c r="B5317" s="4" t="s">
        <v>16353</v>
      </c>
      <c r="C5317" s="4">
        <v>3</v>
      </c>
      <c r="D5317" s="93">
        <v>2022.1010000000001</v>
      </c>
      <c r="E5317" s="4" t="s">
        <v>16354</v>
      </c>
      <c r="F5317" s="4" t="s">
        <v>8988</v>
      </c>
      <c r="G5317" s="4" t="s">
        <v>8989</v>
      </c>
      <c r="H5317" s="93">
        <v>2022.086</v>
      </c>
      <c r="I5317" s="4" t="s">
        <v>8990</v>
      </c>
      <c r="J5317" s="15">
        <v>8.7739209999999996E-5</v>
      </c>
      <c r="K5317" s="15">
        <v>0.65543879999999999</v>
      </c>
      <c r="L5317" s="4">
        <v>1.4841999999999999E-2</v>
      </c>
      <c r="M5317" s="4">
        <v>7.3399429999999999</v>
      </c>
      <c r="N5317" s="4" t="s">
        <v>16355</v>
      </c>
      <c r="O5317" s="4" t="s">
        <v>8992</v>
      </c>
      <c r="P5317" s="4">
        <v>22</v>
      </c>
      <c r="Q5317" s="4">
        <v>1</v>
      </c>
      <c r="R5317" s="4">
        <v>10</v>
      </c>
      <c r="S5317" s="4">
        <v>11</v>
      </c>
      <c r="T5317" s="15">
        <v>1.298646E-4</v>
      </c>
      <c r="U5317" s="15">
        <v>2.7215519999999999E-10</v>
      </c>
    </row>
    <row r="5318" spans="1:21" x14ac:dyDescent="0.25">
      <c r="A5318" s="4">
        <v>5316</v>
      </c>
      <c r="B5318" s="4" t="s">
        <v>16356</v>
      </c>
      <c r="C5318" s="4">
        <v>4</v>
      </c>
      <c r="D5318" s="93">
        <v>2532.364</v>
      </c>
      <c r="E5318" s="4" t="s">
        <v>16357</v>
      </c>
      <c r="F5318" s="4" t="s">
        <v>8988</v>
      </c>
      <c r="G5318" s="4" t="s">
        <v>8989</v>
      </c>
      <c r="H5318" s="93">
        <v>2532.3470000000002</v>
      </c>
      <c r="I5318" s="4" t="s">
        <v>9295</v>
      </c>
      <c r="J5318" s="15">
        <v>0.97964980000000002</v>
      </c>
      <c r="K5318" s="15">
        <v>0.72865239999999998</v>
      </c>
      <c r="L5318" s="4">
        <v>1.7288999999999999E-2</v>
      </c>
      <c r="M5318" s="4">
        <v>6.8272630000000003</v>
      </c>
      <c r="N5318" s="4" t="s">
        <v>16358</v>
      </c>
      <c r="O5318" s="4" t="s">
        <v>9004</v>
      </c>
      <c r="P5318" s="4">
        <v>21</v>
      </c>
      <c r="Q5318" s="4">
        <v>1</v>
      </c>
      <c r="R5318" s="4">
        <v>8</v>
      </c>
      <c r="S5318" s="4">
        <v>4</v>
      </c>
      <c r="T5318" s="15">
        <v>1</v>
      </c>
      <c r="U5318" s="15">
        <v>6.6702490000000003E-2</v>
      </c>
    </row>
    <row r="5319" spans="1:21" x14ac:dyDescent="0.25">
      <c r="A5319" s="4">
        <v>5317</v>
      </c>
      <c r="B5319" s="4" t="s">
        <v>16359</v>
      </c>
      <c r="C5319" s="4">
        <v>3</v>
      </c>
      <c r="D5319" s="93">
        <v>2102.9229999999998</v>
      </c>
      <c r="E5319" s="4" t="s">
        <v>16360</v>
      </c>
      <c r="F5319" s="4" t="s">
        <v>8988</v>
      </c>
      <c r="G5319" s="4" t="s">
        <v>8989</v>
      </c>
      <c r="H5319" s="93">
        <v>2102.922</v>
      </c>
      <c r="I5319" s="4" t="s">
        <v>16361</v>
      </c>
      <c r="J5319" s="15">
        <v>1</v>
      </c>
      <c r="K5319" s="15">
        <v>0.72981240000000003</v>
      </c>
      <c r="L5319" s="4">
        <v>1.0579999999999999E-3</v>
      </c>
      <c r="M5319" s="4">
        <v>0.50310900000000003</v>
      </c>
      <c r="N5319" s="4" t="s">
        <v>16362</v>
      </c>
      <c r="O5319" s="4" t="s">
        <v>9004</v>
      </c>
      <c r="P5319" s="4">
        <v>10</v>
      </c>
      <c r="Q5319" s="4">
        <v>1</v>
      </c>
      <c r="R5319" s="4">
        <v>6</v>
      </c>
      <c r="S5319" s="4">
        <v>3</v>
      </c>
      <c r="T5319" s="15">
        <v>1</v>
      </c>
      <c r="U5319" s="15">
        <v>1</v>
      </c>
    </row>
    <row r="5320" spans="1:21" x14ac:dyDescent="0.25">
      <c r="A5320" s="4">
        <v>5318</v>
      </c>
      <c r="B5320" s="4" t="s">
        <v>16363</v>
      </c>
      <c r="C5320" s="4">
        <v>4</v>
      </c>
      <c r="D5320" s="93">
        <v>2432.0369999999998</v>
      </c>
      <c r="E5320" s="4" t="s">
        <v>16296</v>
      </c>
      <c r="F5320" s="4" t="s">
        <v>8988</v>
      </c>
      <c r="G5320" s="4" t="s">
        <v>8989</v>
      </c>
      <c r="H5320" s="93">
        <v>2432.0189999999998</v>
      </c>
      <c r="I5320" s="4" t="s">
        <v>12677</v>
      </c>
      <c r="J5320" s="15">
        <v>1</v>
      </c>
      <c r="K5320" s="15">
        <v>0.72988419999999998</v>
      </c>
      <c r="L5320" s="4">
        <v>1.8089000000000001E-2</v>
      </c>
      <c r="M5320" s="4">
        <v>7.4378520000000004</v>
      </c>
      <c r="N5320" s="4" t="s">
        <v>16297</v>
      </c>
      <c r="O5320" s="4" t="s">
        <v>9004</v>
      </c>
      <c r="P5320" s="4">
        <v>10</v>
      </c>
      <c r="Q5320" s="4">
        <v>1</v>
      </c>
      <c r="R5320" s="4">
        <v>9</v>
      </c>
      <c r="S5320" s="4">
        <v>2</v>
      </c>
      <c r="T5320" s="15">
        <v>1</v>
      </c>
      <c r="U5320" s="15">
        <v>1</v>
      </c>
    </row>
    <row r="5321" spans="1:21" x14ac:dyDescent="0.25">
      <c r="A5321" s="4">
        <v>5319</v>
      </c>
      <c r="B5321" s="4" t="s">
        <v>16364</v>
      </c>
      <c r="C5321" s="4">
        <v>3</v>
      </c>
      <c r="D5321" s="93">
        <v>2133.1379999999999</v>
      </c>
      <c r="E5321" s="4" t="s">
        <v>10143</v>
      </c>
      <c r="F5321" s="4" t="s">
        <v>8988</v>
      </c>
      <c r="G5321" s="4" t="s">
        <v>8989</v>
      </c>
      <c r="H5321" s="93">
        <v>2133.134</v>
      </c>
      <c r="I5321" s="4" t="s">
        <v>8990</v>
      </c>
      <c r="J5321" s="15">
        <v>1</v>
      </c>
      <c r="K5321" s="15">
        <v>0.73025680000000004</v>
      </c>
      <c r="L5321" s="4">
        <v>4.0249999999999999E-3</v>
      </c>
      <c r="M5321" s="4">
        <v>1.886895</v>
      </c>
      <c r="N5321" s="4" t="s">
        <v>10144</v>
      </c>
      <c r="O5321" s="4" t="s">
        <v>9004</v>
      </c>
      <c r="P5321" s="4">
        <v>16</v>
      </c>
      <c r="Q5321" s="4">
        <v>1</v>
      </c>
      <c r="R5321" s="4">
        <v>4</v>
      </c>
      <c r="S5321" s="4">
        <v>5</v>
      </c>
      <c r="T5321" s="15">
        <v>1</v>
      </c>
      <c r="U5321" s="15">
        <v>0.24329580000000001</v>
      </c>
    </row>
    <row r="5322" spans="1:21" x14ac:dyDescent="0.25">
      <c r="A5322" s="4">
        <v>5320</v>
      </c>
      <c r="B5322" s="4" t="s">
        <v>16365</v>
      </c>
      <c r="C5322" s="4">
        <v>3</v>
      </c>
      <c r="D5322" s="93">
        <v>2597.4009999999998</v>
      </c>
      <c r="E5322" s="4" t="s">
        <v>16366</v>
      </c>
      <c r="F5322" s="4" t="s">
        <v>8988</v>
      </c>
      <c r="G5322" s="4" t="s">
        <v>8989</v>
      </c>
      <c r="H5322" s="93">
        <v>2597.3760000000002</v>
      </c>
      <c r="I5322" s="4" t="s">
        <v>8990</v>
      </c>
      <c r="J5322" s="15">
        <v>1.625142E-5</v>
      </c>
      <c r="K5322" s="15">
        <v>0.65649329999999995</v>
      </c>
      <c r="L5322" s="4">
        <v>2.4761999999999999E-2</v>
      </c>
      <c r="M5322" s="4">
        <v>9.5334669999999999</v>
      </c>
      <c r="N5322" s="4" t="s">
        <v>16367</v>
      </c>
      <c r="O5322" s="4" t="s">
        <v>8992</v>
      </c>
      <c r="P5322" s="4">
        <v>19</v>
      </c>
      <c r="Q5322" s="4">
        <v>1</v>
      </c>
      <c r="R5322" s="4">
        <v>18</v>
      </c>
      <c r="S5322" s="4">
        <v>5</v>
      </c>
      <c r="T5322" s="15">
        <v>1.6680739999999999E-4</v>
      </c>
      <c r="U5322" s="15">
        <v>2.3813369999999999E-5</v>
      </c>
    </row>
    <row r="5323" spans="1:21" x14ac:dyDescent="0.25">
      <c r="A5323" s="4">
        <v>5321</v>
      </c>
      <c r="B5323" s="4" t="s">
        <v>16368</v>
      </c>
      <c r="C5323" s="4">
        <v>3</v>
      </c>
      <c r="D5323" s="93">
        <v>2066.0639999999999</v>
      </c>
      <c r="E5323" s="4" t="s">
        <v>15846</v>
      </c>
      <c r="F5323" s="4" t="s">
        <v>8988</v>
      </c>
      <c r="G5323" s="4" t="s">
        <v>8989</v>
      </c>
      <c r="H5323" s="93">
        <v>2066.0590000000002</v>
      </c>
      <c r="I5323" s="4" t="s">
        <v>8990</v>
      </c>
      <c r="J5323" s="15">
        <v>1.907302E-2</v>
      </c>
      <c r="K5323" s="15">
        <v>0.65654449999999998</v>
      </c>
      <c r="L5323" s="4">
        <v>5.313E-3</v>
      </c>
      <c r="M5323" s="4">
        <v>2.5715629999999998</v>
      </c>
      <c r="N5323" s="4" t="s">
        <v>15847</v>
      </c>
      <c r="O5323" s="4" t="s">
        <v>8992</v>
      </c>
      <c r="P5323" s="4">
        <v>15</v>
      </c>
      <c r="Q5323" s="4">
        <v>1</v>
      </c>
      <c r="R5323" s="4">
        <v>8.5</v>
      </c>
      <c r="S5323" s="4">
        <v>5.5</v>
      </c>
      <c r="T5323" s="15">
        <v>1.2200320000000001E-2</v>
      </c>
      <c r="U5323" s="15">
        <v>3.5432440000000001E-3</v>
      </c>
    </row>
    <row r="5324" spans="1:21" x14ac:dyDescent="0.25">
      <c r="A5324" s="4">
        <v>5322</v>
      </c>
      <c r="B5324" s="4" t="s">
        <v>16369</v>
      </c>
      <c r="C5324" s="4">
        <v>2</v>
      </c>
      <c r="D5324" s="93">
        <v>1788.867</v>
      </c>
      <c r="E5324" s="4" t="s">
        <v>9078</v>
      </c>
      <c r="F5324" s="4" t="s">
        <v>8988</v>
      </c>
      <c r="G5324" s="4" t="s">
        <v>8989</v>
      </c>
      <c r="H5324" s="93">
        <v>1788.8620000000001</v>
      </c>
      <c r="I5324" s="4" t="s">
        <v>9079</v>
      </c>
      <c r="J5324" s="15">
        <v>0.4476098</v>
      </c>
      <c r="K5324" s="15">
        <v>0.73099570000000003</v>
      </c>
      <c r="L5324" s="4">
        <v>4.8310000000000002E-3</v>
      </c>
      <c r="M5324" s="4">
        <v>2.700599</v>
      </c>
      <c r="N5324" s="4" t="s">
        <v>9080</v>
      </c>
      <c r="O5324" s="4" t="s">
        <v>9004</v>
      </c>
      <c r="P5324" s="4">
        <v>17</v>
      </c>
      <c r="Q5324" s="4">
        <v>1</v>
      </c>
      <c r="R5324" s="4">
        <v>4</v>
      </c>
      <c r="S5324" s="4">
        <v>2</v>
      </c>
      <c r="T5324" s="15">
        <v>1</v>
      </c>
      <c r="U5324" s="15">
        <v>0.900976</v>
      </c>
    </row>
    <row r="5325" spans="1:21" x14ac:dyDescent="0.25">
      <c r="A5325" s="4">
        <v>5323</v>
      </c>
      <c r="B5325" s="4" t="s">
        <v>16370</v>
      </c>
      <c r="C5325" s="4">
        <v>3</v>
      </c>
      <c r="D5325" s="93">
        <v>2349.018</v>
      </c>
      <c r="E5325" s="4" t="s">
        <v>16371</v>
      </c>
      <c r="F5325" s="4" t="s">
        <v>8988</v>
      </c>
      <c r="G5325" s="4" t="s">
        <v>8989</v>
      </c>
      <c r="H5325" s="93">
        <v>2349.0030000000002</v>
      </c>
      <c r="I5325" s="4" t="s">
        <v>16372</v>
      </c>
      <c r="J5325" s="15">
        <v>1</v>
      </c>
      <c r="K5325" s="15">
        <v>0.73112350000000004</v>
      </c>
      <c r="L5325" s="4">
        <v>1.4411999999999999E-2</v>
      </c>
      <c r="M5325" s="4">
        <v>6.1353679999999997</v>
      </c>
      <c r="N5325" s="4" t="s">
        <v>16373</v>
      </c>
      <c r="O5325" s="4" t="s">
        <v>9004</v>
      </c>
      <c r="P5325" s="4">
        <v>10</v>
      </c>
      <c r="Q5325" s="4">
        <v>1</v>
      </c>
      <c r="R5325" s="4">
        <v>9</v>
      </c>
      <c r="S5325" s="4">
        <v>2</v>
      </c>
      <c r="T5325" s="15">
        <v>0.35966979999999998</v>
      </c>
      <c r="U5325" s="15">
        <v>1</v>
      </c>
    </row>
    <row r="5326" spans="1:21" x14ac:dyDescent="0.25">
      <c r="A5326" s="4">
        <v>5324</v>
      </c>
      <c r="B5326" s="4" t="s">
        <v>16374</v>
      </c>
      <c r="C5326" s="4">
        <v>3</v>
      </c>
      <c r="D5326" s="93">
        <v>1674.7149999999999</v>
      </c>
      <c r="E5326" s="4" t="s">
        <v>16375</v>
      </c>
      <c r="F5326" s="4" t="s">
        <v>8988</v>
      </c>
      <c r="G5326" s="4" t="s">
        <v>8989</v>
      </c>
      <c r="H5326" s="93">
        <v>1674.7139999999999</v>
      </c>
      <c r="I5326" s="4" t="s">
        <v>16376</v>
      </c>
      <c r="J5326" s="15">
        <v>0.66501319999999997</v>
      </c>
      <c r="K5326" s="15">
        <v>0.73153210000000002</v>
      </c>
      <c r="L5326" s="4">
        <v>1.036E-3</v>
      </c>
      <c r="M5326" s="4">
        <v>0.61861299999999997</v>
      </c>
      <c r="N5326" s="4" t="s">
        <v>16377</v>
      </c>
      <c r="O5326" s="4" t="s">
        <v>9004</v>
      </c>
      <c r="P5326" s="4">
        <v>10</v>
      </c>
      <c r="Q5326" s="4">
        <v>1</v>
      </c>
      <c r="R5326" s="4">
        <v>8</v>
      </c>
      <c r="S5326" s="4">
        <v>2</v>
      </c>
      <c r="T5326" s="15">
        <v>0.1716645</v>
      </c>
      <c r="U5326" s="15">
        <v>1</v>
      </c>
    </row>
    <row r="5327" spans="1:21" x14ac:dyDescent="0.25">
      <c r="A5327" s="4">
        <v>5325</v>
      </c>
      <c r="B5327" s="4" t="s">
        <v>16378</v>
      </c>
      <c r="C5327" s="4">
        <v>3</v>
      </c>
      <c r="D5327" s="93">
        <v>1318.69</v>
      </c>
      <c r="E5327" s="4" t="s">
        <v>14586</v>
      </c>
      <c r="F5327" s="4" t="s">
        <v>8988</v>
      </c>
      <c r="G5327" s="4" t="s">
        <v>8989</v>
      </c>
      <c r="H5327" s="93">
        <v>1318.6780000000001</v>
      </c>
      <c r="I5327" s="4" t="s">
        <v>8990</v>
      </c>
      <c r="J5327" s="15">
        <v>0.53409240000000002</v>
      </c>
      <c r="K5327" s="15">
        <v>0.73195809999999994</v>
      </c>
      <c r="L5327" s="4">
        <v>1.1794000000000001E-2</v>
      </c>
      <c r="M5327" s="4">
        <v>8.9438040000000001</v>
      </c>
      <c r="N5327" s="4" t="s">
        <v>14587</v>
      </c>
      <c r="O5327" s="4" t="s">
        <v>9004</v>
      </c>
      <c r="P5327" s="4">
        <v>22</v>
      </c>
      <c r="Q5327" s="4">
        <v>1</v>
      </c>
      <c r="R5327" s="4">
        <v>5</v>
      </c>
      <c r="S5327" s="4">
        <v>5</v>
      </c>
      <c r="T5327" s="15">
        <v>4.1431240000000001E-2</v>
      </c>
      <c r="U5327" s="15">
        <v>1</v>
      </c>
    </row>
    <row r="5328" spans="1:21" x14ac:dyDescent="0.25">
      <c r="A5328" s="4">
        <v>5326</v>
      </c>
      <c r="B5328" s="4" t="s">
        <v>16379</v>
      </c>
      <c r="C5328" s="4">
        <v>3</v>
      </c>
      <c r="D5328" s="93">
        <v>2469.0410000000002</v>
      </c>
      <c r="E5328" s="4" t="s">
        <v>16380</v>
      </c>
      <c r="F5328" s="4" t="s">
        <v>8988</v>
      </c>
      <c r="G5328" s="4" t="s">
        <v>8989</v>
      </c>
      <c r="H5328" s="93">
        <v>2469.0239999999999</v>
      </c>
      <c r="I5328" s="4" t="s">
        <v>14404</v>
      </c>
      <c r="J5328" s="15">
        <v>1</v>
      </c>
      <c r="K5328" s="15">
        <v>0.73216990000000004</v>
      </c>
      <c r="L5328" s="4">
        <v>1.6677999999999998E-2</v>
      </c>
      <c r="M5328" s="4">
        <v>6.7548950000000003</v>
      </c>
      <c r="N5328" s="4" t="s">
        <v>16381</v>
      </c>
      <c r="O5328" s="4" t="s">
        <v>9004</v>
      </c>
      <c r="P5328" s="4">
        <v>10</v>
      </c>
      <c r="Q5328" s="4">
        <v>1</v>
      </c>
      <c r="R5328" s="4">
        <v>3</v>
      </c>
      <c r="S5328" s="4">
        <v>6</v>
      </c>
      <c r="T5328" s="15">
        <v>1</v>
      </c>
      <c r="U5328" s="15">
        <v>1</v>
      </c>
    </row>
    <row r="5329" spans="1:21" x14ac:dyDescent="0.25">
      <c r="A5329" s="4">
        <v>5327</v>
      </c>
      <c r="B5329" s="4" t="s">
        <v>16382</v>
      </c>
      <c r="C5329" s="4">
        <v>3</v>
      </c>
      <c r="D5329" s="93">
        <v>2407.9639999999999</v>
      </c>
      <c r="E5329" s="4" t="s">
        <v>16383</v>
      </c>
      <c r="F5329" s="4" t="s">
        <v>8988</v>
      </c>
      <c r="G5329" s="4" t="s">
        <v>8989</v>
      </c>
      <c r="H5329" s="93">
        <v>2407.9409999999998</v>
      </c>
      <c r="I5329" s="4" t="s">
        <v>9335</v>
      </c>
      <c r="J5329" s="15">
        <v>1</v>
      </c>
      <c r="K5329" s="15">
        <v>0.73279700000000003</v>
      </c>
      <c r="L5329" s="4">
        <v>2.3143E-2</v>
      </c>
      <c r="M5329" s="4">
        <v>9.6111170000000001</v>
      </c>
      <c r="N5329" s="4" t="s">
        <v>16384</v>
      </c>
      <c r="O5329" s="4" t="s">
        <v>9004</v>
      </c>
      <c r="P5329" s="4">
        <v>10</v>
      </c>
      <c r="Q5329" s="4">
        <v>1</v>
      </c>
      <c r="R5329" s="4">
        <v>4</v>
      </c>
      <c r="S5329" s="4">
        <v>4</v>
      </c>
      <c r="T5329" s="15">
        <v>4.6050859999999999E-2</v>
      </c>
      <c r="U5329" s="15">
        <v>1</v>
      </c>
    </row>
    <row r="5330" spans="1:21" x14ac:dyDescent="0.25">
      <c r="A5330" s="4">
        <v>5328</v>
      </c>
      <c r="B5330" s="4" t="s">
        <v>16385</v>
      </c>
      <c r="C5330" s="4">
        <v>2</v>
      </c>
      <c r="D5330" s="93">
        <v>1550.818</v>
      </c>
      <c r="E5330" s="4" t="s">
        <v>16386</v>
      </c>
      <c r="F5330" s="4" t="s">
        <v>8988</v>
      </c>
      <c r="G5330" s="4" t="s">
        <v>8989</v>
      </c>
      <c r="H5330" s="93">
        <v>1550.817</v>
      </c>
      <c r="I5330" s="4" t="s">
        <v>8990</v>
      </c>
      <c r="J5330" s="15">
        <v>0.76983259999999998</v>
      </c>
      <c r="K5330" s="15">
        <v>0.73289879999999996</v>
      </c>
      <c r="L5330" s="4">
        <v>1.0480000000000001E-3</v>
      </c>
      <c r="M5330" s="4">
        <v>0.67577299999999996</v>
      </c>
      <c r="N5330" s="4" t="s">
        <v>16387</v>
      </c>
      <c r="O5330" s="4" t="s">
        <v>9004</v>
      </c>
      <c r="P5330" s="4">
        <v>16</v>
      </c>
      <c r="Q5330" s="4">
        <v>1</v>
      </c>
      <c r="R5330" s="4">
        <v>5</v>
      </c>
      <c r="S5330" s="4">
        <v>2</v>
      </c>
      <c r="T5330" s="15">
        <v>0.1058431</v>
      </c>
      <c r="U5330" s="15">
        <v>1</v>
      </c>
    </row>
    <row r="5331" spans="1:21" x14ac:dyDescent="0.25">
      <c r="A5331" s="4">
        <v>5329</v>
      </c>
      <c r="B5331" s="4" t="s">
        <v>16388</v>
      </c>
      <c r="C5331" s="4">
        <v>3</v>
      </c>
      <c r="D5331" s="93">
        <v>2222.1619999999998</v>
      </c>
      <c r="E5331" s="4" t="s">
        <v>12170</v>
      </c>
      <c r="F5331" s="4" t="s">
        <v>8988</v>
      </c>
      <c r="G5331" s="4" t="s">
        <v>8989</v>
      </c>
      <c r="H5331" s="93">
        <v>2222.1460000000002</v>
      </c>
      <c r="I5331" s="4" t="s">
        <v>9335</v>
      </c>
      <c r="J5331" s="15">
        <v>1</v>
      </c>
      <c r="K5331" s="15">
        <v>0.73328040000000005</v>
      </c>
      <c r="L5331" s="4">
        <v>1.6055E-2</v>
      </c>
      <c r="M5331" s="4">
        <v>7.2249990000000004</v>
      </c>
      <c r="N5331" s="4" t="s">
        <v>12171</v>
      </c>
      <c r="O5331" s="4" t="s">
        <v>9004</v>
      </c>
      <c r="P5331" s="4">
        <v>21</v>
      </c>
      <c r="Q5331" s="4">
        <v>1</v>
      </c>
      <c r="R5331" s="4">
        <v>12</v>
      </c>
      <c r="S5331" s="4">
        <v>6</v>
      </c>
      <c r="T5331" s="15">
        <v>2.4814459999999999E-9</v>
      </c>
      <c r="U5331" s="15">
        <v>1</v>
      </c>
    </row>
    <row r="5332" spans="1:21" x14ac:dyDescent="0.25">
      <c r="A5332" s="4">
        <v>5330</v>
      </c>
      <c r="B5332" s="4" t="s">
        <v>16389</v>
      </c>
      <c r="C5332" s="4">
        <v>5</v>
      </c>
      <c r="D5332" s="93">
        <v>3195.6550000000002</v>
      </c>
      <c r="E5332" s="4" t="s">
        <v>15552</v>
      </c>
      <c r="F5332" s="4" t="s">
        <v>8988</v>
      </c>
      <c r="G5332" s="4" t="s">
        <v>8989</v>
      </c>
      <c r="H5332" s="93">
        <v>3195.654</v>
      </c>
      <c r="I5332" s="4" t="s">
        <v>8990</v>
      </c>
      <c r="J5332" s="15">
        <v>1</v>
      </c>
      <c r="K5332" s="15">
        <v>0.73346610000000001</v>
      </c>
      <c r="L5332" s="4">
        <v>8.6799999999999996E-4</v>
      </c>
      <c r="M5332" s="4">
        <v>0.271619</v>
      </c>
      <c r="N5332" s="4" t="s">
        <v>9716</v>
      </c>
      <c r="O5332" s="4" t="s">
        <v>9004</v>
      </c>
      <c r="P5332" s="4">
        <v>17</v>
      </c>
      <c r="Q5332" s="4">
        <v>1</v>
      </c>
      <c r="R5332" s="4">
        <v>15</v>
      </c>
      <c r="S5332" s="4">
        <v>3</v>
      </c>
      <c r="T5332" s="15">
        <v>0.43810650000000001</v>
      </c>
      <c r="U5332" s="15">
        <v>1</v>
      </c>
    </row>
    <row r="5333" spans="1:21" x14ac:dyDescent="0.25">
      <c r="A5333" s="4">
        <v>5331</v>
      </c>
      <c r="B5333" s="4" t="s">
        <v>16390</v>
      </c>
      <c r="C5333" s="4">
        <v>3</v>
      </c>
      <c r="D5333" s="93">
        <v>1854.03</v>
      </c>
      <c r="E5333" s="4" t="s">
        <v>11238</v>
      </c>
      <c r="F5333" s="4" t="s">
        <v>8988</v>
      </c>
      <c r="G5333" s="4" t="s">
        <v>8989</v>
      </c>
      <c r="H5333" s="93">
        <v>1854.0150000000001</v>
      </c>
      <c r="I5333" s="4" t="s">
        <v>9079</v>
      </c>
      <c r="J5333" s="15">
        <v>9.463994E-11</v>
      </c>
      <c r="K5333" s="15">
        <v>0.65690320000000002</v>
      </c>
      <c r="L5333" s="4">
        <v>1.4432E-2</v>
      </c>
      <c r="M5333" s="4">
        <v>7.784186</v>
      </c>
      <c r="N5333" s="4" t="s">
        <v>11239</v>
      </c>
      <c r="O5333" s="4" t="s">
        <v>8992</v>
      </c>
      <c r="P5333" s="4">
        <v>23</v>
      </c>
      <c r="Q5333" s="4">
        <v>1</v>
      </c>
      <c r="R5333" s="4">
        <v>14.5</v>
      </c>
      <c r="S5333" s="4">
        <v>6.5</v>
      </c>
      <c r="T5333" s="15">
        <v>1.60089E-11</v>
      </c>
      <c r="U5333" s="15">
        <v>2.4774509999999999E-10</v>
      </c>
    </row>
    <row r="5334" spans="1:21" x14ac:dyDescent="0.25">
      <c r="A5334" s="4">
        <v>5332</v>
      </c>
      <c r="B5334" s="4" t="s">
        <v>16391</v>
      </c>
      <c r="C5334" s="4">
        <v>3</v>
      </c>
      <c r="D5334" s="93">
        <v>2242.127</v>
      </c>
      <c r="E5334" s="4" t="s">
        <v>13558</v>
      </c>
      <c r="F5334" s="4" t="s">
        <v>8988</v>
      </c>
      <c r="G5334" s="4" t="s">
        <v>8989</v>
      </c>
      <c r="H5334" s="93">
        <v>2242.11</v>
      </c>
      <c r="I5334" s="4" t="s">
        <v>8990</v>
      </c>
      <c r="J5334" s="15">
        <v>3.6525709999999998E-6</v>
      </c>
      <c r="K5334" s="15">
        <v>0.65723690000000001</v>
      </c>
      <c r="L5334" s="4">
        <v>1.7072E-2</v>
      </c>
      <c r="M5334" s="4">
        <v>7.6142570000000003</v>
      </c>
      <c r="N5334" s="4" t="s">
        <v>13559</v>
      </c>
      <c r="O5334" s="4" t="s">
        <v>8992</v>
      </c>
      <c r="P5334" s="4">
        <v>21</v>
      </c>
      <c r="Q5334" s="4">
        <v>1</v>
      </c>
      <c r="R5334" s="4">
        <v>12</v>
      </c>
      <c r="S5334" s="4">
        <v>7</v>
      </c>
      <c r="T5334" s="15">
        <v>6.3287560000000004E-5</v>
      </c>
      <c r="U5334" s="15">
        <v>1.9007400000000001E-8</v>
      </c>
    </row>
    <row r="5335" spans="1:21" x14ac:dyDescent="0.25">
      <c r="A5335" s="4">
        <v>5333</v>
      </c>
      <c r="B5335" s="4" t="s">
        <v>16392</v>
      </c>
      <c r="C5335" s="4">
        <v>4</v>
      </c>
      <c r="D5335" s="93">
        <v>2639.2550000000001</v>
      </c>
      <c r="E5335" s="4" t="s">
        <v>12132</v>
      </c>
      <c r="F5335" s="4" t="s">
        <v>8988</v>
      </c>
      <c r="G5335" s="4" t="s">
        <v>8989</v>
      </c>
      <c r="H5335" s="93">
        <v>2639.2359999999999</v>
      </c>
      <c r="I5335" s="4" t="s">
        <v>8990</v>
      </c>
      <c r="J5335" s="15">
        <v>8.6825079999999999E-2</v>
      </c>
      <c r="K5335" s="15">
        <v>0.65733710000000001</v>
      </c>
      <c r="L5335" s="4">
        <v>1.8880999999999998E-2</v>
      </c>
      <c r="M5335" s="4">
        <v>7.1539630000000001</v>
      </c>
      <c r="N5335" s="4" t="s">
        <v>12133</v>
      </c>
      <c r="O5335" s="4" t="s">
        <v>8992</v>
      </c>
      <c r="P5335" s="4">
        <v>20</v>
      </c>
      <c r="Q5335" s="4">
        <v>1</v>
      </c>
      <c r="R5335" s="4">
        <v>10</v>
      </c>
      <c r="S5335" s="4">
        <v>8</v>
      </c>
      <c r="T5335" s="15">
        <v>1.778092E-3</v>
      </c>
      <c r="U5335" s="15">
        <v>0.107656</v>
      </c>
    </row>
    <row r="5336" spans="1:21" x14ac:dyDescent="0.25">
      <c r="A5336" s="4">
        <v>5334</v>
      </c>
      <c r="B5336" s="4" t="s">
        <v>16393</v>
      </c>
      <c r="C5336" s="4">
        <v>4</v>
      </c>
      <c r="D5336" s="93">
        <v>1667.8</v>
      </c>
      <c r="E5336" s="4" t="s">
        <v>13365</v>
      </c>
      <c r="F5336" s="4" t="s">
        <v>8988</v>
      </c>
      <c r="G5336" s="4" t="s">
        <v>8989</v>
      </c>
      <c r="H5336" s="93">
        <v>1667.787</v>
      </c>
      <c r="I5336" s="4" t="s">
        <v>8990</v>
      </c>
      <c r="J5336" s="15">
        <v>2.9671329999999998E-4</v>
      </c>
      <c r="K5336" s="15">
        <v>0.65752829999999995</v>
      </c>
      <c r="L5336" s="4">
        <v>1.3211000000000001E-2</v>
      </c>
      <c r="M5336" s="4">
        <v>7.9212749999999996</v>
      </c>
      <c r="N5336" s="4" t="s">
        <v>13366</v>
      </c>
      <c r="O5336" s="4" t="s">
        <v>8992</v>
      </c>
      <c r="P5336" s="4">
        <v>22</v>
      </c>
      <c r="Q5336" s="4">
        <v>1</v>
      </c>
      <c r="R5336" s="4">
        <v>10</v>
      </c>
      <c r="S5336" s="4">
        <v>4</v>
      </c>
      <c r="T5336" s="15">
        <v>2.7568419999999998E-7</v>
      </c>
      <c r="U5336" s="15">
        <v>7.2622800000000003E-3</v>
      </c>
    </row>
    <row r="5337" spans="1:21" x14ac:dyDescent="0.25">
      <c r="A5337" s="4">
        <v>5335</v>
      </c>
      <c r="B5337" s="4" t="s">
        <v>16394</v>
      </c>
      <c r="C5337" s="4">
        <v>3</v>
      </c>
      <c r="D5337" s="93">
        <v>2705.4720000000002</v>
      </c>
      <c r="E5337" s="4" t="s">
        <v>13362</v>
      </c>
      <c r="F5337" s="4" t="s">
        <v>8988</v>
      </c>
      <c r="G5337" s="4" t="s">
        <v>8989</v>
      </c>
      <c r="H5337" s="93">
        <v>2705.451</v>
      </c>
      <c r="I5337" s="4" t="s">
        <v>8990</v>
      </c>
      <c r="J5337" s="15">
        <v>4.6824680000000004E-3</v>
      </c>
      <c r="K5337" s="15">
        <v>0.65846110000000002</v>
      </c>
      <c r="L5337" s="4">
        <v>2.1512E-2</v>
      </c>
      <c r="M5337" s="4">
        <v>7.9513550000000004</v>
      </c>
      <c r="N5337" s="4" t="s">
        <v>13363</v>
      </c>
      <c r="O5337" s="4" t="s">
        <v>8992</v>
      </c>
      <c r="P5337" s="4">
        <v>20</v>
      </c>
      <c r="Q5337" s="4">
        <v>1</v>
      </c>
      <c r="R5337" s="4">
        <v>10</v>
      </c>
      <c r="S5337" s="4">
        <v>6</v>
      </c>
      <c r="T5337" s="15">
        <v>2.7097690000000001E-2</v>
      </c>
      <c r="U5337" s="15">
        <v>6.0813209999999996E-6</v>
      </c>
    </row>
    <row r="5338" spans="1:21" x14ac:dyDescent="0.25">
      <c r="A5338" s="4">
        <v>5336</v>
      </c>
      <c r="B5338" s="4" t="s">
        <v>16395</v>
      </c>
      <c r="C5338" s="4">
        <v>3</v>
      </c>
      <c r="D5338" s="93">
        <v>1866.9549999999999</v>
      </c>
      <c r="E5338" s="4" t="s">
        <v>10810</v>
      </c>
      <c r="F5338" s="4" t="s">
        <v>8988</v>
      </c>
      <c r="G5338" s="4" t="s">
        <v>8989</v>
      </c>
      <c r="H5338" s="93">
        <v>1866.9380000000001</v>
      </c>
      <c r="I5338" s="4" t="s">
        <v>8990</v>
      </c>
      <c r="J5338" s="15">
        <v>1</v>
      </c>
      <c r="K5338" s="15">
        <v>0.73421610000000004</v>
      </c>
      <c r="L5338" s="4">
        <v>1.6396000000000001E-2</v>
      </c>
      <c r="M5338" s="4">
        <v>8.7822929999999992</v>
      </c>
      <c r="N5338" s="4" t="s">
        <v>10811</v>
      </c>
      <c r="O5338" s="4" t="s">
        <v>9004</v>
      </c>
      <c r="P5338" s="4">
        <v>22</v>
      </c>
      <c r="Q5338" s="4">
        <v>1</v>
      </c>
      <c r="R5338" s="4">
        <v>5</v>
      </c>
      <c r="S5338" s="4">
        <v>4</v>
      </c>
      <c r="T5338" s="15">
        <v>1</v>
      </c>
      <c r="U5338" s="15">
        <v>0.74293310000000001</v>
      </c>
    </row>
    <row r="5339" spans="1:21" x14ac:dyDescent="0.25">
      <c r="A5339" s="4">
        <v>5337</v>
      </c>
      <c r="B5339" s="4" t="s">
        <v>16396</v>
      </c>
      <c r="C5339" s="4">
        <v>3</v>
      </c>
      <c r="D5339" s="93">
        <v>1998.9079999999999</v>
      </c>
      <c r="E5339" s="4" t="s">
        <v>16397</v>
      </c>
      <c r="F5339" s="4" t="s">
        <v>8988</v>
      </c>
      <c r="G5339" s="4" t="s">
        <v>8989</v>
      </c>
      <c r="H5339" s="93">
        <v>1998.904</v>
      </c>
      <c r="I5339" s="4" t="s">
        <v>8990</v>
      </c>
      <c r="J5339" s="15">
        <v>2.6822529999999999E-3</v>
      </c>
      <c r="K5339" s="15">
        <v>0.73457110000000003</v>
      </c>
      <c r="L5339" s="4">
        <v>3.9020000000000001E-3</v>
      </c>
      <c r="M5339" s="4">
        <v>1.95207</v>
      </c>
      <c r="N5339" s="4" t="s">
        <v>12265</v>
      </c>
      <c r="O5339" s="4" t="s">
        <v>9004</v>
      </c>
      <c r="P5339" s="4">
        <v>16</v>
      </c>
      <c r="Q5339" s="4">
        <v>1</v>
      </c>
      <c r="R5339" s="4">
        <v>6</v>
      </c>
      <c r="S5339" s="4">
        <v>4</v>
      </c>
      <c r="T5339" s="15">
        <v>1.324408E-2</v>
      </c>
      <c r="U5339" s="15">
        <v>9.6947370000000001E-4</v>
      </c>
    </row>
    <row r="5340" spans="1:21" x14ac:dyDescent="0.25">
      <c r="A5340" s="4">
        <v>5338</v>
      </c>
      <c r="B5340" s="4" t="s">
        <v>16398</v>
      </c>
      <c r="C5340" s="4">
        <v>2</v>
      </c>
      <c r="D5340" s="93">
        <v>1588.681</v>
      </c>
      <c r="E5340" s="4" t="s">
        <v>16399</v>
      </c>
      <c r="F5340" s="4" t="s">
        <v>8988</v>
      </c>
      <c r="G5340" s="4" t="s">
        <v>8989</v>
      </c>
      <c r="H5340" s="93">
        <v>1588.6790000000001</v>
      </c>
      <c r="I5340" s="4" t="s">
        <v>8990</v>
      </c>
      <c r="J5340" s="15">
        <v>1</v>
      </c>
      <c r="K5340" s="15">
        <v>0.73472510000000002</v>
      </c>
      <c r="L5340" s="4">
        <v>1.096E-3</v>
      </c>
      <c r="M5340" s="4">
        <v>0.68988099999999997</v>
      </c>
      <c r="N5340" s="4" t="s">
        <v>16400</v>
      </c>
      <c r="O5340" s="4" t="s">
        <v>9004</v>
      </c>
      <c r="P5340" s="4">
        <v>10</v>
      </c>
      <c r="Q5340" s="4">
        <v>1</v>
      </c>
      <c r="R5340" s="4">
        <v>6</v>
      </c>
      <c r="S5340" s="4">
        <v>1</v>
      </c>
      <c r="T5340" s="15">
        <v>1.338838E-2</v>
      </c>
      <c r="U5340" s="15">
        <v>1</v>
      </c>
    </row>
    <row r="5341" spans="1:21" x14ac:dyDescent="0.25">
      <c r="A5341" s="4">
        <v>5339</v>
      </c>
      <c r="B5341" s="4" t="s">
        <v>16401</v>
      </c>
      <c r="C5341" s="4">
        <v>4</v>
      </c>
      <c r="D5341" s="93">
        <v>1432.644</v>
      </c>
      <c r="E5341" s="4" t="s">
        <v>16402</v>
      </c>
      <c r="F5341" s="4" t="s">
        <v>8988</v>
      </c>
      <c r="G5341" s="4" t="s">
        <v>8989</v>
      </c>
      <c r="H5341" s="93">
        <v>1432.645</v>
      </c>
      <c r="I5341" s="4" t="s">
        <v>8990</v>
      </c>
      <c r="J5341" s="15">
        <v>1</v>
      </c>
      <c r="K5341" s="15">
        <v>0.73526659999999999</v>
      </c>
      <c r="L5341" s="4">
        <v>-9.8200000000000002E-4</v>
      </c>
      <c r="M5341" s="4">
        <v>-0.68544499999999997</v>
      </c>
      <c r="N5341" s="4" t="s">
        <v>16403</v>
      </c>
      <c r="O5341" s="4" t="s">
        <v>9004</v>
      </c>
      <c r="P5341" s="4">
        <v>6</v>
      </c>
      <c r="Q5341" s="4">
        <v>1</v>
      </c>
      <c r="R5341" s="4">
        <v>5.5</v>
      </c>
      <c r="S5341" s="4">
        <v>0.5</v>
      </c>
      <c r="T5341" s="15">
        <v>0.15868090000000001</v>
      </c>
      <c r="U5341" s="15">
        <v>1</v>
      </c>
    </row>
    <row r="5342" spans="1:21" x14ac:dyDescent="0.25">
      <c r="A5342" s="4">
        <v>5340</v>
      </c>
      <c r="B5342" s="4" t="s">
        <v>16404</v>
      </c>
      <c r="C5342" s="4">
        <v>2</v>
      </c>
      <c r="D5342" s="93">
        <v>1746.923</v>
      </c>
      <c r="E5342" s="4" t="s">
        <v>16405</v>
      </c>
      <c r="F5342" s="4" t="s">
        <v>8988</v>
      </c>
      <c r="G5342" s="4" t="s">
        <v>8989</v>
      </c>
      <c r="H5342" s="93">
        <v>1746.924</v>
      </c>
      <c r="I5342" s="4" t="s">
        <v>8990</v>
      </c>
      <c r="J5342" s="15">
        <v>1</v>
      </c>
      <c r="K5342" s="15">
        <v>0.73565959999999997</v>
      </c>
      <c r="L5342" s="4">
        <v>-1.0089999999999999E-3</v>
      </c>
      <c r="M5342" s="4">
        <v>-0.57758699999999996</v>
      </c>
      <c r="N5342" s="4" t="s">
        <v>16406</v>
      </c>
      <c r="O5342" s="4" t="s">
        <v>9004</v>
      </c>
      <c r="P5342" s="4">
        <v>6</v>
      </c>
      <c r="Q5342" s="4">
        <v>1</v>
      </c>
      <c r="R5342" s="4">
        <v>2.5</v>
      </c>
      <c r="S5342" s="4">
        <v>0.5</v>
      </c>
      <c r="T5342" s="15">
        <v>1</v>
      </c>
      <c r="U5342" s="15">
        <v>1</v>
      </c>
    </row>
    <row r="5343" spans="1:21" x14ac:dyDescent="0.25">
      <c r="A5343" s="4">
        <v>5341</v>
      </c>
      <c r="B5343" s="4" t="s">
        <v>16407</v>
      </c>
      <c r="C5343" s="4">
        <v>3</v>
      </c>
      <c r="D5343" s="93">
        <v>2205.1669999999999</v>
      </c>
      <c r="E5343" s="4" t="s">
        <v>11345</v>
      </c>
      <c r="F5343" s="4" t="s">
        <v>8988</v>
      </c>
      <c r="G5343" s="4" t="s">
        <v>8989</v>
      </c>
      <c r="H5343" s="93">
        <v>2205.1480000000001</v>
      </c>
      <c r="I5343" s="4" t="s">
        <v>8990</v>
      </c>
      <c r="J5343" s="15">
        <v>1.7212330000000001E-2</v>
      </c>
      <c r="K5343" s="15">
        <v>0.73566940000000003</v>
      </c>
      <c r="L5343" s="4">
        <v>1.8533999999999998E-2</v>
      </c>
      <c r="M5343" s="4">
        <v>8.4048770000000008</v>
      </c>
      <c r="N5343" s="4" t="s">
        <v>11346</v>
      </c>
      <c r="O5343" s="4" t="s">
        <v>9004</v>
      </c>
      <c r="P5343" s="4">
        <v>23</v>
      </c>
      <c r="Q5343" s="4">
        <v>1</v>
      </c>
      <c r="R5343" s="4">
        <v>11</v>
      </c>
      <c r="S5343" s="4">
        <v>6</v>
      </c>
      <c r="T5343" s="15">
        <v>4.0154649999999999E-10</v>
      </c>
      <c r="U5343" s="15">
        <v>2.9964950000000001E-3</v>
      </c>
    </row>
    <row r="5344" spans="1:21" x14ac:dyDescent="0.25">
      <c r="A5344" s="4">
        <v>5342</v>
      </c>
      <c r="B5344" s="4" t="s">
        <v>16408</v>
      </c>
      <c r="C5344" s="4">
        <v>4</v>
      </c>
      <c r="D5344" s="93">
        <v>1981.0329999999999</v>
      </c>
      <c r="E5344" s="4" t="s">
        <v>9279</v>
      </c>
      <c r="F5344" s="4" t="s">
        <v>8988</v>
      </c>
      <c r="G5344" s="4" t="s">
        <v>8989</v>
      </c>
      <c r="H5344" s="93">
        <v>1981.0170000000001</v>
      </c>
      <c r="I5344" s="4" t="s">
        <v>9438</v>
      </c>
      <c r="J5344" s="15">
        <v>9.2321250000000003E-5</v>
      </c>
      <c r="K5344" s="15">
        <v>0.73736930000000001</v>
      </c>
      <c r="L5344" s="4">
        <v>1.5945999999999998E-2</v>
      </c>
      <c r="M5344" s="4">
        <v>8.0494009999999996</v>
      </c>
      <c r="N5344" s="4" t="s">
        <v>9280</v>
      </c>
      <c r="O5344" s="4" t="s">
        <v>9004</v>
      </c>
      <c r="P5344" s="4">
        <v>22</v>
      </c>
      <c r="Q5344" s="4">
        <v>1</v>
      </c>
      <c r="R5344" s="4">
        <v>11.5</v>
      </c>
      <c r="S5344" s="4">
        <v>5.5</v>
      </c>
      <c r="T5344" s="15">
        <v>9.141823E-5</v>
      </c>
      <c r="U5344" s="15">
        <v>3.3413349999999997E-4</v>
      </c>
    </row>
    <row r="5345" spans="1:21" x14ac:dyDescent="0.25">
      <c r="A5345" s="4">
        <v>5343</v>
      </c>
      <c r="B5345" s="4" t="s">
        <v>16409</v>
      </c>
      <c r="C5345" s="4">
        <v>3</v>
      </c>
      <c r="D5345" s="93">
        <v>1297.768</v>
      </c>
      <c r="E5345" s="4" t="s">
        <v>11419</v>
      </c>
      <c r="F5345" s="4" t="s">
        <v>8988</v>
      </c>
      <c r="G5345" s="4" t="s">
        <v>8989</v>
      </c>
      <c r="H5345" s="93">
        <v>1297.759</v>
      </c>
      <c r="I5345" s="4" t="s">
        <v>8990</v>
      </c>
      <c r="J5345" s="15">
        <v>1</v>
      </c>
      <c r="K5345" s="15">
        <v>0.73870530000000001</v>
      </c>
      <c r="L5345" s="4">
        <v>9.5469999999999999E-3</v>
      </c>
      <c r="M5345" s="4">
        <v>7.3565300000000002</v>
      </c>
      <c r="N5345" s="4" t="s">
        <v>11420</v>
      </c>
      <c r="O5345" s="4" t="s">
        <v>9004</v>
      </c>
      <c r="P5345" s="4">
        <v>22</v>
      </c>
      <c r="Q5345" s="4">
        <v>1</v>
      </c>
      <c r="R5345" s="4">
        <v>7</v>
      </c>
      <c r="S5345" s="4">
        <v>3</v>
      </c>
      <c r="T5345" s="15">
        <v>0.27878839999999999</v>
      </c>
      <c r="U5345" s="15">
        <v>1</v>
      </c>
    </row>
    <row r="5346" spans="1:21" x14ac:dyDescent="0.25">
      <c r="A5346" s="4">
        <v>5344</v>
      </c>
      <c r="B5346" s="4" t="s">
        <v>16410</v>
      </c>
      <c r="C5346" s="4">
        <v>4</v>
      </c>
      <c r="D5346" s="93">
        <v>2099.011</v>
      </c>
      <c r="E5346" s="4" t="s">
        <v>16411</v>
      </c>
      <c r="F5346" s="4" t="s">
        <v>8988</v>
      </c>
      <c r="G5346" s="4" t="s">
        <v>8989</v>
      </c>
      <c r="H5346" s="93">
        <v>2099.0230000000001</v>
      </c>
      <c r="I5346" s="4" t="s">
        <v>8990</v>
      </c>
      <c r="J5346" s="15">
        <v>1</v>
      </c>
      <c r="K5346" s="15">
        <v>0.7389175</v>
      </c>
      <c r="L5346" s="4">
        <v>-1.1284000000000001E-2</v>
      </c>
      <c r="M5346" s="4">
        <v>-5.3758359999999996</v>
      </c>
      <c r="N5346" s="4" t="s">
        <v>16412</v>
      </c>
      <c r="O5346" s="4" t="s">
        <v>9004</v>
      </c>
      <c r="P5346" s="4">
        <v>17</v>
      </c>
      <c r="Q5346" s="4">
        <v>1</v>
      </c>
      <c r="R5346" s="4">
        <v>3</v>
      </c>
      <c r="S5346" s="4">
        <v>6</v>
      </c>
      <c r="T5346" s="15">
        <v>1</v>
      </c>
      <c r="U5346" s="15">
        <v>1</v>
      </c>
    </row>
    <row r="5347" spans="1:21" x14ac:dyDescent="0.25">
      <c r="A5347" s="4">
        <v>5345</v>
      </c>
      <c r="B5347" s="4" t="s">
        <v>16413</v>
      </c>
      <c r="C5347" s="4">
        <v>2</v>
      </c>
      <c r="D5347" s="93">
        <v>1404.7139999999999</v>
      </c>
      <c r="E5347" s="4" t="s">
        <v>9378</v>
      </c>
      <c r="F5347" s="4" t="s">
        <v>8988</v>
      </c>
      <c r="G5347" s="4" t="s">
        <v>8989</v>
      </c>
      <c r="H5347" s="93">
        <v>1404.712</v>
      </c>
      <c r="I5347" s="4" t="s">
        <v>8990</v>
      </c>
      <c r="J5347" s="15">
        <v>2.4842930000000001E-5</v>
      </c>
      <c r="K5347" s="15">
        <v>0.73955939999999998</v>
      </c>
      <c r="L5347" s="4">
        <v>2.1779999999999998E-3</v>
      </c>
      <c r="M5347" s="4">
        <v>1.5504960000000001</v>
      </c>
      <c r="N5347" s="4" t="s">
        <v>9379</v>
      </c>
      <c r="O5347" s="4" t="s">
        <v>9004</v>
      </c>
      <c r="P5347" s="4">
        <v>14</v>
      </c>
      <c r="Q5347" s="4">
        <v>1</v>
      </c>
      <c r="R5347" s="4">
        <v>5</v>
      </c>
      <c r="S5347" s="4">
        <v>3</v>
      </c>
      <c r="T5347" s="15">
        <v>4.9502799999999996E-3</v>
      </c>
      <c r="U5347" s="15">
        <v>3.7600289999999998E-3</v>
      </c>
    </row>
    <row r="5348" spans="1:21" x14ac:dyDescent="0.25">
      <c r="A5348" s="4">
        <v>5346</v>
      </c>
      <c r="B5348" s="4" t="s">
        <v>16414</v>
      </c>
      <c r="C5348" s="4">
        <v>2</v>
      </c>
      <c r="D5348" s="93">
        <v>1275.55</v>
      </c>
      <c r="E5348" s="4" t="s">
        <v>16415</v>
      </c>
      <c r="F5348" s="4" t="s">
        <v>8988</v>
      </c>
      <c r="G5348" s="4" t="s">
        <v>8989</v>
      </c>
      <c r="H5348" s="93">
        <v>1275.538</v>
      </c>
      <c r="I5348" s="4" t="s">
        <v>8990</v>
      </c>
      <c r="J5348" s="15">
        <v>1</v>
      </c>
      <c r="K5348" s="15">
        <v>0.74013490000000004</v>
      </c>
      <c r="L5348" s="4">
        <v>1.2458E-2</v>
      </c>
      <c r="M5348" s="4">
        <v>9.7668630000000007</v>
      </c>
      <c r="N5348" s="4" t="s">
        <v>16416</v>
      </c>
      <c r="O5348" s="4" t="s">
        <v>9004</v>
      </c>
      <c r="P5348" s="4">
        <v>10</v>
      </c>
      <c r="Q5348" s="4">
        <v>1</v>
      </c>
      <c r="R5348" s="4">
        <v>7</v>
      </c>
      <c r="S5348" s="4">
        <v>1</v>
      </c>
      <c r="T5348" s="15">
        <v>2.8477079999999998E-2</v>
      </c>
      <c r="U5348" s="15">
        <v>1</v>
      </c>
    </row>
    <row r="5349" spans="1:21" x14ac:dyDescent="0.25">
      <c r="A5349" s="4">
        <v>5347</v>
      </c>
      <c r="B5349" s="4" t="s">
        <v>16417</v>
      </c>
      <c r="C5349" s="4">
        <v>3</v>
      </c>
      <c r="D5349" s="93">
        <v>1666.826</v>
      </c>
      <c r="E5349" s="4" t="s">
        <v>9659</v>
      </c>
      <c r="F5349" s="4" t="s">
        <v>8988</v>
      </c>
      <c r="G5349" s="4" t="s">
        <v>8989</v>
      </c>
      <c r="H5349" s="93">
        <v>1666.8109999999999</v>
      </c>
      <c r="I5349" s="4" t="s">
        <v>8990</v>
      </c>
      <c r="J5349" s="15">
        <v>3.5715630000000003E-5</v>
      </c>
      <c r="K5349" s="15">
        <v>0.74035989999999996</v>
      </c>
      <c r="L5349" s="4">
        <v>1.4579999999999999E-2</v>
      </c>
      <c r="M5349" s="4">
        <v>8.747242</v>
      </c>
      <c r="N5349" s="4" t="s">
        <v>9660</v>
      </c>
      <c r="O5349" s="4" t="s">
        <v>9004</v>
      </c>
      <c r="P5349" s="4">
        <v>23</v>
      </c>
      <c r="Q5349" s="4">
        <v>1</v>
      </c>
      <c r="R5349" s="4">
        <v>8</v>
      </c>
      <c r="S5349" s="4">
        <v>10</v>
      </c>
      <c r="T5349" s="15">
        <v>4.9984929999999998E-8</v>
      </c>
      <c r="U5349" s="15">
        <v>1.7715140000000001E-3</v>
      </c>
    </row>
    <row r="5350" spans="1:21" x14ac:dyDescent="0.25">
      <c r="A5350" s="4">
        <v>5348</v>
      </c>
      <c r="B5350" s="4" t="s">
        <v>16418</v>
      </c>
      <c r="C5350" s="4">
        <v>2</v>
      </c>
      <c r="D5350" s="93">
        <v>1142.567</v>
      </c>
      <c r="E5350" s="4" t="s">
        <v>16419</v>
      </c>
      <c r="F5350" s="4" t="s">
        <v>8988</v>
      </c>
      <c r="G5350" s="4" t="s">
        <v>8989</v>
      </c>
      <c r="H5350" s="93">
        <v>1142.569</v>
      </c>
      <c r="I5350" s="4" t="s">
        <v>8990</v>
      </c>
      <c r="J5350" s="15">
        <v>8.2633710000000002E-6</v>
      </c>
      <c r="K5350" s="15">
        <v>0.65941360000000004</v>
      </c>
      <c r="L5350" s="4">
        <v>-1.771E-3</v>
      </c>
      <c r="M5350" s="4">
        <v>-1.5500160000000001</v>
      </c>
      <c r="N5350" s="4" t="s">
        <v>16420</v>
      </c>
      <c r="O5350" s="4" t="s">
        <v>8992</v>
      </c>
      <c r="P5350" s="4">
        <v>6</v>
      </c>
      <c r="Q5350" s="4">
        <v>1</v>
      </c>
      <c r="R5350" s="4">
        <v>5</v>
      </c>
      <c r="S5350" s="4">
        <v>5</v>
      </c>
      <c r="T5350" s="15">
        <v>4.0166129999999996E-3</v>
      </c>
      <c r="U5350" s="15">
        <v>9.3041209999999993E-5</v>
      </c>
    </row>
    <row r="5351" spans="1:21" x14ac:dyDescent="0.25">
      <c r="A5351" s="4">
        <v>5349</v>
      </c>
      <c r="B5351" s="4" t="s">
        <v>16421</v>
      </c>
      <c r="C5351" s="4">
        <v>4</v>
      </c>
      <c r="D5351" s="93">
        <v>2136.0880000000002</v>
      </c>
      <c r="E5351" s="4" t="s">
        <v>16422</v>
      </c>
      <c r="F5351" s="4" t="s">
        <v>8988</v>
      </c>
      <c r="G5351" s="4" t="s">
        <v>8989</v>
      </c>
      <c r="H5351" s="93">
        <v>2136.087</v>
      </c>
      <c r="I5351" s="4" t="s">
        <v>8990</v>
      </c>
      <c r="J5351" s="15">
        <v>9.7392909999999999E-2</v>
      </c>
      <c r="K5351" s="15">
        <v>0.6594506</v>
      </c>
      <c r="L5351" s="4">
        <v>1.111E-3</v>
      </c>
      <c r="M5351" s="4">
        <v>0.52010999999999996</v>
      </c>
      <c r="N5351" s="4" t="s">
        <v>16423</v>
      </c>
      <c r="O5351" s="4" t="s">
        <v>8992</v>
      </c>
      <c r="P5351" s="4">
        <v>16</v>
      </c>
      <c r="Q5351" s="4">
        <v>1</v>
      </c>
      <c r="R5351" s="4">
        <v>11</v>
      </c>
      <c r="S5351" s="4">
        <v>6</v>
      </c>
      <c r="T5351" s="15">
        <v>1.4919460000000001E-7</v>
      </c>
      <c r="U5351" s="15">
        <v>4.0895229999999998E-2</v>
      </c>
    </row>
    <row r="5352" spans="1:21" x14ac:dyDescent="0.25">
      <c r="A5352" s="4">
        <v>5350</v>
      </c>
      <c r="B5352" s="4" t="s">
        <v>16424</v>
      </c>
      <c r="C5352" s="4">
        <v>4</v>
      </c>
      <c r="D5352" s="93">
        <v>1930.01</v>
      </c>
      <c r="E5352" s="4" t="s">
        <v>10072</v>
      </c>
      <c r="F5352" s="4" t="s">
        <v>8988</v>
      </c>
      <c r="G5352" s="4" t="s">
        <v>8989</v>
      </c>
      <c r="H5352" s="93">
        <v>1930.0060000000001</v>
      </c>
      <c r="I5352" s="4" t="s">
        <v>8990</v>
      </c>
      <c r="J5352" s="15">
        <v>0.262853</v>
      </c>
      <c r="K5352" s="15">
        <v>0.74098419999999998</v>
      </c>
      <c r="L5352" s="4">
        <v>3.496E-3</v>
      </c>
      <c r="M5352" s="4">
        <v>1.811393</v>
      </c>
      <c r="N5352" s="4" t="s">
        <v>10073</v>
      </c>
      <c r="O5352" s="4" t="s">
        <v>9004</v>
      </c>
      <c r="P5352" s="4">
        <v>16</v>
      </c>
      <c r="Q5352" s="4">
        <v>1</v>
      </c>
      <c r="R5352" s="4">
        <v>9</v>
      </c>
      <c r="S5352" s="4">
        <v>6</v>
      </c>
      <c r="T5352" s="15">
        <v>0.36307660000000003</v>
      </c>
      <c r="U5352" s="15">
        <v>0.2387917</v>
      </c>
    </row>
    <row r="5353" spans="1:21" x14ac:dyDescent="0.25">
      <c r="A5353" s="4">
        <v>5351</v>
      </c>
      <c r="B5353" s="4" t="s">
        <v>16425</v>
      </c>
      <c r="C5353" s="4">
        <v>4</v>
      </c>
      <c r="D5353" s="93">
        <v>2057.0909999999999</v>
      </c>
      <c r="E5353" s="4" t="s">
        <v>10134</v>
      </c>
      <c r="F5353" s="4" t="s">
        <v>8988</v>
      </c>
      <c r="G5353" s="4" t="s">
        <v>8989</v>
      </c>
      <c r="H5353" s="93">
        <v>2057.087</v>
      </c>
      <c r="I5353" s="4" t="s">
        <v>8990</v>
      </c>
      <c r="J5353" s="15">
        <v>4.8914029999999999E-3</v>
      </c>
      <c r="K5353" s="15">
        <v>0.7412029</v>
      </c>
      <c r="L5353" s="4">
        <v>4.1460000000000004E-3</v>
      </c>
      <c r="M5353" s="4">
        <v>2.0154709999999998</v>
      </c>
      <c r="N5353" s="4" t="s">
        <v>10135</v>
      </c>
      <c r="O5353" s="4" t="s">
        <v>9004</v>
      </c>
      <c r="P5353" s="4">
        <v>16</v>
      </c>
      <c r="Q5353" s="4">
        <v>1</v>
      </c>
      <c r="R5353" s="4">
        <v>11.5</v>
      </c>
      <c r="S5353" s="4">
        <v>3.5</v>
      </c>
      <c r="T5353" s="15">
        <v>1.6267440000000001E-3</v>
      </c>
      <c r="U5353" s="15">
        <v>9.5933240000000005E-4</v>
      </c>
    </row>
    <row r="5354" spans="1:21" x14ac:dyDescent="0.25">
      <c r="A5354" s="4">
        <v>5352</v>
      </c>
      <c r="B5354" s="4" t="s">
        <v>16426</v>
      </c>
      <c r="C5354" s="4">
        <v>3</v>
      </c>
      <c r="D5354" s="93">
        <v>1325.664</v>
      </c>
      <c r="E5354" s="4" t="s">
        <v>9245</v>
      </c>
      <c r="F5354" s="4" t="s">
        <v>8988</v>
      </c>
      <c r="G5354" s="4" t="s">
        <v>8989</v>
      </c>
      <c r="H5354" s="93">
        <v>1325.652</v>
      </c>
      <c r="I5354" s="4" t="s">
        <v>8990</v>
      </c>
      <c r="J5354" s="15">
        <v>1.600626E-4</v>
      </c>
      <c r="K5354" s="15">
        <v>0.74149240000000005</v>
      </c>
      <c r="L5354" s="4">
        <v>1.1827000000000001E-2</v>
      </c>
      <c r="M5354" s="4">
        <v>8.9216449999999998</v>
      </c>
      <c r="N5354" s="4" t="s">
        <v>9246</v>
      </c>
      <c r="O5354" s="4" t="s">
        <v>9004</v>
      </c>
      <c r="P5354" s="4">
        <v>21</v>
      </c>
      <c r="Q5354" s="4">
        <v>1</v>
      </c>
      <c r="R5354" s="4">
        <v>6</v>
      </c>
      <c r="S5354" s="4">
        <v>5</v>
      </c>
      <c r="T5354" s="15">
        <v>1.9541219999999999E-4</v>
      </c>
      <c r="U5354" s="15">
        <v>1.522033E-4</v>
      </c>
    </row>
    <row r="5355" spans="1:21" x14ac:dyDescent="0.25">
      <c r="A5355" s="4">
        <v>5353</v>
      </c>
      <c r="B5355" s="4" t="s">
        <v>16427</v>
      </c>
      <c r="C5355" s="4">
        <v>2</v>
      </c>
      <c r="D5355" s="93">
        <v>1061.4839999999999</v>
      </c>
      <c r="E5355" s="4" t="s">
        <v>16428</v>
      </c>
      <c r="F5355" s="4" t="s">
        <v>8988</v>
      </c>
      <c r="G5355" s="4" t="s">
        <v>8989</v>
      </c>
      <c r="H5355" s="93">
        <v>1061.479</v>
      </c>
      <c r="I5355" s="4" t="s">
        <v>8990</v>
      </c>
      <c r="J5355" s="15">
        <v>1</v>
      </c>
      <c r="K5355" s="15">
        <v>0.74211680000000002</v>
      </c>
      <c r="L5355" s="4">
        <v>5.0299999999999997E-3</v>
      </c>
      <c r="M5355" s="4">
        <v>4.7386730000000004</v>
      </c>
      <c r="N5355" s="4" t="s">
        <v>16429</v>
      </c>
      <c r="O5355" s="4" t="s">
        <v>9004</v>
      </c>
      <c r="P5355" s="4">
        <v>6</v>
      </c>
      <c r="Q5355" s="4">
        <v>1</v>
      </c>
      <c r="R5355" s="4">
        <v>1</v>
      </c>
      <c r="S5355" s="4">
        <v>1</v>
      </c>
      <c r="T5355" s="15">
        <v>1</v>
      </c>
      <c r="U5355" s="15">
        <v>0.62587440000000005</v>
      </c>
    </row>
    <row r="5356" spans="1:21" x14ac:dyDescent="0.25">
      <c r="A5356" s="4">
        <v>5354</v>
      </c>
      <c r="B5356" s="4" t="s">
        <v>16430</v>
      </c>
      <c r="C5356" s="4">
        <v>2</v>
      </c>
      <c r="D5356" s="93">
        <v>1397.65</v>
      </c>
      <c r="E5356" s="4" t="s">
        <v>16110</v>
      </c>
      <c r="F5356" s="4" t="s">
        <v>8988</v>
      </c>
      <c r="G5356" s="4" t="s">
        <v>8989</v>
      </c>
      <c r="H5356" s="93">
        <v>1397.644</v>
      </c>
      <c r="I5356" s="4" t="s">
        <v>16111</v>
      </c>
      <c r="J5356" s="15">
        <v>0.62294309999999997</v>
      </c>
      <c r="K5356" s="15">
        <v>0.74280900000000005</v>
      </c>
      <c r="L5356" s="4">
        <v>5.8820000000000001E-3</v>
      </c>
      <c r="M5356" s="4">
        <v>4.2085100000000004</v>
      </c>
      <c r="N5356" s="4" t="s">
        <v>16112</v>
      </c>
      <c r="O5356" s="4" t="s">
        <v>9004</v>
      </c>
      <c r="P5356" s="4">
        <v>6</v>
      </c>
      <c r="Q5356" s="4">
        <v>1</v>
      </c>
      <c r="R5356" s="4">
        <v>2</v>
      </c>
      <c r="S5356" s="4">
        <v>3</v>
      </c>
      <c r="T5356" s="15">
        <v>1</v>
      </c>
      <c r="U5356" s="15">
        <v>5.3751140000000003E-2</v>
      </c>
    </row>
    <row r="5357" spans="1:21" x14ac:dyDescent="0.25">
      <c r="A5357" s="4">
        <v>5355</v>
      </c>
      <c r="B5357" s="4" t="s">
        <v>16431</v>
      </c>
      <c r="C5357" s="4">
        <v>4</v>
      </c>
      <c r="D5357" s="93">
        <v>2820.57</v>
      </c>
      <c r="E5357" s="4" t="s">
        <v>15041</v>
      </c>
      <c r="F5357" s="4" t="s">
        <v>8988</v>
      </c>
      <c r="G5357" s="4" t="s">
        <v>8989</v>
      </c>
      <c r="H5357" s="93">
        <v>2820.5459999999998</v>
      </c>
      <c r="I5357" s="4" t="s">
        <v>8990</v>
      </c>
      <c r="J5357" s="15">
        <v>3.4580840000000002E-2</v>
      </c>
      <c r="K5357" s="15">
        <v>0.74352479999999999</v>
      </c>
      <c r="L5357" s="4">
        <v>2.3584999999999998E-2</v>
      </c>
      <c r="M5357" s="4">
        <v>8.3618550000000003</v>
      </c>
      <c r="N5357" s="4" t="s">
        <v>9308</v>
      </c>
      <c r="O5357" s="4" t="s">
        <v>9004</v>
      </c>
      <c r="P5357" s="4">
        <v>20</v>
      </c>
      <c r="Q5357" s="4">
        <v>1</v>
      </c>
      <c r="R5357" s="4">
        <v>22.5</v>
      </c>
      <c r="S5357" s="4">
        <v>3.5</v>
      </c>
      <c r="T5357" s="15">
        <v>1.3303880000000001E-6</v>
      </c>
      <c r="U5357" s="15">
        <v>0.124935</v>
      </c>
    </row>
    <row r="5358" spans="1:21" x14ac:dyDescent="0.25">
      <c r="A5358" s="4">
        <v>5356</v>
      </c>
      <c r="B5358" s="4" t="s">
        <v>16432</v>
      </c>
      <c r="C5358" s="4">
        <v>4</v>
      </c>
      <c r="D5358" s="93">
        <v>1791.991</v>
      </c>
      <c r="E5358" s="4" t="s">
        <v>11115</v>
      </c>
      <c r="F5358" s="4" t="s">
        <v>8988</v>
      </c>
      <c r="G5358" s="4" t="s">
        <v>8989</v>
      </c>
      <c r="H5358" s="93">
        <v>1791.9749999999999</v>
      </c>
      <c r="I5358" s="4" t="s">
        <v>8990</v>
      </c>
      <c r="J5358" s="15">
        <v>1</v>
      </c>
      <c r="K5358" s="15">
        <v>0.74358959999999996</v>
      </c>
      <c r="L5358" s="4">
        <v>1.5842999999999999E-2</v>
      </c>
      <c r="M5358" s="4">
        <v>8.8410829999999994</v>
      </c>
      <c r="N5358" s="4" t="s">
        <v>11116</v>
      </c>
      <c r="O5358" s="4" t="s">
        <v>9004</v>
      </c>
      <c r="P5358" s="4">
        <v>22</v>
      </c>
      <c r="Q5358" s="4">
        <v>1</v>
      </c>
      <c r="R5358" s="4">
        <v>6</v>
      </c>
      <c r="S5358" s="4">
        <v>2</v>
      </c>
      <c r="T5358" s="15">
        <v>1.619317E-2</v>
      </c>
      <c r="U5358" s="15">
        <v>1</v>
      </c>
    </row>
    <row r="5359" spans="1:21" x14ac:dyDescent="0.25">
      <c r="A5359" s="4">
        <v>5357</v>
      </c>
      <c r="B5359" s="4" t="s">
        <v>16433</v>
      </c>
      <c r="C5359" s="4">
        <v>4</v>
      </c>
      <c r="D5359" s="93">
        <v>1637.886</v>
      </c>
      <c r="E5359" s="4" t="s">
        <v>10285</v>
      </c>
      <c r="F5359" s="4" t="s">
        <v>8988</v>
      </c>
      <c r="G5359" s="4" t="s">
        <v>8989</v>
      </c>
      <c r="H5359" s="93">
        <v>1637.886</v>
      </c>
      <c r="I5359" s="4" t="s">
        <v>8990</v>
      </c>
      <c r="J5359" s="15">
        <v>2.2665860000000001E-4</v>
      </c>
      <c r="K5359" s="15">
        <v>0.65974390000000005</v>
      </c>
      <c r="L5359" s="4">
        <v>-4.0000000000000003E-5</v>
      </c>
      <c r="M5359" s="4">
        <v>-2.4421999999999999E-2</v>
      </c>
      <c r="N5359" s="4" t="s">
        <v>10286</v>
      </c>
      <c r="O5359" s="4" t="s">
        <v>8992</v>
      </c>
      <c r="P5359" s="4">
        <v>17</v>
      </c>
      <c r="Q5359" s="4">
        <v>1</v>
      </c>
      <c r="R5359" s="4">
        <v>9.5</v>
      </c>
      <c r="S5359" s="4">
        <v>4.5</v>
      </c>
      <c r="T5359" s="15">
        <v>1.45827E-3</v>
      </c>
      <c r="U5359" s="15">
        <v>1.215943E-4</v>
      </c>
    </row>
    <row r="5360" spans="1:21" x14ac:dyDescent="0.25">
      <c r="A5360" s="4">
        <v>5358</v>
      </c>
      <c r="B5360" s="4" t="s">
        <v>16434</v>
      </c>
      <c r="C5360" s="4">
        <v>4</v>
      </c>
      <c r="D5360" s="93">
        <v>2410.0520000000001</v>
      </c>
      <c r="E5360" s="4" t="s">
        <v>16435</v>
      </c>
      <c r="F5360" s="4" t="s">
        <v>8988</v>
      </c>
      <c r="G5360" s="4" t="s">
        <v>8989</v>
      </c>
      <c r="H5360" s="93">
        <v>2410.0279999999998</v>
      </c>
      <c r="I5360" s="4" t="s">
        <v>16436</v>
      </c>
      <c r="J5360" s="15">
        <v>0.1345324</v>
      </c>
      <c r="K5360" s="15">
        <v>0.74493909999999997</v>
      </c>
      <c r="L5360" s="4">
        <v>2.3401999999999999E-2</v>
      </c>
      <c r="M5360" s="4">
        <v>9.7102590000000006</v>
      </c>
      <c r="N5360" s="4" t="s">
        <v>16437</v>
      </c>
      <c r="O5360" s="4" t="s">
        <v>9004</v>
      </c>
      <c r="P5360" s="4">
        <v>10</v>
      </c>
      <c r="Q5360" s="4">
        <v>1</v>
      </c>
      <c r="R5360" s="4">
        <v>9</v>
      </c>
      <c r="S5360" s="4">
        <v>6</v>
      </c>
      <c r="T5360" s="15">
        <v>7.9679410000000006E-2</v>
      </c>
      <c r="U5360" s="15">
        <v>0.17243120000000001</v>
      </c>
    </row>
    <row r="5361" spans="1:21" x14ac:dyDescent="0.25">
      <c r="A5361" s="4">
        <v>5359</v>
      </c>
      <c r="B5361" s="4" t="s">
        <v>16438</v>
      </c>
      <c r="C5361" s="4">
        <v>3</v>
      </c>
      <c r="D5361" s="93">
        <v>1617.912</v>
      </c>
      <c r="E5361" s="4" t="s">
        <v>12990</v>
      </c>
      <c r="F5361" s="4" t="s">
        <v>8988</v>
      </c>
      <c r="G5361" s="4" t="s">
        <v>8989</v>
      </c>
      <c r="H5361" s="93">
        <v>1617.896</v>
      </c>
      <c r="I5361" s="4" t="s">
        <v>8990</v>
      </c>
      <c r="J5361" s="15">
        <v>1</v>
      </c>
      <c r="K5361" s="15">
        <v>0.74560349999999997</v>
      </c>
      <c r="L5361" s="4">
        <v>1.5817999999999999E-2</v>
      </c>
      <c r="M5361" s="4">
        <v>9.7768969999999999</v>
      </c>
      <c r="N5361" s="4" t="s">
        <v>12991</v>
      </c>
      <c r="O5361" s="4" t="s">
        <v>9004</v>
      </c>
      <c r="P5361" s="4">
        <v>22</v>
      </c>
      <c r="Q5361" s="4">
        <v>1</v>
      </c>
      <c r="R5361" s="4">
        <v>8</v>
      </c>
      <c r="S5361" s="4">
        <v>2</v>
      </c>
      <c r="T5361" s="15">
        <v>1.585959E-2</v>
      </c>
      <c r="U5361" s="15">
        <v>1</v>
      </c>
    </row>
    <row r="5362" spans="1:21" x14ac:dyDescent="0.25">
      <c r="A5362" s="4">
        <v>5360</v>
      </c>
      <c r="B5362" s="4" t="s">
        <v>16439</v>
      </c>
      <c r="C5362" s="4">
        <v>4</v>
      </c>
      <c r="D5362" s="93">
        <v>1777.9690000000001</v>
      </c>
      <c r="E5362" s="4" t="s">
        <v>11087</v>
      </c>
      <c r="F5362" s="4" t="s">
        <v>8988</v>
      </c>
      <c r="G5362" s="4" t="s">
        <v>8989</v>
      </c>
      <c r="H5362" s="93">
        <v>1777.9670000000001</v>
      </c>
      <c r="I5362" s="4" t="s">
        <v>8990</v>
      </c>
      <c r="J5362" s="15">
        <v>2.7146839999999998E-2</v>
      </c>
      <c r="K5362" s="15">
        <v>0.74571350000000003</v>
      </c>
      <c r="L5362" s="4">
        <v>2.5339999999999998E-3</v>
      </c>
      <c r="M5362" s="4">
        <v>1.425224</v>
      </c>
      <c r="N5362" s="4" t="s">
        <v>11088</v>
      </c>
      <c r="O5362" s="4" t="s">
        <v>9004</v>
      </c>
      <c r="P5362" s="4">
        <v>17</v>
      </c>
      <c r="Q5362" s="4">
        <v>1</v>
      </c>
      <c r="R5362" s="4">
        <v>9</v>
      </c>
      <c r="S5362" s="4">
        <v>5</v>
      </c>
      <c r="T5362" s="15">
        <v>9.6638669999999998E-4</v>
      </c>
      <c r="U5362" s="15">
        <v>5.9939100000000002E-2</v>
      </c>
    </row>
    <row r="5363" spans="1:21" x14ac:dyDescent="0.25">
      <c r="A5363" s="4">
        <v>5361</v>
      </c>
      <c r="B5363" s="4" t="s">
        <v>16440</v>
      </c>
      <c r="C5363" s="4">
        <v>4</v>
      </c>
      <c r="D5363" s="93">
        <v>2848.3939999999998</v>
      </c>
      <c r="E5363" s="4" t="s">
        <v>11533</v>
      </c>
      <c r="F5363" s="4" t="s">
        <v>8988</v>
      </c>
      <c r="G5363" s="4" t="s">
        <v>8989</v>
      </c>
      <c r="H5363" s="93">
        <v>2848.4029999999998</v>
      </c>
      <c r="I5363" s="4" t="s">
        <v>8990</v>
      </c>
      <c r="J5363" s="15">
        <v>0.32426509999999997</v>
      </c>
      <c r="K5363" s="15">
        <v>0.745869</v>
      </c>
      <c r="L5363" s="4">
        <v>-9.4619999999999999E-3</v>
      </c>
      <c r="M5363" s="4">
        <v>-3.3218610000000002</v>
      </c>
      <c r="N5363" s="4" t="s">
        <v>11534</v>
      </c>
      <c r="O5363" s="4" t="s">
        <v>9004</v>
      </c>
      <c r="P5363" s="4">
        <v>15</v>
      </c>
      <c r="Q5363" s="4">
        <v>1</v>
      </c>
      <c r="R5363" s="4">
        <v>9</v>
      </c>
      <c r="S5363" s="4">
        <v>2</v>
      </c>
      <c r="T5363" s="15">
        <v>1</v>
      </c>
      <c r="U5363" s="15">
        <v>0.30140660000000002</v>
      </c>
    </row>
    <row r="5364" spans="1:21" x14ac:dyDescent="0.25">
      <c r="A5364" s="4">
        <v>5362</v>
      </c>
      <c r="B5364" s="4" t="s">
        <v>16441</v>
      </c>
      <c r="C5364" s="4">
        <v>3</v>
      </c>
      <c r="D5364" s="93">
        <v>2169.14</v>
      </c>
      <c r="E5364" s="4" t="s">
        <v>15812</v>
      </c>
      <c r="F5364" s="4" t="s">
        <v>8988</v>
      </c>
      <c r="G5364" s="4" t="s">
        <v>8989</v>
      </c>
      <c r="H5364" s="93">
        <v>2169.134</v>
      </c>
      <c r="I5364" s="4" t="s">
        <v>8990</v>
      </c>
      <c r="J5364" s="15">
        <v>0.1208125</v>
      </c>
      <c r="K5364" s="15">
        <v>0.74610960000000004</v>
      </c>
      <c r="L5364" s="4">
        <v>5.8529999999999997E-3</v>
      </c>
      <c r="M5364" s="4">
        <v>2.698312</v>
      </c>
      <c r="N5364" s="4" t="s">
        <v>15813</v>
      </c>
      <c r="O5364" s="4" t="s">
        <v>9004</v>
      </c>
      <c r="P5364" s="4">
        <v>14</v>
      </c>
      <c r="Q5364" s="4">
        <v>1</v>
      </c>
      <c r="R5364" s="4">
        <v>4</v>
      </c>
      <c r="S5364" s="4">
        <v>3</v>
      </c>
      <c r="T5364" s="15">
        <v>0.52035969999999998</v>
      </c>
      <c r="U5364" s="15">
        <v>1</v>
      </c>
    </row>
    <row r="5365" spans="1:21" x14ac:dyDescent="0.25">
      <c r="A5365" s="4">
        <v>5363</v>
      </c>
      <c r="B5365" s="4" t="s">
        <v>16442</v>
      </c>
      <c r="C5365" s="4">
        <v>4</v>
      </c>
      <c r="D5365" s="93">
        <v>2410.0520000000001</v>
      </c>
      <c r="E5365" s="4" t="s">
        <v>16435</v>
      </c>
      <c r="F5365" s="4" t="s">
        <v>8988</v>
      </c>
      <c r="G5365" s="4" t="s">
        <v>8989</v>
      </c>
      <c r="H5365" s="93">
        <v>2410.0279999999998</v>
      </c>
      <c r="I5365" s="4" t="s">
        <v>16436</v>
      </c>
      <c r="J5365" s="15">
        <v>0.12534600000000001</v>
      </c>
      <c r="K5365" s="15">
        <v>0.74689870000000003</v>
      </c>
      <c r="L5365" s="4">
        <v>2.3611E-2</v>
      </c>
      <c r="M5365" s="4">
        <v>9.7969799999999996</v>
      </c>
      <c r="N5365" s="4" t="s">
        <v>16437</v>
      </c>
      <c r="O5365" s="4" t="s">
        <v>9004</v>
      </c>
      <c r="P5365" s="4">
        <v>10</v>
      </c>
      <c r="Q5365" s="4">
        <v>1</v>
      </c>
      <c r="R5365" s="4">
        <v>7</v>
      </c>
      <c r="S5365" s="4">
        <v>5</v>
      </c>
      <c r="T5365" s="15">
        <v>0.28584549999999997</v>
      </c>
      <c r="U5365" s="15">
        <v>1</v>
      </c>
    </row>
    <row r="5366" spans="1:21" x14ac:dyDescent="0.25">
      <c r="A5366" s="4">
        <v>5364</v>
      </c>
      <c r="B5366" s="4" t="s">
        <v>16443</v>
      </c>
      <c r="C5366" s="4">
        <v>3</v>
      </c>
      <c r="D5366" s="93">
        <v>1281.6659999999999</v>
      </c>
      <c r="E5366" s="4" t="s">
        <v>16444</v>
      </c>
      <c r="F5366" s="4" t="s">
        <v>8988</v>
      </c>
      <c r="G5366" s="4" t="s">
        <v>8989</v>
      </c>
      <c r="H5366" s="93">
        <v>1281.6590000000001</v>
      </c>
      <c r="I5366" s="4" t="s">
        <v>8990</v>
      </c>
      <c r="J5366" s="15">
        <v>1</v>
      </c>
      <c r="K5366" s="15">
        <v>0.74720489999999995</v>
      </c>
      <c r="L5366" s="4">
        <v>7.9310000000000005E-3</v>
      </c>
      <c r="M5366" s="4">
        <v>6.1880759999999997</v>
      </c>
      <c r="N5366" s="4" t="s">
        <v>16445</v>
      </c>
      <c r="O5366" s="4" t="s">
        <v>9004</v>
      </c>
      <c r="P5366" s="4">
        <v>10</v>
      </c>
      <c r="Q5366" s="4">
        <v>1</v>
      </c>
      <c r="R5366" s="4">
        <v>2</v>
      </c>
      <c r="S5366" s="4">
        <v>1</v>
      </c>
      <c r="T5366" s="15">
        <v>1</v>
      </c>
      <c r="U5366" s="15">
        <v>1</v>
      </c>
    </row>
    <row r="5367" spans="1:21" x14ac:dyDescent="0.25">
      <c r="A5367" s="4">
        <v>5365</v>
      </c>
      <c r="B5367" s="4" t="s">
        <v>16446</v>
      </c>
      <c r="C5367" s="4">
        <v>3</v>
      </c>
      <c r="D5367" s="93">
        <v>1952.9780000000001</v>
      </c>
      <c r="E5367" s="4" t="s">
        <v>12341</v>
      </c>
      <c r="F5367" s="4" t="s">
        <v>8988</v>
      </c>
      <c r="G5367" s="4" t="s">
        <v>8989</v>
      </c>
      <c r="H5367" s="93">
        <v>1952.9749999999999</v>
      </c>
      <c r="I5367" s="4" t="s">
        <v>9438</v>
      </c>
      <c r="J5367" s="15">
        <v>1.2326469999999999E-3</v>
      </c>
      <c r="K5367" s="15">
        <v>0.74765040000000005</v>
      </c>
      <c r="L5367" s="4">
        <v>3.2339999999999999E-3</v>
      </c>
      <c r="M5367" s="4">
        <v>1.6559360000000001</v>
      </c>
      <c r="N5367" s="4" t="s">
        <v>12342</v>
      </c>
      <c r="O5367" s="4" t="s">
        <v>9004</v>
      </c>
      <c r="P5367" s="4">
        <v>15</v>
      </c>
      <c r="Q5367" s="4">
        <v>1</v>
      </c>
      <c r="R5367" s="4">
        <v>16</v>
      </c>
      <c r="S5367" s="4">
        <v>3</v>
      </c>
      <c r="T5367" s="15">
        <v>1.6833209999999999E-4</v>
      </c>
      <c r="U5367" s="15">
        <v>2.0346850000000001E-3</v>
      </c>
    </row>
    <row r="5368" spans="1:21" x14ac:dyDescent="0.25">
      <c r="A5368" s="4">
        <v>5366</v>
      </c>
      <c r="B5368" s="4" t="s">
        <v>16447</v>
      </c>
      <c r="C5368" s="4">
        <v>4</v>
      </c>
      <c r="D5368" s="93">
        <v>1666.806</v>
      </c>
      <c r="E5368" s="4" t="s">
        <v>14081</v>
      </c>
      <c r="F5368" s="4" t="s">
        <v>8988</v>
      </c>
      <c r="G5368" s="4" t="s">
        <v>8989</v>
      </c>
      <c r="H5368" s="93">
        <v>1666.7929999999999</v>
      </c>
      <c r="I5368" s="4" t="s">
        <v>8990</v>
      </c>
      <c r="J5368" s="15">
        <v>4.8405180000000003E-3</v>
      </c>
      <c r="K5368" s="15">
        <v>0.74814630000000004</v>
      </c>
      <c r="L5368" s="4">
        <v>1.3197E-2</v>
      </c>
      <c r="M5368" s="4">
        <v>7.9175990000000001</v>
      </c>
      <c r="N5368" s="4" t="s">
        <v>14082</v>
      </c>
      <c r="O5368" s="4" t="s">
        <v>9004</v>
      </c>
      <c r="P5368" s="4">
        <v>23</v>
      </c>
      <c r="Q5368" s="4">
        <v>1</v>
      </c>
      <c r="R5368" s="4">
        <v>12.5</v>
      </c>
      <c r="S5368" s="4">
        <v>2.5</v>
      </c>
      <c r="T5368" s="15">
        <v>9.3101810000000004E-5</v>
      </c>
      <c r="U5368" s="15">
        <v>4.6243840000000001E-2</v>
      </c>
    </row>
    <row r="5369" spans="1:21" x14ac:dyDescent="0.25">
      <c r="A5369" s="4">
        <v>5367</v>
      </c>
      <c r="B5369" s="4" t="s">
        <v>16448</v>
      </c>
      <c r="C5369" s="4">
        <v>2</v>
      </c>
      <c r="D5369" s="93">
        <v>1264.56</v>
      </c>
      <c r="E5369" s="4" t="s">
        <v>16449</v>
      </c>
      <c r="F5369" s="4" t="s">
        <v>8988</v>
      </c>
      <c r="G5369" s="4" t="s">
        <v>8989</v>
      </c>
      <c r="H5369" s="93">
        <v>1264.5540000000001</v>
      </c>
      <c r="I5369" s="4" t="s">
        <v>8990</v>
      </c>
      <c r="J5369" s="15">
        <v>0.16834450000000001</v>
      </c>
      <c r="K5369" s="15">
        <v>0.74860760000000004</v>
      </c>
      <c r="L5369" s="4">
        <v>6.6100000000000004E-3</v>
      </c>
      <c r="M5369" s="4">
        <v>5.2271400000000003</v>
      </c>
      <c r="N5369" s="4" t="s">
        <v>16450</v>
      </c>
      <c r="O5369" s="4" t="s">
        <v>9004</v>
      </c>
      <c r="P5369" s="4">
        <v>10</v>
      </c>
      <c r="Q5369" s="4">
        <v>1</v>
      </c>
      <c r="R5369" s="4">
        <v>7</v>
      </c>
      <c r="S5369" s="4">
        <v>4</v>
      </c>
      <c r="T5369" s="15">
        <v>0.58397829999999995</v>
      </c>
      <c r="U5369" s="15">
        <v>0.44486969999999998</v>
      </c>
    </row>
    <row r="5370" spans="1:21" x14ac:dyDescent="0.25">
      <c r="A5370" s="4">
        <v>5368</v>
      </c>
      <c r="B5370" s="4" t="s">
        <v>16451</v>
      </c>
      <c r="C5370" s="4">
        <v>4</v>
      </c>
      <c r="D5370" s="93">
        <v>1789.001</v>
      </c>
      <c r="E5370" s="4" t="s">
        <v>9606</v>
      </c>
      <c r="F5370" s="4" t="s">
        <v>8988</v>
      </c>
      <c r="G5370" s="4" t="s">
        <v>8989</v>
      </c>
      <c r="H5370" s="93">
        <v>1788.9870000000001</v>
      </c>
      <c r="I5370" s="4" t="s">
        <v>8990</v>
      </c>
      <c r="J5370" s="15">
        <v>4.216814E-2</v>
      </c>
      <c r="K5370" s="15">
        <v>0.74889539999999999</v>
      </c>
      <c r="L5370" s="4">
        <v>1.3844E-2</v>
      </c>
      <c r="M5370" s="4">
        <v>7.7384589999999998</v>
      </c>
      <c r="N5370" s="4" t="s">
        <v>9607</v>
      </c>
      <c r="O5370" s="4" t="s">
        <v>9004</v>
      </c>
      <c r="P5370" s="4">
        <v>23</v>
      </c>
      <c r="Q5370" s="4">
        <v>1</v>
      </c>
      <c r="R5370" s="4">
        <v>9</v>
      </c>
      <c r="S5370" s="4">
        <v>6</v>
      </c>
      <c r="T5370" s="15">
        <v>3.5510140000000003E-2</v>
      </c>
      <c r="U5370" s="15">
        <v>5.9464759999999998E-2</v>
      </c>
    </row>
    <row r="5371" spans="1:21" x14ac:dyDescent="0.25">
      <c r="A5371" s="4">
        <v>5369</v>
      </c>
      <c r="B5371" s="4" t="s">
        <v>16452</v>
      </c>
      <c r="C5371" s="4">
        <v>3</v>
      </c>
      <c r="D5371" s="93">
        <v>1687.912</v>
      </c>
      <c r="E5371" s="4" t="s">
        <v>13915</v>
      </c>
      <c r="F5371" s="4" t="s">
        <v>8988</v>
      </c>
      <c r="G5371" s="4" t="s">
        <v>8989</v>
      </c>
      <c r="H5371" s="93">
        <v>1687.913</v>
      </c>
      <c r="I5371" s="4" t="s">
        <v>8990</v>
      </c>
      <c r="J5371" s="15">
        <v>1</v>
      </c>
      <c r="K5371" s="15">
        <v>0.74905900000000003</v>
      </c>
      <c r="L5371" s="4">
        <v>-1.3899999999999999E-4</v>
      </c>
      <c r="M5371" s="4">
        <v>-8.2350000000000007E-2</v>
      </c>
      <c r="N5371" s="4" t="s">
        <v>13916</v>
      </c>
      <c r="O5371" s="4" t="s">
        <v>9004</v>
      </c>
      <c r="P5371" s="4">
        <v>17</v>
      </c>
      <c r="Q5371" s="4">
        <v>1</v>
      </c>
      <c r="R5371" s="4">
        <v>11</v>
      </c>
      <c r="S5371" s="4">
        <v>3</v>
      </c>
      <c r="T5371" s="15">
        <v>5.9769959999999997E-2</v>
      </c>
      <c r="U5371" s="15">
        <v>1</v>
      </c>
    </row>
    <row r="5372" spans="1:21" x14ac:dyDescent="0.25">
      <c r="A5372" s="4">
        <v>5370</v>
      </c>
      <c r="B5372" s="4" t="s">
        <v>16453</v>
      </c>
      <c r="C5372" s="4">
        <v>3</v>
      </c>
      <c r="D5372" s="93">
        <v>2400.21</v>
      </c>
      <c r="E5372" s="4" t="s">
        <v>10288</v>
      </c>
      <c r="F5372" s="4" t="s">
        <v>8988</v>
      </c>
      <c r="G5372" s="4" t="s">
        <v>8989</v>
      </c>
      <c r="H5372" s="93">
        <v>2400.19</v>
      </c>
      <c r="I5372" s="4" t="s">
        <v>9438</v>
      </c>
      <c r="J5372" s="15">
        <v>1.2801300000000001E-5</v>
      </c>
      <c r="K5372" s="15">
        <v>0.75007829999999998</v>
      </c>
      <c r="L5372" s="4">
        <v>2.0237000000000002E-2</v>
      </c>
      <c r="M5372" s="4">
        <v>8.4314169999999997</v>
      </c>
      <c r="N5372" s="4" t="s">
        <v>10290</v>
      </c>
      <c r="O5372" s="4" t="s">
        <v>9004</v>
      </c>
      <c r="P5372" s="4">
        <v>20</v>
      </c>
      <c r="Q5372" s="4">
        <v>1</v>
      </c>
      <c r="R5372" s="4">
        <v>11.5</v>
      </c>
      <c r="S5372" s="4">
        <v>6.5</v>
      </c>
      <c r="T5372" s="15">
        <v>1.2240410000000001E-4</v>
      </c>
      <c r="U5372" s="15">
        <v>8.1747580000000002E-6</v>
      </c>
    </row>
    <row r="5373" spans="1:21" x14ac:dyDescent="0.25">
      <c r="A5373" s="4">
        <v>5371</v>
      </c>
      <c r="B5373" s="4" t="s">
        <v>16454</v>
      </c>
      <c r="C5373" s="4">
        <v>3</v>
      </c>
      <c r="D5373" s="93">
        <v>1688.8869999999999</v>
      </c>
      <c r="E5373" s="4" t="s">
        <v>16455</v>
      </c>
      <c r="F5373" s="4" t="s">
        <v>8988</v>
      </c>
      <c r="G5373" s="4" t="s">
        <v>8989</v>
      </c>
      <c r="H5373" s="93">
        <v>1688.8889999999999</v>
      </c>
      <c r="I5373" s="4" t="s">
        <v>8990</v>
      </c>
      <c r="J5373" s="15">
        <v>1</v>
      </c>
      <c r="K5373" s="15">
        <v>0.75027880000000002</v>
      </c>
      <c r="L5373" s="4">
        <v>-1.5200000000000001E-3</v>
      </c>
      <c r="M5373" s="4">
        <v>-0.9</v>
      </c>
      <c r="N5373" s="4" t="s">
        <v>16456</v>
      </c>
      <c r="O5373" s="4" t="s">
        <v>9004</v>
      </c>
      <c r="P5373" s="4">
        <v>14</v>
      </c>
      <c r="Q5373" s="4">
        <v>1</v>
      </c>
      <c r="R5373" s="4">
        <v>7.5</v>
      </c>
      <c r="S5373" s="4">
        <v>1.5</v>
      </c>
      <c r="T5373" s="15">
        <v>8.7592840000000005E-2</v>
      </c>
      <c r="U5373" s="15">
        <v>1</v>
      </c>
    </row>
    <row r="5374" spans="1:21" x14ac:dyDescent="0.25">
      <c r="A5374" s="4">
        <v>5372</v>
      </c>
      <c r="B5374" s="4" t="s">
        <v>16457</v>
      </c>
      <c r="C5374" s="4">
        <v>4</v>
      </c>
      <c r="D5374" s="93">
        <v>3245.7669999999998</v>
      </c>
      <c r="E5374" s="4" t="s">
        <v>12161</v>
      </c>
      <c r="F5374" s="4" t="s">
        <v>8988</v>
      </c>
      <c r="G5374" s="4" t="s">
        <v>8989</v>
      </c>
      <c r="H5374" s="93">
        <v>3245.7350000000001</v>
      </c>
      <c r="I5374" s="4" t="s">
        <v>8990</v>
      </c>
      <c r="J5374" s="15">
        <v>0.14360500000000001</v>
      </c>
      <c r="K5374" s="15">
        <v>0.75036879999999995</v>
      </c>
      <c r="L5374" s="4">
        <v>3.2103E-2</v>
      </c>
      <c r="M5374" s="4">
        <v>9.8908260000000006</v>
      </c>
      <c r="N5374" s="4" t="s">
        <v>12163</v>
      </c>
      <c r="O5374" s="4" t="s">
        <v>9004</v>
      </c>
      <c r="P5374" s="4">
        <v>23</v>
      </c>
      <c r="Q5374" s="4">
        <v>1</v>
      </c>
      <c r="R5374" s="4">
        <v>12</v>
      </c>
      <c r="S5374" s="4">
        <v>4</v>
      </c>
      <c r="T5374" s="15">
        <v>0.12583340000000001</v>
      </c>
      <c r="U5374" s="15">
        <v>0.106693</v>
      </c>
    </row>
    <row r="5375" spans="1:21" x14ac:dyDescent="0.25">
      <c r="A5375" s="4">
        <v>5373</v>
      </c>
      <c r="B5375" s="4" t="s">
        <v>16458</v>
      </c>
      <c r="C5375" s="4">
        <v>3</v>
      </c>
      <c r="D5375" s="93">
        <v>1707.7429999999999</v>
      </c>
      <c r="E5375" s="4" t="s">
        <v>16459</v>
      </c>
      <c r="F5375" s="4" t="s">
        <v>8988</v>
      </c>
      <c r="G5375" s="4" t="s">
        <v>8989</v>
      </c>
      <c r="H5375" s="93">
        <v>1707.7339999999999</v>
      </c>
      <c r="I5375" s="4" t="s">
        <v>8990</v>
      </c>
      <c r="J5375" s="15">
        <v>1.282252E-2</v>
      </c>
      <c r="K5375" s="15">
        <v>0.7506815</v>
      </c>
      <c r="L5375" s="4">
        <v>8.5889999999999994E-3</v>
      </c>
      <c r="M5375" s="4">
        <v>5.029471</v>
      </c>
      <c r="N5375" s="4" t="s">
        <v>16460</v>
      </c>
      <c r="O5375" s="4" t="s">
        <v>9004</v>
      </c>
      <c r="P5375" s="4">
        <v>10</v>
      </c>
      <c r="Q5375" s="4">
        <v>1</v>
      </c>
      <c r="R5375" s="4">
        <v>10.5</v>
      </c>
      <c r="S5375" s="4">
        <v>3.5</v>
      </c>
      <c r="T5375" s="15">
        <v>7.0781510000000002E-4</v>
      </c>
      <c r="U5375" s="15">
        <v>3.7391729999999998E-2</v>
      </c>
    </row>
    <row r="5376" spans="1:21" x14ac:dyDescent="0.25">
      <c r="A5376" s="4">
        <v>5374</v>
      </c>
      <c r="B5376" s="4" t="s">
        <v>16461</v>
      </c>
      <c r="C5376" s="4">
        <v>3</v>
      </c>
      <c r="D5376" s="93">
        <v>1297.769</v>
      </c>
      <c r="E5376" s="4" t="s">
        <v>11419</v>
      </c>
      <c r="F5376" s="4" t="s">
        <v>8988</v>
      </c>
      <c r="G5376" s="4" t="s">
        <v>8989</v>
      </c>
      <c r="H5376" s="93">
        <v>1297.759</v>
      </c>
      <c r="I5376" s="4" t="s">
        <v>8990</v>
      </c>
      <c r="J5376" s="15">
        <v>0.2408254</v>
      </c>
      <c r="K5376" s="15">
        <v>0.75172989999999995</v>
      </c>
      <c r="L5376" s="4">
        <v>1.0078E-2</v>
      </c>
      <c r="M5376" s="4">
        <v>7.7656970000000003</v>
      </c>
      <c r="N5376" s="4" t="s">
        <v>11420</v>
      </c>
      <c r="O5376" s="4" t="s">
        <v>9004</v>
      </c>
      <c r="P5376" s="4">
        <v>22</v>
      </c>
      <c r="Q5376" s="4">
        <v>1</v>
      </c>
      <c r="R5376" s="4">
        <v>7</v>
      </c>
      <c r="S5376" s="4">
        <v>4</v>
      </c>
      <c r="T5376" s="15">
        <v>3.9757590000000002E-2</v>
      </c>
      <c r="U5376" s="15">
        <v>1</v>
      </c>
    </row>
    <row r="5377" spans="1:21" x14ac:dyDescent="0.25">
      <c r="A5377" s="4">
        <v>5375</v>
      </c>
      <c r="B5377" s="4" t="s">
        <v>16462</v>
      </c>
      <c r="C5377" s="4">
        <v>3</v>
      </c>
      <c r="D5377" s="93">
        <v>1465.7619999999999</v>
      </c>
      <c r="E5377" s="4" t="s">
        <v>16463</v>
      </c>
      <c r="F5377" s="4" t="s">
        <v>8988</v>
      </c>
      <c r="G5377" s="4" t="s">
        <v>8989</v>
      </c>
      <c r="H5377" s="93">
        <v>1465.7529999999999</v>
      </c>
      <c r="I5377" s="4" t="s">
        <v>8990</v>
      </c>
      <c r="J5377" s="15">
        <v>0.49611</v>
      </c>
      <c r="K5377" s="15">
        <v>0.75178219999999996</v>
      </c>
      <c r="L5377" s="4">
        <v>9.0010000000000003E-3</v>
      </c>
      <c r="M5377" s="4">
        <v>6.1408699999999996</v>
      </c>
      <c r="N5377" s="4" t="s">
        <v>16464</v>
      </c>
      <c r="O5377" s="4" t="s">
        <v>9004</v>
      </c>
      <c r="P5377" s="4">
        <v>22</v>
      </c>
      <c r="Q5377" s="4">
        <v>1</v>
      </c>
      <c r="R5377" s="4">
        <v>10</v>
      </c>
      <c r="S5377" s="4">
        <v>3</v>
      </c>
      <c r="T5377" s="15">
        <v>3.0634289999999999E-3</v>
      </c>
      <c r="U5377" s="15">
        <v>1</v>
      </c>
    </row>
    <row r="5378" spans="1:21" x14ac:dyDescent="0.25">
      <c r="A5378" s="4">
        <v>5376</v>
      </c>
      <c r="B5378" s="4" t="s">
        <v>16465</v>
      </c>
      <c r="C5378" s="4">
        <v>3</v>
      </c>
      <c r="D5378" s="93">
        <v>1714.9849999999999</v>
      </c>
      <c r="E5378" s="4" t="s">
        <v>16466</v>
      </c>
      <c r="F5378" s="4" t="s">
        <v>8988</v>
      </c>
      <c r="G5378" s="4" t="s">
        <v>8989</v>
      </c>
      <c r="H5378" s="93">
        <v>1714.9849999999999</v>
      </c>
      <c r="I5378" s="4" t="s">
        <v>8990</v>
      </c>
      <c r="J5378" s="15">
        <v>1.5877720000000001E-2</v>
      </c>
      <c r="K5378" s="15">
        <v>0.7518456</v>
      </c>
      <c r="L5378" s="4">
        <v>5.4299999999999997E-4</v>
      </c>
      <c r="M5378" s="4">
        <v>0.31662099999999999</v>
      </c>
      <c r="N5378" s="4" t="s">
        <v>16467</v>
      </c>
      <c r="O5378" s="4" t="s">
        <v>9004</v>
      </c>
      <c r="P5378" s="4">
        <v>22</v>
      </c>
      <c r="Q5378" s="4">
        <v>1</v>
      </c>
      <c r="R5378" s="4">
        <v>13</v>
      </c>
      <c r="S5378" s="4">
        <v>2</v>
      </c>
      <c r="T5378" s="15">
        <v>4.6344889999999997E-5</v>
      </c>
      <c r="U5378" s="15">
        <v>1.8148640000000001E-2</v>
      </c>
    </row>
    <row r="5379" spans="1:21" x14ac:dyDescent="0.25">
      <c r="A5379" s="4">
        <v>5377</v>
      </c>
      <c r="B5379" s="4" t="s">
        <v>16468</v>
      </c>
      <c r="C5379" s="4">
        <v>3</v>
      </c>
      <c r="D5379" s="93">
        <v>2384.2159999999999</v>
      </c>
      <c r="E5379" s="4" t="s">
        <v>9392</v>
      </c>
      <c r="F5379" s="4" t="s">
        <v>8988</v>
      </c>
      <c r="G5379" s="4" t="s">
        <v>8989</v>
      </c>
      <c r="H5379" s="93">
        <v>2384.1950000000002</v>
      </c>
      <c r="I5379" s="4" t="s">
        <v>8990</v>
      </c>
      <c r="J5379" s="15">
        <v>1</v>
      </c>
      <c r="K5379" s="15">
        <v>0.75256509999999999</v>
      </c>
      <c r="L5379" s="4">
        <v>2.1697000000000001E-2</v>
      </c>
      <c r="M5379" s="4">
        <v>9.1003469999999993</v>
      </c>
      <c r="N5379" s="4" t="s">
        <v>9394</v>
      </c>
      <c r="O5379" s="4" t="s">
        <v>9004</v>
      </c>
      <c r="P5379" s="4">
        <v>20</v>
      </c>
      <c r="Q5379" s="4">
        <v>1</v>
      </c>
      <c r="R5379" s="4">
        <v>9</v>
      </c>
      <c r="S5379" s="4">
        <v>7</v>
      </c>
      <c r="T5379" s="15">
        <v>3.2991449999999999E-2</v>
      </c>
      <c r="U5379" s="15">
        <v>1</v>
      </c>
    </row>
    <row r="5380" spans="1:21" x14ac:dyDescent="0.25">
      <c r="A5380" s="4">
        <v>5378</v>
      </c>
      <c r="B5380" s="4" t="s">
        <v>16469</v>
      </c>
      <c r="C5380" s="4">
        <v>4</v>
      </c>
      <c r="D5380" s="93">
        <v>2205.165</v>
      </c>
      <c r="E5380" s="4" t="s">
        <v>11345</v>
      </c>
      <c r="F5380" s="4" t="s">
        <v>8988</v>
      </c>
      <c r="G5380" s="4" t="s">
        <v>8989</v>
      </c>
      <c r="H5380" s="93">
        <v>2205.1480000000001</v>
      </c>
      <c r="I5380" s="4" t="s">
        <v>8990</v>
      </c>
      <c r="J5380" s="15">
        <v>8.9698160000000002E-4</v>
      </c>
      <c r="K5380" s="15">
        <v>0.75277729999999998</v>
      </c>
      <c r="L5380" s="4">
        <v>1.6199000000000002E-2</v>
      </c>
      <c r="M5380" s="4">
        <v>7.3459909999999997</v>
      </c>
      <c r="N5380" s="4" t="s">
        <v>11346</v>
      </c>
      <c r="O5380" s="4" t="s">
        <v>9004</v>
      </c>
      <c r="P5380" s="4">
        <v>23</v>
      </c>
      <c r="Q5380" s="4">
        <v>1</v>
      </c>
      <c r="R5380" s="4">
        <v>18</v>
      </c>
      <c r="S5380" s="4">
        <v>4</v>
      </c>
      <c r="T5380" s="15">
        <v>8.6630579999999998E-9</v>
      </c>
      <c r="U5380" s="15">
        <v>1.3931649999999999E-4</v>
      </c>
    </row>
    <row r="5381" spans="1:21" x14ac:dyDescent="0.25">
      <c r="A5381" s="4">
        <v>5379</v>
      </c>
      <c r="B5381" s="4" t="s">
        <v>16470</v>
      </c>
      <c r="C5381" s="4">
        <v>3</v>
      </c>
      <c r="D5381" s="93">
        <v>1772.8720000000001</v>
      </c>
      <c r="E5381" s="4" t="s">
        <v>9078</v>
      </c>
      <c r="F5381" s="4" t="s">
        <v>8988</v>
      </c>
      <c r="G5381" s="4" t="s">
        <v>8989</v>
      </c>
      <c r="H5381" s="93">
        <v>1772.8679999999999</v>
      </c>
      <c r="I5381" s="4" t="s">
        <v>8990</v>
      </c>
      <c r="J5381" s="15">
        <v>2.0957660000000002E-3</v>
      </c>
      <c r="K5381" s="15">
        <v>0.7533166</v>
      </c>
      <c r="L5381" s="4">
        <v>4.5970000000000004E-3</v>
      </c>
      <c r="M5381" s="4">
        <v>2.5929739999999999</v>
      </c>
      <c r="N5381" s="4" t="s">
        <v>9080</v>
      </c>
      <c r="O5381" s="4" t="s">
        <v>9004</v>
      </c>
      <c r="P5381" s="4">
        <v>14</v>
      </c>
      <c r="Q5381" s="4">
        <v>1</v>
      </c>
      <c r="R5381" s="4">
        <v>12</v>
      </c>
      <c r="S5381" s="4">
        <v>5</v>
      </c>
      <c r="T5381" s="15">
        <v>1.21635E-6</v>
      </c>
      <c r="U5381" s="15">
        <v>5.6280109999999996E-3</v>
      </c>
    </row>
    <row r="5382" spans="1:21" x14ac:dyDescent="0.25">
      <c r="A5382" s="4">
        <v>5380</v>
      </c>
      <c r="B5382" s="4" t="s">
        <v>16471</v>
      </c>
      <c r="C5382" s="4">
        <v>4</v>
      </c>
      <c r="D5382" s="93">
        <v>1981.0319999999999</v>
      </c>
      <c r="E5382" s="4" t="s">
        <v>9279</v>
      </c>
      <c r="F5382" s="4" t="s">
        <v>8988</v>
      </c>
      <c r="G5382" s="4" t="s">
        <v>8989</v>
      </c>
      <c r="H5382" s="93">
        <v>1981.0170000000001</v>
      </c>
      <c r="I5382" s="4" t="s">
        <v>9438</v>
      </c>
      <c r="J5382" s="15">
        <v>0.51553749999999998</v>
      </c>
      <c r="K5382" s="15">
        <v>0.75360269999999996</v>
      </c>
      <c r="L5382" s="4">
        <v>1.5046E-2</v>
      </c>
      <c r="M5382" s="4">
        <v>7.5950889999999998</v>
      </c>
      <c r="N5382" s="4" t="s">
        <v>9280</v>
      </c>
      <c r="O5382" s="4" t="s">
        <v>9004</v>
      </c>
      <c r="P5382" s="4">
        <v>6</v>
      </c>
      <c r="Q5382" s="4">
        <v>1</v>
      </c>
      <c r="R5382" s="4">
        <v>10.5</v>
      </c>
      <c r="S5382" s="4">
        <v>2.5</v>
      </c>
      <c r="T5382" s="15">
        <v>5.8460830000000002E-4</v>
      </c>
      <c r="U5382" s="15">
        <v>0.93322459999999996</v>
      </c>
    </row>
    <row r="5383" spans="1:21" x14ac:dyDescent="0.25">
      <c r="A5383" s="4">
        <v>5381</v>
      </c>
      <c r="B5383" s="4" t="s">
        <v>16472</v>
      </c>
      <c r="C5383" s="4">
        <v>3</v>
      </c>
      <c r="D5383" s="93">
        <v>2054.1680000000001</v>
      </c>
      <c r="E5383" s="4" t="s">
        <v>11783</v>
      </c>
      <c r="F5383" s="4" t="s">
        <v>8988</v>
      </c>
      <c r="G5383" s="4" t="s">
        <v>8989</v>
      </c>
      <c r="H5383" s="93">
        <v>2054.1640000000002</v>
      </c>
      <c r="I5383" s="4" t="s">
        <v>8990</v>
      </c>
      <c r="J5383" s="15">
        <v>1</v>
      </c>
      <c r="K5383" s="15">
        <v>0.75364350000000002</v>
      </c>
      <c r="L5383" s="4">
        <v>3.8709999999999999E-3</v>
      </c>
      <c r="M5383" s="4">
        <v>1.8844650000000001</v>
      </c>
      <c r="N5383" s="4" t="s">
        <v>11784</v>
      </c>
      <c r="O5383" s="4" t="s">
        <v>9004</v>
      </c>
      <c r="P5383" s="4">
        <v>16</v>
      </c>
      <c r="Q5383" s="4">
        <v>1</v>
      </c>
      <c r="R5383" s="4">
        <v>8.5</v>
      </c>
      <c r="S5383" s="4">
        <v>3.5</v>
      </c>
      <c r="T5383" s="15">
        <v>0.1362198</v>
      </c>
      <c r="U5383" s="15">
        <v>1</v>
      </c>
    </row>
    <row r="5384" spans="1:21" x14ac:dyDescent="0.25">
      <c r="A5384" s="4">
        <v>5382</v>
      </c>
      <c r="B5384" s="4" t="s">
        <v>16473</v>
      </c>
      <c r="C5384" s="4">
        <v>4</v>
      </c>
      <c r="D5384" s="93">
        <v>2373.1790000000001</v>
      </c>
      <c r="E5384" s="4" t="s">
        <v>16474</v>
      </c>
      <c r="F5384" s="4" t="s">
        <v>8988</v>
      </c>
      <c r="G5384" s="4" t="s">
        <v>8989</v>
      </c>
      <c r="H5384" s="93">
        <v>2373.183</v>
      </c>
      <c r="I5384" s="4" t="s">
        <v>10345</v>
      </c>
      <c r="J5384" s="15">
        <v>1</v>
      </c>
      <c r="K5384" s="15">
        <v>0.66106750000000003</v>
      </c>
      <c r="L5384" s="4">
        <v>-3.8899999999999998E-3</v>
      </c>
      <c r="M5384" s="4">
        <v>-1.639149</v>
      </c>
      <c r="N5384" s="4" t="s">
        <v>16475</v>
      </c>
      <c r="O5384" s="4" t="s">
        <v>8992</v>
      </c>
      <c r="P5384" s="4">
        <v>14</v>
      </c>
      <c r="Q5384" s="4">
        <v>1</v>
      </c>
      <c r="R5384" s="4">
        <v>4</v>
      </c>
      <c r="S5384" s="4">
        <v>16</v>
      </c>
      <c r="T5384" s="15">
        <v>1</v>
      </c>
      <c r="U5384" s="15">
        <v>1.6820520000000001E-8</v>
      </c>
    </row>
    <row r="5385" spans="1:21" x14ac:dyDescent="0.25">
      <c r="A5385" s="4">
        <v>5383</v>
      </c>
      <c r="B5385" s="4" t="s">
        <v>16476</v>
      </c>
      <c r="C5385" s="4">
        <v>3</v>
      </c>
      <c r="D5385" s="93">
        <v>1602.826</v>
      </c>
      <c r="E5385" s="4" t="s">
        <v>13701</v>
      </c>
      <c r="F5385" s="4" t="s">
        <v>8988</v>
      </c>
      <c r="G5385" s="4" t="s">
        <v>8989</v>
      </c>
      <c r="H5385" s="93">
        <v>1602.8119999999999</v>
      </c>
      <c r="I5385" s="4" t="s">
        <v>8990</v>
      </c>
      <c r="J5385" s="15">
        <v>5.9143620000000002E-5</v>
      </c>
      <c r="K5385" s="15">
        <v>0.66117769999999998</v>
      </c>
      <c r="L5385" s="4">
        <v>1.3747000000000001E-2</v>
      </c>
      <c r="M5385" s="4">
        <v>8.5768009999999997</v>
      </c>
      <c r="N5385" s="4" t="s">
        <v>13702</v>
      </c>
      <c r="O5385" s="4" t="s">
        <v>8992</v>
      </c>
      <c r="P5385" s="4">
        <v>22</v>
      </c>
      <c r="Q5385" s="4">
        <v>1</v>
      </c>
      <c r="R5385" s="4">
        <v>17</v>
      </c>
      <c r="S5385" s="4">
        <v>8</v>
      </c>
      <c r="T5385" s="15">
        <v>6.4997009999999996E-14</v>
      </c>
      <c r="U5385" s="15">
        <v>1.5975369999999999E-4</v>
      </c>
    </row>
    <row r="5386" spans="1:21" x14ac:dyDescent="0.25">
      <c r="A5386" s="4">
        <v>5384</v>
      </c>
      <c r="B5386" s="4" t="s">
        <v>16477</v>
      </c>
      <c r="C5386" s="4">
        <v>3</v>
      </c>
      <c r="D5386" s="93">
        <v>1556.8409999999999</v>
      </c>
      <c r="E5386" s="4" t="s">
        <v>10429</v>
      </c>
      <c r="F5386" s="4" t="s">
        <v>8988</v>
      </c>
      <c r="G5386" s="4" t="s">
        <v>8989</v>
      </c>
      <c r="H5386" s="93">
        <v>1556.828</v>
      </c>
      <c r="I5386" s="4" t="s">
        <v>8990</v>
      </c>
      <c r="J5386" s="15">
        <v>2.7262759999999999E-4</v>
      </c>
      <c r="K5386" s="15">
        <v>0.75486690000000001</v>
      </c>
      <c r="L5386" s="4">
        <v>1.3337999999999999E-2</v>
      </c>
      <c r="M5386" s="4">
        <v>8.5674220000000005</v>
      </c>
      <c r="N5386" s="4" t="s">
        <v>10430</v>
      </c>
      <c r="O5386" s="4" t="s">
        <v>9004</v>
      </c>
      <c r="P5386" s="4">
        <v>20</v>
      </c>
      <c r="Q5386" s="4">
        <v>1</v>
      </c>
      <c r="R5386" s="4">
        <v>7</v>
      </c>
      <c r="S5386" s="4">
        <v>7</v>
      </c>
      <c r="T5386" s="15">
        <v>9.3974439999999995E-5</v>
      </c>
      <c r="U5386" s="15">
        <v>2.5429379999999998E-3</v>
      </c>
    </row>
    <row r="5387" spans="1:21" x14ac:dyDescent="0.25">
      <c r="A5387" s="4">
        <v>5385</v>
      </c>
      <c r="B5387" s="4" t="s">
        <v>16478</v>
      </c>
      <c r="C5387" s="4">
        <v>3</v>
      </c>
      <c r="D5387" s="93">
        <v>1854.06</v>
      </c>
      <c r="E5387" s="4" t="s">
        <v>9883</v>
      </c>
      <c r="F5387" s="4" t="s">
        <v>8988</v>
      </c>
      <c r="G5387" s="4" t="s">
        <v>8989</v>
      </c>
      <c r="H5387" s="93">
        <v>1854.0440000000001</v>
      </c>
      <c r="I5387" s="4" t="s">
        <v>8990</v>
      </c>
      <c r="J5387" s="15">
        <v>4.7981839999999998E-2</v>
      </c>
      <c r="K5387" s="15">
        <v>0.75529590000000002</v>
      </c>
      <c r="L5387" s="4">
        <v>1.6063999999999998E-2</v>
      </c>
      <c r="M5387" s="4">
        <v>8.6643019999999993</v>
      </c>
      <c r="N5387" s="4" t="s">
        <v>9884</v>
      </c>
      <c r="O5387" s="4" t="s">
        <v>9004</v>
      </c>
      <c r="P5387" s="4">
        <v>9</v>
      </c>
      <c r="Q5387" s="4">
        <v>1</v>
      </c>
      <c r="R5387" s="4">
        <v>5</v>
      </c>
      <c r="S5387" s="4">
        <v>7</v>
      </c>
      <c r="T5387" s="15">
        <v>0.20043159999999999</v>
      </c>
      <c r="U5387" s="15">
        <v>4.0649980000000002E-3</v>
      </c>
    </row>
    <row r="5388" spans="1:21" x14ac:dyDescent="0.25">
      <c r="A5388" s="4">
        <v>5386</v>
      </c>
      <c r="B5388" s="4" t="s">
        <v>16479</v>
      </c>
      <c r="C5388" s="4">
        <v>4</v>
      </c>
      <c r="D5388" s="93">
        <v>2424.3130000000001</v>
      </c>
      <c r="E5388" s="4" t="s">
        <v>12176</v>
      </c>
      <c r="F5388" s="4" t="s">
        <v>8988</v>
      </c>
      <c r="G5388" s="4" t="s">
        <v>8989</v>
      </c>
      <c r="H5388" s="93">
        <v>2424.2919999999999</v>
      </c>
      <c r="I5388" s="4" t="s">
        <v>8990</v>
      </c>
      <c r="J5388" s="15">
        <v>3.8702919999999998E-6</v>
      </c>
      <c r="K5388" s="15">
        <v>0.66221439999999998</v>
      </c>
      <c r="L5388" s="4">
        <v>2.0853E-2</v>
      </c>
      <c r="M5388" s="4">
        <v>8.6016860000000008</v>
      </c>
      <c r="N5388" s="4" t="s">
        <v>12177</v>
      </c>
      <c r="O5388" s="4" t="s">
        <v>8992</v>
      </c>
      <c r="P5388" s="4">
        <v>21</v>
      </c>
      <c r="Q5388" s="4">
        <v>1</v>
      </c>
      <c r="R5388" s="4">
        <v>12</v>
      </c>
      <c r="S5388" s="4">
        <v>7</v>
      </c>
      <c r="T5388" s="15">
        <v>3.948519E-9</v>
      </c>
      <c r="U5388" s="15">
        <v>6.7401419999999997E-7</v>
      </c>
    </row>
    <row r="5389" spans="1:21" x14ac:dyDescent="0.25">
      <c r="A5389" s="4">
        <v>5387</v>
      </c>
      <c r="B5389" s="4" t="s">
        <v>16480</v>
      </c>
      <c r="C5389" s="4">
        <v>5</v>
      </c>
      <c r="D5389" s="93">
        <v>3681.86</v>
      </c>
      <c r="E5389" s="4" t="s">
        <v>16481</v>
      </c>
      <c r="F5389" s="4" t="s">
        <v>8988</v>
      </c>
      <c r="G5389" s="4" t="s">
        <v>8989</v>
      </c>
      <c r="H5389" s="93">
        <v>3681.8620000000001</v>
      </c>
      <c r="I5389" s="4" t="s">
        <v>9295</v>
      </c>
      <c r="J5389" s="15">
        <v>1</v>
      </c>
      <c r="K5389" s="15">
        <v>0.66284489999999996</v>
      </c>
      <c r="L5389" s="4">
        <v>-1.4909999999999999E-3</v>
      </c>
      <c r="M5389" s="4">
        <v>-0.40495799999999998</v>
      </c>
      <c r="N5389" s="4" t="s">
        <v>16482</v>
      </c>
      <c r="O5389" s="4" t="s">
        <v>8992</v>
      </c>
      <c r="P5389" s="4">
        <v>17</v>
      </c>
      <c r="Q5389" s="4">
        <v>1</v>
      </c>
      <c r="R5389" s="4">
        <v>4</v>
      </c>
      <c r="S5389" s="4">
        <v>4</v>
      </c>
      <c r="T5389" s="15">
        <v>1</v>
      </c>
      <c r="U5389" s="15">
        <v>1</v>
      </c>
    </row>
    <row r="5390" spans="1:21" x14ac:dyDescent="0.25">
      <c r="A5390" s="4">
        <v>5388</v>
      </c>
      <c r="B5390" s="4" t="s">
        <v>16483</v>
      </c>
      <c r="C5390" s="4">
        <v>4</v>
      </c>
      <c r="D5390" s="93">
        <v>2665.4360000000001</v>
      </c>
      <c r="E5390" s="4" t="s">
        <v>11733</v>
      </c>
      <c r="F5390" s="4" t="s">
        <v>8988</v>
      </c>
      <c r="G5390" s="4" t="s">
        <v>8989</v>
      </c>
      <c r="H5390" s="93">
        <v>2665.4349999999999</v>
      </c>
      <c r="I5390" s="4" t="s">
        <v>8990</v>
      </c>
      <c r="J5390" s="15">
        <v>9.5918300000000002E-7</v>
      </c>
      <c r="K5390" s="15">
        <v>0.66325710000000004</v>
      </c>
      <c r="L5390" s="4">
        <v>1.709E-3</v>
      </c>
      <c r="M5390" s="4">
        <v>0.64117100000000005</v>
      </c>
      <c r="N5390" s="4" t="s">
        <v>11734</v>
      </c>
      <c r="O5390" s="4" t="s">
        <v>8992</v>
      </c>
      <c r="P5390" s="4">
        <v>17</v>
      </c>
      <c r="Q5390" s="4">
        <v>1</v>
      </c>
      <c r="R5390" s="4">
        <v>11.5</v>
      </c>
      <c r="S5390" s="4">
        <v>4.5</v>
      </c>
      <c r="T5390" s="15">
        <v>2.5502050000000002E-4</v>
      </c>
      <c r="U5390" s="15">
        <v>6.3855770000000001E-4</v>
      </c>
    </row>
    <row r="5391" spans="1:21" x14ac:dyDescent="0.25">
      <c r="A5391" s="4">
        <v>5389</v>
      </c>
      <c r="B5391" s="4" t="s">
        <v>16484</v>
      </c>
      <c r="C5391" s="4">
        <v>3</v>
      </c>
      <c r="D5391" s="93">
        <v>1900.021</v>
      </c>
      <c r="E5391" s="4" t="s">
        <v>15860</v>
      </c>
      <c r="F5391" s="4" t="s">
        <v>8988</v>
      </c>
      <c r="G5391" s="4" t="s">
        <v>8989</v>
      </c>
      <c r="H5391" s="93">
        <v>1900.0070000000001</v>
      </c>
      <c r="I5391" s="4" t="s">
        <v>8990</v>
      </c>
      <c r="J5391" s="15">
        <v>0.18687490000000001</v>
      </c>
      <c r="K5391" s="15">
        <v>0.66333260000000005</v>
      </c>
      <c r="L5391" s="4">
        <v>1.3579000000000001E-2</v>
      </c>
      <c r="M5391" s="4">
        <v>7.146814</v>
      </c>
      <c r="N5391" s="4" t="s">
        <v>15861</v>
      </c>
      <c r="O5391" s="4" t="s">
        <v>8992</v>
      </c>
      <c r="P5391" s="4">
        <v>6</v>
      </c>
      <c r="Q5391" s="4">
        <v>1</v>
      </c>
      <c r="R5391" s="4">
        <v>14.5</v>
      </c>
      <c r="S5391" s="4">
        <v>3.5</v>
      </c>
      <c r="T5391" s="15">
        <v>1.924224E-6</v>
      </c>
      <c r="U5391" s="15">
        <v>0.39706019999999997</v>
      </c>
    </row>
    <row r="5392" spans="1:21" x14ac:dyDescent="0.25">
      <c r="A5392" s="4">
        <v>5390</v>
      </c>
      <c r="B5392" s="4" t="s">
        <v>16485</v>
      </c>
      <c r="C5392" s="4">
        <v>4</v>
      </c>
      <c r="D5392" s="93">
        <v>2847.404</v>
      </c>
      <c r="E5392" s="4" t="s">
        <v>11863</v>
      </c>
      <c r="F5392" s="4" t="s">
        <v>8988</v>
      </c>
      <c r="G5392" s="4" t="s">
        <v>8989</v>
      </c>
      <c r="H5392" s="93">
        <v>2847.3809999999999</v>
      </c>
      <c r="I5392" s="4" t="s">
        <v>8990</v>
      </c>
      <c r="J5392" s="15">
        <v>2.5328310000000001E-3</v>
      </c>
      <c r="K5392" s="15">
        <v>0.66460140000000001</v>
      </c>
      <c r="L5392" s="4">
        <v>2.3109999999999999E-2</v>
      </c>
      <c r="M5392" s="4">
        <v>8.1162299999999998</v>
      </c>
      <c r="N5392" s="4" t="s">
        <v>11864</v>
      </c>
      <c r="O5392" s="4" t="s">
        <v>8992</v>
      </c>
      <c r="P5392" s="4">
        <v>21</v>
      </c>
      <c r="Q5392" s="4">
        <v>1</v>
      </c>
      <c r="R5392" s="4">
        <v>12</v>
      </c>
      <c r="S5392" s="4">
        <v>8</v>
      </c>
      <c r="T5392" s="15">
        <v>2.28092E-4</v>
      </c>
      <c r="U5392" s="15">
        <v>3.016112E-5</v>
      </c>
    </row>
    <row r="5393" spans="1:21" x14ac:dyDescent="0.25">
      <c r="A5393" s="4">
        <v>5391</v>
      </c>
      <c r="B5393" s="4" t="s">
        <v>16486</v>
      </c>
      <c r="C5393" s="4">
        <v>2</v>
      </c>
      <c r="D5393" s="93">
        <v>1416.655</v>
      </c>
      <c r="E5393" s="4" t="s">
        <v>16487</v>
      </c>
      <c r="F5393" s="4" t="s">
        <v>8988</v>
      </c>
      <c r="G5393" s="4" t="s">
        <v>8989</v>
      </c>
      <c r="H5393" s="93">
        <v>1416.643</v>
      </c>
      <c r="I5393" s="4" t="s">
        <v>8990</v>
      </c>
      <c r="J5393" s="15">
        <v>9.0679770000000003E-5</v>
      </c>
      <c r="K5393" s="15">
        <v>0.66579630000000001</v>
      </c>
      <c r="L5393" s="4">
        <v>1.1653E-2</v>
      </c>
      <c r="M5393" s="4">
        <v>8.2257850000000001</v>
      </c>
      <c r="N5393" s="4" t="s">
        <v>16488</v>
      </c>
      <c r="O5393" s="4" t="s">
        <v>8992</v>
      </c>
      <c r="P5393" s="4">
        <v>20</v>
      </c>
      <c r="Q5393" s="4">
        <v>1</v>
      </c>
      <c r="R5393" s="4">
        <v>6</v>
      </c>
      <c r="S5393" s="4">
        <v>7</v>
      </c>
      <c r="T5393" s="15">
        <v>1.5966730000000001E-3</v>
      </c>
      <c r="U5393" s="15">
        <v>2.5498540000000002E-7</v>
      </c>
    </row>
    <row r="5394" spans="1:21" x14ac:dyDescent="0.25">
      <c r="A5394" s="4">
        <v>5392</v>
      </c>
      <c r="B5394" s="4" t="s">
        <v>16489</v>
      </c>
      <c r="C5394" s="4">
        <v>3</v>
      </c>
      <c r="D5394" s="93">
        <v>3547.9110000000001</v>
      </c>
      <c r="E5394" s="4" t="s">
        <v>10915</v>
      </c>
      <c r="F5394" s="4" t="s">
        <v>8988</v>
      </c>
      <c r="G5394" s="4" t="s">
        <v>8989</v>
      </c>
      <c r="H5394" s="93">
        <v>3547.904</v>
      </c>
      <c r="I5394" s="4" t="s">
        <v>8990</v>
      </c>
      <c r="J5394" s="15">
        <v>1</v>
      </c>
      <c r="K5394" s="15">
        <v>0.6664139</v>
      </c>
      <c r="L5394" s="4">
        <v>6.1260000000000004E-3</v>
      </c>
      <c r="M5394" s="4">
        <v>1.726653</v>
      </c>
      <c r="N5394" s="4" t="s">
        <v>10916</v>
      </c>
      <c r="O5394" s="4" t="s">
        <v>8992</v>
      </c>
      <c r="P5394" s="4">
        <v>14</v>
      </c>
      <c r="Q5394" s="4">
        <v>1</v>
      </c>
      <c r="R5394" s="4">
        <v>9</v>
      </c>
      <c r="S5394" s="4">
        <v>6</v>
      </c>
      <c r="T5394" s="15">
        <v>1</v>
      </c>
      <c r="U5394" s="15">
        <v>1</v>
      </c>
    </row>
    <row r="5395" spans="1:21" x14ac:dyDescent="0.25">
      <c r="A5395" s="4">
        <v>5393</v>
      </c>
      <c r="B5395" s="4" t="s">
        <v>16490</v>
      </c>
      <c r="C5395" s="4">
        <v>3</v>
      </c>
      <c r="D5395" s="93">
        <v>2931.5810000000001</v>
      </c>
      <c r="E5395" s="4" t="s">
        <v>16249</v>
      </c>
      <c r="F5395" s="4" t="s">
        <v>8988</v>
      </c>
      <c r="G5395" s="4" t="s">
        <v>8989</v>
      </c>
      <c r="H5395" s="93">
        <v>2931.5610000000001</v>
      </c>
      <c r="I5395" s="4" t="s">
        <v>8990</v>
      </c>
      <c r="J5395" s="15">
        <v>7.2997039999999997E-3</v>
      </c>
      <c r="K5395" s="15">
        <v>0.66651640000000001</v>
      </c>
      <c r="L5395" s="4">
        <v>1.9772000000000001E-2</v>
      </c>
      <c r="M5395" s="4">
        <v>6.744529</v>
      </c>
      <c r="N5395" s="4" t="s">
        <v>16250</v>
      </c>
      <c r="O5395" s="4" t="s">
        <v>8992</v>
      </c>
      <c r="P5395" s="4">
        <v>21</v>
      </c>
      <c r="Q5395" s="4">
        <v>1</v>
      </c>
      <c r="R5395" s="4">
        <v>8</v>
      </c>
      <c r="S5395" s="4">
        <v>6</v>
      </c>
      <c r="T5395" s="15">
        <v>1.0326420000000001E-3</v>
      </c>
      <c r="U5395" s="15">
        <v>7.1350210000000001E-5</v>
      </c>
    </row>
    <row r="5396" spans="1:21" x14ac:dyDescent="0.25">
      <c r="A5396" s="4">
        <v>5394</v>
      </c>
      <c r="B5396" s="4" t="s">
        <v>16491</v>
      </c>
      <c r="C5396" s="4">
        <v>4</v>
      </c>
      <c r="D5396" s="93">
        <v>2586.2629999999999</v>
      </c>
      <c r="E5396" s="4" t="s">
        <v>9347</v>
      </c>
      <c r="F5396" s="4" t="s">
        <v>8988</v>
      </c>
      <c r="G5396" s="4" t="s">
        <v>8989</v>
      </c>
      <c r="H5396" s="93">
        <v>2586.2399999999998</v>
      </c>
      <c r="I5396" s="4" t="s">
        <v>9348</v>
      </c>
      <c r="J5396" s="15">
        <v>9.2475049999999995E-6</v>
      </c>
      <c r="K5396" s="15">
        <v>0.75666840000000002</v>
      </c>
      <c r="L5396" s="4">
        <v>2.2284000000000002E-2</v>
      </c>
      <c r="M5396" s="4">
        <v>8.6163679999999996</v>
      </c>
      <c r="N5396" s="4" t="s">
        <v>9349</v>
      </c>
      <c r="O5396" s="4" t="s">
        <v>9004</v>
      </c>
      <c r="P5396" s="4">
        <v>23</v>
      </c>
      <c r="Q5396" s="4">
        <v>1</v>
      </c>
      <c r="R5396" s="4">
        <v>12</v>
      </c>
      <c r="S5396" s="4">
        <v>6</v>
      </c>
      <c r="T5396" s="15">
        <v>2.1869729999999999E-6</v>
      </c>
      <c r="U5396" s="15">
        <v>8.9315559999999999E-10</v>
      </c>
    </row>
    <row r="5397" spans="1:21" x14ac:dyDescent="0.25">
      <c r="A5397" s="4">
        <v>5395</v>
      </c>
      <c r="B5397" s="4" t="s">
        <v>16492</v>
      </c>
      <c r="C5397" s="4">
        <v>4</v>
      </c>
      <c r="D5397" s="93">
        <v>1936.9960000000001</v>
      </c>
      <c r="E5397" s="4" t="s">
        <v>12341</v>
      </c>
      <c r="F5397" s="4" t="s">
        <v>8988</v>
      </c>
      <c r="G5397" s="4" t="s">
        <v>8989</v>
      </c>
      <c r="H5397" s="93">
        <v>1936.98</v>
      </c>
      <c r="I5397" s="4" t="s">
        <v>8990</v>
      </c>
      <c r="J5397" s="15">
        <v>3.8316309999999998E-4</v>
      </c>
      <c r="K5397" s="15">
        <v>0.75672550000000005</v>
      </c>
      <c r="L5397" s="4">
        <v>1.6808E-2</v>
      </c>
      <c r="M5397" s="4">
        <v>8.6774269999999998</v>
      </c>
      <c r="N5397" s="4" t="s">
        <v>12342</v>
      </c>
      <c r="O5397" s="4" t="s">
        <v>9004</v>
      </c>
      <c r="P5397" s="4">
        <v>21</v>
      </c>
      <c r="Q5397" s="4">
        <v>1</v>
      </c>
      <c r="R5397" s="4">
        <v>13</v>
      </c>
      <c r="S5397" s="4">
        <v>5</v>
      </c>
      <c r="T5397" s="15">
        <v>1.7348550000000001E-7</v>
      </c>
      <c r="U5397" s="15">
        <v>1.3926819999999999E-3</v>
      </c>
    </row>
    <row r="5398" spans="1:21" x14ac:dyDescent="0.25">
      <c r="A5398" s="4">
        <v>5396</v>
      </c>
      <c r="B5398" s="4" t="s">
        <v>16493</v>
      </c>
      <c r="C5398" s="4">
        <v>3</v>
      </c>
      <c r="D5398" s="93">
        <v>2311.27</v>
      </c>
      <c r="E5398" s="4" t="s">
        <v>10156</v>
      </c>
      <c r="F5398" s="4" t="s">
        <v>8988</v>
      </c>
      <c r="G5398" s="4" t="s">
        <v>8989</v>
      </c>
      <c r="H5398" s="93">
        <v>2311.248</v>
      </c>
      <c r="I5398" s="4" t="s">
        <v>8990</v>
      </c>
      <c r="J5398" s="15">
        <v>0.38674730000000002</v>
      </c>
      <c r="K5398" s="15">
        <v>0.75703830000000005</v>
      </c>
      <c r="L5398" s="4">
        <v>2.1176E-2</v>
      </c>
      <c r="M5398" s="4">
        <v>9.1621480000000002</v>
      </c>
      <c r="N5398" s="4" t="s">
        <v>10157</v>
      </c>
      <c r="O5398" s="4" t="s">
        <v>9004</v>
      </c>
      <c r="P5398" s="4">
        <v>20</v>
      </c>
      <c r="Q5398" s="4">
        <v>1</v>
      </c>
      <c r="R5398" s="4">
        <v>11</v>
      </c>
      <c r="S5398" s="4">
        <v>6</v>
      </c>
      <c r="T5398" s="15">
        <v>1.8420909999999999E-2</v>
      </c>
      <c r="U5398" s="15">
        <v>0.73290219999999995</v>
      </c>
    </row>
    <row r="5399" spans="1:21" x14ac:dyDescent="0.25">
      <c r="A5399" s="4">
        <v>5397</v>
      </c>
      <c r="B5399" s="4" t="s">
        <v>16494</v>
      </c>
      <c r="C5399" s="4">
        <v>3</v>
      </c>
      <c r="D5399" s="93">
        <v>2125.9409999999998</v>
      </c>
      <c r="E5399" s="4" t="s">
        <v>16495</v>
      </c>
      <c r="F5399" s="4" t="s">
        <v>8988</v>
      </c>
      <c r="G5399" s="4" t="s">
        <v>8989</v>
      </c>
      <c r="H5399" s="93">
        <v>2125.924</v>
      </c>
      <c r="I5399" s="4" t="s">
        <v>8990</v>
      </c>
      <c r="J5399" s="15">
        <v>1</v>
      </c>
      <c r="K5399" s="15">
        <v>0.7570732</v>
      </c>
      <c r="L5399" s="4">
        <v>1.6735E-2</v>
      </c>
      <c r="M5399" s="4">
        <v>7.8718700000000004</v>
      </c>
      <c r="N5399" s="4" t="s">
        <v>11667</v>
      </c>
      <c r="O5399" s="4" t="s">
        <v>9004</v>
      </c>
      <c r="P5399" s="4">
        <v>10</v>
      </c>
      <c r="Q5399" s="4">
        <v>1</v>
      </c>
      <c r="R5399" s="4">
        <v>9</v>
      </c>
      <c r="S5399" s="4">
        <v>2</v>
      </c>
      <c r="T5399" s="15">
        <v>1</v>
      </c>
      <c r="U5399" s="15">
        <v>1</v>
      </c>
    </row>
    <row r="5400" spans="1:21" x14ac:dyDescent="0.25">
      <c r="A5400" s="4">
        <v>5398</v>
      </c>
      <c r="B5400" s="4" t="s">
        <v>16496</v>
      </c>
      <c r="C5400" s="4">
        <v>3</v>
      </c>
      <c r="D5400" s="93">
        <v>2102.9270000000001</v>
      </c>
      <c r="E5400" s="4" t="s">
        <v>16267</v>
      </c>
      <c r="F5400" s="4" t="s">
        <v>8988</v>
      </c>
      <c r="G5400" s="4" t="s">
        <v>8989</v>
      </c>
      <c r="H5400" s="93">
        <v>2102.9160000000002</v>
      </c>
      <c r="I5400" s="4" t="s">
        <v>8990</v>
      </c>
      <c r="J5400" s="15">
        <v>1</v>
      </c>
      <c r="K5400" s="15">
        <v>0.75783929999999999</v>
      </c>
      <c r="L5400" s="4">
        <v>1.1233E-2</v>
      </c>
      <c r="M5400" s="4">
        <v>5.3416300000000003</v>
      </c>
      <c r="N5400" s="4" t="s">
        <v>15924</v>
      </c>
      <c r="O5400" s="4" t="s">
        <v>9004</v>
      </c>
      <c r="P5400" s="4">
        <v>10</v>
      </c>
      <c r="Q5400" s="4">
        <v>1</v>
      </c>
      <c r="R5400" s="4">
        <v>13</v>
      </c>
      <c r="S5400" s="4">
        <v>2</v>
      </c>
      <c r="T5400" s="15">
        <v>1</v>
      </c>
      <c r="U5400" s="15">
        <v>1</v>
      </c>
    </row>
    <row r="5401" spans="1:21" x14ac:dyDescent="0.25">
      <c r="A5401" s="4">
        <v>5399</v>
      </c>
      <c r="B5401" s="4" t="s">
        <v>16497</v>
      </c>
      <c r="C5401" s="4">
        <v>4</v>
      </c>
      <c r="D5401" s="93">
        <v>1473.818</v>
      </c>
      <c r="E5401" s="4" t="s">
        <v>12139</v>
      </c>
      <c r="F5401" s="4" t="s">
        <v>8988</v>
      </c>
      <c r="G5401" s="4" t="s">
        <v>8989</v>
      </c>
      <c r="H5401" s="93">
        <v>1473.817</v>
      </c>
      <c r="I5401" s="4" t="s">
        <v>8990</v>
      </c>
      <c r="J5401" s="15">
        <v>0.12082130000000001</v>
      </c>
      <c r="K5401" s="15">
        <v>0.75794030000000001</v>
      </c>
      <c r="L5401" s="4">
        <v>3.97E-4</v>
      </c>
      <c r="M5401" s="4">
        <v>0.26936900000000003</v>
      </c>
      <c r="N5401" s="4" t="s">
        <v>12140</v>
      </c>
      <c r="O5401" s="4" t="s">
        <v>9004</v>
      </c>
      <c r="P5401" s="4">
        <v>17</v>
      </c>
      <c r="Q5401" s="4">
        <v>1</v>
      </c>
      <c r="R5401" s="4">
        <v>8.5</v>
      </c>
      <c r="S5401" s="4">
        <v>5.5</v>
      </c>
      <c r="T5401" s="15">
        <v>0.29470639999999998</v>
      </c>
      <c r="U5401" s="15">
        <v>0.1128093</v>
      </c>
    </row>
    <row r="5402" spans="1:21" x14ac:dyDescent="0.25">
      <c r="A5402" s="4">
        <v>5400</v>
      </c>
      <c r="B5402" s="4" t="s">
        <v>16498</v>
      </c>
      <c r="C5402" s="4">
        <v>3</v>
      </c>
      <c r="D5402" s="93">
        <v>1676.855</v>
      </c>
      <c r="E5402" s="4" t="s">
        <v>10622</v>
      </c>
      <c r="F5402" s="4" t="s">
        <v>8988</v>
      </c>
      <c r="G5402" s="4" t="s">
        <v>8989</v>
      </c>
      <c r="H5402" s="93">
        <v>1676.8489999999999</v>
      </c>
      <c r="I5402" s="4" t="s">
        <v>8990</v>
      </c>
      <c r="J5402" s="15">
        <v>1</v>
      </c>
      <c r="K5402" s="15">
        <v>0.7580943</v>
      </c>
      <c r="L5402" s="4">
        <v>5.6039999999999996E-3</v>
      </c>
      <c r="M5402" s="4">
        <v>3.3419829999999999</v>
      </c>
      <c r="N5402" s="4" t="s">
        <v>10623</v>
      </c>
      <c r="O5402" s="4" t="s">
        <v>9004</v>
      </c>
      <c r="P5402" s="4">
        <v>14</v>
      </c>
      <c r="Q5402" s="4">
        <v>1</v>
      </c>
      <c r="R5402" s="4">
        <v>8</v>
      </c>
      <c r="S5402" s="4">
        <v>3</v>
      </c>
      <c r="T5402" s="15">
        <v>3.762822E-6</v>
      </c>
      <c r="U5402" s="15">
        <v>1</v>
      </c>
    </row>
    <row r="5403" spans="1:21" x14ac:dyDescent="0.25">
      <c r="A5403" s="4">
        <v>5401</v>
      </c>
      <c r="B5403" s="4" t="s">
        <v>16499</v>
      </c>
      <c r="C5403" s="4">
        <v>2</v>
      </c>
      <c r="D5403" s="93">
        <v>1772.8710000000001</v>
      </c>
      <c r="E5403" s="4" t="s">
        <v>9078</v>
      </c>
      <c r="F5403" s="4" t="s">
        <v>8988</v>
      </c>
      <c r="G5403" s="4" t="s">
        <v>8989</v>
      </c>
      <c r="H5403" s="93">
        <v>1772.8679999999999</v>
      </c>
      <c r="I5403" s="4" t="s">
        <v>8990</v>
      </c>
      <c r="J5403" s="15">
        <v>0.4436021</v>
      </c>
      <c r="K5403" s="15">
        <v>0.75932089999999997</v>
      </c>
      <c r="L5403" s="4">
        <v>3.4880000000000002E-3</v>
      </c>
      <c r="M5403" s="4">
        <v>1.9674339999999999</v>
      </c>
      <c r="N5403" s="4" t="s">
        <v>9080</v>
      </c>
      <c r="O5403" s="4" t="s">
        <v>9004</v>
      </c>
      <c r="P5403" s="4">
        <v>14</v>
      </c>
      <c r="Q5403" s="4">
        <v>1</v>
      </c>
      <c r="R5403" s="4">
        <v>7</v>
      </c>
      <c r="S5403" s="4">
        <v>3</v>
      </c>
      <c r="T5403" s="15">
        <v>9.7575350000000005E-2</v>
      </c>
      <c r="U5403" s="15">
        <v>0.35646349999999999</v>
      </c>
    </row>
    <row r="5404" spans="1:21" x14ac:dyDescent="0.25">
      <c r="A5404" s="4">
        <v>5402</v>
      </c>
      <c r="B5404" s="4" t="s">
        <v>16500</v>
      </c>
      <c r="C5404" s="4">
        <v>2</v>
      </c>
      <c r="D5404" s="93">
        <v>2384.2020000000002</v>
      </c>
      <c r="E5404" s="4" t="s">
        <v>16501</v>
      </c>
      <c r="F5404" s="4" t="s">
        <v>8988</v>
      </c>
      <c r="G5404" s="4" t="s">
        <v>8989</v>
      </c>
      <c r="H5404" s="93">
        <v>2384.1950000000002</v>
      </c>
      <c r="I5404" s="4" t="s">
        <v>8990</v>
      </c>
      <c r="J5404" s="15">
        <v>1</v>
      </c>
      <c r="K5404" s="15">
        <v>0.76020980000000005</v>
      </c>
      <c r="L5404" s="4">
        <v>6.783E-3</v>
      </c>
      <c r="M5404" s="4">
        <v>2.844986</v>
      </c>
      <c r="N5404" s="4" t="s">
        <v>9302</v>
      </c>
      <c r="O5404" s="4" t="s">
        <v>9004</v>
      </c>
      <c r="P5404" s="4">
        <v>14</v>
      </c>
      <c r="Q5404" s="4">
        <v>1</v>
      </c>
      <c r="R5404" s="4">
        <v>4.5</v>
      </c>
      <c r="S5404" s="4">
        <v>2.5</v>
      </c>
      <c r="T5404" s="15">
        <v>1</v>
      </c>
      <c r="U5404" s="15">
        <v>1</v>
      </c>
    </row>
    <row r="5405" spans="1:21" x14ac:dyDescent="0.25">
      <c r="A5405" s="4">
        <v>5403</v>
      </c>
      <c r="B5405" s="4" t="s">
        <v>16502</v>
      </c>
      <c r="C5405" s="4">
        <v>4</v>
      </c>
      <c r="D5405" s="93">
        <v>2871.3809999999999</v>
      </c>
      <c r="E5405" s="4" t="s">
        <v>16503</v>
      </c>
      <c r="F5405" s="4" t="s">
        <v>8988</v>
      </c>
      <c r="G5405" s="4" t="s">
        <v>8989</v>
      </c>
      <c r="H5405" s="93">
        <v>2871.373</v>
      </c>
      <c r="I5405" s="4" t="s">
        <v>8990</v>
      </c>
      <c r="J5405" s="15">
        <v>1.764329E-4</v>
      </c>
      <c r="K5405" s="15">
        <v>0.66710510000000001</v>
      </c>
      <c r="L5405" s="4">
        <v>8.5050000000000004E-3</v>
      </c>
      <c r="M5405" s="4">
        <v>2.9619979999999999</v>
      </c>
      <c r="N5405" s="4" t="s">
        <v>16504</v>
      </c>
      <c r="O5405" s="4" t="s">
        <v>8992</v>
      </c>
      <c r="P5405" s="4">
        <v>15</v>
      </c>
      <c r="Q5405" s="4">
        <v>1</v>
      </c>
      <c r="R5405" s="4">
        <v>9</v>
      </c>
      <c r="S5405" s="4">
        <v>7</v>
      </c>
      <c r="T5405" s="15">
        <v>6.7755199999999998E-8</v>
      </c>
      <c r="U5405" s="15">
        <v>7.4601640000000002E-7</v>
      </c>
    </row>
    <row r="5406" spans="1:21" x14ac:dyDescent="0.25">
      <c r="A5406" s="4">
        <v>5404</v>
      </c>
      <c r="B5406" s="4" t="s">
        <v>16505</v>
      </c>
      <c r="C5406" s="4">
        <v>4</v>
      </c>
      <c r="D5406" s="93">
        <v>1910.925</v>
      </c>
      <c r="E5406" s="4" t="s">
        <v>11614</v>
      </c>
      <c r="F5406" s="4" t="s">
        <v>8988</v>
      </c>
      <c r="G5406" s="4" t="s">
        <v>8989</v>
      </c>
      <c r="H5406" s="93">
        <v>1910.924</v>
      </c>
      <c r="I5406" s="4" t="s">
        <v>8990</v>
      </c>
      <c r="J5406" s="15">
        <v>1</v>
      </c>
      <c r="K5406" s="15">
        <v>0.76224369999999997</v>
      </c>
      <c r="L5406" s="4">
        <v>1.0809999999999999E-3</v>
      </c>
      <c r="M5406" s="4">
        <v>0.56569499999999995</v>
      </c>
      <c r="N5406" s="4" t="s">
        <v>11615</v>
      </c>
      <c r="O5406" s="4" t="s">
        <v>9004</v>
      </c>
      <c r="P5406" s="4">
        <v>16</v>
      </c>
      <c r="Q5406" s="4">
        <v>1</v>
      </c>
      <c r="R5406" s="4">
        <v>5.5</v>
      </c>
      <c r="S5406" s="4">
        <v>2.5</v>
      </c>
      <c r="T5406" s="15">
        <v>9.4728049999999995E-4</v>
      </c>
      <c r="U5406" s="15">
        <v>1</v>
      </c>
    </row>
    <row r="5407" spans="1:21" x14ac:dyDescent="0.25">
      <c r="A5407" s="4">
        <v>5405</v>
      </c>
      <c r="B5407" s="4" t="s">
        <v>16506</v>
      </c>
      <c r="C5407" s="4">
        <v>3</v>
      </c>
      <c r="D5407" s="93">
        <v>1814.83</v>
      </c>
      <c r="E5407" s="4" t="s">
        <v>15774</v>
      </c>
      <c r="F5407" s="4" t="s">
        <v>8988</v>
      </c>
      <c r="G5407" s="4" t="s">
        <v>8989</v>
      </c>
      <c r="H5407" s="93">
        <v>1814.8130000000001</v>
      </c>
      <c r="I5407" s="4" t="s">
        <v>8990</v>
      </c>
      <c r="J5407" s="15">
        <v>2.57059E-2</v>
      </c>
      <c r="K5407" s="15">
        <v>0.76405120000000004</v>
      </c>
      <c r="L5407" s="4">
        <v>1.634E-2</v>
      </c>
      <c r="M5407" s="4">
        <v>9.0036810000000003</v>
      </c>
      <c r="N5407" s="4" t="s">
        <v>15775</v>
      </c>
      <c r="O5407" s="4" t="s">
        <v>9004</v>
      </c>
      <c r="P5407" s="4">
        <v>21</v>
      </c>
      <c r="Q5407" s="4">
        <v>1</v>
      </c>
      <c r="R5407" s="4">
        <v>8</v>
      </c>
      <c r="S5407" s="4">
        <v>4</v>
      </c>
      <c r="T5407" s="15">
        <v>1.4659439999999999E-2</v>
      </c>
      <c r="U5407" s="15">
        <v>2.2445719999999999E-2</v>
      </c>
    </row>
    <row r="5408" spans="1:21" x14ac:dyDescent="0.25">
      <c r="A5408" s="4">
        <v>5406</v>
      </c>
      <c r="B5408" s="4" t="s">
        <v>16507</v>
      </c>
      <c r="C5408" s="4">
        <v>3</v>
      </c>
      <c r="D5408" s="93">
        <v>1676.8630000000001</v>
      </c>
      <c r="E5408" s="4" t="s">
        <v>10622</v>
      </c>
      <c r="F5408" s="4" t="s">
        <v>8988</v>
      </c>
      <c r="G5408" s="4" t="s">
        <v>8989</v>
      </c>
      <c r="H5408" s="93">
        <v>1676.8489999999999</v>
      </c>
      <c r="I5408" s="4" t="s">
        <v>8990</v>
      </c>
      <c r="J5408" s="15">
        <v>1.531894E-3</v>
      </c>
      <c r="K5408" s="15">
        <v>0.7642873</v>
      </c>
      <c r="L5408" s="4">
        <v>1.4225E-2</v>
      </c>
      <c r="M5408" s="4">
        <v>8.4831730000000007</v>
      </c>
      <c r="N5408" s="4" t="s">
        <v>10623</v>
      </c>
      <c r="O5408" s="4" t="s">
        <v>9004</v>
      </c>
      <c r="P5408" s="4">
        <v>20</v>
      </c>
      <c r="Q5408" s="4">
        <v>1</v>
      </c>
      <c r="R5408" s="4">
        <v>8</v>
      </c>
      <c r="S5408" s="4">
        <v>5</v>
      </c>
      <c r="T5408" s="15">
        <v>1.806558E-12</v>
      </c>
      <c r="U5408" s="15">
        <v>2.1733049999999999E-3</v>
      </c>
    </row>
    <row r="5409" spans="1:21" x14ac:dyDescent="0.25">
      <c r="A5409" s="4">
        <v>5407</v>
      </c>
      <c r="B5409" s="4" t="s">
        <v>16508</v>
      </c>
      <c r="C5409" s="4">
        <v>4</v>
      </c>
      <c r="D5409" s="93">
        <v>2869.2179999999998</v>
      </c>
      <c r="E5409" s="4" t="s">
        <v>16509</v>
      </c>
      <c r="F5409" s="4" t="s">
        <v>8988</v>
      </c>
      <c r="G5409" s="4" t="s">
        <v>8989</v>
      </c>
      <c r="H5409" s="93">
        <v>2869.1959999999999</v>
      </c>
      <c r="I5409" s="4" t="s">
        <v>16510</v>
      </c>
      <c r="J5409" s="15">
        <v>1</v>
      </c>
      <c r="K5409" s="15">
        <v>0.76456820000000003</v>
      </c>
      <c r="L5409" s="4">
        <v>2.2141000000000001E-2</v>
      </c>
      <c r="M5409" s="4">
        <v>7.7167960000000004</v>
      </c>
      <c r="N5409" s="4" t="s">
        <v>16511</v>
      </c>
      <c r="O5409" s="4" t="s">
        <v>9004</v>
      </c>
      <c r="P5409" s="4">
        <v>10</v>
      </c>
      <c r="Q5409" s="4">
        <v>1</v>
      </c>
      <c r="R5409" s="4">
        <v>8</v>
      </c>
      <c r="S5409" s="4">
        <v>1</v>
      </c>
      <c r="T5409" s="15">
        <v>0.5761442</v>
      </c>
      <c r="U5409" s="15">
        <v>1</v>
      </c>
    </row>
    <row r="5410" spans="1:21" x14ac:dyDescent="0.25">
      <c r="A5410" s="4">
        <v>5408</v>
      </c>
      <c r="B5410" s="4" t="s">
        <v>16512</v>
      </c>
      <c r="C5410" s="4">
        <v>3</v>
      </c>
      <c r="D5410" s="93">
        <v>2403.1149999999998</v>
      </c>
      <c r="E5410" s="4" t="s">
        <v>15345</v>
      </c>
      <c r="F5410" s="4" t="s">
        <v>8988</v>
      </c>
      <c r="G5410" s="4" t="s">
        <v>8989</v>
      </c>
      <c r="H5410" s="93">
        <v>2403.1129999999998</v>
      </c>
      <c r="I5410" s="4" t="s">
        <v>10345</v>
      </c>
      <c r="J5410" s="15">
        <v>1.843894E-4</v>
      </c>
      <c r="K5410" s="15">
        <v>0.668157</v>
      </c>
      <c r="L5410" s="4">
        <v>1.9729999999999999E-3</v>
      </c>
      <c r="M5410" s="4">
        <v>0.82101800000000003</v>
      </c>
      <c r="N5410" s="4" t="s">
        <v>15346</v>
      </c>
      <c r="O5410" s="4" t="s">
        <v>8992</v>
      </c>
      <c r="P5410" s="4">
        <v>14</v>
      </c>
      <c r="Q5410" s="4">
        <v>1</v>
      </c>
      <c r="R5410" s="4">
        <v>6</v>
      </c>
      <c r="S5410" s="4">
        <v>5</v>
      </c>
      <c r="T5410" s="15">
        <v>2.7563819999999999E-3</v>
      </c>
      <c r="U5410" s="15">
        <v>4.2985530000000001E-2</v>
      </c>
    </row>
    <row r="5411" spans="1:21" x14ac:dyDescent="0.25">
      <c r="A5411" s="4">
        <v>5409</v>
      </c>
      <c r="B5411" s="4" t="s">
        <v>16513</v>
      </c>
      <c r="C5411" s="4">
        <v>4</v>
      </c>
      <c r="D5411" s="93">
        <v>1602.825</v>
      </c>
      <c r="E5411" s="4" t="s">
        <v>13701</v>
      </c>
      <c r="F5411" s="4" t="s">
        <v>8988</v>
      </c>
      <c r="G5411" s="4" t="s">
        <v>8989</v>
      </c>
      <c r="H5411" s="93">
        <v>1602.8119999999999</v>
      </c>
      <c r="I5411" s="4" t="s">
        <v>8990</v>
      </c>
      <c r="J5411" s="15">
        <v>7.9248630000000001E-4</v>
      </c>
      <c r="K5411" s="15">
        <v>0.66842230000000002</v>
      </c>
      <c r="L5411" s="4">
        <v>1.3315E-2</v>
      </c>
      <c r="M5411" s="4">
        <v>8.3072739999999996</v>
      </c>
      <c r="N5411" s="4" t="s">
        <v>13702</v>
      </c>
      <c r="O5411" s="4" t="s">
        <v>8992</v>
      </c>
      <c r="P5411" s="4">
        <v>22</v>
      </c>
      <c r="Q5411" s="4">
        <v>1</v>
      </c>
      <c r="R5411" s="4">
        <v>16</v>
      </c>
      <c r="S5411" s="4">
        <v>7</v>
      </c>
      <c r="T5411" s="15">
        <v>1.3267620000000001E-11</v>
      </c>
      <c r="U5411" s="15">
        <v>2.8097230000000001E-3</v>
      </c>
    </row>
    <row r="5412" spans="1:21" x14ac:dyDescent="0.25">
      <c r="A5412" s="4">
        <v>5410</v>
      </c>
      <c r="B5412" s="4" t="s">
        <v>16514</v>
      </c>
      <c r="C5412" s="4">
        <v>3</v>
      </c>
      <c r="D5412" s="93">
        <v>2863.3969999999999</v>
      </c>
      <c r="E5412" s="4" t="s">
        <v>11863</v>
      </c>
      <c r="F5412" s="4" t="s">
        <v>8988</v>
      </c>
      <c r="G5412" s="4" t="s">
        <v>8989</v>
      </c>
      <c r="H5412" s="93">
        <v>2863.3760000000002</v>
      </c>
      <c r="I5412" s="4" t="s">
        <v>8999</v>
      </c>
      <c r="J5412" s="15">
        <v>1.7267389999999999E-3</v>
      </c>
      <c r="K5412" s="15">
        <v>0.66891129999999999</v>
      </c>
      <c r="L5412" s="4">
        <v>2.1087999999999999E-2</v>
      </c>
      <c r="M5412" s="4">
        <v>7.3647330000000002</v>
      </c>
      <c r="N5412" s="4" t="s">
        <v>11864</v>
      </c>
      <c r="O5412" s="4" t="s">
        <v>8992</v>
      </c>
      <c r="P5412" s="4">
        <v>21</v>
      </c>
      <c r="Q5412" s="4">
        <v>1</v>
      </c>
      <c r="R5412" s="4">
        <v>14</v>
      </c>
      <c r="S5412" s="4">
        <v>6</v>
      </c>
      <c r="T5412" s="15">
        <v>1.3489279999999999E-2</v>
      </c>
      <c r="U5412" s="15">
        <v>1.200777E-4</v>
      </c>
    </row>
    <row r="5413" spans="1:21" x14ac:dyDescent="0.25">
      <c r="A5413" s="4">
        <v>5411</v>
      </c>
      <c r="B5413" s="4" t="s">
        <v>16515</v>
      </c>
      <c r="C5413" s="4">
        <v>3</v>
      </c>
      <c r="D5413" s="93">
        <v>1876.0239999999999</v>
      </c>
      <c r="E5413" s="4" t="s">
        <v>10315</v>
      </c>
      <c r="F5413" s="4" t="s">
        <v>8988</v>
      </c>
      <c r="G5413" s="4" t="s">
        <v>8989</v>
      </c>
      <c r="H5413" s="93">
        <v>1876.0070000000001</v>
      </c>
      <c r="I5413" s="4" t="s">
        <v>8990</v>
      </c>
      <c r="J5413" s="15">
        <v>3.8215150000000002E-4</v>
      </c>
      <c r="K5413" s="15">
        <v>0.66945449999999995</v>
      </c>
      <c r="L5413" s="4">
        <v>1.6614E-2</v>
      </c>
      <c r="M5413" s="4">
        <v>8.8560440000000007</v>
      </c>
      <c r="N5413" s="4" t="s">
        <v>10316</v>
      </c>
      <c r="O5413" s="4" t="s">
        <v>8992</v>
      </c>
      <c r="P5413" s="4">
        <v>22</v>
      </c>
      <c r="Q5413" s="4">
        <v>1</v>
      </c>
      <c r="R5413" s="4">
        <v>8.5</v>
      </c>
      <c r="S5413" s="4">
        <v>7.5</v>
      </c>
      <c r="T5413" s="15">
        <v>5.8124090000000001E-6</v>
      </c>
      <c r="U5413" s="15">
        <v>1.8954320000000001E-3</v>
      </c>
    </row>
    <row r="5414" spans="1:21" x14ac:dyDescent="0.25">
      <c r="A5414" s="4">
        <v>5412</v>
      </c>
      <c r="B5414" s="4" t="s">
        <v>16516</v>
      </c>
      <c r="C5414" s="4">
        <v>3</v>
      </c>
      <c r="D5414" s="93">
        <v>1860.982</v>
      </c>
      <c r="E5414" s="4" t="s">
        <v>10866</v>
      </c>
      <c r="F5414" s="4" t="s">
        <v>8988</v>
      </c>
      <c r="G5414" s="4" t="s">
        <v>8989</v>
      </c>
      <c r="H5414" s="93">
        <v>1860.981</v>
      </c>
      <c r="I5414" s="4" t="s">
        <v>8990</v>
      </c>
      <c r="J5414" s="15">
        <v>4.0354549999999998E-5</v>
      </c>
      <c r="K5414" s="15">
        <v>0.66973729999999998</v>
      </c>
      <c r="L5414" s="4">
        <v>7.6800000000000002E-4</v>
      </c>
      <c r="M5414" s="4">
        <v>0.41268500000000002</v>
      </c>
      <c r="N5414" s="4" t="s">
        <v>10867</v>
      </c>
      <c r="O5414" s="4" t="s">
        <v>8992</v>
      </c>
      <c r="P5414" s="4">
        <v>16</v>
      </c>
      <c r="Q5414" s="4">
        <v>1</v>
      </c>
      <c r="R5414" s="4">
        <v>6.5</v>
      </c>
      <c r="S5414" s="4">
        <v>4.5</v>
      </c>
      <c r="T5414" s="15">
        <v>2.285927E-4</v>
      </c>
      <c r="U5414" s="15">
        <v>4.9999289999999997E-4</v>
      </c>
    </row>
    <row r="5415" spans="1:21" x14ac:dyDescent="0.25">
      <c r="A5415" s="4">
        <v>5413</v>
      </c>
      <c r="B5415" s="4" t="s">
        <v>16517</v>
      </c>
      <c r="C5415" s="4">
        <v>4</v>
      </c>
      <c r="D5415" s="93">
        <v>1800.9749999999999</v>
      </c>
      <c r="E5415" s="4" t="s">
        <v>10792</v>
      </c>
      <c r="F5415" s="4" t="s">
        <v>8988</v>
      </c>
      <c r="G5415" s="4" t="s">
        <v>8989</v>
      </c>
      <c r="H5415" s="93">
        <v>1800.96</v>
      </c>
      <c r="I5415" s="4" t="s">
        <v>8990</v>
      </c>
      <c r="J5415" s="15">
        <v>5.5412910000000003E-4</v>
      </c>
      <c r="K5415" s="15">
        <v>0.66977620000000004</v>
      </c>
      <c r="L5415" s="4">
        <v>1.4859000000000001E-2</v>
      </c>
      <c r="M5415" s="4">
        <v>8.2505989999999994</v>
      </c>
      <c r="N5415" s="4" t="s">
        <v>10793</v>
      </c>
      <c r="O5415" s="4" t="s">
        <v>8992</v>
      </c>
      <c r="P5415" s="4">
        <v>23</v>
      </c>
      <c r="Q5415" s="4">
        <v>1</v>
      </c>
      <c r="R5415" s="4">
        <v>13</v>
      </c>
      <c r="S5415" s="4">
        <v>7</v>
      </c>
      <c r="T5415" s="15">
        <v>3.3667860000000001E-5</v>
      </c>
      <c r="U5415" s="15">
        <v>1.3558509999999999E-3</v>
      </c>
    </row>
    <row r="5416" spans="1:21" x14ac:dyDescent="0.25">
      <c r="A5416" s="4">
        <v>5414</v>
      </c>
      <c r="B5416" s="4" t="s">
        <v>16518</v>
      </c>
      <c r="C5416" s="4">
        <v>4</v>
      </c>
      <c r="D5416" s="93">
        <v>2339.2240000000002</v>
      </c>
      <c r="E5416" s="4" t="s">
        <v>14944</v>
      </c>
      <c r="F5416" s="4" t="s">
        <v>8988</v>
      </c>
      <c r="G5416" s="4" t="s">
        <v>8989</v>
      </c>
      <c r="H5416" s="93">
        <v>2339.2130000000002</v>
      </c>
      <c r="I5416" s="4" t="s">
        <v>8990</v>
      </c>
      <c r="J5416" s="15">
        <v>0.71265429999999996</v>
      </c>
      <c r="K5416" s="15">
        <v>0.76702709999999996</v>
      </c>
      <c r="L5416" s="4">
        <v>1.1287999999999999E-2</v>
      </c>
      <c r="M5416" s="4">
        <v>4.8255549999999996</v>
      </c>
      <c r="N5416" s="4" t="s">
        <v>14945</v>
      </c>
      <c r="O5416" s="4" t="s">
        <v>9004</v>
      </c>
      <c r="P5416" s="4">
        <v>17</v>
      </c>
      <c r="Q5416" s="4">
        <v>1</v>
      </c>
      <c r="R5416" s="4">
        <v>4.5</v>
      </c>
      <c r="S5416" s="4">
        <v>9.5</v>
      </c>
      <c r="T5416" s="15">
        <v>1</v>
      </c>
      <c r="U5416" s="15">
        <v>8.1931749999999997E-6</v>
      </c>
    </row>
    <row r="5417" spans="1:21" x14ac:dyDescent="0.25">
      <c r="A5417" s="4">
        <v>5415</v>
      </c>
      <c r="B5417" s="4" t="s">
        <v>16519</v>
      </c>
      <c r="C5417" s="4">
        <v>3</v>
      </c>
      <c r="D5417" s="93">
        <v>2159.2469999999998</v>
      </c>
      <c r="E5417" s="4" t="s">
        <v>16520</v>
      </c>
      <c r="F5417" s="4" t="s">
        <v>8988</v>
      </c>
      <c r="G5417" s="4" t="s">
        <v>8989</v>
      </c>
      <c r="H5417" s="93">
        <v>2159.2429999999999</v>
      </c>
      <c r="I5417" s="4" t="s">
        <v>8990</v>
      </c>
      <c r="J5417" s="15">
        <v>0.1116781</v>
      </c>
      <c r="K5417" s="15">
        <v>0.76767870000000005</v>
      </c>
      <c r="L5417" s="4">
        <v>4.0699999999999998E-3</v>
      </c>
      <c r="M5417" s="4">
        <v>1.8849199999999999</v>
      </c>
      <c r="N5417" s="4" t="s">
        <v>12810</v>
      </c>
      <c r="O5417" s="4" t="s">
        <v>9004</v>
      </c>
      <c r="P5417" s="4">
        <v>14</v>
      </c>
      <c r="Q5417" s="4">
        <v>1</v>
      </c>
      <c r="R5417" s="4">
        <v>6</v>
      </c>
      <c r="S5417" s="4">
        <v>4</v>
      </c>
      <c r="T5417" s="15">
        <v>0.1991203</v>
      </c>
      <c r="U5417" s="15">
        <v>1</v>
      </c>
    </row>
    <row r="5418" spans="1:21" x14ac:dyDescent="0.25">
      <c r="A5418" s="4">
        <v>5416</v>
      </c>
      <c r="B5418" s="4" t="s">
        <v>16521</v>
      </c>
      <c r="C5418" s="4">
        <v>4</v>
      </c>
      <c r="D5418" s="93">
        <v>1789.001</v>
      </c>
      <c r="E5418" s="4" t="s">
        <v>9606</v>
      </c>
      <c r="F5418" s="4" t="s">
        <v>8988</v>
      </c>
      <c r="G5418" s="4" t="s">
        <v>8989</v>
      </c>
      <c r="H5418" s="93">
        <v>1788.9870000000001</v>
      </c>
      <c r="I5418" s="4" t="s">
        <v>8990</v>
      </c>
      <c r="J5418" s="15">
        <v>1.683864E-3</v>
      </c>
      <c r="K5418" s="15">
        <v>0.76783380000000001</v>
      </c>
      <c r="L5418" s="4">
        <v>1.3908E-2</v>
      </c>
      <c r="M5418" s="4">
        <v>7.7742329999999997</v>
      </c>
      <c r="N5418" s="4" t="s">
        <v>9607</v>
      </c>
      <c r="O5418" s="4" t="s">
        <v>9004</v>
      </c>
      <c r="P5418" s="4">
        <v>23</v>
      </c>
      <c r="Q5418" s="4">
        <v>1</v>
      </c>
      <c r="R5418" s="4">
        <v>9</v>
      </c>
      <c r="S5418" s="4">
        <v>8</v>
      </c>
      <c r="T5418" s="15">
        <v>3.5419679999999999E-3</v>
      </c>
      <c r="U5418" s="15">
        <v>7.3187220000000004E-5</v>
      </c>
    </row>
    <row r="5419" spans="1:21" x14ac:dyDescent="0.25">
      <c r="A5419" s="4">
        <v>5417</v>
      </c>
      <c r="B5419" s="4" t="s">
        <v>16522</v>
      </c>
      <c r="C5419" s="4">
        <v>3</v>
      </c>
      <c r="D5419" s="93">
        <v>1482.6479999999999</v>
      </c>
      <c r="E5419" s="4" t="s">
        <v>10456</v>
      </c>
      <c r="F5419" s="4" t="s">
        <v>8988</v>
      </c>
      <c r="G5419" s="4" t="s">
        <v>8989</v>
      </c>
      <c r="H5419" s="93">
        <v>1482.634</v>
      </c>
      <c r="I5419" s="4" t="s">
        <v>8990</v>
      </c>
      <c r="J5419" s="15">
        <v>0.55057509999999998</v>
      </c>
      <c r="K5419" s="15">
        <v>0.76837</v>
      </c>
      <c r="L5419" s="4">
        <v>1.3719E-2</v>
      </c>
      <c r="M5419" s="4">
        <v>9.2531250000000007</v>
      </c>
      <c r="N5419" s="4" t="s">
        <v>10457</v>
      </c>
      <c r="O5419" s="4" t="s">
        <v>9004</v>
      </c>
      <c r="P5419" s="4">
        <v>19</v>
      </c>
      <c r="Q5419" s="4">
        <v>1</v>
      </c>
      <c r="R5419" s="4">
        <v>4</v>
      </c>
      <c r="S5419" s="4">
        <v>6</v>
      </c>
      <c r="T5419" s="15">
        <v>1</v>
      </c>
      <c r="U5419" s="15">
        <v>3.577872E-2</v>
      </c>
    </row>
    <row r="5420" spans="1:21" x14ac:dyDescent="0.25">
      <c r="A5420" s="4">
        <v>5418</v>
      </c>
      <c r="B5420" s="4" t="s">
        <v>16523</v>
      </c>
      <c r="C5420" s="4">
        <v>3</v>
      </c>
      <c r="D5420" s="93">
        <v>1788.877</v>
      </c>
      <c r="E5420" s="4" t="s">
        <v>9078</v>
      </c>
      <c r="F5420" s="4" t="s">
        <v>8988</v>
      </c>
      <c r="G5420" s="4" t="s">
        <v>8989</v>
      </c>
      <c r="H5420" s="93">
        <v>1788.8620000000001</v>
      </c>
      <c r="I5420" s="4" t="s">
        <v>9079</v>
      </c>
      <c r="J5420" s="15">
        <v>8.7094240000000003E-3</v>
      </c>
      <c r="K5420" s="15">
        <v>0.76972160000000001</v>
      </c>
      <c r="L5420" s="4">
        <v>1.4749E-2</v>
      </c>
      <c r="M5420" s="4">
        <v>8.244904</v>
      </c>
      <c r="N5420" s="4" t="s">
        <v>9080</v>
      </c>
      <c r="O5420" s="4" t="s">
        <v>9004</v>
      </c>
      <c r="P5420" s="4">
        <v>21</v>
      </c>
      <c r="Q5420" s="4">
        <v>1</v>
      </c>
      <c r="R5420" s="4">
        <v>11</v>
      </c>
      <c r="S5420" s="4">
        <v>5</v>
      </c>
      <c r="T5420" s="15">
        <v>7.2377390000000002E-5</v>
      </c>
      <c r="U5420" s="15">
        <v>1.14886E-2</v>
      </c>
    </row>
    <row r="5421" spans="1:21" x14ac:dyDescent="0.25">
      <c r="A5421" s="4">
        <v>5419</v>
      </c>
      <c r="B5421" s="4" t="s">
        <v>16524</v>
      </c>
      <c r="C5421" s="4">
        <v>2</v>
      </c>
      <c r="D5421" s="93">
        <v>1474.672</v>
      </c>
      <c r="E5421" s="4" t="s">
        <v>13540</v>
      </c>
      <c r="F5421" s="4" t="s">
        <v>8988</v>
      </c>
      <c r="G5421" s="4" t="s">
        <v>8989</v>
      </c>
      <c r="H5421" s="93">
        <v>1474.67</v>
      </c>
      <c r="I5421" s="4" t="s">
        <v>8990</v>
      </c>
      <c r="J5421" s="15">
        <v>1.5490179999999999E-2</v>
      </c>
      <c r="K5421" s="15">
        <v>0.67165299999999994</v>
      </c>
      <c r="L5421" s="4">
        <v>2.8410000000000002E-3</v>
      </c>
      <c r="M5421" s="4">
        <v>1.9265330000000001</v>
      </c>
      <c r="N5421" s="4" t="s">
        <v>13541</v>
      </c>
      <c r="O5421" s="4" t="s">
        <v>8992</v>
      </c>
      <c r="P5421" s="4">
        <v>14</v>
      </c>
      <c r="Q5421" s="4">
        <v>1</v>
      </c>
      <c r="R5421" s="4">
        <v>9</v>
      </c>
      <c r="S5421" s="4">
        <v>3</v>
      </c>
      <c r="T5421" s="15">
        <v>1.16399E-9</v>
      </c>
      <c r="U5421" s="15">
        <v>0.10888009999999999</v>
      </c>
    </row>
    <row r="5422" spans="1:21" x14ac:dyDescent="0.25">
      <c r="A5422" s="4">
        <v>5420</v>
      </c>
      <c r="B5422" s="4" t="s">
        <v>16525</v>
      </c>
      <c r="C5422" s="4">
        <v>2</v>
      </c>
      <c r="D5422" s="93">
        <v>1582.7909999999999</v>
      </c>
      <c r="E5422" s="4" t="s">
        <v>10103</v>
      </c>
      <c r="F5422" s="4" t="s">
        <v>8988</v>
      </c>
      <c r="G5422" s="4" t="s">
        <v>8989</v>
      </c>
      <c r="H5422" s="93">
        <v>1582.778</v>
      </c>
      <c r="I5422" s="4" t="s">
        <v>8990</v>
      </c>
      <c r="J5422" s="15">
        <v>7.194611E-5</v>
      </c>
      <c r="K5422" s="15">
        <v>0.67217090000000002</v>
      </c>
      <c r="L5422" s="4">
        <v>1.2855999999999999E-2</v>
      </c>
      <c r="M5422" s="4">
        <v>8.1224270000000001</v>
      </c>
      <c r="N5422" s="4" t="s">
        <v>10104</v>
      </c>
      <c r="O5422" s="4" t="s">
        <v>8992</v>
      </c>
      <c r="P5422" s="4">
        <v>4</v>
      </c>
      <c r="Q5422" s="4">
        <v>1</v>
      </c>
      <c r="R5422" s="4">
        <v>12</v>
      </c>
      <c r="S5422" s="4">
        <v>2</v>
      </c>
      <c r="T5422" s="15">
        <v>8.3421749999999995E-6</v>
      </c>
      <c r="U5422" s="15">
        <v>7.0226309999999996E-5</v>
      </c>
    </row>
    <row r="5423" spans="1:21" x14ac:dyDescent="0.25">
      <c r="A5423" s="4">
        <v>5421</v>
      </c>
      <c r="B5423" s="4" t="s">
        <v>16526</v>
      </c>
      <c r="C5423" s="4">
        <v>4</v>
      </c>
      <c r="D5423" s="93">
        <v>3117.55</v>
      </c>
      <c r="E5423" s="4" t="s">
        <v>16527</v>
      </c>
      <c r="F5423" s="4" t="s">
        <v>8988</v>
      </c>
      <c r="G5423" s="4" t="s">
        <v>8989</v>
      </c>
      <c r="H5423" s="93">
        <v>3117.5479999999998</v>
      </c>
      <c r="I5423" s="4" t="s">
        <v>16372</v>
      </c>
      <c r="J5423" s="15">
        <v>5.329209E-2</v>
      </c>
      <c r="K5423" s="15">
        <v>0.67288619999999999</v>
      </c>
      <c r="L5423" s="4">
        <v>2.2980000000000001E-3</v>
      </c>
      <c r="M5423" s="4">
        <v>0.73711800000000005</v>
      </c>
      <c r="N5423" s="4" t="s">
        <v>16528</v>
      </c>
      <c r="O5423" s="4" t="s">
        <v>8992</v>
      </c>
      <c r="P5423" s="4">
        <v>15</v>
      </c>
      <c r="Q5423" s="4">
        <v>1</v>
      </c>
      <c r="R5423" s="4">
        <v>5</v>
      </c>
      <c r="S5423" s="4">
        <v>3</v>
      </c>
      <c r="T5423" s="15">
        <v>1</v>
      </c>
      <c r="U5423" s="15">
        <v>1</v>
      </c>
    </row>
    <row r="5424" spans="1:21" x14ac:dyDescent="0.25">
      <c r="A5424" s="4">
        <v>5422</v>
      </c>
      <c r="B5424" s="4" t="s">
        <v>16529</v>
      </c>
      <c r="C5424" s="4">
        <v>3</v>
      </c>
      <c r="D5424" s="93">
        <v>2120.2040000000002</v>
      </c>
      <c r="E5424" s="4" t="s">
        <v>13443</v>
      </c>
      <c r="F5424" s="4" t="s">
        <v>8988</v>
      </c>
      <c r="G5424" s="4" t="s">
        <v>8989</v>
      </c>
      <c r="H5424" s="93">
        <v>2120.1849999999999</v>
      </c>
      <c r="I5424" s="4" t="s">
        <v>8990</v>
      </c>
      <c r="J5424" s="15">
        <v>1.0241460000000001E-3</v>
      </c>
      <c r="K5424" s="15">
        <v>0.67386429999999997</v>
      </c>
      <c r="L5424" s="4">
        <v>1.8876E-2</v>
      </c>
      <c r="M5424" s="4">
        <v>8.9029969999999992</v>
      </c>
      <c r="N5424" s="4" t="s">
        <v>13444</v>
      </c>
      <c r="O5424" s="4" t="s">
        <v>8992</v>
      </c>
      <c r="P5424" s="4">
        <v>21</v>
      </c>
      <c r="Q5424" s="4">
        <v>1</v>
      </c>
      <c r="R5424" s="4">
        <v>8</v>
      </c>
      <c r="S5424" s="4">
        <v>11</v>
      </c>
      <c r="T5424" s="15">
        <v>7.0845010000000004E-4</v>
      </c>
      <c r="U5424" s="15">
        <v>7.8970830000000003E-10</v>
      </c>
    </row>
    <row r="5425" spans="1:21" x14ac:dyDescent="0.25">
      <c r="A5425" s="4">
        <v>5423</v>
      </c>
      <c r="B5425" s="4" t="s">
        <v>16530</v>
      </c>
      <c r="C5425" s="4">
        <v>2</v>
      </c>
      <c r="D5425" s="93">
        <v>2537.2080000000001</v>
      </c>
      <c r="E5425" s="4" t="s">
        <v>12432</v>
      </c>
      <c r="F5425" s="4" t="s">
        <v>8988</v>
      </c>
      <c r="G5425" s="4" t="s">
        <v>8989</v>
      </c>
      <c r="H5425" s="93">
        <v>2537.2040000000002</v>
      </c>
      <c r="I5425" s="4" t="s">
        <v>8990</v>
      </c>
      <c r="J5425" s="15">
        <v>1</v>
      </c>
      <c r="K5425" s="15">
        <v>0.77044400000000002</v>
      </c>
      <c r="L5425" s="4">
        <v>3.6110000000000001E-3</v>
      </c>
      <c r="M5425" s="4">
        <v>1.4232199999999999</v>
      </c>
      <c r="N5425" s="4" t="s">
        <v>12433</v>
      </c>
      <c r="O5425" s="4" t="s">
        <v>9004</v>
      </c>
      <c r="P5425" s="4">
        <v>15</v>
      </c>
      <c r="Q5425" s="4">
        <v>1</v>
      </c>
      <c r="R5425" s="4">
        <v>7.5</v>
      </c>
      <c r="S5425" s="4">
        <v>2.5</v>
      </c>
      <c r="T5425" s="15">
        <v>1</v>
      </c>
      <c r="U5425" s="15">
        <v>1</v>
      </c>
    </row>
    <row r="5426" spans="1:21" x14ac:dyDescent="0.25">
      <c r="A5426" s="4">
        <v>5424</v>
      </c>
      <c r="B5426" s="4" t="s">
        <v>16531</v>
      </c>
      <c r="C5426" s="4">
        <v>4</v>
      </c>
      <c r="D5426" s="93">
        <v>2008.056</v>
      </c>
      <c r="E5426" s="4" t="s">
        <v>9053</v>
      </c>
      <c r="F5426" s="4" t="s">
        <v>8988</v>
      </c>
      <c r="G5426" s="4" t="s">
        <v>8989</v>
      </c>
      <c r="H5426" s="93">
        <v>2008.0530000000001</v>
      </c>
      <c r="I5426" s="4" t="s">
        <v>9079</v>
      </c>
      <c r="J5426" s="15">
        <v>0.33022679999999999</v>
      </c>
      <c r="K5426" s="15">
        <v>0.77065090000000003</v>
      </c>
      <c r="L5426" s="4">
        <v>2.4780000000000002E-3</v>
      </c>
      <c r="M5426" s="4">
        <v>1.2340310000000001</v>
      </c>
      <c r="N5426" s="4" t="s">
        <v>9054</v>
      </c>
      <c r="O5426" s="4" t="s">
        <v>9004</v>
      </c>
      <c r="P5426" s="4">
        <v>17</v>
      </c>
      <c r="Q5426" s="4">
        <v>1</v>
      </c>
      <c r="R5426" s="4">
        <v>8.5</v>
      </c>
      <c r="S5426" s="4">
        <v>6.5</v>
      </c>
      <c r="T5426" s="15">
        <v>0.92369060000000003</v>
      </c>
      <c r="U5426" s="15">
        <v>2.1765340000000001E-2</v>
      </c>
    </row>
    <row r="5427" spans="1:21" x14ac:dyDescent="0.25">
      <c r="A5427" s="4">
        <v>5425</v>
      </c>
      <c r="B5427" s="4" t="s">
        <v>16532</v>
      </c>
      <c r="C5427" s="4">
        <v>2</v>
      </c>
      <c r="D5427" s="93">
        <v>1784.8009999999999</v>
      </c>
      <c r="E5427" s="4" t="s">
        <v>14916</v>
      </c>
      <c r="F5427" s="4" t="s">
        <v>8988</v>
      </c>
      <c r="G5427" s="4" t="s">
        <v>8989</v>
      </c>
      <c r="H5427" s="93">
        <v>1784.8009999999999</v>
      </c>
      <c r="I5427" s="4" t="s">
        <v>8990</v>
      </c>
      <c r="J5427" s="15">
        <v>0.94806599999999996</v>
      </c>
      <c r="K5427" s="15">
        <v>0.67475940000000001</v>
      </c>
      <c r="L5427" s="4">
        <v>4.5800000000000002E-4</v>
      </c>
      <c r="M5427" s="4">
        <v>0.25661099999999998</v>
      </c>
      <c r="N5427" s="4" t="s">
        <v>14917</v>
      </c>
      <c r="O5427" s="4" t="s">
        <v>8992</v>
      </c>
      <c r="P5427" s="4">
        <v>13</v>
      </c>
      <c r="Q5427" s="4">
        <v>1</v>
      </c>
      <c r="R5427" s="4">
        <v>7</v>
      </c>
      <c r="S5427" s="4">
        <v>2</v>
      </c>
      <c r="T5427" s="15">
        <v>2.6853610000000001E-6</v>
      </c>
      <c r="U5427" s="15">
        <v>0.86759160000000002</v>
      </c>
    </row>
    <row r="5428" spans="1:21" x14ac:dyDescent="0.25">
      <c r="A5428" s="4">
        <v>5426</v>
      </c>
      <c r="B5428" s="4" t="s">
        <v>16533</v>
      </c>
      <c r="C5428" s="4">
        <v>3</v>
      </c>
      <c r="D5428" s="93">
        <v>1325.654</v>
      </c>
      <c r="E5428" s="4" t="s">
        <v>9245</v>
      </c>
      <c r="F5428" s="4" t="s">
        <v>8988</v>
      </c>
      <c r="G5428" s="4" t="s">
        <v>8989</v>
      </c>
      <c r="H5428" s="93">
        <v>1325.652</v>
      </c>
      <c r="I5428" s="4" t="s">
        <v>8990</v>
      </c>
      <c r="J5428" s="15">
        <v>8.9085849999999997E-4</v>
      </c>
      <c r="K5428" s="15">
        <v>0.77124769999999998</v>
      </c>
      <c r="L5428" s="4">
        <v>1.397E-3</v>
      </c>
      <c r="M5428" s="4">
        <v>1.0538209999999999</v>
      </c>
      <c r="N5428" s="4" t="s">
        <v>9246</v>
      </c>
      <c r="O5428" s="4" t="s">
        <v>9004</v>
      </c>
      <c r="P5428" s="4">
        <v>15</v>
      </c>
      <c r="Q5428" s="4">
        <v>1</v>
      </c>
      <c r="R5428" s="4">
        <v>5</v>
      </c>
      <c r="S5428" s="4">
        <v>4</v>
      </c>
      <c r="T5428" s="15">
        <v>7.0162920000000001E-4</v>
      </c>
      <c r="U5428" s="15">
        <v>8.5321840000000002E-4</v>
      </c>
    </row>
    <row r="5429" spans="1:21" x14ac:dyDescent="0.25">
      <c r="A5429" s="4">
        <v>5427</v>
      </c>
      <c r="B5429" s="4" t="s">
        <v>16534</v>
      </c>
      <c r="C5429" s="4">
        <v>3</v>
      </c>
      <c r="D5429" s="93">
        <v>1788.865</v>
      </c>
      <c r="E5429" s="4" t="s">
        <v>9078</v>
      </c>
      <c r="F5429" s="4" t="s">
        <v>8988</v>
      </c>
      <c r="G5429" s="4" t="s">
        <v>8989</v>
      </c>
      <c r="H5429" s="93">
        <v>1788.8620000000001</v>
      </c>
      <c r="I5429" s="4" t="s">
        <v>9079</v>
      </c>
      <c r="J5429" s="15">
        <v>0.3801639</v>
      </c>
      <c r="K5429" s="15">
        <v>0.77154400000000001</v>
      </c>
      <c r="L5429" s="4">
        <v>2.5999999999999999E-3</v>
      </c>
      <c r="M5429" s="4">
        <v>1.453438</v>
      </c>
      <c r="N5429" s="4" t="s">
        <v>9080</v>
      </c>
      <c r="O5429" s="4" t="s">
        <v>9004</v>
      </c>
      <c r="P5429" s="4">
        <v>14</v>
      </c>
      <c r="Q5429" s="4">
        <v>1</v>
      </c>
      <c r="R5429" s="4">
        <v>5</v>
      </c>
      <c r="S5429" s="4">
        <v>3</v>
      </c>
      <c r="T5429" s="15">
        <v>1</v>
      </c>
      <c r="U5429" s="15">
        <v>0.32627709999999999</v>
      </c>
    </row>
    <row r="5430" spans="1:21" x14ac:dyDescent="0.25">
      <c r="A5430" s="4">
        <v>5428</v>
      </c>
      <c r="B5430" s="4" t="s">
        <v>16535</v>
      </c>
      <c r="C5430" s="4">
        <v>3</v>
      </c>
      <c r="D5430" s="93">
        <v>1618.7809999999999</v>
      </c>
      <c r="E5430" s="4" t="s">
        <v>9622</v>
      </c>
      <c r="F5430" s="4" t="s">
        <v>8988</v>
      </c>
      <c r="G5430" s="4" t="s">
        <v>8989</v>
      </c>
      <c r="H5430" s="93">
        <v>1618.771</v>
      </c>
      <c r="I5430" s="4" t="s">
        <v>9754</v>
      </c>
      <c r="J5430" s="15">
        <v>2.3504349999999999E-6</v>
      </c>
      <c r="K5430" s="15">
        <v>0.77274739999999997</v>
      </c>
      <c r="L5430" s="4">
        <v>1.0789999999999999E-2</v>
      </c>
      <c r="M5430" s="4">
        <v>6.6655519999999999</v>
      </c>
      <c r="N5430" s="4" t="s">
        <v>9623</v>
      </c>
      <c r="O5430" s="4" t="s">
        <v>9004</v>
      </c>
      <c r="P5430" s="4">
        <v>20</v>
      </c>
      <c r="Q5430" s="4">
        <v>1</v>
      </c>
      <c r="R5430" s="4">
        <v>10</v>
      </c>
      <c r="S5430" s="4">
        <v>9</v>
      </c>
      <c r="T5430" s="15">
        <v>7.6633300000000004E-6</v>
      </c>
      <c r="U5430" s="15">
        <v>9.7037190000000003E-6</v>
      </c>
    </row>
    <row r="5431" spans="1:21" x14ac:dyDescent="0.25">
      <c r="A5431" s="4">
        <v>5429</v>
      </c>
      <c r="B5431" s="4" t="s">
        <v>16536</v>
      </c>
      <c r="C5431" s="4">
        <v>3</v>
      </c>
      <c r="D5431" s="93">
        <v>1594.825</v>
      </c>
      <c r="E5431" s="4" t="s">
        <v>16537</v>
      </c>
      <c r="F5431" s="4" t="s">
        <v>8988</v>
      </c>
      <c r="G5431" s="4" t="s">
        <v>8989</v>
      </c>
      <c r="H5431" s="93">
        <v>1594.8109999999999</v>
      </c>
      <c r="I5431" s="4" t="s">
        <v>8990</v>
      </c>
      <c r="J5431" s="15">
        <v>5.9869809999999997E-3</v>
      </c>
      <c r="K5431" s="15">
        <v>0.67581480000000005</v>
      </c>
      <c r="L5431" s="4">
        <v>1.3734E-2</v>
      </c>
      <c r="M5431" s="4">
        <v>8.6116779999999995</v>
      </c>
      <c r="N5431" s="4" t="s">
        <v>16538</v>
      </c>
      <c r="O5431" s="4" t="s">
        <v>8992</v>
      </c>
      <c r="P5431" s="4">
        <v>22</v>
      </c>
      <c r="Q5431" s="4">
        <v>1</v>
      </c>
      <c r="R5431" s="4">
        <v>17.5</v>
      </c>
      <c r="S5431" s="4">
        <v>5.5</v>
      </c>
      <c r="T5431" s="15">
        <v>2.275967E-17</v>
      </c>
      <c r="U5431" s="15">
        <v>5.0784319999999999E-3</v>
      </c>
    </row>
    <row r="5432" spans="1:21" x14ac:dyDescent="0.25">
      <c r="A5432" s="4">
        <v>5430</v>
      </c>
      <c r="B5432" s="4" t="s">
        <v>16539</v>
      </c>
      <c r="C5432" s="4">
        <v>4</v>
      </c>
      <c r="D5432" s="93">
        <v>2797.4090000000001</v>
      </c>
      <c r="E5432" s="4" t="s">
        <v>13254</v>
      </c>
      <c r="F5432" s="4" t="s">
        <v>8988</v>
      </c>
      <c r="G5432" s="4" t="s">
        <v>8989</v>
      </c>
      <c r="H5432" s="93">
        <v>2797.4059999999999</v>
      </c>
      <c r="I5432" s="4" t="s">
        <v>8990</v>
      </c>
      <c r="J5432" s="15">
        <v>1.457906E-6</v>
      </c>
      <c r="K5432" s="15">
        <v>0.67701730000000004</v>
      </c>
      <c r="L5432" s="4">
        <v>3.5409999999999999E-3</v>
      </c>
      <c r="M5432" s="4">
        <v>1.2658160000000001</v>
      </c>
      <c r="N5432" s="4" t="s">
        <v>13255</v>
      </c>
      <c r="O5432" s="4" t="s">
        <v>8992</v>
      </c>
      <c r="P5432" s="4">
        <v>17</v>
      </c>
      <c r="Q5432" s="4">
        <v>1</v>
      </c>
      <c r="R5432" s="4">
        <v>19</v>
      </c>
      <c r="S5432" s="4">
        <v>6</v>
      </c>
      <c r="T5432" s="15">
        <v>2.692474E-7</v>
      </c>
      <c r="U5432" s="15">
        <v>5.8507199999999999E-7</v>
      </c>
    </row>
    <row r="5433" spans="1:21" x14ac:dyDescent="0.25">
      <c r="A5433" s="4">
        <v>5431</v>
      </c>
      <c r="B5433" s="4" t="s">
        <v>16540</v>
      </c>
      <c r="C5433" s="4">
        <v>2</v>
      </c>
      <c r="D5433" s="93">
        <v>1582.7919999999999</v>
      </c>
      <c r="E5433" s="4" t="s">
        <v>10103</v>
      </c>
      <c r="F5433" s="4" t="s">
        <v>8988</v>
      </c>
      <c r="G5433" s="4" t="s">
        <v>8989</v>
      </c>
      <c r="H5433" s="93">
        <v>1582.778</v>
      </c>
      <c r="I5433" s="4" t="s">
        <v>8990</v>
      </c>
      <c r="J5433" s="15">
        <v>1.403795E-4</v>
      </c>
      <c r="K5433" s="15">
        <v>0.67733469999999996</v>
      </c>
      <c r="L5433" s="4">
        <v>1.418E-2</v>
      </c>
      <c r="M5433" s="4">
        <v>8.9589309999999998</v>
      </c>
      <c r="N5433" s="4" t="s">
        <v>10104</v>
      </c>
      <c r="O5433" s="4" t="s">
        <v>8992</v>
      </c>
      <c r="P5433" s="4">
        <v>3</v>
      </c>
      <c r="Q5433" s="4">
        <v>1</v>
      </c>
      <c r="R5433" s="4">
        <v>9</v>
      </c>
      <c r="S5433" s="4">
        <v>2</v>
      </c>
      <c r="T5433" s="15">
        <v>1.187326E-4</v>
      </c>
      <c r="U5433" s="15">
        <v>5.4462729999999998E-5</v>
      </c>
    </row>
    <row r="5434" spans="1:21" x14ac:dyDescent="0.25">
      <c r="A5434" s="4">
        <v>5432</v>
      </c>
      <c r="B5434" s="4" t="s">
        <v>16541</v>
      </c>
      <c r="C5434" s="4">
        <v>3</v>
      </c>
      <c r="D5434" s="93">
        <v>2271.0129999999999</v>
      </c>
      <c r="E5434" s="4" t="s">
        <v>11012</v>
      </c>
      <c r="F5434" s="4" t="s">
        <v>8988</v>
      </c>
      <c r="G5434" s="4" t="s">
        <v>8989</v>
      </c>
      <c r="H5434" s="93">
        <v>2270.991</v>
      </c>
      <c r="I5434" s="4" t="s">
        <v>8990</v>
      </c>
      <c r="J5434" s="15">
        <v>1.2314120000000001E-3</v>
      </c>
      <c r="K5434" s="15">
        <v>0.77399700000000005</v>
      </c>
      <c r="L5434" s="4">
        <v>2.2391000000000001E-2</v>
      </c>
      <c r="M5434" s="4">
        <v>9.8595729999999993</v>
      </c>
      <c r="N5434" s="4" t="s">
        <v>11013</v>
      </c>
      <c r="O5434" s="4" t="s">
        <v>9004</v>
      </c>
      <c r="P5434" s="4">
        <v>10</v>
      </c>
      <c r="Q5434" s="4">
        <v>1</v>
      </c>
      <c r="R5434" s="4">
        <v>9.5</v>
      </c>
      <c r="S5434" s="4">
        <v>6.5</v>
      </c>
      <c r="T5434" s="15">
        <v>1.7180450000000001E-3</v>
      </c>
      <c r="U5434" s="15">
        <v>1.3984750000000001E-2</v>
      </c>
    </row>
    <row r="5435" spans="1:21" x14ac:dyDescent="0.25">
      <c r="A5435" s="4">
        <v>5433</v>
      </c>
      <c r="B5435" s="4" t="s">
        <v>16542</v>
      </c>
      <c r="C5435" s="4">
        <v>3</v>
      </c>
      <c r="D5435" s="93">
        <v>1325.664</v>
      </c>
      <c r="E5435" s="4" t="s">
        <v>9245</v>
      </c>
      <c r="F5435" s="4" t="s">
        <v>8988</v>
      </c>
      <c r="G5435" s="4" t="s">
        <v>8989</v>
      </c>
      <c r="H5435" s="93">
        <v>1325.652</v>
      </c>
      <c r="I5435" s="4" t="s">
        <v>8990</v>
      </c>
      <c r="J5435" s="15">
        <v>4.5115770000000001E-3</v>
      </c>
      <c r="K5435" s="15">
        <v>0.77529579999999998</v>
      </c>
      <c r="L5435" s="4">
        <v>1.1927999999999999E-2</v>
      </c>
      <c r="M5435" s="4">
        <v>8.9978339999999992</v>
      </c>
      <c r="N5435" s="4" t="s">
        <v>9246</v>
      </c>
      <c r="O5435" s="4" t="s">
        <v>9004</v>
      </c>
      <c r="P5435" s="4">
        <v>21</v>
      </c>
      <c r="Q5435" s="4">
        <v>1</v>
      </c>
      <c r="R5435" s="4">
        <v>7</v>
      </c>
      <c r="S5435" s="4">
        <v>5</v>
      </c>
      <c r="T5435" s="15">
        <v>3.9996420000000003E-3</v>
      </c>
      <c r="U5435" s="15">
        <v>9.8468399999999999E-4</v>
      </c>
    </row>
    <row r="5436" spans="1:21" x14ac:dyDescent="0.25">
      <c r="A5436" s="4">
        <v>5434</v>
      </c>
      <c r="B5436" s="4" t="s">
        <v>16543</v>
      </c>
      <c r="C5436" s="4">
        <v>4</v>
      </c>
      <c r="D5436" s="93">
        <v>2400.2069999999999</v>
      </c>
      <c r="E5436" s="4" t="s">
        <v>10288</v>
      </c>
      <c r="F5436" s="4" t="s">
        <v>8988</v>
      </c>
      <c r="G5436" s="4" t="s">
        <v>8989</v>
      </c>
      <c r="H5436" s="93">
        <v>2400.19</v>
      </c>
      <c r="I5436" s="4" t="s">
        <v>14404</v>
      </c>
      <c r="J5436" s="15">
        <v>1.830778E-4</v>
      </c>
      <c r="K5436" s="15">
        <v>0.77591019999999999</v>
      </c>
      <c r="L5436" s="4">
        <v>1.7128000000000001E-2</v>
      </c>
      <c r="M5436" s="4">
        <v>7.1361030000000003</v>
      </c>
      <c r="N5436" s="4" t="s">
        <v>10290</v>
      </c>
      <c r="O5436" s="4" t="s">
        <v>9004</v>
      </c>
      <c r="P5436" s="4">
        <v>20</v>
      </c>
      <c r="Q5436" s="4">
        <v>1</v>
      </c>
      <c r="R5436" s="4">
        <v>8.5</v>
      </c>
      <c r="S5436" s="4">
        <v>9.5</v>
      </c>
      <c r="T5436" s="15">
        <v>1.581858E-3</v>
      </c>
      <c r="U5436" s="15">
        <v>9.2439669999999996E-6</v>
      </c>
    </row>
    <row r="5437" spans="1:21" x14ac:dyDescent="0.25">
      <c r="A5437" s="4">
        <v>5435</v>
      </c>
      <c r="B5437" s="4" t="s">
        <v>16544</v>
      </c>
      <c r="C5437" s="4">
        <v>4</v>
      </c>
      <c r="D5437" s="93">
        <v>1572.8869999999999</v>
      </c>
      <c r="E5437" s="4" t="s">
        <v>9567</v>
      </c>
      <c r="F5437" s="4" t="s">
        <v>8988</v>
      </c>
      <c r="G5437" s="4" t="s">
        <v>8989</v>
      </c>
      <c r="H5437" s="93">
        <v>1572.886</v>
      </c>
      <c r="I5437" s="4" t="s">
        <v>8990</v>
      </c>
      <c r="J5437" s="15">
        <v>2.0234180000000001E-2</v>
      </c>
      <c r="K5437" s="15">
        <v>0.77607709999999996</v>
      </c>
      <c r="L5437" s="4">
        <v>1.4400000000000001E-3</v>
      </c>
      <c r="M5437" s="4">
        <v>0.91551499999999997</v>
      </c>
      <c r="N5437" s="4" t="s">
        <v>9568</v>
      </c>
      <c r="O5437" s="4" t="s">
        <v>9004</v>
      </c>
      <c r="P5437" s="4">
        <v>17</v>
      </c>
      <c r="Q5437" s="4">
        <v>1</v>
      </c>
      <c r="R5437" s="4">
        <v>7.5</v>
      </c>
      <c r="S5437" s="4">
        <v>6.5</v>
      </c>
      <c r="T5437" s="15">
        <v>5.0818259999999997E-2</v>
      </c>
      <c r="U5437" s="15">
        <v>1.935228E-3</v>
      </c>
    </row>
    <row r="5438" spans="1:21" x14ac:dyDescent="0.25">
      <c r="A5438" s="4">
        <v>5436</v>
      </c>
      <c r="B5438" s="4" t="s">
        <v>16545</v>
      </c>
      <c r="C5438" s="4">
        <v>3</v>
      </c>
      <c r="D5438" s="93">
        <v>1838.8989999999999</v>
      </c>
      <c r="E5438" s="4" t="s">
        <v>16332</v>
      </c>
      <c r="F5438" s="4" t="s">
        <v>8988</v>
      </c>
      <c r="G5438" s="4" t="s">
        <v>8989</v>
      </c>
      <c r="H5438" s="93">
        <v>1838.896</v>
      </c>
      <c r="I5438" s="4" t="s">
        <v>8990</v>
      </c>
      <c r="J5438" s="15">
        <v>2.6304149999999998E-2</v>
      </c>
      <c r="K5438" s="15">
        <v>0.77625949999999999</v>
      </c>
      <c r="L5438" s="4">
        <v>3.4030000000000002E-3</v>
      </c>
      <c r="M5438" s="4">
        <v>1.8505670000000001</v>
      </c>
      <c r="N5438" s="4" t="s">
        <v>16333</v>
      </c>
      <c r="O5438" s="4" t="s">
        <v>9004</v>
      </c>
      <c r="P5438" s="4">
        <v>14</v>
      </c>
      <c r="Q5438" s="4">
        <v>1</v>
      </c>
      <c r="R5438" s="4">
        <v>6</v>
      </c>
      <c r="S5438" s="4">
        <v>3</v>
      </c>
      <c r="T5438" s="15">
        <v>2.0285989999999999E-3</v>
      </c>
      <c r="U5438" s="15">
        <v>4.2871339999999997E-3</v>
      </c>
    </row>
    <row r="5439" spans="1:21" x14ac:dyDescent="0.25">
      <c r="A5439" s="4">
        <v>5437</v>
      </c>
      <c r="B5439" s="4" t="s">
        <v>16546</v>
      </c>
      <c r="C5439" s="4">
        <v>2</v>
      </c>
      <c r="D5439" s="93">
        <v>1246.675</v>
      </c>
      <c r="E5439" s="4" t="s">
        <v>11287</v>
      </c>
      <c r="F5439" s="4" t="s">
        <v>8988</v>
      </c>
      <c r="G5439" s="4" t="s">
        <v>8989</v>
      </c>
      <c r="H5439" s="93">
        <v>1246.675</v>
      </c>
      <c r="I5439" s="4" t="s">
        <v>8990</v>
      </c>
      <c r="J5439" s="15">
        <v>0.1835164</v>
      </c>
      <c r="K5439" s="15">
        <v>0.77757319999999996</v>
      </c>
      <c r="L5439" s="4">
        <v>2.9999999999999997E-4</v>
      </c>
      <c r="M5439" s="4">
        <v>0.24063999999999999</v>
      </c>
      <c r="N5439" s="4" t="s">
        <v>11288</v>
      </c>
      <c r="O5439" s="4" t="s">
        <v>9004</v>
      </c>
      <c r="P5439" s="4">
        <v>15</v>
      </c>
      <c r="Q5439" s="4">
        <v>1</v>
      </c>
      <c r="R5439" s="4">
        <v>6</v>
      </c>
      <c r="S5439" s="4">
        <v>5</v>
      </c>
      <c r="T5439" s="15">
        <v>3.3752560000000001E-3</v>
      </c>
      <c r="U5439" s="15">
        <v>0.51968930000000002</v>
      </c>
    </row>
    <row r="5440" spans="1:21" x14ac:dyDescent="0.25">
      <c r="A5440" s="4">
        <v>5438</v>
      </c>
      <c r="B5440" s="4" t="s">
        <v>16547</v>
      </c>
      <c r="C5440" s="4">
        <v>3</v>
      </c>
      <c r="D5440" s="93">
        <v>1354.6969999999999</v>
      </c>
      <c r="E5440" s="4" t="s">
        <v>16548</v>
      </c>
      <c r="F5440" s="4" t="s">
        <v>8988</v>
      </c>
      <c r="G5440" s="4" t="s">
        <v>8989</v>
      </c>
      <c r="H5440" s="93">
        <v>1354.6959999999999</v>
      </c>
      <c r="I5440" s="4" t="s">
        <v>8990</v>
      </c>
      <c r="J5440" s="15">
        <v>2.0232800000000001E-7</v>
      </c>
      <c r="K5440" s="15">
        <v>0.67890470000000003</v>
      </c>
      <c r="L5440" s="4">
        <v>1.402E-3</v>
      </c>
      <c r="M5440" s="4">
        <v>1.034918</v>
      </c>
      <c r="N5440" s="4" t="s">
        <v>16549</v>
      </c>
      <c r="O5440" s="4" t="s">
        <v>8992</v>
      </c>
      <c r="P5440" s="4">
        <v>16</v>
      </c>
      <c r="Q5440" s="4">
        <v>1</v>
      </c>
      <c r="R5440" s="4">
        <v>6</v>
      </c>
      <c r="S5440" s="4">
        <v>7</v>
      </c>
      <c r="T5440" s="15">
        <v>1.463559E-9</v>
      </c>
      <c r="U5440" s="15">
        <v>8.928656E-7</v>
      </c>
    </row>
    <row r="5441" spans="1:21" x14ac:dyDescent="0.25">
      <c r="A5441" s="4">
        <v>5439</v>
      </c>
      <c r="B5441" s="4" t="s">
        <v>16550</v>
      </c>
      <c r="C5441" s="4">
        <v>3</v>
      </c>
      <c r="D5441" s="93">
        <v>1355.777</v>
      </c>
      <c r="E5441" s="4" t="s">
        <v>16551</v>
      </c>
      <c r="F5441" s="4" t="s">
        <v>8988</v>
      </c>
      <c r="G5441" s="4" t="s">
        <v>8989</v>
      </c>
      <c r="H5441" s="93">
        <v>1355.7750000000001</v>
      </c>
      <c r="I5441" s="4" t="s">
        <v>8990</v>
      </c>
      <c r="J5441" s="15">
        <v>1.641787E-3</v>
      </c>
      <c r="K5441" s="15">
        <v>0.67903139999999995</v>
      </c>
      <c r="L5441" s="4">
        <v>1.3810000000000001E-3</v>
      </c>
      <c r="M5441" s="4">
        <v>1.018605</v>
      </c>
      <c r="N5441" s="4" t="s">
        <v>16552</v>
      </c>
      <c r="O5441" s="4" t="s">
        <v>8992</v>
      </c>
      <c r="P5441" s="4">
        <v>17</v>
      </c>
      <c r="Q5441" s="4">
        <v>1</v>
      </c>
      <c r="R5441" s="4">
        <v>6.5</v>
      </c>
      <c r="S5441" s="4">
        <v>4.5</v>
      </c>
      <c r="T5441" s="15">
        <v>3.653319E-9</v>
      </c>
      <c r="U5441" s="15">
        <v>7.7300700000000003E-3</v>
      </c>
    </row>
    <row r="5442" spans="1:21" x14ac:dyDescent="0.25">
      <c r="A5442" s="4">
        <v>5440</v>
      </c>
      <c r="B5442" s="4" t="s">
        <v>16553</v>
      </c>
      <c r="C5442" s="4">
        <v>4</v>
      </c>
      <c r="D5442" s="93">
        <v>2705.4780000000001</v>
      </c>
      <c r="E5442" s="4" t="s">
        <v>13362</v>
      </c>
      <c r="F5442" s="4" t="s">
        <v>8988</v>
      </c>
      <c r="G5442" s="4" t="s">
        <v>8989</v>
      </c>
      <c r="H5442" s="93">
        <v>2705.451</v>
      </c>
      <c r="I5442" s="4" t="s">
        <v>8990</v>
      </c>
      <c r="J5442" s="15">
        <v>5.8217589999999997E-4</v>
      </c>
      <c r="K5442" s="15">
        <v>0.67970710000000001</v>
      </c>
      <c r="L5442" s="4">
        <v>2.6811000000000001E-2</v>
      </c>
      <c r="M5442" s="4">
        <v>9.9099939999999993</v>
      </c>
      <c r="N5442" s="4" t="s">
        <v>13363</v>
      </c>
      <c r="O5442" s="4" t="s">
        <v>8992</v>
      </c>
      <c r="P5442" s="4">
        <v>21</v>
      </c>
      <c r="Q5442" s="4">
        <v>1</v>
      </c>
      <c r="R5442" s="4">
        <v>14</v>
      </c>
      <c r="S5442" s="4">
        <v>6</v>
      </c>
      <c r="T5442" s="15">
        <v>4.3934589999999999E-6</v>
      </c>
      <c r="U5442" s="15">
        <v>6.207494E-4</v>
      </c>
    </row>
    <row r="5443" spans="1:21" x14ac:dyDescent="0.25">
      <c r="A5443" s="4">
        <v>5441</v>
      </c>
      <c r="B5443" s="4" t="s">
        <v>16554</v>
      </c>
      <c r="C5443" s="4">
        <v>3</v>
      </c>
      <c r="D5443" s="93">
        <v>1878.8710000000001</v>
      </c>
      <c r="E5443" s="4" t="s">
        <v>16555</v>
      </c>
      <c r="F5443" s="4" t="s">
        <v>8988</v>
      </c>
      <c r="G5443" s="4" t="s">
        <v>8989</v>
      </c>
      <c r="H5443" s="93">
        <v>1878.8720000000001</v>
      </c>
      <c r="I5443" s="4" t="s">
        <v>8990</v>
      </c>
      <c r="J5443" s="15">
        <v>0.28284100000000001</v>
      </c>
      <c r="K5443" s="15">
        <v>0.68000499999999997</v>
      </c>
      <c r="L5443" s="4">
        <v>-1.5139999999999999E-3</v>
      </c>
      <c r="M5443" s="4">
        <v>-0.80580200000000002</v>
      </c>
      <c r="N5443" s="4" t="s">
        <v>16556</v>
      </c>
      <c r="O5443" s="4" t="s">
        <v>8992</v>
      </c>
      <c r="P5443" s="4">
        <v>14</v>
      </c>
      <c r="Q5443" s="4">
        <v>1</v>
      </c>
      <c r="R5443" s="4">
        <v>10</v>
      </c>
      <c r="S5443" s="4">
        <v>2</v>
      </c>
      <c r="T5443" s="15">
        <v>5.338114E-11</v>
      </c>
      <c r="U5443" s="15">
        <v>0.58241849999999995</v>
      </c>
    </row>
    <row r="5444" spans="1:21" x14ac:dyDescent="0.25">
      <c r="A5444" s="4">
        <v>5442</v>
      </c>
      <c r="B5444" s="4" t="s">
        <v>16557</v>
      </c>
      <c r="C5444" s="4">
        <v>4</v>
      </c>
      <c r="D5444" s="93">
        <v>2705.4780000000001</v>
      </c>
      <c r="E5444" s="4" t="s">
        <v>13362</v>
      </c>
      <c r="F5444" s="4" t="s">
        <v>8988</v>
      </c>
      <c r="G5444" s="4" t="s">
        <v>8989</v>
      </c>
      <c r="H5444" s="93">
        <v>2705.451</v>
      </c>
      <c r="I5444" s="4" t="s">
        <v>8990</v>
      </c>
      <c r="J5444" s="15">
        <v>9.6251010000000005E-3</v>
      </c>
      <c r="K5444" s="15">
        <v>0.680566</v>
      </c>
      <c r="L5444" s="4">
        <v>2.7144999999999999E-2</v>
      </c>
      <c r="M5444" s="4">
        <v>10.033448</v>
      </c>
      <c r="N5444" s="4" t="s">
        <v>13363</v>
      </c>
      <c r="O5444" s="4" t="s">
        <v>8992</v>
      </c>
      <c r="P5444" s="4">
        <v>21</v>
      </c>
      <c r="Q5444" s="4">
        <v>1</v>
      </c>
      <c r="R5444" s="4">
        <v>12</v>
      </c>
      <c r="S5444" s="4">
        <v>4</v>
      </c>
      <c r="T5444" s="15">
        <v>2.821748E-4</v>
      </c>
      <c r="U5444" s="15">
        <v>2.1236760000000001E-3</v>
      </c>
    </row>
    <row r="5445" spans="1:21" x14ac:dyDescent="0.25">
      <c r="A5445" s="4">
        <v>5443</v>
      </c>
      <c r="B5445" s="4" t="s">
        <v>16558</v>
      </c>
      <c r="C5445" s="4">
        <v>3</v>
      </c>
      <c r="D5445" s="93">
        <v>2159.0279999999998</v>
      </c>
      <c r="E5445" s="4" t="s">
        <v>14562</v>
      </c>
      <c r="F5445" s="4" t="s">
        <v>8988</v>
      </c>
      <c r="G5445" s="4" t="s">
        <v>8989</v>
      </c>
      <c r="H5445" s="93">
        <v>2159.0259999999998</v>
      </c>
      <c r="I5445" s="4" t="s">
        <v>8990</v>
      </c>
      <c r="J5445" s="15">
        <v>1.3945299999999999E-4</v>
      </c>
      <c r="K5445" s="15">
        <v>0.68102149999999995</v>
      </c>
      <c r="L5445" s="4">
        <v>2.5829999999999998E-3</v>
      </c>
      <c r="M5445" s="4">
        <v>1.1963729999999999</v>
      </c>
      <c r="N5445" s="4" t="s">
        <v>14563</v>
      </c>
      <c r="O5445" s="4" t="s">
        <v>8992</v>
      </c>
      <c r="P5445" s="4">
        <v>15</v>
      </c>
      <c r="Q5445" s="4">
        <v>1</v>
      </c>
      <c r="R5445" s="4">
        <v>6</v>
      </c>
      <c r="S5445" s="4">
        <v>9</v>
      </c>
      <c r="T5445" s="15">
        <v>1.4457659999999999E-5</v>
      </c>
      <c r="U5445" s="15">
        <v>1.6491699999999999E-3</v>
      </c>
    </row>
    <row r="5446" spans="1:21" x14ac:dyDescent="0.25">
      <c r="A5446" s="4">
        <v>5444</v>
      </c>
      <c r="B5446" s="4" t="s">
        <v>16559</v>
      </c>
      <c r="C5446" s="4">
        <v>4</v>
      </c>
      <c r="D5446" s="93">
        <v>3189.549</v>
      </c>
      <c r="E5446" s="4" t="s">
        <v>11368</v>
      </c>
      <c r="F5446" s="4" t="s">
        <v>8988</v>
      </c>
      <c r="G5446" s="4" t="s">
        <v>8989</v>
      </c>
      <c r="H5446" s="93">
        <v>3189.5419999999999</v>
      </c>
      <c r="I5446" s="4" t="s">
        <v>8990</v>
      </c>
      <c r="J5446" s="15">
        <v>1</v>
      </c>
      <c r="K5446" s="15">
        <v>0.68104969999999998</v>
      </c>
      <c r="L5446" s="4">
        <v>7.1710000000000003E-3</v>
      </c>
      <c r="M5446" s="4">
        <v>2.2482850000000001</v>
      </c>
      <c r="N5446" s="4" t="s">
        <v>11369</v>
      </c>
      <c r="O5446" s="4" t="s">
        <v>8992</v>
      </c>
      <c r="P5446" s="4">
        <v>14</v>
      </c>
      <c r="Q5446" s="4">
        <v>1</v>
      </c>
      <c r="R5446" s="4">
        <v>5</v>
      </c>
      <c r="S5446" s="4">
        <v>5</v>
      </c>
      <c r="T5446" s="15">
        <v>1</v>
      </c>
      <c r="U5446" s="15">
        <v>0.29065920000000001</v>
      </c>
    </row>
    <row r="5447" spans="1:21" x14ac:dyDescent="0.25">
      <c r="A5447" s="4">
        <v>5445</v>
      </c>
      <c r="B5447" s="4" t="s">
        <v>16560</v>
      </c>
      <c r="C5447" s="4">
        <v>4</v>
      </c>
      <c r="D5447" s="93">
        <v>2561.395</v>
      </c>
      <c r="E5447" s="4" t="s">
        <v>11799</v>
      </c>
      <c r="F5447" s="4" t="s">
        <v>8988</v>
      </c>
      <c r="G5447" s="4" t="s">
        <v>8989</v>
      </c>
      <c r="H5447" s="93">
        <v>2561.3719999999998</v>
      </c>
      <c r="I5447" s="4" t="s">
        <v>8990</v>
      </c>
      <c r="J5447" s="15">
        <v>1.364042E-2</v>
      </c>
      <c r="K5447" s="15">
        <v>0.68113829999999997</v>
      </c>
      <c r="L5447" s="4">
        <v>2.2612E-2</v>
      </c>
      <c r="M5447" s="4">
        <v>8.8280809999999992</v>
      </c>
      <c r="N5447" s="4" t="s">
        <v>11800</v>
      </c>
      <c r="O5447" s="4" t="s">
        <v>8992</v>
      </c>
      <c r="P5447" s="4">
        <v>23</v>
      </c>
      <c r="Q5447" s="4">
        <v>1</v>
      </c>
      <c r="R5447" s="4">
        <v>15.5</v>
      </c>
      <c r="S5447" s="4">
        <v>4.5</v>
      </c>
      <c r="T5447" s="15">
        <v>1.988611E-4</v>
      </c>
      <c r="U5447" s="15">
        <v>4.6815570000000003E-3</v>
      </c>
    </row>
    <row r="5448" spans="1:21" x14ac:dyDescent="0.25">
      <c r="A5448" s="4">
        <v>5446</v>
      </c>
      <c r="B5448" s="4" t="s">
        <v>16561</v>
      </c>
      <c r="C5448" s="4">
        <v>4</v>
      </c>
      <c r="D5448" s="93">
        <v>1981.0329999999999</v>
      </c>
      <c r="E5448" s="4" t="s">
        <v>9279</v>
      </c>
      <c r="F5448" s="4" t="s">
        <v>8988</v>
      </c>
      <c r="G5448" s="4" t="s">
        <v>8989</v>
      </c>
      <c r="H5448" s="93">
        <v>1981.0170000000001</v>
      </c>
      <c r="I5448" s="4" t="s">
        <v>9438</v>
      </c>
      <c r="J5448" s="15">
        <v>1.2596739999999999E-3</v>
      </c>
      <c r="K5448" s="15">
        <v>0.77853680000000003</v>
      </c>
      <c r="L5448" s="4">
        <v>1.5925000000000002E-2</v>
      </c>
      <c r="M5448" s="4">
        <v>8.0388000000000002</v>
      </c>
      <c r="N5448" s="4" t="s">
        <v>9280</v>
      </c>
      <c r="O5448" s="4" t="s">
        <v>9004</v>
      </c>
      <c r="P5448" s="4">
        <v>22</v>
      </c>
      <c r="Q5448" s="4">
        <v>1</v>
      </c>
      <c r="R5448" s="4">
        <v>9.5</v>
      </c>
      <c r="S5448" s="4">
        <v>4.5</v>
      </c>
      <c r="T5448" s="15">
        <v>7.3893650000000002E-3</v>
      </c>
      <c r="U5448" s="15">
        <v>1.4527780000000001E-2</v>
      </c>
    </row>
    <row r="5449" spans="1:21" x14ac:dyDescent="0.25">
      <c r="A5449" s="4">
        <v>5447</v>
      </c>
      <c r="B5449" s="4" t="s">
        <v>16562</v>
      </c>
      <c r="C5449" s="4">
        <v>3</v>
      </c>
      <c r="D5449" s="93">
        <v>1554.9349999999999</v>
      </c>
      <c r="E5449" s="4" t="s">
        <v>10754</v>
      </c>
      <c r="F5449" s="4" t="s">
        <v>8988</v>
      </c>
      <c r="G5449" s="4" t="s">
        <v>8989</v>
      </c>
      <c r="H5449" s="93">
        <v>1554.921</v>
      </c>
      <c r="I5449" s="4" t="s">
        <v>8990</v>
      </c>
      <c r="J5449" s="15">
        <v>1.36816E-4</v>
      </c>
      <c r="K5449" s="15">
        <v>0.77881769999999995</v>
      </c>
      <c r="L5449" s="4">
        <v>1.4204E-2</v>
      </c>
      <c r="M5449" s="4">
        <v>9.1348680000000009</v>
      </c>
      <c r="N5449" s="4" t="s">
        <v>10755</v>
      </c>
      <c r="O5449" s="4" t="s">
        <v>9004</v>
      </c>
      <c r="P5449" s="4">
        <v>20</v>
      </c>
      <c r="Q5449" s="4">
        <v>1</v>
      </c>
      <c r="R5449" s="4">
        <v>8.5</v>
      </c>
      <c r="S5449" s="4">
        <v>9.5</v>
      </c>
      <c r="T5449" s="15">
        <v>7.1566430000000005E-8</v>
      </c>
      <c r="U5449" s="15">
        <v>1.9221900000000001E-4</v>
      </c>
    </row>
    <row r="5450" spans="1:21" x14ac:dyDescent="0.25">
      <c r="A5450" s="4">
        <v>5448</v>
      </c>
      <c r="B5450" s="4" t="s">
        <v>16563</v>
      </c>
      <c r="C5450" s="4">
        <v>4</v>
      </c>
      <c r="D5450" s="93">
        <v>2137.9340000000002</v>
      </c>
      <c r="E5450" s="4" t="s">
        <v>16564</v>
      </c>
      <c r="F5450" s="4" t="s">
        <v>8988</v>
      </c>
      <c r="G5450" s="4" t="s">
        <v>8989</v>
      </c>
      <c r="H5450" s="93">
        <v>2137.913</v>
      </c>
      <c r="I5450" s="4" t="s">
        <v>16565</v>
      </c>
      <c r="J5450" s="15">
        <v>1</v>
      </c>
      <c r="K5450" s="15">
        <v>0.7788505</v>
      </c>
      <c r="L5450" s="4">
        <v>2.1434999999999999E-2</v>
      </c>
      <c r="M5450" s="4">
        <v>10.026133</v>
      </c>
      <c r="N5450" s="4" t="s">
        <v>16566</v>
      </c>
      <c r="O5450" s="4" t="s">
        <v>9004</v>
      </c>
      <c r="P5450" s="4">
        <v>22</v>
      </c>
      <c r="Q5450" s="4">
        <v>1</v>
      </c>
      <c r="R5450" s="4">
        <v>2</v>
      </c>
      <c r="S5450" s="4">
        <v>5</v>
      </c>
      <c r="T5450" s="15">
        <v>1</v>
      </c>
      <c r="U5450" s="15">
        <v>0.25656519999999999</v>
      </c>
    </row>
    <row r="5451" spans="1:21" x14ac:dyDescent="0.25">
      <c r="A5451" s="4">
        <v>5449</v>
      </c>
      <c r="B5451" s="4" t="s">
        <v>16567</v>
      </c>
      <c r="C5451" s="4">
        <v>4</v>
      </c>
      <c r="D5451" s="93">
        <v>1616.8879999999999</v>
      </c>
      <c r="E5451" s="4" t="s">
        <v>9918</v>
      </c>
      <c r="F5451" s="4" t="s">
        <v>8988</v>
      </c>
      <c r="G5451" s="4" t="s">
        <v>8989</v>
      </c>
      <c r="H5451" s="93">
        <v>1616.8869999999999</v>
      </c>
      <c r="I5451" s="4" t="s">
        <v>8990</v>
      </c>
      <c r="J5451" s="15">
        <v>8.4569140000000001E-2</v>
      </c>
      <c r="K5451" s="15">
        <v>0.78063830000000001</v>
      </c>
      <c r="L5451" s="4">
        <v>1.5380000000000001E-3</v>
      </c>
      <c r="M5451" s="4">
        <v>0.95121100000000003</v>
      </c>
      <c r="N5451" s="4" t="s">
        <v>9919</v>
      </c>
      <c r="O5451" s="4" t="s">
        <v>9004</v>
      </c>
      <c r="P5451" s="4">
        <v>17</v>
      </c>
      <c r="Q5451" s="4">
        <v>1</v>
      </c>
      <c r="R5451" s="4">
        <v>11.5</v>
      </c>
      <c r="S5451" s="4">
        <v>4.5</v>
      </c>
      <c r="T5451" s="15">
        <v>7.5690149999999999E-4</v>
      </c>
      <c r="U5451" s="15">
        <v>0.1707748</v>
      </c>
    </row>
    <row r="5452" spans="1:21" x14ac:dyDescent="0.25">
      <c r="A5452" s="4">
        <v>5450</v>
      </c>
      <c r="B5452" s="4" t="s">
        <v>16568</v>
      </c>
      <c r="C5452" s="4">
        <v>3</v>
      </c>
      <c r="D5452" s="93">
        <v>2207.9789999999998</v>
      </c>
      <c r="E5452" s="4" t="s">
        <v>16569</v>
      </c>
      <c r="F5452" s="4" t="s">
        <v>8988</v>
      </c>
      <c r="G5452" s="4" t="s">
        <v>8989</v>
      </c>
      <c r="H5452" s="93">
        <v>2207.9810000000002</v>
      </c>
      <c r="I5452" s="4" t="s">
        <v>16570</v>
      </c>
      <c r="J5452" s="15">
        <v>0.40996129999999997</v>
      </c>
      <c r="K5452" s="15">
        <v>0.78077010000000002</v>
      </c>
      <c r="L5452" s="4">
        <v>-1.5200000000000001E-3</v>
      </c>
      <c r="M5452" s="4">
        <v>-0.68841200000000002</v>
      </c>
      <c r="N5452" s="4" t="s">
        <v>16571</v>
      </c>
      <c r="O5452" s="4" t="s">
        <v>9004</v>
      </c>
      <c r="P5452" s="4">
        <v>6</v>
      </c>
      <c r="Q5452" s="4">
        <v>1</v>
      </c>
      <c r="R5452" s="4">
        <v>3</v>
      </c>
      <c r="S5452" s="4">
        <v>3</v>
      </c>
      <c r="T5452" s="15">
        <v>5.4738780000000001E-2</v>
      </c>
      <c r="U5452" s="15">
        <v>0.49802249999999998</v>
      </c>
    </row>
    <row r="5453" spans="1:21" x14ac:dyDescent="0.25">
      <c r="A5453" s="4">
        <v>5451</v>
      </c>
      <c r="B5453" s="4" t="s">
        <v>16572</v>
      </c>
      <c r="C5453" s="4">
        <v>3</v>
      </c>
      <c r="D5453" s="93">
        <v>1772.87</v>
      </c>
      <c r="E5453" s="4" t="s">
        <v>9078</v>
      </c>
      <c r="F5453" s="4" t="s">
        <v>8988</v>
      </c>
      <c r="G5453" s="4" t="s">
        <v>8989</v>
      </c>
      <c r="H5453" s="93">
        <v>1772.8679999999999</v>
      </c>
      <c r="I5453" s="4" t="s">
        <v>8990</v>
      </c>
      <c r="J5453" s="15">
        <v>1.2632060000000001E-2</v>
      </c>
      <c r="K5453" s="15">
        <v>0.78185680000000002</v>
      </c>
      <c r="L5453" s="4">
        <v>2.0839999999999999E-3</v>
      </c>
      <c r="M5453" s="4">
        <v>1.175497</v>
      </c>
      <c r="N5453" s="4" t="s">
        <v>9080</v>
      </c>
      <c r="O5453" s="4" t="s">
        <v>9004</v>
      </c>
      <c r="P5453" s="4">
        <v>16</v>
      </c>
      <c r="Q5453" s="4">
        <v>1</v>
      </c>
      <c r="R5453" s="4">
        <v>7</v>
      </c>
      <c r="S5453" s="4">
        <v>5</v>
      </c>
      <c r="T5453" s="15">
        <v>4.554565E-2</v>
      </c>
      <c r="U5453" s="15">
        <v>6.164498E-3</v>
      </c>
    </row>
    <row r="5454" spans="1:21" x14ac:dyDescent="0.25">
      <c r="A5454" s="4">
        <v>5452</v>
      </c>
      <c r="B5454" s="4" t="s">
        <v>16573</v>
      </c>
      <c r="C5454" s="4">
        <v>3</v>
      </c>
      <c r="D5454" s="93">
        <v>1813.048</v>
      </c>
      <c r="E5454" s="4" t="s">
        <v>13002</v>
      </c>
      <c r="F5454" s="4" t="s">
        <v>8988</v>
      </c>
      <c r="G5454" s="4" t="s">
        <v>8989</v>
      </c>
      <c r="H5454" s="93">
        <v>1813.047</v>
      </c>
      <c r="I5454" s="4" t="s">
        <v>8990</v>
      </c>
      <c r="J5454" s="15">
        <v>1.2618269999999999E-2</v>
      </c>
      <c r="K5454" s="15">
        <v>0.78187050000000002</v>
      </c>
      <c r="L5454" s="4">
        <v>1.1640000000000001E-3</v>
      </c>
      <c r="M5454" s="4">
        <v>0.64201299999999994</v>
      </c>
      <c r="N5454" s="4" t="s">
        <v>13003</v>
      </c>
      <c r="O5454" s="4" t="s">
        <v>9004</v>
      </c>
      <c r="P5454" s="4">
        <v>14</v>
      </c>
      <c r="Q5454" s="4">
        <v>1</v>
      </c>
      <c r="R5454" s="4">
        <v>8</v>
      </c>
      <c r="S5454" s="4">
        <v>2</v>
      </c>
      <c r="T5454" s="15">
        <v>2.4933519999999999E-7</v>
      </c>
      <c r="U5454" s="15">
        <v>1.3459580000000001E-2</v>
      </c>
    </row>
    <row r="5455" spans="1:21" x14ac:dyDescent="0.25">
      <c r="A5455" s="4">
        <v>5453</v>
      </c>
      <c r="B5455" s="4" t="s">
        <v>16574</v>
      </c>
      <c r="C5455" s="4">
        <v>3</v>
      </c>
      <c r="D5455" s="93">
        <v>1854.0609999999999</v>
      </c>
      <c r="E5455" s="4" t="s">
        <v>9007</v>
      </c>
      <c r="F5455" s="4" t="s">
        <v>8988</v>
      </c>
      <c r="G5455" s="4" t="s">
        <v>8989</v>
      </c>
      <c r="H5455" s="93">
        <v>1854.0440000000001</v>
      </c>
      <c r="I5455" s="4" t="s">
        <v>8990</v>
      </c>
      <c r="J5455" s="15">
        <v>0.1241558</v>
      </c>
      <c r="K5455" s="15">
        <v>0.78269480000000002</v>
      </c>
      <c r="L5455" s="4">
        <v>1.634E-2</v>
      </c>
      <c r="M5455" s="4">
        <v>8.8131660000000007</v>
      </c>
      <c r="N5455" s="4" t="s">
        <v>9008</v>
      </c>
      <c r="O5455" s="4" t="s">
        <v>9004</v>
      </c>
      <c r="P5455" s="4">
        <v>9</v>
      </c>
      <c r="Q5455" s="4">
        <v>1</v>
      </c>
      <c r="R5455" s="4">
        <v>8</v>
      </c>
      <c r="S5455" s="4">
        <v>5</v>
      </c>
      <c r="T5455" s="15">
        <v>0.1017262</v>
      </c>
      <c r="U5455" s="15">
        <v>1</v>
      </c>
    </row>
    <row r="5456" spans="1:21" x14ac:dyDescent="0.25">
      <c r="A5456" s="4">
        <v>5454</v>
      </c>
      <c r="B5456" s="4" t="s">
        <v>16575</v>
      </c>
      <c r="C5456" s="4">
        <v>3</v>
      </c>
      <c r="D5456" s="93">
        <v>1813.048</v>
      </c>
      <c r="E5456" s="4" t="s">
        <v>13002</v>
      </c>
      <c r="F5456" s="4" t="s">
        <v>8988</v>
      </c>
      <c r="G5456" s="4" t="s">
        <v>8989</v>
      </c>
      <c r="H5456" s="93">
        <v>1813.047</v>
      </c>
      <c r="I5456" s="4" t="s">
        <v>8990</v>
      </c>
      <c r="J5456" s="15">
        <v>4.1684180000000001E-2</v>
      </c>
      <c r="K5456" s="15">
        <v>0.78324879999999997</v>
      </c>
      <c r="L5456" s="4">
        <v>9.4499999999999998E-4</v>
      </c>
      <c r="M5456" s="4">
        <v>0.52122199999999996</v>
      </c>
      <c r="N5456" s="4" t="s">
        <v>13003</v>
      </c>
      <c r="O5456" s="4" t="s">
        <v>9004</v>
      </c>
      <c r="P5456" s="4">
        <v>14</v>
      </c>
      <c r="Q5456" s="4">
        <v>1</v>
      </c>
      <c r="R5456" s="4">
        <v>6</v>
      </c>
      <c r="S5456" s="4">
        <v>2</v>
      </c>
      <c r="T5456" s="15">
        <v>3.6599089999999999E-4</v>
      </c>
      <c r="U5456" s="15">
        <v>1.076563E-2</v>
      </c>
    </row>
    <row r="5457" spans="1:21" x14ac:dyDescent="0.25">
      <c r="A5457" s="4">
        <v>5455</v>
      </c>
      <c r="B5457" s="4" t="s">
        <v>16576</v>
      </c>
      <c r="C5457" s="4">
        <v>4</v>
      </c>
      <c r="D5457" s="93">
        <v>1936.981</v>
      </c>
      <c r="E5457" s="4" t="s">
        <v>12341</v>
      </c>
      <c r="F5457" s="4" t="s">
        <v>8988</v>
      </c>
      <c r="G5457" s="4" t="s">
        <v>8989</v>
      </c>
      <c r="H5457" s="93">
        <v>1936.98</v>
      </c>
      <c r="I5457" s="4" t="s">
        <v>8990</v>
      </c>
      <c r="J5457" s="15">
        <v>0.93834919999999999</v>
      </c>
      <c r="K5457" s="15">
        <v>0.78413200000000005</v>
      </c>
      <c r="L5457" s="4">
        <v>1.704E-3</v>
      </c>
      <c r="M5457" s="4">
        <v>0.87971999999999995</v>
      </c>
      <c r="N5457" s="4" t="s">
        <v>12342</v>
      </c>
      <c r="O5457" s="4" t="s">
        <v>9004</v>
      </c>
      <c r="P5457" s="4">
        <v>15</v>
      </c>
      <c r="Q5457" s="4">
        <v>1</v>
      </c>
      <c r="R5457" s="4">
        <v>11</v>
      </c>
      <c r="S5457" s="4">
        <v>2</v>
      </c>
      <c r="T5457" s="15">
        <v>6.5156019999999999E-4</v>
      </c>
      <c r="U5457" s="15">
        <v>1</v>
      </c>
    </row>
    <row r="5458" spans="1:21" x14ac:dyDescent="0.25">
      <c r="A5458" s="4">
        <v>5456</v>
      </c>
      <c r="B5458" s="4" t="s">
        <v>16577</v>
      </c>
      <c r="C5458" s="4">
        <v>3</v>
      </c>
      <c r="D5458" s="93">
        <v>1482.6469999999999</v>
      </c>
      <c r="E5458" s="4" t="s">
        <v>10456</v>
      </c>
      <c r="F5458" s="4" t="s">
        <v>8988</v>
      </c>
      <c r="G5458" s="4" t="s">
        <v>8989</v>
      </c>
      <c r="H5458" s="93">
        <v>1482.634</v>
      </c>
      <c r="I5458" s="4" t="s">
        <v>8990</v>
      </c>
      <c r="J5458" s="15">
        <v>2.0783490000000001E-5</v>
      </c>
      <c r="K5458" s="15">
        <v>0.7841709</v>
      </c>
      <c r="L5458" s="4">
        <v>1.2701E-2</v>
      </c>
      <c r="M5458" s="4">
        <v>8.5665089999999999</v>
      </c>
      <c r="N5458" s="4" t="s">
        <v>10457</v>
      </c>
      <c r="O5458" s="4" t="s">
        <v>9004</v>
      </c>
      <c r="P5458" s="4">
        <v>20</v>
      </c>
      <c r="Q5458" s="4">
        <v>1</v>
      </c>
      <c r="R5458" s="4">
        <v>6</v>
      </c>
      <c r="S5458" s="4">
        <v>7</v>
      </c>
      <c r="T5458" s="15">
        <v>7.1996669999999997E-4</v>
      </c>
      <c r="U5458" s="15">
        <v>2.6689899999999999E-6</v>
      </c>
    </row>
    <row r="5459" spans="1:21" x14ac:dyDescent="0.25">
      <c r="A5459" s="4">
        <v>5457</v>
      </c>
      <c r="B5459" s="4" t="s">
        <v>16578</v>
      </c>
      <c r="C5459" s="4">
        <v>3</v>
      </c>
      <c r="D5459" s="93">
        <v>2395.2379999999998</v>
      </c>
      <c r="E5459" s="4" t="s">
        <v>15060</v>
      </c>
      <c r="F5459" s="4" t="s">
        <v>8988</v>
      </c>
      <c r="G5459" s="4" t="s">
        <v>8989</v>
      </c>
      <c r="H5459" s="93">
        <v>2395.2249999999999</v>
      </c>
      <c r="I5459" s="4" t="s">
        <v>8990</v>
      </c>
      <c r="J5459" s="15">
        <v>9.8984079999999992E-3</v>
      </c>
      <c r="K5459" s="15">
        <v>0.78462920000000003</v>
      </c>
      <c r="L5459" s="4">
        <v>1.2439E-2</v>
      </c>
      <c r="M5459" s="4">
        <v>5.1932489999999998</v>
      </c>
      <c r="N5459" s="4" t="s">
        <v>15061</v>
      </c>
      <c r="O5459" s="4" t="s">
        <v>9004</v>
      </c>
      <c r="P5459" s="4">
        <v>21</v>
      </c>
      <c r="Q5459" s="4">
        <v>1</v>
      </c>
      <c r="R5459" s="4">
        <v>16</v>
      </c>
      <c r="S5459" s="4">
        <v>3</v>
      </c>
      <c r="T5459" s="15">
        <v>2.1405700000000001E-3</v>
      </c>
      <c r="U5459" s="15">
        <v>3.3011600000000002E-2</v>
      </c>
    </row>
    <row r="5460" spans="1:21" x14ac:dyDescent="0.25">
      <c r="A5460" s="4">
        <v>5458</v>
      </c>
      <c r="B5460" s="4" t="s">
        <v>16579</v>
      </c>
      <c r="C5460" s="4">
        <v>3</v>
      </c>
      <c r="D5460" s="93">
        <v>2147.1669999999999</v>
      </c>
      <c r="E5460" s="4" t="s">
        <v>15486</v>
      </c>
      <c r="F5460" s="4" t="s">
        <v>8988</v>
      </c>
      <c r="G5460" s="4" t="s">
        <v>8989</v>
      </c>
      <c r="H5460" s="93">
        <v>2147.1610000000001</v>
      </c>
      <c r="I5460" s="4" t="s">
        <v>8990</v>
      </c>
      <c r="J5460" s="15">
        <v>3.0411629999999999E-4</v>
      </c>
      <c r="K5460" s="15">
        <v>0.68243739999999997</v>
      </c>
      <c r="L5460" s="4">
        <v>6.672E-3</v>
      </c>
      <c r="M5460" s="4">
        <v>3.1073590000000002</v>
      </c>
      <c r="N5460" s="4" t="s">
        <v>15487</v>
      </c>
      <c r="O5460" s="4" t="s">
        <v>8992</v>
      </c>
      <c r="P5460" s="4">
        <v>21</v>
      </c>
      <c r="Q5460" s="4">
        <v>1</v>
      </c>
      <c r="R5460" s="4">
        <v>6.5</v>
      </c>
      <c r="S5460" s="4">
        <v>16.5</v>
      </c>
      <c r="T5460" s="15">
        <v>5.7872770000000004E-4</v>
      </c>
      <c r="U5460" s="15">
        <v>1.5784140000000001E-11</v>
      </c>
    </row>
    <row r="5461" spans="1:21" x14ac:dyDescent="0.25">
      <c r="A5461" s="4">
        <v>5459</v>
      </c>
      <c r="B5461" s="4" t="s">
        <v>16580</v>
      </c>
      <c r="C5461" s="4">
        <v>3</v>
      </c>
      <c r="D5461" s="93">
        <v>2160.1460000000002</v>
      </c>
      <c r="E5461" s="4" t="s">
        <v>16097</v>
      </c>
      <c r="F5461" s="4" t="s">
        <v>8988</v>
      </c>
      <c r="G5461" s="4" t="s">
        <v>8989</v>
      </c>
      <c r="H5461" s="93">
        <v>2160.14</v>
      </c>
      <c r="I5461" s="4" t="s">
        <v>8990</v>
      </c>
      <c r="J5461" s="15">
        <v>2.5291320000000002E-7</v>
      </c>
      <c r="K5461" s="15">
        <v>0.68296769999999996</v>
      </c>
      <c r="L5461" s="4">
        <v>5.7010000000000003E-3</v>
      </c>
      <c r="M5461" s="4">
        <v>2.6391810000000002</v>
      </c>
      <c r="N5461" s="4" t="s">
        <v>16098</v>
      </c>
      <c r="O5461" s="4" t="s">
        <v>8992</v>
      </c>
      <c r="P5461" s="4">
        <v>15</v>
      </c>
      <c r="Q5461" s="4">
        <v>1</v>
      </c>
      <c r="R5461" s="4">
        <v>5.5</v>
      </c>
      <c r="S5461" s="4">
        <v>8.5</v>
      </c>
      <c r="T5461" s="15">
        <v>1.4403950000000001E-6</v>
      </c>
      <c r="U5461" s="15">
        <v>1.283078E-3</v>
      </c>
    </row>
    <row r="5462" spans="1:21" x14ac:dyDescent="0.25">
      <c r="A5462" s="4">
        <v>5460</v>
      </c>
      <c r="B5462" s="4" t="s">
        <v>16581</v>
      </c>
      <c r="C5462" s="4">
        <v>4</v>
      </c>
      <c r="D5462" s="93">
        <v>2766.5239999999999</v>
      </c>
      <c r="E5462" s="4" t="s">
        <v>16582</v>
      </c>
      <c r="F5462" s="4" t="s">
        <v>8988</v>
      </c>
      <c r="G5462" s="4" t="s">
        <v>8989</v>
      </c>
      <c r="H5462" s="93">
        <v>2766.5219999999999</v>
      </c>
      <c r="I5462" s="4" t="s">
        <v>8990</v>
      </c>
      <c r="J5462" s="15">
        <v>1</v>
      </c>
      <c r="K5462" s="15">
        <v>0.68336660000000005</v>
      </c>
      <c r="L5462" s="4">
        <v>2.3210000000000001E-3</v>
      </c>
      <c r="M5462" s="4">
        <v>0.83895900000000001</v>
      </c>
      <c r="N5462" s="4" t="s">
        <v>16583</v>
      </c>
      <c r="O5462" s="4" t="s">
        <v>8992</v>
      </c>
      <c r="P5462" s="4">
        <v>14</v>
      </c>
      <c r="Q5462" s="4">
        <v>1</v>
      </c>
      <c r="R5462" s="4">
        <v>4.5</v>
      </c>
      <c r="S5462" s="4">
        <v>2.5</v>
      </c>
      <c r="T5462" s="15">
        <v>1</v>
      </c>
      <c r="U5462" s="15">
        <v>1</v>
      </c>
    </row>
    <row r="5463" spans="1:21" x14ac:dyDescent="0.25">
      <c r="A5463" s="4">
        <v>5461</v>
      </c>
      <c r="B5463" s="4" t="s">
        <v>16584</v>
      </c>
      <c r="C5463" s="4">
        <v>3</v>
      </c>
      <c r="D5463" s="93">
        <v>1174.6420000000001</v>
      </c>
      <c r="E5463" s="4" t="s">
        <v>14894</v>
      </c>
      <c r="F5463" s="4" t="s">
        <v>8988</v>
      </c>
      <c r="G5463" s="4" t="s">
        <v>8989</v>
      </c>
      <c r="H5463" s="93">
        <v>1174.633</v>
      </c>
      <c r="I5463" s="4" t="s">
        <v>8990</v>
      </c>
      <c r="J5463" s="15">
        <v>1.2037330000000001E-2</v>
      </c>
      <c r="K5463" s="15">
        <v>0.68426070000000005</v>
      </c>
      <c r="L5463" s="4">
        <v>9.5849999999999998E-3</v>
      </c>
      <c r="M5463" s="4">
        <v>8.1599979999999999</v>
      </c>
      <c r="N5463" s="4" t="s">
        <v>14895</v>
      </c>
      <c r="O5463" s="4" t="s">
        <v>8992</v>
      </c>
      <c r="P5463" s="4">
        <v>23</v>
      </c>
      <c r="Q5463" s="4">
        <v>1</v>
      </c>
      <c r="R5463" s="4">
        <v>5.5</v>
      </c>
      <c r="S5463" s="4">
        <v>4.5</v>
      </c>
      <c r="T5463" s="15">
        <v>4.7979330000000001E-2</v>
      </c>
      <c r="U5463" s="15">
        <v>1.283704E-5</v>
      </c>
    </row>
    <row r="5464" spans="1:21" x14ac:dyDescent="0.25">
      <c r="A5464" s="4">
        <v>5462</v>
      </c>
      <c r="B5464" s="4" t="s">
        <v>16585</v>
      </c>
      <c r="C5464" s="4">
        <v>2</v>
      </c>
      <c r="D5464" s="93">
        <v>1033.5450000000001</v>
      </c>
      <c r="E5464" s="4" t="s">
        <v>16586</v>
      </c>
      <c r="F5464" s="4" t="s">
        <v>8988</v>
      </c>
      <c r="G5464" s="4" t="s">
        <v>8989</v>
      </c>
      <c r="H5464" s="93">
        <v>1033.5519999999999</v>
      </c>
      <c r="I5464" s="4" t="s">
        <v>8990</v>
      </c>
      <c r="J5464" s="15">
        <v>3.7580959999999997E-2</v>
      </c>
      <c r="K5464" s="15">
        <v>0.78521839999999998</v>
      </c>
      <c r="L5464" s="4">
        <v>-7.7609999999999997E-3</v>
      </c>
      <c r="M5464" s="4">
        <v>-7.5090529999999998</v>
      </c>
      <c r="N5464" s="4" t="s">
        <v>16587</v>
      </c>
      <c r="O5464" s="4" t="s">
        <v>9004</v>
      </c>
      <c r="P5464" s="4">
        <v>15</v>
      </c>
      <c r="Q5464" s="4">
        <v>1</v>
      </c>
      <c r="R5464" s="4">
        <v>6</v>
      </c>
      <c r="S5464" s="4">
        <v>3</v>
      </c>
      <c r="T5464" s="15">
        <v>2.1447669999999999E-2</v>
      </c>
      <c r="U5464" s="15">
        <v>0.11251269999999999</v>
      </c>
    </row>
    <row r="5465" spans="1:21" x14ac:dyDescent="0.25">
      <c r="A5465" s="4">
        <v>5463</v>
      </c>
      <c r="B5465" s="4" t="s">
        <v>16588</v>
      </c>
      <c r="C5465" s="4">
        <v>2</v>
      </c>
      <c r="D5465" s="93">
        <v>2008.951</v>
      </c>
      <c r="E5465" s="4" t="s">
        <v>16589</v>
      </c>
      <c r="F5465" s="4" t="s">
        <v>8988</v>
      </c>
      <c r="G5465" s="4" t="s">
        <v>8989</v>
      </c>
      <c r="H5465" s="93">
        <v>2008.951</v>
      </c>
      <c r="I5465" s="4" t="s">
        <v>9470</v>
      </c>
      <c r="J5465" s="15">
        <v>0.2492848</v>
      </c>
      <c r="K5465" s="15">
        <v>0.78568179999999999</v>
      </c>
      <c r="L5465" s="4">
        <v>7.7200000000000001E-4</v>
      </c>
      <c r="M5465" s="4">
        <v>0.38428000000000001</v>
      </c>
      <c r="N5465" s="4" t="s">
        <v>16590</v>
      </c>
      <c r="O5465" s="4" t="s">
        <v>9004</v>
      </c>
      <c r="P5465" s="4">
        <v>18</v>
      </c>
      <c r="Q5465" s="4">
        <v>1</v>
      </c>
      <c r="R5465" s="4">
        <v>6</v>
      </c>
      <c r="S5465" s="4">
        <v>4</v>
      </c>
      <c r="T5465" s="15">
        <v>9.0482450000000006E-2</v>
      </c>
      <c r="U5465" s="15">
        <v>0.65906620000000005</v>
      </c>
    </row>
    <row r="5466" spans="1:21" x14ac:dyDescent="0.25">
      <c r="A5466" s="4">
        <v>5464</v>
      </c>
      <c r="B5466" s="4" t="s">
        <v>16591</v>
      </c>
      <c r="C5466" s="4">
        <v>3</v>
      </c>
      <c r="D5466" s="93">
        <v>1482.646</v>
      </c>
      <c r="E5466" s="4" t="s">
        <v>9427</v>
      </c>
      <c r="F5466" s="4" t="s">
        <v>8988</v>
      </c>
      <c r="G5466" s="4" t="s">
        <v>8989</v>
      </c>
      <c r="H5466" s="93">
        <v>1482.634</v>
      </c>
      <c r="I5466" s="4" t="s">
        <v>8990</v>
      </c>
      <c r="J5466" s="15">
        <v>1.433443E-5</v>
      </c>
      <c r="K5466" s="15">
        <v>0.78620159999999994</v>
      </c>
      <c r="L5466" s="4">
        <v>1.2052E-2</v>
      </c>
      <c r="M5466" s="4">
        <v>8.1287749999999992</v>
      </c>
      <c r="N5466" s="4" t="s">
        <v>9428</v>
      </c>
      <c r="O5466" s="4" t="s">
        <v>9004</v>
      </c>
      <c r="P5466" s="4">
        <v>20</v>
      </c>
      <c r="Q5466" s="4">
        <v>1</v>
      </c>
      <c r="R5466" s="4">
        <v>7</v>
      </c>
      <c r="S5466" s="4">
        <v>6</v>
      </c>
      <c r="T5466" s="15">
        <v>1.146183E-5</v>
      </c>
      <c r="U5466" s="15">
        <v>4.1446299999999997E-6</v>
      </c>
    </row>
    <row r="5467" spans="1:21" x14ac:dyDescent="0.25">
      <c r="A5467" s="4">
        <v>5465</v>
      </c>
      <c r="B5467" s="4" t="s">
        <v>16592</v>
      </c>
      <c r="C5467" s="4">
        <v>3</v>
      </c>
      <c r="D5467" s="93">
        <v>1325.664</v>
      </c>
      <c r="E5467" s="4" t="s">
        <v>9245</v>
      </c>
      <c r="F5467" s="4" t="s">
        <v>8988</v>
      </c>
      <c r="G5467" s="4" t="s">
        <v>8989</v>
      </c>
      <c r="H5467" s="93">
        <v>1325.652</v>
      </c>
      <c r="I5467" s="4" t="s">
        <v>8990</v>
      </c>
      <c r="J5467" s="15">
        <v>1.579486E-4</v>
      </c>
      <c r="K5467" s="15">
        <v>0.78625540000000005</v>
      </c>
      <c r="L5467" s="4">
        <v>1.1585E-2</v>
      </c>
      <c r="M5467" s="4">
        <v>8.7390930000000004</v>
      </c>
      <c r="N5467" s="4" t="s">
        <v>9246</v>
      </c>
      <c r="O5467" s="4" t="s">
        <v>9004</v>
      </c>
      <c r="P5467" s="4">
        <v>21</v>
      </c>
      <c r="Q5467" s="4">
        <v>1</v>
      </c>
      <c r="R5467" s="4">
        <v>6</v>
      </c>
      <c r="S5467" s="4">
        <v>4</v>
      </c>
      <c r="T5467" s="15">
        <v>2.055914E-4</v>
      </c>
      <c r="U5467" s="15">
        <v>5.1734610000000005E-4</v>
      </c>
    </row>
    <row r="5468" spans="1:21" x14ac:dyDescent="0.25">
      <c r="A5468" s="4">
        <v>5466</v>
      </c>
      <c r="B5468" s="4" t="s">
        <v>16593</v>
      </c>
      <c r="C5468" s="4">
        <v>2</v>
      </c>
      <c r="D5468" s="93">
        <v>1788.867</v>
      </c>
      <c r="E5468" s="4" t="s">
        <v>9078</v>
      </c>
      <c r="F5468" s="4" t="s">
        <v>8988</v>
      </c>
      <c r="G5468" s="4" t="s">
        <v>8989</v>
      </c>
      <c r="H5468" s="93">
        <v>1788.8620000000001</v>
      </c>
      <c r="I5468" s="4" t="s">
        <v>9079</v>
      </c>
      <c r="J5468" s="15">
        <v>1</v>
      </c>
      <c r="K5468" s="15">
        <v>0.78665350000000001</v>
      </c>
      <c r="L5468" s="4">
        <v>4.7959999999999999E-3</v>
      </c>
      <c r="M5468" s="4">
        <v>2.6810330000000002</v>
      </c>
      <c r="N5468" s="4" t="s">
        <v>9080</v>
      </c>
      <c r="O5468" s="4" t="s">
        <v>9004</v>
      </c>
      <c r="P5468" s="4">
        <v>17</v>
      </c>
      <c r="Q5468" s="4">
        <v>1</v>
      </c>
      <c r="R5468" s="4">
        <v>5</v>
      </c>
      <c r="S5468" s="4">
        <v>2</v>
      </c>
      <c r="T5468" s="15">
        <v>0.1605771</v>
      </c>
      <c r="U5468" s="15">
        <v>1</v>
      </c>
    </row>
    <row r="5469" spans="1:21" x14ac:dyDescent="0.25">
      <c r="A5469" s="4">
        <v>5467</v>
      </c>
      <c r="B5469" s="4" t="s">
        <v>16594</v>
      </c>
      <c r="C5469" s="4">
        <v>3</v>
      </c>
      <c r="D5469" s="93">
        <v>1814.83</v>
      </c>
      <c r="E5469" s="4" t="s">
        <v>15774</v>
      </c>
      <c r="F5469" s="4" t="s">
        <v>8988</v>
      </c>
      <c r="G5469" s="4" t="s">
        <v>8989</v>
      </c>
      <c r="H5469" s="93">
        <v>1814.8130000000001</v>
      </c>
      <c r="I5469" s="4" t="s">
        <v>8990</v>
      </c>
      <c r="J5469" s="15">
        <v>1.040991E-2</v>
      </c>
      <c r="K5469" s="15">
        <v>0.78700740000000002</v>
      </c>
      <c r="L5469" s="4">
        <v>1.6552999999999998E-2</v>
      </c>
      <c r="M5469" s="4">
        <v>9.1210489999999993</v>
      </c>
      <c r="N5469" s="4" t="s">
        <v>15775</v>
      </c>
      <c r="O5469" s="4" t="s">
        <v>9004</v>
      </c>
      <c r="P5469" s="4">
        <v>21</v>
      </c>
      <c r="Q5469" s="4">
        <v>1</v>
      </c>
      <c r="R5469" s="4">
        <v>9</v>
      </c>
      <c r="S5469" s="4">
        <v>4</v>
      </c>
      <c r="T5469" s="15">
        <v>8.1297639999999994E-3</v>
      </c>
      <c r="U5469" s="15">
        <v>2.7105480000000001E-2</v>
      </c>
    </row>
    <row r="5470" spans="1:21" x14ac:dyDescent="0.25">
      <c r="A5470" s="4">
        <v>5468</v>
      </c>
      <c r="B5470" s="4" t="s">
        <v>16595</v>
      </c>
      <c r="C5470" s="4">
        <v>4</v>
      </c>
      <c r="D5470" s="93">
        <v>2645.4679999999998</v>
      </c>
      <c r="E5470" s="4" t="s">
        <v>13771</v>
      </c>
      <c r="F5470" s="4" t="s">
        <v>8988</v>
      </c>
      <c r="G5470" s="4" t="s">
        <v>8989</v>
      </c>
      <c r="H5470" s="93">
        <v>2645.4659999999999</v>
      </c>
      <c r="I5470" s="4" t="s">
        <v>8990</v>
      </c>
      <c r="J5470" s="15">
        <v>3.578527E-4</v>
      </c>
      <c r="K5470" s="15">
        <v>0.68492509999999995</v>
      </c>
      <c r="L5470" s="4">
        <v>1.6930000000000001E-3</v>
      </c>
      <c r="M5470" s="4">
        <v>0.63996299999999995</v>
      </c>
      <c r="N5470" s="4" t="s">
        <v>13772</v>
      </c>
      <c r="O5470" s="4" t="s">
        <v>8992</v>
      </c>
      <c r="P5470" s="4">
        <v>17</v>
      </c>
      <c r="Q5470" s="4">
        <v>1</v>
      </c>
      <c r="R5470" s="4">
        <v>10.5</v>
      </c>
      <c r="S5470" s="4">
        <v>5.5</v>
      </c>
      <c r="T5470" s="15">
        <v>1.851297E-2</v>
      </c>
      <c r="U5470" s="15">
        <v>2.4489730000000001E-3</v>
      </c>
    </row>
    <row r="5471" spans="1:21" x14ac:dyDescent="0.25">
      <c r="A5471" s="4">
        <v>5469</v>
      </c>
      <c r="B5471" s="4" t="s">
        <v>16596</v>
      </c>
      <c r="C5471" s="4">
        <v>2</v>
      </c>
      <c r="D5471" s="93">
        <v>1379.771</v>
      </c>
      <c r="E5471" s="4" t="s">
        <v>16597</v>
      </c>
      <c r="F5471" s="4" t="s">
        <v>8988</v>
      </c>
      <c r="G5471" s="4" t="s">
        <v>8989</v>
      </c>
      <c r="H5471" s="93">
        <v>1379.771</v>
      </c>
      <c r="I5471" s="4" t="s">
        <v>16598</v>
      </c>
      <c r="J5471" s="15">
        <v>1</v>
      </c>
      <c r="K5471" s="15">
        <v>0.78717999999999999</v>
      </c>
      <c r="L5471" s="4">
        <v>5.0000000000000004E-6</v>
      </c>
      <c r="M5471" s="4">
        <v>3.6240000000000001E-3</v>
      </c>
      <c r="N5471" s="4" t="s">
        <v>16599</v>
      </c>
      <c r="O5471" s="4" t="s">
        <v>9004</v>
      </c>
      <c r="P5471" s="4">
        <v>6</v>
      </c>
      <c r="Q5471" s="4">
        <v>1</v>
      </c>
      <c r="R5471" s="4">
        <v>6.5</v>
      </c>
      <c r="S5471" s="4">
        <v>0.5</v>
      </c>
      <c r="T5471" s="15">
        <v>0.1840319</v>
      </c>
      <c r="U5471" s="15">
        <v>1</v>
      </c>
    </row>
    <row r="5472" spans="1:21" x14ac:dyDescent="0.25">
      <c r="A5472" s="4">
        <v>5470</v>
      </c>
      <c r="B5472" s="4" t="s">
        <v>16600</v>
      </c>
      <c r="C5472" s="4">
        <v>4</v>
      </c>
      <c r="D5472" s="93">
        <v>3575.7049999999999</v>
      </c>
      <c r="E5472" s="4" t="s">
        <v>15626</v>
      </c>
      <c r="F5472" s="4" t="s">
        <v>8988</v>
      </c>
      <c r="G5472" s="4" t="s">
        <v>8989</v>
      </c>
      <c r="H5472" s="93">
        <v>3575.681</v>
      </c>
      <c r="I5472" s="4" t="s">
        <v>8990</v>
      </c>
      <c r="J5472" s="15">
        <v>0.3569737</v>
      </c>
      <c r="K5472" s="15">
        <v>0.78784600000000005</v>
      </c>
      <c r="L5472" s="4">
        <v>2.4329E-2</v>
      </c>
      <c r="M5472" s="4">
        <v>6.8040180000000001</v>
      </c>
      <c r="N5472" s="4" t="s">
        <v>15627</v>
      </c>
      <c r="O5472" s="4" t="s">
        <v>9004</v>
      </c>
      <c r="P5472" s="4">
        <v>21</v>
      </c>
      <c r="Q5472" s="4">
        <v>1</v>
      </c>
      <c r="R5472" s="4">
        <v>13</v>
      </c>
      <c r="S5472" s="4">
        <v>6</v>
      </c>
      <c r="T5472" s="15">
        <v>6.3627479999999999E-4</v>
      </c>
      <c r="U5472" s="15">
        <v>0.33135110000000001</v>
      </c>
    </row>
    <row r="5473" spans="1:21" x14ac:dyDescent="0.25">
      <c r="A5473" s="4">
        <v>5471</v>
      </c>
      <c r="B5473" s="4" t="s">
        <v>16601</v>
      </c>
      <c r="C5473" s="4">
        <v>3</v>
      </c>
      <c r="D5473" s="93">
        <v>2059.9920000000002</v>
      </c>
      <c r="E5473" s="4" t="s">
        <v>16602</v>
      </c>
      <c r="F5473" s="4" t="s">
        <v>8988</v>
      </c>
      <c r="G5473" s="4" t="s">
        <v>8989</v>
      </c>
      <c r="H5473" s="93">
        <v>2059.971</v>
      </c>
      <c r="I5473" s="4" t="s">
        <v>9470</v>
      </c>
      <c r="J5473" s="15">
        <v>0.34867490000000001</v>
      </c>
      <c r="K5473" s="15">
        <v>0.7888271</v>
      </c>
      <c r="L5473" s="4">
        <v>2.1141E-2</v>
      </c>
      <c r="M5473" s="4">
        <v>10.262765</v>
      </c>
      <c r="N5473" s="4" t="s">
        <v>16603</v>
      </c>
      <c r="O5473" s="4" t="s">
        <v>9004</v>
      </c>
      <c r="P5473" s="4">
        <v>4</v>
      </c>
      <c r="Q5473" s="4">
        <v>1</v>
      </c>
      <c r="R5473" s="4">
        <v>9</v>
      </c>
      <c r="S5473" s="4">
        <v>6</v>
      </c>
      <c r="T5473" s="15">
        <v>3.9416119999999997E-3</v>
      </c>
      <c r="U5473" s="15">
        <v>0.69790940000000001</v>
      </c>
    </row>
    <row r="5474" spans="1:21" x14ac:dyDescent="0.25">
      <c r="A5474" s="4">
        <v>5472</v>
      </c>
      <c r="B5474" s="4" t="s">
        <v>16604</v>
      </c>
      <c r="C5474" s="4">
        <v>3</v>
      </c>
      <c r="D5474" s="93">
        <v>2103.8829999999998</v>
      </c>
      <c r="E5474" s="4" t="s">
        <v>16605</v>
      </c>
      <c r="F5474" s="4" t="s">
        <v>8988</v>
      </c>
      <c r="G5474" s="4" t="s">
        <v>8989</v>
      </c>
      <c r="H5474" s="93">
        <v>2103.864</v>
      </c>
      <c r="I5474" s="4" t="s">
        <v>8990</v>
      </c>
      <c r="J5474" s="15">
        <v>1</v>
      </c>
      <c r="K5474" s="15">
        <v>0.78887209999999997</v>
      </c>
      <c r="L5474" s="4">
        <v>1.8964000000000002E-2</v>
      </c>
      <c r="M5474" s="4">
        <v>9.0138920000000002</v>
      </c>
      <c r="N5474" s="4" t="s">
        <v>16606</v>
      </c>
      <c r="O5474" s="4" t="s">
        <v>9004</v>
      </c>
      <c r="P5474" s="4">
        <v>10</v>
      </c>
      <c r="Q5474" s="4">
        <v>1</v>
      </c>
      <c r="R5474" s="4">
        <v>15</v>
      </c>
      <c r="S5474" s="4">
        <v>1</v>
      </c>
      <c r="T5474" s="15">
        <v>3.231291E-4</v>
      </c>
      <c r="U5474" s="15">
        <v>1</v>
      </c>
    </row>
    <row r="5475" spans="1:21" x14ac:dyDescent="0.25">
      <c r="A5475" s="4">
        <v>5473</v>
      </c>
      <c r="B5475" s="4" t="s">
        <v>16607</v>
      </c>
      <c r="C5475" s="4">
        <v>2</v>
      </c>
      <c r="D5475" s="93">
        <v>1325.664</v>
      </c>
      <c r="E5475" s="4" t="s">
        <v>9245</v>
      </c>
      <c r="F5475" s="4" t="s">
        <v>8988</v>
      </c>
      <c r="G5475" s="4" t="s">
        <v>8989</v>
      </c>
      <c r="H5475" s="93">
        <v>1325.652</v>
      </c>
      <c r="I5475" s="4" t="s">
        <v>8990</v>
      </c>
      <c r="J5475" s="15">
        <v>7.5156989999999998E-4</v>
      </c>
      <c r="K5475" s="15">
        <v>0.78930149999999999</v>
      </c>
      <c r="L5475" s="4">
        <v>1.1926000000000001E-2</v>
      </c>
      <c r="M5475" s="4">
        <v>8.9963250000000006</v>
      </c>
      <c r="N5475" s="4" t="s">
        <v>9246</v>
      </c>
      <c r="O5475" s="4" t="s">
        <v>9004</v>
      </c>
      <c r="P5475" s="4">
        <v>3</v>
      </c>
      <c r="Q5475" s="4">
        <v>1</v>
      </c>
      <c r="R5475" s="4">
        <v>5</v>
      </c>
      <c r="S5475" s="4">
        <v>3</v>
      </c>
      <c r="T5475" s="15">
        <v>1.141855E-4</v>
      </c>
      <c r="U5475" s="15">
        <v>5.1666849999999999E-3</v>
      </c>
    </row>
    <row r="5476" spans="1:21" x14ac:dyDescent="0.25">
      <c r="A5476" s="4">
        <v>5474</v>
      </c>
      <c r="B5476" s="4" t="s">
        <v>16608</v>
      </c>
      <c r="C5476" s="4">
        <v>4</v>
      </c>
      <c r="D5476" s="93">
        <v>3575.703</v>
      </c>
      <c r="E5476" s="4" t="s">
        <v>16609</v>
      </c>
      <c r="F5476" s="4" t="s">
        <v>8988</v>
      </c>
      <c r="G5476" s="4" t="s">
        <v>8989</v>
      </c>
      <c r="H5476" s="93">
        <v>3575.681</v>
      </c>
      <c r="I5476" s="4" t="s">
        <v>8990</v>
      </c>
      <c r="J5476" s="15">
        <v>1</v>
      </c>
      <c r="K5476" s="15">
        <v>0.7905742</v>
      </c>
      <c r="L5476" s="4">
        <v>2.2252999999999998E-2</v>
      </c>
      <c r="M5476" s="4">
        <v>6.2234299999999996</v>
      </c>
      <c r="N5476" s="4" t="s">
        <v>16610</v>
      </c>
      <c r="O5476" s="4" t="s">
        <v>9004</v>
      </c>
      <c r="P5476" s="4">
        <v>21</v>
      </c>
      <c r="Q5476" s="4">
        <v>1</v>
      </c>
      <c r="R5476" s="4">
        <v>9</v>
      </c>
      <c r="S5476" s="4">
        <v>4</v>
      </c>
      <c r="T5476" s="15">
        <v>5.8691559999999997E-2</v>
      </c>
      <c r="U5476" s="15">
        <v>1</v>
      </c>
    </row>
    <row r="5477" spans="1:21" x14ac:dyDescent="0.25">
      <c r="A5477" s="4">
        <v>5475</v>
      </c>
      <c r="B5477" s="4" t="s">
        <v>16611</v>
      </c>
      <c r="C5477" s="4">
        <v>3</v>
      </c>
      <c r="D5477" s="93">
        <v>1353.7059999999999</v>
      </c>
      <c r="E5477" s="4" t="s">
        <v>9205</v>
      </c>
      <c r="F5477" s="4" t="s">
        <v>8988</v>
      </c>
      <c r="G5477" s="4" t="s">
        <v>8989</v>
      </c>
      <c r="H5477" s="93">
        <v>1353.6949999999999</v>
      </c>
      <c r="I5477" s="4" t="s">
        <v>8990</v>
      </c>
      <c r="J5477" s="15">
        <v>8.8515629999999998E-2</v>
      </c>
      <c r="K5477" s="15">
        <v>0.79266420000000004</v>
      </c>
      <c r="L5477" s="4">
        <v>1.0946000000000001E-2</v>
      </c>
      <c r="M5477" s="4">
        <v>8.086017</v>
      </c>
      <c r="N5477" s="4" t="s">
        <v>9206</v>
      </c>
      <c r="O5477" s="4" t="s">
        <v>9004</v>
      </c>
      <c r="P5477" s="4">
        <v>23</v>
      </c>
      <c r="Q5477" s="4">
        <v>1</v>
      </c>
      <c r="R5477" s="4">
        <v>7</v>
      </c>
      <c r="S5477" s="4">
        <v>6</v>
      </c>
      <c r="T5477" s="15">
        <v>0.150259</v>
      </c>
      <c r="U5477" s="15">
        <v>1.5238960000000001E-3</v>
      </c>
    </row>
    <row r="5478" spans="1:21" x14ac:dyDescent="0.25">
      <c r="A5478" s="4">
        <v>5476</v>
      </c>
      <c r="B5478" s="4" t="s">
        <v>16612</v>
      </c>
      <c r="C5478" s="4">
        <v>4</v>
      </c>
      <c r="D5478" s="93">
        <v>2208.1370000000002</v>
      </c>
      <c r="E5478" s="4" t="s">
        <v>10845</v>
      </c>
      <c r="F5478" s="4" t="s">
        <v>8988</v>
      </c>
      <c r="G5478" s="4" t="s">
        <v>8989</v>
      </c>
      <c r="H5478" s="93">
        <v>2208.1309999999999</v>
      </c>
      <c r="I5478" s="4" t="s">
        <v>8990</v>
      </c>
      <c r="J5478" s="15">
        <v>1.9663989999999999E-2</v>
      </c>
      <c r="K5478" s="15">
        <v>0.7934175</v>
      </c>
      <c r="L5478" s="4">
        <v>6.5370000000000003E-3</v>
      </c>
      <c r="M5478" s="4">
        <v>2.960423</v>
      </c>
      <c r="N5478" s="4" t="s">
        <v>9772</v>
      </c>
      <c r="O5478" s="4" t="s">
        <v>9004</v>
      </c>
      <c r="P5478" s="4">
        <v>16</v>
      </c>
      <c r="Q5478" s="4">
        <v>1</v>
      </c>
      <c r="R5478" s="4">
        <v>4</v>
      </c>
      <c r="S5478" s="4">
        <v>6</v>
      </c>
      <c r="T5478" s="15">
        <v>0.20438590000000001</v>
      </c>
      <c r="U5478" s="15">
        <v>4.7416250000000002E-3</v>
      </c>
    </row>
    <row r="5479" spans="1:21" x14ac:dyDescent="0.25">
      <c r="A5479" s="4">
        <v>5477</v>
      </c>
      <c r="B5479" s="4" t="s">
        <v>16613</v>
      </c>
      <c r="C5479" s="4">
        <v>3</v>
      </c>
      <c r="D5479" s="93">
        <v>1476.662</v>
      </c>
      <c r="E5479" s="4" t="s">
        <v>16614</v>
      </c>
      <c r="F5479" s="4" t="s">
        <v>8988</v>
      </c>
      <c r="G5479" s="4" t="s">
        <v>8989</v>
      </c>
      <c r="H5479" s="93">
        <v>1476.66</v>
      </c>
      <c r="I5479" s="4" t="s">
        <v>8990</v>
      </c>
      <c r="J5479" s="15">
        <v>1</v>
      </c>
      <c r="K5479" s="15">
        <v>0.79466049999999999</v>
      </c>
      <c r="L5479" s="4">
        <v>2.2139999999999998E-3</v>
      </c>
      <c r="M5479" s="4">
        <v>1.4993300000000001</v>
      </c>
      <c r="N5479" s="4" t="s">
        <v>16615</v>
      </c>
      <c r="O5479" s="4" t="s">
        <v>9004</v>
      </c>
      <c r="P5479" s="4">
        <v>6</v>
      </c>
      <c r="Q5479" s="4">
        <v>1</v>
      </c>
      <c r="R5479" s="4">
        <v>5</v>
      </c>
      <c r="S5479" s="4">
        <v>5</v>
      </c>
      <c r="T5479" s="15">
        <v>1</v>
      </c>
      <c r="U5479" s="15">
        <v>1</v>
      </c>
    </row>
    <row r="5480" spans="1:21" x14ac:dyDescent="0.25">
      <c r="A5480" s="4">
        <v>5478</v>
      </c>
      <c r="B5480" s="4" t="s">
        <v>16616</v>
      </c>
      <c r="C5480" s="4">
        <v>3</v>
      </c>
      <c r="D5480" s="93">
        <v>1827.921</v>
      </c>
      <c r="E5480" s="4" t="s">
        <v>10404</v>
      </c>
      <c r="F5480" s="4" t="s">
        <v>8988</v>
      </c>
      <c r="G5480" s="4" t="s">
        <v>8989</v>
      </c>
      <c r="H5480" s="93">
        <v>1827.9059999999999</v>
      </c>
      <c r="I5480" s="4" t="s">
        <v>9348</v>
      </c>
      <c r="J5480" s="15">
        <v>4.5365279999999997E-3</v>
      </c>
      <c r="K5480" s="15">
        <v>0.79561179999999998</v>
      </c>
      <c r="L5480" s="4">
        <v>1.5537E-2</v>
      </c>
      <c r="M5480" s="4">
        <v>8.4998909999999999</v>
      </c>
      <c r="N5480" s="4" t="s">
        <v>10405</v>
      </c>
      <c r="O5480" s="4" t="s">
        <v>9004</v>
      </c>
      <c r="P5480" s="4">
        <v>21</v>
      </c>
      <c r="Q5480" s="4">
        <v>1</v>
      </c>
      <c r="R5480" s="4">
        <v>13</v>
      </c>
      <c r="S5480" s="4">
        <v>2</v>
      </c>
      <c r="T5480" s="15">
        <v>3.6726920000000003E-8</v>
      </c>
      <c r="U5480" s="15">
        <v>7.2673039999999996E-3</v>
      </c>
    </row>
    <row r="5481" spans="1:21" x14ac:dyDescent="0.25">
      <c r="A5481" s="4">
        <v>5479</v>
      </c>
      <c r="B5481" s="4" t="s">
        <v>16617</v>
      </c>
      <c r="C5481" s="4">
        <v>3</v>
      </c>
      <c r="D5481" s="93">
        <v>2081.125</v>
      </c>
      <c r="E5481" s="4" t="s">
        <v>10224</v>
      </c>
      <c r="F5481" s="4" t="s">
        <v>8988</v>
      </c>
      <c r="G5481" s="4" t="s">
        <v>8989</v>
      </c>
      <c r="H5481" s="93">
        <v>2081.107</v>
      </c>
      <c r="I5481" s="4" t="s">
        <v>8990</v>
      </c>
      <c r="J5481" s="15">
        <v>0.84653389999999995</v>
      </c>
      <c r="K5481" s="15">
        <v>0.79580200000000001</v>
      </c>
      <c r="L5481" s="4">
        <v>1.8889E-2</v>
      </c>
      <c r="M5481" s="4">
        <v>9.0764220000000009</v>
      </c>
      <c r="N5481" s="4" t="s">
        <v>10225</v>
      </c>
      <c r="O5481" s="4" t="s">
        <v>9004</v>
      </c>
      <c r="P5481" s="4">
        <v>20</v>
      </c>
      <c r="Q5481" s="4">
        <v>1</v>
      </c>
      <c r="R5481" s="4">
        <v>13</v>
      </c>
      <c r="S5481" s="4">
        <v>4</v>
      </c>
      <c r="T5481" s="15">
        <v>7.445378E-12</v>
      </c>
      <c r="U5481" s="15">
        <v>1</v>
      </c>
    </row>
    <row r="5482" spans="1:21" x14ac:dyDescent="0.25">
      <c r="A5482" s="4">
        <v>5480</v>
      </c>
      <c r="B5482" s="4" t="s">
        <v>16618</v>
      </c>
      <c r="C5482" s="4">
        <v>4</v>
      </c>
      <c r="D5482" s="93">
        <v>2383.308</v>
      </c>
      <c r="E5482" s="4" t="s">
        <v>9011</v>
      </c>
      <c r="F5482" s="4" t="s">
        <v>8988</v>
      </c>
      <c r="G5482" s="4" t="s">
        <v>8989</v>
      </c>
      <c r="H5482" s="93">
        <v>2383.288</v>
      </c>
      <c r="I5482" s="4" t="s">
        <v>8990</v>
      </c>
      <c r="J5482" s="15">
        <v>9.1170990000000001E-6</v>
      </c>
      <c r="K5482" s="15">
        <v>0.79639610000000005</v>
      </c>
      <c r="L5482" s="4">
        <v>2.052E-2</v>
      </c>
      <c r="M5482" s="4">
        <v>8.6099540000000001</v>
      </c>
      <c r="N5482" s="4" t="s">
        <v>9012</v>
      </c>
      <c r="O5482" s="4" t="s">
        <v>9004</v>
      </c>
      <c r="P5482" s="4">
        <v>23</v>
      </c>
      <c r="Q5482" s="4">
        <v>1</v>
      </c>
      <c r="R5482" s="4">
        <v>13</v>
      </c>
      <c r="S5482" s="4">
        <v>5</v>
      </c>
      <c r="T5482" s="15">
        <v>2.5845939999999999E-5</v>
      </c>
      <c r="U5482" s="15">
        <v>1</v>
      </c>
    </row>
    <row r="5483" spans="1:21" x14ac:dyDescent="0.25">
      <c r="A5483" s="4">
        <v>5481</v>
      </c>
      <c r="B5483" s="4" t="s">
        <v>16619</v>
      </c>
      <c r="C5483" s="4">
        <v>3</v>
      </c>
      <c r="D5483" s="93">
        <v>1547.866</v>
      </c>
      <c r="E5483" s="4" t="s">
        <v>16620</v>
      </c>
      <c r="F5483" s="4" t="s">
        <v>8988</v>
      </c>
      <c r="G5483" s="4" t="s">
        <v>8989</v>
      </c>
      <c r="H5483" s="93">
        <v>1547.864</v>
      </c>
      <c r="I5483" s="4" t="s">
        <v>8990</v>
      </c>
      <c r="J5483" s="15">
        <v>1</v>
      </c>
      <c r="K5483" s="15">
        <v>0.79707790000000001</v>
      </c>
      <c r="L5483" s="4">
        <v>2.1059999999999998E-3</v>
      </c>
      <c r="M5483" s="4">
        <v>1.3605849999999999</v>
      </c>
      <c r="N5483" s="4" t="s">
        <v>16621</v>
      </c>
      <c r="O5483" s="4" t="s">
        <v>9004</v>
      </c>
      <c r="P5483" s="4">
        <v>16</v>
      </c>
      <c r="Q5483" s="4">
        <v>1</v>
      </c>
      <c r="R5483" s="4">
        <v>11</v>
      </c>
      <c r="S5483" s="4">
        <v>5</v>
      </c>
      <c r="T5483" s="15">
        <v>1</v>
      </c>
      <c r="U5483" s="15">
        <v>1</v>
      </c>
    </row>
    <row r="5484" spans="1:21" x14ac:dyDescent="0.25">
      <c r="A5484" s="4">
        <v>5482</v>
      </c>
      <c r="B5484" s="4" t="s">
        <v>16622</v>
      </c>
      <c r="C5484" s="4">
        <v>3</v>
      </c>
      <c r="D5484" s="93">
        <v>1759.874</v>
      </c>
      <c r="E5484" s="4" t="s">
        <v>16623</v>
      </c>
      <c r="F5484" s="4" t="s">
        <v>8988</v>
      </c>
      <c r="G5484" s="4" t="s">
        <v>8989</v>
      </c>
      <c r="H5484" s="93">
        <v>1759.8720000000001</v>
      </c>
      <c r="I5484" s="4" t="s">
        <v>8990</v>
      </c>
      <c r="J5484" s="15">
        <v>0.1670401</v>
      </c>
      <c r="K5484" s="15">
        <v>0.79724930000000005</v>
      </c>
      <c r="L5484" s="4">
        <v>1.9650000000000002E-3</v>
      </c>
      <c r="M5484" s="4">
        <v>1.1165579999999999</v>
      </c>
      <c r="N5484" s="4" t="s">
        <v>16624</v>
      </c>
      <c r="O5484" s="4" t="s">
        <v>9004</v>
      </c>
      <c r="P5484" s="4">
        <v>16</v>
      </c>
      <c r="Q5484" s="4">
        <v>1</v>
      </c>
      <c r="R5484" s="4">
        <v>10.5</v>
      </c>
      <c r="S5484" s="4">
        <v>2.5</v>
      </c>
      <c r="T5484" s="15">
        <v>6.3266599999999996E-3</v>
      </c>
      <c r="U5484" s="15">
        <v>0.32839819999999997</v>
      </c>
    </row>
    <row r="5485" spans="1:21" x14ac:dyDescent="0.25">
      <c r="A5485" s="4">
        <v>5483</v>
      </c>
      <c r="B5485" s="4" t="s">
        <v>16625</v>
      </c>
      <c r="C5485" s="4">
        <v>3</v>
      </c>
      <c r="D5485" s="93">
        <v>1902.066</v>
      </c>
      <c r="E5485" s="4" t="s">
        <v>14364</v>
      </c>
      <c r="F5485" s="4" t="s">
        <v>8988</v>
      </c>
      <c r="G5485" s="4" t="s">
        <v>8989</v>
      </c>
      <c r="H5485" s="93">
        <v>1902.048</v>
      </c>
      <c r="I5485" s="4" t="s">
        <v>8990</v>
      </c>
      <c r="J5485" s="15">
        <v>0.26844810000000002</v>
      </c>
      <c r="K5485" s="15">
        <v>0.79825279999999998</v>
      </c>
      <c r="L5485" s="4">
        <v>1.8083999999999999E-2</v>
      </c>
      <c r="M5485" s="4">
        <v>9.5076450000000001</v>
      </c>
      <c r="N5485" s="4" t="s">
        <v>14365</v>
      </c>
      <c r="O5485" s="4" t="s">
        <v>9004</v>
      </c>
      <c r="P5485" s="4">
        <v>20</v>
      </c>
      <c r="Q5485" s="4">
        <v>1</v>
      </c>
      <c r="R5485" s="4">
        <v>8</v>
      </c>
      <c r="S5485" s="4">
        <v>4</v>
      </c>
      <c r="T5485" s="15">
        <v>1.6241820000000001E-2</v>
      </c>
      <c r="U5485" s="15">
        <v>0.69016560000000005</v>
      </c>
    </row>
    <row r="5486" spans="1:21" x14ac:dyDescent="0.25">
      <c r="A5486" s="4">
        <v>5484</v>
      </c>
      <c r="B5486" s="4" t="s">
        <v>16626</v>
      </c>
      <c r="C5486" s="4">
        <v>3</v>
      </c>
      <c r="D5486" s="93">
        <v>1952.9780000000001</v>
      </c>
      <c r="E5486" s="4" t="s">
        <v>12341</v>
      </c>
      <c r="F5486" s="4" t="s">
        <v>8988</v>
      </c>
      <c r="G5486" s="4" t="s">
        <v>8989</v>
      </c>
      <c r="H5486" s="93">
        <v>1952.9749999999999</v>
      </c>
      <c r="I5486" s="4" t="s">
        <v>9438</v>
      </c>
      <c r="J5486" s="15">
        <v>5.3809039999999999E-4</v>
      </c>
      <c r="K5486" s="15">
        <v>0.79863419999999996</v>
      </c>
      <c r="L5486" s="4">
        <v>3.2339999999999999E-3</v>
      </c>
      <c r="M5486" s="4">
        <v>1.6559360000000001</v>
      </c>
      <c r="N5486" s="4" t="s">
        <v>12342</v>
      </c>
      <c r="O5486" s="4" t="s">
        <v>9004</v>
      </c>
      <c r="P5486" s="4">
        <v>15</v>
      </c>
      <c r="Q5486" s="4">
        <v>1</v>
      </c>
      <c r="R5486" s="4">
        <v>13</v>
      </c>
      <c r="S5486" s="4">
        <v>3</v>
      </c>
      <c r="T5486" s="15">
        <v>1.010769E-4</v>
      </c>
      <c r="U5486" s="15">
        <v>4.1507790000000003E-3</v>
      </c>
    </row>
    <row r="5487" spans="1:21" x14ac:dyDescent="0.25">
      <c r="A5487" s="4">
        <v>5485</v>
      </c>
      <c r="B5487" s="4" t="s">
        <v>16627</v>
      </c>
      <c r="C5487" s="4">
        <v>4</v>
      </c>
      <c r="D5487" s="93">
        <v>3630.8</v>
      </c>
      <c r="E5487" s="4" t="s">
        <v>15240</v>
      </c>
      <c r="F5487" s="4" t="s">
        <v>8988</v>
      </c>
      <c r="G5487" s="4" t="s">
        <v>8989</v>
      </c>
      <c r="H5487" s="93">
        <v>3630.768</v>
      </c>
      <c r="I5487" s="4" t="s">
        <v>9295</v>
      </c>
      <c r="J5487" s="15">
        <v>1</v>
      </c>
      <c r="K5487" s="15">
        <v>0.79895570000000005</v>
      </c>
      <c r="L5487" s="4">
        <v>3.2370999999999997E-2</v>
      </c>
      <c r="M5487" s="4">
        <v>8.9157449999999994</v>
      </c>
      <c r="N5487" s="4" t="s">
        <v>15241</v>
      </c>
      <c r="O5487" s="4" t="s">
        <v>9004</v>
      </c>
      <c r="P5487" s="4">
        <v>23</v>
      </c>
      <c r="Q5487" s="4">
        <v>1</v>
      </c>
      <c r="R5487" s="4">
        <v>11</v>
      </c>
      <c r="S5487" s="4">
        <v>6</v>
      </c>
      <c r="T5487" s="15">
        <v>2.032306E-2</v>
      </c>
      <c r="U5487" s="15">
        <v>0.71794429999999998</v>
      </c>
    </row>
    <row r="5488" spans="1:21" x14ac:dyDescent="0.25">
      <c r="A5488" s="4">
        <v>5486</v>
      </c>
      <c r="B5488" s="4" t="s">
        <v>16628</v>
      </c>
      <c r="C5488" s="4">
        <v>4</v>
      </c>
      <c r="D5488" s="93">
        <v>2400.212</v>
      </c>
      <c r="E5488" s="4" t="s">
        <v>10288</v>
      </c>
      <c r="F5488" s="4" t="s">
        <v>8988</v>
      </c>
      <c r="G5488" s="4" t="s">
        <v>8989</v>
      </c>
      <c r="H5488" s="93">
        <v>2400.19</v>
      </c>
      <c r="I5488" s="4" t="s">
        <v>9438</v>
      </c>
      <c r="J5488" s="15">
        <v>2.1248750000000001E-4</v>
      </c>
      <c r="K5488" s="15">
        <v>0.79953969999999996</v>
      </c>
      <c r="L5488" s="4">
        <v>2.2773000000000002E-2</v>
      </c>
      <c r="M5488" s="4">
        <v>9.4879999999999995</v>
      </c>
      <c r="N5488" s="4" t="s">
        <v>10290</v>
      </c>
      <c r="O5488" s="4" t="s">
        <v>9004</v>
      </c>
      <c r="P5488" s="4">
        <v>20</v>
      </c>
      <c r="Q5488" s="4">
        <v>1</v>
      </c>
      <c r="R5488" s="4">
        <v>13.5</v>
      </c>
      <c r="S5488" s="4">
        <v>6.5</v>
      </c>
      <c r="T5488" s="15">
        <v>1.3661179999999999E-3</v>
      </c>
      <c r="U5488" s="15">
        <v>1.096423E-4</v>
      </c>
    </row>
    <row r="5489" spans="1:21" x14ac:dyDescent="0.25">
      <c r="A5489" s="4">
        <v>5487</v>
      </c>
      <c r="B5489" s="4" t="s">
        <v>16629</v>
      </c>
      <c r="C5489" s="4">
        <v>3</v>
      </c>
      <c r="D5489" s="93">
        <v>1702.7070000000001</v>
      </c>
      <c r="E5489" s="4" t="s">
        <v>16630</v>
      </c>
      <c r="F5489" s="4" t="s">
        <v>8988</v>
      </c>
      <c r="G5489" s="4" t="s">
        <v>8989</v>
      </c>
      <c r="H5489" s="93">
        <v>1702.6969999999999</v>
      </c>
      <c r="I5489" s="4" t="s">
        <v>8990</v>
      </c>
      <c r="J5489" s="15">
        <v>1</v>
      </c>
      <c r="K5489" s="15">
        <v>0.79966950000000003</v>
      </c>
      <c r="L5489" s="4">
        <v>9.6769999999999998E-3</v>
      </c>
      <c r="M5489" s="4">
        <v>5.6833359999999997</v>
      </c>
      <c r="N5489" s="4" t="s">
        <v>16631</v>
      </c>
      <c r="O5489" s="4" t="s">
        <v>9004</v>
      </c>
      <c r="P5489" s="4">
        <v>6</v>
      </c>
      <c r="Q5489" s="4">
        <v>1</v>
      </c>
      <c r="R5489" s="4">
        <v>2.5</v>
      </c>
      <c r="S5489" s="4">
        <v>4.5</v>
      </c>
      <c r="T5489" s="15">
        <v>1</v>
      </c>
      <c r="U5489" s="15">
        <v>1</v>
      </c>
    </row>
    <row r="5490" spans="1:21" x14ac:dyDescent="0.25">
      <c r="A5490" s="4">
        <v>5488</v>
      </c>
      <c r="B5490" s="4" t="s">
        <v>16632</v>
      </c>
      <c r="C5490" s="4">
        <v>3</v>
      </c>
      <c r="D5490" s="93">
        <v>2537.2080000000001</v>
      </c>
      <c r="E5490" s="4" t="s">
        <v>12432</v>
      </c>
      <c r="F5490" s="4" t="s">
        <v>8988</v>
      </c>
      <c r="G5490" s="4" t="s">
        <v>8989</v>
      </c>
      <c r="H5490" s="93">
        <v>2537.2040000000002</v>
      </c>
      <c r="I5490" s="4" t="s">
        <v>8990</v>
      </c>
      <c r="J5490" s="15">
        <v>1</v>
      </c>
      <c r="K5490" s="15">
        <v>0.80017199999999999</v>
      </c>
      <c r="L5490" s="4">
        <v>3.797E-3</v>
      </c>
      <c r="M5490" s="4">
        <v>1.496529</v>
      </c>
      <c r="N5490" s="4" t="s">
        <v>12433</v>
      </c>
      <c r="O5490" s="4" t="s">
        <v>9004</v>
      </c>
      <c r="P5490" s="4">
        <v>15</v>
      </c>
      <c r="Q5490" s="4">
        <v>1</v>
      </c>
      <c r="R5490" s="4">
        <v>4.5</v>
      </c>
      <c r="S5490" s="4">
        <v>2.5</v>
      </c>
      <c r="T5490" s="15">
        <v>1</v>
      </c>
      <c r="U5490" s="15">
        <v>1</v>
      </c>
    </row>
    <row r="5491" spans="1:21" x14ac:dyDescent="0.25">
      <c r="A5491" s="4">
        <v>5489</v>
      </c>
      <c r="B5491" s="4" t="s">
        <v>16633</v>
      </c>
      <c r="C5491" s="4">
        <v>3</v>
      </c>
      <c r="D5491" s="93">
        <v>1789.002</v>
      </c>
      <c r="E5491" s="4" t="s">
        <v>16634</v>
      </c>
      <c r="F5491" s="4" t="s">
        <v>8988</v>
      </c>
      <c r="G5491" s="4" t="s">
        <v>8989</v>
      </c>
      <c r="H5491" s="93">
        <v>1788.9870000000001</v>
      </c>
      <c r="I5491" s="4" t="s">
        <v>8990</v>
      </c>
      <c r="J5491" s="15">
        <v>6.7080699999999996E-5</v>
      </c>
      <c r="K5491" s="15">
        <v>0.80109779999999997</v>
      </c>
      <c r="L5491" s="4">
        <v>1.5415999999999999E-2</v>
      </c>
      <c r="M5491" s="4">
        <v>8.6171690000000005</v>
      </c>
      <c r="N5491" s="4" t="s">
        <v>9607</v>
      </c>
      <c r="O5491" s="4" t="s">
        <v>9004</v>
      </c>
      <c r="P5491" s="4">
        <v>23</v>
      </c>
      <c r="Q5491" s="4">
        <v>1</v>
      </c>
      <c r="R5491" s="4">
        <v>10</v>
      </c>
      <c r="S5491" s="4">
        <v>9</v>
      </c>
      <c r="T5491" s="15">
        <v>1.1596510000000001E-5</v>
      </c>
      <c r="U5491" s="15">
        <v>7.7714310000000003E-5</v>
      </c>
    </row>
    <row r="5492" spans="1:21" x14ac:dyDescent="0.25">
      <c r="A5492" s="4">
        <v>5490</v>
      </c>
      <c r="B5492" s="4" t="s">
        <v>16635</v>
      </c>
      <c r="C5492" s="4">
        <v>4</v>
      </c>
      <c r="D5492" s="93">
        <v>2261.25</v>
      </c>
      <c r="E5492" s="4" t="s">
        <v>9759</v>
      </c>
      <c r="F5492" s="4" t="s">
        <v>8988</v>
      </c>
      <c r="G5492" s="4" t="s">
        <v>8989</v>
      </c>
      <c r="H5492" s="93">
        <v>2261.2289999999998</v>
      </c>
      <c r="I5492" s="4" t="s">
        <v>8990</v>
      </c>
      <c r="J5492" s="15">
        <v>4.0412209999999997E-2</v>
      </c>
      <c r="K5492" s="15">
        <v>0.80116469999999995</v>
      </c>
      <c r="L5492" s="4">
        <v>2.0986000000000001E-2</v>
      </c>
      <c r="M5492" s="4">
        <v>9.2807949999999995</v>
      </c>
      <c r="N5492" s="4" t="s">
        <v>9760</v>
      </c>
      <c r="O5492" s="4" t="s">
        <v>9004</v>
      </c>
      <c r="P5492" s="4">
        <v>23</v>
      </c>
      <c r="Q5492" s="4">
        <v>1</v>
      </c>
      <c r="R5492" s="4">
        <v>5</v>
      </c>
      <c r="S5492" s="4">
        <v>6</v>
      </c>
      <c r="T5492" s="15">
        <v>0.13335910000000001</v>
      </c>
      <c r="U5492" s="15">
        <v>6.3322560000000005E-4</v>
      </c>
    </row>
    <row r="5493" spans="1:21" x14ac:dyDescent="0.25">
      <c r="A5493" s="4">
        <v>5491</v>
      </c>
      <c r="B5493" s="4" t="s">
        <v>16636</v>
      </c>
      <c r="C5493" s="4">
        <v>3</v>
      </c>
      <c r="D5493" s="93">
        <v>1824.001</v>
      </c>
      <c r="E5493" s="4" t="s">
        <v>12770</v>
      </c>
      <c r="F5493" s="4" t="s">
        <v>8988</v>
      </c>
      <c r="G5493" s="4" t="s">
        <v>8989</v>
      </c>
      <c r="H5493" s="93">
        <v>1823.9860000000001</v>
      </c>
      <c r="I5493" s="4" t="s">
        <v>8990</v>
      </c>
      <c r="J5493" s="15">
        <v>7.8702000000000004E-4</v>
      </c>
      <c r="K5493" s="15">
        <v>0.80193780000000003</v>
      </c>
      <c r="L5493" s="4">
        <v>1.4541999999999999E-2</v>
      </c>
      <c r="M5493" s="4">
        <v>7.9726489999999997</v>
      </c>
      <c r="N5493" s="4" t="s">
        <v>12771</v>
      </c>
      <c r="O5493" s="4" t="s">
        <v>9004</v>
      </c>
      <c r="P5493" s="4">
        <v>23</v>
      </c>
      <c r="Q5493" s="4">
        <v>1</v>
      </c>
      <c r="R5493" s="4">
        <v>11</v>
      </c>
      <c r="S5493" s="4">
        <v>12</v>
      </c>
      <c r="T5493" s="15">
        <v>2.7376549999999999E-4</v>
      </c>
      <c r="U5493" s="15">
        <v>1.484923E-6</v>
      </c>
    </row>
    <row r="5494" spans="1:21" x14ac:dyDescent="0.25">
      <c r="A5494" s="4">
        <v>5492</v>
      </c>
      <c r="B5494" s="4" t="s">
        <v>16637</v>
      </c>
      <c r="C5494" s="4">
        <v>4</v>
      </c>
      <c r="D5494" s="93">
        <v>2713.3130000000001</v>
      </c>
      <c r="E5494" s="4" t="s">
        <v>16638</v>
      </c>
      <c r="F5494" s="4" t="s">
        <v>8988</v>
      </c>
      <c r="G5494" s="4" t="s">
        <v>8989</v>
      </c>
      <c r="H5494" s="93">
        <v>2713.2959999999998</v>
      </c>
      <c r="I5494" s="4" t="s">
        <v>16639</v>
      </c>
      <c r="J5494" s="15">
        <v>1</v>
      </c>
      <c r="K5494" s="15">
        <v>0.80281789999999997</v>
      </c>
      <c r="L5494" s="4">
        <v>1.7565999999999998E-2</v>
      </c>
      <c r="M5494" s="4">
        <v>6.4740450000000003</v>
      </c>
      <c r="N5494" s="4" t="s">
        <v>16640</v>
      </c>
      <c r="O5494" s="4" t="s">
        <v>9004</v>
      </c>
      <c r="P5494" s="4">
        <v>19</v>
      </c>
      <c r="Q5494" s="4">
        <v>1</v>
      </c>
      <c r="R5494" s="4">
        <v>5</v>
      </c>
      <c r="S5494" s="4">
        <v>2</v>
      </c>
      <c r="T5494" s="15">
        <v>1</v>
      </c>
      <c r="U5494" s="15">
        <v>1</v>
      </c>
    </row>
    <row r="5495" spans="1:21" x14ac:dyDescent="0.25">
      <c r="A5495" s="4">
        <v>5493</v>
      </c>
      <c r="B5495" s="4" t="s">
        <v>16641</v>
      </c>
      <c r="C5495" s="4">
        <v>4</v>
      </c>
      <c r="D5495" s="93">
        <v>2830.3510000000001</v>
      </c>
      <c r="E5495" s="4" t="s">
        <v>16642</v>
      </c>
      <c r="F5495" s="4" t="s">
        <v>8988</v>
      </c>
      <c r="G5495" s="4" t="s">
        <v>8989</v>
      </c>
      <c r="H5495" s="93">
        <v>2830.3420000000001</v>
      </c>
      <c r="I5495" s="4" t="s">
        <v>8999</v>
      </c>
      <c r="J5495" s="15">
        <v>0.21668000000000001</v>
      </c>
      <c r="K5495" s="15">
        <v>0.80294759999999998</v>
      </c>
      <c r="L5495" s="4">
        <v>8.2710000000000006E-3</v>
      </c>
      <c r="M5495" s="4">
        <v>2.9222610000000002</v>
      </c>
      <c r="N5495" s="4" t="s">
        <v>16643</v>
      </c>
      <c r="O5495" s="4" t="s">
        <v>9004</v>
      </c>
      <c r="P5495" s="4">
        <v>22</v>
      </c>
      <c r="Q5495" s="4">
        <v>1</v>
      </c>
      <c r="R5495" s="4">
        <v>13</v>
      </c>
      <c r="S5495" s="4">
        <v>6</v>
      </c>
      <c r="T5495" s="15">
        <v>2.029568E-2</v>
      </c>
      <c r="U5495" s="15">
        <v>0.2927902</v>
      </c>
    </row>
    <row r="5496" spans="1:21" x14ac:dyDescent="0.25">
      <c r="A5496" s="4">
        <v>5494</v>
      </c>
      <c r="B5496" s="4" t="s">
        <v>16644</v>
      </c>
      <c r="C5496" s="4">
        <v>3</v>
      </c>
      <c r="D5496" s="93">
        <v>1544.854</v>
      </c>
      <c r="E5496" s="4" t="s">
        <v>9407</v>
      </c>
      <c r="F5496" s="4" t="s">
        <v>8988</v>
      </c>
      <c r="G5496" s="4" t="s">
        <v>8989</v>
      </c>
      <c r="H5496" s="93">
        <v>1544.8430000000001</v>
      </c>
      <c r="I5496" s="4" t="s">
        <v>8990</v>
      </c>
      <c r="J5496" s="15">
        <v>1</v>
      </c>
      <c r="K5496" s="15">
        <v>0.80309949999999997</v>
      </c>
      <c r="L5496" s="4">
        <v>1.0803E-2</v>
      </c>
      <c r="M5496" s="4">
        <v>6.9929430000000004</v>
      </c>
      <c r="N5496" s="4" t="s">
        <v>9408</v>
      </c>
      <c r="O5496" s="4" t="s">
        <v>9004</v>
      </c>
      <c r="P5496" s="4">
        <v>6</v>
      </c>
      <c r="Q5496" s="4">
        <v>1</v>
      </c>
      <c r="R5496" s="4">
        <v>6</v>
      </c>
      <c r="S5496" s="4">
        <v>2</v>
      </c>
      <c r="T5496" s="15">
        <v>1</v>
      </c>
      <c r="U5496" s="15">
        <v>1</v>
      </c>
    </row>
    <row r="5497" spans="1:21" x14ac:dyDescent="0.25">
      <c r="A5497" s="4">
        <v>5495</v>
      </c>
      <c r="B5497" s="4" t="s">
        <v>16645</v>
      </c>
      <c r="C5497" s="4">
        <v>3</v>
      </c>
      <c r="D5497" s="93">
        <v>1523.7919999999999</v>
      </c>
      <c r="E5497" s="4" t="s">
        <v>9249</v>
      </c>
      <c r="F5497" s="4" t="s">
        <v>8988</v>
      </c>
      <c r="G5497" s="4" t="s">
        <v>8989</v>
      </c>
      <c r="H5497" s="93">
        <v>1523.7919999999999</v>
      </c>
      <c r="I5497" s="4" t="s">
        <v>8990</v>
      </c>
      <c r="J5497" s="15">
        <v>2.5033730000000001E-2</v>
      </c>
      <c r="K5497" s="15">
        <v>0.80368709999999999</v>
      </c>
      <c r="L5497" s="4">
        <v>-1.2E-5</v>
      </c>
      <c r="M5497" s="4">
        <v>-7.8750000000000001E-3</v>
      </c>
      <c r="N5497" s="4" t="s">
        <v>9084</v>
      </c>
      <c r="O5497" s="4" t="s">
        <v>9004</v>
      </c>
      <c r="P5497" s="4">
        <v>17</v>
      </c>
      <c r="Q5497" s="4">
        <v>1</v>
      </c>
      <c r="R5497" s="4">
        <v>12</v>
      </c>
      <c r="S5497" s="4">
        <v>5</v>
      </c>
      <c r="T5497" s="15">
        <v>8.3604059999999999E-5</v>
      </c>
      <c r="U5497" s="15">
        <v>9.3802410000000003E-2</v>
      </c>
    </row>
    <row r="5498" spans="1:21" x14ac:dyDescent="0.25">
      <c r="A5498" s="4">
        <v>5496</v>
      </c>
      <c r="B5498" s="4" t="s">
        <v>16646</v>
      </c>
      <c r="C5498" s="4">
        <v>2</v>
      </c>
      <c r="D5498" s="93">
        <v>1322.6980000000001</v>
      </c>
      <c r="E5498" s="4" t="s">
        <v>16647</v>
      </c>
      <c r="F5498" s="4" t="s">
        <v>8988</v>
      </c>
      <c r="G5498" s="4" t="s">
        <v>8989</v>
      </c>
      <c r="H5498" s="93">
        <v>1322.6869999999999</v>
      </c>
      <c r="I5498" s="4" t="s">
        <v>9032</v>
      </c>
      <c r="J5498" s="15">
        <v>1</v>
      </c>
      <c r="K5498" s="15">
        <v>0.80536660000000004</v>
      </c>
      <c r="L5498" s="4">
        <v>1.0456E-2</v>
      </c>
      <c r="M5498" s="4">
        <v>7.9051200000000001</v>
      </c>
      <c r="N5498" s="4" t="s">
        <v>16648</v>
      </c>
      <c r="O5498" s="4" t="s">
        <v>9004</v>
      </c>
      <c r="P5498" s="4">
        <v>9</v>
      </c>
      <c r="Q5498" s="4">
        <v>1</v>
      </c>
      <c r="R5498" s="4">
        <v>6</v>
      </c>
      <c r="S5498" s="4">
        <v>3</v>
      </c>
      <c r="T5498" s="15">
        <v>2.1027799999999999E-2</v>
      </c>
      <c r="U5498" s="15">
        <v>1</v>
      </c>
    </row>
    <row r="5499" spans="1:21" x14ac:dyDescent="0.25">
      <c r="A5499" s="4">
        <v>5497</v>
      </c>
      <c r="B5499" s="4" t="s">
        <v>16649</v>
      </c>
      <c r="C5499" s="4">
        <v>3</v>
      </c>
      <c r="D5499" s="93">
        <v>1614.8720000000001</v>
      </c>
      <c r="E5499" s="4" t="s">
        <v>16650</v>
      </c>
      <c r="F5499" s="4" t="s">
        <v>8988</v>
      </c>
      <c r="G5499" s="4" t="s">
        <v>8989</v>
      </c>
      <c r="H5499" s="93">
        <v>1614.8630000000001</v>
      </c>
      <c r="I5499" s="4" t="s">
        <v>9754</v>
      </c>
      <c r="J5499" s="15">
        <v>0.62567070000000002</v>
      </c>
      <c r="K5499" s="15">
        <v>0.80598040000000004</v>
      </c>
      <c r="L5499" s="4">
        <v>9.0959999999999999E-3</v>
      </c>
      <c r="M5499" s="4">
        <v>5.632676</v>
      </c>
      <c r="N5499" s="4" t="s">
        <v>16651</v>
      </c>
      <c r="O5499" s="4" t="s">
        <v>9004</v>
      </c>
      <c r="P5499" s="4">
        <v>14</v>
      </c>
      <c r="Q5499" s="4">
        <v>1</v>
      </c>
      <c r="R5499" s="4">
        <v>4</v>
      </c>
      <c r="S5499" s="4">
        <v>8</v>
      </c>
      <c r="T5499" s="15">
        <v>1</v>
      </c>
      <c r="U5499" s="15">
        <v>8.7335010000000005E-2</v>
      </c>
    </row>
    <row r="5500" spans="1:21" x14ac:dyDescent="0.25">
      <c r="A5500" s="4">
        <v>5498</v>
      </c>
      <c r="B5500" s="4" t="s">
        <v>16652</v>
      </c>
      <c r="C5500" s="4">
        <v>4</v>
      </c>
      <c r="D5500" s="93">
        <v>2097.0810000000001</v>
      </c>
      <c r="E5500" s="4" t="s">
        <v>16653</v>
      </c>
      <c r="F5500" s="4" t="s">
        <v>8988</v>
      </c>
      <c r="G5500" s="4" t="s">
        <v>8989</v>
      </c>
      <c r="H5500" s="93">
        <v>2097.0610000000001</v>
      </c>
      <c r="I5500" s="4" t="s">
        <v>8990</v>
      </c>
      <c r="J5500" s="15">
        <v>0.39651459999999999</v>
      </c>
      <c r="K5500" s="15">
        <v>0.80809200000000003</v>
      </c>
      <c r="L5500" s="4">
        <v>2.0115999999999998E-2</v>
      </c>
      <c r="M5500" s="4">
        <v>9.5924720000000008</v>
      </c>
      <c r="N5500" s="4" t="s">
        <v>16654</v>
      </c>
      <c r="O5500" s="4" t="s">
        <v>9004</v>
      </c>
      <c r="P5500" s="4">
        <v>22</v>
      </c>
      <c r="Q5500" s="4">
        <v>1</v>
      </c>
      <c r="R5500" s="4">
        <v>9</v>
      </c>
      <c r="S5500" s="4">
        <v>3</v>
      </c>
      <c r="T5500" s="15">
        <v>0.40453129999999998</v>
      </c>
      <c r="U5500" s="15">
        <v>0.46496359999999998</v>
      </c>
    </row>
    <row r="5501" spans="1:21" x14ac:dyDescent="0.25">
      <c r="A5501" s="4">
        <v>5499</v>
      </c>
      <c r="B5501" s="4" t="s">
        <v>16655</v>
      </c>
      <c r="C5501" s="4">
        <v>3</v>
      </c>
      <c r="D5501" s="93">
        <v>1935.0989999999999</v>
      </c>
      <c r="E5501" s="4" t="s">
        <v>14100</v>
      </c>
      <c r="F5501" s="4" t="s">
        <v>8988</v>
      </c>
      <c r="G5501" s="4" t="s">
        <v>8989</v>
      </c>
      <c r="H5501" s="93">
        <v>1935.0809999999999</v>
      </c>
      <c r="I5501" s="4" t="s">
        <v>8990</v>
      </c>
      <c r="J5501" s="15">
        <v>0.37562250000000003</v>
      </c>
      <c r="K5501" s="15">
        <v>0.80902229999999997</v>
      </c>
      <c r="L5501" s="4">
        <v>1.8168E-2</v>
      </c>
      <c r="M5501" s="4">
        <v>9.3887540000000005</v>
      </c>
      <c r="N5501" s="4" t="s">
        <v>14101</v>
      </c>
      <c r="O5501" s="4" t="s">
        <v>9004</v>
      </c>
      <c r="P5501" s="4">
        <v>23</v>
      </c>
      <c r="Q5501" s="4">
        <v>1</v>
      </c>
      <c r="R5501" s="4">
        <v>8.5</v>
      </c>
      <c r="S5501" s="4">
        <v>5.5</v>
      </c>
      <c r="T5501" s="15">
        <v>3.9826319999999998E-2</v>
      </c>
      <c r="U5501" s="15">
        <v>0.54293740000000001</v>
      </c>
    </row>
    <row r="5502" spans="1:21" x14ac:dyDescent="0.25">
      <c r="A5502" s="4">
        <v>5500</v>
      </c>
      <c r="B5502" s="4" t="s">
        <v>16656</v>
      </c>
      <c r="C5502" s="4">
        <v>3</v>
      </c>
      <c r="D5502" s="93">
        <v>2159.2469999999998</v>
      </c>
      <c r="E5502" s="4" t="s">
        <v>16520</v>
      </c>
      <c r="F5502" s="4" t="s">
        <v>8988</v>
      </c>
      <c r="G5502" s="4" t="s">
        <v>8989</v>
      </c>
      <c r="H5502" s="93">
        <v>2159.2429999999999</v>
      </c>
      <c r="I5502" s="4" t="s">
        <v>8990</v>
      </c>
      <c r="J5502" s="15">
        <v>1</v>
      </c>
      <c r="K5502" s="15">
        <v>0.80923699999999998</v>
      </c>
      <c r="L5502" s="4">
        <v>4.104E-3</v>
      </c>
      <c r="M5502" s="4">
        <v>1.900666</v>
      </c>
      <c r="N5502" s="4" t="s">
        <v>12810</v>
      </c>
      <c r="O5502" s="4" t="s">
        <v>9004</v>
      </c>
      <c r="P5502" s="4">
        <v>14</v>
      </c>
      <c r="Q5502" s="4">
        <v>1</v>
      </c>
      <c r="R5502" s="4">
        <v>4</v>
      </c>
      <c r="S5502" s="4">
        <v>4</v>
      </c>
      <c r="T5502" s="15">
        <v>0.3819186</v>
      </c>
      <c r="U5502" s="15">
        <v>1</v>
      </c>
    </row>
    <row r="5503" spans="1:21" x14ac:dyDescent="0.25">
      <c r="A5503" s="4">
        <v>5501</v>
      </c>
      <c r="B5503" s="4" t="s">
        <v>16657</v>
      </c>
      <c r="C5503" s="4">
        <v>4</v>
      </c>
      <c r="D5503" s="93">
        <v>2384.2150000000001</v>
      </c>
      <c r="E5503" s="4" t="s">
        <v>10288</v>
      </c>
      <c r="F5503" s="4" t="s">
        <v>8988</v>
      </c>
      <c r="G5503" s="4" t="s">
        <v>8989</v>
      </c>
      <c r="H5503" s="93">
        <v>2384.1950000000002</v>
      </c>
      <c r="I5503" s="4" t="s">
        <v>8990</v>
      </c>
      <c r="J5503" s="15">
        <v>0.1073906</v>
      </c>
      <c r="K5503" s="15">
        <v>0.8093342</v>
      </c>
      <c r="L5503" s="4">
        <v>2.0316000000000001E-2</v>
      </c>
      <c r="M5503" s="4">
        <v>8.5211159999999992</v>
      </c>
      <c r="N5503" s="4" t="s">
        <v>10290</v>
      </c>
      <c r="O5503" s="4" t="s">
        <v>9004</v>
      </c>
      <c r="P5503" s="4">
        <v>20</v>
      </c>
      <c r="Q5503" s="4">
        <v>1</v>
      </c>
      <c r="R5503" s="4">
        <v>6.5</v>
      </c>
      <c r="S5503" s="4">
        <v>6.5</v>
      </c>
      <c r="T5503" s="15">
        <v>0.2278338</v>
      </c>
      <c r="U5503" s="15">
        <v>1.0419800000000001E-3</v>
      </c>
    </row>
    <row r="5504" spans="1:21" x14ac:dyDescent="0.25">
      <c r="A5504" s="4">
        <v>5502</v>
      </c>
      <c r="B5504" s="4" t="s">
        <v>16658</v>
      </c>
      <c r="C5504" s="4">
        <v>5</v>
      </c>
      <c r="D5504" s="93">
        <v>2973.58</v>
      </c>
      <c r="E5504" s="4" t="s">
        <v>16659</v>
      </c>
      <c r="F5504" s="4" t="s">
        <v>8988</v>
      </c>
      <c r="G5504" s="4" t="s">
        <v>8989</v>
      </c>
      <c r="H5504" s="93">
        <v>2973.558</v>
      </c>
      <c r="I5504" s="4" t="s">
        <v>8990</v>
      </c>
      <c r="J5504" s="15">
        <v>3.2760409999999998E-4</v>
      </c>
      <c r="K5504" s="15">
        <v>0.80956410000000001</v>
      </c>
      <c r="L5504" s="4">
        <v>2.2457000000000001E-2</v>
      </c>
      <c r="M5504" s="4">
        <v>7.5522320000000001</v>
      </c>
      <c r="N5504" s="4" t="s">
        <v>16660</v>
      </c>
      <c r="O5504" s="4" t="s">
        <v>9004</v>
      </c>
      <c r="P5504" s="4">
        <v>23</v>
      </c>
      <c r="Q5504" s="4">
        <v>1</v>
      </c>
      <c r="R5504" s="4">
        <v>7</v>
      </c>
      <c r="S5504" s="4">
        <v>8</v>
      </c>
      <c r="T5504" s="15">
        <v>9.3219709999999999E-5</v>
      </c>
      <c r="U5504" s="15">
        <v>5.0374850000000001E-5</v>
      </c>
    </row>
    <row r="5505" spans="1:21" x14ac:dyDescent="0.25">
      <c r="A5505" s="4">
        <v>5503</v>
      </c>
      <c r="B5505" s="4" t="s">
        <v>16661</v>
      </c>
      <c r="C5505" s="4">
        <v>3</v>
      </c>
      <c r="D5505" s="93">
        <v>1783.8889999999999</v>
      </c>
      <c r="E5505" s="4" t="s">
        <v>12579</v>
      </c>
      <c r="F5505" s="4" t="s">
        <v>8988</v>
      </c>
      <c r="G5505" s="4" t="s">
        <v>8989</v>
      </c>
      <c r="H5505" s="93">
        <v>1783.886</v>
      </c>
      <c r="I5505" s="4" t="s">
        <v>8990</v>
      </c>
      <c r="J5505" s="15">
        <v>4.3993589999999999E-2</v>
      </c>
      <c r="K5505" s="15">
        <v>0.80981519999999996</v>
      </c>
      <c r="L5505" s="4">
        <v>2.9840000000000001E-3</v>
      </c>
      <c r="M5505" s="4">
        <v>1.6727529999999999</v>
      </c>
      <c r="N5505" s="4" t="s">
        <v>12580</v>
      </c>
      <c r="O5505" s="4" t="s">
        <v>9004</v>
      </c>
      <c r="P5505" s="4">
        <v>16</v>
      </c>
      <c r="Q5505" s="4">
        <v>1</v>
      </c>
      <c r="R5505" s="4">
        <v>6.5</v>
      </c>
      <c r="S5505" s="4">
        <v>4.5</v>
      </c>
      <c r="T5505" s="15">
        <v>8.3436099999999996E-3</v>
      </c>
      <c r="U5505" s="15">
        <v>0.104065</v>
      </c>
    </row>
    <row r="5506" spans="1:21" x14ac:dyDescent="0.25">
      <c r="A5506" s="4">
        <v>5504</v>
      </c>
      <c r="B5506" s="4" t="s">
        <v>16662</v>
      </c>
      <c r="C5506" s="4">
        <v>4</v>
      </c>
      <c r="D5506" s="93">
        <v>1297.751</v>
      </c>
      <c r="E5506" s="4" t="s">
        <v>9645</v>
      </c>
      <c r="F5506" s="4" t="s">
        <v>8988</v>
      </c>
      <c r="G5506" s="4" t="s">
        <v>8989</v>
      </c>
      <c r="H5506" s="93">
        <v>1297.741</v>
      </c>
      <c r="I5506" s="4" t="s">
        <v>8990</v>
      </c>
      <c r="J5506" s="15">
        <v>0.14630460000000001</v>
      </c>
      <c r="K5506" s="15">
        <v>0.8102492</v>
      </c>
      <c r="L5506" s="4">
        <v>9.8370000000000003E-3</v>
      </c>
      <c r="M5506" s="4">
        <v>7.5800960000000002</v>
      </c>
      <c r="N5506" s="4" t="s">
        <v>9646</v>
      </c>
      <c r="O5506" s="4" t="s">
        <v>9004</v>
      </c>
      <c r="P5506" s="4">
        <v>23</v>
      </c>
      <c r="Q5506" s="4">
        <v>1</v>
      </c>
      <c r="R5506" s="4">
        <v>6</v>
      </c>
      <c r="S5506" s="4">
        <v>6</v>
      </c>
      <c r="T5506" s="15">
        <v>1.3601380000000001E-3</v>
      </c>
      <c r="U5506" s="15">
        <v>0.45781569999999999</v>
      </c>
    </row>
    <row r="5507" spans="1:21" x14ac:dyDescent="0.25">
      <c r="A5507" s="4">
        <v>5505</v>
      </c>
      <c r="B5507" s="4" t="s">
        <v>16663</v>
      </c>
      <c r="C5507" s="4">
        <v>3</v>
      </c>
      <c r="D5507" s="93">
        <v>1974.1690000000001</v>
      </c>
      <c r="E5507" s="4" t="s">
        <v>12166</v>
      </c>
      <c r="F5507" s="4" t="s">
        <v>8988</v>
      </c>
      <c r="G5507" s="4" t="s">
        <v>8989</v>
      </c>
      <c r="H5507" s="93">
        <v>1974.1489999999999</v>
      </c>
      <c r="I5507" s="4" t="s">
        <v>12167</v>
      </c>
      <c r="J5507" s="15">
        <v>0.17354739999999999</v>
      </c>
      <c r="K5507" s="15">
        <v>0.81141180000000002</v>
      </c>
      <c r="L5507" s="4">
        <v>1.9944E-2</v>
      </c>
      <c r="M5507" s="4">
        <v>10.102579</v>
      </c>
      <c r="N5507" s="4" t="s">
        <v>12168</v>
      </c>
      <c r="O5507" s="4" t="s">
        <v>9004</v>
      </c>
      <c r="P5507" s="4">
        <v>21</v>
      </c>
      <c r="Q5507" s="4">
        <v>1</v>
      </c>
      <c r="R5507" s="4">
        <v>8.5</v>
      </c>
      <c r="S5507" s="4">
        <v>3.5</v>
      </c>
      <c r="T5507" s="15">
        <v>3.2314930000000002E-3</v>
      </c>
      <c r="U5507" s="15">
        <v>0.17154249999999999</v>
      </c>
    </row>
    <row r="5508" spans="1:21" x14ac:dyDescent="0.25">
      <c r="A5508" s="4">
        <v>5506</v>
      </c>
      <c r="B5508" s="4" t="s">
        <v>16664</v>
      </c>
      <c r="C5508" s="4">
        <v>3</v>
      </c>
      <c r="D5508" s="93">
        <v>1297.769</v>
      </c>
      <c r="E5508" s="4" t="s">
        <v>11419</v>
      </c>
      <c r="F5508" s="4" t="s">
        <v>8988</v>
      </c>
      <c r="G5508" s="4" t="s">
        <v>8989</v>
      </c>
      <c r="H5508" s="93">
        <v>1297.759</v>
      </c>
      <c r="I5508" s="4" t="s">
        <v>8990</v>
      </c>
      <c r="J5508" s="15">
        <v>1</v>
      </c>
      <c r="K5508" s="15">
        <v>0.81192850000000005</v>
      </c>
      <c r="L5508" s="4">
        <v>1.0474000000000001E-2</v>
      </c>
      <c r="M5508" s="4">
        <v>8.0708380000000002</v>
      </c>
      <c r="N5508" s="4" t="s">
        <v>11420</v>
      </c>
      <c r="O5508" s="4" t="s">
        <v>9004</v>
      </c>
      <c r="P5508" s="4">
        <v>22</v>
      </c>
      <c r="Q5508" s="4">
        <v>1</v>
      </c>
      <c r="R5508" s="4">
        <v>6</v>
      </c>
      <c r="S5508" s="4">
        <v>4</v>
      </c>
      <c r="T5508" s="15">
        <v>0.32366119999999998</v>
      </c>
      <c r="U5508" s="15">
        <v>1</v>
      </c>
    </row>
    <row r="5509" spans="1:21" x14ac:dyDescent="0.25">
      <c r="A5509" s="4">
        <v>5507</v>
      </c>
      <c r="B5509" s="4" t="s">
        <v>16665</v>
      </c>
      <c r="C5509" s="4">
        <v>5</v>
      </c>
      <c r="D5509" s="93">
        <v>2694.5360000000001</v>
      </c>
      <c r="E5509" s="4" t="s">
        <v>16666</v>
      </c>
      <c r="F5509" s="4" t="s">
        <v>8988</v>
      </c>
      <c r="G5509" s="4" t="s">
        <v>8989</v>
      </c>
      <c r="H5509" s="93">
        <v>2694.5160000000001</v>
      </c>
      <c r="I5509" s="4" t="s">
        <v>8990</v>
      </c>
      <c r="J5509" s="15">
        <v>1</v>
      </c>
      <c r="K5509" s="15">
        <v>0.81194219999999995</v>
      </c>
      <c r="L5509" s="4">
        <v>2.0306999999999999E-2</v>
      </c>
      <c r="M5509" s="4">
        <v>7.5364180000000003</v>
      </c>
      <c r="N5509" s="4" t="s">
        <v>16667</v>
      </c>
      <c r="O5509" s="4" t="s">
        <v>9004</v>
      </c>
      <c r="P5509" s="4">
        <v>17</v>
      </c>
      <c r="Q5509" s="4">
        <v>1</v>
      </c>
      <c r="R5509" s="4">
        <v>4</v>
      </c>
      <c r="S5509" s="4">
        <v>3</v>
      </c>
      <c r="T5509" s="15">
        <v>0.77332880000000004</v>
      </c>
      <c r="U5509" s="15">
        <v>0.89035019999999998</v>
      </c>
    </row>
    <row r="5510" spans="1:21" x14ac:dyDescent="0.25">
      <c r="A5510" s="4">
        <v>5508</v>
      </c>
      <c r="B5510" s="4" t="s">
        <v>16668</v>
      </c>
      <c r="C5510" s="4">
        <v>3</v>
      </c>
      <c r="D5510" s="93">
        <v>1813.048</v>
      </c>
      <c r="E5510" s="4" t="s">
        <v>13002</v>
      </c>
      <c r="F5510" s="4" t="s">
        <v>8988</v>
      </c>
      <c r="G5510" s="4" t="s">
        <v>8989</v>
      </c>
      <c r="H5510" s="93">
        <v>1813.047</v>
      </c>
      <c r="I5510" s="4" t="s">
        <v>8990</v>
      </c>
      <c r="J5510" s="15">
        <v>1.6835470000000002E-2</v>
      </c>
      <c r="K5510" s="15">
        <v>0.81278669999999997</v>
      </c>
      <c r="L5510" s="4">
        <v>1.3699999999999999E-3</v>
      </c>
      <c r="M5510" s="4">
        <v>0.75563400000000003</v>
      </c>
      <c r="N5510" s="4" t="s">
        <v>13003</v>
      </c>
      <c r="O5510" s="4" t="s">
        <v>9004</v>
      </c>
      <c r="P5510" s="4">
        <v>14</v>
      </c>
      <c r="Q5510" s="4">
        <v>1</v>
      </c>
      <c r="R5510" s="4">
        <v>7</v>
      </c>
      <c r="S5510" s="4">
        <v>2</v>
      </c>
      <c r="T5510" s="15">
        <v>2.205985E-4</v>
      </c>
      <c r="U5510" s="15">
        <v>5.4387429999999996E-4</v>
      </c>
    </row>
    <row r="5511" spans="1:21" x14ac:dyDescent="0.25">
      <c r="A5511" s="4">
        <v>5509</v>
      </c>
      <c r="B5511" s="4" t="s">
        <v>16669</v>
      </c>
      <c r="C5511" s="4">
        <v>3</v>
      </c>
      <c r="D5511" s="93">
        <v>1935.991</v>
      </c>
      <c r="E5511" s="4" t="s">
        <v>9371</v>
      </c>
      <c r="F5511" s="4" t="s">
        <v>8988</v>
      </c>
      <c r="G5511" s="4" t="s">
        <v>8989</v>
      </c>
      <c r="H5511" s="93">
        <v>1935.9770000000001</v>
      </c>
      <c r="I5511" s="4" t="s">
        <v>8990</v>
      </c>
      <c r="J5511" s="15">
        <v>0.7431162</v>
      </c>
      <c r="K5511" s="15">
        <v>0.81289929999999999</v>
      </c>
      <c r="L5511" s="4">
        <v>1.4167000000000001E-2</v>
      </c>
      <c r="M5511" s="4">
        <v>7.3177519999999996</v>
      </c>
      <c r="N5511" s="4" t="s">
        <v>9372</v>
      </c>
      <c r="O5511" s="4" t="s">
        <v>9004</v>
      </c>
      <c r="P5511" s="4">
        <v>4</v>
      </c>
      <c r="Q5511" s="4">
        <v>1</v>
      </c>
      <c r="R5511" s="4">
        <v>4</v>
      </c>
      <c r="S5511" s="4">
        <v>7</v>
      </c>
      <c r="T5511" s="15">
        <v>1</v>
      </c>
      <c r="U5511" s="15">
        <v>5.5471899999999996E-3</v>
      </c>
    </row>
    <row r="5512" spans="1:21" x14ac:dyDescent="0.25">
      <c r="A5512" s="4">
        <v>5510</v>
      </c>
      <c r="B5512" s="4" t="s">
        <v>16670</v>
      </c>
      <c r="C5512" s="4">
        <v>3</v>
      </c>
      <c r="D5512" s="93">
        <v>2133.15</v>
      </c>
      <c r="E5512" s="4" t="s">
        <v>10143</v>
      </c>
      <c r="F5512" s="4" t="s">
        <v>8988</v>
      </c>
      <c r="G5512" s="4" t="s">
        <v>8989</v>
      </c>
      <c r="H5512" s="93">
        <v>2133.134</v>
      </c>
      <c r="I5512" s="4" t="s">
        <v>8990</v>
      </c>
      <c r="J5512" s="15">
        <v>1.391899E-3</v>
      </c>
      <c r="K5512" s="15">
        <v>0.81476280000000001</v>
      </c>
      <c r="L5512" s="4">
        <v>1.6219000000000001E-2</v>
      </c>
      <c r="M5512" s="4">
        <v>7.6033670000000004</v>
      </c>
      <c r="N5512" s="4" t="s">
        <v>10144</v>
      </c>
      <c r="O5512" s="4" t="s">
        <v>9004</v>
      </c>
      <c r="P5512" s="4">
        <v>20</v>
      </c>
      <c r="Q5512" s="4">
        <v>1</v>
      </c>
      <c r="R5512" s="4">
        <v>10</v>
      </c>
      <c r="S5512" s="4">
        <v>7</v>
      </c>
      <c r="T5512" s="15">
        <v>2.2844940000000002E-3</v>
      </c>
      <c r="U5512" s="15">
        <v>4.2567680000000001E-5</v>
      </c>
    </row>
    <row r="5513" spans="1:21" x14ac:dyDescent="0.25">
      <c r="A5513" s="4">
        <v>5511</v>
      </c>
      <c r="B5513" s="4" t="s">
        <v>16671</v>
      </c>
      <c r="C5513" s="4">
        <v>3</v>
      </c>
      <c r="D5513" s="93">
        <v>1618.78</v>
      </c>
      <c r="E5513" s="4" t="s">
        <v>9622</v>
      </c>
      <c r="F5513" s="4" t="s">
        <v>8988</v>
      </c>
      <c r="G5513" s="4" t="s">
        <v>8989</v>
      </c>
      <c r="H5513" s="93">
        <v>1618.771</v>
      </c>
      <c r="I5513" s="4" t="s">
        <v>9754</v>
      </c>
      <c r="J5513" s="15">
        <v>5.2781140000000002E-4</v>
      </c>
      <c r="K5513" s="15">
        <v>0.81549519999999998</v>
      </c>
      <c r="L5513" s="4">
        <v>8.9219999999999994E-3</v>
      </c>
      <c r="M5513" s="4">
        <v>5.51159</v>
      </c>
      <c r="N5513" s="4" t="s">
        <v>9623</v>
      </c>
      <c r="O5513" s="4" t="s">
        <v>9004</v>
      </c>
      <c r="P5513" s="4">
        <v>20</v>
      </c>
      <c r="Q5513" s="4">
        <v>1</v>
      </c>
      <c r="R5513" s="4">
        <v>9</v>
      </c>
      <c r="S5513" s="4">
        <v>8</v>
      </c>
      <c r="T5513" s="15">
        <v>2.3141270000000001E-4</v>
      </c>
      <c r="U5513" s="15">
        <v>6.430505E-4</v>
      </c>
    </row>
    <row r="5514" spans="1:21" x14ac:dyDescent="0.25">
      <c r="A5514" s="4">
        <v>5512</v>
      </c>
      <c r="B5514" s="4" t="s">
        <v>16672</v>
      </c>
      <c r="C5514" s="4">
        <v>3</v>
      </c>
      <c r="D5514" s="93">
        <v>1353.7059999999999</v>
      </c>
      <c r="E5514" s="4" t="s">
        <v>9205</v>
      </c>
      <c r="F5514" s="4" t="s">
        <v>8988</v>
      </c>
      <c r="G5514" s="4" t="s">
        <v>8989</v>
      </c>
      <c r="H5514" s="93">
        <v>1353.6949999999999</v>
      </c>
      <c r="I5514" s="4" t="s">
        <v>8990</v>
      </c>
      <c r="J5514" s="15">
        <v>0.17518030000000001</v>
      </c>
      <c r="K5514" s="15">
        <v>0.81549519999999998</v>
      </c>
      <c r="L5514" s="4">
        <v>1.0784E-2</v>
      </c>
      <c r="M5514" s="4">
        <v>7.9663440000000003</v>
      </c>
      <c r="N5514" s="4" t="s">
        <v>9206</v>
      </c>
      <c r="O5514" s="4" t="s">
        <v>9004</v>
      </c>
      <c r="P5514" s="4">
        <v>23</v>
      </c>
      <c r="Q5514" s="4">
        <v>1</v>
      </c>
      <c r="R5514" s="4">
        <v>5</v>
      </c>
      <c r="S5514" s="4">
        <v>6</v>
      </c>
      <c r="T5514" s="15">
        <v>0.42415710000000001</v>
      </c>
      <c r="U5514" s="15">
        <v>3.49658E-3</v>
      </c>
    </row>
    <row r="5515" spans="1:21" x14ac:dyDescent="0.25">
      <c r="A5515" s="4">
        <v>5513</v>
      </c>
      <c r="B5515" s="4" t="s">
        <v>16673</v>
      </c>
      <c r="C5515" s="4">
        <v>3</v>
      </c>
      <c r="D5515" s="93">
        <v>1704.9069999999999</v>
      </c>
      <c r="E5515" s="4" t="s">
        <v>13845</v>
      </c>
      <c r="F5515" s="4" t="s">
        <v>8988</v>
      </c>
      <c r="G5515" s="4" t="s">
        <v>8989</v>
      </c>
      <c r="H5515" s="93">
        <v>1704.8910000000001</v>
      </c>
      <c r="I5515" s="4" t="s">
        <v>8990</v>
      </c>
      <c r="J5515" s="15">
        <v>1.7708020000000001E-2</v>
      </c>
      <c r="K5515" s="15">
        <v>0.81578539999999999</v>
      </c>
      <c r="L5515" s="4">
        <v>1.5803000000000001E-2</v>
      </c>
      <c r="M5515" s="4">
        <v>9.2692119999999996</v>
      </c>
      <c r="N5515" s="4" t="s">
        <v>13846</v>
      </c>
      <c r="O5515" s="4" t="s">
        <v>9004</v>
      </c>
      <c r="P5515" s="4">
        <v>20</v>
      </c>
      <c r="Q5515" s="4">
        <v>1</v>
      </c>
      <c r="R5515" s="4">
        <v>11</v>
      </c>
      <c r="S5515" s="4">
        <v>9</v>
      </c>
      <c r="T5515" s="15">
        <v>1.3077519999999999E-5</v>
      </c>
      <c r="U5515" s="15">
        <v>5.0474320000000003E-2</v>
      </c>
    </row>
    <row r="5516" spans="1:21" x14ac:dyDescent="0.25">
      <c r="A5516" s="4">
        <v>5514</v>
      </c>
      <c r="B5516" s="4" t="s">
        <v>16674</v>
      </c>
      <c r="C5516" s="4">
        <v>3</v>
      </c>
      <c r="D5516" s="93">
        <v>1816.905</v>
      </c>
      <c r="E5516" s="4" t="s">
        <v>11073</v>
      </c>
      <c r="F5516" s="4" t="s">
        <v>8988</v>
      </c>
      <c r="G5516" s="4" t="s">
        <v>8989</v>
      </c>
      <c r="H5516" s="93">
        <v>1816.9010000000001</v>
      </c>
      <c r="I5516" s="4" t="s">
        <v>8990</v>
      </c>
      <c r="J5516" s="15">
        <v>1.5353910000000001E-3</v>
      </c>
      <c r="K5516" s="15">
        <v>0.8164247</v>
      </c>
      <c r="L5516" s="4">
        <v>4.189E-3</v>
      </c>
      <c r="M5516" s="4">
        <v>2.305574</v>
      </c>
      <c r="N5516" s="4" t="s">
        <v>11074</v>
      </c>
      <c r="O5516" s="4" t="s">
        <v>9004</v>
      </c>
      <c r="P5516" s="4">
        <v>16</v>
      </c>
      <c r="Q5516" s="4">
        <v>1</v>
      </c>
      <c r="R5516" s="4">
        <v>8</v>
      </c>
      <c r="S5516" s="4">
        <v>2</v>
      </c>
      <c r="T5516" s="15">
        <v>8.7804919999999996E-4</v>
      </c>
      <c r="U5516" s="15">
        <v>2.0436159999999998E-3</v>
      </c>
    </row>
    <row r="5517" spans="1:21" x14ac:dyDescent="0.25">
      <c r="A5517" s="4">
        <v>5515</v>
      </c>
      <c r="B5517" s="4" t="s">
        <v>16675</v>
      </c>
      <c r="C5517" s="4">
        <v>3</v>
      </c>
      <c r="D5517" s="93">
        <v>2820.4960000000001</v>
      </c>
      <c r="E5517" s="4" t="s">
        <v>16676</v>
      </c>
      <c r="F5517" s="4" t="s">
        <v>8988</v>
      </c>
      <c r="G5517" s="4" t="s">
        <v>8989</v>
      </c>
      <c r="H5517" s="93">
        <v>2820.4780000000001</v>
      </c>
      <c r="I5517" s="4" t="s">
        <v>8990</v>
      </c>
      <c r="J5517" s="15">
        <v>7.7951750000000003E-4</v>
      </c>
      <c r="K5517" s="15">
        <v>0.68577109999999997</v>
      </c>
      <c r="L5517" s="4">
        <v>1.8822999999999999E-2</v>
      </c>
      <c r="M5517" s="4">
        <v>6.673692</v>
      </c>
      <c r="N5517" s="4" t="s">
        <v>13363</v>
      </c>
      <c r="O5517" s="4" t="s">
        <v>8992</v>
      </c>
      <c r="P5517" s="4">
        <v>20</v>
      </c>
      <c r="Q5517" s="4">
        <v>1</v>
      </c>
      <c r="R5517" s="4">
        <v>13</v>
      </c>
      <c r="S5517" s="4">
        <v>5</v>
      </c>
      <c r="T5517" s="15">
        <v>2.185643E-7</v>
      </c>
      <c r="U5517" s="15">
        <v>1.3167770000000001E-3</v>
      </c>
    </row>
    <row r="5518" spans="1:21" x14ac:dyDescent="0.25">
      <c r="A5518" s="4">
        <v>5516</v>
      </c>
      <c r="B5518" s="4" t="s">
        <v>16677</v>
      </c>
      <c r="C5518" s="4">
        <v>2</v>
      </c>
      <c r="D5518" s="93">
        <v>1719.78</v>
      </c>
      <c r="E5518" s="4" t="s">
        <v>11569</v>
      </c>
      <c r="F5518" s="4" t="s">
        <v>8988</v>
      </c>
      <c r="G5518" s="4" t="s">
        <v>8989</v>
      </c>
      <c r="H5518" s="93">
        <v>1719.779</v>
      </c>
      <c r="I5518" s="4" t="s">
        <v>14447</v>
      </c>
      <c r="J5518" s="15">
        <v>3.4710560000000001E-2</v>
      </c>
      <c r="K5518" s="15">
        <v>0.68655149999999998</v>
      </c>
      <c r="L5518" s="4">
        <v>8.9099999999999997E-4</v>
      </c>
      <c r="M5518" s="4">
        <v>0.51809000000000005</v>
      </c>
      <c r="N5518" s="4" t="s">
        <v>11571</v>
      </c>
      <c r="O5518" s="4" t="s">
        <v>8992</v>
      </c>
      <c r="P5518" s="4">
        <v>2</v>
      </c>
      <c r="Q5518" s="4">
        <v>1</v>
      </c>
      <c r="R5518" s="4">
        <v>15</v>
      </c>
      <c r="S5518" s="4">
        <v>2</v>
      </c>
      <c r="T5518" s="15">
        <v>1.234826E-11</v>
      </c>
      <c r="U5518" s="15">
        <v>0.16297249999999999</v>
      </c>
    </row>
    <row r="5519" spans="1:21" x14ac:dyDescent="0.25">
      <c r="A5519" s="4">
        <v>5517</v>
      </c>
      <c r="B5519" s="4" t="s">
        <v>16678</v>
      </c>
      <c r="C5519" s="4">
        <v>3</v>
      </c>
      <c r="D5519" s="93">
        <v>2216.1660000000002</v>
      </c>
      <c r="E5519" s="4" t="s">
        <v>15046</v>
      </c>
      <c r="F5519" s="4" t="s">
        <v>8988</v>
      </c>
      <c r="G5519" s="4" t="s">
        <v>8989</v>
      </c>
      <c r="H5519" s="93">
        <v>2216.145</v>
      </c>
      <c r="I5519" s="4" t="s">
        <v>8990</v>
      </c>
      <c r="J5519" s="15">
        <v>1.262249E-6</v>
      </c>
      <c r="K5519" s="15">
        <v>0.68692690000000001</v>
      </c>
      <c r="L5519" s="4">
        <v>2.1299999999999999E-2</v>
      </c>
      <c r="M5519" s="4">
        <v>9.6112839999999995</v>
      </c>
      <c r="N5519" s="4" t="s">
        <v>15047</v>
      </c>
      <c r="O5519" s="4" t="s">
        <v>8992</v>
      </c>
      <c r="P5519" s="4">
        <v>21</v>
      </c>
      <c r="Q5519" s="4">
        <v>1</v>
      </c>
      <c r="R5519" s="4">
        <v>14.5</v>
      </c>
      <c r="S5519" s="4">
        <v>7.5</v>
      </c>
      <c r="T5519" s="15">
        <v>2.6613410000000001E-9</v>
      </c>
      <c r="U5519" s="15">
        <v>2.3010789999999999E-7</v>
      </c>
    </row>
    <row r="5520" spans="1:21" x14ac:dyDescent="0.25">
      <c r="A5520" s="4">
        <v>5518</v>
      </c>
      <c r="B5520" s="4" t="s">
        <v>16679</v>
      </c>
      <c r="C5520" s="4">
        <v>4</v>
      </c>
      <c r="D5520" s="93">
        <v>3159.5859999999998</v>
      </c>
      <c r="E5520" s="4" t="s">
        <v>13179</v>
      </c>
      <c r="F5520" s="4" t="s">
        <v>8988</v>
      </c>
      <c r="G5520" s="4" t="s">
        <v>8989</v>
      </c>
      <c r="H5520" s="93">
        <v>3159.5610000000001</v>
      </c>
      <c r="I5520" s="4" t="s">
        <v>8990</v>
      </c>
      <c r="J5520" s="15">
        <v>1.0339129999999999E-4</v>
      </c>
      <c r="K5520" s="15">
        <v>0.6873901</v>
      </c>
      <c r="L5520" s="4">
        <v>2.5599E-2</v>
      </c>
      <c r="M5520" s="4">
        <v>8.1020760000000003</v>
      </c>
      <c r="N5520" s="4" t="s">
        <v>11864</v>
      </c>
      <c r="O5520" s="4" t="s">
        <v>8992</v>
      </c>
      <c r="P5520" s="4">
        <v>21</v>
      </c>
      <c r="Q5520" s="4">
        <v>1</v>
      </c>
      <c r="R5520" s="4">
        <v>9</v>
      </c>
      <c r="S5520" s="4">
        <v>8</v>
      </c>
      <c r="T5520" s="15">
        <v>7.6858009999999997E-4</v>
      </c>
      <c r="U5520" s="15">
        <v>1.82318E-8</v>
      </c>
    </row>
    <row r="5521" spans="1:21" x14ac:dyDescent="0.25">
      <c r="A5521" s="4">
        <v>5519</v>
      </c>
      <c r="B5521" s="4" t="s">
        <v>16680</v>
      </c>
      <c r="C5521" s="4">
        <v>3</v>
      </c>
      <c r="D5521" s="93">
        <v>1814.845</v>
      </c>
      <c r="E5521" s="4" t="s">
        <v>8994</v>
      </c>
      <c r="F5521" s="4" t="s">
        <v>8988</v>
      </c>
      <c r="G5521" s="4" t="s">
        <v>8989</v>
      </c>
      <c r="H5521" s="93">
        <v>1814.83</v>
      </c>
      <c r="I5521" s="4" t="s">
        <v>8990</v>
      </c>
      <c r="J5521" s="15">
        <v>1.8071729999999999E-6</v>
      </c>
      <c r="K5521" s="15">
        <v>0.68782750000000004</v>
      </c>
      <c r="L5521" s="4">
        <v>1.5224E-2</v>
      </c>
      <c r="M5521" s="4">
        <v>8.3886649999999996</v>
      </c>
      <c r="N5521" s="4" t="s">
        <v>8995</v>
      </c>
      <c r="O5521" s="4" t="s">
        <v>8992</v>
      </c>
      <c r="P5521" s="4">
        <v>2</v>
      </c>
      <c r="Q5521" s="4">
        <v>1</v>
      </c>
      <c r="R5521" s="4">
        <v>9</v>
      </c>
      <c r="S5521" s="4">
        <v>9</v>
      </c>
      <c r="T5521" s="15">
        <v>1.546383E-10</v>
      </c>
      <c r="U5521" s="15">
        <v>6.1460330000000004E-6</v>
      </c>
    </row>
    <row r="5522" spans="1:21" x14ac:dyDescent="0.25">
      <c r="A5522" s="4">
        <v>5520</v>
      </c>
      <c r="B5522" s="4" t="s">
        <v>16681</v>
      </c>
      <c r="C5522" s="4">
        <v>2</v>
      </c>
      <c r="D5522" s="93">
        <v>1324.576</v>
      </c>
      <c r="E5522" s="4" t="s">
        <v>13399</v>
      </c>
      <c r="F5522" s="4" t="s">
        <v>8988</v>
      </c>
      <c r="G5522" s="4" t="s">
        <v>8989</v>
      </c>
      <c r="H5522" s="93">
        <v>1324.575</v>
      </c>
      <c r="I5522" s="4" t="s">
        <v>8990</v>
      </c>
      <c r="J5522" s="15">
        <v>3.5030830000000002E-4</v>
      </c>
      <c r="K5522" s="15">
        <v>0.68876700000000002</v>
      </c>
      <c r="L5522" s="4">
        <v>1.4599999999999999E-3</v>
      </c>
      <c r="M5522" s="4">
        <v>1.1022400000000001</v>
      </c>
      <c r="N5522" s="4" t="s">
        <v>13400</v>
      </c>
      <c r="O5522" s="4" t="s">
        <v>8992</v>
      </c>
      <c r="P5522" s="4">
        <v>1</v>
      </c>
      <c r="Q5522" s="4">
        <v>1</v>
      </c>
      <c r="R5522" s="4">
        <v>5</v>
      </c>
      <c r="S5522" s="4">
        <v>8</v>
      </c>
      <c r="T5522" s="15">
        <v>1.7592830000000001E-5</v>
      </c>
      <c r="U5522" s="15">
        <v>2.424537E-3</v>
      </c>
    </row>
    <row r="5523" spans="1:21" x14ac:dyDescent="0.25">
      <c r="A5523" s="4">
        <v>5521</v>
      </c>
      <c r="B5523" s="4" t="s">
        <v>16682</v>
      </c>
      <c r="C5523" s="4">
        <v>4</v>
      </c>
      <c r="D5523" s="93">
        <v>2766.5239999999999</v>
      </c>
      <c r="E5523" s="4" t="s">
        <v>16582</v>
      </c>
      <c r="F5523" s="4" t="s">
        <v>8988</v>
      </c>
      <c r="G5523" s="4" t="s">
        <v>8989</v>
      </c>
      <c r="H5523" s="93">
        <v>2766.5219999999999</v>
      </c>
      <c r="I5523" s="4" t="s">
        <v>8990</v>
      </c>
      <c r="J5523" s="15">
        <v>0.75794530000000004</v>
      </c>
      <c r="K5523" s="15">
        <v>0.68987310000000002</v>
      </c>
      <c r="L5523" s="4">
        <v>2.3210000000000001E-3</v>
      </c>
      <c r="M5523" s="4">
        <v>0.83895900000000001</v>
      </c>
      <c r="N5523" s="4" t="s">
        <v>16583</v>
      </c>
      <c r="O5523" s="4" t="s">
        <v>8992</v>
      </c>
      <c r="P5523" s="4">
        <v>14</v>
      </c>
      <c r="Q5523" s="4">
        <v>1</v>
      </c>
      <c r="R5523" s="4">
        <v>5.5</v>
      </c>
      <c r="S5523" s="4">
        <v>3.5</v>
      </c>
      <c r="T5523" s="15">
        <v>1</v>
      </c>
      <c r="U5523" s="15">
        <v>0.6568967</v>
      </c>
    </row>
    <row r="5524" spans="1:21" x14ac:dyDescent="0.25">
      <c r="A5524" s="4">
        <v>5522</v>
      </c>
      <c r="B5524" s="4" t="s">
        <v>16683</v>
      </c>
      <c r="C5524" s="4">
        <v>3</v>
      </c>
      <c r="D5524" s="93">
        <v>1462.7429999999999</v>
      </c>
      <c r="E5524" s="4" t="s">
        <v>15937</v>
      </c>
      <c r="F5524" s="4" t="s">
        <v>8988</v>
      </c>
      <c r="G5524" s="4" t="s">
        <v>8989</v>
      </c>
      <c r="H5524" s="93">
        <v>1462.7280000000001</v>
      </c>
      <c r="I5524" s="4" t="s">
        <v>8990</v>
      </c>
      <c r="J5524" s="15">
        <v>2.1399819999999999E-5</v>
      </c>
      <c r="K5524" s="15">
        <v>0.6916407</v>
      </c>
      <c r="L5524" s="4">
        <v>1.4638999999999999E-2</v>
      </c>
      <c r="M5524" s="4">
        <v>10.008010000000001</v>
      </c>
      <c r="N5524" s="4" t="s">
        <v>15938</v>
      </c>
      <c r="O5524" s="4" t="s">
        <v>8992</v>
      </c>
      <c r="P5524" s="4">
        <v>22</v>
      </c>
      <c r="Q5524" s="4">
        <v>1</v>
      </c>
      <c r="R5524" s="4">
        <v>7.5</v>
      </c>
      <c r="S5524" s="4">
        <v>8.5</v>
      </c>
      <c r="T5524" s="15">
        <v>1.3380999999999999E-4</v>
      </c>
      <c r="U5524" s="15">
        <v>6.536216E-5</v>
      </c>
    </row>
    <row r="5525" spans="1:21" x14ac:dyDescent="0.25">
      <c r="A5525" s="4">
        <v>5523</v>
      </c>
      <c r="B5525" s="4" t="s">
        <v>16684</v>
      </c>
      <c r="C5525" s="4">
        <v>3</v>
      </c>
      <c r="D5525" s="93">
        <v>2517.2660000000001</v>
      </c>
      <c r="E5525" s="4" t="s">
        <v>16685</v>
      </c>
      <c r="F5525" s="4" t="s">
        <v>8988</v>
      </c>
      <c r="G5525" s="4" t="s">
        <v>8989</v>
      </c>
      <c r="H5525" s="93">
        <v>2517.2429999999999</v>
      </c>
      <c r="I5525" s="4" t="s">
        <v>8990</v>
      </c>
      <c r="J5525" s="15">
        <v>1.575999E-3</v>
      </c>
      <c r="K5525" s="15">
        <v>0.6932526</v>
      </c>
      <c r="L5525" s="4">
        <v>2.2793000000000001E-2</v>
      </c>
      <c r="M5525" s="4">
        <v>9.0547459999999997</v>
      </c>
      <c r="N5525" s="4" t="s">
        <v>16686</v>
      </c>
      <c r="O5525" s="4" t="s">
        <v>8992</v>
      </c>
      <c r="P5525" s="4">
        <v>21</v>
      </c>
      <c r="Q5525" s="4">
        <v>1</v>
      </c>
      <c r="R5525" s="4">
        <v>11</v>
      </c>
      <c r="S5525" s="4">
        <v>7</v>
      </c>
      <c r="T5525" s="15">
        <v>6.6094670000000001E-5</v>
      </c>
      <c r="U5525" s="15">
        <v>1.486022E-4</v>
      </c>
    </row>
    <row r="5526" spans="1:21" x14ac:dyDescent="0.25">
      <c r="A5526" s="4">
        <v>5524</v>
      </c>
      <c r="B5526" s="4" t="s">
        <v>16687</v>
      </c>
      <c r="C5526" s="4">
        <v>3</v>
      </c>
      <c r="D5526" s="93">
        <v>2187.1149999999998</v>
      </c>
      <c r="E5526" s="4" t="s">
        <v>16688</v>
      </c>
      <c r="F5526" s="4" t="s">
        <v>8988</v>
      </c>
      <c r="G5526" s="4" t="s">
        <v>8989</v>
      </c>
      <c r="H5526" s="93">
        <v>2187.1109999999999</v>
      </c>
      <c r="I5526" s="4" t="s">
        <v>8990</v>
      </c>
      <c r="J5526" s="15">
        <v>1.2592280000000001E-2</v>
      </c>
      <c r="K5526" s="15">
        <v>0.69337090000000001</v>
      </c>
      <c r="L5526" s="4">
        <v>3.186E-3</v>
      </c>
      <c r="M5526" s="4">
        <v>1.4567159999999999</v>
      </c>
      <c r="N5526" s="4" t="s">
        <v>16689</v>
      </c>
      <c r="O5526" s="4" t="s">
        <v>8992</v>
      </c>
      <c r="P5526" s="4">
        <v>15</v>
      </c>
      <c r="Q5526" s="4">
        <v>1</v>
      </c>
      <c r="R5526" s="4">
        <v>3.5</v>
      </c>
      <c r="S5526" s="4">
        <v>7.5</v>
      </c>
      <c r="T5526" s="15">
        <v>6.3520350000000002E-6</v>
      </c>
      <c r="U5526" s="15">
        <v>3.7173179999999998E-3</v>
      </c>
    </row>
    <row r="5527" spans="1:21" x14ac:dyDescent="0.25">
      <c r="A5527" s="4">
        <v>5525</v>
      </c>
      <c r="B5527" s="4" t="s">
        <v>16690</v>
      </c>
      <c r="C5527" s="4">
        <v>4</v>
      </c>
      <c r="D5527" s="93">
        <v>1835.9839999999999</v>
      </c>
      <c r="E5527" s="4" t="s">
        <v>15145</v>
      </c>
      <c r="F5527" s="4" t="s">
        <v>8988</v>
      </c>
      <c r="G5527" s="4" t="s">
        <v>8989</v>
      </c>
      <c r="H5527" s="93">
        <v>1835.972</v>
      </c>
      <c r="I5527" s="4" t="s">
        <v>8990</v>
      </c>
      <c r="J5527" s="15">
        <v>3.3754260000000001E-2</v>
      </c>
      <c r="K5527" s="15">
        <v>0.69342000000000004</v>
      </c>
      <c r="L5527" s="4">
        <v>1.2002000000000001E-2</v>
      </c>
      <c r="M5527" s="4">
        <v>6.5371360000000003</v>
      </c>
      <c r="N5527" s="4" t="s">
        <v>15146</v>
      </c>
      <c r="O5527" s="4" t="s">
        <v>8992</v>
      </c>
      <c r="P5527" s="4">
        <v>6</v>
      </c>
      <c r="Q5527" s="4">
        <v>1</v>
      </c>
      <c r="R5527" s="4">
        <v>10</v>
      </c>
      <c r="S5527" s="4">
        <v>3</v>
      </c>
      <c r="T5527" s="15">
        <v>6.923497E-6</v>
      </c>
      <c r="U5527" s="15">
        <v>4.4138169999999997E-2</v>
      </c>
    </row>
    <row r="5528" spans="1:21" x14ac:dyDescent="0.25">
      <c r="A5528" s="4">
        <v>5526</v>
      </c>
      <c r="B5528" s="4" t="s">
        <v>16691</v>
      </c>
      <c r="C5528" s="4">
        <v>3</v>
      </c>
      <c r="D5528" s="93">
        <v>1937.953</v>
      </c>
      <c r="E5528" s="4" t="s">
        <v>13333</v>
      </c>
      <c r="F5528" s="4" t="s">
        <v>8988</v>
      </c>
      <c r="G5528" s="4" t="s">
        <v>8989</v>
      </c>
      <c r="H5528" s="93">
        <v>1937.9490000000001</v>
      </c>
      <c r="I5528" s="4" t="s">
        <v>8990</v>
      </c>
      <c r="J5528" s="15">
        <v>2.481389E-12</v>
      </c>
      <c r="K5528" s="15">
        <v>0.69368949999999996</v>
      </c>
      <c r="L5528" s="4">
        <v>3.836E-3</v>
      </c>
      <c r="M5528" s="4">
        <v>1.9794119999999999</v>
      </c>
      <c r="N5528" s="4" t="s">
        <v>13334</v>
      </c>
      <c r="O5528" s="4" t="s">
        <v>8992</v>
      </c>
      <c r="P5528" s="4">
        <v>14</v>
      </c>
      <c r="Q5528" s="4">
        <v>1</v>
      </c>
      <c r="R5528" s="4">
        <v>9</v>
      </c>
      <c r="S5528" s="4">
        <v>5</v>
      </c>
      <c r="T5528" s="15">
        <v>5.2874700000000002E-6</v>
      </c>
      <c r="U5528" s="15">
        <v>7.222164E-11</v>
      </c>
    </row>
    <row r="5529" spans="1:21" x14ac:dyDescent="0.25">
      <c r="A5529" s="4">
        <v>5527</v>
      </c>
      <c r="B5529" s="4" t="s">
        <v>16692</v>
      </c>
      <c r="C5529" s="4">
        <v>3</v>
      </c>
      <c r="D5529" s="93">
        <v>1892.0050000000001</v>
      </c>
      <c r="E5529" s="4" t="s">
        <v>10315</v>
      </c>
      <c r="F5529" s="4" t="s">
        <v>8988</v>
      </c>
      <c r="G5529" s="4" t="s">
        <v>8989</v>
      </c>
      <c r="H5529" s="93">
        <v>1892.002</v>
      </c>
      <c r="I5529" s="4" t="s">
        <v>9032</v>
      </c>
      <c r="J5529" s="15">
        <v>6.1123970000000004E-5</v>
      </c>
      <c r="K5529" s="15">
        <v>0.69413320000000001</v>
      </c>
      <c r="L5529" s="4">
        <v>3.0860000000000002E-3</v>
      </c>
      <c r="M5529" s="4">
        <v>1.6310770000000001</v>
      </c>
      <c r="N5529" s="4" t="s">
        <v>10316</v>
      </c>
      <c r="O5529" s="4" t="s">
        <v>8992</v>
      </c>
      <c r="P5529" s="4">
        <v>16</v>
      </c>
      <c r="Q5529" s="4">
        <v>1</v>
      </c>
      <c r="R5529" s="4">
        <v>8</v>
      </c>
      <c r="S5529" s="4">
        <v>10</v>
      </c>
      <c r="T5529" s="15">
        <v>1.7243220000000001E-13</v>
      </c>
      <c r="U5529" s="15">
        <v>8.9787400000000004E-6</v>
      </c>
    </row>
    <row r="5530" spans="1:21" x14ac:dyDescent="0.25">
      <c r="A5530" s="4">
        <v>5528</v>
      </c>
      <c r="B5530" s="4" t="s">
        <v>16693</v>
      </c>
      <c r="C5530" s="4">
        <v>3</v>
      </c>
      <c r="D5530" s="93">
        <v>2104.953</v>
      </c>
      <c r="E5530" s="4" t="s">
        <v>8998</v>
      </c>
      <c r="F5530" s="4" t="s">
        <v>8988</v>
      </c>
      <c r="G5530" s="4" t="s">
        <v>8989</v>
      </c>
      <c r="H5530" s="93">
        <v>2104.9380000000001</v>
      </c>
      <c r="I5530" s="4" t="s">
        <v>8990</v>
      </c>
      <c r="J5530" s="15">
        <v>1.5710459999999999E-5</v>
      </c>
      <c r="K5530" s="15">
        <v>0.69481680000000001</v>
      </c>
      <c r="L5530" s="4">
        <v>1.5465E-2</v>
      </c>
      <c r="M5530" s="4">
        <v>7.34701</v>
      </c>
      <c r="N5530" s="4" t="s">
        <v>9000</v>
      </c>
      <c r="O5530" s="4" t="s">
        <v>8992</v>
      </c>
      <c r="P5530" s="4">
        <v>4</v>
      </c>
      <c r="Q5530" s="4">
        <v>1</v>
      </c>
      <c r="R5530" s="4">
        <v>13</v>
      </c>
      <c r="S5530" s="4">
        <v>8</v>
      </c>
      <c r="T5530" s="15">
        <v>1.374288E-5</v>
      </c>
      <c r="U5530" s="15">
        <v>4.019607E-20</v>
      </c>
    </row>
    <row r="5531" spans="1:21" x14ac:dyDescent="0.25">
      <c r="A5531" s="4">
        <v>5529</v>
      </c>
      <c r="B5531" s="4" t="s">
        <v>16694</v>
      </c>
      <c r="C5531" s="4">
        <v>3</v>
      </c>
      <c r="D5531" s="93">
        <v>1816.942</v>
      </c>
      <c r="E5531" s="4" t="s">
        <v>16695</v>
      </c>
      <c r="F5531" s="4" t="s">
        <v>8988</v>
      </c>
      <c r="G5531" s="4" t="s">
        <v>8989</v>
      </c>
      <c r="H5531" s="93">
        <v>1816.94</v>
      </c>
      <c r="I5531" s="4" t="s">
        <v>8990</v>
      </c>
      <c r="J5531" s="15">
        <v>2.4348E-6</v>
      </c>
      <c r="K5531" s="15">
        <v>0.69539050000000002</v>
      </c>
      <c r="L5531" s="4">
        <v>1.7420000000000001E-3</v>
      </c>
      <c r="M5531" s="4">
        <v>0.95875500000000002</v>
      </c>
      <c r="N5531" s="4" t="s">
        <v>16696</v>
      </c>
      <c r="O5531" s="4" t="s">
        <v>8992</v>
      </c>
      <c r="P5531" s="4">
        <v>15</v>
      </c>
      <c r="Q5531" s="4">
        <v>1</v>
      </c>
      <c r="R5531" s="4">
        <v>12</v>
      </c>
      <c r="S5531" s="4">
        <v>5</v>
      </c>
      <c r="T5531" s="15">
        <v>9.8516750000000008E-6</v>
      </c>
      <c r="U5531" s="15">
        <v>9.9200849999999991E-7</v>
      </c>
    </row>
    <row r="5532" spans="1:21" x14ac:dyDescent="0.25">
      <c r="A5532" s="4">
        <v>5530</v>
      </c>
      <c r="B5532" s="4" t="s">
        <v>16697</v>
      </c>
      <c r="C5532" s="4">
        <v>3</v>
      </c>
      <c r="D5532" s="93">
        <v>2104.9569999999999</v>
      </c>
      <c r="E5532" s="4" t="s">
        <v>13623</v>
      </c>
      <c r="F5532" s="4" t="s">
        <v>8988</v>
      </c>
      <c r="G5532" s="4" t="s">
        <v>8989</v>
      </c>
      <c r="H5532" s="93">
        <v>2104.9380000000001</v>
      </c>
      <c r="I5532" s="4" t="s">
        <v>8990</v>
      </c>
      <c r="J5532" s="15">
        <v>8.3220280000000004E-3</v>
      </c>
      <c r="K5532" s="15">
        <v>0.69570050000000005</v>
      </c>
      <c r="L5532" s="4">
        <v>1.8762000000000001E-2</v>
      </c>
      <c r="M5532" s="4">
        <v>8.9133270000000007</v>
      </c>
      <c r="N5532" s="4" t="s">
        <v>13624</v>
      </c>
      <c r="O5532" s="4" t="s">
        <v>8992</v>
      </c>
      <c r="P5532" s="4">
        <v>3</v>
      </c>
      <c r="Q5532" s="4">
        <v>1</v>
      </c>
      <c r="R5532" s="4">
        <v>9</v>
      </c>
      <c r="S5532" s="4">
        <v>7</v>
      </c>
      <c r="T5532" s="15">
        <v>4.7611950000000002E-3</v>
      </c>
      <c r="U5532" s="15">
        <v>2.9106320000000001E-10</v>
      </c>
    </row>
    <row r="5533" spans="1:21" x14ac:dyDescent="0.25">
      <c r="A5533" s="4">
        <v>5531</v>
      </c>
      <c r="B5533" s="4" t="s">
        <v>16698</v>
      </c>
      <c r="C5533" s="4">
        <v>4</v>
      </c>
      <c r="D5533" s="93">
        <v>3103.482</v>
      </c>
      <c r="E5533" s="4" t="s">
        <v>14991</v>
      </c>
      <c r="F5533" s="4" t="s">
        <v>8988</v>
      </c>
      <c r="G5533" s="4" t="s">
        <v>8989</v>
      </c>
      <c r="H5533" s="93">
        <v>3103.4789999999998</v>
      </c>
      <c r="I5533" s="4" t="s">
        <v>8990</v>
      </c>
      <c r="J5533" s="15">
        <v>0.76532149999999999</v>
      </c>
      <c r="K5533" s="15">
        <v>0.69665549999999998</v>
      </c>
      <c r="L5533" s="4">
        <v>3.4979999999999998E-3</v>
      </c>
      <c r="M5533" s="4">
        <v>1.127122</v>
      </c>
      <c r="N5533" s="4" t="s">
        <v>14992</v>
      </c>
      <c r="O5533" s="4" t="s">
        <v>8992</v>
      </c>
      <c r="P5533" s="4">
        <v>20</v>
      </c>
      <c r="Q5533" s="4">
        <v>1</v>
      </c>
      <c r="R5533" s="4">
        <v>12</v>
      </c>
      <c r="S5533" s="4">
        <v>4</v>
      </c>
      <c r="T5533" s="15">
        <v>4.8735540000000002E-6</v>
      </c>
      <c r="U5533" s="15">
        <v>1</v>
      </c>
    </row>
    <row r="5534" spans="1:21" x14ac:dyDescent="0.25">
      <c r="A5534" s="4">
        <v>5532</v>
      </c>
      <c r="B5534" s="4" t="s">
        <v>16699</v>
      </c>
      <c r="C5534" s="4">
        <v>3</v>
      </c>
      <c r="D5534" s="93">
        <v>2159.0279999999998</v>
      </c>
      <c r="E5534" s="4" t="s">
        <v>14562</v>
      </c>
      <c r="F5534" s="4" t="s">
        <v>8988</v>
      </c>
      <c r="G5534" s="4" t="s">
        <v>8989</v>
      </c>
      <c r="H5534" s="93">
        <v>2159.0259999999998</v>
      </c>
      <c r="I5534" s="4" t="s">
        <v>8990</v>
      </c>
      <c r="J5534" s="15">
        <v>6.4935629999999999E-3</v>
      </c>
      <c r="K5534" s="15">
        <v>0.69711330000000005</v>
      </c>
      <c r="L5534" s="4">
        <v>2.4290000000000002E-3</v>
      </c>
      <c r="M5534" s="4">
        <v>1.1250439999999999</v>
      </c>
      <c r="N5534" s="4" t="s">
        <v>14563</v>
      </c>
      <c r="O5534" s="4" t="s">
        <v>8992</v>
      </c>
      <c r="P5534" s="4">
        <v>15</v>
      </c>
      <c r="Q5534" s="4">
        <v>1</v>
      </c>
      <c r="R5534" s="4">
        <v>6</v>
      </c>
      <c r="S5534" s="4">
        <v>8</v>
      </c>
      <c r="T5534" s="15">
        <v>3.5099440000000003E-2</v>
      </c>
      <c r="U5534" s="15">
        <v>3.354437E-3</v>
      </c>
    </row>
    <row r="5535" spans="1:21" x14ac:dyDescent="0.25">
      <c r="A5535" s="4">
        <v>5533</v>
      </c>
      <c r="B5535" s="4" t="s">
        <v>16700</v>
      </c>
      <c r="C5535" s="4">
        <v>4</v>
      </c>
      <c r="D5535" s="93">
        <v>1886.002</v>
      </c>
      <c r="E5535" s="4" t="s">
        <v>9460</v>
      </c>
      <c r="F5535" s="4" t="s">
        <v>8988</v>
      </c>
      <c r="G5535" s="4" t="s">
        <v>8989</v>
      </c>
      <c r="H5535" s="93">
        <v>1886.002</v>
      </c>
      <c r="I5535" s="4" t="s">
        <v>8990</v>
      </c>
      <c r="J5535" s="15">
        <v>1.133318E-2</v>
      </c>
      <c r="K5535" s="15">
        <v>0.69832810000000001</v>
      </c>
      <c r="L5535" s="4">
        <v>1.5999999999999999E-5</v>
      </c>
      <c r="M5535" s="4">
        <v>8.4840000000000002E-3</v>
      </c>
      <c r="N5535" s="4" t="s">
        <v>9461</v>
      </c>
      <c r="O5535" s="4" t="s">
        <v>8992</v>
      </c>
      <c r="P5535" s="4">
        <v>17</v>
      </c>
      <c r="Q5535" s="4">
        <v>1</v>
      </c>
      <c r="R5535" s="4">
        <v>11.5</v>
      </c>
      <c r="S5535" s="4">
        <v>13.5</v>
      </c>
      <c r="T5535" s="15">
        <v>2.8858910000000002E-2</v>
      </c>
      <c r="U5535" s="15">
        <v>1.7827889999999999E-2</v>
      </c>
    </row>
    <row r="5536" spans="1:21" x14ac:dyDescent="0.25">
      <c r="A5536" s="4">
        <v>5534</v>
      </c>
      <c r="B5536" s="4" t="s">
        <v>16701</v>
      </c>
      <c r="C5536" s="4">
        <v>3</v>
      </c>
      <c r="D5536" s="93">
        <v>1549.92</v>
      </c>
      <c r="E5536" s="4" t="s">
        <v>16140</v>
      </c>
      <c r="F5536" s="4" t="s">
        <v>8988</v>
      </c>
      <c r="G5536" s="4" t="s">
        <v>8989</v>
      </c>
      <c r="H5536" s="93">
        <v>1549.9059999999999</v>
      </c>
      <c r="I5536" s="4" t="s">
        <v>8990</v>
      </c>
      <c r="J5536" s="15">
        <v>6.5468090000000002E-4</v>
      </c>
      <c r="K5536" s="15">
        <v>0.69945769999999996</v>
      </c>
      <c r="L5536" s="4">
        <v>1.3736E-2</v>
      </c>
      <c r="M5536" s="4">
        <v>8.8624729999999996</v>
      </c>
      <c r="N5536" s="4" t="s">
        <v>16141</v>
      </c>
      <c r="O5536" s="4" t="s">
        <v>8992</v>
      </c>
      <c r="P5536" s="4">
        <v>22</v>
      </c>
      <c r="Q5536" s="4">
        <v>1</v>
      </c>
      <c r="R5536" s="4">
        <v>18</v>
      </c>
      <c r="S5536" s="4">
        <v>5</v>
      </c>
      <c r="T5536" s="15">
        <v>7.0240460000000005E-13</v>
      </c>
      <c r="U5536" s="15">
        <v>8.0539689999999998E-4</v>
      </c>
    </row>
    <row r="5537" spans="1:21" x14ac:dyDescent="0.25">
      <c r="A5537" s="4">
        <v>5535</v>
      </c>
      <c r="B5537" s="4" t="s">
        <v>16702</v>
      </c>
      <c r="C5537" s="4">
        <v>3</v>
      </c>
      <c r="D5537" s="93">
        <v>2316.1709999999998</v>
      </c>
      <c r="E5537" s="4" t="s">
        <v>11977</v>
      </c>
      <c r="F5537" s="4" t="s">
        <v>8988</v>
      </c>
      <c r="G5537" s="4" t="s">
        <v>8989</v>
      </c>
      <c r="H5537" s="93">
        <v>2316.165</v>
      </c>
      <c r="I5537" s="4" t="s">
        <v>9438</v>
      </c>
      <c r="J5537" s="15">
        <v>1.544571E-6</v>
      </c>
      <c r="K5537" s="15">
        <v>0.70035040000000004</v>
      </c>
      <c r="L5537" s="4">
        <v>6.1910000000000003E-3</v>
      </c>
      <c r="M5537" s="4">
        <v>2.6729530000000001</v>
      </c>
      <c r="N5537" s="4" t="s">
        <v>11978</v>
      </c>
      <c r="O5537" s="4" t="s">
        <v>8992</v>
      </c>
      <c r="P5537" s="4">
        <v>15</v>
      </c>
      <c r="Q5537" s="4">
        <v>1</v>
      </c>
      <c r="R5537" s="4">
        <v>13.5</v>
      </c>
      <c r="S5537" s="4">
        <v>7.5</v>
      </c>
      <c r="T5537" s="15">
        <v>4.632309E-8</v>
      </c>
      <c r="U5537" s="15">
        <v>5.823619E-8</v>
      </c>
    </row>
    <row r="5538" spans="1:21" x14ac:dyDescent="0.25">
      <c r="A5538" s="4">
        <v>5536</v>
      </c>
      <c r="B5538" s="4" t="s">
        <v>16703</v>
      </c>
      <c r="C5538" s="4">
        <v>4</v>
      </c>
      <c r="D5538" s="93">
        <v>3025.5279999999998</v>
      </c>
      <c r="E5538" s="4" t="s">
        <v>16704</v>
      </c>
      <c r="F5538" s="4" t="s">
        <v>8988</v>
      </c>
      <c r="G5538" s="4" t="s">
        <v>8989</v>
      </c>
      <c r="H5538" s="93">
        <v>3025.5219999999999</v>
      </c>
      <c r="I5538" s="4" t="s">
        <v>16705</v>
      </c>
      <c r="J5538" s="15">
        <v>0.378224</v>
      </c>
      <c r="K5538" s="15">
        <v>0.70184690000000005</v>
      </c>
      <c r="L5538" s="4">
        <v>5.5250000000000004E-3</v>
      </c>
      <c r="M5538" s="4">
        <v>1.8261309999999999</v>
      </c>
      <c r="N5538" s="4" t="s">
        <v>16706</v>
      </c>
      <c r="O5538" s="4" t="s">
        <v>8992</v>
      </c>
      <c r="P5538" s="4">
        <v>14</v>
      </c>
      <c r="Q5538" s="4">
        <v>1</v>
      </c>
      <c r="R5538" s="4">
        <v>11</v>
      </c>
      <c r="S5538" s="4">
        <v>3</v>
      </c>
      <c r="T5538" s="15">
        <v>1</v>
      </c>
      <c r="U5538" s="15">
        <v>1</v>
      </c>
    </row>
    <row r="5539" spans="1:21" x14ac:dyDescent="0.25">
      <c r="A5539" s="4">
        <v>5537</v>
      </c>
      <c r="B5539" s="4" t="s">
        <v>16707</v>
      </c>
      <c r="C5539" s="4">
        <v>4</v>
      </c>
      <c r="D5539" s="93">
        <v>1313.7449999999999</v>
      </c>
      <c r="E5539" s="4" t="s">
        <v>16708</v>
      </c>
      <c r="F5539" s="4" t="s">
        <v>8988</v>
      </c>
      <c r="G5539" s="4" t="s">
        <v>8989</v>
      </c>
      <c r="H5539" s="93">
        <v>1313.7360000000001</v>
      </c>
      <c r="I5539" s="4" t="s">
        <v>8999</v>
      </c>
      <c r="J5539" s="15">
        <v>0.32344230000000002</v>
      </c>
      <c r="K5539" s="15">
        <v>0.70199599999999995</v>
      </c>
      <c r="L5539" s="4">
        <v>9.1970000000000003E-3</v>
      </c>
      <c r="M5539" s="4">
        <v>7.0006469999999998</v>
      </c>
      <c r="N5539" s="4" t="s">
        <v>16709</v>
      </c>
      <c r="O5539" s="4" t="s">
        <v>8992</v>
      </c>
      <c r="P5539" s="4">
        <v>6</v>
      </c>
      <c r="Q5539" s="4">
        <v>1</v>
      </c>
      <c r="R5539" s="4">
        <v>6</v>
      </c>
      <c r="S5539" s="4">
        <v>5</v>
      </c>
      <c r="T5539" s="15">
        <v>4.8035359999999997E-3</v>
      </c>
      <c r="U5539" s="15">
        <v>1</v>
      </c>
    </row>
    <row r="5540" spans="1:21" x14ac:dyDescent="0.25">
      <c r="A5540" s="4">
        <v>5538</v>
      </c>
      <c r="B5540" s="4" t="s">
        <v>16710</v>
      </c>
      <c r="C5540" s="4">
        <v>4</v>
      </c>
      <c r="D5540" s="93">
        <v>2245.1669999999999</v>
      </c>
      <c r="E5540" s="4" t="s">
        <v>16711</v>
      </c>
      <c r="F5540" s="4" t="s">
        <v>8988</v>
      </c>
      <c r="G5540" s="4" t="s">
        <v>8989</v>
      </c>
      <c r="H5540" s="93">
        <v>2245.1469999999999</v>
      </c>
      <c r="I5540" s="4" t="s">
        <v>8990</v>
      </c>
      <c r="J5540" s="15">
        <v>4.1355740000000004E-3</v>
      </c>
      <c r="K5540" s="15">
        <v>0.70227629999999996</v>
      </c>
      <c r="L5540" s="4">
        <v>1.9768000000000001E-2</v>
      </c>
      <c r="M5540" s="4">
        <v>8.8047679999999993</v>
      </c>
      <c r="N5540" s="4" t="s">
        <v>16712</v>
      </c>
      <c r="O5540" s="4" t="s">
        <v>8992</v>
      </c>
      <c r="P5540" s="4">
        <v>23</v>
      </c>
      <c r="Q5540" s="4">
        <v>1</v>
      </c>
      <c r="R5540" s="4">
        <v>11.5</v>
      </c>
      <c r="S5540" s="4">
        <v>5.5</v>
      </c>
      <c r="T5540" s="15">
        <v>3.017561E-5</v>
      </c>
      <c r="U5540" s="15">
        <v>5.107194E-4</v>
      </c>
    </row>
    <row r="5541" spans="1:21" x14ac:dyDescent="0.25">
      <c r="A5541" s="4">
        <v>5539</v>
      </c>
      <c r="B5541" s="4" t="s">
        <v>16713</v>
      </c>
      <c r="C5541" s="4">
        <v>3</v>
      </c>
      <c r="D5541" s="93">
        <v>1582.789</v>
      </c>
      <c r="E5541" s="4" t="s">
        <v>10103</v>
      </c>
      <c r="F5541" s="4" t="s">
        <v>8988</v>
      </c>
      <c r="G5541" s="4" t="s">
        <v>8989</v>
      </c>
      <c r="H5541" s="93">
        <v>1582.778</v>
      </c>
      <c r="I5541" s="4" t="s">
        <v>8990</v>
      </c>
      <c r="J5541" s="15">
        <v>6.5068089999999997E-3</v>
      </c>
      <c r="K5541" s="15">
        <v>0.70302319999999996</v>
      </c>
      <c r="L5541" s="4">
        <v>1.1213000000000001E-2</v>
      </c>
      <c r="M5541" s="4">
        <v>7.0843790000000002</v>
      </c>
      <c r="N5541" s="4" t="s">
        <v>10104</v>
      </c>
      <c r="O5541" s="4" t="s">
        <v>8992</v>
      </c>
      <c r="P5541" s="4">
        <v>6</v>
      </c>
      <c r="Q5541" s="4">
        <v>1</v>
      </c>
      <c r="R5541" s="4">
        <v>7</v>
      </c>
      <c r="S5541" s="4">
        <v>6</v>
      </c>
      <c r="T5541" s="15">
        <v>7.0748110000000002E-5</v>
      </c>
      <c r="U5541" s="15">
        <v>5.6987050000000001E-3</v>
      </c>
    </row>
    <row r="5542" spans="1:21" x14ac:dyDescent="0.25">
      <c r="A5542" s="4">
        <v>5540</v>
      </c>
      <c r="B5542" s="4" t="s">
        <v>16714</v>
      </c>
      <c r="C5542" s="4">
        <v>4</v>
      </c>
      <c r="D5542" s="93">
        <v>2813.3980000000001</v>
      </c>
      <c r="E5542" s="4" t="s">
        <v>13254</v>
      </c>
      <c r="F5542" s="4" t="s">
        <v>8988</v>
      </c>
      <c r="G5542" s="4" t="s">
        <v>8989</v>
      </c>
      <c r="H5542" s="93">
        <v>2813.4009999999998</v>
      </c>
      <c r="I5542" s="4" t="s">
        <v>8999</v>
      </c>
      <c r="J5542" s="15">
        <v>8.3813299999999993E-3</v>
      </c>
      <c r="K5542" s="15">
        <v>0.70354910000000004</v>
      </c>
      <c r="L5542" s="4">
        <v>-2.2239999999999998E-3</v>
      </c>
      <c r="M5542" s="4">
        <v>-0.79050200000000004</v>
      </c>
      <c r="N5542" s="4" t="s">
        <v>13255</v>
      </c>
      <c r="O5542" s="4" t="s">
        <v>8992</v>
      </c>
      <c r="P5542" s="4">
        <v>17</v>
      </c>
      <c r="Q5542" s="4">
        <v>1</v>
      </c>
      <c r="R5542" s="4">
        <v>6</v>
      </c>
      <c r="S5542" s="4">
        <v>5</v>
      </c>
      <c r="T5542" s="15">
        <v>1</v>
      </c>
      <c r="U5542" s="15">
        <v>2.6672929999999999E-4</v>
      </c>
    </row>
    <row r="5543" spans="1:21" x14ac:dyDescent="0.25">
      <c r="A5543" s="4">
        <v>5541</v>
      </c>
      <c r="B5543" s="4" t="s">
        <v>16715</v>
      </c>
      <c r="C5543" s="4">
        <v>4</v>
      </c>
      <c r="D5543" s="93">
        <v>2748.4969999999998</v>
      </c>
      <c r="E5543" s="4" t="s">
        <v>15828</v>
      </c>
      <c r="F5543" s="4" t="s">
        <v>8988</v>
      </c>
      <c r="G5543" s="4" t="s">
        <v>8989</v>
      </c>
      <c r="H5543" s="93">
        <v>2748.4929999999999</v>
      </c>
      <c r="I5543" s="4" t="s">
        <v>8990</v>
      </c>
      <c r="J5543" s="15">
        <v>1.3010070000000001E-5</v>
      </c>
      <c r="K5543" s="15">
        <v>0.70413590000000004</v>
      </c>
      <c r="L5543" s="4">
        <v>4.0280000000000003E-3</v>
      </c>
      <c r="M5543" s="4">
        <v>1.46553</v>
      </c>
      <c r="N5543" s="4" t="s">
        <v>15829</v>
      </c>
      <c r="O5543" s="4" t="s">
        <v>8992</v>
      </c>
      <c r="P5543" s="4">
        <v>17</v>
      </c>
      <c r="Q5543" s="4">
        <v>1</v>
      </c>
      <c r="R5543" s="4">
        <v>15</v>
      </c>
      <c r="S5543" s="4">
        <v>5</v>
      </c>
      <c r="T5543" s="15">
        <v>5.0393120000000001E-10</v>
      </c>
      <c r="U5543" s="15">
        <v>8.2918560000000007E-6</v>
      </c>
    </row>
    <row r="5544" spans="1:21" x14ac:dyDescent="0.25">
      <c r="A5544" s="4">
        <v>5542</v>
      </c>
      <c r="B5544" s="4" t="s">
        <v>16716</v>
      </c>
      <c r="C5544" s="4">
        <v>4</v>
      </c>
      <c r="D5544" s="93">
        <v>2147.1610000000001</v>
      </c>
      <c r="E5544" s="4" t="s">
        <v>12525</v>
      </c>
      <c r="F5544" s="4" t="s">
        <v>8988</v>
      </c>
      <c r="G5544" s="4" t="s">
        <v>8989</v>
      </c>
      <c r="H5544" s="93">
        <v>2147.145</v>
      </c>
      <c r="I5544" s="4" t="s">
        <v>8990</v>
      </c>
      <c r="J5544" s="15">
        <v>5.441187E-6</v>
      </c>
      <c r="K5544" s="15">
        <v>0.70414980000000005</v>
      </c>
      <c r="L5544" s="4">
        <v>1.5597E-2</v>
      </c>
      <c r="M5544" s="4">
        <v>7.2640630000000002</v>
      </c>
      <c r="N5544" s="4" t="s">
        <v>12526</v>
      </c>
      <c r="O5544" s="4" t="s">
        <v>8992</v>
      </c>
      <c r="P5544" s="4">
        <v>21</v>
      </c>
      <c r="Q5544" s="4">
        <v>1</v>
      </c>
      <c r="R5544" s="4">
        <v>18</v>
      </c>
      <c r="S5544" s="4">
        <v>8</v>
      </c>
      <c r="T5544" s="15">
        <v>2.150601E-6</v>
      </c>
      <c r="U5544" s="15">
        <v>6.9284610000000004E-10</v>
      </c>
    </row>
    <row r="5545" spans="1:21" x14ac:dyDescent="0.25">
      <c r="A5545" s="4">
        <v>5543</v>
      </c>
      <c r="B5545" s="4" t="s">
        <v>16717</v>
      </c>
      <c r="C5545" s="4">
        <v>2</v>
      </c>
      <c r="D5545" s="93">
        <v>1658.895</v>
      </c>
      <c r="E5545" s="4" t="s">
        <v>16718</v>
      </c>
      <c r="F5545" s="4" t="s">
        <v>8988</v>
      </c>
      <c r="G5545" s="4" t="s">
        <v>8989</v>
      </c>
      <c r="H5545" s="93">
        <v>1658.886</v>
      </c>
      <c r="I5545" s="4" t="s">
        <v>8990</v>
      </c>
      <c r="J5545" s="15">
        <v>0.14177719999999999</v>
      </c>
      <c r="K5545" s="15">
        <v>0.70477299999999998</v>
      </c>
      <c r="L5545" s="4">
        <v>9.0390000000000002E-3</v>
      </c>
      <c r="M5545" s="4">
        <v>5.4488370000000002</v>
      </c>
      <c r="N5545" s="4" t="s">
        <v>16719</v>
      </c>
      <c r="O5545" s="4" t="s">
        <v>8992</v>
      </c>
      <c r="P5545" s="4">
        <v>20</v>
      </c>
      <c r="Q5545" s="4">
        <v>1</v>
      </c>
      <c r="R5545" s="4">
        <v>8</v>
      </c>
      <c r="S5545" s="4">
        <v>4</v>
      </c>
      <c r="T5545" s="15">
        <v>1.6784929999999999E-8</v>
      </c>
      <c r="U5545" s="15">
        <v>0.3152761</v>
      </c>
    </row>
    <row r="5546" spans="1:21" x14ac:dyDescent="0.25">
      <c r="A5546" s="4">
        <v>5544</v>
      </c>
      <c r="B5546" s="4" t="s">
        <v>16720</v>
      </c>
      <c r="C5546" s="4">
        <v>4</v>
      </c>
      <c r="D5546" s="93">
        <v>2443.3020000000001</v>
      </c>
      <c r="E5546" s="4" t="s">
        <v>11559</v>
      </c>
      <c r="F5546" s="4" t="s">
        <v>8988</v>
      </c>
      <c r="G5546" s="4" t="s">
        <v>8989</v>
      </c>
      <c r="H5546" s="93">
        <v>2443.2979999999998</v>
      </c>
      <c r="I5546" s="4" t="s">
        <v>8990</v>
      </c>
      <c r="J5546" s="15">
        <v>6.4310069999999999E-3</v>
      </c>
      <c r="K5546" s="15">
        <v>0.70481519999999998</v>
      </c>
      <c r="L5546" s="4">
        <v>4.0949999999999997E-3</v>
      </c>
      <c r="M5546" s="4">
        <v>1.676013</v>
      </c>
      <c r="N5546" s="4" t="s">
        <v>11560</v>
      </c>
      <c r="O5546" s="4" t="s">
        <v>8992</v>
      </c>
      <c r="P5546" s="4">
        <v>15</v>
      </c>
      <c r="Q5546" s="4">
        <v>1</v>
      </c>
      <c r="R5546" s="4">
        <v>10</v>
      </c>
      <c r="S5546" s="4">
        <v>8</v>
      </c>
      <c r="T5546" s="15">
        <v>1.6350770000000001E-5</v>
      </c>
      <c r="U5546" s="15">
        <v>7.1202820000000003E-4</v>
      </c>
    </row>
    <row r="5547" spans="1:21" x14ac:dyDescent="0.25">
      <c r="A5547" s="4">
        <v>5545</v>
      </c>
      <c r="B5547" s="4" t="s">
        <v>16721</v>
      </c>
      <c r="C5547" s="4">
        <v>3</v>
      </c>
      <c r="D5547" s="93">
        <v>1507.787</v>
      </c>
      <c r="E5547" s="4" t="s">
        <v>12555</v>
      </c>
      <c r="F5547" s="4" t="s">
        <v>8988</v>
      </c>
      <c r="G5547" s="4" t="s">
        <v>8989</v>
      </c>
      <c r="H5547" s="93">
        <v>1507.7860000000001</v>
      </c>
      <c r="I5547" s="4" t="s">
        <v>8990</v>
      </c>
      <c r="J5547" s="15">
        <v>4.7243249999999999E-6</v>
      </c>
      <c r="K5547" s="15">
        <v>0.70485580000000003</v>
      </c>
      <c r="L5547" s="4">
        <v>6.2799999999999998E-4</v>
      </c>
      <c r="M5547" s="4">
        <v>0.41650500000000001</v>
      </c>
      <c r="N5547" s="4" t="s">
        <v>12556</v>
      </c>
      <c r="O5547" s="4" t="s">
        <v>8992</v>
      </c>
      <c r="P5547" s="4">
        <v>16</v>
      </c>
      <c r="Q5547" s="4">
        <v>1</v>
      </c>
      <c r="R5547" s="4">
        <v>14</v>
      </c>
      <c r="S5547" s="4">
        <v>6</v>
      </c>
      <c r="T5547" s="15">
        <v>8.5782139999999995E-11</v>
      </c>
      <c r="U5547" s="15">
        <v>4.7348039999999997E-5</v>
      </c>
    </row>
    <row r="5548" spans="1:21" x14ac:dyDescent="0.25">
      <c r="A5548" s="4">
        <v>5546</v>
      </c>
      <c r="B5548" s="4" t="s">
        <v>16722</v>
      </c>
      <c r="C5548" s="4">
        <v>3</v>
      </c>
      <c r="D5548" s="93">
        <v>2158.1289999999999</v>
      </c>
      <c r="E5548" s="4" t="s">
        <v>13593</v>
      </c>
      <c r="F5548" s="4" t="s">
        <v>8988</v>
      </c>
      <c r="G5548" s="4" t="s">
        <v>8989</v>
      </c>
      <c r="H5548" s="93">
        <v>2158.11</v>
      </c>
      <c r="I5548" s="4" t="s">
        <v>8990</v>
      </c>
      <c r="J5548" s="15">
        <v>6.5718700000000006E-11</v>
      </c>
      <c r="K5548" s="15">
        <v>0.70587719999999998</v>
      </c>
      <c r="L5548" s="4">
        <v>1.9396E-2</v>
      </c>
      <c r="M5548" s="4">
        <v>8.9874949999999991</v>
      </c>
      <c r="N5548" s="4" t="s">
        <v>13594</v>
      </c>
      <c r="O5548" s="4" t="s">
        <v>8992</v>
      </c>
      <c r="P5548" s="4">
        <v>21</v>
      </c>
      <c r="Q5548" s="4">
        <v>1</v>
      </c>
      <c r="R5548" s="4">
        <v>15.5</v>
      </c>
      <c r="S5548" s="4">
        <v>11.5</v>
      </c>
      <c r="T5548" s="15">
        <v>4.6576419999999999E-12</v>
      </c>
      <c r="U5548" s="15">
        <v>4.6805299999999999E-18</v>
      </c>
    </row>
    <row r="5549" spans="1:21" x14ac:dyDescent="0.25">
      <c r="A5549" s="4">
        <v>5547</v>
      </c>
      <c r="B5549" s="4" t="s">
        <v>16723</v>
      </c>
      <c r="C5549" s="4">
        <v>4</v>
      </c>
      <c r="D5549" s="93">
        <v>1993.008</v>
      </c>
      <c r="E5549" s="4" t="s">
        <v>11519</v>
      </c>
      <c r="F5549" s="4" t="s">
        <v>8988</v>
      </c>
      <c r="G5549" s="4" t="s">
        <v>8989</v>
      </c>
      <c r="H5549" s="93">
        <v>1993.0060000000001</v>
      </c>
      <c r="I5549" s="4" t="s">
        <v>8990</v>
      </c>
      <c r="J5549" s="15">
        <v>2.3795050000000001E-3</v>
      </c>
      <c r="K5549" s="15">
        <v>0.70622859999999998</v>
      </c>
      <c r="L5549" s="4">
        <v>2.1410000000000001E-3</v>
      </c>
      <c r="M5549" s="4">
        <v>1.074257</v>
      </c>
      <c r="N5549" s="4" t="s">
        <v>11520</v>
      </c>
      <c r="O5549" s="4" t="s">
        <v>8992</v>
      </c>
      <c r="P5549" s="4">
        <v>15</v>
      </c>
      <c r="Q5549" s="4">
        <v>1</v>
      </c>
      <c r="R5549" s="4">
        <v>6.5</v>
      </c>
      <c r="S5549" s="4">
        <v>7.5</v>
      </c>
      <c r="T5549" s="15">
        <v>1.7970949999999999E-2</v>
      </c>
      <c r="U5549" s="15">
        <v>5.0386599999999999E-12</v>
      </c>
    </row>
    <row r="5550" spans="1:21" x14ac:dyDescent="0.25">
      <c r="A5550" s="4">
        <v>5548</v>
      </c>
      <c r="B5550" s="4" t="s">
        <v>16724</v>
      </c>
      <c r="C5550" s="4">
        <v>3</v>
      </c>
      <c r="D5550" s="93">
        <v>2392.2620000000002</v>
      </c>
      <c r="E5550" s="4" t="s">
        <v>15657</v>
      </c>
      <c r="F5550" s="4" t="s">
        <v>8988</v>
      </c>
      <c r="G5550" s="4" t="s">
        <v>8989</v>
      </c>
      <c r="H5550" s="93">
        <v>2392.239</v>
      </c>
      <c r="I5550" s="4" t="s">
        <v>8990</v>
      </c>
      <c r="J5550" s="15">
        <v>0.28763090000000002</v>
      </c>
      <c r="K5550" s="15">
        <v>0.70698130000000003</v>
      </c>
      <c r="L5550" s="4">
        <v>2.2497E-2</v>
      </c>
      <c r="M5550" s="4">
        <v>9.4041589999999999</v>
      </c>
      <c r="N5550" s="4" t="s">
        <v>13354</v>
      </c>
      <c r="O5550" s="4" t="s">
        <v>8992</v>
      </c>
      <c r="P5550" s="4">
        <v>21</v>
      </c>
      <c r="Q5550" s="4">
        <v>1</v>
      </c>
      <c r="R5550" s="4">
        <v>6</v>
      </c>
      <c r="S5550" s="4">
        <v>7</v>
      </c>
      <c r="T5550" s="15">
        <v>1</v>
      </c>
      <c r="U5550" s="15">
        <v>8.3816950000000006E-8</v>
      </c>
    </row>
    <row r="5551" spans="1:21" x14ac:dyDescent="0.25">
      <c r="A5551" s="4">
        <v>5549</v>
      </c>
      <c r="B5551" s="4" t="s">
        <v>16725</v>
      </c>
      <c r="C5551" s="4">
        <v>4</v>
      </c>
      <c r="D5551" s="93">
        <v>2917.3829999999998</v>
      </c>
      <c r="E5551" s="4" t="s">
        <v>16726</v>
      </c>
      <c r="F5551" s="4" t="s">
        <v>8988</v>
      </c>
      <c r="G5551" s="4" t="s">
        <v>8989</v>
      </c>
      <c r="H5551" s="93">
        <v>2917.3560000000002</v>
      </c>
      <c r="I5551" s="4" t="s">
        <v>8990</v>
      </c>
      <c r="J5551" s="15">
        <v>1</v>
      </c>
      <c r="K5551" s="15">
        <v>0.70749320000000004</v>
      </c>
      <c r="L5551" s="4">
        <v>2.7385E-2</v>
      </c>
      <c r="M5551" s="4">
        <v>9.3869249999999997</v>
      </c>
      <c r="N5551" s="4" t="s">
        <v>16727</v>
      </c>
      <c r="O5551" s="4" t="s">
        <v>8992</v>
      </c>
      <c r="P5551" s="4">
        <v>20</v>
      </c>
      <c r="Q5551" s="4">
        <v>1</v>
      </c>
      <c r="R5551" s="4">
        <v>14</v>
      </c>
      <c r="S5551" s="4">
        <v>4</v>
      </c>
      <c r="T5551" s="15">
        <v>2.8468029999999999E-6</v>
      </c>
      <c r="U5551" s="15">
        <v>1</v>
      </c>
    </row>
    <row r="5552" spans="1:21" x14ac:dyDescent="0.25">
      <c r="A5552" s="4">
        <v>5550</v>
      </c>
      <c r="B5552" s="4" t="s">
        <v>16728</v>
      </c>
      <c r="C5552" s="4">
        <v>3</v>
      </c>
      <c r="D5552" s="93">
        <v>2300.192</v>
      </c>
      <c r="E5552" s="4" t="s">
        <v>11977</v>
      </c>
      <c r="F5552" s="4" t="s">
        <v>8988</v>
      </c>
      <c r="G5552" s="4" t="s">
        <v>8989</v>
      </c>
      <c r="H5552" s="93">
        <v>2300.17</v>
      </c>
      <c r="I5552" s="4" t="s">
        <v>8990</v>
      </c>
      <c r="J5552" s="15">
        <v>4.15003E-5</v>
      </c>
      <c r="K5552" s="15">
        <v>0.70781240000000001</v>
      </c>
      <c r="L5552" s="4">
        <v>2.1819999999999999E-2</v>
      </c>
      <c r="M5552" s="4">
        <v>9.4862540000000006</v>
      </c>
      <c r="N5552" s="4" t="s">
        <v>11978</v>
      </c>
      <c r="O5552" s="4" t="s">
        <v>8992</v>
      </c>
      <c r="P5552" s="4">
        <v>22</v>
      </c>
      <c r="Q5552" s="4">
        <v>1</v>
      </c>
      <c r="R5552" s="4">
        <v>9.5</v>
      </c>
      <c r="S5552" s="4">
        <v>7.5</v>
      </c>
      <c r="T5552" s="15">
        <v>1.215671E-3</v>
      </c>
      <c r="U5552" s="15">
        <v>5.6018000000000003E-7</v>
      </c>
    </row>
    <row r="5553" spans="1:21" x14ac:dyDescent="0.25">
      <c r="A5553" s="4">
        <v>5551</v>
      </c>
      <c r="B5553" s="4" t="s">
        <v>16729</v>
      </c>
      <c r="C5553" s="4">
        <v>3</v>
      </c>
      <c r="D5553" s="93">
        <v>1667.8019999999999</v>
      </c>
      <c r="E5553" s="4" t="s">
        <v>15617</v>
      </c>
      <c r="F5553" s="4" t="s">
        <v>8988</v>
      </c>
      <c r="G5553" s="4" t="s">
        <v>8989</v>
      </c>
      <c r="H5553" s="93">
        <v>1667.787</v>
      </c>
      <c r="I5553" s="4" t="s">
        <v>8990</v>
      </c>
      <c r="J5553" s="15">
        <v>3.7464190000000001E-6</v>
      </c>
      <c r="K5553" s="15">
        <v>0.70818119999999996</v>
      </c>
      <c r="L5553" s="4">
        <v>1.477E-2</v>
      </c>
      <c r="M5553" s="4">
        <v>8.8560470000000002</v>
      </c>
      <c r="N5553" s="4" t="s">
        <v>15618</v>
      </c>
      <c r="O5553" s="4" t="s">
        <v>8992</v>
      </c>
      <c r="P5553" s="4">
        <v>22</v>
      </c>
      <c r="Q5553" s="4">
        <v>1</v>
      </c>
      <c r="R5553" s="4">
        <v>15</v>
      </c>
      <c r="S5553" s="4">
        <v>5</v>
      </c>
      <c r="T5553" s="15">
        <v>1.0047930000000001E-11</v>
      </c>
      <c r="U5553" s="15">
        <v>2.6649289999999999E-3</v>
      </c>
    </row>
    <row r="5554" spans="1:21" x14ac:dyDescent="0.25">
      <c r="A5554" s="4">
        <v>5552</v>
      </c>
      <c r="B5554" s="4" t="s">
        <v>16730</v>
      </c>
      <c r="C5554" s="4">
        <v>4</v>
      </c>
      <c r="D5554" s="93">
        <v>1835.9849999999999</v>
      </c>
      <c r="E5554" s="4" t="s">
        <v>15145</v>
      </c>
      <c r="F5554" s="4" t="s">
        <v>8988</v>
      </c>
      <c r="G5554" s="4" t="s">
        <v>8989</v>
      </c>
      <c r="H5554" s="93">
        <v>1835.972</v>
      </c>
      <c r="I5554" s="4" t="s">
        <v>8990</v>
      </c>
      <c r="J5554" s="15">
        <v>9.5101790000000005E-3</v>
      </c>
      <c r="K5554" s="15">
        <v>0.70818389999999998</v>
      </c>
      <c r="L5554" s="4">
        <v>1.2633E-2</v>
      </c>
      <c r="M5554" s="4">
        <v>6.8808230000000004</v>
      </c>
      <c r="N5554" s="4" t="s">
        <v>15146</v>
      </c>
      <c r="O5554" s="4" t="s">
        <v>8992</v>
      </c>
      <c r="P5554" s="4">
        <v>6</v>
      </c>
      <c r="Q5554" s="4">
        <v>1</v>
      </c>
      <c r="R5554" s="4">
        <v>19</v>
      </c>
      <c r="S5554" s="4">
        <v>4</v>
      </c>
      <c r="T5554" s="15">
        <v>1.2877960000000001E-6</v>
      </c>
      <c r="U5554" s="15">
        <v>1.531245E-2</v>
      </c>
    </row>
    <row r="5555" spans="1:21" x14ac:dyDescent="0.25">
      <c r="A5555" s="4">
        <v>5553</v>
      </c>
      <c r="B5555" s="4" t="s">
        <v>16731</v>
      </c>
      <c r="C5555" s="4">
        <v>4</v>
      </c>
      <c r="D5555" s="93">
        <v>2257.239</v>
      </c>
      <c r="E5555" s="4" t="s">
        <v>12699</v>
      </c>
      <c r="F5555" s="4" t="s">
        <v>8988</v>
      </c>
      <c r="G5555" s="4" t="s">
        <v>8989</v>
      </c>
      <c r="H5555" s="93">
        <v>2257.2190000000001</v>
      </c>
      <c r="I5555" s="4" t="s">
        <v>8990</v>
      </c>
      <c r="J5555" s="15">
        <v>2.156733E-8</v>
      </c>
      <c r="K5555" s="15">
        <v>0.70842439999999995</v>
      </c>
      <c r="L5555" s="4">
        <v>2.0552999999999998E-2</v>
      </c>
      <c r="M5555" s="4">
        <v>9.1054539999999999</v>
      </c>
      <c r="N5555" s="4" t="s">
        <v>12700</v>
      </c>
      <c r="O5555" s="4" t="s">
        <v>8992</v>
      </c>
      <c r="P5555" s="4">
        <v>21</v>
      </c>
      <c r="Q5555" s="4">
        <v>1</v>
      </c>
      <c r="R5555" s="4">
        <v>11</v>
      </c>
      <c r="S5555" s="4">
        <v>6</v>
      </c>
      <c r="T5555" s="15">
        <v>7.2437529999999998E-7</v>
      </c>
      <c r="U5555" s="15">
        <v>6.2391440000000001E-7</v>
      </c>
    </row>
    <row r="5556" spans="1:21" x14ac:dyDescent="0.25">
      <c r="A5556" s="4">
        <v>5554</v>
      </c>
      <c r="B5556" s="4" t="s">
        <v>16732</v>
      </c>
      <c r="C5556" s="4">
        <v>2</v>
      </c>
      <c r="D5556" s="93">
        <v>1575.596</v>
      </c>
      <c r="E5556" s="4" t="s">
        <v>16733</v>
      </c>
      <c r="F5556" s="4" t="s">
        <v>8988</v>
      </c>
      <c r="G5556" s="4" t="s">
        <v>8989</v>
      </c>
      <c r="H5556" s="93">
        <v>1575.597</v>
      </c>
      <c r="I5556" s="4" t="s">
        <v>8990</v>
      </c>
      <c r="J5556" s="15">
        <v>3.6442010000000001E-3</v>
      </c>
      <c r="K5556" s="15">
        <v>0.70869510000000002</v>
      </c>
      <c r="L5556" s="4">
        <v>-4.9700000000000005E-4</v>
      </c>
      <c r="M5556" s="4">
        <v>-0.31543599999999999</v>
      </c>
      <c r="N5556" s="4" t="s">
        <v>16734</v>
      </c>
      <c r="O5556" s="4" t="s">
        <v>8992</v>
      </c>
      <c r="P5556" s="4">
        <v>1</v>
      </c>
      <c r="Q5556" s="4">
        <v>1</v>
      </c>
      <c r="R5556" s="4">
        <v>8.5</v>
      </c>
      <c r="S5556" s="4">
        <v>2.5</v>
      </c>
      <c r="T5556" s="15">
        <v>6.5636359999999996E-4</v>
      </c>
      <c r="U5556" s="15">
        <v>4.1743869999999999E-3</v>
      </c>
    </row>
    <row r="5557" spans="1:21" x14ac:dyDescent="0.25">
      <c r="A5557" s="4">
        <v>5555</v>
      </c>
      <c r="B5557" s="4" t="s">
        <v>16735</v>
      </c>
      <c r="C5557" s="4">
        <v>4</v>
      </c>
      <c r="D5557" s="93">
        <v>2079.127</v>
      </c>
      <c r="E5557" s="4" t="s">
        <v>12575</v>
      </c>
      <c r="F5557" s="4" t="s">
        <v>8988</v>
      </c>
      <c r="G5557" s="4" t="s">
        <v>8989</v>
      </c>
      <c r="H5557" s="93">
        <v>2079.123</v>
      </c>
      <c r="I5557" s="4" t="s">
        <v>8990</v>
      </c>
      <c r="J5557" s="15">
        <v>1.77112E-6</v>
      </c>
      <c r="K5557" s="15">
        <v>0.70875790000000005</v>
      </c>
      <c r="L5557" s="4">
        <v>3.7680000000000001E-3</v>
      </c>
      <c r="M5557" s="4">
        <v>1.8123020000000001</v>
      </c>
      <c r="N5557" s="4" t="s">
        <v>12576</v>
      </c>
      <c r="O5557" s="4" t="s">
        <v>8992</v>
      </c>
      <c r="P5557" s="4">
        <v>16</v>
      </c>
      <c r="Q5557" s="4">
        <v>1</v>
      </c>
      <c r="R5557" s="4">
        <v>9.5</v>
      </c>
      <c r="S5557" s="4">
        <v>5.5</v>
      </c>
      <c r="T5557" s="15">
        <v>2.3442589999999999E-7</v>
      </c>
      <c r="U5557" s="15">
        <v>6.7810600000000002E-8</v>
      </c>
    </row>
    <row r="5558" spans="1:21" x14ac:dyDescent="0.25">
      <c r="A5558" s="4">
        <v>5556</v>
      </c>
      <c r="B5558" s="4" t="s">
        <v>16736</v>
      </c>
      <c r="C5558" s="4">
        <v>4</v>
      </c>
      <c r="D5558" s="93">
        <v>2136.09</v>
      </c>
      <c r="E5558" s="4" t="s">
        <v>16422</v>
      </c>
      <c r="F5558" s="4" t="s">
        <v>8988</v>
      </c>
      <c r="G5558" s="4" t="s">
        <v>8989</v>
      </c>
      <c r="H5558" s="93">
        <v>2136.087</v>
      </c>
      <c r="I5558" s="4" t="s">
        <v>8990</v>
      </c>
      <c r="J5558" s="15">
        <v>5.488822E-3</v>
      </c>
      <c r="K5558" s="15">
        <v>0.70913380000000004</v>
      </c>
      <c r="L5558" s="4">
        <v>3.225E-3</v>
      </c>
      <c r="M5558" s="4">
        <v>1.5097700000000001</v>
      </c>
      <c r="N5558" s="4" t="s">
        <v>16423</v>
      </c>
      <c r="O5558" s="4" t="s">
        <v>8992</v>
      </c>
      <c r="P5558" s="4">
        <v>16</v>
      </c>
      <c r="Q5558" s="4">
        <v>1</v>
      </c>
      <c r="R5558" s="4">
        <v>10</v>
      </c>
      <c r="S5558" s="4">
        <v>6</v>
      </c>
      <c r="T5558" s="15">
        <v>8.1706230000000006E-6</v>
      </c>
      <c r="U5558" s="15">
        <v>6.4684340000000003E-3</v>
      </c>
    </row>
    <row r="5559" spans="1:21" x14ac:dyDescent="0.25">
      <c r="A5559" s="4">
        <v>5557</v>
      </c>
      <c r="B5559" s="4" t="s">
        <v>16737</v>
      </c>
      <c r="C5559" s="4">
        <v>3</v>
      </c>
      <c r="D5559" s="93">
        <v>2121.058</v>
      </c>
      <c r="E5559" s="4" t="s">
        <v>15788</v>
      </c>
      <c r="F5559" s="4" t="s">
        <v>8988</v>
      </c>
      <c r="G5559" s="4" t="s">
        <v>8989</v>
      </c>
      <c r="H5559" s="93">
        <v>2121.0529999999999</v>
      </c>
      <c r="I5559" s="4" t="s">
        <v>8990</v>
      </c>
      <c r="J5559" s="15">
        <v>6.7533030000000001E-6</v>
      </c>
      <c r="K5559" s="15">
        <v>0.71014310000000003</v>
      </c>
      <c r="L5559" s="4">
        <v>4.4330000000000003E-3</v>
      </c>
      <c r="M5559" s="4">
        <v>2.0899990000000002</v>
      </c>
      <c r="N5559" s="4" t="s">
        <v>15789</v>
      </c>
      <c r="O5559" s="4" t="s">
        <v>8992</v>
      </c>
      <c r="P5559" s="4">
        <v>15</v>
      </c>
      <c r="Q5559" s="4">
        <v>1</v>
      </c>
      <c r="R5559" s="4">
        <v>11.5</v>
      </c>
      <c r="S5559" s="4">
        <v>6.5</v>
      </c>
      <c r="T5559" s="15">
        <v>1.312179E-5</v>
      </c>
      <c r="U5559" s="15">
        <v>1.8078169999999999E-17</v>
      </c>
    </row>
    <row r="5560" spans="1:21" x14ac:dyDescent="0.25">
      <c r="A5560" s="4">
        <v>5558</v>
      </c>
      <c r="B5560" s="4" t="s">
        <v>16738</v>
      </c>
      <c r="C5560" s="4">
        <v>4</v>
      </c>
      <c r="D5560" s="93">
        <v>2313.1019999999999</v>
      </c>
      <c r="E5560" s="4" t="s">
        <v>12714</v>
      </c>
      <c r="F5560" s="4" t="s">
        <v>8988</v>
      </c>
      <c r="G5560" s="4" t="s">
        <v>8989</v>
      </c>
      <c r="H5560" s="93">
        <v>2313.0810000000001</v>
      </c>
      <c r="I5560" s="4" t="s">
        <v>8990</v>
      </c>
      <c r="J5560" s="15">
        <v>7.4120610000000004E-4</v>
      </c>
      <c r="K5560" s="15">
        <v>0.71029019999999998</v>
      </c>
      <c r="L5560" s="4">
        <v>2.0206999999999999E-2</v>
      </c>
      <c r="M5560" s="4">
        <v>8.7359650000000002</v>
      </c>
      <c r="N5560" s="4" t="s">
        <v>12715</v>
      </c>
      <c r="O5560" s="4" t="s">
        <v>8992</v>
      </c>
      <c r="P5560" s="4">
        <v>21</v>
      </c>
      <c r="Q5560" s="4">
        <v>1</v>
      </c>
      <c r="R5560" s="4">
        <v>8</v>
      </c>
      <c r="S5560" s="4">
        <v>8</v>
      </c>
      <c r="T5560" s="15">
        <v>9.5104939999999995E-3</v>
      </c>
      <c r="U5560" s="15">
        <v>1.81464E-5</v>
      </c>
    </row>
    <row r="5561" spans="1:21" x14ac:dyDescent="0.25">
      <c r="A5561" s="4">
        <v>5559</v>
      </c>
      <c r="B5561" s="4" t="s">
        <v>16739</v>
      </c>
      <c r="C5561" s="4">
        <v>3</v>
      </c>
      <c r="D5561" s="93">
        <v>3103.4870000000001</v>
      </c>
      <c r="E5561" s="4" t="s">
        <v>16740</v>
      </c>
      <c r="F5561" s="4" t="s">
        <v>8988</v>
      </c>
      <c r="G5561" s="4" t="s">
        <v>8989</v>
      </c>
      <c r="H5561" s="93">
        <v>3103.4789999999998</v>
      </c>
      <c r="I5561" s="4" t="s">
        <v>8990</v>
      </c>
      <c r="J5561" s="15">
        <v>0.66738249999999999</v>
      </c>
      <c r="K5561" s="15">
        <v>0.71051940000000002</v>
      </c>
      <c r="L5561" s="4">
        <v>8.5640000000000004E-3</v>
      </c>
      <c r="M5561" s="4">
        <v>2.759484</v>
      </c>
      <c r="N5561" s="4" t="s">
        <v>16741</v>
      </c>
      <c r="O5561" s="4" t="s">
        <v>8992</v>
      </c>
      <c r="P5561" s="4">
        <v>20</v>
      </c>
      <c r="Q5561" s="4">
        <v>1</v>
      </c>
      <c r="R5561" s="4">
        <v>9</v>
      </c>
      <c r="S5561" s="4">
        <v>4</v>
      </c>
      <c r="T5561" s="15">
        <v>1</v>
      </c>
      <c r="U5561" s="15">
        <v>0.93235469999999998</v>
      </c>
    </row>
    <row r="5562" spans="1:21" x14ac:dyDescent="0.25">
      <c r="A5562" s="4">
        <v>5560</v>
      </c>
      <c r="B5562" s="4" t="s">
        <v>16742</v>
      </c>
      <c r="C5562" s="4">
        <v>3</v>
      </c>
      <c r="D5562" s="93">
        <v>2018.0889999999999</v>
      </c>
      <c r="E5562" s="4" t="s">
        <v>15328</v>
      </c>
      <c r="F5562" s="4" t="s">
        <v>8988</v>
      </c>
      <c r="G5562" s="4" t="s">
        <v>8989</v>
      </c>
      <c r="H5562" s="93">
        <v>2018.0740000000001</v>
      </c>
      <c r="I5562" s="4" t="s">
        <v>8990</v>
      </c>
      <c r="J5562" s="15">
        <v>1.9483719999999999E-6</v>
      </c>
      <c r="K5562" s="15">
        <v>0.71052349999999997</v>
      </c>
      <c r="L5562" s="4">
        <v>1.5207999999999999E-2</v>
      </c>
      <c r="M5562" s="4">
        <v>7.5358989999999997</v>
      </c>
      <c r="N5562" s="4" t="s">
        <v>15329</v>
      </c>
      <c r="O5562" s="4" t="s">
        <v>8992</v>
      </c>
      <c r="P5562" s="4">
        <v>21</v>
      </c>
      <c r="Q5562" s="4">
        <v>1</v>
      </c>
      <c r="R5562" s="4">
        <v>9.5</v>
      </c>
      <c r="S5562" s="4">
        <v>10.5</v>
      </c>
      <c r="T5562" s="15">
        <v>1.8311580000000001E-5</v>
      </c>
      <c r="U5562" s="15">
        <v>5.7275189999999997E-11</v>
      </c>
    </row>
    <row r="5563" spans="1:21" x14ac:dyDescent="0.25">
      <c r="A5563" s="4">
        <v>5561</v>
      </c>
      <c r="B5563" s="4" t="s">
        <v>16743</v>
      </c>
      <c r="C5563" s="4">
        <v>3</v>
      </c>
      <c r="D5563" s="93">
        <v>2138.0520000000001</v>
      </c>
      <c r="E5563" s="4" t="s">
        <v>16744</v>
      </c>
      <c r="F5563" s="4" t="s">
        <v>8988</v>
      </c>
      <c r="G5563" s="4" t="s">
        <v>8989</v>
      </c>
      <c r="H5563" s="93">
        <v>2138.0450000000001</v>
      </c>
      <c r="I5563" s="4" t="s">
        <v>8990</v>
      </c>
      <c r="J5563" s="15">
        <v>1.6889E-5</v>
      </c>
      <c r="K5563" s="15">
        <v>0.71162139999999996</v>
      </c>
      <c r="L5563" s="4">
        <v>7.2890000000000003E-3</v>
      </c>
      <c r="M5563" s="4">
        <v>3.4091900000000002</v>
      </c>
      <c r="N5563" s="4" t="s">
        <v>16745</v>
      </c>
      <c r="O5563" s="4" t="s">
        <v>8992</v>
      </c>
      <c r="P5563" s="4">
        <v>16</v>
      </c>
      <c r="Q5563" s="4">
        <v>1</v>
      </c>
      <c r="R5563" s="4">
        <v>7</v>
      </c>
      <c r="S5563" s="4">
        <v>6</v>
      </c>
      <c r="T5563" s="15">
        <v>1.120211E-6</v>
      </c>
      <c r="U5563" s="15">
        <v>1.7106289999999999E-13</v>
      </c>
    </row>
    <row r="5564" spans="1:21" x14ac:dyDescent="0.25">
      <c r="A5564" s="4">
        <v>5562</v>
      </c>
      <c r="B5564" s="4" t="s">
        <v>16746</v>
      </c>
      <c r="C5564" s="4">
        <v>3</v>
      </c>
      <c r="D5564" s="93">
        <v>2014.018</v>
      </c>
      <c r="E5564" s="4" t="s">
        <v>16747</v>
      </c>
      <c r="F5564" s="4" t="s">
        <v>8988</v>
      </c>
      <c r="G5564" s="4" t="s">
        <v>8989</v>
      </c>
      <c r="H5564" s="93">
        <v>2014.0170000000001</v>
      </c>
      <c r="I5564" s="4" t="s">
        <v>8990</v>
      </c>
      <c r="J5564" s="15">
        <v>0.12341340000000001</v>
      </c>
      <c r="K5564" s="15">
        <v>0.7121691</v>
      </c>
      <c r="L5564" s="4">
        <v>5.2700000000000002E-4</v>
      </c>
      <c r="M5564" s="4">
        <v>0.26166600000000001</v>
      </c>
      <c r="N5564" s="4" t="s">
        <v>16748</v>
      </c>
      <c r="O5564" s="4" t="s">
        <v>8992</v>
      </c>
      <c r="P5564" s="4">
        <v>16</v>
      </c>
      <c r="Q5564" s="4">
        <v>1</v>
      </c>
      <c r="R5564" s="4">
        <v>7</v>
      </c>
      <c r="S5564" s="4">
        <v>5</v>
      </c>
      <c r="T5564" s="15">
        <v>3.25446E-2</v>
      </c>
      <c r="U5564" s="15">
        <v>1.408456E-10</v>
      </c>
    </row>
    <row r="5565" spans="1:21" x14ac:dyDescent="0.25">
      <c r="A5565" s="4">
        <v>5563</v>
      </c>
      <c r="B5565" s="4" t="s">
        <v>16749</v>
      </c>
      <c r="C5565" s="4">
        <v>4</v>
      </c>
      <c r="D5565" s="93">
        <v>2172.2109999999998</v>
      </c>
      <c r="E5565" s="4" t="s">
        <v>15130</v>
      </c>
      <c r="F5565" s="4" t="s">
        <v>8988</v>
      </c>
      <c r="G5565" s="4" t="s">
        <v>8989</v>
      </c>
      <c r="H5565" s="93">
        <v>2172.192</v>
      </c>
      <c r="I5565" s="4" t="s">
        <v>8990</v>
      </c>
      <c r="J5565" s="15">
        <v>9.4794159999999998E-5</v>
      </c>
      <c r="K5565" s="15">
        <v>0.71231169999999999</v>
      </c>
      <c r="L5565" s="4">
        <v>1.9046E-2</v>
      </c>
      <c r="M5565" s="4">
        <v>8.7681000000000004</v>
      </c>
      <c r="N5565" s="4" t="s">
        <v>15131</v>
      </c>
      <c r="O5565" s="4" t="s">
        <v>8992</v>
      </c>
      <c r="P5565" s="4">
        <v>22</v>
      </c>
      <c r="Q5565" s="4">
        <v>1</v>
      </c>
      <c r="R5565" s="4">
        <v>10</v>
      </c>
      <c r="S5565" s="4">
        <v>9</v>
      </c>
      <c r="T5565" s="15">
        <v>4.4752749999999997E-8</v>
      </c>
      <c r="U5565" s="15">
        <v>1.3821729999999999E-4</v>
      </c>
    </row>
    <row r="5566" spans="1:21" x14ac:dyDescent="0.25">
      <c r="A5566" s="4">
        <v>5564</v>
      </c>
      <c r="B5566" s="4" t="s">
        <v>16750</v>
      </c>
      <c r="C5566" s="4">
        <v>3</v>
      </c>
      <c r="D5566" s="93">
        <v>2514.3069999999998</v>
      </c>
      <c r="E5566" s="4" t="s">
        <v>13130</v>
      </c>
      <c r="F5566" s="4" t="s">
        <v>8988</v>
      </c>
      <c r="G5566" s="4" t="s">
        <v>8989</v>
      </c>
      <c r="H5566" s="93">
        <v>2514.2829999999999</v>
      </c>
      <c r="I5566" s="4" t="s">
        <v>8990</v>
      </c>
      <c r="J5566" s="15">
        <v>0.112858</v>
      </c>
      <c r="K5566" s="15">
        <v>0.71239859999999999</v>
      </c>
      <c r="L5566" s="4">
        <v>2.3288E-2</v>
      </c>
      <c r="M5566" s="4">
        <v>9.2622809999999998</v>
      </c>
      <c r="N5566" s="4" t="s">
        <v>13131</v>
      </c>
      <c r="O5566" s="4" t="s">
        <v>8992</v>
      </c>
      <c r="P5566" s="4">
        <v>21</v>
      </c>
      <c r="Q5566" s="4">
        <v>1</v>
      </c>
      <c r="R5566" s="4">
        <v>9.5</v>
      </c>
      <c r="S5566" s="4">
        <v>5.5</v>
      </c>
      <c r="T5566" s="15">
        <v>2.6257490000000001E-2</v>
      </c>
      <c r="U5566" s="15">
        <v>7.462871E-5</v>
      </c>
    </row>
    <row r="5567" spans="1:21" x14ac:dyDescent="0.25">
      <c r="A5567" s="4">
        <v>5565</v>
      </c>
      <c r="B5567" s="4" t="s">
        <v>16751</v>
      </c>
      <c r="C5567" s="4">
        <v>4</v>
      </c>
      <c r="D5567" s="93">
        <v>3278.7829999999999</v>
      </c>
      <c r="E5567" s="4" t="s">
        <v>16752</v>
      </c>
      <c r="F5567" s="4" t="s">
        <v>8988</v>
      </c>
      <c r="G5567" s="4" t="s">
        <v>8989</v>
      </c>
      <c r="H5567" s="93">
        <v>3278.7750000000001</v>
      </c>
      <c r="I5567" s="4" t="s">
        <v>8990</v>
      </c>
      <c r="J5567" s="15">
        <v>1</v>
      </c>
      <c r="K5567" s="15">
        <v>0.71251620000000004</v>
      </c>
      <c r="L5567" s="4">
        <v>7.7010000000000004E-3</v>
      </c>
      <c r="M5567" s="4">
        <v>2.3487429999999998</v>
      </c>
      <c r="N5567" s="4" t="s">
        <v>16753</v>
      </c>
      <c r="O5567" s="4" t="s">
        <v>8992</v>
      </c>
      <c r="P5567" s="4">
        <v>10</v>
      </c>
      <c r="Q5567" s="4">
        <v>1</v>
      </c>
      <c r="R5567" s="4">
        <v>6.5</v>
      </c>
      <c r="S5567" s="4">
        <v>2.5</v>
      </c>
      <c r="T5567" s="15">
        <v>1</v>
      </c>
      <c r="U5567" s="15">
        <v>1</v>
      </c>
    </row>
    <row r="5568" spans="1:21" x14ac:dyDescent="0.25">
      <c r="A5568" s="4">
        <v>5566</v>
      </c>
      <c r="B5568" s="4" t="s">
        <v>16754</v>
      </c>
      <c r="C5568" s="4">
        <v>3</v>
      </c>
      <c r="D5568" s="93">
        <v>1641.8109999999999</v>
      </c>
      <c r="E5568" s="4" t="s">
        <v>10480</v>
      </c>
      <c r="F5568" s="4" t="s">
        <v>8988</v>
      </c>
      <c r="G5568" s="4" t="s">
        <v>8989</v>
      </c>
      <c r="H5568" s="93">
        <v>1641.797</v>
      </c>
      <c r="I5568" s="4" t="s">
        <v>8990</v>
      </c>
      <c r="J5568" s="15">
        <v>9.0011369999999993E-2</v>
      </c>
      <c r="K5568" s="15">
        <v>0.71255100000000005</v>
      </c>
      <c r="L5568" s="4">
        <v>1.4651000000000001E-2</v>
      </c>
      <c r="M5568" s="4">
        <v>8.9237610000000007</v>
      </c>
      <c r="N5568" s="4" t="s">
        <v>10481</v>
      </c>
      <c r="O5568" s="4" t="s">
        <v>8992</v>
      </c>
      <c r="P5568" s="4">
        <v>2</v>
      </c>
      <c r="Q5568" s="4">
        <v>1</v>
      </c>
      <c r="R5568" s="4">
        <v>9</v>
      </c>
      <c r="S5568" s="4">
        <v>9</v>
      </c>
      <c r="T5568" s="15">
        <v>9.1791719999999998E-11</v>
      </c>
      <c r="U5568" s="15">
        <v>0.50543530000000003</v>
      </c>
    </row>
    <row r="5569" spans="1:21" x14ac:dyDescent="0.25">
      <c r="A5569" s="4">
        <v>5567</v>
      </c>
      <c r="B5569" s="4" t="s">
        <v>16755</v>
      </c>
      <c r="C5569" s="4">
        <v>3</v>
      </c>
      <c r="D5569" s="93">
        <v>2599.201</v>
      </c>
      <c r="E5569" s="4" t="s">
        <v>10553</v>
      </c>
      <c r="F5569" s="4" t="s">
        <v>8988</v>
      </c>
      <c r="G5569" s="4" t="s">
        <v>8989</v>
      </c>
      <c r="H5569" s="93">
        <v>2599.1979999999999</v>
      </c>
      <c r="I5569" s="4" t="s">
        <v>8990</v>
      </c>
      <c r="J5569" s="15">
        <v>2.9966720000000002E-13</v>
      </c>
      <c r="K5569" s="15">
        <v>0.71257000000000004</v>
      </c>
      <c r="L5569" s="4">
        <v>2.9239999999999999E-3</v>
      </c>
      <c r="M5569" s="4">
        <v>1.124962</v>
      </c>
      <c r="N5569" s="4" t="s">
        <v>9037</v>
      </c>
      <c r="O5569" s="4" t="s">
        <v>8992</v>
      </c>
      <c r="P5569" s="4">
        <v>14</v>
      </c>
      <c r="Q5569" s="4">
        <v>1</v>
      </c>
      <c r="R5569" s="4">
        <v>5</v>
      </c>
      <c r="S5569" s="4">
        <v>8</v>
      </c>
      <c r="T5569" s="15">
        <v>1</v>
      </c>
      <c r="U5569" s="15">
        <v>8.6328919999999997E-6</v>
      </c>
    </row>
    <row r="5570" spans="1:21" x14ac:dyDescent="0.25">
      <c r="A5570" s="4">
        <v>5568</v>
      </c>
      <c r="B5570" s="4" t="s">
        <v>16756</v>
      </c>
      <c r="C5570" s="4">
        <v>4</v>
      </c>
      <c r="D5570" s="93">
        <v>2810.5549999999998</v>
      </c>
      <c r="E5570" s="4" t="s">
        <v>10818</v>
      </c>
      <c r="F5570" s="4" t="s">
        <v>8988</v>
      </c>
      <c r="G5570" s="4" t="s">
        <v>8989</v>
      </c>
      <c r="H5570" s="93">
        <v>2810.53</v>
      </c>
      <c r="I5570" s="4" t="s">
        <v>8990</v>
      </c>
      <c r="J5570" s="15">
        <v>3.2848109999999999E-8</v>
      </c>
      <c r="K5570" s="15">
        <v>0.71277970000000002</v>
      </c>
      <c r="L5570" s="4">
        <v>2.5316000000000002E-2</v>
      </c>
      <c r="M5570" s="4">
        <v>9.007555</v>
      </c>
      <c r="N5570" s="4" t="s">
        <v>10819</v>
      </c>
      <c r="O5570" s="4" t="s">
        <v>8992</v>
      </c>
      <c r="P5570" s="4">
        <v>21</v>
      </c>
      <c r="Q5570" s="4">
        <v>1</v>
      </c>
      <c r="R5570" s="4">
        <v>19</v>
      </c>
      <c r="S5570" s="4">
        <v>7</v>
      </c>
      <c r="T5570" s="15">
        <v>8.646182E-7</v>
      </c>
      <c r="U5570" s="15">
        <v>1.7728229999999999E-8</v>
      </c>
    </row>
    <row r="5571" spans="1:21" x14ac:dyDescent="0.25">
      <c r="A5571" s="4">
        <v>5569</v>
      </c>
      <c r="B5571" s="4" t="s">
        <v>16757</v>
      </c>
      <c r="C5571" s="4">
        <v>3</v>
      </c>
      <c r="D5571" s="93">
        <v>1646.9110000000001</v>
      </c>
      <c r="E5571" s="4" t="s">
        <v>15192</v>
      </c>
      <c r="F5571" s="4" t="s">
        <v>8988</v>
      </c>
      <c r="G5571" s="4" t="s">
        <v>8989</v>
      </c>
      <c r="H5571" s="93">
        <v>1646.896</v>
      </c>
      <c r="I5571" s="4" t="s">
        <v>8990</v>
      </c>
      <c r="J5571" s="15">
        <v>1.2660419999999999E-9</v>
      </c>
      <c r="K5571" s="15">
        <v>0.71287679999999998</v>
      </c>
      <c r="L5571" s="4">
        <v>1.5110999999999999E-2</v>
      </c>
      <c r="M5571" s="4">
        <v>9.1754440000000006</v>
      </c>
      <c r="N5571" s="4" t="s">
        <v>15193</v>
      </c>
      <c r="O5571" s="4" t="s">
        <v>8992</v>
      </c>
      <c r="P5571" s="4">
        <v>22</v>
      </c>
      <c r="Q5571" s="4">
        <v>1</v>
      </c>
      <c r="R5571" s="4">
        <v>7</v>
      </c>
      <c r="S5571" s="4">
        <v>7</v>
      </c>
      <c r="T5571" s="15">
        <v>9.7504029999999995E-3</v>
      </c>
      <c r="U5571" s="15">
        <v>2.2811570000000002E-6</v>
      </c>
    </row>
    <row r="5572" spans="1:21" x14ac:dyDescent="0.25">
      <c r="A5572" s="4">
        <v>5570</v>
      </c>
      <c r="B5572" s="4" t="s">
        <v>16758</v>
      </c>
      <c r="C5572" s="4">
        <v>3</v>
      </c>
      <c r="D5572" s="93">
        <v>1669.9159999999999</v>
      </c>
      <c r="E5572" s="4" t="s">
        <v>13090</v>
      </c>
      <c r="F5572" s="4" t="s">
        <v>8988</v>
      </c>
      <c r="G5572" s="4" t="s">
        <v>8989</v>
      </c>
      <c r="H5572" s="93">
        <v>1669.902</v>
      </c>
      <c r="I5572" s="4" t="s">
        <v>8990</v>
      </c>
      <c r="J5572" s="15">
        <v>8.1474930000000002E-4</v>
      </c>
      <c r="K5572" s="15">
        <v>0.71367760000000002</v>
      </c>
      <c r="L5572" s="4">
        <v>1.4227E-2</v>
      </c>
      <c r="M5572" s="4">
        <v>8.5196620000000003</v>
      </c>
      <c r="N5572" s="4" t="s">
        <v>13091</v>
      </c>
      <c r="O5572" s="4" t="s">
        <v>8992</v>
      </c>
      <c r="P5572" s="4">
        <v>22</v>
      </c>
      <c r="Q5572" s="4">
        <v>1</v>
      </c>
      <c r="R5572" s="4">
        <v>9.5</v>
      </c>
      <c r="S5572" s="4">
        <v>5.5</v>
      </c>
      <c r="T5572" s="15">
        <v>3.0232090000000002E-6</v>
      </c>
      <c r="U5572" s="15">
        <v>2.057012E-3</v>
      </c>
    </row>
    <row r="5573" spans="1:21" x14ac:dyDescent="0.25">
      <c r="A5573" s="4">
        <v>5571</v>
      </c>
      <c r="B5573" s="4" t="s">
        <v>16759</v>
      </c>
      <c r="C5573" s="4">
        <v>3</v>
      </c>
      <c r="D5573" s="93">
        <v>2820.502</v>
      </c>
      <c r="E5573" s="4" t="s">
        <v>16676</v>
      </c>
      <c r="F5573" s="4" t="s">
        <v>8988</v>
      </c>
      <c r="G5573" s="4" t="s">
        <v>8989</v>
      </c>
      <c r="H5573" s="93">
        <v>2820.4780000000001</v>
      </c>
      <c r="I5573" s="4" t="s">
        <v>8990</v>
      </c>
      <c r="J5573" s="15">
        <v>1.402044E-5</v>
      </c>
      <c r="K5573" s="15">
        <v>0.71433959999999996</v>
      </c>
      <c r="L5573" s="4">
        <v>2.4646000000000001E-2</v>
      </c>
      <c r="M5573" s="4">
        <v>8.7382360000000006</v>
      </c>
      <c r="N5573" s="4" t="s">
        <v>13363</v>
      </c>
      <c r="O5573" s="4" t="s">
        <v>8992</v>
      </c>
      <c r="P5573" s="4">
        <v>20</v>
      </c>
      <c r="Q5573" s="4">
        <v>1</v>
      </c>
      <c r="R5573" s="4">
        <v>11</v>
      </c>
      <c r="S5573" s="4">
        <v>5</v>
      </c>
      <c r="T5573" s="15">
        <v>1.315433E-3</v>
      </c>
      <c r="U5573" s="15">
        <v>4.4836090000000001E-4</v>
      </c>
    </row>
    <row r="5574" spans="1:21" x14ac:dyDescent="0.25">
      <c r="A5574" s="4">
        <v>5572</v>
      </c>
      <c r="B5574" s="4" t="s">
        <v>16760</v>
      </c>
      <c r="C5574" s="4">
        <v>2</v>
      </c>
      <c r="D5574" s="93">
        <v>1744.8920000000001</v>
      </c>
      <c r="E5574" s="4" t="s">
        <v>16761</v>
      </c>
      <c r="F5574" s="4" t="s">
        <v>8988</v>
      </c>
      <c r="G5574" s="4" t="s">
        <v>8989</v>
      </c>
      <c r="H5574" s="93">
        <v>1744.89</v>
      </c>
      <c r="I5574" s="4" t="s">
        <v>8990</v>
      </c>
      <c r="J5574" s="15">
        <v>3.7386640000000002E-7</v>
      </c>
      <c r="K5574" s="15">
        <v>0.7146479</v>
      </c>
      <c r="L5574" s="4">
        <v>2.14E-3</v>
      </c>
      <c r="M5574" s="4">
        <v>1.2264390000000001</v>
      </c>
      <c r="N5574" s="4" t="s">
        <v>16762</v>
      </c>
      <c r="O5574" s="4" t="s">
        <v>8992</v>
      </c>
      <c r="P5574" s="4">
        <v>15</v>
      </c>
      <c r="Q5574" s="4">
        <v>1</v>
      </c>
      <c r="R5574" s="4">
        <v>8.5</v>
      </c>
      <c r="S5574" s="4">
        <v>3.5</v>
      </c>
      <c r="T5574" s="15">
        <v>4.1590970000000003E-4</v>
      </c>
      <c r="U5574" s="15">
        <v>1.1125759999999999E-6</v>
      </c>
    </row>
    <row r="5575" spans="1:21" x14ac:dyDescent="0.25">
      <c r="A5575" s="4">
        <v>5573</v>
      </c>
      <c r="B5575" s="4" t="s">
        <v>16763</v>
      </c>
      <c r="C5575" s="4">
        <v>3</v>
      </c>
      <c r="D5575" s="93">
        <v>1871.865</v>
      </c>
      <c r="E5575" s="4" t="s">
        <v>16764</v>
      </c>
      <c r="F5575" s="4" t="s">
        <v>8988</v>
      </c>
      <c r="G5575" s="4" t="s">
        <v>8989</v>
      </c>
      <c r="H5575" s="93">
        <v>1871.8689999999999</v>
      </c>
      <c r="I5575" s="4" t="s">
        <v>9557</v>
      </c>
      <c r="J5575" s="15">
        <v>1.6532529999999999E-3</v>
      </c>
      <c r="K5575" s="15">
        <v>0.71527490000000005</v>
      </c>
      <c r="L5575" s="4">
        <v>-4.1229999999999999E-3</v>
      </c>
      <c r="M5575" s="4">
        <v>-2.2026110000000001</v>
      </c>
      <c r="N5575" s="4" t="s">
        <v>16765</v>
      </c>
      <c r="O5575" s="4" t="s">
        <v>8992</v>
      </c>
      <c r="P5575" s="4">
        <v>5</v>
      </c>
      <c r="Q5575" s="4">
        <v>1</v>
      </c>
      <c r="R5575" s="4">
        <v>7.5</v>
      </c>
      <c r="S5575" s="4">
        <v>4.5</v>
      </c>
      <c r="T5575" s="15">
        <v>2.1841349999999999E-6</v>
      </c>
      <c r="U5575" s="15">
        <v>1.8589609999999999E-2</v>
      </c>
    </row>
    <row r="5576" spans="1:21" x14ac:dyDescent="0.25">
      <c r="A5576" s="4">
        <v>5574</v>
      </c>
      <c r="B5576" s="4" t="s">
        <v>16766</v>
      </c>
      <c r="C5576" s="4">
        <v>3</v>
      </c>
      <c r="D5576" s="93">
        <v>1921.0909999999999</v>
      </c>
      <c r="E5576" s="4" t="s">
        <v>16767</v>
      </c>
      <c r="F5576" s="4" t="s">
        <v>8988</v>
      </c>
      <c r="G5576" s="4" t="s">
        <v>8989</v>
      </c>
      <c r="H5576" s="93">
        <v>1921.075</v>
      </c>
      <c r="I5576" s="4" t="s">
        <v>8990</v>
      </c>
      <c r="J5576" s="15">
        <v>1.6890109999999999E-6</v>
      </c>
      <c r="K5576" s="15">
        <v>0.71565540000000005</v>
      </c>
      <c r="L5576" s="4">
        <v>1.5663E-2</v>
      </c>
      <c r="M5576" s="4">
        <v>8.1532470000000004</v>
      </c>
      <c r="N5576" s="4" t="s">
        <v>16768</v>
      </c>
      <c r="O5576" s="4" t="s">
        <v>8992</v>
      </c>
      <c r="P5576" s="4">
        <v>23</v>
      </c>
      <c r="Q5576" s="4">
        <v>1</v>
      </c>
      <c r="R5576" s="4">
        <v>9.5</v>
      </c>
      <c r="S5576" s="4">
        <v>8.5</v>
      </c>
      <c r="T5576" s="15">
        <v>4.3640680000000001E-7</v>
      </c>
      <c r="U5576" s="15">
        <v>1.916499E-5</v>
      </c>
    </row>
    <row r="5577" spans="1:21" x14ac:dyDescent="0.25">
      <c r="A5577" s="4">
        <v>5575</v>
      </c>
      <c r="B5577" s="4" t="s">
        <v>16769</v>
      </c>
      <c r="C5577" s="4">
        <v>3</v>
      </c>
      <c r="D5577" s="93">
        <v>1756.846</v>
      </c>
      <c r="E5577" s="4" t="s">
        <v>9304</v>
      </c>
      <c r="F5577" s="4" t="s">
        <v>8988</v>
      </c>
      <c r="G5577" s="4" t="s">
        <v>8989</v>
      </c>
      <c r="H5577" s="93">
        <v>1756.8320000000001</v>
      </c>
      <c r="I5577" s="4" t="s">
        <v>8990</v>
      </c>
      <c r="J5577" s="15">
        <v>8.8316679999999996E-6</v>
      </c>
      <c r="K5577" s="15">
        <v>0.71638679999999999</v>
      </c>
      <c r="L5577" s="4">
        <v>1.4038E-2</v>
      </c>
      <c r="M5577" s="4">
        <v>7.9905179999999998</v>
      </c>
      <c r="N5577" s="4" t="s">
        <v>9305</v>
      </c>
      <c r="O5577" s="4" t="s">
        <v>8992</v>
      </c>
      <c r="P5577" s="4">
        <v>4</v>
      </c>
      <c r="Q5577" s="4">
        <v>1</v>
      </c>
      <c r="R5577" s="4">
        <v>9</v>
      </c>
      <c r="S5577" s="4">
        <v>7</v>
      </c>
      <c r="T5577" s="15">
        <v>3.194031E-8</v>
      </c>
      <c r="U5577" s="15">
        <v>1.0273840000000001E-4</v>
      </c>
    </row>
    <row r="5578" spans="1:21" x14ac:dyDescent="0.25">
      <c r="A5578" s="4">
        <v>5576</v>
      </c>
      <c r="B5578" s="4" t="s">
        <v>16770</v>
      </c>
      <c r="C5578" s="4">
        <v>3</v>
      </c>
      <c r="D5578" s="93">
        <v>2555.3739999999998</v>
      </c>
      <c r="E5578" s="4" t="s">
        <v>16771</v>
      </c>
      <c r="F5578" s="4" t="s">
        <v>8988</v>
      </c>
      <c r="G5578" s="4" t="s">
        <v>8989</v>
      </c>
      <c r="H5578" s="93">
        <v>2555.35</v>
      </c>
      <c r="I5578" s="4" t="s">
        <v>8990</v>
      </c>
      <c r="J5578" s="15">
        <v>0.29457919999999999</v>
      </c>
      <c r="K5578" s="15">
        <v>0.71640389999999998</v>
      </c>
      <c r="L5578" s="4">
        <v>2.4759E-2</v>
      </c>
      <c r="M5578" s="4">
        <v>9.6890850000000004</v>
      </c>
      <c r="N5578" s="4" t="s">
        <v>16772</v>
      </c>
      <c r="O5578" s="4" t="s">
        <v>8992</v>
      </c>
      <c r="P5578" s="4">
        <v>20</v>
      </c>
      <c r="Q5578" s="4">
        <v>1</v>
      </c>
      <c r="R5578" s="4">
        <v>12</v>
      </c>
      <c r="S5578" s="4">
        <v>6</v>
      </c>
      <c r="T5578" s="15">
        <v>1.746282E-5</v>
      </c>
      <c r="U5578" s="15">
        <v>0.56053929999999996</v>
      </c>
    </row>
    <row r="5579" spans="1:21" x14ac:dyDescent="0.25">
      <c r="A5579" s="4">
        <v>5577</v>
      </c>
      <c r="B5579" s="4" t="s">
        <v>16773</v>
      </c>
      <c r="C5579" s="4">
        <v>4</v>
      </c>
      <c r="D5579" s="93">
        <v>4366.0379999999996</v>
      </c>
      <c r="E5579" s="4" t="s">
        <v>16774</v>
      </c>
      <c r="F5579" s="4" t="s">
        <v>8988</v>
      </c>
      <c r="G5579" s="4" t="s">
        <v>8989</v>
      </c>
      <c r="H5579" s="93">
        <v>4366.0200000000004</v>
      </c>
      <c r="I5579" s="4" t="s">
        <v>16775</v>
      </c>
      <c r="J5579" s="15">
        <v>1</v>
      </c>
      <c r="K5579" s="15">
        <v>0.71668620000000005</v>
      </c>
      <c r="L5579" s="4">
        <v>1.8026E-2</v>
      </c>
      <c r="M5579" s="4">
        <v>4.1287029999999998</v>
      </c>
      <c r="N5579" s="4" t="s">
        <v>16776</v>
      </c>
      <c r="O5579" s="4" t="s">
        <v>8992</v>
      </c>
      <c r="P5579" s="4">
        <v>20</v>
      </c>
      <c r="Q5579" s="4">
        <v>1</v>
      </c>
      <c r="R5579" s="4">
        <v>5</v>
      </c>
      <c r="S5579" s="4">
        <v>10</v>
      </c>
      <c r="T5579" s="15">
        <v>1</v>
      </c>
      <c r="U5579" s="15">
        <v>2.1080709999999999E-2</v>
      </c>
    </row>
    <row r="5580" spans="1:21" x14ac:dyDescent="0.25">
      <c r="A5580" s="4">
        <v>5578</v>
      </c>
      <c r="B5580" s="4" t="s">
        <v>16777</v>
      </c>
      <c r="C5580" s="4">
        <v>2</v>
      </c>
      <c r="D5580" s="93">
        <v>1416.655</v>
      </c>
      <c r="E5580" s="4" t="s">
        <v>16487</v>
      </c>
      <c r="F5580" s="4" t="s">
        <v>8988</v>
      </c>
      <c r="G5580" s="4" t="s">
        <v>8989</v>
      </c>
      <c r="H5580" s="93">
        <v>1416.643</v>
      </c>
      <c r="I5580" s="4" t="s">
        <v>8990</v>
      </c>
      <c r="J5580" s="15">
        <v>6.2533020000000001E-8</v>
      </c>
      <c r="K5580" s="15">
        <v>0.71683220000000003</v>
      </c>
      <c r="L5580" s="4">
        <v>1.2307999999999999E-2</v>
      </c>
      <c r="M5580" s="4">
        <v>8.6881450000000005</v>
      </c>
      <c r="N5580" s="4" t="s">
        <v>16488</v>
      </c>
      <c r="O5580" s="4" t="s">
        <v>8992</v>
      </c>
      <c r="P5580" s="4">
        <v>20</v>
      </c>
      <c r="Q5580" s="4">
        <v>1</v>
      </c>
      <c r="R5580" s="4">
        <v>6</v>
      </c>
      <c r="S5580" s="4">
        <v>8</v>
      </c>
      <c r="T5580" s="15">
        <v>9.2223549999999999E-5</v>
      </c>
      <c r="U5580" s="15">
        <v>6.058043E-9</v>
      </c>
    </row>
    <row r="5581" spans="1:21" x14ac:dyDescent="0.25">
      <c r="A5581" s="4">
        <v>5579</v>
      </c>
      <c r="B5581" s="4" t="s">
        <v>16778</v>
      </c>
      <c r="C5581" s="4">
        <v>3</v>
      </c>
      <c r="D5581" s="93">
        <v>2555.373</v>
      </c>
      <c r="E5581" s="4" t="s">
        <v>16771</v>
      </c>
      <c r="F5581" s="4" t="s">
        <v>8988</v>
      </c>
      <c r="G5581" s="4" t="s">
        <v>8989</v>
      </c>
      <c r="H5581" s="93">
        <v>2555.35</v>
      </c>
      <c r="I5581" s="4" t="s">
        <v>8990</v>
      </c>
      <c r="J5581" s="15">
        <v>7.9213599999999995E-2</v>
      </c>
      <c r="K5581" s="15">
        <v>0.71698539999999999</v>
      </c>
      <c r="L5581" s="4">
        <v>2.3268E-2</v>
      </c>
      <c r="M5581" s="4">
        <v>9.1056030000000003</v>
      </c>
      <c r="N5581" s="4" t="s">
        <v>16772</v>
      </c>
      <c r="O5581" s="4" t="s">
        <v>8992</v>
      </c>
      <c r="P5581" s="4">
        <v>20</v>
      </c>
      <c r="Q5581" s="4">
        <v>1</v>
      </c>
      <c r="R5581" s="4">
        <v>10</v>
      </c>
      <c r="S5581" s="4">
        <v>8</v>
      </c>
      <c r="T5581" s="15">
        <v>2.3402000000000001E-4</v>
      </c>
      <c r="U5581" s="15">
        <v>2.2248449999999999E-2</v>
      </c>
    </row>
    <row r="5582" spans="1:21" x14ac:dyDescent="0.25">
      <c r="A5582" s="4">
        <v>5580</v>
      </c>
      <c r="B5582" s="4" t="s">
        <v>16779</v>
      </c>
      <c r="C5582" s="4">
        <v>3</v>
      </c>
      <c r="D5582" s="93">
        <v>1390.816</v>
      </c>
      <c r="E5582" s="4" t="s">
        <v>13330</v>
      </c>
      <c r="F5582" s="4" t="s">
        <v>8988</v>
      </c>
      <c r="G5582" s="4" t="s">
        <v>8989</v>
      </c>
      <c r="H5582" s="93">
        <v>1390.8050000000001</v>
      </c>
      <c r="I5582" s="4" t="s">
        <v>8990</v>
      </c>
      <c r="J5582" s="15">
        <v>1.1887599999999999E-5</v>
      </c>
      <c r="K5582" s="15">
        <v>0.71711020000000003</v>
      </c>
      <c r="L5582" s="4">
        <v>1.1024000000000001E-2</v>
      </c>
      <c r="M5582" s="4">
        <v>7.9263440000000003</v>
      </c>
      <c r="N5582" s="4" t="s">
        <v>13331</v>
      </c>
      <c r="O5582" s="4" t="s">
        <v>8992</v>
      </c>
      <c r="P5582" s="4">
        <v>23</v>
      </c>
      <c r="Q5582" s="4">
        <v>1</v>
      </c>
      <c r="R5582" s="4">
        <v>12</v>
      </c>
      <c r="S5582" s="4">
        <v>10</v>
      </c>
      <c r="T5582" s="15">
        <v>2.5479119999999998E-10</v>
      </c>
      <c r="U5582" s="15">
        <v>1.166365E-5</v>
      </c>
    </row>
    <row r="5583" spans="1:21" x14ac:dyDescent="0.25">
      <c r="A5583" s="4">
        <v>5581</v>
      </c>
      <c r="B5583" s="4" t="s">
        <v>16780</v>
      </c>
      <c r="C5583" s="4">
        <v>4</v>
      </c>
      <c r="D5583" s="93">
        <v>2424.2959999999998</v>
      </c>
      <c r="E5583" s="4" t="s">
        <v>12176</v>
      </c>
      <c r="F5583" s="4" t="s">
        <v>8988</v>
      </c>
      <c r="G5583" s="4" t="s">
        <v>8989</v>
      </c>
      <c r="H5583" s="93">
        <v>2424.2919999999999</v>
      </c>
      <c r="I5583" s="4" t="s">
        <v>8990</v>
      </c>
      <c r="J5583" s="15">
        <v>2.139694E-7</v>
      </c>
      <c r="K5583" s="15">
        <v>0.71773600000000004</v>
      </c>
      <c r="L5583" s="4">
        <v>3.6219999999999998E-3</v>
      </c>
      <c r="M5583" s="4">
        <v>1.4940439999999999</v>
      </c>
      <c r="N5583" s="4" t="s">
        <v>12177</v>
      </c>
      <c r="O5583" s="4" t="s">
        <v>8992</v>
      </c>
      <c r="P5583" s="4">
        <v>15</v>
      </c>
      <c r="Q5583" s="4">
        <v>1</v>
      </c>
      <c r="R5583" s="4">
        <v>10</v>
      </c>
      <c r="S5583" s="4">
        <v>6</v>
      </c>
      <c r="T5583" s="15">
        <v>2.0075990000000001E-9</v>
      </c>
      <c r="U5583" s="15">
        <v>1.205474E-7</v>
      </c>
    </row>
    <row r="5584" spans="1:21" x14ac:dyDescent="0.25">
      <c r="A5584" s="4">
        <v>5582</v>
      </c>
      <c r="B5584" s="4" t="s">
        <v>16781</v>
      </c>
      <c r="C5584" s="4">
        <v>4</v>
      </c>
      <c r="D5584" s="93">
        <v>2691.116</v>
      </c>
      <c r="E5584" s="4" t="s">
        <v>16782</v>
      </c>
      <c r="F5584" s="4" t="s">
        <v>8988</v>
      </c>
      <c r="G5584" s="4" t="s">
        <v>8989</v>
      </c>
      <c r="H5584" s="93">
        <v>2691.1129999999998</v>
      </c>
      <c r="I5584" s="4" t="s">
        <v>9079</v>
      </c>
      <c r="J5584" s="15">
        <v>1</v>
      </c>
      <c r="K5584" s="15">
        <v>0.71797920000000004</v>
      </c>
      <c r="L5584" s="4">
        <v>3.8549999999999999E-3</v>
      </c>
      <c r="M5584" s="4">
        <v>1.432493</v>
      </c>
      <c r="N5584" s="4" t="s">
        <v>16783</v>
      </c>
      <c r="O5584" s="4" t="s">
        <v>8992</v>
      </c>
      <c r="P5584" s="4">
        <v>10</v>
      </c>
      <c r="Q5584" s="4">
        <v>1</v>
      </c>
      <c r="R5584" s="4">
        <v>6</v>
      </c>
      <c r="S5584" s="4">
        <v>3</v>
      </c>
      <c r="T5584" s="15">
        <v>1</v>
      </c>
      <c r="U5584" s="15">
        <v>1</v>
      </c>
    </row>
    <row r="5585" spans="1:21" x14ac:dyDescent="0.25">
      <c r="A5585" s="4">
        <v>5583</v>
      </c>
      <c r="B5585" s="4" t="s">
        <v>16784</v>
      </c>
      <c r="C5585" s="4">
        <v>2</v>
      </c>
      <c r="D5585" s="93">
        <v>1416.645</v>
      </c>
      <c r="E5585" s="4" t="s">
        <v>16487</v>
      </c>
      <c r="F5585" s="4" t="s">
        <v>8988</v>
      </c>
      <c r="G5585" s="4" t="s">
        <v>8989</v>
      </c>
      <c r="H5585" s="93">
        <v>1416.643</v>
      </c>
      <c r="I5585" s="4" t="s">
        <v>8990</v>
      </c>
      <c r="J5585" s="15">
        <v>1.1402809999999999E-4</v>
      </c>
      <c r="K5585" s="15">
        <v>0.71806099999999995</v>
      </c>
      <c r="L5585" s="4">
        <v>2.3349999999999998E-3</v>
      </c>
      <c r="M5585" s="4">
        <v>1.648263</v>
      </c>
      <c r="N5585" s="4" t="s">
        <v>16488</v>
      </c>
      <c r="O5585" s="4" t="s">
        <v>8992</v>
      </c>
      <c r="P5585" s="4">
        <v>14</v>
      </c>
      <c r="Q5585" s="4">
        <v>1</v>
      </c>
      <c r="R5585" s="4">
        <v>6</v>
      </c>
      <c r="S5585" s="4">
        <v>6</v>
      </c>
      <c r="T5585" s="15">
        <v>4.4335170000000001E-8</v>
      </c>
      <c r="U5585" s="15">
        <v>9.9832400000000007E-7</v>
      </c>
    </row>
    <row r="5586" spans="1:21" x14ac:dyDescent="0.25">
      <c r="A5586" s="4">
        <v>5584</v>
      </c>
      <c r="B5586" s="4" t="s">
        <v>16785</v>
      </c>
      <c r="C5586" s="4">
        <v>4</v>
      </c>
      <c r="D5586" s="93">
        <v>2813.4029999999998</v>
      </c>
      <c r="E5586" s="4" t="s">
        <v>13254</v>
      </c>
      <c r="F5586" s="4" t="s">
        <v>8988</v>
      </c>
      <c r="G5586" s="4" t="s">
        <v>8989</v>
      </c>
      <c r="H5586" s="93">
        <v>2813.4009999999998</v>
      </c>
      <c r="I5586" s="4" t="s">
        <v>8999</v>
      </c>
      <c r="J5586" s="15">
        <v>2.8095780000000001E-3</v>
      </c>
      <c r="K5586" s="15">
        <v>0.71811530000000001</v>
      </c>
      <c r="L5586" s="4">
        <v>1.9580000000000001E-3</v>
      </c>
      <c r="M5586" s="4">
        <v>0.69595499999999999</v>
      </c>
      <c r="N5586" s="4" t="s">
        <v>13255</v>
      </c>
      <c r="O5586" s="4" t="s">
        <v>8992</v>
      </c>
      <c r="P5586" s="4">
        <v>17</v>
      </c>
      <c r="Q5586" s="4">
        <v>1</v>
      </c>
      <c r="R5586" s="4">
        <v>8</v>
      </c>
      <c r="S5586" s="4">
        <v>5</v>
      </c>
      <c r="T5586" s="15">
        <v>0.17022010000000001</v>
      </c>
      <c r="U5586" s="15">
        <v>1.6499100000000001E-3</v>
      </c>
    </row>
    <row r="5587" spans="1:21" x14ac:dyDescent="0.25">
      <c r="A5587" s="4">
        <v>5585</v>
      </c>
      <c r="B5587" s="4" t="s">
        <v>16786</v>
      </c>
      <c r="C5587" s="4">
        <v>2</v>
      </c>
      <c r="D5587" s="93">
        <v>1892.0150000000001</v>
      </c>
      <c r="E5587" s="4" t="s">
        <v>10315</v>
      </c>
      <c r="F5587" s="4" t="s">
        <v>8988</v>
      </c>
      <c r="G5587" s="4" t="s">
        <v>8989</v>
      </c>
      <c r="H5587" s="93">
        <v>1892.002</v>
      </c>
      <c r="I5587" s="4" t="s">
        <v>9030</v>
      </c>
      <c r="J5587" s="15">
        <v>3.4111599999999999E-3</v>
      </c>
      <c r="K5587" s="15">
        <v>0.71838709999999995</v>
      </c>
      <c r="L5587" s="4">
        <v>1.3109000000000001E-2</v>
      </c>
      <c r="M5587" s="4">
        <v>6.9286399999999997</v>
      </c>
      <c r="N5587" s="4" t="s">
        <v>10316</v>
      </c>
      <c r="O5587" s="4" t="s">
        <v>8992</v>
      </c>
      <c r="P5587" s="4">
        <v>22</v>
      </c>
      <c r="Q5587" s="4">
        <v>1</v>
      </c>
      <c r="R5587" s="4">
        <v>8.5</v>
      </c>
      <c r="S5587" s="4">
        <v>5.5</v>
      </c>
      <c r="T5587" s="15">
        <v>1.9025659999999999E-4</v>
      </c>
      <c r="U5587" s="15">
        <v>2.3533000000000001E-4</v>
      </c>
    </row>
    <row r="5588" spans="1:21" x14ac:dyDescent="0.25">
      <c r="A5588" s="4">
        <v>5586</v>
      </c>
      <c r="B5588" s="4" t="s">
        <v>16787</v>
      </c>
      <c r="C5588" s="4">
        <v>4</v>
      </c>
      <c r="D5588" s="93">
        <v>2540.3470000000002</v>
      </c>
      <c r="E5588" s="4" t="s">
        <v>12318</v>
      </c>
      <c r="F5588" s="4" t="s">
        <v>8988</v>
      </c>
      <c r="G5588" s="4" t="s">
        <v>8989</v>
      </c>
      <c r="H5588" s="93">
        <v>2540.3249999999998</v>
      </c>
      <c r="I5588" s="4" t="s">
        <v>8990</v>
      </c>
      <c r="J5588" s="15">
        <v>4.6218170000000002E-6</v>
      </c>
      <c r="K5588" s="15">
        <v>0.71879150000000003</v>
      </c>
      <c r="L5588" s="4">
        <v>2.2010999999999999E-2</v>
      </c>
      <c r="M5588" s="4">
        <v>8.6646380000000001</v>
      </c>
      <c r="N5588" s="4" t="s">
        <v>12319</v>
      </c>
      <c r="O5588" s="4" t="s">
        <v>8992</v>
      </c>
      <c r="P5588" s="4">
        <v>23</v>
      </c>
      <c r="Q5588" s="4">
        <v>1</v>
      </c>
      <c r="R5588" s="4">
        <v>12.5</v>
      </c>
      <c r="S5588" s="4">
        <v>7.5</v>
      </c>
      <c r="T5588" s="15">
        <v>5.9526220000000004E-7</v>
      </c>
      <c r="U5588" s="15">
        <v>3.5734429999999998E-7</v>
      </c>
    </row>
    <row r="5589" spans="1:21" x14ac:dyDescent="0.25">
      <c r="A5589" s="4">
        <v>5587</v>
      </c>
      <c r="B5589" s="4" t="s">
        <v>16788</v>
      </c>
      <c r="C5589" s="4">
        <v>3</v>
      </c>
      <c r="D5589" s="93">
        <v>2286.1590000000001</v>
      </c>
      <c r="E5589" s="4" t="s">
        <v>16789</v>
      </c>
      <c r="F5589" s="4" t="s">
        <v>8988</v>
      </c>
      <c r="G5589" s="4" t="s">
        <v>8989</v>
      </c>
      <c r="H5589" s="93">
        <v>2286.1550000000002</v>
      </c>
      <c r="I5589" s="4" t="s">
        <v>8990</v>
      </c>
      <c r="J5589" s="15">
        <v>1.0217800000000001E-2</v>
      </c>
      <c r="K5589" s="15">
        <v>0.71892670000000003</v>
      </c>
      <c r="L5589" s="4">
        <v>4.7949999999999998E-3</v>
      </c>
      <c r="M5589" s="4">
        <v>2.0974080000000002</v>
      </c>
      <c r="N5589" s="4" t="s">
        <v>16790</v>
      </c>
      <c r="O5589" s="4" t="s">
        <v>8992</v>
      </c>
      <c r="P5589" s="4">
        <v>15</v>
      </c>
      <c r="Q5589" s="4">
        <v>1</v>
      </c>
      <c r="R5589" s="4">
        <v>9.5</v>
      </c>
      <c r="S5589" s="4">
        <v>7.5</v>
      </c>
      <c r="T5589" s="15">
        <v>1.0006469999999999E-3</v>
      </c>
      <c r="U5589" s="15">
        <v>4.7539089999999997E-3</v>
      </c>
    </row>
    <row r="5590" spans="1:21" x14ac:dyDescent="0.25">
      <c r="A5590" s="4">
        <v>5588</v>
      </c>
      <c r="B5590" s="4" t="s">
        <v>16791</v>
      </c>
      <c r="C5590" s="4">
        <v>3</v>
      </c>
      <c r="D5590" s="93">
        <v>2471.3490000000002</v>
      </c>
      <c r="E5590" s="4" t="s">
        <v>15180</v>
      </c>
      <c r="F5590" s="4" t="s">
        <v>8988</v>
      </c>
      <c r="G5590" s="4" t="s">
        <v>8989</v>
      </c>
      <c r="H5590" s="93">
        <v>2471.3249999999998</v>
      </c>
      <c r="I5590" s="4" t="s">
        <v>8990</v>
      </c>
      <c r="J5590" s="15">
        <v>2.2800720000000002E-3</v>
      </c>
      <c r="K5590" s="15">
        <v>0.7191324</v>
      </c>
      <c r="L5590" s="4">
        <v>2.4102999999999999E-2</v>
      </c>
      <c r="M5590" s="4">
        <v>9.7530669999999997</v>
      </c>
      <c r="N5590" s="4" t="s">
        <v>15181</v>
      </c>
      <c r="O5590" s="4" t="s">
        <v>8992</v>
      </c>
      <c r="P5590" s="4">
        <v>21</v>
      </c>
      <c r="Q5590" s="4">
        <v>1</v>
      </c>
      <c r="R5590" s="4">
        <v>6.5</v>
      </c>
      <c r="S5590" s="4">
        <v>6.5</v>
      </c>
      <c r="T5590" s="15">
        <v>0.1079557</v>
      </c>
      <c r="U5590" s="15">
        <v>9.7076030000000006E-5</v>
      </c>
    </row>
    <row r="5591" spans="1:21" x14ac:dyDescent="0.25">
      <c r="A5591" s="4">
        <v>5589</v>
      </c>
      <c r="B5591" s="4" t="s">
        <v>16792</v>
      </c>
      <c r="C5591" s="4">
        <v>4</v>
      </c>
      <c r="D5591" s="93">
        <v>2670.1819999999998</v>
      </c>
      <c r="E5591" s="4" t="s">
        <v>16793</v>
      </c>
      <c r="F5591" s="4" t="s">
        <v>8988</v>
      </c>
      <c r="G5591" s="4" t="s">
        <v>8989</v>
      </c>
      <c r="H5591" s="93">
        <v>2670.1840000000002</v>
      </c>
      <c r="I5591" s="4" t="s">
        <v>16794</v>
      </c>
      <c r="J5591" s="15">
        <v>1</v>
      </c>
      <c r="K5591" s="15">
        <v>0.71928360000000002</v>
      </c>
      <c r="L5591" s="4">
        <v>-1.9499999999999999E-3</v>
      </c>
      <c r="M5591" s="4">
        <v>-0.73028700000000002</v>
      </c>
      <c r="N5591" s="4" t="s">
        <v>16795</v>
      </c>
      <c r="O5591" s="4" t="s">
        <v>8992</v>
      </c>
      <c r="P5591" s="4">
        <v>10</v>
      </c>
      <c r="Q5591" s="4">
        <v>1</v>
      </c>
      <c r="R5591" s="4">
        <v>3</v>
      </c>
      <c r="S5591" s="4">
        <v>7</v>
      </c>
      <c r="T5591" s="15">
        <v>1</v>
      </c>
      <c r="U5591" s="15">
        <v>1</v>
      </c>
    </row>
    <row r="5592" spans="1:21" x14ac:dyDescent="0.25">
      <c r="A5592" s="4">
        <v>5590</v>
      </c>
      <c r="B5592" s="4" t="s">
        <v>16796</v>
      </c>
      <c r="C5592" s="4">
        <v>4</v>
      </c>
      <c r="D5592" s="93">
        <v>3223.6219999999998</v>
      </c>
      <c r="E5592" s="4" t="s">
        <v>12897</v>
      </c>
      <c r="F5592" s="4" t="s">
        <v>8988</v>
      </c>
      <c r="G5592" s="4" t="s">
        <v>8989</v>
      </c>
      <c r="H5592" s="93">
        <v>3223.596</v>
      </c>
      <c r="I5592" s="4" t="s">
        <v>8990</v>
      </c>
      <c r="J5592" s="15">
        <v>1.085974E-4</v>
      </c>
      <c r="K5592" s="15">
        <v>0.72134860000000001</v>
      </c>
      <c r="L5592" s="4">
        <v>2.6277999999999999E-2</v>
      </c>
      <c r="M5592" s="4">
        <v>8.1517660000000003</v>
      </c>
      <c r="N5592" s="4" t="s">
        <v>12898</v>
      </c>
      <c r="O5592" s="4" t="s">
        <v>8992</v>
      </c>
      <c r="P5592" s="4">
        <v>21</v>
      </c>
      <c r="Q5592" s="4">
        <v>1</v>
      </c>
      <c r="R5592" s="4">
        <v>12</v>
      </c>
      <c r="S5592" s="4">
        <v>11</v>
      </c>
      <c r="T5592" s="15">
        <v>3.561064E-4</v>
      </c>
      <c r="U5592" s="15">
        <v>1.3870100000000001E-6</v>
      </c>
    </row>
    <row r="5593" spans="1:21" x14ac:dyDescent="0.25">
      <c r="A5593" s="4">
        <v>5591</v>
      </c>
      <c r="B5593" s="4" t="s">
        <v>16797</v>
      </c>
      <c r="C5593" s="4">
        <v>3</v>
      </c>
      <c r="D5593" s="93">
        <v>2101.1170000000002</v>
      </c>
      <c r="E5593" s="4" t="s">
        <v>16798</v>
      </c>
      <c r="F5593" s="4" t="s">
        <v>8988</v>
      </c>
      <c r="G5593" s="4" t="s">
        <v>8989</v>
      </c>
      <c r="H5593" s="93">
        <v>2101.096</v>
      </c>
      <c r="I5593" s="4" t="s">
        <v>8990</v>
      </c>
      <c r="J5593" s="15">
        <v>7.1057239999999995E-4</v>
      </c>
      <c r="K5593" s="15">
        <v>0.72174119999999997</v>
      </c>
      <c r="L5593" s="4">
        <v>2.0219000000000001E-2</v>
      </c>
      <c r="M5593" s="4">
        <v>9.6230709999999995</v>
      </c>
      <c r="N5593" s="4" t="s">
        <v>16799</v>
      </c>
      <c r="O5593" s="4" t="s">
        <v>8992</v>
      </c>
      <c r="P5593" s="4">
        <v>20</v>
      </c>
      <c r="Q5593" s="4">
        <v>1</v>
      </c>
      <c r="R5593" s="4">
        <v>8</v>
      </c>
      <c r="S5593" s="4">
        <v>7</v>
      </c>
      <c r="T5593" s="15">
        <v>6.7284140000000001E-4</v>
      </c>
      <c r="U5593" s="15">
        <v>4.7295390000000001E-5</v>
      </c>
    </row>
    <row r="5594" spans="1:21" x14ac:dyDescent="0.25">
      <c r="A5594" s="4">
        <v>5592</v>
      </c>
      <c r="B5594" s="4" t="s">
        <v>16800</v>
      </c>
      <c r="C5594" s="4">
        <v>4</v>
      </c>
      <c r="D5594" s="93">
        <v>1835.9839999999999</v>
      </c>
      <c r="E5594" s="4" t="s">
        <v>15145</v>
      </c>
      <c r="F5594" s="4" t="s">
        <v>8988</v>
      </c>
      <c r="G5594" s="4" t="s">
        <v>8989</v>
      </c>
      <c r="H5594" s="93">
        <v>1835.972</v>
      </c>
      <c r="I5594" s="4" t="s">
        <v>8990</v>
      </c>
      <c r="J5594" s="15">
        <v>5.04596E-2</v>
      </c>
      <c r="K5594" s="15">
        <v>0.72210560000000001</v>
      </c>
      <c r="L5594" s="4">
        <v>1.1526E-2</v>
      </c>
      <c r="M5594" s="4">
        <v>6.2778729999999996</v>
      </c>
      <c r="N5594" s="4" t="s">
        <v>15146</v>
      </c>
      <c r="O5594" s="4" t="s">
        <v>8992</v>
      </c>
      <c r="P5594" s="4">
        <v>6</v>
      </c>
      <c r="Q5594" s="4">
        <v>1</v>
      </c>
      <c r="R5594" s="4">
        <v>17</v>
      </c>
      <c r="S5594" s="4">
        <v>2</v>
      </c>
      <c r="T5594" s="15">
        <v>1.9468019999999999E-5</v>
      </c>
      <c r="U5594" s="15">
        <v>0.1034986</v>
      </c>
    </row>
    <row r="5595" spans="1:21" x14ac:dyDescent="0.25">
      <c r="A5595" s="4">
        <v>5593</v>
      </c>
      <c r="B5595" s="4" t="s">
        <v>16801</v>
      </c>
      <c r="C5595" s="4">
        <v>4</v>
      </c>
      <c r="D5595" s="93">
        <v>2663.152</v>
      </c>
      <c r="E5595" s="4" t="s">
        <v>16802</v>
      </c>
      <c r="F5595" s="4" t="s">
        <v>8988</v>
      </c>
      <c r="G5595" s="4" t="s">
        <v>8989</v>
      </c>
      <c r="H5595" s="93">
        <v>2663.1460000000002</v>
      </c>
      <c r="I5595" s="4" t="s">
        <v>16803</v>
      </c>
      <c r="J5595" s="15">
        <v>0.24276510000000001</v>
      </c>
      <c r="K5595" s="15">
        <v>0.7221938</v>
      </c>
      <c r="L5595" s="4">
        <v>6.4720000000000003E-3</v>
      </c>
      <c r="M5595" s="4">
        <v>2.4302090000000001</v>
      </c>
      <c r="N5595" s="4" t="s">
        <v>16804</v>
      </c>
      <c r="O5595" s="4" t="s">
        <v>8992</v>
      </c>
      <c r="P5595" s="4">
        <v>10</v>
      </c>
      <c r="Q5595" s="4">
        <v>1</v>
      </c>
      <c r="R5595" s="4">
        <v>5</v>
      </c>
      <c r="S5595" s="4">
        <v>9</v>
      </c>
      <c r="T5595" s="15">
        <v>0.27918379999999998</v>
      </c>
      <c r="U5595" s="15">
        <v>7.6406409999999994E-2</v>
      </c>
    </row>
    <row r="5596" spans="1:21" x14ac:dyDescent="0.25">
      <c r="A5596" s="4">
        <v>5594</v>
      </c>
      <c r="B5596" s="4" t="s">
        <v>16805</v>
      </c>
      <c r="C5596" s="4">
        <v>4</v>
      </c>
      <c r="D5596" s="93">
        <v>2780.4290000000001</v>
      </c>
      <c r="E5596" s="4" t="s">
        <v>16806</v>
      </c>
      <c r="F5596" s="4" t="s">
        <v>8988</v>
      </c>
      <c r="G5596" s="4" t="s">
        <v>8989</v>
      </c>
      <c r="H5596" s="93">
        <v>2780.4110000000001</v>
      </c>
      <c r="I5596" s="4" t="s">
        <v>8990</v>
      </c>
      <c r="J5596" s="15">
        <v>1.7901890000000001E-4</v>
      </c>
      <c r="K5596" s="15">
        <v>0.72259669999999998</v>
      </c>
      <c r="L5596" s="4">
        <v>1.7805999999999999E-2</v>
      </c>
      <c r="M5596" s="4">
        <v>6.4040879999999998</v>
      </c>
      <c r="N5596" s="4" t="s">
        <v>16807</v>
      </c>
      <c r="O5596" s="4" t="s">
        <v>8992</v>
      </c>
      <c r="P5596" s="4">
        <v>23</v>
      </c>
      <c r="Q5596" s="4">
        <v>1</v>
      </c>
      <c r="R5596" s="4">
        <v>11.5</v>
      </c>
      <c r="S5596" s="4">
        <v>11.5</v>
      </c>
      <c r="T5596" s="15">
        <v>8.4909900000000005E-5</v>
      </c>
      <c r="U5596" s="15">
        <v>3.7857430000000002E-11</v>
      </c>
    </row>
    <row r="5597" spans="1:21" x14ac:dyDescent="0.25">
      <c r="A5597" s="4">
        <v>5595</v>
      </c>
      <c r="B5597" s="4" t="s">
        <v>16808</v>
      </c>
      <c r="C5597" s="4">
        <v>3</v>
      </c>
      <c r="D5597" s="93">
        <v>1773.8910000000001</v>
      </c>
      <c r="E5597" s="4" t="s">
        <v>15314</v>
      </c>
      <c r="F5597" s="4" t="s">
        <v>8988</v>
      </c>
      <c r="G5597" s="4" t="s">
        <v>8989</v>
      </c>
      <c r="H5597" s="93">
        <v>1773.877</v>
      </c>
      <c r="I5597" s="4" t="s">
        <v>8990</v>
      </c>
      <c r="J5597" s="15">
        <v>1.4086369999999999E-3</v>
      </c>
      <c r="K5597" s="15">
        <v>0.72280659999999997</v>
      </c>
      <c r="L5597" s="4">
        <v>1.4663000000000001E-2</v>
      </c>
      <c r="M5597" s="4">
        <v>8.2660769999999992</v>
      </c>
      <c r="N5597" s="4" t="s">
        <v>15315</v>
      </c>
      <c r="O5597" s="4" t="s">
        <v>8992</v>
      </c>
      <c r="P5597" s="4">
        <v>23</v>
      </c>
      <c r="Q5597" s="4">
        <v>1</v>
      </c>
      <c r="R5597" s="4">
        <v>11</v>
      </c>
      <c r="S5597" s="4">
        <v>7</v>
      </c>
      <c r="T5597" s="15">
        <v>1.6184869999999999E-9</v>
      </c>
      <c r="U5597" s="15">
        <v>4.0165250000000002E-4</v>
      </c>
    </row>
    <row r="5598" spans="1:21" x14ac:dyDescent="0.25">
      <c r="A5598" s="4">
        <v>5596</v>
      </c>
      <c r="B5598" s="4" t="s">
        <v>16809</v>
      </c>
      <c r="C5598" s="4">
        <v>4</v>
      </c>
      <c r="D5598" s="93">
        <v>2521.1039999999998</v>
      </c>
      <c r="E5598" s="4" t="s">
        <v>16810</v>
      </c>
      <c r="F5598" s="4" t="s">
        <v>8988</v>
      </c>
      <c r="G5598" s="4" t="s">
        <v>8989</v>
      </c>
      <c r="H5598" s="93">
        <v>2521.096</v>
      </c>
      <c r="I5598" s="4" t="s">
        <v>16811</v>
      </c>
      <c r="J5598" s="15">
        <v>1</v>
      </c>
      <c r="K5598" s="15">
        <v>0.72329080000000001</v>
      </c>
      <c r="L5598" s="4">
        <v>8.8509999999999995E-3</v>
      </c>
      <c r="M5598" s="4">
        <v>3.5107750000000002</v>
      </c>
      <c r="N5598" s="4" t="s">
        <v>16812</v>
      </c>
      <c r="O5598" s="4" t="s">
        <v>8992</v>
      </c>
      <c r="P5598" s="4">
        <v>10</v>
      </c>
      <c r="Q5598" s="4">
        <v>1</v>
      </c>
      <c r="R5598" s="4">
        <v>5</v>
      </c>
      <c r="S5598" s="4">
        <v>8</v>
      </c>
      <c r="T5598" s="15">
        <v>1</v>
      </c>
      <c r="U5598" s="15">
        <v>1</v>
      </c>
    </row>
    <row r="5599" spans="1:21" x14ac:dyDescent="0.25">
      <c r="A5599" s="4">
        <v>5597</v>
      </c>
      <c r="B5599" s="4" t="s">
        <v>16813</v>
      </c>
      <c r="C5599" s="4">
        <v>3</v>
      </c>
      <c r="D5599" s="93">
        <v>2115.933</v>
      </c>
      <c r="E5599" s="4" t="s">
        <v>16814</v>
      </c>
      <c r="F5599" s="4" t="s">
        <v>8988</v>
      </c>
      <c r="G5599" s="4" t="s">
        <v>8989</v>
      </c>
      <c r="H5599" s="93">
        <v>2115.9319999999998</v>
      </c>
      <c r="I5599" s="4" t="s">
        <v>16815</v>
      </c>
      <c r="J5599" s="15">
        <v>1</v>
      </c>
      <c r="K5599" s="15">
        <v>0.72335320000000003</v>
      </c>
      <c r="L5599" s="4">
        <v>6.0800000000000003E-4</v>
      </c>
      <c r="M5599" s="4">
        <v>0.28734399999999999</v>
      </c>
      <c r="N5599" s="4" t="s">
        <v>16816</v>
      </c>
      <c r="O5599" s="4" t="s">
        <v>8992</v>
      </c>
      <c r="P5599" s="4">
        <v>10</v>
      </c>
      <c r="Q5599" s="4">
        <v>1</v>
      </c>
      <c r="R5599" s="4">
        <v>5</v>
      </c>
      <c r="S5599" s="4">
        <v>4</v>
      </c>
      <c r="T5599" s="15">
        <v>1</v>
      </c>
      <c r="U5599" s="15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705B3-4948-4C66-B655-F2ABE8D09F77}">
  <dimension ref="A1:K5599"/>
  <sheetViews>
    <sheetView workbookViewId="0"/>
  </sheetViews>
  <sheetFormatPr defaultRowHeight="15" x14ac:dyDescent="0.25"/>
  <cols>
    <col min="1" max="1" width="5.140625" style="90" customWidth="1"/>
    <col min="2" max="2" width="23.28515625" customWidth="1"/>
    <col min="3" max="3" width="19.42578125" customWidth="1"/>
    <col min="4" max="7" width="9.140625" style="3"/>
    <col min="8" max="8" width="32.5703125" customWidth="1"/>
    <col min="9" max="9" width="28.28515625" customWidth="1"/>
    <col min="10" max="10" width="9.140625" style="3"/>
  </cols>
  <sheetData>
    <row r="1" spans="1:11" ht="15.75" customHeight="1" x14ac:dyDescent="0.25">
      <c r="A1" s="9" t="s">
        <v>19965</v>
      </c>
    </row>
    <row r="2" spans="1:11" x14ac:dyDescent="0.25">
      <c r="B2" s="10" t="s">
        <v>17758</v>
      </c>
      <c r="C2" s="10" t="s">
        <v>17759</v>
      </c>
      <c r="D2" s="21" t="s">
        <v>16823</v>
      </c>
      <c r="E2" s="21" t="s">
        <v>16824</v>
      </c>
      <c r="F2" s="21" t="s">
        <v>8963</v>
      </c>
      <c r="G2" s="21" t="s">
        <v>8965</v>
      </c>
      <c r="H2" s="10" t="s">
        <v>8962</v>
      </c>
      <c r="I2" s="10" t="s">
        <v>8964</v>
      </c>
      <c r="J2" s="21" t="s">
        <v>8971</v>
      </c>
      <c r="K2" s="21" t="s">
        <v>8976</v>
      </c>
    </row>
    <row r="3" spans="1:11" x14ac:dyDescent="0.25">
      <c r="A3" s="25">
        <v>1</v>
      </c>
      <c r="B3" s="2" t="s">
        <v>16825</v>
      </c>
      <c r="C3" s="2" t="s">
        <v>16826</v>
      </c>
      <c r="D3" s="4">
        <v>10</v>
      </c>
      <c r="E3" s="4">
        <v>2</v>
      </c>
      <c r="F3" s="4">
        <v>11</v>
      </c>
      <c r="G3" s="4">
        <v>1</v>
      </c>
      <c r="H3" s="2" t="s">
        <v>16827</v>
      </c>
      <c r="I3" s="2" t="s">
        <v>16828</v>
      </c>
      <c r="J3" s="4">
        <v>2</v>
      </c>
      <c r="K3" s="12">
        <v>2.3005809999999998E-16</v>
      </c>
    </row>
    <row r="4" spans="1:11" x14ac:dyDescent="0.25">
      <c r="A4" s="25">
        <v>2</v>
      </c>
      <c r="B4" s="2" t="s">
        <v>16826</v>
      </c>
      <c r="C4" s="2" t="s">
        <v>16829</v>
      </c>
      <c r="D4" s="4">
        <v>2</v>
      </c>
      <c r="E4" s="4">
        <v>50</v>
      </c>
      <c r="F4" s="4">
        <v>1</v>
      </c>
      <c r="G4" s="4">
        <v>5</v>
      </c>
      <c r="H4" s="2" t="s">
        <v>16828</v>
      </c>
      <c r="I4" s="2" t="s">
        <v>16830</v>
      </c>
      <c r="J4" s="4">
        <v>2</v>
      </c>
      <c r="K4" s="12">
        <v>2.457087E-15</v>
      </c>
    </row>
    <row r="5" spans="1:11" x14ac:dyDescent="0.25">
      <c r="A5" s="25">
        <v>3</v>
      </c>
      <c r="B5" s="2" t="s">
        <v>16826</v>
      </c>
      <c r="C5" s="2" t="s">
        <v>16829</v>
      </c>
      <c r="D5" s="4">
        <v>2</v>
      </c>
      <c r="E5" s="4">
        <v>50</v>
      </c>
      <c r="F5" s="4">
        <v>1</v>
      </c>
      <c r="G5" s="4">
        <v>5</v>
      </c>
      <c r="H5" s="2" t="s">
        <v>16828</v>
      </c>
      <c r="I5" s="2" t="s">
        <v>16830</v>
      </c>
      <c r="J5" s="4">
        <v>2</v>
      </c>
      <c r="K5" s="12">
        <v>4.6180680000000001E-15</v>
      </c>
    </row>
    <row r="6" spans="1:11" x14ac:dyDescent="0.25">
      <c r="A6" s="25">
        <v>4</v>
      </c>
      <c r="B6" s="2" t="s">
        <v>16831</v>
      </c>
      <c r="C6" s="2" t="s">
        <v>16826</v>
      </c>
      <c r="D6" s="4">
        <v>1</v>
      </c>
      <c r="E6" s="4">
        <v>2</v>
      </c>
      <c r="F6" s="4">
        <v>6</v>
      </c>
      <c r="G6" s="4">
        <v>1</v>
      </c>
      <c r="H6" s="2" t="s">
        <v>16827</v>
      </c>
      <c r="I6" s="2" t="s">
        <v>16828</v>
      </c>
      <c r="J6" s="4">
        <v>2</v>
      </c>
      <c r="K6" s="12">
        <v>2.8030029999999999E-14</v>
      </c>
    </row>
    <row r="7" spans="1:11" x14ac:dyDescent="0.25">
      <c r="A7" s="25">
        <v>5</v>
      </c>
      <c r="B7" s="2" t="s">
        <v>16832</v>
      </c>
      <c r="C7" s="2" t="s">
        <v>16833</v>
      </c>
      <c r="D7" s="4">
        <v>2338</v>
      </c>
      <c r="E7" s="4">
        <v>2347</v>
      </c>
      <c r="F7" s="4">
        <v>8</v>
      </c>
      <c r="G7" s="4">
        <v>6</v>
      </c>
      <c r="H7" s="2" t="s">
        <v>16834</v>
      </c>
      <c r="I7" s="2" t="s">
        <v>16834</v>
      </c>
      <c r="J7" s="4">
        <v>2</v>
      </c>
      <c r="K7" s="12">
        <v>4.0313099999999998E-14</v>
      </c>
    </row>
    <row r="8" spans="1:11" x14ac:dyDescent="0.25">
      <c r="A8" s="25">
        <v>6</v>
      </c>
      <c r="B8" s="2" t="s">
        <v>16831</v>
      </c>
      <c r="C8" s="2" t="s">
        <v>16826</v>
      </c>
      <c r="D8" s="4">
        <v>1</v>
      </c>
      <c r="E8" s="4">
        <v>2</v>
      </c>
      <c r="F8" s="4">
        <v>6</v>
      </c>
      <c r="G8" s="4">
        <v>1</v>
      </c>
      <c r="H8" s="2" t="s">
        <v>16827</v>
      </c>
      <c r="I8" s="2" t="s">
        <v>16828</v>
      </c>
      <c r="J8" s="4">
        <v>2</v>
      </c>
      <c r="K8" s="12">
        <v>5.8860859999999998E-14</v>
      </c>
    </row>
    <row r="9" spans="1:11" x14ac:dyDescent="0.25">
      <c r="A9" s="25">
        <v>7</v>
      </c>
      <c r="B9" s="2" t="s">
        <v>16835</v>
      </c>
      <c r="C9" s="2" t="s">
        <v>16836</v>
      </c>
      <c r="D9" s="4">
        <v>1541</v>
      </c>
      <c r="E9" s="4">
        <v>1479</v>
      </c>
      <c r="F9" s="4">
        <v>9</v>
      </c>
      <c r="G9" s="4">
        <v>2</v>
      </c>
      <c r="H9" s="2" t="s">
        <v>16837</v>
      </c>
      <c r="I9" s="2" t="s">
        <v>16837</v>
      </c>
      <c r="J9" s="4">
        <v>2</v>
      </c>
      <c r="K9" s="12">
        <v>6.2058429999999995E-14</v>
      </c>
    </row>
    <row r="10" spans="1:11" x14ac:dyDescent="0.25">
      <c r="A10" s="25">
        <v>8</v>
      </c>
      <c r="B10" s="2" t="s">
        <v>16825</v>
      </c>
      <c r="C10" s="2" t="s">
        <v>16826</v>
      </c>
      <c r="D10" s="4">
        <v>10</v>
      </c>
      <c r="E10" s="4">
        <v>2</v>
      </c>
      <c r="F10" s="4">
        <v>11</v>
      </c>
      <c r="G10" s="4">
        <v>1</v>
      </c>
      <c r="H10" s="2" t="s">
        <v>16827</v>
      </c>
      <c r="I10" s="2" t="s">
        <v>16828</v>
      </c>
      <c r="J10" s="4">
        <v>3</v>
      </c>
      <c r="K10" s="12">
        <v>6.6751480000000004E-14</v>
      </c>
    </row>
    <row r="11" spans="1:11" x14ac:dyDescent="0.25">
      <c r="A11" s="25">
        <v>9</v>
      </c>
      <c r="B11" s="2" t="s">
        <v>16838</v>
      </c>
      <c r="C11" s="2" t="s">
        <v>16826</v>
      </c>
      <c r="D11" s="4">
        <v>134</v>
      </c>
      <c r="E11" s="4">
        <v>2</v>
      </c>
      <c r="F11" s="4">
        <v>12</v>
      </c>
      <c r="G11" s="4">
        <v>1</v>
      </c>
      <c r="H11" s="2" t="s">
        <v>16828</v>
      </c>
      <c r="I11" s="2" t="s">
        <v>16828</v>
      </c>
      <c r="J11" s="4">
        <v>5</v>
      </c>
      <c r="K11" s="12">
        <v>8.8479989999999994E-14</v>
      </c>
    </row>
    <row r="12" spans="1:11" x14ac:dyDescent="0.25">
      <c r="A12" s="25">
        <v>10</v>
      </c>
      <c r="B12" s="2" t="s">
        <v>16839</v>
      </c>
      <c r="C12" s="2" t="s">
        <v>16826</v>
      </c>
      <c r="D12" s="4">
        <v>122</v>
      </c>
      <c r="E12" s="4">
        <v>2</v>
      </c>
      <c r="F12" s="4">
        <v>1</v>
      </c>
      <c r="G12" s="4">
        <v>1</v>
      </c>
      <c r="H12" s="2" t="s">
        <v>16828</v>
      </c>
      <c r="I12" s="2" t="s">
        <v>16828</v>
      </c>
      <c r="J12" s="4">
        <v>3</v>
      </c>
      <c r="K12" s="12">
        <v>9.3829230000000002E-14</v>
      </c>
    </row>
    <row r="13" spans="1:11" x14ac:dyDescent="0.25">
      <c r="A13" s="25">
        <v>11</v>
      </c>
      <c r="B13" s="2" t="s">
        <v>16826</v>
      </c>
      <c r="C13" s="2" t="s">
        <v>16829</v>
      </c>
      <c r="D13" s="4">
        <v>2</v>
      </c>
      <c r="E13" s="4">
        <v>50</v>
      </c>
      <c r="F13" s="4">
        <v>1</v>
      </c>
      <c r="G13" s="4">
        <v>5</v>
      </c>
      <c r="H13" s="2" t="s">
        <v>16828</v>
      </c>
      <c r="I13" s="2" t="s">
        <v>16830</v>
      </c>
      <c r="J13" s="4">
        <v>2</v>
      </c>
      <c r="K13" s="12">
        <v>1.2062379999999999E-13</v>
      </c>
    </row>
    <row r="14" spans="1:11" x14ac:dyDescent="0.25">
      <c r="A14" s="25">
        <v>12</v>
      </c>
      <c r="B14" s="2" t="s">
        <v>16840</v>
      </c>
      <c r="C14" s="2" t="s">
        <v>16841</v>
      </c>
      <c r="D14" s="4">
        <v>19</v>
      </c>
      <c r="E14" s="4">
        <v>61</v>
      </c>
      <c r="F14" s="4">
        <v>4</v>
      </c>
      <c r="G14" s="4">
        <v>2</v>
      </c>
      <c r="H14" s="2" t="s">
        <v>16828</v>
      </c>
      <c r="I14" s="2" t="s">
        <v>16828</v>
      </c>
      <c r="J14" s="4">
        <v>2</v>
      </c>
      <c r="K14" s="12">
        <v>1.369035E-13</v>
      </c>
    </row>
    <row r="15" spans="1:11" x14ac:dyDescent="0.25">
      <c r="A15" s="25">
        <v>13</v>
      </c>
      <c r="B15" s="2" t="s">
        <v>16832</v>
      </c>
      <c r="C15" s="2" t="s">
        <v>16833</v>
      </c>
      <c r="D15" s="4">
        <v>2338</v>
      </c>
      <c r="E15" s="4">
        <v>2347</v>
      </c>
      <c r="F15" s="4">
        <v>8</v>
      </c>
      <c r="G15" s="4">
        <v>6</v>
      </c>
      <c r="H15" s="2" t="s">
        <v>16834</v>
      </c>
      <c r="I15" s="2" t="s">
        <v>16834</v>
      </c>
      <c r="J15" s="4">
        <v>2</v>
      </c>
      <c r="K15" s="12">
        <v>1.628739E-13</v>
      </c>
    </row>
    <row r="16" spans="1:11" x14ac:dyDescent="0.25">
      <c r="A16" s="25">
        <v>14</v>
      </c>
      <c r="B16" s="2" t="s">
        <v>16835</v>
      </c>
      <c r="C16" s="2" t="s">
        <v>16836</v>
      </c>
      <c r="D16" s="4">
        <v>1541</v>
      </c>
      <c r="E16" s="4">
        <v>1479</v>
      </c>
      <c r="F16" s="4">
        <v>9</v>
      </c>
      <c r="G16" s="4">
        <v>2</v>
      </c>
      <c r="H16" s="2" t="s">
        <v>16837</v>
      </c>
      <c r="I16" s="2" t="s">
        <v>16837</v>
      </c>
      <c r="J16" s="4">
        <v>2</v>
      </c>
      <c r="K16" s="12">
        <v>1.649721E-13</v>
      </c>
    </row>
    <row r="17" spans="1:11" x14ac:dyDescent="0.25">
      <c r="A17" s="25">
        <v>15</v>
      </c>
      <c r="B17" s="2" t="s">
        <v>16831</v>
      </c>
      <c r="C17" s="2" t="s">
        <v>16826</v>
      </c>
      <c r="D17" s="4">
        <v>1</v>
      </c>
      <c r="E17" s="4">
        <v>2</v>
      </c>
      <c r="F17" s="4">
        <v>6</v>
      </c>
      <c r="G17" s="4">
        <v>1</v>
      </c>
      <c r="H17" s="2" t="s">
        <v>16827</v>
      </c>
      <c r="I17" s="2" t="s">
        <v>16828</v>
      </c>
      <c r="J17" s="4">
        <v>2</v>
      </c>
      <c r="K17" s="12">
        <v>2.6498580000000001E-13</v>
      </c>
    </row>
    <row r="18" spans="1:11" x14ac:dyDescent="0.25">
      <c r="A18" s="25">
        <v>16</v>
      </c>
      <c r="B18" s="2" t="s">
        <v>16825</v>
      </c>
      <c r="C18" s="2" t="s">
        <v>16826</v>
      </c>
      <c r="D18" s="4">
        <v>10</v>
      </c>
      <c r="E18" s="4">
        <v>2</v>
      </c>
      <c r="F18" s="4">
        <v>11</v>
      </c>
      <c r="G18" s="4">
        <v>1</v>
      </c>
      <c r="H18" s="2" t="s">
        <v>16827</v>
      </c>
      <c r="I18" s="2" t="s">
        <v>16828</v>
      </c>
      <c r="J18" s="4">
        <v>3</v>
      </c>
      <c r="K18" s="12">
        <v>3.9294759999999998E-13</v>
      </c>
    </row>
    <row r="19" spans="1:11" x14ac:dyDescent="0.25">
      <c r="A19" s="25">
        <v>17</v>
      </c>
      <c r="B19" s="2" t="s">
        <v>16842</v>
      </c>
      <c r="C19" s="2" t="s">
        <v>16826</v>
      </c>
      <c r="D19" s="4">
        <v>74</v>
      </c>
      <c r="E19" s="4">
        <v>2</v>
      </c>
      <c r="F19" s="4">
        <v>7</v>
      </c>
      <c r="G19" s="4">
        <v>1</v>
      </c>
      <c r="H19" s="2" t="s">
        <v>16828</v>
      </c>
      <c r="I19" s="2" t="s">
        <v>16828</v>
      </c>
      <c r="J19" s="4">
        <v>4</v>
      </c>
      <c r="K19" s="12">
        <v>4.4141100000000001E-13</v>
      </c>
    </row>
    <row r="20" spans="1:11" x14ac:dyDescent="0.25">
      <c r="A20" s="25">
        <v>18</v>
      </c>
      <c r="B20" s="2" t="s">
        <v>16838</v>
      </c>
      <c r="C20" s="2" t="s">
        <v>16826</v>
      </c>
      <c r="D20" s="4">
        <v>134</v>
      </c>
      <c r="E20" s="4">
        <v>2</v>
      </c>
      <c r="F20" s="4">
        <v>12</v>
      </c>
      <c r="G20" s="4">
        <v>1</v>
      </c>
      <c r="H20" s="2" t="s">
        <v>16828</v>
      </c>
      <c r="I20" s="2" t="s">
        <v>16828</v>
      </c>
      <c r="J20" s="4">
        <v>5</v>
      </c>
      <c r="K20" s="12">
        <v>4.907213E-13</v>
      </c>
    </row>
    <row r="21" spans="1:11" x14ac:dyDescent="0.25">
      <c r="A21" s="25">
        <v>19</v>
      </c>
      <c r="B21" s="2" t="s">
        <v>16825</v>
      </c>
      <c r="C21" s="2" t="s">
        <v>16826</v>
      </c>
      <c r="D21" s="4">
        <v>10</v>
      </c>
      <c r="E21" s="4">
        <v>2</v>
      </c>
      <c r="F21" s="4">
        <v>11</v>
      </c>
      <c r="G21" s="4">
        <v>1</v>
      </c>
      <c r="H21" s="2" t="s">
        <v>16827</v>
      </c>
      <c r="I21" s="2" t="s">
        <v>16828</v>
      </c>
      <c r="J21" s="4">
        <v>3</v>
      </c>
      <c r="K21" s="12">
        <v>5.2049299999999995E-13</v>
      </c>
    </row>
    <row r="22" spans="1:11" x14ac:dyDescent="0.25">
      <c r="A22" s="25">
        <v>20</v>
      </c>
      <c r="B22" s="2" t="s">
        <v>16826</v>
      </c>
      <c r="C22" s="2" t="s">
        <v>16829</v>
      </c>
      <c r="D22" s="4">
        <v>2</v>
      </c>
      <c r="E22" s="4">
        <v>50</v>
      </c>
      <c r="F22" s="4">
        <v>1</v>
      </c>
      <c r="G22" s="4">
        <v>5</v>
      </c>
      <c r="H22" s="2" t="s">
        <v>16828</v>
      </c>
      <c r="I22" s="2" t="s">
        <v>16830</v>
      </c>
      <c r="J22" s="4">
        <v>2</v>
      </c>
      <c r="K22" s="12">
        <v>5.6842899999999996E-13</v>
      </c>
    </row>
    <row r="23" spans="1:11" x14ac:dyDescent="0.25">
      <c r="A23" s="25">
        <v>21</v>
      </c>
      <c r="B23" s="2" t="s">
        <v>16842</v>
      </c>
      <c r="C23" s="2" t="s">
        <v>16826</v>
      </c>
      <c r="D23" s="4">
        <v>74</v>
      </c>
      <c r="E23" s="4">
        <v>2</v>
      </c>
      <c r="F23" s="4">
        <v>7</v>
      </c>
      <c r="G23" s="4">
        <v>1</v>
      </c>
      <c r="H23" s="2" t="s">
        <v>16828</v>
      </c>
      <c r="I23" s="2" t="s">
        <v>16828</v>
      </c>
      <c r="J23" s="4">
        <v>3</v>
      </c>
      <c r="K23" s="12">
        <v>9.2322820000000007E-13</v>
      </c>
    </row>
    <row r="24" spans="1:11" x14ac:dyDescent="0.25">
      <c r="A24" s="25">
        <v>22</v>
      </c>
      <c r="B24" s="2" t="s">
        <v>16825</v>
      </c>
      <c r="C24" s="2" t="s">
        <v>16826</v>
      </c>
      <c r="D24" s="4">
        <v>10</v>
      </c>
      <c r="E24" s="4">
        <v>2</v>
      </c>
      <c r="F24" s="4">
        <v>11</v>
      </c>
      <c r="G24" s="4">
        <v>1</v>
      </c>
      <c r="H24" s="2" t="s">
        <v>16827</v>
      </c>
      <c r="I24" s="2" t="s">
        <v>16828</v>
      </c>
      <c r="J24" s="4">
        <v>2</v>
      </c>
      <c r="K24" s="12">
        <v>1.1544470000000001E-12</v>
      </c>
    </row>
    <row r="25" spans="1:11" x14ac:dyDescent="0.25">
      <c r="A25" s="25">
        <v>23</v>
      </c>
      <c r="B25" s="2" t="s">
        <v>16843</v>
      </c>
      <c r="C25" s="2" t="s">
        <v>16826</v>
      </c>
      <c r="D25" s="4">
        <v>10</v>
      </c>
      <c r="E25" s="4">
        <v>2</v>
      </c>
      <c r="F25" s="4">
        <v>14</v>
      </c>
      <c r="G25" s="4">
        <v>1</v>
      </c>
      <c r="H25" s="2" t="s">
        <v>16827</v>
      </c>
      <c r="I25" s="2" t="s">
        <v>16828</v>
      </c>
      <c r="J25" s="4">
        <v>3</v>
      </c>
      <c r="K25" s="12">
        <v>1.500234E-12</v>
      </c>
    </row>
    <row r="26" spans="1:11" x14ac:dyDescent="0.25">
      <c r="A26" s="25">
        <v>24</v>
      </c>
      <c r="B26" s="2" t="s">
        <v>16842</v>
      </c>
      <c r="C26" s="2" t="s">
        <v>16826</v>
      </c>
      <c r="D26" s="4">
        <v>74</v>
      </c>
      <c r="E26" s="4">
        <v>2</v>
      </c>
      <c r="F26" s="4">
        <v>7</v>
      </c>
      <c r="G26" s="4">
        <v>1</v>
      </c>
      <c r="H26" s="2" t="s">
        <v>16828</v>
      </c>
      <c r="I26" s="2" t="s">
        <v>16828</v>
      </c>
      <c r="J26" s="4">
        <v>3</v>
      </c>
      <c r="K26" s="12">
        <v>2.0796950000000001E-12</v>
      </c>
    </row>
    <row r="27" spans="1:11" x14ac:dyDescent="0.25">
      <c r="A27" s="25">
        <v>25</v>
      </c>
      <c r="B27" s="2" t="s">
        <v>16825</v>
      </c>
      <c r="C27" s="2" t="s">
        <v>16826</v>
      </c>
      <c r="D27" s="4">
        <v>10</v>
      </c>
      <c r="E27" s="4">
        <v>2</v>
      </c>
      <c r="F27" s="4">
        <v>11</v>
      </c>
      <c r="G27" s="4">
        <v>1</v>
      </c>
      <c r="H27" s="2" t="s">
        <v>16827</v>
      </c>
      <c r="I27" s="2" t="s">
        <v>16828</v>
      </c>
      <c r="J27" s="4">
        <v>3</v>
      </c>
      <c r="K27" s="12">
        <v>2.1789019999999999E-12</v>
      </c>
    </row>
    <row r="28" spans="1:11" x14ac:dyDescent="0.25">
      <c r="A28" s="25">
        <v>26</v>
      </c>
      <c r="B28" s="2" t="s">
        <v>16838</v>
      </c>
      <c r="C28" s="2" t="s">
        <v>16826</v>
      </c>
      <c r="D28" s="4">
        <v>134</v>
      </c>
      <c r="E28" s="4">
        <v>2</v>
      </c>
      <c r="F28" s="4">
        <v>12</v>
      </c>
      <c r="G28" s="4">
        <v>1</v>
      </c>
      <c r="H28" s="2" t="s">
        <v>16828</v>
      </c>
      <c r="I28" s="2" t="s">
        <v>16828</v>
      </c>
      <c r="J28" s="4">
        <v>5</v>
      </c>
      <c r="K28" s="12">
        <v>2.2295980000000002E-12</v>
      </c>
    </row>
    <row r="29" spans="1:11" x14ac:dyDescent="0.25">
      <c r="A29" s="25">
        <v>27</v>
      </c>
      <c r="B29" s="2" t="s">
        <v>16835</v>
      </c>
      <c r="C29" s="2" t="s">
        <v>16836</v>
      </c>
      <c r="D29" s="4">
        <v>1541</v>
      </c>
      <c r="E29" s="4">
        <v>1479</v>
      </c>
      <c r="F29" s="4">
        <v>9</v>
      </c>
      <c r="G29" s="4">
        <v>2</v>
      </c>
      <c r="H29" s="2" t="s">
        <v>16837</v>
      </c>
      <c r="I29" s="2" t="s">
        <v>16837</v>
      </c>
      <c r="J29" s="4">
        <v>3</v>
      </c>
      <c r="K29" s="12">
        <v>2.5495610000000001E-12</v>
      </c>
    </row>
    <row r="30" spans="1:11" x14ac:dyDescent="0.25">
      <c r="A30" s="25">
        <v>28</v>
      </c>
      <c r="B30" s="2" t="s">
        <v>16825</v>
      </c>
      <c r="C30" s="2" t="s">
        <v>16826</v>
      </c>
      <c r="D30" s="4">
        <v>10</v>
      </c>
      <c r="E30" s="4">
        <v>2</v>
      </c>
      <c r="F30" s="4">
        <v>11</v>
      </c>
      <c r="G30" s="4">
        <v>1</v>
      </c>
      <c r="H30" s="2" t="s">
        <v>16827</v>
      </c>
      <c r="I30" s="2" t="s">
        <v>16828</v>
      </c>
      <c r="J30" s="4">
        <v>3</v>
      </c>
      <c r="K30" s="12">
        <v>2.8403319999999998E-12</v>
      </c>
    </row>
    <row r="31" spans="1:11" x14ac:dyDescent="0.25">
      <c r="A31" s="25">
        <v>29</v>
      </c>
      <c r="B31" s="2" t="s">
        <v>16826</v>
      </c>
      <c r="C31" s="2" t="s">
        <v>16826</v>
      </c>
      <c r="D31" s="4">
        <v>2</v>
      </c>
      <c r="E31" s="4">
        <v>2</v>
      </c>
      <c r="F31" s="4">
        <v>1</v>
      </c>
      <c r="G31" s="4">
        <v>6</v>
      </c>
      <c r="H31" s="2" t="s">
        <v>16828</v>
      </c>
      <c r="I31" s="2" t="s">
        <v>16828</v>
      </c>
      <c r="J31" s="4">
        <v>4</v>
      </c>
      <c r="K31" s="12">
        <v>4.5254690000000003E-12</v>
      </c>
    </row>
    <row r="32" spans="1:11" x14ac:dyDescent="0.25">
      <c r="A32" s="25">
        <v>30</v>
      </c>
      <c r="B32" s="2" t="s">
        <v>16825</v>
      </c>
      <c r="C32" s="2" t="s">
        <v>16826</v>
      </c>
      <c r="D32" s="4">
        <v>10</v>
      </c>
      <c r="E32" s="4">
        <v>2</v>
      </c>
      <c r="F32" s="4">
        <v>11</v>
      </c>
      <c r="G32" s="4">
        <v>1</v>
      </c>
      <c r="H32" s="2" t="s">
        <v>16827</v>
      </c>
      <c r="I32" s="2" t="s">
        <v>16828</v>
      </c>
      <c r="J32" s="4">
        <v>2</v>
      </c>
      <c r="K32" s="12">
        <v>7.2515930000000003E-12</v>
      </c>
    </row>
    <row r="33" spans="1:11" x14ac:dyDescent="0.25">
      <c r="A33" s="25">
        <v>31</v>
      </c>
      <c r="B33" s="2" t="s">
        <v>16835</v>
      </c>
      <c r="C33" s="2" t="s">
        <v>16836</v>
      </c>
      <c r="D33" s="4">
        <v>1541</v>
      </c>
      <c r="E33" s="4">
        <v>1479</v>
      </c>
      <c r="F33" s="4">
        <v>9</v>
      </c>
      <c r="G33" s="4">
        <v>2</v>
      </c>
      <c r="H33" s="2" t="s">
        <v>16837</v>
      </c>
      <c r="I33" s="2" t="s">
        <v>16837</v>
      </c>
      <c r="J33" s="4">
        <v>3</v>
      </c>
      <c r="K33" s="12">
        <v>7.3966049999999999E-12</v>
      </c>
    </row>
    <row r="34" spans="1:11" x14ac:dyDescent="0.25">
      <c r="A34" s="25">
        <v>32</v>
      </c>
      <c r="B34" s="2" t="s">
        <v>16825</v>
      </c>
      <c r="C34" s="2" t="s">
        <v>16826</v>
      </c>
      <c r="D34" s="4">
        <v>10</v>
      </c>
      <c r="E34" s="4">
        <v>2</v>
      </c>
      <c r="F34" s="4">
        <v>11</v>
      </c>
      <c r="G34" s="4">
        <v>1</v>
      </c>
      <c r="H34" s="2" t="s">
        <v>16827</v>
      </c>
      <c r="I34" s="2" t="s">
        <v>16828</v>
      </c>
      <c r="J34" s="4">
        <v>2</v>
      </c>
      <c r="K34" s="12">
        <v>7.9376809999999995E-12</v>
      </c>
    </row>
    <row r="35" spans="1:11" x14ac:dyDescent="0.25">
      <c r="A35" s="25">
        <v>33</v>
      </c>
      <c r="B35" s="2" t="s">
        <v>16826</v>
      </c>
      <c r="C35" s="2" t="s">
        <v>16829</v>
      </c>
      <c r="D35" s="4">
        <v>2</v>
      </c>
      <c r="E35" s="4">
        <v>50</v>
      </c>
      <c r="F35" s="4">
        <v>1</v>
      </c>
      <c r="G35" s="4">
        <v>5</v>
      </c>
      <c r="H35" s="2" t="s">
        <v>16828</v>
      </c>
      <c r="I35" s="2" t="s">
        <v>16830</v>
      </c>
      <c r="J35" s="4">
        <v>2</v>
      </c>
      <c r="K35" s="12">
        <v>1.1291170000000001E-11</v>
      </c>
    </row>
    <row r="36" spans="1:11" x14ac:dyDescent="0.25">
      <c r="A36" s="25">
        <v>34</v>
      </c>
      <c r="B36" s="2" t="s">
        <v>16825</v>
      </c>
      <c r="C36" s="2" t="s">
        <v>16826</v>
      </c>
      <c r="D36" s="4">
        <v>10</v>
      </c>
      <c r="E36" s="4">
        <v>2</v>
      </c>
      <c r="F36" s="4">
        <v>11</v>
      </c>
      <c r="G36" s="4">
        <v>1</v>
      </c>
      <c r="H36" s="2" t="s">
        <v>16827</v>
      </c>
      <c r="I36" s="2" t="s">
        <v>16828</v>
      </c>
      <c r="J36" s="4">
        <v>3</v>
      </c>
      <c r="K36" s="12">
        <v>1.287415E-11</v>
      </c>
    </row>
    <row r="37" spans="1:11" x14ac:dyDescent="0.25">
      <c r="A37" s="25">
        <v>35</v>
      </c>
      <c r="B37" s="2" t="s">
        <v>16844</v>
      </c>
      <c r="C37" s="2" t="s">
        <v>16826</v>
      </c>
      <c r="D37" s="4">
        <v>53</v>
      </c>
      <c r="E37" s="4">
        <v>2</v>
      </c>
      <c r="F37" s="4">
        <v>8</v>
      </c>
      <c r="G37" s="4">
        <v>6</v>
      </c>
      <c r="H37" s="2" t="s">
        <v>16828</v>
      </c>
      <c r="I37" s="2" t="s">
        <v>16828</v>
      </c>
      <c r="J37" s="4">
        <v>3</v>
      </c>
      <c r="K37" s="12">
        <v>1.4618989999999999E-11</v>
      </c>
    </row>
    <row r="38" spans="1:11" x14ac:dyDescent="0.25">
      <c r="A38" s="25">
        <v>36</v>
      </c>
      <c r="B38" s="2" t="s">
        <v>16825</v>
      </c>
      <c r="C38" s="2" t="s">
        <v>16826</v>
      </c>
      <c r="D38" s="4">
        <v>10</v>
      </c>
      <c r="E38" s="4">
        <v>2</v>
      </c>
      <c r="F38" s="4">
        <v>11</v>
      </c>
      <c r="G38" s="4">
        <v>1</v>
      </c>
      <c r="H38" s="2" t="s">
        <v>16827</v>
      </c>
      <c r="I38" s="2" t="s">
        <v>16828</v>
      </c>
      <c r="J38" s="4">
        <v>3</v>
      </c>
      <c r="K38" s="12">
        <v>1.5836559999999999E-11</v>
      </c>
    </row>
    <row r="39" spans="1:11" x14ac:dyDescent="0.25">
      <c r="A39" s="25">
        <v>37</v>
      </c>
      <c r="B39" s="2" t="s">
        <v>16839</v>
      </c>
      <c r="C39" s="2" t="s">
        <v>16845</v>
      </c>
      <c r="D39" s="4">
        <v>122</v>
      </c>
      <c r="E39" s="4">
        <v>10</v>
      </c>
      <c r="F39" s="4">
        <v>1</v>
      </c>
      <c r="G39" s="4">
        <v>9</v>
      </c>
      <c r="H39" s="2" t="s">
        <v>16828</v>
      </c>
      <c r="I39" s="2" t="s">
        <v>16828</v>
      </c>
      <c r="J39" s="4">
        <v>4</v>
      </c>
      <c r="K39" s="12">
        <v>1.6200160000000002E-11</v>
      </c>
    </row>
    <row r="40" spans="1:11" x14ac:dyDescent="0.25">
      <c r="A40" s="25">
        <v>38</v>
      </c>
      <c r="B40" s="2" t="s">
        <v>16825</v>
      </c>
      <c r="C40" s="2" t="s">
        <v>16826</v>
      </c>
      <c r="D40" s="4">
        <v>10</v>
      </c>
      <c r="E40" s="4">
        <v>2</v>
      </c>
      <c r="F40" s="4">
        <v>11</v>
      </c>
      <c r="G40" s="4">
        <v>1</v>
      </c>
      <c r="H40" s="2" t="s">
        <v>16827</v>
      </c>
      <c r="I40" s="2" t="s">
        <v>16828</v>
      </c>
      <c r="J40" s="4">
        <v>3</v>
      </c>
      <c r="K40" s="12">
        <v>1.7683309999999998E-11</v>
      </c>
    </row>
    <row r="41" spans="1:11" x14ac:dyDescent="0.25">
      <c r="A41" s="25">
        <v>39</v>
      </c>
      <c r="B41" s="2" t="s">
        <v>16846</v>
      </c>
      <c r="C41" s="2" t="s">
        <v>16847</v>
      </c>
      <c r="D41" s="4">
        <v>48</v>
      </c>
      <c r="E41" s="4">
        <v>1</v>
      </c>
      <c r="F41" s="4">
        <v>6</v>
      </c>
      <c r="G41" s="4">
        <v>1</v>
      </c>
      <c r="H41" s="2" t="s">
        <v>16828</v>
      </c>
      <c r="I41" s="2" t="s">
        <v>16827</v>
      </c>
      <c r="J41" s="4">
        <v>2</v>
      </c>
      <c r="K41" s="12">
        <v>1.8120090000000001E-11</v>
      </c>
    </row>
    <row r="42" spans="1:11" x14ac:dyDescent="0.25">
      <c r="A42" s="25">
        <v>40</v>
      </c>
      <c r="B42" s="2" t="s">
        <v>16826</v>
      </c>
      <c r="C42" s="2" t="s">
        <v>16829</v>
      </c>
      <c r="D42" s="4">
        <v>2</v>
      </c>
      <c r="E42" s="4">
        <v>50</v>
      </c>
      <c r="F42" s="4">
        <v>1</v>
      </c>
      <c r="G42" s="4">
        <v>4</v>
      </c>
      <c r="H42" s="2" t="s">
        <v>16828</v>
      </c>
      <c r="I42" s="2" t="s">
        <v>16830</v>
      </c>
      <c r="J42" s="4">
        <v>2</v>
      </c>
      <c r="K42" s="12">
        <v>2.1031500000000001E-11</v>
      </c>
    </row>
    <row r="43" spans="1:11" x14ac:dyDescent="0.25">
      <c r="A43" s="25">
        <v>41</v>
      </c>
      <c r="B43" s="2" t="s">
        <v>16839</v>
      </c>
      <c r="C43" s="2" t="s">
        <v>16841</v>
      </c>
      <c r="D43" s="4">
        <v>122</v>
      </c>
      <c r="E43" s="4">
        <v>61</v>
      </c>
      <c r="F43" s="4">
        <v>1</v>
      </c>
      <c r="G43" s="4">
        <v>2</v>
      </c>
      <c r="H43" s="2" t="s">
        <v>16828</v>
      </c>
      <c r="I43" s="2" t="s">
        <v>16828</v>
      </c>
      <c r="J43" s="4">
        <v>3</v>
      </c>
      <c r="K43" s="12">
        <v>2.5267550000000001E-11</v>
      </c>
    </row>
    <row r="44" spans="1:11" x14ac:dyDescent="0.25">
      <c r="A44" s="25">
        <v>42</v>
      </c>
      <c r="B44" s="2" t="s">
        <v>16826</v>
      </c>
      <c r="C44" s="2" t="s">
        <v>16829</v>
      </c>
      <c r="D44" s="4">
        <v>2</v>
      </c>
      <c r="E44" s="4">
        <v>50</v>
      </c>
      <c r="F44" s="4">
        <v>1</v>
      </c>
      <c r="G44" s="4">
        <v>5</v>
      </c>
      <c r="H44" s="2" t="s">
        <v>16828</v>
      </c>
      <c r="I44" s="2" t="s">
        <v>16830</v>
      </c>
      <c r="J44" s="4">
        <v>2</v>
      </c>
      <c r="K44" s="12">
        <v>2.787196E-11</v>
      </c>
    </row>
    <row r="45" spans="1:11" x14ac:dyDescent="0.25">
      <c r="A45" s="25">
        <v>43</v>
      </c>
      <c r="B45" s="2" t="s">
        <v>16843</v>
      </c>
      <c r="C45" s="2" t="s">
        <v>16826</v>
      </c>
      <c r="D45" s="4">
        <v>10</v>
      </c>
      <c r="E45" s="4">
        <v>2</v>
      </c>
      <c r="F45" s="4">
        <v>14</v>
      </c>
      <c r="G45" s="4">
        <v>1</v>
      </c>
      <c r="H45" s="2" t="s">
        <v>16827</v>
      </c>
      <c r="I45" s="2" t="s">
        <v>16828</v>
      </c>
      <c r="J45" s="4">
        <v>3</v>
      </c>
      <c r="K45" s="12">
        <v>3.0454110000000003E-11</v>
      </c>
    </row>
    <row r="46" spans="1:11" x14ac:dyDescent="0.25">
      <c r="A46" s="25">
        <v>44</v>
      </c>
      <c r="B46" s="2" t="s">
        <v>16831</v>
      </c>
      <c r="C46" s="2" t="s">
        <v>16826</v>
      </c>
      <c r="D46" s="4">
        <v>1</v>
      </c>
      <c r="E46" s="4">
        <v>2</v>
      </c>
      <c r="F46" s="4">
        <v>6</v>
      </c>
      <c r="G46" s="4">
        <v>1</v>
      </c>
      <c r="H46" s="2" t="s">
        <v>16827</v>
      </c>
      <c r="I46" s="2" t="s">
        <v>16828</v>
      </c>
      <c r="J46" s="4">
        <v>2</v>
      </c>
      <c r="K46" s="12">
        <v>3.1836740000000002E-11</v>
      </c>
    </row>
    <row r="47" spans="1:11" x14ac:dyDescent="0.25">
      <c r="A47" s="25">
        <v>45</v>
      </c>
      <c r="B47" s="2" t="s">
        <v>16826</v>
      </c>
      <c r="C47" s="2" t="s">
        <v>16826</v>
      </c>
      <c r="D47" s="4">
        <v>2</v>
      </c>
      <c r="E47" s="4">
        <v>2</v>
      </c>
      <c r="F47" s="4">
        <v>1</v>
      </c>
      <c r="G47" s="4">
        <v>6</v>
      </c>
      <c r="H47" s="2" t="s">
        <v>16828</v>
      </c>
      <c r="I47" s="2" t="s">
        <v>16828</v>
      </c>
      <c r="J47" s="4">
        <v>2</v>
      </c>
      <c r="K47" s="12">
        <v>4.0456250000000002E-11</v>
      </c>
    </row>
    <row r="48" spans="1:11" x14ac:dyDescent="0.25">
      <c r="A48" s="25">
        <v>46</v>
      </c>
      <c r="B48" s="2" t="s">
        <v>16825</v>
      </c>
      <c r="C48" s="2" t="s">
        <v>16826</v>
      </c>
      <c r="D48" s="4">
        <v>10</v>
      </c>
      <c r="E48" s="4">
        <v>2</v>
      </c>
      <c r="F48" s="4">
        <v>11</v>
      </c>
      <c r="G48" s="4">
        <v>1</v>
      </c>
      <c r="H48" s="2" t="s">
        <v>16827</v>
      </c>
      <c r="I48" s="2" t="s">
        <v>16828</v>
      </c>
      <c r="J48" s="4">
        <v>3</v>
      </c>
      <c r="K48" s="12">
        <v>4.089554E-11</v>
      </c>
    </row>
    <row r="49" spans="1:11" x14ac:dyDescent="0.25">
      <c r="A49" s="25">
        <v>47</v>
      </c>
      <c r="B49" s="2" t="s">
        <v>16848</v>
      </c>
      <c r="C49" s="2" t="s">
        <v>16826</v>
      </c>
      <c r="D49" s="4">
        <v>346</v>
      </c>
      <c r="E49" s="4">
        <v>2</v>
      </c>
      <c r="F49" s="4">
        <v>1</v>
      </c>
      <c r="G49" s="4">
        <v>1</v>
      </c>
      <c r="H49" s="2" t="s">
        <v>16834</v>
      </c>
      <c r="I49" s="2" t="s">
        <v>16828</v>
      </c>
      <c r="J49" s="4">
        <v>4</v>
      </c>
      <c r="K49" s="12">
        <v>4.2200039999999998E-11</v>
      </c>
    </row>
    <row r="50" spans="1:11" x14ac:dyDescent="0.25">
      <c r="A50" s="25">
        <v>48</v>
      </c>
      <c r="B50" s="2" t="s">
        <v>16844</v>
      </c>
      <c r="C50" s="2" t="s">
        <v>16849</v>
      </c>
      <c r="D50" s="4">
        <v>53</v>
      </c>
      <c r="E50" s="4">
        <v>42</v>
      </c>
      <c r="F50" s="4">
        <v>8</v>
      </c>
      <c r="G50" s="4">
        <v>3</v>
      </c>
      <c r="H50" s="2" t="s">
        <v>16828</v>
      </c>
      <c r="I50" s="2" t="s">
        <v>16828</v>
      </c>
      <c r="J50" s="4">
        <v>2</v>
      </c>
      <c r="K50" s="12">
        <v>4.2966520000000002E-11</v>
      </c>
    </row>
    <row r="51" spans="1:11" x14ac:dyDescent="0.25">
      <c r="A51" s="25">
        <v>49</v>
      </c>
      <c r="B51" s="2" t="s">
        <v>16832</v>
      </c>
      <c r="C51" s="2" t="s">
        <v>16833</v>
      </c>
      <c r="D51" s="4">
        <v>2338</v>
      </c>
      <c r="E51" s="4">
        <v>2347</v>
      </c>
      <c r="F51" s="4">
        <v>8</v>
      </c>
      <c r="G51" s="4">
        <v>6</v>
      </c>
      <c r="H51" s="2" t="s">
        <v>16834</v>
      </c>
      <c r="I51" s="2" t="s">
        <v>16834</v>
      </c>
      <c r="J51" s="4">
        <v>2</v>
      </c>
      <c r="K51" s="12">
        <v>4.4328199999999998E-11</v>
      </c>
    </row>
    <row r="52" spans="1:11" x14ac:dyDescent="0.25">
      <c r="A52" s="25">
        <v>50</v>
      </c>
      <c r="B52" s="2" t="s">
        <v>16840</v>
      </c>
      <c r="C52" s="2" t="s">
        <v>16850</v>
      </c>
      <c r="D52" s="4">
        <v>19</v>
      </c>
      <c r="E52" s="4">
        <v>63</v>
      </c>
      <c r="F52" s="4">
        <v>4</v>
      </c>
      <c r="G52" s="4">
        <v>4</v>
      </c>
      <c r="H52" s="2" t="s">
        <v>16828</v>
      </c>
      <c r="I52" s="2" t="s">
        <v>16828</v>
      </c>
      <c r="J52" s="4">
        <v>2</v>
      </c>
      <c r="K52" s="12">
        <v>4.4854370000000001E-11</v>
      </c>
    </row>
    <row r="53" spans="1:11" x14ac:dyDescent="0.25">
      <c r="A53" s="25">
        <v>51</v>
      </c>
      <c r="B53" s="2" t="s">
        <v>16825</v>
      </c>
      <c r="C53" s="2" t="s">
        <v>16826</v>
      </c>
      <c r="D53" s="4">
        <v>10</v>
      </c>
      <c r="E53" s="4">
        <v>2</v>
      </c>
      <c r="F53" s="4">
        <v>11</v>
      </c>
      <c r="G53" s="4">
        <v>1</v>
      </c>
      <c r="H53" s="2" t="s">
        <v>16827</v>
      </c>
      <c r="I53" s="2" t="s">
        <v>16828</v>
      </c>
      <c r="J53" s="4">
        <v>3</v>
      </c>
      <c r="K53" s="12">
        <v>6.0365700000000006E-11</v>
      </c>
    </row>
    <row r="54" spans="1:11" x14ac:dyDescent="0.25">
      <c r="A54" s="25">
        <v>52</v>
      </c>
      <c r="B54" s="2" t="s">
        <v>16831</v>
      </c>
      <c r="C54" s="2" t="s">
        <v>16826</v>
      </c>
      <c r="D54" s="4">
        <v>1</v>
      </c>
      <c r="E54" s="4">
        <v>2</v>
      </c>
      <c r="F54" s="4">
        <v>6</v>
      </c>
      <c r="G54" s="4">
        <v>1</v>
      </c>
      <c r="H54" s="2" t="s">
        <v>16827</v>
      </c>
      <c r="I54" s="2" t="s">
        <v>16828</v>
      </c>
      <c r="J54" s="4">
        <v>3</v>
      </c>
      <c r="K54" s="12">
        <v>6.3036950000000006E-11</v>
      </c>
    </row>
    <row r="55" spans="1:11" x14ac:dyDescent="0.25">
      <c r="A55" s="25">
        <v>53</v>
      </c>
      <c r="B55" s="2" t="s">
        <v>16831</v>
      </c>
      <c r="C55" s="2" t="s">
        <v>16826</v>
      </c>
      <c r="D55" s="4">
        <v>1</v>
      </c>
      <c r="E55" s="4">
        <v>2</v>
      </c>
      <c r="F55" s="4">
        <v>6</v>
      </c>
      <c r="G55" s="4">
        <v>1</v>
      </c>
      <c r="H55" s="2" t="s">
        <v>16827</v>
      </c>
      <c r="I55" s="2" t="s">
        <v>16828</v>
      </c>
      <c r="J55" s="4">
        <v>3</v>
      </c>
      <c r="K55" s="12">
        <v>6.7580610000000004E-11</v>
      </c>
    </row>
    <row r="56" spans="1:11" x14ac:dyDescent="0.25">
      <c r="A56" s="25">
        <v>54</v>
      </c>
      <c r="B56" s="2" t="s">
        <v>16831</v>
      </c>
      <c r="C56" s="2" t="s">
        <v>16826</v>
      </c>
      <c r="D56" s="4">
        <v>1</v>
      </c>
      <c r="E56" s="4">
        <v>2</v>
      </c>
      <c r="F56" s="4">
        <v>6</v>
      </c>
      <c r="G56" s="4">
        <v>1</v>
      </c>
      <c r="H56" s="2" t="s">
        <v>16827</v>
      </c>
      <c r="I56" s="2" t="s">
        <v>16828</v>
      </c>
      <c r="J56" s="4">
        <v>3</v>
      </c>
      <c r="K56" s="12">
        <v>1.1656170000000001E-10</v>
      </c>
    </row>
    <row r="57" spans="1:11" x14ac:dyDescent="0.25">
      <c r="A57" s="25">
        <v>55</v>
      </c>
      <c r="B57" s="2" t="s">
        <v>16844</v>
      </c>
      <c r="C57" s="2" t="s">
        <v>16849</v>
      </c>
      <c r="D57" s="4">
        <v>53</v>
      </c>
      <c r="E57" s="4">
        <v>42</v>
      </c>
      <c r="F57" s="4">
        <v>8</v>
      </c>
      <c r="G57" s="4">
        <v>3</v>
      </c>
      <c r="H57" s="2" t="s">
        <v>16828</v>
      </c>
      <c r="I57" s="2" t="s">
        <v>16828</v>
      </c>
      <c r="J57" s="4">
        <v>2</v>
      </c>
      <c r="K57" s="12">
        <v>1.605846E-10</v>
      </c>
    </row>
    <row r="58" spans="1:11" x14ac:dyDescent="0.25">
      <c r="A58" s="25">
        <v>56</v>
      </c>
      <c r="B58" s="2" t="s">
        <v>16825</v>
      </c>
      <c r="C58" s="2" t="s">
        <v>16826</v>
      </c>
      <c r="D58" s="4">
        <v>10</v>
      </c>
      <c r="E58" s="4">
        <v>2</v>
      </c>
      <c r="F58" s="4">
        <v>11</v>
      </c>
      <c r="G58" s="4">
        <v>1</v>
      </c>
      <c r="H58" s="2" t="s">
        <v>16827</v>
      </c>
      <c r="I58" s="2" t="s">
        <v>16828</v>
      </c>
      <c r="J58" s="4">
        <v>3</v>
      </c>
      <c r="K58" s="12">
        <v>1.7829170000000001E-10</v>
      </c>
    </row>
    <row r="59" spans="1:11" x14ac:dyDescent="0.25">
      <c r="A59" s="25">
        <v>57</v>
      </c>
      <c r="B59" s="2" t="s">
        <v>16851</v>
      </c>
      <c r="C59" s="2" t="s">
        <v>16852</v>
      </c>
      <c r="D59" s="4">
        <v>122</v>
      </c>
      <c r="E59" s="4">
        <v>10</v>
      </c>
      <c r="F59" s="4">
        <v>1</v>
      </c>
      <c r="G59" s="4">
        <v>9</v>
      </c>
      <c r="H59" s="2" t="s">
        <v>16853</v>
      </c>
      <c r="I59" s="2" t="s">
        <v>16853</v>
      </c>
      <c r="J59" s="4">
        <v>3</v>
      </c>
      <c r="K59" s="12">
        <v>2.4812210000000002E-10</v>
      </c>
    </row>
    <row r="60" spans="1:11" x14ac:dyDescent="0.25">
      <c r="A60" s="25">
        <v>58</v>
      </c>
      <c r="B60" s="2" t="s">
        <v>16854</v>
      </c>
      <c r="C60" s="2" t="s">
        <v>16841</v>
      </c>
      <c r="D60" s="4">
        <v>22</v>
      </c>
      <c r="E60" s="4">
        <v>61</v>
      </c>
      <c r="F60" s="4">
        <v>1</v>
      </c>
      <c r="G60" s="4">
        <v>2</v>
      </c>
      <c r="H60" s="2" t="s">
        <v>16828</v>
      </c>
      <c r="I60" s="2" t="s">
        <v>16828</v>
      </c>
      <c r="J60" s="4">
        <v>4</v>
      </c>
      <c r="K60" s="12">
        <v>2.5111749999999999E-10</v>
      </c>
    </row>
    <row r="61" spans="1:11" x14ac:dyDescent="0.25">
      <c r="A61" s="25">
        <v>59</v>
      </c>
      <c r="B61" s="2" t="s">
        <v>16831</v>
      </c>
      <c r="C61" s="2" t="s">
        <v>16826</v>
      </c>
      <c r="D61" s="4">
        <v>1</v>
      </c>
      <c r="E61" s="4">
        <v>2</v>
      </c>
      <c r="F61" s="4">
        <v>6</v>
      </c>
      <c r="G61" s="4">
        <v>1</v>
      </c>
      <c r="H61" s="2" t="s">
        <v>16827</v>
      </c>
      <c r="I61" s="2" t="s">
        <v>16828</v>
      </c>
      <c r="J61" s="4">
        <v>3</v>
      </c>
      <c r="K61" s="12">
        <v>2.7138029999999999E-10</v>
      </c>
    </row>
    <row r="62" spans="1:11" x14ac:dyDescent="0.25">
      <c r="A62" s="25">
        <v>60</v>
      </c>
      <c r="B62" s="2" t="s">
        <v>16825</v>
      </c>
      <c r="C62" s="2" t="s">
        <v>16826</v>
      </c>
      <c r="D62" s="4">
        <v>10</v>
      </c>
      <c r="E62" s="4">
        <v>2</v>
      </c>
      <c r="F62" s="4">
        <v>11</v>
      </c>
      <c r="G62" s="4">
        <v>1</v>
      </c>
      <c r="H62" s="2" t="s">
        <v>16827</v>
      </c>
      <c r="I62" s="2" t="s">
        <v>16828</v>
      </c>
      <c r="J62" s="4">
        <v>3</v>
      </c>
      <c r="K62" s="12">
        <v>2.836727E-10</v>
      </c>
    </row>
    <row r="63" spans="1:11" x14ac:dyDescent="0.25">
      <c r="A63" s="25">
        <v>61</v>
      </c>
      <c r="B63" s="2" t="s">
        <v>16844</v>
      </c>
      <c r="C63" s="2" t="s">
        <v>16849</v>
      </c>
      <c r="D63" s="4">
        <v>53</v>
      </c>
      <c r="E63" s="4">
        <v>42</v>
      </c>
      <c r="F63" s="4">
        <v>8</v>
      </c>
      <c r="G63" s="4">
        <v>3</v>
      </c>
      <c r="H63" s="2" t="s">
        <v>16828</v>
      </c>
      <c r="I63" s="2" t="s">
        <v>16828</v>
      </c>
      <c r="J63" s="4">
        <v>2</v>
      </c>
      <c r="K63" s="12">
        <v>3.3246050000000001E-10</v>
      </c>
    </row>
    <row r="64" spans="1:11" x14ac:dyDescent="0.25">
      <c r="A64" s="25">
        <v>62</v>
      </c>
      <c r="B64" s="2" t="s">
        <v>16844</v>
      </c>
      <c r="C64" s="2" t="s">
        <v>16849</v>
      </c>
      <c r="D64" s="4">
        <v>53</v>
      </c>
      <c r="E64" s="4">
        <v>42</v>
      </c>
      <c r="F64" s="4">
        <v>8</v>
      </c>
      <c r="G64" s="4">
        <v>3</v>
      </c>
      <c r="H64" s="2" t="s">
        <v>16828</v>
      </c>
      <c r="I64" s="2" t="s">
        <v>16828</v>
      </c>
      <c r="J64" s="4">
        <v>2</v>
      </c>
      <c r="K64" s="12">
        <v>4.8459869999999996E-10</v>
      </c>
    </row>
    <row r="65" spans="1:11" x14ac:dyDescent="0.25">
      <c r="A65" s="25">
        <v>63</v>
      </c>
      <c r="B65" s="2" t="s">
        <v>16838</v>
      </c>
      <c r="C65" s="2" t="s">
        <v>16826</v>
      </c>
      <c r="D65" s="4">
        <v>134</v>
      </c>
      <c r="E65" s="4">
        <v>2</v>
      </c>
      <c r="F65" s="4">
        <v>12</v>
      </c>
      <c r="G65" s="4">
        <v>1</v>
      </c>
      <c r="H65" s="2" t="s">
        <v>16828</v>
      </c>
      <c r="I65" s="2" t="s">
        <v>16828</v>
      </c>
      <c r="J65" s="4">
        <v>5</v>
      </c>
      <c r="K65" s="12">
        <v>5.9580960000000001E-10</v>
      </c>
    </row>
    <row r="66" spans="1:11" x14ac:dyDescent="0.25">
      <c r="A66" s="25">
        <v>64</v>
      </c>
      <c r="B66" s="2" t="s">
        <v>16826</v>
      </c>
      <c r="C66" s="2" t="s">
        <v>16829</v>
      </c>
      <c r="D66" s="4">
        <v>2</v>
      </c>
      <c r="E66" s="4">
        <v>50</v>
      </c>
      <c r="F66" s="4">
        <v>1</v>
      </c>
      <c r="G66" s="4">
        <v>5</v>
      </c>
      <c r="H66" s="2" t="s">
        <v>16828</v>
      </c>
      <c r="I66" s="2" t="s">
        <v>16830</v>
      </c>
      <c r="J66" s="4">
        <v>3</v>
      </c>
      <c r="K66" s="12">
        <v>6.0851470000000005E-10</v>
      </c>
    </row>
    <row r="67" spans="1:11" x14ac:dyDescent="0.25">
      <c r="A67" s="25">
        <v>65</v>
      </c>
      <c r="B67" s="2" t="s">
        <v>16839</v>
      </c>
      <c r="C67" s="2" t="s">
        <v>16845</v>
      </c>
      <c r="D67" s="4">
        <v>122</v>
      </c>
      <c r="E67" s="4">
        <v>10</v>
      </c>
      <c r="F67" s="4">
        <v>1</v>
      </c>
      <c r="G67" s="4">
        <v>9</v>
      </c>
      <c r="H67" s="2" t="s">
        <v>16828</v>
      </c>
      <c r="I67" s="2" t="s">
        <v>16828</v>
      </c>
      <c r="J67" s="4">
        <v>2</v>
      </c>
      <c r="K67" s="12">
        <v>6.1456890000000004E-10</v>
      </c>
    </row>
    <row r="68" spans="1:11" x14ac:dyDescent="0.25">
      <c r="A68" s="25">
        <v>66</v>
      </c>
      <c r="B68" s="2" t="s">
        <v>16826</v>
      </c>
      <c r="C68" s="2" t="s">
        <v>16829</v>
      </c>
      <c r="D68" s="4">
        <v>2</v>
      </c>
      <c r="E68" s="4">
        <v>50</v>
      </c>
      <c r="F68" s="4">
        <v>1</v>
      </c>
      <c r="G68" s="4">
        <v>5</v>
      </c>
      <c r="H68" s="2" t="s">
        <v>16828</v>
      </c>
      <c r="I68" s="2" t="s">
        <v>16830</v>
      </c>
      <c r="J68" s="4">
        <v>2</v>
      </c>
      <c r="K68" s="12">
        <v>6.53094E-10</v>
      </c>
    </row>
    <row r="69" spans="1:11" x14ac:dyDescent="0.25">
      <c r="A69" s="25">
        <v>67</v>
      </c>
      <c r="B69" s="2" t="s">
        <v>16855</v>
      </c>
      <c r="C69" s="2" t="s">
        <v>16826</v>
      </c>
      <c r="D69" s="4">
        <v>97</v>
      </c>
      <c r="E69" s="4">
        <v>2</v>
      </c>
      <c r="F69" s="4">
        <v>4</v>
      </c>
      <c r="G69" s="4">
        <v>1</v>
      </c>
      <c r="H69" s="2" t="s">
        <v>16828</v>
      </c>
      <c r="I69" s="2" t="s">
        <v>16828</v>
      </c>
      <c r="J69" s="4">
        <v>4</v>
      </c>
      <c r="K69" s="12">
        <v>6.5636769999999997E-10</v>
      </c>
    </row>
    <row r="70" spans="1:11" x14ac:dyDescent="0.25">
      <c r="A70" s="25">
        <v>68</v>
      </c>
      <c r="B70" s="2" t="s">
        <v>16825</v>
      </c>
      <c r="C70" s="2" t="s">
        <v>16826</v>
      </c>
      <c r="D70" s="4">
        <v>10</v>
      </c>
      <c r="E70" s="4">
        <v>2</v>
      </c>
      <c r="F70" s="4">
        <v>11</v>
      </c>
      <c r="G70" s="4">
        <v>1</v>
      </c>
      <c r="H70" s="2" t="s">
        <v>16827</v>
      </c>
      <c r="I70" s="2" t="s">
        <v>16828</v>
      </c>
      <c r="J70" s="4">
        <v>2</v>
      </c>
      <c r="K70" s="12">
        <v>6.8206239999999996E-10</v>
      </c>
    </row>
    <row r="71" spans="1:11" x14ac:dyDescent="0.25">
      <c r="A71" s="25">
        <v>69</v>
      </c>
      <c r="B71" s="2" t="s">
        <v>16848</v>
      </c>
      <c r="C71" s="2" t="s">
        <v>16826</v>
      </c>
      <c r="D71" s="4">
        <v>346</v>
      </c>
      <c r="E71" s="4">
        <v>2</v>
      </c>
      <c r="F71" s="4">
        <v>1</v>
      </c>
      <c r="G71" s="4">
        <v>1</v>
      </c>
      <c r="H71" s="2" t="s">
        <v>16834</v>
      </c>
      <c r="I71" s="2" t="s">
        <v>16828</v>
      </c>
      <c r="J71" s="4">
        <v>5</v>
      </c>
      <c r="K71" s="12">
        <v>7.5243990000000001E-10</v>
      </c>
    </row>
    <row r="72" spans="1:11" x14ac:dyDescent="0.25">
      <c r="A72" s="25">
        <v>70</v>
      </c>
      <c r="B72" s="2" t="s">
        <v>16825</v>
      </c>
      <c r="C72" s="2" t="s">
        <v>16826</v>
      </c>
      <c r="D72" s="4">
        <v>10</v>
      </c>
      <c r="E72" s="4">
        <v>2</v>
      </c>
      <c r="F72" s="4">
        <v>11</v>
      </c>
      <c r="G72" s="4">
        <v>1</v>
      </c>
      <c r="H72" s="2" t="s">
        <v>16827</v>
      </c>
      <c r="I72" s="2" t="s">
        <v>16828</v>
      </c>
      <c r="J72" s="4">
        <v>3</v>
      </c>
      <c r="K72" s="12">
        <v>8.1291060000000002E-10</v>
      </c>
    </row>
    <row r="73" spans="1:11" x14ac:dyDescent="0.25">
      <c r="A73" s="25">
        <v>71</v>
      </c>
      <c r="B73" s="2" t="s">
        <v>16842</v>
      </c>
      <c r="C73" s="2" t="s">
        <v>16826</v>
      </c>
      <c r="D73" s="4">
        <v>74</v>
      </c>
      <c r="E73" s="4">
        <v>2</v>
      </c>
      <c r="F73" s="4">
        <v>7</v>
      </c>
      <c r="G73" s="4">
        <v>1</v>
      </c>
      <c r="H73" s="2" t="s">
        <v>16828</v>
      </c>
      <c r="I73" s="2" t="s">
        <v>16828</v>
      </c>
      <c r="J73" s="4">
        <v>3</v>
      </c>
      <c r="K73" s="12">
        <v>8.5356449999999998E-10</v>
      </c>
    </row>
    <row r="74" spans="1:11" x14ac:dyDescent="0.25">
      <c r="A74" s="25">
        <v>72</v>
      </c>
      <c r="B74" s="2" t="s">
        <v>16844</v>
      </c>
      <c r="C74" s="2" t="s">
        <v>16849</v>
      </c>
      <c r="D74" s="4">
        <v>53</v>
      </c>
      <c r="E74" s="4">
        <v>42</v>
      </c>
      <c r="F74" s="4">
        <v>8</v>
      </c>
      <c r="G74" s="4">
        <v>3</v>
      </c>
      <c r="H74" s="2" t="s">
        <v>16828</v>
      </c>
      <c r="I74" s="2" t="s">
        <v>16828</v>
      </c>
      <c r="J74" s="4">
        <v>2</v>
      </c>
      <c r="K74" s="12">
        <v>9.9299050000000006E-10</v>
      </c>
    </row>
    <row r="75" spans="1:11" x14ac:dyDescent="0.25">
      <c r="A75" s="25">
        <v>73</v>
      </c>
      <c r="B75" s="2" t="s">
        <v>16856</v>
      </c>
      <c r="C75" s="2" t="s">
        <v>16857</v>
      </c>
      <c r="D75" s="4">
        <v>756</v>
      </c>
      <c r="E75" s="4">
        <v>726</v>
      </c>
      <c r="F75" s="4">
        <v>7</v>
      </c>
      <c r="G75" s="4">
        <v>5</v>
      </c>
      <c r="H75" s="2" t="s">
        <v>16858</v>
      </c>
      <c r="I75" s="2" t="s">
        <v>16858</v>
      </c>
      <c r="J75" s="4">
        <v>2</v>
      </c>
      <c r="K75" s="12">
        <v>1.0847679999999999E-9</v>
      </c>
    </row>
    <row r="76" spans="1:11" x14ac:dyDescent="0.25">
      <c r="A76" s="25">
        <v>74</v>
      </c>
      <c r="B76" s="2" t="s">
        <v>16831</v>
      </c>
      <c r="C76" s="2" t="s">
        <v>16826</v>
      </c>
      <c r="D76" s="4">
        <v>1</v>
      </c>
      <c r="E76" s="4">
        <v>2</v>
      </c>
      <c r="F76" s="4">
        <v>6</v>
      </c>
      <c r="G76" s="4">
        <v>1</v>
      </c>
      <c r="H76" s="2" t="s">
        <v>16827</v>
      </c>
      <c r="I76" s="2" t="s">
        <v>16828</v>
      </c>
      <c r="J76" s="4">
        <v>3</v>
      </c>
      <c r="K76" s="12">
        <v>1.13277E-9</v>
      </c>
    </row>
    <row r="77" spans="1:11" x14ac:dyDescent="0.25">
      <c r="A77" s="25">
        <v>75</v>
      </c>
      <c r="B77" s="2" t="s">
        <v>16846</v>
      </c>
      <c r="C77" s="2" t="s">
        <v>16847</v>
      </c>
      <c r="D77" s="4">
        <v>48</v>
      </c>
      <c r="E77" s="4">
        <v>1</v>
      </c>
      <c r="F77" s="4">
        <v>6</v>
      </c>
      <c r="G77" s="4">
        <v>1</v>
      </c>
      <c r="H77" s="2" t="s">
        <v>16828</v>
      </c>
      <c r="I77" s="2" t="s">
        <v>16827</v>
      </c>
      <c r="J77" s="4">
        <v>2</v>
      </c>
      <c r="K77" s="12">
        <v>1.154037E-9</v>
      </c>
    </row>
    <row r="78" spans="1:11" x14ac:dyDescent="0.25">
      <c r="A78" s="25">
        <v>76</v>
      </c>
      <c r="B78" s="2" t="s">
        <v>16859</v>
      </c>
      <c r="C78" s="2" t="s">
        <v>16860</v>
      </c>
      <c r="D78" s="4">
        <v>17</v>
      </c>
      <c r="E78" s="4">
        <v>181</v>
      </c>
      <c r="F78" s="4">
        <v>6</v>
      </c>
      <c r="G78" s="4">
        <v>4</v>
      </c>
      <c r="H78" s="2" t="s">
        <v>16861</v>
      </c>
      <c r="I78" s="2" t="s">
        <v>16861</v>
      </c>
      <c r="J78" s="4">
        <v>2</v>
      </c>
      <c r="K78" s="12">
        <v>1.2619600000000001E-9</v>
      </c>
    </row>
    <row r="79" spans="1:11" x14ac:dyDescent="0.25">
      <c r="A79" s="25">
        <v>77</v>
      </c>
      <c r="B79" s="2" t="s">
        <v>16825</v>
      </c>
      <c r="C79" s="2" t="s">
        <v>16826</v>
      </c>
      <c r="D79" s="4">
        <v>10</v>
      </c>
      <c r="E79" s="4">
        <v>2</v>
      </c>
      <c r="F79" s="4">
        <v>11</v>
      </c>
      <c r="G79" s="4">
        <v>1</v>
      </c>
      <c r="H79" s="2" t="s">
        <v>16827</v>
      </c>
      <c r="I79" s="2" t="s">
        <v>16828</v>
      </c>
      <c r="J79" s="4">
        <v>3</v>
      </c>
      <c r="K79" s="12">
        <v>1.269173E-9</v>
      </c>
    </row>
    <row r="80" spans="1:11" x14ac:dyDescent="0.25">
      <c r="A80" s="25">
        <v>78</v>
      </c>
      <c r="B80" s="2" t="s">
        <v>16842</v>
      </c>
      <c r="C80" s="2" t="s">
        <v>16826</v>
      </c>
      <c r="D80" s="4">
        <v>74</v>
      </c>
      <c r="E80" s="4">
        <v>2</v>
      </c>
      <c r="F80" s="4">
        <v>7</v>
      </c>
      <c r="G80" s="4">
        <v>1</v>
      </c>
      <c r="H80" s="2" t="s">
        <v>16828</v>
      </c>
      <c r="I80" s="2" t="s">
        <v>16828</v>
      </c>
      <c r="J80" s="4">
        <v>3</v>
      </c>
      <c r="K80" s="12">
        <v>1.287711E-9</v>
      </c>
    </row>
    <row r="81" spans="1:11" x14ac:dyDescent="0.25">
      <c r="A81" s="25">
        <v>79</v>
      </c>
      <c r="B81" s="2" t="s">
        <v>16839</v>
      </c>
      <c r="C81" s="2" t="s">
        <v>16826</v>
      </c>
      <c r="D81" s="4">
        <v>122</v>
      </c>
      <c r="E81" s="4">
        <v>2</v>
      </c>
      <c r="F81" s="4">
        <v>1</v>
      </c>
      <c r="G81" s="4">
        <v>1</v>
      </c>
      <c r="H81" s="2" t="s">
        <v>16828</v>
      </c>
      <c r="I81" s="2" t="s">
        <v>16828</v>
      </c>
      <c r="J81" s="4">
        <v>3</v>
      </c>
      <c r="K81" s="12">
        <v>1.300912E-9</v>
      </c>
    </row>
    <row r="82" spans="1:11" x14ac:dyDescent="0.25">
      <c r="A82" s="25">
        <v>80</v>
      </c>
      <c r="B82" s="2" t="s">
        <v>16839</v>
      </c>
      <c r="C82" s="2" t="s">
        <v>16845</v>
      </c>
      <c r="D82" s="4">
        <v>122</v>
      </c>
      <c r="E82" s="4">
        <v>10</v>
      </c>
      <c r="F82" s="4">
        <v>1</v>
      </c>
      <c r="G82" s="4">
        <v>9</v>
      </c>
      <c r="H82" s="2" t="s">
        <v>16828</v>
      </c>
      <c r="I82" s="2" t="s">
        <v>16828</v>
      </c>
      <c r="J82" s="4">
        <v>4</v>
      </c>
      <c r="K82" s="12">
        <v>1.370761E-9</v>
      </c>
    </row>
    <row r="83" spans="1:11" x14ac:dyDescent="0.25">
      <c r="A83" s="25">
        <v>81</v>
      </c>
      <c r="B83" s="2" t="s">
        <v>16854</v>
      </c>
      <c r="C83" s="2" t="s">
        <v>16841</v>
      </c>
      <c r="D83" s="4">
        <v>22</v>
      </c>
      <c r="E83" s="4">
        <v>61</v>
      </c>
      <c r="F83" s="4">
        <v>1</v>
      </c>
      <c r="G83" s="4">
        <v>2</v>
      </c>
      <c r="H83" s="2" t="s">
        <v>16828</v>
      </c>
      <c r="I83" s="2" t="s">
        <v>16828</v>
      </c>
      <c r="J83" s="4">
        <v>4</v>
      </c>
      <c r="K83" s="12">
        <v>1.5327539999999999E-9</v>
      </c>
    </row>
    <row r="84" spans="1:11" x14ac:dyDescent="0.25">
      <c r="A84" s="25">
        <v>82</v>
      </c>
      <c r="B84" s="2" t="s">
        <v>16848</v>
      </c>
      <c r="C84" s="2" t="s">
        <v>16826</v>
      </c>
      <c r="D84" s="4">
        <v>346</v>
      </c>
      <c r="E84" s="4">
        <v>2</v>
      </c>
      <c r="F84" s="4">
        <v>1</v>
      </c>
      <c r="G84" s="4">
        <v>1</v>
      </c>
      <c r="H84" s="2" t="s">
        <v>16834</v>
      </c>
      <c r="I84" s="2" t="s">
        <v>16828</v>
      </c>
      <c r="J84" s="4">
        <v>4</v>
      </c>
      <c r="K84" s="12">
        <v>1.557786E-9</v>
      </c>
    </row>
    <row r="85" spans="1:11" x14ac:dyDescent="0.25">
      <c r="A85" s="25">
        <v>83</v>
      </c>
      <c r="B85" s="2" t="s">
        <v>16839</v>
      </c>
      <c r="C85" s="2" t="s">
        <v>16845</v>
      </c>
      <c r="D85" s="4">
        <v>122</v>
      </c>
      <c r="E85" s="4">
        <v>10</v>
      </c>
      <c r="F85" s="4">
        <v>1</v>
      </c>
      <c r="G85" s="4">
        <v>9</v>
      </c>
      <c r="H85" s="2" t="s">
        <v>16828</v>
      </c>
      <c r="I85" s="2" t="s">
        <v>16828</v>
      </c>
      <c r="J85" s="4">
        <v>3</v>
      </c>
      <c r="K85" s="12">
        <v>1.613274E-9</v>
      </c>
    </row>
    <row r="86" spans="1:11" x14ac:dyDescent="0.25">
      <c r="A86" s="25">
        <v>84</v>
      </c>
      <c r="B86" s="2" t="s">
        <v>16826</v>
      </c>
      <c r="C86" s="2" t="s">
        <v>16826</v>
      </c>
      <c r="D86" s="4">
        <v>2</v>
      </c>
      <c r="E86" s="4">
        <v>2</v>
      </c>
      <c r="F86" s="4">
        <v>1</v>
      </c>
      <c r="G86" s="4">
        <v>6</v>
      </c>
      <c r="H86" s="2" t="s">
        <v>16828</v>
      </c>
      <c r="I86" s="2" t="s">
        <v>16828</v>
      </c>
      <c r="J86" s="4">
        <v>3</v>
      </c>
      <c r="K86" s="12">
        <v>1.6807930000000001E-9</v>
      </c>
    </row>
    <row r="87" spans="1:11" x14ac:dyDescent="0.25">
      <c r="A87" s="25">
        <v>85</v>
      </c>
      <c r="B87" s="2" t="s">
        <v>16838</v>
      </c>
      <c r="C87" s="2" t="s">
        <v>16826</v>
      </c>
      <c r="D87" s="4">
        <v>134</v>
      </c>
      <c r="E87" s="4">
        <v>2</v>
      </c>
      <c r="F87" s="4">
        <v>12</v>
      </c>
      <c r="G87" s="4">
        <v>1</v>
      </c>
      <c r="H87" s="2" t="s">
        <v>16828</v>
      </c>
      <c r="I87" s="2" t="s">
        <v>16828</v>
      </c>
      <c r="J87" s="4">
        <v>5</v>
      </c>
      <c r="K87" s="12">
        <v>2.0156990000000001E-9</v>
      </c>
    </row>
    <row r="88" spans="1:11" x14ac:dyDescent="0.25">
      <c r="A88" s="25">
        <v>86</v>
      </c>
      <c r="B88" s="2" t="s">
        <v>16839</v>
      </c>
      <c r="C88" s="2" t="s">
        <v>16826</v>
      </c>
      <c r="D88" s="4">
        <v>122</v>
      </c>
      <c r="E88" s="4">
        <v>2</v>
      </c>
      <c r="F88" s="4">
        <v>1</v>
      </c>
      <c r="G88" s="4">
        <v>1</v>
      </c>
      <c r="H88" s="2" t="s">
        <v>16828</v>
      </c>
      <c r="I88" s="2" t="s">
        <v>16828</v>
      </c>
      <c r="J88" s="4">
        <v>3</v>
      </c>
      <c r="K88" s="12">
        <v>2.045548E-9</v>
      </c>
    </row>
    <row r="89" spans="1:11" x14ac:dyDescent="0.25">
      <c r="A89" s="25">
        <v>87</v>
      </c>
      <c r="B89" s="2" t="s">
        <v>16838</v>
      </c>
      <c r="C89" s="2" t="s">
        <v>16826</v>
      </c>
      <c r="D89" s="4">
        <v>134</v>
      </c>
      <c r="E89" s="4">
        <v>2</v>
      </c>
      <c r="F89" s="4">
        <v>12</v>
      </c>
      <c r="G89" s="4">
        <v>1</v>
      </c>
      <c r="H89" s="2" t="s">
        <v>16828</v>
      </c>
      <c r="I89" s="2" t="s">
        <v>16828</v>
      </c>
      <c r="J89" s="4">
        <v>5</v>
      </c>
      <c r="K89" s="12">
        <v>2.0812440000000002E-9</v>
      </c>
    </row>
    <row r="90" spans="1:11" x14ac:dyDescent="0.25">
      <c r="A90" s="25">
        <v>88</v>
      </c>
      <c r="B90" s="2" t="s">
        <v>16862</v>
      </c>
      <c r="C90" s="2" t="s">
        <v>16863</v>
      </c>
      <c r="D90" s="4">
        <v>1519</v>
      </c>
      <c r="E90" s="4">
        <v>917</v>
      </c>
      <c r="F90" s="4">
        <v>1</v>
      </c>
      <c r="G90" s="4">
        <v>1</v>
      </c>
      <c r="H90" s="2" t="s">
        <v>16837</v>
      </c>
      <c r="I90" s="2" t="s">
        <v>16834</v>
      </c>
      <c r="J90" s="4">
        <v>3</v>
      </c>
      <c r="K90" s="12">
        <v>2.2622630000000001E-9</v>
      </c>
    </row>
    <row r="91" spans="1:11" x14ac:dyDescent="0.25">
      <c r="A91" s="25">
        <v>89</v>
      </c>
      <c r="B91" s="2" t="s">
        <v>16855</v>
      </c>
      <c r="C91" s="2" t="s">
        <v>16826</v>
      </c>
      <c r="D91" s="4">
        <v>97</v>
      </c>
      <c r="E91" s="4">
        <v>2</v>
      </c>
      <c r="F91" s="4">
        <v>4</v>
      </c>
      <c r="G91" s="4">
        <v>1</v>
      </c>
      <c r="H91" s="2" t="s">
        <v>16828</v>
      </c>
      <c r="I91" s="2" t="s">
        <v>16828</v>
      </c>
      <c r="J91" s="4">
        <v>4</v>
      </c>
      <c r="K91" s="12">
        <v>2.272921E-9</v>
      </c>
    </row>
    <row r="92" spans="1:11" x14ac:dyDescent="0.25">
      <c r="A92" s="25">
        <v>90</v>
      </c>
      <c r="B92" s="2" t="s">
        <v>16825</v>
      </c>
      <c r="C92" s="2" t="s">
        <v>16826</v>
      </c>
      <c r="D92" s="4">
        <v>10</v>
      </c>
      <c r="E92" s="4">
        <v>2</v>
      </c>
      <c r="F92" s="4">
        <v>11</v>
      </c>
      <c r="G92" s="4">
        <v>1</v>
      </c>
      <c r="H92" s="2" t="s">
        <v>16827</v>
      </c>
      <c r="I92" s="2" t="s">
        <v>16828</v>
      </c>
      <c r="J92" s="4">
        <v>3</v>
      </c>
      <c r="K92" s="12">
        <v>2.3142040000000002E-9</v>
      </c>
    </row>
    <row r="93" spans="1:11" x14ac:dyDescent="0.25">
      <c r="A93" s="25">
        <v>91</v>
      </c>
      <c r="B93" s="2" t="s">
        <v>16826</v>
      </c>
      <c r="C93" s="2" t="s">
        <v>16826</v>
      </c>
      <c r="D93" s="4">
        <v>2</v>
      </c>
      <c r="E93" s="4">
        <v>2</v>
      </c>
      <c r="F93" s="4">
        <v>1</v>
      </c>
      <c r="G93" s="4">
        <v>6</v>
      </c>
      <c r="H93" s="2" t="s">
        <v>16828</v>
      </c>
      <c r="I93" s="2" t="s">
        <v>16828</v>
      </c>
      <c r="J93" s="4">
        <v>4</v>
      </c>
      <c r="K93" s="12">
        <v>2.5142280000000001E-9</v>
      </c>
    </row>
    <row r="94" spans="1:11" x14ac:dyDescent="0.25">
      <c r="A94" s="25">
        <v>92</v>
      </c>
      <c r="B94" s="2" t="s">
        <v>16854</v>
      </c>
      <c r="C94" s="2" t="s">
        <v>16841</v>
      </c>
      <c r="D94" s="4">
        <v>22</v>
      </c>
      <c r="E94" s="4">
        <v>61</v>
      </c>
      <c r="F94" s="4">
        <v>1</v>
      </c>
      <c r="G94" s="4">
        <v>2</v>
      </c>
      <c r="H94" s="2" t="s">
        <v>16828</v>
      </c>
      <c r="I94" s="2" t="s">
        <v>16828</v>
      </c>
      <c r="J94" s="4">
        <v>4</v>
      </c>
      <c r="K94" s="12">
        <v>2.6420779999999998E-9</v>
      </c>
    </row>
    <row r="95" spans="1:11" x14ac:dyDescent="0.25">
      <c r="A95" s="25">
        <v>93</v>
      </c>
      <c r="B95" s="2" t="s">
        <v>16839</v>
      </c>
      <c r="C95" s="2" t="s">
        <v>16845</v>
      </c>
      <c r="D95" s="4">
        <v>122</v>
      </c>
      <c r="E95" s="4">
        <v>10</v>
      </c>
      <c r="F95" s="4">
        <v>1</v>
      </c>
      <c r="G95" s="4">
        <v>9</v>
      </c>
      <c r="H95" s="2" t="s">
        <v>16828</v>
      </c>
      <c r="I95" s="2" t="s">
        <v>16828</v>
      </c>
      <c r="J95" s="4">
        <v>2</v>
      </c>
      <c r="K95" s="12">
        <v>2.710047E-9</v>
      </c>
    </row>
    <row r="96" spans="1:11" x14ac:dyDescent="0.25">
      <c r="A96" s="25">
        <v>94</v>
      </c>
      <c r="B96" s="2" t="s">
        <v>16826</v>
      </c>
      <c r="C96" s="2" t="s">
        <v>16847</v>
      </c>
      <c r="D96" s="4">
        <v>2</v>
      </c>
      <c r="E96" s="4">
        <v>1</v>
      </c>
      <c r="F96" s="4">
        <v>1</v>
      </c>
      <c r="G96" s="4">
        <v>3</v>
      </c>
      <c r="H96" s="2" t="s">
        <v>16828</v>
      </c>
      <c r="I96" s="2" t="s">
        <v>16827</v>
      </c>
      <c r="J96" s="4">
        <v>2</v>
      </c>
      <c r="K96" s="12">
        <v>2.9807230000000002E-9</v>
      </c>
    </row>
    <row r="97" spans="1:11" x14ac:dyDescent="0.25">
      <c r="A97" s="25">
        <v>95</v>
      </c>
      <c r="B97" s="2" t="s">
        <v>16845</v>
      </c>
      <c r="C97" s="2" t="s">
        <v>16854</v>
      </c>
      <c r="D97" s="4">
        <v>10</v>
      </c>
      <c r="E97" s="4">
        <v>22</v>
      </c>
      <c r="F97" s="4">
        <v>9</v>
      </c>
      <c r="G97" s="4">
        <v>2</v>
      </c>
      <c r="H97" s="2" t="s">
        <v>16828</v>
      </c>
      <c r="I97" s="2" t="s">
        <v>16828</v>
      </c>
      <c r="J97" s="4">
        <v>3</v>
      </c>
      <c r="K97" s="12">
        <v>3.218984E-9</v>
      </c>
    </row>
    <row r="98" spans="1:11" x14ac:dyDescent="0.25">
      <c r="A98" s="25">
        <v>96</v>
      </c>
      <c r="B98" s="2" t="s">
        <v>16845</v>
      </c>
      <c r="C98" s="2" t="s">
        <v>16854</v>
      </c>
      <c r="D98" s="4">
        <v>10</v>
      </c>
      <c r="E98" s="4">
        <v>22</v>
      </c>
      <c r="F98" s="4">
        <v>9</v>
      </c>
      <c r="G98" s="4">
        <v>2</v>
      </c>
      <c r="H98" s="2" t="s">
        <v>16828</v>
      </c>
      <c r="I98" s="2" t="s">
        <v>16828</v>
      </c>
      <c r="J98" s="4">
        <v>2</v>
      </c>
      <c r="K98" s="12">
        <v>3.288613E-9</v>
      </c>
    </row>
    <row r="99" spans="1:11" x14ac:dyDescent="0.25">
      <c r="A99" s="25">
        <v>97</v>
      </c>
      <c r="B99" s="2" t="s">
        <v>16826</v>
      </c>
      <c r="C99" s="2" t="s">
        <v>16829</v>
      </c>
      <c r="D99" s="4">
        <v>2</v>
      </c>
      <c r="E99" s="4">
        <v>50</v>
      </c>
      <c r="F99" s="4">
        <v>1</v>
      </c>
      <c r="G99" s="4">
        <v>4</v>
      </c>
      <c r="H99" s="2" t="s">
        <v>16828</v>
      </c>
      <c r="I99" s="2" t="s">
        <v>16830</v>
      </c>
      <c r="J99" s="4">
        <v>2</v>
      </c>
      <c r="K99" s="12">
        <v>4.0745720000000001E-9</v>
      </c>
    </row>
    <row r="100" spans="1:11" x14ac:dyDescent="0.25">
      <c r="A100" s="25">
        <v>98</v>
      </c>
      <c r="B100" s="2" t="s">
        <v>16844</v>
      </c>
      <c r="C100" s="2" t="s">
        <v>16849</v>
      </c>
      <c r="D100" s="4">
        <v>53</v>
      </c>
      <c r="E100" s="4">
        <v>42</v>
      </c>
      <c r="F100" s="4">
        <v>8</v>
      </c>
      <c r="G100" s="4">
        <v>3</v>
      </c>
      <c r="H100" s="2" t="s">
        <v>16828</v>
      </c>
      <c r="I100" s="2" t="s">
        <v>16828</v>
      </c>
      <c r="J100" s="4">
        <v>2</v>
      </c>
      <c r="K100" s="12">
        <v>4.0868150000000002E-9</v>
      </c>
    </row>
    <row r="101" spans="1:11" x14ac:dyDescent="0.25">
      <c r="A101" s="25">
        <v>99</v>
      </c>
      <c r="B101" s="2" t="s">
        <v>16864</v>
      </c>
      <c r="C101" s="2" t="s">
        <v>16841</v>
      </c>
      <c r="D101" s="4">
        <v>19</v>
      </c>
      <c r="E101" s="4">
        <v>61</v>
      </c>
      <c r="F101" s="4">
        <v>4</v>
      </c>
      <c r="G101" s="4">
        <v>2</v>
      </c>
      <c r="H101" s="2" t="s">
        <v>16853</v>
      </c>
      <c r="I101" s="2" t="s">
        <v>16828</v>
      </c>
      <c r="J101" s="4">
        <v>4</v>
      </c>
      <c r="K101" s="12">
        <v>4.1664559999999997E-9</v>
      </c>
    </row>
    <row r="102" spans="1:11" x14ac:dyDescent="0.25">
      <c r="A102" s="25">
        <v>100</v>
      </c>
      <c r="B102" s="2" t="s">
        <v>16825</v>
      </c>
      <c r="C102" s="2" t="s">
        <v>16826</v>
      </c>
      <c r="D102" s="4">
        <v>10</v>
      </c>
      <c r="E102" s="4">
        <v>2</v>
      </c>
      <c r="F102" s="4">
        <v>11</v>
      </c>
      <c r="G102" s="4">
        <v>1</v>
      </c>
      <c r="H102" s="2" t="s">
        <v>16827</v>
      </c>
      <c r="I102" s="2" t="s">
        <v>16828</v>
      </c>
      <c r="J102" s="4">
        <v>3</v>
      </c>
      <c r="K102" s="12">
        <v>4.4042319999999996E-9</v>
      </c>
    </row>
    <row r="103" spans="1:11" x14ac:dyDescent="0.25">
      <c r="A103" s="25">
        <v>101</v>
      </c>
      <c r="B103" s="2" t="s">
        <v>16825</v>
      </c>
      <c r="C103" s="2" t="s">
        <v>16826</v>
      </c>
      <c r="D103" s="4">
        <v>10</v>
      </c>
      <c r="E103" s="4">
        <v>2</v>
      </c>
      <c r="F103" s="4">
        <v>11</v>
      </c>
      <c r="G103" s="4">
        <v>1</v>
      </c>
      <c r="H103" s="2" t="s">
        <v>16827</v>
      </c>
      <c r="I103" s="2" t="s">
        <v>16828</v>
      </c>
      <c r="J103" s="4">
        <v>3</v>
      </c>
      <c r="K103" s="12">
        <v>4.7877749999999998E-9</v>
      </c>
    </row>
    <row r="104" spans="1:11" x14ac:dyDescent="0.25">
      <c r="A104" s="25">
        <v>102</v>
      </c>
      <c r="B104" s="2" t="s">
        <v>16864</v>
      </c>
      <c r="C104" s="2" t="s">
        <v>16841</v>
      </c>
      <c r="D104" s="4">
        <v>19</v>
      </c>
      <c r="E104" s="4">
        <v>61</v>
      </c>
      <c r="F104" s="4">
        <v>4</v>
      </c>
      <c r="G104" s="4">
        <v>2</v>
      </c>
      <c r="H104" s="2" t="s">
        <v>16853</v>
      </c>
      <c r="I104" s="2" t="s">
        <v>16828</v>
      </c>
      <c r="J104" s="4">
        <v>4</v>
      </c>
      <c r="K104" s="12">
        <v>4.8296110000000001E-9</v>
      </c>
    </row>
    <row r="105" spans="1:11" x14ac:dyDescent="0.25">
      <c r="A105" s="25">
        <v>103</v>
      </c>
      <c r="B105" s="2" t="s">
        <v>16854</v>
      </c>
      <c r="C105" s="2" t="s">
        <v>16841</v>
      </c>
      <c r="D105" s="4">
        <v>22</v>
      </c>
      <c r="E105" s="4">
        <v>61</v>
      </c>
      <c r="F105" s="4">
        <v>1</v>
      </c>
      <c r="G105" s="4">
        <v>2</v>
      </c>
      <c r="H105" s="2" t="s">
        <v>16828</v>
      </c>
      <c r="I105" s="2" t="s">
        <v>16828</v>
      </c>
      <c r="J105" s="4">
        <v>4</v>
      </c>
      <c r="K105" s="12">
        <v>4.8387959999999998E-9</v>
      </c>
    </row>
    <row r="106" spans="1:11" x14ac:dyDescent="0.25">
      <c r="A106" s="25">
        <v>104</v>
      </c>
      <c r="B106" s="2" t="s">
        <v>16846</v>
      </c>
      <c r="C106" s="2" t="s">
        <v>16847</v>
      </c>
      <c r="D106" s="4">
        <v>48</v>
      </c>
      <c r="E106" s="4">
        <v>1</v>
      </c>
      <c r="F106" s="4">
        <v>6</v>
      </c>
      <c r="G106" s="4">
        <v>1</v>
      </c>
      <c r="H106" s="2" t="s">
        <v>16828</v>
      </c>
      <c r="I106" s="2" t="s">
        <v>16827</v>
      </c>
      <c r="J106" s="4">
        <v>2</v>
      </c>
      <c r="K106" s="12">
        <v>5.0665789999999998E-9</v>
      </c>
    </row>
    <row r="107" spans="1:11" x14ac:dyDescent="0.25">
      <c r="A107" s="25">
        <v>105</v>
      </c>
      <c r="B107" s="2" t="s">
        <v>16854</v>
      </c>
      <c r="C107" s="2" t="s">
        <v>16841</v>
      </c>
      <c r="D107" s="4">
        <v>22</v>
      </c>
      <c r="E107" s="4">
        <v>61</v>
      </c>
      <c r="F107" s="4">
        <v>1</v>
      </c>
      <c r="G107" s="4">
        <v>2</v>
      </c>
      <c r="H107" s="2" t="s">
        <v>16828</v>
      </c>
      <c r="I107" s="2" t="s">
        <v>16828</v>
      </c>
      <c r="J107" s="4">
        <v>4</v>
      </c>
      <c r="K107" s="12">
        <v>5.7057009999999998E-9</v>
      </c>
    </row>
    <row r="108" spans="1:11" x14ac:dyDescent="0.25">
      <c r="A108" s="25">
        <v>106</v>
      </c>
      <c r="B108" s="2" t="s">
        <v>16839</v>
      </c>
      <c r="C108" s="2" t="s">
        <v>16826</v>
      </c>
      <c r="D108" s="4">
        <v>122</v>
      </c>
      <c r="E108" s="4">
        <v>2</v>
      </c>
      <c r="F108" s="4">
        <v>1</v>
      </c>
      <c r="G108" s="4">
        <v>1</v>
      </c>
      <c r="H108" s="2" t="s">
        <v>16828</v>
      </c>
      <c r="I108" s="2" t="s">
        <v>16828</v>
      </c>
      <c r="J108" s="4">
        <v>3</v>
      </c>
      <c r="K108" s="12">
        <v>5.9748909999999997E-9</v>
      </c>
    </row>
    <row r="109" spans="1:11" x14ac:dyDescent="0.25">
      <c r="A109" s="25">
        <v>107</v>
      </c>
      <c r="B109" s="2" t="s">
        <v>16831</v>
      </c>
      <c r="C109" s="2" t="s">
        <v>16826</v>
      </c>
      <c r="D109" s="4">
        <v>1</v>
      </c>
      <c r="E109" s="4">
        <v>2</v>
      </c>
      <c r="F109" s="4">
        <v>6</v>
      </c>
      <c r="G109" s="4">
        <v>1</v>
      </c>
      <c r="H109" s="2" t="s">
        <v>16827</v>
      </c>
      <c r="I109" s="2" t="s">
        <v>16828</v>
      </c>
      <c r="J109" s="4">
        <v>3</v>
      </c>
      <c r="K109" s="12">
        <v>6.4196640000000002E-9</v>
      </c>
    </row>
    <row r="110" spans="1:11" x14ac:dyDescent="0.25">
      <c r="A110" s="25">
        <v>108</v>
      </c>
      <c r="B110" s="2" t="s">
        <v>16840</v>
      </c>
      <c r="C110" s="2" t="s">
        <v>16841</v>
      </c>
      <c r="D110" s="4">
        <v>19</v>
      </c>
      <c r="E110" s="4">
        <v>61</v>
      </c>
      <c r="F110" s="4">
        <v>4</v>
      </c>
      <c r="G110" s="4">
        <v>2</v>
      </c>
      <c r="H110" s="2" t="s">
        <v>16828</v>
      </c>
      <c r="I110" s="2" t="s">
        <v>16828</v>
      </c>
      <c r="J110" s="4">
        <v>4</v>
      </c>
      <c r="K110" s="12">
        <v>6.5258149999999998E-9</v>
      </c>
    </row>
    <row r="111" spans="1:11" x14ac:dyDescent="0.25">
      <c r="A111" s="25">
        <v>109</v>
      </c>
      <c r="B111" s="2" t="s">
        <v>16839</v>
      </c>
      <c r="C111" s="2" t="s">
        <v>16845</v>
      </c>
      <c r="D111" s="4">
        <v>122</v>
      </c>
      <c r="E111" s="4">
        <v>10</v>
      </c>
      <c r="F111" s="4">
        <v>1</v>
      </c>
      <c r="G111" s="4">
        <v>9</v>
      </c>
      <c r="H111" s="2" t="s">
        <v>16828</v>
      </c>
      <c r="I111" s="2" t="s">
        <v>16828</v>
      </c>
      <c r="J111" s="4">
        <v>2</v>
      </c>
      <c r="K111" s="12">
        <v>6.8604010000000003E-9</v>
      </c>
    </row>
    <row r="112" spans="1:11" x14ac:dyDescent="0.25">
      <c r="A112" s="25">
        <v>110</v>
      </c>
      <c r="B112" s="2" t="s">
        <v>16848</v>
      </c>
      <c r="C112" s="2" t="s">
        <v>16826</v>
      </c>
      <c r="D112" s="4">
        <v>346</v>
      </c>
      <c r="E112" s="4">
        <v>2</v>
      </c>
      <c r="F112" s="4">
        <v>1</v>
      </c>
      <c r="G112" s="4">
        <v>1</v>
      </c>
      <c r="H112" s="2" t="s">
        <v>16834</v>
      </c>
      <c r="I112" s="2" t="s">
        <v>16828</v>
      </c>
      <c r="J112" s="4">
        <v>5</v>
      </c>
      <c r="K112" s="12">
        <v>7.1125860000000001E-9</v>
      </c>
    </row>
    <row r="113" spans="1:11" x14ac:dyDescent="0.25">
      <c r="A113" s="25">
        <v>111</v>
      </c>
      <c r="B113" s="2" t="s">
        <v>16826</v>
      </c>
      <c r="C113" s="2" t="s">
        <v>16829</v>
      </c>
      <c r="D113" s="4">
        <v>2</v>
      </c>
      <c r="E113" s="4">
        <v>50</v>
      </c>
      <c r="F113" s="4">
        <v>1</v>
      </c>
      <c r="G113" s="4">
        <v>5</v>
      </c>
      <c r="H113" s="2" t="s">
        <v>16828</v>
      </c>
      <c r="I113" s="2" t="s">
        <v>16830</v>
      </c>
      <c r="J113" s="4">
        <v>3</v>
      </c>
      <c r="K113" s="12">
        <v>7.9205910000000006E-9</v>
      </c>
    </row>
    <row r="114" spans="1:11" x14ac:dyDescent="0.25">
      <c r="A114" s="25">
        <v>112</v>
      </c>
      <c r="B114" s="2" t="s">
        <v>16855</v>
      </c>
      <c r="C114" s="2" t="s">
        <v>16826</v>
      </c>
      <c r="D114" s="4">
        <v>97</v>
      </c>
      <c r="E114" s="4">
        <v>2</v>
      </c>
      <c r="F114" s="4">
        <v>6</v>
      </c>
      <c r="G114" s="4">
        <v>1</v>
      </c>
      <c r="H114" s="2" t="s">
        <v>16828</v>
      </c>
      <c r="I114" s="2" t="s">
        <v>16828</v>
      </c>
      <c r="J114" s="4">
        <v>3</v>
      </c>
      <c r="K114" s="12">
        <v>8.5682699999999994E-9</v>
      </c>
    </row>
    <row r="115" spans="1:11" x14ac:dyDescent="0.25">
      <c r="A115" s="25">
        <v>113</v>
      </c>
      <c r="B115" s="2" t="s">
        <v>16854</v>
      </c>
      <c r="C115" s="2" t="s">
        <v>16841</v>
      </c>
      <c r="D115" s="4">
        <v>22</v>
      </c>
      <c r="E115" s="4">
        <v>61</v>
      </c>
      <c r="F115" s="4">
        <v>1</v>
      </c>
      <c r="G115" s="4">
        <v>2</v>
      </c>
      <c r="H115" s="2" t="s">
        <v>16828</v>
      </c>
      <c r="I115" s="2" t="s">
        <v>16828</v>
      </c>
      <c r="J115" s="4">
        <v>4</v>
      </c>
      <c r="K115" s="12">
        <v>9.3798689999999999E-9</v>
      </c>
    </row>
    <row r="116" spans="1:11" x14ac:dyDescent="0.25">
      <c r="A116" s="25">
        <v>114</v>
      </c>
      <c r="B116" s="2" t="s">
        <v>16865</v>
      </c>
      <c r="C116" s="2" t="s">
        <v>16847</v>
      </c>
      <c r="D116" s="4">
        <v>25</v>
      </c>
      <c r="E116" s="4">
        <v>1</v>
      </c>
      <c r="F116" s="4">
        <v>8</v>
      </c>
      <c r="G116" s="4">
        <v>1</v>
      </c>
      <c r="H116" s="2" t="s">
        <v>16827</v>
      </c>
      <c r="I116" s="2" t="s">
        <v>16827</v>
      </c>
      <c r="J116" s="4">
        <v>2</v>
      </c>
      <c r="K116" s="12">
        <v>9.5235319999999995E-9</v>
      </c>
    </row>
    <row r="117" spans="1:11" x14ac:dyDescent="0.25">
      <c r="A117" s="25">
        <v>115</v>
      </c>
      <c r="B117" s="2" t="s">
        <v>16854</v>
      </c>
      <c r="C117" s="2" t="s">
        <v>16826</v>
      </c>
      <c r="D117" s="4">
        <v>22</v>
      </c>
      <c r="E117" s="4">
        <v>2</v>
      </c>
      <c r="F117" s="4">
        <v>1</v>
      </c>
      <c r="G117" s="4">
        <v>1</v>
      </c>
      <c r="H117" s="2" t="s">
        <v>16828</v>
      </c>
      <c r="I117" s="2" t="s">
        <v>16828</v>
      </c>
      <c r="J117" s="4">
        <v>4</v>
      </c>
      <c r="K117" s="12">
        <v>9.6848789999999998E-9</v>
      </c>
    </row>
    <row r="118" spans="1:11" x14ac:dyDescent="0.25">
      <c r="A118" s="25">
        <v>116</v>
      </c>
      <c r="B118" s="2" t="s">
        <v>16845</v>
      </c>
      <c r="C118" s="2" t="s">
        <v>16854</v>
      </c>
      <c r="D118" s="4">
        <v>10</v>
      </c>
      <c r="E118" s="4">
        <v>22</v>
      </c>
      <c r="F118" s="4">
        <v>9</v>
      </c>
      <c r="G118" s="4">
        <v>6</v>
      </c>
      <c r="H118" s="2" t="s">
        <v>16828</v>
      </c>
      <c r="I118" s="2" t="s">
        <v>16828</v>
      </c>
      <c r="J118" s="4">
        <v>2</v>
      </c>
      <c r="K118" s="12">
        <v>1.050095E-8</v>
      </c>
    </row>
    <row r="119" spans="1:11" x14ac:dyDescent="0.25">
      <c r="A119" s="25">
        <v>117</v>
      </c>
      <c r="B119" s="2" t="s">
        <v>16854</v>
      </c>
      <c r="C119" s="2" t="s">
        <v>16841</v>
      </c>
      <c r="D119" s="4">
        <v>22</v>
      </c>
      <c r="E119" s="4">
        <v>61</v>
      </c>
      <c r="F119" s="4">
        <v>1</v>
      </c>
      <c r="G119" s="4">
        <v>2</v>
      </c>
      <c r="H119" s="2" t="s">
        <v>16828</v>
      </c>
      <c r="I119" s="2" t="s">
        <v>16828</v>
      </c>
      <c r="J119" s="4">
        <v>4</v>
      </c>
      <c r="K119" s="12">
        <v>1.1465769999999999E-8</v>
      </c>
    </row>
    <row r="120" spans="1:11" x14ac:dyDescent="0.25">
      <c r="A120" s="25">
        <v>118</v>
      </c>
      <c r="B120" s="2" t="s">
        <v>16848</v>
      </c>
      <c r="C120" s="2" t="s">
        <v>16826</v>
      </c>
      <c r="D120" s="4">
        <v>346</v>
      </c>
      <c r="E120" s="4">
        <v>2</v>
      </c>
      <c r="F120" s="4">
        <v>1</v>
      </c>
      <c r="G120" s="4">
        <v>1</v>
      </c>
      <c r="H120" s="2" t="s">
        <v>16834</v>
      </c>
      <c r="I120" s="2" t="s">
        <v>16828</v>
      </c>
      <c r="J120" s="4">
        <v>5</v>
      </c>
      <c r="K120" s="12">
        <v>1.152324E-8</v>
      </c>
    </row>
    <row r="121" spans="1:11" x14ac:dyDescent="0.25">
      <c r="A121" s="25">
        <v>119</v>
      </c>
      <c r="B121" s="2" t="s">
        <v>16839</v>
      </c>
      <c r="C121" s="2" t="s">
        <v>16845</v>
      </c>
      <c r="D121" s="4">
        <v>122</v>
      </c>
      <c r="E121" s="4">
        <v>10</v>
      </c>
      <c r="F121" s="4">
        <v>1</v>
      </c>
      <c r="G121" s="4">
        <v>9</v>
      </c>
      <c r="H121" s="2" t="s">
        <v>16828</v>
      </c>
      <c r="I121" s="2" t="s">
        <v>16828</v>
      </c>
      <c r="J121" s="4">
        <v>3</v>
      </c>
      <c r="K121" s="12">
        <v>1.160419E-8</v>
      </c>
    </row>
    <row r="122" spans="1:11" x14ac:dyDescent="0.25">
      <c r="A122" s="25">
        <v>120</v>
      </c>
      <c r="B122" s="2" t="s">
        <v>16839</v>
      </c>
      <c r="C122" s="2" t="s">
        <v>16845</v>
      </c>
      <c r="D122" s="4">
        <v>122</v>
      </c>
      <c r="E122" s="4">
        <v>10</v>
      </c>
      <c r="F122" s="4">
        <v>1</v>
      </c>
      <c r="G122" s="4">
        <v>9</v>
      </c>
      <c r="H122" s="2" t="s">
        <v>16828</v>
      </c>
      <c r="I122" s="2" t="s">
        <v>16828</v>
      </c>
      <c r="J122" s="4">
        <v>2</v>
      </c>
      <c r="K122" s="12">
        <v>1.2015120000000001E-8</v>
      </c>
    </row>
    <row r="123" spans="1:11" x14ac:dyDescent="0.25">
      <c r="A123" s="25">
        <v>121</v>
      </c>
      <c r="B123" s="2" t="s">
        <v>16839</v>
      </c>
      <c r="C123" s="2" t="s">
        <v>16845</v>
      </c>
      <c r="D123" s="4">
        <v>122</v>
      </c>
      <c r="E123" s="4">
        <v>10</v>
      </c>
      <c r="F123" s="4">
        <v>1</v>
      </c>
      <c r="G123" s="4">
        <v>9</v>
      </c>
      <c r="H123" s="2" t="s">
        <v>16828</v>
      </c>
      <c r="I123" s="2" t="s">
        <v>16828</v>
      </c>
      <c r="J123" s="4">
        <v>3</v>
      </c>
      <c r="K123" s="12">
        <v>1.235753E-8</v>
      </c>
    </row>
    <row r="124" spans="1:11" x14ac:dyDescent="0.25">
      <c r="A124" s="25">
        <v>122</v>
      </c>
      <c r="B124" s="2" t="s">
        <v>16825</v>
      </c>
      <c r="C124" s="2" t="s">
        <v>16826</v>
      </c>
      <c r="D124" s="4">
        <v>10</v>
      </c>
      <c r="E124" s="4">
        <v>2</v>
      </c>
      <c r="F124" s="4">
        <v>8</v>
      </c>
      <c r="G124" s="4">
        <v>1</v>
      </c>
      <c r="H124" s="2" t="s">
        <v>16827</v>
      </c>
      <c r="I124" s="2" t="s">
        <v>16828</v>
      </c>
      <c r="J124" s="4">
        <v>2</v>
      </c>
      <c r="K124" s="12">
        <v>1.2522990000000001E-8</v>
      </c>
    </row>
    <row r="125" spans="1:11" x14ac:dyDescent="0.25">
      <c r="A125" s="25">
        <v>123</v>
      </c>
      <c r="B125" s="2" t="s">
        <v>16859</v>
      </c>
      <c r="C125" s="2" t="s">
        <v>16866</v>
      </c>
      <c r="D125" s="4">
        <v>17</v>
      </c>
      <c r="E125" s="4">
        <v>192</v>
      </c>
      <c r="F125" s="4">
        <v>6</v>
      </c>
      <c r="G125" s="4">
        <v>5</v>
      </c>
      <c r="H125" s="2" t="s">
        <v>16861</v>
      </c>
      <c r="I125" s="2" t="s">
        <v>16861</v>
      </c>
      <c r="J125" s="4">
        <v>3</v>
      </c>
      <c r="K125" s="12">
        <v>1.2863140000000001E-8</v>
      </c>
    </row>
    <row r="126" spans="1:11" x14ac:dyDescent="0.25">
      <c r="A126" s="25">
        <v>124</v>
      </c>
      <c r="B126" s="2" t="s">
        <v>16867</v>
      </c>
      <c r="C126" s="2" t="s">
        <v>16868</v>
      </c>
      <c r="D126" s="4">
        <v>363</v>
      </c>
      <c r="E126" s="4">
        <v>143</v>
      </c>
      <c r="F126" s="4">
        <v>2</v>
      </c>
      <c r="G126" s="4">
        <v>1</v>
      </c>
      <c r="H126" s="2" t="s">
        <v>16869</v>
      </c>
      <c r="I126" s="2" t="s">
        <v>16870</v>
      </c>
      <c r="J126" s="4">
        <v>4</v>
      </c>
      <c r="K126" s="12">
        <v>1.303667E-8</v>
      </c>
    </row>
    <row r="127" spans="1:11" x14ac:dyDescent="0.25">
      <c r="A127" s="25">
        <v>125</v>
      </c>
      <c r="B127" s="2" t="s">
        <v>16840</v>
      </c>
      <c r="C127" s="2" t="s">
        <v>16841</v>
      </c>
      <c r="D127" s="4">
        <v>19</v>
      </c>
      <c r="E127" s="4">
        <v>61</v>
      </c>
      <c r="F127" s="4">
        <v>4</v>
      </c>
      <c r="G127" s="4">
        <v>2</v>
      </c>
      <c r="H127" s="2" t="s">
        <v>16828</v>
      </c>
      <c r="I127" s="2" t="s">
        <v>16828</v>
      </c>
      <c r="J127" s="4">
        <v>4</v>
      </c>
      <c r="K127" s="12">
        <v>1.346462E-8</v>
      </c>
    </row>
    <row r="128" spans="1:11" x14ac:dyDescent="0.25">
      <c r="A128" s="25">
        <v>126</v>
      </c>
      <c r="B128" s="2" t="s">
        <v>16839</v>
      </c>
      <c r="C128" s="2" t="s">
        <v>16845</v>
      </c>
      <c r="D128" s="4">
        <v>122</v>
      </c>
      <c r="E128" s="4">
        <v>10</v>
      </c>
      <c r="F128" s="4">
        <v>1</v>
      </c>
      <c r="G128" s="4">
        <v>9</v>
      </c>
      <c r="H128" s="2" t="s">
        <v>16828</v>
      </c>
      <c r="I128" s="2" t="s">
        <v>16828</v>
      </c>
      <c r="J128" s="4">
        <v>2</v>
      </c>
      <c r="K128" s="12">
        <v>1.36859E-8</v>
      </c>
    </row>
    <row r="129" spans="1:11" x14ac:dyDescent="0.25">
      <c r="A129" s="25">
        <v>127</v>
      </c>
      <c r="B129" s="2" t="s">
        <v>16825</v>
      </c>
      <c r="C129" s="2" t="s">
        <v>16826</v>
      </c>
      <c r="D129" s="4">
        <v>10</v>
      </c>
      <c r="E129" s="4">
        <v>2</v>
      </c>
      <c r="F129" s="4">
        <v>8</v>
      </c>
      <c r="G129" s="4">
        <v>1</v>
      </c>
      <c r="H129" s="2" t="s">
        <v>16827</v>
      </c>
      <c r="I129" s="2" t="s">
        <v>16828</v>
      </c>
      <c r="J129" s="4">
        <v>3</v>
      </c>
      <c r="K129" s="12">
        <v>1.438759E-8</v>
      </c>
    </row>
    <row r="130" spans="1:11" x14ac:dyDescent="0.25">
      <c r="A130" s="25">
        <v>128</v>
      </c>
      <c r="B130" s="2" t="s">
        <v>16825</v>
      </c>
      <c r="C130" s="2" t="s">
        <v>16826</v>
      </c>
      <c r="D130" s="4">
        <v>10</v>
      </c>
      <c r="E130" s="4">
        <v>2</v>
      </c>
      <c r="F130" s="4">
        <v>11</v>
      </c>
      <c r="G130" s="4">
        <v>1</v>
      </c>
      <c r="H130" s="2" t="s">
        <v>16827</v>
      </c>
      <c r="I130" s="2" t="s">
        <v>16828</v>
      </c>
      <c r="J130" s="4">
        <v>2</v>
      </c>
      <c r="K130" s="12">
        <v>1.4427929999999999E-8</v>
      </c>
    </row>
    <row r="131" spans="1:11" x14ac:dyDescent="0.25">
      <c r="A131" s="25">
        <v>129</v>
      </c>
      <c r="B131" s="2" t="s">
        <v>16855</v>
      </c>
      <c r="C131" s="2" t="s">
        <v>16826</v>
      </c>
      <c r="D131" s="4">
        <v>97</v>
      </c>
      <c r="E131" s="4">
        <v>2</v>
      </c>
      <c r="F131" s="4">
        <v>6</v>
      </c>
      <c r="G131" s="4">
        <v>1</v>
      </c>
      <c r="H131" s="2" t="s">
        <v>16828</v>
      </c>
      <c r="I131" s="2" t="s">
        <v>16828</v>
      </c>
      <c r="J131" s="4">
        <v>3</v>
      </c>
      <c r="K131" s="12">
        <v>1.6860369999999999E-8</v>
      </c>
    </row>
    <row r="132" spans="1:11" x14ac:dyDescent="0.25">
      <c r="A132" s="25">
        <v>130</v>
      </c>
      <c r="B132" s="2" t="s">
        <v>16846</v>
      </c>
      <c r="C132" s="2" t="s">
        <v>16845</v>
      </c>
      <c r="D132" s="4">
        <v>48</v>
      </c>
      <c r="E132" s="4">
        <v>10</v>
      </c>
      <c r="F132" s="4">
        <v>6</v>
      </c>
      <c r="G132" s="4">
        <v>9</v>
      </c>
      <c r="H132" s="2" t="s">
        <v>16828</v>
      </c>
      <c r="I132" s="2" t="s">
        <v>16828</v>
      </c>
      <c r="J132" s="4">
        <v>2</v>
      </c>
      <c r="K132" s="12">
        <v>1.7962130000000001E-8</v>
      </c>
    </row>
    <row r="133" spans="1:11" x14ac:dyDescent="0.25">
      <c r="A133" s="25">
        <v>131</v>
      </c>
      <c r="B133" s="2" t="s">
        <v>16826</v>
      </c>
      <c r="C133" s="2" t="s">
        <v>16826</v>
      </c>
      <c r="D133" s="4">
        <v>2</v>
      </c>
      <c r="E133" s="4">
        <v>2</v>
      </c>
      <c r="F133" s="4">
        <v>7</v>
      </c>
      <c r="G133" s="4">
        <v>1</v>
      </c>
      <c r="H133" s="2" t="s">
        <v>16828</v>
      </c>
      <c r="I133" s="2" t="s">
        <v>16828</v>
      </c>
      <c r="J133" s="4">
        <v>3</v>
      </c>
      <c r="K133" s="12">
        <v>1.8213549999999999E-8</v>
      </c>
    </row>
    <row r="134" spans="1:11" x14ac:dyDescent="0.25">
      <c r="A134" s="25">
        <v>132</v>
      </c>
      <c r="B134" s="2" t="s">
        <v>16867</v>
      </c>
      <c r="C134" s="2" t="s">
        <v>16868</v>
      </c>
      <c r="D134" s="4">
        <v>363</v>
      </c>
      <c r="E134" s="4">
        <v>143</v>
      </c>
      <c r="F134" s="4">
        <v>1</v>
      </c>
      <c r="G134" s="4">
        <v>1</v>
      </c>
      <c r="H134" s="2" t="s">
        <v>16869</v>
      </c>
      <c r="I134" s="2" t="s">
        <v>16870</v>
      </c>
      <c r="J134" s="4">
        <v>4</v>
      </c>
      <c r="K134" s="12">
        <v>1.849621E-8</v>
      </c>
    </row>
    <row r="135" spans="1:11" x14ac:dyDescent="0.25">
      <c r="A135" s="25">
        <v>133</v>
      </c>
      <c r="B135" s="2" t="s">
        <v>16849</v>
      </c>
      <c r="C135" s="2" t="s">
        <v>16841</v>
      </c>
      <c r="D135" s="4">
        <v>42</v>
      </c>
      <c r="E135" s="4">
        <v>61</v>
      </c>
      <c r="F135" s="4">
        <v>3</v>
      </c>
      <c r="G135" s="4">
        <v>2</v>
      </c>
      <c r="H135" s="2" t="s">
        <v>16828</v>
      </c>
      <c r="I135" s="2" t="s">
        <v>16828</v>
      </c>
      <c r="J135" s="4">
        <v>2</v>
      </c>
      <c r="K135" s="12">
        <v>1.9403739999999999E-8</v>
      </c>
    </row>
    <row r="136" spans="1:11" x14ac:dyDescent="0.25">
      <c r="A136" s="25">
        <v>134</v>
      </c>
      <c r="B136" s="2" t="s">
        <v>16839</v>
      </c>
      <c r="C136" s="2" t="s">
        <v>16845</v>
      </c>
      <c r="D136" s="4">
        <v>122</v>
      </c>
      <c r="E136" s="4">
        <v>10</v>
      </c>
      <c r="F136" s="4">
        <v>1</v>
      </c>
      <c r="G136" s="4">
        <v>9</v>
      </c>
      <c r="H136" s="2" t="s">
        <v>16828</v>
      </c>
      <c r="I136" s="2" t="s">
        <v>16828</v>
      </c>
      <c r="J136" s="4">
        <v>3</v>
      </c>
      <c r="K136" s="12">
        <v>1.9964700000000001E-8</v>
      </c>
    </row>
    <row r="137" spans="1:11" x14ac:dyDescent="0.25">
      <c r="A137" s="25">
        <v>135</v>
      </c>
      <c r="B137" s="2" t="s">
        <v>16844</v>
      </c>
      <c r="C137" s="2" t="s">
        <v>16826</v>
      </c>
      <c r="D137" s="4">
        <v>53</v>
      </c>
      <c r="E137" s="4">
        <v>2</v>
      </c>
      <c r="F137" s="4">
        <v>8</v>
      </c>
      <c r="G137" s="4">
        <v>6</v>
      </c>
      <c r="H137" s="2" t="s">
        <v>16828</v>
      </c>
      <c r="I137" s="2" t="s">
        <v>16828</v>
      </c>
      <c r="J137" s="4">
        <v>2</v>
      </c>
      <c r="K137" s="12">
        <v>2.0644849999999999E-8</v>
      </c>
    </row>
    <row r="138" spans="1:11" x14ac:dyDescent="0.25">
      <c r="A138" s="25">
        <v>136</v>
      </c>
      <c r="B138" s="2" t="s">
        <v>16839</v>
      </c>
      <c r="C138" s="2" t="s">
        <v>16845</v>
      </c>
      <c r="D138" s="4">
        <v>122</v>
      </c>
      <c r="E138" s="4">
        <v>10</v>
      </c>
      <c r="F138" s="4">
        <v>1</v>
      </c>
      <c r="G138" s="4">
        <v>9</v>
      </c>
      <c r="H138" s="2" t="s">
        <v>16828</v>
      </c>
      <c r="I138" s="2" t="s">
        <v>16828</v>
      </c>
      <c r="J138" s="4">
        <v>2</v>
      </c>
      <c r="K138" s="12">
        <v>2.099671E-8</v>
      </c>
    </row>
    <row r="139" spans="1:11" x14ac:dyDescent="0.25">
      <c r="A139" s="25">
        <v>137</v>
      </c>
      <c r="B139" s="2" t="s">
        <v>16849</v>
      </c>
      <c r="C139" s="2" t="s">
        <v>16850</v>
      </c>
      <c r="D139" s="4">
        <v>42</v>
      </c>
      <c r="E139" s="4">
        <v>63</v>
      </c>
      <c r="F139" s="4">
        <v>3</v>
      </c>
      <c r="G139" s="4">
        <v>4</v>
      </c>
      <c r="H139" s="2" t="s">
        <v>16828</v>
      </c>
      <c r="I139" s="2" t="s">
        <v>16828</v>
      </c>
      <c r="J139" s="4">
        <v>2</v>
      </c>
      <c r="K139" s="12">
        <v>2.2820650000000001E-8</v>
      </c>
    </row>
    <row r="140" spans="1:11" x14ac:dyDescent="0.25">
      <c r="A140" s="25">
        <v>138</v>
      </c>
      <c r="B140" s="2" t="s">
        <v>16839</v>
      </c>
      <c r="C140" s="2" t="s">
        <v>16844</v>
      </c>
      <c r="D140" s="4">
        <v>122</v>
      </c>
      <c r="E140" s="4">
        <v>53</v>
      </c>
      <c r="F140" s="4">
        <v>1</v>
      </c>
      <c r="G140" s="4">
        <v>8</v>
      </c>
      <c r="H140" s="2" t="s">
        <v>16828</v>
      </c>
      <c r="I140" s="2" t="s">
        <v>16828</v>
      </c>
      <c r="J140" s="4">
        <v>3</v>
      </c>
      <c r="K140" s="12">
        <v>2.4842749999999999E-8</v>
      </c>
    </row>
    <row r="141" spans="1:11" x14ac:dyDescent="0.25">
      <c r="A141" s="25">
        <v>139</v>
      </c>
      <c r="B141" s="2" t="s">
        <v>16844</v>
      </c>
      <c r="C141" s="2" t="s">
        <v>16849</v>
      </c>
      <c r="D141" s="4">
        <v>53</v>
      </c>
      <c r="E141" s="4">
        <v>42</v>
      </c>
      <c r="F141" s="4">
        <v>8</v>
      </c>
      <c r="G141" s="4">
        <v>3</v>
      </c>
      <c r="H141" s="2" t="s">
        <v>16828</v>
      </c>
      <c r="I141" s="2" t="s">
        <v>16828</v>
      </c>
      <c r="J141" s="4">
        <v>2</v>
      </c>
      <c r="K141" s="12">
        <v>3.4105739999999998E-8</v>
      </c>
    </row>
    <row r="142" spans="1:11" x14ac:dyDescent="0.25">
      <c r="A142" s="25">
        <v>140</v>
      </c>
      <c r="B142" s="2" t="s">
        <v>16865</v>
      </c>
      <c r="C142" s="2" t="s">
        <v>16847</v>
      </c>
      <c r="D142" s="4">
        <v>25</v>
      </c>
      <c r="E142" s="4">
        <v>1</v>
      </c>
      <c r="F142" s="4">
        <v>9</v>
      </c>
      <c r="G142" s="4">
        <v>1</v>
      </c>
      <c r="H142" s="2" t="s">
        <v>16827</v>
      </c>
      <c r="I142" s="2" t="s">
        <v>16827</v>
      </c>
      <c r="J142" s="4">
        <v>2</v>
      </c>
      <c r="K142" s="12">
        <v>3.521126E-8</v>
      </c>
    </row>
    <row r="143" spans="1:11" x14ac:dyDescent="0.25">
      <c r="A143" s="25">
        <v>141</v>
      </c>
      <c r="B143" s="2" t="s">
        <v>16844</v>
      </c>
      <c r="C143" s="2" t="s">
        <v>16871</v>
      </c>
      <c r="D143" s="4">
        <v>53</v>
      </c>
      <c r="E143" s="4">
        <v>38</v>
      </c>
      <c r="F143" s="4">
        <v>8</v>
      </c>
      <c r="G143" s="4">
        <v>3</v>
      </c>
      <c r="H143" s="2" t="s">
        <v>16828</v>
      </c>
      <c r="I143" s="2" t="s">
        <v>16827</v>
      </c>
      <c r="J143" s="4">
        <v>2</v>
      </c>
      <c r="K143" s="12">
        <v>3.530999E-8</v>
      </c>
    </row>
    <row r="144" spans="1:11" x14ac:dyDescent="0.25">
      <c r="A144" s="25">
        <v>142</v>
      </c>
      <c r="B144" s="2" t="s">
        <v>16851</v>
      </c>
      <c r="C144" s="2" t="s">
        <v>16852</v>
      </c>
      <c r="D144" s="4">
        <v>122</v>
      </c>
      <c r="E144" s="4">
        <v>10</v>
      </c>
      <c r="F144" s="4">
        <v>1</v>
      </c>
      <c r="G144" s="4">
        <v>9</v>
      </c>
      <c r="H144" s="2" t="s">
        <v>16853</v>
      </c>
      <c r="I144" s="2" t="s">
        <v>16853</v>
      </c>
      <c r="J144" s="4">
        <v>3</v>
      </c>
      <c r="K144" s="12">
        <v>3.5362990000000001E-8</v>
      </c>
    </row>
    <row r="145" spans="1:11" x14ac:dyDescent="0.25">
      <c r="A145" s="25">
        <v>143</v>
      </c>
      <c r="B145" s="2" t="s">
        <v>16825</v>
      </c>
      <c r="C145" s="2" t="s">
        <v>16826</v>
      </c>
      <c r="D145" s="4">
        <v>10</v>
      </c>
      <c r="E145" s="4">
        <v>2</v>
      </c>
      <c r="F145" s="4">
        <v>11</v>
      </c>
      <c r="G145" s="4">
        <v>1</v>
      </c>
      <c r="H145" s="2" t="s">
        <v>16827</v>
      </c>
      <c r="I145" s="2" t="s">
        <v>16828</v>
      </c>
      <c r="J145" s="4">
        <v>3</v>
      </c>
      <c r="K145" s="12">
        <v>3.6747340000000001E-8</v>
      </c>
    </row>
    <row r="146" spans="1:11" x14ac:dyDescent="0.25">
      <c r="A146" s="25">
        <v>144</v>
      </c>
      <c r="B146" s="2" t="s">
        <v>16840</v>
      </c>
      <c r="C146" s="2" t="s">
        <v>16841</v>
      </c>
      <c r="D146" s="4">
        <v>19</v>
      </c>
      <c r="E146" s="4">
        <v>61</v>
      </c>
      <c r="F146" s="4">
        <v>4</v>
      </c>
      <c r="G146" s="4">
        <v>2</v>
      </c>
      <c r="H146" s="2" t="s">
        <v>16828</v>
      </c>
      <c r="I146" s="2" t="s">
        <v>16828</v>
      </c>
      <c r="J146" s="4">
        <v>4</v>
      </c>
      <c r="K146" s="12">
        <v>3.7968840000000003E-8</v>
      </c>
    </row>
    <row r="147" spans="1:11" x14ac:dyDescent="0.25">
      <c r="A147" s="25">
        <v>145</v>
      </c>
      <c r="B147" s="2" t="s">
        <v>16846</v>
      </c>
      <c r="C147" s="2" t="s">
        <v>16872</v>
      </c>
      <c r="D147" s="4">
        <v>48</v>
      </c>
      <c r="E147" s="4">
        <v>67</v>
      </c>
      <c r="F147" s="4">
        <v>6</v>
      </c>
      <c r="G147" s="4">
        <v>1</v>
      </c>
      <c r="H147" s="2" t="s">
        <v>16828</v>
      </c>
      <c r="I147" s="2" t="s">
        <v>16828</v>
      </c>
      <c r="J147" s="4">
        <v>2</v>
      </c>
      <c r="K147" s="12">
        <v>4.3692030000000001E-8</v>
      </c>
    </row>
    <row r="148" spans="1:11" x14ac:dyDescent="0.25">
      <c r="A148" s="25">
        <v>146</v>
      </c>
      <c r="B148" s="2" t="s">
        <v>16825</v>
      </c>
      <c r="C148" s="2" t="s">
        <v>16826</v>
      </c>
      <c r="D148" s="4">
        <v>10</v>
      </c>
      <c r="E148" s="4">
        <v>2</v>
      </c>
      <c r="F148" s="4">
        <v>11</v>
      </c>
      <c r="G148" s="4">
        <v>1</v>
      </c>
      <c r="H148" s="2" t="s">
        <v>16827</v>
      </c>
      <c r="I148" s="2" t="s">
        <v>16828</v>
      </c>
      <c r="J148" s="4">
        <v>3</v>
      </c>
      <c r="K148" s="12">
        <v>4.5239280000000002E-8</v>
      </c>
    </row>
    <row r="149" spans="1:11" x14ac:dyDescent="0.25">
      <c r="A149" s="25">
        <v>147</v>
      </c>
      <c r="B149" s="2" t="s">
        <v>16839</v>
      </c>
      <c r="C149" s="2" t="s">
        <v>16841</v>
      </c>
      <c r="D149" s="4">
        <v>122</v>
      </c>
      <c r="E149" s="4">
        <v>61</v>
      </c>
      <c r="F149" s="4">
        <v>1</v>
      </c>
      <c r="G149" s="4">
        <v>2</v>
      </c>
      <c r="H149" s="2" t="s">
        <v>16828</v>
      </c>
      <c r="I149" s="2" t="s">
        <v>16828</v>
      </c>
      <c r="J149" s="4">
        <v>4</v>
      </c>
      <c r="K149" s="12">
        <v>5.0037150000000001E-8</v>
      </c>
    </row>
    <row r="150" spans="1:11" x14ac:dyDescent="0.25">
      <c r="A150" s="25">
        <v>148</v>
      </c>
      <c r="B150" s="2" t="s">
        <v>16825</v>
      </c>
      <c r="C150" s="2" t="s">
        <v>16826</v>
      </c>
      <c r="D150" s="4">
        <v>10</v>
      </c>
      <c r="E150" s="4">
        <v>2</v>
      </c>
      <c r="F150" s="4">
        <v>11</v>
      </c>
      <c r="G150" s="4">
        <v>1</v>
      </c>
      <c r="H150" s="2" t="s">
        <v>16827</v>
      </c>
      <c r="I150" s="2" t="s">
        <v>16828</v>
      </c>
      <c r="J150" s="4">
        <v>3</v>
      </c>
      <c r="K150" s="12">
        <v>5.0439059999999998E-8</v>
      </c>
    </row>
    <row r="151" spans="1:11" x14ac:dyDescent="0.25">
      <c r="A151" s="25">
        <v>149</v>
      </c>
      <c r="B151" s="2" t="s">
        <v>16845</v>
      </c>
      <c r="C151" s="2" t="s">
        <v>16854</v>
      </c>
      <c r="D151" s="4">
        <v>10</v>
      </c>
      <c r="E151" s="4">
        <v>22</v>
      </c>
      <c r="F151" s="4">
        <v>9</v>
      </c>
      <c r="G151" s="4">
        <v>2</v>
      </c>
      <c r="H151" s="2" t="s">
        <v>16828</v>
      </c>
      <c r="I151" s="2" t="s">
        <v>16828</v>
      </c>
      <c r="J151" s="4">
        <v>2</v>
      </c>
      <c r="K151" s="12">
        <v>5.1355179999999997E-8</v>
      </c>
    </row>
    <row r="152" spans="1:11" x14ac:dyDescent="0.25">
      <c r="A152" s="25">
        <v>150</v>
      </c>
      <c r="B152" s="2" t="s">
        <v>16839</v>
      </c>
      <c r="C152" s="2" t="s">
        <v>16845</v>
      </c>
      <c r="D152" s="4">
        <v>122</v>
      </c>
      <c r="E152" s="4">
        <v>10</v>
      </c>
      <c r="F152" s="4">
        <v>1</v>
      </c>
      <c r="G152" s="4">
        <v>9</v>
      </c>
      <c r="H152" s="2" t="s">
        <v>16828</v>
      </c>
      <c r="I152" s="2" t="s">
        <v>16828</v>
      </c>
      <c r="J152" s="4">
        <v>3</v>
      </c>
      <c r="K152" s="12">
        <v>5.329624E-8</v>
      </c>
    </row>
    <row r="153" spans="1:11" x14ac:dyDescent="0.25">
      <c r="A153" s="25">
        <v>151</v>
      </c>
      <c r="B153" s="2" t="s">
        <v>16851</v>
      </c>
      <c r="C153" s="2" t="s">
        <v>16852</v>
      </c>
      <c r="D153" s="4">
        <v>122</v>
      </c>
      <c r="E153" s="4">
        <v>10</v>
      </c>
      <c r="F153" s="4">
        <v>1</v>
      </c>
      <c r="G153" s="4">
        <v>9</v>
      </c>
      <c r="H153" s="2" t="s">
        <v>16853</v>
      </c>
      <c r="I153" s="2" t="s">
        <v>16853</v>
      </c>
      <c r="J153" s="4">
        <v>3</v>
      </c>
      <c r="K153" s="12">
        <v>5.6298380000000001E-8</v>
      </c>
    </row>
    <row r="154" spans="1:11" x14ac:dyDescent="0.25">
      <c r="A154" s="25">
        <v>152</v>
      </c>
      <c r="B154" s="2" t="s">
        <v>16851</v>
      </c>
      <c r="C154" s="2" t="s">
        <v>16852</v>
      </c>
      <c r="D154" s="4">
        <v>122</v>
      </c>
      <c r="E154" s="4">
        <v>10</v>
      </c>
      <c r="F154" s="4">
        <v>1</v>
      </c>
      <c r="G154" s="4">
        <v>9</v>
      </c>
      <c r="H154" s="2" t="s">
        <v>16853</v>
      </c>
      <c r="I154" s="2" t="s">
        <v>16853</v>
      </c>
      <c r="J154" s="4">
        <v>3</v>
      </c>
      <c r="K154" s="12">
        <v>5.6304010000000002E-8</v>
      </c>
    </row>
    <row r="155" spans="1:11" x14ac:dyDescent="0.25">
      <c r="A155" s="25">
        <v>153</v>
      </c>
      <c r="B155" s="2" t="s">
        <v>16839</v>
      </c>
      <c r="C155" s="2" t="s">
        <v>16845</v>
      </c>
      <c r="D155" s="4">
        <v>122</v>
      </c>
      <c r="E155" s="4">
        <v>10</v>
      </c>
      <c r="F155" s="4">
        <v>1</v>
      </c>
      <c r="G155" s="4">
        <v>9</v>
      </c>
      <c r="H155" s="2" t="s">
        <v>16828</v>
      </c>
      <c r="I155" s="2" t="s">
        <v>16828</v>
      </c>
      <c r="J155" s="4">
        <v>3</v>
      </c>
      <c r="K155" s="12">
        <v>5.6710859999999999E-8</v>
      </c>
    </row>
    <row r="156" spans="1:11" x14ac:dyDescent="0.25">
      <c r="A156" s="25">
        <v>154</v>
      </c>
      <c r="B156" s="2" t="s">
        <v>16840</v>
      </c>
      <c r="C156" s="2" t="s">
        <v>16841</v>
      </c>
      <c r="D156" s="4">
        <v>19</v>
      </c>
      <c r="E156" s="4">
        <v>61</v>
      </c>
      <c r="F156" s="4">
        <v>4</v>
      </c>
      <c r="G156" s="4">
        <v>2</v>
      </c>
      <c r="H156" s="2" t="s">
        <v>16828</v>
      </c>
      <c r="I156" s="2" t="s">
        <v>16828</v>
      </c>
      <c r="J156" s="4">
        <v>4</v>
      </c>
      <c r="K156" s="12">
        <v>5.8327040000000003E-8</v>
      </c>
    </row>
    <row r="157" spans="1:11" x14ac:dyDescent="0.25">
      <c r="A157" s="25">
        <v>155</v>
      </c>
      <c r="B157" s="2" t="s">
        <v>16835</v>
      </c>
      <c r="C157" s="2" t="s">
        <v>16873</v>
      </c>
      <c r="D157" s="4">
        <v>1541</v>
      </c>
      <c r="E157" s="4">
        <v>1471</v>
      </c>
      <c r="F157" s="4">
        <v>9</v>
      </c>
      <c r="G157" s="4">
        <v>1</v>
      </c>
      <c r="H157" s="2" t="s">
        <v>16837</v>
      </c>
      <c r="I157" s="2" t="s">
        <v>16837</v>
      </c>
      <c r="J157" s="4">
        <v>3</v>
      </c>
      <c r="K157" s="12">
        <v>6.3431830000000001E-8</v>
      </c>
    </row>
    <row r="158" spans="1:11" x14ac:dyDescent="0.25">
      <c r="A158" s="25">
        <v>156</v>
      </c>
      <c r="B158" s="2" t="s">
        <v>16842</v>
      </c>
      <c r="C158" s="2" t="s">
        <v>16826</v>
      </c>
      <c r="D158" s="4">
        <v>74</v>
      </c>
      <c r="E158" s="4">
        <v>2</v>
      </c>
      <c r="F158" s="4">
        <v>7</v>
      </c>
      <c r="G158" s="4">
        <v>1</v>
      </c>
      <c r="H158" s="2" t="s">
        <v>16828</v>
      </c>
      <c r="I158" s="2" t="s">
        <v>16828</v>
      </c>
      <c r="J158" s="4">
        <v>4</v>
      </c>
      <c r="K158" s="12">
        <v>6.3450859999999999E-8</v>
      </c>
    </row>
    <row r="159" spans="1:11" x14ac:dyDescent="0.25">
      <c r="A159" s="25">
        <v>157</v>
      </c>
      <c r="B159" s="2" t="s">
        <v>16839</v>
      </c>
      <c r="C159" s="2" t="s">
        <v>16844</v>
      </c>
      <c r="D159" s="4">
        <v>122</v>
      </c>
      <c r="E159" s="4">
        <v>53</v>
      </c>
      <c r="F159" s="4">
        <v>1</v>
      </c>
      <c r="G159" s="4">
        <v>8</v>
      </c>
      <c r="H159" s="2" t="s">
        <v>16828</v>
      </c>
      <c r="I159" s="2" t="s">
        <v>16828</v>
      </c>
      <c r="J159" s="4">
        <v>3</v>
      </c>
      <c r="K159" s="12">
        <v>6.7199500000000006E-8</v>
      </c>
    </row>
    <row r="160" spans="1:11" x14ac:dyDescent="0.25">
      <c r="A160" s="25">
        <v>158</v>
      </c>
      <c r="B160" s="2" t="s">
        <v>16825</v>
      </c>
      <c r="C160" s="2" t="s">
        <v>16826</v>
      </c>
      <c r="D160" s="4">
        <v>10</v>
      </c>
      <c r="E160" s="4">
        <v>2</v>
      </c>
      <c r="F160" s="4">
        <v>11</v>
      </c>
      <c r="G160" s="4">
        <v>1</v>
      </c>
      <c r="H160" s="2" t="s">
        <v>16827</v>
      </c>
      <c r="I160" s="2" t="s">
        <v>16828</v>
      </c>
      <c r="J160" s="4">
        <v>3</v>
      </c>
      <c r="K160" s="12">
        <v>6.7563360000000003E-8</v>
      </c>
    </row>
    <row r="161" spans="1:11" x14ac:dyDescent="0.25">
      <c r="A161" s="25">
        <v>159</v>
      </c>
      <c r="B161" s="2" t="s">
        <v>16849</v>
      </c>
      <c r="C161" s="2" t="s">
        <v>16874</v>
      </c>
      <c r="D161" s="4">
        <v>42</v>
      </c>
      <c r="E161" s="4">
        <v>95</v>
      </c>
      <c r="F161" s="4">
        <v>3</v>
      </c>
      <c r="G161" s="4">
        <v>2</v>
      </c>
      <c r="H161" s="2" t="s">
        <v>16828</v>
      </c>
      <c r="I161" s="2" t="s">
        <v>16828</v>
      </c>
      <c r="J161" s="4">
        <v>2</v>
      </c>
      <c r="K161" s="12">
        <v>7.0046949999999996E-8</v>
      </c>
    </row>
    <row r="162" spans="1:11" x14ac:dyDescent="0.25">
      <c r="A162" s="25">
        <v>160</v>
      </c>
      <c r="B162" s="2" t="s">
        <v>16839</v>
      </c>
      <c r="C162" s="2" t="s">
        <v>16845</v>
      </c>
      <c r="D162" s="4">
        <v>122</v>
      </c>
      <c r="E162" s="4">
        <v>10</v>
      </c>
      <c r="F162" s="4">
        <v>1</v>
      </c>
      <c r="G162" s="4">
        <v>9</v>
      </c>
      <c r="H162" s="2" t="s">
        <v>16828</v>
      </c>
      <c r="I162" s="2" t="s">
        <v>16828</v>
      </c>
      <c r="J162" s="4">
        <v>3</v>
      </c>
      <c r="K162" s="12">
        <v>7.0159119999999998E-8</v>
      </c>
    </row>
    <row r="163" spans="1:11" x14ac:dyDescent="0.25">
      <c r="A163" s="25">
        <v>161</v>
      </c>
      <c r="B163" s="2" t="s">
        <v>16854</v>
      </c>
      <c r="C163" s="2" t="s">
        <v>16850</v>
      </c>
      <c r="D163" s="4">
        <v>22</v>
      </c>
      <c r="E163" s="4">
        <v>63</v>
      </c>
      <c r="F163" s="4">
        <v>1</v>
      </c>
      <c r="G163" s="4">
        <v>4</v>
      </c>
      <c r="H163" s="2" t="s">
        <v>16828</v>
      </c>
      <c r="I163" s="2" t="s">
        <v>16828</v>
      </c>
      <c r="J163" s="4">
        <v>2</v>
      </c>
      <c r="K163" s="12">
        <v>7.0468499999999993E-8</v>
      </c>
    </row>
    <row r="164" spans="1:11" x14ac:dyDescent="0.25">
      <c r="A164" s="25">
        <v>162</v>
      </c>
      <c r="B164" s="2" t="s">
        <v>16844</v>
      </c>
      <c r="C164" s="2" t="s">
        <v>16849</v>
      </c>
      <c r="D164" s="4">
        <v>53</v>
      </c>
      <c r="E164" s="4">
        <v>42</v>
      </c>
      <c r="F164" s="4">
        <v>8</v>
      </c>
      <c r="G164" s="4">
        <v>3</v>
      </c>
      <c r="H164" s="2" t="s">
        <v>16828</v>
      </c>
      <c r="I164" s="2" t="s">
        <v>16828</v>
      </c>
      <c r="J164" s="4">
        <v>2</v>
      </c>
      <c r="K164" s="12">
        <v>7.6040469999999996E-8</v>
      </c>
    </row>
    <row r="165" spans="1:11" x14ac:dyDescent="0.25">
      <c r="A165" s="25">
        <v>163</v>
      </c>
      <c r="B165" s="2" t="s">
        <v>16825</v>
      </c>
      <c r="C165" s="2" t="s">
        <v>16826</v>
      </c>
      <c r="D165" s="4">
        <v>10</v>
      </c>
      <c r="E165" s="4">
        <v>2</v>
      </c>
      <c r="F165" s="4">
        <v>8</v>
      </c>
      <c r="G165" s="4">
        <v>1</v>
      </c>
      <c r="H165" s="2" t="s">
        <v>16827</v>
      </c>
      <c r="I165" s="2" t="s">
        <v>16828</v>
      </c>
      <c r="J165" s="4">
        <v>3</v>
      </c>
      <c r="K165" s="12">
        <v>7.9811349999999998E-8</v>
      </c>
    </row>
    <row r="166" spans="1:11" x14ac:dyDescent="0.25">
      <c r="A166" s="25">
        <v>164</v>
      </c>
      <c r="B166" s="2" t="s">
        <v>16844</v>
      </c>
      <c r="C166" s="2" t="s">
        <v>16849</v>
      </c>
      <c r="D166" s="4">
        <v>53</v>
      </c>
      <c r="E166" s="4">
        <v>42</v>
      </c>
      <c r="F166" s="4">
        <v>8</v>
      </c>
      <c r="G166" s="4">
        <v>3</v>
      </c>
      <c r="H166" s="2" t="s">
        <v>16828</v>
      </c>
      <c r="I166" s="2" t="s">
        <v>16828</v>
      </c>
      <c r="J166" s="4">
        <v>2</v>
      </c>
      <c r="K166" s="12">
        <v>8.3293099999999996E-8</v>
      </c>
    </row>
    <row r="167" spans="1:11" x14ac:dyDescent="0.25">
      <c r="A167" s="25">
        <v>165</v>
      </c>
      <c r="B167" s="2" t="s">
        <v>16845</v>
      </c>
      <c r="C167" s="2" t="s">
        <v>16854</v>
      </c>
      <c r="D167" s="4">
        <v>10</v>
      </c>
      <c r="E167" s="4">
        <v>22</v>
      </c>
      <c r="F167" s="4">
        <v>9</v>
      </c>
      <c r="G167" s="4">
        <v>6</v>
      </c>
      <c r="H167" s="2" t="s">
        <v>16828</v>
      </c>
      <c r="I167" s="2" t="s">
        <v>16828</v>
      </c>
      <c r="J167" s="4">
        <v>3</v>
      </c>
      <c r="K167" s="12">
        <v>9.2811050000000006E-8</v>
      </c>
    </row>
    <row r="168" spans="1:11" x14ac:dyDescent="0.25">
      <c r="A168" s="25">
        <v>166</v>
      </c>
      <c r="B168" s="2" t="s">
        <v>16835</v>
      </c>
      <c r="C168" s="2" t="s">
        <v>16873</v>
      </c>
      <c r="D168" s="4">
        <v>1541</v>
      </c>
      <c r="E168" s="4">
        <v>1471</v>
      </c>
      <c r="F168" s="4">
        <v>9</v>
      </c>
      <c r="G168" s="4">
        <v>1</v>
      </c>
      <c r="H168" s="2" t="s">
        <v>16837</v>
      </c>
      <c r="I168" s="2" t="s">
        <v>16837</v>
      </c>
      <c r="J168" s="4">
        <v>3</v>
      </c>
      <c r="K168" s="12">
        <v>9.4194869999999996E-8</v>
      </c>
    </row>
    <row r="169" spans="1:11" x14ac:dyDescent="0.25">
      <c r="A169" s="25">
        <v>167</v>
      </c>
      <c r="B169" s="2" t="s">
        <v>16849</v>
      </c>
      <c r="C169" s="2" t="s">
        <v>16874</v>
      </c>
      <c r="D169" s="4">
        <v>42</v>
      </c>
      <c r="E169" s="4">
        <v>95</v>
      </c>
      <c r="F169" s="4">
        <v>3</v>
      </c>
      <c r="G169" s="4">
        <v>2</v>
      </c>
      <c r="H169" s="2" t="s">
        <v>16828</v>
      </c>
      <c r="I169" s="2" t="s">
        <v>16828</v>
      </c>
      <c r="J169" s="4">
        <v>2</v>
      </c>
      <c r="K169" s="12">
        <v>9.4752260000000004E-8</v>
      </c>
    </row>
    <row r="170" spans="1:11" x14ac:dyDescent="0.25">
      <c r="A170" s="25">
        <v>168</v>
      </c>
      <c r="B170" s="2" t="s">
        <v>16875</v>
      </c>
      <c r="C170" s="2" t="s">
        <v>16847</v>
      </c>
      <c r="D170" s="4">
        <v>68</v>
      </c>
      <c r="E170" s="4">
        <v>1</v>
      </c>
      <c r="F170" s="4">
        <v>7</v>
      </c>
      <c r="G170" s="4">
        <v>1</v>
      </c>
      <c r="H170" s="2" t="s">
        <v>16828</v>
      </c>
      <c r="I170" s="2" t="s">
        <v>16827</v>
      </c>
      <c r="J170" s="4">
        <v>2</v>
      </c>
      <c r="K170" s="12">
        <v>9.8186209999999997E-8</v>
      </c>
    </row>
    <row r="171" spans="1:11" x14ac:dyDescent="0.25">
      <c r="A171" s="25">
        <v>169</v>
      </c>
      <c r="B171" s="2" t="s">
        <v>16876</v>
      </c>
      <c r="C171" s="2" t="s">
        <v>16847</v>
      </c>
      <c r="D171" s="4">
        <v>48</v>
      </c>
      <c r="E171" s="4">
        <v>1</v>
      </c>
      <c r="F171" s="4">
        <v>6</v>
      </c>
      <c r="G171" s="4">
        <v>1</v>
      </c>
      <c r="H171" s="2" t="s">
        <v>16853</v>
      </c>
      <c r="I171" s="2" t="s">
        <v>16827</v>
      </c>
      <c r="J171" s="4">
        <v>2</v>
      </c>
      <c r="K171" s="12">
        <v>1.098555E-7</v>
      </c>
    </row>
    <row r="172" spans="1:11" x14ac:dyDescent="0.25">
      <c r="A172" s="25">
        <v>170</v>
      </c>
      <c r="B172" s="2" t="s">
        <v>16855</v>
      </c>
      <c r="C172" s="2" t="s">
        <v>16844</v>
      </c>
      <c r="D172" s="4">
        <v>97</v>
      </c>
      <c r="E172" s="4">
        <v>53</v>
      </c>
      <c r="F172" s="4">
        <v>4</v>
      </c>
      <c r="G172" s="4">
        <v>8</v>
      </c>
      <c r="H172" s="2" t="s">
        <v>16828</v>
      </c>
      <c r="I172" s="2" t="s">
        <v>16828</v>
      </c>
      <c r="J172" s="4">
        <v>3</v>
      </c>
      <c r="K172" s="12">
        <v>1.1980500000000001E-7</v>
      </c>
    </row>
    <row r="173" spans="1:11" x14ac:dyDescent="0.25">
      <c r="A173" s="25">
        <v>171</v>
      </c>
      <c r="B173" s="2" t="s">
        <v>16855</v>
      </c>
      <c r="C173" s="2" t="s">
        <v>16826</v>
      </c>
      <c r="D173" s="4">
        <v>97</v>
      </c>
      <c r="E173" s="4">
        <v>2</v>
      </c>
      <c r="F173" s="4">
        <v>4</v>
      </c>
      <c r="G173" s="4">
        <v>1</v>
      </c>
      <c r="H173" s="2" t="s">
        <v>16828</v>
      </c>
      <c r="I173" s="2" t="s">
        <v>16828</v>
      </c>
      <c r="J173" s="4">
        <v>4</v>
      </c>
      <c r="K173" s="12">
        <v>1.198889E-7</v>
      </c>
    </row>
    <row r="174" spans="1:11" x14ac:dyDescent="0.25">
      <c r="A174" s="25">
        <v>172</v>
      </c>
      <c r="B174" s="2" t="s">
        <v>16875</v>
      </c>
      <c r="C174" s="2" t="s">
        <v>16847</v>
      </c>
      <c r="D174" s="4">
        <v>68</v>
      </c>
      <c r="E174" s="4">
        <v>1</v>
      </c>
      <c r="F174" s="4">
        <v>7</v>
      </c>
      <c r="G174" s="4">
        <v>1</v>
      </c>
      <c r="H174" s="2" t="s">
        <v>16828</v>
      </c>
      <c r="I174" s="2" t="s">
        <v>16827</v>
      </c>
      <c r="J174" s="4">
        <v>2</v>
      </c>
      <c r="K174" s="12">
        <v>1.256708E-7</v>
      </c>
    </row>
    <row r="175" spans="1:11" x14ac:dyDescent="0.25">
      <c r="A175" s="25">
        <v>173</v>
      </c>
      <c r="B175" s="2" t="s">
        <v>16825</v>
      </c>
      <c r="C175" s="2" t="s">
        <v>16847</v>
      </c>
      <c r="D175" s="4">
        <v>10</v>
      </c>
      <c r="E175" s="4">
        <v>1</v>
      </c>
      <c r="F175" s="4">
        <v>8</v>
      </c>
      <c r="G175" s="4">
        <v>1</v>
      </c>
      <c r="H175" s="2" t="s">
        <v>16827</v>
      </c>
      <c r="I175" s="2" t="s">
        <v>16827</v>
      </c>
      <c r="J175" s="4">
        <v>2</v>
      </c>
      <c r="K175" s="12">
        <v>1.2701E-7</v>
      </c>
    </row>
    <row r="176" spans="1:11" x14ac:dyDescent="0.25">
      <c r="A176" s="25">
        <v>174</v>
      </c>
      <c r="B176" s="2" t="s">
        <v>16867</v>
      </c>
      <c r="C176" s="2" t="s">
        <v>16868</v>
      </c>
      <c r="D176" s="4">
        <v>363</v>
      </c>
      <c r="E176" s="4">
        <v>143</v>
      </c>
      <c r="F176" s="4">
        <v>2</v>
      </c>
      <c r="G176" s="4">
        <v>1</v>
      </c>
      <c r="H176" s="2" t="s">
        <v>16869</v>
      </c>
      <c r="I176" s="2" t="s">
        <v>16870</v>
      </c>
      <c r="J176" s="4">
        <v>4</v>
      </c>
      <c r="K176" s="12">
        <v>1.2809419999999999E-7</v>
      </c>
    </row>
    <row r="177" spans="1:11" x14ac:dyDescent="0.25">
      <c r="A177" s="25">
        <v>175</v>
      </c>
      <c r="B177" s="2" t="s">
        <v>16826</v>
      </c>
      <c r="C177" s="2" t="s">
        <v>16829</v>
      </c>
      <c r="D177" s="4">
        <v>2</v>
      </c>
      <c r="E177" s="4">
        <v>50</v>
      </c>
      <c r="F177" s="4">
        <v>1</v>
      </c>
      <c r="G177" s="4">
        <v>4</v>
      </c>
      <c r="H177" s="2" t="s">
        <v>16828</v>
      </c>
      <c r="I177" s="2" t="s">
        <v>16830</v>
      </c>
      <c r="J177" s="4">
        <v>3</v>
      </c>
      <c r="K177" s="12">
        <v>1.2833780000000001E-7</v>
      </c>
    </row>
    <row r="178" spans="1:11" x14ac:dyDescent="0.25">
      <c r="A178" s="25">
        <v>176</v>
      </c>
      <c r="B178" s="2" t="s">
        <v>16831</v>
      </c>
      <c r="C178" s="2" t="s">
        <v>16826</v>
      </c>
      <c r="D178" s="4">
        <v>1</v>
      </c>
      <c r="E178" s="4">
        <v>2</v>
      </c>
      <c r="F178" s="4">
        <v>6</v>
      </c>
      <c r="G178" s="4">
        <v>1</v>
      </c>
      <c r="H178" s="2" t="s">
        <v>16827</v>
      </c>
      <c r="I178" s="2" t="s">
        <v>16828</v>
      </c>
      <c r="J178" s="4">
        <v>2</v>
      </c>
      <c r="K178" s="12">
        <v>1.312712E-7</v>
      </c>
    </row>
    <row r="179" spans="1:11" x14ac:dyDescent="0.25">
      <c r="A179" s="25">
        <v>177</v>
      </c>
      <c r="B179" s="2" t="s">
        <v>16825</v>
      </c>
      <c r="C179" s="2" t="s">
        <v>16826</v>
      </c>
      <c r="D179" s="4">
        <v>10</v>
      </c>
      <c r="E179" s="4">
        <v>2</v>
      </c>
      <c r="F179" s="4">
        <v>8</v>
      </c>
      <c r="G179" s="4">
        <v>1</v>
      </c>
      <c r="H179" s="2" t="s">
        <v>16827</v>
      </c>
      <c r="I179" s="2" t="s">
        <v>16828</v>
      </c>
      <c r="J179" s="4">
        <v>3</v>
      </c>
      <c r="K179" s="12">
        <v>1.3859630000000001E-7</v>
      </c>
    </row>
    <row r="180" spans="1:11" x14ac:dyDescent="0.25">
      <c r="A180" s="25">
        <v>178</v>
      </c>
      <c r="B180" s="2" t="s">
        <v>16855</v>
      </c>
      <c r="C180" s="2" t="s">
        <v>16826</v>
      </c>
      <c r="D180" s="4">
        <v>97</v>
      </c>
      <c r="E180" s="4">
        <v>2</v>
      </c>
      <c r="F180" s="4">
        <v>4</v>
      </c>
      <c r="G180" s="4">
        <v>1</v>
      </c>
      <c r="H180" s="2" t="s">
        <v>16828</v>
      </c>
      <c r="I180" s="2" t="s">
        <v>16828</v>
      </c>
      <c r="J180" s="4">
        <v>4</v>
      </c>
      <c r="K180" s="12">
        <v>1.470637E-7</v>
      </c>
    </row>
    <row r="181" spans="1:11" x14ac:dyDescent="0.25">
      <c r="A181" s="25">
        <v>179</v>
      </c>
      <c r="B181" s="2" t="s">
        <v>16856</v>
      </c>
      <c r="C181" s="2" t="s">
        <v>16857</v>
      </c>
      <c r="D181" s="4">
        <v>756</v>
      </c>
      <c r="E181" s="4">
        <v>726</v>
      </c>
      <c r="F181" s="4">
        <v>7</v>
      </c>
      <c r="G181" s="4">
        <v>5</v>
      </c>
      <c r="H181" s="2" t="s">
        <v>16858</v>
      </c>
      <c r="I181" s="2" t="s">
        <v>16858</v>
      </c>
      <c r="J181" s="4">
        <v>2</v>
      </c>
      <c r="K181" s="12">
        <v>1.5349459999999999E-7</v>
      </c>
    </row>
    <row r="182" spans="1:11" x14ac:dyDescent="0.25">
      <c r="A182" s="25">
        <v>180</v>
      </c>
      <c r="B182" s="2" t="s">
        <v>16844</v>
      </c>
      <c r="C182" s="2" t="s">
        <v>16826</v>
      </c>
      <c r="D182" s="4">
        <v>53</v>
      </c>
      <c r="E182" s="4">
        <v>2</v>
      </c>
      <c r="F182" s="4">
        <v>8</v>
      </c>
      <c r="G182" s="4">
        <v>6</v>
      </c>
      <c r="H182" s="2" t="s">
        <v>16828</v>
      </c>
      <c r="I182" s="2" t="s">
        <v>16828</v>
      </c>
      <c r="J182" s="4">
        <v>2</v>
      </c>
      <c r="K182" s="12">
        <v>1.5766390000000001E-7</v>
      </c>
    </row>
    <row r="183" spans="1:11" x14ac:dyDescent="0.25">
      <c r="A183" s="25">
        <v>181</v>
      </c>
      <c r="B183" s="2" t="s">
        <v>16831</v>
      </c>
      <c r="C183" s="2" t="s">
        <v>16826</v>
      </c>
      <c r="D183" s="4">
        <v>1</v>
      </c>
      <c r="E183" s="4">
        <v>2</v>
      </c>
      <c r="F183" s="4">
        <v>6</v>
      </c>
      <c r="G183" s="4">
        <v>1</v>
      </c>
      <c r="H183" s="2" t="s">
        <v>16827</v>
      </c>
      <c r="I183" s="2" t="s">
        <v>16828</v>
      </c>
      <c r="J183" s="4">
        <v>3</v>
      </c>
      <c r="K183" s="12">
        <v>1.642132E-7</v>
      </c>
    </row>
    <row r="184" spans="1:11" x14ac:dyDescent="0.25">
      <c r="A184" s="25">
        <v>182</v>
      </c>
      <c r="B184" s="2" t="s">
        <v>16846</v>
      </c>
      <c r="C184" s="2" t="s">
        <v>16841</v>
      </c>
      <c r="D184" s="4">
        <v>48</v>
      </c>
      <c r="E184" s="4">
        <v>61</v>
      </c>
      <c r="F184" s="4">
        <v>6</v>
      </c>
      <c r="G184" s="4">
        <v>2</v>
      </c>
      <c r="H184" s="2" t="s">
        <v>16828</v>
      </c>
      <c r="I184" s="2" t="s">
        <v>16828</v>
      </c>
      <c r="J184" s="4">
        <v>2</v>
      </c>
      <c r="K184" s="12">
        <v>1.654329E-7</v>
      </c>
    </row>
    <row r="185" spans="1:11" x14ac:dyDescent="0.25">
      <c r="A185" s="25">
        <v>183</v>
      </c>
      <c r="B185" s="2" t="s">
        <v>16875</v>
      </c>
      <c r="C185" s="2" t="s">
        <v>16844</v>
      </c>
      <c r="D185" s="4">
        <v>68</v>
      </c>
      <c r="E185" s="4">
        <v>53</v>
      </c>
      <c r="F185" s="4">
        <v>7</v>
      </c>
      <c r="G185" s="4">
        <v>8</v>
      </c>
      <c r="H185" s="2" t="s">
        <v>16828</v>
      </c>
      <c r="I185" s="2" t="s">
        <v>16828</v>
      </c>
      <c r="J185" s="4">
        <v>2</v>
      </c>
      <c r="K185" s="12">
        <v>1.7611999999999999E-7</v>
      </c>
    </row>
    <row r="186" spans="1:11" x14ac:dyDescent="0.25">
      <c r="A186" s="25">
        <v>184</v>
      </c>
      <c r="B186" s="2" t="s">
        <v>16877</v>
      </c>
      <c r="C186" s="2" t="s">
        <v>16878</v>
      </c>
      <c r="D186" s="4">
        <v>558</v>
      </c>
      <c r="E186" s="4">
        <v>576</v>
      </c>
      <c r="F186" s="4">
        <v>14</v>
      </c>
      <c r="G186" s="4">
        <v>5</v>
      </c>
      <c r="H186" s="2" t="s">
        <v>16879</v>
      </c>
      <c r="I186" s="2" t="s">
        <v>16879</v>
      </c>
      <c r="J186" s="4">
        <v>3</v>
      </c>
      <c r="K186" s="12">
        <v>1.7894270000000001E-7</v>
      </c>
    </row>
    <row r="187" spans="1:11" x14ac:dyDescent="0.25">
      <c r="A187" s="25">
        <v>185</v>
      </c>
      <c r="B187" s="2" t="s">
        <v>16844</v>
      </c>
      <c r="C187" s="2" t="s">
        <v>16854</v>
      </c>
      <c r="D187" s="4">
        <v>53</v>
      </c>
      <c r="E187" s="4">
        <v>22</v>
      </c>
      <c r="F187" s="4">
        <v>8</v>
      </c>
      <c r="G187" s="4">
        <v>1</v>
      </c>
      <c r="H187" s="2" t="s">
        <v>16828</v>
      </c>
      <c r="I187" s="2" t="s">
        <v>16828</v>
      </c>
      <c r="J187" s="4">
        <v>2</v>
      </c>
      <c r="K187" s="12">
        <v>1.808677E-7</v>
      </c>
    </row>
    <row r="188" spans="1:11" x14ac:dyDescent="0.25">
      <c r="A188" s="25">
        <v>186</v>
      </c>
      <c r="B188" s="2" t="s">
        <v>16826</v>
      </c>
      <c r="C188" s="2" t="s">
        <v>16826</v>
      </c>
      <c r="D188" s="4">
        <v>2</v>
      </c>
      <c r="E188" s="4">
        <v>2</v>
      </c>
      <c r="F188" s="4">
        <v>1</v>
      </c>
      <c r="G188" s="4">
        <v>6</v>
      </c>
      <c r="H188" s="2" t="s">
        <v>16828</v>
      </c>
      <c r="I188" s="2" t="s">
        <v>16828</v>
      </c>
      <c r="J188" s="4">
        <v>2</v>
      </c>
      <c r="K188" s="12">
        <v>1.855948E-7</v>
      </c>
    </row>
    <row r="189" spans="1:11" x14ac:dyDescent="0.25">
      <c r="A189" s="25">
        <v>187</v>
      </c>
      <c r="B189" s="2" t="s">
        <v>16826</v>
      </c>
      <c r="C189" s="2" t="s">
        <v>16847</v>
      </c>
      <c r="D189" s="4">
        <v>2</v>
      </c>
      <c r="E189" s="4">
        <v>1</v>
      </c>
      <c r="F189" s="4">
        <v>1</v>
      </c>
      <c r="G189" s="4">
        <v>3</v>
      </c>
      <c r="H189" s="2" t="s">
        <v>16828</v>
      </c>
      <c r="I189" s="2" t="s">
        <v>16827</v>
      </c>
      <c r="J189" s="4">
        <v>3</v>
      </c>
      <c r="K189" s="12">
        <v>1.874788E-7</v>
      </c>
    </row>
    <row r="190" spans="1:11" x14ac:dyDescent="0.25">
      <c r="A190" s="25">
        <v>188</v>
      </c>
      <c r="B190" s="2" t="s">
        <v>16855</v>
      </c>
      <c r="C190" s="2" t="s">
        <v>16826</v>
      </c>
      <c r="D190" s="4">
        <v>97</v>
      </c>
      <c r="E190" s="4">
        <v>2</v>
      </c>
      <c r="F190" s="4">
        <v>6</v>
      </c>
      <c r="G190" s="4">
        <v>1</v>
      </c>
      <c r="H190" s="2" t="s">
        <v>16828</v>
      </c>
      <c r="I190" s="2" t="s">
        <v>16828</v>
      </c>
      <c r="J190" s="4">
        <v>4</v>
      </c>
      <c r="K190" s="12">
        <v>2.0133409999999999E-7</v>
      </c>
    </row>
    <row r="191" spans="1:11" x14ac:dyDescent="0.25">
      <c r="A191" s="25">
        <v>189</v>
      </c>
      <c r="B191" s="2" t="s">
        <v>16880</v>
      </c>
      <c r="C191" s="2" t="s">
        <v>16881</v>
      </c>
      <c r="D191" s="4">
        <v>612</v>
      </c>
      <c r="E191" s="4">
        <v>545</v>
      </c>
      <c r="F191" s="4">
        <v>9</v>
      </c>
      <c r="G191" s="4">
        <v>4</v>
      </c>
      <c r="H191" s="2" t="s">
        <v>16837</v>
      </c>
      <c r="I191" s="2" t="s">
        <v>16837</v>
      </c>
      <c r="J191" s="4">
        <v>5</v>
      </c>
      <c r="K191" s="12">
        <v>2.0538079999999999E-7</v>
      </c>
    </row>
    <row r="192" spans="1:11" x14ac:dyDescent="0.25">
      <c r="A192" s="25">
        <v>190</v>
      </c>
      <c r="B192" s="2" t="s">
        <v>16849</v>
      </c>
      <c r="C192" s="2" t="s">
        <v>16874</v>
      </c>
      <c r="D192" s="4">
        <v>42</v>
      </c>
      <c r="E192" s="4">
        <v>95</v>
      </c>
      <c r="F192" s="4">
        <v>3</v>
      </c>
      <c r="G192" s="4">
        <v>2</v>
      </c>
      <c r="H192" s="2" t="s">
        <v>16828</v>
      </c>
      <c r="I192" s="2" t="s">
        <v>16828</v>
      </c>
      <c r="J192" s="4">
        <v>2</v>
      </c>
      <c r="K192" s="12">
        <v>2.2266440000000001E-7</v>
      </c>
    </row>
    <row r="193" spans="1:11" x14ac:dyDescent="0.25">
      <c r="A193" s="25">
        <v>191</v>
      </c>
      <c r="B193" s="2" t="s">
        <v>16825</v>
      </c>
      <c r="C193" s="2" t="s">
        <v>16826</v>
      </c>
      <c r="D193" s="4">
        <v>10</v>
      </c>
      <c r="E193" s="4">
        <v>2</v>
      </c>
      <c r="F193" s="4">
        <v>11</v>
      </c>
      <c r="G193" s="4">
        <v>1</v>
      </c>
      <c r="H193" s="2" t="s">
        <v>16827</v>
      </c>
      <c r="I193" s="2" t="s">
        <v>16828</v>
      </c>
      <c r="J193" s="4">
        <v>3</v>
      </c>
      <c r="K193" s="12">
        <v>2.3422110000000001E-7</v>
      </c>
    </row>
    <row r="194" spans="1:11" x14ac:dyDescent="0.25">
      <c r="A194" s="25">
        <v>192</v>
      </c>
      <c r="B194" s="2" t="s">
        <v>16826</v>
      </c>
      <c r="C194" s="2" t="s">
        <v>16826</v>
      </c>
      <c r="D194" s="4">
        <v>2</v>
      </c>
      <c r="E194" s="4">
        <v>2</v>
      </c>
      <c r="F194" s="4">
        <v>7</v>
      </c>
      <c r="G194" s="4">
        <v>1</v>
      </c>
      <c r="H194" s="2" t="s">
        <v>16828</v>
      </c>
      <c r="I194" s="2" t="s">
        <v>16828</v>
      </c>
      <c r="J194" s="4">
        <v>3</v>
      </c>
      <c r="K194" s="12">
        <v>2.3995840000000001E-7</v>
      </c>
    </row>
    <row r="195" spans="1:11" x14ac:dyDescent="0.25">
      <c r="A195" s="25">
        <v>193</v>
      </c>
      <c r="B195" s="2" t="s">
        <v>16882</v>
      </c>
      <c r="C195" s="2" t="s">
        <v>16844</v>
      </c>
      <c r="D195" s="4">
        <v>42</v>
      </c>
      <c r="E195" s="4">
        <v>53</v>
      </c>
      <c r="F195" s="4">
        <v>7</v>
      </c>
      <c r="G195" s="4">
        <v>8</v>
      </c>
      <c r="H195" s="2" t="s">
        <v>16828</v>
      </c>
      <c r="I195" s="2" t="s">
        <v>16828</v>
      </c>
      <c r="J195" s="4">
        <v>2</v>
      </c>
      <c r="K195" s="12">
        <v>2.451979E-7</v>
      </c>
    </row>
    <row r="196" spans="1:11" x14ac:dyDescent="0.25">
      <c r="A196" s="25">
        <v>194</v>
      </c>
      <c r="B196" s="2" t="s">
        <v>16855</v>
      </c>
      <c r="C196" s="2" t="s">
        <v>16847</v>
      </c>
      <c r="D196" s="4">
        <v>97</v>
      </c>
      <c r="E196" s="4">
        <v>1</v>
      </c>
      <c r="F196" s="4">
        <v>4</v>
      </c>
      <c r="G196" s="4">
        <v>1</v>
      </c>
      <c r="H196" s="2" t="s">
        <v>16828</v>
      </c>
      <c r="I196" s="2" t="s">
        <v>16827</v>
      </c>
      <c r="J196" s="4">
        <v>2</v>
      </c>
      <c r="K196" s="12">
        <v>2.6197930000000002E-7</v>
      </c>
    </row>
    <row r="197" spans="1:11" x14ac:dyDescent="0.25">
      <c r="A197" s="25">
        <v>195</v>
      </c>
      <c r="B197" s="2" t="s">
        <v>16877</v>
      </c>
      <c r="C197" s="2" t="s">
        <v>16883</v>
      </c>
      <c r="D197" s="4">
        <v>558</v>
      </c>
      <c r="E197" s="4">
        <v>581</v>
      </c>
      <c r="F197" s="4">
        <v>14</v>
      </c>
      <c r="G197" s="4">
        <v>1</v>
      </c>
      <c r="H197" s="2" t="s">
        <v>16879</v>
      </c>
      <c r="I197" s="2" t="s">
        <v>16879</v>
      </c>
      <c r="J197" s="4">
        <v>3</v>
      </c>
      <c r="K197" s="12">
        <v>2.817628E-7</v>
      </c>
    </row>
    <row r="198" spans="1:11" x14ac:dyDescent="0.25">
      <c r="A198" s="25">
        <v>196</v>
      </c>
      <c r="B198" s="2" t="s">
        <v>16877</v>
      </c>
      <c r="C198" s="2" t="s">
        <v>16883</v>
      </c>
      <c r="D198" s="4">
        <v>558</v>
      </c>
      <c r="E198" s="4">
        <v>581</v>
      </c>
      <c r="F198" s="4">
        <v>14</v>
      </c>
      <c r="G198" s="4">
        <v>1</v>
      </c>
      <c r="H198" s="2" t="s">
        <v>16879</v>
      </c>
      <c r="I198" s="2" t="s">
        <v>16879</v>
      </c>
      <c r="J198" s="4">
        <v>3</v>
      </c>
      <c r="K198" s="12">
        <v>2.9276360000000002E-7</v>
      </c>
    </row>
    <row r="199" spans="1:11" x14ac:dyDescent="0.25">
      <c r="A199" s="25">
        <v>197</v>
      </c>
      <c r="B199" s="2" t="s">
        <v>16831</v>
      </c>
      <c r="C199" s="2" t="s">
        <v>16826</v>
      </c>
      <c r="D199" s="4">
        <v>1</v>
      </c>
      <c r="E199" s="4">
        <v>2</v>
      </c>
      <c r="F199" s="4">
        <v>6</v>
      </c>
      <c r="G199" s="4">
        <v>1</v>
      </c>
      <c r="H199" s="2" t="s">
        <v>16827</v>
      </c>
      <c r="I199" s="2" t="s">
        <v>16828</v>
      </c>
      <c r="J199" s="4">
        <v>2</v>
      </c>
      <c r="K199" s="12">
        <v>2.9352580000000002E-7</v>
      </c>
    </row>
    <row r="200" spans="1:11" x14ac:dyDescent="0.25">
      <c r="A200" s="25">
        <v>198</v>
      </c>
      <c r="B200" s="2" t="s">
        <v>16862</v>
      </c>
      <c r="C200" s="2" t="s">
        <v>16863</v>
      </c>
      <c r="D200" s="4">
        <v>1519</v>
      </c>
      <c r="E200" s="4">
        <v>917</v>
      </c>
      <c r="F200" s="4">
        <v>1</v>
      </c>
      <c r="G200" s="4">
        <v>1</v>
      </c>
      <c r="H200" s="2" t="s">
        <v>16837</v>
      </c>
      <c r="I200" s="2" t="s">
        <v>16834</v>
      </c>
      <c r="J200" s="4">
        <v>5</v>
      </c>
      <c r="K200" s="12">
        <v>3.1959849999999999E-7</v>
      </c>
    </row>
    <row r="201" spans="1:11" x14ac:dyDescent="0.25">
      <c r="A201" s="25">
        <v>199</v>
      </c>
      <c r="B201" s="2" t="s">
        <v>16877</v>
      </c>
      <c r="C201" s="2" t="s">
        <v>16878</v>
      </c>
      <c r="D201" s="4">
        <v>558</v>
      </c>
      <c r="E201" s="4">
        <v>576</v>
      </c>
      <c r="F201" s="4">
        <v>14</v>
      </c>
      <c r="G201" s="4">
        <v>5</v>
      </c>
      <c r="H201" s="2" t="s">
        <v>16879</v>
      </c>
      <c r="I201" s="2" t="s">
        <v>16879</v>
      </c>
      <c r="J201" s="4">
        <v>3</v>
      </c>
      <c r="K201" s="12">
        <v>3.3280789999999998E-7</v>
      </c>
    </row>
    <row r="202" spans="1:11" x14ac:dyDescent="0.25">
      <c r="A202" s="25">
        <v>200</v>
      </c>
      <c r="B202" s="2" t="s">
        <v>16825</v>
      </c>
      <c r="C202" s="2" t="s">
        <v>16826</v>
      </c>
      <c r="D202" s="4">
        <v>10</v>
      </c>
      <c r="E202" s="4">
        <v>2</v>
      </c>
      <c r="F202" s="4">
        <v>8</v>
      </c>
      <c r="G202" s="4">
        <v>1</v>
      </c>
      <c r="H202" s="2" t="s">
        <v>16827</v>
      </c>
      <c r="I202" s="2" t="s">
        <v>16828</v>
      </c>
      <c r="J202" s="4">
        <v>3</v>
      </c>
      <c r="K202" s="12">
        <v>3.5708200000000002E-7</v>
      </c>
    </row>
    <row r="203" spans="1:11" x14ac:dyDescent="0.25">
      <c r="A203" s="25">
        <v>201</v>
      </c>
      <c r="B203" s="2" t="s">
        <v>16826</v>
      </c>
      <c r="C203" s="2" t="s">
        <v>16847</v>
      </c>
      <c r="D203" s="4">
        <v>2</v>
      </c>
      <c r="E203" s="4">
        <v>1</v>
      </c>
      <c r="F203" s="4">
        <v>1</v>
      </c>
      <c r="G203" s="4">
        <v>3</v>
      </c>
      <c r="H203" s="2" t="s">
        <v>16828</v>
      </c>
      <c r="I203" s="2" t="s">
        <v>16827</v>
      </c>
      <c r="J203" s="4">
        <v>3</v>
      </c>
      <c r="K203" s="12">
        <v>3.6740529999999998E-7</v>
      </c>
    </row>
    <row r="204" spans="1:11" x14ac:dyDescent="0.25">
      <c r="A204" s="25">
        <v>202</v>
      </c>
      <c r="B204" s="2" t="s">
        <v>16826</v>
      </c>
      <c r="C204" s="2" t="s">
        <v>16826</v>
      </c>
      <c r="D204" s="4">
        <v>2</v>
      </c>
      <c r="E204" s="4">
        <v>2</v>
      </c>
      <c r="F204" s="4">
        <v>1</v>
      </c>
      <c r="G204" s="4">
        <v>6</v>
      </c>
      <c r="H204" s="2" t="s">
        <v>16828</v>
      </c>
      <c r="I204" s="2" t="s">
        <v>16828</v>
      </c>
      <c r="J204" s="4">
        <v>2</v>
      </c>
      <c r="K204" s="12">
        <v>3.7024519999999998E-7</v>
      </c>
    </row>
    <row r="205" spans="1:11" x14ac:dyDescent="0.25">
      <c r="A205" s="25">
        <v>203</v>
      </c>
      <c r="B205" s="2" t="s">
        <v>16862</v>
      </c>
      <c r="C205" s="2" t="s">
        <v>16863</v>
      </c>
      <c r="D205" s="4">
        <v>1519</v>
      </c>
      <c r="E205" s="4">
        <v>917</v>
      </c>
      <c r="F205" s="4">
        <v>1</v>
      </c>
      <c r="G205" s="4">
        <v>1</v>
      </c>
      <c r="H205" s="2" t="s">
        <v>16837</v>
      </c>
      <c r="I205" s="2" t="s">
        <v>16834</v>
      </c>
      <c r="J205" s="4">
        <v>3</v>
      </c>
      <c r="K205" s="12">
        <v>3.7359240000000002E-7</v>
      </c>
    </row>
    <row r="206" spans="1:11" x14ac:dyDescent="0.25">
      <c r="A206" s="25">
        <v>204</v>
      </c>
      <c r="B206" s="2" t="s">
        <v>16855</v>
      </c>
      <c r="C206" s="2" t="s">
        <v>16826</v>
      </c>
      <c r="D206" s="4">
        <v>97</v>
      </c>
      <c r="E206" s="4">
        <v>2</v>
      </c>
      <c r="F206" s="4">
        <v>6</v>
      </c>
      <c r="G206" s="4">
        <v>1</v>
      </c>
      <c r="H206" s="2" t="s">
        <v>16828</v>
      </c>
      <c r="I206" s="2" t="s">
        <v>16828</v>
      </c>
      <c r="J206" s="4">
        <v>4</v>
      </c>
      <c r="K206" s="12">
        <v>3.9047560000000001E-7</v>
      </c>
    </row>
    <row r="207" spans="1:11" x14ac:dyDescent="0.25">
      <c r="A207" s="25">
        <v>205</v>
      </c>
      <c r="B207" s="2" t="s">
        <v>16835</v>
      </c>
      <c r="C207" s="2" t="s">
        <v>16873</v>
      </c>
      <c r="D207" s="4">
        <v>1541</v>
      </c>
      <c r="E207" s="4">
        <v>1471</v>
      </c>
      <c r="F207" s="4">
        <v>9</v>
      </c>
      <c r="G207" s="4">
        <v>1</v>
      </c>
      <c r="H207" s="2" t="s">
        <v>16837</v>
      </c>
      <c r="I207" s="2" t="s">
        <v>16837</v>
      </c>
      <c r="J207" s="4">
        <v>2</v>
      </c>
      <c r="K207" s="12">
        <v>4.0775459999999999E-7</v>
      </c>
    </row>
    <row r="208" spans="1:11" x14ac:dyDescent="0.25">
      <c r="A208" s="25">
        <v>206</v>
      </c>
      <c r="B208" s="2" t="s">
        <v>16884</v>
      </c>
      <c r="C208" s="2" t="s">
        <v>16885</v>
      </c>
      <c r="D208" s="4">
        <v>874</v>
      </c>
      <c r="E208" s="4">
        <v>1323</v>
      </c>
      <c r="F208" s="4">
        <v>5</v>
      </c>
      <c r="G208" s="4">
        <v>6</v>
      </c>
      <c r="H208" s="2" t="s">
        <v>16858</v>
      </c>
      <c r="I208" s="2" t="s">
        <v>16858</v>
      </c>
      <c r="J208" s="4">
        <v>2</v>
      </c>
      <c r="K208" s="12">
        <v>4.091842E-7</v>
      </c>
    </row>
    <row r="209" spans="1:11" x14ac:dyDescent="0.25">
      <c r="A209" s="25">
        <v>207</v>
      </c>
      <c r="B209" s="2" t="s">
        <v>16844</v>
      </c>
      <c r="C209" s="2" t="s">
        <v>16854</v>
      </c>
      <c r="D209" s="4">
        <v>53</v>
      </c>
      <c r="E209" s="4">
        <v>22</v>
      </c>
      <c r="F209" s="4">
        <v>8</v>
      </c>
      <c r="G209" s="4">
        <v>1</v>
      </c>
      <c r="H209" s="2" t="s">
        <v>16828</v>
      </c>
      <c r="I209" s="2" t="s">
        <v>16828</v>
      </c>
      <c r="J209" s="4">
        <v>3</v>
      </c>
      <c r="K209" s="12">
        <v>4.2363209999999998E-7</v>
      </c>
    </row>
    <row r="210" spans="1:11" x14ac:dyDescent="0.25">
      <c r="A210" s="25">
        <v>208</v>
      </c>
      <c r="B210" s="2" t="s">
        <v>16831</v>
      </c>
      <c r="C210" s="2" t="s">
        <v>16826</v>
      </c>
      <c r="D210" s="4">
        <v>1</v>
      </c>
      <c r="E210" s="4">
        <v>2</v>
      </c>
      <c r="F210" s="4">
        <v>6</v>
      </c>
      <c r="G210" s="4">
        <v>1</v>
      </c>
      <c r="H210" s="2" t="s">
        <v>16827</v>
      </c>
      <c r="I210" s="2" t="s">
        <v>16828</v>
      </c>
      <c r="J210" s="4">
        <v>3</v>
      </c>
      <c r="K210" s="12">
        <v>4.2712020000000001E-7</v>
      </c>
    </row>
    <row r="211" spans="1:11" x14ac:dyDescent="0.25">
      <c r="A211" s="25">
        <v>209</v>
      </c>
      <c r="B211" s="2" t="s">
        <v>16877</v>
      </c>
      <c r="C211" s="2" t="s">
        <v>16878</v>
      </c>
      <c r="D211" s="4">
        <v>558</v>
      </c>
      <c r="E211" s="4">
        <v>576</v>
      </c>
      <c r="F211" s="4">
        <v>14</v>
      </c>
      <c r="G211" s="4">
        <v>5</v>
      </c>
      <c r="H211" s="2" t="s">
        <v>16879</v>
      </c>
      <c r="I211" s="2" t="s">
        <v>16879</v>
      </c>
      <c r="J211" s="4">
        <v>3</v>
      </c>
      <c r="K211" s="12">
        <v>4.3806419999999998E-7</v>
      </c>
    </row>
    <row r="212" spans="1:11" x14ac:dyDescent="0.25">
      <c r="A212" s="25">
        <v>210</v>
      </c>
      <c r="B212" s="2" t="s">
        <v>16886</v>
      </c>
      <c r="C212" s="2" t="s">
        <v>16847</v>
      </c>
      <c r="D212" s="4">
        <v>18</v>
      </c>
      <c r="E212" s="4">
        <v>1</v>
      </c>
      <c r="F212" s="4">
        <v>14</v>
      </c>
      <c r="G212" s="4">
        <v>1</v>
      </c>
      <c r="H212" s="2" t="s">
        <v>16887</v>
      </c>
      <c r="I212" s="2" t="s">
        <v>16827</v>
      </c>
      <c r="J212" s="4">
        <v>3</v>
      </c>
      <c r="K212" s="12">
        <v>4.439737E-7</v>
      </c>
    </row>
    <row r="213" spans="1:11" x14ac:dyDescent="0.25">
      <c r="A213" s="25">
        <v>211</v>
      </c>
      <c r="B213" s="2" t="s">
        <v>16842</v>
      </c>
      <c r="C213" s="2" t="s">
        <v>16826</v>
      </c>
      <c r="D213" s="4">
        <v>74</v>
      </c>
      <c r="E213" s="4">
        <v>2</v>
      </c>
      <c r="F213" s="4">
        <v>7</v>
      </c>
      <c r="G213" s="4">
        <v>1</v>
      </c>
      <c r="H213" s="2" t="s">
        <v>16828</v>
      </c>
      <c r="I213" s="2" t="s">
        <v>16828</v>
      </c>
      <c r="J213" s="4">
        <v>4</v>
      </c>
      <c r="K213" s="12">
        <v>4.8846380000000004E-7</v>
      </c>
    </row>
    <row r="214" spans="1:11" x14ac:dyDescent="0.25">
      <c r="A214" s="25">
        <v>212</v>
      </c>
      <c r="B214" s="2" t="s">
        <v>16838</v>
      </c>
      <c r="C214" s="2" t="s">
        <v>16826</v>
      </c>
      <c r="D214" s="4">
        <v>134</v>
      </c>
      <c r="E214" s="4">
        <v>2</v>
      </c>
      <c r="F214" s="4">
        <v>12</v>
      </c>
      <c r="G214" s="4">
        <v>1</v>
      </c>
      <c r="H214" s="2" t="s">
        <v>16828</v>
      </c>
      <c r="I214" s="2" t="s">
        <v>16828</v>
      </c>
      <c r="J214" s="4">
        <v>5</v>
      </c>
      <c r="K214" s="12">
        <v>5.1381610000000002E-7</v>
      </c>
    </row>
    <row r="215" spans="1:11" x14ac:dyDescent="0.25">
      <c r="A215" s="25">
        <v>213</v>
      </c>
      <c r="B215" s="2" t="s">
        <v>16839</v>
      </c>
      <c r="C215" s="2" t="s">
        <v>16845</v>
      </c>
      <c r="D215" s="4">
        <v>122</v>
      </c>
      <c r="E215" s="4">
        <v>10</v>
      </c>
      <c r="F215" s="4">
        <v>1</v>
      </c>
      <c r="G215" s="4">
        <v>9</v>
      </c>
      <c r="H215" s="2" t="s">
        <v>16828</v>
      </c>
      <c r="I215" s="2" t="s">
        <v>16828</v>
      </c>
      <c r="J215" s="4">
        <v>3</v>
      </c>
      <c r="K215" s="12">
        <v>5.3462490000000005E-7</v>
      </c>
    </row>
    <row r="216" spans="1:11" x14ac:dyDescent="0.25">
      <c r="A216" s="25">
        <v>214</v>
      </c>
      <c r="B216" s="2" t="s">
        <v>16865</v>
      </c>
      <c r="C216" s="2" t="s">
        <v>16847</v>
      </c>
      <c r="D216" s="4">
        <v>25</v>
      </c>
      <c r="E216" s="4">
        <v>1</v>
      </c>
      <c r="F216" s="4">
        <v>9</v>
      </c>
      <c r="G216" s="4">
        <v>1</v>
      </c>
      <c r="H216" s="2" t="s">
        <v>16827</v>
      </c>
      <c r="I216" s="2" t="s">
        <v>16827</v>
      </c>
      <c r="J216" s="4">
        <v>2</v>
      </c>
      <c r="K216" s="12">
        <v>5.3875739999999998E-7</v>
      </c>
    </row>
    <row r="217" spans="1:11" x14ac:dyDescent="0.25">
      <c r="A217" s="25">
        <v>215</v>
      </c>
      <c r="B217" s="2" t="s">
        <v>16831</v>
      </c>
      <c r="C217" s="2" t="s">
        <v>16826</v>
      </c>
      <c r="D217" s="4">
        <v>1</v>
      </c>
      <c r="E217" s="4">
        <v>2</v>
      </c>
      <c r="F217" s="4">
        <v>6</v>
      </c>
      <c r="G217" s="4">
        <v>1</v>
      </c>
      <c r="H217" s="2" t="s">
        <v>16827</v>
      </c>
      <c r="I217" s="2" t="s">
        <v>16828</v>
      </c>
      <c r="J217" s="4">
        <v>3</v>
      </c>
      <c r="K217" s="12">
        <v>5.5211989999999995E-7</v>
      </c>
    </row>
    <row r="218" spans="1:11" x14ac:dyDescent="0.25">
      <c r="A218" s="25">
        <v>216</v>
      </c>
      <c r="B218" s="2" t="s">
        <v>16888</v>
      </c>
      <c r="C218" s="2" t="s">
        <v>16889</v>
      </c>
      <c r="D218" s="4">
        <v>469</v>
      </c>
      <c r="E218" s="4">
        <v>463</v>
      </c>
      <c r="F218" s="4">
        <v>1</v>
      </c>
      <c r="G218" s="4">
        <v>4</v>
      </c>
      <c r="H218" s="2" t="s">
        <v>16858</v>
      </c>
      <c r="I218" s="2" t="s">
        <v>16858</v>
      </c>
      <c r="J218" s="4">
        <v>4</v>
      </c>
      <c r="K218" s="12">
        <v>5.8386240000000001E-7</v>
      </c>
    </row>
    <row r="219" spans="1:11" x14ac:dyDescent="0.25">
      <c r="A219" s="25">
        <v>217</v>
      </c>
      <c r="B219" s="2" t="s">
        <v>16839</v>
      </c>
      <c r="C219" s="2" t="s">
        <v>16845</v>
      </c>
      <c r="D219" s="4">
        <v>122</v>
      </c>
      <c r="E219" s="4">
        <v>10</v>
      </c>
      <c r="F219" s="4">
        <v>1</v>
      </c>
      <c r="G219" s="4">
        <v>9</v>
      </c>
      <c r="H219" s="2" t="s">
        <v>16828</v>
      </c>
      <c r="I219" s="2" t="s">
        <v>16828</v>
      </c>
      <c r="J219" s="4">
        <v>3</v>
      </c>
      <c r="K219" s="12">
        <v>6.0296869999999995E-7</v>
      </c>
    </row>
    <row r="220" spans="1:11" x14ac:dyDescent="0.25">
      <c r="A220" s="25">
        <v>218</v>
      </c>
      <c r="B220" s="2" t="s">
        <v>16839</v>
      </c>
      <c r="C220" s="2" t="s">
        <v>16845</v>
      </c>
      <c r="D220" s="4">
        <v>122</v>
      </c>
      <c r="E220" s="4">
        <v>10</v>
      </c>
      <c r="F220" s="4">
        <v>1</v>
      </c>
      <c r="G220" s="4">
        <v>9</v>
      </c>
      <c r="H220" s="2" t="s">
        <v>16828</v>
      </c>
      <c r="I220" s="2" t="s">
        <v>16828</v>
      </c>
      <c r="J220" s="4">
        <v>3</v>
      </c>
      <c r="K220" s="12">
        <v>6.1984240000000005E-7</v>
      </c>
    </row>
    <row r="221" spans="1:11" x14ac:dyDescent="0.25">
      <c r="A221" s="25">
        <v>219</v>
      </c>
      <c r="B221" s="2" t="s">
        <v>16846</v>
      </c>
      <c r="C221" s="2" t="s">
        <v>16872</v>
      </c>
      <c r="D221" s="4">
        <v>48</v>
      </c>
      <c r="E221" s="4">
        <v>67</v>
      </c>
      <c r="F221" s="4">
        <v>6</v>
      </c>
      <c r="G221" s="4">
        <v>1</v>
      </c>
      <c r="H221" s="2" t="s">
        <v>16828</v>
      </c>
      <c r="I221" s="2" t="s">
        <v>16828</v>
      </c>
      <c r="J221" s="4">
        <v>2</v>
      </c>
      <c r="K221" s="12">
        <v>6.4494509999999997E-7</v>
      </c>
    </row>
    <row r="222" spans="1:11" x14ac:dyDescent="0.25">
      <c r="A222" s="25">
        <v>220</v>
      </c>
      <c r="B222" s="2" t="s">
        <v>16839</v>
      </c>
      <c r="C222" s="2" t="s">
        <v>16845</v>
      </c>
      <c r="D222" s="4">
        <v>122</v>
      </c>
      <c r="E222" s="4">
        <v>10</v>
      </c>
      <c r="F222" s="4">
        <v>1</v>
      </c>
      <c r="G222" s="4">
        <v>9</v>
      </c>
      <c r="H222" s="2" t="s">
        <v>16828</v>
      </c>
      <c r="I222" s="2" t="s">
        <v>16828</v>
      </c>
      <c r="J222" s="4">
        <v>3</v>
      </c>
      <c r="K222" s="12">
        <v>6.6644999999999999E-7</v>
      </c>
    </row>
    <row r="223" spans="1:11" x14ac:dyDescent="0.25">
      <c r="A223" s="25">
        <v>221</v>
      </c>
      <c r="B223" s="2" t="s">
        <v>16844</v>
      </c>
      <c r="C223" s="2" t="s">
        <v>16871</v>
      </c>
      <c r="D223" s="4">
        <v>53</v>
      </c>
      <c r="E223" s="4">
        <v>38</v>
      </c>
      <c r="F223" s="4">
        <v>8</v>
      </c>
      <c r="G223" s="4">
        <v>3</v>
      </c>
      <c r="H223" s="2" t="s">
        <v>16828</v>
      </c>
      <c r="I223" s="2" t="s">
        <v>16827</v>
      </c>
      <c r="J223" s="4">
        <v>2</v>
      </c>
      <c r="K223" s="12">
        <v>7.0153099999999998E-7</v>
      </c>
    </row>
    <row r="224" spans="1:11" x14ac:dyDescent="0.25">
      <c r="A224" s="25">
        <v>222</v>
      </c>
      <c r="B224" s="2" t="s">
        <v>16890</v>
      </c>
      <c r="C224" s="2" t="s">
        <v>16891</v>
      </c>
      <c r="D224" s="4">
        <v>1710</v>
      </c>
      <c r="E224" s="4">
        <v>612</v>
      </c>
      <c r="F224" s="4">
        <v>12</v>
      </c>
      <c r="G224" s="4">
        <v>6</v>
      </c>
      <c r="H224" s="2" t="s">
        <v>16837</v>
      </c>
      <c r="I224" s="2" t="s">
        <v>16834</v>
      </c>
      <c r="J224" s="4">
        <v>2</v>
      </c>
      <c r="K224" s="12">
        <v>7.3440830000000005E-7</v>
      </c>
    </row>
    <row r="225" spans="1:11" x14ac:dyDescent="0.25">
      <c r="A225" s="25">
        <v>223</v>
      </c>
      <c r="B225" s="2" t="s">
        <v>16839</v>
      </c>
      <c r="C225" s="2" t="s">
        <v>16845</v>
      </c>
      <c r="D225" s="4">
        <v>122</v>
      </c>
      <c r="E225" s="4">
        <v>10</v>
      </c>
      <c r="F225" s="4">
        <v>1</v>
      </c>
      <c r="G225" s="4">
        <v>9</v>
      </c>
      <c r="H225" s="2" t="s">
        <v>16828</v>
      </c>
      <c r="I225" s="2" t="s">
        <v>16828</v>
      </c>
      <c r="J225" s="4">
        <v>3</v>
      </c>
      <c r="K225" s="12">
        <v>7.7569939999999999E-7</v>
      </c>
    </row>
    <row r="226" spans="1:11" x14ac:dyDescent="0.25">
      <c r="A226" s="25">
        <v>224</v>
      </c>
      <c r="B226" s="2" t="s">
        <v>16892</v>
      </c>
      <c r="C226" s="2" t="s">
        <v>16893</v>
      </c>
      <c r="D226" s="4">
        <v>84</v>
      </c>
      <c r="E226" s="4">
        <v>100</v>
      </c>
      <c r="F226" s="4">
        <v>13</v>
      </c>
      <c r="G226" s="4">
        <v>1</v>
      </c>
      <c r="H226" s="2" t="s">
        <v>16828</v>
      </c>
      <c r="I226" s="2" t="s">
        <v>16828</v>
      </c>
      <c r="J226" s="4">
        <v>4</v>
      </c>
      <c r="K226" s="12">
        <v>7.9892339999999996E-7</v>
      </c>
    </row>
    <row r="227" spans="1:11" x14ac:dyDescent="0.25">
      <c r="A227" s="25">
        <v>225</v>
      </c>
      <c r="B227" s="2" t="s">
        <v>16839</v>
      </c>
      <c r="C227" s="2" t="s">
        <v>16844</v>
      </c>
      <c r="D227" s="4">
        <v>122</v>
      </c>
      <c r="E227" s="4">
        <v>53</v>
      </c>
      <c r="F227" s="4">
        <v>1</v>
      </c>
      <c r="G227" s="4">
        <v>8</v>
      </c>
      <c r="H227" s="2" t="s">
        <v>16828</v>
      </c>
      <c r="I227" s="2" t="s">
        <v>16828</v>
      </c>
      <c r="J227" s="4">
        <v>3</v>
      </c>
      <c r="K227" s="12">
        <v>8.5830970000000004E-7</v>
      </c>
    </row>
    <row r="228" spans="1:11" x14ac:dyDescent="0.25">
      <c r="A228" s="25">
        <v>226</v>
      </c>
      <c r="B228" s="2" t="s">
        <v>16894</v>
      </c>
      <c r="C228" s="2" t="s">
        <v>16893</v>
      </c>
      <c r="D228" s="4">
        <v>2</v>
      </c>
      <c r="E228" s="4">
        <v>100</v>
      </c>
      <c r="F228" s="4">
        <v>8</v>
      </c>
      <c r="G228" s="4">
        <v>1</v>
      </c>
      <c r="H228" s="2" t="s">
        <v>16828</v>
      </c>
      <c r="I228" s="2" t="s">
        <v>16828</v>
      </c>
      <c r="J228" s="4">
        <v>4</v>
      </c>
      <c r="K228" s="12">
        <v>9.1888860000000005E-7</v>
      </c>
    </row>
    <row r="229" spans="1:11" x14ac:dyDescent="0.25">
      <c r="A229" s="25">
        <v>227</v>
      </c>
      <c r="B229" s="2" t="s">
        <v>16825</v>
      </c>
      <c r="C229" s="2" t="s">
        <v>16826</v>
      </c>
      <c r="D229" s="4">
        <v>10</v>
      </c>
      <c r="E229" s="4">
        <v>2</v>
      </c>
      <c r="F229" s="4">
        <v>8</v>
      </c>
      <c r="G229" s="4">
        <v>1</v>
      </c>
      <c r="H229" s="2" t="s">
        <v>16827</v>
      </c>
      <c r="I229" s="2" t="s">
        <v>16828</v>
      </c>
      <c r="J229" s="4">
        <v>3</v>
      </c>
      <c r="K229" s="12">
        <v>9.4186780000000002E-7</v>
      </c>
    </row>
    <row r="230" spans="1:11" x14ac:dyDescent="0.25">
      <c r="A230" s="25">
        <v>228</v>
      </c>
      <c r="B230" s="2" t="s">
        <v>16895</v>
      </c>
      <c r="C230" s="2" t="s">
        <v>16826</v>
      </c>
      <c r="D230" s="4">
        <v>1721</v>
      </c>
      <c r="E230" s="4">
        <v>2</v>
      </c>
      <c r="F230" s="4">
        <v>1</v>
      </c>
      <c r="G230" s="4">
        <v>1</v>
      </c>
      <c r="H230" s="2" t="s">
        <v>16837</v>
      </c>
      <c r="I230" s="2" t="s">
        <v>16828</v>
      </c>
      <c r="J230" s="4">
        <v>4</v>
      </c>
      <c r="K230" s="12">
        <v>9.6051049999999992E-7</v>
      </c>
    </row>
    <row r="231" spans="1:11" x14ac:dyDescent="0.25">
      <c r="A231" s="25">
        <v>229</v>
      </c>
      <c r="B231" s="2" t="s">
        <v>16840</v>
      </c>
      <c r="C231" s="2" t="s">
        <v>16850</v>
      </c>
      <c r="D231" s="4">
        <v>19</v>
      </c>
      <c r="E231" s="4">
        <v>63</v>
      </c>
      <c r="F231" s="4">
        <v>4</v>
      </c>
      <c r="G231" s="4">
        <v>4</v>
      </c>
      <c r="H231" s="2" t="s">
        <v>16828</v>
      </c>
      <c r="I231" s="2" t="s">
        <v>16828</v>
      </c>
      <c r="J231" s="4">
        <v>2</v>
      </c>
      <c r="K231" s="12">
        <v>1.0379099999999999E-6</v>
      </c>
    </row>
    <row r="232" spans="1:11" x14ac:dyDescent="0.25">
      <c r="A232" s="25">
        <v>230</v>
      </c>
      <c r="B232" s="2" t="s">
        <v>16839</v>
      </c>
      <c r="C232" s="2" t="s">
        <v>16845</v>
      </c>
      <c r="D232" s="4">
        <v>122</v>
      </c>
      <c r="E232" s="4">
        <v>10</v>
      </c>
      <c r="F232" s="4">
        <v>1</v>
      </c>
      <c r="G232" s="4">
        <v>9</v>
      </c>
      <c r="H232" s="2" t="s">
        <v>16828</v>
      </c>
      <c r="I232" s="2" t="s">
        <v>16828</v>
      </c>
      <c r="J232" s="4">
        <v>3</v>
      </c>
      <c r="K232" s="12">
        <v>1.06984E-6</v>
      </c>
    </row>
    <row r="233" spans="1:11" x14ac:dyDescent="0.25">
      <c r="A233" s="25">
        <v>231</v>
      </c>
      <c r="B233" s="2" t="s">
        <v>16825</v>
      </c>
      <c r="C233" s="2" t="s">
        <v>16826</v>
      </c>
      <c r="D233" s="4">
        <v>10</v>
      </c>
      <c r="E233" s="4">
        <v>2</v>
      </c>
      <c r="F233" s="4">
        <v>8</v>
      </c>
      <c r="G233" s="4">
        <v>1</v>
      </c>
      <c r="H233" s="2" t="s">
        <v>16827</v>
      </c>
      <c r="I233" s="2" t="s">
        <v>16828</v>
      </c>
      <c r="J233" s="4">
        <v>3</v>
      </c>
      <c r="K233" s="12">
        <v>1.1122769999999999E-6</v>
      </c>
    </row>
    <row r="234" spans="1:11" x14ac:dyDescent="0.25">
      <c r="A234" s="25">
        <v>232</v>
      </c>
      <c r="B234" s="2" t="s">
        <v>16826</v>
      </c>
      <c r="C234" s="2" t="s">
        <v>16874</v>
      </c>
      <c r="D234" s="4">
        <v>2</v>
      </c>
      <c r="E234" s="4">
        <v>95</v>
      </c>
      <c r="F234" s="4">
        <v>7</v>
      </c>
      <c r="G234" s="4">
        <v>2</v>
      </c>
      <c r="H234" s="2" t="s">
        <v>16828</v>
      </c>
      <c r="I234" s="2" t="s">
        <v>16828</v>
      </c>
      <c r="J234" s="4">
        <v>3</v>
      </c>
      <c r="K234" s="12">
        <v>1.1223330000000001E-6</v>
      </c>
    </row>
    <row r="235" spans="1:11" x14ac:dyDescent="0.25">
      <c r="A235" s="25">
        <v>233</v>
      </c>
      <c r="B235" s="2" t="s">
        <v>16838</v>
      </c>
      <c r="C235" s="2" t="s">
        <v>16826</v>
      </c>
      <c r="D235" s="4">
        <v>134</v>
      </c>
      <c r="E235" s="4">
        <v>2</v>
      </c>
      <c r="F235" s="4">
        <v>12</v>
      </c>
      <c r="G235" s="4">
        <v>1</v>
      </c>
      <c r="H235" s="2" t="s">
        <v>16828</v>
      </c>
      <c r="I235" s="2" t="s">
        <v>16828</v>
      </c>
      <c r="J235" s="4">
        <v>3</v>
      </c>
      <c r="K235" s="12">
        <v>1.138839E-6</v>
      </c>
    </row>
    <row r="236" spans="1:11" x14ac:dyDescent="0.25">
      <c r="A236" s="25">
        <v>234</v>
      </c>
      <c r="B236" s="2" t="s">
        <v>16862</v>
      </c>
      <c r="C236" s="2" t="s">
        <v>16863</v>
      </c>
      <c r="D236" s="4">
        <v>1519</v>
      </c>
      <c r="E236" s="4">
        <v>917</v>
      </c>
      <c r="F236" s="4">
        <v>1</v>
      </c>
      <c r="G236" s="4">
        <v>1</v>
      </c>
      <c r="H236" s="2" t="s">
        <v>16837</v>
      </c>
      <c r="I236" s="2" t="s">
        <v>16834</v>
      </c>
      <c r="J236" s="4">
        <v>5</v>
      </c>
      <c r="K236" s="12">
        <v>1.1801120000000001E-6</v>
      </c>
    </row>
    <row r="237" spans="1:11" x14ac:dyDescent="0.25">
      <c r="A237" s="25">
        <v>235</v>
      </c>
      <c r="B237" s="2" t="s">
        <v>16825</v>
      </c>
      <c r="C237" s="2" t="s">
        <v>16826</v>
      </c>
      <c r="D237" s="4">
        <v>10</v>
      </c>
      <c r="E237" s="4">
        <v>2</v>
      </c>
      <c r="F237" s="4">
        <v>11</v>
      </c>
      <c r="G237" s="4">
        <v>1</v>
      </c>
      <c r="H237" s="2" t="s">
        <v>16827</v>
      </c>
      <c r="I237" s="2" t="s">
        <v>16828</v>
      </c>
      <c r="J237" s="4">
        <v>3</v>
      </c>
      <c r="K237" s="12">
        <v>1.1825929999999999E-6</v>
      </c>
    </row>
    <row r="238" spans="1:11" x14ac:dyDescent="0.25">
      <c r="A238" s="25">
        <v>236</v>
      </c>
      <c r="B238" s="2" t="s">
        <v>16844</v>
      </c>
      <c r="C238" s="2" t="s">
        <v>16826</v>
      </c>
      <c r="D238" s="4">
        <v>53</v>
      </c>
      <c r="E238" s="4">
        <v>2</v>
      </c>
      <c r="F238" s="4">
        <v>8</v>
      </c>
      <c r="G238" s="4">
        <v>6</v>
      </c>
      <c r="H238" s="2" t="s">
        <v>16828</v>
      </c>
      <c r="I238" s="2" t="s">
        <v>16828</v>
      </c>
      <c r="J238" s="4">
        <v>2</v>
      </c>
      <c r="K238" s="12">
        <v>1.336707E-6</v>
      </c>
    </row>
    <row r="239" spans="1:11" x14ac:dyDescent="0.25">
      <c r="A239" s="25">
        <v>237</v>
      </c>
      <c r="B239" s="2" t="s">
        <v>16865</v>
      </c>
      <c r="C239" s="2" t="s">
        <v>16847</v>
      </c>
      <c r="D239" s="4">
        <v>25</v>
      </c>
      <c r="E239" s="4">
        <v>1</v>
      </c>
      <c r="F239" s="4">
        <v>9</v>
      </c>
      <c r="G239" s="4">
        <v>1</v>
      </c>
      <c r="H239" s="2" t="s">
        <v>16827</v>
      </c>
      <c r="I239" s="2" t="s">
        <v>16827</v>
      </c>
      <c r="J239" s="4">
        <v>2</v>
      </c>
      <c r="K239" s="12">
        <v>1.3601689999999999E-6</v>
      </c>
    </row>
    <row r="240" spans="1:11" x14ac:dyDescent="0.25">
      <c r="A240" s="25">
        <v>238</v>
      </c>
      <c r="B240" s="2" t="s">
        <v>16875</v>
      </c>
      <c r="C240" s="2" t="s">
        <v>16847</v>
      </c>
      <c r="D240" s="4">
        <v>68</v>
      </c>
      <c r="E240" s="4">
        <v>1</v>
      </c>
      <c r="F240" s="4">
        <v>7</v>
      </c>
      <c r="G240" s="4">
        <v>1</v>
      </c>
      <c r="H240" s="2" t="s">
        <v>16828</v>
      </c>
      <c r="I240" s="2" t="s">
        <v>16827</v>
      </c>
      <c r="J240" s="4">
        <v>2</v>
      </c>
      <c r="K240" s="12">
        <v>1.3608500000000001E-6</v>
      </c>
    </row>
    <row r="241" spans="1:11" x14ac:dyDescent="0.25">
      <c r="A241" s="25">
        <v>239</v>
      </c>
      <c r="B241" s="2" t="s">
        <v>16854</v>
      </c>
      <c r="C241" s="2" t="s">
        <v>16826</v>
      </c>
      <c r="D241" s="4">
        <v>22</v>
      </c>
      <c r="E241" s="4">
        <v>2</v>
      </c>
      <c r="F241" s="4">
        <v>6</v>
      </c>
      <c r="G241" s="4">
        <v>1</v>
      </c>
      <c r="H241" s="2" t="s">
        <v>16828</v>
      </c>
      <c r="I241" s="2" t="s">
        <v>16828</v>
      </c>
      <c r="J241" s="4">
        <v>3</v>
      </c>
      <c r="K241" s="12">
        <v>1.3787940000000001E-6</v>
      </c>
    </row>
    <row r="242" spans="1:11" x14ac:dyDescent="0.25">
      <c r="A242" s="25">
        <v>240</v>
      </c>
      <c r="B242" s="2" t="s">
        <v>16840</v>
      </c>
      <c r="C242" s="2" t="s">
        <v>16826</v>
      </c>
      <c r="D242" s="4">
        <v>19</v>
      </c>
      <c r="E242" s="4">
        <v>2</v>
      </c>
      <c r="F242" s="4">
        <v>4</v>
      </c>
      <c r="G242" s="4">
        <v>1</v>
      </c>
      <c r="H242" s="2" t="s">
        <v>16828</v>
      </c>
      <c r="I242" s="2" t="s">
        <v>16828</v>
      </c>
      <c r="J242" s="4">
        <v>3</v>
      </c>
      <c r="K242" s="12">
        <v>1.468746E-6</v>
      </c>
    </row>
    <row r="243" spans="1:11" x14ac:dyDescent="0.25">
      <c r="A243" s="25">
        <v>241</v>
      </c>
      <c r="B243" s="2" t="s">
        <v>16854</v>
      </c>
      <c r="C243" s="2" t="s">
        <v>16826</v>
      </c>
      <c r="D243" s="4">
        <v>22</v>
      </c>
      <c r="E243" s="4">
        <v>2</v>
      </c>
      <c r="F243" s="4">
        <v>1</v>
      </c>
      <c r="G243" s="4">
        <v>1</v>
      </c>
      <c r="H243" s="2" t="s">
        <v>16828</v>
      </c>
      <c r="I243" s="2" t="s">
        <v>16828</v>
      </c>
      <c r="J243" s="4">
        <v>4</v>
      </c>
      <c r="K243" s="12">
        <v>1.4752230000000001E-6</v>
      </c>
    </row>
    <row r="244" spans="1:11" x14ac:dyDescent="0.25">
      <c r="A244" s="25">
        <v>242</v>
      </c>
      <c r="B244" s="2" t="s">
        <v>16851</v>
      </c>
      <c r="C244" s="2" t="s">
        <v>16852</v>
      </c>
      <c r="D244" s="4">
        <v>122</v>
      </c>
      <c r="E244" s="4">
        <v>10</v>
      </c>
      <c r="F244" s="4">
        <v>1</v>
      </c>
      <c r="G244" s="4">
        <v>9</v>
      </c>
      <c r="H244" s="2" t="s">
        <v>16853</v>
      </c>
      <c r="I244" s="2" t="s">
        <v>16853</v>
      </c>
      <c r="J244" s="4">
        <v>3</v>
      </c>
      <c r="K244" s="12">
        <v>1.5125680000000001E-6</v>
      </c>
    </row>
    <row r="245" spans="1:11" x14ac:dyDescent="0.25">
      <c r="A245" s="25">
        <v>243</v>
      </c>
      <c r="B245" s="2" t="s">
        <v>16860</v>
      </c>
      <c r="C245" s="2" t="s">
        <v>16896</v>
      </c>
      <c r="D245" s="4">
        <v>181</v>
      </c>
      <c r="E245" s="4">
        <v>62</v>
      </c>
      <c r="F245" s="4">
        <v>4</v>
      </c>
      <c r="G245" s="4">
        <v>3</v>
      </c>
      <c r="H245" s="2" t="s">
        <v>16861</v>
      </c>
      <c r="I245" s="2" t="s">
        <v>16861</v>
      </c>
      <c r="J245" s="4">
        <v>2</v>
      </c>
      <c r="K245" s="12">
        <v>1.5152929999999999E-6</v>
      </c>
    </row>
    <row r="246" spans="1:11" x14ac:dyDescent="0.25">
      <c r="A246" s="25">
        <v>244</v>
      </c>
      <c r="B246" s="2" t="s">
        <v>16897</v>
      </c>
      <c r="C246" s="2" t="s">
        <v>16898</v>
      </c>
      <c r="D246" s="4">
        <v>80</v>
      </c>
      <c r="E246" s="4">
        <v>95</v>
      </c>
      <c r="F246" s="4">
        <v>12</v>
      </c>
      <c r="G246" s="4">
        <v>2</v>
      </c>
      <c r="H246" s="2" t="s">
        <v>16828</v>
      </c>
      <c r="I246" s="2" t="s">
        <v>16828</v>
      </c>
      <c r="J246" s="4">
        <v>4</v>
      </c>
      <c r="K246" s="12">
        <v>1.5270059999999999E-6</v>
      </c>
    </row>
    <row r="247" spans="1:11" x14ac:dyDescent="0.25">
      <c r="A247" s="25">
        <v>245</v>
      </c>
      <c r="B247" s="2" t="s">
        <v>16849</v>
      </c>
      <c r="C247" s="2" t="s">
        <v>16841</v>
      </c>
      <c r="D247" s="4">
        <v>42</v>
      </c>
      <c r="E247" s="4">
        <v>61</v>
      </c>
      <c r="F247" s="4">
        <v>3</v>
      </c>
      <c r="G247" s="4">
        <v>2</v>
      </c>
      <c r="H247" s="2" t="s">
        <v>16828</v>
      </c>
      <c r="I247" s="2" t="s">
        <v>16828</v>
      </c>
      <c r="J247" s="4">
        <v>2</v>
      </c>
      <c r="K247" s="12">
        <v>1.5684830000000001E-6</v>
      </c>
    </row>
    <row r="248" spans="1:11" x14ac:dyDescent="0.25">
      <c r="A248" s="25">
        <v>246</v>
      </c>
      <c r="B248" s="2" t="s">
        <v>16865</v>
      </c>
      <c r="C248" s="2" t="s">
        <v>16847</v>
      </c>
      <c r="D248" s="4">
        <v>25</v>
      </c>
      <c r="E248" s="4">
        <v>1</v>
      </c>
      <c r="F248" s="4">
        <v>8</v>
      </c>
      <c r="G248" s="4">
        <v>1</v>
      </c>
      <c r="H248" s="2" t="s">
        <v>16827</v>
      </c>
      <c r="I248" s="2" t="s">
        <v>16827</v>
      </c>
      <c r="J248" s="4">
        <v>2</v>
      </c>
      <c r="K248" s="12">
        <v>1.5972909999999999E-6</v>
      </c>
    </row>
    <row r="249" spans="1:11" x14ac:dyDescent="0.25">
      <c r="A249" s="25">
        <v>247</v>
      </c>
      <c r="B249" s="2" t="s">
        <v>16831</v>
      </c>
      <c r="C249" s="2" t="s">
        <v>16826</v>
      </c>
      <c r="D249" s="4">
        <v>1</v>
      </c>
      <c r="E249" s="4">
        <v>2</v>
      </c>
      <c r="F249" s="4">
        <v>6</v>
      </c>
      <c r="G249" s="4">
        <v>1</v>
      </c>
      <c r="H249" s="2" t="s">
        <v>16827</v>
      </c>
      <c r="I249" s="2" t="s">
        <v>16828</v>
      </c>
      <c r="J249" s="4">
        <v>3</v>
      </c>
      <c r="K249" s="12">
        <v>1.5984090000000001E-6</v>
      </c>
    </row>
    <row r="250" spans="1:11" x14ac:dyDescent="0.25">
      <c r="A250" s="25">
        <v>248</v>
      </c>
      <c r="B250" s="2" t="s">
        <v>16826</v>
      </c>
      <c r="C250" s="2" t="s">
        <v>16829</v>
      </c>
      <c r="D250" s="4">
        <v>2</v>
      </c>
      <c r="E250" s="4">
        <v>50</v>
      </c>
      <c r="F250" s="4">
        <v>1</v>
      </c>
      <c r="G250" s="4">
        <v>4</v>
      </c>
      <c r="H250" s="2" t="s">
        <v>16828</v>
      </c>
      <c r="I250" s="2" t="s">
        <v>16830</v>
      </c>
      <c r="J250" s="4">
        <v>2</v>
      </c>
      <c r="K250" s="12">
        <v>1.6493959999999999E-6</v>
      </c>
    </row>
    <row r="251" spans="1:11" x14ac:dyDescent="0.25">
      <c r="A251" s="25">
        <v>249</v>
      </c>
      <c r="B251" s="2" t="s">
        <v>16826</v>
      </c>
      <c r="C251" s="2" t="s">
        <v>16847</v>
      </c>
      <c r="D251" s="4">
        <v>2</v>
      </c>
      <c r="E251" s="4">
        <v>1</v>
      </c>
      <c r="F251" s="4">
        <v>1</v>
      </c>
      <c r="G251" s="4">
        <v>3</v>
      </c>
      <c r="H251" s="2" t="s">
        <v>16828</v>
      </c>
      <c r="I251" s="2" t="s">
        <v>16827</v>
      </c>
      <c r="J251" s="4">
        <v>3</v>
      </c>
      <c r="K251" s="12">
        <v>1.6739880000000001E-6</v>
      </c>
    </row>
    <row r="252" spans="1:11" x14ac:dyDescent="0.25">
      <c r="A252" s="25">
        <v>250</v>
      </c>
      <c r="B252" s="2" t="s">
        <v>16854</v>
      </c>
      <c r="C252" s="2" t="s">
        <v>16826</v>
      </c>
      <c r="D252" s="4">
        <v>22</v>
      </c>
      <c r="E252" s="4">
        <v>2</v>
      </c>
      <c r="F252" s="4">
        <v>1</v>
      </c>
      <c r="G252" s="4">
        <v>1</v>
      </c>
      <c r="H252" s="2" t="s">
        <v>16828</v>
      </c>
      <c r="I252" s="2" t="s">
        <v>16828</v>
      </c>
      <c r="J252" s="4">
        <v>4</v>
      </c>
      <c r="K252" s="12">
        <v>1.7258310000000001E-6</v>
      </c>
    </row>
    <row r="253" spans="1:11" x14ac:dyDescent="0.25">
      <c r="A253" s="25">
        <v>251</v>
      </c>
      <c r="B253" s="2" t="s">
        <v>16825</v>
      </c>
      <c r="C253" s="2" t="s">
        <v>16826</v>
      </c>
      <c r="D253" s="4">
        <v>10</v>
      </c>
      <c r="E253" s="4">
        <v>2</v>
      </c>
      <c r="F253" s="4">
        <v>8</v>
      </c>
      <c r="G253" s="4">
        <v>1</v>
      </c>
      <c r="H253" s="2" t="s">
        <v>16827</v>
      </c>
      <c r="I253" s="2" t="s">
        <v>16828</v>
      </c>
      <c r="J253" s="4">
        <v>2</v>
      </c>
      <c r="K253" s="12">
        <v>1.7285949999999999E-6</v>
      </c>
    </row>
    <row r="254" spans="1:11" x14ac:dyDescent="0.25">
      <c r="A254" s="25">
        <v>252</v>
      </c>
      <c r="B254" s="2" t="s">
        <v>16846</v>
      </c>
      <c r="C254" s="2" t="s">
        <v>16844</v>
      </c>
      <c r="D254" s="4">
        <v>48</v>
      </c>
      <c r="E254" s="4">
        <v>53</v>
      </c>
      <c r="F254" s="4">
        <v>6</v>
      </c>
      <c r="G254" s="4">
        <v>8</v>
      </c>
      <c r="H254" s="2" t="s">
        <v>16828</v>
      </c>
      <c r="I254" s="2" t="s">
        <v>16828</v>
      </c>
      <c r="J254" s="4">
        <v>3</v>
      </c>
      <c r="K254" s="12">
        <v>1.7624569999999999E-6</v>
      </c>
    </row>
    <row r="255" spans="1:11" x14ac:dyDescent="0.25">
      <c r="A255" s="25">
        <v>253</v>
      </c>
      <c r="B255" s="2" t="s">
        <v>16840</v>
      </c>
      <c r="C255" s="2" t="s">
        <v>16826</v>
      </c>
      <c r="D255" s="4">
        <v>19</v>
      </c>
      <c r="E255" s="4">
        <v>2</v>
      </c>
      <c r="F255" s="4">
        <v>4</v>
      </c>
      <c r="G255" s="4">
        <v>1</v>
      </c>
      <c r="H255" s="2" t="s">
        <v>16828</v>
      </c>
      <c r="I255" s="2" t="s">
        <v>16828</v>
      </c>
      <c r="J255" s="4">
        <v>3</v>
      </c>
      <c r="K255" s="12">
        <v>1.871815E-6</v>
      </c>
    </row>
    <row r="256" spans="1:11" x14ac:dyDescent="0.25">
      <c r="A256" s="25">
        <v>254</v>
      </c>
      <c r="B256" s="2" t="s">
        <v>16899</v>
      </c>
      <c r="C256" s="2" t="s">
        <v>16900</v>
      </c>
      <c r="D256" s="4">
        <v>1357</v>
      </c>
      <c r="E256" s="4">
        <v>1369</v>
      </c>
      <c r="F256" s="4">
        <v>9</v>
      </c>
      <c r="G256" s="4">
        <v>1</v>
      </c>
      <c r="H256" s="2" t="s">
        <v>16834</v>
      </c>
      <c r="I256" s="2" t="s">
        <v>16834</v>
      </c>
      <c r="J256" s="4">
        <v>4</v>
      </c>
      <c r="K256" s="12">
        <v>1.8870389999999999E-6</v>
      </c>
    </row>
    <row r="257" spans="1:11" x14ac:dyDescent="0.25">
      <c r="A257" s="25">
        <v>255</v>
      </c>
      <c r="B257" s="2" t="s">
        <v>16854</v>
      </c>
      <c r="C257" s="2" t="s">
        <v>16841</v>
      </c>
      <c r="D257" s="4">
        <v>22</v>
      </c>
      <c r="E257" s="4">
        <v>61</v>
      </c>
      <c r="F257" s="4">
        <v>1</v>
      </c>
      <c r="G257" s="4">
        <v>2</v>
      </c>
      <c r="H257" s="2" t="s">
        <v>16828</v>
      </c>
      <c r="I257" s="2" t="s">
        <v>16828</v>
      </c>
      <c r="J257" s="4">
        <v>4</v>
      </c>
      <c r="K257" s="12">
        <v>1.9086740000000002E-6</v>
      </c>
    </row>
    <row r="258" spans="1:11" x14ac:dyDescent="0.25">
      <c r="A258" s="25">
        <v>256</v>
      </c>
      <c r="B258" s="2" t="s">
        <v>16835</v>
      </c>
      <c r="C258" s="2" t="s">
        <v>16901</v>
      </c>
      <c r="D258" s="4">
        <v>1541</v>
      </c>
      <c r="E258" s="4">
        <v>1472</v>
      </c>
      <c r="F258" s="4">
        <v>9</v>
      </c>
      <c r="G258" s="4">
        <v>1</v>
      </c>
      <c r="H258" s="2" t="s">
        <v>16837</v>
      </c>
      <c r="I258" s="2" t="s">
        <v>16837</v>
      </c>
      <c r="J258" s="4">
        <v>2</v>
      </c>
      <c r="K258" s="12">
        <v>2.1363709999999998E-6</v>
      </c>
    </row>
    <row r="259" spans="1:11" x14ac:dyDescent="0.25">
      <c r="A259" s="25">
        <v>257</v>
      </c>
      <c r="B259" s="2" t="s">
        <v>16844</v>
      </c>
      <c r="C259" s="2" t="s">
        <v>16854</v>
      </c>
      <c r="D259" s="4">
        <v>53</v>
      </c>
      <c r="E259" s="4">
        <v>22</v>
      </c>
      <c r="F259" s="4">
        <v>8</v>
      </c>
      <c r="G259" s="4">
        <v>2</v>
      </c>
      <c r="H259" s="2" t="s">
        <v>16828</v>
      </c>
      <c r="I259" s="2" t="s">
        <v>16828</v>
      </c>
      <c r="J259" s="4">
        <v>2</v>
      </c>
      <c r="K259" s="12">
        <v>2.1470789999999998E-6</v>
      </c>
    </row>
    <row r="260" spans="1:11" x14ac:dyDescent="0.25">
      <c r="A260" s="25">
        <v>258</v>
      </c>
      <c r="B260" s="2" t="s">
        <v>16826</v>
      </c>
      <c r="C260" s="2" t="s">
        <v>16874</v>
      </c>
      <c r="D260" s="4">
        <v>2</v>
      </c>
      <c r="E260" s="4">
        <v>95</v>
      </c>
      <c r="F260" s="4">
        <v>6</v>
      </c>
      <c r="G260" s="4">
        <v>2</v>
      </c>
      <c r="H260" s="2" t="s">
        <v>16828</v>
      </c>
      <c r="I260" s="2" t="s">
        <v>16828</v>
      </c>
      <c r="J260" s="4">
        <v>3</v>
      </c>
      <c r="K260" s="12">
        <v>2.1574100000000002E-6</v>
      </c>
    </row>
    <row r="261" spans="1:11" x14ac:dyDescent="0.25">
      <c r="A261" s="25">
        <v>259</v>
      </c>
      <c r="B261" s="2" t="s">
        <v>16902</v>
      </c>
      <c r="C261" s="2" t="s">
        <v>16847</v>
      </c>
      <c r="D261" s="4">
        <v>84</v>
      </c>
      <c r="E261" s="4">
        <v>1</v>
      </c>
      <c r="F261" s="4">
        <v>8</v>
      </c>
      <c r="G261" s="4">
        <v>1</v>
      </c>
      <c r="H261" s="2" t="s">
        <v>16828</v>
      </c>
      <c r="I261" s="2" t="s">
        <v>16827</v>
      </c>
      <c r="J261" s="4">
        <v>2</v>
      </c>
      <c r="K261" s="12">
        <v>2.1714789999999999E-6</v>
      </c>
    </row>
    <row r="262" spans="1:11" x14ac:dyDescent="0.25">
      <c r="A262" s="25">
        <v>260</v>
      </c>
      <c r="B262" s="2" t="s">
        <v>16825</v>
      </c>
      <c r="C262" s="2" t="s">
        <v>16826</v>
      </c>
      <c r="D262" s="4">
        <v>10</v>
      </c>
      <c r="E262" s="4">
        <v>2</v>
      </c>
      <c r="F262" s="4">
        <v>11</v>
      </c>
      <c r="G262" s="4">
        <v>1</v>
      </c>
      <c r="H262" s="2" t="s">
        <v>16827</v>
      </c>
      <c r="I262" s="2" t="s">
        <v>16828</v>
      </c>
      <c r="J262" s="4">
        <v>3</v>
      </c>
      <c r="K262" s="12">
        <v>2.1911099999999999E-6</v>
      </c>
    </row>
    <row r="263" spans="1:11" x14ac:dyDescent="0.25">
      <c r="A263" s="25">
        <v>261</v>
      </c>
      <c r="B263" s="2" t="s">
        <v>16854</v>
      </c>
      <c r="C263" s="2" t="s">
        <v>16841</v>
      </c>
      <c r="D263" s="4">
        <v>22</v>
      </c>
      <c r="E263" s="4">
        <v>61</v>
      </c>
      <c r="F263" s="4">
        <v>1</v>
      </c>
      <c r="G263" s="4">
        <v>2</v>
      </c>
      <c r="H263" s="2" t="s">
        <v>16828</v>
      </c>
      <c r="I263" s="2" t="s">
        <v>16828</v>
      </c>
      <c r="J263" s="4">
        <v>4</v>
      </c>
      <c r="K263" s="12">
        <v>2.318472E-6</v>
      </c>
    </row>
    <row r="264" spans="1:11" x14ac:dyDescent="0.25">
      <c r="A264" s="25">
        <v>262</v>
      </c>
      <c r="B264" s="2" t="s">
        <v>16903</v>
      </c>
      <c r="C264" s="2" t="s">
        <v>16904</v>
      </c>
      <c r="D264" s="4">
        <v>59</v>
      </c>
      <c r="E264" s="4">
        <v>299</v>
      </c>
      <c r="F264" s="4">
        <v>9</v>
      </c>
      <c r="G264" s="4">
        <v>6</v>
      </c>
      <c r="H264" s="2" t="s">
        <v>16905</v>
      </c>
      <c r="I264" s="2" t="s">
        <v>16906</v>
      </c>
      <c r="J264" s="4">
        <v>2</v>
      </c>
      <c r="K264" s="12">
        <v>2.4020149999999998E-6</v>
      </c>
    </row>
    <row r="265" spans="1:11" x14ac:dyDescent="0.25">
      <c r="A265" s="25">
        <v>263</v>
      </c>
      <c r="B265" s="2" t="s">
        <v>16871</v>
      </c>
      <c r="C265" s="2" t="s">
        <v>16874</v>
      </c>
      <c r="D265" s="4">
        <v>38</v>
      </c>
      <c r="E265" s="4">
        <v>95</v>
      </c>
      <c r="F265" s="4">
        <v>3</v>
      </c>
      <c r="G265" s="4">
        <v>2</v>
      </c>
      <c r="H265" s="2" t="s">
        <v>16827</v>
      </c>
      <c r="I265" s="2" t="s">
        <v>16828</v>
      </c>
      <c r="J265" s="4">
        <v>2</v>
      </c>
      <c r="K265" s="12">
        <v>2.404659E-6</v>
      </c>
    </row>
    <row r="266" spans="1:11" x14ac:dyDescent="0.25">
      <c r="A266" s="25">
        <v>264</v>
      </c>
      <c r="B266" s="2" t="s">
        <v>16894</v>
      </c>
      <c r="C266" s="2" t="s">
        <v>16855</v>
      </c>
      <c r="D266" s="4">
        <v>2</v>
      </c>
      <c r="E266" s="4">
        <v>97</v>
      </c>
      <c r="F266" s="4">
        <v>8</v>
      </c>
      <c r="G266" s="4">
        <v>4</v>
      </c>
      <c r="H266" s="2" t="s">
        <v>16828</v>
      </c>
      <c r="I266" s="2" t="s">
        <v>16828</v>
      </c>
      <c r="J266" s="4">
        <v>5</v>
      </c>
      <c r="K266" s="12">
        <v>2.4828519999999999E-6</v>
      </c>
    </row>
    <row r="267" spans="1:11" x14ac:dyDescent="0.25">
      <c r="A267" s="25">
        <v>265</v>
      </c>
      <c r="B267" s="2" t="s">
        <v>16831</v>
      </c>
      <c r="C267" s="2" t="s">
        <v>16826</v>
      </c>
      <c r="D267" s="4">
        <v>1</v>
      </c>
      <c r="E267" s="4">
        <v>2</v>
      </c>
      <c r="F267" s="4">
        <v>6</v>
      </c>
      <c r="G267" s="4">
        <v>1</v>
      </c>
      <c r="H267" s="2" t="s">
        <v>16827</v>
      </c>
      <c r="I267" s="2" t="s">
        <v>16828</v>
      </c>
      <c r="J267" s="4">
        <v>3</v>
      </c>
      <c r="K267" s="12">
        <v>2.5576989999999999E-6</v>
      </c>
    </row>
    <row r="268" spans="1:11" x14ac:dyDescent="0.25">
      <c r="A268" s="25">
        <v>266</v>
      </c>
      <c r="B268" s="2" t="s">
        <v>16907</v>
      </c>
      <c r="C268" s="2" t="s">
        <v>16908</v>
      </c>
      <c r="D268" s="4">
        <v>1758</v>
      </c>
      <c r="E268" s="4">
        <v>1804</v>
      </c>
      <c r="F268" s="4">
        <v>9</v>
      </c>
      <c r="G268" s="4">
        <v>2</v>
      </c>
      <c r="H268" s="2" t="s">
        <v>16834</v>
      </c>
      <c r="I268" s="2" t="s">
        <v>16834</v>
      </c>
      <c r="J268" s="4">
        <v>2</v>
      </c>
      <c r="K268" s="12">
        <v>2.6234959999999998E-6</v>
      </c>
    </row>
    <row r="269" spans="1:11" x14ac:dyDescent="0.25">
      <c r="A269" s="25">
        <v>267</v>
      </c>
      <c r="B269" s="2" t="s">
        <v>16909</v>
      </c>
      <c r="C269" s="2" t="s">
        <v>16910</v>
      </c>
      <c r="D269" s="4">
        <v>833</v>
      </c>
      <c r="E269" s="4">
        <v>840</v>
      </c>
      <c r="F269" s="4">
        <v>4</v>
      </c>
      <c r="G269" s="4">
        <v>2</v>
      </c>
      <c r="H269" s="2" t="s">
        <v>16906</v>
      </c>
      <c r="I269" s="2" t="s">
        <v>16906</v>
      </c>
      <c r="J269" s="4">
        <v>2</v>
      </c>
      <c r="K269" s="12">
        <v>2.7115159999999998E-6</v>
      </c>
    </row>
    <row r="270" spans="1:11" x14ac:dyDescent="0.25">
      <c r="A270" s="25">
        <v>268</v>
      </c>
      <c r="B270" s="2" t="s">
        <v>16911</v>
      </c>
      <c r="C270" s="2" t="s">
        <v>16912</v>
      </c>
      <c r="D270" s="4">
        <v>524</v>
      </c>
      <c r="E270" s="4">
        <v>453</v>
      </c>
      <c r="F270" s="4">
        <v>2</v>
      </c>
      <c r="G270" s="4">
        <v>9</v>
      </c>
      <c r="H270" s="2" t="s">
        <v>16837</v>
      </c>
      <c r="I270" s="2" t="s">
        <v>16837</v>
      </c>
      <c r="J270" s="4">
        <v>2</v>
      </c>
      <c r="K270" s="12">
        <v>2.760489E-6</v>
      </c>
    </row>
    <row r="271" spans="1:11" x14ac:dyDescent="0.25">
      <c r="A271" s="25">
        <v>269</v>
      </c>
      <c r="B271" s="2" t="s">
        <v>16826</v>
      </c>
      <c r="C271" s="2" t="s">
        <v>16913</v>
      </c>
      <c r="D271" s="4">
        <v>2</v>
      </c>
      <c r="E271" s="4">
        <v>22</v>
      </c>
      <c r="F271" s="4">
        <v>1</v>
      </c>
      <c r="G271" s="4">
        <v>6</v>
      </c>
      <c r="H271" s="2" t="s">
        <v>16828</v>
      </c>
      <c r="I271" s="2" t="s">
        <v>16853</v>
      </c>
      <c r="J271" s="4">
        <v>3</v>
      </c>
      <c r="K271" s="12">
        <v>2.80838E-6</v>
      </c>
    </row>
    <row r="272" spans="1:11" x14ac:dyDescent="0.25">
      <c r="A272" s="25">
        <v>270</v>
      </c>
      <c r="B272" s="2" t="s">
        <v>16839</v>
      </c>
      <c r="C272" s="2" t="s">
        <v>16845</v>
      </c>
      <c r="D272" s="4">
        <v>122</v>
      </c>
      <c r="E272" s="4">
        <v>10</v>
      </c>
      <c r="F272" s="4">
        <v>1</v>
      </c>
      <c r="G272" s="4">
        <v>9</v>
      </c>
      <c r="H272" s="2" t="s">
        <v>16828</v>
      </c>
      <c r="I272" s="2" t="s">
        <v>16828</v>
      </c>
      <c r="J272" s="4">
        <v>3</v>
      </c>
      <c r="K272" s="12">
        <v>2.825281E-6</v>
      </c>
    </row>
    <row r="273" spans="1:11" x14ac:dyDescent="0.25">
      <c r="A273" s="25">
        <v>271</v>
      </c>
      <c r="B273" s="2" t="s">
        <v>16835</v>
      </c>
      <c r="C273" s="2" t="s">
        <v>16873</v>
      </c>
      <c r="D273" s="4">
        <v>1541</v>
      </c>
      <c r="E273" s="4">
        <v>1471</v>
      </c>
      <c r="F273" s="4">
        <v>9</v>
      </c>
      <c r="G273" s="4">
        <v>1</v>
      </c>
      <c r="H273" s="2" t="s">
        <v>16837</v>
      </c>
      <c r="I273" s="2" t="s">
        <v>16837</v>
      </c>
      <c r="J273" s="4">
        <v>4</v>
      </c>
      <c r="K273" s="12">
        <v>2.9060869999999999E-6</v>
      </c>
    </row>
    <row r="274" spans="1:11" x14ac:dyDescent="0.25">
      <c r="A274" s="25">
        <v>272</v>
      </c>
      <c r="B274" s="2" t="s">
        <v>16846</v>
      </c>
      <c r="C274" s="2" t="s">
        <v>16844</v>
      </c>
      <c r="D274" s="4">
        <v>48</v>
      </c>
      <c r="E274" s="4">
        <v>53</v>
      </c>
      <c r="F274" s="4">
        <v>6</v>
      </c>
      <c r="G274" s="4">
        <v>8</v>
      </c>
      <c r="H274" s="2" t="s">
        <v>16828</v>
      </c>
      <c r="I274" s="2" t="s">
        <v>16828</v>
      </c>
      <c r="J274" s="4">
        <v>3</v>
      </c>
      <c r="K274" s="12">
        <v>2.978166E-6</v>
      </c>
    </row>
    <row r="275" spans="1:11" x14ac:dyDescent="0.25">
      <c r="A275" s="25">
        <v>273</v>
      </c>
      <c r="B275" s="2" t="s">
        <v>16835</v>
      </c>
      <c r="C275" s="2" t="s">
        <v>16873</v>
      </c>
      <c r="D275" s="4">
        <v>1541</v>
      </c>
      <c r="E275" s="4">
        <v>1471</v>
      </c>
      <c r="F275" s="4">
        <v>9</v>
      </c>
      <c r="G275" s="4">
        <v>1</v>
      </c>
      <c r="H275" s="2" t="s">
        <v>16837</v>
      </c>
      <c r="I275" s="2" t="s">
        <v>16837</v>
      </c>
      <c r="J275" s="4">
        <v>3</v>
      </c>
      <c r="K275" s="12">
        <v>2.990999E-6</v>
      </c>
    </row>
    <row r="276" spans="1:11" x14ac:dyDescent="0.25">
      <c r="A276" s="25">
        <v>274</v>
      </c>
      <c r="B276" s="2" t="s">
        <v>16840</v>
      </c>
      <c r="C276" s="2" t="s">
        <v>16850</v>
      </c>
      <c r="D276" s="4">
        <v>19</v>
      </c>
      <c r="E276" s="4">
        <v>63</v>
      </c>
      <c r="F276" s="4">
        <v>4</v>
      </c>
      <c r="G276" s="4">
        <v>4</v>
      </c>
      <c r="H276" s="2" t="s">
        <v>16828</v>
      </c>
      <c r="I276" s="2" t="s">
        <v>16828</v>
      </c>
      <c r="J276" s="4">
        <v>2</v>
      </c>
      <c r="K276" s="12">
        <v>3.0944419999999999E-6</v>
      </c>
    </row>
    <row r="277" spans="1:11" x14ac:dyDescent="0.25">
      <c r="A277" s="25">
        <v>275</v>
      </c>
      <c r="B277" s="2" t="s">
        <v>16851</v>
      </c>
      <c r="C277" s="2" t="s">
        <v>16852</v>
      </c>
      <c r="D277" s="4">
        <v>122</v>
      </c>
      <c r="E277" s="4">
        <v>10</v>
      </c>
      <c r="F277" s="4">
        <v>1</v>
      </c>
      <c r="G277" s="4">
        <v>9</v>
      </c>
      <c r="H277" s="2" t="s">
        <v>16853</v>
      </c>
      <c r="I277" s="2" t="s">
        <v>16853</v>
      </c>
      <c r="J277" s="4">
        <v>3</v>
      </c>
      <c r="K277" s="12">
        <v>3.1346180000000001E-6</v>
      </c>
    </row>
    <row r="278" spans="1:11" x14ac:dyDescent="0.25">
      <c r="A278" s="25">
        <v>276</v>
      </c>
      <c r="B278" s="2" t="s">
        <v>16826</v>
      </c>
      <c r="C278" s="2" t="s">
        <v>16829</v>
      </c>
      <c r="D278" s="4">
        <v>2</v>
      </c>
      <c r="E278" s="4">
        <v>50</v>
      </c>
      <c r="F278" s="4">
        <v>1</v>
      </c>
      <c r="G278" s="4">
        <v>4</v>
      </c>
      <c r="H278" s="2" t="s">
        <v>16828</v>
      </c>
      <c r="I278" s="2" t="s">
        <v>16830</v>
      </c>
      <c r="J278" s="4">
        <v>3</v>
      </c>
      <c r="K278" s="12">
        <v>3.1667550000000001E-6</v>
      </c>
    </row>
    <row r="279" spans="1:11" x14ac:dyDescent="0.25">
      <c r="A279" s="25">
        <v>277</v>
      </c>
      <c r="B279" s="2" t="s">
        <v>16892</v>
      </c>
      <c r="C279" s="2" t="s">
        <v>16893</v>
      </c>
      <c r="D279" s="4">
        <v>84</v>
      </c>
      <c r="E279" s="4">
        <v>100</v>
      </c>
      <c r="F279" s="4">
        <v>13</v>
      </c>
      <c r="G279" s="4">
        <v>1</v>
      </c>
      <c r="H279" s="2" t="s">
        <v>16828</v>
      </c>
      <c r="I279" s="2" t="s">
        <v>16828</v>
      </c>
      <c r="J279" s="4">
        <v>4</v>
      </c>
      <c r="K279" s="12">
        <v>3.3337809999999999E-6</v>
      </c>
    </row>
    <row r="280" spans="1:11" x14ac:dyDescent="0.25">
      <c r="A280" s="25">
        <v>278</v>
      </c>
      <c r="B280" s="2" t="s">
        <v>16825</v>
      </c>
      <c r="C280" s="2" t="s">
        <v>16826</v>
      </c>
      <c r="D280" s="4">
        <v>10</v>
      </c>
      <c r="E280" s="4">
        <v>2</v>
      </c>
      <c r="F280" s="4">
        <v>10</v>
      </c>
      <c r="G280" s="4">
        <v>1</v>
      </c>
      <c r="H280" s="2" t="s">
        <v>16827</v>
      </c>
      <c r="I280" s="2" t="s">
        <v>16828</v>
      </c>
      <c r="J280" s="4">
        <v>3</v>
      </c>
      <c r="K280" s="12">
        <v>3.3598870000000001E-6</v>
      </c>
    </row>
    <row r="281" spans="1:11" x14ac:dyDescent="0.25">
      <c r="A281" s="25">
        <v>279</v>
      </c>
      <c r="B281" s="2" t="s">
        <v>16854</v>
      </c>
      <c r="C281" s="2" t="s">
        <v>16826</v>
      </c>
      <c r="D281" s="4">
        <v>22</v>
      </c>
      <c r="E281" s="4">
        <v>2</v>
      </c>
      <c r="F281" s="4">
        <v>6</v>
      </c>
      <c r="G281" s="4">
        <v>1</v>
      </c>
      <c r="H281" s="2" t="s">
        <v>16828</v>
      </c>
      <c r="I281" s="2" t="s">
        <v>16828</v>
      </c>
      <c r="J281" s="4">
        <v>3</v>
      </c>
      <c r="K281" s="12">
        <v>3.4463200000000001E-6</v>
      </c>
    </row>
    <row r="282" spans="1:11" x14ac:dyDescent="0.25">
      <c r="A282" s="25">
        <v>280</v>
      </c>
      <c r="B282" s="2" t="s">
        <v>16839</v>
      </c>
      <c r="C282" s="2" t="s">
        <v>16841</v>
      </c>
      <c r="D282" s="4">
        <v>122</v>
      </c>
      <c r="E282" s="4">
        <v>61</v>
      </c>
      <c r="F282" s="4">
        <v>1</v>
      </c>
      <c r="G282" s="4">
        <v>2</v>
      </c>
      <c r="H282" s="2" t="s">
        <v>16828</v>
      </c>
      <c r="I282" s="2" t="s">
        <v>16828</v>
      </c>
      <c r="J282" s="4">
        <v>4</v>
      </c>
      <c r="K282" s="12">
        <v>3.4594409999999999E-6</v>
      </c>
    </row>
    <row r="283" spans="1:11" x14ac:dyDescent="0.25">
      <c r="A283" s="25">
        <v>281</v>
      </c>
      <c r="B283" s="2" t="s">
        <v>16899</v>
      </c>
      <c r="C283" s="2" t="s">
        <v>16900</v>
      </c>
      <c r="D283" s="4">
        <v>1357</v>
      </c>
      <c r="E283" s="4">
        <v>1369</v>
      </c>
      <c r="F283" s="4">
        <v>9</v>
      </c>
      <c r="G283" s="4">
        <v>1</v>
      </c>
      <c r="H283" s="2" t="s">
        <v>16834</v>
      </c>
      <c r="I283" s="2" t="s">
        <v>16834</v>
      </c>
      <c r="J283" s="4">
        <v>4</v>
      </c>
      <c r="K283" s="12">
        <v>3.4924619999999998E-6</v>
      </c>
    </row>
    <row r="284" spans="1:11" x14ac:dyDescent="0.25">
      <c r="A284" s="25">
        <v>282</v>
      </c>
      <c r="B284" s="2" t="s">
        <v>16840</v>
      </c>
      <c r="C284" s="2" t="s">
        <v>16850</v>
      </c>
      <c r="D284" s="4">
        <v>19</v>
      </c>
      <c r="E284" s="4">
        <v>63</v>
      </c>
      <c r="F284" s="4">
        <v>4</v>
      </c>
      <c r="G284" s="4">
        <v>4</v>
      </c>
      <c r="H284" s="2" t="s">
        <v>16828</v>
      </c>
      <c r="I284" s="2" t="s">
        <v>16828</v>
      </c>
      <c r="J284" s="4">
        <v>2</v>
      </c>
      <c r="K284" s="12">
        <v>3.6324480000000002E-6</v>
      </c>
    </row>
    <row r="285" spans="1:11" x14ac:dyDescent="0.25">
      <c r="A285" s="25">
        <v>283</v>
      </c>
      <c r="B285" s="2" t="s">
        <v>16839</v>
      </c>
      <c r="C285" s="2" t="s">
        <v>16845</v>
      </c>
      <c r="D285" s="4">
        <v>122</v>
      </c>
      <c r="E285" s="4">
        <v>10</v>
      </c>
      <c r="F285" s="4">
        <v>1</v>
      </c>
      <c r="G285" s="4">
        <v>9</v>
      </c>
      <c r="H285" s="2" t="s">
        <v>16828</v>
      </c>
      <c r="I285" s="2" t="s">
        <v>16828</v>
      </c>
      <c r="J285" s="4">
        <v>2</v>
      </c>
      <c r="K285" s="12">
        <v>3.6847649999999999E-6</v>
      </c>
    </row>
    <row r="286" spans="1:11" x14ac:dyDescent="0.25">
      <c r="A286" s="25">
        <v>284</v>
      </c>
      <c r="B286" s="2" t="s">
        <v>16839</v>
      </c>
      <c r="C286" s="2" t="s">
        <v>16826</v>
      </c>
      <c r="D286" s="4">
        <v>122</v>
      </c>
      <c r="E286" s="4">
        <v>2</v>
      </c>
      <c r="F286" s="4">
        <v>1</v>
      </c>
      <c r="G286" s="4">
        <v>1</v>
      </c>
      <c r="H286" s="2" t="s">
        <v>16828</v>
      </c>
      <c r="I286" s="2" t="s">
        <v>16828</v>
      </c>
      <c r="J286" s="4">
        <v>4</v>
      </c>
      <c r="K286" s="12">
        <v>3.6969449999999999E-6</v>
      </c>
    </row>
    <row r="287" spans="1:11" x14ac:dyDescent="0.25">
      <c r="A287" s="25">
        <v>285</v>
      </c>
      <c r="B287" s="2" t="s">
        <v>16840</v>
      </c>
      <c r="C287" s="2" t="s">
        <v>16841</v>
      </c>
      <c r="D287" s="4">
        <v>19</v>
      </c>
      <c r="E287" s="4">
        <v>61</v>
      </c>
      <c r="F287" s="4">
        <v>4</v>
      </c>
      <c r="G287" s="4">
        <v>2</v>
      </c>
      <c r="H287" s="2" t="s">
        <v>16828</v>
      </c>
      <c r="I287" s="2" t="s">
        <v>16828</v>
      </c>
      <c r="J287" s="4">
        <v>4</v>
      </c>
      <c r="K287" s="12">
        <v>3.8004020000000001E-6</v>
      </c>
    </row>
    <row r="288" spans="1:11" x14ac:dyDescent="0.25">
      <c r="A288" s="25">
        <v>286</v>
      </c>
      <c r="B288" s="2" t="s">
        <v>16839</v>
      </c>
      <c r="C288" s="2" t="s">
        <v>16845</v>
      </c>
      <c r="D288" s="4">
        <v>122</v>
      </c>
      <c r="E288" s="4">
        <v>10</v>
      </c>
      <c r="F288" s="4">
        <v>1</v>
      </c>
      <c r="G288" s="4">
        <v>9</v>
      </c>
      <c r="H288" s="2" t="s">
        <v>16828</v>
      </c>
      <c r="I288" s="2" t="s">
        <v>16828</v>
      </c>
      <c r="J288" s="4">
        <v>3</v>
      </c>
      <c r="K288" s="12">
        <v>3.804204E-6</v>
      </c>
    </row>
    <row r="289" spans="1:11" x14ac:dyDescent="0.25">
      <c r="A289" s="25">
        <v>287</v>
      </c>
      <c r="B289" s="2" t="s">
        <v>16854</v>
      </c>
      <c r="C289" s="2" t="s">
        <v>16841</v>
      </c>
      <c r="D289" s="4">
        <v>22</v>
      </c>
      <c r="E289" s="4">
        <v>61</v>
      </c>
      <c r="F289" s="4">
        <v>2</v>
      </c>
      <c r="G289" s="4">
        <v>2</v>
      </c>
      <c r="H289" s="2" t="s">
        <v>16828</v>
      </c>
      <c r="I289" s="2" t="s">
        <v>16828</v>
      </c>
      <c r="J289" s="4">
        <v>2</v>
      </c>
      <c r="K289" s="12">
        <v>3.8505139999999998E-6</v>
      </c>
    </row>
    <row r="290" spans="1:11" x14ac:dyDescent="0.25">
      <c r="A290" s="25">
        <v>288</v>
      </c>
      <c r="B290" s="2" t="s">
        <v>16826</v>
      </c>
      <c r="C290" s="2" t="s">
        <v>16826</v>
      </c>
      <c r="D290" s="4">
        <v>2</v>
      </c>
      <c r="E290" s="4">
        <v>2</v>
      </c>
      <c r="F290" s="4">
        <v>1</v>
      </c>
      <c r="G290" s="4">
        <v>7</v>
      </c>
      <c r="H290" s="2" t="s">
        <v>16828</v>
      </c>
      <c r="I290" s="2" t="s">
        <v>16828</v>
      </c>
      <c r="J290" s="4">
        <v>2</v>
      </c>
      <c r="K290" s="12">
        <v>3.9444389999999999E-6</v>
      </c>
    </row>
    <row r="291" spans="1:11" x14ac:dyDescent="0.25">
      <c r="A291" s="25">
        <v>289</v>
      </c>
      <c r="B291" s="2" t="s">
        <v>16875</v>
      </c>
      <c r="C291" s="2" t="s">
        <v>16841</v>
      </c>
      <c r="D291" s="4">
        <v>68</v>
      </c>
      <c r="E291" s="4">
        <v>61</v>
      </c>
      <c r="F291" s="4">
        <v>7</v>
      </c>
      <c r="G291" s="4">
        <v>2</v>
      </c>
      <c r="H291" s="2" t="s">
        <v>16828</v>
      </c>
      <c r="I291" s="2" t="s">
        <v>16828</v>
      </c>
      <c r="J291" s="4">
        <v>4</v>
      </c>
      <c r="K291" s="12">
        <v>4.0020489999999998E-6</v>
      </c>
    </row>
    <row r="292" spans="1:11" x14ac:dyDescent="0.25">
      <c r="A292" s="25">
        <v>290</v>
      </c>
      <c r="B292" s="2" t="s">
        <v>16839</v>
      </c>
      <c r="C292" s="2" t="s">
        <v>16841</v>
      </c>
      <c r="D292" s="4">
        <v>122</v>
      </c>
      <c r="E292" s="4">
        <v>61</v>
      </c>
      <c r="F292" s="4">
        <v>1</v>
      </c>
      <c r="G292" s="4">
        <v>2</v>
      </c>
      <c r="H292" s="2" t="s">
        <v>16828</v>
      </c>
      <c r="I292" s="2" t="s">
        <v>16828</v>
      </c>
      <c r="J292" s="4">
        <v>3</v>
      </c>
      <c r="K292" s="12">
        <v>4.0702579999999999E-6</v>
      </c>
    </row>
    <row r="293" spans="1:11" x14ac:dyDescent="0.25">
      <c r="A293" s="25">
        <v>291</v>
      </c>
      <c r="B293" s="2" t="s">
        <v>16884</v>
      </c>
      <c r="C293" s="2" t="s">
        <v>16914</v>
      </c>
      <c r="D293" s="4">
        <v>874</v>
      </c>
      <c r="E293" s="4">
        <v>1669</v>
      </c>
      <c r="F293" s="4">
        <v>3</v>
      </c>
      <c r="G293" s="4">
        <v>2</v>
      </c>
      <c r="H293" s="2" t="s">
        <v>16858</v>
      </c>
      <c r="I293" s="2" t="s">
        <v>16837</v>
      </c>
      <c r="J293" s="4">
        <v>3</v>
      </c>
      <c r="K293" s="12">
        <v>4.1346649999999997E-6</v>
      </c>
    </row>
    <row r="294" spans="1:11" x14ac:dyDescent="0.25">
      <c r="A294" s="25">
        <v>292</v>
      </c>
      <c r="B294" s="2" t="s">
        <v>16839</v>
      </c>
      <c r="C294" s="2" t="s">
        <v>16844</v>
      </c>
      <c r="D294" s="4">
        <v>122</v>
      </c>
      <c r="E294" s="4">
        <v>53</v>
      </c>
      <c r="F294" s="4">
        <v>1</v>
      </c>
      <c r="G294" s="4">
        <v>8</v>
      </c>
      <c r="H294" s="2" t="s">
        <v>16828</v>
      </c>
      <c r="I294" s="2" t="s">
        <v>16828</v>
      </c>
      <c r="J294" s="4">
        <v>3</v>
      </c>
      <c r="K294" s="12">
        <v>4.2026119999999997E-6</v>
      </c>
    </row>
    <row r="295" spans="1:11" x14ac:dyDescent="0.25">
      <c r="A295" s="25">
        <v>293</v>
      </c>
      <c r="B295" s="2" t="s">
        <v>16846</v>
      </c>
      <c r="C295" s="2" t="s">
        <v>16847</v>
      </c>
      <c r="D295" s="4">
        <v>48</v>
      </c>
      <c r="E295" s="4">
        <v>1</v>
      </c>
      <c r="F295" s="4">
        <v>6</v>
      </c>
      <c r="G295" s="4">
        <v>1</v>
      </c>
      <c r="H295" s="2" t="s">
        <v>16828</v>
      </c>
      <c r="I295" s="2" t="s">
        <v>16827</v>
      </c>
      <c r="J295" s="4">
        <v>2</v>
      </c>
      <c r="K295" s="12">
        <v>4.289655E-6</v>
      </c>
    </row>
    <row r="296" spans="1:11" x14ac:dyDescent="0.25">
      <c r="A296" s="25">
        <v>294</v>
      </c>
      <c r="B296" s="2" t="s">
        <v>16851</v>
      </c>
      <c r="C296" s="2" t="s">
        <v>16852</v>
      </c>
      <c r="D296" s="4">
        <v>122</v>
      </c>
      <c r="E296" s="4">
        <v>10</v>
      </c>
      <c r="F296" s="4">
        <v>1</v>
      </c>
      <c r="G296" s="4">
        <v>9</v>
      </c>
      <c r="H296" s="2" t="s">
        <v>16853</v>
      </c>
      <c r="I296" s="2" t="s">
        <v>16853</v>
      </c>
      <c r="J296" s="4">
        <v>3</v>
      </c>
      <c r="K296" s="12">
        <v>4.350567E-6</v>
      </c>
    </row>
    <row r="297" spans="1:11" x14ac:dyDescent="0.25">
      <c r="A297" s="25">
        <v>295</v>
      </c>
      <c r="B297" s="2" t="s">
        <v>16855</v>
      </c>
      <c r="C297" s="2" t="s">
        <v>16826</v>
      </c>
      <c r="D297" s="4">
        <v>97</v>
      </c>
      <c r="E297" s="4">
        <v>2</v>
      </c>
      <c r="F297" s="4">
        <v>4</v>
      </c>
      <c r="G297" s="4">
        <v>1</v>
      </c>
      <c r="H297" s="2" t="s">
        <v>16828</v>
      </c>
      <c r="I297" s="2" t="s">
        <v>16828</v>
      </c>
      <c r="J297" s="4">
        <v>4</v>
      </c>
      <c r="K297" s="12">
        <v>4.426044E-6</v>
      </c>
    </row>
    <row r="298" spans="1:11" x14ac:dyDescent="0.25">
      <c r="A298" s="25">
        <v>296</v>
      </c>
      <c r="B298" s="2" t="s">
        <v>16865</v>
      </c>
      <c r="C298" s="2" t="s">
        <v>16847</v>
      </c>
      <c r="D298" s="4">
        <v>25</v>
      </c>
      <c r="E298" s="4">
        <v>1</v>
      </c>
      <c r="F298" s="4">
        <v>9</v>
      </c>
      <c r="G298" s="4">
        <v>1</v>
      </c>
      <c r="H298" s="2" t="s">
        <v>16827</v>
      </c>
      <c r="I298" s="2" t="s">
        <v>16827</v>
      </c>
      <c r="J298" s="4">
        <v>2</v>
      </c>
      <c r="K298" s="12">
        <v>4.4282570000000003E-6</v>
      </c>
    </row>
    <row r="299" spans="1:11" x14ac:dyDescent="0.25">
      <c r="A299" s="25">
        <v>297</v>
      </c>
      <c r="B299" s="2" t="s">
        <v>16854</v>
      </c>
      <c r="C299" s="2" t="s">
        <v>16826</v>
      </c>
      <c r="D299" s="4">
        <v>22</v>
      </c>
      <c r="E299" s="4">
        <v>2</v>
      </c>
      <c r="F299" s="4">
        <v>1</v>
      </c>
      <c r="G299" s="4">
        <v>1</v>
      </c>
      <c r="H299" s="2" t="s">
        <v>16828</v>
      </c>
      <c r="I299" s="2" t="s">
        <v>16828</v>
      </c>
      <c r="J299" s="4">
        <v>4</v>
      </c>
      <c r="K299" s="12">
        <v>4.4803720000000004E-6</v>
      </c>
    </row>
    <row r="300" spans="1:11" x14ac:dyDescent="0.25">
      <c r="A300" s="25">
        <v>298</v>
      </c>
      <c r="B300" s="2" t="s">
        <v>16840</v>
      </c>
      <c r="C300" s="2" t="s">
        <v>16845</v>
      </c>
      <c r="D300" s="4">
        <v>19</v>
      </c>
      <c r="E300" s="4">
        <v>10</v>
      </c>
      <c r="F300" s="4">
        <v>4</v>
      </c>
      <c r="G300" s="4">
        <v>9</v>
      </c>
      <c r="H300" s="2" t="s">
        <v>16828</v>
      </c>
      <c r="I300" s="2" t="s">
        <v>16828</v>
      </c>
      <c r="J300" s="4">
        <v>3</v>
      </c>
      <c r="K300" s="12">
        <v>4.5154549999999996E-6</v>
      </c>
    </row>
    <row r="301" spans="1:11" x14ac:dyDescent="0.25">
      <c r="A301" s="25">
        <v>299</v>
      </c>
      <c r="B301" s="2" t="s">
        <v>16886</v>
      </c>
      <c r="C301" s="2" t="s">
        <v>16847</v>
      </c>
      <c r="D301" s="4">
        <v>18</v>
      </c>
      <c r="E301" s="4">
        <v>1</v>
      </c>
      <c r="F301" s="4">
        <v>14</v>
      </c>
      <c r="G301" s="4">
        <v>1</v>
      </c>
      <c r="H301" s="2" t="s">
        <v>16887</v>
      </c>
      <c r="I301" s="2" t="s">
        <v>16827</v>
      </c>
      <c r="J301" s="4">
        <v>2</v>
      </c>
      <c r="K301" s="12">
        <v>4.6459970000000002E-6</v>
      </c>
    </row>
    <row r="302" spans="1:11" x14ac:dyDescent="0.25">
      <c r="A302" s="25">
        <v>300</v>
      </c>
      <c r="B302" s="2" t="s">
        <v>16840</v>
      </c>
      <c r="C302" s="2" t="s">
        <v>16841</v>
      </c>
      <c r="D302" s="4">
        <v>19</v>
      </c>
      <c r="E302" s="4">
        <v>61</v>
      </c>
      <c r="F302" s="4">
        <v>4</v>
      </c>
      <c r="G302" s="4">
        <v>2</v>
      </c>
      <c r="H302" s="2" t="s">
        <v>16828</v>
      </c>
      <c r="I302" s="2" t="s">
        <v>16828</v>
      </c>
      <c r="J302" s="4">
        <v>4</v>
      </c>
      <c r="K302" s="12">
        <v>4.6478550000000002E-6</v>
      </c>
    </row>
    <row r="303" spans="1:11" x14ac:dyDescent="0.25">
      <c r="A303" s="25">
        <v>301</v>
      </c>
      <c r="B303" s="2" t="s">
        <v>16849</v>
      </c>
      <c r="C303" s="2" t="s">
        <v>16874</v>
      </c>
      <c r="D303" s="4">
        <v>42</v>
      </c>
      <c r="E303" s="4">
        <v>95</v>
      </c>
      <c r="F303" s="4">
        <v>3</v>
      </c>
      <c r="G303" s="4">
        <v>2</v>
      </c>
      <c r="H303" s="2" t="s">
        <v>16828</v>
      </c>
      <c r="I303" s="2" t="s">
        <v>16828</v>
      </c>
      <c r="J303" s="4">
        <v>2</v>
      </c>
      <c r="K303" s="12">
        <v>4.882736E-6</v>
      </c>
    </row>
    <row r="304" spans="1:11" x14ac:dyDescent="0.25">
      <c r="A304" s="25">
        <v>302</v>
      </c>
      <c r="B304" s="2" t="s">
        <v>16909</v>
      </c>
      <c r="C304" s="2" t="s">
        <v>16910</v>
      </c>
      <c r="D304" s="4">
        <v>833</v>
      </c>
      <c r="E304" s="4">
        <v>840</v>
      </c>
      <c r="F304" s="4">
        <v>4</v>
      </c>
      <c r="G304" s="4">
        <v>3</v>
      </c>
      <c r="H304" s="2" t="s">
        <v>16906</v>
      </c>
      <c r="I304" s="2" t="s">
        <v>16906</v>
      </c>
      <c r="J304" s="4">
        <v>2</v>
      </c>
      <c r="K304" s="12">
        <v>5.1294859999999998E-6</v>
      </c>
    </row>
    <row r="305" spans="1:11" x14ac:dyDescent="0.25">
      <c r="A305" s="25">
        <v>303</v>
      </c>
      <c r="B305" s="2" t="s">
        <v>16898</v>
      </c>
      <c r="C305" s="2" t="s">
        <v>16854</v>
      </c>
      <c r="D305" s="4">
        <v>95</v>
      </c>
      <c r="E305" s="4">
        <v>22</v>
      </c>
      <c r="F305" s="4">
        <v>2</v>
      </c>
      <c r="G305" s="4">
        <v>1</v>
      </c>
      <c r="H305" s="2" t="s">
        <v>16828</v>
      </c>
      <c r="I305" s="2" t="s">
        <v>16828</v>
      </c>
      <c r="J305" s="4">
        <v>4</v>
      </c>
      <c r="K305" s="12">
        <v>5.2809459999999997E-6</v>
      </c>
    </row>
    <row r="306" spans="1:11" x14ac:dyDescent="0.25">
      <c r="A306" s="25">
        <v>304</v>
      </c>
      <c r="B306" s="2" t="s">
        <v>16875</v>
      </c>
      <c r="C306" s="2" t="s">
        <v>16847</v>
      </c>
      <c r="D306" s="4">
        <v>68</v>
      </c>
      <c r="E306" s="4">
        <v>1</v>
      </c>
      <c r="F306" s="4">
        <v>7</v>
      </c>
      <c r="G306" s="4">
        <v>1</v>
      </c>
      <c r="H306" s="2" t="s">
        <v>16828</v>
      </c>
      <c r="I306" s="2" t="s">
        <v>16827</v>
      </c>
      <c r="J306" s="4">
        <v>2</v>
      </c>
      <c r="K306" s="12">
        <v>5.3329539999999996E-6</v>
      </c>
    </row>
    <row r="307" spans="1:11" x14ac:dyDescent="0.25">
      <c r="A307" s="25">
        <v>305</v>
      </c>
      <c r="B307" s="2" t="s">
        <v>16825</v>
      </c>
      <c r="C307" s="2" t="s">
        <v>16826</v>
      </c>
      <c r="D307" s="4">
        <v>10</v>
      </c>
      <c r="E307" s="4">
        <v>2</v>
      </c>
      <c r="F307" s="4">
        <v>10</v>
      </c>
      <c r="G307" s="4">
        <v>1</v>
      </c>
      <c r="H307" s="2" t="s">
        <v>16827</v>
      </c>
      <c r="I307" s="2" t="s">
        <v>16828</v>
      </c>
      <c r="J307" s="4">
        <v>3</v>
      </c>
      <c r="K307" s="12">
        <v>5.358077E-6</v>
      </c>
    </row>
    <row r="308" spans="1:11" x14ac:dyDescent="0.25">
      <c r="A308" s="25">
        <v>306</v>
      </c>
      <c r="B308" s="2" t="s">
        <v>16844</v>
      </c>
      <c r="C308" s="2" t="s">
        <v>16849</v>
      </c>
      <c r="D308" s="4">
        <v>53</v>
      </c>
      <c r="E308" s="4">
        <v>42</v>
      </c>
      <c r="F308" s="4">
        <v>8</v>
      </c>
      <c r="G308" s="4">
        <v>3</v>
      </c>
      <c r="H308" s="2" t="s">
        <v>16828</v>
      </c>
      <c r="I308" s="2" t="s">
        <v>16828</v>
      </c>
      <c r="J308" s="4">
        <v>3</v>
      </c>
      <c r="K308" s="12">
        <v>5.4783560000000004E-6</v>
      </c>
    </row>
    <row r="309" spans="1:11" x14ac:dyDescent="0.25">
      <c r="A309" s="25">
        <v>307</v>
      </c>
      <c r="B309" s="2" t="s">
        <v>16835</v>
      </c>
      <c r="C309" s="2" t="s">
        <v>16873</v>
      </c>
      <c r="D309" s="4">
        <v>1541</v>
      </c>
      <c r="E309" s="4">
        <v>1471</v>
      </c>
      <c r="F309" s="4">
        <v>9</v>
      </c>
      <c r="G309" s="4">
        <v>1</v>
      </c>
      <c r="H309" s="2" t="s">
        <v>16837</v>
      </c>
      <c r="I309" s="2" t="s">
        <v>16837</v>
      </c>
      <c r="J309" s="4">
        <v>3</v>
      </c>
      <c r="K309" s="12">
        <v>5.603016E-6</v>
      </c>
    </row>
    <row r="310" spans="1:11" x14ac:dyDescent="0.25">
      <c r="A310" s="25">
        <v>308</v>
      </c>
      <c r="B310" s="2" t="s">
        <v>16846</v>
      </c>
      <c r="C310" s="2" t="s">
        <v>16872</v>
      </c>
      <c r="D310" s="4">
        <v>48</v>
      </c>
      <c r="E310" s="4">
        <v>67</v>
      </c>
      <c r="F310" s="4">
        <v>6</v>
      </c>
      <c r="G310" s="4">
        <v>1</v>
      </c>
      <c r="H310" s="2" t="s">
        <v>16828</v>
      </c>
      <c r="I310" s="2" t="s">
        <v>16828</v>
      </c>
      <c r="J310" s="4">
        <v>2</v>
      </c>
      <c r="K310" s="12">
        <v>5.6746270000000004E-6</v>
      </c>
    </row>
    <row r="311" spans="1:11" x14ac:dyDescent="0.25">
      <c r="A311" s="25">
        <v>309</v>
      </c>
      <c r="B311" s="2" t="s">
        <v>16839</v>
      </c>
      <c r="C311" s="2" t="s">
        <v>16841</v>
      </c>
      <c r="D311" s="4">
        <v>122</v>
      </c>
      <c r="E311" s="4">
        <v>61</v>
      </c>
      <c r="F311" s="4">
        <v>1</v>
      </c>
      <c r="G311" s="4">
        <v>2</v>
      </c>
      <c r="H311" s="2" t="s">
        <v>16828</v>
      </c>
      <c r="I311" s="2" t="s">
        <v>16828</v>
      </c>
      <c r="J311" s="4">
        <v>3</v>
      </c>
      <c r="K311" s="12">
        <v>5.681441E-6</v>
      </c>
    </row>
    <row r="312" spans="1:11" x14ac:dyDescent="0.25">
      <c r="A312" s="25">
        <v>310</v>
      </c>
      <c r="B312" s="2" t="s">
        <v>16915</v>
      </c>
      <c r="C312" s="2" t="s">
        <v>16826</v>
      </c>
      <c r="D312" s="4">
        <v>9</v>
      </c>
      <c r="E312" s="4">
        <v>2</v>
      </c>
      <c r="F312" s="4">
        <v>4</v>
      </c>
      <c r="G312" s="4">
        <v>6</v>
      </c>
      <c r="H312" s="2" t="s">
        <v>16887</v>
      </c>
      <c r="I312" s="2" t="s">
        <v>16828</v>
      </c>
      <c r="J312" s="4">
        <v>3</v>
      </c>
      <c r="K312" s="12">
        <v>5.8328439999999998E-6</v>
      </c>
    </row>
    <row r="313" spans="1:11" x14ac:dyDescent="0.25">
      <c r="A313" s="25">
        <v>311</v>
      </c>
      <c r="B313" s="2" t="s">
        <v>16894</v>
      </c>
      <c r="C313" s="2" t="s">
        <v>16893</v>
      </c>
      <c r="D313" s="4">
        <v>2</v>
      </c>
      <c r="E313" s="4">
        <v>100</v>
      </c>
      <c r="F313" s="4">
        <v>8</v>
      </c>
      <c r="G313" s="4">
        <v>1</v>
      </c>
      <c r="H313" s="2" t="s">
        <v>16828</v>
      </c>
      <c r="I313" s="2" t="s">
        <v>16828</v>
      </c>
      <c r="J313" s="4">
        <v>4</v>
      </c>
      <c r="K313" s="12">
        <v>5.8785179999999998E-6</v>
      </c>
    </row>
    <row r="314" spans="1:11" x14ac:dyDescent="0.25">
      <c r="A314" s="25">
        <v>312</v>
      </c>
      <c r="B314" s="2" t="s">
        <v>16826</v>
      </c>
      <c r="C314" s="2" t="s">
        <v>16829</v>
      </c>
      <c r="D314" s="4">
        <v>2</v>
      </c>
      <c r="E314" s="4">
        <v>50</v>
      </c>
      <c r="F314" s="4">
        <v>1</v>
      </c>
      <c r="G314" s="4">
        <v>4</v>
      </c>
      <c r="H314" s="2" t="s">
        <v>16828</v>
      </c>
      <c r="I314" s="2" t="s">
        <v>16830</v>
      </c>
      <c r="J314" s="4">
        <v>3</v>
      </c>
      <c r="K314" s="12">
        <v>6.0291410000000001E-6</v>
      </c>
    </row>
    <row r="315" spans="1:11" x14ac:dyDescent="0.25">
      <c r="A315" s="25">
        <v>313</v>
      </c>
      <c r="B315" s="2" t="s">
        <v>16909</v>
      </c>
      <c r="C315" s="2" t="s">
        <v>16910</v>
      </c>
      <c r="D315" s="4">
        <v>833</v>
      </c>
      <c r="E315" s="4">
        <v>840</v>
      </c>
      <c r="F315" s="4">
        <v>4</v>
      </c>
      <c r="G315" s="4">
        <v>3</v>
      </c>
      <c r="H315" s="2" t="s">
        <v>16906</v>
      </c>
      <c r="I315" s="2" t="s">
        <v>16906</v>
      </c>
      <c r="J315" s="4">
        <v>2</v>
      </c>
      <c r="K315" s="12">
        <v>6.1019260000000003E-6</v>
      </c>
    </row>
    <row r="316" spans="1:11" x14ac:dyDescent="0.25">
      <c r="A316" s="25">
        <v>314</v>
      </c>
      <c r="B316" s="2" t="s">
        <v>16825</v>
      </c>
      <c r="C316" s="2" t="s">
        <v>16826</v>
      </c>
      <c r="D316" s="4">
        <v>10</v>
      </c>
      <c r="E316" s="4">
        <v>2</v>
      </c>
      <c r="F316" s="4">
        <v>5</v>
      </c>
      <c r="G316" s="4">
        <v>1</v>
      </c>
      <c r="H316" s="2" t="s">
        <v>16827</v>
      </c>
      <c r="I316" s="2" t="s">
        <v>16828</v>
      </c>
      <c r="J316" s="4">
        <v>2</v>
      </c>
      <c r="K316" s="12">
        <v>6.2909009999999996E-6</v>
      </c>
    </row>
    <row r="317" spans="1:11" x14ac:dyDescent="0.25">
      <c r="A317" s="25">
        <v>315</v>
      </c>
      <c r="B317" s="2" t="s">
        <v>16839</v>
      </c>
      <c r="C317" s="2" t="s">
        <v>16916</v>
      </c>
      <c r="D317" s="4">
        <v>122</v>
      </c>
      <c r="E317" s="4">
        <v>257</v>
      </c>
      <c r="F317" s="4">
        <v>1</v>
      </c>
      <c r="G317" s="4">
        <v>2</v>
      </c>
      <c r="H317" s="2" t="s">
        <v>16828</v>
      </c>
      <c r="I317" s="2" t="s">
        <v>16834</v>
      </c>
      <c r="J317" s="4">
        <v>3</v>
      </c>
      <c r="K317" s="12">
        <v>6.3484089999999997E-6</v>
      </c>
    </row>
    <row r="318" spans="1:11" x14ac:dyDescent="0.25">
      <c r="A318" s="25">
        <v>316</v>
      </c>
      <c r="B318" s="2" t="s">
        <v>16917</v>
      </c>
      <c r="C318" s="2" t="s">
        <v>16918</v>
      </c>
      <c r="D318" s="4">
        <v>101</v>
      </c>
      <c r="E318" s="4">
        <v>13</v>
      </c>
      <c r="F318" s="4">
        <v>17</v>
      </c>
      <c r="G318" s="4">
        <v>5</v>
      </c>
      <c r="H318" s="2" t="s">
        <v>16887</v>
      </c>
      <c r="I318" s="2" t="s">
        <v>16887</v>
      </c>
      <c r="J318" s="4">
        <v>5</v>
      </c>
      <c r="K318" s="12">
        <v>6.7301930000000004E-6</v>
      </c>
    </row>
    <row r="319" spans="1:11" x14ac:dyDescent="0.25">
      <c r="A319" s="25">
        <v>317</v>
      </c>
      <c r="B319" s="2" t="s">
        <v>16844</v>
      </c>
      <c r="C319" s="2" t="s">
        <v>16826</v>
      </c>
      <c r="D319" s="4">
        <v>53</v>
      </c>
      <c r="E319" s="4">
        <v>2</v>
      </c>
      <c r="F319" s="4">
        <v>8</v>
      </c>
      <c r="G319" s="4">
        <v>6</v>
      </c>
      <c r="H319" s="2" t="s">
        <v>16828</v>
      </c>
      <c r="I319" s="2" t="s">
        <v>16828</v>
      </c>
      <c r="J319" s="4">
        <v>3</v>
      </c>
      <c r="K319" s="12">
        <v>6.7571680000000003E-6</v>
      </c>
    </row>
    <row r="320" spans="1:11" x14ac:dyDescent="0.25">
      <c r="A320" s="25">
        <v>318</v>
      </c>
      <c r="B320" s="2" t="s">
        <v>16844</v>
      </c>
      <c r="C320" s="2" t="s">
        <v>16826</v>
      </c>
      <c r="D320" s="4">
        <v>53</v>
      </c>
      <c r="E320" s="4">
        <v>2</v>
      </c>
      <c r="F320" s="4">
        <v>8</v>
      </c>
      <c r="G320" s="4">
        <v>6</v>
      </c>
      <c r="H320" s="2" t="s">
        <v>16828</v>
      </c>
      <c r="I320" s="2" t="s">
        <v>16828</v>
      </c>
      <c r="J320" s="4">
        <v>3</v>
      </c>
      <c r="K320" s="12">
        <v>6.7774690000000001E-6</v>
      </c>
    </row>
    <row r="321" spans="1:11" x14ac:dyDescent="0.25">
      <c r="A321" s="25">
        <v>319</v>
      </c>
      <c r="B321" s="2" t="s">
        <v>16839</v>
      </c>
      <c r="C321" s="2" t="s">
        <v>16844</v>
      </c>
      <c r="D321" s="4">
        <v>122</v>
      </c>
      <c r="E321" s="4">
        <v>53</v>
      </c>
      <c r="F321" s="4">
        <v>1</v>
      </c>
      <c r="G321" s="4">
        <v>8</v>
      </c>
      <c r="H321" s="2" t="s">
        <v>16828</v>
      </c>
      <c r="I321" s="2" t="s">
        <v>16828</v>
      </c>
      <c r="J321" s="4">
        <v>3</v>
      </c>
      <c r="K321" s="12">
        <v>6.8250779999999999E-6</v>
      </c>
    </row>
    <row r="322" spans="1:11" x14ac:dyDescent="0.25">
      <c r="A322" s="25">
        <v>320</v>
      </c>
      <c r="B322" s="2" t="s">
        <v>16876</v>
      </c>
      <c r="C322" s="2" t="s">
        <v>16847</v>
      </c>
      <c r="D322" s="4">
        <v>48</v>
      </c>
      <c r="E322" s="4">
        <v>1</v>
      </c>
      <c r="F322" s="4">
        <v>6</v>
      </c>
      <c r="G322" s="4">
        <v>1</v>
      </c>
      <c r="H322" s="2" t="s">
        <v>16853</v>
      </c>
      <c r="I322" s="2" t="s">
        <v>16827</v>
      </c>
      <c r="J322" s="4">
        <v>2</v>
      </c>
      <c r="K322" s="12">
        <v>6.8929809999999996E-6</v>
      </c>
    </row>
    <row r="323" spans="1:11" x14ac:dyDescent="0.25">
      <c r="A323" s="25">
        <v>321</v>
      </c>
      <c r="B323" s="2" t="s">
        <v>16839</v>
      </c>
      <c r="C323" s="2" t="s">
        <v>16844</v>
      </c>
      <c r="D323" s="4">
        <v>122</v>
      </c>
      <c r="E323" s="4">
        <v>53</v>
      </c>
      <c r="F323" s="4">
        <v>1</v>
      </c>
      <c r="G323" s="4">
        <v>8</v>
      </c>
      <c r="H323" s="2" t="s">
        <v>16828</v>
      </c>
      <c r="I323" s="2" t="s">
        <v>16828</v>
      </c>
      <c r="J323" s="4">
        <v>4</v>
      </c>
      <c r="K323" s="12">
        <v>6.9504310000000002E-6</v>
      </c>
    </row>
    <row r="324" spans="1:11" x14ac:dyDescent="0.25">
      <c r="A324" s="25">
        <v>322</v>
      </c>
      <c r="B324" s="2" t="s">
        <v>16846</v>
      </c>
      <c r="C324" s="2" t="s">
        <v>16845</v>
      </c>
      <c r="D324" s="4">
        <v>48</v>
      </c>
      <c r="E324" s="4">
        <v>10</v>
      </c>
      <c r="F324" s="4">
        <v>6</v>
      </c>
      <c r="G324" s="4">
        <v>9</v>
      </c>
      <c r="H324" s="2" t="s">
        <v>16828</v>
      </c>
      <c r="I324" s="2" t="s">
        <v>16828</v>
      </c>
      <c r="J324" s="4">
        <v>3</v>
      </c>
      <c r="K324" s="12">
        <v>7.0568830000000003E-6</v>
      </c>
    </row>
    <row r="325" spans="1:11" x14ac:dyDescent="0.25">
      <c r="A325" s="25">
        <v>323</v>
      </c>
      <c r="B325" s="2" t="s">
        <v>16826</v>
      </c>
      <c r="C325" s="2" t="s">
        <v>16829</v>
      </c>
      <c r="D325" s="4">
        <v>2</v>
      </c>
      <c r="E325" s="4">
        <v>50</v>
      </c>
      <c r="F325" s="4">
        <v>1</v>
      </c>
      <c r="G325" s="4">
        <v>5</v>
      </c>
      <c r="H325" s="2" t="s">
        <v>16828</v>
      </c>
      <c r="I325" s="2" t="s">
        <v>16830</v>
      </c>
      <c r="J325" s="4">
        <v>3</v>
      </c>
      <c r="K325" s="12">
        <v>7.0830419999999997E-6</v>
      </c>
    </row>
    <row r="326" spans="1:11" x14ac:dyDescent="0.25">
      <c r="A326" s="25">
        <v>324</v>
      </c>
      <c r="B326" s="2" t="s">
        <v>16846</v>
      </c>
      <c r="C326" s="2" t="s">
        <v>16826</v>
      </c>
      <c r="D326" s="4">
        <v>48</v>
      </c>
      <c r="E326" s="4">
        <v>2</v>
      </c>
      <c r="F326" s="4">
        <v>6</v>
      </c>
      <c r="G326" s="4">
        <v>1</v>
      </c>
      <c r="H326" s="2" t="s">
        <v>16828</v>
      </c>
      <c r="I326" s="2" t="s">
        <v>16828</v>
      </c>
      <c r="J326" s="4">
        <v>3</v>
      </c>
      <c r="K326" s="12">
        <v>7.1064539999999996E-6</v>
      </c>
    </row>
    <row r="327" spans="1:11" x14ac:dyDescent="0.25">
      <c r="A327" s="25">
        <v>325</v>
      </c>
      <c r="B327" s="2" t="s">
        <v>16839</v>
      </c>
      <c r="C327" s="2" t="s">
        <v>16847</v>
      </c>
      <c r="D327" s="4">
        <v>122</v>
      </c>
      <c r="E327" s="4">
        <v>1</v>
      </c>
      <c r="F327" s="4">
        <v>1</v>
      </c>
      <c r="G327" s="4">
        <v>1</v>
      </c>
      <c r="H327" s="2" t="s">
        <v>16828</v>
      </c>
      <c r="I327" s="2" t="s">
        <v>16827</v>
      </c>
      <c r="J327" s="4">
        <v>2</v>
      </c>
      <c r="K327" s="12">
        <v>7.2001610000000001E-6</v>
      </c>
    </row>
    <row r="328" spans="1:11" x14ac:dyDescent="0.25">
      <c r="A328" s="25">
        <v>326</v>
      </c>
      <c r="B328" s="2" t="s">
        <v>16845</v>
      </c>
      <c r="C328" s="2" t="s">
        <v>16854</v>
      </c>
      <c r="D328" s="4">
        <v>10</v>
      </c>
      <c r="E328" s="4">
        <v>22</v>
      </c>
      <c r="F328" s="4">
        <v>9</v>
      </c>
      <c r="G328" s="4">
        <v>1</v>
      </c>
      <c r="H328" s="2" t="s">
        <v>16828</v>
      </c>
      <c r="I328" s="2" t="s">
        <v>16828</v>
      </c>
      <c r="J328" s="4">
        <v>3</v>
      </c>
      <c r="K328" s="12">
        <v>7.3016709999999997E-6</v>
      </c>
    </row>
    <row r="329" spans="1:11" x14ac:dyDescent="0.25">
      <c r="A329" s="25">
        <v>327</v>
      </c>
      <c r="B329" s="2" t="s">
        <v>16826</v>
      </c>
      <c r="C329" s="2" t="s">
        <v>16913</v>
      </c>
      <c r="D329" s="4">
        <v>2</v>
      </c>
      <c r="E329" s="4">
        <v>22</v>
      </c>
      <c r="F329" s="4">
        <v>1</v>
      </c>
      <c r="G329" s="4">
        <v>6</v>
      </c>
      <c r="H329" s="2" t="s">
        <v>16828</v>
      </c>
      <c r="I329" s="2" t="s">
        <v>16853</v>
      </c>
      <c r="J329" s="4">
        <v>3</v>
      </c>
      <c r="K329" s="12">
        <v>7.4238900000000003E-6</v>
      </c>
    </row>
    <row r="330" spans="1:11" x14ac:dyDescent="0.25">
      <c r="A330" s="25">
        <v>328</v>
      </c>
      <c r="B330" s="2" t="s">
        <v>16835</v>
      </c>
      <c r="C330" s="2" t="s">
        <v>16901</v>
      </c>
      <c r="D330" s="4">
        <v>1541</v>
      </c>
      <c r="E330" s="4">
        <v>1472</v>
      </c>
      <c r="F330" s="4">
        <v>9</v>
      </c>
      <c r="G330" s="4">
        <v>1</v>
      </c>
      <c r="H330" s="2" t="s">
        <v>16837</v>
      </c>
      <c r="I330" s="2" t="s">
        <v>16837</v>
      </c>
      <c r="J330" s="4">
        <v>2</v>
      </c>
      <c r="K330" s="12">
        <v>7.4320600000000001E-6</v>
      </c>
    </row>
    <row r="331" spans="1:11" x14ac:dyDescent="0.25">
      <c r="A331" s="25">
        <v>329</v>
      </c>
      <c r="B331" s="2" t="s">
        <v>16825</v>
      </c>
      <c r="C331" s="2" t="s">
        <v>16826</v>
      </c>
      <c r="D331" s="4">
        <v>10</v>
      </c>
      <c r="E331" s="4">
        <v>2</v>
      </c>
      <c r="F331" s="4">
        <v>8</v>
      </c>
      <c r="G331" s="4">
        <v>1</v>
      </c>
      <c r="H331" s="2" t="s">
        <v>16827</v>
      </c>
      <c r="I331" s="2" t="s">
        <v>16828</v>
      </c>
      <c r="J331" s="4">
        <v>3</v>
      </c>
      <c r="K331" s="12">
        <v>7.6293519999999997E-6</v>
      </c>
    </row>
    <row r="332" spans="1:11" x14ac:dyDescent="0.25">
      <c r="A332" s="25">
        <v>330</v>
      </c>
      <c r="B332" s="2" t="s">
        <v>16826</v>
      </c>
      <c r="C332" s="2" t="s">
        <v>16829</v>
      </c>
      <c r="D332" s="4">
        <v>2</v>
      </c>
      <c r="E332" s="4">
        <v>50</v>
      </c>
      <c r="F332" s="4">
        <v>1</v>
      </c>
      <c r="G332" s="4">
        <v>4</v>
      </c>
      <c r="H332" s="2" t="s">
        <v>16828</v>
      </c>
      <c r="I332" s="2" t="s">
        <v>16830</v>
      </c>
      <c r="J332" s="4">
        <v>2</v>
      </c>
      <c r="K332" s="12">
        <v>7.9574019999999999E-6</v>
      </c>
    </row>
    <row r="333" spans="1:11" x14ac:dyDescent="0.25">
      <c r="A333" s="25">
        <v>331</v>
      </c>
      <c r="B333" s="2" t="s">
        <v>16919</v>
      </c>
      <c r="C333" s="2" t="s">
        <v>16863</v>
      </c>
      <c r="D333" s="4">
        <v>940</v>
      </c>
      <c r="E333" s="4">
        <v>917</v>
      </c>
      <c r="F333" s="4">
        <v>8</v>
      </c>
      <c r="G333" s="4">
        <v>2</v>
      </c>
      <c r="H333" s="2" t="s">
        <v>16834</v>
      </c>
      <c r="I333" s="2" t="s">
        <v>16834</v>
      </c>
      <c r="J333" s="4">
        <v>3</v>
      </c>
      <c r="K333" s="12">
        <v>8.2350740000000007E-6</v>
      </c>
    </row>
    <row r="334" spans="1:11" x14ac:dyDescent="0.25">
      <c r="A334" s="25">
        <v>332</v>
      </c>
      <c r="B334" s="2" t="s">
        <v>16920</v>
      </c>
      <c r="C334" s="2" t="s">
        <v>16921</v>
      </c>
      <c r="D334" s="4">
        <v>88</v>
      </c>
      <c r="E334" s="4">
        <v>144</v>
      </c>
      <c r="F334" s="4">
        <v>1</v>
      </c>
      <c r="G334" s="4">
        <v>1</v>
      </c>
      <c r="H334" s="2" t="s">
        <v>16905</v>
      </c>
      <c r="I334" s="2" t="s">
        <v>16905</v>
      </c>
      <c r="J334" s="4">
        <v>2</v>
      </c>
      <c r="K334" s="12">
        <v>8.2408400000000002E-6</v>
      </c>
    </row>
    <row r="335" spans="1:11" x14ac:dyDescent="0.25">
      <c r="A335" s="25">
        <v>333</v>
      </c>
      <c r="B335" s="2" t="s">
        <v>16825</v>
      </c>
      <c r="C335" s="2" t="s">
        <v>16826</v>
      </c>
      <c r="D335" s="4">
        <v>10</v>
      </c>
      <c r="E335" s="4">
        <v>2</v>
      </c>
      <c r="F335" s="4">
        <v>8</v>
      </c>
      <c r="G335" s="4">
        <v>1</v>
      </c>
      <c r="H335" s="2" t="s">
        <v>16827</v>
      </c>
      <c r="I335" s="2" t="s">
        <v>16828</v>
      </c>
      <c r="J335" s="4">
        <v>3</v>
      </c>
      <c r="K335" s="12">
        <v>8.26808E-6</v>
      </c>
    </row>
    <row r="336" spans="1:11" x14ac:dyDescent="0.25">
      <c r="A336" s="25">
        <v>334</v>
      </c>
      <c r="B336" s="2" t="s">
        <v>16839</v>
      </c>
      <c r="C336" s="2" t="s">
        <v>16844</v>
      </c>
      <c r="D336" s="4">
        <v>122</v>
      </c>
      <c r="E336" s="4">
        <v>53</v>
      </c>
      <c r="F336" s="4">
        <v>1</v>
      </c>
      <c r="G336" s="4">
        <v>8</v>
      </c>
      <c r="H336" s="2" t="s">
        <v>16828</v>
      </c>
      <c r="I336" s="2" t="s">
        <v>16828</v>
      </c>
      <c r="J336" s="4">
        <v>4</v>
      </c>
      <c r="K336" s="12">
        <v>8.5943240000000007E-6</v>
      </c>
    </row>
    <row r="337" spans="1:11" x14ac:dyDescent="0.25">
      <c r="A337" s="25">
        <v>335</v>
      </c>
      <c r="B337" s="2" t="s">
        <v>16826</v>
      </c>
      <c r="C337" s="2" t="s">
        <v>16826</v>
      </c>
      <c r="D337" s="4">
        <v>2</v>
      </c>
      <c r="E337" s="4">
        <v>2</v>
      </c>
      <c r="F337" s="4">
        <v>6</v>
      </c>
      <c r="G337" s="4">
        <v>1</v>
      </c>
      <c r="H337" s="2" t="s">
        <v>16828</v>
      </c>
      <c r="I337" s="2" t="s">
        <v>16828</v>
      </c>
      <c r="J337" s="4">
        <v>3</v>
      </c>
      <c r="K337" s="12">
        <v>8.6132519999999997E-6</v>
      </c>
    </row>
    <row r="338" spans="1:11" x14ac:dyDescent="0.25">
      <c r="A338" s="25">
        <v>336</v>
      </c>
      <c r="B338" s="2" t="s">
        <v>16919</v>
      </c>
      <c r="C338" s="2" t="s">
        <v>16863</v>
      </c>
      <c r="D338" s="4">
        <v>940</v>
      </c>
      <c r="E338" s="4">
        <v>917</v>
      </c>
      <c r="F338" s="4">
        <v>8</v>
      </c>
      <c r="G338" s="4">
        <v>2</v>
      </c>
      <c r="H338" s="2" t="s">
        <v>16834</v>
      </c>
      <c r="I338" s="2" t="s">
        <v>16834</v>
      </c>
      <c r="J338" s="4">
        <v>3</v>
      </c>
      <c r="K338" s="12">
        <v>8.8604870000000004E-6</v>
      </c>
    </row>
    <row r="339" spans="1:11" x14ac:dyDescent="0.25">
      <c r="A339" s="25">
        <v>337</v>
      </c>
      <c r="B339" s="2" t="s">
        <v>16839</v>
      </c>
      <c r="C339" s="2" t="s">
        <v>16826</v>
      </c>
      <c r="D339" s="4">
        <v>122</v>
      </c>
      <c r="E339" s="4">
        <v>2</v>
      </c>
      <c r="F339" s="4">
        <v>1</v>
      </c>
      <c r="G339" s="4">
        <v>1</v>
      </c>
      <c r="H339" s="2" t="s">
        <v>16828</v>
      </c>
      <c r="I339" s="2" t="s">
        <v>16828</v>
      </c>
      <c r="J339" s="4">
        <v>2</v>
      </c>
      <c r="K339" s="12">
        <v>8.8622589999999993E-6</v>
      </c>
    </row>
    <row r="340" spans="1:11" x14ac:dyDescent="0.25">
      <c r="A340" s="25">
        <v>338</v>
      </c>
      <c r="B340" s="2" t="s">
        <v>16844</v>
      </c>
      <c r="C340" s="2" t="s">
        <v>16849</v>
      </c>
      <c r="D340" s="4">
        <v>53</v>
      </c>
      <c r="E340" s="4">
        <v>42</v>
      </c>
      <c r="F340" s="4">
        <v>8</v>
      </c>
      <c r="G340" s="4">
        <v>3</v>
      </c>
      <c r="H340" s="2" t="s">
        <v>16828</v>
      </c>
      <c r="I340" s="2" t="s">
        <v>16828</v>
      </c>
      <c r="J340" s="4">
        <v>2</v>
      </c>
      <c r="K340" s="12">
        <v>8.8631449999999997E-6</v>
      </c>
    </row>
    <row r="341" spans="1:11" x14ac:dyDescent="0.25">
      <c r="A341" s="25">
        <v>339</v>
      </c>
      <c r="B341" s="2" t="s">
        <v>16844</v>
      </c>
      <c r="C341" s="2" t="s">
        <v>16854</v>
      </c>
      <c r="D341" s="4">
        <v>53</v>
      </c>
      <c r="E341" s="4">
        <v>22</v>
      </c>
      <c r="F341" s="4">
        <v>8</v>
      </c>
      <c r="G341" s="4">
        <v>1</v>
      </c>
      <c r="H341" s="2" t="s">
        <v>16828</v>
      </c>
      <c r="I341" s="2" t="s">
        <v>16828</v>
      </c>
      <c r="J341" s="4">
        <v>2</v>
      </c>
      <c r="K341" s="12">
        <v>9.1376330000000007E-6</v>
      </c>
    </row>
    <row r="342" spans="1:11" x14ac:dyDescent="0.25">
      <c r="A342" s="25">
        <v>340</v>
      </c>
      <c r="B342" s="2" t="s">
        <v>16840</v>
      </c>
      <c r="C342" s="2" t="s">
        <v>16841</v>
      </c>
      <c r="D342" s="4">
        <v>19</v>
      </c>
      <c r="E342" s="4">
        <v>61</v>
      </c>
      <c r="F342" s="4">
        <v>4</v>
      </c>
      <c r="G342" s="4">
        <v>2</v>
      </c>
      <c r="H342" s="2" t="s">
        <v>16828</v>
      </c>
      <c r="I342" s="2" t="s">
        <v>16828</v>
      </c>
      <c r="J342" s="4">
        <v>4</v>
      </c>
      <c r="K342" s="12">
        <v>9.7026680000000003E-6</v>
      </c>
    </row>
    <row r="343" spans="1:11" x14ac:dyDescent="0.25">
      <c r="A343" s="25">
        <v>341</v>
      </c>
      <c r="B343" s="2" t="s">
        <v>16840</v>
      </c>
      <c r="C343" s="2" t="s">
        <v>16845</v>
      </c>
      <c r="D343" s="4">
        <v>19</v>
      </c>
      <c r="E343" s="4">
        <v>10</v>
      </c>
      <c r="F343" s="4">
        <v>4</v>
      </c>
      <c r="G343" s="4">
        <v>9</v>
      </c>
      <c r="H343" s="2" t="s">
        <v>16828</v>
      </c>
      <c r="I343" s="2" t="s">
        <v>16828</v>
      </c>
      <c r="J343" s="4">
        <v>3</v>
      </c>
      <c r="K343" s="12">
        <v>9.8473339999999994E-6</v>
      </c>
    </row>
    <row r="344" spans="1:11" x14ac:dyDescent="0.25">
      <c r="A344" s="25">
        <v>342</v>
      </c>
      <c r="B344" s="2" t="s">
        <v>16915</v>
      </c>
      <c r="C344" s="2" t="s">
        <v>16847</v>
      </c>
      <c r="D344" s="4">
        <v>9</v>
      </c>
      <c r="E344" s="4">
        <v>1</v>
      </c>
      <c r="F344" s="4">
        <v>4</v>
      </c>
      <c r="G344" s="4">
        <v>2</v>
      </c>
      <c r="H344" s="2" t="s">
        <v>16887</v>
      </c>
      <c r="I344" s="2" t="s">
        <v>16827</v>
      </c>
      <c r="J344" s="4">
        <v>2</v>
      </c>
      <c r="K344" s="12">
        <v>9.850288E-6</v>
      </c>
    </row>
    <row r="345" spans="1:11" x14ac:dyDescent="0.25">
      <c r="A345" s="25">
        <v>343</v>
      </c>
      <c r="B345" s="2" t="s">
        <v>16839</v>
      </c>
      <c r="C345" s="2" t="s">
        <v>16844</v>
      </c>
      <c r="D345" s="4">
        <v>122</v>
      </c>
      <c r="E345" s="4">
        <v>53</v>
      </c>
      <c r="F345" s="4">
        <v>1</v>
      </c>
      <c r="G345" s="4">
        <v>8</v>
      </c>
      <c r="H345" s="2" t="s">
        <v>16828</v>
      </c>
      <c r="I345" s="2" t="s">
        <v>16828</v>
      </c>
      <c r="J345" s="4">
        <v>3</v>
      </c>
      <c r="K345" s="12">
        <v>1.0142150000000001E-5</v>
      </c>
    </row>
    <row r="346" spans="1:11" x14ac:dyDescent="0.25">
      <c r="A346" s="25">
        <v>344</v>
      </c>
      <c r="B346" s="2" t="s">
        <v>16855</v>
      </c>
      <c r="C346" s="2" t="s">
        <v>16847</v>
      </c>
      <c r="D346" s="4">
        <v>97</v>
      </c>
      <c r="E346" s="4">
        <v>1</v>
      </c>
      <c r="F346" s="4">
        <v>4</v>
      </c>
      <c r="G346" s="4">
        <v>1</v>
      </c>
      <c r="H346" s="2" t="s">
        <v>16828</v>
      </c>
      <c r="I346" s="2" t="s">
        <v>16827</v>
      </c>
      <c r="J346" s="4">
        <v>3</v>
      </c>
      <c r="K346" s="12">
        <v>1.022873E-5</v>
      </c>
    </row>
    <row r="347" spans="1:11" x14ac:dyDescent="0.25">
      <c r="A347" s="25">
        <v>345</v>
      </c>
      <c r="B347" s="2" t="s">
        <v>16839</v>
      </c>
      <c r="C347" s="2" t="s">
        <v>16845</v>
      </c>
      <c r="D347" s="4">
        <v>122</v>
      </c>
      <c r="E347" s="4">
        <v>10</v>
      </c>
      <c r="F347" s="4">
        <v>1</v>
      </c>
      <c r="G347" s="4">
        <v>9</v>
      </c>
      <c r="H347" s="2" t="s">
        <v>16828</v>
      </c>
      <c r="I347" s="2" t="s">
        <v>16828</v>
      </c>
      <c r="J347" s="4">
        <v>3</v>
      </c>
      <c r="K347" s="12">
        <v>1.026562E-5</v>
      </c>
    </row>
    <row r="348" spans="1:11" x14ac:dyDescent="0.25">
      <c r="A348" s="25">
        <v>346</v>
      </c>
      <c r="B348" s="2" t="s">
        <v>16826</v>
      </c>
      <c r="C348" s="2" t="s">
        <v>16847</v>
      </c>
      <c r="D348" s="4">
        <v>2</v>
      </c>
      <c r="E348" s="4">
        <v>1</v>
      </c>
      <c r="F348" s="4">
        <v>1</v>
      </c>
      <c r="G348" s="4">
        <v>3</v>
      </c>
      <c r="H348" s="2" t="s">
        <v>16828</v>
      </c>
      <c r="I348" s="2" t="s">
        <v>16827</v>
      </c>
      <c r="J348" s="4">
        <v>3</v>
      </c>
      <c r="K348" s="12">
        <v>1.036464E-5</v>
      </c>
    </row>
    <row r="349" spans="1:11" x14ac:dyDescent="0.25">
      <c r="A349" s="25">
        <v>347</v>
      </c>
      <c r="B349" s="2" t="s">
        <v>16826</v>
      </c>
      <c r="C349" s="2" t="s">
        <v>16847</v>
      </c>
      <c r="D349" s="4">
        <v>2</v>
      </c>
      <c r="E349" s="4">
        <v>1</v>
      </c>
      <c r="F349" s="4">
        <v>1</v>
      </c>
      <c r="G349" s="4">
        <v>3</v>
      </c>
      <c r="H349" s="2" t="s">
        <v>16828</v>
      </c>
      <c r="I349" s="2" t="s">
        <v>16827</v>
      </c>
      <c r="J349" s="4">
        <v>3</v>
      </c>
      <c r="K349" s="12">
        <v>1.0804900000000001E-5</v>
      </c>
    </row>
    <row r="350" spans="1:11" x14ac:dyDescent="0.25">
      <c r="A350" s="25">
        <v>348</v>
      </c>
      <c r="B350" s="2" t="s">
        <v>16907</v>
      </c>
      <c r="C350" s="2" t="s">
        <v>16908</v>
      </c>
      <c r="D350" s="4">
        <v>1758</v>
      </c>
      <c r="E350" s="4">
        <v>1804</v>
      </c>
      <c r="F350" s="4">
        <v>9</v>
      </c>
      <c r="G350" s="4">
        <v>2</v>
      </c>
      <c r="H350" s="2" t="s">
        <v>16834</v>
      </c>
      <c r="I350" s="2" t="s">
        <v>16834</v>
      </c>
      <c r="J350" s="4">
        <v>2</v>
      </c>
      <c r="K350" s="12">
        <v>1.104745E-5</v>
      </c>
    </row>
    <row r="351" spans="1:11" x14ac:dyDescent="0.25">
      <c r="A351" s="25">
        <v>349</v>
      </c>
      <c r="B351" s="2" t="s">
        <v>16825</v>
      </c>
      <c r="C351" s="2" t="s">
        <v>16826</v>
      </c>
      <c r="D351" s="4">
        <v>10</v>
      </c>
      <c r="E351" s="4">
        <v>2</v>
      </c>
      <c r="F351" s="4">
        <v>11</v>
      </c>
      <c r="G351" s="4">
        <v>1</v>
      </c>
      <c r="H351" s="2" t="s">
        <v>16827</v>
      </c>
      <c r="I351" s="2" t="s">
        <v>16828</v>
      </c>
      <c r="J351" s="4">
        <v>3</v>
      </c>
      <c r="K351" s="12">
        <v>1.1180819999999999E-5</v>
      </c>
    </row>
    <row r="352" spans="1:11" x14ac:dyDescent="0.25">
      <c r="A352" s="25">
        <v>350</v>
      </c>
      <c r="B352" s="2" t="s">
        <v>16854</v>
      </c>
      <c r="C352" s="2" t="s">
        <v>16826</v>
      </c>
      <c r="D352" s="4">
        <v>22</v>
      </c>
      <c r="E352" s="4">
        <v>2</v>
      </c>
      <c r="F352" s="4">
        <v>2</v>
      </c>
      <c r="G352" s="4">
        <v>1</v>
      </c>
      <c r="H352" s="2" t="s">
        <v>16828</v>
      </c>
      <c r="I352" s="2" t="s">
        <v>16828</v>
      </c>
      <c r="J352" s="4">
        <v>3</v>
      </c>
      <c r="K352" s="12">
        <v>1.134412E-5</v>
      </c>
    </row>
    <row r="353" spans="1:11" x14ac:dyDescent="0.25">
      <c r="A353" s="25">
        <v>351</v>
      </c>
      <c r="B353" s="2" t="s">
        <v>16838</v>
      </c>
      <c r="C353" s="2" t="s">
        <v>16826</v>
      </c>
      <c r="D353" s="4">
        <v>134</v>
      </c>
      <c r="E353" s="4">
        <v>2</v>
      </c>
      <c r="F353" s="4">
        <v>12</v>
      </c>
      <c r="G353" s="4">
        <v>1</v>
      </c>
      <c r="H353" s="2" t="s">
        <v>16828</v>
      </c>
      <c r="I353" s="2" t="s">
        <v>16828</v>
      </c>
      <c r="J353" s="4">
        <v>4</v>
      </c>
      <c r="K353" s="12">
        <v>1.1379340000000001E-5</v>
      </c>
    </row>
    <row r="354" spans="1:11" x14ac:dyDescent="0.25">
      <c r="A354" s="25">
        <v>352</v>
      </c>
      <c r="B354" s="2" t="s">
        <v>16854</v>
      </c>
      <c r="C354" s="2" t="s">
        <v>16826</v>
      </c>
      <c r="D354" s="4">
        <v>22</v>
      </c>
      <c r="E354" s="4">
        <v>2</v>
      </c>
      <c r="F354" s="4">
        <v>1</v>
      </c>
      <c r="G354" s="4">
        <v>1</v>
      </c>
      <c r="H354" s="2" t="s">
        <v>16828</v>
      </c>
      <c r="I354" s="2" t="s">
        <v>16828</v>
      </c>
      <c r="J354" s="4">
        <v>4</v>
      </c>
      <c r="K354" s="12">
        <v>1.141238E-5</v>
      </c>
    </row>
    <row r="355" spans="1:11" x14ac:dyDescent="0.25">
      <c r="A355" s="25">
        <v>353</v>
      </c>
      <c r="B355" s="2" t="s">
        <v>16867</v>
      </c>
      <c r="C355" s="2" t="s">
        <v>16868</v>
      </c>
      <c r="D355" s="4">
        <v>363</v>
      </c>
      <c r="E355" s="4">
        <v>143</v>
      </c>
      <c r="F355" s="4">
        <v>2</v>
      </c>
      <c r="G355" s="4">
        <v>1</v>
      </c>
      <c r="H355" s="2" t="s">
        <v>16869</v>
      </c>
      <c r="I355" s="2" t="s">
        <v>16870</v>
      </c>
      <c r="J355" s="4">
        <v>4</v>
      </c>
      <c r="K355" s="12">
        <v>1.149945E-5</v>
      </c>
    </row>
    <row r="356" spans="1:11" x14ac:dyDescent="0.25">
      <c r="A356" s="25">
        <v>354</v>
      </c>
      <c r="B356" s="2" t="s">
        <v>16826</v>
      </c>
      <c r="C356" s="2" t="s">
        <v>16841</v>
      </c>
      <c r="D356" s="4">
        <v>2</v>
      </c>
      <c r="E356" s="4">
        <v>61</v>
      </c>
      <c r="F356" s="4">
        <v>6</v>
      </c>
      <c r="G356" s="4">
        <v>2</v>
      </c>
      <c r="H356" s="2" t="s">
        <v>16828</v>
      </c>
      <c r="I356" s="2" t="s">
        <v>16828</v>
      </c>
      <c r="J356" s="4">
        <v>4</v>
      </c>
      <c r="K356" s="12">
        <v>1.157791E-5</v>
      </c>
    </row>
    <row r="357" spans="1:11" x14ac:dyDescent="0.25">
      <c r="A357" s="25">
        <v>355</v>
      </c>
      <c r="B357" s="2" t="s">
        <v>16899</v>
      </c>
      <c r="C357" s="2" t="s">
        <v>16900</v>
      </c>
      <c r="D357" s="4">
        <v>1357</v>
      </c>
      <c r="E357" s="4">
        <v>1369</v>
      </c>
      <c r="F357" s="4">
        <v>9</v>
      </c>
      <c r="G357" s="4">
        <v>1</v>
      </c>
      <c r="H357" s="2" t="s">
        <v>16834</v>
      </c>
      <c r="I357" s="2" t="s">
        <v>16834</v>
      </c>
      <c r="J357" s="4">
        <v>3</v>
      </c>
      <c r="K357" s="12">
        <v>1.159413E-5</v>
      </c>
    </row>
    <row r="358" spans="1:11" x14ac:dyDescent="0.25">
      <c r="A358" s="25">
        <v>356</v>
      </c>
      <c r="B358" s="2" t="s">
        <v>16826</v>
      </c>
      <c r="C358" s="2" t="s">
        <v>16841</v>
      </c>
      <c r="D358" s="4">
        <v>2</v>
      </c>
      <c r="E358" s="4">
        <v>61</v>
      </c>
      <c r="F358" s="4">
        <v>6</v>
      </c>
      <c r="G358" s="4">
        <v>2</v>
      </c>
      <c r="H358" s="2" t="s">
        <v>16828</v>
      </c>
      <c r="I358" s="2" t="s">
        <v>16828</v>
      </c>
      <c r="J358" s="4">
        <v>3</v>
      </c>
      <c r="K358" s="12">
        <v>1.180707E-5</v>
      </c>
    </row>
    <row r="359" spans="1:11" x14ac:dyDescent="0.25">
      <c r="A359" s="25">
        <v>357</v>
      </c>
      <c r="B359" s="2" t="s">
        <v>16909</v>
      </c>
      <c r="C359" s="2" t="s">
        <v>16910</v>
      </c>
      <c r="D359" s="4">
        <v>833</v>
      </c>
      <c r="E359" s="4">
        <v>840</v>
      </c>
      <c r="F359" s="4">
        <v>4</v>
      </c>
      <c r="G359" s="4">
        <v>4</v>
      </c>
      <c r="H359" s="2" t="s">
        <v>16906</v>
      </c>
      <c r="I359" s="2" t="s">
        <v>16906</v>
      </c>
      <c r="J359" s="4">
        <v>2</v>
      </c>
      <c r="K359" s="12">
        <v>1.190548E-5</v>
      </c>
    </row>
    <row r="360" spans="1:11" x14ac:dyDescent="0.25">
      <c r="A360" s="25">
        <v>358</v>
      </c>
      <c r="B360" s="2" t="s">
        <v>16826</v>
      </c>
      <c r="C360" s="2" t="s">
        <v>16922</v>
      </c>
      <c r="D360" s="4">
        <v>2</v>
      </c>
      <c r="E360" s="4">
        <v>349</v>
      </c>
      <c r="F360" s="4">
        <v>1</v>
      </c>
      <c r="G360" s="4">
        <v>3</v>
      </c>
      <c r="H360" s="2" t="s">
        <v>16828</v>
      </c>
      <c r="I360" s="2" t="s">
        <v>16837</v>
      </c>
      <c r="J360" s="4">
        <v>3</v>
      </c>
      <c r="K360" s="12">
        <v>1.20492E-5</v>
      </c>
    </row>
    <row r="361" spans="1:11" x14ac:dyDescent="0.25">
      <c r="A361" s="25">
        <v>359</v>
      </c>
      <c r="B361" s="2" t="s">
        <v>16838</v>
      </c>
      <c r="C361" s="2" t="s">
        <v>16826</v>
      </c>
      <c r="D361" s="4">
        <v>134</v>
      </c>
      <c r="E361" s="4">
        <v>2</v>
      </c>
      <c r="F361" s="4">
        <v>12</v>
      </c>
      <c r="G361" s="4">
        <v>1</v>
      </c>
      <c r="H361" s="2" t="s">
        <v>16828</v>
      </c>
      <c r="I361" s="2" t="s">
        <v>16828</v>
      </c>
      <c r="J361" s="4">
        <v>5</v>
      </c>
      <c r="K361" s="12">
        <v>1.2072120000000001E-5</v>
      </c>
    </row>
    <row r="362" spans="1:11" x14ac:dyDescent="0.25">
      <c r="A362" s="25">
        <v>360</v>
      </c>
      <c r="B362" s="2" t="s">
        <v>16835</v>
      </c>
      <c r="C362" s="2" t="s">
        <v>16873</v>
      </c>
      <c r="D362" s="4">
        <v>1541</v>
      </c>
      <c r="E362" s="4">
        <v>1471</v>
      </c>
      <c r="F362" s="4">
        <v>9</v>
      </c>
      <c r="G362" s="4">
        <v>1</v>
      </c>
      <c r="H362" s="2" t="s">
        <v>16837</v>
      </c>
      <c r="I362" s="2" t="s">
        <v>16837</v>
      </c>
      <c r="J362" s="4">
        <v>4</v>
      </c>
      <c r="K362" s="12">
        <v>1.22656E-5</v>
      </c>
    </row>
    <row r="363" spans="1:11" x14ac:dyDescent="0.25">
      <c r="A363" s="25">
        <v>361</v>
      </c>
      <c r="B363" s="2" t="s">
        <v>16898</v>
      </c>
      <c r="C363" s="2" t="s">
        <v>16854</v>
      </c>
      <c r="D363" s="4">
        <v>95</v>
      </c>
      <c r="E363" s="4">
        <v>22</v>
      </c>
      <c r="F363" s="4">
        <v>2</v>
      </c>
      <c r="G363" s="4">
        <v>1</v>
      </c>
      <c r="H363" s="2" t="s">
        <v>16828</v>
      </c>
      <c r="I363" s="2" t="s">
        <v>16828</v>
      </c>
      <c r="J363" s="4">
        <v>5</v>
      </c>
      <c r="K363" s="12">
        <v>1.230737E-5</v>
      </c>
    </row>
    <row r="364" spans="1:11" x14ac:dyDescent="0.25">
      <c r="A364" s="25">
        <v>362</v>
      </c>
      <c r="B364" s="2" t="s">
        <v>16854</v>
      </c>
      <c r="C364" s="2" t="s">
        <v>16826</v>
      </c>
      <c r="D364" s="4">
        <v>22</v>
      </c>
      <c r="E364" s="4">
        <v>2</v>
      </c>
      <c r="F364" s="4">
        <v>1</v>
      </c>
      <c r="G364" s="4">
        <v>1</v>
      </c>
      <c r="H364" s="2" t="s">
        <v>16828</v>
      </c>
      <c r="I364" s="2" t="s">
        <v>16828</v>
      </c>
      <c r="J364" s="4">
        <v>4</v>
      </c>
      <c r="K364" s="12">
        <v>1.247464E-5</v>
      </c>
    </row>
    <row r="365" spans="1:11" x14ac:dyDescent="0.25">
      <c r="A365" s="25">
        <v>363</v>
      </c>
      <c r="B365" s="2" t="s">
        <v>16839</v>
      </c>
      <c r="C365" s="2" t="s">
        <v>16844</v>
      </c>
      <c r="D365" s="4">
        <v>122</v>
      </c>
      <c r="E365" s="4">
        <v>53</v>
      </c>
      <c r="F365" s="4">
        <v>1</v>
      </c>
      <c r="G365" s="4">
        <v>8</v>
      </c>
      <c r="H365" s="2" t="s">
        <v>16828</v>
      </c>
      <c r="I365" s="2" t="s">
        <v>16828</v>
      </c>
      <c r="J365" s="4">
        <v>3</v>
      </c>
      <c r="K365" s="12">
        <v>1.2540929999999999E-5</v>
      </c>
    </row>
    <row r="366" spans="1:11" x14ac:dyDescent="0.25">
      <c r="A366" s="25">
        <v>364</v>
      </c>
      <c r="B366" s="2" t="s">
        <v>16840</v>
      </c>
      <c r="C366" s="2" t="s">
        <v>16841</v>
      </c>
      <c r="D366" s="4">
        <v>19</v>
      </c>
      <c r="E366" s="4">
        <v>61</v>
      </c>
      <c r="F366" s="4">
        <v>4</v>
      </c>
      <c r="G366" s="4">
        <v>2</v>
      </c>
      <c r="H366" s="2" t="s">
        <v>16828</v>
      </c>
      <c r="I366" s="2" t="s">
        <v>16828</v>
      </c>
      <c r="J366" s="4">
        <v>4</v>
      </c>
      <c r="K366" s="12">
        <v>1.263408E-5</v>
      </c>
    </row>
    <row r="367" spans="1:11" x14ac:dyDescent="0.25">
      <c r="A367" s="25">
        <v>365</v>
      </c>
      <c r="B367" s="2" t="s">
        <v>16854</v>
      </c>
      <c r="C367" s="2" t="s">
        <v>16841</v>
      </c>
      <c r="D367" s="4">
        <v>22</v>
      </c>
      <c r="E367" s="4">
        <v>61</v>
      </c>
      <c r="F367" s="4">
        <v>1</v>
      </c>
      <c r="G367" s="4">
        <v>2</v>
      </c>
      <c r="H367" s="2" t="s">
        <v>16828</v>
      </c>
      <c r="I367" s="2" t="s">
        <v>16828</v>
      </c>
      <c r="J367" s="4">
        <v>4</v>
      </c>
      <c r="K367" s="12">
        <v>1.269106E-5</v>
      </c>
    </row>
    <row r="368" spans="1:11" x14ac:dyDescent="0.25">
      <c r="A368" s="25">
        <v>366</v>
      </c>
      <c r="B368" s="2" t="s">
        <v>16826</v>
      </c>
      <c r="C368" s="2" t="s">
        <v>16847</v>
      </c>
      <c r="D368" s="4">
        <v>2</v>
      </c>
      <c r="E368" s="4">
        <v>1</v>
      </c>
      <c r="F368" s="4">
        <v>1</v>
      </c>
      <c r="G368" s="4">
        <v>3</v>
      </c>
      <c r="H368" s="2" t="s">
        <v>16828</v>
      </c>
      <c r="I368" s="2" t="s">
        <v>16827</v>
      </c>
      <c r="J368" s="4">
        <v>2</v>
      </c>
      <c r="K368" s="12">
        <v>1.270884E-5</v>
      </c>
    </row>
    <row r="369" spans="1:11" x14ac:dyDescent="0.25">
      <c r="A369" s="25">
        <v>367</v>
      </c>
      <c r="B369" s="2" t="s">
        <v>16923</v>
      </c>
      <c r="C369" s="2" t="s">
        <v>16924</v>
      </c>
      <c r="D369" s="4">
        <v>240</v>
      </c>
      <c r="E369" s="4">
        <v>291</v>
      </c>
      <c r="F369" s="4">
        <v>2</v>
      </c>
      <c r="G369" s="4">
        <v>7</v>
      </c>
      <c r="H369" s="2" t="s">
        <v>16906</v>
      </c>
      <c r="I369" s="2" t="s">
        <v>16906</v>
      </c>
      <c r="J369" s="4">
        <v>2</v>
      </c>
      <c r="K369" s="12">
        <v>1.2716470000000001E-5</v>
      </c>
    </row>
    <row r="370" spans="1:11" x14ac:dyDescent="0.25">
      <c r="A370" s="25">
        <v>368</v>
      </c>
      <c r="B370" s="2" t="s">
        <v>16846</v>
      </c>
      <c r="C370" s="2" t="s">
        <v>16826</v>
      </c>
      <c r="D370" s="4">
        <v>48</v>
      </c>
      <c r="E370" s="4">
        <v>2</v>
      </c>
      <c r="F370" s="4">
        <v>6</v>
      </c>
      <c r="G370" s="4">
        <v>1</v>
      </c>
      <c r="H370" s="2" t="s">
        <v>16828</v>
      </c>
      <c r="I370" s="2" t="s">
        <v>16828</v>
      </c>
      <c r="J370" s="4">
        <v>3</v>
      </c>
      <c r="K370" s="12">
        <v>1.280964E-5</v>
      </c>
    </row>
    <row r="371" spans="1:11" x14ac:dyDescent="0.25">
      <c r="A371" s="25">
        <v>369</v>
      </c>
      <c r="B371" s="2" t="s">
        <v>16855</v>
      </c>
      <c r="C371" s="2" t="s">
        <v>16844</v>
      </c>
      <c r="D371" s="4">
        <v>97</v>
      </c>
      <c r="E371" s="4">
        <v>53</v>
      </c>
      <c r="F371" s="4">
        <v>4</v>
      </c>
      <c r="G371" s="4">
        <v>8</v>
      </c>
      <c r="H371" s="2" t="s">
        <v>16828</v>
      </c>
      <c r="I371" s="2" t="s">
        <v>16828</v>
      </c>
      <c r="J371" s="4">
        <v>4</v>
      </c>
      <c r="K371" s="12">
        <v>1.3105050000000001E-5</v>
      </c>
    </row>
    <row r="372" spans="1:11" x14ac:dyDescent="0.25">
      <c r="A372" s="25">
        <v>370</v>
      </c>
      <c r="B372" s="2" t="s">
        <v>16854</v>
      </c>
      <c r="C372" s="2" t="s">
        <v>16826</v>
      </c>
      <c r="D372" s="4">
        <v>22</v>
      </c>
      <c r="E372" s="4">
        <v>2</v>
      </c>
      <c r="F372" s="4">
        <v>1</v>
      </c>
      <c r="G372" s="4">
        <v>1</v>
      </c>
      <c r="H372" s="2" t="s">
        <v>16828</v>
      </c>
      <c r="I372" s="2" t="s">
        <v>16828</v>
      </c>
      <c r="J372" s="4">
        <v>4</v>
      </c>
      <c r="K372" s="12">
        <v>1.328582E-5</v>
      </c>
    </row>
    <row r="373" spans="1:11" x14ac:dyDescent="0.25">
      <c r="A373" s="25">
        <v>371</v>
      </c>
      <c r="B373" s="2" t="s">
        <v>16826</v>
      </c>
      <c r="C373" s="2" t="s">
        <v>16826</v>
      </c>
      <c r="D373" s="4">
        <v>2</v>
      </c>
      <c r="E373" s="4">
        <v>2</v>
      </c>
      <c r="F373" s="4">
        <v>1</v>
      </c>
      <c r="G373" s="4">
        <v>6</v>
      </c>
      <c r="H373" s="2" t="s">
        <v>16828</v>
      </c>
      <c r="I373" s="2" t="s">
        <v>16828</v>
      </c>
      <c r="J373" s="4">
        <v>3</v>
      </c>
      <c r="K373" s="12">
        <v>1.342605E-5</v>
      </c>
    </row>
    <row r="374" spans="1:11" x14ac:dyDescent="0.25">
      <c r="A374" s="25">
        <v>372</v>
      </c>
      <c r="B374" s="2" t="s">
        <v>16925</v>
      </c>
      <c r="C374" s="2" t="s">
        <v>16926</v>
      </c>
      <c r="D374" s="4">
        <v>996</v>
      </c>
      <c r="E374" s="4">
        <v>976</v>
      </c>
      <c r="F374" s="4">
        <v>1</v>
      </c>
      <c r="G374" s="4">
        <v>3</v>
      </c>
      <c r="H374" s="2" t="s">
        <v>16837</v>
      </c>
      <c r="I374" s="2" t="s">
        <v>16837</v>
      </c>
      <c r="J374" s="4">
        <v>2</v>
      </c>
      <c r="K374" s="12">
        <v>1.365078E-5</v>
      </c>
    </row>
    <row r="375" spans="1:11" x14ac:dyDescent="0.25">
      <c r="A375" s="25">
        <v>373</v>
      </c>
      <c r="B375" s="2" t="s">
        <v>16840</v>
      </c>
      <c r="C375" s="2" t="s">
        <v>16850</v>
      </c>
      <c r="D375" s="4">
        <v>19</v>
      </c>
      <c r="E375" s="4">
        <v>63</v>
      </c>
      <c r="F375" s="4">
        <v>4</v>
      </c>
      <c r="G375" s="4">
        <v>4</v>
      </c>
      <c r="H375" s="2" t="s">
        <v>16828</v>
      </c>
      <c r="I375" s="2" t="s">
        <v>16828</v>
      </c>
      <c r="J375" s="4">
        <v>2</v>
      </c>
      <c r="K375" s="12">
        <v>1.376043E-5</v>
      </c>
    </row>
    <row r="376" spans="1:11" x14ac:dyDescent="0.25">
      <c r="A376" s="25">
        <v>374</v>
      </c>
      <c r="B376" s="2" t="s">
        <v>16840</v>
      </c>
      <c r="C376" s="2" t="s">
        <v>16841</v>
      </c>
      <c r="D376" s="4">
        <v>19</v>
      </c>
      <c r="E376" s="4">
        <v>61</v>
      </c>
      <c r="F376" s="4">
        <v>4</v>
      </c>
      <c r="G376" s="4">
        <v>2</v>
      </c>
      <c r="H376" s="2" t="s">
        <v>16828</v>
      </c>
      <c r="I376" s="2" t="s">
        <v>16828</v>
      </c>
      <c r="J376" s="4">
        <v>3</v>
      </c>
      <c r="K376" s="12">
        <v>1.3891769999999999E-5</v>
      </c>
    </row>
    <row r="377" spans="1:11" x14ac:dyDescent="0.25">
      <c r="A377" s="25">
        <v>375</v>
      </c>
      <c r="B377" s="2" t="s">
        <v>16844</v>
      </c>
      <c r="C377" s="2" t="s">
        <v>16849</v>
      </c>
      <c r="D377" s="4">
        <v>53</v>
      </c>
      <c r="E377" s="4">
        <v>42</v>
      </c>
      <c r="F377" s="4">
        <v>8</v>
      </c>
      <c r="G377" s="4">
        <v>3</v>
      </c>
      <c r="H377" s="2" t="s">
        <v>16828</v>
      </c>
      <c r="I377" s="2" t="s">
        <v>16828</v>
      </c>
      <c r="J377" s="4">
        <v>2</v>
      </c>
      <c r="K377" s="12">
        <v>1.4131360000000001E-5</v>
      </c>
    </row>
    <row r="378" spans="1:11" x14ac:dyDescent="0.25">
      <c r="A378" s="25">
        <v>376</v>
      </c>
      <c r="B378" s="2" t="s">
        <v>16898</v>
      </c>
      <c r="C378" s="2" t="s">
        <v>16854</v>
      </c>
      <c r="D378" s="4">
        <v>95</v>
      </c>
      <c r="E378" s="4">
        <v>22</v>
      </c>
      <c r="F378" s="4">
        <v>2</v>
      </c>
      <c r="G378" s="4">
        <v>1</v>
      </c>
      <c r="H378" s="2" t="s">
        <v>16828</v>
      </c>
      <c r="I378" s="2" t="s">
        <v>16828</v>
      </c>
      <c r="J378" s="4">
        <v>5</v>
      </c>
      <c r="K378" s="12">
        <v>1.4314829999999999E-5</v>
      </c>
    </row>
    <row r="379" spans="1:11" x14ac:dyDescent="0.25">
      <c r="A379" s="25">
        <v>377</v>
      </c>
      <c r="B379" s="2" t="s">
        <v>16826</v>
      </c>
      <c r="C379" s="2" t="s">
        <v>16829</v>
      </c>
      <c r="D379" s="4">
        <v>2</v>
      </c>
      <c r="E379" s="4">
        <v>50</v>
      </c>
      <c r="F379" s="4">
        <v>1</v>
      </c>
      <c r="G379" s="4">
        <v>4</v>
      </c>
      <c r="H379" s="2" t="s">
        <v>16828</v>
      </c>
      <c r="I379" s="2" t="s">
        <v>16830</v>
      </c>
      <c r="J379" s="4">
        <v>3</v>
      </c>
      <c r="K379" s="12">
        <v>1.4411060000000001E-5</v>
      </c>
    </row>
    <row r="380" spans="1:11" x14ac:dyDescent="0.25">
      <c r="A380" s="25">
        <v>378</v>
      </c>
      <c r="B380" s="2" t="s">
        <v>16826</v>
      </c>
      <c r="C380" s="2" t="s">
        <v>16847</v>
      </c>
      <c r="D380" s="4">
        <v>2</v>
      </c>
      <c r="E380" s="4">
        <v>1</v>
      </c>
      <c r="F380" s="4">
        <v>1</v>
      </c>
      <c r="G380" s="4">
        <v>3</v>
      </c>
      <c r="H380" s="2" t="s">
        <v>16828</v>
      </c>
      <c r="I380" s="2" t="s">
        <v>16827</v>
      </c>
      <c r="J380" s="4">
        <v>3</v>
      </c>
      <c r="K380" s="12">
        <v>1.489158E-5</v>
      </c>
    </row>
    <row r="381" spans="1:11" x14ac:dyDescent="0.25">
      <c r="A381" s="25">
        <v>379</v>
      </c>
      <c r="B381" s="2" t="s">
        <v>16835</v>
      </c>
      <c r="C381" s="2" t="s">
        <v>16873</v>
      </c>
      <c r="D381" s="4">
        <v>1541</v>
      </c>
      <c r="E381" s="4">
        <v>1471</v>
      </c>
      <c r="F381" s="4">
        <v>9</v>
      </c>
      <c r="G381" s="4">
        <v>1</v>
      </c>
      <c r="H381" s="2" t="s">
        <v>16837</v>
      </c>
      <c r="I381" s="2" t="s">
        <v>16837</v>
      </c>
      <c r="J381" s="4">
        <v>3</v>
      </c>
      <c r="K381" s="12">
        <v>1.497071E-5</v>
      </c>
    </row>
    <row r="382" spans="1:11" x14ac:dyDescent="0.25">
      <c r="A382" s="25">
        <v>380</v>
      </c>
      <c r="B382" s="2" t="s">
        <v>16898</v>
      </c>
      <c r="C382" s="2" t="s">
        <v>16854</v>
      </c>
      <c r="D382" s="4">
        <v>95</v>
      </c>
      <c r="E382" s="4">
        <v>22</v>
      </c>
      <c r="F382" s="4">
        <v>2</v>
      </c>
      <c r="G382" s="4">
        <v>1</v>
      </c>
      <c r="H382" s="2" t="s">
        <v>16828</v>
      </c>
      <c r="I382" s="2" t="s">
        <v>16828</v>
      </c>
      <c r="J382" s="4">
        <v>3</v>
      </c>
      <c r="K382" s="12">
        <v>1.5000680000000001E-5</v>
      </c>
    </row>
    <row r="383" spans="1:11" x14ac:dyDescent="0.25">
      <c r="A383" s="25">
        <v>381</v>
      </c>
      <c r="B383" s="2" t="s">
        <v>16897</v>
      </c>
      <c r="C383" s="2" t="s">
        <v>16898</v>
      </c>
      <c r="D383" s="4">
        <v>80</v>
      </c>
      <c r="E383" s="4">
        <v>95</v>
      </c>
      <c r="F383" s="4">
        <v>12</v>
      </c>
      <c r="G383" s="4">
        <v>2</v>
      </c>
      <c r="H383" s="2" t="s">
        <v>16828</v>
      </c>
      <c r="I383" s="2" t="s">
        <v>16828</v>
      </c>
      <c r="J383" s="4">
        <v>5</v>
      </c>
      <c r="K383" s="12">
        <v>1.507436E-5</v>
      </c>
    </row>
    <row r="384" spans="1:11" x14ac:dyDescent="0.25">
      <c r="A384" s="25">
        <v>382</v>
      </c>
      <c r="B384" s="2" t="s">
        <v>16854</v>
      </c>
      <c r="C384" s="2" t="s">
        <v>16841</v>
      </c>
      <c r="D384" s="4">
        <v>22</v>
      </c>
      <c r="E384" s="4">
        <v>61</v>
      </c>
      <c r="F384" s="4">
        <v>1</v>
      </c>
      <c r="G384" s="4">
        <v>2</v>
      </c>
      <c r="H384" s="2" t="s">
        <v>16828</v>
      </c>
      <c r="I384" s="2" t="s">
        <v>16828</v>
      </c>
      <c r="J384" s="4">
        <v>4</v>
      </c>
      <c r="K384" s="12">
        <v>1.525482E-5</v>
      </c>
    </row>
    <row r="385" spans="1:11" x14ac:dyDescent="0.25">
      <c r="A385" s="25">
        <v>383</v>
      </c>
      <c r="B385" s="2" t="s">
        <v>16927</v>
      </c>
      <c r="C385" s="2" t="s">
        <v>16928</v>
      </c>
      <c r="D385" s="4">
        <v>86</v>
      </c>
      <c r="E385" s="4">
        <v>94</v>
      </c>
      <c r="F385" s="4">
        <v>6</v>
      </c>
      <c r="G385" s="4">
        <v>2</v>
      </c>
      <c r="H385" s="2" t="s">
        <v>16887</v>
      </c>
      <c r="I385" s="2" t="s">
        <v>16887</v>
      </c>
      <c r="J385" s="4">
        <v>4</v>
      </c>
      <c r="K385" s="12">
        <v>1.527924E-5</v>
      </c>
    </row>
    <row r="386" spans="1:11" x14ac:dyDescent="0.25">
      <c r="A386" s="25">
        <v>384</v>
      </c>
      <c r="B386" s="2" t="s">
        <v>16897</v>
      </c>
      <c r="C386" s="2" t="s">
        <v>16898</v>
      </c>
      <c r="D386" s="4">
        <v>80</v>
      </c>
      <c r="E386" s="4">
        <v>95</v>
      </c>
      <c r="F386" s="4">
        <v>12</v>
      </c>
      <c r="G386" s="4">
        <v>2</v>
      </c>
      <c r="H386" s="2" t="s">
        <v>16828</v>
      </c>
      <c r="I386" s="2" t="s">
        <v>16828</v>
      </c>
      <c r="J386" s="4">
        <v>5</v>
      </c>
      <c r="K386" s="12">
        <v>1.5394270000000001E-5</v>
      </c>
    </row>
    <row r="387" spans="1:11" x14ac:dyDescent="0.25">
      <c r="A387" s="25">
        <v>385</v>
      </c>
      <c r="B387" s="2" t="s">
        <v>16844</v>
      </c>
      <c r="C387" s="2" t="s">
        <v>16847</v>
      </c>
      <c r="D387" s="4">
        <v>53</v>
      </c>
      <c r="E387" s="4">
        <v>1</v>
      </c>
      <c r="F387" s="4">
        <v>8</v>
      </c>
      <c r="G387" s="4">
        <v>3</v>
      </c>
      <c r="H387" s="2" t="s">
        <v>16828</v>
      </c>
      <c r="I387" s="2" t="s">
        <v>16827</v>
      </c>
      <c r="J387" s="4">
        <v>2</v>
      </c>
      <c r="K387" s="12">
        <v>1.542817E-5</v>
      </c>
    </row>
    <row r="388" spans="1:11" x14ac:dyDescent="0.25">
      <c r="A388" s="25">
        <v>386</v>
      </c>
      <c r="B388" s="2" t="s">
        <v>16867</v>
      </c>
      <c r="C388" s="2" t="s">
        <v>16868</v>
      </c>
      <c r="D388" s="4">
        <v>363</v>
      </c>
      <c r="E388" s="4">
        <v>143</v>
      </c>
      <c r="F388" s="4">
        <v>1</v>
      </c>
      <c r="G388" s="4">
        <v>1</v>
      </c>
      <c r="H388" s="2" t="s">
        <v>16869</v>
      </c>
      <c r="I388" s="2" t="s">
        <v>16870</v>
      </c>
      <c r="J388" s="4">
        <v>4</v>
      </c>
      <c r="K388" s="12">
        <v>1.562223E-5</v>
      </c>
    </row>
    <row r="389" spans="1:11" x14ac:dyDescent="0.25">
      <c r="A389" s="25">
        <v>387</v>
      </c>
      <c r="B389" s="2" t="s">
        <v>16929</v>
      </c>
      <c r="C389" s="2" t="s">
        <v>16826</v>
      </c>
      <c r="D389" s="4">
        <v>1249</v>
      </c>
      <c r="E389" s="4">
        <v>2</v>
      </c>
      <c r="F389" s="4">
        <v>7</v>
      </c>
      <c r="G389" s="4">
        <v>1</v>
      </c>
      <c r="H389" s="2" t="s">
        <v>16834</v>
      </c>
      <c r="I389" s="2" t="s">
        <v>16828</v>
      </c>
      <c r="J389" s="4">
        <v>3</v>
      </c>
      <c r="K389" s="12">
        <v>1.5642550000000002E-5</v>
      </c>
    </row>
    <row r="390" spans="1:11" x14ac:dyDescent="0.25">
      <c r="A390" s="25">
        <v>388</v>
      </c>
      <c r="B390" s="2" t="s">
        <v>16854</v>
      </c>
      <c r="C390" s="2" t="s">
        <v>16826</v>
      </c>
      <c r="D390" s="4">
        <v>22</v>
      </c>
      <c r="E390" s="4">
        <v>2</v>
      </c>
      <c r="F390" s="4">
        <v>2</v>
      </c>
      <c r="G390" s="4">
        <v>1</v>
      </c>
      <c r="H390" s="2" t="s">
        <v>16828</v>
      </c>
      <c r="I390" s="2" t="s">
        <v>16828</v>
      </c>
      <c r="J390" s="4">
        <v>3</v>
      </c>
      <c r="K390" s="12">
        <v>1.5695829999999998E-5</v>
      </c>
    </row>
    <row r="391" spans="1:11" x14ac:dyDescent="0.25">
      <c r="A391" s="25">
        <v>389</v>
      </c>
      <c r="B391" s="2" t="s">
        <v>16839</v>
      </c>
      <c r="C391" s="2" t="s">
        <v>16826</v>
      </c>
      <c r="D391" s="4">
        <v>122</v>
      </c>
      <c r="E391" s="4">
        <v>2</v>
      </c>
      <c r="F391" s="4">
        <v>1</v>
      </c>
      <c r="G391" s="4">
        <v>1</v>
      </c>
      <c r="H391" s="2" t="s">
        <v>16828</v>
      </c>
      <c r="I391" s="2" t="s">
        <v>16828</v>
      </c>
      <c r="J391" s="4">
        <v>3</v>
      </c>
      <c r="K391" s="12">
        <v>1.5779229999999998E-5</v>
      </c>
    </row>
    <row r="392" spans="1:11" x14ac:dyDescent="0.25">
      <c r="A392" s="25">
        <v>390</v>
      </c>
      <c r="B392" s="2" t="s">
        <v>16854</v>
      </c>
      <c r="C392" s="2" t="s">
        <v>16841</v>
      </c>
      <c r="D392" s="4">
        <v>22</v>
      </c>
      <c r="E392" s="4">
        <v>61</v>
      </c>
      <c r="F392" s="4">
        <v>2</v>
      </c>
      <c r="G392" s="4">
        <v>2</v>
      </c>
      <c r="H392" s="2" t="s">
        <v>16828</v>
      </c>
      <c r="I392" s="2" t="s">
        <v>16828</v>
      </c>
      <c r="J392" s="4">
        <v>2</v>
      </c>
      <c r="K392" s="12">
        <v>1.6126989999999999E-5</v>
      </c>
    </row>
    <row r="393" spans="1:11" x14ac:dyDescent="0.25">
      <c r="A393" s="25">
        <v>391</v>
      </c>
      <c r="B393" s="2" t="s">
        <v>16835</v>
      </c>
      <c r="C393" s="2" t="s">
        <v>16901</v>
      </c>
      <c r="D393" s="4">
        <v>1541</v>
      </c>
      <c r="E393" s="4">
        <v>1472</v>
      </c>
      <c r="F393" s="4">
        <v>9</v>
      </c>
      <c r="G393" s="4">
        <v>1</v>
      </c>
      <c r="H393" s="2" t="s">
        <v>16837</v>
      </c>
      <c r="I393" s="2" t="s">
        <v>16837</v>
      </c>
      <c r="J393" s="4">
        <v>3</v>
      </c>
      <c r="K393" s="12">
        <v>1.632984E-5</v>
      </c>
    </row>
    <row r="394" spans="1:11" x14ac:dyDescent="0.25">
      <c r="A394" s="25">
        <v>392</v>
      </c>
      <c r="B394" s="2" t="s">
        <v>16839</v>
      </c>
      <c r="C394" s="2" t="s">
        <v>16844</v>
      </c>
      <c r="D394" s="4">
        <v>122</v>
      </c>
      <c r="E394" s="4">
        <v>53</v>
      </c>
      <c r="F394" s="4">
        <v>1</v>
      </c>
      <c r="G394" s="4">
        <v>8</v>
      </c>
      <c r="H394" s="2" t="s">
        <v>16828</v>
      </c>
      <c r="I394" s="2" t="s">
        <v>16828</v>
      </c>
      <c r="J394" s="4">
        <v>3</v>
      </c>
      <c r="K394" s="12">
        <v>1.6574970000000001E-5</v>
      </c>
    </row>
    <row r="395" spans="1:11" x14ac:dyDescent="0.25">
      <c r="A395" s="25">
        <v>393</v>
      </c>
      <c r="B395" s="2" t="s">
        <v>16930</v>
      </c>
      <c r="C395" s="2" t="s">
        <v>16931</v>
      </c>
      <c r="D395" s="4">
        <v>495</v>
      </c>
      <c r="E395" s="4">
        <v>569</v>
      </c>
      <c r="F395" s="4">
        <v>6</v>
      </c>
      <c r="G395" s="4">
        <v>2</v>
      </c>
      <c r="H395" s="2" t="s">
        <v>16834</v>
      </c>
      <c r="I395" s="2" t="s">
        <v>16834</v>
      </c>
      <c r="J395" s="4">
        <v>2</v>
      </c>
      <c r="K395" s="12">
        <v>1.6653059999999999E-5</v>
      </c>
    </row>
    <row r="396" spans="1:11" x14ac:dyDescent="0.25">
      <c r="A396" s="25">
        <v>394</v>
      </c>
      <c r="B396" s="2" t="s">
        <v>16854</v>
      </c>
      <c r="C396" s="2" t="s">
        <v>16826</v>
      </c>
      <c r="D396" s="4">
        <v>22</v>
      </c>
      <c r="E396" s="4">
        <v>2</v>
      </c>
      <c r="F396" s="4">
        <v>1</v>
      </c>
      <c r="G396" s="4">
        <v>1</v>
      </c>
      <c r="H396" s="2" t="s">
        <v>16828</v>
      </c>
      <c r="I396" s="2" t="s">
        <v>16828</v>
      </c>
      <c r="J396" s="4">
        <v>4</v>
      </c>
      <c r="K396" s="12">
        <v>1.6676390000000001E-5</v>
      </c>
    </row>
    <row r="397" spans="1:11" x14ac:dyDescent="0.25">
      <c r="A397" s="25">
        <v>395</v>
      </c>
      <c r="B397" s="2" t="s">
        <v>16927</v>
      </c>
      <c r="C397" s="2" t="s">
        <v>16928</v>
      </c>
      <c r="D397" s="4">
        <v>86</v>
      </c>
      <c r="E397" s="4">
        <v>94</v>
      </c>
      <c r="F397" s="4">
        <v>6</v>
      </c>
      <c r="G397" s="4">
        <v>2</v>
      </c>
      <c r="H397" s="2" t="s">
        <v>16887</v>
      </c>
      <c r="I397" s="2" t="s">
        <v>16887</v>
      </c>
      <c r="J397" s="4">
        <v>3</v>
      </c>
      <c r="K397" s="12">
        <v>1.6719799999999999E-5</v>
      </c>
    </row>
    <row r="398" spans="1:11" x14ac:dyDescent="0.25">
      <c r="A398" s="25">
        <v>396</v>
      </c>
      <c r="B398" s="2" t="s">
        <v>16825</v>
      </c>
      <c r="C398" s="2" t="s">
        <v>16826</v>
      </c>
      <c r="D398" s="4">
        <v>10</v>
      </c>
      <c r="E398" s="4">
        <v>2</v>
      </c>
      <c r="F398" s="4">
        <v>5</v>
      </c>
      <c r="G398" s="4">
        <v>1</v>
      </c>
      <c r="H398" s="2" t="s">
        <v>16827</v>
      </c>
      <c r="I398" s="2" t="s">
        <v>16828</v>
      </c>
      <c r="J398" s="4">
        <v>3</v>
      </c>
      <c r="K398" s="12">
        <v>1.6728170000000001E-5</v>
      </c>
    </row>
    <row r="399" spans="1:11" x14ac:dyDescent="0.25">
      <c r="A399" s="25">
        <v>397</v>
      </c>
      <c r="B399" s="2" t="s">
        <v>16839</v>
      </c>
      <c r="C399" s="2" t="s">
        <v>16844</v>
      </c>
      <c r="D399" s="4">
        <v>122</v>
      </c>
      <c r="E399" s="4">
        <v>53</v>
      </c>
      <c r="F399" s="4">
        <v>1</v>
      </c>
      <c r="G399" s="4">
        <v>8</v>
      </c>
      <c r="H399" s="2" t="s">
        <v>16828</v>
      </c>
      <c r="I399" s="2" t="s">
        <v>16828</v>
      </c>
      <c r="J399" s="4">
        <v>2</v>
      </c>
      <c r="K399" s="12">
        <v>1.713106E-5</v>
      </c>
    </row>
    <row r="400" spans="1:11" x14ac:dyDescent="0.25">
      <c r="A400" s="25">
        <v>398</v>
      </c>
      <c r="B400" s="2" t="s">
        <v>16859</v>
      </c>
      <c r="C400" s="2" t="s">
        <v>16866</v>
      </c>
      <c r="D400" s="4">
        <v>17</v>
      </c>
      <c r="E400" s="4">
        <v>192</v>
      </c>
      <c r="F400" s="4">
        <v>6</v>
      </c>
      <c r="G400" s="4">
        <v>5</v>
      </c>
      <c r="H400" s="2" t="s">
        <v>16861</v>
      </c>
      <c r="I400" s="2" t="s">
        <v>16861</v>
      </c>
      <c r="J400" s="4">
        <v>3</v>
      </c>
      <c r="K400" s="12">
        <v>1.7388219999999999E-5</v>
      </c>
    </row>
    <row r="401" spans="1:11" x14ac:dyDescent="0.25">
      <c r="A401" s="25">
        <v>399</v>
      </c>
      <c r="B401" s="2" t="s">
        <v>16835</v>
      </c>
      <c r="C401" s="2" t="s">
        <v>16873</v>
      </c>
      <c r="D401" s="4">
        <v>1541</v>
      </c>
      <c r="E401" s="4">
        <v>1471</v>
      </c>
      <c r="F401" s="4">
        <v>9</v>
      </c>
      <c r="G401" s="4">
        <v>2</v>
      </c>
      <c r="H401" s="2" t="s">
        <v>16837</v>
      </c>
      <c r="I401" s="2" t="s">
        <v>16837</v>
      </c>
      <c r="J401" s="4">
        <v>3</v>
      </c>
      <c r="K401" s="12">
        <v>1.7548929999999999E-5</v>
      </c>
    </row>
    <row r="402" spans="1:11" x14ac:dyDescent="0.25">
      <c r="A402" s="25">
        <v>400</v>
      </c>
      <c r="B402" s="2" t="s">
        <v>16920</v>
      </c>
      <c r="C402" s="2" t="s">
        <v>16921</v>
      </c>
      <c r="D402" s="4">
        <v>88</v>
      </c>
      <c r="E402" s="4">
        <v>144</v>
      </c>
      <c r="F402" s="4">
        <v>1</v>
      </c>
      <c r="G402" s="4">
        <v>1</v>
      </c>
      <c r="H402" s="2" t="s">
        <v>16905</v>
      </c>
      <c r="I402" s="2" t="s">
        <v>16905</v>
      </c>
      <c r="J402" s="4">
        <v>3</v>
      </c>
      <c r="K402" s="12">
        <v>1.756473E-5</v>
      </c>
    </row>
    <row r="403" spans="1:11" x14ac:dyDescent="0.25">
      <c r="A403" s="25">
        <v>401</v>
      </c>
      <c r="B403" s="2" t="s">
        <v>16844</v>
      </c>
      <c r="C403" s="2" t="s">
        <v>16854</v>
      </c>
      <c r="D403" s="4">
        <v>53</v>
      </c>
      <c r="E403" s="4">
        <v>22</v>
      </c>
      <c r="F403" s="4">
        <v>8</v>
      </c>
      <c r="G403" s="4">
        <v>1</v>
      </c>
      <c r="H403" s="2" t="s">
        <v>16828</v>
      </c>
      <c r="I403" s="2" t="s">
        <v>16828</v>
      </c>
      <c r="J403" s="4">
        <v>2</v>
      </c>
      <c r="K403" s="12">
        <v>1.764924E-5</v>
      </c>
    </row>
    <row r="404" spans="1:11" x14ac:dyDescent="0.25">
      <c r="A404" s="25">
        <v>402</v>
      </c>
      <c r="B404" s="2" t="s">
        <v>16838</v>
      </c>
      <c r="C404" s="2" t="s">
        <v>16826</v>
      </c>
      <c r="D404" s="4">
        <v>134</v>
      </c>
      <c r="E404" s="4">
        <v>2</v>
      </c>
      <c r="F404" s="4">
        <v>12</v>
      </c>
      <c r="G404" s="4">
        <v>1</v>
      </c>
      <c r="H404" s="2" t="s">
        <v>16828</v>
      </c>
      <c r="I404" s="2" t="s">
        <v>16828</v>
      </c>
      <c r="J404" s="4">
        <v>4</v>
      </c>
      <c r="K404" s="12">
        <v>1.807613E-5</v>
      </c>
    </row>
    <row r="405" spans="1:11" x14ac:dyDescent="0.25">
      <c r="A405" s="25">
        <v>403</v>
      </c>
      <c r="B405" s="2" t="s">
        <v>16911</v>
      </c>
      <c r="C405" s="2" t="s">
        <v>16912</v>
      </c>
      <c r="D405" s="4">
        <v>524</v>
      </c>
      <c r="E405" s="4">
        <v>453</v>
      </c>
      <c r="F405" s="4">
        <v>2</v>
      </c>
      <c r="G405" s="4">
        <v>9</v>
      </c>
      <c r="H405" s="2" t="s">
        <v>16837</v>
      </c>
      <c r="I405" s="2" t="s">
        <v>16837</v>
      </c>
      <c r="J405" s="4">
        <v>2</v>
      </c>
      <c r="K405" s="12">
        <v>1.816311E-5</v>
      </c>
    </row>
    <row r="406" spans="1:11" x14ac:dyDescent="0.25">
      <c r="A406" s="25">
        <v>404</v>
      </c>
      <c r="B406" s="2" t="s">
        <v>16859</v>
      </c>
      <c r="C406" s="2" t="s">
        <v>16860</v>
      </c>
      <c r="D406" s="4">
        <v>17</v>
      </c>
      <c r="E406" s="4">
        <v>181</v>
      </c>
      <c r="F406" s="4">
        <v>6</v>
      </c>
      <c r="G406" s="4">
        <v>4</v>
      </c>
      <c r="H406" s="2" t="s">
        <v>16861</v>
      </c>
      <c r="I406" s="2" t="s">
        <v>16861</v>
      </c>
      <c r="J406" s="4">
        <v>3</v>
      </c>
      <c r="K406" s="12">
        <v>1.86938E-5</v>
      </c>
    </row>
    <row r="407" spans="1:11" x14ac:dyDescent="0.25">
      <c r="A407" s="25">
        <v>405</v>
      </c>
      <c r="B407" s="2" t="s">
        <v>16932</v>
      </c>
      <c r="C407" s="2" t="s">
        <v>16933</v>
      </c>
      <c r="D407" s="4">
        <v>728</v>
      </c>
      <c r="E407" s="4">
        <v>1738</v>
      </c>
      <c r="F407" s="4">
        <v>1</v>
      </c>
      <c r="G407" s="4">
        <v>8</v>
      </c>
      <c r="H407" s="2" t="s">
        <v>16834</v>
      </c>
      <c r="I407" s="2" t="s">
        <v>16837</v>
      </c>
      <c r="J407" s="4">
        <v>3</v>
      </c>
      <c r="K407" s="12">
        <v>1.869941E-5</v>
      </c>
    </row>
    <row r="408" spans="1:11" x14ac:dyDescent="0.25">
      <c r="A408" s="25">
        <v>406</v>
      </c>
      <c r="B408" s="2" t="s">
        <v>16842</v>
      </c>
      <c r="C408" s="2" t="s">
        <v>16826</v>
      </c>
      <c r="D408" s="4">
        <v>74</v>
      </c>
      <c r="E408" s="4">
        <v>2</v>
      </c>
      <c r="F408" s="4">
        <v>7</v>
      </c>
      <c r="G408" s="4">
        <v>1</v>
      </c>
      <c r="H408" s="2" t="s">
        <v>16828</v>
      </c>
      <c r="I408" s="2" t="s">
        <v>16828</v>
      </c>
      <c r="J408" s="4">
        <v>4</v>
      </c>
      <c r="K408" s="12">
        <v>1.8710629999999999E-5</v>
      </c>
    </row>
    <row r="409" spans="1:11" x14ac:dyDescent="0.25">
      <c r="A409" s="25">
        <v>407</v>
      </c>
      <c r="B409" s="2" t="s">
        <v>16826</v>
      </c>
      <c r="C409" s="2" t="s">
        <v>16841</v>
      </c>
      <c r="D409" s="4">
        <v>2</v>
      </c>
      <c r="E409" s="4">
        <v>61</v>
      </c>
      <c r="F409" s="4">
        <v>6</v>
      </c>
      <c r="G409" s="4">
        <v>2</v>
      </c>
      <c r="H409" s="2" t="s">
        <v>16828</v>
      </c>
      <c r="I409" s="2" t="s">
        <v>16828</v>
      </c>
      <c r="J409" s="4">
        <v>3</v>
      </c>
      <c r="K409" s="12">
        <v>1.8712500000000001E-5</v>
      </c>
    </row>
    <row r="410" spans="1:11" x14ac:dyDescent="0.25">
      <c r="A410" s="25">
        <v>408</v>
      </c>
      <c r="B410" s="2" t="s">
        <v>16839</v>
      </c>
      <c r="C410" s="2" t="s">
        <v>16845</v>
      </c>
      <c r="D410" s="4">
        <v>122</v>
      </c>
      <c r="E410" s="4">
        <v>10</v>
      </c>
      <c r="F410" s="4">
        <v>1</v>
      </c>
      <c r="G410" s="4">
        <v>9</v>
      </c>
      <c r="H410" s="2" t="s">
        <v>16828</v>
      </c>
      <c r="I410" s="2" t="s">
        <v>16828</v>
      </c>
      <c r="J410" s="4">
        <v>3</v>
      </c>
      <c r="K410" s="12">
        <v>1.8859029999999999E-5</v>
      </c>
    </row>
    <row r="411" spans="1:11" x14ac:dyDescent="0.25">
      <c r="A411" s="25">
        <v>409</v>
      </c>
      <c r="B411" s="2" t="s">
        <v>16839</v>
      </c>
      <c r="C411" s="2" t="s">
        <v>16826</v>
      </c>
      <c r="D411" s="4">
        <v>122</v>
      </c>
      <c r="E411" s="4">
        <v>2</v>
      </c>
      <c r="F411" s="4">
        <v>1</v>
      </c>
      <c r="G411" s="4">
        <v>1</v>
      </c>
      <c r="H411" s="2" t="s">
        <v>16828</v>
      </c>
      <c r="I411" s="2" t="s">
        <v>16828</v>
      </c>
      <c r="J411" s="4">
        <v>3</v>
      </c>
      <c r="K411" s="12">
        <v>1.8900560000000001E-5</v>
      </c>
    </row>
    <row r="412" spans="1:11" x14ac:dyDescent="0.25">
      <c r="A412" s="25">
        <v>410</v>
      </c>
      <c r="B412" s="2" t="s">
        <v>16865</v>
      </c>
      <c r="C412" s="2" t="s">
        <v>16847</v>
      </c>
      <c r="D412" s="4">
        <v>25</v>
      </c>
      <c r="E412" s="4">
        <v>1</v>
      </c>
      <c r="F412" s="4">
        <v>9</v>
      </c>
      <c r="G412" s="4">
        <v>1</v>
      </c>
      <c r="H412" s="2" t="s">
        <v>16827</v>
      </c>
      <c r="I412" s="2" t="s">
        <v>16827</v>
      </c>
      <c r="J412" s="4">
        <v>2</v>
      </c>
      <c r="K412" s="12">
        <v>1.9040939999999999E-5</v>
      </c>
    </row>
    <row r="413" spans="1:11" x14ac:dyDescent="0.25">
      <c r="A413" s="25">
        <v>411</v>
      </c>
      <c r="B413" s="2" t="s">
        <v>16934</v>
      </c>
      <c r="C413" s="2" t="s">
        <v>16935</v>
      </c>
      <c r="D413" s="4">
        <v>135</v>
      </c>
      <c r="E413" s="4">
        <v>141</v>
      </c>
      <c r="F413" s="4">
        <v>3</v>
      </c>
      <c r="G413" s="4">
        <v>1</v>
      </c>
      <c r="H413" s="2" t="s">
        <v>16936</v>
      </c>
      <c r="I413" s="2" t="s">
        <v>16936</v>
      </c>
      <c r="J413" s="4">
        <v>4</v>
      </c>
      <c r="K413" s="12">
        <v>1.9534669999999999E-5</v>
      </c>
    </row>
    <row r="414" spans="1:11" x14ac:dyDescent="0.25">
      <c r="A414" s="25">
        <v>412</v>
      </c>
      <c r="B414" s="2" t="s">
        <v>16840</v>
      </c>
      <c r="C414" s="2" t="s">
        <v>16826</v>
      </c>
      <c r="D414" s="4">
        <v>19</v>
      </c>
      <c r="E414" s="4">
        <v>2</v>
      </c>
      <c r="F414" s="4">
        <v>4</v>
      </c>
      <c r="G414" s="4">
        <v>1</v>
      </c>
      <c r="H414" s="2" t="s">
        <v>16828</v>
      </c>
      <c r="I414" s="2" t="s">
        <v>16828</v>
      </c>
      <c r="J414" s="4">
        <v>3</v>
      </c>
      <c r="K414" s="12">
        <v>1.9573780000000001E-5</v>
      </c>
    </row>
    <row r="415" spans="1:11" x14ac:dyDescent="0.25">
      <c r="A415" s="25">
        <v>413</v>
      </c>
      <c r="B415" s="2" t="s">
        <v>16854</v>
      </c>
      <c r="C415" s="2" t="s">
        <v>16826</v>
      </c>
      <c r="D415" s="4">
        <v>22</v>
      </c>
      <c r="E415" s="4">
        <v>2</v>
      </c>
      <c r="F415" s="4">
        <v>1</v>
      </c>
      <c r="G415" s="4">
        <v>1</v>
      </c>
      <c r="H415" s="2" t="s">
        <v>16828</v>
      </c>
      <c r="I415" s="2" t="s">
        <v>16828</v>
      </c>
      <c r="J415" s="4">
        <v>4</v>
      </c>
      <c r="K415" s="12">
        <v>1.9782359999999999E-5</v>
      </c>
    </row>
    <row r="416" spans="1:11" x14ac:dyDescent="0.25">
      <c r="A416" s="25">
        <v>414</v>
      </c>
      <c r="B416" s="2" t="s">
        <v>16840</v>
      </c>
      <c r="C416" s="2" t="s">
        <v>16841</v>
      </c>
      <c r="D416" s="4">
        <v>19</v>
      </c>
      <c r="E416" s="4">
        <v>61</v>
      </c>
      <c r="F416" s="4">
        <v>4</v>
      </c>
      <c r="G416" s="4">
        <v>2</v>
      </c>
      <c r="H416" s="2" t="s">
        <v>16828</v>
      </c>
      <c r="I416" s="2" t="s">
        <v>16828</v>
      </c>
      <c r="J416" s="4">
        <v>4</v>
      </c>
      <c r="K416" s="12">
        <v>1.9883510000000001E-5</v>
      </c>
    </row>
    <row r="417" spans="1:11" x14ac:dyDescent="0.25">
      <c r="A417" s="25">
        <v>415</v>
      </c>
      <c r="B417" s="2" t="s">
        <v>16927</v>
      </c>
      <c r="C417" s="2" t="s">
        <v>16871</v>
      </c>
      <c r="D417" s="4">
        <v>86</v>
      </c>
      <c r="E417" s="4">
        <v>38</v>
      </c>
      <c r="F417" s="4">
        <v>6</v>
      </c>
      <c r="G417" s="4">
        <v>3</v>
      </c>
      <c r="H417" s="2" t="s">
        <v>16887</v>
      </c>
      <c r="I417" s="2" t="s">
        <v>16827</v>
      </c>
      <c r="J417" s="4">
        <v>3</v>
      </c>
      <c r="K417" s="12">
        <v>2.01598E-5</v>
      </c>
    </row>
    <row r="418" spans="1:11" x14ac:dyDescent="0.25">
      <c r="A418" s="25">
        <v>416</v>
      </c>
      <c r="B418" s="2" t="s">
        <v>16894</v>
      </c>
      <c r="C418" s="2" t="s">
        <v>16839</v>
      </c>
      <c r="D418" s="4">
        <v>2</v>
      </c>
      <c r="E418" s="4">
        <v>122</v>
      </c>
      <c r="F418" s="4">
        <v>8</v>
      </c>
      <c r="G418" s="4">
        <v>1</v>
      </c>
      <c r="H418" s="2" t="s">
        <v>16828</v>
      </c>
      <c r="I418" s="2" t="s">
        <v>16828</v>
      </c>
      <c r="J418" s="4">
        <v>3</v>
      </c>
      <c r="K418" s="12">
        <v>2.0435840000000001E-5</v>
      </c>
    </row>
    <row r="419" spans="1:11" x14ac:dyDescent="0.25">
      <c r="A419" s="25">
        <v>417</v>
      </c>
      <c r="B419" s="2" t="s">
        <v>16844</v>
      </c>
      <c r="C419" s="2" t="s">
        <v>16849</v>
      </c>
      <c r="D419" s="4">
        <v>53</v>
      </c>
      <c r="E419" s="4">
        <v>42</v>
      </c>
      <c r="F419" s="4">
        <v>8</v>
      </c>
      <c r="G419" s="4">
        <v>3</v>
      </c>
      <c r="H419" s="2" t="s">
        <v>16828</v>
      </c>
      <c r="I419" s="2" t="s">
        <v>16828</v>
      </c>
      <c r="J419" s="4">
        <v>2</v>
      </c>
      <c r="K419" s="12">
        <v>2.044197E-5</v>
      </c>
    </row>
    <row r="420" spans="1:11" x14ac:dyDescent="0.25">
      <c r="A420" s="25">
        <v>418</v>
      </c>
      <c r="B420" s="2" t="s">
        <v>16917</v>
      </c>
      <c r="C420" s="2" t="s">
        <v>16918</v>
      </c>
      <c r="D420" s="4">
        <v>101</v>
      </c>
      <c r="E420" s="4">
        <v>13</v>
      </c>
      <c r="F420" s="4">
        <v>17</v>
      </c>
      <c r="G420" s="4">
        <v>5</v>
      </c>
      <c r="H420" s="2" t="s">
        <v>16887</v>
      </c>
      <c r="I420" s="2" t="s">
        <v>16887</v>
      </c>
      <c r="J420" s="4">
        <v>6</v>
      </c>
      <c r="K420" s="12">
        <v>2.0898760000000001E-5</v>
      </c>
    </row>
    <row r="421" spans="1:11" x14ac:dyDescent="0.25">
      <c r="A421" s="25">
        <v>419</v>
      </c>
      <c r="B421" s="2" t="s">
        <v>16826</v>
      </c>
      <c r="C421" s="2" t="s">
        <v>16849</v>
      </c>
      <c r="D421" s="4">
        <v>2</v>
      </c>
      <c r="E421" s="4">
        <v>42</v>
      </c>
      <c r="F421" s="4">
        <v>1</v>
      </c>
      <c r="G421" s="4">
        <v>3</v>
      </c>
      <c r="H421" s="2" t="s">
        <v>16828</v>
      </c>
      <c r="I421" s="2" t="s">
        <v>16828</v>
      </c>
      <c r="J421" s="4">
        <v>2</v>
      </c>
      <c r="K421" s="12">
        <v>2.1399959999999999E-5</v>
      </c>
    </row>
    <row r="422" spans="1:11" x14ac:dyDescent="0.25">
      <c r="A422" s="25">
        <v>420</v>
      </c>
      <c r="B422" s="2" t="s">
        <v>16839</v>
      </c>
      <c r="C422" s="2" t="s">
        <v>16844</v>
      </c>
      <c r="D422" s="4">
        <v>122</v>
      </c>
      <c r="E422" s="4">
        <v>53</v>
      </c>
      <c r="F422" s="4">
        <v>1</v>
      </c>
      <c r="G422" s="4">
        <v>8</v>
      </c>
      <c r="H422" s="2" t="s">
        <v>16828</v>
      </c>
      <c r="I422" s="2" t="s">
        <v>16828</v>
      </c>
      <c r="J422" s="4">
        <v>4</v>
      </c>
      <c r="K422" s="12">
        <v>2.1451380000000001E-5</v>
      </c>
    </row>
    <row r="423" spans="1:11" x14ac:dyDescent="0.25">
      <c r="A423" s="25">
        <v>421</v>
      </c>
      <c r="B423" s="2" t="s">
        <v>16848</v>
      </c>
      <c r="C423" s="2" t="s">
        <v>16826</v>
      </c>
      <c r="D423" s="4">
        <v>346</v>
      </c>
      <c r="E423" s="4">
        <v>2</v>
      </c>
      <c r="F423" s="4">
        <v>1</v>
      </c>
      <c r="G423" s="4">
        <v>1</v>
      </c>
      <c r="H423" s="2" t="s">
        <v>16834</v>
      </c>
      <c r="I423" s="2" t="s">
        <v>16828</v>
      </c>
      <c r="J423" s="4">
        <v>4</v>
      </c>
      <c r="K423" s="12">
        <v>2.146211E-5</v>
      </c>
    </row>
    <row r="424" spans="1:11" x14ac:dyDescent="0.25">
      <c r="A424" s="25">
        <v>422</v>
      </c>
      <c r="B424" s="2" t="s">
        <v>16856</v>
      </c>
      <c r="C424" s="2" t="s">
        <v>16857</v>
      </c>
      <c r="D424" s="4">
        <v>756</v>
      </c>
      <c r="E424" s="4">
        <v>726</v>
      </c>
      <c r="F424" s="4">
        <v>7</v>
      </c>
      <c r="G424" s="4">
        <v>5</v>
      </c>
      <c r="H424" s="2" t="s">
        <v>16858</v>
      </c>
      <c r="I424" s="2" t="s">
        <v>16858</v>
      </c>
      <c r="J424" s="4">
        <v>2</v>
      </c>
      <c r="K424" s="12">
        <v>2.163017E-5</v>
      </c>
    </row>
    <row r="425" spans="1:11" x14ac:dyDescent="0.25">
      <c r="A425" s="25">
        <v>423</v>
      </c>
      <c r="B425" s="2" t="s">
        <v>16826</v>
      </c>
      <c r="C425" s="2" t="s">
        <v>16913</v>
      </c>
      <c r="D425" s="4">
        <v>2</v>
      </c>
      <c r="E425" s="4">
        <v>22</v>
      </c>
      <c r="F425" s="4">
        <v>1</v>
      </c>
      <c r="G425" s="4">
        <v>6</v>
      </c>
      <c r="H425" s="2" t="s">
        <v>16828</v>
      </c>
      <c r="I425" s="2" t="s">
        <v>16853</v>
      </c>
      <c r="J425" s="4">
        <v>3</v>
      </c>
      <c r="K425" s="12">
        <v>2.1675639999999999E-5</v>
      </c>
    </row>
    <row r="426" spans="1:11" x14ac:dyDescent="0.25">
      <c r="A426" s="25">
        <v>424</v>
      </c>
      <c r="B426" s="2" t="s">
        <v>16854</v>
      </c>
      <c r="C426" s="2" t="s">
        <v>16826</v>
      </c>
      <c r="D426" s="4">
        <v>22</v>
      </c>
      <c r="E426" s="4">
        <v>2</v>
      </c>
      <c r="F426" s="4">
        <v>1</v>
      </c>
      <c r="G426" s="4">
        <v>1</v>
      </c>
      <c r="H426" s="2" t="s">
        <v>16828</v>
      </c>
      <c r="I426" s="2" t="s">
        <v>16828</v>
      </c>
      <c r="J426" s="4">
        <v>4</v>
      </c>
      <c r="K426" s="12">
        <v>2.1906619999999999E-5</v>
      </c>
    </row>
    <row r="427" spans="1:11" x14ac:dyDescent="0.25">
      <c r="A427" s="25">
        <v>425</v>
      </c>
      <c r="B427" s="2" t="s">
        <v>16937</v>
      </c>
      <c r="C427" s="2" t="s">
        <v>16839</v>
      </c>
      <c r="D427" s="4">
        <v>10</v>
      </c>
      <c r="E427" s="4">
        <v>122</v>
      </c>
      <c r="F427" s="4">
        <v>9</v>
      </c>
      <c r="G427" s="4">
        <v>1</v>
      </c>
      <c r="H427" s="2" t="s">
        <v>16828</v>
      </c>
      <c r="I427" s="2" t="s">
        <v>16828</v>
      </c>
      <c r="J427" s="4">
        <v>4</v>
      </c>
      <c r="K427" s="12">
        <v>2.3050499999999999E-5</v>
      </c>
    </row>
    <row r="428" spans="1:11" x14ac:dyDescent="0.25">
      <c r="A428" s="25">
        <v>426</v>
      </c>
      <c r="B428" s="2" t="s">
        <v>16854</v>
      </c>
      <c r="C428" s="2" t="s">
        <v>16826</v>
      </c>
      <c r="D428" s="4">
        <v>22</v>
      </c>
      <c r="E428" s="4">
        <v>2</v>
      </c>
      <c r="F428" s="4">
        <v>1</v>
      </c>
      <c r="G428" s="4">
        <v>1</v>
      </c>
      <c r="H428" s="2" t="s">
        <v>16828</v>
      </c>
      <c r="I428" s="2" t="s">
        <v>16828</v>
      </c>
      <c r="J428" s="4">
        <v>4</v>
      </c>
      <c r="K428" s="12">
        <v>2.3182260000000001E-5</v>
      </c>
    </row>
    <row r="429" spans="1:11" x14ac:dyDescent="0.25">
      <c r="A429" s="25">
        <v>427</v>
      </c>
      <c r="B429" s="2" t="s">
        <v>16844</v>
      </c>
      <c r="C429" s="2" t="s">
        <v>16849</v>
      </c>
      <c r="D429" s="4">
        <v>53</v>
      </c>
      <c r="E429" s="4">
        <v>42</v>
      </c>
      <c r="F429" s="4">
        <v>8</v>
      </c>
      <c r="G429" s="4">
        <v>3</v>
      </c>
      <c r="H429" s="2" t="s">
        <v>16828</v>
      </c>
      <c r="I429" s="2" t="s">
        <v>16828</v>
      </c>
      <c r="J429" s="4">
        <v>2</v>
      </c>
      <c r="K429" s="12">
        <v>2.318458E-5</v>
      </c>
    </row>
    <row r="430" spans="1:11" x14ac:dyDescent="0.25">
      <c r="A430" s="25">
        <v>428</v>
      </c>
      <c r="B430" s="2" t="s">
        <v>16938</v>
      </c>
      <c r="C430" s="2" t="s">
        <v>16939</v>
      </c>
      <c r="D430" s="4">
        <v>180</v>
      </c>
      <c r="E430" s="4">
        <v>24</v>
      </c>
      <c r="F430" s="4">
        <v>7</v>
      </c>
      <c r="G430" s="4">
        <v>1</v>
      </c>
      <c r="H430" s="2" t="s">
        <v>16870</v>
      </c>
      <c r="I430" s="2" t="s">
        <v>16869</v>
      </c>
      <c r="J430" s="4">
        <v>3</v>
      </c>
      <c r="K430" s="12">
        <v>2.3445700000000002E-5</v>
      </c>
    </row>
    <row r="431" spans="1:11" x14ac:dyDescent="0.25">
      <c r="A431" s="25">
        <v>429</v>
      </c>
      <c r="B431" s="2" t="s">
        <v>16840</v>
      </c>
      <c r="C431" s="2" t="s">
        <v>16826</v>
      </c>
      <c r="D431" s="4">
        <v>19</v>
      </c>
      <c r="E431" s="4">
        <v>2</v>
      </c>
      <c r="F431" s="4">
        <v>5</v>
      </c>
      <c r="G431" s="4">
        <v>1</v>
      </c>
      <c r="H431" s="2" t="s">
        <v>16828</v>
      </c>
      <c r="I431" s="2" t="s">
        <v>16828</v>
      </c>
      <c r="J431" s="4">
        <v>3</v>
      </c>
      <c r="K431" s="12">
        <v>2.4116259999999999E-5</v>
      </c>
    </row>
    <row r="432" spans="1:11" x14ac:dyDescent="0.25">
      <c r="A432" s="25">
        <v>430</v>
      </c>
      <c r="B432" s="2" t="s">
        <v>16855</v>
      </c>
      <c r="C432" s="2" t="s">
        <v>16844</v>
      </c>
      <c r="D432" s="4">
        <v>97</v>
      </c>
      <c r="E432" s="4">
        <v>53</v>
      </c>
      <c r="F432" s="4">
        <v>4</v>
      </c>
      <c r="G432" s="4">
        <v>8</v>
      </c>
      <c r="H432" s="2" t="s">
        <v>16828</v>
      </c>
      <c r="I432" s="2" t="s">
        <v>16828</v>
      </c>
      <c r="J432" s="4">
        <v>3</v>
      </c>
      <c r="K432" s="12">
        <v>2.4370810000000001E-5</v>
      </c>
    </row>
    <row r="433" spans="1:11" x14ac:dyDescent="0.25">
      <c r="A433" s="25">
        <v>431</v>
      </c>
      <c r="B433" s="2" t="s">
        <v>16845</v>
      </c>
      <c r="C433" s="2" t="s">
        <v>16849</v>
      </c>
      <c r="D433" s="4">
        <v>10</v>
      </c>
      <c r="E433" s="4">
        <v>42</v>
      </c>
      <c r="F433" s="4">
        <v>9</v>
      </c>
      <c r="G433" s="4">
        <v>3</v>
      </c>
      <c r="H433" s="2" t="s">
        <v>16828</v>
      </c>
      <c r="I433" s="2" t="s">
        <v>16828</v>
      </c>
      <c r="J433" s="4">
        <v>2</v>
      </c>
      <c r="K433" s="12">
        <v>2.495029E-5</v>
      </c>
    </row>
    <row r="434" spans="1:11" x14ac:dyDescent="0.25">
      <c r="A434" s="25">
        <v>432</v>
      </c>
      <c r="B434" s="2" t="s">
        <v>16835</v>
      </c>
      <c r="C434" s="2" t="s">
        <v>16901</v>
      </c>
      <c r="D434" s="4">
        <v>1541</v>
      </c>
      <c r="E434" s="4">
        <v>1472</v>
      </c>
      <c r="F434" s="4">
        <v>9</v>
      </c>
      <c r="G434" s="4">
        <v>1</v>
      </c>
      <c r="H434" s="2" t="s">
        <v>16837</v>
      </c>
      <c r="I434" s="2" t="s">
        <v>16837</v>
      </c>
      <c r="J434" s="4">
        <v>3</v>
      </c>
      <c r="K434" s="12">
        <v>2.5385679999999998E-5</v>
      </c>
    </row>
    <row r="435" spans="1:11" x14ac:dyDescent="0.25">
      <c r="A435" s="25">
        <v>433</v>
      </c>
      <c r="B435" s="2" t="s">
        <v>16854</v>
      </c>
      <c r="C435" s="2" t="s">
        <v>16826</v>
      </c>
      <c r="D435" s="4">
        <v>22</v>
      </c>
      <c r="E435" s="4">
        <v>2</v>
      </c>
      <c r="F435" s="4">
        <v>1</v>
      </c>
      <c r="G435" s="4">
        <v>1</v>
      </c>
      <c r="H435" s="2" t="s">
        <v>16828</v>
      </c>
      <c r="I435" s="2" t="s">
        <v>16828</v>
      </c>
      <c r="J435" s="4">
        <v>4</v>
      </c>
      <c r="K435" s="12">
        <v>2.5530789999999999E-5</v>
      </c>
    </row>
    <row r="436" spans="1:11" x14ac:dyDescent="0.25">
      <c r="A436" s="25">
        <v>434</v>
      </c>
      <c r="B436" s="2" t="s">
        <v>16826</v>
      </c>
      <c r="C436" s="2" t="s">
        <v>16829</v>
      </c>
      <c r="D436" s="4">
        <v>2</v>
      </c>
      <c r="E436" s="4">
        <v>50</v>
      </c>
      <c r="F436" s="4">
        <v>1</v>
      </c>
      <c r="G436" s="4">
        <v>5</v>
      </c>
      <c r="H436" s="2" t="s">
        <v>16828</v>
      </c>
      <c r="I436" s="2" t="s">
        <v>16830</v>
      </c>
      <c r="J436" s="4">
        <v>3</v>
      </c>
      <c r="K436" s="12">
        <v>2.6625890000000001E-5</v>
      </c>
    </row>
    <row r="437" spans="1:11" x14ac:dyDescent="0.25">
      <c r="A437" s="25">
        <v>435</v>
      </c>
      <c r="B437" s="2" t="s">
        <v>16838</v>
      </c>
      <c r="C437" s="2" t="s">
        <v>16826</v>
      </c>
      <c r="D437" s="4">
        <v>134</v>
      </c>
      <c r="E437" s="4">
        <v>2</v>
      </c>
      <c r="F437" s="4">
        <v>12</v>
      </c>
      <c r="G437" s="4">
        <v>1</v>
      </c>
      <c r="H437" s="2" t="s">
        <v>16828</v>
      </c>
      <c r="I437" s="2" t="s">
        <v>16828</v>
      </c>
      <c r="J437" s="4">
        <v>4</v>
      </c>
      <c r="K437" s="12">
        <v>2.682633E-5</v>
      </c>
    </row>
    <row r="438" spans="1:11" x14ac:dyDescent="0.25">
      <c r="A438" s="25">
        <v>436</v>
      </c>
      <c r="B438" s="2" t="s">
        <v>16899</v>
      </c>
      <c r="C438" s="2" t="s">
        <v>16900</v>
      </c>
      <c r="D438" s="4">
        <v>1357</v>
      </c>
      <c r="E438" s="4">
        <v>1369</v>
      </c>
      <c r="F438" s="4">
        <v>9</v>
      </c>
      <c r="G438" s="4">
        <v>1</v>
      </c>
      <c r="H438" s="2" t="s">
        <v>16834</v>
      </c>
      <c r="I438" s="2" t="s">
        <v>16834</v>
      </c>
      <c r="J438" s="4">
        <v>4</v>
      </c>
      <c r="K438" s="12">
        <v>2.703368E-5</v>
      </c>
    </row>
    <row r="439" spans="1:11" x14ac:dyDescent="0.25">
      <c r="A439" s="25">
        <v>437</v>
      </c>
      <c r="B439" s="2" t="s">
        <v>16854</v>
      </c>
      <c r="C439" s="2" t="s">
        <v>16826</v>
      </c>
      <c r="D439" s="4">
        <v>22</v>
      </c>
      <c r="E439" s="4">
        <v>2</v>
      </c>
      <c r="F439" s="4">
        <v>6</v>
      </c>
      <c r="G439" s="4">
        <v>1</v>
      </c>
      <c r="H439" s="2" t="s">
        <v>16828</v>
      </c>
      <c r="I439" s="2" t="s">
        <v>16828</v>
      </c>
      <c r="J439" s="4">
        <v>3</v>
      </c>
      <c r="K439" s="12">
        <v>2.7212690000000001E-5</v>
      </c>
    </row>
    <row r="440" spans="1:11" x14ac:dyDescent="0.25">
      <c r="A440" s="25">
        <v>438</v>
      </c>
      <c r="B440" s="2" t="s">
        <v>16894</v>
      </c>
      <c r="C440" s="2" t="s">
        <v>16839</v>
      </c>
      <c r="D440" s="4">
        <v>2</v>
      </c>
      <c r="E440" s="4">
        <v>122</v>
      </c>
      <c r="F440" s="4">
        <v>8</v>
      </c>
      <c r="G440" s="4">
        <v>1</v>
      </c>
      <c r="H440" s="2" t="s">
        <v>16828</v>
      </c>
      <c r="I440" s="2" t="s">
        <v>16828</v>
      </c>
      <c r="J440" s="4">
        <v>4</v>
      </c>
      <c r="K440" s="12">
        <v>2.732722E-5</v>
      </c>
    </row>
    <row r="441" spans="1:11" x14ac:dyDescent="0.25">
      <c r="A441" s="25">
        <v>439</v>
      </c>
      <c r="B441" s="2" t="s">
        <v>16839</v>
      </c>
      <c r="C441" s="2" t="s">
        <v>16847</v>
      </c>
      <c r="D441" s="4">
        <v>122</v>
      </c>
      <c r="E441" s="4">
        <v>1</v>
      </c>
      <c r="F441" s="4">
        <v>1</v>
      </c>
      <c r="G441" s="4">
        <v>1</v>
      </c>
      <c r="H441" s="2" t="s">
        <v>16828</v>
      </c>
      <c r="I441" s="2" t="s">
        <v>16827</v>
      </c>
      <c r="J441" s="4">
        <v>2</v>
      </c>
      <c r="K441" s="12">
        <v>2.7596330000000001E-5</v>
      </c>
    </row>
    <row r="442" spans="1:11" x14ac:dyDescent="0.25">
      <c r="A442" s="25">
        <v>440</v>
      </c>
      <c r="B442" s="2" t="s">
        <v>16844</v>
      </c>
      <c r="C442" s="2" t="s">
        <v>16849</v>
      </c>
      <c r="D442" s="4">
        <v>53</v>
      </c>
      <c r="E442" s="4">
        <v>42</v>
      </c>
      <c r="F442" s="4">
        <v>8</v>
      </c>
      <c r="G442" s="4">
        <v>3</v>
      </c>
      <c r="H442" s="2" t="s">
        <v>16828</v>
      </c>
      <c r="I442" s="2" t="s">
        <v>16828</v>
      </c>
      <c r="J442" s="4">
        <v>3</v>
      </c>
      <c r="K442" s="12">
        <v>2.7801300000000001E-5</v>
      </c>
    </row>
    <row r="443" spans="1:11" x14ac:dyDescent="0.25">
      <c r="A443" s="25">
        <v>441</v>
      </c>
      <c r="B443" s="2" t="s">
        <v>16855</v>
      </c>
      <c r="C443" s="2" t="s">
        <v>16826</v>
      </c>
      <c r="D443" s="4">
        <v>97</v>
      </c>
      <c r="E443" s="4">
        <v>2</v>
      </c>
      <c r="F443" s="4">
        <v>4</v>
      </c>
      <c r="G443" s="4">
        <v>1</v>
      </c>
      <c r="H443" s="2" t="s">
        <v>16828</v>
      </c>
      <c r="I443" s="2" t="s">
        <v>16828</v>
      </c>
      <c r="J443" s="4">
        <v>4</v>
      </c>
      <c r="K443" s="12">
        <v>2.784303E-5</v>
      </c>
    </row>
    <row r="444" spans="1:11" x14ac:dyDescent="0.25">
      <c r="A444" s="25">
        <v>442</v>
      </c>
      <c r="B444" s="2" t="s">
        <v>16825</v>
      </c>
      <c r="C444" s="2" t="s">
        <v>16826</v>
      </c>
      <c r="D444" s="4">
        <v>10</v>
      </c>
      <c r="E444" s="4">
        <v>2</v>
      </c>
      <c r="F444" s="4">
        <v>4</v>
      </c>
      <c r="G444" s="4">
        <v>1</v>
      </c>
      <c r="H444" s="2" t="s">
        <v>16827</v>
      </c>
      <c r="I444" s="2" t="s">
        <v>16828</v>
      </c>
      <c r="J444" s="4">
        <v>3</v>
      </c>
      <c r="K444" s="12">
        <v>2.8246859999999999E-5</v>
      </c>
    </row>
    <row r="445" spans="1:11" x14ac:dyDescent="0.25">
      <c r="A445" s="25">
        <v>443</v>
      </c>
      <c r="B445" s="2" t="s">
        <v>16844</v>
      </c>
      <c r="C445" s="2" t="s">
        <v>16854</v>
      </c>
      <c r="D445" s="4">
        <v>53</v>
      </c>
      <c r="E445" s="4">
        <v>22</v>
      </c>
      <c r="F445" s="4">
        <v>8</v>
      </c>
      <c r="G445" s="4">
        <v>1</v>
      </c>
      <c r="H445" s="2" t="s">
        <v>16828</v>
      </c>
      <c r="I445" s="2" t="s">
        <v>16828</v>
      </c>
      <c r="J445" s="4">
        <v>3</v>
      </c>
      <c r="K445" s="12">
        <v>2.8371419999999999E-5</v>
      </c>
    </row>
    <row r="446" spans="1:11" x14ac:dyDescent="0.25">
      <c r="A446" s="25">
        <v>444</v>
      </c>
      <c r="B446" s="2" t="s">
        <v>16844</v>
      </c>
      <c r="C446" s="2" t="s">
        <v>16854</v>
      </c>
      <c r="D446" s="4">
        <v>53</v>
      </c>
      <c r="E446" s="4">
        <v>22</v>
      </c>
      <c r="F446" s="4">
        <v>8</v>
      </c>
      <c r="G446" s="4">
        <v>2</v>
      </c>
      <c r="H446" s="2" t="s">
        <v>16828</v>
      </c>
      <c r="I446" s="2" t="s">
        <v>16828</v>
      </c>
      <c r="J446" s="4">
        <v>3</v>
      </c>
      <c r="K446" s="12">
        <v>2.8487980000000001E-5</v>
      </c>
    </row>
    <row r="447" spans="1:11" x14ac:dyDescent="0.25">
      <c r="A447" s="25">
        <v>445</v>
      </c>
      <c r="B447" s="2" t="s">
        <v>16867</v>
      </c>
      <c r="C447" s="2" t="s">
        <v>16868</v>
      </c>
      <c r="D447" s="4">
        <v>363</v>
      </c>
      <c r="E447" s="4">
        <v>143</v>
      </c>
      <c r="F447" s="4">
        <v>1</v>
      </c>
      <c r="G447" s="4">
        <v>1</v>
      </c>
      <c r="H447" s="2" t="s">
        <v>16869</v>
      </c>
      <c r="I447" s="2" t="s">
        <v>16870</v>
      </c>
      <c r="J447" s="4">
        <v>4</v>
      </c>
      <c r="K447" s="12">
        <v>2.894454E-5</v>
      </c>
    </row>
    <row r="448" spans="1:11" x14ac:dyDescent="0.25">
      <c r="A448" s="25">
        <v>446</v>
      </c>
      <c r="B448" s="2" t="s">
        <v>16826</v>
      </c>
      <c r="C448" s="2" t="s">
        <v>16849</v>
      </c>
      <c r="D448" s="4">
        <v>2</v>
      </c>
      <c r="E448" s="4">
        <v>42</v>
      </c>
      <c r="F448" s="4">
        <v>1</v>
      </c>
      <c r="G448" s="4">
        <v>3</v>
      </c>
      <c r="H448" s="2" t="s">
        <v>16828</v>
      </c>
      <c r="I448" s="2" t="s">
        <v>16828</v>
      </c>
      <c r="J448" s="4">
        <v>3</v>
      </c>
      <c r="K448" s="12">
        <v>2.9144939999999999E-5</v>
      </c>
    </row>
    <row r="449" spans="1:11" x14ac:dyDescent="0.25">
      <c r="A449" s="25">
        <v>447</v>
      </c>
      <c r="B449" s="2" t="s">
        <v>16840</v>
      </c>
      <c r="C449" s="2" t="s">
        <v>16841</v>
      </c>
      <c r="D449" s="4">
        <v>19</v>
      </c>
      <c r="E449" s="4">
        <v>61</v>
      </c>
      <c r="F449" s="4">
        <v>5</v>
      </c>
      <c r="G449" s="4">
        <v>2</v>
      </c>
      <c r="H449" s="2" t="s">
        <v>16828</v>
      </c>
      <c r="I449" s="2" t="s">
        <v>16828</v>
      </c>
      <c r="J449" s="4">
        <v>4</v>
      </c>
      <c r="K449" s="12">
        <v>2.921789E-5</v>
      </c>
    </row>
    <row r="450" spans="1:11" x14ac:dyDescent="0.25">
      <c r="A450" s="25">
        <v>448</v>
      </c>
      <c r="B450" s="2" t="s">
        <v>16840</v>
      </c>
      <c r="C450" s="2" t="s">
        <v>16841</v>
      </c>
      <c r="D450" s="4">
        <v>19</v>
      </c>
      <c r="E450" s="4">
        <v>61</v>
      </c>
      <c r="F450" s="4">
        <v>4</v>
      </c>
      <c r="G450" s="4">
        <v>2</v>
      </c>
      <c r="H450" s="2" t="s">
        <v>16828</v>
      </c>
      <c r="I450" s="2" t="s">
        <v>16828</v>
      </c>
      <c r="J450" s="4">
        <v>5</v>
      </c>
      <c r="K450" s="12">
        <v>2.9600200000000002E-5</v>
      </c>
    </row>
    <row r="451" spans="1:11" x14ac:dyDescent="0.25">
      <c r="A451" s="25">
        <v>449</v>
      </c>
      <c r="B451" s="2" t="s">
        <v>16835</v>
      </c>
      <c r="C451" s="2" t="s">
        <v>16901</v>
      </c>
      <c r="D451" s="4">
        <v>1541</v>
      </c>
      <c r="E451" s="4">
        <v>1472</v>
      </c>
      <c r="F451" s="4">
        <v>9</v>
      </c>
      <c r="G451" s="4">
        <v>1</v>
      </c>
      <c r="H451" s="2" t="s">
        <v>16837</v>
      </c>
      <c r="I451" s="2" t="s">
        <v>16837</v>
      </c>
      <c r="J451" s="4">
        <v>3</v>
      </c>
      <c r="K451" s="12">
        <v>3.0407220000000001E-5</v>
      </c>
    </row>
    <row r="452" spans="1:11" x14ac:dyDescent="0.25">
      <c r="A452" s="25">
        <v>450</v>
      </c>
      <c r="B452" s="2" t="s">
        <v>16927</v>
      </c>
      <c r="C452" s="2" t="s">
        <v>16871</v>
      </c>
      <c r="D452" s="4">
        <v>86</v>
      </c>
      <c r="E452" s="4">
        <v>38</v>
      </c>
      <c r="F452" s="4">
        <v>6</v>
      </c>
      <c r="G452" s="4">
        <v>3</v>
      </c>
      <c r="H452" s="2" t="s">
        <v>16887</v>
      </c>
      <c r="I452" s="2" t="s">
        <v>16827</v>
      </c>
      <c r="J452" s="4">
        <v>3</v>
      </c>
      <c r="K452" s="12">
        <v>3.0805079999999999E-5</v>
      </c>
    </row>
    <row r="453" spans="1:11" x14ac:dyDescent="0.25">
      <c r="A453" s="25">
        <v>451</v>
      </c>
      <c r="B453" s="2" t="s">
        <v>16940</v>
      </c>
      <c r="C453" s="2" t="s">
        <v>16941</v>
      </c>
      <c r="D453" s="4">
        <v>1530</v>
      </c>
      <c r="E453" s="4">
        <v>1537</v>
      </c>
      <c r="F453" s="4">
        <v>1</v>
      </c>
      <c r="G453" s="4">
        <v>1</v>
      </c>
      <c r="H453" s="2" t="s">
        <v>16834</v>
      </c>
      <c r="I453" s="2" t="s">
        <v>16834</v>
      </c>
      <c r="J453" s="4">
        <v>3</v>
      </c>
      <c r="K453" s="12">
        <v>3.0919269999999998E-5</v>
      </c>
    </row>
    <row r="454" spans="1:11" x14ac:dyDescent="0.25">
      <c r="A454" s="25">
        <v>452</v>
      </c>
      <c r="B454" s="2" t="s">
        <v>16840</v>
      </c>
      <c r="C454" s="2" t="s">
        <v>16826</v>
      </c>
      <c r="D454" s="4">
        <v>19</v>
      </c>
      <c r="E454" s="4">
        <v>2</v>
      </c>
      <c r="F454" s="4">
        <v>5</v>
      </c>
      <c r="G454" s="4">
        <v>1</v>
      </c>
      <c r="H454" s="2" t="s">
        <v>16828</v>
      </c>
      <c r="I454" s="2" t="s">
        <v>16828</v>
      </c>
      <c r="J454" s="4">
        <v>3</v>
      </c>
      <c r="K454" s="12">
        <v>3.1214390000000003E-5</v>
      </c>
    </row>
    <row r="455" spans="1:11" x14ac:dyDescent="0.25">
      <c r="A455" s="25">
        <v>453</v>
      </c>
      <c r="B455" s="2" t="s">
        <v>16846</v>
      </c>
      <c r="C455" s="2" t="s">
        <v>16844</v>
      </c>
      <c r="D455" s="4">
        <v>48</v>
      </c>
      <c r="E455" s="4">
        <v>53</v>
      </c>
      <c r="F455" s="4">
        <v>6</v>
      </c>
      <c r="G455" s="4">
        <v>8</v>
      </c>
      <c r="H455" s="2" t="s">
        <v>16828</v>
      </c>
      <c r="I455" s="2" t="s">
        <v>16828</v>
      </c>
      <c r="J455" s="4">
        <v>3</v>
      </c>
      <c r="K455" s="12">
        <v>3.1477689999999998E-5</v>
      </c>
    </row>
    <row r="456" spans="1:11" x14ac:dyDescent="0.25">
      <c r="A456" s="25">
        <v>454</v>
      </c>
      <c r="B456" s="2" t="s">
        <v>16826</v>
      </c>
      <c r="C456" s="2" t="s">
        <v>16849</v>
      </c>
      <c r="D456" s="4">
        <v>2</v>
      </c>
      <c r="E456" s="4">
        <v>42</v>
      </c>
      <c r="F456" s="4">
        <v>1</v>
      </c>
      <c r="G456" s="4">
        <v>3</v>
      </c>
      <c r="H456" s="2" t="s">
        <v>16828</v>
      </c>
      <c r="I456" s="2" t="s">
        <v>16828</v>
      </c>
      <c r="J456" s="4">
        <v>3</v>
      </c>
      <c r="K456" s="12">
        <v>3.1603850000000001E-5</v>
      </c>
    </row>
    <row r="457" spans="1:11" x14ac:dyDescent="0.25">
      <c r="A457" s="25">
        <v>455</v>
      </c>
      <c r="B457" s="2" t="s">
        <v>16825</v>
      </c>
      <c r="C457" s="2" t="s">
        <v>16826</v>
      </c>
      <c r="D457" s="4">
        <v>10</v>
      </c>
      <c r="E457" s="4">
        <v>2</v>
      </c>
      <c r="F457" s="4">
        <v>4</v>
      </c>
      <c r="G457" s="4">
        <v>1</v>
      </c>
      <c r="H457" s="2" t="s">
        <v>16827</v>
      </c>
      <c r="I457" s="2" t="s">
        <v>16828</v>
      </c>
      <c r="J457" s="4">
        <v>3</v>
      </c>
      <c r="K457" s="12">
        <v>3.1966179999999998E-5</v>
      </c>
    </row>
    <row r="458" spans="1:11" x14ac:dyDescent="0.25">
      <c r="A458" s="25">
        <v>456</v>
      </c>
      <c r="B458" s="2" t="s">
        <v>16894</v>
      </c>
      <c r="C458" s="2" t="s">
        <v>16840</v>
      </c>
      <c r="D458" s="4">
        <v>2</v>
      </c>
      <c r="E458" s="4">
        <v>19</v>
      </c>
      <c r="F458" s="4">
        <v>8</v>
      </c>
      <c r="G458" s="4">
        <v>4</v>
      </c>
      <c r="H458" s="2" t="s">
        <v>16828</v>
      </c>
      <c r="I458" s="2" t="s">
        <v>16828</v>
      </c>
      <c r="J458" s="4">
        <v>5</v>
      </c>
      <c r="K458" s="12">
        <v>3.2071840000000003E-5</v>
      </c>
    </row>
    <row r="459" spans="1:11" x14ac:dyDescent="0.25">
      <c r="A459" s="25">
        <v>457</v>
      </c>
      <c r="B459" s="2" t="s">
        <v>16844</v>
      </c>
      <c r="C459" s="2" t="s">
        <v>16826</v>
      </c>
      <c r="D459" s="4">
        <v>53</v>
      </c>
      <c r="E459" s="4">
        <v>2</v>
      </c>
      <c r="F459" s="4">
        <v>8</v>
      </c>
      <c r="G459" s="4">
        <v>6</v>
      </c>
      <c r="H459" s="2" t="s">
        <v>16828</v>
      </c>
      <c r="I459" s="2" t="s">
        <v>16828</v>
      </c>
      <c r="J459" s="4">
        <v>3</v>
      </c>
      <c r="K459" s="12">
        <v>3.2171420000000003E-5</v>
      </c>
    </row>
    <row r="460" spans="1:11" x14ac:dyDescent="0.25">
      <c r="A460" s="25">
        <v>458</v>
      </c>
      <c r="B460" s="2" t="s">
        <v>16856</v>
      </c>
      <c r="C460" s="2" t="s">
        <v>16857</v>
      </c>
      <c r="D460" s="4">
        <v>756</v>
      </c>
      <c r="E460" s="4">
        <v>726</v>
      </c>
      <c r="F460" s="4">
        <v>7</v>
      </c>
      <c r="G460" s="4">
        <v>5</v>
      </c>
      <c r="H460" s="2" t="s">
        <v>16858</v>
      </c>
      <c r="I460" s="2" t="s">
        <v>16858</v>
      </c>
      <c r="J460" s="4">
        <v>3</v>
      </c>
      <c r="K460" s="12">
        <v>3.3028719999999999E-5</v>
      </c>
    </row>
    <row r="461" spans="1:11" x14ac:dyDescent="0.25">
      <c r="A461" s="25">
        <v>459</v>
      </c>
      <c r="B461" s="2" t="s">
        <v>16915</v>
      </c>
      <c r="C461" s="2" t="s">
        <v>16942</v>
      </c>
      <c r="D461" s="4">
        <v>9</v>
      </c>
      <c r="E461" s="4">
        <v>2</v>
      </c>
      <c r="F461" s="4">
        <v>4</v>
      </c>
      <c r="G461" s="4">
        <v>6</v>
      </c>
      <c r="H461" s="2" t="s">
        <v>16887</v>
      </c>
      <c r="I461" s="2" t="s">
        <v>16887</v>
      </c>
      <c r="J461" s="4">
        <v>4</v>
      </c>
      <c r="K461" s="12">
        <v>3.3058459999999999E-5</v>
      </c>
    </row>
    <row r="462" spans="1:11" x14ac:dyDescent="0.25">
      <c r="A462" s="25">
        <v>460</v>
      </c>
      <c r="B462" s="2" t="s">
        <v>16844</v>
      </c>
      <c r="C462" s="2" t="s">
        <v>16849</v>
      </c>
      <c r="D462" s="4">
        <v>53</v>
      </c>
      <c r="E462" s="4">
        <v>42</v>
      </c>
      <c r="F462" s="4">
        <v>8</v>
      </c>
      <c r="G462" s="4">
        <v>3</v>
      </c>
      <c r="H462" s="2" t="s">
        <v>16828</v>
      </c>
      <c r="I462" s="2" t="s">
        <v>16828</v>
      </c>
      <c r="J462" s="4">
        <v>3</v>
      </c>
      <c r="K462" s="12">
        <v>3.3234130000000003E-5</v>
      </c>
    </row>
    <row r="463" spans="1:11" x14ac:dyDescent="0.25">
      <c r="A463" s="25">
        <v>461</v>
      </c>
      <c r="B463" s="2" t="s">
        <v>16898</v>
      </c>
      <c r="C463" s="2" t="s">
        <v>16854</v>
      </c>
      <c r="D463" s="4">
        <v>95</v>
      </c>
      <c r="E463" s="4">
        <v>22</v>
      </c>
      <c r="F463" s="4">
        <v>2</v>
      </c>
      <c r="G463" s="4">
        <v>1</v>
      </c>
      <c r="H463" s="2" t="s">
        <v>16828</v>
      </c>
      <c r="I463" s="2" t="s">
        <v>16828</v>
      </c>
      <c r="J463" s="4">
        <v>4</v>
      </c>
      <c r="K463" s="12">
        <v>3.3360649999999997E-5</v>
      </c>
    </row>
    <row r="464" spans="1:11" x14ac:dyDescent="0.25">
      <c r="A464" s="25">
        <v>462</v>
      </c>
      <c r="B464" s="2" t="s">
        <v>16826</v>
      </c>
      <c r="C464" s="2" t="s">
        <v>16826</v>
      </c>
      <c r="D464" s="4">
        <v>2</v>
      </c>
      <c r="E464" s="4">
        <v>2</v>
      </c>
      <c r="F464" s="4">
        <v>6</v>
      </c>
      <c r="G464" s="4">
        <v>1</v>
      </c>
      <c r="H464" s="2" t="s">
        <v>16828</v>
      </c>
      <c r="I464" s="2" t="s">
        <v>16828</v>
      </c>
      <c r="J464" s="4">
        <v>3</v>
      </c>
      <c r="K464" s="12">
        <v>3.3939400000000002E-5</v>
      </c>
    </row>
    <row r="465" spans="1:11" x14ac:dyDescent="0.25">
      <c r="A465" s="25">
        <v>463</v>
      </c>
      <c r="B465" s="2" t="s">
        <v>16844</v>
      </c>
      <c r="C465" s="2" t="s">
        <v>16854</v>
      </c>
      <c r="D465" s="4">
        <v>53</v>
      </c>
      <c r="E465" s="4">
        <v>22</v>
      </c>
      <c r="F465" s="4">
        <v>8</v>
      </c>
      <c r="G465" s="4">
        <v>1</v>
      </c>
      <c r="H465" s="2" t="s">
        <v>16828</v>
      </c>
      <c r="I465" s="2" t="s">
        <v>16828</v>
      </c>
      <c r="J465" s="4">
        <v>3</v>
      </c>
      <c r="K465" s="12">
        <v>3.4729030000000001E-5</v>
      </c>
    </row>
    <row r="466" spans="1:11" x14ac:dyDescent="0.25">
      <c r="A466" s="25">
        <v>464</v>
      </c>
      <c r="B466" s="2" t="s">
        <v>16854</v>
      </c>
      <c r="C466" s="2" t="s">
        <v>16826</v>
      </c>
      <c r="D466" s="4">
        <v>22</v>
      </c>
      <c r="E466" s="4">
        <v>2</v>
      </c>
      <c r="F466" s="4">
        <v>6</v>
      </c>
      <c r="G466" s="4">
        <v>1</v>
      </c>
      <c r="H466" s="2" t="s">
        <v>16828</v>
      </c>
      <c r="I466" s="2" t="s">
        <v>16828</v>
      </c>
      <c r="J466" s="4">
        <v>3</v>
      </c>
      <c r="K466" s="12">
        <v>3.4847300000000001E-5</v>
      </c>
    </row>
    <row r="467" spans="1:11" x14ac:dyDescent="0.25">
      <c r="A467" s="25">
        <v>465</v>
      </c>
      <c r="B467" s="2" t="s">
        <v>16826</v>
      </c>
      <c r="C467" s="2" t="s">
        <v>16847</v>
      </c>
      <c r="D467" s="4">
        <v>2</v>
      </c>
      <c r="E467" s="4">
        <v>1</v>
      </c>
      <c r="F467" s="4">
        <v>1</v>
      </c>
      <c r="G467" s="4">
        <v>3</v>
      </c>
      <c r="H467" s="2" t="s">
        <v>16828</v>
      </c>
      <c r="I467" s="2" t="s">
        <v>16827</v>
      </c>
      <c r="J467" s="4">
        <v>3</v>
      </c>
      <c r="K467" s="12">
        <v>3.5257399999999999E-5</v>
      </c>
    </row>
    <row r="468" spans="1:11" x14ac:dyDescent="0.25">
      <c r="A468" s="25">
        <v>466</v>
      </c>
      <c r="B468" s="2" t="s">
        <v>16854</v>
      </c>
      <c r="C468" s="2" t="s">
        <v>16826</v>
      </c>
      <c r="D468" s="4">
        <v>22</v>
      </c>
      <c r="E468" s="4">
        <v>2</v>
      </c>
      <c r="F468" s="4">
        <v>2</v>
      </c>
      <c r="G468" s="4">
        <v>1</v>
      </c>
      <c r="H468" s="2" t="s">
        <v>16828</v>
      </c>
      <c r="I468" s="2" t="s">
        <v>16828</v>
      </c>
      <c r="J468" s="4">
        <v>3</v>
      </c>
      <c r="K468" s="12">
        <v>3.5349180000000002E-5</v>
      </c>
    </row>
    <row r="469" spans="1:11" x14ac:dyDescent="0.25">
      <c r="A469" s="25">
        <v>467</v>
      </c>
      <c r="B469" s="2" t="s">
        <v>16826</v>
      </c>
      <c r="C469" s="2" t="s">
        <v>16829</v>
      </c>
      <c r="D469" s="4">
        <v>2</v>
      </c>
      <c r="E469" s="4">
        <v>50</v>
      </c>
      <c r="F469" s="4">
        <v>1</v>
      </c>
      <c r="G469" s="4">
        <v>4</v>
      </c>
      <c r="H469" s="2" t="s">
        <v>16828</v>
      </c>
      <c r="I469" s="2" t="s">
        <v>16830</v>
      </c>
      <c r="J469" s="4">
        <v>2</v>
      </c>
      <c r="K469" s="12">
        <v>3.5686589999999997E-5</v>
      </c>
    </row>
    <row r="470" spans="1:11" x14ac:dyDescent="0.25">
      <c r="A470" s="25">
        <v>468</v>
      </c>
      <c r="B470" s="2" t="s">
        <v>16835</v>
      </c>
      <c r="C470" s="2" t="s">
        <v>16901</v>
      </c>
      <c r="D470" s="4">
        <v>1541</v>
      </c>
      <c r="E470" s="4">
        <v>1472</v>
      </c>
      <c r="F470" s="4">
        <v>9</v>
      </c>
      <c r="G470" s="4">
        <v>1</v>
      </c>
      <c r="H470" s="2" t="s">
        <v>16837</v>
      </c>
      <c r="I470" s="2" t="s">
        <v>16837</v>
      </c>
      <c r="J470" s="4">
        <v>3</v>
      </c>
      <c r="K470" s="12">
        <v>3.5886980000000002E-5</v>
      </c>
    </row>
    <row r="471" spans="1:11" x14ac:dyDescent="0.25">
      <c r="A471" s="25">
        <v>469</v>
      </c>
      <c r="B471" s="2" t="s">
        <v>16902</v>
      </c>
      <c r="C471" s="2" t="s">
        <v>16844</v>
      </c>
      <c r="D471" s="4">
        <v>84</v>
      </c>
      <c r="E471" s="4">
        <v>53</v>
      </c>
      <c r="F471" s="4">
        <v>8</v>
      </c>
      <c r="G471" s="4">
        <v>8</v>
      </c>
      <c r="H471" s="2" t="s">
        <v>16828</v>
      </c>
      <c r="I471" s="2" t="s">
        <v>16828</v>
      </c>
      <c r="J471" s="4">
        <v>3</v>
      </c>
      <c r="K471" s="12">
        <v>3.610295E-5</v>
      </c>
    </row>
    <row r="472" spans="1:11" x14ac:dyDescent="0.25">
      <c r="A472" s="25">
        <v>470</v>
      </c>
      <c r="B472" s="2" t="s">
        <v>16831</v>
      </c>
      <c r="C472" s="2" t="s">
        <v>16826</v>
      </c>
      <c r="D472" s="4">
        <v>1</v>
      </c>
      <c r="E472" s="4">
        <v>2</v>
      </c>
      <c r="F472" s="4">
        <v>7</v>
      </c>
      <c r="G472" s="4">
        <v>1</v>
      </c>
      <c r="H472" s="2" t="s">
        <v>16827</v>
      </c>
      <c r="I472" s="2" t="s">
        <v>16828</v>
      </c>
      <c r="J472" s="4">
        <v>3</v>
      </c>
      <c r="K472" s="12">
        <v>3.678072E-5</v>
      </c>
    </row>
    <row r="473" spans="1:11" x14ac:dyDescent="0.25">
      <c r="A473" s="25">
        <v>471</v>
      </c>
      <c r="B473" s="2" t="s">
        <v>16943</v>
      </c>
      <c r="C473" s="2" t="s">
        <v>16826</v>
      </c>
      <c r="D473" s="4">
        <v>48</v>
      </c>
      <c r="E473" s="4">
        <v>2</v>
      </c>
      <c r="F473" s="4">
        <v>1</v>
      </c>
      <c r="G473" s="4">
        <v>1</v>
      </c>
      <c r="H473" s="2" t="s">
        <v>16887</v>
      </c>
      <c r="I473" s="2" t="s">
        <v>16828</v>
      </c>
      <c r="J473" s="4">
        <v>4</v>
      </c>
      <c r="K473" s="12">
        <v>3.7024270000000002E-5</v>
      </c>
    </row>
    <row r="474" spans="1:11" x14ac:dyDescent="0.25">
      <c r="A474" s="25">
        <v>472</v>
      </c>
      <c r="B474" s="2" t="s">
        <v>16825</v>
      </c>
      <c r="C474" s="2" t="s">
        <v>16826</v>
      </c>
      <c r="D474" s="4">
        <v>10</v>
      </c>
      <c r="E474" s="4">
        <v>2</v>
      </c>
      <c r="F474" s="4">
        <v>5</v>
      </c>
      <c r="G474" s="4">
        <v>1</v>
      </c>
      <c r="H474" s="2" t="s">
        <v>16827</v>
      </c>
      <c r="I474" s="2" t="s">
        <v>16828</v>
      </c>
      <c r="J474" s="4">
        <v>3</v>
      </c>
      <c r="K474" s="12">
        <v>3.7180089999999999E-5</v>
      </c>
    </row>
    <row r="475" spans="1:11" x14ac:dyDescent="0.25">
      <c r="A475" s="25">
        <v>473</v>
      </c>
      <c r="B475" s="2" t="s">
        <v>16842</v>
      </c>
      <c r="C475" s="2" t="s">
        <v>16826</v>
      </c>
      <c r="D475" s="4">
        <v>74</v>
      </c>
      <c r="E475" s="4">
        <v>2</v>
      </c>
      <c r="F475" s="4">
        <v>7</v>
      </c>
      <c r="G475" s="4">
        <v>1</v>
      </c>
      <c r="H475" s="2" t="s">
        <v>16828</v>
      </c>
      <c r="I475" s="2" t="s">
        <v>16828</v>
      </c>
      <c r="J475" s="4">
        <v>4</v>
      </c>
      <c r="K475" s="12">
        <v>3.7276880000000001E-5</v>
      </c>
    </row>
    <row r="476" spans="1:11" x14ac:dyDescent="0.25">
      <c r="A476" s="25">
        <v>474</v>
      </c>
      <c r="B476" s="2" t="s">
        <v>16860</v>
      </c>
      <c r="C476" s="2" t="s">
        <v>16896</v>
      </c>
      <c r="D476" s="4">
        <v>181</v>
      </c>
      <c r="E476" s="4">
        <v>62</v>
      </c>
      <c r="F476" s="4">
        <v>4</v>
      </c>
      <c r="G476" s="4">
        <v>3</v>
      </c>
      <c r="H476" s="2" t="s">
        <v>16861</v>
      </c>
      <c r="I476" s="2" t="s">
        <v>16861</v>
      </c>
      <c r="J476" s="4">
        <v>2</v>
      </c>
      <c r="K476" s="12">
        <v>3.7284340000000001E-5</v>
      </c>
    </row>
    <row r="477" spans="1:11" x14ac:dyDescent="0.25">
      <c r="A477" s="25">
        <v>475</v>
      </c>
      <c r="B477" s="2" t="s">
        <v>16894</v>
      </c>
      <c r="C477" s="2" t="s">
        <v>16854</v>
      </c>
      <c r="D477" s="4">
        <v>2</v>
      </c>
      <c r="E477" s="4">
        <v>22</v>
      </c>
      <c r="F477" s="4">
        <v>8</v>
      </c>
      <c r="G477" s="4">
        <v>1</v>
      </c>
      <c r="H477" s="2" t="s">
        <v>16828</v>
      </c>
      <c r="I477" s="2" t="s">
        <v>16828</v>
      </c>
      <c r="J477" s="4">
        <v>5</v>
      </c>
      <c r="K477" s="12">
        <v>3.7516209999999999E-5</v>
      </c>
    </row>
    <row r="478" spans="1:11" x14ac:dyDescent="0.25">
      <c r="A478" s="25">
        <v>476</v>
      </c>
      <c r="B478" s="2" t="s">
        <v>16944</v>
      </c>
      <c r="C478" s="2" t="s">
        <v>16854</v>
      </c>
      <c r="D478" s="4">
        <v>67</v>
      </c>
      <c r="E478" s="4">
        <v>22</v>
      </c>
      <c r="F478" s="4">
        <v>1</v>
      </c>
      <c r="G478" s="4">
        <v>1</v>
      </c>
      <c r="H478" s="2" t="s">
        <v>16828</v>
      </c>
      <c r="I478" s="2" t="s">
        <v>16828</v>
      </c>
      <c r="J478" s="4">
        <v>4</v>
      </c>
      <c r="K478" s="12">
        <v>3.7965300000000001E-5</v>
      </c>
    </row>
    <row r="479" spans="1:11" x14ac:dyDescent="0.25">
      <c r="A479" s="25">
        <v>477</v>
      </c>
      <c r="B479" s="2" t="s">
        <v>16826</v>
      </c>
      <c r="C479" s="2" t="s">
        <v>16841</v>
      </c>
      <c r="D479" s="4">
        <v>2</v>
      </c>
      <c r="E479" s="4">
        <v>61</v>
      </c>
      <c r="F479" s="4">
        <v>6</v>
      </c>
      <c r="G479" s="4">
        <v>2</v>
      </c>
      <c r="H479" s="2" t="s">
        <v>16828</v>
      </c>
      <c r="I479" s="2" t="s">
        <v>16828</v>
      </c>
      <c r="J479" s="4">
        <v>2</v>
      </c>
      <c r="K479" s="12">
        <v>3.8182310000000003E-5</v>
      </c>
    </row>
    <row r="480" spans="1:11" x14ac:dyDescent="0.25">
      <c r="A480" s="25">
        <v>478</v>
      </c>
      <c r="B480" s="2" t="s">
        <v>16826</v>
      </c>
      <c r="C480" s="2" t="s">
        <v>16847</v>
      </c>
      <c r="D480" s="4">
        <v>2</v>
      </c>
      <c r="E480" s="4">
        <v>1</v>
      </c>
      <c r="F480" s="4">
        <v>1</v>
      </c>
      <c r="G480" s="4">
        <v>3</v>
      </c>
      <c r="H480" s="2" t="s">
        <v>16828</v>
      </c>
      <c r="I480" s="2" t="s">
        <v>16827</v>
      </c>
      <c r="J480" s="4">
        <v>3</v>
      </c>
      <c r="K480" s="12">
        <v>3.8431299999999999E-5</v>
      </c>
    </row>
    <row r="481" spans="1:11" x14ac:dyDescent="0.25">
      <c r="A481" s="25">
        <v>479</v>
      </c>
      <c r="B481" s="2" t="s">
        <v>16826</v>
      </c>
      <c r="C481" s="2" t="s">
        <v>16826</v>
      </c>
      <c r="D481" s="4">
        <v>2</v>
      </c>
      <c r="E481" s="4">
        <v>2</v>
      </c>
      <c r="F481" s="4">
        <v>1</v>
      </c>
      <c r="G481" s="4">
        <v>6</v>
      </c>
      <c r="H481" s="2" t="s">
        <v>16828</v>
      </c>
      <c r="I481" s="2" t="s">
        <v>16828</v>
      </c>
      <c r="J481" s="4">
        <v>3</v>
      </c>
      <c r="K481" s="12">
        <v>3.8720600000000003E-5</v>
      </c>
    </row>
    <row r="482" spans="1:11" x14ac:dyDescent="0.25">
      <c r="A482" s="25">
        <v>480</v>
      </c>
      <c r="B482" s="2" t="s">
        <v>16844</v>
      </c>
      <c r="C482" s="2" t="s">
        <v>16847</v>
      </c>
      <c r="D482" s="4">
        <v>53</v>
      </c>
      <c r="E482" s="4">
        <v>1</v>
      </c>
      <c r="F482" s="4">
        <v>8</v>
      </c>
      <c r="G482" s="4">
        <v>3</v>
      </c>
      <c r="H482" s="2" t="s">
        <v>16828</v>
      </c>
      <c r="I482" s="2" t="s">
        <v>16827</v>
      </c>
      <c r="J482" s="4">
        <v>2</v>
      </c>
      <c r="K482" s="12">
        <v>3.9211549999999999E-5</v>
      </c>
    </row>
    <row r="483" spans="1:11" x14ac:dyDescent="0.25">
      <c r="A483" s="25">
        <v>481</v>
      </c>
      <c r="B483" s="2" t="s">
        <v>16835</v>
      </c>
      <c r="C483" s="2" t="s">
        <v>16901</v>
      </c>
      <c r="D483" s="4">
        <v>1541</v>
      </c>
      <c r="E483" s="4">
        <v>1472</v>
      </c>
      <c r="F483" s="4">
        <v>9</v>
      </c>
      <c r="G483" s="4">
        <v>1</v>
      </c>
      <c r="H483" s="2" t="s">
        <v>16837</v>
      </c>
      <c r="I483" s="2" t="s">
        <v>16837</v>
      </c>
      <c r="J483" s="4">
        <v>3</v>
      </c>
      <c r="K483" s="12">
        <v>3.9792190000000001E-5</v>
      </c>
    </row>
    <row r="484" spans="1:11" x14ac:dyDescent="0.25">
      <c r="A484" s="25">
        <v>482</v>
      </c>
      <c r="B484" s="2" t="s">
        <v>16839</v>
      </c>
      <c r="C484" s="2" t="s">
        <v>16826</v>
      </c>
      <c r="D484" s="4">
        <v>122</v>
      </c>
      <c r="E484" s="4">
        <v>2</v>
      </c>
      <c r="F484" s="4">
        <v>1</v>
      </c>
      <c r="G484" s="4">
        <v>1</v>
      </c>
      <c r="H484" s="2" t="s">
        <v>16828</v>
      </c>
      <c r="I484" s="2" t="s">
        <v>16828</v>
      </c>
      <c r="J484" s="4">
        <v>3</v>
      </c>
      <c r="K484" s="12">
        <v>4.0377399999999997E-5</v>
      </c>
    </row>
    <row r="485" spans="1:11" x14ac:dyDescent="0.25">
      <c r="A485" s="25">
        <v>483</v>
      </c>
      <c r="B485" s="2" t="s">
        <v>16848</v>
      </c>
      <c r="C485" s="2" t="s">
        <v>16826</v>
      </c>
      <c r="D485" s="4">
        <v>346</v>
      </c>
      <c r="E485" s="4">
        <v>2</v>
      </c>
      <c r="F485" s="4">
        <v>1</v>
      </c>
      <c r="G485" s="4">
        <v>1</v>
      </c>
      <c r="H485" s="2" t="s">
        <v>16834</v>
      </c>
      <c r="I485" s="2" t="s">
        <v>16828</v>
      </c>
      <c r="J485" s="4">
        <v>4</v>
      </c>
      <c r="K485" s="12">
        <v>4.0600080000000003E-5</v>
      </c>
    </row>
    <row r="486" spans="1:11" x14ac:dyDescent="0.25">
      <c r="A486" s="25">
        <v>484</v>
      </c>
      <c r="B486" s="2" t="s">
        <v>16844</v>
      </c>
      <c r="C486" s="2" t="s">
        <v>16854</v>
      </c>
      <c r="D486" s="4">
        <v>53</v>
      </c>
      <c r="E486" s="4">
        <v>22</v>
      </c>
      <c r="F486" s="4">
        <v>8</v>
      </c>
      <c r="G486" s="4">
        <v>2</v>
      </c>
      <c r="H486" s="2" t="s">
        <v>16828</v>
      </c>
      <c r="I486" s="2" t="s">
        <v>16828</v>
      </c>
      <c r="J486" s="4">
        <v>3</v>
      </c>
      <c r="K486" s="12">
        <v>4.0758720000000001E-5</v>
      </c>
    </row>
    <row r="487" spans="1:11" x14ac:dyDescent="0.25">
      <c r="A487" s="25">
        <v>485</v>
      </c>
      <c r="B487" s="2" t="s">
        <v>16902</v>
      </c>
      <c r="C487" s="2" t="s">
        <v>16844</v>
      </c>
      <c r="D487" s="4">
        <v>84</v>
      </c>
      <c r="E487" s="4">
        <v>53</v>
      </c>
      <c r="F487" s="4">
        <v>8</v>
      </c>
      <c r="G487" s="4">
        <v>8</v>
      </c>
      <c r="H487" s="2" t="s">
        <v>16828</v>
      </c>
      <c r="I487" s="2" t="s">
        <v>16828</v>
      </c>
      <c r="J487" s="4">
        <v>3</v>
      </c>
      <c r="K487" s="12">
        <v>4.1004000000000002E-5</v>
      </c>
    </row>
    <row r="488" spans="1:11" x14ac:dyDescent="0.25">
      <c r="A488" s="25">
        <v>486</v>
      </c>
      <c r="B488" s="2" t="s">
        <v>16930</v>
      </c>
      <c r="C488" s="2" t="s">
        <v>16931</v>
      </c>
      <c r="D488" s="4">
        <v>495</v>
      </c>
      <c r="E488" s="4">
        <v>569</v>
      </c>
      <c r="F488" s="4">
        <v>6</v>
      </c>
      <c r="G488" s="4">
        <v>2</v>
      </c>
      <c r="H488" s="2" t="s">
        <v>16834</v>
      </c>
      <c r="I488" s="2" t="s">
        <v>16834</v>
      </c>
      <c r="J488" s="4">
        <v>2</v>
      </c>
      <c r="K488" s="12">
        <v>4.1127190000000001E-5</v>
      </c>
    </row>
    <row r="489" spans="1:11" x14ac:dyDescent="0.25">
      <c r="A489" s="25">
        <v>487</v>
      </c>
      <c r="B489" s="2" t="s">
        <v>16875</v>
      </c>
      <c r="C489" s="2" t="s">
        <v>16847</v>
      </c>
      <c r="D489" s="4">
        <v>68</v>
      </c>
      <c r="E489" s="4">
        <v>1</v>
      </c>
      <c r="F489" s="4">
        <v>7</v>
      </c>
      <c r="G489" s="4">
        <v>1</v>
      </c>
      <c r="H489" s="2" t="s">
        <v>16828</v>
      </c>
      <c r="I489" s="2" t="s">
        <v>16827</v>
      </c>
      <c r="J489" s="4">
        <v>2</v>
      </c>
      <c r="K489" s="12">
        <v>4.1234250000000003E-5</v>
      </c>
    </row>
    <row r="490" spans="1:11" x14ac:dyDescent="0.25">
      <c r="A490" s="25">
        <v>488</v>
      </c>
      <c r="B490" s="2" t="s">
        <v>16844</v>
      </c>
      <c r="C490" s="2" t="s">
        <v>16871</v>
      </c>
      <c r="D490" s="4">
        <v>53</v>
      </c>
      <c r="E490" s="4">
        <v>38</v>
      </c>
      <c r="F490" s="4">
        <v>8</v>
      </c>
      <c r="G490" s="4">
        <v>3</v>
      </c>
      <c r="H490" s="2" t="s">
        <v>16828</v>
      </c>
      <c r="I490" s="2" t="s">
        <v>16827</v>
      </c>
      <c r="J490" s="4">
        <v>2</v>
      </c>
      <c r="K490" s="12">
        <v>4.1287890000000001E-5</v>
      </c>
    </row>
    <row r="491" spans="1:11" x14ac:dyDescent="0.25">
      <c r="A491" s="25">
        <v>489</v>
      </c>
      <c r="B491" s="2" t="s">
        <v>16846</v>
      </c>
      <c r="C491" s="2" t="s">
        <v>16845</v>
      </c>
      <c r="D491" s="4">
        <v>48</v>
      </c>
      <c r="E491" s="4">
        <v>10</v>
      </c>
      <c r="F491" s="4">
        <v>6</v>
      </c>
      <c r="G491" s="4">
        <v>9</v>
      </c>
      <c r="H491" s="2" t="s">
        <v>16828</v>
      </c>
      <c r="I491" s="2" t="s">
        <v>16828</v>
      </c>
      <c r="J491" s="4">
        <v>3</v>
      </c>
      <c r="K491" s="12">
        <v>4.2702939999999997E-5</v>
      </c>
    </row>
    <row r="492" spans="1:11" x14ac:dyDescent="0.25">
      <c r="A492" s="25">
        <v>490</v>
      </c>
      <c r="B492" s="2" t="s">
        <v>16944</v>
      </c>
      <c r="C492" s="2" t="s">
        <v>16826</v>
      </c>
      <c r="D492" s="4">
        <v>67</v>
      </c>
      <c r="E492" s="4">
        <v>2</v>
      </c>
      <c r="F492" s="4">
        <v>1</v>
      </c>
      <c r="G492" s="4">
        <v>7</v>
      </c>
      <c r="H492" s="2" t="s">
        <v>16828</v>
      </c>
      <c r="I492" s="2" t="s">
        <v>16828</v>
      </c>
      <c r="J492" s="4">
        <v>3</v>
      </c>
      <c r="K492" s="12">
        <v>4.3188200000000001E-5</v>
      </c>
    </row>
    <row r="493" spans="1:11" x14ac:dyDescent="0.25">
      <c r="A493" s="25">
        <v>491</v>
      </c>
      <c r="B493" s="2" t="s">
        <v>16835</v>
      </c>
      <c r="C493" s="2" t="s">
        <v>16901</v>
      </c>
      <c r="D493" s="4">
        <v>1541</v>
      </c>
      <c r="E493" s="4">
        <v>1472</v>
      </c>
      <c r="F493" s="4">
        <v>9</v>
      </c>
      <c r="G493" s="4">
        <v>1</v>
      </c>
      <c r="H493" s="2" t="s">
        <v>16837</v>
      </c>
      <c r="I493" s="2" t="s">
        <v>16837</v>
      </c>
      <c r="J493" s="4">
        <v>3</v>
      </c>
      <c r="K493" s="12">
        <v>4.3933039999999997E-5</v>
      </c>
    </row>
    <row r="494" spans="1:11" x14ac:dyDescent="0.25">
      <c r="A494" s="25">
        <v>492</v>
      </c>
      <c r="B494" s="2" t="s">
        <v>16840</v>
      </c>
      <c r="C494" s="2" t="s">
        <v>16841</v>
      </c>
      <c r="D494" s="4">
        <v>19</v>
      </c>
      <c r="E494" s="4">
        <v>61</v>
      </c>
      <c r="F494" s="4">
        <v>4</v>
      </c>
      <c r="G494" s="4">
        <v>2</v>
      </c>
      <c r="H494" s="2" t="s">
        <v>16828</v>
      </c>
      <c r="I494" s="2" t="s">
        <v>16828</v>
      </c>
      <c r="J494" s="4">
        <v>4</v>
      </c>
      <c r="K494" s="12">
        <v>4.4579139999999998E-5</v>
      </c>
    </row>
    <row r="495" spans="1:11" x14ac:dyDescent="0.25">
      <c r="A495" s="25">
        <v>493</v>
      </c>
      <c r="B495" s="2" t="s">
        <v>16854</v>
      </c>
      <c r="C495" s="2" t="s">
        <v>16826</v>
      </c>
      <c r="D495" s="4">
        <v>22</v>
      </c>
      <c r="E495" s="4">
        <v>2</v>
      </c>
      <c r="F495" s="4">
        <v>6</v>
      </c>
      <c r="G495" s="4">
        <v>1</v>
      </c>
      <c r="H495" s="2" t="s">
        <v>16828</v>
      </c>
      <c r="I495" s="2" t="s">
        <v>16828</v>
      </c>
      <c r="J495" s="4">
        <v>3</v>
      </c>
      <c r="K495" s="12">
        <v>4.504065E-5</v>
      </c>
    </row>
    <row r="496" spans="1:11" x14ac:dyDescent="0.25">
      <c r="A496" s="25">
        <v>494</v>
      </c>
      <c r="B496" s="2" t="s">
        <v>16859</v>
      </c>
      <c r="C496" s="2" t="s">
        <v>16860</v>
      </c>
      <c r="D496" s="4">
        <v>17</v>
      </c>
      <c r="E496" s="4">
        <v>181</v>
      </c>
      <c r="F496" s="4">
        <v>6</v>
      </c>
      <c r="G496" s="4">
        <v>4</v>
      </c>
      <c r="H496" s="2" t="s">
        <v>16861</v>
      </c>
      <c r="I496" s="2" t="s">
        <v>16861</v>
      </c>
      <c r="J496" s="4">
        <v>3</v>
      </c>
      <c r="K496" s="12">
        <v>4.5243790000000001E-5</v>
      </c>
    </row>
    <row r="497" spans="1:11" x14ac:dyDescent="0.25">
      <c r="A497" s="25">
        <v>495</v>
      </c>
      <c r="B497" s="2" t="s">
        <v>16826</v>
      </c>
      <c r="C497" s="2" t="s">
        <v>16841</v>
      </c>
      <c r="D497" s="4">
        <v>2</v>
      </c>
      <c r="E497" s="4">
        <v>61</v>
      </c>
      <c r="F497" s="4">
        <v>6</v>
      </c>
      <c r="G497" s="4">
        <v>2</v>
      </c>
      <c r="H497" s="2" t="s">
        <v>16828</v>
      </c>
      <c r="I497" s="2" t="s">
        <v>16828</v>
      </c>
      <c r="J497" s="4">
        <v>3</v>
      </c>
      <c r="K497" s="12">
        <v>4.5428749999999998E-5</v>
      </c>
    </row>
    <row r="498" spans="1:11" x14ac:dyDescent="0.25">
      <c r="A498" s="25">
        <v>496</v>
      </c>
      <c r="B498" s="2" t="s">
        <v>16920</v>
      </c>
      <c r="C498" s="2" t="s">
        <v>16921</v>
      </c>
      <c r="D498" s="4">
        <v>88</v>
      </c>
      <c r="E498" s="4">
        <v>144</v>
      </c>
      <c r="F498" s="4">
        <v>1</v>
      </c>
      <c r="G498" s="4">
        <v>1</v>
      </c>
      <c r="H498" s="2" t="s">
        <v>16905</v>
      </c>
      <c r="I498" s="2" t="s">
        <v>16905</v>
      </c>
      <c r="J498" s="4">
        <v>3</v>
      </c>
      <c r="K498" s="12">
        <v>4.5800490000000002E-5</v>
      </c>
    </row>
    <row r="499" spans="1:11" x14ac:dyDescent="0.25">
      <c r="A499" s="25">
        <v>497</v>
      </c>
      <c r="B499" s="2" t="s">
        <v>16844</v>
      </c>
      <c r="C499" s="2" t="s">
        <v>16854</v>
      </c>
      <c r="D499" s="4">
        <v>53</v>
      </c>
      <c r="E499" s="4">
        <v>22</v>
      </c>
      <c r="F499" s="4">
        <v>8</v>
      </c>
      <c r="G499" s="4">
        <v>1</v>
      </c>
      <c r="H499" s="2" t="s">
        <v>16828</v>
      </c>
      <c r="I499" s="2" t="s">
        <v>16828</v>
      </c>
      <c r="J499" s="4">
        <v>3</v>
      </c>
      <c r="K499" s="12">
        <v>4.596106E-5</v>
      </c>
    </row>
    <row r="500" spans="1:11" x14ac:dyDescent="0.25">
      <c r="A500" s="25">
        <v>498</v>
      </c>
      <c r="B500" s="2" t="s">
        <v>16849</v>
      </c>
      <c r="C500" s="2" t="s">
        <v>16874</v>
      </c>
      <c r="D500" s="4">
        <v>42</v>
      </c>
      <c r="E500" s="4">
        <v>95</v>
      </c>
      <c r="F500" s="4">
        <v>3</v>
      </c>
      <c r="G500" s="4">
        <v>2</v>
      </c>
      <c r="H500" s="2" t="s">
        <v>16828</v>
      </c>
      <c r="I500" s="2" t="s">
        <v>16828</v>
      </c>
      <c r="J500" s="4">
        <v>2</v>
      </c>
      <c r="K500" s="12">
        <v>4.6726610000000002E-5</v>
      </c>
    </row>
    <row r="501" spans="1:11" x14ac:dyDescent="0.25">
      <c r="A501" s="25">
        <v>499</v>
      </c>
      <c r="B501" s="2" t="s">
        <v>16825</v>
      </c>
      <c r="C501" s="2" t="s">
        <v>16826</v>
      </c>
      <c r="D501" s="4">
        <v>10</v>
      </c>
      <c r="E501" s="4">
        <v>2</v>
      </c>
      <c r="F501" s="4">
        <v>11</v>
      </c>
      <c r="G501" s="4">
        <v>1</v>
      </c>
      <c r="H501" s="2" t="s">
        <v>16827</v>
      </c>
      <c r="I501" s="2" t="s">
        <v>16828</v>
      </c>
      <c r="J501" s="4">
        <v>3</v>
      </c>
      <c r="K501" s="12">
        <v>4.7425649999999999E-5</v>
      </c>
    </row>
    <row r="502" spans="1:11" x14ac:dyDescent="0.25">
      <c r="A502" s="25">
        <v>500</v>
      </c>
      <c r="B502" s="2" t="s">
        <v>16838</v>
      </c>
      <c r="C502" s="2" t="s">
        <v>16855</v>
      </c>
      <c r="D502" s="4">
        <v>134</v>
      </c>
      <c r="E502" s="4">
        <v>97</v>
      </c>
      <c r="F502" s="4">
        <v>12</v>
      </c>
      <c r="G502" s="4">
        <v>4</v>
      </c>
      <c r="H502" s="2" t="s">
        <v>16828</v>
      </c>
      <c r="I502" s="2" t="s">
        <v>16828</v>
      </c>
      <c r="J502" s="4">
        <v>4</v>
      </c>
      <c r="K502" s="12">
        <v>4.7783140000000003E-5</v>
      </c>
    </row>
    <row r="503" spans="1:11" x14ac:dyDescent="0.25">
      <c r="A503" s="25">
        <v>501</v>
      </c>
      <c r="B503" s="2" t="s">
        <v>16839</v>
      </c>
      <c r="C503" s="2" t="s">
        <v>16826</v>
      </c>
      <c r="D503" s="4">
        <v>122</v>
      </c>
      <c r="E503" s="4">
        <v>2</v>
      </c>
      <c r="F503" s="4">
        <v>1</v>
      </c>
      <c r="G503" s="4">
        <v>1</v>
      </c>
      <c r="H503" s="2" t="s">
        <v>16828</v>
      </c>
      <c r="I503" s="2" t="s">
        <v>16828</v>
      </c>
      <c r="J503" s="4">
        <v>4</v>
      </c>
      <c r="K503" s="12">
        <v>4.7966970000000001E-5</v>
      </c>
    </row>
    <row r="504" spans="1:11" x14ac:dyDescent="0.25">
      <c r="A504" s="25">
        <v>502</v>
      </c>
      <c r="B504" s="2" t="s">
        <v>16945</v>
      </c>
      <c r="C504" s="2" t="s">
        <v>16946</v>
      </c>
      <c r="D504" s="4">
        <v>78</v>
      </c>
      <c r="E504" s="4">
        <v>106</v>
      </c>
      <c r="F504" s="4">
        <v>9</v>
      </c>
      <c r="G504" s="4">
        <v>1</v>
      </c>
      <c r="H504" s="2" t="s">
        <v>16947</v>
      </c>
      <c r="I504" s="2" t="s">
        <v>16947</v>
      </c>
      <c r="J504" s="4">
        <v>3</v>
      </c>
      <c r="K504" s="12">
        <v>4.8013519999999998E-5</v>
      </c>
    </row>
    <row r="505" spans="1:11" x14ac:dyDescent="0.25">
      <c r="A505" s="25">
        <v>503</v>
      </c>
      <c r="B505" s="2" t="s">
        <v>16840</v>
      </c>
      <c r="C505" s="2" t="s">
        <v>16826</v>
      </c>
      <c r="D505" s="4">
        <v>19</v>
      </c>
      <c r="E505" s="4">
        <v>2</v>
      </c>
      <c r="F505" s="4">
        <v>4</v>
      </c>
      <c r="G505" s="4">
        <v>1</v>
      </c>
      <c r="H505" s="2" t="s">
        <v>16828</v>
      </c>
      <c r="I505" s="2" t="s">
        <v>16828</v>
      </c>
      <c r="J505" s="4">
        <v>3</v>
      </c>
      <c r="K505" s="12">
        <v>4.8465979999999998E-5</v>
      </c>
    </row>
    <row r="506" spans="1:11" x14ac:dyDescent="0.25">
      <c r="A506" s="25">
        <v>504</v>
      </c>
      <c r="B506" s="2" t="s">
        <v>16920</v>
      </c>
      <c r="C506" s="2" t="s">
        <v>16921</v>
      </c>
      <c r="D506" s="4">
        <v>88</v>
      </c>
      <c r="E506" s="4">
        <v>144</v>
      </c>
      <c r="F506" s="4">
        <v>1</v>
      </c>
      <c r="G506" s="4">
        <v>1</v>
      </c>
      <c r="H506" s="2" t="s">
        <v>16905</v>
      </c>
      <c r="I506" s="2" t="s">
        <v>16905</v>
      </c>
      <c r="J506" s="4">
        <v>3</v>
      </c>
      <c r="K506" s="12">
        <v>4.854892E-5</v>
      </c>
    </row>
    <row r="507" spans="1:11" x14ac:dyDescent="0.25">
      <c r="A507" s="25">
        <v>505</v>
      </c>
      <c r="B507" s="2" t="s">
        <v>16835</v>
      </c>
      <c r="C507" s="2" t="s">
        <v>16826</v>
      </c>
      <c r="D507" s="4">
        <v>1541</v>
      </c>
      <c r="E507" s="4">
        <v>2</v>
      </c>
      <c r="F507" s="4">
        <v>6</v>
      </c>
      <c r="G507" s="4">
        <v>1</v>
      </c>
      <c r="H507" s="2" t="s">
        <v>16837</v>
      </c>
      <c r="I507" s="2" t="s">
        <v>16828</v>
      </c>
      <c r="J507" s="4">
        <v>2</v>
      </c>
      <c r="K507" s="12">
        <v>4.8618390000000001E-5</v>
      </c>
    </row>
    <row r="508" spans="1:11" x14ac:dyDescent="0.25">
      <c r="A508" s="25">
        <v>506</v>
      </c>
      <c r="B508" s="2" t="s">
        <v>16840</v>
      </c>
      <c r="C508" s="2" t="s">
        <v>16826</v>
      </c>
      <c r="D508" s="4">
        <v>19</v>
      </c>
      <c r="E508" s="4">
        <v>2</v>
      </c>
      <c r="F508" s="4">
        <v>4</v>
      </c>
      <c r="G508" s="4">
        <v>1</v>
      </c>
      <c r="H508" s="2" t="s">
        <v>16828</v>
      </c>
      <c r="I508" s="2" t="s">
        <v>16828</v>
      </c>
      <c r="J508" s="4">
        <v>4</v>
      </c>
      <c r="K508" s="12">
        <v>4.8627629999999997E-5</v>
      </c>
    </row>
    <row r="509" spans="1:11" x14ac:dyDescent="0.25">
      <c r="A509" s="25">
        <v>507</v>
      </c>
      <c r="B509" s="2" t="s">
        <v>16844</v>
      </c>
      <c r="C509" s="2" t="s">
        <v>16854</v>
      </c>
      <c r="D509" s="4">
        <v>53</v>
      </c>
      <c r="E509" s="4">
        <v>22</v>
      </c>
      <c r="F509" s="4">
        <v>8</v>
      </c>
      <c r="G509" s="4">
        <v>2</v>
      </c>
      <c r="H509" s="2" t="s">
        <v>16828</v>
      </c>
      <c r="I509" s="2" t="s">
        <v>16828</v>
      </c>
      <c r="J509" s="4">
        <v>3</v>
      </c>
      <c r="K509" s="12">
        <v>4.8817640000000001E-5</v>
      </c>
    </row>
    <row r="510" spans="1:11" x14ac:dyDescent="0.25">
      <c r="A510" s="25">
        <v>508</v>
      </c>
      <c r="B510" s="2" t="s">
        <v>16894</v>
      </c>
      <c r="C510" s="2" t="s">
        <v>16842</v>
      </c>
      <c r="D510" s="4">
        <v>2</v>
      </c>
      <c r="E510" s="4">
        <v>74</v>
      </c>
      <c r="F510" s="4">
        <v>8</v>
      </c>
      <c r="G510" s="4">
        <v>7</v>
      </c>
      <c r="H510" s="2" t="s">
        <v>16828</v>
      </c>
      <c r="I510" s="2" t="s">
        <v>16828</v>
      </c>
      <c r="J510" s="4">
        <v>5</v>
      </c>
      <c r="K510" s="12">
        <v>4.8959899999999999E-5</v>
      </c>
    </row>
    <row r="511" spans="1:11" x14ac:dyDescent="0.25">
      <c r="A511" s="25">
        <v>509</v>
      </c>
      <c r="B511" s="2" t="s">
        <v>16838</v>
      </c>
      <c r="C511" s="2" t="s">
        <v>16855</v>
      </c>
      <c r="D511" s="4">
        <v>134</v>
      </c>
      <c r="E511" s="4">
        <v>97</v>
      </c>
      <c r="F511" s="4">
        <v>12</v>
      </c>
      <c r="G511" s="4">
        <v>4</v>
      </c>
      <c r="H511" s="2" t="s">
        <v>16828</v>
      </c>
      <c r="I511" s="2" t="s">
        <v>16828</v>
      </c>
      <c r="J511" s="4">
        <v>4</v>
      </c>
      <c r="K511" s="12">
        <v>4.9108469999999997E-5</v>
      </c>
    </row>
    <row r="512" spans="1:11" x14ac:dyDescent="0.25">
      <c r="A512" s="25">
        <v>510</v>
      </c>
      <c r="B512" s="2" t="s">
        <v>16846</v>
      </c>
      <c r="C512" s="2" t="s">
        <v>16872</v>
      </c>
      <c r="D512" s="4">
        <v>48</v>
      </c>
      <c r="E512" s="4">
        <v>67</v>
      </c>
      <c r="F512" s="4">
        <v>6</v>
      </c>
      <c r="G512" s="4">
        <v>1</v>
      </c>
      <c r="H512" s="2" t="s">
        <v>16828</v>
      </c>
      <c r="I512" s="2" t="s">
        <v>16828</v>
      </c>
      <c r="J512" s="4">
        <v>3</v>
      </c>
      <c r="K512" s="12">
        <v>4.9585130000000003E-5</v>
      </c>
    </row>
    <row r="513" spans="1:11" x14ac:dyDescent="0.25">
      <c r="A513" s="25">
        <v>511</v>
      </c>
      <c r="B513" s="2" t="s">
        <v>16845</v>
      </c>
      <c r="C513" s="2" t="s">
        <v>16826</v>
      </c>
      <c r="D513" s="4">
        <v>10</v>
      </c>
      <c r="E513" s="4">
        <v>2</v>
      </c>
      <c r="F513" s="4">
        <v>9</v>
      </c>
      <c r="G513" s="4">
        <v>6</v>
      </c>
      <c r="H513" s="2" t="s">
        <v>16828</v>
      </c>
      <c r="I513" s="2" t="s">
        <v>16828</v>
      </c>
      <c r="J513" s="4">
        <v>2</v>
      </c>
      <c r="K513" s="12">
        <v>4.9635729999999999E-5</v>
      </c>
    </row>
    <row r="514" spans="1:11" x14ac:dyDescent="0.25">
      <c r="A514" s="25">
        <v>512</v>
      </c>
      <c r="B514" s="2" t="s">
        <v>16825</v>
      </c>
      <c r="C514" s="2" t="s">
        <v>16826</v>
      </c>
      <c r="D514" s="4">
        <v>10</v>
      </c>
      <c r="E514" s="4">
        <v>2</v>
      </c>
      <c r="F514" s="4">
        <v>5</v>
      </c>
      <c r="G514" s="4">
        <v>1</v>
      </c>
      <c r="H514" s="2" t="s">
        <v>16827</v>
      </c>
      <c r="I514" s="2" t="s">
        <v>16828</v>
      </c>
      <c r="J514" s="4">
        <v>3</v>
      </c>
      <c r="K514" s="12">
        <v>4.9724649999999998E-5</v>
      </c>
    </row>
    <row r="515" spans="1:11" x14ac:dyDescent="0.25">
      <c r="A515" s="25">
        <v>513</v>
      </c>
      <c r="B515" s="2" t="s">
        <v>16854</v>
      </c>
      <c r="C515" s="2" t="s">
        <v>16826</v>
      </c>
      <c r="D515" s="4">
        <v>22</v>
      </c>
      <c r="E515" s="4">
        <v>2</v>
      </c>
      <c r="F515" s="4">
        <v>1</v>
      </c>
      <c r="G515" s="4">
        <v>1</v>
      </c>
      <c r="H515" s="2" t="s">
        <v>16828</v>
      </c>
      <c r="I515" s="2" t="s">
        <v>16828</v>
      </c>
      <c r="J515" s="4">
        <v>3</v>
      </c>
      <c r="K515" s="12">
        <v>4.9893499999999999E-5</v>
      </c>
    </row>
    <row r="516" spans="1:11" x14ac:dyDescent="0.25">
      <c r="A516" s="25">
        <v>514</v>
      </c>
      <c r="B516" s="2" t="s">
        <v>16844</v>
      </c>
      <c r="C516" s="2" t="s">
        <v>16826</v>
      </c>
      <c r="D516" s="4">
        <v>53</v>
      </c>
      <c r="E516" s="4">
        <v>2</v>
      </c>
      <c r="F516" s="4">
        <v>8</v>
      </c>
      <c r="G516" s="4">
        <v>6</v>
      </c>
      <c r="H516" s="2" t="s">
        <v>16828</v>
      </c>
      <c r="I516" s="2" t="s">
        <v>16828</v>
      </c>
      <c r="J516" s="4">
        <v>3</v>
      </c>
      <c r="K516" s="12">
        <v>4.9905969999999997E-5</v>
      </c>
    </row>
    <row r="517" spans="1:11" x14ac:dyDescent="0.25">
      <c r="A517" s="25">
        <v>515</v>
      </c>
      <c r="B517" s="2" t="s">
        <v>16826</v>
      </c>
      <c r="C517" s="2" t="s">
        <v>16826</v>
      </c>
      <c r="D517" s="4">
        <v>2</v>
      </c>
      <c r="E517" s="4">
        <v>2</v>
      </c>
      <c r="F517" s="4">
        <v>6</v>
      </c>
      <c r="G517" s="4">
        <v>1</v>
      </c>
      <c r="H517" s="2" t="s">
        <v>16828</v>
      </c>
      <c r="I517" s="2" t="s">
        <v>16828</v>
      </c>
      <c r="J517" s="4">
        <v>3</v>
      </c>
      <c r="K517" s="12">
        <v>5.0518020000000001E-5</v>
      </c>
    </row>
    <row r="518" spans="1:11" x14ac:dyDescent="0.25">
      <c r="A518" s="25">
        <v>516</v>
      </c>
      <c r="B518" s="2" t="s">
        <v>16911</v>
      </c>
      <c r="C518" s="2" t="s">
        <v>16912</v>
      </c>
      <c r="D518" s="4">
        <v>524</v>
      </c>
      <c r="E518" s="4">
        <v>453</v>
      </c>
      <c r="F518" s="4">
        <v>2</v>
      </c>
      <c r="G518" s="4">
        <v>9</v>
      </c>
      <c r="H518" s="2" t="s">
        <v>16837</v>
      </c>
      <c r="I518" s="2" t="s">
        <v>16837</v>
      </c>
      <c r="J518" s="4">
        <v>3</v>
      </c>
      <c r="K518" s="12">
        <v>5.0887109999999997E-5</v>
      </c>
    </row>
    <row r="519" spans="1:11" x14ac:dyDescent="0.25">
      <c r="A519" s="25">
        <v>517</v>
      </c>
      <c r="B519" s="2" t="s">
        <v>16840</v>
      </c>
      <c r="C519" s="2" t="s">
        <v>16826</v>
      </c>
      <c r="D519" s="4">
        <v>19</v>
      </c>
      <c r="E519" s="4">
        <v>2</v>
      </c>
      <c r="F519" s="4">
        <v>4</v>
      </c>
      <c r="G519" s="4">
        <v>1</v>
      </c>
      <c r="H519" s="2" t="s">
        <v>16828</v>
      </c>
      <c r="I519" s="2" t="s">
        <v>16828</v>
      </c>
      <c r="J519" s="4">
        <v>4</v>
      </c>
      <c r="K519" s="12">
        <v>5.1060409999999997E-5</v>
      </c>
    </row>
    <row r="520" spans="1:11" x14ac:dyDescent="0.25">
      <c r="A520" s="25">
        <v>518</v>
      </c>
      <c r="B520" s="2" t="s">
        <v>16919</v>
      </c>
      <c r="C520" s="2" t="s">
        <v>16863</v>
      </c>
      <c r="D520" s="4">
        <v>940</v>
      </c>
      <c r="E520" s="4">
        <v>917</v>
      </c>
      <c r="F520" s="4">
        <v>8</v>
      </c>
      <c r="G520" s="4">
        <v>2</v>
      </c>
      <c r="H520" s="2" t="s">
        <v>16834</v>
      </c>
      <c r="I520" s="2" t="s">
        <v>16834</v>
      </c>
      <c r="J520" s="4">
        <v>3</v>
      </c>
      <c r="K520" s="12">
        <v>5.1350220000000003E-5</v>
      </c>
    </row>
    <row r="521" spans="1:11" x14ac:dyDescent="0.25">
      <c r="A521" s="25">
        <v>519</v>
      </c>
      <c r="B521" s="2" t="s">
        <v>16825</v>
      </c>
      <c r="C521" s="2" t="s">
        <v>16826</v>
      </c>
      <c r="D521" s="4">
        <v>10</v>
      </c>
      <c r="E521" s="4">
        <v>2</v>
      </c>
      <c r="F521" s="4">
        <v>8</v>
      </c>
      <c r="G521" s="4">
        <v>1</v>
      </c>
      <c r="H521" s="2" t="s">
        <v>16827</v>
      </c>
      <c r="I521" s="2" t="s">
        <v>16828</v>
      </c>
      <c r="J521" s="4">
        <v>3</v>
      </c>
      <c r="K521" s="12">
        <v>5.1838269999999999E-5</v>
      </c>
    </row>
    <row r="522" spans="1:11" x14ac:dyDescent="0.25">
      <c r="A522" s="25">
        <v>520</v>
      </c>
      <c r="B522" s="2" t="s">
        <v>16840</v>
      </c>
      <c r="C522" s="2" t="s">
        <v>16826</v>
      </c>
      <c r="D522" s="4">
        <v>19</v>
      </c>
      <c r="E522" s="4">
        <v>2</v>
      </c>
      <c r="F522" s="4">
        <v>4</v>
      </c>
      <c r="G522" s="4">
        <v>1</v>
      </c>
      <c r="H522" s="2" t="s">
        <v>16828</v>
      </c>
      <c r="I522" s="2" t="s">
        <v>16828</v>
      </c>
      <c r="J522" s="4">
        <v>3</v>
      </c>
      <c r="K522" s="12">
        <v>5.2638510000000002E-5</v>
      </c>
    </row>
    <row r="523" spans="1:11" x14ac:dyDescent="0.25">
      <c r="A523" s="25">
        <v>521</v>
      </c>
      <c r="B523" s="2" t="s">
        <v>16826</v>
      </c>
      <c r="C523" s="2" t="s">
        <v>16841</v>
      </c>
      <c r="D523" s="4">
        <v>2</v>
      </c>
      <c r="E523" s="4">
        <v>61</v>
      </c>
      <c r="F523" s="4">
        <v>6</v>
      </c>
      <c r="G523" s="4">
        <v>2</v>
      </c>
      <c r="H523" s="2" t="s">
        <v>16828</v>
      </c>
      <c r="I523" s="2" t="s">
        <v>16828</v>
      </c>
      <c r="J523" s="4">
        <v>3</v>
      </c>
      <c r="K523" s="12">
        <v>5.3469269999999998E-5</v>
      </c>
    </row>
    <row r="524" spans="1:11" x14ac:dyDescent="0.25">
      <c r="A524" s="25">
        <v>522</v>
      </c>
      <c r="B524" s="2" t="s">
        <v>16948</v>
      </c>
      <c r="C524" s="2" t="s">
        <v>16949</v>
      </c>
      <c r="D524" s="4">
        <v>524</v>
      </c>
      <c r="E524" s="4">
        <v>453</v>
      </c>
      <c r="F524" s="4">
        <v>9</v>
      </c>
      <c r="G524" s="4">
        <v>6</v>
      </c>
      <c r="H524" s="2" t="s">
        <v>16837</v>
      </c>
      <c r="I524" s="2" t="s">
        <v>16837</v>
      </c>
      <c r="J524" s="4">
        <v>3</v>
      </c>
      <c r="K524" s="12">
        <v>5.3566129999999997E-5</v>
      </c>
    </row>
    <row r="525" spans="1:11" x14ac:dyDescent="0.25">
      <c r="A525" s="25">
        <v>523</v>
      </c>
      <c r="B525" s="2" t="s">
        <v>16826</v>
      </c>
      <c r="C525" s="2" t="s">
        <v>16922</v>
      </c>
      <c r="D525" s="4">
        <v>2</v>
      </c>
      <c r="E525" s="4">
        <v>349</v>
      </c>
      <c r="F525" s="4">
        <v>1</v>
      </c>
      <c r="G525" s="4">
        <v>3</v>
      </c>
      <c r="H525" s="2" t="s">
        <v>16828</v>
      </c>
      <c r="I525" s="2" t="s">
        <v>16837</v>
      </c>
      <c r="J525" s="4">
        <v>4</v>
      </c>
      <c r="K525" s="12">
        <v>5.3600419999999997E-5</v>
      </c>
    </row>
    <row r="526" spans="1:11" x14ac:dyDescent="0.25">
      <c r="A526" s="25">
        <v>524</v>
      </c>
      <c r="B526" s="2" t="s">
        <v>16934</v>
      </c>
      <c r="C526" s="2" t="s">
        <v>16935</v>
      </c>
      <c r="D526" s="4">
        <v>135</v>
      </c>
      <c r="E526" s="4">
        <v>141</v>
      </c>
      <c r="F526" s="4">
        <v>3</v>
      </c>
      <c r="G526" s="4">
        <v>1</v>
      </c>
      <c r="H526" s="2" t="s">
        <v>16936</v>
      </c>
      <c r="I526" s="2" t="s">
        <v>16936</v>
      </c>
      <c r="J526" s="4">
        <v>3</v>
      </c>
      <c r="K526" s="12">
        <v>5.5116849999999997E-5</v>
      </c>
    </row>
    <row r="527" spans="1:11" x14ac:dyDescent="0.25">
      <c r="A527" s="25">
        <v>525</v>
      </c>
      <c r="B527" s="2" t="s">
        <v>16894</v>
      </c>
      <c r="C527" s="2" t="s">
        <v>16839</v>
      </c>
      <c r="D527" s="4">
        <v>2</v>
      </c>
      <c r="E527" s="4">
        <v>122</v>
      </c>
      <c r="F527" s="4">
        <v>8</v>
      </c>
      <c r="G527" s="4">
        <v>1</v>
      </c>
      <c r="H527" s="2" t="s">
        <v>16828</v>
      </c>
      <c r="I527" s="2" t="s">
        <v>16828</v>
      </c>
      <c r="J527" s="4">
        <v>4</v>
      </c>
      <c r="K527" s="12">
        <v>5.5965450000000001E-5</v>
      </c>
    </row>
    <row r="528" spans="1:11" x14ac:dyDescent="0.25">
      <c r="A528" s="25">
        <v>526</v>
      </c>
      <c r="B528" s="2" t="s">
        <v>16915</v>
      </c>
      <c r="C528" s="2" t="s">
        <v>16847</v>
      </c>
      <c r="D528" s="4">
        <v>9</v>
      </c>
      <c r="E528" s="4">
        <v>1</v>
      </c>
      <c r="F528" s="4">
        <v>4</v>
      </c>
      <c r="G528" s="4">
        <v>3</v>
      </c>
      <c r="H528" s="2" t="s">
        <v>16887</v>
      </c>
      <c r="I528" s="2" t="s">
        <v>16827</v>
      </c>
      <c r="J528" s="4">
        <v>2</v>
      </c>
      <c r="K528" s="12">
        <v>5.6044980000000002E-5</v>
      </c>
    </row>
    <row r="529" spans="1:11" x14ac:dyDescent="0.25">
      <c r="A529" s="25">
        <v>527</v>
      </c>
      <c r="B529" s="2" t="s">
        <v>16882</v>
      </c>
      <c r="C529" s="2" t="s">
        <v>16826</v>
      </c>
      <c r="D529" s="4">
        <v>42</v>
      </c>
      <c r="E529" s="4">
        <v>2</v>
      </c>
      <c r="F529" s="4">
        <v>3</v>
      </c>
      <c r="G529" s="4">
        <v>1</v>
      </c>
      <c r="H529" s="2" t="s">
        <v>16828</v>
      </c>
      <c r="I529" s="2" t="s">
        <v>16828</v>
      </c>
      <c r="J529" s="4">
        <v>2</v>
      </c>
      <c r="K529" s="12">
        <v>5.711881E-5</v>
      </c>
    </row>
    <row r="530" spans="1:11" x14ac:dyDescent="0.25">
      <c r="A530" s="25">
        <v>528</v>
      </c>
      <c r="B530" s="2" t="s">
        <v>16839</v>
      </c>
      <c r="C530" s="2" t="s">
        <v>16845</v>
      </c>
      <c r="D530" s="4">
        <v>122</v>
      </c>
      <c r="E530" s="4">
        <v>10</v>
      </c>
      <c r="F530" s="4">
        <v>1</v>
      </c>
      <c r="G530" s="4">
        <v>9</v>
      </c>
      <c r="H530" s="2" t="s">
        <v>16828</v>
      </c>
      <c r="I530" s="2" t="s">
        <v>16828</v>
      </c>
      <c r="J530" s="4">
        <v>3</v>
      </c>
      <c r="K530" s="12">
        <v>5.711881E-5</v>
      </c>
    </row>
    <row r="531" spans="1:11" x14ac:dyDescent="0.25">
      <c r="A531" s="25">
        <v>529</v>
      </c>
      <c r="B531" s="2" t="s">
        <v>16851</v>
      </c>
      <c r="C531" s="2" t="s">
        <v>16852</v>
      </c>
      <c r="D531" s="4">
        <v>122</v>
      </c>
      <c r="E531" s="4">
        <v>10</v>
      </c>
      <c r="F531" s="4">
        <v>1</v>
      </c>
      <c r="G531" s="4">
        <v>9</v>
      </c>
      <c r="H531" s="2" t="s">
        <v>16853</v>
      </c>
      <c r="I531" s="2" t="s">
        <v>16853</v>
      </c>
      <c r="J531" s="4">
        <v>3</v>
      </c>
      <c r="K531" s="12">
        <v>5.7226860000000003E-5</v>
      </c>
    </row>
    <row r="532" spans="1:11" x14ac:dyDescent="0.25">
      <c r="A532" s="25">
        <v>530</v>
      </c>
      <c r="B532" s="2" t="s">
        <v>16831</v>
      </c>
      <c r="C532" s="2" t="s">
        <v>16826</v>
      </c>
      <c r="D532" s="4">
        <v>1</v>
      </c>
      <c r="E532" s="4">
        <v>2</v>
      </c>
      <c r="F532" s="4">
        <v>6</v>
      </c>
      <c r="G532" s="4">
        <v>1</v>
      </c>
      <c r="H532" s="2" t="s">
        <v>16827</v>
      </c>
      <c r="I532" s="2" t="s">
        <v>16828</v>
      </c>
      <c r="J532" s="4">
        <v>3</v>
      </c>
      <c r="K532" s="12">
        <v>5.745736E-5</v>
      </c>
    </row>
    <row r="533" spans="1:11" x14ac:dyDescent="0.25">
      <c r="A533" s="25">
        <v>531</v>
      </c>
      <c r="B533" s="2" t="s">
        <v>16945</v>
      </c>
      <c r="C533" s="2" t="s">
        <v>16946</v>
      </c>
      <c r="D533" s="4">
        <v>78</v>
      </c>
      <c r="E533" s="4">
        <v>106</v>
      </c>
      <c r="F533" s="4">
        <v>9</v>
      </c>
      <c r="G533" s="4">
        <v>1</v>
      </c>
      <c r="H533" s="2" t="s">
        <v>16947</v>
      </c>
      <c r="I533" s="2" t="s">
        <v>16947</v>
      </c>
      <c r="J533" s="4">
        <v>4</v>
      </c>
      <c r="K533" s="12">
        <v>5.8270290000000003E-5</v>
      </c>
    </row>
    <row r="534" spans="1:11" x14ac:dyDescent="0.25">
      <c r="A534" s="25">
        <v>532</v>
      </c>
      <c r="B534" s="2" t="s">
        <v>16844</v>
      </c>
      <c r="C534" s="2" t="s">
        <v>16854</v>
      </c>
      <c r="D534" s="4">
        <v>53</v>
      </c>
      <c r="E534" s="4">
        <v>22</v>
      </c>
      <c r="F534" s="4">
        <v>8</v>
      </c>
      <c r="G534" s="4">
        <v>2</v>
      </c>
      <c r="H534" s="2" t="s">
        <v>16828</v>
      </c>
      <c r="I534" s="2" t="s">
        <v>16828</v>
      </c>
      <c r="J534" s="4">
        <v>3</v>
      </c>
      <c r="K534" s="12">
        <v>5.8553569999999999E-5</v>
      </c>
    </row>
    <row r="535" spans="1:11" x14ac:dyDescent="0.25">
      <c r="A535" s="25">
        <v>533</v>
      </c>
      <c r="B535" s="2" t="s">
        <v>16839</v>
      </c>
      <c r="C535" s="2" t="s">
        <v>16826</v>
      </c>
      <c r="D535" s="4">
        <v>122</v>
      </c>
      <c r="E535" s="4">
        <v>2</v>
      </c>
      <c r="F535" s="4">
        <v>1</v>
      </c>
      <c r="G535" s="4">
        <v>1</v>
      </c>
      <c r="H535" s="2" t="s">
        <v>16828</v>
      </c>
      <c r="I535" s="2" t="s">
        <v>16828</v>
      </c>
      <c r="J535" s="4">
        <v>4</v>
      </c>
      <c r="K535" s="12">
        <v>5.8698949999999998E-5</v>
      </c>
    </row>
    <row r="536" spans="1:11" x14ac:dyDescent="0.25">
      <c r="A536" s="25">
        <v>534</v>
      </c>
      <c r="B536" s="2" t="s">
        <v>16950</v>
      </c>
      <c r="C536" s="2" t="s">
        <v>16847</v>
      </c>
      <c r="D536" s="4">
        <v>40</v>
      </c>
      <c r="E536" s="4">
        <v>1</v>
      </c>
      <c r="F536" s="4">
        <v>4</v>
      </c>
      <c r="G536" s="4">
        <v>1</v>
      </c>
      <c r="H536" s="2" t="s">
        <v>16936</v>
      </c>
      <c r="I536" s="2" t="s">
        <v>16827</v>
      </c>
      <c r="J536" s="4">
        <v>2</v>
      </c>
      <c r="K536" s="12">
        <v>5.9470540000000002E-5</v>
      </c>
    </row>
    <row r="537" spans="1:11" x14ac:dyDescent="0.25">
      <c r="A537" s="25">
        <v>535</v>
      </c>
      <c r="B537" s="2" t="s">
        <v>16877</v>
      </c>
      <c r="C537" s="2" t="s">
        <v>16883</v>
      </c>
      <c r="D537" s="4">
        <v>558</v>
      </c>
      <c r="E537" s="4">
        <v>581</v>
      </c>
      <c r="F537" s="4">
        <v>14</v>
      </c>
      <c r="G537" s="4">
        <v>1</v>
      </c>
      <c r="H537" s="2" t="s">
        <v>16879</v>
      </c>
      <c r="I537" s="2" t="s">
        <v>16879</v>
      </c>
      <c r="J537" s="4">
        <v>3</v>
      </c>
      <c r="K537" s="12">
        <v>6.0809120000000002E-5</v>
      </c>
    </row>
    <row r="538" spans="1:11" x14ac:dyDescent="0.25">
      <c r="A538" s="25">
        <v>536</v>
      </c>
      <c r="B538" s="2" t="s">
        <v>16844</v>
      </c>
      <c r="C538" s="2" t="s">
        <v>16849</v>
      </c>
      <c r="D538" s="4">
        <v>53</v>
      </c>
      <c r="E538" s="4">
        <v>42</v>
      </c>
      <c r="F538" s="4">
        <v>8</v>
      </c>
      <c r="G538" s="4">
        <v>3</v>
      </c>
      <c r="H538" s="2" t="s">
        <v>16828</v>
      </c>
      <c r="I538" s="2" t="s">
        <v>16828</v>
      </c>
      <c r="J538" s="4">
        <v>3</v>
      </c>
      <c r="K538" s="12">
        <v>6.1577029999999999E-5</v>
      </c>
    </row>
    <row r="539" spans="1:11" x14ac:dyDescent="0.25">
      <c r="A539" s="25">
        <v>537</v>
      </c>
      <c r="B539" s="2" t="s">
        <v>16826</v>
      </c>
      <c r="C539" s="2" t="s">
        <v>16913</v>
      </c>
      <c r="D539" s="4">
        <v>2</v>
      </c>
      <c r="E539" s="4">
        <v>22</v>
      </c>
      <c r="F539" s="4">
        <v>1</v>
      </c>
      <c r="G539" s="4">
        <v>6</v>
      </c>
      <c r="H539" s="2" t="s">
        <v>16828</v>
      </c>
      <c r="I539" s="2" t="s">
        <v>16853</v>
      </c>
      <c r="J539" s="4">
        <v>3</v>
      </c>
      <c r="K539" s="12">
        <v>6.2370240000000004E-5</v>
      </c>
    </row>
    <row r="540" spans="1:11" x14ac:dyDescent="0.25">
      <c r="A540" s="25">
        <v>538</v>
      </c>
      <c r="B540" s="2" t="s">
        <v>16835</v>
      </c>
      <c r="C540" s="2" t="s">
        <v>16826</v>
      </c>
      <c r="D540" s="4">
        <v>1541</v>
      </c>
      <c r="E540" s="4">
        <v>2</v>
      </c>
      <c r="F540" s="4">
        <v>6</v>
      </c>
      <c r="G540" s="4">
        <v>1</v>
      </c>
      <c r="H540" s="2" t="s">
        <v>16837</v>
      </c>
      <c r="I540" s="2" t="s">
        <v>16828</v>
      </c>
      <c r="J540" s="4">
        <v>2</v>
      </c>
      <c r="K540" s="12">
        <v>6.3376759999999997E-5</v>
      </c>
    </row>
    <row r="541" spans="1:11" x14ac:dyDescent="0.25">
      <c r="A541" s="25">
        <v>539</v>
      </c>
      <c r="B541" s="2" t="s">
        <v>16825</v>
      </c>
      <c r="C541" s="2" t="s">
        <v>16826</v>
      </c>
      <c r="D541" s="4">
        <v>10</v>
      </c>
      <c r="E541" s="4">
        <v>2</v>
      </c>
      <c r="F541" s="4">
        <v>8</v>
      </c>
      <c r="G541" s="4">
        <v>1</v>
      </c>
      <c r="H541" s="2" t="s">
        <v>16827</v>
      </c>
      <c r="I541" s="2" t="s">
        <v>16828</v>
      </c>
      <c r="J541" s="4">
        <v>3</v>
      </c>
      <c r="K541" s="12">
        <v>6.5279320000000005E-5</v>
      </c>
    </row>
    <row r="542" spans="1:11" x14ac:dyDescent="0.25">
      <c r="A542" s="25">
        <v>540</v>
      </c>
      <c r="B542" s="2" t="s">
        <v>16854</v>
      </c>
      <c r="C542" s="2" t="s">
        <v>16826</v>
      </c>
      <c r="D542" s="4">
        <v>22</v>
      </c>
      <c r="E542" s="4">
        <v>2</v>
      </c>
      <c r="F542" s="4">
        <v>2</v>
      </c>
      <c r="G542" s="4">
        <v>1</v>
      </c>
      <c r="H542" s="2" t="s">
        <v>16828</v>
      </c>
      <c r="I542" s="2" t="s">
        <v>16828</v>
      </c>
      <c r="J542" s="4">
        <v>3</v>
      </c>
      <c r="K542" s="12">
        <v>6.5626189999999998E-5</v>
      </c>
    </row>
    <row r="543" spans="1:11" x14ac:dyDescent="0.25">
      <c r="A543" s="25">
        <v>541</v>
      </c>
      <c r="B543" s="2" t="s">
        <v>16951</v>
      </c>
      <c r="C543" s="2" t="s">
        <v>16952</v>
      </c>
      <c r="D543" s="4">
        <v>535</v>
      </c>
      <c r="E543" s="4">
        <v>819</v>
      </c>
      <c r="F543" s="4">
        <v>1</v>
      </c>
      <c r="G543" s="4">
        <v>5</v>
      </c>
      <c r="H543" s="2" t="s">
        <v>16858</v>
      </c>
      <c r="I543" s="2" t="s">
        <v>16858</v>
      </c>
      <c r="J543" s="4">
        <v>4</v>
      </c>
      <c r="K543" s="12">
        <v>6.6339420000000005E-5</v>
      </c>
    </row>
    <row r="544" spans="1:11" x14ac:dyDescent="0.25">
      <c r="A544" s="25">
        <v>542</v>
      </c>
      <c r="B544" s="2" t="s">
        <v>16899</v>
      </c>
      <c r="C544" s="2" t="s">
        <v>16900</v>
      </c>
      <c r="D544" s="4">
        <v>1357</v>
      </c>
      <c r="E544" s="4">
        <v>1369</v>
      </c>
      <c r="F544" s="4">
        <v>9</v>
      </c>
      <c r="G544" s="4">
        <v>1</v>
      </c>
      <c r="H544" s="2" t="s">
        <v>16834</v>
      </c>
      <c r="I544" s="2" t="s">
        <v>16834</v>
      </c>
      <c r="J544" s="4">
        <v>3</v>
      </c>
      <c r="K544" s="12">
        <v>6.6345390000000003E-5</v>
      </c>
    </row>
    <row r="545" spans="1:11" x14ac:dyDescent="0.25">
      <c r="A545" s="25">
        <v>543</v>
      </c>
      <c r="B545" s="2" t="s">
        <v>16846</v>
      </c>
      <c r="C545" s="2" t="s">
        <v>16847</v>
      </c>
      <c r="D545" s="4">
        <v>48</v>
      </c>
      <c r="E545" s="4">
        <v>1</v>
      </c>
      <c r="F545" s="4">
        <v>6</v>
      </c>
      <c r="G545" s="4">
        <v>1</v>
      </c>
      <c r="H545" s="2" t="s">
        <v>16828</v>
      </c>
      <c r="I545" s="2" t="s">
        <v>16827</v>
      </c>
      <c r="J545" s="4">
        <v>2</v>
      </c>
      <c r="K545" s="12">
        <v>6.6430359999999997E-5</v>
      </c>
    </row>
    <row r="546" spans="1:11" x14ac:dyDescent="0.25">
      <c r="A546" s="25">
        <v>544</v>
      </c>
      <c r="B546" s="2" t="s">
        <v>16838</v>
      </c>
      <c r="C546" s="2" t="s">
        <v>16826</v>
      </c>
      <c r="D546" s="4">
        <v>134</v>
      </c>
      <c r="E546" s="4">
        <v>2</v>
      </c>
      <c r="F546" s="4">
        <v>12</v>
      </c>
      <c r="G546" s="4">
        <v>7</v>
      </c>
      <c r="H546" s="2" t="s">
        <v>16828</v>
      </c>
      <c r="I546" s="2" t="s">
        <v>16828</v>
      </c>
      <c r="J546" s="4">
        <v>3</v>
      </c>
      <c r="K546" s="12">
        <v>6.7215460000000004E-5</v>
      </c>
    </row>
    <row r="547" spans="1:11" x14ac:dyDescent="0.25">
      <c r="A547" s="25">
        <v>545</v>
      </c>
      <c r="B547" s="2" t="s">
        <v>16854</v>
      </c>
      <c r="C547" s="2" t="s">
        <v>16841</v>
      </c>
      <c r="D547" s="4">
        <v>22</v>
      </c>
      <c r="E547" s="4">
        <v>61</v>
      </c>
      <c r="F547" s="4">
        <v>6</v>
      </c>
      <c r="G547" s="4">
        <v>2</v>
      </c>
      <c r="H547" s="2" t="s">
        <v>16828</v>
      </c>
      <c r="I547" s="2" t="s">
        <v>16828</v>
      </c>
      <c r="J547" s="4">
        <v>3</v>
      </c>
      <c r="K547" s="12">
        <v>6.8216899999999994E-5</v>
      </c>
    </row>
    <row r="548" spans="1:11" x14ac:dyDescent="0.25">
      <c r="A548" s="25">
        <v>546</v>
      </c>
      <c r="B548" s="2" t="s">
        <v>16943</v>
      </c>
      <c r="C548" s="2" t="s">
        <v>16826</v>
      </c>
      <c r="D548" s="4">
        <v>48</v>
      </c>
      <c r="E548" s="4">
        <v>2</v>
      </c>
      <c r="F548" s="4">
        <v>1</v>
      </c>
      <c r="G548" s="4">
        <v>1</v>
      </c>
      <c r="H548" s="2" t="s">
        <v>16887</v>
      </c>
      <c r="I548" s="2" t="s">
        <v>16828</v>
      </c>
      <c r="J548" s="4">
        <v>4</v>
      </c>
      <c r="K548" s="12">
        <v>6.9041069999999997E-5</v>
      </c>
    </row>
    <row r="549" spans="1:11" x14ac:dyDescent="0.25">
      <c r="A549" s="25">
        <v>547</v>
      </c>
      <c r="B549" s="2" t="s">
        <v>16839</v>
      </c>
      <c r="C549" s="2" t="s">
        <v>16845</v>
      </c>
      <c r="D549" s="4">
        <v>122</v>
      </c>
      <c r="E549" s="4">
        <v>10</v>
      </c>
      <c r="F549" s="4">
        <v>1</v>
      </c>
      <c r="G549" s="4">
        <v>9</v>
      </c>
      <c r="H549" s="2" t="s">
        <v>16828</v>
      </c>
      <c r="I549" s="2" t="s">
        <v>16828</v>
      </c>
      <c r="J549" s="4">
        <v>3</v>
      </c>
      <c r="K549" s="12">
        <v>6.9052810000000005E-5</v>
      </c>
    </row>
    <row r="550" spans="1:11" x14ac:dyDescent="0.25">
      <c r="A550" s="25">
        <v>548</v>
      </c>
      <c r="B550" s="2" t="s">
        <v>16849</v>
      </c>
      <c r="C550" s="2" t="s">
        <v>16850</v>
      </c>
      <c r="D550" s="4">
        <v>42</v>
      </c>
      <c r="E550" s="4">
        <v>63</v>
      </c>
      <c r="F550" s="4">
        <v>3</v>
      </c>
      <c r="G550" s="4">
        <v>4</v>
      </c>
      <c r="H550" s="2" t="s">
        <v>16828</v>
      </c>
      <c r="I550" s="2" t="s">
        <v>16828</v>
      </c>
      <c r="J550" s="4">
        <v>2</v>
      </c>
      <c r="K550" s="12">
        <v>6.9215950000000006E-5</v>
      </c>
    </row>
    <row r="551" spans="1:11" x14ac:dyDescent="0.25">
      <c r="A551" s="25">
        <v>549</v>
      </c>
      <c r="B551" s="2" t="s">
        <v>16839</v>
      </c>
      <c r="C551" s="2" t="s">
        <v>16845</v>
      </c>
      <c r="D551" s="4">
        <v>122</v>
      </c>
      <c r="E551" s="4">
        <v>10</v>
      </c>
      <c r="F551" s="4">
        <v>1</v>
      </c>
      <c r="G551" s="4">
        <v>9</v>
      </c>
      <c r="H551" s="2" t="s">
        <v>16828</v>
      </c>
      <c r="I551" s="2" t="s">
        <v>16828</v>
      </c>
      <c r="J551" s="4">
        <v>3</v>
      </c>
      <c r="K551" s="12">
        <v>7.0000370000000006E-5</v>
      </c>
    </row>
    <row r="552" spans="1:11" x14ac:dyDescent="0.25">
      <c r="A552" s="25">
        <v>550</v>
      </c>
      <c r="B552" s="2" t="s">
        <v>16839</v>
      </c>
      <c r="C552" s="2" t="s">
        <v>16844</v>
      </c>
      <c r="D552" s="4">
        <v>122</v>
      </c>
      <c r="E552" s="4">
        <v>53</v>
      </c>
      <c r="F552" s="4">
        <v>1</v>
      </c>
      <c r="G552" s="4">
        <v>8</v>
      </c>
      <c r="H552" s="2" t="s">
        <v>16828</v>
      </c>
      <c r="I552" s="2" t="s">
        <v>16828</v>
      </c>
      <c r="J552" s="4">
        <v>4</v>
      </c>
      <c r="K552" s="12">
        <v>7.0530839999999995E-5</v>
      </c>
    </row>
    <row r="553" spans="1:11" x14ac:dyDescent="0.25">
      <c r="A553" s="25">
        <v>551</v>
      </c>
      <c r="B553" s="2" t="s">
        <v>16854</v>
      </c>
      <c r="C553" s="2" t="s">
        <v>16826</v>
      </c>
      <c r="D553" s="4">
        <v>22</v>
      </c>
      <c r="E553" s="4">
        <v>2</v>
      </c>
      <c r="F553" s="4">
        <v>6</v>
      </c>
      <c r="G553" s="4">
        <v>1</v>
      </c>
      <c r="H553" s="2" t="s">
        <v>16828</v>
      </c>
      <c r="I553" s="2" t="s">
        <v>16828</v>
      </c>
      <c r="J553" s="4">
        <v>3</v>
      </c>
      <c r="K553" s="12">
        <v>7.0780229999999999E-5</v>
      </c>
    </row>
    <row r="554" spans="1:11" x14ac:dyDescent="0.25">
      <c r="A554" s="25">
        <v>552</v>
      </c>
      <c r="B554" s="2" t="s">
        <v>16945</v>
      </c>
      <c r="C554" s="2" t="s">
        <v>16946</v>
      </c>
      <c r="D554" s="4">
        <v>78</v>
      </c>
      <c r="E554" s="4">
        <v>106</v>
      </c>
      <c r="F554" s="4">
        <v>9</v>
      </c>
      <c r="G554" s="4">
        <v>1</v>
      </c>
      <c r="H554" s="2" t="s">
        <v>16947</v>
      </c>
      <c r="I554" s="2" t="s">
        <v>16947</v>
      </c>
      <c r="J554" s="4">
        <v>4</v>
      </c>
      <c r="K554" s="12">
        <v>7.1183379999999999E-5</v>
      </c>
    </row>
    <row r="555" spans="1:11" x14ac:dyDescent="0.25">
      <c r="A555" s="25">
        <v>553</v>
      </c>
      <c r="B555" s="2" t="s">
        <v>16855</v>
      </c>
      <c r="C555" s="2" t="s">
        <v>16826</v>
      </c>
      <c r="D555" s="4">
        <v>97</v>
      </c>
      <c r="E555" s="4">
        <v>2</v>
      </c>
      <c r="F555" s="4">
        <v>6</v>
      </c>
      <c r="G555" s="4">
        <v>1</v>
      </c>
      <c r="H555" s="2" t="s">
        <v>16828</v>
      </c>
      <c r="I555" s="2" t="s">
        <v>16828</v>
      </c>
      <c r="J555" s="4">
        <v>3</v>
      </c>
      <c r="K555" s="12">
        <v>7.133587E-5</v>
      </c>
    </row>
    <row r="556" spans="1:11" x14ac:dyDescent="0.25">
      <c r="A556" s="25">
        <v>554</v>
      </c>
      <c r="B556" s="2" t="s">
        <v>16920</v>
      </c>
      <c r="C556" s="2" t="s">
        <v>16921</v>
      </c>
      <c r="D556" s="4">
        <v>88</v>
      </c>
      <c r="E556" s="4">
        <v>144</v>
      </c>
      <c r="F556" s="4">
        <v>1</v>
      </c>
      <c r="G556" s="4">
        <v>1</v>
      </c>
      <c r="H556" s="2" t="s">
        <v>16905</v>
      </c>
      <c r="I556" s="2" t="s">
        <v>16905</v>
      </c>
      <c r="J556" s="4">
        <v>3</v>
      </c>
      <c r="K556" s="12">
        <v>7.1407230000000005E-5</v>
      </c>
    </row>
    <row r="557" spans="1:11" x14ac:dyDescent="0.25">
      <c r="A557" s="25">
        <v>555</v>
      </c>
      <c r="B557" s="2" t="s">
        <v>16864</v>
      </c>
      <c r="C557" s="2" t="s">
        <v>16841</v>
      </c>
      <c r="D557" s="4">
        <v>19</v>
      </c>
      <c r="E557" s="4">
        <v>61</v>
      </c>
      <c r="F557" s="4">
        <v>4</v>
      </c>
      <c r="G557" s="4">
        <v>2</v>
      </c>
      <c r="H557" s="2" t="s">
        <v>16853</v>
      </c>
      <c r="I557" s="2" t="s">
        <v>16828</v>
      </c>
      <c r="J557" s="4">
        <v>4</v>
      </c>
      <c r="K557" s="12">
        <v>7.1625340000000003E-5</v>
      </c>
    </row>
    <row r="558" spans="1:11" x14ac:dyDescent="0.25">
      <c r="A558" s="25">
        <v>556</v>
      </c>
      <c r="B558" s="2" t="s">
        <v>16839</v>
      </c>
      <c r="C558" s="2" t="s">
        <v>16898</v>
      </c>
      <c r="D558" s="4">
        <v>122</v>
      </c>
      <c r="E558" s="4">
        <v>95</v>
      </c>
      <c r="F558" s="4">
        <v>1</v>
      </c>
      <c r="G558" s="4">
        <v>2</v>
      </c>
      <c r="H558" s="2" t="s">
        <v>16828</v>
      </c>
      <c r="I558" s="2" t="s">
        <v>16828</v>
      </c>
      <c r="J558" s="4">
        <v>4</v>
      </c>
      <c r="K558" s="12">
        <v>7.2579900000000006E-5</v>
      </c>
    </row>
    <row r="559" spans="1:11" x14ac:dyDescent="0.25">
      <c r="A559" s="25">
        <v>557</v>
      </c>
      <c r="B559" s="2" t="s">
        <v>16953</v>
      </c>
      <c r="C559" s="2" t="s">
        <v>16826</v>
      </c>
      <c r="D559" s="4">
        <v>122</v>
      </c>
      <c r="E559" s="4">
        <v>2</v>
      </c>
      <c r="F559" s="4">
        <v>12</v>
      </c>
      <c r="G559" s="4">
        <v>7</v>
      </c>
      <c r="H559" s="2" t="s">
        <v>16828</v>
      </c>
      <c r="I559" s="2" t="s">
        <v>16828</v>
      </c>
      <c r="J559" s="4">
        <v>5</v>
      </c>
      <c r="K559" s="12">
        <v>7.3793950000000002E-5</v>
      </c>
    </row>
    <row r="560" spans="1:11" x14ac:dyDescent="0.25">
      <c r="A560" s="25">
        <v>558</v>
      </c>
      <c r="B560" s="2" t="s">
        <v>16846</v>
      </c>
      <c r="C560" s="2" t="s">
        <v>16872</v>
      </c>
      <c r="D560" s="4">
        <v>48</v>
      </c>
      <c r="E560" s="4">
        <v>67</v>
      </c>
      <c r="F560" s="4">
        <v>6</v>
      </c>
      <c r="G560" s="4">
        <v>1</v>
      </c>
      <c r="H560" s="2" t="s">
        <v>16828</v>
      </c>
      <c r="I560" s="2" t="s">
        <v>16828</v>
      </c>
      <c r="J560" s="4">
        <v>3</v>
      </c>
      <c r="K560" s="12">
        <v>7.3974950000000006E-5</v>
      </c>
    </row>
    <row r="561" spans="1:11" x14ac:dyDescent="0.25">
      <c r="A561" s="25">
        <v>559</v>
      </c>
      <c r="B561" s="2" t="s">
        <v>16844</v>
      </c>
      <c r="C561" s="2" t="s">
        <v>16854</v>
      </c>
      <c r="D561" s="4">
        <v>53</v>
      </c>
      <c r="E561" s="4">
        <v>22</v>
      </c>
      <c r="F561" s="4">
        <v>8</v>
      </c>
      <c r="G561" s="4">
        <v>2</v>
      </c>
      <c r="H561" s="2" t="s">
        <v>16828</v>
      </c>
      <c r="I561" s="2" t="s">
        <v>16828</v>
      </c>
      <c r="J561" s="4">
        <v>3</v>
      </c>
      <c r="K561" s="12">
        <v>7.4838740000000002E-5</v>
      </c>
    </row>
    <row r="562" spans="1:11" x14ac:dyDescent="0.25">
      <c r="A562" s="25">
        <v>560</v>
      </c>
      <c r="B562" s="2" t="s">
        <v>16840</v>
      </c>
      <c r="C562" s="2" t="s">
        <v>16826</v>
      </c>
      <c r="D562" s="4">
        <v>19</v>
      </c>
      <c r="E562" s="4">
        <v>2</v>
      </c>
      <c r="F562" s="4">
        <v>4</v>
      </c>
      <c r="G562" s="4">
        <v>1</v>
      </c>
      <c r="H562" s="2" t="s">
        <v>16828</v>
      </c>
      <c r="I562" s="2" t="s">
        <v>16828</v>
      </c>
      <c r="J562" s="4">
        <v>3</v>
      </c>
      <c r="K562" s="12">
        <v>7.5879359999999994E-5</v>
      </c>
    </row>
    <row r="563" spans="1:11" x14ac:dyDescent="0.25">
      <c r="A563" s="25">
        <v>561</v>
      </c>
      <c r="B563" s="2" t="s">
        <v>16954</v>
      </c>
      <c r="C563" s="2" t="s">
        <v>16955</v>
      </c>
      <c r="D563" s="4">
        <v>140</v>
      </c>
      <c r="E563" s="4">
        <v>129</v>
      </c>
      <c r="F563" s="4">
        <v>1</v>
      </c>
      <c r="G563" s="4">
        <v>10</v>
      </c>
      <c r="H563" s="2" t="s">
        <v>16956</v>
      </c>
      <c r="I563" s="2" t="s">
        <v>16956</v>
      </c>
      <c r="J563" s="4">
        <v>3</v>
      </c>
      <c r="K563" s="12">
        <v>7.6025930000000002E-5</v>
      </c>
    </row>
    <row r="564" spans="1:11" x14ac:dyDescent="0.25">
      <c r="A564" s="25">
        <v>562</v>
      </c>
      <c r="B564" s="2" t="s">
        <v>16897</v>
      </c>
      <c r="C564" s="2" t="s">
        <v>16898</v>
      </c>
      <c r="D564" s="4">
        <v>80</v>
      </c>
      <c r="E564" s="4">
        <v>95</v>
      </c>
      <c r="F564" s="4">
        <v>12</v>
      </c>
      <c r="G564" s="4">
        <v>2</v>
      </c>
      <c r="H564" s="2" t="s">
        <v>16828</v>
      </c>
      <c r="I564" s="2" t="s">
        <v>16828</v>
      </c>
      <c r="J564" s="4">
        <v>5</v>
      </c>
      <c r="K564" s="12">
        <v>7.6494129999999999E-5</v>
      </c>
    </row>
    <row r="565" spans="1:11" x14ac:dyDescent="0.25">
      <c r="A565" s="25">
        <v>563</v>
      </c>
      <c r="B565" s="2" t="s">
        <v>16859</v>
      </c>
      <c r="C565" s="2" t="s">
        <v>16860</v>
      </c>
      <c r="D565" s="4">
        <v>17</v>
      </c>
      <c r="E565" s="4">
        <v>181</v>
      </c>
      <c r="F565" s="4">
        <v>6</v>
      </c>
      <c r="G565" s="4">
        <v>4</v>
      </c>
      <c r="H565" s="2" t="s">
        <v>16861</v>
      </c>
      <c r="I565" s="2" t="s">
        <v>16861</v>
      </c>
      <c r="J565" s="4">
        <v>3</v>
      </c>
      <c r="K565" s="12">
        <v>7.6733149999999996E-5</v>
      </c>
    </row>
    <row r="566" spans="1:11" x14ac:dyDescent="0.25">
      <c r="A566" s="25">
        <v>564</v>
      </c>
      <c r="B566" s="2" t="s">
        <v>16840</v>
      </c>
      <c r="C566" s="2" t="s">
        <v>16826</v>
      </c>
      <c r="D566" s="4">
        <v>19</v>
      </c>
      <c r="E566" s="4">
        <v>2</v>
      </c>
      <c r="F566" s="4">
        <v>4</v>
      </c>
      <c r="G566" s="4">
        <v>1</v>
      </c>
      <c r="H566" s="2" t="s">
        <v>16828</v>
      </c>
      <c r="I566" s="2" t="s">
        <v>16828</v>
      </c>
      <c r="J566" s="4">
        <v>3</v>
      </c>
      <c r="K566" s="12">
        <v>7.7495750000000001E-5</v>
      </c>
    </row>
    <row r="567" spans="1:11" x14ac:dyDescent="0.25">
      <c r="A567" s="25">
        <v>565</v>
      </c>
      <c r="B567" s="2" t="s">
        <v>16849</v>
      </c>
      <c r="C567" s="2" t="s">
        <v>16874</v>
      </c>
      <c r="D567" s="4">
        <v>42</v>
      </c>
      <c r="E567" s="4">
        <v>95</v>
      </c>
      <c r="F567" s="4">
        <v>3</v>
      </c>
      <c r="G567" s="4">
        <v>2</v>
      </c>
      <c r="H567" s="2" t="s">
        <v>16828</v>
      </c>
      <c r="I567" s="2" t="s">
        <v>16828</v>
      </c>
      <c r="J567" s="4">
        <v>2</v>
      </c>
      <c r="K567" s="12">
        <v>7.7722349999999996E-5</v>
      </c>
    </row>
    <row r="568" spans="1:11" x14ac:dyDescent="0.25">
      <c r="A568" s="25">
        <v>566</v>
      </c>
      <c r="B568" s="2" t="s">
        <v>16845</v>
      </c>
      <c r="C568" s="2" t="s">
        <v>16854</v>
      </c>
      <c r="D568" s="4">
        <v>10</v>
      </c>
      <c r="E568" s="4">
        <v>22</v>
      </c>
      <c r="F568" s="4">
        <v>9</v>
      </c>
      <c r="G568" s="4">
        <v>1</v>
      </c>
      <c r="H568" s="2" t="s">
        <v>16828</v>
      </c>
      <c r="I568" s="2" t="s">
        <v>16828</v>
      </c>
      <c r="J568" s="4">
        <v>3</v>
      </c>
      <c r="K568" s="12">
        <v>7.8226019999999994E-5</v>
      </c>
    </row>
    <row r="569" spans="1:11" x14ac:dyDescent="0.25">
      <c r="A569" s="25">
        <v>567</v>
      </c>
      <c r="B569" s="2" t="s">
        <v>16957</v>
      </c>
      <c r="C569" s="2" t="s">
        <v>16958</v>
      </c>
      <c r="D569" s="4">
        <v>105</v>
      </c>
      <c r="E569" s="4">
        <v>11</v>
      </c>
      <c r="F569" s="4">
        <v>8</v>
      </c>
      <c r="G569" s="4">
        <v>3</v>
      </c>
      <c r="H569" s="2" t="s">
        <v>16906</v>
      </c>
      <c r="I569" s="2" t="s">
        <v>16906</v>
      </c>
      <c r="J569" s="4">
        <v>5</v>
      </c>
      <c r="K569" s="12">
        <v>7.9909169999999995E-5</v>
      </c>
    </row>
    <row r="570" spans="1:11" x14ac:dyDescent="0.25">
      <c r="A570" s="25">
        <v>568</v>
      </c>
      <c r="B570" s="2" t="s">
        <v>16844</v>
      </c>
      <c r="C570" s="2" t="s">
        <v>16854</v>
      </c>
      <c r="D570" s="4">
        <v>53</v>
      </c>
      <c r="E570" s="4">
        <v>22</v>
      </c>
      <c r="F570" s="4">
        <v>8</v>
      </c>
      <c r="G570" s="4">
        <v>1</v>
      </c>
      <c r="H570" s="2" t="s">
        <v>16828</v>
      </c>
      <c r="I570" s="2" t="s">
        <v>16828</v>
      </c>
      <c r="J570" s="4">
        <v>3</v>
      </c>
      <c r="K570" s="12">
        <v>8.0002710000000006E-5</v>
      </c>
    </row>
    <row r="571" spans="1:11" x14ac:dyDescent="0.25">
      <c r="A571" s="25">
        <v>569</v>
      </c>
      <c r="B571" s="2" t="s">
        <v>16846</v>
      </c>
      <c r="C571" s="2" t="s">
        <v>16845</v>
      </c>
      <c r="D571" s="4">
        <v>48</v>
      </c>
      <c r="E571" s="4">
        <v>10</v>
      </c>
      <c r="F571" s="4">
        <v>6</v>
      </c>
      <c r="G571" s="4">
        <v>9</v>
      </c>
      <c r="H571" s="2" t="s">
        <v>16828</v>
      </c>
      <c r="I571" s="2" t="s">
        <v>16828</v>
      </c>
      <c r="J571" s="4">
        <v>3</v>
      </c>
      <c r="K571" s="12">
        <v>8.0041919999999998E-5</v>
      </c>
    </row>
    <row r="572" spans="1:11" x14ac:dyDescent="0.25">
      <c r="A572" s="25">
        <v>570</v>
      </c>
      <c r="B572" s="2" t="s">
        <v>16865</v>
      </c>
      <c r="C572" s="2" t="s">
        <v>16847</v>
      </c>
      <c r="D572" s="4">
        <v>25</v>
      </c>
      <c r="E572" s="4">
        <v>1</v>
      </c>
      <c r="F572" s="4">
        <v>9</v>
      </c>
      <c r="G572" s="4">
        <v>1</v>
      </c>
      <c r="H572" s="2" t="s">
        <v>16827</v>
      </c>
      <c r="I572" s="2" t="s">
        <v>16827</v>
      </c>
      <c r="J572" s="4">
        <v>2</v>
      </c>
      <c r="K572" s="12">
        <v>8.0847100000000001E-5</v>
      </c>
    </row>
    <row r="573" spans="1:11" x14ac:dyDescent="0.25">
      <c r="A573" s="25">
        <v>571</v>
      </c>
      <c r="B573" s="2" t="s">
        <v>16826</v>
      </c>
      <c r="C573" s="2" t="s">
        <v>16829</v>
      </c>
      <c r="D573" s="4">
        <v>2</v>
      </c>
      <c r="E573" s="4">
        <v>50</v>
      </c>
      <c r="F573" s="4">
        <v>1</v>
      </c>
      <c r="G573" s="4">
        <v>5</v>
      </c>
      <c r="H573" s="2" t="s">
        <v>16828</v>
      </c>
      <c r="I573" s="2" t="s">
        <v>16830</v>
      </c>
      <c r="J573" s="4">
        <v>3</v>
      </c>
      <c r="K573" s="12">
        <v>8.1288070000000003E-5</v>
      </c>
    </row>
    <row r="574" spans="1:11" x14ac:dyDescent="0.25">
      <c r="A574" s="25">
        <v>572</v>
      </c>
      <c r="B574" s="2" t="s">
        <v>16959</v>
      </c>
      <c r="C574" s="2" t="s">
        <v>16960</v>
      </c>
      <c r="D574" s="4">
        <v>1370</v>
      </c>
      <c r="E574" s="4">
        <v>1362</v>
      </c>
      <c r="F574" s="4">
        <v>2</v>
      </c>
      <c r="G574" s="4">
        <v>1</v>
      </c>
      <c r="H574" s="2" t="s">
        <v>16837</v>
      </c>
      <c r="I574" s="2" t="s">
        <v>16837</v>
      </c>
      <c r="J574" s="4">
        <v>4</v>
      </c>
      <c r="K574" s="12">
        <v>8.3700659999999994E-5</v>
      </c>
    </row>
    <row r="575" spans="1:11" x14ac:dyDescent="0.25">
      <c r="A575" s="25">
        <v>573</v>
      </c>
      <c r="B575" s="2" t="s">
        <v>16846</v>
      </c>
      <c r="C575" s="2" t="s">
        <v>16845</v>
      </c>
      <c r="D575" s="4">
        <v>48</v>
      </c>
      <c r="E575" s="4">
        <v>10</v>
      </c>
      <c r="F575" s="4">
        <v>6</v>
      </c>
      <c r="G575" s="4">
        <v>9</v>
      </c>
      <c r="H575" s="2" t="s">
        <v>16828</v>
      </c>
      <c r="I575" s="2" t="s">
        <v>16828</v>
      </c>
      <c r="J575" s="4">
        <v>3</v>
      </c>
      <c r="K575" s="12">
        <v>8.4420150000000005E-5</v>
      </c>
    </row>
    <row r="576" spans="1:11" x14ac:dyDescent="0.25">
      <c r="A576" s="25">
        <v>574</v>
      </c>
      <c r="B576" s="2" t="s">
        <v>16902</v>
      </c>
      <c r="C576" s="2" t="s">
        <v>16847</v>
      </c>
      <c r="D576" s="4">
        <v>84</v>
      </c>
      <c r="E576" s="4">
        <v>1</v>
      </c>
      <c r="F576" s="4">
        <v>8</v>
      </c>
      <c r="G576" s="4">
        <v>1</v>
      </c>
      <c r="H576" s="2" t="s">
        <v>16828</v>
      </c>
      <c r="I576" s="2" t="s">
        <v>16827</v>
      </c>
      <c r="J576" s="4">
        <v>2</v>
      </c>
      <c r="K576" s="12">
        <v>8.572331E-5</v>
      </c>
    </row>
    <row r="577" spans="1:11" x14ac:dyDescent="0.25">
      <c r="A577" s="25">
        <v>575</v>
      </c>
      <c r="B577" s="2" t="s">
        <v>16838</v>
      </c>
      <c r="C577" s="2" t="s">
        <v>16855</v>
      </c>
      <c r="D577" s="4">
        <v>134</v>
      </c>
      <c r="E577" s="4">
        <v>97</v>
      </c>
      <c r="F577" s="4">
        <v>12</v>
      </c>
      <c r="G577" s="4">
        <v>4</v>
      </c>
      <c r="H577" s="2" t="s">
        <v>16828</v>
      </c>
      <c r="I577" s="2" t="s">
        <v>16828</v>
      </c>
      <c r="J577" s="4">
        <v>4</v>
      </c>
      <c r="K577" s="12">
        <v>8.6680930000000001E-5</v>
      </c>
    </row>
    <row r="578" spans="1:11" x14ac:dyDescent="0.25">
      <c r="A578" s="25">
        <v>576</v>
      </c>
      <c r="B578" s="2" t="s">
        <v>16839</v>
      </c>
      <c r="C578" s="2" t="s">
        <v>16841</v>
      </c>
      <c r="D578" s="4">
        <v>122</v>
      </c>
      <c r="E578" s="4">
        <v>61</v>
      </c>
      <c r="F578" s="4">
        <v>1</v>
      </c>
      <c r="G578" s="4">
        <v>2</v>
      </c>
      <c r="H578" s="2" t="s">
        <v>16828</v>
      </c>
      <c r="I578" s="2" t="s">
        <v>16828</v>
      </c>
      <c r="J578" s="4">
        <v>4</v>
      </c>
      <c r="K578" s="12">
        <v>8.7001339999999999E-5</v>
      </c>
    </row>
    <row r="579" spans="1:11" x14ac:dyDescent="0.25">
      <c r="A579" s="25">
        <v>577</v>
      </c>
      <c r="B579" s="2" t="s">
        <v>16839</v>
      </c>
      <c r="C579" s="2" t="s">
        <v>16844</v>
      </c>
      <c r="D579" s="4">
        <v>122</v>
      </c>
      <c r="E579" s="4">
        <v>53</v>
      </c>
      <c r="F579" s="4">
        <v>1</v>
      </c>
      <c r="G579" s="4">
        <v>8</v>
      </c>
      <c r="H579" s="2" t="s">
        <v>16828</v>
      </c>
      <c r="I579" s="2" t="s">
        <v>16828</v>
      </c>
      <c r="J579" s="4">
        <v>4</v>
      </c>
      <c r="K579" s="12">
        <v>8.7408549999999998E-5</v>
      </c>
    </row>
    <row r="580" spans="1:11" x14ac:dyDescent="0.25">
      <c r="A580" s="25">
        <v>578</v>
      </c>
      <c r="B580" s="2" t="s">
        <v>16835</v>
      </c>
      <c r="C580" s="2" t="s">
        <v>16836</v>
      </c>
      <c r="D580" s="4">
        <v>1541</v>
      </c>
      <c r="E580" s="4">
        <v>1479</v>
      </c>
      <c r="F580" s="4">
        <v>6</v>
      </c>
      <c r="G580" s="4">
        <v>2</v>
      </c>
      <c r="H580" s="2" t="s">
        <v>16837</v>
      </c>
      <c r="I580" s="2" t="s">
        <v>16837</v>
      </c>
      <c r="J580" s="4">
        <v>2</v>
      </c>
      <c r="K580" s="12">
        <v>8.7536250000000001E-5</v>
      </c>
    </row>
    <row r="581" spans="1:11" x14ac:dyDescent="0.25">
      <c r="A581" s="25">
        <v>579</v>
      </c>
      <c r="B581" s="2" t="s">
        <v>16839</v>
      </c>
      <c r="C581" s="2" t="s">
        <v>16845</v>
      </c>
      <c r="D581" s="4">
        <v>122</v>
      </c>
      <c r="E581" s="4">
        <v>10</v>
      </c>
      <c r="F581" s="4">
        <v>1</v>
      </c>
      <c r="G581" s="4">
        <v>9</v>
      </c>
      <c r="H581" s="2" t="s">
        <v>16828</v>
      </c>
      <c r="I581" s="2" t="s">
        <v>16828</v>
      </c>
      <c r="J581" s="4">
        <v>3</v>
      </c>
      <c r="K581" s="12">
        <v>8.7854560000000001E-5</v>
      </c>
    </row>
    <row r="582" spans="1:11" x14ac:dyDescent="0.25">
      <c r="A582" s="25">
        <v>580</v>
      </c>
      <c r="B582" s="2" t="s">
        <v>16835</v>
      </c>
      <c r="C582" s="2" t="s">
        <v>16873</v>
      </c>
      <c r="D582" s="4">
        <v>1541</v>
      </c>
      <c r="E582" s="4">
        <v>1471</v>
      </c>
      <c r="F582" s="4">
        <v>9</v>
      </c>
      <c r="G582" s="4">
        <v>2</v>
      </c>
      <c r="H582" s="2" t="s">
        <v>16837</v>
      </c>
      <c r="I582" s="2" t="s">
        <v>16837</v>
      </c>
      <c r="J582" s="4">
        <v>3</v>
      </c>
      <c r="K582" s="12">
        <v>8.9382170000000004E-5</v>
      </c>
    </row>
    <row r="583" spans="1:11" x14ac:dyDescent="0.25">
      <c r="A583" s="25">
        <v>581</v>
      </c>
      <c r="B583" s="2" t="s">
        <v>16835</v>
      </c>
      <c r="C583" s="2" t="s">
        <v>16836</v>
      </c>
      <c r="D583" s="4">
        <v>1541</v>
      </c>
      <c r="E583" s="4">
        <v>1479</v>
      </c>
      <c r="F583" s="4">
        <v>6</v>
      </c>
      <c r="G583" s="4">
        <v>2</v>
      </c>
      <c r="H583" s="2" t="s">
        <v>16837</v>
      </c>
      <c r="I583" s="2" t="s">
        <v>16837</v>
      </c>
      <c r="J583" s="4">
        <v>2</v>
      </c>
      <c r="K583" s="12">
        <v>8.9435810000000003E-5</v>
      </c>
    </row>
    <row r="584" spans="1:11" x14ac:dyDescent="0.25">
      <c r="A584" s="25">
        <v>582</v>
      </c>
      <c r="B584" s="2" t="s">
        <v>16839</v>
      </c>
      <c r="C584" s="2" t="s">
        <v>16845</v>
      </c>
      <c r="D584" s="4">
        <v>122</v>
      </c>
      <c r="E584" s="4">
        <v>10</v>
      </c>
      <c r="F584" s="4">
        <v>1</v>
      </c>
      <c r="G584" s="4">
        <v>9</v>
      </c>
      <c r="H584" s="2" t="s">
        <v>16828</v>
      </c>
      <c r="I584" s="2" t="s">
        <v>16828</v>
      </c>
      <c r="J584" s="4">
        <v>3</v>
      </c>
      <c r="K584" s="12">
        <v>8.9530649999999996E-5</v>
      </c>
    </row>
    <row r="585" spans="1:11" x14ac:dyDescent="0.25">
      <c r="A585" s="25">
        <v>583</v>
      </c>
      <c r="B585" s="2" t="s">
        <v>16894</v>
      </c>
      <c r="C585" s="2" t="s">
        <v>16854</v>
      </c>
      <c r="D585" s="4">
        <v>2</v>
      </c>
      <c r="E585" s="4">
        <v>22</v>
      </c>
      <c r="F585" s="4">
        <v>8</v>
      </c>
      <c r="G585" s="4">
        <v>1</v>
      </c>
      <c r="H585" s="2" t="s">
        <v>16828</v>
      </c>
      <c r="I585" s="2" t="s">
        <v>16828</v>
      </c>
      <c r="J585" s="4">
        <v>4</v>
      </c>
      <c r="K585" s="12">
        <v>8.9958690000000003E-5</v>
      </c>
    </row>
    <row r="586" spans="1:11" x14ac:dyDescent="0.25">
      <c r="A586" s="25">
        <v>584</v>
      </c>
      <c r="B586" s="2" t="s">
        <v>16937</v>
      </c>
      <c r="C586" s="2" t="s">
        <v>16839</v>
      </c>
      <c r="D586" s="4">
        <v>10</v>
      </c>
      <c r="E586" s="4">
        <v>122</v>
      </c>
      <c r="F586" s="4">
        <v>9</v>
      </c>
      <c r="G586" s="4">
        <v>1</v>
      </c>
      <c r="H586" s="2" t="s">
        <v>16828</v>
      </c>
      <c r="I586" s="2" t="s">
        <v>16828</v>
      </c>
      <c r="J586" s="4">
        <v>4</v>
      </c>
      <c r="K586" s="12">
        <v>9.0879969999999995E-5</v>
      </c>
    </row>
    <row r="587" spans="1:11" x14ac:dyDescent="0.25">
      <c r="A587" s="25">
        <v>585</v>
      </c>
      <c r="B587" s="2" t="s">
        <v>16840</v>
      </c>
      <c r="C587" s="2" t="s">
        <v>16844</v>
      </c>
      <c r="D587" s="4">
        <v>19</v>
      </c>
      <c r="E587" s="4">
        <v>53</v>
      </c>
      <c r="F587" s="4">
        <v>4</v>
      </c>
      <c r="G587" s="4">
        <v>8</v>
      </c>
      <c r="H587" s="2" t="s">
        <v>16828</v>
      </c>
      <c r="I587" s="2" t="s">
        <v>16828</v>
      </c>
      <c r="J587" s="4">
        <v>3</v>
      </c>
      <c r="K587" s="12">
        <v>9.1308080000000006E-5</v>
      </c>
    </row>
    <row r="588" spans="1:11" x14ac:dyDescent="0.25">
      <c r="A588" s="25">
        <v>586</v>
      </c>
      <c r="B588" s="2" t="s">
        <v>16860</v>
      </c>
      <c r="C588" s="2" t="s">
        <v>16961</v>
      </c>
      <c r="D588" s="4">
        <v>181</v>
      </c>
      <c r="E588" s="4">
        <v>192</v>
      </c>
      <c r="F588" s="4">
        <v>4</v>
      </c>
      <c r="G588" s="4">
        <v>1</v>
      </c>
      <c r="H588" s="2" t="s">
        <v>16861</v>
      </c>
      <c r="I588" s="2" t="s">
        <v>16861</v>
      </c>
      <c r="J588" s="4">
        <v>2</v>
      </c>
      <c r="K588" s="12">
        <v>9.286229E-5</v>
      </c>
    </row>
    <row r="589" spans="1:11" x14ac:dyDescent="0.25">
      <c r="A589" s="25">
        <v>587</v>
      </c>
      <c r="B589" s="2" t="s">
        <v>16854</v>
      </c>
      <c r="C589" s="2" t="s">
        <v>16826</v>
      </c>
      <c r="D589" s="4">
        <v>22</v>
      </c>
      <c r="E589" s="4">
        <v>2</v>
      </c>
      <c r="F589" s="4">
        <v>1</v>
      </c>
      <c r="G589" s="4">
        <v>1</v>
      </c>
      <c r="H589" s="2" t="s">
        <v>16828</v>
      </c>
      <c r="I589" s="2" t="s">
        <v>16828</v>
      </c>
      <c r="J589" s="4">
        <v>3</v>
      </c>
      <c r="K589" s="12">
        <v>9.4357069999999996E-5</v>
      </c>
    </row>
    <row r="590" spans="1:11" x14ac:dyDescent="0.25">
      <c r="A590" s="25">
        <v>588</v>
      </c>
      <c r="B590" s="2" t="s">
        <v>16839</v>
      </c>
      <c r="C590" s="2" t="s">
        <v>16826</v>
      </c>
      <c r="D590" s="4">
        <v>122</v>
      </c>
      <c r="E590" s="4">
        <v>2</v>
      </c>
      <c r="F590" s="4">
        <v>1</v>
      </c>
      <c r="G590" s="4">
        <v>1</v>
      </c>
      <c r="H590" s="2" t="s">
        <v>16828</v>
      </c>
      <c r="I590" s="2" t="s">
        <v>16828</v>
      </c>
      <c r="J590" s="4">
        <v>3</v>
      </c>
      <c r="K590" s="12">
        <v>9.4600799999999997E-5</v>
      </c>
    </row>
    <row r="591" spans="1:11" x14ac:dyDescent="0.25">
      <c r="A591" s="25">
        <v>589</v>
      </c>
      <c r="B591" s="2" t="s">
        <v>16865</v>
      </c>
      <c r="C591" s="2" t="s">
        <v>16847</v>
      </c>
      <c r="D591" s="4">
        <v>25</v>
      </c>
      <c r="E591" s="4">
        <v>1</v>
      </c>
      <c r="F591" s="4">
        <v>9</v>
      </c>
      <c r="G591" s="4">
        <v>1</v>
      </c>
      <c r="H591" s="2" t="s">
        <v>16827</v>
      </c>
      <c r="I591" s="2" t="s">
        <v>16827</v>
      </c>
      <c r="J591" s="4">
        <v>2</v>
      </c>
      <c r="K591" s="12">
        <v>9.468976E-5</v>
      </c>
    </row>
    <row r="592" spans="1:11" x14ac:dyDescent="0.25">
      <c r="A592" s="25">
        <v>590</v>
      </c>
      <c r="B592" s="2" t="s">
        <v>16920</v>
      </c>
      <c r="C592" s="2" t="s">
        <v>16921</v>
      </c>
      <c r="D592" s="4">
        <v>88</v>
      </c>
      <c r="E592" s="4">
        <v>144</v>
      </c>
      <c r="F592" s="4">
        <v>1</v>
      </c>
      <c r="G592" s="4">
        <v>1</v>
      </c>
      <c r="H592" s="2" t="s">
        <v>16905</v>
      </c>
      <c r="I592" s="2" t="s">
        <v>16905</v>
      </c>
      <c r="J592" s="4">
        <v>3</v>
      </c>
      <c r="K592" s="12">
        <v>9.6534839999999999E-5</v>
      </c>
    </row>
    <row r="593" spans="1:11" x14ac:dyDescent="0.25">
      <c r="A593" s="25">
        <v>591</v>
      </c>
      <c r="B593" s="2" t="s">
        <v>16844</v>
      </c>
      <c r="C593" s="2" t="s">
        <v>16854</v>
      </c>
      <c r="D593" s="4">
        <v>53</v>
      </c>
      <c r="E593" s="4">
        <v>22</v>
      </c>
      <c r="F593" s="4">
        <v>8</v>
      </c>
      <c r="G593" s="4">
        <v>1</v>
      </c>
      <c r="H593" s="2" t="s">
        <v>16828</v>
      </c>
      <c r="I593" s="2" t="s">
        <v>16828</v>
      </c>
      <c r="J593" s="4">
        <v>3</v>
      </c>
      <c r="K593" s="12">
        <v>9.6672969999999999E-5</v>
      </c>
    </row>
    <row r="594" spans="1:11" x14ac:dyDescent="0.25">
      <c r="A594" s="25">
        <v>592</v>
      </c>
      <c r="B594" s="2" t="s">
        <v>16860</v>
      </c>
      <c r="C594" s="2" t="s">
        <v>16961</v>
      </c>
      <c r="D594" s="4">
        <v>181</v>
      </c>
      <c r="E594" s="4">
        <v>192</v>
      </c>
      <c r="F594" s="4">
        <v>4</v>
      </c>
      <c r="G594" s="4">
        <v>1</v>
      </c>
      <c r="H594" s="2" t="s">
        <v>16861</v>
      </c>
      <c r="I594" s="2" t="s">
        <v>16861</v>
      </c>
      <c r="J594" s="4">
        <v>3</v>
      </c>
      <c r="K594" s="12">
        <v>9.770208E-5</v>
      </c>
    </row>
    <row r="595" spans="1:11" x14ac:dyDescent="0.25">
      <c r="A595" s="25">
        <v>593</v>
      </c>
      <c r="B595" s="2" t="s">
        <v>16962</v>
      </c>
      <c r="C595" s="2" t="s">
        <v>16963</v>
      </c>
      <c r="D595" s="4">
        <v>1115</v>
      </c>
      <c r="E595" s="4">
        <v>1232</v>
      </c>
      <c r="F595" s="4">
        <v>6</v>
      </c>
      <c r="G595" s="4">
        <v>1</v>
      </c>
      <c r="H595" s="2" t="s">
        <v>16858</v>
      </c>
      <c r="I595" s="2" t="s">
        <v>16858</v>
      </c>
      <c r="J595" s="4">
        <v>4</v>
      </c>
      <c r="K595" s="12">
        <v>9.8266409999999999E-5</v>
      </c>
    </row>
    <row r="596" spans="1:11" x14ac:dyDescent="0.25">
      <c r="A596" s="25">
        <v>594</v>
      </c>
      <c r="B596" s="2" t="s">
        <v>16964</v>
      </c>
      <c r="C596" s="2" t="s">
        <v>16826</v>
      </c>
      <c r="D596" s="4">
        <v>83</v>
      </c>
      <c r="E596" s="4">
        <v>2</v>
      </c>
      <c r="F596" s="4">
        <v>5</v>
      </c>
      <c r="G596" s="4">
        <v>1</v>
      </c>
      <c r="H596" s="2" t="s">
        <v>16906</v>
      </c>
      <c r="I596" s="2" t="s">
        <v>16828</v>
      </c>
      <c r="J596" s="4">
        <v>3</v>
      </c>
      <c r="K596" s="12">
        <v>9.8802389999999994E-5</v>
      </c>
    </row>
    <row r="597" spans="1:11" x14ac:dyDescent="0.25">
      <c r="A597" s="25">
        <v>595</v>
      </c>
      <c r="B597" s="2" t="s">
        <v>16825</v>
      </c>
      <c r="C597" s="2" t="s">
        <v>16826</v>
      </c>
      <c r="D597" s="4">
        <v>10</v>
      </c>
      <c r="E597" s="4">
        <v>2</v>
      </c>
      <c r="F597" s="4">
        <v>8</v>
      </c>
      <c r="G597" s="4">
        <v>1</v>
      </c>
      <c r="H597" s="2" t="s">
        <v>16827</v>
      </c>
      <c r="I597" s="2" t="s">
        <v>16828</v>
      </c>
      <c r="J597" s="4">
        <v>2</v>
      </c>
      <c r="K597" s="12">
        <v>9.91111E-5</v>
      </c>
    </row>
    <row r="598" spans="1:11" x14ac:dyDescent="0.25">
      <c r="A598" s="25">
        <v>596</v>
      </c>
      <c r="B598" s="2" t="s">
        <v>16923</v>
      </c>
      <c r="C598" s="2" t="s">
        <v>16924</v>
      </c>
      <c r="D598" s="4">
        <v>240</v>
      </c>
      <c r="E598" s="4">
        <v>291</v>
      </c>
      <c r="F598" s="4">
        <v>2</v>
      </c>
      <c r="G598" s="4">
        <v>7</v>
      </c>
      <c r="H598" s="2" t="s">
        <v>16906</v>
      </c>
      <c r="I598" s="2" t="s">
        <v>16906</v>
      </c>
      <c r="J598" s="4">
        <v>2</v>
      </c>
      <c r="K598" s="12">
        <v>9.9670610000000001E-5</v>
      </c>
    </row>
    <row r="599" spans="1:11" x14ac:dyDescent="0.25">
      <c r="A599" s="25">
        <v>597</v>
      </c>
      <c r="B599" s="2" t="s">
        <v>16957</v>
      </c>
      <c r="C599" s="2" t="s">
        <v>16958</v>
      </c>
      <c r="D599" s="4">
        <v>105</v>
      </c>
      <c r="E599" s="4">
        <v>11</v>
      </c>
      <c r="F599" s="4">
        <v>8</v>
      </c>
      <c r="G599" s="4">
        <v>3</v>
      </c>
      <c r="H599" s="2" t="s">
        <v>16906</v>
      </c>
      <c r="I599" s="2" t="s">
        <v>16906</v>
      </c>
      <c r="J599" s="4">
        <v>5</v>
      </c>
      <c r="K599" s="12">
        <v>9.9923070000000003E-5</v>
      </c>
    </row>
    <row r="600" spans="1:11" x14ac:dyDescent="0.25">
      <c r="A600" s="25">
        <v>598</v>
      </c>
      <c r="B600" s="2" t="s">
        <v>16864</v>
      </c>
      <c r="C600" s="2" t="s">
        <v>16841</v>
      </c>
      <c r="D600" s="4">
        <v>19</v>
      </c>
      <c r="E600" s="4">
        <v>61</v>
      </c>
      <c r="F600" s="4">
        <v>4</v>
      </c>
      <c r="G600" s="4">
        <v>2</v>
      </c>
      <c r="H600" s="2" t="s">
        <v>16853</v>
      </c>
      <c r="I600" s="2" t="s">
        <v>16828</v>
      </c>
      <c r="J600" s="4">
        <v>4</v>
      </c>
      <c r="K600" s="12">
        <v>1.001702E-4</v>
      </c>
    </row>
    <row r="601" spans="1:11" x14ac:dyDescent="0.25">
      <c r="A601" s="25">
        <v>599</v>
      </c>
      <c r="B601" s="2" t="s">
        <v>16925</v>
      </c>
      <c r="C601" s="2" t="s">
        <v>16926</v>
      </c>
      <c r="D601" s="4">
        <v>996</v>
      </c>
      <c r="E601" s="4">
        <v>976</v>
      </c>
      <c r="F601" s="4">
        <v>1</v>
      </c>
      <c r="G601" s="4">
        <v>3</v>
      </c>
      <c r="H601" s="2" t="s">
        <v>16837</v>
      </c>
      <c r="I601" s="2" t="s">
        <v>16837</v>
      </c>
      <c r="J601" s="4">
        <v>2</v>
      </c>
      <c r="K601" s="12">
        <v>1.028918E-4</v>
      </c>
    </row>
    <row r="602" spans="1:11" x14ac:dyDescent="0.25">
      <c r="A602" s="25">
        <v>600</v>
      </c>
      <c r="B602" s="2" t="s">
        <v>16848</v>
      </c>
      <c r="C602" s="2" t="s">
        <v>16826</v>
      </c>
      <c r="D602" s="4">
        <v>346</v>
      </c>
      <c r="E602" s="4">
        <v>2</v>
      </c>
      <c r="F602" s="4">
        <v>1</v>
      </c>
      <c r="G602" s="4">
        <v>1</v>
      </c>
      <c r="H602" s="2" t="s">
        <v>16834</v>
      </c>
      <c r="I602" s="2" t="s">
        <v>16828</v>
      </c>
      <c r="J602" s="4">
        <v>3</v>
      </c>
      <c r="K602" s="12">
        <v>1.031153E-4</v>
      </c>
    </row>
    <row r="603" spans="1:11" x14ac:dyDescent="0.25">
      <c r="A603" s="25">
        <v>601</v>
      </c>
      <c r="B603" s="2" t="s">
        <v>16855</v>
      </c>
      <c r="C603" s="2" t="s">
        <v>16844</v>
      </c>
      <c r="D603" s="4">
        <v>97</v>
      </c>
      <c r="E603" s="4">
        <v>53</v>
      </c>
      <c r="F603" s="4">
        <v>4</v>
      </c>
      <c r="G603" s="4">
        <v>8</v>
      </c>
      <c r="H603" s="2" t="s">
        <v>16828</v>
      </c>
      <c r="I603" s="2" t="s">
        <v>16828</v>
      </c>
      <c r="J603" s="4">
        <v>3</v>
      </c>
      <c r="K603" s="12">
        <v>1.0316889999999999E-4</v>
      </c>
    </row>
    <row r="604" spans="1:11" x14ac:dyDescent="0.25">
      <c r="A604" s="25">
        <v>602</v>
      </c>
      <c r="B604" s="2" t="s">
        <v>16842</v>
      </c>
      <c r="C604" s="2" t="s">
        <v>16850</v>
      </c>
      <c r="D604" s="4">
        <v>74</v>
      </c>
      <c r="E604" s="4">
        <v>63</v>
      </c>
      <c r="F604" s="4">
        <v>7</v>
      </c>
      <c r="G604" s="4">
        <v>4</v>
      </c>
      <c r="H604" s="2" t="s">
        <v>16828</v>
      </c>
      <c r="I604" s="2" t="s">
        <v>16828</v>
      </c>
      <c r="J604" s="4">
        <v>2</v>
      </c>
      <c r="K604" s="12">
        <v>1.051329E-4</v>
      </c>
    </row>
    <row r="605" spans="1:11" x14ac:dyDescent="0.25">
      <c r="A605" s="25">
        <v>603</v>
      </c>
      <c r="B605" s="2" t="s">
        <v>16842</v>
      </c>
      <c r="C605" s="2" t="s">
        <v>16826</v>
      </c>
      <c r="D605" s="4">
        <v>74</v>
      </c>
      <c r="E605" s="4">
        <v>2</v>
      </c>
      <c r="F605" s="4">
        <v>7</v>
      </c>
      <c r="G605" s="4">
        <v>1</v>
      </c>
      <c r="H605" s="2" t="s">
        <v>16828</v>
      </c>
      <c r="I605" s="2" t="s">
        <v>16828</v>
      </c>
      <c r="J605" s="4">
        <v>4</v>
      </c>
      <c r="K605" s="12">
        <v>1.053982E-4</v>
      </c>
    </row>
    <row r="606" spans="1:11" x14ac:dyDescent="0.25">
      <c r="A606" s="25">
        <v>604</v>
      </c>
      <c r="B606" s="2" t="s">
        <v>16839</v>
      </c>
      <c r="C606" s="2" t="s">
        <v>16898</v>
      </c>
      <c r="D606" s="4">
        <v>122</v>
      </c>
      <c r="E606" s="4">
        <v>95</v>
      </c>
      <c r="F606" s="4">
        <v>1</v>
      </c>
      <c r="G606" s="4">
        <v>2</v>
      </c>
      <c r="H606" s="2" t="s">
        <v>16828</v>
      </c>
      <c r="I606" s="2" t="s">
        <v>16828</v>
      </c>
      <c r="J606" s="4">
        <v>4</v>
      </c>
      <c r="K606" s="12">
        <v>1.054635E-4</v>
      </c>
    </row>
    <row r="607" spans="1:11" x14ac:dyDescent="0.25">
      <c r="A607" s="25">
        <v>605</v>
      </c>
      <c r="B607" s="2" t="s">
        <v>16840</v>
      </c>
      <c r="C607" s="2" t="s">
        <v>16826</v>
      </c>
      <c r="D607" s="4">
        <v>19</v>
      </c>
      <c r="E607" s="4">
        <v>2</v>
      </c>
      <c r="F607" s="4">
        <v>5</v>
      </c>
      <c r="G607" s="4">
        <v>1</v>
      </c>
      <c r="H607" s="2" t="s">
        <v>16828</v>
      </c>
      <c r="I607" s="2" t="s">
        <v>16828</v>
      </c>
      <c r="J607" s="4">
        <v>3</v>
      </c>
      <c r="K607" s="12">
        <v>1.05954E-4</v>
      </c>
    </row>
    <row r="608" spans="1:11" x14ac:dyDescent="0.25">
      <c r="A608" s="25">
        <v>606</v>
      </c>
      <c r="B608" s="2" t="s">
        <v>16894</v>
      </c>
      <c r="C608" s="2" t="s">
        <v>16854</v>
      </c>
      <c r="D608" s="4">
        <v>2</v>
      </c>
      <c r="E608" s="4">
        <v>22</v>
      </c>
      <c r="F608" s="4">
        <v>8</v>
      </c>
      <c r="G608" s="4">
        <v>1</v>
      </c>
      <c r="H608" s="2" t="s">
        <v>16828</v>
      </c>
      <c r="I608" s="2" t="s">
        <v>16828</v>
      </c>
      <c r="J608" s="4">
        <v>4</v>
      </c>
      <c r="K608" s="12">
        <v>1.063988E-4</v>
      </c>
    </row>
    <row r="609" spans="1:11" x14ac:dyDescent="0.25">
      <c r="A609" s="25">
        <v>607</v>
      </c>
      <c r="B609" s="2" t="s">
        <v>16839</v>
      </c>
      <c r="C609" s="2" t="s">
        <v>16826</v>
      </c>
      <c r="D609" s="4">
        <v>122</v>
      </c>
      <c r="E609" s="4">
        <v>2</v>
      </c>
      <c r="F609" s="4">
        <v>1</v>
      </c>
      <c r="G609" s="4">
        <v>1</v>
      </c>
      <c r="H609" s="2" t="s">
        <v>16828</v>
      </c>
      <c r="I609" s="2" t="s">
        <v>16828</v>
      </c>
      <c r="J609" s="4">
        <v>4</v>
      </c>
      <c r="K609" s="12">
        <v>1.070273E-4</v>
      </c>
    </row>
    <row r="610" spans="1:11" x14ac:dyDescent="0.25">
      <c r="A610" s="25">
        <v>608</v>
      </c>
      <c r="B610" s="2" t="s">
        <v>16835</v>
      </c>
      <c r="C610" s="2" t="s">
        <v>16901</v>
      </c>
      <c r="D610" s="4">
        <v>1541</v>
      </c>
      <c r="E610" s="4">
        <v>1472</v>
      </c>
      <c r="F610" s="4">
        <v>9</v>
      </c>
      <c r="G610" s="4">
        <v>1</v>
      </c>
      <c r="H610" s="2" t="s">
        <v>16837</v>
      </c>
      <c r="I610" s="2" t="s">
        <v>16837</v>
      </c>
      <c r="J610" s="4">
        <v>3</v>
      </c>
      <c r="K610" s="12">
        <v>1.073703E-4</v>
      </c>
    </row>
    <row r="611" spans="1:11" x14ac:dyDescent="0.25">
      <c r="A611" s="25">
        <v>609</v>
      </c>
      <c r="B611" s="2" t="s">
        <v>16840</v>
      </c>
      <c r="C611" s="2" t="s">
        <v>16826</v>
      </c>
      <c r="D611" s="4">
        <v>19</v>
      </c>
      <c r="E611" s="4">
        <v>2</v>
      </c>
      <c r="F611" s="4">
        <v>4</v>
      </c>
      <c r="G611" s="4">
        <v>1</v>
      </c>
      <c r="H611" s="2" t="s">
        <v>16828</v>
      </c>
      <c r="I611" s="2" t="s">
        <v>16828</v>
      </c>
      <c r="J611" s="4">
        <v>4</v>
      </c>
      <c r="K611" s="12">
        <v>1.074497E-4</v>
      </c>
    </row>
    <row r="612" spans="1:11" x14ac:dyDescent="0.25">
      <c r="A612" s="25">
        <v>610</v>
      </c>
      <c r="B612" s="2" t="s">
        <v>16894</v>
      </c>
      <c r="C612" s="2" t="s">
        <v>16840</v>
      </c>
      <c r="D612" s="4">
        <v>2</v>
      </c>
      <c r="E612" s="4">
        <v>19</v>
      </c>
      <c r="F612" s="4">
        <v>8</v>
      </c>
      <c r="G612" s="4">
        <v>4</v>
      </c>
      <c r="H612" s="2" t="s">
        <v>16828</v>
      </c>
      <c r="I612" s="2" t="s">
        <v>16828</v>
      </c>
      <c r="J612" s="4">
        <v>5</v>
      </c>
      <c r="K612" s="12">
        <v>1.0863480000000001E-4</v>
      </c>
    </row>
    <row r="613" spans="1:11" x14ac:dyDescent="0.25">
      <c r="A613" s="25">
        <v>611</v>
      </c>
      <c r="B613" s="2" t="s">
        <v>16826</v>
      </c>
      <c r="C613" s="2" t="s">
        <v>16829</v>
      </c>
      <c r="D613" s="4">
        <v>2</v>
      </c>
      <c r="E613" s="4">
        <v>50</v>
      </c>
      <c r="F613" s="4">
        <v>1</v>
      </c>
      <c r="G613" s="4">
        <v>4</v>
      </c>
      <c r="H613" s="2" t="s">
        <v>16828</v>
      </c>
      <c r="I613" s="2" t="s">
        <v>16830</v>
      </c>
      <c r="J613" s="4">
        <v>3</v>
      </c>
      <c r="K613" s="12">
        <v>1.09755E-4</v>
      </c>
    </row>
    <row r="614" spans="1:11" x14ac:dyDescent="0.25">
      <c r="A614" s="25">
        <v>612</v>
      </c>
      <c r="B614" s="2" t="s">
        <v>16898</v>
      </c>
      <c r="C614" s="2" t="s">
        <v>16844</v>
      </c>
      <c r="D614" s="4">
        <v>95</v>
      </c>
      <c r="E614" s="4">
        <v>53</v>
      </c>
      <c r="F614" s="4">
        <v>6</v>
      </c>
      <c r="G614" s="4">
        <v>8</v>
      </c>
      <c r="H614" s="2" t="s">
        <v>16828</v>
      </c>
      <c r="I614" s="2" t="s">
        <v>16828</v>
      </c>
      <c r="J614" s="4">
        <v>4</v>
      </c>
      <c r="K614" s="12">
        <v>1.107627E-4</v>
      </c>
    </row>
    <row r="615" spans="1:11" x14ac:dyDescent="0.25">
      <c r="A615" s="25">
        <v>613</v>
      </c>
      <c r="B615" s="2" t="s">
        <v>16840</v>
      </c>
      <c r="C615" s="2" t="s">
        <v>16826</v>
      </c>
      <c r="D615" s="4">
        <v>19</v>
      </c>
      <c r="E615" s="4">
        <v>2</v>
      </c>
      <c r="F615" s="4">
        <v>4</v>
      </c>
      <c r="G615" s="4">
        <v>1</v>
      </c>
      <c r="H615" s="2" t="s">
        <v>16828</v>
      </c>
      <c r="I615" s="2" t="s">
        <v>16828</v>
      </c>
      <c r="J615" s="4">
        <v>4</v>
      </c>
      <c r="K615" s="12">
        <v>1.119485E-4</v>
      </c>
    </row>
    <row r="616" spans="1:11" x14ac:dyDescent="0.25">
      <c r="A616" s="25">
        <v>614</v>
      </c>
      <c r="B616" s="2" t="s">
        <v>16844</v>
      </c>
      <c r="C616" s="2" t="s">
        <v>16849</v>
      </c>
      <c r="D616" s="4">
        <v>53</v>
      </c>
      <c r="E616" s="4">
        <v>42</v>
      </c>
      <c r="F616" s="4">
        <v>8</v>
      </c>
      <c r="G616" s="4">
        <v>3</v>
      </c>
      <c r="H616" s="2" t="s">
        <v>16828</v>
      </c>
      <c r="I616" s="2" t="s">
        <v>16828</v>
      </c>
      <c r="J616" s="4">
        <v>2</v>
      </c>
      <c r="K616" s="12">
        <v>1.122533E-4</v>
      </c>
    </row>
    <row r="617" spans="1:11" x14ac:dyDescent="0.25">
      <c r="A617" s="25">
        <v>615</v>
      </c>
      <c r="B617" s="2" t="s">
        <v>16839</v>
      </c>
      <c r="C617" s="2" t="s">
        <v>16898</v>
      </c>
      <c r="D617" s="4">
        <v>122</v>
      </c>
      <c r="E617" s="4">
        <v>95</v>
      </c>
      <c r="F617" s="4">
        <v>1</v>
      </c>
      <c r="G617" s="4">
        <v>2</v>
      </c>
      <c r="H617" s="2" t="s">
        <v>16828</v>
      </c>
      <c r="I617" s="2" t="s">
        <v>16828</v>
      </c>
      <c r="J617" s="4">
        <v>4</v>
      </c>
      <c r="K617" s="12">
        <v>1.1373E-4</v>
      </c>
    </row>
    <row r="618" spans="1:11" x14ac:dyDescent="0.25">
      <c r="A618" s="25">
        <v>616</v>
      </c>
      <c r="B618" s="2" t="s">
        <v>16877</v>
      </c>
      <c r="C618" s="2" t="s">
        <v>16883</v>
      </c>
      <c r="D618" s="4">
        <v>558</v>
      </c>
      <c r="E618" s="4">
        <v>581</v>
      </c>
      <c r="F618" s="4">
        <v>14</v>
      </c>
      <c r="G618" s="4">
        <v>1</v>
      </c>
      <c r="H618" s="2" t="s">
        <v>16879</v>
      </c>
      <c r="I618" s="2" t="s">
        <v>16879</v>
      </c>
      <c r="J618" s="4">
        <v>3</v>
      </c>
      <c r="K618" s="12">
        <v>1.138267E-4</v>
      </c>
    </row>
    <row r="619" spans="1:11" x14ac:dyDescent="0.25">
      <c r="A619" s="25">
        <v>617</v>
      </c>
      <c r="B619" s="2" t="s">
        <v>16937</v>
      </c>
      <c r="C619" s="2" t="s">
        <v>16839</v>
      </c>
      <c r="D619" s="4">
        <v>10</v>
      </c>
      <c r="E619" s="4">
        <v>122</v>
      </c>
      <c r="F619" s="4">
        <v>9</v>
      </c>
      <c r="G619" s="4">
        <v>1</v>
      </c>
      <c r="H619" s="2" t="s">
        <v>16828</v>
      </c>
      <c r="I619" s="2" t="s">
        <v>16828</v>
      </c>
      <c r="J619" s="4">
        <v>4</v>
      </c>
      <c r="K619" s="12">
        <v>1.14499E-4</v>
      </c>
    </row>
    <row r="620" spans="1:11" x14ac:dyDescent="0.25">
      <c r="A620" s="25">
        <v>618</v>
      </c>
      <c r="B620" s="2" t="s">
        <v>16825</v>
      </c>
      <c r="C620" s="2" t="s">
        <v>16826</v>
      </c>
      <c r="D620" s="4">
        <v>10</v>
      </c>
      <c r="E620" s="4">
        <v>2</v>
      </c>
      <c r="F620" s="4">
        <v>4</v>
      </c>
      <c r="G620" s="4">
        <v>1</v>
      </c>
      <c r="H620" s="2" t="s">
        <v>16827</v>
      </c>
      <c r="I620" s="2" t="s">
        <v>16828</v>
      </c>
      <c r="J620" s="4">
        <v>3</v>
      </c>
      <c r="K620" s="12">
        <v>1.147787E-4</v>
      </c>
    </row>
    <row r="621" spans="1:11" x14ac:dyDescent="0.25">
      <c r="A621" s="25">
        <v>619</v>
      </c>
      <c r="B621" s="2" t="s">
        <v>16849</v>
      </c>
      <c r="C621" s="2" t="s">
        <v>16874</v>
      </c>
      <c r="D621" s="4">
        <v>42</v>
      </c>
      <c r="E621" s="4">
        <v>95</v>
      </c>
      <c r="F621" s="4">
        <v>3</v>
      </c>
      <c r="G621" s="4">
        <v>2</v>
      </c>
      <c r="H621" s="2" t="s">
        <v>16828</v>
      </c>
      <c r="I621" s="2" t="s">
        <v>16828</v>
      </c>
      <c r="J621" s="4">
        <v>2</v>
      </c>
      <c r="K621" s="12">
        <v>1.160852E-4</v>
      </c>
    </row>
    <row r="622" spans="1:11" x14ac:dyDescent="0.25">
      <c r="A622" s="25">
        <v>620</v>
      </c>
      <c r="B622" s="2" t="s">
        <v>16965</v>
      </c>
      <c r="C622" s="2" t="s">
        <v>16966</v>
      </c>
      <c r="D622" s="4">
        <v>55</v>
      </c>
      <c r="E622" s="4">
        <v>75</v>
      </c>
      <c r="F622" s="4">
        <v>5</v>
      </c>
      <c r="G622" s="4">
        <v>12</v>
      </c>
      <c r="H622" s="2" t="s">
        <v>16858</v>
      </c>
      <c r="I622" s="2" t="s">
        <v>16905</v>
      </c>
      <c r="J622" s="4">
        <v>5</v>
      </c>
      <c r="K622" s="12">
        <v>1.1673E-4</v>
      </c>
    </row>
    <row r="623" spans="1:11" x14ac:dyDescent="0.25">
      <c r="A623" s="25">
        <v>621</v>
      </c>
      <c r="B623" s="2" t="s">
        <v>16854</v>
      </c>
      <c r="C623" s="2" t="s">
        <v>16826</v>
      </c>
      <c r="D623" s="4">
        <v>22</v>
      </c>
      <c r="E623" s="4">
        <v>2</v>
      </c>
      <c r="F623" s="4">
        <v>1</v>
      </c>
      <c r="G623" s="4">
        <v>1</v>
      </c>
      <c r="H623" s="2" t="s">
        <v>16828</v>
      </c>
      <c r="I623" s="2" t="s">
        <v>16828</v>
      </c>
      <c r="J623" s="4">
        <v>3</v>
      </c>
      <c r="K623" s="12">
        <v>1.169403E-4</v>
      </c>
    </row>
    <row r="624" spans="1:11" x14ac:dyDescent="0.25">
      <c r="A624" s="25">
        <v>622</v>
      </c>
      <c r="B624" s="2" t="s">
        <v>16835</v>
      </c>
      <c r="C624" s="2" t="s">
        <v>16836</v>
      </c>
      <c r="D624" s="4">
        <v>1541</v>
      </c>
      <c r="E624" s="4">
        <v>1479</v>
      </c>
      <c r="F624" s="4">
        <v>9</v>
      </c>
      <c r="G624" s="4">
        <v>2</v>
      </c>
      <c r="H624" s="2" t="s">
        <v>16837</v>
      </c>
      <c r="I624" s="2" t="s">
        <v>16837</v>
      </c>
      <c r="J624" s="4">
        <v>2</v>
      </c>
      <c r="K624" s="12">
        <v>1.1790890000000001E-4</v>
      </c>
    </row>
    <row r="625" spans="1:11" x14ac:dyDescent="0.25">
      <c r="A625" s="25">
        <v>623</v>
      </c>
      <c r="B625" s="2" t="s">
        <v>16826</v>
      </c>
      <c r="C625" s="2" t="s">
        <v>16849</v>
      </c>
      <c r="D625" s="4">
        <v>2</v>
      </c>
      <c r="E625" s="4">
        <v>42</v>
      </c>
      <c r="F625" s="4">
        <v>1</v>
      </c>
      <c r="G625" s="4">
        <v>3</v>
      </c>
      <c r="H625" s="2" t="s">
        <v>16828</v>
      </c>
      <c r="I625" s="2" t="s">
        <v>16828</v>
      </c>
      <c r="J625" s="4">
        <v>3</v>
      </c>
      <c r="K625" s="12">
        <v>1.1822410000000001E-4</v>
      </c>
    </row>
    <row r="626" spans="1:11" x14ac:dyDescent="0.25">
      <c r="A626" s="25">
        <v>624</v>
      </c>
      <c r="B626" s="2" t="s">
        <v>16826</v>
      </c>
      <c r="C626" s="2" t="s">
        <v>16922</v>
      </c>
      <c r="D626" s="4">
        <v>2</v>
      </c>
      <c r="E626" s="4">
        <v>349</v>
      </c>
      <c r="F626" s="4">
        <v>1</v>
      </c>
      <c r="G626" s="4">
        <v>3</v>
      </c>
      <c r="H626" s="2" t="s">
        <v>16828</v>
      </c>
      <c r="I626" s="2" t="s">
        <v>16837</v>
      </c>
      <c r="J626" s="4">
        <v>3</v>
      </c>
      <c r="K626" s="12">
        <v>1.186291E-4</v>
      </c>
    </row>
    <row r="627" spans="1:11" x14ac:dyDescent="0.25">
      <c r="A627" s="25">
        <v>625</v>
      </c>
      <c r="B627" s="2" t="s">
        <v>16920</v>
      </c>
      <c r="C627" s="2" t="s">
        <v>16921</v>
      </c>
      <c r="D627" s="4">
        <v>88</v>
      </c>
      <c r="E627" s="4">
        <v>144</v>
      </c>
      <c r="F627" s="4">
        <v>1</v>
      </c>
      <c r="G627" s="4">
        <v>1</v>
      </c>
      <c r="H627" s="2" t="s">
        <v>16905</v>
      </c>
      <c r="I627" s="2" t="s">
        <v>16905</v>
      </c>
      <c r="J627" s="4">
        <v>4</v>
      </c>
      <c r="K627" s="12">
        <v>1.188939E-4</v>
      </c>
    </row>
    <row r="628" spans="1:11" x14ac:dyDescent="0.25">
      <c r="A628" s="25">
        <v>626</v>
      </c>
      <c r="B628" s="2" t="s">
        <v>16831</v>
      </c>
      <c r="C628" s="2" t="s">
        <v>16826</v>
      </c>
      <c r="D628" s="4">
        <v>1</v>
      </c>
      <c r="E628" s="4">
        <v>2</v>
      </c>
      <c r="F628" s="4">
        <v>6</v>
      </c>
      <c r="G628" s="4">
        <v>1</v>
      </c>
      <c r="H628" s="2" t="s">
        <v>16827</v>
      </c>
      <c r="I628" s="2" t="s">
        <v>16828</v>
      </c>
      <c r="J628" s="4">
        <v>3</v>
      </c>
      <c r="K628" s="12">
        <v>1.1991829999999999E-4</v>
      </c>
    </row>
    <row r="629" spans="1:11" x14ac:dyDescent="0.25">
      <c r="A629" s="25">
        <v>627</v>
      </c>
      <c r="B629" s="2" t="s">
        <v>16838</v>
      </c>
      <c r="C629" s="2" t="s">
        <v>16826</v>
      </c>
      <c r="D629" s="4">
        <v>134</v>
      </c>
      <c r="E629" s="4">
        <v>2</v>
      </c>
      <c r="F629" s="4">
        <v>12</v>
      </c>
      <c r="G629" s="4">
        <v>1</v>
      </c>
      <c r="H629" s="2" t="s">
        <v>16828</v>
      </c>
      <c r="I629" s="2" t="s">
        <v>16828</v>
      </c>
      <c r="J629" s="4">
        <v>3</v>
      </c>
      <c r="K629" s="12">
        <v>1.2031099999999999E-4</v>
      </c>
    </row>
    <row r="630" spans="1:11" x14ac:dyDescent="0.25">
      <c r="A630" s="25">
        <v>628</v>
      </c>
      <c r="B630" s="2" t="s">
        <v>16838</v>
      </c>
      <c r="C630" s="2" t="s">
        <v>16854</v>
      </c>
      <c r="D630" s="4">
        <v>134</v>
      </c>
      <c r="E630" s="4">
        <v>22</v>
      </c>
      <c r="F630" s="4">
        <v>12</v>
      </c>
      <c r="G630" s="4">
        <v>1</v>
      </c>
      <c r="H630" s="2" t="s">
        <v>16828</v>
      </c>
      <c r="I630" s="2" t="s">
        <v>16828</v>
      </c>
      <c r="J630" s="4">
        <v>3</v>
      </c>
      <c r="K630" s="12">
        <v>1.2085479999999999E-4</v>
      </c>
    </row>
    <row r="631" spans="1:11" x14ac:dyDescent="0.25">
      <c r="A631" s="25">
        <v>629</v>
      </c>
      <c r="B631" s="2" t="s">
        <v>16854</v>
      </c>
      <c r="C631" s="2" t="s">
        <v>16826</v>
      </c>
      <c r="D631" s="4">
        <v>22</v>
      </c>
      <c r="E631" s="4">
        <v>2</v>
      </c>
      <c r="F631" s="4">
        <v>2</v>
      </c>
      <c r="G631" s="4">
        <v>1</v>
      </c>
      <c r="H631" s="2" t="s">
        <v>16828</v>
      </c>
      <c r="I631" s="2" t="s">
        <v>16828</v>
      </c>
      <c r="J631" s="4">
        <v>2</v>
      </c>
      <c r="K631" s="12">
        <v>1.213464E-4</v>
      </c>
    </row>
    <row r="632" spans="1:11" x14ac:dyDescent="0.25">
      <c r="A632" s="25">
        <v>630</v>
      </c>
      <c r="B632" s="2" t="s">
        <v>16839</v>
      </c>
      <c r="C632" s="2" t="s">
        <v>16844</v>
      </c>
      <c r="D632" s="4">
        <v>122</v>
      </c>
      <c r="E632" s="4">
        <v>53</v>
      </c>
      <c r="F632" s="4">
        <v>1</v>
      </c>
      <c r="G632" s="4">
        <v>8</v>
      </c>
      <c r="H632" s="2" t="s">
        <v>16828</v>
      </c>
      <c r="I632" s="2" t="s">
        <v>16828</v>
      </c>
      <c r="J632" s="4">
        <v>4</v>
      </c>
      <c r="K632" s="12">
        <v>1.215492E-4</v>
      </c>
    </row>
    <row r="633" spans="1:11" x14ac:dyDescent="0.25">
      <c r="A633" s="25">
        <v>631</v>
      </c>
      <c r="B633" s="2" t="s">
        <v>16844</v>
      </c>
      <c r="C633" s="2" t="s">
        <v>16854</v>
      </c>
      <c r="D633" s="4">
        <v>53</v>
      </c>
      <c r="E633" s="4">
        <v>22</v>
      </c>
      <c r="F633" s="4">
        <v>8</v>
      </c>
      <c r="G633" s="4">
        <v>2</v>
      </c>
      <c r="H633" s="2" t="s">
        <v>16828</v>
      </c>
      <c r="I633" s="2" t="s">
        <v>16828</v>
      </c>
      <c r="J633" s="4">
        <v>3</v>
      </c>
      <c r="K633" s="12">
        <v>1.216756E-4</v>
      </c>
    </row>
    <row r="634" spans="1:11" x14ac:dyDescent="0.25">
      <c r="A634" s="25">
        <v>632</v>
      </c>
      <c r="B634" s="2" t="s">
        <v>16894</v>
      </c>
      <c r="C634" s="2" t="s">
        <v>16854</v>
      </c>
      <c r="D634" s="4">
        <v>2</v>
      </c>
      <c r="E634" s="4">
        <v>22</v>
      </c>
      <c r="F634" s="4">
        <v>8</v>
      </c>
      <c r="G634" s="4">
        <v>1</v>
      </c>
      <c r="H634" s="2" t="s">
        <v>16828</v>
      </c>
      <c r="I634" s="2" t="s">
        <v>16828</v>
      </c>
      <c r="J634" s="4">
        <v>5</v>
      </c>
      <c r="K634" s="12">
        <v>1.2193870000000001E-4</v>
      </c>
    </row>
    <row r="635" spans="1:11" x14ac:dyDescent="0.25">
      <c r="A635" s="25">
        <v>633</v>
      </c>
      <c r="B635" s="2" t="s">
        <v>16919</v>
      </c>
      <c r="C635" s="2" t="s">
        <v>16863</v>
      </c>
      <c r="D635" s="4">
        <v>940</v>
      </c>
      <c r="E635" s="4">
        <v>917</v>
      </c>
      <c r="F635" s="4">
        <v>8</v>
      </c>
      <c r="G635" s="4">
        <v>2</v>
      </c>
      <c r="H635" s="2" t="s">
        <v>16834</v>
      </c>
      <c r="I635" s="2" t="s">
        <v>16834</v>
      </c>
      <c r="J635" s="4">
        <v>3</v>
      </c>
      <c r="K635" s="12">
        <v>1.22507E-4</v>
      </c>
    </row>
    <row r="636" spans="1:11" x14ac:dyDescent="0.25">
      <c r="A636" s="25">
        <v>634</v>
      </c>
      <c r="B636" s="2" t="s">
        <v>16854</v>
      </c>
      <c r="C636" s="2" t="s">
        <v>16826</v>
      </c>
      <c r="D636" s="4">
        <v>22</v>
      </c>
      <c r="E636" s="4">
        <v>2</v>
      </c>
      <c r="F636" s="4">
        <v>6</v>
      </c>
      <c r="G636" s="4">
        <v>1</v>
      </c>
      <c r="H636" s="2" t="s">
        <v>16828</v>
      </c>
      <c r="I636" s="2" t="s">
        <v>16828</v>
      </c>
      <c r="J636" s="4">
        <v>3</v>
      </c>
      <c r="K636" s="12">
        <v>1.2255720000000001E-4</v>
      </c>
    </row>
    <row r="637" spans="1:11" x14ac:dyDescent="0.25">
      <c r="A637" s="25">
        <v>635</v>
      </c>
      <c r="B637" s="2" t="s">
        <v>16849</v>
      </c>
      <c r="C637" s="2" t="s">
        <v>16874</v>
      </c>
      <c r="D637" s="4">
        <v>42</v>
      </c>
      <c r="E637" s="4">
        <v>95</v>
      </c>
      <c r="F637" s="4">
        <v>3</v>
      </c>
      <c r="G637" s="4">
        <v>2</v>
      </c>
      <c r="H637" s="2" t="s">
        <v>16828</v>
      </c>
      <c r="I637" s="2" t="s">
        <v>16828</v>
      </c>
      <c r="J637" s="4">
        <v>2</v>
      </c>
      <c r="K637" s="12">
        <v>1.229328E-4</v>
      </c>
    </row>
    <row r="638" spans="1:11" x14ac:dyDescent="0.25">
      <c r="A638" s="25">
        <v>636</v>
      </c>
      <c r="B638" s="2" t="s">
        <v>16840</v>
      </c>
      <c r="C638" s="2" t="s">
        <v>16826</v>
      </c>
      <c r="D638" s="4">
        <v>19</v>
      </c>
      <c r="E638" s="4">
        <v>2</v>
      </c>
      <c r="F638" s="4">
        <v>4</v>
      </c>
      <c r="G638" s="4">
        <v>1</v>
      </c>
      <c r="H638" s="2" t="s">
        <v>16828</v>
      </c>
      <c r="I638" s="2" t="s">
        <v>16828</v>
      </c>
      <c r="J638" s="4">
        <v>3</v>
      </c>
      <c r="K638" s="12">
        <v>1.2359710000000001E-4</v>
      </c>
    </row>
    <row r="639" spans="1:11" x14ac:dyDescent="0.25">
      <c r="A639" s="25">
        <v>637</v>
      </c>
      <c r="B639" s="2" t="s">
        <v>16930</v>
      </c>
      <c r="C639" s="2" t="s">
        <v>16931</v>
      </c>
      <c r="D639" s="4">
        <v>495</v>
      </c>
      <c r="E639" s="4">
        <v>569</v>
      </c>
      <c r="F639" s="4">
        <v>6</v>
      </c>
      <c r="G639" s="4">
        <v>2</v>
      </c>
      <c r="H639" s="2" t="s">
        <v>16834</v>
      </c>
      <c r="I639" s="2" t="s">
        <v>16834</v>
      </c>
      <c r="J639" s="4">
        <v>3</v>
      </c>
      <c r="K639" s="12">
        <v>1.2377150000000001E-4</v>
      </c>
    </row>
    <row r="640" spans="1:11" x14ac:dyDescent="0.25">
      <c r="A640" s="25">
        <v>638</v>
      </c>
      <c r="B640" s="2" t="s">
        <v>16880</v>
      </c>
      <c r="C640" s="2" t="s">
        <v>16881</v>
      </c>
      <c r="D640" s="4">
        <v>612</v>
      </c>
      <c r="E640" s="4">
        <v>545</v>
      </c>
      <c r="F640" s="4">
        <v>9</v>
      </c>
      <c r="G640" s="4">
        <v>4</v>
      </c>
      <c r="H640" s="2" t="s">
        <v>16837</v>
      </c>
      <c r="I640" s="2" t="s">
        <v>16837</v>
      </c>
      <c r="J640" s="4">
        <v>5</v>
      </c>
      <c r="K640" s="12">
        <v>1.2407999999999999E-4</v>
      </c>
    </row>
    <row r="641" spans="1:11" x14ac:dyDescent="0.25">
      <c r="A641" s="25">
        <v>639</v>
      </c>
      <c r="B641" s="2" t="s">
        <v>16838</v>
      </c>
      <c r="C641" s="2" t="s">
        <v>16826</v>
      </c>
      <c r="D641" s="4">
        <v>134</v>
      </c>
      <c r="E641" s="4">
        <v>2</v>
      </c>
      <c r="F641" s="4">
        <v>12</v>
      </c>
      <c r="G641" s="4">
        <v>1</v>
      </c>
      <c r="H641" s="2" t="s">
        <v>16828</v>
      </c>
      <c r="I641" s="2" t="s">
        <v>16828</v>
      </c>
      <c r="J641" s="4">
        <v>4</v>
      </c>
      <c r="K641" s="12">
        <v>1.26945E-4</v>
      </c>
    </row>
    <row r="642" spans="1:11" x14ac:dyDescent="0.25">
      <c r="A642" s="25">
        <v>640</v>
      </c>
      <c r="B642" s="2" t="s">
        <v>16854</v>
      </c>
      <c r="C642" s="2" t="s">
        <v>16826</v>
      </c>
      <c r="D642" s="4">
        <v>22</v>
      </c>
      <c r="E642" s="4">
        <v>2</v>
      </c>
      <c r="F642" s="4">
        <v>6</v>
      </c>
      <c r="G642" s="4">
        <v>1</v>
      </c>
      <c r="H642" s="2" t="s">
        <v>16828</v>
      </c>
      <c r="I642" s="2" t="s">
        <v>16828</v>
      </c>
      <c r="J642" s="4">
        <v>4</v>
      </c>
      <c r="K642" s="12">
        <v>1.3075169999999999E-4</v>
      </c>
    </row>
    <row r="643" spans="1:11" x14ac:dyDescent="0.25">
      <c r="A643" s="25">
        <v>641</v>
      </c>
      <c r="B643" s="2" t="s">
        <v>16846</v>
      </c>
      <c r="C643" s="2" t="s">
        <v>16844</v>
      </c>
      <c r="D643" s="4">
        <v>48</v>
      </c>
      <c r="E643" s="4">
        <v>53</v>
      </c>
      <c r="F643" s="4">
        <v>6</v>
      </c>
      <c r="G643" s="4">
        <v>8</v>
      </c>
      <c r="H643" s="2" t="s">
        <v>16828</v>
      </c>
      <c r="I643" s="2" t="s">
        <v>16828</v>
      </c>
      <c r="J643" s="4">
        <v>4</v>
      </c>
      <c r="K643" s="12">
        <v>1.3249280000000001E-4</v>
      </c>
    </row>
    <row r="644" spans="1:11" x14ac:dyDescent="0.25">
      <c r="A644" s="25">
        <v>642</v>
      </c>
      <c r="B644" s="2" t="s">
        <v>16854</v>
      </c>
      <c r="C644" s="2" t="s">
        <v>16841</v>
      </c>
      <c r="D644" s="4">
        <v>22</v>
      </c>
      <c r="E644" s="4">
        <v>61</v>
      </c>
      <c r="F644" s="4">
        <v>2</v>
      </c>
      <c r="G644" s="4">
        <v>2</v>
      </c>
      <c r="H644" s="2" t="s">
        <v>16828</v>
      </c>
      <c r="I644" s="2" t="s">
        <v>16828</v>
      </c>
      <c r="J644" s="4">
        <v>5</v>
      </c>
      <c r="K644" s="12">
        <v>1.336276E-4</v>
      </c>
    </row>
    <row r="645" spans="1:11" x14ac:dyDescent="0.25">
      <c r="A645" s="25">
        <v>643</v>
      </c>
      <c r="B645" s="2" t="s">
        <v>16962</v>
      </c>
      <c r="C645" s="2" t="s">
        <v>16963</v>
      </c>
      <c r="D645" s="4">
        <v>1115</v>
      </c>
      <c r="E645" s="4">
        <v>1232</v>
      </c>
      <c r="F645" s="4">
        <v>6</v>
      </c>
      <c r="G645" s="4">
        <v>1</v>
      </c>
      <c r="H645" s="2" t="s">
        <v>16858</v>
      </c>
      <c r="I645" s="2" t="s">
        <v>16858</v>
      </c>
      <c r="J645" s="4">
        <v>4</v>
      </c>
      <c r="K645" s="12">
        <v>1.3432550000000001E-4</v>
      </c>
    </row>
    <row r="646" spans="1:11" x14ac:dyDescent="0.25">
      <c r="A646" s="25">
        <v>644</v>
      </c>
      <c r="B646" s="2" t="s">
        <v>16854</v>
      </c>
      <c r="C646" s="2" t="s">
        <v>16826</v>
      </c>
      <c r="D646" s="4">
        <v>22</v>
      </c>
      <c r="E646" s="4">
        <v>2</v>
      </c>
      <c r="F646" s="4">
        <v>1</v>
      </c>
      <c r="G646" s="4">
        <v>1</v>
      </c>
      <c r="H646" s="2" t="s">
        <v>16828</v>
      </c>
      <c r="I646" s="2" t="s">
        <v>16828</v>
      </c>
      <c r="J646" s="4">
        <v>4</v>
      </c>
      <c r="K646" s="12">
        <v>1.3638809999999999E-4</v>
      </c>
    </row>
    <row r="647" spans="1:11" x14ac:dyDescent="0.25">
      <c r="A647" s="25">
        <v>645</v>
      </c>
      <c r="B647" s="2" t="s">
        <v>16844</v>
      </c>
      <c r="C647" s="2" t="s">
        <v>16826</v>
      </c>
      <c r="D647" s="4">
        <v>53</v>
      </c>
      <c r="E647" s="4">
        <v>2</v>
      </c>
      <c r="F647" s="4">
        <v>8</v>
      </c>
      <c r="G647" s="4">
        <v>6</v>
      </c>
      <c r="H647" s="2" t="s">
        <v>16828</v>
      </c>
      <c r="I647" s="2" t="s">
        <v>16828</v>
      </c>
      <c r="J647" s="4">
        <v>3</v>
      </c>
      <c r="K647" s="12">
        <v>1.3644260000000001E-4</v>
      </c>
    </row>
    <row r="648" spans="1:11" x14ac:dyDescent="0.25">
      <c r="A648" s="25">
        <v>646</v>
      </c>
      <c r="B648" s="2" t="s">
        <v>16839</v>
      </c>
      <c r="C648" s="2" t="s">
        <v>16844</v>
      </c>
      <c r="D648" s="4">
        <v>122</v>
      </c>
      <c r="E648" s="4">
        <v>53</v>
      </c>
      <c r="F648" s="4">
        <v>1</v>
      </c>
      <c r="G648" s="4">
        <v>8</v>
      </c>
      <c r="H648" s="2" t="s">
        <v>16828</v>
      </c>
      <c r="I648" s="2" t="s">
        <v>16828</v>
      </c>
      <c r="J648" s="4">
        <v>4</v>
      </c>
      <c r="K648" s="12">
        <v>1.36534E-4</v>
      </c>
    </row>
    <row r="649" spans="1:11" x14ac:dyDescent="0.25">
      <c r="A649" s="25">
        <v>647</v>
      </c>
      <c r="B649" s="2" t="s">
        <v>16877</v>
      </c>
      <c r="C649" s="2" t="s">
        <v>16967</v>
      </c>
      <c r="D649" s="4">
        <v>558</v>
      </c>
      <c r="E649" s="4">
        <v>582</v>
      </c>
      <c r="F649" s="4">
        <v>14</v>
      </c>
      <c r="G649" s="4">
        <v>5</v>
      </c>
      <c r="H649" s="2" t="s">
        <v>16879</v>
      </c>
      <c r="I649" s="2" t="s">
        <v>16879</v>
      </c>
      <c r="J649" s="4">
        <v>3</v>
      </c>
      <c r="K649" s="12">
        <v>1.3722659999999999E-4</v>
      </c>
    </row>
    <row r="650" spans="1:11" x14ac:dyDescent="0.25">
      <c r="A650" s="25">
        <v>648</v>
      </c>
      <c r="B650" s="2" t="s">
        <v>16846</v>
      </c>
      <c r="C650" s="2" t="s">
        <v>16826</v>
      </c>
      <c r="D650" s="4">
        <v>48</v>
      </c>
      <c r="E650" s="4">
        <v>2</v>
      </c>
      <c r="F650" s="4">
        <v>6</v>
      </c>
      <c r="G650" s="4">
        <v>1</v>
      </c>
      <c r="H650" s="2" t="s">
        <v>16828</v>
      </c>
      <c r="I650" s="2" t="s">
        <v>16828</v>
      </c>
      <c r="J650" s="4">
        <v>2</v>
      </c>
      <c r="K650" s="12">
        <v>1.373899E-4</v>
      </c>
    </row>
    <row r="651" spans="1:11" x14ac:dyDescent="0.25">
      <c r="A651" s="25">
        <v>649</v>
      </c>
      <c r="B651" s="2" t="s">
        <v>16839</v>
      </c>
      <c r="C651" s="2" t="s">
        <v>16898</v>
      </c>
      <c r="D651" s="4">
        <v>122</v>
      </c>
      <c r="E651" s="4">
        <v>95</v>
      </c>
      <c r="F651" s="4">
        <v>1</v>
      </c>
      <c r="G651" s="4">
        <v>2</v>
      </c>
      <c r="H651" s="2" t="s">
        <v>16828</v>
      </c>
      <c r="I651" s="2" t="s">
        <v>16828</v>
      </c>
      <c r="J651" s="4">
        <v>3</v>
      </c>
      <c r="K651" s="12">
        <v>1.375425E-4</v>
      </c>
    </row>
    <row r="652" spans="1:11" x14ac:dyDescent="0.25">
      <c r="A652" s="25">
        <v>650</v>
      </c>
      <c r="B652" s="2" t="s">
        <v>16844</v>
      </c>
      <c r="C652" s="2" t="s">
        <v>16849</v>
      </c>
      <c r="D652" s="4">
        <v>53</v>
      </c>
      <c r="E652" s="4">
        <v>42</v>
      </c>
      <c r="F652" s="4">
        <v>8</v>
      </c>
      <c r="G652" s="4">
        <v>3</v>
      </c>
      <c r="H652" s="2" t="s">
        <v>16828</v>
      </c>
      <c r="I652" s="2" t="s">
        <v>16828</v>
      </c>
      <c r="J652" s="4">
        <v>3</v>
      </c>
      <c r="K652" s="12">
        <v>1.3932110000000001E-4</v>
      </c>
    </row>
    <row r="653" spans="1:11" x14ac:dyDescent="0.25">
      <c r="A653" s="25">
        <v>651</v>
      </c>
      <c r="B653" s="2" t="s">
        <v>16968</v>
      </c>
      <c r="C653" s="2" t="s">
        <v>16969</v>
      </c>
      <c r="D653" s="4">
        <v>2355</v>
      </c>
      <c r="E653" s="4">
        <v>2345</v>
      </c>
      <c r="F653" s="4">
        <v>1</v>
      </c>
      <c r="G653" s="4">
        <v>2</v>
      </c>
      <c r="H653" s="2" t="s">
        <v>16834</v>
      </c>
      <c r="I653" s="2" t="s">
        <v>16834</v>
      </c>
      <c r="J653" s="4">
        <v>3</v>
      </c>
      <c r="K653" s="12">
        <v>1.4033329999999999E-4</v>
      </c>
    </row>
    <row r="654" spans="1:11" x14ac:dyDescent="0.25">
      <c r="A654" s="25">
        <v>652</v>
      </c>
      <c r="B654" s="2" t="s">
        <v>16970</v>
      </c>
      <c r="C654" s="2" t="s">
        <v>16971</v>
      </c>
      <c r="D654" s="4">
        <v>1249</v>
      </c>
      <c r="E654" s="4">
        <v>1258</v>
      </c>
      <c r="F654" s="4">
        <v>6</v>
      </c>
      <c r="G654" s="4">
        <v>1</v>
      </c>
      <c r="H654" s="2" t="s">
        <v>16837</v>
      </c>
      <c r="I654" s="2" t="s">
        <v>16837</v>
      </c>
      <c r="J654" s="4">
        <v>2</v>
      </c>
      <c r="K654" s="12">
        <v>1.4094779999999999E-4</v>
      </c>
    </row>
    <row r="655" spans="1:11" x14ac:dyDescent="0.25">
      <c r="A655" s="25">
        <v>653</v>
      </c>
      <c r="B655" s="2" t="s">
        <v>16875</v>
      </c>
      <c r="C655" s="2" t="s">
        <v>16844</v>
      </c>
      <c r="D655" s="4">
        <v>68</v>
      </c>
      <c r="E655" s="4">
        <v>53</v>
      </c>
      <c r="F655" s="4">
        <v>7</v>
      </c>
      <c r="G655" s="4">
        <v>8</v>
      </c>
      <c r="H655" s="2" t="s">
        <v>16828</v>
      </c>
      <c r="I655" s="2" t="s">
        <v>16828</v>
      </c>
      <c r="J655" s="4">
        <v>3</v>
      </c>
      <c r="K655" s="12">
        <v>1.414617E-4</v>
      </c>
    </row>
    <row r="656" spans="1:11" x14ac:dyDescent="0.25">
      <c r="A656" s="25">
        <v>654</v>
      </c>
      <c r="B656" s="2" t="s">
        <v>16844</v>
      </c>
      <c r="C656" s="2" t="s">
        <v>16854</v>
      </c>
      <c r="D656" s="4">
        <v>53</v>
      </c>
      <c r="E656" s="4">
        <v>22</v>
      </c>
      <c r="F656" s="4">
        <v>8</v>
      </c>
      <c r="G656" s="4">
        <v>1</v>
      </c>
      <c r="H656" s="2" t="s">
        <v>16828</v>
      </c>
      <c r="I656" s="2" t="s">
        <v>16828</v>
      </c>
      <c r="J656" s="4">
        <v>2</v>
      </c>
      <c r="K656" s="12">
        <v>1.428604E-4</v>
      </c>
    </row>
    <row r="657" spans="1:11" x14ac:dyDescent="0.25">
      <c r="A657" s="25">
        <v>655</v>
      </c>
      <c r="B657" s="2" t="s">
        <v>16840</v>
      </c>
      <c r="C657" s="2" t="s">
        <v>16841</v>
      </c>
      <c r="D657" s="4">
        <v>19</v>
      </c>
      <c r="E657" s="4">
        <v>61</v>
      </c>
      <c r="F657" s="4">
        <v>4</v>
      </c>
      <c r="G657" s="4">
        <v>2</v>
      </c>
      <c r="H657" s="2" t="s">
        <v>16828</v>
      </c>
      <c r="I657" s="2" t="s">
        <v>16828</v>
      </c>
      <c r="J657" s="4">
        <v>3</v>
      </c>
      <c r="K657" s="12">
        <v>1.4287180000000001E-4</v>
      </c>
    </row>
    <row r="658" spans="1:11" x14ac:dyDescent="0.25">
      <c r="A658" s="25">
        <v>656</v>
      </c>
      <c r="B658" s="2" t="s">
        <v>16840</v>
      </c>
      <c r="C658" s="2" t="s">
        <v>16847</v>
      </c>
      <c r="D658" s="4">
        <v>19</v>
      </c>
      <c r="E658" s="4">
        <v>1</v>
      </c>
      <c r="F658" s="4">
        <v>4</v>
      </c>
      <c r="G658" s="4">
        <v>1</v>
      </c>
      <c r="H658" s="2" t="s">
        <v>16828</v>
      </c>
      <c r="I658" s="2" t="s">
        <v>16827</v>
      </c>
      <c r="J658" s="4">
        <v>2</v>
      </c>
      <c r="K658" s="12">
        <v>1.4397459999999999E-4</v>
      </c>
    </row>
    <row r="659" spans="1:11" x14ac:dyDescent="0.25">
      <c r="A659" s="25">
        <v>657</v>
      </c>
      <c r="B659" s="2" t="s">
        <v>16838</v>
      </c>
      <c r="C659" s="2" t="s">
        <v>16855</v>
      </c>
      <c r="D659" s="4">
        <v>134</v>
      </c>
      <c r="E659" s="4">
        <v>97</v>
      </c>
      <c r="F659" s="4">
        <v>12</v>
      </c>
      <c r="G659" s="4">
        <v>4</v>
      </c>
      <c r="H659" s="2" t="s">
        <v>16828</v>
      </c>
      <c r="I659" s="2" t="s">
        <v>16828</v>
      </c>
      <c r="J659" s="4">
        <v>5</v>
      </c>
      <c r="K659" s="12">
        <v>1.4671089999999999E-4</v>
      </c>
    </row>
    <row r="660" spans="1:11" x14ac:dyDescent="0.25">
      <c r="A660" s="25">
        <v>658</v>
      </c>
      <c r="B660" s="2" t="s">
        <v>16846</v>
      </c>
      <c r="C660" s="2" t="s">
        <v>16826</v>
      </c>
      <c r="D660" s="4">
        <v>48</v>
      </c>
      <c r="E660" s="4">
        <v>2</v>
      </c>
      <c r="F660" s="4">
        <v>6</v>
      </c>
      <c r="G660" s="4">
        <v>1</v>
      </c>
      <c r="H660" s="2" t="s">
        <v>16828</v>
      </c>
      <c r="I660" s="2" t="s">
        <v>16828</v>
      </c>
      <c r="J660" s="4">
        <v>3</v>
      </c>
      <c r="K660" s="12">
        <v>1.469663E-4</v>
      </c>
    </row>
    <row r="661" spans="1:11" x14ac:dyDescent="0.25">
      <c r="A661" s="25">
        <v>659</v>
      </c>
      <c r="B661" s="2" t="s">
        <v>16844</v>
      </c>
      <c r="C661" s="2" t="s">
        <v>16854</v>
      </c>
      <c r="D661" s="4">
        <v>53</v>
      </c>
      <c r="E661" s="4">
        <v>22</v>
      </c>
      <c r="F661" s="4">
        <v>8</v>
      </c>
      <c r="G661" s="4">
        <v>2</v>
      </c>
      <c r="H661" s="2" t="s">
        <v>16828</v>
      </c>
      <c r="I661" s="2" t="s">
        <v>16828</v>
      </c>
      <c r="J661" s="4">
        <v>3</v>
      </c>
      <c r="K661" s="12">
        <v>1.4828439999999999E-4</v>
      </c>
    </row>
    <row r="662" spans="1:11" x14ac:dyDescent="0.25">
      <c r="A662" s="25">
        <v>660</v>
      </c>
      <c r="B662" s="2" t="s">
        <v>16953</v>
      </c>
      <c r="C662" s="2" t="s">
        <v>16839</v>
      </c>
      <c r="D662" s="4">
        <v>122</v>
      </c>
      <c r="E662" s="4">
        <v>122</v>
      </c>
      <c r="F662" s="4">
        <v>12</v>
      </c>
      <c r="G662" s="4">
        <v>1</v>
      </c>
      <c r="H662" s="2" t="s">
        <v>16828</v>
      </c>
      <c r="I662" s="2" t="s">
        <v>16828</v>
      </c>
      <c r="J662" s="4">
        <v>5</v>
      </c>
      <c r="K662" s="12">
        <v>1.5079479999999999E-4</v>
      </c>
    </row>
    <row r="663" spans="1:11" x14ac:dyDescent="0.25">
      <c r="A663" s="25">
        <v>661</v>
      </c>
      <c r="B663" s="2" t="s">
        <v>16840</v>
      </c>
      <c r="C663" s="2" t="s">
        <v>16850</v>
      </c>
      <c r="D663" s="4">
        <v>19</v>
      </c>
      <c r="E663" s="4">
        <v>63</v>
      </c>
      <c r="F663" s="4">
        <v>4</v>
      </c>
      <c r="G663" s="4">
        <v>4</v>
      </c>
      <c r="H663" s="2" t="s">
        <v>16828</v>
      </c>
      <c r="I663" s="2" t="s">
        <v>16828</v>
      </c>
      <c r="J663" s="4">
        <v>2</v>
      </c>
      <c r="K663" s="12">
        <v>1.5144449999999999E-4</v>
      </c>
    </row>
    <row r="664" spans="1:11" x14ac:dyDescent="0.25">
      <c r="A664" s="25">
        <v>662</v>
      </c>
      <c r="B664" s="2" t="s">
        <v>16854</v>
      </c>
      <c r="C664" s="2" t="s">
        <v>16826</v>
      </c>
      <c r="D664" s="4">
        <v>22</v>
      </c>
      <c r="E664" s="4">
        <v>2</v>
      </c>
      <c r="F664" s="4">
        <v>6</v>
      </c>
      <c r="G664" s="4">
        <v>1</v>
      </c>
      <c r="H664" s="2" t="s">
        <v>16828</v>
      </c>
      <c r="I664" s="2" t="s">
        <v>16828</v>
      </c>
      <c r="J664" s="4">
        <v>3</v>
      </c>
      <c r="K664" s="12">
        <v>1.5179770000000001E-4</v>
      </c>
    </row>
    <row r="665" spans="1:11" x14ac:dyDescent="0.25">
      <c r="A665" s="25">
        <v>663</v>
      </c>
      <c r="B665" s="2" t="s">
        <v>16826</v>
      </c>
      <c r="C665" s="2" t="s">
        <v>16849</v>
      </c>
      <c r="D665" s="4">
        <v>2</v>
      </c>
      <c r="E665" s="4">
        <v>42</v>
      </c>
      <c r="F665" s="4">
        <v>1</v>
      </c>
      <c r="G665" s="4">
        <v>3</v>
      </c>
      <c r="H665" s="2" t="s">
        <v>16828</v>
      </c>
      <c r="I665" s="2" t="s">
        <v>16828</v>
      </c>
      <c r="J665" s="4">
        <v>3</v>
      </c>
      <c r="K665" s="12">
        <v>1.531224E-4</v>
      </c>
    </row>
    <row r="666" spans="1:11" x14ac:dyDescent="0.25">
      <c r="A666" s="25">
        <v>664</v>
      </c>
      <c r="B666" s="2" t="s">
        <v>16849</v>
      </c>
      <c r="C666" s="2" t="s">
        <v>16841</v>
      </c>
      <c r="D666" s="4">
        <v>42</v>
      </c>
      <c r="E666" s="4">
        <v>61</v>
      </c>
      <c r="F666" s="4">
        <v>3</v>
      </c>
      <c r="G666" s="4">
        <v>2</v>
      </c>
      <c r="H666" s="2" t="s">
        <v>16828</v>
      </c>
      <c r="I666" s="2" t="s">
        <v>16828</v>
      </c>
      <c r="J666" s="4">
        <v>2</v>
      </c>
      <c r="K666" s="12">
        <v>1.5457909999999999E-4</v>
      </c>
    </row>
    <row r="667" spans="1:11" x14ac:dyDescent="0.25">
      <c r="A667" s="25">
        <v>665</v>
      </c>
      <c r="B667" s="2" t="s">
        <v>16845</v>
      </c>
      <c r="C667" s="2" t="s">
        <v>16849</v>
      </c>
      <c r="D667" s="4">
        <v>10</v>
      </c>
      <c r="E667" s="4">
        <v>42</v>
      </c>
      <c r="F667" s="4">
        <v>9</v>
      </c>
      <c r="G667" s="4">
        <v>3</v>
      </c>
      <c r="H667" s="2" t="s">
        <v>16828</v>
      </c>
      <c r="I667" s="2" t="s">
        <v>16828</v>
      </c>
      <c r="J667" s="4">
        <v>2</v>
      </c>
      <c r="K667" s="12">
        <v>1.5494430000000001E-4</v>
      </c>
    </row>
    <row r="668" spans="1:11" x14ac:dyDescent="0.25">
      <c r="A668" s="25">
        <v>666</v>
      </c>
      <c r="B668" s="2" t="s">
        <v>16944</v>
      </c>
      <c r="C668" s="2" t="s">
        <v>16854</v>
      </c>
      <c r="D668" s="4">
        <v>67</v>
      </c>
      <c r="E668" s="4">
        <v>22</v>
      </c>
      <c r="F668" s="4">
        <v>1</v>
      </c>
      <c r="G668" s="4">
        <v>1</v>
      </c>
      <c r="H668" s="2" t="s">
        <v>16828</v>
      </c>
      <c r="I668" s="2" t="s">
        <v>16828</v>
      </c>
      <c r="J668" s="4">
        <v>4</v>
      </c>
      <c r="K668" s="12">
        <v>1.571818E-4</v>
      </c>
    </row>
    <row r="669" spans="1:11" x14ac:dyDescent="0.25">
      <c r="A669" s="25">
        <v>667</v>
      </c>
      <c r="B669" s="2" t="s">
        <v>16838</v>
      </c>
      <c r="C669" s="2" t="s">
        <v>16839</v>
      </c>
      <c r="D669" s="4">
        <v>134</v>
      </c>
      <c r="E669" s="4">
        <v>122</v>
      </c>
      <c r="F669" s="4">
        <v>12</v>
      </c>
      <c r="G669" s="4">
        <v>1</v>
      </c>
      <c r="H669" s="2" t="s">
        <v>16828</v>
      </c>
      <c r="I669" s="2" t="s">
        <v>16828</v>
      </c>
      <c r="J669" s="4">
        <v>3</v>
      </c>
      <c r="K669" s="12">
        <v>1.578354E-4</v>
      </c>
    </row>
    <row r="670" spans="1:11" x14ac:dyDescent="0.25">
      <c r="A670" s="25">
        <v>668</v>
      </c>
      <c r="B670" s="2" t="s">
        <v>16894</v>
      </c>
      <c r="C670" s="2" t="s">
        <v>16839</v>
      </c>
      <c r="D670" s="4">
        <v>2</v>
      </c>
      <c r="E670" s="4">
        <v>122</v>
      </c>
      <c r="F670" s="4">
        <v>8</v>
      </c>
      <c r="G670" s="4">
        <v>1</v>
      </c>
      <c r="H670" s="2" t="s">
        <v>16828</v>
      </c>
      <c r="I670" s="2" t="s">
        <v>16828</v>
      </c>
      <c r="J670" s="4">
        <v>4</v>
      </c>
      <c r="K670" s="12">
        <v>1.580707E-4</v>
      </c>
    </row>
    <row r="671" spans="1:11" x14ac:dyDescent="0.25">
      <c r="A671" s="25">
        <v>669</v>
      </c>
      <c r="B671" s="2" t="s">
        <v>16953</v>
      </c>
      <c r="C671" s="2" t="s">
        <v>16826</v>
      </c>
      <c r="D671" s="4">
        <v>122</v>
      </c>
      <c r="E671" s="4">
        <v>2</v>
      </c>
      <c r="F671" s="4">
        <v>12</v>
      </c>
      <c r="G671" s="4">
        <v>7</v>
      </c>
      <c r="H671" s="2" t="s">
        <v>16828</v>
      </c>
      <c r="I671" s="2" t="s">
        <v>16828</v>
      </c>
      <c r="J671" s="4">
        <v>6</v>
      </c>
      <c r="K671" s="12">
        <v>1.5998830000000001E-4</v>
      </c>
    </row>
    <row r="672" spans="1:11" x14ac:dyDescent="0.25">
      <c r="A672" s="25">
        <v>670</v>
      </c>
      <c r="B672" s="2" t="s">
        <v>16844</v>
      </c>
      <c r="C672" s="2" t="s">
        <v>16849</v>
      </c>
      <c r="D672" s="4">
        <v>53</v>
      </c>
      <c r="E672" s="4">
        <v>42</v>
      </c>
      <c r="F672" s="4">
        <v>8</v>
      </c>
      <c r="G672" s="4">
        <v>3</v>
      </c>
      <c r="H672" s="2" t="s">
        <v>16828</v>
      </c>
      <c r="I672" s="2" t="s">
        <v>16828</v>
      </c>
      <c r="J672" s="4">
        <v>3</v>
      </c>
      <c r="K672" s="12">
        <v>1.609638E-4</v>
      </c>
    </row>
    <row r="673" spans="1:11" x14ac:dyDescent="0.25">
      <c r="A673" s="25">
        <v>671</v>
      </c>
      <c r="B673" s="2" t="s">
        <v>16838</v>
      </c>
      <c r="C673" s="2" t="s">
        <v>16902</v>
      </c>
      <c r="D673" s="4">
        <v>134</v>
      </c>
      <c r="E673" s="4">
        <v>84</v>
      </c>
      <c r="F673" s="4">
        <v>12</v>
      </c>
      <c r="G673" s="4">
        <v>8</v>
      </c>
      <c r="H673" s="2" t="s">
        <v>16828</v>
      </c>
      <c r="I673" s="2" t="s">
        <v>16828</v>
      </c>
      <c r="J673" s="4">
        <v>3</v>
      </c>
      <c r="K673" s="12">
        <v>1.6184979999999999E-4</v>
      </c>
    </row>
    <row r="674" spans="1:11" x14ac:dyDescent="0.25">
      <c r="A674" s="25">
        <v>672</v>
      </c>
      <c r="B674" s="2" t="s">
        <v>16854</v>
      </c>
      <c r="C674" s="2" t="s">
        <v>16826</v>
      </c>
      <c r="D674" s="4">
        <v>22</v>
      </c>
      <c r="E674" s="4">
        <v>2</v>
      </c>
      <c r="F674" s="4">
        <v>2</v>
      </c>
      <c r="G674" s="4">
        <v>1</v>
      </c>
      <c r="H674" s="2" t="s">
        <v>16828</v>
      </c>
      <c r="I674" s="2" t="s">
        <v>16828</v>
      </c>
      <c r="J674" s="4">
        <v>3</v>
      </c>
      <c r="K674" s="12">
        <v>1.619712E-4</v>
      </c>
    </row>
    <row r="675" spans="1:11" x14ac:dyDescent="0.25">
      <c r="A675" s="25">
        <v>673</v>
      </c>
      <c r="B675" s="2" t="s">
        <v>16840</v>
      </c>
      <c r="C675" s="2" t="s">
        <v>16841</v>
      </c>
      <c r="D675" s="4">
        <v>19</v>
      </c>
      <c r="E675" s="4">
        <v>61</v>
      </c>
      <c r="F675" s="4">
        <v>4</v>
      </c>
      <c r="G675" s="4">
        <v>2</v>
      </c>
      <c r="H675" s="2" t="s">
        <v>16828</v>
      </c>
      <c r="I675" s="2" t="s">
        <v>16828</v>
      </c>
      <c r="J675" s="4">
        <v>3</v>
      </c>
      <c r="K675" s="12">
        <v>1.6454370000000001E-4</v>
      </c>
    </row>
    <row r="676" spans="1:11" x14ac:dyDescent="0.25">
      <c r="A676" s="25">
        <v>674</v>
      </c>
      <c r="B676" s="2" t="s">
        <v>16953</v>
      </c>
      <c r="C676" s="2" t="s">
        <v>16846</v>
      </c>
      <c r="D676" s="4">
        <v>122</v>
      </c>
      <c r="E676" s="4">
        <v>48</v>
      </c>
      <c r="F676" s="4">
        <v>12</v>
      </c>
      <c r="G676" s="4">
        <v>6</v>
      </c>
      <c r="H676" s="2" t="s">
        <v>16828</v>
      </c>
      <c r="I676" s="2" t="s">
        <v>16828</v>
      </c>
      <c r="J676" s="4">
        <v>5</v>
      </c>
      <c r="K676" s="12">
        <v>1.648318E-4</v>
      </c>
    </row>
    <row r="677" spans="1:11" x14ac:dyDescent="0.25">
      <c r="A677" s="25">
        <v>675</v>
      </c>
      <c r="B677" s="2" t="s">
        <v>16846</v>
      </c>
      <c r="C677" s="2" t="s">
        <v>16844</v>
      </c>
      <c r="D677" s="4">
        <v>48</v>
      </c>
      <c r="E677" s="4">
        <v>53</v>
      </c>
      <c r="F677" s="4">
        <v>6</v>
      </c>
      <c r="G677" s="4">
        <v>8</v>
      </c>
      <c r="H677" s="2" t="s">
        <v>16828</v>
      </c>
      <c r="I677" s="2" t="s">
        <v>16828</v>
      </c>
      <c r="J677" s="4">
        <v>3</v>
      </c>
      <c r="K677" s="12">
        <v>1.658419E-4</v>
      </c>
    </row>
    <row r="678" spans="1:11" x14ac:dyDescent="0.25">
      <c r="A678" s="25">
        <v>676</v>
      </c>
      <c r="B678" s="2" t="s">
        <v>16944</v>
      </c>
      <c r="C678" s="2" t="s">
        <v>16854</v>
      </c>
      <c r="D678" s="4">
        <v>67</v>
      </c>
      <c r="E678" s="4">
        <v>22</v>
      </c>
      <c r="F678" s="4">
        <v>1</v>
      </c>
      <c r="G678" s="4">
        <v>1</v>
      </c>
      <c r="H678" s="2" t="s">
        <v>16828</v>
      </c>
      <c r="I678" s="2" t="s">
        <v>16828</v>
      </c>
      <c r="J678" s="4">
        <v>4</v>
      </c>
      <c r="K678" s="12">
        <v>1.6587500000000001E-4</v>
      </c>
    </row>
    <row r="679" spans="1:11" x14ac:dyDescent="0.25">
      <c r="A679" s="25">
        <v>677</v>
      </c>
      <c r="B679" s="2" t="s">
        <v>16839</v>
      </c>
      <c r="C679" s="2" t="s">
        <v>16845</v>
      </c>
      <c r="D679" s="4">
        <v>122</v>
      </c>
      <c r="E679" s="4">
        <v>10</v>
      </c>
      <c r="F679" s="4">
        <v>1</v>
      </c>
      <c r="G679" s="4">
        <v>9</v>
      </c>
      <c r="H679" s="2" t="s">
        <v>16828</v>
      </c>
      <c r="I679" s="2" t="s">
        <v>16828</v>
      </c>
      <c r="J679" s="4">
        <v>3</v>
      </c>
      <c r="K679" s="12">
        <v>1.6648809999999999E-4</v>
      </c>
    </row>
    <row r="680" spans="1:11" x14ac:dyDescent="0.25">
      <c r="A680" s="25">
        <v>678</v>
      </c>
      <c r="B680" s="2" t="s">
        <v>16826</v>
      </c>
      <c r="C680" s="2" t="s">
        <v>16826</v>
      </c>
      <c r="D680" s="4">
        <v>2</v>
      </c>
      <c r="E680" s="4">
        <v>2</v>
      </c>
      <c r="F680" s="4">
        <v>1</v>
      </c>
      <c r="G680" s="4">
        <v>7</v>
      </c>
      <c r="H680" s="2" t="s">
        <v>16828</v>
      </c>
      <c r="I680" s="2" t="s">
        <v>16828</v>
      </c>
      <c r="J680" s="4">
        <v>4</v>
      </c>
      <c r="K680" s="12">
        <v>1.668931E-4</v>
      </c>
    </row>
    <row r="681" spans="1:11" x14ac:dyDescent="0.25">
      <c r="A681" s="25">
        <v>679</v>
      </c>
      <c r="B681" s="2" t="s">
        <v>16953</v>
      </c>
      <c r="C681" s="2" t="s">
        <v>16846</v>
      </c>
      <c r="D681" s="4">
        <v>122</v>
      </c>
      <c r="E681" s="4">
        <v>48</v>
      </c>
      <c r="F681" s="4">
        <v>12</v>
      </c>
      <c r="G681" s="4">
        <v>6</v>
      </c>
      <c r="H681" s="2" t="s">
        <v>16828</v>
      </c>
      <c r="I681" s="2" t="s">
        <v>16828</v>
      </c>
      <c r="J681" s="4">
        <v>5</v>
      </c>
      <c r="K681" s="12">
        <v>1.671787E-4</v>
      </c>
    </row>
    <row r="682" spans="1:11" x14ac:dyDescent="0.25">
      <c r="A682" s="25">
        <v>680</v>
      </c>
      <c r="B682" s="2" t="s">
        <v>16826</v>
      </c>
      <c r="C682" s="2" t="s">
        <v>16826</v>
      </c>
      <c r="D682" s="4">
        <v>2</v>
      </c>
      <c r="E682" s="4">
        <v>2</v>
      </c>
      <c r="F682" s="4">
        <v>1</v>
      </c>
      <c r="G682" s="4">
        <v>7</v>
      </c>
      <c r="H682" s="2" t="s">
        <v>16828</v>
      </c>
      <c r="I682" s="2" t="s">
        <v>16828</v>
      </c>
      <c r="J682" s="4">
        <v>4</v>
      </c>
      <c r="K682" s="12">
        <v>1.6725900000000001E-4</v>
      </c>
    </row>
    <row r="683" spans="1:11" x14ac:dyDescent="0.25">
      <c r="A683" s="25">
        <v>681</v>
      </c>
      <c r="B683" s="2" t="s">
        <v>16826</v>
      </c>
      <c r="C683" s="2" t="s">
        <v>16913</v>
      </c>
      <c r="D683" s="4">
        <v>2</v>
      </c>
      <c r="E683" s="4">
        <v>22</v>
      </c>
      <c r="F683" s="4">
        <v>1</v>
      </c>
      <c r="G683" s="4">
        <v>6</v>
      </c>
      <c r="H683" s="2" t="s">
        <v>16828</v>
      </c>
      <c r="I683" s="2" t="s">
        <v>16853</v>
      </c>
      <c r="J683" s="4">
        <v>4</v>
      </c>
      <c r="K683" s="12">
        <v>1.6745639999999999E-4</v>
      </c>
    </row>
    <row r="684" spans="1:11" x14ac:dyDescent="0.25">
      <c r="A684" s="25">
        <v>682</v>
      </c>
      <c r="B684" s="2" t="s">
        <v>16842</v>
      </c>
      <c r="C684" s="2" t="s">
        <v>16826</v>
      </c>
      <c r="D684" s="4">
        <v>74</v>
      </c>
      <c r="E684" s="4">
        <v>2</v>
      </c>
      <c r="F684" s="4">
        <v>7</v>
      </c>
      <c r="G684" s="4">
        <v>1</v>
      </c>
      <c r="H684" s="2" t="s">
        <v>16828</v>
      </c>
      <c r="I684" s="2" t="s">
        <v>16828</v>
      </c>
      <c r="J684" s="4">
        <v>4</v>
      </c>
      <c r="K684" s="12">
        <v>1.67515E-4</v>
      </c>
    </row>
    <row r="685" spans="1:11" x14ac:dyDescent="0.25">
      <c r="A685" s="25">
        <v>683</v>
      </c>
      <c r="B685" s="2" t="s">
        <v>16825</v>
      </c>
      <c r="C685" s="2" t="s">
        <v>16826</v>
      </c>
      <c r="D685" s="4">
        <v>10</v>
      </c>
      <c r="E685" s="4">
        <v>2</v>
      </c>
      <c r="F685" s="4">
        <v>5</v>
      </c>
      <c r="G685" s="4">
        <v>1</v>
      </c>
      <c r="H685" s="2" t="s">
        <v>16827</v>
      </c>
      <c r="I685" s="2" t="s">
        <v>16828</v>
      </c>
      <c r="J685" s="4">
        <v>2</v>
      </c>
      <c r="K685" s="12">
        <v>1.687607E-4</v>
      </c>
    </row>
    <row r="686" spans="1:11" x14ac:dyDescent="0.25">
      <c r="A686" s="25">
        <v>684</v>
      </c>
      <c r="B686" s="2" t="s">
        <v>16894</v>
      </c>
      <c r="C686" s="2" t="s">
        <v>16854</v>
      </c>
      <c r="D686" s="4">
        <v>2</v>
      </c>
      <c r="E686" s="4">
        <v>22</v>
      </c>
      <c r="F686" s="4">
        <v>8</v>
      </c>
      <c r="G686" s="4">
        <v>1</v>
      </c>
      <c r="H686" s="2" t="s">
        <v>16828</v>
      </c>
      <c r="I686" s="2" t="s">
        <v>16828</v>
      </c>
      <c r="J686" s="4">
        <v>4</v>
      </c>
      <c r="K686" s="12">
        <v>1.7038320000000001E-4</v>
      </c>
    </row>
    <row r="687" spans="1:11" x14ac:dyDescent="0.25">
      <c r="A687" s="25">
        <v>685</v>
      </c>
      <c r="B687" s="2" t="s">
        <v>16826</v>
      </c>
      <c r="C687" s="2" t="s">
        <v>16841</v>
      </c>
      <c r="D687" s="4">
        <v>2</v>
      </c>
      <c r="E687" s="4">
        <v>61</v>
      </c>
      <c r="F687" s="4">
        <v>6</v>
      </c>
      <c r="G687" s="4">
        <v>2</v>
      </c>
      <c r="H687" s="2" t="s">
        <v>16828</v>
      </c>
      <c r="I687" s="2" t="s">
        <v>16828</v>
      </c>
      <c r="J687" s="4">
        <v>3</v>
      </c>
      <c r="K687" s="12">
        <v>1.7038829999999999E-4</v>
      </c>
    </row>
    <row r="688" spans="1:11" x14ac:dyDescent="0.25">
      <c r="A688" s="25">
        <v>686</v>
      </c>
      <c r="B688" s="2" t="s">
        <v>16972</v>
      </c>
      <c r="C688" s="2" t="s">
        <v>16973</v>
      </c>
      <c r="D688" s="4">
        <v>355</v>
      </c>
      <c r="E688" s="4">
        <v>341</v>
      </c>
      <c r="F688" s="4">
        <v>7</v>
      </c>
      <c r="G688" s="4">
        <v>8</v>
      </c>
      <c r="H688" s="2" t="s">
        <v>16879</v>
      </c>
      <c r="I688" s="2" t="s">
        <v>16879</v>
      </c>
      <c r="J688" s="4">
        <v>4</v>
      </c>
      <c r="K688" s="12">
        <v>1.7041389999999999E-4</v>
      </c>
    </row>
    <row r="689" spans="1:11" x14ac:dyDescent="0.25">
      <c r="A689" s="25">
        <v>687</v>
      </c>
      <c r="B689" s="2" t="s">
        <v>16859</v>
      </c>
      <c r="C689" s="2" t="s">
        <v>16860</v>
      </c>
      <c r="D689" s="4">
        <v>17</v>
      </c>
      <c r="E689" s="4">
        <v>181</v>
      </c>
      <c r="F689" s="4">
        <v>6</v>
      </c>
      <c r="G689" s="4">
        <v>4</v>
      </c>
      <c r="H689" s="2" t="s">
        <v>16861</v>
      </c>
      <c r="I689" s="2" t="s">
        <v>16861</v>
      </c>
      <c r="J689" s="4">
        <v>3</v>
      </c>
      <c r="K689" s="12">
        <v>1.7049569999999999E-4</v>
      </c>
    </row>
    <row r="690" spans="1:11" x14ac:dyDescent="0.25">
      <c r="A690" s="25">
        <v>688</v>
      </c>
      <c r="B690" s="2" t="s">
        <v>16854</v>
      </c>
      <c r="C690" s="2" t="s">
        <v>16826</v>
      </c>
      <c r="D690" s="4">
        <v>22</v>
      </c>
      <c r="E690" s="4">
        <v>2</v>
      </c>
      <c r="F690" s="4">
        <v>2</v>
      </c>
      <c r="G690" s="4">
        <v>1</v>
      </c>
      <c r="H690" s="2" t="s">
        <v>16828</v>
      </c>
      <c r="I690" s="2" t="s">
        <v>16828</v>
      </c>
      <c r="J690" s="4">
        <v>2</v>
      </c>
      <c r="K690" s="12">
        <v>1.7195599999999999E-4</v>
      </c>
    </row>
    <row r="691" spans="1:11" x14ac:dyDescent="0.25">
      <c r="A691" s="25">
        <v>689</v>
      </c>
      <c r="B691" s="2" t="s">
        <v>16844</v>
      </c>
      <c r="C691" s="2" t="s">
        <v>16849</v>
      </c>
      <c r="D691" s="4">
        <v>53</v>
      </c>
      <c r="E691" s="4">
        <v>42</v>
      </c>
      <c r="F691" s="4">
        <v>8</v>
      </c>
      <c r="G691" s="4">
        <v>3</v>
      </c>
      <c r="H691" s="2" t="s">
        <v>16828</v>
      </c>
      <c r="I691" s="2" t="s">
        <v>16828</v>
      </c>
      <c r="J691" s="4">
        <v>3</v>
      </c>
      <c r="K691" s="12">
        <v>1.7234840000000001E-4</v>
      </c>
    </row>
    <row r="692" spans="1:11" x14ac:dyDescent="0.25">
      <c r="A692" s="25">
        <v>690</v>
      </c>
      <c r="B692" s="2" t="s">
        <v>16855</v>
      </c>
      <c r="C692" s="2" t="s">
        <v>16826</v>
      </c>
      <c r="D692" s="4">
        <v>97</v>
      </c>
      <c r="E692" s="4">
        <v>2</v>
      </c>
      <c r="F692" s="4">
        <v>6</v>
      </c>
      <c r="G692" s="4">
        <v>1</v>
      </c>
      <c r="H692" s="2" t="s">
        <v>16828</v>
      </c>
      <c r="I692" s="2" t="s">
        <v>16828</v>
      </c>
      <c r="J692" s="4">
        <v>3</v>
      </c>
      <c r="K692" s="12">
        <v>1.7283159999999999E-4</v>
      </c>
    </row>
    <row r="693" spans="1:11" x14ac:dyDescent="0.25">
      <c r="A693" s="25">
        <v>691</v>
      </c>
      <c r="B693" s="2" t="s">
        <v>16845</v>
      </c>
      <c r="C693" s="2" t="s">
        <v>16849</v>
      </c>
      <c r="D693" s="4">
        <v>10</v>
      </c>
      <c r="E693" s="4">
        <v>42</v>
      </c>
      <c r="F693" s="4">
        <v>9</v>
      </c>
      <c r="G693" s="4">
        <v>3</v>
      </c>
      <c r="H693" s="2" t="s">
        <v>16828</v>
      </c>
      <c r="I693" s="2" t="s">
        <v>16828</v>
      </c>
      <c r="J693" s="4">
        <v>2</v>
      </c>
      <c r="K693" s="12">
        <v>1.728558E-4</v>
      </c>
    </row>
    <row r="694" spans="1:11" x14ac:dyDescent="0.25">
      <c r="A694" s="25">
        <v>692</v>
      </c>
      <c r="B694" s="2" t="s">
        <v>16839</v>
      </c>
      <c r="C694" s="2" t="s">
        <v>16844</v>
      </c>
      <c r="D694" s="4">
        <v>122</v>
      </c>
      <c r="E694" s="4">
        <v>53</v>
      </c>
      <c r="F694" s="4">
        <v>1</v>
      </c>
      <c r="G694" s="4">
        <v>8</v>
      </c>
      <c r="H694" s="2" t="s">
        <v>16828</v>
      </c>
      <c r="I694" s="2" t="s">
        <v>16828</v>
      </c>
      <c r="J694" s="4">
        <v>4</v>
      </c>
      <c r="K694" s="12">
        <v>1.7337160000000001E-4</v>
      </c>
    </row>
    <row r="695" spans="1:11" x14ac:dyDescent="0.25">
      <c r="A695" s="25">
        <v>693</v>
      </c>
      <c r="B695" s="2" t="s">
        <v>16865</v>
      </c>
      <c r="C695" s="2" t="s">
        <v>16847</v>
      </c>
      <c r="D695" s="4">
        <v>25</v>
      </c>
      <c r="E695" s="4">
        <v>1</v>
      </c>
      <c r="F695" s="4">
        <v>8</v>
      </c>
      <c r="G695" s="4">
        <v>1</v>
      </c>
      <c r="H695" s="2" t="s">
        <v>16827</v>
      </c>
      <c r="I695" s="2" t="s">
        <v>16827</v>
      </c>
      <c r="J695" s="4">
        <v>2</v>
      </c>
      <c r="K695" s="12">
        <v>1.737447E-4</v>
      </c>
    </row>
    <row r="696" spans="1:11" x14ac:dyDescent="0.25">
      <c r="A696" s="25">
        <v>694</v>
      </c>
      <c r="B696" s="2" t="s">
        <v>16882</v>
      </c>
      <c r="C696" s="2" t="s">
        <v>16845</v>
      </c>
      <c r="D696" s="4">
        <v>42</v>
      </c>
      <c r="E696" s="4">
        <v>10</v>
      </c>
      <c r="F696" s="4">
        <v>3</v>
      </c>
      <c r="G696" s="4">
        <v>9</v>
      </c>
      <c r="H696" s="2" t="s">
        <v>16828</v>
      </c>
      <c r="I696" s="2" t="s">
        <v>16828</v>
      </c>
      <c r="J696" s="4">
        <v>2</v>
      </c>
      <c r="K696" s="12">
        <v>1.7399669999999999E-4</v>
      </c>
    </row>
    <row r="697" spans="1:11" x14ac:dyDescent="0.25">
      <c r="A697" s="25">
        <v>695</v>
      </c>
      <c r="B697" s="2" t="s">
        <v>16974</v>
      </c>
      <c r="C697" s="2" t="s">
        <v>16904</v>
      </c>
      <c r="D697" s="4">
        <v>178</v>
      </c>
      <c r="E697" s="4">
        <v>299</v>
      </c>
      <c r="F697" s="4">
        <v>5</v>
      </c>
      <c r="G697" s="4">
        <v>6</v>
      </c>
      <c r="H697" s="2" t="s">
        <v>16906</v>
      </c>
      <c r="I697" s="2" t="s">
        <v>16906</v>
      </c>
      <c r="J697" s="4">
        <v>3</v>
      </c>
      <c r="K697" s="12">
        <v>1.7635590000000001E-4</v>
      </c>
    </row>
    <row r="698" spans="1:11" x14ac:dyDescent="0.25">
      <c r="A698" s="25">
        <v>696</v>
      </c>
      <c r="B698" s="2" t="s">
        <v>16972</v>
      </c>
      <c r="C698" s="2" t="s">
        <v>16973</v>
      </c>
      <c r="D698" s="4">
        <v>355</v>
      </c>
      <c r="E698" s="4">
        <v>341</v>
      </c>
      <c r="F698" s="4">
        <v>7</v>
      </c>
      <c r="G698" s="4">
        <v>8</v>
      </c>
      <c r="H698" s="2" t="s">
        <v>16879</v>
      </c>
      <c r="I698" s="2" t="s">
        <v>16879</v>
      </c>
      <c r="J698" s="4">
        <v>3</v>
      </c>
      <c r="K698" s="12">
        <v>1.764794E-4</v>
      </c>
    </row>
    <row r="699" spans="1:11" x14ac:dyDescent="0.25">
      <c r="A699" s="25">
        <v>697</v>
      </c>
      <c r="B699" s="2" t="s">
        <v>16838</v>
      </c>
      <c r="C699" s="2" t="s">
        <v>16855</v>
      </c>
      <c r="D699" s="4">
        <v>134</v>
      </c>
      <c r="E699" s="4">
        <v>97</v>
      </c>
      <c r="F699" s="4">
        <v>12</v>
      </c>
      <c r="G699" s="4">
        <v>4</v>
      </c>
      <c r="H699" s="2" t="s">
        <v>16828</v>
      </c>
      <c r="I699" s="2" t="s">
        <v>16828</v>
      </c>
      <c r="J699" s="4">
        <v>4</v>
      </c>
      <c r="K699" s="12">
        <v>1.7683090000000001E-4</v>
      </c>
    </row>
    <row r="700" spans="1:11" x14ac:dyDescent="0.25">
      <c r="A700" s="25">
        <v>698</v>
      </c>
      <c r="B700" s="2" t="s">
        <v>16911</v>
      </c>
      <c r="C700" s="2" t="s">
        <v>16912</v>
      </c>
      <c r="D700" s="4">
        <v>524</v>
      </c>
      <c r="E700" s="4">
        <v>453</v>
      </c>
      <c r="F700" s="4">
        <v>2</v>
      </c>
      <c r="G700" s="4">
        <v>9</v>
      </c>
      <c r="H700" s="2" t="s">
        <v>16837</v>
      </c>
      <c r="I700" s="2" t="s">
        <v>16837</v>
      </c>
      <c r="J700" s="4">
        <v>3</v>
      </c>
      <c r="K700" s="12">
        <v>1.7714940000000001E-4</v>
      </c>
    </row>
    <row r="701" spans="1:11" x14ac:dyDescent="0.25">
      <c r="A701" s="25">
        <v>699</v>
      </c>
      <c r="B701" s="2" t="s">
        <v>16838</v>
      </c>
      <c r="C701" s="2" t="s">
        <v>16902</v>
      </c>
      <c r="D701" s="4">
        <v>134</v>
      </c>
      <c r="E701" s="4">
        <v>84</v>
      </c>
      <c r="F701" s="4">
        <v>12</v>
      </c>
      <c r="G701" s="4">
        <v>8</v>
      </c>
      <c r="H701" s="2" t="s">
        <v>16828</v>
      </c>
      <c r="I701" s="2" t="s">
        <v>16828</v>
      </c>
      <c r="J701" s="4">
        <v>3</v>
      </c>
      <c r="K701" s="12">
        <v>1.773248E-4</v>
      </c>
    </row>
    <row r="702" spans="1:11" x14ac:dyDescent="0.25">
      <c r="A702" s="25">
        <v>700</v>
      </c>
      <c r="B702" s="2" t="s">
        <v>16975</v>
      </c>
      <c r="C702" s="2" t="s">
        <v>16976</v>
      </c>
      <c r="D702" s="4">
        <v>120</v>
      </c>
      <c r="E702" s="4">
        <v>8</v>
      </c>
      <c r="F702" s="4">
        <v>2</v>
      </c>
      <c r="G702" s="4">
        <v>3</v>
      </c>
      <c r="H702" s="2" t="s">
        <v>16861</v>
      </c>
      <c r="I702" s="2" t="s">
        <v>16861</v>
      </c>
      <c r="J702" s="4">
        <v>3</v>
      </c>
      <c r="K702" s="12">
        <v>1.77543E-4</v>
      </c>
    </row>
    <row r="703" spans="1:11" x14ac:dyDescent="0.25">
      <c r="A703" s="25">
        <v>701</v>
      </c>
      <c r="B703" s="2" t="s">
        <v>16854</v>
      </c>
      <c r="C703" s="2" t="s">
        <v>16826</v>
      </c>
      <c r="D703" s="4">
        <v>22</v>
      </c>
      <c r="E703" s="4">
        <v>2</v>
      </c>
      <c r="F703" s="4">
        <v>6</v>
      </c>
      <c r="G703" s="4">
        <v>1</v>
      </c>
      <c r="H703" s="2" t="s">
        <v>16828</v>
      </c>
      <c r="I703" s="2" t="s">
        <v>16828</v>
      </c>
      <c r="J703" s="4">
        <v>4</v>
      </c>
      <c r="K703" s="12">
        <v>1.780141E-4</v>
      </c>
    </row>
    <row r="704" spans="1:11" x14ac:dyDescent="0.25">
      <c r="A704" s="25">
        <v>702</v>
      </c>
      <c r="B704" s="2" t="s">
        <v>16846</v>
      </c>
      <c r="C704" s="2" t="s">
        <v>16845</v>
      </c>
      <c r="D704" s="4">
        <v>48</v>
      </c>
      <c r="E704" s="4">
        <v>10</v>
      </c>
      <c r="F704" s="4">
        <v>6</v>
      </c>
      <c r="G704" s="4">
        <v>9</v>
      </c>
      <c r="H704" s="2" t="s">
        <v>16828</v>
      </c>
      <c r="I704" s="2" t="s">
        <v>16828</v>
      </c>
      <c r="J704" s="4">
        <v>3</v>
      </c>
      <c r="K704" s="12">
        <v>1.7971109999999999E-4</v>
      </c>
    </row>
    <row r="705" spans="1:11" x14ac:dyDescent="0.25">
      <c r="A705" s="25">
        <v>703</v>
      </c>
      <c r="B705" s="2" t="s">
        <v>16894</v>
      </c>
      <c r="C705" s="2" t="s">
        <v>16839</v>
      </c>
      <c r="D705" s="4">
        <v>2</v>
      </c>
      <c r="E705" s="4">
        <v>122</v>
      </c>
      <c r="F705" s="4">
        <v>8</v>
      </c>
      <c r="G705" s="4">
        <v>1</v>
      </c>
      <c r="H705" s="2" t="s">
        <v>16828</v>
      </c>
      <c r="I705" s="2" t="s">
        <v>16828</v>
      </c>
      <c r="J705" s="4">
        <v>4</v>
      </c>
      <c r="K705" s="12">
        <v>1.8251420000000001E-4</v>
      </c>
    </row>
    <row r="706" spans="1:11" x14ac:dyDescent="0.25">
      <c r="A706" s="25">
        <v>704</v>
      </c>
      <c r="B706" s="2" t="s">
        <v>16840</v>
      </c>
      <c r="C706" s="2" t="s">
        <v>16844</v>
      </c>
      <c r="D706" s="4">
        <v>19</v>
      </c>
      <c r="E706" s="4">
        <v>53</v>
      </c>
      <c r="F706" s="4">
        <v>4</v>
      </c>
      <c r="G706" s="4">
        <v>8</v>
      </c>
      <c r="H706" s="2" t="s">
        <v>16828</v>
      </c>
      <c r="I706" s="2" t="s">
        <v>16828</v>
      </c>
      <c r="J706" s="4">
        <v>3</v>
      </c>
      <c r="K706" s="12">
        <v>1.8417680000000001E-4</v>
      </c>
    </row>
    <row r="707" spans="1:11" x14ac:dyDescent="0.25">
      <c r="A707" s="25">
        <v>705</v>
      </c>
      <c r="B707" s="2" t="s">
        <v>16894</v>
      </c>
      <c r="C707" s="2" t="s">
        <v>16839</v>
      </c>
      <c r="D707" s="4">
        <v>2</v>
      </c>
      <c r="E707" s="4">
        <v>122</v>
      </c>
      <c r="F707" s="4">
        <v>8</v>
      </c>
      <c r="G707" s="4">
        <v>1</v>
      </c>
      <c r="H707" s="2" t="s">
        <v>16828</v>
      </c>
      <c r="I707" s="2" t="s">
        <v>16828</v>
      </c>
      <c r="J707" s="4">
        <v>4</v>
      </c>
      <c r="K707" s="12">
        <v>1.8607399999999999E-4</v>
      </c>
    </row>
    <row r="708" spans="1:11" x14ac:dyDescent="0.25">
      <c r="A708" s="25">
        <v>706</v>
      </c>
      <c r="B708" s="2" t="s">
        <v>16844</v>
      </c>
      <c r="C708" s="2" t="s">
        <v>16854</v>
      </c>
      <c r="D708" s="4">
        <v>53</v>
      </c>
      <c r="E708" s="4">
        <v>22</v>
      </c>
      <c r="F708" s="4">
        <v>8</v>
      </c>
      <c r="G708" s="4">
        <v>2</v>
      </c>
      <c r="H708" s="2" t="s">
        <v>16828</v>
      </c>
      <c r="I708" s="2" t="s">
        <v>16828</v>
      </c>
      <c r="J708" s="4">
        <v>3</v>
      </c>
      <c r="K708" s="12">
        <v>1.869149E-4</v>
      </c>
    </row>
    <row r="709" spans="1:11" x14ac:dyDescent="0.25">
      <c r="A709" s="25">
        <v>707</v>
      </c>
      <c r="B709" s="2" t="s">
        <v>16839</v>
      </c>
      <c r="C709" s="2" t="s">
        <v>16845</v>
      </c>
      <c r="D709" s="4">
        <v>122</v>
      </c>
      <c r="E709" s="4">
        <v>10</v>
      </c>
      <c r="F709" s="4">
        <v>1</v>
      </c>
      <c r="G709" s="4">
        <v>9</v>
      </c>
      <c r="H709" s="2" t="s">
        <v>16828</v>
      </c>
      <c r="I709" s="2" t="s">
        <v>16828</v>
      </c>
      <c r="J709" s="4">
        <v>3</v>
      </c>
      <c r="K709" s="12">
        <v>1.881393E-4</v>
      </c>
    </row>
    <row r="710" spans="1:11" x14ac:dyDescent="0.25">
      <c r="A710" s="25">
        <v>708</v>
      </c>
      <c r="B710" s="2" t="s">
        <v>16839</v>
      </c>
      <c r="C710" s="2" t="s">
        <v>16844</v>
      </c>
      <c r="D710" s="4">
        <v>122</v>
      </c>
      <c r="E710" s="4">
        <v>53</v>
      </c>
      <c r="F710" s="4">
        <v>1</v>
      </c>
      <c r="G710" s="4">
        <v>8</v>
      </c>
      <c r="H710" s="2" t="s">
        <v>16828</v>
      </c>
      <c r="I710" s="2" t="s">
        <v>16828</v>
      </c>
      <c r="J710" s="4">
        <v>4</v>
      </c>
      <c r="K710" s="12">
        <v>1.9113109999999999E-4</v>
      </c>
    </row>
    <row r="711" spans="1:11" x14ac:dyDescent="0.25">
      <c r="A711" s="25">
        <v>709</v>
      </c>
      <c r="B711" s="2" t="s">
        <v>16974</v>
      </c>
      <c r="C711" s="2" t="s">
        <v>16904</v>
      </c>
      <c r="D711" s="4">
        <v>178</v>
      </c>
      <c r="E711" s="4">
        <v>299</v>
      </c>
      <c r="F711" s="4">
        <v>5</v>
      </c>
      <c r="G711" s="4">
        <v>6</v>
      </c>
      <c r="H711" s="2" t="s">
        <v>16906</v>
      </c>
      <c r="I711" s="2" t="s">
        <v>16906</v>
      </c>
      <c r="J711" s="4">
        <v>3</v>
      </c>
      <c r="K711" s="12">
        <v>1.9152509999999999E-4</v>
      </c>
    </row>
    <row r="712" spans="1:11" x14ac:dyDescent="0.25">
      <c r="A712" s="25">
        <v>710</v>
      </c>
      <c r="B712" s="2" t="s">
        <v>16927</v>
      </c>
      <c r="C712" s="2" t="s">
        <v>16871</v>
      </c>
      <c r="D712" s="4">
        <v>86</v>
      </c>
      <c r="E712" s="4">
        <v>38</v>
      </c>
      <c r="F712" s="4">
        <v>6</v>
      </c>
      <c r="G712" s="4">
        <v>3</v>
      </c>
      <c r="H712" s="2" t="s">
        <v>16887</v>
      </c>
      <c r="I712" s="2" t="s">
        <v>16827</v>
      </c>
      <c r="J712" s="4">
        <v>3</v>
      </c>
      <c r="K712" s="12">
        <v>1.92876E-4</v>
      </c>
    </row>
    <row r="713" spans="1:11" x14ac:dyDescent="0.25">
      <c r="A713" s="25">
        <v>711</v>
      </c>
      <c r="B713" s="2" t="s">
        <v>16882</v>
      </c>
      <c r="C713" s="2" t="s">
        <v>16844</v>
      </c>
      <c r="D713" s="4">
        <v>42</v>
      </c>
      <c r="E713" s="4">
        <v>53</v>
      </c>
      <c r="F713" s="4">
        <v>7</v>
      </c>
      <c r="G713" s="4">
        <v>8</v>
      </c>
      <c r="H713" s="2" t="s">
        <v>16828</v>
      </c>
      <c r="I713" s="2" t="s">
        <v>16828</v>
      </c>
      <c r="J713" s="4">
        <v>3</v>
      </c>
      <c r="K713" s="12">
        <v>1.9378449999999999E-4</v>
      </c>
    </row>
    <row r="714" spans="1:11" x14ac:dyDescent="0.25">
      <c r="A714" s="25">
        <v>712</v>
      </c>
      <c r="B714" s="2" t="s">
        <v>16826</v>
      </c>
      <c r="C714" s="2" t="s">
        <v>16913</v>
      </c>
      <c r="D714" s="4">
        <v>2</v>
      </c>
      <c r="E714" s="4">
        <v>22</v>
      </c>
      <c r="F714" s="4">
        <v>1</v>
      </c>
      <c r="G714" s="4">
        <v>6</v>
      </c>
      <c r="H714" s="2" t="s">
        <v>16828</v>
      </c>
      <c r="I714" s="2" t="s">
        <v>16853</v>
      </c>
      <c r="J714" s="4">
        <v>3</v>
      </c>
      <c r="K714" s="12">
        <v>1.942015E-4</v>
      </c>
    </row>
    <row r="715" spans="1:11" x14ac:dyDescent="0.25">
      <c r="A715" s="25">
        <v>713</v>
      </c>
      <c r="B715" s="2" t="s">
        <v>16840</v>
      </c>
      <c r="C715" s="2" t="s">
        <v>16841</v>
      </c>
      <c r="D715" s="4">
        <v>19</v>
      </c>
      <c r="E715" s="4">
        <v>61</v>
      </c>
      <c r="F715" s="4">
        <v>4</v>
      </c>
      <c r="G715" s="4">
        <v>2</v>
      </c>
      <c r="H715" s="2" t="s">
        <v>16828</v>
      </c>
      <c r="I715" s="2" t="s">
        <v>16828</v>
      </c>
      <c r="J715" s="4">
        <v>3</v>
      </c>
      <c r="K715" s="12">
        <v>1.961195E-4</v>
      </c>
    </row>
    <row r="716" spans="1:11" x14ac:dyDescent="0.25">
      <c r="A716" s="25">
        <v>714</v>
      </c>
      <c r="B716" s="2" t="s">
        <v>16854</v>
      </c>
      <c r="C716" s="2" t="s">
        <v>16826</v>
      </c>
      <c r="D716" s="4">
        <v>22</v>
      </c>
      <c r="E716" s="4">
        <v>2</v>
      </c>
      <c r="F716" s="4">
        <v>1</v>
      </c>
      <c r="G716" s="4">
        <v>1</v>
      </c>
      <c r="H716" s="2" t="s">
        <v>16828</v>
      </c>
      <c r="I716" s="2" t="s">
        <v>16828</v>
      </c>
      <c r="J716" s="4">
        <v>3</v>
      </c>
      <c r="K716" s="12">
        <v>1.9688379999999999E-4</v>
      </c>
    </row>
    <row r="717" spans="1:11" x14ac:dyDescent="0.25">
      <c r="A717" s="25">
        <v>715</v>
      </c>
      <c r="B717" s="2" t="s">
        <v>16882</v>
      </c>
      <c r="C717" s="2" t="s">
        <v>16844</v>
      </c>
      <c r="D717" s="4">
        <v>42</v>
      </c>
      <c r="E717" s="4">
        <v>53</v>
      </c>
      <c r="F717" s="4">
        <v>7</v>
      </c>
      <c r="G717" s="4">
        <v>8</v>
      </c>
      <c r="H717" s="2" t="s">
        <v>16828</v>
      </c>
      <c r="I717" s="2" t="s">
        <v>16828</v>
      </c>
      <c r="J717" s="4">
        <v>3</v>
      </c>
      <c r="K717" s="12">
        <v>1.9952530000000001E-4</v>
      </c>
    </row>
    <row r="718" spans="1:11" x14ac:dyDescent="0.25">
      <c r="A718" s="25">
        <v>716</v>
      </c>
      <c r="B718" s="2" t="s">
        <v>16854</v>
      </c>
      <c r="C718" s="2" t="s">
        <v>16826</v>
      </c>
      <c r="D718" s="4">
        <v>22</v>
      </c>
      <c r="E718" s="4">
        <v>2</v>
      </c>
      <c r="F718" s="4">
        <v>1</v>
      </c>
      <c r="G718" s="4">
        <v>1</v>
      </c>
      <c r="H718" s="2" t="s">
        <v>16828</v>
      </c>
      <c r="I718" s="2" t="s">
        <v>16828</v>
      </c>
      <c r="J718" s="4">
        <v>3</v>
      </c>
      <c r="K718" s="12">
        <v>2.0127839999999999E-4</v>
      </c>
    </row>
    <row r="719" spans="1:11" x14ac:dyDescent="0.25">
      <c r="A719" s="25">
        <v>717</v>
      </c>
      <c r="B719" s="2" t="s">
        <v>16953</v>
      </c>
      <c r="C719" s="2" t="s">
        <v>16839</v>
      </c>
      <c r="D719" s="4">
        <v>122</v>
      </c>
      <c r="E719" s="4">
        <v>122</v>
      </c>
      <c r="F719" s="4">
        <v>12</v>
      </c>
      <c r="G719" s="4">
        <v>1</v>
      </c>
      <c r="H719" s="2" t="s">
        <v>16828</v>
      </c>
      <c r="I719" s="2" t="s">
        <v>16828</v>
      </c>
      <c r="J719" s="4">
        <v>5</v>
      </c>
      <c r="K719" s="12">
        <v>2.0156840000000001E-4</v>
      </c>
    </row>
    <row r="720" spans="1:11" x14ac:dyDescent="0.25">
      <c r="A720" s="25">
        <v>718</v>
      </c>
      <c r="B720" s="2" t="s">
        <v>16898</v>
      </c>
      <c r="C720" s="2" t="s">
        <v>16902</v>
      </c>
      <c r="D720" s="4">
        <v>95</v>
      </c>
      <c r="E720" s="4">
        <v>84</v>
      </c>
      <c r="F720" s="4">
        <v>2</v>
      </c>
      <c r="G720" s="4">
        <v>8</v>
      </c>
      <c r="H720" s="2" t="s">
        <v>16828</v>
      </c>
      <c r="I720" s="2" t="s">
        <v>16828</v>
      </c>
      <c r="J720" s="4">
        <v>3</v>
      </c>
      <c r="K720" s="12">
        <v>2.0267580000000001E-4</v>
      </c>
    </row>
    <row r="721" spans="1:11" x14ac:dyDescent="0.25">
      <c r="A721" s="25">
        <v>719</v>
      </c>
      <c r="B721" s="2" t="s">
        <v>16839</v>
      </c>
      <c r="C721" s="2" t="s">
        <v>16845</v>
      </c>
      <c r="D721" s="4">
        <v>122</v>
      </c>
      <c r="E721" s="4">
        <v>10</v>
      </c>
      <c r="F721" s="4">
        <v>1</v>
      </c>
      <c r="G721" s="4">
        <v>9</v>
      </c>
      <c r="H721" s="2" t="s">
        <v>16828</v>
      </c>
      <c r="I721" s="2" t="s">
        <v>16828</v>
      </c>
      <c r="J721" s="4">
        <v>3</v>
      </c>
      <c r="K721" s="12">
        <v>2.030267E-4</v>
      </c>
    </row>
    <row r="722" spans="1:11" x14ac:dyDescent="0.25">
      <c r="A722" s="25">
        <v>720</v>
      </c>
      <c r="B722" s="2" t="s">
        <v>16884</v>
      </c>
      <c r="C722" s="2" t="s">
        <v>16885</v>
      </c>
      <c r="D722" s="4">
        <v>874</v>
      </c>
      <c r="E722" s="4">
        <v>1323</v>
      </c>
      <c r="F722" s="4">
        <v>3</v>
      </c>
      <c r="G722" s="4">
        <v>6</v>
      </c>
      <c r="H722" s="2" t="s">
        <v>16858</v>
      </c>
      <c r="I722" s="2" t="s">
        <v>16858</v>
      </c>
      <c r="J722" s="4">
        <v>3</v>
      </c>
      <c r="K722" s="12">
        <v>2.0553680000000001E-4</v>
      </c>
    </row>
    <row r="723" spans="1:11" x14ac:dyDescent="0.25">
      <c r="A723" s="25">
        <v>721</v>
      </c>
      <c r="B723" s="2" t="s">
        <v>16840</v>
      </c>
      <c r="C723" s="2" t="s">
        <v>16826</v>
      </c>
      <c r="D723" s="4">
        <v>19</v>
      </c>
      <c r="E723" s="4">
        <v>2</v>
      </c>
      <c r="F723" s="4">
        <v>4</v>
      </c>
      <c r="G723" s="4">
        <v>1</v>
      </c>
      <c r="H723" s="2" t="s">
        <v>16828</v>
      </c>
      <c r="I723" s="2" t="s">
        <v>16828</v>
      </c>
      <c r="J723" s="4">
        <v>2</v>
      </c>
      <c r="K723" s="12">
        <v>2.0816939999999999E-4</v>
      </c>
    </row>
    <row r="724" spans="1:11" x14ac:dyDescent="0.25">
      <c r="A724" s="25">
        <v>722</v>
      </c>
      <c r="B724" s="2" t="s">
        <v>16855</v>
      </c>
      <c r="C724" s="2" t="s">
        <v>16844</v>
      </c>
      <c r="D724" s="4">
        <v>97</v>
      </c>
      <c r="E724" s="4">
        <v>53</v>
      </c>
      <c r="F724" s="4">
        <v>4</v>
      </c>
      <c r="G724" s="4">
        <v>8</v>
      </c>
      <c r="H724" s="2" t="s">
        <v>16828</v>
      </c>
      <c r="I724" s="2" t="s">
        <v>16828</v>
      </c>
      <c r="J724" s="4">
        <v>3</v>
      </c>
      <c r="K724" s="12">
        <v>2.0882400000000001E-4</v>
      </c>
    </row>
    <row r="725" spans="1:11" x14ac:dyDescent="0.25">
      <c r="A725" s="25">
        <v>723</v>
      </c>
      <c r="B725" s="2" t="s">
        <v>16839</v>
      </c>
      <c r="C725" s="2" t="s">
        <v>16850</v>
      </c>
      <c r="D725" s="4">
        <v>122</v>
      </c>
      <c r="E725" s="4">
        <v>63</v>
      </c>
      <c r="F725" s="4">
        <v>1</v>
      </c>
      <c r="G725" s="4">
        <v>4</v>
      </c>
      <c r="H725" s="2" t="s">
        <v>16828</v>
      </c>
      <c r="I725" s="2" t="s">
        <v>16828</v>
      </c>
      <c r="J725" s="4">
        <v>3</v>
      </c>
      <c r="K725" s="12">
        <v>2.1009929999999999E-4</v>
      </c>
    </row>
    <row r="726" spans="1:11" x14ac:dyDescent="0.25">
      <c r="A726" s="25">
        <v>724</v>
      </c>
      <c r="B726" s="2" t="s">
        <v>16894</v>
      </c>
      <c r="C726" s="2" t="s">
        <v>16839</v>
      </c>
      <c r="D726" s="4">
        <v>2</v>
      </c>
      <c r="E726" s="4">
        <v>122</v>
      </c>
      <c r="F726" s="4">
        <v>8</v>
      </c>
      <c r="G726" s="4">
        <v>1</v>
      </c>
      <c r="H726" s="2" t="s">
        <v>16828</v>
      </c>
      <c r="I726" s="2" t="s">
        <v>16828</v>
      </c>
      <c r="J726" s="4">
        <v>3</v>
      </c>
      <c r="K726" s="12">
        <v>2.102401E-4</v>
      </c>
    </row>
    <row r="727" spans="1:11" x14ac:dyDescent="0.25">
      <c r="A727" s="25">
        <v>725</v>
      </c>
      <c r="B727" s="2" t="s">
        <v>16846</v>
      </c>
      <c r="C727" s="2" t="s">
        <v>16844</v>
      </c>
      <c r="D727" s="4">
        <v>48</v>
      </c>
      <c r="E727" s="4">
        <v>53</v>
      </c>
      <c r="F727" s="4">
        <v>6</v>
      </c>
      <c r="G727" s="4">
        <v>8</v>
      </c>
      <c r="H727" s="2" t="s">
        <v>16828</v>
      </c>
      <c r="I727" s="2" t="s">
        <v>16828</v>
      </c>
      <c r="J727" s="4">
        <v>3</v>
      </c>
      <c r="K727" s="12">
        <v>2.108442E-4</v>
      </c>
    </row>
    <row r="728" spans="1:11" x14ac:dyDescent="0.25">
      <c r="A728" s="25">
        <v>726</v>
      </c>
      <c r="B728" s="2" t="s">
        <v>16875</v>
      </c>
      <c r="C728" s="2" t="s">
        <v>16841</v>
      </c>
      <c r="D728" s="4">
        <v>68</v>
      </c>
      <c r="E728" s="4">
        <v>61</v>
      </c>
      <c r="F728" s="4">
        <v>7</v>
      </c>
      <c r="G728" s="4">
        <v>2</v>
      </c>
      <c r="H728" s="2" t="s">
        <v>16828</v>
      </c>
      <c r="I728" s="2" t="s">
        <v>16828</v>
      </c>
      <c r="J728" s="4">
        <v>4</v>
      </c>
      <c r="K728" s="12">
        <v>2.1362390000000001E-4</v>
      </c>
    </row>
    <row r="729" spans="1:11" x14ac:dyDescent="0.25">
      <c r="A729" s="25">
        <v>727</v>
      </c>
      <c r="B729" s="2" t="s">
        <v>16953</v>
      </c>
      <c r="C729" s="2" t="s">
        <v>16854</v>
      </c>
      <c r="D729" s="4">
        <v>122</v>
      </c>
      <c r="E729" s="4">
        <v>22</v>
      </c>
      <c r="F729" s="4">
        <v>12</v>
      </c>
      <c r="G729" s="4">
        <v>1</v>
      </c>
      <c r="H729" s="2" t="s">
        <v>16828</v>
      </c>
      <c r="I729" s="2" t="s">
        <v>16828</v>
      </c>
      <c r="J729" s="4">
        <v>5</v>
      </c>
      <c r="K729" s="12">
        <v>2.17023E-4</v>
      </c>
    </row>
    <row r="730" spans="1:11" x14ac:dyDescent="0.25">
      <c r="A730" s="25">
        <v>728</v>
      </c>
      <c r="B730" s="2" t="s">
        <v>16920</v>
      </c>
      <c r="C730" s="2" t="s">
        <v>16921</v>
      </c>
      <c r="D730" s="4">
        <v>88</v>
      </c>
      <c r="E730" s="4">
        <v>144</v>
      </c>
      <c r="F730" s="4">
        <v>1</v>
      </c>
      <c r="G730" s="4">
        <v>1</v>
      </c>
      <c r="H730" s="2" t="s">
        <v>16905</v>
      </c>
      <c r="I730" s="2" t="s">
        <v>16905</v>
      </c>
      <c r="J730" s="4">
        <v>4</v>
      </c>
      <c r="K730" s="12">
        <v>2.19838E-4</v>
      </c>
    </row>
    <row r="731" spans="1:11" x14ac:dyDescent="0.25">
      <c r="A731" s="25">
        <v>729</v>
      </c>
      <c r="B731" s="2" t="s">
        <v>16844</v>
      </c>
      <c r="C731" s="2" t="s">
        <v>16854</v>
      </c>
      <c r="D731" s="4">
        <v>53</v>
      </c>
      <c r="E731" s="4">
        <v>22</v>
      </c>
      <c r="F731" s="4">
        <v>8</v>
      </c>
      <c r="G731" s="4">
        <v>1</v>
      </c>
      <c r="H731" s="2" t="s">
        <v>16828</v>
      </c>
      <c r="I731" s="2" t="s">
        <v>16828</v>
      </c>
      <c r="J731" s="4">
        <v>3</v>
      </c>
      <c r="K731" s="12">
        <v>2.2017670000000001E-4</v>
      </c>
    </row>
    <row r="732" spans="1:11" x14ac:dyDescent="0.25">
      <c r="A732" s="25">
        <v>730</v>
      </c>
      <c r="B732" s="2" t="s">
        <v>16944</v>
      </c>
      <c r="C732" s="2" t="s">
        <v>16826</v>
      </c>
      <c r="D732" s="4">
        <v>67</v>
      </c>
      <c r="E732" s="4">
        <v>2</v>
      </c>
      <c r="F732" s="4">
        <v>1</v>
      </c>
      <c r="G732" s="4">
        <v>7</v>
      </c>
      <c r="H732" s="2" t="s">
        <v>16828</v>
      </c>
      <c r="I732" s="2" t="s">
        <v>16828</v>
      </c>
      <c r="J732" s="4">
        <v>3</v>
      </c>
      <c r="K732" s="12">
        <v>2.2088890000000001E-4</v>
      </c>
    </row>
    <row r="733" spans="1:11" x14ac:dyDescent="0.25">
      <c r="A733" s="25">
        <v>731</v>
      </c>
      <c r="B733" s="2" t="s">
        <v>16898</v>
      </c>
      <c r="C733" s="2" t="s">
        <v>16846</v>
      </c>
      <c r="D733" s="4">
        <v>95</v>
      </c>
      <c r="E733" s="4">
        <v>48</v>
      </c>
      <c r="F733" s="4">
        <v>2</v>
      </c>
      <c r="G733" s="4">
        <v>6</v>
      </c>
      <c r="H733" s="2" t="s">
        <v>16828</v>
      </c>
      <c r="I733" s="2" t="s">
        <v>16828</v>
      </c>
      <c r="J733" s="4">
        <v>4</v>
      </c>
      <c r="K733" s="12">
        <v>2.210015E-4</v>
      </c>
    </row>
    <row r="734" spans="1:11" x14ac:dyDescent="0.25">
      <c r="A734" s="25">
        <v>732</v>
      </c>
      <c r="B734" s="2" t="s">
        <v>16838</v>
      </c>
      <c r="C734" s="2" t="s">
        <v>16826</v>
      </c>
      <c r="D734" s="4">
        <v>134</v>
      </c>
      <c r="E734" s="4">
        <v>2</v>
      </c>
      <c r="F734" s="4">
        <v>12</v>
      </c>
      <c r="G734" s="4">
        <v>6</v>
      </c>
      <c r="H734" s="2" t="s">
        <v>16828</v>
      </c>
      <c r="I734" s="2" t="s">
        <v>16828</v>
      </c>
      <c r="J734" s="4">
        <v>3</v>
      </c>
      <c r="K734" s="12">
        <v>2.2201139999999999E-4</v>
      </c>
    </row>
    <row r="735" spans="1:11" x14ac:dyDescent="0.25">
      <c r="A735" s="25">
        <v>733</v>
      </c>
      <c r="B735" s="2" t="s">
        <v>16844</v>
      </c>
      <c r="C735" s="2" t="s">
        <v>16826</v>
      </c>
      <c r="D735" s="4">
        <v>53</v>
      </c>
      <c r="E735" s="4">
        <v>2</v>
      </c>
      <c r="F735" s="4">
        <v>8</v>
      </c>
      <c r="G735" s="4">
        <v>6</v>
      </c>
      <c r="H735" s="2" t="s">
        <v>16828</v>
      </c>
      <c r="I735" s="2" t="s">
        <v>16828</v>
      </c>
      <c r="J735" s="4">
        <v>3</v>
      </c>
      <c r="K735" s="12">
        <v>2.2215350000000001E-4</v>
      </c>
    </row>
    <row r="736" spans="1:11" x14ac:dyDescent="0.25">
      <c r="A736" s="25">
        <v>734</v>
      </c>
      <c r="B736" s="2" t="s">
        <v>16826</v>
      </c>
      <c r="C736" s="2" t="s">
        <v>16849</v>
      </c>
      <c r="D736" s="4">
        <v>2</v>
      </c>
      <c r="E736" s="4">
        <v>42</v>
      </c>
      <c r="F736" s="4">
        <v>1</v>
      </c>
      <c r="G736" s="4">
        <v>3</v>
      </c>
      <c r="H736" s="2" t="s">
        <v>16828</v>
      </c>
      <c r="I736" s="2" t="s">
        <v>16828</v>
      </c>
      <c r="J736" s="4">
        <v>3</v>
      </c>
      <c r="K736" s="12">
        <v>2.2371810000000001E-4</v>
      </c>
    </row>
    <row r="737" spans="1:11" x14ac:dyDescent="0.25">
      <c r="A737" s="25">
        <v>735</v>
      </c>
      <c r="B737" s="2" t="s">
        <v>16844</v>
      </c>
      <c r="C737" s="2" t="s">
        <v>16854</v>
      </c>
      <c r="D737" s="4">
        <v>53</v>
      </c>
      <c r="E737" s="4">
        <v>22</v>
      </c>
      <c r="F737" s="4">
        <v>8</v>
      </c>
      <c r="G737" s="4">
        <v>1</v>
      </c>
      <c r="H737" s="2" t="s">
        <v>16828</v>
      </c>
      <c r="I737" s="2" t="s">
        <v>16828</v>
      </c>
      <c r="J737" s="4">
        <v>3</v>
      </c>
      <c r="K737" s="12">
        <v>2.2382770000000001E-4</v>
      </c>
    </row>
    <row r="738" spans="1:11" x14ac:dyDescent="0.25">
      <c r="A738" s="25">
        <v>736</v>
      </c>
      <c r="B738" s="2" t="s">
        <v>16826</v>
      </c>
      <c r="C738" s="2" t="s">
        <v>16841</v>
      </c>
      <c r="D738" s="4">
        <v>2</v>
      </c>
      <c r="E738" s="4">
        <v>61</v>
      </c>
      <c r="F738" s="4">
        <v>6</v>
      </c>
      <c r="G738" s="4">
        <v>2</v>
      </c>
      <c r="H738" s="2" t="s">
        <v>16828</v>
      </c>
      <c r="I738" s="2" t="s">
        <v>16828</v>
      </c>
      <c r="J738" s="4">
        <v>3</v>
      </c>
      <c r="K738" s="12">
        <v>2.245921E-4</v>
      </c>
    </row>
    <row r="739" spans="1:11" x14ac:dyDescent="0.25">
      <c r="A739" s="25">
        <v>737</v>
      </c>
      <c r="B739" s="2" t="s">
        <v>16826</v>
      </c>
      <c r="C739" s="2" t="s">
        <v>16913</v>
      </c>
      <c r="D739" s="4">
        <v>2</v>
      </c>
      <c r="E739" s="4">
        <v>22</v>
      </c>
      <c r="F739" s="4">
        <v>1</v>
      </c>
      <c r="G739" s="4">
        <v>6</v>
      </c>
      <c r="H739" s="2" t="s">
        <v>16828</v>
      </c>
      <c r="I739" s="2" t="s">
        <v>16853</v>
      </c>
      <c r="J739" s="4">
        <v>3</v>
      </c>
      <c r="K739" s="12">
        <v>2.2754390000000001E-4</v>
      </c>
    </row>
    <row r="740" spans="1:11" x14ac:dyDescent="0.25">
      <c r="A740" s="25">
        <v>738</v>
      </c>
      <c r="B740" s="2" t="s">
        <v>16953</v>
      </c>
      <c r="C740" s="2" t="s">
        <v>16846</v>
      </c>
      <c r="D740" s="4">
        <v>122</v>
      </c>
      <c r="E740" s="4">
        <v>48</v>
      </c>
      <c r="F740" s="4">
        <v>12</v>
      </c>
      <c r="G740" s="4">
        <v>6</v>
      </c>
      <c r="H740" s="2" t="s">
        <v>16828</v>
      </c>
      <c r="I740" s="2" t="s">
        <v>16828</v>
      </c>
      <c r="J740" s="4">
        <v>5</v>
      </c>
      <c r="K740" s="12">
        <v>2.2810420000000001E-4</v>
      </c>
    </row>
    <row r="741" spans="1:11" x14ac:dyDescent="0.25">
      <c r="A741" s="25">
        <v>739</v>
      </c>
      <c r="B741" s="2" t="s">
        <v>16962</v>
      </c>
      <c r="C741" s="2" t="s">
        <v>16963</v>
      </c>
      <c r="D741" s="4">
        <v>1115</v>
      </c>
      <c r="E741" s="4">
        <v>1232</v>
      </c>
      <c r="F741" s="4">
        <v>6</v>
      </c>
      <c r="G741" s="4">
        <v>1</v>
      </c>
      <c r="H741" s="2" t="s">
        <v>16858</v>
      </c>
      <c r="I741" s="2" t="s">
        <v>16858</v>
      </c>
      <c r="J741" s="4">
        <v>4</v>
      </c>
      <c r="K741" s="12">
        <v>2.285082E-4</v>
      </c>
    </row>
    <row r="742" spans="1:11" x14ac:dyDescent="0.25">
      <c r="A742" s="25">
        <v>740</v>
      </c>
      <c r="B742" s="2" t="s">
        <v>16937</v>
      </c>
      <c r="C742" s="2" t="s">
        <v>16839</v>
      </c>
      <c r="D742" s="4">
        <v>10</v>
      </c>
      <c r="E742" s="4">
        <v>122</v>
      </c>
      <c r="F742" s="4">
        <v>9</v>
      </c>
      <c r="G742" s="4">
        <v>1</v>
      </c>
      <c r="H742" s="2" t="s">
        <v>16828</v>
      </c>
      <c r="I742" s="2" t="s">
        <v>16828</v>
      </c>
      <c r="J742" s="4">
        <v>4</v>
      </c>
      <c r="K742" s="12">
        <v>2.2909380000000001E-4</v>
      </c>
    </row>
    <row r="743" spans="1:11" x14ac:dyDescent="0.25">
      <c r="A743" s="25">
        <v>741</v>
      </c>
      <c r="B743" s="2" t="s">
        <v>16826</v>
      </c>
      <c r="C743" s="2" t="s">
        <v>16847</v>
      </c>
      <c r="D743" s="4">
        <v>2</v>
      </c>
      <c r="E743" s="4">
        <v>1</v>
      </c>
      <c r="F743" s="4">
        <v>6</v>
      </c>
      <c r="G743" s="4">
        <v>1</v>
      </c>
      <c r="H743" s="2" t="s">
        <v>16828</v>
      </c>
      <c r="I743" s="2" t="s">
        <v>16827</v>
      </c>
      <c r="J743" s="4">
        <v>2</v>
      </c>
      <c r="K743" s="12">
        <v>2.292037E-4</v>
      </c>
    </row>
    <row r="744" spans="1:11" x14ac:dyDescent="0.25">
      <c r="A744" s="25">
        <v>742</v>
      </c>
      <c r="B744" s="2" t="s">
        <v>16854</v>
      </c>
      <c r="C744" s="2" t="s">
        <v>16826</v>
      </c>
      <c r="D744" s="4">
        <v>22</v>
      </c>
      <c r="E744" s="4">
        <v>2</v>
      </c>
      <c r="F744" s="4">
        <v>1</v>
      </c>
      <c r="G744" s="4">
        <v>1</v>
      </c>
      <c r="H744" s="2" t="s">
        <v>16828</v>
      </c>
      <c r="I744" s="2" t="s">
        <v>16828</v>
      </c>
      <c r="J744" s="4">
        <v>3</v>
      </c>
      <c r="K744" s="12">
        <v>2.306128E-4</v>
      </c>
    </row>
    <row r="745" spans="1:11" x14ac:dyDescent="0.25">
      <c r="A745" s="25">
        <v>743</v>
      </c>
      <c r="B745" s="2" t="s">
        <v>16854</v>
      </c>
      <c r="C745" s="2" t="s">
        <v>16826</v>
      </c>
      <c r="D745" s="4">
        <v>22</v>
      </c>
      <c r="E745" s="4">
        <v>2</v>
      </c>
      <c r="F745" s="4">
        <v>1</v>
      </c>
      <c r="G745" s="4">
        <v>1</v>
      </c>
      <c r="H745" s="2" t="s">
        <v>16828</v>
      </c>
      <c r="I745" s="2" t="s">
        <v>16828</v>
      </c>
      <c r="J745" s="4">
        <v>3</v>
      </c>
      <c r="K745" s="12">
        <v>2.306819E-4</v>
      </c>
    </row>
    <row r="746" spans="1:11" x14ac:dyDescent="0.25">
      <c r="A746" s="25">
        <v>744</v>
      </c>
      <c r="B746" s="2" t="s">
        <v>16844</v>
      </c>
      <c r="C746" s="2" t="s">
        <v>16849</v>
      </c>
      <c r="D746" s="4">
        <v>53</v>
      </c>
      <c r="E746" s="4">
        <v>42</v>
      </c>
      <c r="F746" s="4">
        <v>8</v>
      </c>
      <c r="G746" s="4">
        <v>3</v>
      </c>
      <c r="H746" s="2" t="s">
        <v>16828</v>
      </c>
      <c r="I746" s="2" t="s">
        <v>16828</v>
      </c>
      <c r="J746" s="4">
        <v>3</v>
      </c>
      <c r="K746" s="12">
        <v>2.312061E-4</v>
      </c>
    </row>
    <row r="747" spans="1:11" x14ac:dyDescent="0.25">
      <c r="A747" s="25">
        <v>745</v>
      </c>
      <c r="B747" s="2" t="s">
        <v>16838</v>
      </c>
      <c r="C747" s="2" t="s">
        <v>16839</v>
      </c>
      <c r="D747" s="4">
        <v>134</v>
      </c>
      <c r="E747" s="4">
        <v>122</v>
      </c>
      <c r="F747" s="4">
        <v>12</v>
      </c>
      <c r="G747" s="4">
        <v>1</v>
      </c>
      <c r="H747" s="2" t="s">
        <v>16828</v>
      </c>
      <c r="I747" s="2" t="s">
        <v>16828</v>
      </c>
      <c r="J747" s="4">
        <v>3</v>
      </c>
      <c r="K747" s="12">
        <v>2.332212E-4</v>
      </c>
    </row>
    <row r="748" spans="1:11" x14ac:dyDescent="0.25">
      <c r="A748" s="25">
        <v>746</v>
      </c>
      <c r="B748" s="2" t="s">
        <v>16840</v>
      </c>
      <c r="C748" s="2" t="s">
        <v>16841</v>
      </c>
      <c r="D748" s="4">
        <v>19</v>
      </c>
      <c r="E748" s="4">
        <v>61</v>
      </c>
      <c r="F748" s="4">
        <v>4</v>
      </c>
      <c r="G748" s="4">
        <v>2</v>
      </c>
      <c r="H748" s="2" t="s">
        <v>16828</v>
      </c>
      <c r="I748" s="2" t="s">
        <v>16828</v>
      </c>
      <c r="J748" s="4">
        <v>4</v>
      </c>
      <c r="K748" s="12">
        <v>2.338493E-4</v>
      </c>
    </row>
    <row r="749" spans="1:11" x14ac:dyDescent="0.25">
      <c r="A749" s="25">
        <v>747</v>
      </c>
      <c r="B749" s="2" t="s">
        <v>16948</v>
      </c>
      <c r="C749" s="2" t="s">
        <v>16949</v>
      </c>
      <c r="D749" s="4">
        <v>524</v>
      </c>
      <c r="E749" s="4">
        <v>453</v>
      </c>
      <c r="F749" s="4">
        <v>9</v>
      </c>
      <c r="G749" s="4">
        <v>6</v>
      </c>
      <c r="H749" s="2" t="s">
        <v>16837</v>
      </c>
      <c r="I749" s="2" t="s">
        <v>16837</v>
      </c>
      <c r="J749" s="4">
        <v>3</v>
      </c>
      <c r="K749" s="12">
        <v>2.3424700000000001E-4</v>
      </c>
    </row>
    <row r="750" spans="1:11" x14ac:dyDescent="0.25">
      <c r="A750" s="25">
        <v>748</v>
      </c>
      <c r="B750" s="2" t="s">
        <v>16894</v>
      </c>
      <c r="C750" s="2" t="s">
        <v>16840</v>
      </c>
      <c r="D750" s="4">
        <v>2</v>
      </c>
      <c r="E750" s="4">
        <v>19</v>
      </c>
      <c r="F750" s="4">
        <v>8</v>
      </c>
      <c r="G750" s="4">
        <v>4</v>
      </c>
      <c r="H750" s="2" t="s">
        <v>16828</v>
      </c>
      <c r="I750" s="2" t="s">
        <v>16828</v>
      </c>
      <c r="J750" s="4">
        <v>5</v>
      </c>
      <c r="K750" s="12">
        <v>2.3439230000000001E-4</v>
      </c>
    </row>
    <row r="751" spans="1:11" x14ac:dyDescent="0.25">
      <c r="A751" s="25">
        <v>749</v>
      </c>
      <c r="B751" s="2" t="s">
        <v>16835</v>
      </c>
      <c r="C751" s="2" t="s">
        <v>16901</v>
      </c>
      <c r="D751" s="4">
        <v>1541</v>
      </c>
      <c r="E751" s="4">
        <v>1472</v>
      </c>
      <c r="F751" s="4">
        <v>9</v>
      </c>
      <c r="G751" s="4">
        <v>1</v>
      </c>
      <c r="H751" s="2" t="s">
        <v>16837</v>
      </c>
      <c r="I751" s="2" t="s">
        <v>16837</v>
      </c>
      <c r="J751" s="4">
        <v>3</v>
      </c>
      <c r="K751" s="12">
        <v>2.3592280000000001E-4</v>
      </c>
    </row>
    <row r="752" spans="1:11" x14ac:dyDescent="0.25">
      <c r="A752" s="25">
        <v>750</v>
      </c>
      <c r="B752" s="2" t="s">
        <v>16846</v>
      </c>
      <c r="C752" s="2" t="s">
        <v>16844</v>
      </c>
      <c r="D752" s="4">
        <v>48</v>
      </c>
      <c r="E752" s="4">
        <v>53</v>
      </c>
      <c r="F752" s="4">
        <v>6</v>
      </c>
      <c r="G752" s="4">
        <v>8</v>
      </c>
      <c r="H752" s="2" t="s">
        <v>16828</v>
      </c>
      <c r="I752" s="2" t="s">
        <v>16828</v>
      </c>
      <c r="J752" s="4">
        <v>3</v>
      </c>
      <c r="K752" s="12">
        <v>2.363217E-4</v>
      </c>
    </row>
    <row r="753" spans="1:11" x14ac:dyDescent="0.25">
      <c r="A753" s="25">
        <v>751</v>
      </c>
      <c r="B753" s="2" t="s">
        <v>16825</v>
      </c>
      <c r="C753" s="2" t="s">
        <v>16826</v>
      </c>
      <c r="D753" s="4">
        <v>10</v>
      </c>
      <c r="E753" s="4">
        <v>2</v>
      </c>
      <c r="F753" s="4">
        <v>10</v>
      </c>
      <c r="G753" s="4">
        <v>1</v>
      </c>
      <c r="H753" s="2" t="s">
        <v>16827</v>
      </c>
      <c r="I753" s="2" t="s">
        <v>16828</v>
      </c>
      <c r="J753" s="4">
        <v>3</v>
      </c>
      <c r="K753" s="12">
        <v>2.3768889999999999E-4</v>
      </c>
    </row>
    <row r="754" spans="1:11" x14ac:dyDescent="0.25">
      <c r="A754" s="25">
        <v>752</v>
      </c>
      <c r="B754" s="2" t="s">
        <v>16844</v>
      </c>
      <c r="C754" s="2" t="s">
        <v>16854</v>
      </c>
      <c r="D754" s="4">
        <v>53</v>
      </c>
      <c r="E754" s="4">
        <v>22</v>
      </c>
      <c r="F754" s="4">
        <v>8</v>
      </c>
      <c r="G754" s="4">
        <v>2</v>
      </c>
      <c r="H754" s="2" t="s">
        <v>16828</v>
      </c>
      <c r="I754" s="2" t="s">
        <v>16828</v>
      </c>
      <c r="J754" s="4">
        <v>3</v>
      </c>
      <c r="K754" s="12">
        <v>2.3975099999999999E-4</v>
      </c>
    </row>
    <row r="755" spans="1:11" x14ac:dyDescent="0.25">
      <c r="A755" s="25">
        <v>753</v>
      </c>
      <c r="B755" s="2" t="s">
        <v>16846</v>
      </c>
      <c r="C755" s="2" t="s">
        <v>16841</v>
      </c>
      <c r="D755" s="4">
        <v>48</v>
      </c>
      <c r="E755" s="4">
        <v>61</v>
      </c>
      <c r="F755" s="4">
        <v>6</v>
      </c>
      <c r="G755" s="4">
        <v>2</v>
      </c>
      <c r="H755" s="2" t="s">
        <v>16828</v>
      </c>
      <c r="I755" s="2" t="s">
        <v>16828</v>
      </c>
      <c r="J755" s="4">
        <v>2</v>
      </c>
      <c r="K755" s="12">
        <v>2.3985170000000001E-4</v>
      </c>
    </row>
    <row r="756" spans="1:11" x14ac:dyDescent="0.25">
      <c r="A756" s="25">
        <v>754</v>
      </c>
      <c r="B756" s="2" t="s">
        <v>16839</v>
      </c>
      <c r="C756" s="2" t="s">
        <v>16845</v>
      </c>
      <c r="D756" s="4">
        <v>122</v>
      </c>
      <c r="E756" s="4">
        <v>10</v>
      </c>
      <c r="F756" s="4">
        <v>1</v>
      </c>
      <c r="G756" s="4">
        <v>9</v>
      </c>
      <c r="H756" s="2" t="s">
        <v>16828</v>
      </c>
      <c r="I756" s="2" t="s">
        <v>16828</v>
      </c>
      <c r="J756" s="4">
        <v>3</v>
      </c>
      <c r="K756" s="12">
        <v>2.4021160000000001E-4</v>
      </c>
    </row>
    <row r="757" spans="1:11" x14ac:dyDescent="0.25">
      <c r="A757" s="25">
        <v>755</v>
      </c>
      <c r="B757" s="2" t="s">
        <v>16825</v>
      </c>
      <c r="C757" s="2" t="s">
        <v>16826</v>
      </c>
      <c r="D757" s="4">
        <v>10</v>
      </c>
      <c r="E757" s="4">
        <v>2</v>
      </c>
      <c r="F757" s="4">
        <v>4</v>
      </c>
      <c r="G757" s="4">
        <v>1</v>
      </c>
      <c r="H757" s="2" t="s">
        <v>16827</v>
      </c>
      <c r="I757" s="2" t="s">
        <v>16828</v>
      </c>
      <c r="J757" s="4">
        <v>3</v>
      </c>
      <c r="K757" s="12">
        <v>2.405361E-4</v>
      </c>
    </row>
    <row r="758" spans="1:11" x14ac:dyDescent="0.25">
      <c r="A758" s="25">
        <v>756</v>
      </c>
      <c r="B758" s="2" t="s">
        <v>16826</v>
      </c>
      <c r="C758" s="2" t="s">
        <v>16913</v>
      </c>
      <c r="D758" s="4">
        <v>2</v>
      </c>
      <c r="E758" s="4">
        <v>22</v>
      </c>
      <c r="F758" s="4">
        <v>1</v>
      </c>
      <c r="G758" s="4">
        <v>6</v>
      </c>
      <c r="H758" s="2" t="s">
        <v>16828</v>
      </c>
      <c r="I758" s="2" t="s">
        <v>16853</v>
      </c>
      <c r="J758" s="4">
        <v>4</v>
      </c>
      <c r="K758" s="12">
        <v>2.4314000000000001E-4</v>
      </c>
    </row>
    <row r="759" spans="1:11" x14ac:dyDescent="0.25">
      <c r="A759" s="25">
        <v>757</v>
      </c>
      <c r="B759" s="2" t="s">
        <v>16840</v>
      </c>
      <c r="C759" s="2" t="s">
        <v>16844</v>
      </c>
      <c r="D759" s="4">
        <v>19</v>
      </c>
      <c r="E759" s="4">
        <v>53</v>
      </c>
      <c r="F759" s="4">
        <v>4</v>
      </c>
      <c r="G759" s="4">
        <v>8</v>
      </c>
      <c r="H759" s="2" t="s">
        <v>16828</v>
      </c>
      <c r="I759" s="2" t="s">
        <v>16828</v>
      </c>
      <c r="J759" s="4">
        <v>3</v>
      </c>
      <c r="K759" s="12">
        <v>2.4400450000000001E-4</v>
      </c>
    </row>
    <row r="760" spans="1:11" x14ac:dyDescent="0.25">
      <c r="A760" s="25">
        <v>758</v>
      </c>
      <c r="B760" s="2" t="s">
        <v>16840</v>
      </c>
      <c r="C760" s="2" t="s">
        <v>16826</v>
      </c>
      <c r="D760" s="4">
        <v>19</v>
      </c>
      <c r="E760" s="4">
        <v>2</v>
      </c>
      <c r="F760" s="4">
        <v>4</v>
      </c>
      <c r="G760" s="4">
        <v>1</v>
      </c>
      <c r="H760" s="2" t="s">
        <v>16828</v>
      </c>
      <c r="I760" s="2" t="s">
        <v>16828</v>
      </c>
      <c r="J760" s="4">
        <v>3</v>
      </c>
      <c r="K760" s="12">
        <v>2.4466160000000001E-4</v>
      </c>
    </row>
    <row r="761" spans="1:11" x14ac:dyDescent="0.25">
      <c r="A761" s="25">
        <v>759</v>
      </c>
      <c r="B761" s="2" t="s">
        <v>16957</v>
      </c>
      <c r="C761" s="2" t="s">
        <v>16977</v>
      </c>
      <c r="D761" s="4">
        <v>105</v>
      </c>
      <c r="E761" s="4">
        <v>191</v>
      </c>
      <c r="F761" s="4">
        <v>14</v>
      </c>
      <c r="G761" s="4">
        <v>6</v>
      </c>
      <c r="H761" s="2" t="s">
        <v>16906</v>
      </c>
      <c r="I761" s="2" t="s">
        <v>16906</v>
      </c>
      <c r="J761" s="4">
        <v>5</v>
      </c>
      <c r="K761" s="12">
        <v>2.4681120000000001E-4</v>
      </c>
    </row>
    <row r="762" spans="1:11" x14ac:dyDescent="0.25">
      <c r="A762" s="25">
        <v>760</v>
      </c>
      <c r="B762" s="2" t="s">
        <v>16826</v>
      </c>
      <c r="C762" s="2" t="s">
        <v>16847</v>
      </c>
      <c r="D762" s="4">
        <v>2</v>
      </c>
      <c r="E762" s="4">
        <v>1</v>
      </c>
      <c r="F762" s="4">
        <v>6</v>
      </c>
      <c r="G762" s="4">
        <v>1</v>
      </c>
      <c r="H762" s="2" t="s">
        <v>16828</v>
      </c>
      <c r="I762" s="2" t="s">
        <v>16827</v>
      </c>
      <c r="J762" s="4">
        <v>2</v>
      </c>
      <c r="K762" s="12">
        <v>2.474016E-4</v>
      </c>
    </row>
    <row r="763" spans="1:11" x14ac:dyDescent="0.25">
      <c r="A763" s="25">
        <v>761</v>
      </c>
      <c r="B763" s="2" t="s">
        <v>16826</v>
      </c>
      <c r="C763" s="2" t="s">
        <v>16829</v>
      </c>
      <c r="D763" s="4">
        <v>2</v>
      </c>
      <c r="E763" s="4">
        <v>50</v>
      </c>
      <c r="F763" s="4">
        <v>1</v>
      </c>
      <c r="G763" s="4">
        <v>5</v>
      </c>
      <c r="H763" s="2" t="s">
        <v>16828</v>
      </c>
      <c r="I763" s="2" t="s">
        <v>16830</v>
      </c>
      <c r="J763" s="4">
        <v>2</v>
      </c>
      <c r="K763" s="12">
        <v>2.5037509999999998E-4</v>
      </c>
    </row>
    <row r="764" spans="1:11" x14ac:dyDescent="0.25">
      <c r="A764" s="25">
        <v>762</v>
      </c>
      <c r="B764" s="2" t="s">
        <v>16842</v>
      </c>
      <c r="C764" s="2" t="s">
        <v>16826</v>
      </c>
      <c r="D764" s="4">
        <v>74</v>
      </c>
      <c r="E764" s="4">
        <v>2</v>
      </c>
      <c r="F764" s="4">
        <v>7</v>
      </c>
      <c r="G764" s="4">
        <v>1</v>
      </c>
      <c r="H764" s="2" t="s">
        <v>16828</v>
      </c>
      <c r="I764" s="2" t="s">
        <v>16828</v>
      </c>
      <c r="J764" s="4">
        <v>3</v>
      </c>
      <c r="K764" s="12">
        <v>2.510042E-4</v>
      </c>
    </row>
    <row r="765" spans="1:11" x14ac:dyDescent="0.25">
      <c r="A765" s="25">
        <v>763</v>
      </c>
      <c r="B765" s="2" t="s">
        <v>16894</v>
      </c>
      <c r="C765" s="2" t="s">
        <v>16839</v>
      </c>
      <c r="D765" s="4">
        <v>2</v>
      </c>
      <c r="E765" s="4">
        <v>122</v>
      </c>
      <c r="F765" s="4">
        <v>8</v>
      </c>
      <c r="G765" s="4">
        <v>1</v>
      </c>
      <c r="H765" s="2" t="s">
        <v>16828</v>
      </c>
      <c r="I765" s="2" t="s">
        <v>16828</v>
      </c>
      <c r="J765" s="4">
        <v>3</v>
      </c>
      <c r="K765" s="12">
        <v>2.5326519999999998E-4</v>
      </c>
    </row>
    <row r="766" spans="1:11" x14ac:dyDescent="0.25">
      <c r="A766" s="25">
        <v>764</v>
      </c>
      <c r="B766" s="2" t="s">
        <v>16855</v>
      </c>
      <c r="C766" s="2" t="s">
        <v>16844</v>
      </c>
      <c r="D766" s="4">
        <v>97</v>
      </c>
      <c r="E766" s="4">
        <v>53</v>
      </c>
      <c r="F766" s="4">
        <v>4</v>
      </c>
      <c r="G766" s="4">
        <v>8</v>
      </c>
      <c r="H766" s="2" t="s">
        <v>16828</v>
      </c>
      <c r="I766" s="2" t="s">
        <v>16828</v>
      </c>
      <c r="J766" s="4">
        <v>3</v>
      </c>
      <c r="K766" s="12">
        <v>2.533387E-4</v>
      </c>
    </row>
    <row r="767" spans="1:11" x14ac:dyDescent="0.25">
      <c r="A767" s="25">
        <v>765</v>
      </c>
      <c r="B767" s="2" t="s">
        <v>16854</v>
      </c>
      <c r="C767" s="2" t="s">
        <v>16826</v>
      </c>
      <c r="D767" s="4">
        <v>22</v>
      </c>
      <c r="E767" s="4">
        <v>2</v>
      </c>
      <c r="F767" s="4">
        <v>1</v>
      </c>
      <c r="G767" s="4">
        <v>1</v>
      </c>
      <c r="H767" s="2" t="s">
        <v>16828</v>
      </c>
      <c r="I767" s="2" t="s">
        <v>16828</v>
      </c>
      <c r="J767" s="4">
        <v>3</v>
      </c>
      <c r="K767" s="12">
        <v>2.5542400000000003E-4</v>
      </c>
    </row>
    <row r="768" spans="1:11" x14ac:dyDescent="0.25">
      <c r="A768" s="25">
        <v>766</v>
      </c>
      <c r="B768" s="2" t="s">
        <v>16957</v>
      </c>
      <c r="C768" s="2" t="s">
        <v>16977</v>
      </c>
      <c r="D768" s="4">
        <v>105</v>
      </c>
      <c r="E768" s="4">
        <v>191</v>
      </c>
      <c r="F768" s="4">
        <v>14</v>
      </c>
      <c r="G768" s="4">
        <v>6</v>
      </c>
      <c r="H768" s="2" t="s">
        <v>16906</v>
      </c>
      <c r="I768" s="2" t="s">
        <v>16906</v>
      </c>
      <c r="J768" s="4">
        <v>5</v>
      </c>
      <c r="K768" s="12">
        <v>2.5559779999999999E-4</v>
      </c>
    </row>
    <row r="769" spans="1:11" x14ac:dyDescent="0.25">
      <c r="A769" s="25">
        <v>767</v>
      </c>
      <c r="B769" s="2" t="s">
        <v>16898</v>
      </c>
      <c r="C769" s="2" t="s">
        <v>16902</v>
      </c>
      <c r="D769" s="4">
        <v>95</v>
      </c>
      <c r="E769" s="4">
        <v>84</v>
      </c>
      <c r="F769" s="4">
        <v>2</v>
      </c>
      <c r="G769" s="4">
        <v>8</v>
      </c>
      <c r="H769" s="2" t="s">
        <v>16828</v>
      </c>
      <c r="I769" s="2" t="s">
        <v>16828</v>
      </c>
      <c r="J769" s="4">
        <v>3</v>
      </c>
      <c r="K769" s="12">
        <v>2.5674250000000002E-4</v>
      </c>
    </row>
    <row r="770" spans="1:11" x14ac:dyDescent="0.25">
      <c r="A770" s="25">
        <v>768</v>
      </c>
      <c r="B770" s="2" t="s">
        <v>16903</v>
      </c>
      <c r="C770" s="2" t="s">
        <v>16978</v>
      </c>
      <c r="D770" s="4">
        <v>59</v>
      </c>
      <c r="E770" s="4">
        <v>199</v>
      </c>
      <c r="F770" s="4">
        <v>9</v>
      </c>
      <c r="G770" s="4">
        <v>2</v>
      </c>
      <c r="H770" s="2" t="s">
        <v>16905</v>
      </c>
      <c r="I770" s="2" t="s">
        <v>16905</v>
      </c>
      <c r="J770" s="4">
        <v>3</v>
      </c>
      <c r="K770" s="12">
        <v>2.576244E-4</v>
      </c>
    </row>
    <row r="771" spans="1:11" x14ac:dyDescent="0.25">
      <c r="A771" s="25">
        <v>769</v>
      </c>
      <c r="B771" s="2" t="s">
        <v>16917</v>
      </c>
      <c r="C771" s="2" t="s">
        <v>16918</v>
      </c>
      <c r="D771" s="4">
        <v>101</v>
      </c>
      <c r="E771" s="4">
        <v>13</v>
      </c>
      <c r="F771" s="4">
        <v>17</v>
      </c>
      <c r="G771" s="4">
        <v>5</v>
      </c>
      <c r="H771" s="2" t="s">
        <v>16887</v>
      </c>
      <c r="I771" s="2" t="s">
        <v>16887</v>
      </c>
      <c r="J771" s="4">
        <v>6</v>
      </c>
      <c r="K771" s="12">
        <v>2.598074E-4</v>
      </c>
    </row>
    <row r="772" spans="1:11" x14ac:dyDescent="0.25">
      <c r="A772" s="25">
        <v>770</v>
      </c>
      <c r="B772" s="2" t="s">
        <v>16894</v>
      </c>
      <c r="C772" s="2" t="s">
        <v>16854</v>
      </c>
      <c r="D772" s="4">
        <v>2</v>
      </c>
      <c r="E772" s="4">
        <v>22</v>
      </c>
      <c r="F772" s="4">
        <v>8</v>
      </c>
      <c r="G772" s="4">
        <v>1</v>
      </c>
      <c r="H772" s="2" t="s">
        <v>16828</v>
      </c>
      <c r="I772" s="2" t="s">
        <v>16828</v>
      </c>
      <c r="J772" s="4">
        <v>4</v>
      </c>
      <c r="K772" s="12">
        <v>2.5992689999999999E-4</v>
      </c>
    </row>
    <row r="773" spans="1:11" x14ac:dyDescent="0.25">
      <c r="A773" s="25">
        <v>771</v>
      </c>
      <c r="B773" s="2" t="s">
        <v>16875</v>
      </c>
      <c r="C773" s="2" t="s">
        <v>16844</v>
      </c>
      <c r="D773" s="4">
        <v>68</v>
      </c>
      <c r="E773" s="4">
        <v>53</v>
      </c>
      <c r="F773" s="4">
        <v>7</v>
      </c>
      <c r="G773" s="4">
        <v>8</v>
      </c>
      <c r="H773" s="2" t="s">
        <v>16828</v>
      </c>
      <c r="I773" s="2" t="s">
        <v>16828</v>
      </c>
      <c r="J773" s="4">
        <v>3</v>
      </c>
      <c r="K773" s="12">
        <v>2.6149860000000002E-4</v>
      </c>
    </row>
    <row r="774" spans="1:11" x14ac:dyDescent="0.25">
      <c r="A774" s="25">
        <v>772</v>
      </c>
      <c r="B774" s="2" t="s">
        <v>16894</v>
      </c>
      <c r="C774" s="2" t="s">
        <v>16840</v>
      </c>
      <c r="D774" s="4">
        <v>2</v>
      </c>
      <c r="E774" s="4">
        <v>19</v>
      </c>
      <c r="F774" s="4">
        <v>8</v>
      </c>
      <c r="G774" s="4">
        <v>4</v>
      </c>
      <c r="H774" s="2" t="s">
        <v>16828</v>
      </c>
      <c r="I774" s="2" t="s">
        <v>16828</v>
      </c>
      <c r="J774" s="4">
        <v>5</v>
      </c>
      <c r="K774" s="12">
        <v>2.6246510000000001E-4</v>
      </c>
    </row>
    <row r="775" spans="1:11" x14ac:dyDescent="0.25">
      <c r="A775" s="25">
        <v>773</v>
      </c>
      <c r="B775" s="2" t="s">
        <v>16825</v>
      </c>
      <c r="C775" s="2" t="s">
        <v>16826</v>
      </c>
      <c r="D775" s="4">
        <v>10</v>
      </c>
      <c r="E775" s="4">
        <v>2</v>
      </c>
      <c r="F775" s="4">
        <v>8</v>
      </c>
      <c r="G775" s="4">
        <v>1</v>
      </c>
      <c r="H775" s="2" t="s">
        <v>16827</v>
      </c>
      <c r="I775" s="2" t="s">
        <v>16828</v>
      </c>
      <c r="J775" s="4">
        <v>2</v>
      </c>
      <c r="K775" s="12">
        <v>2.627013E-4</v>
      </c>
    </row>
    <row r="776" spans="1:11" x14ac:dyDescent="0.25">
      <c r="A776" s="25">
        <v>774</v>
      </c>
      <c r="B776" s="2" t="s">
        <v>16930</v>
      </c>
      <c r="C776" s="2" t="s">
        <v>16931</v>
      </c>
      <c r="D776" s="4">
        <v>495</v>
      </c>
      <c r="E776" s="4">
        <v>569</v>
      </c>
      <c r="F776" s="4">
        <v>6</v>
      </c>
      <c r="G776" s="4">
        <v>2</v>
      </c>
      <c r="H776" s="2" t="s">
        <v>16834</v>
      </c>
      <c r="I776" s="2" t="s">
        <v>16834</v>
      </c>
      <c r="J776" s="4">
        <v>2</v>
      </c>
      <c r="K776" s="12">
        <v>2.6323500000000001E-4</v>
      </c>
    </row>
    <row r="777" spans="1:11" x14ac:dyDescent="0.25">
      <c r="A777" s="25">
        <v>775</v>
      </c>
      <c r="B777" s="2" t="s">
        <v>16875</v>
      </c>
      <c r="C777" s="2" t="s">
        <v>16826</v>
      </c>
      <c r="D777" s="4">
        <v>68</v>
      </c>
      <c r="E777" s="4">
        <v>2</v>
      </c>
      <c r="F777" s="4">
        <v>7</v>
      </c>
      <c r="G777" s="4">
        <v>1</v>
      </c>
      <c r="H777" s="2" t="s">
        <v>16828</v>
      </c>
      <c r="I777" s="2" t="s">
        <v>16828</v>
      </c>
      <c r="J777" s="4">
        <v>3</v>
      </c>
      <c r="K777" s="12">
        <v>2.6400719999999998E-4</v>
      </c>
    </row>
    <row r="778" spans="1:11" x14ac:dyDescent="0.25">
      <c r="A778" s="25">
        <v>776</v>
      </c>
      <c r="B778" s="2" t="s">
        <v>16910</v>
      </c>
      <c r="C778" s="2" t="s">
        <v>16979</v>
      </c>
      <c r="D778" s="4">
        <v>840</v>
      </c>
      <c r="E778" s="4">
        <v>834</v>
      </c>
      <c r="F778" s="4">
        <v>2</v>
      </c>
      <c r="G778" s="4">
        <v>3</v>
      </c>
      <c r="H778" s="2" t="s">
        <v>16906</v>
      </c>
      <c r="I778" s="2" t="s">
        <v>16906</v>
      </c>
      <c r="J778" s="4">
        <v>2</v>
      </c>
      <c r="K778" s="12">
        <v>2.6711079999999998E-4</v>
      </c>
    </row>
    <row r="779" spans="1:11" x14ac:dyDescent="0.25">
      <c r="A779" s="25">
        <v>777</v>
      </c>
      <c r="B779" s="2" t="s">
        <v>16840</v>
      </c>
      <c r="C779" s="2" t="s">
        <v>16845</v>
      </c>
      <c r="D779" s="4">
        <v>19</v>
      </c>
      <c r="E779" s="4">
        <v>10</v>
      </c>
      <c r="F779" s="4">
        <v>4</v>
      </c>
      <c r="G779" s="4">
        <v>9</v>
      </c>
      <c r="H779" s="2" t="s">
        <v>16828</v>
      </c>
      <c r="I779" s="2" t="s">
        <v>16828</v>
      </c>
      <c r="J779" s="4">
        <v>3</v>
      </c>
      <c r="K779" s="12">
        <v>2.6961660000000002E-4</v>
      </c>
    </row>
    <row r="780" spans="1:11" x14ac:dyDescent="0.25">
      <c r="A780" s="25">
        <v>778</v>
      </c>
      <c r="B780" s="2" t="s">
        <v>16859</v>
      </c>
      <c r="C780" s="2" t="s">
        <v>16860</v>
      </c>
      <c r="D780" s="4">
        <v>17</v>
      </c>
      <c r="E780" s="4">
        <v>181</v>
      </c>
      <c r="F780" s="4">
        <v>6</v>
      </c>
      <c r="G780" s="4">
        <v>4</v>
      </c>
      <c r="H780" s="2" t="s">
        <v>16861</v>
      </c>
      <c r="I780" s="2" t="s">
        <v>16861</v>
      </c>
      <c r="J780" s="4">
        <v>3</v>
      </c>
      <c r="K780" s="12">
        <v>2.7099209999999999E-4</v>
      </c>
    </row>
    <row r="781" spans="1:11" x14ac:dyDescent="0.25">
      <c r="A781" s="25">
        <v>779</v>
      </c>
      <c r="B781" s="2" t="s">
        <v>16835</v>
      </c>
      <c r="C781" s="2" t="s">
        <v>16836</v>
      </c>
      <c r="D781" s="4">
        <v>1541</v>
      </c>
      <c r="E781" s="4">
        <v>1479</v>
      </c>
      <c r="F781" s="4">
        <v>9</v>
      </c>
      <c r="G781" s="4">
        <v>2</v>
      </c>
      <c r="H781" s="2" t="s">
        <v>16837</v>
      </c>
      <c r="I781" s="2" t="s">
        <v>16837</v>
      </c>
      <c r="J781" s="4">
        <v>3</v>
      </c>
      <c r="K781" s="12">
        <v>2.7156970000000001E-4</v>
      </c>
    </row>
    <row r="782" spans="1:11" x14ac:dyDescent="0.25">
      <c r="A782" s="25">
        <v>780</v>
      </c>
      <c r="B782" s="2" t="s">
        <v>16835</v>
      </c>
      <c r="C782" s="2" t="s">
        <v>16873</v>
      </c>
      <c r="D782" s="4">
        <v>1541</v>
      </c>
      <c r="E782" s="4">
        <v>1471</v>
      </c>
      <c r="F782" s="4">
        <v>9</v>
      </c>
      <c r="G782" s="4">
        <v>2</v>
      </c>
      <c r="H782" s="2" t="s">
        <v>16837</v>
      </c>
      <c r="I782" s="2" t="s">
        <v>16837</v>
      </c>
      <c r="J782" s="4">
        <v>3</v>
      </c>
      <c r="K782" s="12">
        <v>2.7252709999999998E-4</v>
      </c>
    </row>
    <row r="783" spans="1:11" x14ac:dyDescent="0.25">
      <c r="A783" s="25">
        <v>781</v>
      </c>
      <c r="B783" s="2" t="s">
        <v>16839</v>
      </c>
      <c r="C783" s="2" t="s">
        <v>16844</v>
      </c>
      <c r="D783" s="4">
        <v>122</v>
      </c>
      <c r="E783" s="4">
        <v>53</v>
      </c>
      <c r="F783" s="4">
        <v>1</v>
      </c>
      <c r="G783" s="4">
        <v>8</v>
      </c>
      <c r="H783" s="2" t="s">
        <v>16828</v>
      </c>
      <c r="I783" s="2" t="s">
        <v>16828</v>
      </c>
      <c r="J783" s="4">
        <v>4</v>
      </c>
      <c r="K783" s="12">
        <v>2.737285E-4</v>
      </c>
    </row>
    <row r="784" spans="1:11" x14ac:dyDescent="0.25">
      <c r="A784" s="25">
        <v>782</v>
      </c>
      <c r="B784" s="2" t="s">
        <v>16894</v>
      </c>
      <c r="C784" s="2" t="s">
        <v>16893</v>
      </c>
      <c r="D784" s="4">
        <v>2</v>
      </c>
      <c r="E784" s="4">
        <v>100</v>
      </c>
      <c r="F784" s="4">
        <v>8</v>
      </c>
      <c r="G784" s="4">
        <v>1</v>
      </c>
      <c r="H784" s="2" t="s">
        <v>16828</v>
      </c>
      <c r="I784" s="2" t="s">
        <v>16828</v>
      </c>
      <c r="J784" s="4">
        <v>4</v>
      </c>
      <c r="K784" s="12">
        <v>2.7587139999999999E-4</v>
      </c>
    </row>
    <row r="785" spans="1:11" x14ac:dyDescent="0.25">
      <c r="A785" s="25">
        <v>783</v>
      </c>
      <c r="B785" s="2" t="s">
        <v>16838</v>
      </c>
      <c r="C785" s="2" t="s">
        <v>16826</v>
      </c>
      <c r="D785" s="4">
        <v>134</v>
      </c>
      <c r="E785" s="4">
        <v>2</v>
      </c>
      <c r="F785" s="4">
        <v>12</v>
      </c>
      <c r="G785" s="4">
        <v>1</v>
      </c>
      <c r="H785" s="2" t="s">
        <v>16828</v>
      </c>
      <c r="I785" s="2" t="s">
        <v>16828</v>
      </c>
      <c r="J785" s="4">
        <v>4</v>
      </c>
      <c r="K785" s="12">
        <v>2.7745059999999998E-4</v>
      </c>
    </row>
    <row r="786" spans="1:11" x14ac:dyDescent="0.25">
      <c r="A786" s="25">
        <v>784</v>
      </c>
      <c r="B786" s="2" t="s">
        <v>16980</v>
      </c>
      <c r="C786" s="2" t="s">
        <v>16924</v>
      </c>
      <c r="D786" s="4">
        <v>208</v>
      </c>
      <c r="E786" s="4">
        <v>291</v>
      </c>
      <c r="F786" s="4">
        <v>9</v>
      </c>
      <c r="G786" s="4">
        <v>7</v>
      </c>
      <c r="H786" s="2" t="s">
        <v>16906</v>
      </c>
      <c r="I786" s="2" t="s">
        <v>16906</v>
      </c>
      <c r="J786" s="4">
        <v>3</v>
      </c>
      <c r="K786" s="12">
        <v>2.8081040000000002E-4</v>
      </c>
    </row>
    <row r="787" spans="1:11" x14ac:dyDescent="0.25">
      <c r="A787" s="25">
        <v>785</v>
      </c>
      <c r="B787" s="2" t="s">
        <v>16894</v>
      </c>
      <c r="C787" s="2" t="s">
        <v>16846</v>
      </c>
      <c r="D787" s="4">
        <v>2</v>
      </c>
      <c r="E787" s="4">
        <v>48</v>
      </c>
      <c r="F787" s="4">
        <v>8</v>
      </c>
      <c r="G787" s="4">
        <v>6</v>
      </c>
      <c r="H787" s="2" t="s">
        <v>16828</v>
      </c>
      <c r="I787" s="2" t="s">
        <v>16828</v>
      </c>
      <c r="J787" s="4">
        <v>3</v>
      </c>
      <c r="K787" s="12">
        <v>2.808385E-4</v>
      </c>
    </row>
    <row r="788" spans="1:11" x14ac:dyDescent="0.25">
      <c r="A788" s="25">
        <v>786</v>
      </c>
      <c r="B788" s="2" t="s">
        <v>16894</v>
      </c>
      <c r="C788" s="2" t="s">
        <v>16846</v>
      </c>
      <c r="D788" s="4">
        <v>2</v>
      </c>
      <c r="E788" s="4">
        <v>48</v>
      </c>
      <c r="F788" s="4">
        <v>8</v>
      </c>
      <c r="G788" s="4">
        <v>6</v>
      </c>
      <c r="H788" s="2" t="s">
        <v>16828</v>
      </c>
      <c r="I788" s="2" t="s">
        <v>16828</v>
      </c>
      <c r="J788" s="4">
        <v>4</v>
      </c>
      <c r="K788" s="12">
        <v>2.809733E-4</v>
      </c>
    </row>
    <row r="789" spans="1:11" x14ac:dyDescent="0.25">
      <c r="A789" s="25">
        <v>787</v>
      </c>
      <c r="B789" s="2" t="s">
        <v>16839</v>
      </c>
      <c r="C789" s="2" t="s">
        <v>16898</v>
      </c>
      <c r="D789" s="4">
        <v>122</v>
      </c>
      <c r="E789" s="4">
        <v>95</v>
      </c>
      <c r="F789" s="4">
        <v>1</v>
      </c>
      <c r="G789" s="4">
        <v>2</v>
      </c>
      <c r="H789" s="2" t="s">
        <v>16828</v>
      </c>
      <c r="I789" s="2" t="s">
        <v>16828</v>
      </c>
      <c r="J789" s="4">
        <v>4</v>
      </c>
      <c r="K789" s="12">
        <v>2.8113619999999999E-4</v>
      </c>
    </row>
    <row r="790" spans="1:11" x14ac:dyDescent="0.25">
      <c r="A790" s="25">
        <v>788</v>
      </c>
      <c r="B790" s="2" t="s">
        <v>16854</v>
      </c>
      <c r="C790" s="2" t="s">
        <v>16826</v>
      </c>
      <c r="D790" s="4">
        <v>22</v>
      </c>
      <c r="E790" s="4">
        <v>2</v>
      </c>
      <c r="F790" s="4">
        <v>6</v>
      </c>
      <c r="G790" s="4">
        <v>1</v>
      </c>
      <c r="H790" s="2" t="s">
        <v>16828</v>
      </c>
      <c r="I790" s="2" t="s">
        <v>16828</v>
      </c>
      <c r="J790" s="4">
        <v>4</v>
      </c>
      <c r="K790" s="12">
        <v>2.8355239999999999E-4</v>
      </c>
    </row>
    <row r="791" spans="1:11" x14ac:dyDescent="0.25">
      <c r="A791" s="25">
        <v>789</v>
      </c>
      <c r="B791" s="2" t="s">
        <v>16920</v>
      </c>
      <c r="C791" s="2" t="s">
        <v>16921</v>
      </c>
      <c r="D791" s="4">
        <v>88</v>
      </c>
      <c r="E791" s="4">
        <v>144</v>
      </c>
      <c r="F791" s="4">
        <v>1</v>
      </c>
      <c r="G791" s="4">
        <v>1</v>
      </c>
      <c r="H791" s="2" t="s">
        <v>16905</v>
      </c>
      <c r="I791" s="2" t="s">
        <v>16905</v>
      </c>
      <c r="J791" s="4">
        <v>3</v>
      </c>
      <c r="K791" s="12">
        <v>2.8622959999999997E-4</v>
      </c>
    </row>
    <row r="792" spans="1:11" x14ac:dyDescent="0.25">
      <c r="A792" s="25">
        <v>790</v>
      </c>
      <c r="B792" s="2" t="s">
        <v>16972</v>
      </c>
      <c r="C792" s="2" t="s">
        <v>16973</v>
      </c>
      <c r="D792" s="4">
        <v>355</v>
      </c>
      <c r="E792" s="4">
        <v>341</v>
      </c>
      <c r="F792" s="4">
        <v>7</v>
      </c>
      <c r="G792" s="4">
        <v>8</v>
      </c>
      <c r="H792" s="2" t="s">
        <v>16879</v>
      </c>
      <c r="I792" s="2" t="s">
        <v>16879</v>
      </c>
      <c r="J792" s="4">
        <v>3</v>
      </c>
      <c r="K792" s="12">
        <v>2.8737940000000002E-4</v>
      </c>
    </row>
    <row r="793" spans="1:11" x14ac:dyDescent="0.25">
      <c r="A793" s="25">
        <v>791</v>
      </c>
      <c r="B793" s="2" t="s">
        <v>16838</v>
      </c>
      <c r="C793" s="2" t="s">
        <v>16854</v>
      </c>
      <c r="D793" s="4">
        <v>134</v>
      </c>
      <c r="E793" s="4">
        <v>22</v>
      </c>
      <c r="F793" s="4">
        <v>12</v>
      </c>
      <c r="G793" s="4">
        <v>1</v>
      </c>
      <c r="H793" s="2" t="s">
        <v>16828</v>
      </c>
      <c r="I793" s="2" t="s">
        <v>16828</v>
      </c>
      <c r="J793" s="4">
        <v>3</v>
      </c>
      <c r="K793" s="12">
        <v>2.9346750000000001E-4</v>
      </c>
    </row>
    <row r="794" spans="1:11" x14ac:dyDescent="0.25">
      <c r="A794" s="25">
        <v>792</v>
      </c>
      <c r="B794" s="2" t="s">
        <v>16826</v>
      </c>
      <c r="C794" s="2" t="s">
        <v>16829</v>
      </c>
      <c r="D794" s="4">
        <v>2</v>
      </c>
      <c r="E794" s="4">
        <v>50</v>
      </c>
      <c r="F794" s="4">
        <v>1</v>
      </c>
      <c r="G794" s="4">
        <v>4</v>
      </c>
      <c r="H794" s="2" t="s">
        <v>16828</v>
      </c>
      <c r="I794" s="2" t="s">
        <v>16830</v>
      </c>
      <c r="J794" s="4">
        <v>3</v>
      </c>
      <c r="K794" s="12">
        <v>2.9414019999999999E-4</v>
      </c>
    </row>
    <row r="795" spans="1:11" x14ac:dyDescent="0.25">
      <c r="A795" s="25">
        <v>793</v>
      </c>
      <c r="B795" s="2" t="s">
        <v>16894</v>
      </c>
      <c r="C795" s="2" t="s">
        <v>16840</v>
      </c>
      <c r="D795" s="4">
        <v>2</v>
      </c>
      <c r="E795" s="4">
        <v>19</v>
      </c>
      <c r="F795" s="4">
        <v>8</v>
      </c>
      <c r="G795" s="4">
        <v>4</v>
      </c>
      <c r="H795" s="2" t="s">
        <v>16828</v>
      </c>
      <c r="I795" s="2" t="s">
        <v>16828</v>
      </c>
      <c r="J795" s="4">
        <v>5</v>
      </c>
      <c r="K795" s="12">
        <v>2.9952590000000001E-4</v>
      </c>
    </row>
    <row r="796" spans="1:11" x14ac:dyDescent="0.25">
      <c r="A796" s="25">
        <v>794</v>
      </c>
      <c r="B796" s="2" t="s">
        <v>16826</v>
      </c>
      <c r="C796" s="2" t="s">
        <v>16826</v>
      </c>
      <c r="D796" s="4">
        <v>2</v>
      </c>
      <c r="E796" s="4">
        <v>2</v>
      </c>
      <c r="F796" s="4">
        <v>7</v>
      </c>
      <c r="G796" s="4">
        <v>1</v>
      </c>
      <c r="H796" s="2" t="s">
        <v>16828</v>
      </c>
      <c r="I796" s="2" t="s">
        <v>16828</v>
      </c>
      <c r="J796" s="4">
        <v>3</v>
      </c>
      <c r="K796" s="12">
        <v>3.0057880000000002E-4</v>
      </c>
    </row>
    <row r="797" spans="1:11" x14ac:dyDescent="0.25">
      <c r="A797" s="25">
        <v>795</v>
      </c>
      <c r="B797" s="2" t="s">
        <v>16839</v>
      </c>
      <c r="C797" s="2" t="s">
        <v>16898</v>
      </c>
      <c r="D797" s="4">
        <v>122</v>
      </c>
      <c r="E797" s="4">
        <v>95</v>
      </c>
      <c r="F797" s="4">
        <v>1</v>
      </c>
      <c r="G797" s="4">
        <v>2</v>
      </c>
      <c r="H797" s="2" t="s">
        <v>16828</v>
      </c>
      <c r="I797" s="2" t="s">
        <v>16828</v>
      </c>
      <c r="J797" s="4">
        <v>4</v>
      </c>
      <c r="K797" s="12">
        <v>3.0328629999999999E-4</v>
      </c>
    </row>
    <row r="798" spans="1:11" x14ac:dyDescent="0.25">
      <c r="A798" s="25">
        <v>796</v>
      </c>
      <c r="B798" s="2" t="s">
        <v>16953</v>
      </c>
      <c r="C798" s="2" t="s">
        <v>16846</v>
      </c>
      <c r="D798" s="4">
        <v>122</v>
      </c>
      <c r="E798" s="4">
        <v>48</v>
      </c>
      <c r="F798" s="4">
        <v>12</v>
      </c>
      <c r="G798" s="4">
        <v>6</v>
      </c>
      <c r="H798" s="2" t="s">
        <v>16828</v>
      </c>
      <c r="I798" s="2" t="s">
        <v>16828</v>
      </c>
      <c r="J798" s="4">
        <v>5</v>
      </c>
      <c r="K798" s="12">
        <v>3.0481220000000002E-4</v>
      </c>
    </row>
    <row r="799" spans="1:11" x14ac:dyDescent="0.25">
      <c r="A799" s="25">
        <v>797</v>
      </c>
      <c r="B799" s="2" t="s">
        <v>16859</v>
      </c>
      <c r="C799" s="2" t="s">
        <v>16860</v>
      </c>
      <c r="D799" s="4">
        <v>17</v>
      </c>
      <c r="E799" s="4">
        <v>181</v>
      </c>
      <c r="F799" s="4">
        <v>6</v>
      </c>
      <c r="G799" s="4">
        <v>4</v>
      </c>
      <c r="H799" s="2" t="s">
        <v>16861</v>
      </c>
      <c r="I799" s="2" t="s">
        <v>16861</v>
      </c>
      <c r="J799" s="4">
        <v>3</v>
      </c>
      <c r="K799" s="12">
        <v>3.070724E-4</v>
      </c>
    </row>
    <row r="800" spans="1:11" x14ac:dyDescent="0.25">
      <c r="A800" s="25">
        <v>798</v>
      </c>
      <c r="B800" s="2" t="s">
        <v>16840</v>
      </c>
      <c r="C800" s="2" t="s">
        <v>16841</v>
      </c>
      <c r="D800" s="4">
        <v>19</v>
      </c>
      <c r="E800" s="4">
        <v>61</v>
      </c>
      <c r="F800" s="4">
        <v>4</v>
      </c>
      <c r="G800" s="4">
        <v>2</v>
      </c>
      <c r="H800" s="2" t="s">
        <v>16828</v>
      </c>
      <c r="I800" s="2" t="s">
        <v>16828</v>
      </c>
      <c r="J800" s="4">
        <v>3</v>
      </c>
      <c r="K800" s="12">
        <v>3.0737640000000002E-4</v>
      </c>
    </row>
    <row r="801" spans="1:11" x14ac:dyDescent="0.25">
      <c r="A801" s="25">
        <v>799</v>
      </c>
      <c r="B801" s="2" t="s">
        <v>16826</v>
      </c>
      <c r="C801" s="2" t="s">
        <v>16922</v>
      </c>
      <c r="D801" s="4">
        <v>2</v>
      </c>
      <c r="E801" s="4">
        <v>349</v>
      </c>
      <c r="F801" s="4">
        <v>1</v>
      </c>
      <c r="G801" s="4">
        <v>3</v>
      </c>
      <c r="H801" s="2" t="s">
        <v>16828</v>
      </c>
      <c r="I801" s="2" t="s">
        <v>16837</v>
      </c>
      <c r="J801" s="4">
        <v>4</v>
      </c>
      <c r="K801" s="12">
        <v>3.0782850000000002E-4</v>
      </c>
    </row>
    <row r="802" spans="1:11" x14ac:dyDescent="0.25">
      <c r="A802" s="25">
        <v>800</v>
      </c>
      <c r="B802" s="2" t="s">
        <v>16897</v>
      </c>
      <c r="C802" s="2" t="s">
        <v>16898</v>
      </c>
      <c r="D802" s="4">
        <v>80</v>
      </c>
      <c r="E802" s="4">
        <v>95</v>
      </c>
      <c r="F802" s="4">
        <v>12</v>
      </c>
      <c r="G802" s="4">
        <v>2</v>
      </c>
      <c r="H802" s="2" t="s">
        <v>16828</v>
      </c>
      <c r="I802" s="2" t="s">
        <v>16828</v>
      </c>
      <c r="J802" s="4">
        <v>4</v>
      </c>
      <c r="K802" s="12">
        <v>3.1208279999999999E-4</v>
      </c>
    </row>
    <row r="803" spans="1:11" x14ac:dyDescent="0.25">
      <c r="A803" s="25">
        <v>801</v>
      </c>
      <c r="B803" s="2" t="s">
        <v>16937</v>
      </c>
      <c r="C803" s="2" t="s">
        <v>16839</v>
      </c>
      <c r="D803" s="4">
        <v>10</v>
      </c>
      <c r="E803" s="4">
        <v>122</v>
      </c>
      <c r="F803" s="4">
        <v>9</v>
      </c>
      <c r="G803" s="4">
        <v>1</v>
      </c>
      <c r="H803" s="2" t="s">
        <v>16828</v>
      </c>
      <c r="I803" s="2" t="s">
        <v>16828</v>
      </c>
      <c r="J803" s="4">
        <v>4</v>
      </c>
      <c r="K803" s="12">
        <v>3.1513629999999998E-4</v>
      </c>
    </row>
    <row r="804" spans="1:11" x14ac:dyDescent="0.25">
      <c r="A804" s="25">
        <v>802</v>
      </c>
      <c r="B804" s="2" t="s">
        <v>16826</v>
      </c>
      <c r="C804" s="2" t="s">
        <v>16841</v>
      </c>
      <c r="D804" s="4">
        <v>2</v>
      </c>
      <c r="E804" s="4">
        <v>61</v>
      </c>
      <c r="F804" s="4">
        <v>6</v>
      </c>
      <c r="G804" s="4">
        <v>2</v>
      </c>
      <c r="H804" s="2" t="s">
        <v>16828</v>
      </c>
      <c r="I804" s="2" t="s">
        <v>16828</v>
      </c>
      <c r="J804" s="4">
        <v>4</v>
      </c>
      <c r="K804" s="12">
        <v>3.1622509999999998E-4</v>
      </c>
    </row>
    <row r="805" spans="1:11" x14ac:dyDescent="0.25">
      <c r="A805" s="25">
        <v>803</v>
      </c>
      <c r="B805" s="2" t="s">
        <v>16840</v>
      </c>
      <c r="C805" s="2" t="s">
        <v>16826</v>
      </c>
      <c r="D805" s="4">
        <v>19</v>
      </c>
      <c r="E805" s="4">
        <v>2</v>
      </c>
      <c r="F805" s="4">
        <v>5</v>
      </c>
      <c r="G805" s="4">
        <v>1</v>
      </c>
      <c r="H805" s="2" t="s">
        <v>16828</v>
      </c>
      <c r="I805" s="2" t="s">
        <v>16828</v>
      </c>
      <c r="J805" s="4">
        <v>4</v>
      </c>
      <c r="K805" s="12">
        <v>3.1776839999999998E-4</v>
      </c>
    </row>
    <row r="806" spans="1:11" x14ac:dyDescent="0.25">
      <c r="A806" s="25">
        <v>804</v>
      </c>
      <c r="B806" s="2" t="s">
        <v>16855</v>
      </c>
      <c r="C806" s="2" t="s">
        <v>16844</v>
      </c>
      <c r="D806" s="4">
        <v>97</v>
      </c>
      <c r="E806" s="4">
        <v>53</v>
      </c>
      <c r="F806" s="4">
        <v>4</v>
      </c>
      <c r="G806" s="4">
        <v>8</v>
      </c>
      <c r="H806" s="2" t="s">
        <v>16828</v>
      </c>
      <c r="I806" s="2" t="s">
        <v>16828</v>
      </c>
      <c r="J806" s="4">
        <v>4</v>
      </c>
      <c r="K806" s="12">
        <v>3.2169659999999999E-4</v>
      </c>
    </row>
    <row r="807" spans="1:11" x14ac:dyDescent="0.25">
      <c r="A807" s="25">
        <v>805</v>
      </c>
      <c r="B807" s="2" t="s">
        <v>16972</v>
      </c>
      <c r="C807" s="2" t="s">
        <v>16973</v>
      </c>
      <c r="D807" s="4">
        <v>355</v>
      </c>
      <c r="E807" s="4">
        <v>341</v>
      </c>
      <c r="F807" s="4">
        <v>7</v>
      </c>
      <c r="G807" s="4">
        <v>8</v>
      </c>
      <c r="H807" s="2" t="s">
        <v>16879</v>
      </c>
      <c r="I807" s="2" t="s">
        <v>16879</v>
      </c>
      <c r="J807" s="4">
        <v>3</v>
      </c>
      <c r="K807" s="12">
        <v>3.2297260000000003E-4</v>
      </c>
    </row>
    <row r="808" spans="1:11" x14ac:dyDescent="0.25">
      <c r="A808" s="25">
        <v>806</v>
      </c>
      <c r="B808" s="2" t="s">
        <v>16972</v>
      </c>
      <c r="C808" s="2" t="s">
        <v>16973</v>
      </c>
      <c r="D808" s="4">
        <v>355</v>
      </c>
      <c r="E808" s="4">
        <v>341</v>
      </c>
      <c r="F808" s="4">
        <v>7</v>
      </c>
      <c r="G808" s="4">
        <v>8</v>
      </c>
      <c r="H808" s="2" t="s">
        <v>16879</v>
      </c>
      <c r="I808" s="2" t="s">
        <v>16879</v>
      </c>
      <c r="J808" s="4">
        <v>4</v>
      </c>
      <c r="K808" s="12">
        <v>3.255822E-4</v>
      </c>
    </row>
    <row r="809" spans="1:11" x14ac:dyDescent="0.25">
      <c r="A809" s="25">
        <v>807</v>
      </c>
      <c r="B809" s="2" t="s">
        <v>16855</v>
      </c>
      <c r="C809" s="2" t="s">
        <v>16844</v>
      </c>
      <c r="D809" s="4">
        <v>97</v>
      </c>
      <c r="E809" s="4">
        <v>53</v>
      </c>
      <c r="F809" s="4">
        <v>4</v>
      </c>
      <c r="G809" s="4">
        <v>8</v>
      </c>
      <c r="H809" s="2" t="s">
        <v>16828</v>
      </c>
      <c r="I809" s="2" t="s">
        <v>16828</v>
      </c>
      <c r="J809" s="4">
        <v>3</v>
      </c>
      <c r="K809" s="12">
        <v>3.272169E-4</v>
      </c>
    </row>
    <row r="810" spans="1:11" x14ac:dyDescent="0.25">
      <c r="A810" s="25">
        <v>808</v>
      </c>
      <c r="B810" s="2" t="s">
        <v>16845</v>
      </c>
      <c r="C810" s="2" t="s">
        <v>16875</v>
      </c>
      <c r="D810" s="4">
        <v>10</v>
      </c>
      <c r="E810" s="4">
        <v>68</v>
      </c>
      <c r="F810" s="4">
        <v>9</v>
      </c>
      <c r="G810" s="4">
        <v>7</v>
      </c>
      <c r="H810" s="2" t="s">
        <v>16828</v>
      </c>
      <c r="I810" s="2" t="s">
        <v>16828</v>
      </c>
      <c r="J810" s="4">
        <v>3</v>
      </c>
      <c r="K810" s="12">
        <v>3.2966959999999998E-4</v>
      </c>
    </row>
    <row r="811" spans="1:11" x14ac:dyDescent="0.25">
      <c r="A811" s="25">
        <v>809</v>
      </c>
      <c r="B811" s="2" t="s">
        <v>16855</v>
      </c>
      <c r="C811" s="2" t="s">
        <v>16826</v>
      </c>
      <c r="D811" s="4">
        <v>97</v>
      </c>
      <c r="E811" s="4">
        <v>2</v>
      </c>
      <c r="F811" s="4">
        <v>4</v>
      </c>
      <c r="G811" s="4">
        <v>1</v>
      </c>
      <c r="H811" s="2" t="s">
        <v>16828</v>
      </c>
      <c r="I811" s="2" t="s">
        <v>16828</v>
      </c>
      <c r="J811" s="4">
        <v>4</v>
      </c>
      <c r="K811" s="12">
        <v>3.3223029999999998E-4</v>
      </c>
    </row>
    <row r="812" spans="1:11" x14ac:dyDescent="0.25">
      <c r="A812" s="25">
        <v>810</v>
      </c>
      <c r="B812" s="2" t="s">
        <v>16839</v>
      </c>
      <c r="C812" s="2" t="s">
        <v>16844</v>
      </c>
      <c r="D812" s="4">
        <v>122</v>
      </c>
      <c r="E812" s="4">
        <v>53</v>
      </c>
      <c r="F812" s="4">
        <v>1</v>
      </c>
      <c r="G812" s="4">
        <v>8</v>
      </c>
      <c r="H812" s="2" t="s">
        <v>16828</v>
      </c>
      <c r="I812" s="2" t="s">
        <v>16828</v>
      </c>
      <c r="J812" s="4">
        <v>3</v>
      </c>
      <c r="K812" s="12">
        <v>3.354675E-4</v>
      </c>
    </row>
    <row r="813" spans="1:11" x14ac:dyDescent="0.25">
      <c r="A813" s="25">
        <v>811</v>
      </c>
      <c r="B813" s="2" t="s">
        <v>16930</v>
      </c>
      <c r="C813" s="2" t="s">
        <v>16931</v>
      </c>
      <c r="D813" s="4">
        <v>495</v>
      </c>
      <c r="E813" s="4">
        <v>569</v>
      </c>
      <c r="F813" s="4">
        <v>6</v>
      </c>
      <c r="G813" s="4">
        <v>2</v>
      </c>
      <c r="H813" s="2" t="s">
        <v>16834</v>
      </c>
      <c r="I813" s="2" t="s">
        <v>16834</v>
      </c>
      <c r="J813" s="4">
        <v>2</v>
      </c>
      <c r="K813" s="12">
        <v>3.369766E-4</v>
      </c>
    </row>
    <row r="814" spans="1:11" x14ac:dyDescent="0.25">
      <c r="A814" s="25">
        <v>812</v>
      </c>
      <c r="B814" s="2" t="s">
        <v>16898</v>
      </c>
      <c r="C814" s="2" t="s">
        <v>16854</v>
      </c>
      <c r="D814" s="4">
        <v>95</v>
      </c>
      <c r="E814" s="4">
        <v>22</v>
      </c>
      <c r="F814" s="4">
        <v>2</v>
      </c>
      <c r="G814" s="4">
        <v>1</v>
      </c>
      <c r="H814" s="2" t="s">
        <v>16828</v>
      </c>
      <c r="I814" s="2" t="s">
        <v>16828</v>
      </c>
      <c r="J814" s="4">
        <v>4</v>
      </c>
      <c r="K814" s="12">
        <v>3.3716870000000002E-4</v>
      </c>
    </row>
    <row r="815" spans="1:11" x14ac:dyDescent="0.25">
      <c r="A815" s="25">
        <v>813</v>
      </c>
      <c r="B815" s="2" t="s">
        <v>16838</v>
      </c>
      <c r="C815" s="2" t="s">
        <v>16855</v>
      </c>
      <c r="D815" s="4">
        <v>134</v>
      </c>
      <c r="E815" s="4">
        <v>97</v>
      </c>
      <c r="F815" s="4">
        <v>12</v>
      </c>
      <c r="G815" s="4">
        <v>6</v>
      </c>
      <c r="H815" s="2" t="s">
        <v>16828</v>
      </c>
      <c r="I815" s="2" t="s">
        <v>16828</v>
      </c>
      <c r="J815" s="4">
        <v>4</v>
      </c>
      <c r="K815" s="12">
        <v>3.3975699999999999E-4</v>
      </c>
    </row>
    <row r="816" spans="1:11" x14ac:dyDescent="0.25">
      <c r="A816" s="25">
        <v>814</v>
      </c>
      <c r="B816" s="2" t="s">
        <v>16894</v>
      </c>
      <c r="C816" s="2" t="s">
        <v>16854</v>
      </c>
      <c r="D816" s="4">
        <v>2</v>
      </c>
      <c r="E816" s="4">
        <v>22</v>
      </c>
      <c r="F816" s="4">
        <v>8</v>
      </c>
      <c r="G816" s="4">
        <v>1</v>
      </c>
      <c r="H816" s="2" t="s">
        <v>16828</v>
      </c>
      <c r="I816" s="2" t="s">
        <v>16828</v>
      </c>
      <c r="J816" s="4">
        <v>4</v>
      </c>
      <c r="K816" s="12">
        <v>3.4647269999999998E-4</v>
      </c>
    </row>
    <row r="817" spans="1:11" x14ac:dyDescent="0.25">
      <c r="A817" s="25">
        <v>815</v>
      </c>
      <c r="B817" s="2" t="s">
        <v>16855</v>
      </c>
      <c r="C817" s="2" t="s">
        <v>16844</v>
      </c>
      <c r="D817" s="4">
        <v>97</v>
      </c>
      <c r="E817" s="4">
        <v>53</v>
      </c>
      <c r="F817" s="4">
        <v>4</v>
      </c>
      <c r="G817" s="4">
        <v>8</v>
      </c>
      <c r="H817" s="2" t="s">
        <v>16828</v>
      </c>
      <c r="I817" s="2" t="s">
        <v>16828</v>
      </c>
      <c r="J817" s="4">
        <v>4</v>
      </c>
      <c r="K817" s="12">
        <v>3.4682270000000002E-4</v>
      </c>
    </row>
    <row r="818" spans="1:11" x14ac:dyDescent="0.25">
      <c r="A818" s="25">
        <v>816</v>
      </c>
      <c r="B818" s="2" t="s">
        <v>16892</v>
      </c>
      <c r="C818" s="2" t="s">
        <v>16893</v>
      </c>
      <c r="D818" s="4">
        <v>84</v>
      </c>
      <c r="E818" s="4">
        <v>100</v>
      </c>
      <c r="F818" s="4">
        <v>13</v>
      </c>
      <c r="G818" s="4">
        <v>1</v>
      </c>
      <c r="H818" s="2" t="s">
        <v>16828</v>
      </c>
      <c r="I818" s="2" t="s">
        <v>16828</v>
      </c>
      <c r="J818" s="4">
        <v>4</v>
      </c>
      <c r="K818" s="12">
        <v>3.4764190000000002E-4</v>
      </c>
    </row>
    <row r="819" spans="1:11" x14ac:dyDescent="0.25">
      <c r="A819" s="25">
        <v>817</v>
      </c>
      <c r="B819" s="2" t="s">
        <v>16975</v>
      </c>
      <c r="C819" s="2" t="s">
        <v>16976</v>
      </c>
      <c r="D819" s="4">
        <v>120</v>
      </c>
      <c r="E819" s="4">
        <v>8</v>
      </c>
      <c r="F819" s="4">
        <v>2</v>
      </c>
      <c r="G819" s="4">
        <v>3</v>
      </c>
      <c r="H819" s="2" t="s">
        <v>16861</v>
      </c>
      <c r="I819" s="2" t="s">
        <v>16861</v>
      </c>
      <c r="J819" s="4">
        <v>2</v>
      </c>
      <c r="K819" s="12">
        <v>3.4879760000000002E-4</v>
      </c>
    </row>
    <row r="820" spans="1:11" x14ac:dyDescent="0.25">
      <c r="A820" s="25">
        <v>818</v>
      </c>
      <c r="B820" s="2" t="s">
        <v>16839</v>
      </c>
      <c r="C820" s="2" t="s">
        <v>16845</v>
      </c>
      <c r="D820" s="4">
        <v>122</v>
      </c>
      <c r="E820" s="4">
        <v>10</v>
      </c>
      <c r="F820" s="4">
        <v>1</v>
      </c>
      <c r="G820" s="4">
        <v>9</v>
      </c>
      <c r="H820" s="2" t="s">
        <v>16828</v>
      </c>
      <c r="I820" s="2" t="s">
        <v>16828</v>
      </c>
      <c r="J820" s="4">
        <v>3</v>
      </c>
      <c r="K820" s="12">
        <v>3.4934190000000001E-4</v>
      </c>
    </row>
    <row r="821" spans="1:11" x14ac:dyDescent="0.25">
      <c r="A821" s="25">
        <v>819</v>
      </c>
      <c r="B821" s="2" t="s">
        <v>16964</v>
      </c>
      <c r="C821" s="2" t="s">
        <v>16909</v>
      </c>
      <c r="D821" s="4">
        <v>83</v>
      </c>
      <c r="E821" s="4">
        <v>833</v>
      </c>
      <c r="F821" s="4">
        <v>5</v>
      </c>
      <c r="G821" s="4">
        <v>4</v>
      </c>
      <c r="H821" s="2" t="s">
        <v>16906</v>
      </c>
      <c r="I821" s="2" t="s">
        <v>16906</v>
      </c>
      <c r="J821" s="4">
        <v>3</v>
      </c>
      <c r="K821" s="12">
        <v>3.5114849999999997E-4</v>
      </c>
    </row>
    <row r="822" spans="1:11" x14ac:dyDescent="0.25">
      <c r="A822" s="25">
        <v>820</v>
      </c>
      <c r="B822" s="2" t="s">
        <v>16844</v>
      </c>
      <c r="C822" s="2" t="s">
        <v>16854</v>
      </c>
      <c r="D822" s="4">
        <v>53</v>
      </c>
      <c r="E822" s="4">
        <v>22</v>
      </c>
      <c r="F822" s="4">
        <v>8</v>
      </c>
      <c r="G822" s="4">
        <v>2</v>
      </c>
      <c r="H822" s="2" t="s">
        <v>16828</v>
      </c>
      <c r="I822" s="2" t="s">
        <v>16828</v>
      </c>
      <c r="J822" s="4">
        <v>3</v>
      </c>
      <c r="K822" s="12">
        <v>3.5249199999999999E-4</v>
      </c>
    </row>
    <row r="823" spans="1:11" x14ac:dyDescent="0.25">
      <c r="A823" s="25">
        <v>821</v>
      </c>
      <c r="B823" s="2" t="s">
        <v>16915</v>
      </c>
      <c r="C823" s="2" t="s">
        <v>16826</v>
      </c>
      <c r="D823" s="4">
        <v>9</v>
      </c>
      <c r="E823" s="4">
        <v>2</v>
      </c>
      <c r="F823" s="4">
        <v>4</v>
      </c>
      <c r="G823" s="4">
        <v>6</v>
      </c>
      <c r="H823" s="2" t="s">
        <v>16887</v>
      </c>
      <c r="I823" s="2" t="s">
        <v>16828</v>
      </c>
      <c r="J823" s="4">
        <v>2</v>
      </c>
      <c r="K823" s="12">
        <v>3.555745E-4</v>
      </c>
    </row>
    <row r="824" spans="1:11" x14ac:dyDescent="0.25">
      <c r="A824" s="25">
        <v>822</v>
      </c>
      <c r="B824" s="2" t="s">
        <v>16840</v>
      </c>
      <c r="C824" s="2" t="s">
        <v>16841</v>
      </c>
      <c r="D824" s="4">
        <v>19</v>
      </c>
      <c r="E824" s="4">
        <v>61</v>
      </c>
      <c r="F824" s="4">
        <v>4</v>
      </c>
      <c r="G824" s="4">
        <v>2</v>
      </c>
      <c r="H824" s="2" t="s">
        <v>16828</v>
      </c>
      <c r="I824" s="2" t="s">
        <v>16828</v>
      </c>
      <c r="J824" s="4">
        <v>3</v>
      </c>
      <c r="K824" s="12">
        <v>3.5649990000000001E-4</v>
      </c>
    </row>
    <row r="825" spans="1:11" x14ac:dyDescent="0.25">
      <c r="A825" s="25">
        <v>823</v>
      </c>
      <c r="B825" s="2" t="s">
        <v>16953</v>
      </c>
      <c r="C825" s="2" t="s">
        <v>16854</v>
      </c>
      <c r="D825" s="4">
        <v>122</v>
      </c>
      <c r="E825" s="4">
        <v>22</v>
      </c>
      <c r="F825" s="4">
        <v>12</v>
      </c>
      <c r="G825" s="4">
        <v>1</v>
      </c>
      <c r="H825" s="2" t="s">
        <v>16828</v>
      </c>
      <c r="I825" s="2" t="s">
        <v>16828</v>
      </c>
      <c r="J825" s="4">
        <v>5</v>
      </c>
      <c r="K825" s="12">
        <v>3.568957E-4</v>
      </c>
    </row>
    <row r="826" spans="1:11" x14ac:dyDescent="0.25">
      <c r="A826" s="25">
        <v>824</v>
      </c>
      <c r="B826" s="2" t="s">
        <v>16882</v>
      </c>
      <c r="C826" s="2" t="s">
        <v>16844</v>
      </c>
      <c r="D826" s="4">
        <v>42</v>
      </c>
      <c r="E826" s="4">
        <v>53</v>
      </c>
      <c r="F826" s="4">
        <v>7</v>
      </c>
      <c r="G826" s="4">
        <v>8</v>
      </c>
      <c r="H826" s="2" t="s">
        <v>16828</v>
      </c>
      <c r="I826" s="2" t="s">
        <v>16828</v>
      </c>
      <c r="J826" s="4">
        <v>2</v>
      </c>
      <c r="K826" s="12">
        <v>3.5823609999999998E-4</v>
      </c>
    </row>
    <row r="827" spans="1:11" x14ac:dyDescent="0.25">
      <c r="A827" s="25">
        <v>825</v>
      </c>
      <c r="B827" s="2" t="s">
        <v>16839</v>
      </c>
      <c r="C827" s="2" t="s">
        <v>16844</v>
      </c>
      <c r="D827" s="4">
        <v>122</v>
      </c>
      <c r="E827" s="4">
        <v>53</v>
      </c>
      <c r="F827" s="4">
        <v>1</v>
      </c>
      <c r="G827" s="4">
        <v>8</v>
      </c>
      <c r="H827" s="2" t="s">
        <v>16828</v>
      </c>
      <c r="I827" s="2" t="s">
        <v>16828</v>
      </c>
      <c r="J827" s="4">
        <v>4</v>
      </c>
      <c r="K827" s="12">
        <v>3.5907860000000002E-4</v>
      </c>
    </row>
    <row r="828" spans="1:11" x14ac:dyDescent="0.25">
      <c r="A828" s="25">
        <v>826</v>
      </c>
      <c r="B828" s="2" t="s">
        <v>16854</v>
      </c>
      <c r="C828" s="2" t="s">
        <v>16841</v>
      </c>
      <c r="D828" s="4">
        <v>22</v>
      </c>
      <c r="E828" s="4">
        <v>61</v>
      </c>
      <c r="F828" s="4">
        <v>1</v>
      </c>
      <c r="G828" s="4">
        <v>2</v>
      </c>
      <c r="H828" s="2" t="s">
        <v>16828</v>
      </c>
      <c r="I828" s="2" t="s">
        <v>16828</v>
      </c>
      <c r="J828" s="4">
        <v>5</v>
      </c>
      <c r="K828" s="12">
        <v>3.5923299999999998E-4</v>
      </c>
    </row>
    <row r="829" spans="1:11" x14ac:dyDescent="0.25">
      <c r="A829" s="25">
        <v>827</v>
      </c>
      <c r="B829" s="2" t="s">
        <v>16844</v>
      </c>
      <c r="C829" s="2" t="s">
        <v>16849</v>
      </c>
      <c r="D829" s="4">
        <v>53</v>
      </c>
      <c r="E829" s="4">
        <v>42</v>
      </c>
      <c r="F829" s="4">
        <v>8</v>
      </c>
      <c r="G829" s="4">
        <v>3</v>
      </c>
      <c r="H829" s="2" t="s">
        <v>16828</v>
      </c>
      <c r="I829" s="2" t="s">
        <v>16828</v>
      </c>
      <c r="J829" s="4">
        <v>3</v>
      </c>
      <c r="K829" s="12">
        <v>3.6140860000000001E-4</v>
      </c>
    </row>
    <row r="830" spans="1:11" x14ac:dyDescent="0.25">
      <c r="A830" s="25">
        <v>828</v>
      </c>
      <c r="B830" s="2" t="s">
        <v>16835</v>
      </c>
      <c r="C830" s="2" t="s">
        <v>16901</v>
      </c>
      <c r="D830" s="4">
        <v>1541</v>
      </c>
      <c r="E830" s="4">
        <v>1472</v>
      </c>
      <c r="F830" s="4">
        <v>9</v>
      </c>
      <c r="G830" s="4">
        <v>1</v>
      </c>
      <c r="H830" s="2" t="s">
        <v>16837</v>
      </c>
      <c r="I830" s="2" t="s">
        <v>16837</v>
      </c>
      <c r="J830" s="4">
        <v>3</v>
      </c>
      <c r="K830" s="12">
        <v>3.627732E-4</v>
      </c>
    </row>
    <row r="831" spans="1:11" x14ac:dyDescent="0.25">
      <c r="A831" s="25">
        <v>829</v>
      </c>
      <c r="B831" s="2" t="s">
        <v>16844</v>
      </c>
      <c r="C831" s="2" t="s">
        <v>16826</v>
      </c>
      <c r="D831" s="4">
        <v>53</v>
      </c>
      <c r="E831" s="4">
        <v>2</v>
      </c>
      <c r="F831" s="4">
        <v>8</v>
      </c>
      <c r="G831" s="4">
        <v>6</v>
      </c>
      <c r="H831" s="2" t="s">
        <v>16828</v>
      </c>
      <c r="I831" s="2" t="s">
        <v>16828</v>
      </c>
      <c r="J831" s="4">
        <v>3</v>
      </c>
      <c r="K831" s="12">
        <v>3.6820590000000001E-4</v>
      </c>
    </row>
    <row r="832" spans="1:11" x14ac:dyDescent="0.25">
      <c r="A832" s="25">
        <v>830</v>
      </c>
      <c r="B832" s="2" t="s">
        <v>16953</v>
      </c>
      <c r="C832" s="2" t="s">
        <v>16854</v>
      </c>
      <c r="D832" s="4">
        <v>122</v>
      </c>
      <c r="E832" s="4">
        <v>22</v>
      </c>
      <c r="F832" s="4">
        <v>12</v>
      </c>
      <c r="G832" s="4">
        <v>1</v>
      </c>
      <c r="H832" s="2" t="s">
        <v>16828</v>
      </c>
      <c r="I832" s="2" t="s">
        <v>16828</v>
      </c>
      <c r="J832" s="4">
        <v>5</v>
      </c>
      <c r="K832" s="12">
        <v>3.6935240000000001E-4</v>
      </c>
    </row>
    <row r="833" spans="1:11" x14ac:dyDescent="0.25">
      <c r="A833" s="25">
        <v>831</v>
      </c>
      <c r="B833" s="2" t="s">
        <v>16888</v>
      </c>
      <c r="C833" s="2" t="s">
        <v>16889</v>
      </c>
      <c r="D833" s="4">
        <v>469</v>
      </c>
      <c r="E833" s="4">
        <v>463</v>
      </c>
      <c r="F833" s="4">
        <v>1</v>
      </c>
      <c r="G833" s="4">
        <v>4</v>
      </c>
      <c r="H833" s="2" t="s">
        <v>16858</v>
      </c>
      <c r="I833" s="2" t="s">
        <v>16858</v>
      </c>
      <c r="J833" s="4">
        <v>3</v>
      </c>
      <c r="K833" s="12">
        <v>3.7111400000000003E-4</v>
      </c>
    </row>
    <row r="834" spans="1:11" x14ac:dyDescent="0.25">
      <c r="A834" s="25">
        <v>832</v>
      </c>
      <c r="B834" s="2" t="s">
        <v>16981</v>
      </c>
      <c r="C834" s="2" t="s">
        <v>16909</v>
      </c>
      <c r="D834" s="4">
        <v>313</v>
      </c>
      <c r="E834" s="4">
        <v>833</v>
      </c>
      <c r="F834" s="4">
        <v>1</v>
      </c>
      <c r="G834" s="4">
        <v>4</v>
      </c>
      <c r="H834" s="2" t="s">
        <v>16906</v>
      </c>
      <c r="I834" s="2" t="s">
        <v>16906</v>
      </c>
      <c r="J834" s="4">
        <v>3</v>
      </c>
      <c r="K834" s="12">
        <v>3.721431E-4</v>
      </c>
    </row>
    <row r="835" spans="1:11" x14ac:dyDescent="0.25">
      <c r="A835" s="25">
        <v>833</v>
      </c>
      <c r="B835" s="2" t="s">
        <v>16844</v>
      </c>
      <c r="C835" s="2" t="s">
        <v>16854</v>
      </c>
      <c r="D835" s="4">
        <v>53</v>
      </c>
      <c r="E835" s="4">
        <v>22</v>
      </c>
      <c r="F835" s="4">
        <v>8</v>
      </c>
      <c r="G835" s="4">
        <v>2</v>
      </c>
      <c r="H835" s="2" t="s">
        <v>16828</v>
      </c>
      <c r="I835" s="2" t="s">
        <v>16828</v>
      </c>
      <c r="J835" s="4">
        <v>3</v>
      </c>
      <c r="K835" s="12">
        <v>3.7318239999999998E-4</v>
      </c>
    </row>
    <row r="836" spans="1:11" x14ac:dyDescent="0.25">
      <c r="A836" s="25">
        <v>834</v>
      </c>
      <c r="B836" s="2" t="s">
        <v>16839</v>
      </c>
      <c r="C836" s="2" t="s">
        <v>16844</v>
      </c>
      <c r="D836" s="4">
        <v>122</v>
      </c>
      <c r="E836" s="4">
        <v>53</v>
      </c>
      <c r="F836" s="4">
        <v>1</v>
      </c>
      <c r="G836" s="4">
        <v>8</v>
      </c>
      <c r="H836" s="2" t="s">
        <v>16828</v>
      </c>
      <c r="I836" s="2" t="s">
        <v>16828</v>
      </c>
      <c r="J836" s="4">
        <v>3</v>
      </c>
      <c r="K836" s="12">
        <v>3.7458389999999998E-4</v>
      </c>
    </row>
    <row r="837" spans="1:11" x14ac:dyDescent="0.25">
      <c r="A837" s="25">
        <v>835</v>
      </c>
      <c r="B837" s="2" t="s">
        <v>16826</v>
      </c>
      <c r="C837" s="2" t="s">
        <v>16893</v>
      </c>
      <c r="D837" s="4">
        <v>2</v>
      </c>
      <c r="E837" s="4">
        <v>100</v>
      </c>
      <c r="F837" s="4">
        <v>1</v>
      </c>
      <c r="G837" s="4">
        <v>3</v>
      </c>
      <c r="H837" s="2" t="s">
        <v>16828</v>
      </c>
      <c r="I837" s="2" t="s">
        <v>16828</v>
      </c>
      <c r="J837" s="4">
        <v>4</v>
      </c>
      <c r="K837" s="12">
        <v>3.762991E-4</v>
      </c>
    </row>
    <row r="838" spans="1:11" x14ac:dyDescent="0.25">
      <c r="A838" s="25">
        <v>836</v>
      </c>
      <c r="B838" s="2" t="s">
        <v>16898</v>
      </c>
      <c r="C838" s="2" t="s">
        <v>16846</v>
      </c>
      <c r="D838" s="4">
        <v>95</v>
      </c>
      <c r="E838" s="4">
        <v>48</v>
      </c>
      <c r="F838" s="4">
        <v>2</v>
      </c>
      <c r="G838" s="4">
        <v>6</v>
      </c>
      <c r="H838" s="2" t="s">
        <v>16828</v>
      </c>
      <c r="I838" s="2" t="s">
        <v>16828</v>
      </c>
      <c r="J838" s="4">
        <v>5</v>
      </c>
      <c r="K838" s="12">
        <v>3.795669E-4</v>
      </c>
    </row>
    <row r="839" spans="1:11" x14ac:dyDescent="0.25">
      <c r="A839" s="25">
        <v>837</v>
      </c>
      <c r="B839" s="2" t="s">
        <v>16894</v>
      </c>
      <c r="C839" s="2" t="s">
        <v>16842</v>
      </c>
      <c r="D839" s="4">
        <v>2</v>
      </c>
      <c r="E839" s="4">
        <v>74</v>
      </c>
      <c r="F839" s="4">
        <v>8</v>
      </c>
      <c r="G839" s="4">
        <v>7</v>
      </c>
      <c r="H839" s="2" t="s">
        <v>16828</v>
      </c>
      <c r="I839" s="2" t="s">
        <v>16828</v>
      </c>
      <c r="J839" s="4">
        <v>4</v>
      </c>
      <c r="K839" s="12">
        <v>3.8667470000000001E-4</v>
      </c>
    </row>
    <row r="840" spans="1:11" x14ac:dyDescent="0.25">
      <c r="A840" s="25">
        <v>838</v>
      </c>
      <c r="B840" s="2" t="s">
        <v>16839</v>
      </c>
      <c r="C840" s="2" t="s">
        <v>16872</v>
      </c>
      <c r="D840" s="4">
        <v>122</v>
      </c>
      <c r="E840" s="4">
        <v>67</v>
      </c>
      <c r="F840" s="4">
        <v>1</v>
      </c>
      <c r="G840" s="4">
        <v>1</v>
      </c>
      <c r="H840" s="2" t="s">
        <v>16828</v>
      </c>
      <c r="I840" s="2" t="s">
        <v>16828</v>
      </c>
      <c r="J840" s="4">
        <v>3</v>
      </c>
      <c r="K840" s="12">
        <v>3.8736720000000002E-4</v>
      </c>
    </row>
    <row r="841" spans="1:11" x14ac:dyDescent="0.25">
      <c r="A841" s="25">
        <v>839</v>
      </c>
      <c r="B841" s="2" t="s">
        <v>16875</v>
      </c>
      <c r="C841" s="2" t="s">
        <v>16844</v>
      </c>
      <c r="D841" s="4">
        <v>68</v>
      </c>
      <c r="E841" s="4">
        <v>53</v>
      </c>
      <c r="F841" s="4">
        <v>7</v>
      </c>
      <c r="G841" s="4">
        <v>8</v>
      </c>
      <c r="H841" s="2" t="s">
        <v>16828</v>
      </c>
      <c r="I841" s="2" t="s">
        <v>16828</v>
      </c>
      <c r="J841" s="4">
        <v>3</v>
      </c>
      <c r="K841" s="12">
        <v>3.879291E-4</v>
      </c>
    </row>
    <row r="842" spans="1:11" x14ac:dyDescent="0.25">
      <c r="A842" s="25">
        <v>840</v>
      </c>
      <c r="B842" s="2" t="s">
        <v>16953</v>
      </c>
      <c r="C842" s="2" t="s">
        <v>16826</v>
      </c>
      <c r="D842" s="4">
        <v>122</v>
      </c>
      <c r="E842" s="4">
        <v>2</v>
      </c>
      <c r="F842" s="4">
        <v>12</v>
      </c>
      <c r="G842" s="4">
        <v>7</v>
      </c>
      <c r="H842" s="2" t="s">
        <v>16828</v>
      </c>
      <c r="I842" s="2" t="s">
        <v>16828</v>
      </c>
      <c r="J842" s="4">
        <v>5</v>
      </c>
      <c r="K842" s="12">
        <v>3.88255E-4</v>
      </c>
    </row>
    <row r="843" spans="1:11" x14ac:dyDescent="0.25">
      <c r="A843" s="25">
        <v>841</v>
      </c>
      <c r="B843" s="2" t="s">
        <v>16826</v>
      </c>
      <c r="C843" s="2" t="s">
        <v>16826</v>
      </c>
      <c r="D843" s="4">
        <v>2</v>
      </c>
      <c r="E843" s="4">
        <v>2</v>
      </c>
      <c r="F843" s="4">
        <v>1</v>
      </c>
      <c r="G843" s="4">
        <v>6</v>
      </c>
      <c r="H843" s="2" t="s">
        <v>16828</v>
      </c>
      <c r="I843" s="2" t="s">
        <v>16828</v>
      </c>
      <c r="J843" s="4">
        <v>4</v>
      </c>
      <c r="K843" s="12">
        <v>3.889853E-4</v>
      </c>
    </row>
    <row r="844" spans="1:11" x14ac:dyDescent="0.25">
      <c r="A844" s="25">
        <v>842</v>
      </c>
      <c r="B844" s="2" t="s">
        <v>16844</v>
      </c>
      <c r="C844" s="2" t="s">
        <v>16849</v>
      </c>
      <c r="D844" s="4">
        <v>53</v>
      </c>
      <c r="E844" s="4">
        <v>42</v>
      </c>
      <c r="F844" s="4">
        <v>8</v>
      </c>
      <c r="G844" s="4">
        <v>3</v>
      </c>
      <c r="H844" s="2" t="s">
        <v>16828</v>
      </c>
      <c r="I844" s="2" t="s">
        <v>16828</v>
      </c>
      <c r="J844" s="4">
        <v>3</v>
      </c>
      <c r="K844" s="12">
        <v>3.8990789999999997E-4</v>
      </c>
    </row>
    <row r="845" spans="1:11" x14ac:dyDescent="0.25">
      <c r="A845" s="25">
        <v>843</v>
      </c>
      <c r="B845" s="2" t="s">
        <v>16982</v>
      </c>
      <c r="C845" s="2" t="s">
        <v>16983</v>
      </c>
      <c r="D845" s="4">
        <v>2275</v>
      </c>
      <c r="E845" s="4">
        <v>2284</v>
      </c>
      <c r="F845" s="4">
        <v>7</v>
      </c>
      <c r="G845" s="4">
        <v>1</v>
      </c>
      <c r="H845" s="2" t="s">
        <v>16834</v>
      </c>
      <c r="I845" s="2" t="s">
        <v>16834</v>
      </c>
      <c r="J845" s="4">
        <v>3</v>
      </c>
      <c r="K845" s="12">
        <v>3.9278320000000002E-4</v>
      </c>
    </row>
    <row r="846" spans="1:11" x14ac:dyDescent="0.25">
      <c r="A846" s="25">
        <v>844</v>
      </c>
      <c r="B846" s="2" t="s">
        <v>16840</v>
      </c>
      <c r="C846" s="2" t="s">
        <v>16841</v>
      </c>
      <c r="D846" s="4">
        <v>19</v>
      </c>
      <c r="E846" s="4">
        <v>61</v>
      </c>
      <c r="F846" s="4">
        <v>4</v>
      </c>
      <c r="G846" s="4">
        <v>2</v>
      </c>
      <c r="H846" s="2" t="s">
        <v>16828</v>
      </c>
      <c r="I846" s="2" t="s">
        <v>16828</v>
      </c>
      <c r="J846" s="4">
        <v>2</v>
      </c>
      <c r="K846" s="12">
        <v>3.9382499999999999E-4</v>
      </c>
    </row>
    <row r="847" spans="1:11" x14ac:dyDescent="0.25">
      <c r="A847" s="25">
        <v>845</v>
      </c>
      <c r="B847" s="2" t="s">
        <v>16882</v>
      </c>
      <c r="C847" s="2" t="s">
        <v>16844</v>
      </c>
      <c r="D847" s="4">
        <v>42</v>
      </c>
      <c r="E847" s="4">
        <v>53</v>
      </c>
      <c r="F847" s="4">
        <v>7</v>
      </c>
      <c r="G847" s="4">
        <v>8</v>
      </c>
      <c r="H847" s="2" t="s">
        <v>16828</v>
      </c>
      <c r="I847" s="2" t="s">
        <v>16828</v>
      </c>
      <c r="J847" s="4">
        <v>3</v>
      </c>
      <c r="K847" s="12">
        <v>3.9801609999999999E-4</v>
      </c>
    </row>
    <row r="848" spans="1:11" x14ac:dyDescent="0.25">
      <c r="A848" s="25">
        <v>846</v>
      </c>
      <c r="B848" s="2" t="s">
        <v>16826</v>
      </c>
      <c r="C848" s="2" t="s">
        <v>16841</v>
      </c>
      <c r="D848" s="4">
        <v>2</v>
      </c>
      <c r="E848" s="4">
        <v>61</v>
      </c>
      <c r="F848" s="4">
        <v>6</v>
      </c>
      <c r="G848" s="4">
        <v>2</v>
      </c>
      <c r="H848" s="2" t="s">
        <v>16828</v>
      </c>
      <c r="I848" s="2" t="s">
        <v>16828</v>
      </c>
      <c r="J848" s="4">
        <v>4</v>
      </c>
      <c r="K848" s="12">
        <v>3.9963470000000002E-4</v>
      </c>
    </row>
    <row r="849" spans="1:11" x14ac:dyDescent="0.25">
      <c r="A849" s="25">
        <v>847</v>
      </c>
      <c r="B849" s="2" t="s">
        <v>16826</v>
      </c>
      <c r="C849" s="2" t="s">
        <v>16874</v>
      </c>
      <c r="D849" s="4">
        <v>2</v>
      </c>
      <c r="E849" s="4">
        <v>95</v>
      </c>
      <c r="F849" s="4">
        <v>7</v>
      </c>
      <c r="G849" s="4">
        <v>2</v>
      </c>
      <c r="H849" s="2" t="s">
        <v>16828</v>
      </c>
      <c r="I849" s="2" t="s">
        <v>16828</v>
      </c>
      <c r="J849" s="4">
        <v>3</v>
      </c>
      <c r="K849" s="12">
        <v>4.017696E-4</v>
      </c>
    </row>
    <row r="850" spans="1:11" x14ac:dyDescent="0.25">
      <c r="A850" s="25">
        <v>848</v>
      </c>
      <c r="B850" s="2" t="s">
        <v>16854</v>
      </c>
      <c r="C850" s="2" t="s">
        <v>16841</v>
      </c>
      <c r="D850" s="4">
        <v>22</v>
      </c>
      <c r="E850" s="4">
        <v>61</v>
      </c>
      <c r="F850" s="4">
        <v>1</v>
      </c>
      <c r="G850" s="4">
        <v>2</v>
      </c>
      <c r="H850" s="2" t="s">
        <v>16828</v>
      </c>
      <c r="I850" s="2" t="s">
        <v>16828</v>
      </c>
      <c r="J850" s="4">
        <v>3</v>
      </c>
      <c r="K850" s="12">
        <v>4.0375030000000002E-4</v>
      </c>
    </row>
    <row r="851" spans="1:11" x14ac:dyDescent="0.25">
      <c r="A851" s="25">
        <v>849</v>
      </c>
      <c r="B851" s="2" t="s">
        <v>16984</v>
      </c>
      <c r="C851" s="2" t="s">
        <v>16826</v>
      </c>
      <c r="D851" s="4">
        <v>23</v>
      </c>
      <c r="E851" s="4">
        <v>2</v>
      </c>
      <c r="F851" s="4">
        <v>3</v>
      </c>
      <c r="G851" s="4">
        <v>1</v>
      </c>
      <c r="H851" s="2" t="s">
        <v>16827</v>
      </c>
      <c r="I851" s="2" t="s">
        <v>16828</v>
      </c>
      <c r="J851" s="4">
        <v>4</v>
      </c>
      <c r="K851" s="12">
        <v>4.0423089999999998E-4</v>
      </c>
    </row>
    <row r="852" spans="1:11" x14ac:dyDescent="0.25">
      <c r="A852" s="25">
        <v>850</v>
      </c>
      <c r="B852" s="2" t="s">
        <v>16846</v>
      </c>
      <c r="C852" s="2" t="s">
        <v>16826</v>
      </c>
      <c r="D852" s="4">
        <v>48</v>
      </c>
      <c r="E852" s="4">
        <v>2</v>
      </c>
      <c r="F852" s="4">
        <v>6</v>
      </c>
      <c r="G852" s="4">
        <v>1</v>
      </c>
      <c r="H852" s="2" t="s">
        <v>16828</v>
      </c>
      <c r="I852" s="2" t="s">
        <v>16828</v>
      </c>
      <c r="J852" s="4">
        <v>3</v>
      </c>
      <c r="K852" s="12">
        <v>4.088718E-4</v>
      </c>
    </row>
    <row r="853" spans="1:11" x14ac:dyDescent="0.25">
      <c r="A853" s="25">
        <v>851</v>
      </c>
      <c r="B853" s="2" t="s">
        <v>16876</v>
      </c>
      <c r="C853" s="2" t="s">
        <v>16847</v>
      </c>
      <c r="D853" s="4">
        <v>48</v>
      </c>
      <c r="E853" s="4">
        <v>1</v>
      </c>
      <c r="F853" s="4">
        <v>6</v>
      </c>
      <c r="G853" s="4">
        <v>1</v>
      </c>
      <c r="H853" s="2" t="s">
        <v>16853</v>
      </c>
      <c r="I853" s="2" t="s">
        <v>16827</v>
      </c>
      <c r="J853" s="4">
        <v>2</v>
      </c>
      <c r="K853" s="12">
        <v>4.1080540000000001E-4</v>
      </c>
    </row>
    <row r="854" spans="1:11" x14ac:dyDescent="0.25">
      <c r="A854" s="25">
        <v>852</v>
      </c>
      <c r="B854" s="2" t="s">
        <v>16825</v>
      </c>
      <c r="C854" s="2" t="s">
        <v>16826</v>
      </c>
      <c r="D854" s="4">
        <v>10</v>
      </c>
      <c r="E854" s="4">
        <v>2</v>
      </c>
      <c r="F854" s="4">
        <v>5</v>
      </c>
      <c r="G854" s="4">
        <v>1</v>
      </c>
      <c r="H854" s="2" t="s">
        <v>16827</v>
      </c>
      <c r="I854" s="2" t="s">
        <v>16828</v>
      </c>
      <c r="J854" s="4">
        <v>2</v>
      </c>
      <c r="K854" s="12">
        <v>4.121792E-4</v>
      </c>
    </row>
    <row r="855" spans="1:11" x14ac:dyDescent="0.25">
      <c r="A855" s="25">
        <v>853</v>
      </c>
      <c r="B855" s="2" t="s">
        <v>16838</v>
      </c>
      <c r="C855" s="2" t="s">
        <v>16826</v>
      </c>
      <c r="D855" s="4">
        <v>134</v>
      </c>
      <c r="E855" s="4">
        <v>2</v>
      </c>
      <c r="F855" s="4">
        <v>12</v>
      </c>
      <c r="G855" s="4">
        <v>7</v>
      </c>
      <c r="H855" s="2" t="s">
        <v>16828</v>
      </c>
      <c r="I855" s="2" t="s">
        <v>16828</v>
      </c>
      <c r="J855" s="4">
        <v>5</v>
      </c>
      <c r="K855" s="12">
        <v>4.1318989999999999E-4</v>
      </c>
    </row>
    <row r="856" spans="1:11" x14ac:dyDescent="0.25">
      <c r="A856" s="25">
        <v>854</v>
      </c>
      <c r="B856" s="2" t="s">
        <v>16844</v>
      </c>
      <c r="C856" s="2" t="s">
        <v>16849</v>
      </c>
      <c r="D856" s="4">
        <v>53</v>
      </c>
      <c r="E856" s="4">
        <v>42</v>
      </c>
      <c r="F856" s="4">
        <v>8</v>
      </c>
      <c r="G856" s="4">
        <v>3</v>
      </c>
      <c r="H856" s="2" t="s">
        <v>16828</v>
      </c>
      <c r="I856" s="2" t="s">
        <v>16828</v>
      </c>
      <c r="J856" s="4">
        <v>2</v>
      </c>
      <c r="K856" s="12">
        <v>4.1814670000000001E-4</v>
      </c>
    </row>
    <row r="857" spans="1:11" x14ac:dyDescent="0.25">
      <c r="A857" s="25">
        <v>855</v>
      </c>
      <c r="B857" s="2" t="s">
        <v>16884</v>
      </c>
      <c r="C857" s="2" t="s">
        <v>16885</v>
      </c>
      <c r="D857" s="4">
        <v>874</v>
      </c>
      <c r="E857" s="4">
        <v>1323</v>
      </c>
      <c r="F857" s="4">
        <v>5</v>
      </c>
      <c r="G857" s="4">
        <v>6</v>
      </c>
      <c r="H857" s="2" t="s">
        <v>16858</v>
      </c>
      <c r="I857" s="2" t="s">
        <v>16858</v>
      </c>
      <c r="J857" s="4">
        <v>3</v>
      </c>
      <c r="K857" s="12">
        <v>4.3171630000000001E-4</v>
      </c>
    </row>
    <row r="858" spans="1:11" x14ac:dyDescent="0.25">
      <c r="A858" s="25">
        <v>856</v>
      </c>
      <c r="B858" s="2" t="s">
        <v>16844</v>
      </c>
      <c r="C858" s="2" t="s">
        <v>16854</v>
      </c>
      <c r="D858" s="4">
        <v>53</v>
      </c>
      <c r="E858" s="4">
        <v>22</v>
      </c>
      <c r="F858" s="4">
        <v>8</v>
      </c>
      <c r="G858" s="4">
        <v>2</v>
      </c>
      <c r="H858" s="2" t="s">
        <v>16828</v>
      </c>
      <c r="I858" s="2" t="s">
        <v>16828</v>
      </c>
      <c r="J858" s="4">
        <v>3</v>
      </c>
      <c r="K858" s="12">
        <v>4.3232950000000002E-4</v>
      </c>
    </row>
    <row r="859" spans="1:11" x14ac:dyDescent="0.25">
      <c r="A859" s="25">
        <v>857</v>
      </c>
      <c r="B859" s="2" t="s">
        <v>16842</v>
      </c>
      <c r="C859" s="2" t="s">
        <v>16826</v>
      </c>
      <c r="D859" s="4">
        <v>74</v>
      </c>
      <c r="E859" s="4">
        <v>2</v>
      </c>
      <c r="F859" s="4">
        <v>7</v>
      </c>
      <c r="G859" s="4">
        <v>1</v>
      </c>
      <c r="H859" s="2" t="s">
        <v>16828</v>
      </c>
      <c r="I859" s="2" t="s">
        <v>16828</v>
      </c>
      <c r="J859" s="4">
        <v>2</v>
      </c>
      <c r="K859" s="12">
        <v>4.3582670000000002E-4</v>
      </c>
    </row>
    <row r="860" spans="1:11" x14ac:dyDescent="0.25">
      <c r="A860" s="25">
        <v>858</v>
      </c>
      <c r="B860" s="2" t="s">
        <v>16934</v>
      </c>
      <c r="C860" s="2" t="s">
        <v>16935</v>
      </c>
      <c r="D860" s="4">
        <v>135</v>
      </c>
      <c r="E860" s="4">
        <v>141</v>
      </c>
      <c r="F860" s="4">
        <v>3</v>
      </c>
      <c r="G860" s="4">
        <v>1</v>
      </c>
      <c r="H860" s="2" t="s">
        <v>16936</v>
      </c>
      <c r="I860" s="2" t="s">
        <v>16936</v>
      </c>
      <c r="J860" s="4">
        <v>3</v>
      </c>
      <c r="K860" s="12">
        <v>4.378308E-4</v>
      </c>
    </row>
    <row r="861" spans="1:11" x14ac:dyDescent="0.25">
      <c r="A861" s="25">
        <v>859</v>
      </c>
      <c r="B861" s="2" t="s">
        <v>16839</v>
      </c>
      <c r="C861" s="2" t="s">
        <v>16844</v>
      </c>
      <c r="D861" s="4">
        <v>122</v>
      </c>
      <c r="E861" s="4">
        <v>53</v>
      </c>
      <c r="F861" s="4">
        <v>1</v>
      </c>
      <c r="G861" s="4">
        <v>8</v>
      </c>
      <c r="H861" s="2" t="s">
        <v>16828</v>
      </c>
      <c r="I861" s="2" t="s">
        <v>16828</v>
      </c>
      <c r="J861" s="4">
        <v>4</v>
      </c>
      <c r="K861" s="12">
        <v>4.3912379999999998E-4</v>
      </c>
    </row>
    <row r="862" spans="1:11" x14ac:dyDescent="0.25">
      <c r="A862" s="25">
        <v>860</v>
      </c>
      <c r="B862" s="2" t="s">
        <v>16839</v>
      </c>
      <c r="C862" s="2" t="s">
        <v>16916</v>
      </c>
      <c r="D862" s="4">
        <v>122</v>
      </c>
      <c r="E862" s="4">
        <v>257</v>
      </c>
      <c r="F862" s="4">
        <v>1</v>
      </c>
      <c r="G862" s="4">
        <v>2</v>
      </c>
      <c r="H862" s="2" t="s">
        <v>16828</v>
      </c>
      <c r="I862" s="2" t="s">
        <v>16834</v>
      </c>
      <c r="J862" s="4">
        <v>4</v>
      </c>
      <c r="K862" s="12">
        <v>4.4183150000000001E-4</v>
      </c>
    </row>
    <row r="863" spans="1:11" x14ac:dyDescent="0.25">
      <c r="A863" s="25">
        <v>861</v>
      </c>
      <c r="B863" s="2" t="s">
        <v>16968</v>
      </c>
      <c r="C863" s="2" t="s">
        <v>16969</v>
      </c>
      <c r="D863" s="4">
        <v>2355</v>
      </c>
      <c r="E863" s="4">
        <v>2345</v>
      </c>
      <c r="F863" s="4">
        <v>1</v>
      </c>
      <c r="G863" s="4">
        <v>2</v>
      </c>
      <c r="H863" s="2" t="s">
        <v>16834</v>
      </c>
      <c r="I863" s="2" t="s">
        <v>16834</v>
      </c>
      <c r="J863" s="4">
        <v>3</v>
      </c>
      <c r="K863" s="12">
        <v>4.430034E-4</v>
      </c>
    </row>
    <row r="864" spans="1:11" x14ac:dyDescent="0.25">
      <c r="A864" s="25">
        <v>862</v>
      </c>
      <c r="B864" s="2" t="s">
        <v>16911</v>
      </c>
      <c r="C864" s="2" t="s">
        <v>16912</v>
      </c>
      <c r="D864" s="4">
        <v>524</v>
      </c>
      <c r="E864" s="4">
        <v>453</v>
      </c>
      <c r="F864" s="4">
        <v>2</v>
      </c>
      <c r="G864" s="4">
        <v>9</v>
      </c>
      <c r="H864" s="2" t="s">
        <v>16837</v>
      </c>
      <c r="I864" s="2" t="s">
        <v>16837</v>
      </c>
      <c r="J864" s="4">
        <v>3</v>
      </c>
      <c r="K864" s="12">
        <v>4.4307869999999998E-4</v>
      </c>
    </row>
    <row r="865" spans="1:11" x14ac:dyDescent="0.25">
      <c r="A865" s="25">
        <v>863</v>
      </c>
      <c r="B865" s="2" t="s">
        <v>16840</v>
      </c>
      <c r="C865" s="2" t="s">
        <v>16850</v>
      </c>
      <c r="D865" s="4">
        <v>19</v>
      </c>
      <c r="E865" s="4">
        <v>63</v>
      </c>
      <c r="F865" s="4">
        <v>4</v>
      </c>
      <c r="G865" s="4">
        <v>4</v>
      </c>
      <c r="H865" s="2" t="s">
        <v>16828</v>
      </c>
      <c r="I865" s="2" t="s">
        <v>16828</v>
      </c>
      <c r="J865" s="4">
        <v>2</v>
      </c>
      <c r="K865" s="12">
        <v>4.452452E-4</v>
      </c>
    </row>
    <row r="866" spans="1:11" x14ac:dyDescent="0.25">
      <c r="A866" s="25">
        <v>864</v>
      </c>
      <c r="B866" s="2" t="s">
        <v>16839</v>
      </c>
      <c r="C866" s="2" t="s">
        <v>16844</v>
      </c>
      <c r="D866" s="4">
        <v>122</v>
      </c>
      <c r="E866" s="4">
        <v>53</v>
      </c>
      <c r="F866" s="4">
        <v>1</v>
      </c>
      <c r="G866" s="4">
        <v>8</v>
      </c>
      <c r="H866" s="2" t="s">
        <v>16828</v>
      </c>
      <c r="I866" s="2" t="s">
        <v>16828</v>
      </c>
      <c r="J866" s="4">
        <v>3</v>
      </c>
      <c r="K866" s="12">
        <v>4.4553909999999998E-4</v>
      </c>
    </row>
    <row r="867" spans="1:11" x14ac:dyDescent="0.25">
      <c r="A867" s="25">
        <v>865</v>
      </c>
      <c r="B867" s="2" t="s">
        <v>16854</v>
      </c>
      <c r="C867" s="2" t="s">
        <v>16826</v>
      </c>
      <c r="D867" s="4">
        <v>22</v>
      </c>
      <c r="E867" s="4">
        <v>2</v>
      </c>
      <c r="F867" s="4">
        <v>1</v>
      </c>
      <c r="G867" s="4">
        <v>1</v>
      </c>
      <c r="H867" s="2" t="s">
        <v>16828</v>
      </c>
      <c r="I867" s="2" t="s">
        <v>16828</v>
      </c>
      <c r="J867" s="4">
        <v>3</v>
      </c>
      <c r="K867" s="12">
        <v>4.4706470000000002E-4</v>
      </c>
    </row>
    <row r="868" spans="1:11" x14ac:dyDescent="0.25">
      <c r="A868" s="25">
        <v>866</v>
      </c>
      <c r="B868" s="2" t="s">
        <v>16985</v>
      </c>
      <c r="C868" s="2" t="s">
        <v>16986</v>
      </c>
      <c r="D868" s="4">
        <v>1417</v>
      </c>
      <c r="E868" s="4">
        <v>1404</v>
      </c>
      <c r="F868" s="4">
        <v>4</v>
      </c>
      <c r="G868" s="4">
        <v>2</v>
      </c>
      <c r="H868" s="2" t="s">
        <v>16837</v>
      </c>
      <c r="I868" s="2" t="s">
        <v>16837</v>
      </c>
      <c r="J868" s="4">
        <v>2</v>
      </c>
      <c r="K868" s="12">
        <v>4.4994730000000001E-4</v>
      </c>
    </row>
    <row r="869" spans="1:11" x14ac:dyDescent="0.25">
      <c r="A869" s="25">
        <v>867</v>
      </c>
      <c r="B869" s="2" t="s">
        <v>16844</v>
      </c>
      <c r="C869" s="2" t="s">
        <v>16854</v>
      </c>
      <c r="D869" s="4">
        <v>53</v>
      </c>
      <c r="E869" s="4">
        <v>22</v>
      </c>
      <c r="F869" s="4">
        <v>8</v>
      </c>
      <c r="G869" s="4">
        <v>1</v>
      </c>
      <c r="H869" s="2" t="s">
        <v>16828</v>
      </c>
      <c r="I869" s="2" t="s">
        <v>16828</v>
      </c>
      <c r="J869" s="4">
        <v>3</v>
      </c>
      <c r="K869" s="12">
        <v>4.5140689999999999E-4</v>
      </c>
    </row>
    <row r="870" spans="1:11" x14ac:dyDescent="0.25">
      <c r="A870" s="25">
        <v>868</v>
      </c>
      <c r="B870" s="2" t="s">
        <v>16915</v>
      </c>
      <c r="C870" s="2" t="s">
        <v>16942</v>
      </c>
      <c r="D870" s="4">
        <v>9</v>
      </c>
      <c r="E870" s="4">
        <v>2</v>
      </c>
      <c r="F870" s="4">
        <v>4</v>
      </c>
      <c r="G870" s="4">
        <v>6</v>
      </c>
      <c r="H870" s="2" t="s">
        <v>16887</v>
      </c>
      <c r="I870" s="2" t="s">
        <v>16887</v>
      </c>
      <c r="J870" s="4">
        <v>3</v>
      </c>
      <c r="K870" s="12">
        <v>4.5165510000000001E-4</v>
      </c>
    </row>
    <row r="871" spans="1:11" x14ac:dyDescent="0.25">
      <c r="A871" s="25">
        <v>869</v>
      </c>
      <c r="B871" s="2" t="s">
        <v>16839</v>
      </c>
      <c r="C871" s="2" t="s">
        <v>16916</v>
      </c>
      <c r="D871" s="4">
        <v>122</v>
      </c>
      <c r="E871" s="4">
        <v>257</v>
      </c>
      <c r="F871" s="4">
        <v>1</v>
      </c>
      <c r="G871" s="4">
        <v>2</v>
      </c>
      <c r="H871" s="2" t="s">
        <v>16828</v>
      </c>
      <c r="I871" s="2" t="s">
        <v>16834</v>
      </c>
      <c r="J871" s="4">
        <v>3</v>
      </c>
      <c r="K871" s="12">
        <v>4.516686E-4</v>
      </c>
    </row>
    <row r="872" spans="1:11" x14ac:dyDescent="0.25">
      <c r="A872" s="25">
        <v>870</v>
      </c>
      <c r="B872" s="2" t="s">
        <v>16915</v>
      </c>
      <c r="C872" s="2" t="s">
        <v>16922</v>
      </c>
      <c r="D872" s="4">
        <v>9</v>
      </c>
      <c r="E872" s="4">
        <v>349</v>
      </c>
      <c r="F872" s="4">
        <v>4</v>
      </c>
      <c r="G872" s="4">
        <v>3</v>
      </c>
      <c r="H872" s="2" t="s">
        <v>16887</v>
      </c>
      <c r="I872" s="2" t="s">
        <v>16837</v>
      </c>
      <c r="J872" s="4">
        <v>4</v>
      </c>
      <c r="K872" s="12">
        <v>4.5191699999999998E-4</v>
      </c>
    </row>
    <row r="873" spans="1:11" x14ac:dyDescent="0.25">
      <c r="A873" s="25">
        <v>871</v>
      </c>
      <c r="B873" s="2" t="s">
        <v>16840</v>
      </c>
      <c r="C873" s="2" t="s">
        <v>16841</v>
      </c>
      <c r="D873" s="4">
        <v>19</v>
      </c>
      <c r="E873" s="4">
        <v>61</v>
      </c>
      <c r="F873" s="4">
        <v>4</v>
      </c>
      <c r="G873" s="4">
        <v>2</v>
      </c>
      <c r="H873" s="2" t="s">
        <v>16828</v>
      </c>
      <c r="I873" s="2" t="s">
        <v>16828</v>
      </c>
      <c r="J873" s="4">
        <v>3</v>
      </c>
      <c r="K873" s="12">
        <v>4.5239150000000002E-4</v>
      </c>
    </row>
    <row r="874" spans="1:11" x14ac:dyDescent="0.25">
      <c r="A874" s="25">
        <v>872</v>
      </c>
      <c r="B874" s="2" t="s">
        <v>16987</v>
      </c>
      <c r="C874" s="2" t="s">
        <v>16826</v>
      </c>
      <c r="D874" s="4">
        <v>1783</v>
      </c>
      <c r="E874" s="4">
        <v>2</v>
      </c>
      <c r="F874" s="4">
        <v>6</v>
      </c>
      <c r="G874" s="4">
        <v>1</v>
      </c>
      <c r="H874" s="2" t="s">
        <v>16834</v>
      </c>
      <c r="I874" s="2" t="s">
        <v>16828</v>
      </c>
      <c r="J874" s="4">
        <v>4</v>
      </c>
      <c r="K874" s="12">
        <v>4.5335569999999998E-4</v>
      </c>
    </row>
    <row r="875" spans="1:11" x14ac:dyDescent="0.25">
      <c r="A875" s="25">
        <v>873</v>
      </c>
      <c r="B875" s="2" t="s">
        <v>16972</v>
      </c>
      <c r="C875" s="2" t="s">
        <v>16973</v>
      </c>
      <c r="D875" s="4">
        <v>355</v>
      </c>
      <c r="E875" s="4">
        <v>341</v>
      </c>
      <c r="F875" s="4">
        <v>7</v>
      </c>
      <c r="G875" s="4">
        <v>8</v>
      </c>
      <c r="H875" s="2" t="s">
        <v>16879</v>
      </c>
      <c r="I875" s="2" t="s">
        <v>16879</v>
      </c>
      <c r="J875" s="4">
        <v>3</v>
      </c>
      <c r="K875" s="12">
        <v>4.538635E-4</v>
      </c>
    </row>
    <row r="876" spans="1:11" x14ac:dyDescent="0.25">
      <c r="A876" s="25">
        <v>874</v>
      </c>
      <c r="B876" s="2" t="s">
        <v>16826</v>
      </c>
      <c r="C876" s="2" t="s">
        <v>16841</v>
      </c>
      <c r="D876" s="4">
        <v>2</v>
      </c>
      <c r="E876" s="4">
        <v>61</v>
      </c>
      <c r="F876" s="4">
        <v>6</v>
      </c>
      <c r="G876" s="4">
        <v>2</v>
      </c>
      <c r="H876" s="2" t="s">
        <v>16828</v>
      </c>
      <c r="I876" s="2" t="s">
        <v>16828</v>
      </c>
      <c r="J876" s="4">
        <v>4</v>
      </c>
      <c r="K876" s="12">
        <v>4.5679E-4</v>
      </c>
    </row>
    <row r="877" spans="1:11" x14ac:dyDescent="0.25">
      <c r="A877" s="25">
        <v>875</v>
      </c>
      <c r="B877" s="2" t="s">
        <v>16835</v>
      </c>
      <c r="C877" s="2" t="s">
        <v>16836</v>
      </c>
      <c r="D877" s="4">
        <v>1541</v>
      </c>
      <c r="E877" s="4">
        <v>1479</v>
      </c>
      <c r="F877" s="4">
        <v>9</v>
      </c>
      <c r="G877" s="4">
        <v>2</v>
      </c>
      <c r="H877" s="2" t="s">
        <v>16837</v>
      </c>
      <c r="I877" s="2" t="s">
        <v>16837</v>
      </c>
      <c r="J877" s="4">
        <v>3</v>
      </c>
      <c r="K877" s="12">
        <v>4.5871159999999998E-4</v>
      </c>
    </row>
    <row r="878" spans="1:11" x14ac:dyDescent="0.25">
      <c r="A878" s="25">
        <v>876</v>
      </c>
      <c r="B878" s="2" t="s">
        <v>16864</v>
      </c>
      <c r="C878" s="2" t="s">
        <v>16841</v>
      </c>
      <c r="D878" s="4">
        <v>19</v>
      </c>
      <c r="E878" s="4">
        <v>61</v>
      </c>
      <c r="F878" s="4">
        <v>4</v>
      </c>
      <c r="G878" s="4">
        <v>2</v>
      </c>
      <c r="H878" s="2" t="s">
        <v>16853</v>
      </c>
      <c r="I878" s="2" t="s">
        <v>16828</v>
      </c>
      <c r="J878" s="4">
        <v>3</v>
      </c>
      <c r="K878" s="12">
        <v>4.5970309999999998E-4</v>
      </c>
    </row>
    <row r="879" spans="1:11" x14ac:dyDescent="0.25">
      <c r="A879" s="25">
        <v>877</v>
      </c>
      <c r="B879" s="2" t="s">
        <v>16846</v>
      </c>
      <c r="C879" s="2" t="s">
        <v>16826</v>
      </c>
      <c r="D879" s="4">
        <v>48</v>
      </c>
      <c r="E879" s="4">
        <v>2</v>
      </c>
      <c r="F879" s="4">
        <v>6</v>
      </c>
      <c r="G879" s="4">
        <v>1</v>
      </c>
      <c r="H879" s="2" t="s">
        <v>16828</v>
      </c>
      <c r="I879" s="2" t="s">
        <v>16828</v>
      </c>
      <c r="J879" s="4">
        <v>3</v>
      </c>
      <c r="K879" s="12">
        <v>4.7414169999999999E-4</v>
      </c>
    </row>
    <row r="880" spans="1:11" x14ac:dyDescent="0.25">
      <c r="A880" s="25">
        <v>878</v>
      </c>
      <c r="B880" s="2" t="s">
        <v>16930</v>
      </c>
      <c r="C880" s="2" t="s">
        <v>16931</v>
      </c>
      <c r="D880" s="4">
        <v>495</v>
      </c>
      <c r="E880" s="4">
        <v>569</v>
      </c>
      <c r="F880" s="4">
        <v>6</v>
      </c>
      <c r="G880" s="4">
        <v>2</v>
      </c>
      <c r="H880" s="2" t="s">
        <v>16834</v>
      </c>
      <c r="I880" s="2" t="s">
        <v>16834</v>
      </c>
      <c r="J880" s="4">
        <v>2</v>
      </c>
      <c r="K880" s="12">
        <v>4.7585569999999998E-4</v>
      </c>
    </row>
    <row r="881" spans="1:11" x14ac:dyDescent="0.25">
      <c r="A881" s="25">
        <v>879</v>
      </c>
      <c r="B881" s="2" t="s">
        <v>16826</v>
      </c>
      <c r="C881" s="2" t="s">
        <v>16826</v>
      </c>
      <c r="D881" s="4">
        <v>2</v>
      </c>
      <c r="E881" s="4">
        <v>2</v>
      </c>
      <c r="F881" s="4">
        <v>1</v>
      </c>
      <c r="G881" s="4">
        <v>7</v>
      </c>
      <c r="H881" s="2" t="s">
        <v>16828</v>
      </c>
      <c r="I881" s="2" t="s">
        <v>16828</v>
      </c>
      <c r="J881" s="4">
        <v>4</v>
      </c>
      <c r="K881" s="12">
        <v>4.7620779999999998E-4</v>
      </c>
    </row>
    <row r="882" spans="1:11" x14ac:dyDescent="0.25">
      <c r="A882" s="25">
        <v>880</v>
      </c>
      <c r="B882" s="2" t="s">
        <v>16945</v>
      </c>
      <c r="C882" s="2" t="s">
        <v>16946</v>
      </c>
      <c r="D882" s="4">
        <v>78</v>
      </c>
      <c r="E882" s="4">
        <v>106</v>
      </c>
      <c r="F882" s="4">
        <v>9</v>
      </c>
      <c r="G882" s="4">
        <v>1</v>
      </c>
      <c r="H882" s="2" t="s">
        <v>16947</v>
      </c>
      <c r="I882" s="2" t="s">
        <v>16947</v>
      </c>
      <c r="J882" s="4">
        <v>3</v>
      </c>
      <c r="K882" s="12">
        <v>4.8007889999999998E-4</v>
      </c>
    </row>
    <row r="883" spans="1:11" x14ac:dyDescent="0.25">
      <c r="A883" s="25">
        <v>881</v>
      </c>
      <c r="B883" s="2" t="s">
        <v>16867</v>
      </c>
      <c r="C883" s="2" t="s">
        <v>16868</v>
      </c>
      <c r="D883" s="4">
        <v>363</v>
      </c>
      <c r="E883" s="4">
        <v>143</v>
      </c>
      <c r="F883" s="4">
        <v>2</v>
      </c>
      <c r="G883" s="4">
        <v>1</v>
      </c>
      <c r="H883" s="2" t="s">
        <v>16869</v>
      </c>
      <c r="I883" s="2" t="s">
        <v>16870</v>
      </c>
      <c r="J883" s="4">
        <v>4</v>
      </c>
      <c r="K883" s="12">
        <v>4.8099139999999998E-4</v>
      </c>
    </row>
    <row r="884" spans="1:11" x14ac:dyDescent="0.25">
      <c r="A884" s="25">
        <v>882</v>
      </c>
      <c r="B884" s="2" t="s">
        <v>16844</v>
      </c>
      <c r="C884" s="2" t="s">
        <v>16826</v>
      </c>
      <c r="D884" s="4">
        <v>53</v>
      </c>
      <c r="E884" s="4">
        <v>2</v>
      </c>
      <c r="F884" s="4">
        <v>8</v>
      </c>
      <c r="G884" s="4">
        <v>6</v>
      </c>
      <c r="H884" s="2" t="s">
        <v>16828</v>
      </c>
      <c r="I884" s="2" t="s">
        <v>16828</v>
      </c>
      <c r="J884" s="4">
        <v>3</v>
      </c>
      <c r="K884" s="12">
        <v>4.8113570000000002E-4</v>
      </c>
    </row>
    <row r="885" spans="1:11" x14ac:dyDescent="0.25">
      <c r="A885" s="25">
        <v>883</v>
      </c>
      <c r="B885" s="2" t="s">
        <v>16826</v>
      </c>
      <c r="C885" s="2" t="s">
        <v>16847</v>
      </c>
      <c r="D885" s="4">
        <v>2</v>
      </c>
      <c r="E885" s="4">
        <v>1</v>
      </c>
      <c r="F885" s="4">
        <v>1</v>
      </c>
      <c r="G885" s="4">
        <v>2</v>
      </c>
      <c r="H885" s="2" t="s">
        <v>16828</v>
      </c>
      <c r="I885" s="2" t="s">
        <v>16827</v>
      </c>
      <c r="J885" s="4">
        <v>3</v>
      </c>
      <c r="K885" s="12">
        <v>4.8373470000000001E-4</v>
      </c>
    </row>
    <row r="886" spans="1:11" x14ac:dyDescent="0.25">
      <c r="A886" s="25">
        <v>884</v>
      </c>
      <c r="B886" s="2" t="s">
        <v>16855</v>
      </c>
      <c r="C886" s="2" t="s">
        <v>16847</v>
      </c>
      <c r="D886" s="4">
        <v>97</v>
      </c>
      <c r="E886" s="4">
        <v>1</v>
      </c>
      <c r="F886" s="4">
        <v>4</v>
      </c>
      <c r="G886" s="4">
        <v>1</v>
      </c>
      <c r="H886" s="2" t="s">
        <v>16828</v>
      </c>
      <c r="I886" s="2" t="s">
        <v>16827</v>
      </c>
      <c r="J886" s="4">
        <v>3</v>
      </c>
      <c r="K886" s="12">
        <v>4.8455260000000001E-4</v>
      </c>
    </row>
    <row r="887" spans="1:11" x14ac:dyDescent="0.25">
      <c r="A887" s="25">
        <v>885</v>
      </c>
      <c r="B887" s="2" t="s">
        <v>16826</v>
      </c>
      <c r="C887" s="2" t="s">
        <v>16988</v>
      </c>
      <c r="D887" s="4">
        <v>2</v>
      </c>
      <c r="E887" s="4">
        <v>7</v>
      </c>
      <c r="F887" s="4">
        <v>6</v>
      </c>
      <c r="G887" s="4">
        <v>2</v>
      </c>
      <c r="H887" s="2" t="s">
        <v>16828</v>
      </c>
      <c r="I887" s="2" t="s">
        <v>16887</v>
      </c>
      <c r="J887" s="4">
        <v>2</v>
      </c>
      <c r="K887" s="12">
        <v>4.8557070000000002E-4</v>
      </c>
    </row>
    <row r="888" spans="1:11" x14ac:dyDescent="0.25">
      <c r="A888" s="25">
        <v>886</v>
      </c>
      <c r="B888" s="2" t="s">
        <v>16989</v>
      </c>
      <c r="C888" s="2" t="s">
        <v>16990</v>
      </c>
      <c r="D888" s="4">
        <v>48</v>
      </c>
      <c r="E888" s="4">
        <v>53</v>
      </c>
      <c r="F888" s="4">
        <v>13</v>
      </c>
      <c r="G888" s="4">
        <v>1</v>
      </c>
      <c r="H888" s="2" t="s">
        <v>16828</v>
      </c>
      <c r="I888" s="2" t="s">
        <v>16828</v>
      </c>
      <c r="J888" s="4">
        <v>3</v>
      </c>
      <c r="K888" s="12">
        <v>4.8721389999999999E-4</v>
      </c>
    </row>
    <row r="889" spans="1:11" x14ac:dyDescent="0.25">
      <c r="A889" s="25">
        <v>887</v>
      </c>
      <c r="B889" s="2" t="s">
        <v>16831</v>
      </c>
      <c r="C889" s="2" t="s">
        <v>16826</v>
      </c>
      <c r="D889" s="4">
        <v>1</v>
      </c>
      <c r="E889" s="4">
        <v>2</v>
      </c>
      <c r="F889" s="4">
        <v>7</v>
      </c>
      <c r="G889" s="4">
        <v>1</v>
      </c>
      <c r="H889" s="2" t="s">
        <v>16827</v>
      </c>
      <c r="I889" s="2" t="s">
        <v>16828</v>
      </c>
      <c r="J889" s="4">
        <v>3</v>
      </c>
      <c r="K889" s="12">
        <v>4.8808150000000003E-4</v>
      </c>
    </row>
    <row r="890" spans="1:11" x14ac:dyDescent="0.25">
      <c r="A890" s="25">
        <v>888</v>
      </c>
      <c r="B890" s="2" t="s">
        <v>16835</v>
      </c>
      <c r="C890" s="2" t="s">
        <v>16836</v>
      </c>
      <c r="D890" s="4">
        <v>1541</v>
      </c>
      <c r="E890" s="4">
        <v>1479</v>
      </c>
      <c r="F890" s="4">
        <v>9</v>
      </c>
      <c r="G890" s="4">
        <v>2</v>
      </c>
      <c r="H890" s="2" t="s">
        <v>16837</v>
      </c>
      <c r="I890" s="2" t="s">
        <v>16837</v>
      </c>
      <c r="J890" s="4">
        <v>2</v>
      </c>
      <c r="K890" s="12">
        <v>4.9420289999999999E-4</v>
      </c>
    </row>
    <row r="891" spans="1:11" x14ac:dyDescent="0.25">
      <c r="A891" s="25">
        <v>889</v>
      </c>
      <c r="B891" s="2" t="s">
        <v>16894</v>
      </c>
      <c r="C891" s="2" t="s">
        <v>16839</v>
      </c>
      <c r="D891" s="4">
        <v>2</v>
      </c>
      <c r="E891" s="4">
        <v>122</v>
      </c>
      <c r="F891" s="4">
        <v>8</v>
      </c>
      <c r="G891" s="4">
        <v>1</v>
      </c>
      <c r="H891" s="2" t="s">
        <v>16828</v>
      </c>
      <c r="I891" s="2" t="s">
        <v>16828</v>
      </c>
      <c r="J891" s="4">
        <v>5</v>
      </c>
      <c r="K891" s="12">
        <v>4.9453400000000003E-4</v>
      </c>
    </row>
    <row r="892" spans="1:11" x14ac:dyDescent="0.25">
      <c r="A892" s="25">
        <v>890</v>
      </c>
      <c r="B892" s="2" t="s">
        <v>16838</v>
      </c>
      <c r="C892" s="2" t="s">
        <v>16854</v>
      </c>
      <c r="D892" s="4">
        <v>134</v>
      </c>
      <c r="E892" s="4">
        <v>22</v>
      </c>
      <c r="F892" s="4">
        <v>12</v>
      </c>
      <c r="G892" s="4">
        <v>1</v>
      </c>
      <c r="H892" s="2" t="s">
        <v>16828</v>
      </c>
      <c r="I892" s="2" t="s">
        <v>16828</v>
      </c>
      <c r="J892" s="4">
        <v>4</v>
      </c>
      <c r="K892" s="12">
        <v>4.9698180000000002E-4</v>
      </c>
    </row>
    <row r="893" spans="1:11" x14ac:dyDescent="0.25">
      <c r="A893" s="25">
        <v>891</v>
      </c>
      <c r="B893" s="2" t="s">
        <v>16838</v>
      </c>
      <c r="C893" s="2" t="s">
        <v>16826</v>
      </c>
      <c r="D893" s="4">
        <v>134</v>
      </c>
      <c r="E893" s="4">
        <v>2</v>
      </c>
      <c r="F893" s="4">
        <v>12</v>
      </c>
      <c r="G893" s="4">
        <v>1</v>
      </c>
      <c r="H893" s="2" t="s">
        <v>16828</v>
      </c>
      <c r="I893" s="2" t="s">
        <v>16828</v>
      </c>
      <c r="J893" s="4">
        <v>4</v>
      </c>
      <c r="K893" s="12">
        <v>4.9726499999999999E-4</v>
      </c>
    </row>
    <row r="894" spans="1:11" x14ac:dyDescent="0.25">
      <c r="A894" s="25">
        <v>892</v>
      </c>
      <c r="B894" s="2" t="s">
        <v>16953</v>
      </c>
      <c r="C894" s="2" t="s">
        <v>16854</v>
      </c>
      <c r="D894" s="4">
        <v>122</v>
      </c>
      <c r="E894" s="4">
        <v>22</v>
      </c>
      <c r="F894" s="4">
        <v>12</v>
      </c>
      <c r="G894" s="4">
        <v>6</v>
      </c>
      <c r="H894" s="2" t="s">
        <v>16828</v>
      </c>
      <c r="I894" s="2" t="s">
        <v>16828</v>
      </c>
      <c r="J894" s="4">
        <v>5</v>
      </c>
      <c r="K894" s="12">
        <v>4.9847919999999998E-4</v>
      </c>
    </row>
    <row r="895" spans="1:11" x14ac:dyDescent="0.25">
      <c r="A895" s="25">
        <v>893</v>
      </c>
      <c r="B895" s="2" t="s">
        <v>16991</v>
      </c>
      <c r="C895" s="2" t="s">
        <v>16955</v>
      </c>
      <c r="D895" s="4">
        <v>140</v>
      </c>
      <c r="E895" s="4">
        <v>129</v>
      </c>
      <c r="F895" s="4">
        <v>1</v>
      </c>
      <c r="G895" s="4">
        <v>10</v>
      </c>
      <c r="H895" s="2" t="s">
        <v>16956</v>
      </c>
      <c r="I895" s="2" t="s">
        <v>16956</v>
      </c>
      <c r="J895" s="4">
        <v>3</v>
      </c>
      <c r="K895" s="12">
        <v>5.0316960000000002E-4</v>
      </c>
    </row>
    <row r="896" spans="1:11" x14ac:dyDescent="0.25">
      <c r="A896" s="25">
        <v>894</v>
      </c>
      <c r="B896" s="2" t="s">
        <v>16894</v>
      </c>
      <c r="C896" s="2" t="s">
        <v>16846</v>
      </c>
      <c r="D896" s="4">
        <v>2</v>
      </c>
      <c r="E896" s="4">
        <v>48</v>
      </c>
      <c r="F896" s="4">
        <v>8</v>
      </c>
      <c r="G896" s="4">
        <v>6</v>
      </c>
      <c r="H896" s="2" t="s">
        <v>16828</v>
      </c>
      <c r="I896" s="2" t="s">
        <v>16828</v>
      </c>
      <c r="J896" s="4">
        <v>5</v>
      </c>
      <c r="K896" s="12">
        <v>5.0492280000000004E-4</v>
      </c>
    </row>
    <row r="897" spans="1:11" x14ac:dyDescent="0.25">
      <c r="A897" s="25">
        <v>895</v>
      </c>
      <c r="B897" s="2" t="s">
        <v>16894</v>
      </c>
      <c r="C897" s="2" t="s">
        <v>16846</v>
      </c>
      <c r="D897" s="4">
        <v>2</v>
      </c>
      <c r="E897" s="4">
        <v>48</v>
      </c>
      <c r="F897" s="4">
        <v>8</v>
      </c>
      <c r="G897" s="4">
        <v>6</v>
      </c>
      <c r="H897" s="2" t="s">
        <v>16828</v>
      </c>
      <c r="I897" s="2" t="s">
        <v>16828</v>
      </c>
      <c r="J897" s="4">
        <v>4</v>
      </c>
      <c r="K897" s="12">
        <v>5.0561970000000003E-4</v>
      </c>
    </row>
    <row r="898" spans="1:11" x14ac:dyDescent="0.25">
      <c r="A898" s="25">
        <v>896</v>
      </c>
      <c r="B898" s="2" t="s">
        <v>16910</v>
      </c>
      <c r="C898" s="2" t="s">
        <v>16979</v>
      </c>
      <c r="D898" s="4">
        <v>840</v>
      </c>
      <c r="E898" s="4">
        <v>834</v>
      </c>
      <c r="F898" s="4">
        <v>2</v>
      </c>
      <c r="G898" s="4">
        <v>3</v>
      </c>
      <c r="H898" s="2" t="s">
        <v>16906</v>
      </c>
      <c r="I898" s="2" t="s">
        <v>16906</v>
      </c>
      <c r="J898" s="4">
        <v>2</v>
      </c>
      <c r="K898" s="12">
        <v>5.0805130000000003E-4</v>
      </c>
    </row>
    <row r="899" spans="1:11" x14ac:dyDescent="0.25">
      <c r="A899" s="25">
        <v>897</v>
      </c>
      <c r="B899" s="2" t="s">
        <v>16992</v>
      </c>
      <c r="C899" s="2" t="s">
        <v>16993</v>
      </c>
      <c r="D899" s="4">
        <v>1484</v>
      </c>
      <c r="E899" s="4">
        <v>1442</v>
      </c>
      <c r="F899" s="4">
        <v>3</v>
      </c>
      <c r="G899" s="4">
        <v>6</v>
      </c>
      <c r="H899" s="2" t="s">
        <v>16834</v>
      </c>
      <c r="I899" s="2" t="s">
        <v>16834</v>
      </c>
      <c r="J899" s="4">
        <v>3</v>
      </c>
      <c r="K899" s="12">
        <v>5.0866099999999999E-4</v>
      </c>
    </row>
    <row r="900" spans="1:11" x14ac:dyDescent="0.25">
      <c r="A900" s="25">
        <v>898</v>
      </c>
      <c r="B900" s="2" t="s">
        <v>16992</v>
      </c>
      <c r="C900" s="2" t="s">
        <v>16993</v>
      </c>
      <c r="D900" s="4">
        <v>1484</v>
      </c>
      <c r="E900" s="4">
        <v>1442</v>
      </c>
      <c r="F900" s="4">
        <v>3</v>
      </c>
      <c r="G900" s="4">
        <v>6</v>
      </c>
      <c r="H900" s="2" t="s">
        <v>16834</v>
      </c>
      <c r="I900" s="2" t="s">
        <v>16834</v>
      </c>
      <c r="J900" s="4">
        <v>2</v>
      </c>
      <c r="K900" s="12">
        <v>5.0959219999999997E-4</v>
      </c>
    </row>
    <row r="901" spans="1:11" x14ac:dyDescent="0.25">
      <c r="A901" s="25">
        <v>899</v>
      </c>
      <c r="B901" s="2" t="s">
        <v>16898</v>
      </c>
      <c r="C901" s="2" t="s">
        <v>16854</v>
      </c>
      <c r="D901" s="4">
        <v>95</v>
      </c>
      <c r="E901" s="4">
        <v>22</v>
      </c>
      <c r="F901" s="4">
        <v>2</v>
      </c>
      <c r="G901" s="4">
        <v>1</v>
      </c>
      <c r="H901" s="2" t="s">
        <v>16828</v>
      </c>
      <c r="I901" s="2" t="s">
        <v>16828</v>
      </c>
      <c r="J901" s="4">
        <v>4</v>
      </c>
      <c r="K901" s="12">
        <v>5.1116849999999995E-4</v>
      </c>
    </row>
    <row r="902" spans="1:11" x14ac:dyDescent="0.25">
      <c r="A902" s="25">
        <v>900</v>
      </c>
      <c r="B902" s="2" t="s">
        <v>16910</v>
      </c>
      <c r="C902" s="2" t="s">
        <v>16979</v>
      </c>
      <c r="D902" s="4">
        <v>840</v>
      </c>
      <c r="E902" s="4">
        <v>834</v>
      </c>
      <c r="F902" s="4">
        <v>2</v>
      </c>
      <c r="G902" s="4">
        <v>3</v>
      </c>
      <c r="H902" s="2" t="s">
        <v>16906</v>
      </c>
      <c r="I902" s="2" t="s">
        <v>16906</v>
      </c>
      <c r="J902" s="4">
        <v>2</v>
      </c>
      <c r="K902" s="12">
        <v>5.1117359999999995E-4</v>
      </c>
    </row>
    <row r="903" spans="1:11" x14ac:dyDescent="0.25">
      <c r="A903" s="25">
        <v>901</v>
      </c>
      <c r="B903" s="2" t="s">
        <v>16835</v>
      </c>
      <c r="C903" s="2" t="s">
        <v>16836</v>
      </c>
      <c r="D903" s="4">
        <v>1541</v>
      </c>
      <c r="E903" s="4">
        <v>1479</v>
      </c>
      <c r="F903" s="4">
        <v>6</v>
      </c>
      <c r="G903" s="4">
        <v>2</v>
      </c>
      <c r="H903" s="2" t="s">
        <v>16837</v>
      </c>
      <c r="I903" s="2" t="s">
        <v>16837</v>
      </c>
      <c r="J903" s="4">
        <v>3</v>
      </c>
      <c r="K903" s="12">
        <v>5.1612260000000003E-4</v>
      </c>
    </row>
    <row r="904" spans="1:11" x14ac:dyDescent="0.25">
      <c r="A904" s="25">
        <v>902</v>
      </c>
      <c r="B904" s="2" t="s">
        <v>16912</v>
      </c>
      <c r="C904" s="2" t="s">
        <v>16994</v>
      </c>
      <c r="D904" s="4">
        <v>453</v>
      </c>
      <c r="E904" s="4">
        <v>463</v>
      </c>
      <c r="F904" s="4">
        <v>9</v>
      </c>
      <c r="G904" s="4">
        <v>3</v>
      </c>
      <c r="H904" s="2" t="s">
        <v>16837</v>
      </c>
      <c r="I904" s="2" t="s">
        <v>16837</v>
      </c>
      <c r="J904" s="4">
        <v>2</v>
      </c>
      <c r="K904" s="12">
        <v>5.1671099999999999E-4</v>
      </c>
    </row>
    <row r="905" spans="1:11" x14ac:dyDescent="0.25">
      <c r="A905" s="25">
        <v>903</v>
      </c>
      <c r="B905" s="2" t="s">
        <v>16995</v>
      </c>
      <c r="C905" s="2" t="s">
        <v>16985</v>
      </c>
      <c r="D905" s="4">
        <v>1093</v>
      </c>
      <c r="E905" s="4">
        <v>1417</v>
      </c>
      <c r="F905" s="4">
        <v>4</v>
      </c>
      <c r="G905" s="4">
        <v>4</v>
      </c>
      <c r="H905" s="2" t="s">
        <v>16834</v>
      </c>
      <c r="I905" s="2" t="s">
        <v>16837</v>
      </c>
      <c r="J905" s="4">
        <v>2</v>
      </c>
      <c r="K905" s="12">
        <v>5.1700550000000002E-4</v>
      </c>
    </row>
    <row r="906" spans="1:11" x14ac:dyDescent="0.25">
      <c r="A906" s="25">
        <v>904</v>
      </c>
      <c r="B906" s="2" t="s">
        <v>16844</v>
      </c>
      <c r="C906" s="2" t="s">
        <v>16854</v>
      </c>
      <c r="D906" s="4">
        <v>53</v>
      </c>
      <c r="E906" s="4">
        <v>22</v>
      </c>
      <c r="F906" s="4">
        <v>8</v>
      </c>
      <c r="G906" s="4">
        <v>2</v>
      </c>
      <c r="H906" s="2" t="s">
        <v>16828</v>
      </c>
      <c r="I906" s="2" t="s">
        <v>16828</v>
      </c>
      <c r="J906" s="4">
        <v>3</v>
      </c>
      <c r="K906" s="12">
        <v>5.1784840000000003E-4</v>
      </c>
    </row>
    <row r="907" spans="1:11" x14ac:dyDescent="0.25">
      <c r="A907" s="25">
        <v>905</v>
      </c>
      <c r="B907" s="2" t="s">
        <v>16864</v>
      </c>
      <c r="C907" s="2" t="s">
        <v>16841</v>
      </c>
      <c r="D907" s="4">
        <v>19</v>
      </c>
      <c r="E907" s="4">
        <v>61</v>
      </c>
      <c r="F907" s="4">
        <v>4</v>
      </c>
      <c r="G907" s="4">
        <v>2</v>
      </c>
      <c r="H907" s="2" t="s">
        <v>16853</v>
      </c>
      <c r="I907" s="2" t="s">
        <v>16828</v>
      </c>
      <c r="J907" s="4">
        <v>3</v>
      </c>
      <c r="K907" s="12">
        <v>5.1969950000000005E-4</v>
      </c>
    </row>
    <row r="908" spans="1:11" x14ac:dyDescent="0.25">
      <c r="A908" s="25">
        <v>906</v>
      </c>
      <c r="B908" s="2" t="s">
        <v>16894</v>
      </c>
      <c r="C908" s="2" t="s">
        <v>16854</v>
      </c>
      <c r="D908" s="4">
        <v>2</v>
      </c>
      <c r="E908" s="4">
        <v>22</v>
      </c>
      <c r="F908" s="4">
        <v>8</v>
      </c>
      <c r="G908" s="4">
        <v>1</v>
      </c>
      <c r="H908" s="2" t="s">
        <v>16828</v>
      </c>
      <c r="I908" s="2" t="s">
        <v>16828</v>
      </c>
      <c r="J908" s="4">
        <v>4</v>
      </c>
      <c r="K908" s="12">
        <v>5.2070290000000004E-4</v>
      </c>
    </row>
    <row r="909" spans="1:11" x14ac:dyDescent="0.25">
      <c r="A909" s="25">
        <v>907</v>
      </c>
      <c r="B909" s="2" t="s">
        <v>16840</v>
      </c>
      <c r="C909" s="2" t="s">
        <v>16826</v>
      </c>
      <c r="D909" s="4">
        <v>19</v>
      </c>
      <c r="E909" s="4">
        <v>2</v>
      </c>
      <c r="F909" s="4">
        <v>4</v>
      </c>
      <c r="G909" s="4">
        <v>1</v>
      </c>
      <c r="H909" s="2" t="s">
        <v>16828</v>
      </c>
      <c r="I909" s="2" t="s">
        <v>16828</v>
      </c>
      <c r="J909" s="4">
        <v>3</v>
      </c>
      <c r="K909" s="12">
        <v>5.2097880000000001E-4</v>
      </c>
    </row>
    <row r="910" spans="1:11" x14ac:dyDescent="0.25">
      <c r="A910" s="25">
        <v>908</v>
      </c>
      <c r="B910" s="2" t="s">
        <v>16996</v>
      </c>
      <c r="C910" s="2" t="s">
        <v>16924</v>
      </c>
      <c r="D910" s="4">
        <v>837</v>
      </c>
      <c r="E910" s="4">
        <v>291</v>
      </c>
      <c r="F910" s="4">
        <v>4</v>
      </c>
      <c r="G910" s="4">
        <v>7</v>
      </c>
      <c r="H910" s="2" t="s">
        <v>16906</v>
      </c>
      <c r="I910" s="2" t="s">
        <v>16906</v>
      </c>
      <c r="J910" s="4">
        <v>2</v>
      </c>
      <c r="K910" s="12">
        <v>5.2425390000000001E-4</v>
      </c>
    </row>
    <row r="911" spans="1:11" x14ac:dyDescent="0.25">
      <c r="A911" s="25">
        <v>909</v>
      </c>
      <c r="B911" s="2" t="s">
        <v>16844</v>
      </c>
      <c r="C911" s="2" t="s">
        <v>16849</v>
      </c>
      <c r="D911" s="4">
        <v>53</v>
      </c>
      <c r="E911" s="4">
        <v>42</v>
      </c>
      <c r="F911" s="4">
        <v>8</v>
      </c>
      <c r="G911" s="4">
        <v>3</v>
      </c>
      <c r="H911" s="2" t="s">
        <v>16828</v>
      </c>
      <c r="I911" s="2" t="s">
        <v>16828</v>
      </c>
      <c r="J911" s="4">
        <v>2</v>
      </c>
      <c r="K911" s="12">
        <v>5.2566009999999999E-4</v>
      </c>
    </row>
    <row r="912" spans="1:11" x14ac:dyDescent="0.25">
      <c r="A912" s="25">
        <v>910</v>
      </c>
      <c r="B912" s="2" t="s">
        <v>16910</v>
      </c>
      <c r="C912" s="2" t="s">
        <v>16979</v>
      </c>
      <c r="D912" s="4">
        <v>840</v>
      </c>
      <c r="E912" s="4">
        <v>834</v>
      </c>
      <c r="F912" s="4">
        <v>3</v>
      </c>
      <c r="G912" s="4">
        <v>3</v>
      </c>
      <c r="H912" s="2" t="s">
        <v>16906</v>
      </c>
      <c r="I912" s="2" t="s">
        <v>16906</v>
      </c>
      <c r="J912" s="4">
        <v>2</v>
      </c>
      <c r="K912" s="12">
        <v>5.2749160000000004E-4</v>
      </c>
    </row>
    <row r="913" spans="1:11" x14ac:dyDescent="0.25">
      <c r="A913" s="25">
        <v>911</v>
      </c>
      <c r="B913" s="2" t="s">
        <v>16840</v>
      </c>
      <c r="C913" s="2" t="s">
        <v>16826</v>
      </c>
      <c r="D913" s="4">
        <v>19</v>
      </c>
      <c r="E913" s="4">
        <v>2</v>
      </c>
      <c r="F913" s="4">
        <v>4</v>
      </c>
      <c r="G913" s="4">
        <v>1</v>
      </c>
      <c r="H913" s="2" t="s">
        <v>16828</v>
      </c>
      <c r="I913" s="2" t="s">
        <v>16828</v>
      </c>
      <c r="J913" s="4">
        <v>2</v>
      </c>
      <c r="K913" s="12">
        <v>5.3222070000000005E-4</v>
      </c>
    </row>
    <row r="914" spans="1:11" x14ac:dyDescent="0.25">
      <c r="A914" s="25">
        <v>912</v>
      </c>
      <c r="B914" s="2" t="s">
        <v>16835</v>
      </c>
      <c r="C914" s="2" t="s">
        <v>16826</v>
      </c>
      <c r="D914" s="4">
        <v>1541</v>
      </c>
      <c r="E914" s="4">
        <v>2</v>
      </c>
      <c r="F914" s="4">
        <v>6</v>
      </c>
      <c r="G914" s="4">
        <v>1</v>
      </c>
      <c r="H914" s="2" t="s">
        <v>16837</v>
      </c>
      <c r="I914" s="2" t="s">
        <v>16828</v>
      </c>
      <c r="J914" s="4">
        <v>2</v>
      </c>
      <c r="K914" s="12">
        <v>5.3460910000000005E-4</v>
      </c>
    </row>
    <row r="915" spans="1:11" x14ac:dyDescent="0.25">
      <c r="A915" s="25">
        <v>913</v>
      </c>
      <c r="B915" s="2" t="s">
        <v>16839</v>
      </c>
      <c r="C915" s="2" t="s">
        <v>16844</v>
      </c>
      <c r="D915" s="4">
        <v>122</v>
      </c>
      <c r="E915" s="4">
        <v>53</v>
      </c>
      <c r="F915" s="4">
        <v>1</v>
      </c>
      <c r="G915" s="4">
        <v>8</v>
      </c>
      <c r="H915" s="2" t="s">
        <v>16828</v>
      </c>
      <c r="I915" s="2" t="s">
        <v>16828</v>
      </c>
      <c r="J915" s="4">
        <v>3</v>
      </c>
      <c r="K915" s="12">
        <v>5.3651999999999997E-4</v>
      </c>
    </row>
    <row r="916" spans="1:11" x14ac:dyDescent="0.25">
      <c r="A916" s="25">
        <v>914</v>
      </c>
      <c r="B916" s="2" t="s">
        <v>16953</v>
      </c>
      <c r="C916" s="2" t="s">
        <v>16854</v>
      </c>
      <c r="D916" s="4">
        <v>122</v>
      </c>
      <c r="E916" s="4">
        <v>22</v>
      </c>
      <c r="F916" s="4">
        <v>12</v>
      </c>
      <c r="G916" s="4">
        <v>1</v>
      </c>
      <c r="H916" s="2" t="s">
        <v>16828</v>
      </c>
      <c r="I916" s="2" t="s">
        <v>16828</v>
      </c>
      <c r="J916" s="4">
        <v>5</v>
      </c>
      <c r="K916" s="12">
        <v>5.4105959999999997E-4</v>
      </c>
    </row>
    <row r="917" spans="1:11" x14ac:dyDescent="0.25">
      <c r="A917" s="25">
        <v>915</v>
      </c>
      <c r="B917" s="2" t="s">
        <v>16856</v>
      </c>
      <c r="C917" s="2" t="s">
        <v>16857</v>
      </c>
      <c r="D917" s="4">
        <v>756</v>
      </c>
      <c r="E917" s="4">
        <v>726</v>
      </c>
      <c r="F917" s="4">
        <v>7</v>
      </c>
      <c r="G917" s="4">
        <v>5</v>
      </c>
      <c r="H917" s="2" t="s">
        <v>16858</v>
      </c>
      <c r="I917" s="2" t="s">
        <v>16858</v>
      </c>
      <c r="J917" s="4">
        <v>2</v>
      </c>
      <c r="K917" s="12">
        <v>5.4295009999999998E-4</v>
      </c>
    </row>
    <row r="918" spans="1:11" x14ac:dyDescent="0.25">
      <c r="A918" s="25">
        <v>916</v>
      </c>
      <c r="B918" s="2" t="s">
        <v>16953</v>
      </c>
      <c r="C918" s="2" t="s">
        <v>16854</v>
      </c>
      <c r="D918" s="4">
        <v>122</v>
      </c>
      <c r="E918" s="4">
        <v>22</v>
      </c>
      <c r="F918" s="4">
        <v>12</v>
      </c>
      <c r="G918" s="4">
        <v>1</v>
      </c>
      <c r="H918" s="2" t="s">
        <v>16828</v>
      </c>
      <c r="I918" s="2" t="s">
        <v>16828</v>
      </c>
      <c r="J918" s="4">
        <v>5</v>
      </c>
      <c r="K918" s="12">
        <v>5.4395500000000005E-4</v>
      </c>
    </row>
    <row r="919" spans="1:11" x14ac:dyDescent="0.25">
      <c r="A919" s="25">
        <v>917</v>
      </c>
      <c r="B919" s="2" t="s">
        <v>16840</v>
      </c>
      <c r="C919" s="2" t="s">
        <v>16826</v>
      </c>
      <c r="D919" s="4">
        <v>19</v>
      </c>
      <c r="E919" s="4">
        <v>2</v>
      </c>
      <c r="F919" s="4">
        <v>4</v>
      </c>
      <c r="G919" s="4">
        <v>1</v>
      </c>
      <c r="H919" s="2" t="s">
        <v>16828</v>
      </c>
      <c r="I919" s="2" t="s">
        <v>16828</v>
      </c>
      <c r="J919" s="4">
        <v>4</v>
      </c>
      <c r="K919" s="12">
        <v>5.4544659999999998E-4</v>
      </c>
    </row>
    <row r="920" spans="1:11" x14ac:dyDescent="0.25">
      <c r="A920" s="25">
        <v>918</v>
      </c>
      <c r="B920" s="2" t="s">
        <v>16840</v>
      </c>
      <c r="C920" s="2" t="s">
        <v>16841</v>
      </c>
      <c r="D920" s="4">
        <v>19</v>
      </c>
      <c r="E920" s="4">
        <v>61</v>
      </c>
      <c r="F920" s="4">
        <v>5</v>
      </c>
      <c r="G920" s="4">
        <v>2</v>
      </c>
      <c r="H920" s="2" t="s">
        <v>16828</v>
      </c>
      <c r="I920" s="2" t="s">
        <v>16828</v>
      </c>
      <c r="J920" s="4">
        <v>4</v>
      </c>
      <c r="K920" s="12">
        <v>5.485574E-4</v>
      </c>
    </row>
    <row r="921" spans="1:11" x14ac:dyDescent="0.25">
      <c r="A921" s="25">
        <v>919</v>
      </c>
      <c r="B921" s="2" t="s">
        <v>16997</v>
      </c>
      <c r="C921" s="2" t="s">
        <v>16998</v>
      </c>
      <c r="D921" s="4">
        <v>766</v>
      </c>
      <c r="E921" s="4">
        <v>791</v>
      </c>
      <c r="F921" s="4">
        <v>10</v>
      </c>
      <c r="G921" s="4">
        <v>2</v>
      </c>
      <c r="H921" s="2" t="s">
        <v>16858</v>
      </c>
      <c r="I921" s="2" t="s">
        <v>16858</v>
      </c>
      <c r="J921" s="4">
        <v>2</v>
      </c>
      <c r="K921" s="12">
        <v>5.5290020000000001E-4</v>
      </c>
    </row>
    <row r="922" spans="1:11" x14ac:dyDescent="0.25">
      <c r="A922" s="25">
        <v>920</v>
      </c>
      <c r="B922" s="2" t="s">
        <v>16875</v>
      </c>
      <c r="C922" s="2" t="s">
        <v>16826</v>
      </c>
      <c r="D922" s="4">
        <v>68</v>
      </c>
      <c r="E922" s="4">
        <v>2</v>
      </c>
      <c r="F922" s="4">
        <v>7</v>
      </c>
      <c r="G922" s="4">
        <v>1</v>
      </c>
      <c r="H922" s="2" t="s">
        <v>16828</v>
      </c>
      <c r="I922" s="2" t="s">
        <v>16828</v>
      </c>
      <c r="J922" s="4">
        <v>3</v>
      </c>
      <c r="K922" s="12">
        <v>5.5522600000000003E-4</v>
      </c>
    </row>
    <row r="923" spans="1:11" x14ac:dyDescent="0.25">
      <c r="A923" s="25">
        <v>921</v>
      </c>
      <c r="B923" s="2" t="s">
        <v>16825</v>
      </c>
      <c r="C923" s="2" t="s">
        <v>16826</v>
      </c>
      <c r="D923" s="4">
        <v>10</v>
      </c>
      <c r="E923" s="4">
        <v>2</v>
      </c>
      <c r="F923" s="4">
        <v>5</v>
      </c>
      <c r="G923" s="4">
        <v>1</v>
      </c>
      <c r="H923" s="2" t="s">
        <v>16827</v>
      </c>
      <c r="I923" s="2" t="s">
        <v>16828</v>
      </c>
      <c r="J923" s="4">
        <v>3</v>
      </c>
      <c r="K923" s="12">
        <v>5.5694329999999995E-4</v>
      </c>
    </row>
    <row r="924" spans="1:11" x14ac:dyDescent="0.25">
      <c r="A924" s="25">
        <v>922</v>
      </c>
      <c r="B924" s="2" t="s">
        <v>16953</v>
      </c>
      <c r="C924" s="2" t="s">
        <v>16826</v>
      </c>
      <c r="D924" s="4">
        <v>122</v>
      </c>
      <c r="E924" s="4">
        <v>2</v>
      </c>
      <c r="F924" s="4">
        <v>12</v>
      </c>
      <c r="G924" s="4">
        <v>7</v>
      </c>
      <c r="H924" s="2" t="s">
        <v>16828</v>
      </c>
      <c r="I924" s="2" t="s">
        <v>16828</v>
      </c>
      <c r="J924" s="4">
        <v>5</v>
      </c>
      <c r="K924" s="12">
        <v>5.6413649999999997E-4</v>
      </c>
    </row>
    <row r="925" spans="1:11" x14ac:dyDescent="0.25">
      <c r="A925" s="25">
        <v>923</v>
      </c>
      <c r="B925" s="2" t="s">
        <v>16839</v>
      </c>
      <c r="C925" s="2" t="s">
        <v>16826</v>
      </c>
      <c r="D925" s="4">
        <v>122</v>
      </c>
      <c r="E925" s="4">
        <v>2</v>
      </c>
      <c r="F925" s="4">
        <v>1</v>
      </c>
      <c r="G925" s="4">
        <v>1</v>
      </c>
      <c r="H925" s="2" t="s">
        <v>16828</v>
      </c>
      <c r="I925" s="2" t="s">
        <v>16828</v>
      </c>
      <c r="J925" s="4">
        <v>3</v>
      </c>
      <c r="K925" s="12">
        <v>5.679665E-4</v>
      </c>
    </row>
    <row r="926" spans="1:11" x14ac:dyDescent="0.25">
      <c r="A926" s="25">
        <v>924</v>
      </c>
      <c r="B926" s="2" t="s">
        <v>16894</v>
      </c>
      <c r="C926" s="2" t="s">
        <v>16840</v>
      </c>
      <c r="D926" s="4">
        <v>2</v>
      </c>
      <c r="E926" s="4">
        <v>19</v>
      </c>
      <c r="F926" s="4">
        <v>8</v>
      </c>
      <c r="G926" s="4">
        <v>4</v>
      </c>
      <c r="H926" s="2" t="s">
        <v>16828</v>
      </c>
      <c r="I926" s="2" t="s">
        <v>16828</v>
      </c>
      <c r="J926" s="4">
        <v>4</v>
      </c>
      <c r="K926" s="12">
        <v>5.6868789999999999E-4</v>
      </c>
    </row>
    <row r="927" spans="1:11" x14ac:dyDescent="0.25">
      <c r="A927" s="25">
        <v>925</v>
      </c>
      <c r="B927" s="2" t="s">
        <v>16865</v>
      </c>
      <c r="C927" s="2" t="s">
        <v>16847</v>
      </c>
      <c r="D927" s="4">
        <v>25</v>
      </c>
      <c r="E927" s="4">
        <v>1</v>
      </c>
      <c r="F927" s="4">
        <v>8</v>
      </c>
      <c r="G927" s="4">
        <v>1</v>
      </c>
      <c r="H927" s="2" t="s">
        <v>16827</v>
      </c>
      <c r="I927" s="2" t="s">
        <v>16827</v>
      </c>
      <c r="J927" s="4">
        <v>2</v>
      </c>
      <c r="K927" s="12">
        <v>5.6935890000000004E-4</v>
      </c>
    </row>
    <row r="928" spans="1:11" x14ac:dyDescent="0.25">
      <c r="A928" s="25">
        <v>926</v>
      </c>
      <c r="B928" s="2" t="s">
        <v>16839</v>
      </c>
      <c r="C928" s="2" t="s">
        <v>16845</v>
      </c>
      <c r="D928" s="4">
        <v>122</v>
      </c>
      <c r="E928" s="4">
        <v>10</v>
      </c>
      <c r="F928" s="4">
        <v>1</v>
      </c>
      <c r="G928" s="4">
        <v>9</v>
      </c>
      <c r="H928" s="2" t="s">
        <v>16828</v>
      </c>
      <c r="I928" s="2" t="s">
        <v>16828</v>
      </c>
      <c r="J928" s="4">
        <v>3</v>
      </c>
      <c r="K928" s="12">
        <v>5.7306969999999997E-4</v>
      </c>
    </row>
    <row r="929" spans="1:11" x14ac:dyDescent="0.25">
      <c r="A929" s="25">
        <v>927</v>
      </c>
      <c r="B929" s="2" t="s">
        <v>16875</v>
      </c>
      <c r="C929" s="2" t="s">
        <v>16841</v>
      </c>
      <c r="D929" s="4">
        <v>68</v>
      </c>
      <c r="E929" s="4">
        <v>61</v>
      </c>
      <c r="F929" s="4">
        <v>7</v>
      </c>
      <c r="G929" s="4">
        <v>2</v>
      </c>
      <c r="H929" s="2" t="s">
        <v>16828</v>
      </c>
      <c r="I929" s="2" t="s">
        <v>16828</v>
      </c>
      <c r="J929" s="4">
        <v>4</v>
      </c>
      <c r="K929" s="12">
        <v>5.7542270000000004E-4</v>
      </c>
    </row>
    <row r="930" spans="1:11" x14ac:dyDescent="0.25">
      <c r="A930" s="25">
        <v>928</v>
      </c>
      <c r="B930" s="2" t="s">
        <v>16894</v>
      </c>
      <c r="C930" s="2" t="s">
        <v>16854</v>
      </c>
      <c r="D930" s="4">
        <v>2</v>
      </c>
      <c r="E930" s="4">
        <v>22</v>
      </c>
      <c r="F930" s="4">
        <v>8</v>
      </c>
      <c r="G930" s="4">
        <v>1</v>
      </c>
      <c r="H930" s="2" t="s">
        <v>16828</v>
      </c>
      <c r="I930" s="2" t="s">
        <v>16828</v>
      </c>
      <c r="J930" s="4">
        <v>5</v>
      </c>
      <c r="K930" s="12">
        <v>5.7726019999999997E-4</v>
      </c>
    </row>
    <row r="931" spans="1:11" x14ac:dyDescent="0.25">
      <c r="A931" s="25">
        <v>929</v>
      </c>
      <c r="B931" s="2" t="s">
        <v>16835</v>
      </c>
      <c r="C931" s="2" t="s">
        <v>16873</v>
      </c>
      <c r="D931" s="4">
        <v>1541</v>
      </c>
      <c r="E931" s="4">
        <v>1471</v>
      </c>
      <c r="F931" s="4">
        <v>9</v>
      </c>
      <c r="G931" s="4">
        <v>1</v>
      </c>
      <c r="H931" s="2" t="s">
        <v>16837</v>
      </c>
      <c r="I931" s="2" t="s">
        <v>16837</v>
      </c>
      <c r="J931" s="4">
        <v>4</v>
      </c>
      <c r="K931" s="12">
        <v>5.7945670000000003E-4</v>
      </c>
    </row>
    <row r="932" spans="1:11" x14ac:dyDescent="0.25">
      <c r="A932" s="25">
        <v>930</v>
      </c>
      <c r="B932" s="2" t="s">
        <v>16894</v>
      </c>
      <c r="C932" s="2" t="s">
        <v>16893</v>
      </c>
      <c r="D932" s="4">
        <v>2</v>
      </c>
      <c r="E932" s="4">
        <v>100</v>
      </c>
      <c r="F932" s="4">
        <v>8</v>
      </c>
      <c r="G932" s="4">
        <v>3</v>
      </c>
      <c r="H932" s="2" t="s">
        <v>16828</v>
      </c>
      <c r="I932" s="2" t="s">
        <v>16828</v>
      </c>
      <c r="J932" s="4">
        <v>4</v>
      </c>
      <c r="K932" s="12">
        <v>5.8701089999999999E-4</v>
      </c>
    </row>
    <row r="933" spans="1:11" x14ac:dyDescent="0.25">
      <c r="A933" s="25">
        <v>931</v>
      </c>
      <c r="B933" s="2" t="s">
        <v>16875</v>
      </c>
      <c r="C933" s="2" t="s">
        <v>16844</v>
      </c>
      <c r="D933" s="4">
        <v>68</v>
      </c>
      <c r="E933" s="4">
        <v>53</v>
      </c>
      <c r="F933" s="4">
        <v>7</v>
      </c>
      <c r="G933" s="4">
        <v>8</v>
      </c>
      <c r="H933" s="2" t="s">
        <v>16828</v>
      </c>
      <c r="I933" s="2" t="s">
        <v>16828</v>
      </c>
      <c r="J933" s="4">
        <v>3</v>
      </c>
      <c r="K933" s="12">
        <v>5.921845E-4</v>
      </c>
    </row>
    <row r="934" spans="1:11" x14ac:dyDescent="0.25">
      <c r="A934" s="25">
        <v>932</v>
      </c>
      <c r="B934" s="2" t="s">
        <v>16927</v>
      </c>
      <c r="C934" s="2" t="s">
        <v>16928</v>
      </c>
      <c r="D934" s="4">
        <v>86</v>
      </c>
      <c r="E934" s="4">
        <v>94</v>
      </c>
      <c r="F934" s="4">
        <v>6</v>
      </c>
      <c r="G934" s="4">
        <v>2</v>
      </c>
      <c r="H934" s="2" t="s">
        <v>16887</v>
      </c>
      <c r="I934" s="2" t="s">
        <v>16887</v>
      </c>
      <c r="J934" s="4">
        <v>3</v>
      </c>
      <c r="K934" s="12">
        <v>5.9507970000000001E-4</v>
      </c>
    </row>
    <row r="935" spans="1:11" x14ac:dyDescent="0.25">
      <c r="A935" s="25">
        <v>933</v>
      </c>
      <c r="B935" s="2" t="s">
        <v>16999</v>
      </c>
      <c r="C935" s="2" t="s">
        <v>16958</v>
      </c>
      <c r="D935" s="4">
        <v>1</v>
      </c>
      <c r="E935" s="4">
        <v>11</v>
      </c>
      <c r="F935" s="4">
        <v>7</v>
      </c>
      <c r="G935" s="4">
        <v>3</v>
      </c>
      <c r="H935" s="2" t="s">
        <v>16906</v>
      </c>
      <c r="I935" s="2" t="s">
        <v>16906</v>
      </c>
      <c r="J935" s="4">
        <v>3</v>
      </c>
      <c r="K935" s="12">
        <v>5.9964670000000003E-4</v>
      </c>
    </row>
    <row r="936" spans="1:11" x14ac:dyDescent="0.25">
      <c r="A936" s="25">
        <v>934</v>
      </c>
      <c r="B936" s="2" t="s">
        <v>16842</v>
      </c>
      <c r="C936" s="2" t="s">
        <v>16826</v>
      </c>
      <c r="D936" s="4">
        <v>74</v>
      </c>
      <c r="E936" s="4">
        <v>2</v>
      </c>
      <c r="F936" s="4">
        <v>7</v>
      </c>
      <c r="G936" s="4">
        <v>1</v>
      </c>
      <c r="H936" s="2" t="s">
        <v>16828</v>
      </c>
      <c r="I936" s="2" t="s">
        <v>16828</v>
      </c>
      <c r="J936" s="4">
        <v>4</v>
      </c>
      <c r="K936" s="12">
        <v>6.0623280000000001E-4</v>
      </c>
    </row>
    <row r="937" spans="1:11" x14ac:dyDescent="0.25">
      <c r="A937" s="25">
        <v>935</v>
      </c>
      <c r="B937" s="2" t="s">
        <v>16964</v>
      </c>
      <c r="C937" s="2" t="s">
        <v>16909</v>
      </c>
      <c r="D937" s="4">
        <v>83</v>
      </c>
      <c r="E937" s="4">
        <v>833</v>
      </c>
      <c r="F937" s="4">
        <v>4</v>
      </c>
      <c r="G937" s="4">
        <v>4</v>
      </c>
      <c r="H937" s="2" t="s">
        <v>16906</v>
      </c>
      <c r="I937" s="2" t="s">
        <v>16906</v>
      </c>
      <c r="J937" s="4">
        <v>3</v>
      </c>
      <c r="K937" s="12">
        <v>6.0741539999999996E-4</v>
      </c>
    </row>
    <row r="938" spans="1:11" x14ac:dyDescent="0.25">
      <c r="A938" s="25">
        <v>936</v>
      </c>
      <c r="B938" s="2" t="s">
        <v>16964</v>
      </c>
      <c r="C938" s="2" t="s">
        <v>16909</v>
      </c>
      <c r="D938" s="4">
        <v>83</v>
      </c>
      <c r="E938" s="4">
        <v>833</v>
      </c>
      <c r="F938" s="4">
        <v>4</v>
      </c>
      <c r="G938" s="4">
        <v>4</v>
      </c>
      <c r="H938" s="2" t="s">
        <v>16906</v>
      </c>
      <c r="I938" s="2" t="s">
        <v>16906</v>
      </c>
      <c r="J938" s="4">
        <v>3</v>
      </c>
      <c r="K938" s="12">
        <v>6.1194259999999996E-4</v>
      </c>
    </row>
    <row r="939" spans="1:11" x14ac:dyDescent="0.25">
      <c r="A939" s="25">
        <v>937</v>
      </c>
      <c r="B939" s="2" t="s">
        <v>16846</v>
      </c>
      <c r="C939" s="2" t="s">
        <v>16844</v>
      </c>
      <c r="D939" s="4">
        <v>48</v>
      </c>
      <c r="E939" s="4">
        <v>53</v>
      </c>
      <c r="F939" s="4">
        <v>6</v>
      </c>
      <c r="G939" s="4">
        <v>8</v>
      </c>
      <c r="H939" s="2" t="s">
        <v>16828</v>
      </c>
      <c r="I939" s="2" t="s">
        <v>16828</v>
      </c>
      <c r="J939" s="4">
        <v>3</v>
      </c>
      <c r="K939" s="12">
        <v>6.1238310000000002E-4</v>
      </c>
    </row>
    <row r="940" spans="1:11" x14ac:dyDescent="0.25">
      <c r="A940" s="25">
        <v>938</v>
      </c>
      <c r="B940" s="2" t="s">
        <v>16854</v>
      </c>
      <c r="C940" s="2" t="s">
        <v>16841</v>
      </c>
      <c r="D940" s="4">
        <v>22</v>
      </c>
      <c r="E940" s="4">
        <v>61</v>
      </c>
      <c r="F940" s="4">
        <v>1</v>
      </c>
      <c r="G940" s="4">
        <v>2</v>
      </c>
      <c r="H940" s="2" t="s">
        <v>16828</v>
      </c>
      <c r="I940" s="2" t="s">
        <v>16828</v>
      </c>
      <c r="J940" s="4">
        <v>5</v>
      </c>
      <c r="K940" s="12">
        <v>6.2052739999999998E-4</v>
      </c>
    </row>
    <row r="941" spans="1:11" x14ac:dyDescent="0.25">
      <c r="A941" s="25">
        <v>939</v>
      </c>
      <c r="B941" s="2" t="s">
        <v>16840</v>
      </c>
      <c r="C941" s="2" t="s">
        <v>16826</v>
      </c>
      <c r="D941" s="4">
        <v>19</v>
      </c>
      <c r="E941" s="4">
        <v>2</v>
      </c>
      <c r="F941" s="4">
        <v>4</v>
      </c>
      <c r="G941" s="4">
        <v>1</v>
      </c>
      <c r="H941" s="2" t="s">
        <v>16828</v>
      </c>
      <c r="I941" s="2" t="s">
        <v>16828</v>
      </c>
      <c r="J941" s="4">
        <v>4</v>
      </c>
      <c r="K941" s="12">
        <v>6.2065769999999996E-4</v>
      </c>
    </row>
    <row r="942" spans="1:11" x14ac:dyDescent="0.25">
      <c r="A942" s="25">
        <v>940</v>
      </c>
      <c r="B942" s="2" t="s">
        <v>16945</v>
      </c>
      <c r="C942" s="2" t="s">
        <v>16946</v>
      </c>
      <c r="D942" s="4">
        <v>78</v>
      </c>
      <c r="E942" s="4">
        <v>106</v>
      </c>
      <c r="F942" s="4">
        <v>9</v>
      </c>
      <c r="G942" s="4">
        <v>1</v>
      </c>
      <c r="H942" s="2" t="s">
        <v>16947</v>
      </c>
      <c r="I942" s="2" t="s">
        <v>16947</v>
      </c>
      <c r="J942" s="4">
        <v>4</v>
      </c>
      <c r="K942" s="12">
        <v>6.2224760000000002E-4</v>
      </c>
    </row>
    <row r="943" spans="1:11" x14ac:dyDescent="0.25">
      <c r="A943" s="25">
        <v>941</v>
      </c>
      <c r="B943" s="2" t="s">
        <v>16982</v>
      </c>
      <c r="C943" s="2" t="s">
        <v>16983</v>
      </c>
      <c r="D943" s="4">
        <v>2275</v>
      </c>
      <c r="E943" s="4">
        <v>2284</v>
      </c>
      <c r="F943" s="4">
        <v>7</v>
      </c>
      <c r="G943" s="4">
        <v>1</v>
      </c>
      <c r="H943" s="2" t="s">
        <v>16834</v>
      </c>
      <c r="I943" s="2" t="s">
        <v>16834</v>
      </c>
      <c r="J943" s="4">
        <v>3</v>
      </c>
      <c r="K943" s="12">
        <v>6.2771270000000002E-4</v>
      </c>
    </row>
    <row r="944" spans="1:11" x14ac:dyDescent="0.25">
      <c r="A944" s="25">
        <v>942</v>
      </c>
      <c r="B944" s="2" t="s">
        <v>16854</v>
      </c>
      <c r="C944" s="2" t="s">
        <v>16826</v>
      </c>
      <c r="D944" s="4">
        <v>22</v>
      </c>
      <c r="E944" s="4">
        <v>2</v>
      </c>
      <c r="F944" s="4">
        <v>6</v>
      </c>
      <c r="G944" s="4">
        <v>1</v>
      </c>
      <c r="H944" s="2" t="s">
        <v>16828</v>
      </c>
      <c r="I944" s="2" t="s">
        <v>16828</v>
      </c>
      <c r="J944" s="4">
        <v>3</v>
      </c>
      <c r="K944" s="12">
        <v>6.2960380000000001E-4</v>
      </c>
    </row>
    <row r="945" spans="1:11" x14ac:dyDescent="0.25">
      <c r="A945" s="25">
        <v>943</v>
      </c>
      <c r="B945" s="2" t="s">
        <v>16894</v>
      </c>
      <c r="C945" s="2" t="s">
        <v>16846</v>
      </c>
      <c r="D945" s="4">
        <v>2</v>
      </c>
      <c r="E945" s="4">
        <v>48</v>
      </c>
      <c r="F945" s="4">
        <v>8</v>
      </c>
      <c r="G945" s="4">
        <v>6</v>
      </c>
      <c r="H945" s="2" t="s">
        <v>16828</v>
      </c>
      <c r="I945" s="2" t="s">
        <v>16828</v>
      </c>
      <c r="J945" s="4">
        <v>5</v>
      </c>
      <c r="K945" s="12">
        <v>6.3045379999999995E-4</v>
      </c>
    </row>
    <row r="946" spans="1:11" x14ac:dyDescent="0.25">
      <c r="A946" s="25">
        <v>944</v>
      </c>
      <c r="B946" s="2" t="s">
        <v>16845</v>
      </c>
      <c r="C946" s="2" t="s">
        <v>16849</v>
      </c>
      <c r="D946" s="4">
        <v>10</v>
      </c>
      <c r="E946" s="4">
        <v>42</v>
      </c>
      <c r="F946" s="4">
        <v>9</v>
      </c>
      <c r="G946" s="4">
        <v>3</v>
      </c>
      <c r="H946" s="2" t="s">
        <v>16828</v>
      </c>
      <c r="I946" s="2" t="s">
        <v>16828</v>
      </c>
      <c r="J946" s="4">
        <v>2</v>
      </c>
      <c r="K946" s="12">
        <v>6.3173410000000004E-4</v>
      </c>
    </row>
    <row r="947" spans="1:11" x14ac:dyDescent="0.25">
      <c r="A947" s="25">
        <v>945</v>
      </c>
      <c r="B947" s="2" t="s">
        <v>16898</v>
      </c>
      <c r="C947" s="2" t="s">
        <v>16846</v>
      </c>
      <c r="D947" s="4">
        <v>95</v>
      </c>
      <c r="E947" s="4">
        <v>48</v>
      </c>
      <c r="F947" s="4">
        <v>2</v>
      </c>
      <c r="G947" s="4">
        <v>6</v>
      </c>
      <c r="H947" s="2" t="s">
        <v>16828</v>
      </c>
      <c r="I947" s="2" t="s">
        <v>16828</v>
      </c>
      <c r="J947" s="4">
        <v>4</v>
      </c>
      <c r="K947" s="12">
        <v>6.3529220000000004E-4</v>
      </c>
    </row>
    <row r="948" spans="1:11" x14ac:dyDescent="0.25">
      <c r="A948" s="25">
        <v>946</v>
      </c>
      <c r="B948" s="2" t="s">
        <v>16839</v>
      </c>
      <c r="C948" s="2" t="s">
        <v>16916</v>
      </c>
      <c r="D948" s="4">
        <v>122</v>
      </c>
      <c r="E948" s="4">
        <v>257</v>
      </c>
      <c r="F948" s="4">
        <v>1</v>
      </c>
      <c r="G948" s="4">
        <v>2</v>
      </c>
      <c r="H948" s="2" t="s">
        <v>16828</v>
      </c>
      <c r="I948" s="2" t="s">
        <v>16834</v>
      </c>
      <c r="J948" s="4">
        <v>3</v>
      </c>
      <c r="K948" s="12">
        <v>6.3822580000000002E-4</v>
      </c>
    </row>
    <row r="949" spans="1:11" x14ac:dyDescent="0.25">
      <c r="A949" s="25">
        <v>947</v>
      </c>
      <c r="B949" s="2" t="s">
        <v>16934</v>
      </c>
      <c r="C949" s="2" t="s">
        <v>16935</v>
      </c>
      <c r="D949" s="4">
        <v>135</v>
      </c>
      <c r="E949" s="4">
        <v>141</v>
      </c>
      <c r="F949" s="4">
        <v>3</v>
      </c>
      <c r="G949" s="4">
        <v>1</v>
      </c>
      <c r="H949" s="2" t="s">
        <v>16936</v>
      </c>
      <c r="I949" s="2" t="s">
        <v>16936</v>
      </c>
      <c r="J949" s="4">
        <v>4</v>
      </c>
      <c r="K949" s="12">
        <v>6.3828959999999999E-4</v>
      </c>
    </row>
    <row r="950" spans="1:11" x14ac:dyDescent="0.25">
      <c r="A950" s="25">
        <v>948</v>
      </c>
      <c r="B950" s="2" t="s">
        <v>16844</v>
      </c>
      <c r="C950" s="2" t="s">
        <v>16826</v>
      </c>
      <c r="D950" s="4">
        <v>53</v>
      </c>
      <c r="E950" s="4">
        <v>2</v>
      </c>
      <c r="F950" s="4">
        <v>8</v>
      </c>
      <c r="G950" s="4">
        <v>7</v>
      </c>
      <c r="H950" s="2" t="s">
        <v>16828</v>
      </c>
      <c r="I950" s="2" t="s">
        <v>16828</v>
      </c>
      <c r="J950" s="4">
        <v>3</v>
      </c>
      <c r="K950" s="12">
        <v>6.3977119999999998E-4</v>
      </c>
    </row>
    <row r="951" spans="1:11" x14ac:dyDescent="0.25">
      <c r="A951" s="25">
        <v>949</v>
      </c>
      <c r="B951" s="2" t="s">
        <v>16840</v>
      </c>
      <c r="C951" s="2" t="s">
        <v>16844</v>
      </c>
      <c r="D951" s="4">
        <v>19</v>
      </c>
      <c r="E951" s="4">
        <v>53</v>
      </c>
      <c r="F951" s="4">
        <v>4</v>
      </c>
      <c r="G951" s="4">
        <v>8</v>
      </c>
      <c r="H951" s="2" t="s">
        <v>16828</v>
      </c>
      <c r="I951" s="2" t="s">
        <v>16828</v>
      </c>
      <c r="J951" s="4">
        <v>3</v>
      </c>
      <c r="K951" s="12">
        <v>6.3991829999999995E-4</v>
      </c>
    </row>
    <row r="952" spans="1:11" x14ac:dyDescent="0.25">
      <c r="A952" s="25">
        <v>950</v>
      </c>
      <c r="B952" s="2" t="s">
        <v>16884</v>
      </c>
      <c r="C952" s="2" t="s">
        <v>16914</v>
      </c>
      <c r="D952" s="4">
        <v>874</v>
      </c>
      <c r="E952" s="4">
        <v>1669</v>
      </c>
      <c r="F952" s="4">
        <v>2</v>
      </c>
      <c r="G952" s="4">
        <v>2</v>
      </c>
      <c r="H952" s="2" t="s">
        <v>16858</v>
      </c>
      <c r="I952" s="2" t="s">
        <v>16837</v>
      </c>
      <c r="J952" s="4">
        <v>4</v>
      </c>
      <c r="K952" s="12">
        <v>6.4057730000000002E-4</v>
      </c>
    </row>
    <row r="953" spans="1:11" x14ac:dyDescent="0.25">
      <c r="A953" s="25">
        <v>951</v>
      </c>
      <c r="B953" s="2" t="s">
        <v>16842</v>
      </c>
      <c r="C953" s="2" t="s">
        <v>16847</v>
      </c>
      <c r="D953" s="4">
        <v>74</v>
      </c>
      <c r="E953" s="4">
        <v>1</v>
      </c>
      <c r="F953" s="4">
        <v>7</v>
      </c>
      <c r="G953" s="4">
        <v>1</v>
      </c>
      <c r="H953" s="2" t="s">
        <v>16828</v>
      </c>
      <c r="I953" s="2" t="s">
        <v>16827</v>
      </c>
      <c r="J953" s="4">
        <v>2</v>
      </c>
      <c r="K953" s="12">
        <v>6.4248780000000002E-4</v>
      </c>
    </row>
    <row r="954" spans="1:11" x14ac:dyDescent="0.25">
      <c r="A954" s="25">
        <v>952</v>
      </c>
      <c r="B954" s="2" t="s">
        <v>17000</v>
      </c>
      <c r="C954" s="2" t="s">
        <v>17001</v>
      </c>
      <c r="D954" s="4">
        <v>631</v>
      </c>
      <c r="E954" s="4">
        <v>559</v>
      </c>
      <c r="F954" s="4">
        <v>7</v>
      </c>
      <c r="G954" s="4">
        <v>4</v>
      </c>
      <c r="H954" s="2" t="s">
        <v>16837</v>
      </c>
      <c r="I954" s="2" t="s">
        <v>16837</v>
      </c>
      <c r="J954" s="4">
        <v>2</v>
      </c>
      <c r="K954" s="12">
        <v>6.4861659999999996E-4</v>
      </c>
    </row>
    <row r="955" spans="1:11" x14ac:dyDescent="0.25">
      <c r="A955" s="25">
        <v>953</v>
      </c>
      <c r="B955" s="2" t="s">
        <v>16838</v>
      </c>
      <c r="C955" s="2" t="s">
        <v>16846</v>
      </c>
      <c r="D955" s="4">
        <v>134</v>
      </c>
      <c r="E955" s="4">
        <v>48</v>
      </c>
      <c r="F955" s="4">
        <v>12</v>
      </c>
      <c r="G955" s="4">
        <v>6</v>
      </c>
      <c r="H955" s="2" t="s">
        <v>16828</v>
      </c>
      <c r="I955" s="2" t="s">
        <v>16828</v>
      </c>
      <c r="J955" s="4">
        <v>3</v>
      </c>
      <c r="K955" s="12">
        <v>6.4910939999999996E-4</v>
      </c>
    </row>
    <row r="956" spans="1:11" x14ac:dyDescent="0.25">
      <c r="A956" s="25">
        <v>954</v>
      </c>
      <c r="B956" s="2" t="s">
        <v>16832</v>
      </c>
      <c r="C956" s="2" t="s">
        <v>16833</v>
      </c>
      <c r="D956" s="4">
        <v>2338</v>
      </c>
      <c r="E956" s="4">
        <v>2347</v>
      </c>
      <c r="F956" s="4">
        <v>8</v>
      </c>
      <c r="G956" s="4">
        <v>6</v>
      </c>
      <c r="H956" s="2" t="s">
        <v>16834</v>
      </c>
      <c r="I956" s="2" t="s">
        <v>16834</v>
      </c>
      <c r="J956" s="4">
        <v>3</v>
      </c>
      <c r="K956" s="12">
        <v>6.4925859999999998E-4</v>
      </c>
    </row>
    <row r="957" spans="1:11" x14ac:dyDescent="0.25">
      <c r="A957" s="25">
        <v>955</v>
      </c>
      <c r="B957" s="2" t="s">
        <v>16927</v>
      </c>
      <c r="C957" s="2" t="s">
        <v>16928</v>
      </c>
      <c r="D957" s="4">
        <v>86</v>
      </c>
      <c r="E957" s="4">
        <v>94</v>
      </c>
      <c r="F957" s="4">
        <v>6</v>
      </c>
      <c r="G957" s="4">
        <v>2</v>
      </c>
      <c r="H957" s="2" t="s">
        <v>16887</v>
      </c>
      <c r="I957" s="2" t="s">
        <v>16887</v>
      </c>
      <c r="J957" s="4">
        <v>4</v>
      </c>
      <c r="K957" s="12">
        <v>6.5114290000000004E-4</v>
      </c>
    </row>
    <row r="958" spans="1:11" x14ac:dyDescent="0.25">
      <c r="A958" s="25">
        <v>956</v>
      </c>
      <c r="B958" s="2" t="s">
        <v>16846</v>
      </c>
      <c r="C958" s="2" t="s">
        <v>16845</v>
      </c>
      <c r="D958" s="4">
        <v>48</v>
      </c>
      <c r="E958" s="4">
        <v>10</v>
      </c>
      <c r="F958" s="4">
        <v>1</v>
      </c>
      <c r="G958" s="4">
        <v>9</v>
      </c>
      <c r="H958" s="2" t="s">
        <v>16828</v>
      </c>
      <c r="I958" s="2" t="s">
        <v>16828</v>
      </c>
      <c r="J958" s="4">
        <v>2</v>
      </c>
      <c r="K958" s="12">
        <v>6.5300009999999997E-4</v>
      </c>
    </row>
    <row r="959" spans="1:11" x14ac:dyDescent="0.25">
      <c r="A959" s="25">
        <v>957</v>
      </c>
      <c r="B959" s="2" t="s">
        <v>17002</v>
      </c>
      <c r="C959" s="2" t="s">
        <v>17003</v>
      </c>
      <c r="D959" s="4">
        <v>165</v>
      </c>
      <c r="E959" s="4">
        <v>96</v>
      </c>
      <c r="F959" s="4">
        <v>8</v>
      </c>
      <c r="G959" s="4">
        <v>4</v>
      </c>
      <c r="H959" s="2" t="s">
        <v>16870</v>
      </c>
      <c r="I959" s="2" t="s">
        <v>16869</v>
      </c>
      <c r="J959" s="4">
        <v>5</v>
      </c>
      <c r="K959" s="12">
        <v>6.6080550000000005E-4</v>
      </c>
    </row>
    <row r="960" spans="1:11" x14ac:dyDescent="0.25">
      <c r="A960" s="25">
        <v>958</v>
      </c>
      <c r="B960" s="2" t="s">
        <v>16944</v>
      </c>
      <c r="C960" s="2" t="s">
        <v>16826</v>
      </c>
      <c r="D960" s="4">
        <v>67</v>
      </c>
      <c r="E960" s="4">
        <v>2</v>
      </c>
      <c r="F960" s="4">
        <v>1</v>
      </c>
      <c r="G960" s="4">
        <v>7</v>
      </c>
      <c r="H960" s="2" t="s">
        <v>16828</v>
      </c>
      <c r="I960" s="2" t="s">
        <v>16828</v>
      </c>
      <c r="J960" s="4">
        <v>4</v>
      </c>
      <c r="K960" s="12">
        <v>6.6098380000000003E-4</v>
      </c>
    </row>
    <row r="961" spans="1:11" x14ac:dyDescent="0.25">
      <c r="A961" s="25">
        <v>959</v>
      </c>
      <c r="B961" s="2" t="s">
        <v>16854</v>
      </c>
      <c r="C961" s="2" t="s">
        <v>16826</v>
      </c>
      <c r="D961" s="4">
        <v>22</v>
      </c>
      <c r="E961" s="4">
        <v>2</v>
      </c>
      <c r="F961" s="4">
        <v>2</v>
      </c>
      <c r="G961" s="4">
        <v>1</v>
      </c>
      <c r="H961" s="2" t="s">
        <v>16828</v>
      </c>
      <c r="I961" s="2" t="s">
        <v>16828</v>
      </c>
      <c r="J961" s="4">
        <v>3</v>
      </c>
      <c r="K961" s="12">
        <v>6.6206800000000003E-4</v>
      </c>
    </row>
    <row r="962" spans="1:11" x14ac:dyDescent="0.25">
      <c r="A962" s="25">
        <v>960</v>
      </c>
      <c r="B962" s="2" t="s">
        <v>17004</v>
      </c>
      <c r="C962" s="2" t="s">
        <v>16854</v>
      </c>
      <c r="D962" s="4">
        <v>2</v>
      </c>
      <c r="E962" s="4">
        <v>22</v>
      </c>
      <c r="F962" s="4">
        <v>17</v>
      </c>
      <c r="G962" s="4">
        <v>1</v>
      </c>
      <c r="H962" s="2" t="s">
        <v>16828</v>
      </c>
      <c r="I962" s="2" t="s">
        <v>16828</v>
      </c>
      <c r="J962" s="4">
        <v>4</v>
      </c>
      <c r="K962" s="12">
        <v>6.6535119999999997E-4</v>
      </c>
    </row>
    <row r="963" spans="1:11" x14ac:dyDescent="0.25">
      <c r="A963" s="25">
        <v>961</v>
      </c>
      <c r="B963" s="2" t="s">
        <v>16840</v>
      </c>
      <c r="C963" s="2" t="s">
        <v>16826</v>
      </c>
      <c r="D963" s="4">
        <v>19</v>
      </c>
      <c r="E963" s="4">
        <v>2</v>
      </c>
      <c r="F963" s="4">
        <v>4</v>
      </c>
      <c r="G963" s="4">
        <v>1</v>
      </c>
      <c r="H963" s="2" t="s">
        <v>16828</v>
      </c>
      <c r="I963" s="2" t="s">
        <v>16828</v>
      </c>
      <c r="J963" s="4">
        <v>4</v>
      </c>
      <c r="K963" s="12">
        <v>6.7067829999999996E-4</v>
      </c>
    </row>
    <row r="964" spans="1:11" x14ac:dyDescent="0.25">
      <c r="A964" s="25">
        <v>962</v>
      </c>
      <c r="B964" s="2" t="s">
        <v>16902</v>
      </c>
      <c r="C964" s="2" t="s">
        <v>16874</v>
      </c>
      <c r="D964" s="4">
        <v>84</v>
      </c>
      <c r="E964" s="4">
        <v>95</v>
      </c>
      <c r="F964" s="4">
        <v>8</v>
      </c>
      <c r="G964" s="4">
        <v>2</v>
      </c>
      <c r="H964" s="2" t="s">
        <v>16828</v>
      </c>
      <c r="I964" s="2" t="s">
        <v>16828</v>
      </c>
      <c r="J964" s="4">
        <v>2</v>
      </c>
      <c r="K964" s="12">
        <v>6.7198659999999995E-4</v>
      </c>
    </row>
    <row r="965" spans="1:11" x14ac:dyDescent="0.25">
      <c r="A965" s="25">
        <v>963</v>
      </c>
      <c r="B965" s="2" t="s">
        <v>17005</v>
      </c>
      <c r="C965" s="2" t="s">
        <v>17006</v>
      </c>
      <c r="D965" s="4">
        <v>836</v>
      </c>
      <c r="E965" s="4">
        <v>845</v>
      </c>
      <c r="F965" s="4">
        <v>6</v>
      </c>
      <c r="G965" s="4">
        <v>1</v>
      </c>
      <c r="H965" s="2" t="s">
        <v>16858</v>
      </c>
      <c r="I965" s="2" t="s">
        <v>16858</v>
      </c>
      <c r="J965" s="4">
        <v>2</v>
      </c>
      <c r="K965" s="12">
        <v>6.7308880000000002E-4</v>
      </c>
    </row>
    <row r="966" spans="1:11" x14ac:dyDescent="0.25">
      <c r="A966" s="25">
        <v>964</v>
      </c>
      <c r="B966" s="2" t="s">
        <v>16839</v>
      </c>
      <c r="C966" s="2" t="s">
        <v>16844</v>
      </c>
      <c r="D966" s="4">
        <v>122</v>
      </c>
      <c r="E966" s="4">
        <v>53</v>
      </c>
      <c r="F966" s="4">
        <v>1</v>
      </c>
      <c r="G966" s="4">
        <v>8</v>
      </c>
      <c r="H966" s="2" t="s">
        <v>16828</v>
      </c>
      <c r="I966" s="2" t="s">
        <v>16828</v>
      </c>
      <c r="J966" s="4">
        <v>3</v>
      </c>
      <c r="K966" s="12">
        <v>6.7864059999999998E-4</v>
      </c>
    </row>
    <row r="967" spans="1:11" x14ac:dyDescent="0.25">
      <c r="A967" s="25">
        <v>965</v>
      </c>
      <c r="B967" s="2" t="s">
        <v>16825</v>
      </c>
      <c r="C967" s="2" t="s">
        <v>16844</v>
      </c>
      <c r="D967" s="4">
        <v>10</v>
      </c>
      <c r="E967" s="4">
        <v>53</v>
      </c>
      <c r="F967" s="4">
        <v>8</v>
      </c>
      <c r="G967" s="4">
        <v>8</v>
      </c>
      <c r="H967" s="2" t="s">
        <v>16827</v>
      </c>
      <c r="I967" s="2" t="s">
        <v>16828</v>
      </c>
      <c r="J967" s="4">
        <v>3</v>
      </c>
      <c r="K967" s="12">
        <v>6.7926480000000001E-4</v>
      </c>
    </row>
    <row r="968" spans="1:11" x14ac:dyDescent="0.25">
      <c r="A968" s="25">
        <v>966</v>
      </c>
      <c r="B968" s="2" t="s">
        <v>16840</v>
      </c>
      <c r="C968" s="2" t="s">
        <v>16841</v>
      </c>
      <c r="D968" s="4">
        <v>19</v>
      </c>
      <c r="E968" s="4">
        <v>61</v>
      </c>
      <c r="F968" s="4">
        <v>4</v>
      </c>
      <c r="G968" s="4">
        <v>2</v>
      </c>
      <c r="H968" s="2" t="s">
        <v>16828</v>
      </c>
      <c r="I968" s="2" t="s">
        <v>16828</v>
      </c>
      <c r="J968" s="4">
        <v>5</v>
      </c>
      <c r="K968" s="12">
        <v>6.7946849999999997E-4</v>
      </c>
    </row>
    <row r="969" spans="1:11" x14ac:dyDescent="0.25">
      <c r="A969" s="25">
        <v>967</v>
      </c>
      <c r="B969" s="2" t="s">
        <v>16894</v>
      </c>
      <c r="C969" s="2" t="s">
        <v>16854</v>
      </c>
      <c r="D969" s="4">
        <v>2</v>
      </c>
      <c r="E969" s="4">
        <v>22</v>
      </c>
      <c r="F969" s="4">
        <v>8</v>
      </c>
      <c r="G969" s="4">
        <v>1</v>
      </c>
      <c r="H969" s="2" t="s">
        <v>16828</v>
      </c>
      <c r="I969" s="2" t="s">
        <v>16828</v>
      </c>
      <c r="J969" s="4">
        <v>5</v>
      </c>
      <c r="K969" s="12">
        <v>6.8388960000000001E-4</v>
      </c>
    </row>
    <row r="970" spans="1:11" x14ac:dyDescent="0.25">
      <c r="A970" s="25">
        <v>968</v>
      </c>
      <c r="B970" s="2" t="s">
        <v>16839</v>
      </c>
      <c r="C970" s="2" t="s">
        <v>16844</v>
      </c>
      <c r="D970" s="4">
        <v>122</v>
      </c>
      <c r="E970" s="4">
        <v>53</v>
      </c>
      <c r="F970" s="4">
        <v>1</v>
      </c>
      <c r="G970" s="4">
        <v>8</v>
      </c>
      <c r="H970" s="2" t="s">
        <v>16828</v>
      </c>
      <c r="I970" s="2" t="s">
        <v>16828</v>
      </c>
      <c r="J970" s="4">
        <v>3</v>
      </c>
      <c r="K970" s="12">
        <v>6.8460069999999997E-4</v>
      </c>
    </row>
    <row r="971" spans="1:11" x14ac:dyDescent="0.25">
      <c r="A971" s="25">
        <v>969</v>
      </c>
      <c r="B971" s="2" t="s">
        <v>16934</v>
      </c>
      <c r="C971" s="2" t="s">
        <v>16935</v>
      </c>
      <c r="D971" s="4">
        <v>135</v>
      </c>
      <c r="E971" s="4">
        <v>141</v>
      </c>
      <c r="F971" s="4">
        <v>3</v>
      </c>
      <c r="G971" s="4">
        <v>1</v>
      </c>
      <c r="H971" s="2" t="s">
        <v>16936</v>
      </c>
      <c r="I971" s="2" t="s">
        <v>16936</v>
      </c>
      <c r="J971" s="4">
        <v>3</v>
      </c>
      <c r="K971" s="12">
        <v>6.9584330000000002E-4</v>
      </c>
    </row>
    <row r="972" spans="1:11" x14ac:dyDescent="0.25">
      <c r="A972" s="25">
        <v>970</v>
      </c>
      <c r="B972" s="2" t="s">
        <v>16854</v>
      </c>
      <c r="C972" s="2" t="s">
        <v>16826</v>
      </c>
      <c r="D972" s="4">
        <v>22</v>
      </c>
      <c r="E972" s="4">
        <v>2</v>
      </c>
      <c r="F972" s="4">
        <v>6</v>
      </c>
      <c r="G972" s="4">
        <v>1</v>
      </c>
      <c r="H972" s="2" t="s">
        <v>16828</v>
      </c>
      <c r="I972" s="2" t="s">
        <v>16828</v>
      </c>
      <c r="J972" s="4">
        <v>3</v>
      </c>
      <c r="K972" s="12">
        <v>6.9750019999999995E-4</v>
      </c>
    </row>
    <row r="973" spans="1:11" x14ac:dyDescent="0.25">
      <c r="A973" s="25">
        <v>971</v>
      </c>
      <c r="B973" s="2" t="s">
        <v>16880</v>
      </c>
      <c r="C973" s="2" t="s">
        <v>16881</v>
      </c>
      <c r="D973" s="4">
        <v>612</v>
      </c>
      <c r="E973" s="4">
        <v>545</v>
      </c>
      <c r="F973" s="4">
        <v>9</v>
      </c>
      <c r="G973" s="4">
        <v>4</v>
      </c>
      <c r="H973" s="2" t="s">
        <v>16837</v>
      </c>
      <c r="I973" s="2" t="s">
        <v>16837</v>
      </c>
      <c r="J973" s="4">
        <v>5</v>
      </c>
      <c r="K973" s="12">
        <v>7.0259299999999995E-4</v>
      </c>
    </row>
    <row r="974" spans="1:11" x14ac:dyDescent="0.25">
      <c r="A974" s="25">
        <v>972</v>
      </c>
      <c r="B974" s="2" t="s">
        <v>16953</v>
      </c>
      <c r="C974" s="2" t="s">
        <v>16854</v>
      </c>
      <c r="D974" s="4">
        <v>122</v>
      </c>
      <c r="E974" s="4">
        <v>22</v>
      </c>
      <c r="F974" s="4">
        <v>12</v>
      </c>
      <c r="G974" s="4">
        <v>1</v>
      </c>
      <c r="H974" s="2" t="s">
        <v>16828</v>
      </c>
      <c r="I974" s="2" t="s">
        <v>16828</v>
      </c>
      <c r="J974" s="4">
        <v>5</v>
      </c>
      <c r="K974" s="12">
        <v>7.0438559999999996E-4</v>
      </c>
    </row>
    <row r="975" spans="1:11" x14ac:dyDescent="0.25">
      <c r="A975" s="25">
        <v>973</v>
      </c>
      <c r="B975" s="2" t="s">
        <v>17007</v>
      </c>
      <c r="C975" s="2" t="s">
        <v>16958</v>
      </c>
      <c r="D975" s="4">
        <v>105</v>
      </c>
      <c r="E975" s="4">
        <v>11</v>
      </c>
      <c r="F975" s="4">
        <v>8</v>
      </c>
      <c r="G975" s="4">
        <v>3</v>
      </c>
      <c r="H975" s="2" t="s">
        <v>16906</v>
      </c>
      <c r="I975" s="2" t="s">
        <v>16906</v>
      </c>
      <c r="J975" s="4">
        <v>4</v>
      </c>
      <c r="K975" s="12">
        <v>7.0690300000000005E-4</v>
      </c>
    </row>
    <row r="976" spans="1:11" x14ac:dyDescent="0.25">
      <c r="A976" s="25">
        <v>974</v>
      </c>
      <c r="B976" s="2" t="s">
        <v>16854</v>
      </c>
      <c r="C976" s="2" t="s">
        <v>16841</v>
      </c>
      <c r="D976" s="4">
        <v>22</v>
      </c>
      <c r="E976" s="4">
        <v>61</v>
      </c>
      <c r="F976" s="4">
        <v>1</v>
      </c>
      <c r="G976" s="4">
        <v>2</v>
      </c>
      <c r="H976" s="2" t="s">
        <v>16828</v>
      </c>
      <c r="I976" s="2" t="s">
        <v>16828</v>
      </c>
      <c r="J976" s="4">
        <v>5</v>
      </c>
      <c r="K976" s="12">
        <v>7.0697360000000005E-4</v>
      </c>
    </row>
    <row r="977" spans="1:11" x14ac:dyDescent="0.25">
      <c r="A977" s="25">
        <v>975</v>
      </c>
      <c r="B977" s="2" t="s">
        <v>16839</v>
      </c>
      <c r="C977" s="2" t="s">
        <v>16841</v>
      </c>
      <c r="D977" s="4">
        <v>122</v>
      </c>
      <c r="E977" s="4">
        <v>61</v>
      </c>
      <c r="F977" s="4">
        <v>1</v>
      </c>
      <c r="G977" s="4">
        <v>2</v>
      </c>
      <c r="H977" s="2" t="s">
        <v>16828</v>
      </c>
      <c r="I977" s="2" t="s">
        <v>16828</v>
      </c>
      <c r="J977" s="4">
        <v>4</v>
      </c>
      <c r="K977" s="12">
        <v>7.1214970000000005E-4</v>
      </c>
    </row>
    <row r="978" spans="1:11" x14ac:dyDescent="0.25">
      <c r="A978" s="25">
        <v>976</v>
      </c>
      <c r="B978" s="2" t="s">
        <v>16894</v>
      </c>
      <c r="C978" s="2" t="s">
        <v>16854</v>
      </c>
      <c r="D978" s="4">
        <v>2</v>
      </c>
      <c r="E978" s="4">
        <v>22</v>
      </c>
      <c r="F978" s="4">
        <v>8</v>
      </c>
      <c r="G978" s="4">
        <v>1</v>
      </c>
      <c r="H978" s="2" t="s">
        <v>16828</v>
      </c>
      <c r="I978" s="2" t="s">
        <v>16828</v>
      </c>
      <c r="J978" s="4">
        <v>4</v>
      </c>
      <c r="K978" s="12">
        <v>7.1347459999999995E-4</v>
      </c>
    </row>
    <row r="979" spans="1:11" x14ac:dyDescent="0.25">
      <c r="A979" s="25">
        <v>977</v>
      </c>
      <c r="B979" s="2" t="s">
        <v>16902</v>
      </c>
      <c r="C979" s="2" t="s">
        <v>16844</v>
      </c>
      <c r="D979" s="4">
        <v>84</v>
      </c>
      <c r="E979" s="4">
        <v>53</v>
      </c>
      <c r="F979" s="4">
        <v>8</v>
      </c>
      <c r="G979" s="4">
        <v>8</v>
      </c>
      <c r="H979" s="2" t="s">
        <v>16828</v>
      </c>
      <c r="I979" s="2" t="s">
        <v>16828</v>
      </c>
      <c r="J979" s="4">
        <v>3</v>
      </c>
      <c r="K979" s="12">
        <v>7.1611739999999998E-4</v>
      </c>
    </row>
    <row r="980" spans="1:11" x14ac:dyDescent="0.25">
      <c r="A980" s="25">
        <v>978</v>
      </c>
      <c r="B980" s="2" t="s">
        <v>16953</v>
      </c>
      <c r="C980" s="2" t="s">
        <v>16846</v>
      </c>
      <c r="D980" s="4">
        <v>122</v>
      </c>
      <c r="E980" s="4">
        <v>48</v>
      </c>
      <c r="F980" s="4">
        <v>12</v>
      </c>
      <c r="G980" s="4">
        <v>6</v>
      </c>
      <c r="H980" s="2" t="s">
        <v>16828</v>
      </c>
      <c r="I980" s="2" t="s">
        <v>16828</v>
      </c>
      <c r="J980" s="4">
        <v>5</v>
      </c>
      <c r="K980" s="12">
        <v>7.1948149999999996E-4</v>
      </c>
    </row>
    <row r="981" spans="1:11" x14ac:dyDescent="0.25">
      <c r="A981" s="25">
        <v>979</v>
      </c>
      <c r="B981" s="2" t="s">
        <v>17008</v>
      </c>
      <c r="C981" s="2" t="s">
        <v>16860</v>
      </c>
      <c r="D981" s="4">
        <v>151</v>
      </c>
      <c r="E981" s="4">
        <v>181</v>
      </c>
      <c r="F981" s="4">
        <v>3</v>
      </c>
      <c r="G981" s="4">
        <v>4</v>
      </c>
      <c r="H981" s="2" t="s">
        <v>16861</v>
      </c>
      <c r="I981" s="2" t="s">
        <v>16861</v>
      </c>
      <c r="J981" s="4">
        <v>3</v>
      </c>
      <c r="K981" s="12">
        <v>7.1981230000000001E-4</v>
      </c>
    </row>
    <row r="982" spans="1:11" x14ac:dyDescent="0.25">
      <c r="A982" s="25">
        <v>980</v>
      </c>
      <c r="B982" s="2" t="s">
        <v>16965</v>
      </c>
      <c r="C982" s="2" t="s">
        <v>16966</v>
      </c>
      <c r="D982" s="4">
        <v>55</v>
      </c>
      <c r="E982" s="4">
        <v>75</v>
      </c>
      <c r="F982" s="4">
        <v>5</v>
      </c>
      <c r="G982" s="4">
        <v>12</v>
      </c>
      <c r="H982" s="2" t="s">
        <v>16858</v>
      </c>
      <c r="I982" s="2" t="s">
        <v>16905</v>
      </c>
      <c r="J982" s="4">
        <v>4</v>
      </c>
      <c r="K982" s="12">
        <v>7.2543019999999996E-4</v>
      </c>
    </row>
    <row r="983" spans="1:11" x14ac:dyDescent="0.25">
      <c r="A983" s="25">
        <v>981</v>
      </c>
      <c r="B983" s="2" t="s">
        <v>16839</v>
      </c>
      <c r="C983" s="2" t="s">
        <v>16844</v>
      </c>
      <c r="D983" s="4">
        <v>122</v>
      </c>
      <c r="E983" s="4">
        <v>53</v>
      </c>
      <c r="F983" s="4">
        <v>1</v>
      </c>
      <c r="G983" s="4">
        <v>8</v>
      </c>
      <c r="H983" s="2" t="s">
        <v>16828</v>
      </c>
      <c r="I983" s="2" t="s">
        <v>16828</v>
      </c>
      <c r="J983" s="4">
        <v>3</v>
      </c>
      <c r="K983" s="12">
        <v>7.2745549999999996E-4</v>
      </c>
    </row>
    <row r="984" spans="1:11" x14ac:dyDescent="0.25">
      <c r="A984" s="25">
        <v>982</v>
      </c>
      <c r="B984" s="2" t="s">
        <v>16849</v>
      </c>
      <c r="C984" s="2" t="s">
        <v>16872</v>
      </c>
      <c r="D984" s="4">
        <v>42</v>
      </c>
      <c r="E984" s="4">
        <v>67</v>
      </c>
      <c r="F984" s="4">
        <v>3</v>
      </c>
      <c r="G984" s="4">
        <v>1</v>
      </c>
      <c r="H984" s="2" t="s">
        <v>16828</v>
      </c>
      <c r="I984" s="2" t="s">
        <v>16828</v>
      </c>
      <c r="J984" s="4">
        <v>2</v>
      </c>
      <c r="K984" s="12">
        <v>7.3523860000000003E-4</v>
      </c>
    </row>
    <row r="985" spans="1:11" x14ac:dyDescent="0.25">
      <c r="A985" s="25">
        <v>983</v>
      </c>
      <c r="B985" s="2" t="s">
        <v>16915</v>
      </c>
      <c r="C985" s="2" t="s">
        <v>16942</v>
      </c>
      <c r="D985" s="4">
        <v>9</v>
      </c>
      <c r="E985" s="4">
        <v>2</v>
      </c>
      <c r="F985" s="4">
        <v>4</v>
      </c>
      <c r="G985" s="4">
        <v>6</v>
      </c>
      <c r="H985" s="2" t="s">
        <v>16887</v>
      </c>
      <c r="I985" s="2" t="s">
        <v>16887</v>
      </c>
      <c r="J985" s="4">
        <v>4</v>
      </c>
      <c r="K985" s="12">
        <v>7.3549580000000002E-4</v>
      </c>
    </row>
    <row r="986" spans="1:11" x14ac:dyDescent="0.25">
      <c r="A986" s="25">
        <v>984</v>
      </c>
      <c r="B986" s="2" t="s">
        <v>16882</v>
      </c>
      <c r="C986" s="2" t="s">
        <v>16826</v>
      </c>
      <c r="D986" s="4">
        <v>42</v>
      </c>
      <c r="E986" s="4">
        <v>2</v>
      </c>
      <c r="F986" s="4">
        <v>7</v>
      </c>
      <c r="G986" s="4">
        <v>1</v>
      </c>
      <c r="H986" s="2" t="s">
        <v>16828</v>
      </c>
      <c r="I986" s="2" t="s">
        <v>16828</v>
      </c>
      <c r="J986" s="4">
        <v>3</v>
      </c>
      <c r="K986" s="12">
        <v>7.3710710000000001E-4</v>
      </c>
    </row>
    <row r="987" spans="1:11" x14ac:dyDescent="0.25">
      <c r="A987" s="25">
        <v>985</v>
      </c>
      <c r="B987" s="2" t="s">
        <v>16826</v>
      </c>
      <c r="C987" s="2" t="s">
        <v>17009</v>
      </c>
      <c r="D987" s="4">
        <v>2</v>
      </c>
      <c r="E987" s="4">
        <v>131</v>
      </c>
      <c r="F987" s="4">
        <v>1</v>
      </c>
      <c r="G987" s="4">
        <v>5</v>
      </c>
      <c r="H987" s="2" t="s">
        <v>16828</v>
      </c>
      <c r="I987" s="2" t="s">
        <v>16834</v>
      </c>
      <c r="J987" s="4">
        <v>3</v>
      </c>
      <c r="K987" s="12">
        <v>7.3729120000000001E-4</v>
      </c>
    </row>
    <row r="988" spans="1:11" x14ac:dyDescent="0.25">
      <c r="A988" s="25">
        <v>986</v>
      </c>
      <c r="B988" s="2" t="s">
        <v>16898</v>
      </c>
      <c r="C988" s="2" t="s">
        <v>16854</v>
      </c>
      <c r="D988" s="4">
        <v>95</v>
      </c>
      <c r="E988" s="4">
        <v>22</v>
      </c>
      <c r="F988" s="4">
        <v>2</v>
      </c>
      <c r="G988" s="4">
        <v>1</v>
      </c>
      <c r="H988" s="2" t="s">
        <v>16828</v>
      </c>
      <c r="I988" s="2" t="s">
        <v>16828</v>
      </c>
      <c r="J988" s="4">
        <v>4</v>
      </c>
      <c r="K988" s="12">
        <v>7.3754919999999996E-4</v>
      </c>
    </row>
    <row r="989" spans="1:11" x14ac:dyDescent="0.25">
      <c r="A989" s="25">
        <v>987</v>
      </c>
      <c r="B989" s="2" t="s">
        <v>16826</v>
      </c>
      <c r="C989" s="2" t="s">
        <v>16826</v>
      </c>
      <c r="D989" s="4">
        <v>2</v>
      </c>
      <c r="E989" s="4">
        <v>2</v>
      </c>
      <c r="F989" s="4">
        <v>1</v>
      </c>
      <c r="G989" s="4">
        <v>6</v>
      </c>
      <c r="H989" s="2" t="s">
        <v>16828</v>
      </c>
      <c r="I989" s="2" t="s">
        <v>16828</v>
      </c>
      <c r="J989" s="4">
        <v>4</v>
      </c>
      <c r="K989" s="12">
        <v>7.3930529999999999E-4</v>
      </c>
    </row>
    <row r="990" spans="1:11" x14ac:dyDescent="0.25">
      <c r="A990" s="25">
        <v>988</v>
      </c>
      <c r="B990" s="2" t="s">
        <v>16855</v>
      </c>
      <c r="C990" s="2" t="s">
        <v>16844</v>
      </c>
      <c r="D990" s="4">
        <v>97</v>
      </c>
      <c r="E990" s="4">
        <v>53</v>
      </c>
      <c r="F990" s="4">
        <v>4</v>
      </c>
      <c r="G990" s="4">
        <v>8</v>
      </c>
      <c r="H990" s="2" t="s">
        <v>16828</v>
      </c>
      <c r="I990" s="2" t="s">
        <v>16828</v>
      </c>
      <c r="J990" s="4">
        <v>3</v>
      </c>
      <c r="K990" s="12">
        <v>7.4242199999999996E-4</v>
      </c>
    </row>
    <row r="991" spans="1:11" x14ac:dyDescent="0.25">
      <c r="A991" s="25">
        <v>989</v>
      </c>
      <c r="B991" s="2" t="s">
        <v>16855</v>
      </c>
      <c r="C991" s="2" t="s">
        <v>16844</v>
      </c>
      <c r="D991" s="4">
        <v>97</v>
      </c>
      <c r="E991" s="4">
        <v>53</v>
      </c>
      <c r="F991" s="4">
        <v>4</v>
      </c>
      <c r="G991" s="4">
        <v>8</v>
      </c>
      <c r="H991" s="2" t="s">
        <v>16828</v>
      </c>
      <c r="I991" s="2" t="s">
        <v>16828</v>
      </c>
      <c r="J991" s="4">
        <v>3</v>
      </c>
      <c r="K991" s="12">
        <v>7.4740180000000002E-4</v>
      </c>
    </row>
    <row r="992" spans="1:11" x14ac:dyDescent="0.25">
      <c r="A992" s="25">
        <v>990</v>
      </c>
      <c r="B992" s="2" t="s">
        <v>16854</v>
      </c>
      <c r="C992" s="2" t="s">
        <v>16826</v>
      </c>
      <c r="D992" s="4">
        <v>22</v>
      </c>
      <c r="E992" s="4">
        <v>2</v>
      </c>
      <c r="F992" s="4">
        <v>1</v>
      </c>
      <c r="G992" s="4">
        <v>1</v>
      </c>
      <c r="H992" s="2" t="s">
        <v>16828</v>
      </c>
      <c r="I992" s="2" t="s">
        <v>16828</v>
      </c>
      <c r="J992" s="4">
        <v>4</v>
      </c>
      <c r="K992" s="12">
        <v>7.5050010000000001E-4</v>
      </c>
    </row>
    <row r="993" spans="1:11" x14ac:dyDescent="0.25">
      <c r="A993" s="25">
        <v>991</v>
      </c>
      <c r="B993" s="2" t="s">
        <v>16844</v>
      </c>
      <c r="C993" s="2" t="s">
        <v>16854</v>
      </c>
      <c r="D993" s="4">
        <v>53</v>
      </c>
      <c r="E993" s="4">
        <v>22</v>
      </c>
      <c r="F993" s="4">
        <v>8</v>
      </c>
      <c r="G993" s="4">
        <v>2</v>
      </c>
      <c r="H993" s="2" t="s">
        <v>16828</v>
      </c>
      <c r="I993" s="2" t="s">
        <v>16828</v>
      </c>
      <c r="J993" s="4">
        <v>3</v>
      </c>
      <c r="K993" s="12">
        <v>7.508301E-4</v>
      </c>
    </row>
    <row r="994" spans="1:11" x14ac:dyDescent="0.25">
      <c r="A994" s="25">
        <v>992</v>
      </c>
      <c r="B994" s="2" t="s">
        <v>16903</v>
      </c>
      <c r="C994" s="2" t="s">
        <v>16978</v>
      </c>
      <c r="D994" s="4">
        <v>59</v>
      </c>
      <c r="E994" s="4">
        <v>199</v>
      </c>
      <c r="F994" s="4">
        <v>9</v>
      </c>
      <c r="G994" s="4">
        <v>2</v>
      </c>
      <c r="H994" s="2" t="s">
        <v>16905</v>
      </c>
      <c r="I994" s="2" t="s">
        <v>16905</v>
      </c>
      <c r="J994" s="4">
        <v>2</v>
      </c>
      <c r="K994" s="12">
        <v>7.513105E-4</v>
      </c>
    </row>
    <row r="995" spans="1:11" x14ac:dyDescent="0.25">
      <c r="A995" s="25">
        <v>993</v>
      </c>
      <c r="B995" s="2" t="s">
        <v>16902</v>
      </c>
      <c r="C995" s="2" t="s">
        <v>16844</v>
      </c>
      <c r="D995" s="4">
        <v>84</v>
      </c>
      <c r="E995" s="4">
        <v>53</v>
      </c>
      <c r="F995" s="4">
        <v>8</v>
      </c>
      <c r="G995" s="4">
        <v>8</v>
      </c>
      <c r="H995" s="2" t="s">
        <v>16828</v>
      </c>
      <c r="I995" s="2" t="s">
        <v>16828</v>
      </c>
      <c r="J995" s="4">
        <v>3</v>
      </c>
      <c r="K995" s="12">
        <v>7.5209919999999996E-4</v>
      </c>
    </row>
    <row r="996" spans="1:11" x14ac:dyDescent="0.25">
      <c r="A996" s="25">
        <v>994</v>
      </c>
      <c r="B996" s="2" t="s">
        <v>16898</v>
      </c>
      <c r="C996" s="2" t="s">
        <v>16846</v>
      </c>
      <c r="D996" s="4">
        <v>95</v>
      </c>
      <c r="E996" s="4">
        <v>48</v>
      </c>
      <c r="F996" s="4">
        <v>2</v>
      </c>
      <c r="G996" s="4">
        <v>6</v>
      </c>
      <c r="H996" s="2" t="s">
        <v>16828</v>
      </c>
      <c r="I996" s="2" t="s">
        <v>16828</v>
      </c>
      <c r="J996" s="4">
        <v>4</v>
      </c>
      <c r="K996" s="12">
        <v>7.52836E-4</v>
      </c>
    </row>
    <row r="997" spans="1:11" x14ac:dyDescent="0.25">
      <c r="A997" s="25">
        <v>995</v>
      </c>
      <c r="B997" s="2" t="s">
        <v>16839</v>
      </c>
      <c r="C997" s="2" t="s">
        <v>16844</v>
      </c>
      <c r="D997" s="4">
        <v>122</v>
      </c>
      <c r="E997" s="4">
        <v>53</v>
      </c>
      <c r="F997" s="4">
        <v>1</v>
      </c>
      <c r="G997" s="4">
        <v>8</v>
      </c>
      <c r="H997" s="2" t="s">
        <v>16828</v>
      </c>
      <c r="I997" s="2" t="s">
        <v>16828</v>
      </c>
      <c r="J997" s="4">
        <v>3</v>
      </c>
      <c r="K997" s="12">
        <v>7.543421E-4</v>
      </c>
    </row>
    <row r="998" spans="1:11" x14ac:dyDescent="0.25">
      <c r="A998" s="25">
        <v>996</v>
      </c>
      <c r="B998" s="2" t="s">
        <v>16844</v>
      </c>
      <c r="C998" s="2" t="s">
        <v>16849</v>
      </c>
      <c r="D998" s="4">
        <v>53</v>
      </c>
      <c r="E998" s="4">
        <v>42</v>
      </c>
      <c r="F998" s="4">
        <v>8</v>
      </c>
      <c r="G998" s="4">
        <v>3</v>
      </c>
      <c r="H998" s="2" t="s">
        <v>16828</v>
      </c>
      <c r="I998" s="2" t="s">
        <v>16828</v>
      </c>
      <c r="J998" s="4">
        <v>3</v>
      </c>
      <c r="K998" s="12">
        <v>7.5611549999999997E-4</v>
      </c>
    </row>
    <row r="999" spans="1:11" x14ac:dyDescent="0.25">
      <c r="A999" s="25">
        <v>997</v>
      </c>
      <c r="B999" s="2" t="s">
        <v>16854</v>
      </c>
      <c r="C999" s="2" t="s">
        <v>16826</v>
      </c>
      <c r="D999" s="4">
        <v>22</v>
      </c>
      <c r="E999" s="4">
        <v>2</v>
      </c>
      <c r="F999" s="4">
        <v>6</v>
      </c>
      <c r="G999" s="4">
        <v>1</v>
      </c>
      <c r="H999" s="2" t="s">
        <v>16828</v>
      </c>
      <c r="I999" s="2" t="s">
        <v>16828</v>
      </c>
      <c r="J999" s="4">
        <v>4</v>
      </c>
      <c r="K999" s="12">
        <v>7.6304520000000002E-4</v>
      </c>
    </row>
    <row r="1000" spans="1:11" x14ac:dyDescent="0.25">
      <c r="A1000" s="25">
        <v>998</v>
      </c>
      <c r="B1000" s="2" t="s">
        <v>16909</v>
      </c>
      <c r="C1000" s="2" t="s">
        <v>16910</v>
      </c>
      <c r="D1000" s="4">
        <v>833</v>
      </c>
      <c r="E1000" s="4">
        <v>840</v>
      </c>
      <c r="F1000" s="4">
        <v>4</v>
      </c>
      <c r="G1000" s="4">
        <v>1</v>
      </c>
      <c r="H1000" s="2" t="s">
        <v>16906</v>
      </c>
      <c r="I1000" s="2" t="s">
        <v>16906</v>
      </c>
      <c r="J1000" s="4">
        <v>2</v>
      </c>
      <c r="K1000" s="12">
        <v>7.6748789999999995E-4</v>
      </c>
    </row>
    <row r="1001" spans="1:11" x14ac:dyDescent="0.25">
      <c r="A1001" s="25">
        <v>999</v>
      </c>
      <c r="B1001" s="2" t="s">
        <v>16840</v>
      </c>
      <c r="C1001" s="2" t="s">
        <v>16841</v>
      </c>
      <c r="D1001" s="4">
        <v>19</v>
      </c>
      <c r="E1001" s="4">
        <v>61</v>
      </c>
      <c r="F1001" s="4">
        <v>4</v>
      </c>
      <c r="G1001" s="4">
        <v>2</v>
      </c>
      <c r="H1001" s="2" t="s">
        <v>16828</v>
      </c>
      <c r="I1001" s="2" t="s">
        <v>16828</v>
      </c>
      <c r="J1001" s="4">
        <v>5</v>
      </c>
      <c r="K1001" s="12">
        <v>7.690002E-4</v>
      </c>
    </row>
    <row r="1002" spans="1:11" x14ac:dyDescent="0.25">
      <c r="A1002" s="25">
        <v>1000</v>
      </c>
      <c r="B1002" s="2" t="s">
        <v>16964</v>
      </c>
      <c r="C1002" s="2" t="s">
        <v>17010</v>
      </c>
      <c r="D1002" s="4">
        <v>83</v>
      </c>
      <c r="E1002" s="4">
        <v>765</v>
      </c>
      <c r="F1002" s="4">
        <v>5</v>
      </c>
      <c r="G1002" s="4">
        <v>6</v>
      </c>
      <c r="H1002" s="2" t="s">
        <v>16906</v>
      </c>
      <c r="I1002" s="2" t="s">
        <v>16906</v>
      </c>
      <c r="J1002" s="4">
        <v>3</v>
      </c>
      <c r="K1002" s="12">
        <v>7.6996900000000001E-4</v>
      </c>
    </row>
    <row r="1003" spans="1:11" x14ac:dyDescent="0.25">
      <c r="A1003" s="25">
        <v>1001</v>
      </c>
      <c r="B1003" s="2" t="s">
        <v>16970</v>
      </c>
      <c r="C1003" s="2" t="s">
        <v>16971</v>
      </c>
      <c r="D1003" s="4">
        <v>1249</v>
      </c>
      <c r="E1003" s="4">
        <v>1258</v>
      </c>
      <c r="F1003" s="4">
        <v>6</v>
      </c>
      <c r="G1003" s="4">
        <v>1</v>
      </c>
      <c r="H1003" s="2" t="s">
        <v>16837</v>
      </c>
      <c r="I1003" s="2" t="s">
        <v>16837</v>
      </c>
      <c r="J1003" s="4">
        <v>2</v>
      </c>
      <c r="K1003" s="12">
        <v>7.7740610000000005E-4</v>
      </c>
    </row>
    <row r="1004" spans="1:11" x14ac:dyDescent="0.25">
      <c r="A1004" s="25">
        <v>1002</v>
      </c>
      <c r="B1004" s="2" t="s">
        <v>16894</v>
      </c>
      <c r="C1004" s="2" t="s">
        <v>16893</v>
      </c>
      <c r="D1004" s="4">
        <v>2</v>
      </c>
      <c r="E1004" s="4">
        <v>100</v>
      </c>
      <c r="F1004" s="4">
        <v>8</v>
      </c>
      <c r="G1004" s="4">
        <v>1</v>
      </c>
      <c r="H1004" s="2" t="s">
        <v>16828</v>
      </c>
      <c r="I1004" s="2" t="s">
        <v>16828</v>
      </c>
      <c r="J1004" s="4">
        <v>4</v>
      </c>
      <c r="K1004" s="12">
        <v>7.7928820000000001E-4</v>
      </c>
    </row>
    <row r="1005" spans="1:11" x14ac:dyDescent="0.25">
      <c r="A1005" s="25">
        <v>1003</v>
      </c>
      <c r="B1005" s="2" t="s">
        <v>16835</v>
      </c>
      <c r="C1005" s="2" t="s">
        <v>16836</v>
      </c>
      <c r="D1005" s="4">
        <v>1541</v>
      </c>
      <c r="E1005" s="4">
        <v>1479</v>
      </c>
      <c r="F1005" s="4">
        <v>9</v>
      </c>
      <c r="G1005" s="4">
        <v>2</v>
      </c>
      <c r="H1005" s="2" t="s">
        <v>16837</v>
      </c>
      <c r="I1005" s="2" t="s">
        <v>16837</v>
      </c>
      <c r="J1005" s="4">
        <v>3</v>
      </c>
      <c r="K1005" s="12">
        <v>7.8330089999999999E-4</v>
      </c>
    </row>
    <row r="1006" spans="1:11" x14ac:dyDescent="0.25">
      <c r="A1006" s="25">
        <v>1004</v>
      </c>
      <c r="B1006" s="2" t="s">
        <v>16844</v>
      </c>
      <c r="C1006" s="2" t="s">
        <v>16854</v>
      </c>
      <c r="D1006" s="4">
        <v>53</v>
      </c>
      <c r="E1006" s="4">
        <v>22</v>
      </c>
      <c r="F1006" s="4">
        <v>8</v>
      </c>
      <c r="G1006" s="4">
        <v>2</v>
      </c>
      <c r="H1006" s="2" t="s">
        <v>16828</v>
      </c>
      <c r="I1006" s="2" t="s">
        <v>16828</v>
      </c>
      <c r="J1006" s="4">
        <v>4</v>
      </c>
      <c r="K1006" s="12">
        <v>7.8462479999999999E-4</v>
      </c>
    </row>
    <row r="1007" spans="1:11" x14ac:dyDescent="0.25">
      <c r="A1007" s="25">
        <v>1005</v>
      </c>
      <c r="B1007" s="2" t="s">
        <v>16839</v>
      </c>
      <c r="C1007" s="2" t="s">
        <v>16847</v>
      </c>
      <c r="D1007" s="4">
        <v>122</v>
      </c>
      <c r="E1007" s="4">
        <v>1</v>
      </c>
      <c r="F1007" s="4">
        <v>1</v>
      </c>
      <c r="G1007" s="4">
        <v>1</v>
      </c>
      <c r="H1007" s="2" t="s">
        <v>16828</v>
      </c>
      <c r="I1007" s="2" t="s">
        <v>16827</v>
      </c>
      <c r="J1007" s="4">
        <v>2</v>
      </c>
      <c r="K1007" s="12">
        <v>7.9208459999999996E-4</v>
      </c>
    </row>
    <row r="1008" spans="1:11" x14ac:dyDescent="0.25">
      <c r="A1008" s="25">
        <v>1006</v>
      </c>
      <c r="B1008" s="2" t="s">
        <v>16875</v>
      </c>
      <c r="C1008" s="2" t="s">
        <v>16844</v>
      </c>
      <c r="D1008" s="4">
        <v>68</v>
      </c>
      <c r="E1008" s="4">
        <v>53</v>
      </c>
      <c r="F1008" s="4">
        <v>7</v>
      </c>
      <c r="G1008" s="4">
        <v>8</v>
      </c>
      <c r="H1008" s="2" t="s">
        <v>16828</v>
      </c>
      <c r="I1008" s="2" t="s">
        <v>16828</v>
      </c>
      <c r="J1008" s="4">
        <v>3</v>
      </c>
      <c r="K1008" s="12">
        <v>8.0139890000000002E-4</v>
      </c>
    </row>
    <row r="1009" spans="1:11" x14ac:dyDescent="0.25">
      <c r="A1009" s="25">
        <v>1007</v>
      </c>
      <c r="B1009" s="2" t="s">
        <v>16980</v>
      </c>
      <c r="C1009" s="2" t="s">
        <v>16924</v>
      </c>
      <c r="D1009" s="4">
        <v>208</v>
      </c>
      <c r="E1009" s="4">
        <v>291</v>
      </c>
      <c r="F1009" s="4">
        <v>9</v>
      </c>
      <c r="G1009" s="4">
        <v>7</v>
      </c>
      <c r="H1009" s="2" t="s">
        <v>16906</v>
      </c>
      <c r="I1009" s="2" t="s">
        <v>16906</v>
      </c>
      <c r="J1009" s="4">
        <v>3</v>
      </c>
      <c r="K1009" s="12">
        <v>8.0187949999999998E-4</v>
      </c>
    </row>
    <row r="1010" spans="1:11" x14ac:dyDescent="0.25">
      <c r="A1010" s="25">
        <v>1008</v>
      </c>
      <c r="B1010" s="2" t="s">
        <v>16844</v>
      </c>
      <c r="C1010" s="2" t="s">
        <v>16854</v>
      </c>
      <c r="D1010" s="4">
        <v>53</v>
      </c>
      <c r="E1010" s="4">
        <v>22</v>
      </c>
      <c r="F1010" s="4">
        <v>8</v>
      </c>
      <c r="G1010" s="4">
        <v>2</v>
      </c>
      <c r="H1010" s="2" t="s">
        <v>16828</v>
      </c>
      <c r="I1010" s="2" t="s">
        <v>16828</v>
      </c>
      <c r="J1010" s="4">
        <v>3</v>
      </c>
      <c r="K1010" s="12">
        <v>8.0557369999999999E-4</v>
      </c>
    </row>
    <row r="1011" spans="1:11" x14ac:dyDescent="0.25">
      <c r="A1011" s="25">
        <v>1009</v>
      </c>
      <c r="B1011" s="2" t="s">
        <v>16844</v>
      </c>
      <c r="C1011" s="2" t="s">
        <v>16826</v>
      </c>
      <c r="D1011" s="4">
        <v>53</v>
      </c>
      <c r="E1011" s="4">
        <v>2</v>
      </c>
      <c r="F1011" s="4">
        <v>8</v>
      </c>
      <c r="G1011" s="4">
        <v>7</v>
      </c>
      <c r="H1011" s="2" t="s">
        <v>16828</v>
      </c>
      <c r="I1011" s="2" t="s">
        <v>16828</v>
      </c>
      <c r="J1011" s="4">
        <v>3</v>
      </c>
      <c r="K1011" s="12">
        <v>8.0808900000000001E-4</v>
      </c>
    </row>
    <row r="1012" spans="1:11" x14ac:dyDescent="0.25">
      <c r="A1012" s="25">
        <v>1010</v>
      </c>
      <c r="B1012" s="2" t="s">
        <v>16854</v>
      </c>
      <c r="C1012" s="2" t="s">
        <v>16915</v>
      </c>
      <c r="D1012" s="4">
        <v>22</v>
      </c>
      <c r="E1012" s="4">
        <v>9</v>
      </c>
      <c r="F1012" s="4">
        <v>2</v>
      </c>
      <c r="G1012" s="4">
        <v>4</v>
      </c>
      <c r="H1012" s="2" t="s">
        <v>16828</v>
      </c>
      <c r="I1012" s="2" t="s">
        <v>16887</v>
      </c>
      <c r="J1012" s="4">
        <v>2</v>
      </c>
      <c r="K1012" s="12">
        <v>8.0854120000000004E-4</v>
      </c>
    </row>
    <row r="1013" spans="1:11" x14ac:dyDescent="0.25">
      <c r="A1013" s="25">
        <v>1011</v>
      </c>
      <c r="B1013" s="2" t="s">
        <v>16948</v>
      </c>
      <c r="C1013" s="2" t="s">
        <v>16949</v>
      </c>
      <c r="D1013" s="4">
        <v>524</v>
      </c>
      <c r="E1013" s="4">
        <v>453</v>
      </c>
      <c r="F1013" s="4">
        <v>9</v>
      </c>
      <c r="G1013" s="4">
        <v>6</v>
      </c>
      <c r="H1013" s="2" t="s">
        <v>16837</v>
      </c>
      <c r="I1013" s="2" t="s">
        <v>16837</v>
      </c>
      <c r="J1013" s="4">
        <v>3</v>
      </c>
      <c r="K1013" s="12">
        <v>8.1427319999999997E-4</v>
      </c>
    </row>
    <row r="1014" spans="1:11" x14ac:dyDescent="0.25">
      <c r="A1014" s="25">
        <v>1012</v>
      </c>
      <c r="B1014" s="2" t="s">
        <v>16945</v>
      </c>
      <c r="C1014" s="2" t="s">
        <v>16946</v>
      </c>
      <c r="D1014" s="4">
        <v>78</v>
      </c>
      <c r="E1014" s="4">
        <v>106</v>
      </c>
      <c r="F1014" s="4">
        <v>9</v>
      </c>
      <c r="G1014" s="4">
        <v>1</v>
      </c>
      <c r="H1014" s="2" t="s">
        <v>16947</v>
      </c>
      <c r="I1014" s="2" t="s">
        <v>16947</v>
      </c>
      <c r="J1014" s="4">
        <v>4</v>
      </c>
      <c r="K1014" s="12">
        <v>8.173055E-4</v>
      </c>
    </row>
    <row r="1015" spans="1:11" x14ac:dyDescent="0.25">
      <c r="A1015" s="25">
        <v>1013</v>
      </c>
      <c r="B1015" s="2" t="s">
        <v>16925</v>
      </c>
      <c r="C1015" s="2" t="s">
        <v>16926</v>
      </c>
      <c r="D1015" s="4">
        <v>996</v>
      </c>
      <c r="E1015" s="4">
        <v>976</v>
      </c>
      <c r="F1015" s="4">
        <v>1</v>
      </c>
      <c r="G1015" s="4">
        <v>3</v>
      </c>
      <c r="H1015" s="2" t="s">
        <v>16837</v>
      </c>
      <c r="I1015" s="2" t="s">
        <v>16837</v>
      </c>
      <c r="J1015" s="4">
        <v>3</v>
      </c>
      <c r="K1015" s="12">
        <v>8.1829419999999997E-4</v>
      </c>
    </row>
    <row r="1016" spans="1:11" x14ac:dyDescent="0.25">
      <c r="A1016" s="25">
        <v>1014</v>
      </c>
      <c r="B1016" s="2" t="s">
        <v>16844</v>
      </c>
      <c r="C1016" s="2" t="s">
        <v>16854</v>
      </c>
      <c r="D1016" s="4">
        <v>53</v>
      </c>
      <c r="E1016" s="4">
        <v>22</v>
      </c>
      <c r="F1016" s="4">
        <v>8</v>
      </c>
      <c r="G1016" s="4">
        <v>2</v>
      </c>
      <c r="H1016" s="2" t="s">
        <v>16828</v>
      </c>
      <c r="I1016" s="2" t="s">
        <v>16828</v>
      </c>
      <c r="J1016" s="4">
        <v>3</v>
      </c>
      <c r="K1016" s="12">
        <v>8.2300910000000001E-4</v>
      </c>
    </row>
    <row r="1017" spans="1:11" x14ac:dyDescent="0.25">
      <c r="A1017" s="25">
        <v>1015</v>
      </c>
      <c r="B1017" s="2" t="s">
        <v>16864</v>
      </c>
      <c r="C1017" s="2" t="s">
        <v>16841</v>
      </c>
      <c r="D1017" s="4">
        <v>19</v>
      </c>
      <c r="E1017" s="4">
        <v>61</v>
      </c>
      <c r="F1017" s="4">
        <v>4</v>
      </c>
      <c r="G1017" s="4">
        <v>2</v>
      </c>
      <c r="H1017" s="2" t="s">
        <v>16853</v>
      </c>
      <c r="I1017" s="2" t="s">
        <v>16828</v>
      </c>
      <c r="J1017" s="4">
        <v>3</v>
      </c>
      <c r="K1017" s="12">
        <v>8.2499329999999999E-4</v>
      </c>
    </row>
    <row r="1018" spans="1:11" x14ac:dyDescent="0.25">
      <c r="A1018" s="25">
        <v>1016</v>
      </c>
      <c r="B1018" s="2" t="s">
        <v>16826</v>
      </c>
      <c r="C1018" s="2" t="s">
        <v>16871</v>
      </c>
      <c r="D1018" s="4">
        <v>2</v>
      </c>
      <c r="E1018" s="4">
        <v>38</v>
      </c>
      <c r="F1018" s="4">
        <v>1</v>
      </c>
      <c r="G1018" s="4">
        <v>3</v>
      </c>
      <c r="H1018" s="2" t="s">
        <v>16828</v>
      </c>
      <c r="I1018" s="2" t="s">
        <v>16827</v>
      </c>
      <c r="J1018" s="4">
        <v>2</v>
      </c>
      <c r="K1018" s="12">
        <v>8.3079200000000001E-4</v>
      </c>
    </row>
    <row r="1019" spans="1:11" x14ac:dyDescent="0.25">
      <c r="A1019" s="25">
        <v>1017</v>
      </c>
      <c r="B1019" s="2" t="s">
        <v>16854</v>
      </c>
      <c r="C1019" s="2" t="s">
        <v>16826</v>
      </c>
      <c r="D1019" s="4">
        <v>22</v>
      </c>
      <c r="E1019" s="4">
        <v>2</v>
      </c>
      <c r="F1019" s="4">
        <v>1</v>
      </c>
      <c r="G1019" s="4">
        <v>1</v>
      </c>
      <c r="H1019" s="2" t="s">
        <v>16828</v>
      </c>
      <c r="I1019" s="2" t="s">
        <v>16828</v>
      </c>
      <c r="J1019" s="4">
        <v>4</v>
      </c>
      <c r="K1019" s="12">
        <v>8.3455249999999997E-4</v>
      </c>
    </row>
    <row r="1020" spans="1:11" x14ac:dyDescent="0.25">
      <c r="A1020" s="25">
        <v>1018</v>
      </c>
      <c r="B1020" s="2" t="s">
        <v>16915</v>
      </c>
      <c r="C1020" s="2" t="s">
        <v>16922</v>
      </c>
      <c r="D1020" s="4">
        <v>9</v>
      </c>
      <c r="E1020" s="4">
        <v>349</v>
      </c>
      <c r="F1020" s="4">
        <v>4</v>
      </c>
      <c r="G1020" s="4">
        <v>3</v>
      </c>
      <c r="H1020" s="2" t="s">
        <v>16887</v>
      </c>
      <c r="I1020" s="2" t="s">
        <v>16837</v>
      </c>
      <c r="J1020" s="4">
        <v>3</v>
      </c>
      <c r="K1020" s="12">
        <v>8.3879929999999998E-4</v>
      </c>
    </row>
    <row r="1021" spans="1:11" x14ac:dyDescent="0.25">
      <c r="A1021" s="25">
        <v>1019</v>
      </c>
      <c r="B1021" s="2" t="s">
        <v>16999</v>
      </c>
      <c r="C1021" s="2" t="s">
        <v>16958</v>
      </c>
      <c r="D1021" s="4">
        <v>1</v>
      </c>
      <c r="E1021" s="4">
        <v>11</v>
      </c>
      <c r="F1021" s="4">
        <v>7</v>
      </c>
      <c r="G1021" s="4">
        <v>3</v>
      </c>
      <c r="H1021" s="2" t="s">
        <v>16906</v>
      </c>
      <c r="I1021" s="2" t="s">
        <v>16906</v>
      </c>
      <c r="J1021" s="4">
        <v>3</v>
      </c>
      <c r="K1021" s="12">
        <v>8.4161999999999995E-4</v>
      </c>
    </row>
    <row r="1022" spans="1:11" x14ac:dyDescent="0.25">
      <c r="A1022" s="25">
        <v>1020</v>
      </c>
      <c r="B1022" s="2" t="s">
        <v>16840</v>
      </c>
      <c r="C1022" s="2" t="s">
        <v>16841</v>
      </c>
      <c r="D1022" s="4">
        <v>19</v>
      </c>
      <c r="E1022" s="4">
        <v>61</v>
      </c>
      <c r="F1022" s="4">
        <v>4</v>
      </c>
      <c r="G1022" s="4">
        <v>2</v>
      </c>
      <c r="H1022" s="2" t="s">
        <v>16828</v>
      </c>
      <c r="I1022" s="2" t="s">
        <v>16828</v>
      </c>
      <c r="J1022" s="4">
        <v>3</v>
      </c>
      <c r="K1022" s="12">
        <v>8.4550550000000004E-4</v>
      </c>
    </row>
    <row r="1023" spans="1:11" x14ac:dyDescent="0.25">
      <c r="A1023" s="25">
        <v>1021</v>
      </c>
      <c r="B1023" s="2" t="s">
        <v>16838</v>
      </c>
      <c r="C1023" s="2" t="s">
        <v>16826</v>
      </c>
      <c r="D1023" s="4">
        <v>134</v>
      </c>
      <c r="E1023" s="4">
        <v>2</v>
      </c>
      <c r="F1023" s="4">
        <v>12</v>
      </c>
      <c r="G1023" s="4">
        <v>1</v>
      </c>
      <c r="H1023" s="2" t="s">
        <v>16828</v>
      </c>
      <c r="I1023" s="2" t="s">
        <v>16828</v>
      </c>
      <c r="J1023" s="4">
        <v>3</v>
      </c>
      <c r="K1023" s="12">
        <v>8.5007970000000003E-4</v>
      </c>
    </row>
    <row r="1024" spans="1:11" x14ac:dyDescent="0.25">
      <c r="A1024" s="25">
        <v>1022</v>
      </c>
      <c r="B1024" s="2" t="s">
        <v>16839</v>
      </c>
      <c r="C1024" s="2" t="s">
        <v>16844</v>
      </c>
      <c r="D1024" s="4">
        <v>122</v>
      </c>
      <c r="E1024" s="4">
        <v>53</v>
      </c>
      <c r="F1024" s="4">
        <v>1</v>
      </c>
      <c r="G1024" s="4">
        <v>8</v>
      </c>
      <c r="H1024" s="2" t="s">
        <v>16828</v>
      </c>
      <c r="I1024" s="2" t="s">
        <v>16828</v>
      </c>
      <c r="J1024" s="4">
        <v>3</v>
      </c>
      <c r="K1024" s="12">
        <v>8.5489210000000003E-4</v>
      </c>
    </row>
    <row r="1025" spans="1:11" x14ac:dyDescent="0.25">
      <c r="A1025" s="25">
        <v>1023</v>
      </c>
      <c r="B1025" s="2" t="s">
        <v>16987</v>
      </c>
      <c r="C1025" s="2" t="s">
        <v>16826</v>
      </c>
      <c r="D1025" s="4">
        <v>1783</v>
      </c>
      <c r="E1025" s="4">
        <v>2</v>
      </c>
      <c r="F1025" s="4">
        <v>6</v>
      </c>
      <c r="G1025" s="4">
        <v>1</v>
      </c>
      <c r="H1025" s="2" t="s">
        <v>16834</v>
      </c>
      <c r="I1025" s="2" t="s">
        <v>16828</v>
      </c>
      <c r="J1025" s="4">
        <v>3</v>
      </c>
      <c r="K1025" s="12">
        <v>8.6059980000000003E-4</v>
      </c>
    </row>
    <row r="1026" spans="1:11" x14ac:dyDescent="0.25">
      <c r="A1026" s="25">
        <v>1024</v>
      </c>
      <c r="B1026" s="2" t="s">
        <v>16826</v>
      </c>
      <c r="C1026" s="2" t="s">
        <v>16829</v>
      </c>
      <c r="D1026" s="4">
        <v>2</v>
      </c>
      <c r="E1026" s="4">
        <v>50</v>
      </c>
      <c r="F1026" s="4">
        <v>1</v>
      </c>
      <c r="G1026" s="4">
        <v>5</v>
      </c>
      <c r="H1026" s="2" t="s">
        <v>16828</v>
      </c>
      <c r="I1026" s="2" t="s">
        <v>16830</v>
      </c>
      <c r="J1026" s="4">
        <v>3</v>
      </c>
      <c r="K1026" s="12">
        <v>8.6335570000000003E-4</v>
      </c>
    </row>
    <row r="1027" spans="1:11" x14ac:dyDescent="0.25">
      <c r="A1027" s="25">
        <v>1025</v>
      </c>
      <c r="B1027" s="2" t="s">
        <v>16840</v>
      </c>
      <c r="C1027" s="2" t="s">
        <v>16841</v>
      </c>
      <c r="D1027" s="4">
        <v>19</v>
      </c>
      <c r="E1027" s="4">
        <v>61</v>
      </c>
      <c r="F1027" s="4">
        <v>4</v>
      </c>
      <c r="G1027" s="4">
        <v>2</v>
      </c>
      <c r="H1027" s="2" t="s">
        <v>16828</v>
      </c>
      <c r="I1027" s="2" t="s">
        <v>16828</v>
      </c>
      <c r="J1027" s="4">
        <v>5</v>
      </c>
      <c r="K1027" s="12">
        <v>8.7365580000000004E-4</v>
      </c>
    </row>
    <row r="1028" spans="1:11" x14ac:dyDescent="0.25">
      <c r="A1028" s="25">
        <v>1026</v>
      </c>
      <c r="B1028" s="2" t="s">
        <v>16953</v>
      </c>
      <c r="C1028" s="2" t="s">
        <v>16839</v>
      </c>
      <c r="D1028" s="4">
        <v>122</v>
      </c>
      <c r="E1028" s="4">
        <v>122</v>
      </c>
      <c r="F1028" s="4">
        <v>12</v>
      </c>
      <c r="G1028" s="4">
        <v>1</v>
      </c>
      <c r="H1028" s="2" t="s">
        <v>16828</v>
      </c>
      <c r="I1028" s="2" t="s">
        <v>16828</v>
      </c>
      <c r="J1028" s="4">
        <v>5</v>
      </c>
      <c r="K1028" s="12">
        <v>8.7621719999999995E-4</v>
      </c>
    </row>
    <row r="1029" spans="1:11" x14ac:dyDescent="0.25">
      <c r="A1029" s="25">
        <v>1027</v>
      </c>
      <c r="B1029" s="2" t="s">
        <v>16826</v>
      </c>
      <c r="C1029" s="2" t="s">
        <v>16829</v>
      </c>
      <c r="D1029" s="4">
        <v>2</v>
      </c>
      <c r="E1029" s="4">
        <v>50</v>
      </c>
      <c r="F1029" s="4">
        <v>1</v>
      </c>
      <c r="G1029" s="4">
        <v>4</v>
      </c>
      <c r="H1029" s="2" t="s">
        <v>16828</v>
      </c>
      <c r="I1029" s="2" t="s">
        <v>16830</v>
      </c>
      <c r="J1029" s="4">
        <v>3</v>
      </c>
      <c r="K1029" s="12">
        <v>8.7725080000000005E-4</v>
      </c>
    </row>
    <row r="1030" spans="1:11" x14ac:dyDescent="0.25">
      <c r="A1030" s="25">
        <v>1028</v>
      </c>
      <c r="B1030" s="2" t="s">
        <v>16999</v>
      </c>
      <c r="C1030" s="2" t="s">
        <v>16958</v>
      </c>
      <c r="D1030" s="4">
        <v>1</v>
      </c>
      <c r="E1030" s="4">
        <v>11</v>
      </c>
      <c r="F1030" s="4">
        <v>7</v>
      </c>
      <c r="G1030" s="4">
        <v>3</v>
      </c>
      <c r="H1030" s="2" t="s">
        <v>16906</v>
      </c>
      <c r="I1030" s="2" t="s">
        <v>16906</v>
      </c>
      <c r="J1030" s="4">
        <v>3</v>
      </c>
      <c r="K1030" s="12">
        <v>8.7918999999999996E-4</v>
      </c>
    </row>
    <row r="1031" spans="1:11" x14ac:dyDescent="0.25">
      <c r="A1031" s="25">
        <v>1029</v>
      </c>
      <c r="B1031" s="2" t="s">
        <v>16894</v>
      </c>
      <c r="C1031" s="2" t="s">
        <v>16846</v>
      </c>
      <c r="D1031" s="4">
        <v>2</v>
      </c>
      <c r="E1031" s="4">
        <v>48</v>
      </c>
      <c r="F1031" s="4">
        <v>8</v>
      </c>
      <c r="G1031" s="4">
        <v>6</v>
      </c>
      <c r="H1031" s="2" t="s">
        <v>16828</v>
      </c>
      <c r="I1031" s="2" t="s">
        <v>16828</v>
      </c>
      <c r="J1031" s="4">
        <v>5</v>
      </c>
      <c r="K1031" s="12">
        <v>8.8880809999999997E-4</v>
      </c>
    </row>
    <row r="1032" spans="1:11" x14ac:dyDescent="0.25">
      <c r="A1032" s="25">
        <v>1030</v>
      </c>
      <c r="B1032" s="2" t="s">
        <v>16852</v>
      </c>
      <c r="C1032" s="2" t="s">
        <v>16849</v>
      </c>
      <c r="D1032" s="4">
        <v>10</v>
      </c>
      <c r="E1032" s="4">
        <v>42</v>
      </c>
      <c r="F1032" s="4">
        <v>9</v>
      </c>
      <c r="G1032" s="4">
        <v>3</v>
      </c>
      <c r="H1032" s="2" t="s">
        <v>16853</v>
      </c>
      <c r="I1032" s="2" t="s">
        <v>16828</v>
      </c>
      <c r="J1032" s="4">
        <v>2</v>
      </c>
      <c r="K1032" s="12">
        <v>9.0298609999999997E-4</v>
      </c>
    </row>
    <row r="1033" spans="1:11" x14ac:dyDescent="0.25">
      <c r="A1033" s="25">
        <v>1031</v>
      </c>
      <c r="B1033" s="2" t="s">
        <v>17011</v>
      </c>
      <c r="C1033" s="2" t="s">
        <v>16932</v>
      </c>
      <c r="D1033" s="4">
        <v>1700</v>
      </c>
      <c r="E1033" s="4">
        <v>728</v>
      </c>
      <c r="F1033" s="4">
        <v>1</v>
      </c>
      <c r="G1033" s="4">
        <v>1</v>
      </c>
      <c r="H1033" s="2" t="s">
        <v>16837</v>
      </c>
      <c r="I1033" s="2" t="s">
        <v>16834</v>
      </c>
      <c r="J1033" s="4">
        <v>4</v>
      </c>
      <c r="K1033" s="12">
        <v>9.0877850000000001E-4</v>
      </c>
    </row>
    <row r="1034" spans="1:11" x14ac:dyDescent="0.25">
      <c r="A1034" s="25">
        <v>1032</v>
      </c>
      <c r="B1034" s="2" t="s">
        <v>16826</v>
      </c>
      <c r="C1034" s="2" t="s">
        <v>16893</v>
      </c>
      <c r="D1034" s="4">
        <v>2</v>
      </c>
      <c r="E1034" s="4">
        <v>100</v>
      </c>
      <c r="F1034" s="4">
        <v>1</v>
      </c>
      <c r="G1034" s="4">
        <v>3</v>
      </c>
      <c r="H1034" s="2" t="s">
        <v>16828</v>
      </c>
      <c r="I1034" s="2" t="s">
        <v>16828</v>
      </c>
      <c r="J1034" s="4">
        <v>4</v>
      </c>
      <c r="K1034" s="12">
        <v>9.1581490000000002E-4</v>
      </c>
    </row>
    <row r="1035" spans="1:11" x14ac:dyDescent="0.25">
      <c r="A1035" s="25">
        <v>1033</v>
      </c>
      <c r="B1035" s="2" t="s">
        <v>16840</v>
      </c>
      <c r="C1035" s="2" t="s">
        <v>16826</v>
      </c>
      <c r="D1035" s="4">
        <v>19</v>
      </c>
      <c r="E1035" s="4">
        <v>2</v>
      </c>
      <c r="F1035" s="4">
        <v>5</v>
      </c>
      <c r="G1035" s="4">
        <v>1</v>
      </c>
      <c r="H1035" s="2" t="s">
        <v>16828</v>
      </c>
      <c r="I1035" s="2" t="s">
        <v>16828</v>
      </c>
      <c r="J1035" s="4">
        <v>4</v>
      </c>
      <c r="K1035" s="12">
        <v>9.1945459999999998E-4</v>
      </c>
    </row>
    <row r="1036" spans="1:11" x14ac:dyDescent="0.25">
      <c r="A1036" s="25">
        <v>1034</v>
      </c>
      <c r="B1036" s="2" t="s">
        <v>16859</v>
      </c>
      <c r="C1036" s="2" t="s">
        <v>16860</v>
      </c>
      <c r="D1036" s="4">
        <v>17</v>
      </c>
      <c r="E1036" s="4">
        <v>181</v>
      </c>
      <c r="F1036" s="4">
        <v>6</v>
      </c>
      <c r="G1036" s="4">
        <v>4</v>
      </c>
      <c r="H1036" s="2" t="s">
        <v>16861</v>
      </c>
      <c r="I1036" s="2" t="s">
        <v>16861</v>
      </c>
      <c r="J1036" s="4">
        <v>2</v>
      </c>
      <c r="K1036" s="12">
        <v>9.2371759999999999E-4</v>
      </c>
    </row>
    <row r="1037" spans="1:11" x14ac:dyDescent="0.25">
      <c r="A1037" s="25">
        <v>1035</v>
      </c>
      <c r="B1037" s="2" t="s">
        <v>16840</v>
      </c>
      <c r="C1037" s="2" t="s">
        <v>16826</v>
      </c>
      <c r="D1037" s="4">
        <v>19</v>
      </c>
      <c r="E1037" s="4">
        <v>2</v>
      </c>
      <c r="F1037" s="4">
        <v>5</v>
      </c>
      <c r="G1037" s="4">
        <v>1</v>
      </c>
      <c r="H1037" s="2" t="s">
        <v>16828</v>
      </c>
      <c r="I1037" s="2" t="s">
        <v>16828</v>
      </c>
      <c r="J1037" s="4">
        <v>3</v>
      </c>
      <c r="K1037" s="12">
        <v>9.2558370000000003E-4</v>
      </c>
    </row>
    <row r="1038" spans="1:11" x14ac:dyDescent="0.25">
      <c r="A1038" s="25">
        <v>1036</v>
      </c>
      <c r="B1038" s="2" t="s">
        <v>16927</v>
      </c>
      <c r="C1038" s="2" t="s">
        <v>16871</v>
      </c>
      <c r="D1038" s="4">
        <v>86</v>
      </c>
      <c r="E1038" s="4">
        <v>38</v>
      </c>
      <c r="F1038" s="4">
        <v>6</v>
      </c>
      <c r="G1038" s="4">
        <v>3</v>
      </c>
      <c r="H1038" s="2" t="s">
        <v>16887</v>
      </c>
      <c r="I1038" s="2" t="s">
        <v>16827</v>
      </c>
      <c r="J1038" s="4">
        <v>3</v>
      </c>
      <c r="K1038" s="12">
        <v>9.2683290000000003E-4</v>
      </c>
    </row>
    <row r="1039" spans="1:11" x14ac:dyDescent="0.25">
      <c r="A1039" s="25">
        <v>1037</v>
      </c>
      <c r="B1039" s="2" t="s">
        <v>16844</v>
      </c>
      <c r="C1039" s="2" t="s">
        <v>16854</v>
      </c>
      <c r="D1039" s="4">
        <v>53</v>
      </c>
      <c r="E1039" s="4">
        <v>22</v>
      </c>
      <c r="F1039" s="4">
        <v>8</v>
      </c>
      <c r="G1039" s="4">
        <v>1</v>
      </c>
      <c r="H1039" s="2" t="s">
        <v>16828</v>
      </c>
      <c r="I1039" s="2" t="s">
        <v>16828</v>
      </c>
      <c r="J1039" s="4">
        <v>3</v>
      </c>
      <c r="K1039" s="12">
        <v>9.3267559999999998E-4</v>
      </c>
    </row>
    <row r="1040" spans="1:11" x14ac:dyDescent="0.25">
      <c r="A1040" s="25">
        <v>1038</v>
      </c>
      <c r="B1040" s="2" t="s">
        <v>17004</v>
      </c>
      <c r="C1040" s="2" t="s">
        <v>16854</v>
      </c>
      <c r="D1040" s="4">
        <v>2</v>
      </c>
      <c r="E1040" s="4">
        <v>22</v>
      </c>
      <c r="F1040" s="4">
        <v>17</v>
      </c>
      <c r="G1040" s="4">
        <v>1</v>
      </c>
      <c r="H1040" s="2" t="s">
        <v>16828</v>
      </c>
      <c r="I1040" s="2" t="s">
        <v>16828</v>
      </c>
      <c r="J1040" s="4">
        <v>4</v>
      </c>
      <c r="K1040" s="12">
        <v>9.3487729999999997E-4</v>
      </c>
    </row>
    <row r="1041" spans="1:11" x14ac:dyDescent="0.25">
      <c r="A1041" s="25">
        <v>1039</v>
      </c>
      <c r="B1041" s="2" t="s">
        <v>16854</v>
      </c>
      <c r="C1041" s="2" t="s">
        <v>16850</v>
      </c>
      <c r="D1041" s="4">
        <v>22</v>
      </c>
      <c r="E1041" s="4">
        <v>63</v>
      </c>
      <c r="F1041" s="4">
        <v>6</v>
      </c>
      <c r="G1041" s="4">
        <v>4</v>
      </c>
      <c r="H1041" s="2" t="s">
        <v>16828</v>
      </c>
      <c r="I1041" s="2" t="s">
        <v>16828</v>
      </c>
      <c r="J1041" s="4">
        <v>2</v>
      </c>
      <c r="K1041" s="12">
        <v>9.3568079999999999E-4</v>
      </c>
    </row>
    <row r="1042" spans="1:11" x14ac:dyDescent="0.25">
      <c r="A1042" s="25">
        <v>1040</v>
      </c>
      <c r="B1042" s="2" t="s">
        <v>16835</v>
      </c>
      <c r="C1042" s="2" t="s">
        <v>16836</v>
      </c>
      <c r="D1042" s="4">
        <v>1541</v>
      </c>
      <c r="E1042" s="4">
        <v>1479</v>
      </c>
      <c r="F1042" s="4">
        <v>9</v>
      </c>
      <c r="G1042" s="4">
        <v>2</v>
      </c>
      <c r="H1042" s="2" t="s">
        <v>16837</v>
      </c>
      <c r="I1042" s="2" t="s">
        <v>16837</v>
      </c>
      <c r="J1042" s="4">
        <v>3</v>
      </c>
      <c r="K1042" s="12">
        <v>9.4129710000000004E-4</v>
      </c>
    </row>
    <row r="1043" spans="1:11" x14ac:dyDescent="0.25">
      <c r="A1043" s="25">
        <v>1041</v>
      </c>
      <c r="B1043" s="2" t="s">
        <v>16903</v>
      </c>
      <c r="C1043" s="2" t="s">
        <v>16978</v>
      </c>
      <c r="D1043" s="4">
        <v>59</v>
      </c>
      <c r="E1043" s="4">
        <v>199</v>
      </c>
      <c r="F1043" s="4">
        <v>9</v>
      </c>
      <c r="G1043" s="4">
        <v>2</v>
      </c>
      <c r="H1043" s="2" t="s">
        <v>16905</v>
      </c>
      <c r="I1043" s="2" t="s">
        <v>16905</v>
      </c>
      <c r="J1043" s="4">
        <v>3</v>
      </c>
      <c r="K1043" s="12">
        <v>9.4196500000000001E-4</v>
      </c>
    </row>
    <row r="1044" spans="1:11" x14ac:dyDescent="0.25">
      <c r="A1044" s="25">
        <v>1042</v>
      </c>
      <c r="B1044" s="2" t="s">
        <v>17012</v>
      </c>
      <c r="C1044" s="2" t="s">
        <v>17013</v>
      </c>
      <c r="D1044" s="4">
        <v>2041</v>
      </c>
      <c r="E1044" s="4">
        <v>2031</v>
      </c>
      <c r="F1044" s="4">
        <v>3</v>
      </c>
      <c r="G1044" s="4">
        <v>4</v>
      </c>
      <c r="H1044" s="2" t="s">
        <v>16834</v>
      </c>
      <c r="I1044" s="2" t="s">
        <v>16834</v>
      </c>
      <c r="J1044" s="4">
        <v>4</v>
      </c>
      <c r="K1044" s="12">
        <v>9.4205910000000001E-4</v>
      </c>
    </row>
    <row r="1045" spans="1:11" x14ac:dyDescent="0.25">
      <c r="A1045" s="25">
        <v>1043</v>
      </c>
      <c r="B1045" s="2" t="s">
        <v>16925</v>
      </c>
      <c r="C1045" s="2" t="s">
        <v>16926</v>
      </c>
      <c r="D1045" s="4">
        <v>996</v>
      </c>
      <c r="E1045" s="4">
        <v>976</v>
      </c>
      <c r="F1045" s="4">
        <v>1</v>
      </c>
      <c r="G1045" s="4">
        <v>3</v>
      </c>
      <c r="H1045" s="2" t="s">
        <v>16837</v>
      </c>
      <c r="I1045" s="2" t="s">
        <v>16837</v>
      </c>
      <c r="J1045" s="4">
        <v>3</v>
      </c>
      <c r="K1045" s="12">
        <v>9.4830089999999999E-4</v>
      </c>
    </row>
    <row r="1046" spans="1:11" x14ac:dyDescent="0.25">
      <c r="A1046" s="25">
        <v>1044</v>
      </c>
      <c r="B1046" s="2" t="s">
        <v>16894</v>
      </c>
      <c r="C1046" s="2" t="s">
        <v>16854</v>
      </c>
      <c r="D1046" s="4">
        <v>2</v>
      </c>
      <c r="E1046" s="4">
        <v>22</v>
      </c>
      <c r="F1046" s="4">
        <v>8</v>
      </c>
      <c r="G1046" s="4">
        <v>6</v>
      </c>
      <c r="H1046" s="2" t="s">
        <v>16828</v>
      </c>
      <c r="I1046" s="2" t="s">
        <v>16828</v>
      </c>
      <c r="J1046" s="4">
        <v>4</v>
      </c>
      <c r="K1046" s="12">
        <v>9.4965659999999999E-4</v>
      </c>
    </row>
    <row r="1047" spans="1:11" x14ac:dyDescent="0.25">
      <c r="A1047" s="25">
        <v>1045</v>
      </c>
      <c r="B1047" s="2" t="s">
        <v>16826</v>
      </c>
      <c r="C1047" s="2" t="s">
        <v>16847</v>
      </c>
      <c r="D1047" s="4">
        <v>2</v>
      </c>
      <c r="E1047" s="4">
        <v>1</v>
      </c>
      <c r="F1047" s="4">
        <v>1</v>
      </c>
      <c r="G1047" s="4">
        <v>2</v>
      </c>
      <c r="H1047" s="2" t="s">
        <v>16828</v>
      </c>
      <c r="I1047" s="2" t="s">
        <v>16827</v>
      </c>
      <c r="J1047" s="4">
        <v>2</v>
      </c>
      <c r="K1047" s="12">
        <v>9.5064379999999999E-4</v>
      </c>
    </row>
    <row r="1048" spans="1:11" x14ac:dyDescent="0.25">
      <c r="A1048" s="25">
        <v>1046</v>
      </c>
      <c r="B1048" s="2" t="s">
        <v>16839</v>
      </c>
      <c r="C1048" s="2" t="s">
        <v>16845</v>
      </c>
      <c r="D1048" s="4">
        <v>122</v>
      </c>
      <c r="E1048" s="4">
        <v>10</v>
      </c>
      <c r="F1048" s="4">
        <v>1</v>
      </c>
      <c r="G1048" s="4">
        <v>9</v>
      </c>
      <c r="H1048" s="2" t="s">
        <v>16828</v>
      </c>
      <c r="I1048" s="2" t="s">
        <v>16828</v>
      </c>
      <c r="J1048" s="4">
        <v>3</v>
      </c>
      <c r="K1048" s="12">
        <v>9.6059179999999995E-4</v>
      </c>
    </row>
    <row r="1049" spans="1:11" x14ac:dyDescent="0.25">
      <c r="A1049" s="25">
        <v>1047</v>
      </c>
      <c r="B1049" s="2" t="s">
        <v>16844</v>
      </c>
      <c r="C1049" s="2" t="s">
        <v>16849</v>
      </c>
      <c r="D1049" s="4">
        <v>53</v>
      </c>
      <c r="E1049" s="4">
        <v>42</v>
      </c>
      <c r="F1049" s="4">
        <v>8</v>
      </c>
      <c r="G1049" s="4">
        <v>3</v>
      </c>
      <c r="H1049" s="2" t="s">
        <v>16828</v>
      </c>
      <c r="I1049" s="2" t="s">
        <v>16828</v>
      </c>
      <c r="J1049" s="4">
        <v>2</v>
      </c>
      <c r="K1049" s="12">
        <v>9.7026559999999998E-4</v>
      </c>
    </row>
    <row r="1050" spans="1:11" x14ac:dyDescent="0.25">
      <c r="A1050" s="25">
        <v>1048</v>
      </c>
      <c r="B1050" s="2" t="s">
        <v>16909</v>
      </c>
      <c r="C1050" s="2" t="s">
        <v>16910</v>
      </c>
      <c r="D1050" s="4">
        <v>833</v>
      </c>
      <c r="E1050" s="4">
        <v>840</v>
      </c>
      <c r="F1050" s="4">
        <v>4</v>
      </c>
      <c r="G1050" s="4">
        <v>3</v>
      </c>
      <c r="H1050" s="2" t="s">
        <v>16906</v>
      </c>
      <c r="I1050" s="2" t="s">
        <v>16906</v>
      </c>
      <c r="J1050" s="4">
        <v>2</v>
      </c>
      <c r="K1050" s="12">
        <v>9.8491479999999998E-4</v>
      </c>
    </row>
    <row r="1051" spans="1:11" x14ac:dyDescent="0.25">
      <c r="A1051" s="25">
        <v>1049</v>
      </c>
      <c r="B1051" s="2" t="s">
        <v>16839</v>
      </c>
      <c r="C1051" s="2" t="s">
        <v>16845</v>
      </c>
      <c r="D1051" s="4">
        <v>122</v>
      </c>
      <c r="E1051" s="4">
        <v>10</v>
      </c>
      <c r="F1051" s="4">
        <v>1</v>
      </c>
      <c r="G1051" s="4">
        <v>9</v>
      </c>
      <c r="H1051" s="2" t="s">
        <v>16828</v>
      </c>
      <c r="I1051" s="2" t="s">
        <v>16828</v>
      </c>
      <c r="J1051" s="4">
        <v>3</v>
      </c>
      <c r="K1051" s="12">
        <v>9.8749610000000007E-4</v>
      </c>
    </row>
    <row r="1052" spans="1:11" x14ac:dyDescent="0.25">
      <c r="A1052" s="25">
        <v>1050</v>
      </c>
      <c r="B1052" s="2" t="s">
        <v>16937</v>
      </c>
      <c r="C1052" s="2" t="s">
        <v>16839</v>
      </c>
      <c r="D1052" s="4">
        <v>10</v>
      </c>
      <c r="E1052" s="4">
        <v>122</v>
      </c>
      <c r="F1052" s="4">
        <v>9</v>
      </c>
      <c r="G1052" s="4">
        <v>1</v>
      </c>
      <c r="H1052" s="2" t="s">
        <v>16828</v>
      </c>
      <c r="I1052" s="2" t="s">
        <v>16828</v>
      </c>
      <c r="J1052" s="4">
        <v>3</v>
      </c>
      <c r="K1052" s="12">
        <v>9.912619000000001E-4</v>
      </c>
    </row>
    <row r="1053" spans="1:11" x14ac:dyDescent="0.25">
      <c r="A1053" s="25">
        <v>1051</v>
      </c>
      <c r="B1053" s="2" t="s">
        <v>16925</v>
      </c>
      <c r="C1053" s="2" t="s">
        <v>16926</v>
      </c>
      <c r="D1053" s="4">
        <v>996</v>
      </c>
      <c r="E1053" s="4">
        <v>976</v>
      </c>
      <c r="F1053" s="4">
        <v>1</v>
      </c>
      <c r="G1053" s="4">
        <v>3</v>
      </c>
      <c r="H1053" s="2" t="s">
        <v>16837</v>
      </c>
      <c r="I1053" s="2" t="s">
        <v>16837</v>
      </c>
      <c r="J1053" s="4">
        <v>3</v>
      </c>
      <c r="K1053" s="12">
        <v>1.0044400000000001E-3</v>
      </c>
    </row>
    <row r="1054" spans="1:11" x14ac:dyDescent="0.25">
      <c r="A1054" s="25">
        <v>1052</v>
      </c>
      <c r="B1054" s="2" t="s">
        <v>16894</v>
      </c>
      <c r="C1054" s="2" t="s">
        <v>16846</v>
      </c>
      <c r="D1054" s="4">
        <v>2</v>
      </c>
      <c r="E1054" s="4">
        <v>48</v>
      </c>
      <c r="F1054" s="4">
        <v>8</v>
      </c>
      <c r="G1054" s="4">
        <v>6</v>
      </c>
      <c r="H1054" s="2" t="s">
        <v>16828</v>
      </c>
      <c r="I1054" s="2" t="s">
        <v>16828</v>
      </c>
      <c r="J1054" s="4">
        <v>3</v>
      </c>
      <c r="K1054" s="12">
        <v>1.0069020000000001E-3</v>
      </c>
    </row>
    <row r="1055" spans="1:11" x14ac:dyDescent="0.25">
      <c r="A1055" s="25">
        <v>1053</v>
      </c>
      <c r="B1055" s="2" t="s">
        <v>16894</v>
      </c>
      <c r="C1055" s="2" t="s">
        <v>16846</v>
      </c>
      <c r="D1055" s="4">
        <v>2</v>
      </c>
      <c r="E1055" s="4">
        <v>48</v>
      </c>
      <c r="F1055" s="4">
        <v>8</v>
      </c>
      <c r="G1055" s="4">
        <v>6</v>
      </c>
      <c r="H1055" s="2" t="s">
        <v>16828</v>
      </c>
      <c r="I1055" s="2" t="s">
        <v>16828</v>
      </c>
      <c r="J1055" s="4">
        <v>4</v>
      </c>
      <c r="K1055" s="12">
        <v>1.007314E-3</v>
      </c>
    </row>
    <row r="1056" spans="1:11" x14ac:dyDescent="0.25">
      <c r="A1056" s="25">
        <v>1054</v>
      </c>
      <c r="B1056" s="2" t="s">
        <v>16844</v>
      </c>
      <c r="C1056" s="2" t="s">
        <v>16854</v>
      </c>
      <c r="D1056" s="4">
        <v>53</v>
      </c>
      <c r="E1056" s="4">
        <v>22</v>
      </c>
      <c r="F1056" s="4">
        <v>8</v>
      </c>
      <c r="G1056" s="4">
        <v>1</v>
      </c>
      <c r="H1056" s="2" t="s">
        <v>16828</v>
      </c>
      <c r="I1056" s="2" t="s">
        <v>16828</v>
      </c>
      <c r="J1056" s="4">
        <v>3</v>
      </c>
      <c r="K1056" s="12">
        <v>1.0113570000000001E-3</v>
      </c>
    </row>
    <row r="1057" spans="1:11" x14ac:dyDescent="0.25">
      <c r="A1057" s="25">
        <v>1055</v>
      </c>
      <c r="B1057" s="2" t="s">
        <v>16838</v>
      </c>
      <c r="C1057" s="2" t="s">
        <v>16854</v>
      </c>
      <c r="D1057" s="4">
        <v>134</v>
      </c>
      <c r="E1057" s="4">
        <v>22</v>
      </c>
      <c r="F1057" s="4">
        <v>12</v>
      </c>
      <c r="G1057" s="4">
        <v>1</v>
      </c>
      <c r="H1057" s="2" t="s">
        <v>16828</v>
      </c>
      <c r="I1057" s="2" t="s">
        <v>16828</v>
      </c>
      <c r="J1057" s="4">
        <v>4</v>
      </c>
      <c r="K1057" s="12">
        <v>1.0128540000000001E-3</v>
      </c>
    </row>
    <row r="1058" spans="1:11" x14ac:dyDescent="0.25">
      <c r="A1058" s="25">
        <v>1056</v>
      </c>
      <c r="B1058" s="2" t="s">
        <v>16842</v>
      </c>
      <c r="C1058" s="2" t="s">
        <v>16826</v>
      </c>
      <c r="D1058" s="4">
        <v>74</v>
      </c>
      <c r="E1058" s="4">
        <v>2</v>
      </c>
      <c r="F1058" s="4">
        <v>7</v>
      </c>
      <c r="G1058" s="4">
        <v>1</v>
      </c>
      <c r="H1058" s="2" t="s">
        <v>16828</v>
      </c>
      <c r="I1058" s="2" t="s">
        <v>16828</v>
      </c>
      <c r="J1058" s="4">
        <v>2</v>
      </c>
      <c r="K1058" s="12">
        <v>1.015894E-3</v>
      </c>
    </row>
    <row r="1059" spans="1:11" x14ac:dyDescent="0.25">
      <c r="A1059" s="25">
        <v>1057</v>
      </c>
      <c r="B1059" s="2" t="s">
        <v>16895</v>
      </c>
      <c r="C1059" s="2" t="s">
        <v>16826</v>
      </c>
      <c r="D1059" s="4">
        <v>1721</v>
      </c>
      <c r="E1059" s="4">
        <v>2</v>
      </c>
      <c r="F1059" s="4">
        <v>1</v>
      </c>
      <c r="G1059" s="4">
        <v>1</v>
      </c>
      <c r="H1059" s="2" t="s">
        <v>16837</v>
      </c>
      <c r="I1059" s="2" t="s">
        <v>16828</v>
      </c>
      <c r="J1059" s="4">
        <v>4</v>
      </c>
      <c r="K1059" s="12">
        <v>1.0207969999999999E-3</v>
      </c>
    </row>
    <row r="1060" spans="1:11" x14ac:dyDescent="0.25">
      <c r="A1060" s="25">
        <v>1058</v>
      </c>
      <c r="B1060" s="2" t="s">
        <v>16995</v>
      </c>
      <c r="C1060" s="2" t="s">
        <v>16985</v>
      </c>
      <c r="D1060" s="4">
        <v>1093</v>
      </c>
      <c r="E1060" s="4">
        <v>1417</v>
      </c>
      <c r="F1060" s="4">
        <v>4</v>
      </c>
      <c r="G1060" s="4">
        <v>4</v>
      </c>
      <c r="H1060" s="2" t="s">
        <v>16834</v>
      </c>
      <c r="I1060" s="2" t="s">
        <v>16837</v>
      </c>
      <c r="J1060" s="4">
        <v>2</v>
      </c>
      <c r="K1060" s="12">
        <v>1.0212660000000001E-3</v>
      </c>
    </row>
    <row r="1061" spans="1:11" x14ac:dyDescent="0.25">
      <c r="A1061" s="25">
        <v>1059</v>
      </c>
      <c r="B1061" s="2" t="s">
        <v>16839</v>
      </c>
      <c r="C1061" s="2" t="s">
        <v>16850</v>
      </c>
      <c r="D1061" s="4">
        <v>122</v>
      </c>
      <c r="E1061" s="4">
        <v>63</v>
      </c>
      <c r="F1061" s="4">
        <v>1</v>
      </c>
      <c r="G1061" s="4">
        <v>4</v>
      </c>
      <c r="H1061" s="2" t="s">
        <v>16828</v>
      </c>
      <c r="I1061" s="2" t="s">
        <v>16828</v>
      </c>
      <c r="J1061" s="4">
        <v>3</v>
      </c>
      <c r="K1061" s="12">
        <v>1.0272320000000001E-3</v>
      </c>
    </row>
    <row r="1062" spans="1:11" x14ac:dyDescent="0.25">
      <c r="A1062" s="25">
        <v>1060</v>
      </c>
      <c r="B1062" s="2" t="s">
        <v>16964</v>
      </c>
      <c r="C1062" s="2" t="s">
        <v>16909</v>
      </c>
      <c r="D1062" s="4">
        <v>83</v>
      </c>
      <c r="E1062" s="4">
        <v>833</v>
      </c>
      <c r="F1062" s="4">
        <v>4</v>
      </c>
      <c r="G1062" s="4">
        <v>4</v>
      </c>
      <c r="H1062" s="2" t="s">
        <v>16906</v>
      </c>
      <c r="I1062" s="2" t="s">
        <v>16906</v>
      </c>
      <c r="J1062" s="4">
        <v>3</v>
      </c>
      <c r="K1062" s="12">
        <v>1.029091E-3</v>
      </c>
    </row>
    <row r="1063" spans="1:11" x14ac:dyDescent="0.25">
      <c r="A1063" s="25">
        <v>1061</v>
      </c>
      <c r="B1063" s="2" t="s">
        <v>16826</v>
      </c>
      <c r="C1063" s="2" t="s">
        <v>16893</v>
      </c>
      <c r="D1063" s="4">
        <v>2</v>
      </c>
      <c r="E1063" s="4">
        <v>100</v>
      </c>
      <c r="F1063" s="4">
        <v>1</v>
      </c>
      <c r="G1063" s="4">
        <v>1</v>
      </c>
      <c r="H1063" s="2" t="s">
        <v>16828</v>
      </c>
      <c r="I1063" s="2" t="s">
        <v>16828</v>
      </c>
      <c r="J1063" s="4">
        <v>4</v>
      </c>
      <c r="K1063" s="12">
        <v>1.029543E-3</v>
      </c>
    </row>
    <row r="1064" spans="1:11" x14ac:dyDescent="0.25">
      <c r="A1064" s="25">
        <v>1062</v>
      </c>
      <c r="B1064" s="2" t="s">
        <v>16864</v>
      </c>
      <c r="C1064" s="2" t="s">
        <v>16841</v>
      </c>
      <c r="D1064" s="4">
        <v>19</v>
      </c>
      <c r="E1064" s="4">
        <v>61</v>
      </c>
      <c r="F1064" s="4">
        <v>4</v>
      </c>
      <c r="G1064" s="4">
        <v>2</v>
      </c>
      <c r="H1064" s="2" t="s">
        <v>16853</v>
      </c>
      <c r="I1064" s="2" t="s">
        <v>16828</v>
      </c>
      <c r="J1064" s="4">
        <v>3</v>
      </c>
      <c r="K1064" s="12">
        <v>1.031674E-3</v>
      </c>
    </row>
    <row r="1065" spans="1:11" x14ac:dyDescent="0.25">
      <c r="A1065" s="25">
        <v>1063</v>
      </c>
      <c r="B1065" s="2" t="s">
        <v>16846</v>
      </c>
      <c r="C1065" s="2" t="s">
        <v>16826</v>
      </c>
      <c r="D1065" s="4">
        <v>48</v>
      </c>
      <c r="E1065" s="4">
        <v>2</v>
      </c>
      <c r="F1065" s="4">
        <v>6</v>
      </c>
      <c r="G1065" s="4">
        <v>1</v>
      </c>
      <c r="H1065" s="2" t="s">
        <v>16828</v>
      </c>
      <c r="I1065" s="2" t="s">
        <v>16828</v>
      </c>
      <c r="J1065" s="4">
        <v>3</v>
      </c>
      <c r="K1065" s="12">
        <v>1.0356390000000001E-3</v>
      </c>
    </row>
    <row r="1066" spans="1:11" x14ac:dyDescent="0.25">
      <c r="A1066" s="25">
        <v>1064</v>
      </c>
      <c r="B1066" s="2" t="s">
        <v>16953</v>
      </c>
      <c r="C1066" s="2" t="s">
        <v>16854</v>
      </c>
      <c r="D1066" s="4">
        <v>122</v>
      </c>
      <c r="E1066" s="4">
        <v>22</v>
      </c>
      <c r="F1066" s="4">
        <v>12</v>
      </c>
      <c r="G1066" s="4">
        <v>6</v>
      </c>
      <c r="H1066" s="2" t="s">
        <v>16828</v>
      </c>
      <c r="I1066" s="2" t="s">
        <v>16828</v>
      </c>
      <c r="J1066" s="4">
        <v>4</v>
      </c>
      <c r="K1066" s="12">
        <v>1.0394429999999999E-3</v>
      </c>
    </row>
    <row r="1067" spans="1:11" x14ac:dyDescent="0.25">
      <c r="A1067" s="25">
        <v>1065</v>
      </c>
      <c r="B1067" s="2" t="s">
        <v>16865</v>
      </c>
      <c r="C1067" s="2" t="s">
        <v>16847</v>
      </c>
      <c r="D1067" s="4">
        <v>25</v>
      </c>
      <c r="E1067" s="4">
        <v>1</v>
      </c>
      <c r="F1067" s="4">
        <v>8</v>
      </c>
      <c r="G1067" s="4">
        <v>1</v>
      </c>
      <c r="H1067" s="2" t="s">
        <v>16827</v>
      </c>
      <c r="I1067" s="2" t="s">
        <v>16827</v>
      </c>
      <c r="J1067" s="4">
        <v>2</v>
      </c>
      <c r="K1067" s="12">
        <v>1.0458589999999999E-3</v>
      </c>
    </row>
    <row r="1068" spans="1:11" x14ac:dyDescent="0.25">
      <c r="A1068" s="25">
        <v>1066</v>
      </c>
      <c r="B1068" s="2" t="s">
        <v>16897</v>
      </c>
      <c r="C1068" s="2" t="s">
        <v>16898</v>
      </c>
      <c r="D1068" s="4">
        <v>80</v>
      </c>
      <c r="E1068" s="4">
        <v>95</v>
      </c>
      <c r="F1068" s="4">
        <v>12</v>
      </c>
      <c r="G1068" s="4">
        <v>2</v>
      </c>
      <c r="H1068" s="2" t="s">
        <v>16828</v>
      </c>
      <c r="I1068" s="2" t="s">
        <v>16828</v>
      </c>
      <c r="J1068" s="4">
        <v>5</v>
      </c>
      <c r="K1068" s="12">
        <v>1.048935E-3</v>
      </c>
    </row>
    <row r="1069" spans="1:11" x14ac:dyDescent="0.25">
      <c r="A1069" s="25">
        <v>1067</v>
      </c>
      <c r="B1069" s="2" t="s">
        <v>16840</v>
      </c>
      <c r="C1069" s="2" t="s">
        <v>16841</v>
      </c>
      <c r="D1069" s="4">
        <v>19</v>
      </c>
      <c r="E1069" s="4">
        <v>61</v>
      </c>
      <c r="F1069" s="4">
        <v>4</v>
      </c>
      <c r="G1069" s="4">
        <v>2</v>
      </c>
      <c r="H1069" s="2" t="s">
        <v>16828</v>
      </c>
      <c r="I1069" s="2" t="s">
        <v>16828</v>
      </c>
      <c r="J1069" s="4">
        <v>2</v>
      </c>
      <c r="K1069" s="12">
        <v>1.0518420000000001E-3</v>
      </c>
    </row>
    <row r="1070" spans="1:11" x14ac:dyDescent="0.25">
      <c r="A1070" s="25">
        <v>1068</v>
      </c>
      <c r="B1070" s="2" t="s">
        <v>16929</v>
      </c>
      <c r="C1070" s="2" t="s">
        <v>16826</v>
      </c>
      <c r="D1070" s="4">
        <v>1249</v>
      </c>
      <c r="E1070" s="4">
        <v>2</v>
      </c>
      <c r="F1070" s="4">
        <v>7</v>
      </c>
      <c r="G1070" s="4">
        <v>1</v>
      </c>
      <c r="H1070" s="2" t="s">
        <v>16834</v>
      </c>
      <c r="I1070" s="2" t="s">
        <v>16828</v>
      </c>
      <c r="J1070" s="4">
        <v>3</v>
      </c>
      <c r="K1070" s="12">
        <v>1.0566760000000001E-3</v>
      </c>
    </row>
    <row r="1071" spans="1:11" x14ac:dyDescent="0.25">
      <c r="A1071" s="25">
        <v>1069</v>
      </c>
      <c r="B1071" s="2" t="s">
        <v>16840</v>
      </c>
      <c r="C1071" s="2" t="s">
        <v>16841</v>
      </c>
      <c r="D1071" s="4">
        <v>19</v>
      </c>
      <c r="E1071" s="4">
        <v>61</v>
      </c>
      <c r="F1071" s="4">
        <v>4</v>
      </c>
      <c r="G1071" s="4">
        <v>2</v>
      </c>
      <c r="H1071" s="2" t="s">
        <v>16828</v>
      </c>
      <c r="I1071" s="2" t="s">
        <v>16828</v>
      </c>
      <c r="J1071" s="4">
        <v>3</v>
      </c>
      <c r="K1071" s="12">
        <v>1.0567809999999999E-3</v>
      </c>
    </row>
    <row r="1072" spans="1:11" x14ac:dyDescent="0.25">
      <c r="A1072" s="25">
        <v>1070</v>
      </c>
      <c r="B1072" s="2" t="s">
        <v>16825</v>
      </c>
      <c r="C1072" s="2" t="s">
        <v>16826</v>
      </c>
      <c r="D1072" s="4">
        <v>10</v>
      </c>
      <c r="E1072" s="4">
        <v>2</v>
      </c>
      <c r="F1072" s="4">
        <v>4</v>
      </c>
      <c r="G1072" s="4">
        <v>1</v>
      </c>
      <c r="H1072" s="2" t="s">
        <v>16827</v>
      </c>
      <c r="I1072" s="2" t="s">
        <v>16828</v>
      </c>
      <c r="J1072" s="4">
        <v>3</v>
      </c>
      <c r="K1072" s="12">
        <v>1.059075E-3</v>
      </c>
    </row>
    <row r="1073" spans="1:11" x14ac:dyDescent="0.25">
      <c r="A1073" s="25">
        <v>1071</v>
      </c>
      <c r="B1073" s="2" t="s">
        <v>16846</v>
      </c>
      <c r="C1073" s="2" t="s">
        <v>16845</v>
      </c>
      <c r="D1073" s="4">
        <v>48</v>
      </c>
      <c r="E1073" s="4">
        <v>10</v>
      </c>
      <c r="F1073" s="4">
        <v>6</v>
      </c>
      <c r="G1073" s="4">
        <v>9</v>
      </c>
      <c r="H1073" s="2" t="s">
        <v>16828</v>
      </c>
      <c r="I1073" s="2" t="s">
        <v>16828</v>
      </c>
      <c r="J1073" s="4">
        <v>3</v>
      </c>
      <c r="K1073" s="12">
        <v>1.0595929999999999E-3</v>
      </c>
    </row>
    <row r="1074" spans="1:11" x14ac:dyDescent="0.25">
      <c r="A1074" s="25">
        <v>1072</v>
      </c>
      <c r="B1074" s="2" t="s">
        <v>16909</v>
      </c>
      <c r="C1074" s="2" t="s">
        <v>16910</v>
      </c>
      <c r="D1074" s="4">
        <v>833</v>
      </c>
      <c r="E1074" s="4">
        <v>840</v>
      </c>
      <c r="F1074" s="4">
        <v>4</v>
      </c>
      <c r="G1074" s="4">
        <v>2</v>
      </c>
      <c r="H1074" s="2" t="s">
        <v>16906</v>
      </c>
      <c r="I1074" s="2" t="s">
        <v>16906</v>
      </c>
      <c r="J1074" s="4">
        <v>2</v>
      </c>
      <c r="K1074" s="12">
        <v>1.068116E-3</v>
      </c>
    </row>
    <row r="1075" spans="1:11" x14ac:dyDescent="0.25">
      <c r="A1075" s="25">
        <v>1073</v>
      </c>
      <c r="B1075" s="2" t="s">
        <v>16849</v>
      </c>
      <c r="C1075" s="2" t="s">
        <v>16841</v>
      </c>
      <c r="D1075" s="4">
        <v>42</v>
      </c>
      <c r="E1075" s="4">
        <v>61</v>
      </c>
      <c r="F1075" s="4">
        <v>3</v>
      </c>
      <c r="G1075" s="4">
        <v>2</v>
      </c>
      <c r="H1075" s="2" t="s">
        <v>16828</v>
      </c>
      <c r="I1075" s="2" t="s">
        <v>16828</v>
      </c>
      <c r="J1075" s="4">
        <v>2</v>
      </c>
      <c r="K1075" s="12">
        <v>1.0769659999999999E-3</v>
      </c>
    </row>
    <row r="1076" spans="1:11" x14ac:dyDescent="0.25">
      <c r="A1076" s="25">
        <v>1074</v>
      </c>
      <c r="B1076" s="2" t="s">
        <v>16984</v>
      </c>
      <c r="C1076" s="2" t="s">
        <v>16826</v>
      </c>
      <c r="D1076" s="4">
        <v>23</v>
      </c>
      <c r="E1076" s="4">
        <v>2</v>
      </c>
      <c r="F1076" s="4">
        <v>1</v>
      </c>
      <c r="G1076" s="4">
        <v>1</v>
      </c>
      <c r="H1076" s="2" t="s">
        <v>16827</v>
      </c>
      <c r="I1076" s="2" t="s">
        <v>16828</v>
      </c>
      <c r="J1076" s="4">
        <v>3</v>
      </c>
      <c r="K1076" s="12">
        <v>1.0852489999999999E-3</v>
      </c>
    </row>
    <row r="1077" spans="1:11" x14ac:dyDescent="0.25">
      <c r="A1077" s="25">
        <v>1075</v>
      </c>
      <c r="B1077" s="2" t="s">
        <v>16856</v>
      </c>
      <c r="C1077" s="2" t="s">
        <v>16857</v>
      </c>
      <c r="D1077" s="4">
        <v>756</v>
      </c>
      <c r="E1077" s="4">
        <v>726</v>
      </c>
      <c r="F1077" s="4">
        <v>7</v>
      </c>
      <c r="G1077" s="4">
        <v>5</v>
      </c>
      <c r="H1077" s="2" t="s">
        <v>16858</v>
      </c>
      <c r="I1077" s="2" t="s">
        <v>16858</v>
      </c>
      <c r="J1077" s="4">
        <v>3</v>
      </c>
      <c r="K1077" s="12">
        <v>1.0897789999999999E-3</v>
      </c>
    </row>
    <row r="1078" spans="1:11" x14ac:dyDescent="0.25">
      <c r="A1078" s="25">
        <v>1076</v>
      </c>
      <c r="B1078" s="2" t="s">
        <v>16894</v>
      </c>
      <c r="C1078" s="2" t="s">
        <v>16893</v>
      </c>
      <c r="D1078" s="4">
        <v>2</v>
      </c>
      <c r="E1078" s="4">
        <v>100</v>
      </c>
      <c r="F1078" s="4">
        <v>8</v>
      </c>
      <c r="G1078" s="4">
        <v>1</v>
      </c>
      <c r="H1078" s="2" t="s">
        <v>16828</v>
      </c>
      <c r="I1078" s="2" t="s">
        <v>16828</v>
      </c>
      <c r="J1078" s="4">
        <v>4</v>
      </c>
      <c r="K1078" s="12">
        <v>1.0912599999999999E-3</v>
      </c>
    </row>
    <row r="1079" spans="1:11" x14ac:dyDescent="0.25">
      <c r="A1079" s="25">
        <v>1077</v>
      </c>
      <c r="B1079" s="2" t="s">
        <v>16894</v>
      </c>
      <c r="C1079" s="2" t="s">
        <v>16846</v>
      </c>
      <c r="D1079" s="4">
        <v>2</v>
      </c>
      <c r="E1079" s="4">
        <v>48</v>
      </c>
      <c r="F1079" s="4">
        <v>8</v>
      </c>
      <c r="G1079" s="4">
        <v>6</v>
      </c>
      <c r="H1079" s="2" t="s">
        <v>16828</v>
      </c>
      <c r="I1079" s="2" t="s">
        <v>16828</v>
      </c>
      <c r="J1079" s="4">
        <v>5</v>
      </c>
      <c r="K1079" s="12">
        <v>1.093847E-3</v>
      </c>
    </row>
    <row r="1080" spans="1:11" x14ac:dyDescent="0.25">
      <c r="A1080" s="25">
        <v>1078</v>
      </c>
      <c r="B1080" s="2" t="s">
        <v>16844</v>
      </c>
      <c r="C1080" s="2" t="s">
        <v>16849</v>
      </c>
      <c r="D1080" s="4">
        <v>53</v>
      </c>
      <c r="E1080" s="4">
        <v>42</v>
      </c>
      <c r="F1080" s="4">
        <v>8</v>
      </c>
      <c r="G1080" s="4">
        <v>3</v>
      </c>
      <c r="H1080" s="2" t="s">
        <v>16828</v>
      </c>
      <c r="I1080" s="2" t="s">
        <v>16828</v>
      </c>
      <c r="J1080" s="4">
        <v>2</v>
      </c>
      <c r="K1080" s="12">
        <v>1.1071589999999999E-3</v>
      </c>
    </row>
    <row r="1081" spans="1:11" x14ac:dyDescent="0.25">
      <c r="A1081" s="25">
        <v>1079</v>
      </c>
      <c r="B1081" s="2" t="s">
        <v>17014</v>
      </c>
      <c r="C1081" s="2" t="s">
        <v>16826</v>
      </c>
      <c r="D1081" s="4">
        <v>905</v>
      </c>
      <c r="E1081" s="4">
        <v>2</v>
      </c>
      <c r="F1081" s="4">
        <v>12</v>
      </c>
      <c r="G1081" s="4">
        <v>1</v>
      </c>
      <c r="H1081" s="2" t="s">
        <v>16837</v>
      </c>
      <c r="I1081" s="2" t="s">
        <v>16828</v>
      </c>
      <c r="J1081" s="4">
        <v>4</v>
      </c>
      <c r="K1081" s="12">
        <v>1.110382E-3</v>
      </c>
    </row>
    <row r="1082" spans="1:11" x14ac:dyDescent="0.25">
      <c r="A1082" s="25">
        <v>1080</v>
      </c>
      <c r="B1082" s="2" t="s">
        <v>16875</v>
      </c>
      <c r="C1082" s="2" t="s">
        <v>16826</v>
      </c>
      <c r="D1082" s="4">
        <v>68</v>
      </c>
      <c r="E1082" s="4">
        <v>2</v>
      </c>
      <c r="F1082" s="4">
        <v>7</v>
      </c>
      <c r="G1082" s="4">
        <v>1</v>
      </c>
      <c r="H1082" s="2" t="s">
        <v>16828</v>
      </c>
      <c r="I1082" s="2" t="s">
        <v>16828</v>
      </c>
      <c r="J1082" s="4">
        <v>3</v>
      </c>
      <c r="K1082" s="12">
        <v>1.1111370000000001E-3</v>
      </c>
    </row>
    <row r="1083" spans="1:11" x14ac:dyDescent="0.25">
      <c r="A1083" s="25">
        <v>1081</v>
      </c>
      <c r="B1083" s="2" t="s">
        <v>16964</v>
      </c>
      <c r="C1083" s="2" t="s">
        <v>17010</v>
      </c>
      <c r="D1083" s="4">
        <v>83</v>
      </c>
      <c r="E1083" s="4">
        <v>765</v>
      </c>
      <c r="F1083" s="4">
        <v>5</v>
      </c>
      <c r="G1083" s="4">
        <v>6</v>
      </c>
      <c r="H1083" s="2" t="s">
        <v>16906</v>
      </c>
      <c r="I1083" s="2" t="s">
        <v>16906</v>
      </c>
      <c r="J1083" s="4">
        <v>3</v>
      </c>
      <c r="K1083" s="12">
        <v>1.111159E-3</v>
      </c>
    </row>
    <row r="1084" spans="1:11" x14ac:dyDescent="0.25">
      <c r="A1084" s="25">
        <v>1082</v>
      </c>
      <c r="B1084" s="2" t="s">
        <v>16854</v>
      </c>
      <c r="C1084" s="2" t="s">
        <v>16826</v>
      </c>
      <c r="D1084" s="4">
        <v>22</v>
      </c>
      <c r="E1084" s="4">
        <v>2</v>
      </c>
      <c r="F1084" s="4">
        <v>1</v>
      </c>
      <c r="G1084" s="4">
        <v>1</v>
      </c>
      <c r="H1084" s="2" t="s">
        <v>16828</v>
      </c>
      <c r="I1084" s="2" t="s">
        <v>16828</v>
      </c>
      <c r="J1084" s="4">
        <v>2</v>
      </c>
      <c r="K1084" s="12">
        <v>1.1125799999999999E-3</v>
      </c>
    </row>
    <row r="1085" spans="1:11" x14ac:dyDescent="0.25">
      <c r="A1085" s="25">
        <v>1083</v>
      </c>
      <c r="B1085" s="2" t="s">
        <v>16855</v>
      </c>
      <c r="C1085" s="2" t="s">
        <v>16844</v>
      </c>
      <c r="D1085" s="4">
        <v>97</v>
      </c>
      <c r="E1085" s="4">
        <v>53</v>
      </c>
      <c r="F1085" s="4">
        <v>4</v>
      </c>
      <c r="G1085" s="4">
        <v>8</v>
      </c>
      <c r="H1085" s="2" t="s">
        <v>16828</v>
      </c>
      <c r="I1085" s="2" t="s">
        <v>16828</v>
      </c>
      <c r="J1085" s="4">
        <v>3</v>
      </c>
      <c r="K1085" s="12">
        <v>1.113759E-3</v>
      </c>
    </row>
    <row r="1086" spans="1:11" x14ac:dyDescent="0.25">
      <c r="A1086" s="25">
        <v>1084</v>
      </c>
      <c r="B1086" s="2" t="s">
        <v>16937</v>
      </c>
      <c r="C1086" s="2" t="s">
        <v>16839</v>
      </c>
      <c r="D1086" s="4">
        <v>10</v>
      </c>
      <c r="E1086" s="4">
        <v>122</v>
      </c>
      <c r="F1086" s="4">
        <v>9</v>
      </c>
      <c r="G1086" s="4">
        <v>1</v>
      </c>
      <c r="H1086" s="2" t="s">
        <v>16828</v>
      </c>
      <c r="I1086" s="2" t="s">
        <v>16828</v>
      </c>
      <c r="J1086" s="4">
        <v>3</v>
      </c>
      <c r="K1086" s="12">
        <v>1.115975E-3</v>
      </c>
    </row>
    <row r="1087" spans="1:11" x14ac:dyDescent="0.25">
      <c r="A1087" s="25">
        <v>1085</v>
      </c>
      <c r="B1087" s="2" t="s">
        <v>16984</v>
      </c>
      <c r="C1087" s="2" t="s">
        <v>16826</v>
      </c>
      <c r="D1087" s="4">
        <v>23</v>
      </c>
      <c r="E1087" s="4">
        <v>2</v>
      </c>
      <c r="F1087" s="4">
        <v>3</v>
      </c>
      <c r="G1087" s="4">
        <v>1</v>
      </c>
      <c r="H1087" s="2" t="s">
        <v>16827</v>
      </c>
      <c r="I1087" s="2" t="s">
        <v>16828</v>
      </c>
      <c r="J1087" s="4">
        <v>3</v>
      </c>
      <c r="K1087" s="12">
        <v>1.119224E-3</v>
      </c>
    </row>
    <row r="1088" spans="1:11" x14ac:dyDescent="0.25">
      <c r="A1088" s="25">
        <v>1086</v>
      </c>
      <c r="B1088" s="2" t="s">
        <v>16930</v>
      </c>
      <c r="C1088" s="2" t="s">
        <v>16931</v>
      </c>
      <c r="D1088" s="4">
        <v>495</v>
      </c>
      <c r="E1088" s="4">
        <v>569</v>
      </c>
      <c r="F1088" s="4">
        <v>2</v>
      </c>
      <c r="G1088" s="4">
        <v>2</v>
      </c>
      <c r="H1088" s="2" t="s">
        <v>16834</v>
      </c>
      <c r="I1088" s="2" t="s">
        <v>16834</v>
      </c>
      <c r="J1088" s="4">
        <v>2</v>
      </c>
      <c r="K1088" s="12">
        <v>1.123817E-3</v>
      </c>
    </row>
    <row r="1089" spans="1:11" x14ac:dyDescent="0.25">
      <c r="A1089" s="25">
        <v>1087</v>
      </c>
      <c r="B1089" s="2" t="s">
        <v>16840</v>
      </c>
      <c r="C1089" s="2" t="s">
        <v>16850</v>
      </c>
      <c r="D1089" s="4">
        <v>19</v>
      </c>
      <c r="E1089" s="4">
        <v>63</v>
      </c>
      <c r="F1089" s="4">
        <v>4</v>
      </c>
      <c r="G1089" s="4">
        <v>4</v>
      </c>
      <c r="H1089" s="2" t="s">
        <v>16828</v>
      </c>
      <c r="I1089" s="2" t="s">
        <v>16828</v>
      </c>
      <c r="J1089" s="4">
        <v>4</v>
      </c>
      <c r="K1089" s="12">
        <v>1.1239970000000001E-3</v>
      </c>
    </row>
    <row r="1090" spans="1:11" x14ac:dyDescent="0.25">
      <c r="A1090" s="25">
        <v>1088</v>
      </c>
      <c r="B1090" s="2" t="s">
        <v>16927</v>
      </c>
      <c r="C1090" s="2" t="s">
        <v>16871</v>
      </c>
      <c r="D1090" s="4">
        <v>86</v>
      </c>
      <c r="E1090" s="4">
        <v>38</v>
      </c>
      <c r="F1090" s="4">
        <v>6</v>
      </c>
      <c r="G1090" s="4">
        <v>3</v>
      </c>
      <c r="H1090" s="2" t="s">
        <v>16887</v>
      </c>
      <c r="I1090" s="2" t="s">
        <v>16827</v>
      </c>
      <c r="J1090" s="4">
        <v>2</v>
      </c>
      <c r="K1090" s="12">
        <v>1.130572E-3</v>
      </c>
    </row>
    <row r="1091" spans="1:11" x14ac:dyDescent="0.25">
      <c r="A1091" s="25">
        <v>1089</v>
      </c>
      <c r="B1091" s="2" t="s">
        <v>16911</v>
      </c>
      <c r="C1091" s="2" t="s">
        <v>16912</v>
      </c>
      <c r="D1091" s="4">
        <v>524</v>
      </c>
      <c r="E1091" s="4">
        <v>453</v>
      </c>
      <c r="F1091" s="4">
        <v>2</v>
      </c>
      <c r="G1091" s="4">
        <v>9</v>
      </c>
      <c r="H1091" s="2" t="s">
        <v>16837</v>
      </c>
      <c r="I1091" s="2" t="s">
        <v>16837</v>
      </c>
      <c r="J1091" s="4">
        <v>3</v>
      </c>
      <c r="K1091" s="12">
        <v>1.1334559999999999E-3</v>
      </c>
    </row>
    <row r="1092" spans="1:11" x14ac:dyDescent="0.25">
      <c r="A1092" s="25">
        <v>1090</v>
      </c>
      <c r="B1092" s="2" t="s">
        <v>16865</v>
      </c>
      <c r="C1092" s="2" t="s">
        <v>16847</v>
      </c>
      <c r="D1092" s="4">
        <v>25</v>
      </c>
      <c r="E1092" s="4">
        <v>1</v>
      </c>
      <c r="F1092" s="4">
        <v>8</v>
      </c>
      <c r="G1092" s="4">
        <v>1</v>
      </c>
      <c r="H1092" s="2" t="s">
        <v>16827</v>
      </c>
      <c r="I1092" s="2" t="s">
        <v>16827</v>
      </c>
      <c r="J1092" s="4">
        <v>2</v>
      </c>
      <c r="K1092" s="12">
        <v>1.14408E-3</v>
      </c>
    </row>
    <row r="1093" spans="1:11" x14ac:dyDescent="0.25">
      <c r="A1093" s="25">
        <v>1091</v>
      </c>
      <c r="B1093" s="2" t="s">
        <v>16953</v>
      </c>
      <c r="C1093" s="2" t="s">
        <v>16854</v>
      </c>
      <c r="D1093" s="4">
        <v>122</v>
      </c>
      <c r="E1093" s="4">
        <v>22</v>
      </c>
      <c r="F1093" s="4">
        <v>12</v>
      </c>
      <c r="G1093" s="4">
        <v>6</v>
      </c>
      <c r="H1093" s="2" t="s">
        <v>16828</v>
      </c>
      <c r="I1093" s="2" t="s">
        <v>16828</v>
      </c>
      <c r="J1093" s="4">
        <v>5</v>
      </c>
      <c r="K1093" s="12">
        <v>1.1450399999999999E-3</v>
      </c>
    </row>
    <row r="1094" spans="1:11" x14ac:dyDescent="0.25">
      <c r="A1094" s="25">
        <v>1092</v>
      </c>
      <c r="B1094" s="2" t="s">
        <v>16838</v>
      </c>
      <c r="C1094" s="2" t="s">
        <v>16854</v>
      </c>
      <c r="D1094" s="4">
        <v>134</v>
      </c>
      <c r="E1094" s="4">
        <v>22</v>
      </c>
      <c r="F1094" s="4">
        <v>12</v>
      </c>
      <c r="G1094" s="4">
        <v>1</v>
      </c>
      <c r="H1094" s="2" t="s">
        <v>16828</v>
      </c>
      <c r="I1094" s="2" t="s">
        <v>16828</v>
      </c>
      <c r="J1094" s="4">
        <v>3</v>
      </c>
      <c r="K1094" s="12">
        <v>1.15029E-3</v>
      </c>
    </row>
    <row r="1095" spans="1:11" x14ac:dyDescent="0.25">
      <c r="A1095" s="25">
        <v>1093</v>
      </c>
      <c r="B1095" s="2" t="s">
        <v>17012</v>
      </c>
      <c r="C1095" s="2" t="s">
        <v>17013</v>
      </c>
      <c r="D1095" s="4">
        <v>2041</v>
      </c>
      <c r="E1095" s="4">
        <v>2031</v>
      </c>
      <c r="F1095" s="4">
        <v>3</v>
      </c>
      <c r="G1095" s="4">
        <v>4</v>
      </c>
      <c r="H1095" s="2" t="s">
        <v>16834</v>
      </c>
      <c r="I1095" s="2" t="s">
        <v>16834</v>
      </c>
      <c r="J1095" s="4">
        <v>4</v>
      </c>
      <c r="K1095" s="12">
        <v>1.151509E-3</v>
      </c>
    </row>
    <row r="1096" spans="1:11" x14ac:dyDescent="0.25">
      <c r="A1096" s="25">
        <v>1094</v>
      </c>
      <c r="B1096" s="2" t="s">
        <v>16839</v>
      </c>
      <c r="C1096" s="2" t="s">
        <v>16845</v>
      </c>
      <c r="D1096" s="4">
        <v>122</v>
      </c>
      <c r="E1096" s="4">
        <v>10</v>
      </c>
      <c r="F1096" s="4">
        <v>1</v>
      </c>
      <c r="G1096" s="4">
        <v>9</v>
      </c>
      <c r="H1096" s="2" t="s">
        <v>16828</v>
      </c>
      <c r="I1096" s="2" t="s">
        <v>16828</v>
      </c>
      <c r="J1096" s="4">
        <v>3</v>
      </c>
      <c r="K1096" s="12">
        <v>1.1572279999999999E-3</v>
      </c>
    </row>
    <row r="1097" spans="1:11" x14ac:dyDescent="0.25">
      <c r="A1097" s="25">
        <v>1095</v>
      </c>
      <c r="B1097" s="2" t="s">
        <v>16854</v>
      </c>
      <c r="C1097" s="2" t="s">
        <v>16841</v>
      </c>
      <c r="D1097" s="4">
        <v>22</v>
      </c>
      <c r="E1097" s="4">
        <v>61</v>
      </c>
      <c r="F1097" s="4">
        <v>6</v>
      </c>
      <c r="G1097" s="4">
        <v>2</v>
      </c>
      <c r="H1097" s="2" t="s">
        <v>16828</v>
      </c>
      <c r="I1097" s="2" t="s">
        <v>16828</v>
      </c>
      <c r="J1097" s="4">
        <v>3</v>
      </c>
      <c r="K1097" s="12">
        <v>1.163882E-3</v>
      </c>
    </row>
    <row r="1098" spans="1:11" x14ac:dyDescent="0.25">
      <c r="A1098" s="25">
        <v>1096</v>
      </c>
      <c r="B1098" s="2" t="s">
        <v>16953</v>
      </c>
      <c r="C1098" s="2" t="s">
        <v>16826</v>
      </c>
      <c r="D1098" s="4">
        <v>122</v>
      </c>
      <c r="E1098" s="4">
        <v>2</v>
      </c>
      <c r="F1098" s="4">
        <v>12</v>
      </c>
      <c r="G1098" s="4">
        <v>7</v>
      </c>
      <c r="H1098" s="2" t="s">
        <v>16828</v>
      </c>
      <c r="I1098" s="2" t="s">
        <v>16828</v>
      </c>
      <c r="J1098" s="4">
        <v>5</v>
      </c>
      <c r="K1098" s="12">
        <v>1.1831039999999999E-3</v>
      </c>
    </row>
    <row r="1099" spans="1:11" x14ac:dyDescent="0.25">
      <c r="A1099" s="25">
        <v>1097</v>
      </c>
      <c r="B1099" s="2" t="s">
        <v>16846</v>
      </c>
      <c r="C1099" s="2" t="s">
        <v>16844</v>
      </c>
      <c r="D1099" s="4">
        <v>48</v>
      </c>
      <c r="E1099" s="4">
        <v>53</v>
      </c>
      <c r="F1099" s="4">
        <v>6</v>
      </c>
      <c r="G1099" s="4">
        <v>8</v>
      </c>
      <c r="H1099" s="2" t="s">
        <v>16828</v>
      </c>
      <c r="I1099" s="2" t="s">
        <v>16828</v>
      </c>
      <c r="J1099" s="4">
        <v>2</v>
      </c>
      <c r="K1099" s="12">
        <v>1.1850669999999999E-3</v>
      </c>
    </row>
    <row r="1100" spans="1:11" x14ac:dyDescent="0.25">
      <c r="A1100" s="25">
        <v>1098</v>
      </c>
      <c r="B1100" s="2" t="s">
        <v>17015</v>
      </c>
      <c r="C1100" s="2" t="s">
        <v>16883</v>
      </c>
      <c r="D1100" s="4">
        <v>341</v>
      </c>
      <c r="E1100" s="4">
        <v>581</v>
      </c>
      <c r="F1100" s="4">
        <v>3</v>
      </c>
      <c r="G1100" s="4">
        <v>1</v>
      </c>
      <c r="H1100" s="2" t="s">
        <v>16879</v>
      </c>
      <c r="I1100" s="2" t="s">
        <v>16879</v>
      </c>
      <c r="J1100" s="4">
        <v>3</v>
      </c>
      <c r="K1100" s="12">
        <v>1.1967E-3</v>
      </c>
    </row>
    <row r="1101" spans="1:11" x14ac:dyDescent="0.25">
      <c r="A1101" s="25">
        <v>1099</v>
      </c>
      <c r="B1101" s="2" t="s">
        <v>16944</v>
      </c>
      <c r="C1101" s="2" t="s">
        <v>16826</v>
      </c>
      <c r="D1101" s="4">
        <v>67</v>
      </c>
      <c r="E1101" s="4">
        <v>2</v>
      </c>
      <c r="F1101" s="4">
        <v>1</v>
      </c>
      <c r="G1101" s="4">
        <v>7</v>
      </c>
      <c r="H1101" s="2" t="s">
        <v>16828</v>
      </c>
      <c r="I1101" s="2" t="s">
        <v>16828</v>
      </c>
      <c r="J1101" s="4">
        <v>3</v>
      </c>
      <c r="K1101" s="12">
        <v>1.1982189999999999E-3</v>
      </c>
    </row>
    <row r="1102" spans="1:11" x14ac:dyDescent="0.25">
      <c r="A1102" s="25">
        <v>1100</v>
      </c>
      <c r="B1102" s="2" t="s">
        <v>16846</v>
      </c>
      <c r="C1102" s="2" t="s">
        <v>16845</v>
      </c>
      <c r="D1102" s="4">
        <v>48</v>
      </c>
      <c r="E1102" s="4">
        <v>10</v>
      </c>
      <c r="F1102" s="4">
        <v>6</v>
      </c>
      <c r="G1102" s="4">
        <v>9</v>
      </c>
      <c r="H1102" s="2" t="s">
        <v>16828</v>
      </c>
      <c r="I1102" s="2" t="s">
        <v>16828</v>
      </c>
      <c r="J1102" s="4">
        <v>3</v>
      </c>
      <c r="K1102" s="12">
        <v>1.202956E-3</v>
      </c>
    </row>
    <row r="1103" spans="1:11" x14ac:dyDescent="0.25">
      <c r="A1103" s="25">
        <v>1101</v>
      </c>
      <c r="B1103" s="2" t="s">
        <v>16962</v>
      </c>
      <c r="C1103" s="2" t="s">
        <v>16963</v>
      </c>
      <c r="D1103" s="4">
        <v>1115</v>
      </c>
      <c r="E1103" s="4">
        <v>1232</v>
      </c>
      <c r="F1103" s="4">
        <v>6</v>
      </c>
      <c r="G1103" s="4">
        <v>1</v>
      </c>
      <c r="H1103" s="2" t="s">
        <v>16858</v>
      </c>
      <c r="I1103" s="2" t="s">
        <v>16858</v>
      </c>
      <c r="J1103" s="4">
        <v>4</v>
      </c>
      <c r="K1103" s="12">
        <v>1.2174359999999999E-3</v>
      </c>
    </row>
    <row r="1104" spans="1:11" x14ac:dyDescent="0.25">
      <c r="A1104" s="25">
        <v>1102</v>
      </c>
      <c r="B1104" s="2" t="s">
        <v>17015</v>
      </c>
      <c r="C1104" s="2" t="s">
        <v>16883</v>
      </c>
      <c r="D1104" s="4">
        <v>341</v>
      </c>
      <c r="E1104" s="4">
        <v>581</v>
      </c>
      <c r="F1104" s="4">
        <v>3</v>
      </c>
      <c r="G1104" s="4">
        <v>1</v>
      </c>
      <c r="H1104" s="2" t="s">
        <v>16879</v>
      </c>
      <c r="I1104" s="2" t="s">
        <v>16879</v>
      </c>
      <c r="J1104" s="4">
        <v>3</v>
      </c>
      <c r="K1104" s="12">
        <v>1.2193340000000001E-3</v>
      </c>
    </row>
    <row r="1105" spans="1:11" x14ac:dyDescent="0.25">
      <c r="A1105" s="25">
        <v>1103</v>
      </c>
      <c r="B1105" s="2" t="s">
        <v>17012</v>
      </c>
      <c r="C1105" s="2" t="s">
        <v>17013</v>
      </c>
      <c r="D1105" s="4">
        <v>2041</v>
      </c>
      <c r="E1105" s="4">
        <v>2031</v>
      </c>
      <c r="F1105" s="4">
        <v>3</v>
      </c>
      <c r="G1105" s="4">
        <v>4</v>
      </c>
      <c r="H1105" s="2" t="s">
        <v>16834</v>
      </c>
      <c r="I1105" s="2" t="s">
        <v>16834</v>
      </c>
      <c r="J1105" s="4">
        <v>4</v>
      </c>
      <c r="K1105" s="12">
        <v>1.2367999999999999E-3</v>
      </c>
    </row>
    <row r="1106" spans="1:11" x14ac:dyDescent="0.25">
      <c r="A1106" s="25">
        <v>1104</v>
      </c>
      <c r="B1106" s="2" t="s">
        <v>16894</v>
      </c>
      <c r="C1106" s="2" t="s">
        <v>16840</v>
      </c>
      <c r="D1106" s="4">
        <v>2</v>
      </c>
      <c r="E1106" s="4">
        <v>19</v>
      </c>
      <c r="F1106" s="4">
        <v>8</v>
      </c>
      <c r="G1106" s="4">
        <v>4</v>
      </c>
      <c r="H1106" s="2" t="s">
        <v>16828</v>
      </c>
      <c r="I1106" s="2" t="s">
        <v>16828</v>
      </c>
      <c r="J1106" s="4">
        <v>5</v>
      </c>
      <c r="K1106" s="12">
        <v>1.237344E-3</v>
      </c>
    </row>
    <row r="1107" spans="1:11" x14ac:dyDescent="0.25">
      <c r="A1107" s="25">
        <v>1105</v>
      </c>
      <c r="B1107" s="2" t="s">
        <v>16898</v>
      </c>
      <c r="C1107" s="2" t="s">
        <v>16854</v>
      </c>
      <c r="D1107" s="4">
        <v>95</v>
      </c>
      <c r="E1107" s="4">
        <v>22</v>
      </c>
      <c r="F1107" s="4">
        <v>2</v>
      </c>
      <c r="G1107" s="4">
        <v>1</v>
      </c>
      <c r="H1107" s="2" t="s">
        <v>16828</v>
      </c>
      <c r="I1107" s="2" t="s">
        <v>16828</v>
      </c>
      <c r="J1107" s="4">
        <v>4</v>
      </c>
      <c r="K1107" s="12">
        <v>1.2435759999999999E-3</v>
      </c>
    </row>
    <row r="1108" spans="1:11" x14ac:dyDescent="0.25">
      <c r="A1108" s="25">
        <v>1106</v>
      </c>
      <c r="B1108" s="2" t="s">
        <v>16927</v>
      </c>
      <c r="C1108" s="2" t="s">
        <v>16928</v>
      </c>
      <c r="D1108" s="4">
        <v>86</v>
      </c>
      <c r="E1108" s="4">
        <v>94</v>
      </c>
      <c r="F1108" s="4">
        <v>6</v>
      </c>
      <c r="G1108" s="4">
        <v>2</v>
      </c>
      <c r="H1108" s="2" t="s">
        <v>16887</v>
      </c>
      <c r="I1108" s="2" t="s">
        <v>16887</v>
      </c>
      <c r="J1108" s="4">
        <v>3</v>
      </c>
      <c r="K1108" s="12">
        <v>1.24559E-3</v>
      </c>
    </row>
    <row r="1109" spans="1:11" x14ac:dyDescent="0.25">
      <c r="A1109" s="25">
        <v>1107</v>
      </c>
      <c r="B1109" s="2" t="s">
        <v>16875</v>
      </c>
      <c r="C1109" s="2" t="s">
        <v>16841</v>
      </c>
      <c r="D1109" s="4">
        <v>68</v>
      </c>
      <c r="E1109" s="4">
        <v>61</v>
      </c>
      <c r="F1109" s="4">
        <v>7</v>
      </c>
      <c r="G1109" s="4">
        <v>2</v>
      </c>
      <c r="H1109" s="2" t="s">
        <v>16828</v>
      </c>
      <c r="I1109" s="2" t="s">
        <v>16828</v>
      </c>
      <c r="J1109" s="4">
        <v>3</v>
      </c>
      <c r="K1109" s="12">
        <v>1.2456640000000001E-3</v>
      </c>
    </row>
    <row r="1110" spans="1:11" x14ac:dyDescent="0.25">
      <c r="A1110" s="25">
        <v>1108</v>
      </c>
      <c r="B1110" s="2" t="s">
        <v>16840</v>
      </c>
      <c r="C1110" s="2" t="s">
        <v>16826</v>
      </c>
      <c r="D1110" s="4">
        <v>19</v>
      </c>
      <c r="E1110" s="4">
        <v>2</v>
      </c>
      <c r="F1110" s="4">
        <v>4</v>
      </c>
      <c r="G1110" s="4">
        <v>1</v>
      </c>
      <c r="H1110" s="2" t="s">
        <v>16828</v>
      </c>
      <c r="I1110" s="2" t="s">
        <v>16828</v>
      </c>
      <c r="J1110" s="4">
        <v>4</v>
      </c>
      <c r="K1110" s="12">
        <v>1.254591E-3</v>
      </c>
    </row>
    <row r="1111" spans="1:11" x14ac:dyDescent="0.25">
      <c r="A1111" s="25">
        <v>1109</v>
      </c>
      <c r="B1111" s="2" t="s">
        <v>16894</v>
      </c>
      <c r="C1111" s="2" t="s">
        <v>16893</v>
      </c>
      <c r="D1111" s="4">
        <v>2</v>
      </c>
      <c r="E1111" s="4">
        <v>100</v>
      </c>
      <c r="F1111" s="4">
        <v>8</v>
      </c>
      <c r="G1111" s="4">
        <v>1</v>
      </c>
      <c r="H1111" s="2" t="s">
        <v>16828</v>
      </c>
      <c r="I1111" s="2" t="s">
        <v>16828</v>
      </c>
      <c r="J1111" s="4">
        <v>4</v>
      </c>
      <c r="K1111" s="12">
        <v>1.257715E-3</v>
      </c>
    </row>
    <row r="1112" spans="1:11" x14ac:dyDescent="0.25">
      <c r="A1112" s="25">
        <v>1110</v>
      </c>
      <c r="B1112" s="2" t="s">
        <v>17016</v>
      </c>
      <c r="C1112" s="2" t="s">
        <v>17017</v>
      </c>
      <c r="D1112" s="4">
        <v>2130</v>
      </c>
      <c r="E1112" s="4">
        <v>446</v>
      </c>
      <c r="F1112" s="4">
        <v>3</v>
      </c>
      <c r="G1112" s="4">
        <v>4</v>
      </c>
      <c r="H1112" s="2" t="s">
        <v>16834</v>
      </c>
      <c r="I1112" s="2" t="s">
        <v>16905</v>
      </c>
      <c r="J1112" s="4">
        <v>3</v>
      </c>
      <c r="K1112" s="12">
        <v>1.2636959999999999E-3</v>
      </c>
    </row>
    <row r="1113" spans="1:11" x14ac:dyDescent="0.25">
      <c r="A1113" s="25">
        <v>1111</v>
      </c>
      <c r="B1113" s="2" t="s">
        <v>16844</v>
      </c>
      <c r="C1113" s="2" t="s">
        <v>16854</v>
      </c>
      <c r="D1113" s="4">
        <v>53</v>
      </c>
      <c r="E1113" s="4">
        <v>22</v>
      </c>
      <c r="F1113" s="4">
        <v>8</v>
      </c>
      <c r="G1113" s="4">
        <v>1</v>
      </c>
      <c r="H1113" s="2" t="s">
        <v>16828</v>
      </c>
      <c r="I1113" s="2" t="s">
        <v>16828</v>
      </c>
      <c r="J1113" s="4">
        <v>3</v>
      </c>
      <c r="K1113" s="12">
        <v>1.265085E-3</v>
      </c>
    </row>
    <row r="1114" spans="1:11" x14ac:dyDescent="0.25">
      <c r="A1114" s="25">
        <v>1112</v>
      </c>
      <c r="B1114" s="2" t="s">
        <v>16845</v>
      </c>
      <c r="C1114" s="2" t="s">
        <v>16875</v>
      </c>
      <c r="D1114" s="4">
        <v>10</v>
      </c>
      <c r="E1114" s="4">
        <v>68</v>
      </c>
      <c r="F1114" s="4">
        <v>9</v>
      </c>
      <c r="G1114" s="4">
        <v>7</v>
      </c>
      <c r="H1114" s="2" t="s">
        <v>16828</v>
      </c>
      <c r="I1114" s="2" t="s">
        <v>16828</v>
      </c>
      <c r="J1114" s="4">
        <v>3</v>
      </c>
      <c r="K1114" s="12">
        <v>1.2751189999999999E-3</v>
      </c>
    </row>
    <row r="1115" spans="1:11" x14ac:dyDescent="0.25">
      <c r="A1115" s="25">
        <v>1113</v>
      </c>
      <c r="B1115" s="2" t="s">
        <v>16845</v>
      </c>
      <c r="C1115" s="2" t="s">
        <v>16854</v>
      </c>
      <c r="D1115" s="4">
        <v>10</v>
      </c>
      <c r="E1115" s="4">
        <v>22</v>
      </c>
      <c r="F1115" s="4">
        <v>9</v>
      </c>
      <c r="G1115" s="4">
        <v>1</v>
      </c>
      <c r="H1115" s="2" t="s">
        <v>16828</v>
      </c>
      <c r="I1115" s="2" t="s">
        <v>16828</v>
      </c>
      <c r="J1115" s="4">
        <v>3</v>
      </c>
      <c r="K1115" s="12">
        <v>1.275921E-3</v>
      </c>
    </row>
    <row r="1116" spans="1:11" x14ac:dyDescent="0.25">
      <c r="A1116" s="25">
        <v>1114</v>
      </c>
      <c r="B1116" s="2" t="s">
        <v>16877</v>
      </c>
      <c r="C1116" s="2" t="s">
        <v>16967</v>
      </c>
      <c r="D1116" s="4">
        <v>558</v>
      </c>
      <c r="E1116" s="4">
        <v>582</v>
      </c>
      <c r="F1116" s="4">
        <v>14</v>
      </c>
      <c r="G1116" s="4">
        <v>5</v>
      </c>
      <c r="H1116" s="2" t="s">
        <v>16879</v>
      </c>
      <c r="I1116" s="2" t="s">
        <v>16879</v>
      </c>
      <c r="J1116" s="4">
        <v>3</v>
      </c>
      <c r="K1116" s="12">
        <v>1.2888050000000001E-3</v>
      </c>
    </row>
    <row r="1117" spans="1:11" x14ac:dyDescent="0.25">
      <c r="A1117" s="25">
        <v>1115</v>
      </c>
      <c r="B1117" s="2" t="s">
        <v>16898</v>
      </c>
      <c r="C1117" s="2" t="s">
        <v>16846</v>
      </c>
      <c r="D1117" s="4">
        <v>95</v>
      </c>
      <c r="E1117" s="4">
        <v>48</v>
      </c>
      <c r="F1117" s="4">
        <v>2</v>
      </c>
      <c r="G1117" s="4">
        <v>6</v>
      </c>
      <c r="H1117" s="2" t="s">
        <v>16828</v>
      </c>
      <c r="I1117" s="2" t="s">
        <v>16828</v>
      </c>
      <c r="J1117" s="4">
        <v>4</v>
      </c>
      <c r="K1117" s="12">
        <v>1.2929180000000001E-3</v>
      </c>
    </row>
    <row r="1118" spans="1:11" x14ac:dyDescent="0.25">
      <c r="A1118" s="25">
        <v>1116</v>
      </c>
      <c r="B1118" s="2" t="s">
        <v>16826</v>
      </c>
      <c r="C1118" s="2" t="s">
        <v>16893</v>
      </c>
      <c r="D1118" s="4">
        <v>2</v>
      </c>
      <c r="E1118" s="4">
        <v>100</v>
      </c>
      <c r="F1118" s="4">
        <v>1</v>
      </c>
      <c r="G1118" s="4">
        <v>3</v>
      </c>
      <c r="H1118" s="2" t="s">
        <v>16828</v>
      </c>
      <c r="I1118" s="2" t="s">
        <v>16828</v>
      </c>
      <c r="J1118" s="4">
        <v>4</v>
      </c>
      <c r="K1118" s="12">
        <v>1.2942870000000001E-3</v>
      </c>
    </row>
    <row r="1119" spans="1:11" x14ac:dyDescent="0.25">
      <c r="A1119" s="25">
        <v>1117</v>
      </c>
      <c r="B1119" s="2" t="s">
        <v>16903</v>
      </c>
      <c r="C1119" s="2" t="s">
        <v>16978</v>
      </c>
      <c r="D1119" s="4">
        <v>59</v>
      </c>
      <c r="E1119" s="4">
        <v>199</v>
      </c>
      <c r="F1119" s="4">
        <v>9</v>
      </c>
      <c r="G1119" s="4">
        <v>2</v>
      </c>
      <c r="H1119" s="2" t="s">
        <v>16905</v>
      </c>
      <c r="I1119" s="2" t="s">
        <v>16905</v>
      </c>
      <c r="J1119" s="4">
        <v>3</v>
      </c>
      <c r="K1119" s="12">
        <v>1.2946489999999999E-3</v>
      </c>
    </row>
    <row r="1120" spans="1:11" x14ac:dyDescent="0.25">
      <c r="A1120" s="25">
        <v>1118</v>
      </c>
      <c r="B1120" s="2" t="s">
        <v>16849</v>
      </c>
      <c r="C1120" s="2" t="s">
        <v>16874</v>
      </c>
      <c r="D1120" s="4">
        <v>42</v>
      </c>
      <c r="E1120" s="4">
        <v>95</v>
      </c>
      <c r="F1120" s="4">
        <v>3</v>
      </c>
      <c r="G1120" s="4">
        <v>2</v>
      </c>
      <c r="H1120" s="2" t="s">
        <v>16828</v>
      </c>
      <c r="I1120" s="2" t="s">
        <v>16828</v>
      </c>
      <c r="J1120" s="4">
        <v>2</v>
      </c>
      <c r="K1120" s="12">
        <v>1.302625E-3</v>
      </c>
    </row>
    <row r="1121" spans="1:11" x14ac:dyDescent="0.25">
      <c r="A1121" s="25">
        <v>1119</v>
      </c>
      <c r="B1121" s="2" t="s">
        <v>16839</v>
      </c>
      <c r="C1121" s="2" t="s">
        <v>16845</v>
      </c>
      <c r="D1121" s="4">
        <v>122</v>
      </c>
      <c r="E1121" s="4">
        <v>10</v>
      </c>
      <c r="F1121" s="4">
        <v>1</v>
      </c>
      <c r="G1121" s="4">
        <v>9</v>
      </c>
      <c r="H1121" s="2" t="s">
        <v>16828</v>
      </c>
      <c r="I1121" s="2" t="s">
        <v>16828</v>
      </c>
      <c r="J1121" s="4">
        <v>3</v>
      </c>
      <c r="K1121" s="12">
        <v>1.3081270000000001E-3</v>
      </c>
    </row>
    <row r="1122" spans="1:11" x14ac:dyDescent="0.25">
      <c r="A1122" s="25">
        <v>1120</v>
      </c>
      <c r="B1122" s="2" t="s">
        <v>16838</v>
      </c>
      <c r="C1122" s="2" t="s">
        <v>16826</v>
      </c>
      <c r="D1122" s="4">
        <v>134</v>
      </c>
      <c r="E1122" s="4">
        <v>2</v>
      </c>
      <c r="F1122" s="4">
        <v>12</v>
      </c>
      <c r="G1122" s="4">
        <v>7</v>
      </c>
      <c r="H1122" s="2" t="s">
        <v>16828</v>
      </c>
      <c r="I1122" s="2" t="s">
        <v>16828</v>
      </c>
      <c r="J1122" s="4">
        <v>3</v>
      </c>
      <c r="K1122" s="12">
        <v>1.3170670000000001E-3</v>
      </c>
    </row>
    <row r="1123" spans="1:11" x14ac:dyDescent="0.25">
      <c r="A1123" s="25">
        <v>1121</v>
      </c>
      <c r="B1123" s="2" t="s">
        <v>16844</v>
      </c>
      <c r="C1123" s="2" t="s">
        <v>16854</v>
      </c>
      <c r="D1123" s="4">
        <v>53</v>
      </c>
      <c r="E1123" s="4">
        <v>22</v>
      </c>
      <c r="F1123" s="4">
        <v>8</v>
      </c>
      <c r="G1123" s="4">
        <v>1</v>
      </c>
      <c r="H1123" s="2" t="s">
        <v>16828</v>
      </c>
      <c r="I1123" s="2" t="s">
        <v>16828</v>
      </c>
      <c r="J1123" s="4">
        <v>4</v>
      </c>
      <c r="K1123" s="12">
        <v>1.328879E-3</v>
      </c>
    </row>
    <row r="1124" spans="1:11" x14ac:dyDescent="0.25">
      <c r="A1124" s="25">
        <v>1122</v>
      </c>
      <c r="B1124" s="2" t="s">
        <v>16855</v>
      </c>
      <c r="C1124" s="2" t="s">
        <v>16847</v>
      </c>
      <c r="D1124" s="4">
        <v>97</v>
      </c>
      <c r="E1124" s="4">
        <v>1</v>
      </c>
      <c r="F1124" s="4">
        <v>4</v>
      </c>
      <c r="G1124" s="4">
        <v>1</v>
      </c>
      <c r="H1124" s="2" t="s">
        <v>16828</v>
      </c>
      <c r="I1124" s="2" t="s">
        <v>16827</v>
      </c>
      <c r="J1124" s="4">
        <v>2</v>
      </c>
      <c r="K1124" s="12">
        <v>1.336385E-3</v>
      </c>
    </row>
    <row r="1125" spans="1:11" x14ac:dyDescent="0.25">
      <c r="A1125" s="25">
        <v>1123</v>
      </c>
      <c r="B1125" s="2" t="s">
        <v>16838</v>
      </c>
      <c r="C1125" s="2" t="s">
        <v>16826</v>
      </c>
      <c r="D1125" s="4">
        <v>134</v>
      </c>
      <c r="E1125" s="4">
        <v>2</v>
      </c>
      <c r="F1125" s="4">
        <v>12</v>
      </c>
      <c r="G1125" s="4">
        <v>7</v>
      </c>
      <c r="H1125" s="2" t="s">
        <v>16828</v>
      </c>
      <c r="I1125" s="2" t="s">
        <v>16828</v>
      </c>
      <c r="J1125" s="4">
        <v>5</v>
      </c>
      <c r="K1125" s="12">
        <v>1.33748E-3</v>
      </c>
    </row>
    <row r="1126" spans="1:11" x14ac:dyDescent="0.25">
      <c r="A1126" s="25">
        <v>1124</v>
      </c>
      <c r="B1126" s="2" t="s">
        <v>16894</v>
      </c>
      <c r="C1126" s="2" t="s">
        <v>17018</v>
      </c>
      <c r="D1126" s="4">
        <v>2</v>
      </c>
      <c r="E1126" s="4">
        <v>1469</v>
      </c>
      <c r="F1126" s="4">
        <v>8</v>
      </c>
      <c r="G1126" s="4">
        <v>1</v>
      </c>
      <c r="H1126" s="2" t="s">
        <v>16828</v>
      </c>
      <c r="I1126" s="2" t="s">
        <v>16834</v>
      </c>
      <c r="J1126" s="4">
        <v>4</v>
      </c>
      <c r="K1126" s="12">
        <v>1.3390159999999999E-3</v>
      </c>
    </row>
    <row r="1127" spans="1:11" x14ac:dyDescent="0.25">
      <c r="A1127" s="25">
        <v>1125</v>
      </c>
      <c r="B1127" s="2" t="s">
        <v>16925</v>
      </c>
      <c r="C1127" s="2" t="s">
        <v>16926</v>
      </c>
      <c r="D1127" s="4">
        <v>996</v>
      </c>
      <c r="E1127" s="4">
        <v>976</v>
      </c>
      <c r="F1127" s="4">
        <v>1</v>
      </c>
      <c r="G1127" s="4">
        <v>3</v>
      </c>
      <c r="H1127" s="2" t="s">
        <v>16837</v>
      </c>
      <c r="I1127" s="2" t="s">
        <v>16837</v>
      </c>
      <c r="J1127" s="4">
        <v>3</v>
      </c>
      <c r="K1127" s="12">
        <v>1.3466470000000001E-3</v>
      </c>
    </row>
    <row r="1128" spans="1:11" x14ac:dyDescent="0.25">
      <c r="A1128" s="25">
        <v>1126</v>
      </c>
      <c r="B1128" s="2" t="s">
        <v>16934</v>
      </c>
      <c r="C1128" s="2" t="s">
        <v>16935</v>
      </c>
      <c r="D1128" s="4">
        <v>135</v>
      </c>
      <c r="E1128" s="4">
        <v>141</v>
      </c>
      <c r="F1128" s="4">
        <v>3</v>
      </c>
      <c r="G1128" s="4">
        <v>1</v>
      </c>
      <c r="H1128" s="2" t="s">
        <v>16936</v>
      </c>
      <c r="I1128" s="2" t="s">
        <v>16936</v>
      </c>
      <c r="J1128" s="4">
        <v>3</v>
      </c>
      <c r="K1128" s="12">
        <v>1.3495409999999999E-3</v>
      </c>
    </row>
    <row r="1129" spans="1:11" x14ac:dyDescent="0.25">
      <c r="A1129" s="25">
        <v>1127</v>
      </c>
      <c r="B1129" s="2" t="s">
        <v>16898</v>
      </c>
      <c r="C1129" s="2" t="s">
        <v>16854</v>
      </c>
      <c r="D1129" s="4">
        <v>95</v>
      </c>
      <c r="E1129" s="4">
        <v>22</v>
      </c>
      <c r="F1129" s="4">
        <v>2</v>
      </c>
      <c r="G1129" s="4">
        <v>1</v>
      </c>
      <c r="H1129" s="2" t="s">
        <v>16828</v>
      </c>
      <c r="I1129" s="2" t="s">
        <v>16828</v>
      </c>
      <c r="J1129" s="4">
        <v>4</v>
      </c>
      <c r="K1129" s="12">
        <v>1.350431E-3</v>
      </c>
    </row>
    <row r="1130" spans="1:11" x14ac:dyDescent="0.25">
      <c r="A1130" s="25">
        <v>1128</v>
      </c>
      <c r="B1130" s="2" t="s">
        <v>16831</v>
      </c>
      <c r="C1130" s="2" t="s">
        <v>16826</v>
      </c>
      <c r="D1130" s="4">
        <v>1</v>
      </c>
      <c r="E1130" s="4">
        <v>2</v>
      </c>
      <c r="F1130" s="4">
        <v>7</v>
      </c>
      <c r="G1130" s="4">
        <v>1</v>
      </c>
      <c r="H1130" s="2" t="s">
        <v>16827</v>
      </c>
      <c r="I1130" s="2" t="s">
        <v>16828</v>
      </c>
      <c r="J1130" s="4">
        <v>3</v>
      </c>
      <c r="K1130" s="12">
        <v>1.35497E-3</v>
      </c>
    </row>
    <row r="1131" spans="1:11" x14ac:dyDescent="0.25">
      <c r="A1131" s="25">
        <v>1129</v>
      </c>
      <c r="B1131" s="2" t="s">
        <v>16854</v>
      </c>
      <c r="C1131" s="2" t="s">
        <v>16826</v>
      </c>
      <c r="D1131" s="4">
        <v>22</v>
      </c>
      <c r="E1131" s="4">
        <v>2</v>
      </c>
      <c r="F1131" s="4">
        <v>1</v>
      </c>
      <c r="G1131" s="4">
        <v>1</v>
      </c>
      <c r="H1131" s="2" t="s">
        <v>16828</v>
      </c>
      <c r="I1131" s="2" t="s">
        <v>16828</v>
      </c>
      <c r="J1131" s="4">
        <v>3</v>
      </c>
      <c r="K1131" s="12">
        <v>1.3596330000000001E-3</v>
      </c>
    </row>
    <row r="1132" spans="1:11" x14ac:dyDescent="0.25">
      <c r="A1132" s="25">
        <v>1130</v>
      </c>
      <c r="B1132" s="2" t="s">
        <v>16855</v>
      </c>
      <c r="C1132" s="2" t="s">
        <v>16844</v>
      </c>
      <c r="D1132" s="4">
        <v>97</v>
      </c>
      <c r="E1132" s="4">
        <v>53</v>
      </c>
      <c r="F1132" s="4">
        <v>4</v>
      </c>
      <c r="G1132" s="4">
        <v>8</v>
      </c>
      <c r="H1132" s="2" t="s">
        <v>16828</v>
      </c>
      <c r="I1132" s="2" t="s">
        <v>16828</v>
      </c>
      <c r="J1132" s="4">
        <v>4</v>
      </c>
      <c r="K1132" s="12">
        <v>1.3690480000000001E-3</v>
      </c>
    </row>
    <row r="1133" spans="1:11" x14ac:dyDescent="0.25">
      <c r="A1133" s="25">
        <v>1131</v>
      </c>
      <c r="B1133" s="2" t="s">
        <v>17019</v>
      </c>
      <c r="C1133" s="2" t="s">
        <v>17020</v>
      </c>
      <c r="D1133" s="4">
        <v>620</v>
      </c>
      <c r="E1133" s="4">
        <v>604</v>
      </c>
      <c r="F1133" s="4">
        <v>3</v>
      </c>
      <c r="G1133" s="4">
        <v>4</v>
      </c>
      <c r="H1133" s="2" t="s">
        <v>16834</v>
      </c>
      <c r="I1133" s="2" t="s">
        <v>16834</v>
      </c>
      <c r="J1133" s="4">
        <v>2</v>
      </c>
      <c r="K1133" s="12">
        <v>1.3711960000000001E-3</v>
      </c>
    </row>
    <row r="1134" spans="1:11" x14ac:dyDescent="0.25">
      <c r="A1134" s="25">
        <v>1132</v>
      </c>
      <c r="B1134" s="2" t="s">
        <v>16838</v>
      </c>
      <c r="C1134" s="2" t="s">
        <v>16855</v>
      </c>
      <c r="D1134" s="4">
        <v>134</v>
      </c>
      <c r="E1134" s="4">
        <v>97</v>
      </c>
      <c r="F1134" s="4">
        <v>12</v>
      </c>
      <c r="G1134" s="4">
        <v>4</v>
      </c>
      <c r="H1134" s="2" t="s">
        <v>16828</v>
      </c>
      <c r="I1134" s="2" t="s">
        <v>16828</v>
      </c>
      <c r="J1134" s="4">
        <v>5</v>
      </c>
      <c r="K1134" s="12">
        <v>1.3940599999999999E-3</v>
      </c>
    </row>
    <row r="1135" spans="1:11" x14ac:dyDescent="0.25">
      <c r="A1135" s="25">
        <v>1133</v>
      </c>
      <c r="B1135" s="2" t="s">
        <v>16839</v>
      </c>
      <c r="C1135" s="2" t="s">
        <v>16844</v>
      </c>
      <c r="D1135" s="4">
        <v>122</v>
      </c>
      <c r="E1135" s="4">
        <v>53</v>
      </c>
      <c r="F1135" s="4">
        <v>1</v>
      </c>
      <c r="G1135" s="4">
        <v>8</v>
      </c>
      <c r="H1135" s="2" t="s">
        <v>16828</v>
      </c>
      <c r="I1135" s="2" t="s">
        <v>16828</v>
      </c>
      <c r="J1135" s="4">
        <v>4</v>
      </c>
      <c r="K1135" s="12">
        <v>1.3955079999999999E-3</v>
      </c>
    </row>
    <row r="1136" spans="1:11" x14ac:dyDescent="0.25">
      <c r="A1136" s="25">
        <v>1134</v>
      </c>
      <c r="B1136" s="2" t="s">
        <v>17021</v>
      </c>
      <c r="C1136" s="2" t="s">
        <v>17022</v>
      </c>
      <c r="D1136" s="4">
        <v>68</v>
      </c>
      <c r="E1136" s="4">
        <v>2</v>
      </c>
      <c r="F1136" s="4">
        <v>1</v>
      </c>
      <c r="G1136" s="4">
        <v>1</v>
      </c>
      <c r="H1136" s="2" t="s">
        <v>16858</v>
      </c>
      <c r="I1136" s="2" t="s">
        <v>16858</v>
      </c>
      <c r="J1136" s="4">
        <v>3</v>
      </c>
      <c r="K1136" s="12">
        <v>1.410711E-3</v>
      </c>
    </row>
    <row r="1137" spans="1:11" x14ac:dyDescent="0.25">
      <c r="A1137" s="25">
        <v>1135</v>
      </c>
      <c r="B1137" s="2" t="s">
        <v>16849</v>
      </c>
      <c r="C1137" s="2" t="s">
        <v>16850</v>
      </c>
      <c r="D1137" s="4">
        <v>42</v>
      </c>
      <c r="E1137" s="4">
        <v>63</v>
      </c>
      <c r="F1137" s="4">
        <v>3</v>
      </c>
      <c r="G1137" s="4">
        <v>4</v>
      </c>
      <c r="H1137" s="2" t="s">
        <v>16828</v>
      </c>
      <c r="I1137" s="2" t="s">
        <v>16828</v>
      </c>
      <c r="J1137" s="4">
        <v>2</v>
      </c>
      <c r="K1137" s="12">
        <v>1.4158899999999999E-3</v>
      </c>
    </row>
    <row r="1138" spans="1:11" x14ac:dyDescent="0.25">
      <c r="A1138" s="25">
        <v>1136</v>
      </c>
      <c r="B1138" s="2" t="s">
        <v>16945</v>
      </c>
      <c r="C1138" s="2" t="s">
        <v>16946</v>
      </c>
      <c r="D1138" s="4">
        <v>78</v>
      </c>
      <c r="E1138" s="4">
        <v>106</v>
      </c>
      <c r="F1138" s="4">
        <v>9</v>
      </c>
      <c r="G1138" s="4">
        <v>1</v>
      </c>
      <c r="H1138" s="2" t="s">
        <v>16947</v>
      </c>
      <c r="I1138" s="2" t="s">
        <v>16947</v>
      </c>
      <c r="J1138" s="4">
        <v>4</v>
      </c>
      <c r="K1138" s="12">
        <v>1.419188E-3</v>
      </c>
    </row>
    <row r="1139" spans="1:11" x14ac:dyDescent="0.25">
      <c r="A1139" s="25">
        <v>1137</v>
      </c>
      <c r="B1139" s="2" t="s">
        <v>16844</v>
      </c>
      <c r="C1139" s="2" t="s">
        <v>16871</v>
      </c>
      <c r="D1139" s="4">
        <v>53</v>
      </c>
      <c r="E1139" s="4">
        <v>38</v>
      </c>
      <c r="F1139" s="4">
        <v>8</v>
      </c>
      <c r="G1139" s="4">
        <v>3</v>
      </c>
      <c r="H1139" s="2" t="s">
        <v>16828</v>
      </c>
      <c r="I1139" s="2" t="s">
        <v>16827</v>
      </c>
      <c r="J1139" s="4">
        <v>2</v>
      </c>
      <c r="K1139" s="12">
        <v>1.4200529999999999E-3</v>
      </c>
    </row>
    <row r="1140" spans="1:11" x14ac:dyDescent="0.25">
      <c r="A1140" s="25">
        <v>1138</v>
      </c>
      <c r="B1140" s="2" t="s">
        <v>16826</v>
      </c>
      <c r="C1140" s="2" t="s">
        <v>16874</v>
      </c>
      <c r="D1140" s="4">
        <v>2</v>
      </c>
      <c r="E1140" s="4">
        <v>95</v>
      </c>
      <c r="F1140" s="4">
        <v>7</v>
      </c>
      <c r="G1140" s="4">
        <v>2</v>
      </c>
      <c r="H1140" s="2" t="s">
        <v>16828</v>
      </c>
      <c r="I1140" s="2" t="s">
        <v>16828</v>
      </c>
      <c r="J1140" s="4">
        <v>3</v>
      </c>
      <c r="K1140" s="12">
        <v>1.4223090000000001E-3</v>
      </c>
    </row>
    <row r="1141" spans="1:11" x14ac:dyDescent="0.25">
      <c r="A1141" s="25">
        <v>1139</v>
      </c>
      <c r="B1141" s="2" t="s">
        <v>16970</v>
      </c>
      <c r="C1141" s="2" t="s">
        <v>16971</v>
      </c>
      <c r="D1141" s="4">
        <v>1249</v>
      </c>
      <c r="E1141" s="4">
        <v>1258</v>
      </c>
      <c r="F1141" s="4">
        <v>6</v>
      </c>
      <c r="G1141" s="4">
        <v>1</v>
      </c>
      <c r="H1141" s="2" t="s">
        <v>16837</v>
      </c>
      <c r="I1141" s="2" t="s">
        <v>16837</v>
      </c>
      <c r="J1141" s="4">
        <v>2</v>
      </c>
      <c r="K1141" s="12">
        <v>1.426449E-3</v>
      </c>
    </row>
    <row r="1142" spans="1:11" x14ac:dyDescent="0.25">
      <c r="A1142" s="25">
        <v>1140</v>
      </c>
      <c r="B1142" s="2" t="s">
        <v>16840</v>
      </c>
      <c r="C1142" s="2" t="s">
        <v>16826</v>
      </c>
      <c r="D1142" s="4">
        <v>19</v>
      </c>
      <c r="E1142" s="4">
        <v>2</v>
      </c>
      <c r="F1142" s="4">
        <v>4</v>
      </c>
      <c r="G1142" s="4">
        <v>1</v>
      </c>
      <c r="H1142" s="2" t="s">
        <v>16828</v>
      </c>
      <c r="I1142" s="2" t="s">
        <v>16828</v>
      </c>
      <c r="J1142" s="4">
        <v>4</v>
      </c>
      <c r="K1142" s="12">
        <v>1.434949E-3</v>
      </c>
    </row>
    <row r="1143" spans="1:11" x14ac:dyDescent="0.25">
      <c r="A1143" s="25">
        <v>1141</v>
      </c>
      <c r="B1143" s="2" t="s">
        <v>16975</v>
      </c>
      <c r="C1143" s="2" t="s">
        <v>16976</v>
      </c>
      <c r="D1143" s="4">
        <v>120</v>
      </c>
      <c r="E1143" s="4">
        <v>8</v>
      </c>
      <c r="F1143" s="4">
        <v>2</v>
      </c>
      <c r="G1143" s="4">
        <v>3</v>
      </c>
      <c r="H1143" s="2" t="s">
        <v>16861</v>
      </c>
      <c r="I1143" s="2" t="s">
        <v>16861</v>
      </c>
      <c r="J1143" s="4">
        <v>3</v>
      </c>
      <c r="K1143" s="12">
        <v>1.447701E-3</v>
      </c>
    </row>
    <row r="1144" spans="1:11" x14ac:dyDescent="0.25">
      <c r="A1144" s="25">
        <v>1142</v>
      </c>
      <c r="B1144" s="2" t="s">
        <v>16854</v>
      </c>
      <c r="C1144" s="2" t="s">
        <v>16826</v>
      </c>
      <c r="D1144" s="4">
        <v>22</v>
      </c>
      <c r="E1144" s="4">
        <v>2</v>
      </c>
      <c r="F1144" s="4">
        <v>6</v>
      </c>
      <c r="G1144" s="4">
        <v>1</v>
      </c>
      <c r="H1144" s="2" t="s">
        <v>16828</v>
      </c>
      <c r="I1144" s="2" t="s">
        <v>16828</v>
      </c>
      <c r="J1144" s="4">
        <v>2</v>
      </c>
      <c r="K1144" s="12">
        <v>1.4523190000000001E-3</v>
      </c>
    </row>
    <row r="1145" spans="1:11" x14ac:dyDescent="0.25">
      <c r="A1145" s="25">
        <v>1143</v>
      </c>
      <c r="B1145" s="2" t="s">
        <v>16930</v>
      </c>
      <c r="C1145" s="2" t="s">
        <v>16931</v>
      </c>
      <c r="D1145" s="4">
        <v>495</v>
      </c>
      <c r="E1145" s="4">
        <v>569</v>
      </c>
      <c r="F1145" s="4">
        <v>6</v>
      </c>
      <c r="G1145" s="4">
        <v>2</v>
      </c>
      <c r="H1145" s="2" t="s">
        <v>16834</v>
      </c>
      <c r="I1145" s="2" t="s">
        <v>16834</v>
      </c>
      <c r="J1145" s="4">
        <v>3</v>
      </c>
      <c r="K1145" s="12">
        <v>1.4816300000000001E-3</v>
      </c>
    </row>
    <row r="1146" spans="1:11" x14ac:dyDescent="0.25">
      <c r="A1146" s="25">
        <v>1144</v>
      </c>
      <c r="B1146" s="2" t="s">
        <v>16840</v>
      </c>
      <c r="C1146" s="2" t="s">
        <v>16850</v>
      </c>
      <c r="D1146" s="4">
        <v>19</v>
      </c>
      <c r="E1146" s="4">
        <v>63</v>
      </c>
      <c r="F1146" s="4">
        <v>4</v>
      </c>
      <c r="G1146" s="4">
        <v>4</v>
      </c>
      <c r="H1146" s="2" t="s">
        <v>16828</v>
      </c>
      <c r="I1146" s="2" t="s">
        <v>16828</v>
      </c>
      <c r="J1146" s="4">
        <v>2</v>
      </c>
      <c r="K1146" s="12">
        <v>1.487604E-3</v>
      </c>
    </row>
    <row r="1147" spans="1:11" x14ac:dyDescent="0.25">
      <c r="A1147" s="25">
        <v>1145</v>
      </c>
      <c r="B1147" s="2" t="s">
        <v>16855</v>
      </c>
      <c r="C1147" s="2" t="s">
        <v>16844</v>
      </c>
      <c r="D1147" s="4">
        <v>97</v>
      </c>
      <c r="E1147" s="4">
        <v>53</v>
      </c>
      <c r="F1147" s="4">
        <v>4</v>
      </c>
      <c r="G1147" s="4">
        <v>8</v>
      </c>
      <c r="H1147" s="2" t="s">
        <v>16828</v>
      </c>
      <c r="I1147" s="2" t="s">
        <v>16828</v>
      </c>
      <c r="J1147" s="4">
        <v>4</v>
      </c>
      <c r="K1147" s="12">
        <v>1.495363E-3</v>
      </c>
    </row>
    <row r="1148" spans="1:11" x14ac:dyDescent="0.25">
      <c r="A1148" s="25">
        <v>1146</v>
      </c>
      <c r="B1148" s="2" t="s">
        <v>16903</v>
      </c>
      <c r="C1148" s="2" t="s">
        <v>16978</v>
      </c>
      <c r="D1148" s="4">
        <v>59</v>
      </c>
      <c r="E1148" s="4">
        <v>199</v>
      </c>
      <c r="F1148" s="4">
        <v>9</v>
      </c>
      <c r="G1148" s="4">
        <v>2</v>
      </c>
      <c r="H1148" s="2" t="s">
        <v>16905</v>
      </c>
      <c r="I1148" s="2" t="s">
        <v>16905</v>
      </c>
      <c r="J1148" s="4">
        <v>2</v>
      </c>
      <c r="K1148" s="12">
        <v>1.4983220000000001E-3</v>
      </c>
    </row>
    <row r="1149" spans="1:11" x14ac:dyDescent="0.25">
      <c r="A1149" s="25">
        <v>1147</v>
      </c>
      <c r="B1149" s="2" t="s">
        <v>16849</v>
      </c>
      <c r="C1149" s="2" t="s">
        <v>16841</v>
      </c>
      <c r="D1149" s="4">
        <v>42</v>
      </c>
      <c r="E1149" s="4">
        <v>61</v>
      </c>
      <c r="F1149" s="4">
        <v>3</v>
      </c>
      <c r="G1149" s="4">
        <v>2</v>
      </c>
      <c r="H1149" s="2" t="s">
        <v>16828</v>
      </c>
      <c r="I1149" s="2" t="s">
        <v>16828</v>
      </c>
      <c r="J1149" s="4">
        <v>2</v>
      </c>
      <c r="K1149" s="12">
        <v>1.498891E-3</v>
      </c>
    </row>
    <row r="1150" spans="1:11" x14ac:dyDescent="0.25">
      <c r="A1150" s="25">
        <v>1148</v>
      </c>
      <c r="B1150" s="2" t="s">
        <v>16930</v>
      </c>
      <c r="C1150" s="2" t="s">
        <v>16931</v>
      </c>
      <c r="D1150" s="4">
        <v>495</v>
      </c>
      <c r="E1150" s="4">
        <v>569</v>
      </c>
      <c r="F1150" s="4">
        <v>6</v>
      </c>
      <c r="G1150" s="4">
        <v>2</v>
      </c>
      <c r="H1150" s="2" t="s">
        <v>16834</v>
      </c>
      <c r="I1150" s="2" t="s">
        <v>16834</v>
      </c>
      <c r="J1150" s="4">
        <v>3</v>
      </c>
      <c r="K1150" s="12">
        <v>1.504979E-3</v>
      </c>
    </row>
    <row r="1151" spans="1:11" x14ac:dyDescent="0.25">
      <c r="A1151" s="25">
        <v>1149</v>
      </c>
      <c r="B1151" s="2" t="s">
        <v>16838</v>
      </c>
      <c r="C1151" s="2" t="s">
        <v>16846</v>
      </c>
      <c r="D1151" s="4">
        <v>134</v>
      </c>
      <c r="E1151" s="4">
        <v>48</v>
      </c>
      <c r="F1151" s="4">
        <v>12</v>
      </c>
      <c r="G1151" s="4">
        <v>6</v>
      </c>
      <c r="H1151" s="2" t="s">
        <v>16828</v>
      </c>
      <c r="I1151" s="2" t="s">
        <v>16828</v>
      </c>
      <c r="J1151" s="4">
        <v>3</v>
      </c>
      <c r="K1151" s="12">
        <v>1.5087410000000001E-3</v>
      </c>
    </row>
    <row r="1152" spans="1:11" x14ac:dyDescent="0.25">
      <c r="A1152" s="25">
        <v>1150</v>
      </c>
      <c r="B1152" s="2" t="s">
        <v>16903</v>
      </c>
      <c r="C1152" s="2" t="s">
        <v>16904</v>
      </c>
      <c r="D1152" s="4">
        <v>59</v>
      </c>
      <c r="E1152" s="4">
        <v>299</v>
      </c>
      <c r="F1152" s="4">
        <v>9</v>
      </c>
      <c r="G1152" s="4">
        <v>6</v>
      </c>
      <c r="H1152" s="2" t="s">
        <v>16905</v>
      </c>
      <c r="I1152" s="2" t="s">
        <v>16906</v>
      </c>
      <c r="J1152" s="4">
        <v>2</v>
      </c>
      <c r="K1152" s="12">
        <v>1.5222230000000001E-3</v>
      </c>
    </row>
    <row r="1153" spans="1:11" x14ac:dyDescent="0.25">
      <c r="A1153" s="25">
        <v>1151</v>
      </c>
      <c r="B1153" s="2" t="s">
        <v>16839</v>
      </c>
      <c r="C1153" s="2" t="s">
        <v>16845</v>
      </c>
      <c r="D1153" s="4">
        <v>122</v>
      </c>
      <c r="E1153" s="4">
        <v>10</v>
      </c>
      <c r="F1153" s="4">
        <v>1</v>
      </c>
      <c r="G1153" s="4">
        <v>9</v>
      </c>
      <c r="H1153" s="2" t="s">
        <v>16828</v>
      </c>
      <c r="I1153" s="2" t="s">
        <v>16828</v>
      </c>
      <c r="J1153" s="4">
        <v>3</v>
      </c>
      <c r="K1153" s="12">
        <v>1.5270489999999999E-3</v>
      </c>
    </row>
    <row r="1154" spans="1:11" x14ac:dyDescent="0.25">
      <c r="A1154" s="25">
        <v>1152</v>
      </c>
      <c r="B1154" s="2" t="s">
        <v>16893</v>
      </c>
      <c r="C1154" s="2" t="s">
        <v>16874</v>
      </c>
      <c r="D1154" s="4">
        <v>100</v>
      </c>
      <c r="E1154" s="4">
        <v>95</v>
      </c>
      <c r="F1154" s="4">
        <v>3</v>
      </c>
      <c r="G1154" s="4">
        <v>2</v>
      </c>
      <c r="H1154" s="2" t="s">
        <v>16828</v>
      </c>
      <c r="I1154" s="2" t="s">
        <v>16828</v>
      </c>
      <c r="J1154" s="4">
        <v>3</v>
      </c>
      <c r="K1154" s="12">
        <v>1.5296280000000001E-3</v>
      </c>
    </row>
    <row r="1155" spans="1:11" x14ac:dyDescent="0.25">
      <c r="A1155" s="25">
        <v>1153</v>
      </c>
      <c r="B1155" s="2" t="s">
        <v>16838</v>
      </c>
      <c r="C1155" s="2" t="s">
        <v>16826</v>
      </c>
      <c r="D1155" s="4">
        <v>134</v>
      </c>
      <c r="E1155" s="4">
        <v>2</v>
      </c>
      <c r="F1155" s="4">
        <v>12</v>
      </c>
      <c r="G1155" s="4">
        <v>6</v>
      </c>
      <c r="H1155" s="2" t="s">
        <v>16828</v>
      </c>
      <c r="I1155" s="2" t="s">
        <v>16828</v>
      </c>
      <c r="J1155" s="4">
        <v>5</v>
      </c>
      <c r="K1155" s="12">
        <v>1.5298110000000001E-3</v>
      </c>
    </row>
    <row r="1156" spans="1:11" x14ac:dyDescent="0.25">
      <c r="A1156" s="25">
        <v>1154</v>
      </c>
      <c r="B1156" s="2" t="s">
        <v>16846</v>
      </c>
      <c r="C1156" s="2" t="s">
        <v>16847</v>
      </c>
      <c r="D1156" s="4">
        <v>48</v>
      </c>
      <c r="E1156" s="4">
        <v>1</v>
      </c>
      <c r="F1156" s="4">
        <v>6</v>
      </c>
      <c r="G1156" s="4">
        <v>1</v>
      </c>
      <c r="H1156" s="2" t="s">
        <v>16828</v>
      </c>
      <c r="I1156" s="2" t="s">
        <v>16827</v>
      </c>
      <c r="J1156" s="4">
        <v>2</v>
      </c>
      <c r="K1156" s="12">
        <v>1.532364E-3</v>
      </c>
    </row>
    <row r="1157" spans="1:11" x14ac:dyDescent="0.25">
      <c r="A1157" s="25">
        <v>1155</v>
      </c>
      <c r="B1157" s="2" t="s">
        <v>16970</v>
      </c>
      <c r="C1157" s="2" t="s">
        <v>16971</v>
      </c>
      <c r="D1157" s="4">
        <v>1249</v>
      </c>
      <c r="E1157" s="4">
        <v>1258</v>
      </c>
      <c r="F1157" s="4">
        <v>6</v>
      </c>
      <c r="G1157" s="4">
        <v>1</v>
      </c>
      <c r="H1157" s="2" t="s">
        <v>16837</v>
      </c>
      <c r="I1157" s="2" t="s">
        <v>16837</v>
      </c>
      <c r="J1157" s="4">
        <v>3</v>
      </c>
      <c r="K1157" s="12">
        <v>1.5382200000000001E-3</v>
      </c>
    </row>
    <row r="1158" spans="1:11" x14ac:dyDescent="0.25">
      <c r="A1158" s="25">
        <v>1156</v>
      </c>
      <c r="B1158" s="2" t="s">
        <v>16840</v>
      </c>
      <c r="C1158" s="2" t="s">
        <v>16841</v>
      </c>
      <c r="D1158" s="4">
        <v>19</v>
      </c>
      <c r="E1158" s="4">
        <v>61</v>
      </c>
      <c r="F1158" s="4">
        <v>4</v>
      </c>
      <c r="G1158" s="4">
        <v>2</v>
      </c>
      <c r="H1158" s="2" t="s">
        <v>16828</v>
      </c>
      <c r="I1158" s="2" t="s">
        <v>16828</v>
      </c>
      <c r="J1158" s="4">
        <v>3</v>
      </c>
      <c r="K1158" s="12">
        <v>1.54703E-3</v>
      </c>
    </row>
    <row r="1159" spans="1:11" x14ac:dyDescent="0.25">
      <c r="A1159" s="25">
        <v>1157</v>
      </c>
      <c r="B1159" s="2" t="s">
        <v>16953</v>
      </c>
      <c r="C1159" s="2" t="s">
        <v>16854</v>
      </c>
      <c r="D1159" s="4">
        <v>122</v>
      </c>
      <c r="E1159" s="4">
        <v>22</v>
      </c>
      <c r="F1159" s="4">
        <v>12</v>
      </c>
      <c r="G1159" s="4">
        <v>6</v>
      </c>
      <c r="H1159" s="2" t="s">
        <v>16828</v>
      </c>
      <c r="I1159" s="2" t="s">
        <v>16828</v>
      </c>
      <c r="J1159" s="4">
        <v>5</v>
      </c>
      <c r="K1159" s="12">
        <v>1.549457E-3</v>
      </c>
    </row>
    <row r="1160" spans="1:11" x14ac:dyDescent="0.25">
      <c r="A1160" s="25">
        <v>1158</v>
      </c>
      <c r="B1160" s="2" t="s">
        <v>16846</v>
      </c>
      <c r="C1160" s="2" t="s">
        <v>16850</v>
      </c>
      <c r="D1160" s="4">
        <v>48</v>
      </c>
      <c r="E1160" s="4">
        <v>63</v>
      </c>
      <c r="F1160" s="4">
        <v>6</v>
      </c>
      <c r="G1160" s="4">
        <v>4</v>
      </c>
      <c r="H1160" s="2" t="s">
        <v>16828</v>
      </c>
      <c r="I1160" s="2" t="s">
        <v>16828</v>
      </c>
      <c r="J1160" s="4">
        <v>2</v>
      </c>
      <c r="K1160" s="12">
        <v>1.551965E-3</v>
      </c>
    </row>
    <row r="1161" spans="1:11" x14ac:dyDescent="0.25">
      <c r="A1161" s="25">
        <v>1159</v>
      </c>
      <c r="B1161" s="2" t="s">
        <v>16839</v>
      </c>
      <c r="C1161" s="2" t="s">
        <v>16916</v>
      </c>
      <c r="D1161" s="4">
        <v>122</v>
      </c>
      <c r="E1161" s="4">
        <v>257</v>
      </c>
      <c r="F1161" s="4">
        <v>1</v>
      </c>
      <c r="G1161" s="4">
        <v>2</v>
      </c>
      <c r="H1161" s="2" t="s">
        <v>16828</v>
      </c>
      <c r="I1161" s="2" t="s">
        <v>16834</v>
      </c>
      <c r="J1161" s="4">
        <v>4</v>
      </c>
      <c r="K1161" s="12">
        <v>1.552632E-3</v>
      </c>
    </row>
    <row r="1162" spans="1:11" x14ac:dyDescent="0.25">
      <c r="A1162" s="25">
        <v>1160</v>
      </c>
      <c r="B1162" s="2" t="s">
        <v>16840</v>
      </c>
      <c r="C1162" s="2" t="s">
        <v>16841</v>
      </c>
      <c r="D1162" s="4">
        <v>19</v>
      </c>
      <c r="E1162" s="4">
        <v>61</v>
      </c>
      <c r="F1162" s="4">
        <v>5</v>
      </c>
      <c r="G1162" s="4">
        <v>2</v>
      </c>
      <c r="H1162" s="2" t="s">
        <v>16828</v>
      </c>
      <c r="I1162" s="2" t="s">
        <v>16828</v>
      </c>
      <c r="J1162" s="4">
        <v>3</v>
      </c>
      <c r="K1162" s="12">
        <v>1.5616650000000001E-3</v>
      </c>
    </row>
    <row r="1163" spans="1:11" x14ac:dyDescent="0.25">
      <c r="A1163" s="25">
        <v>1161</v>
      </c>
      <c r="B1163" s="2" t="s">
        <v>16840</v>
      </c>
      <c r="C1163" s="2" t="s">
        <v>16826</v>
      </c>
      <c r="D1163" s="4">
        <v>19</v>
      </c>
      <c r="E1163" s="4">
        <v>2</v>
      </c>
      <c r="F1163" s="4">
        <v>4</v>
      </c>
      <c r="G1163" s="4">
        <v>1</v>
      </c>
      <c r="H1163" s="2" t="s">
        <v>16828</v>
      </c>
      <c r="I1163" s="2" t="s">
        <v>16828</v>
      </c>
      <c r="J1163" s="4">
        <v>4</v>
      </c>
      <c r="K1163" s="12">
        <v>1.5618050000000001E-3</v>
      </c>
    </row>
    <row r="1164" spans="1:11" x14ac:dyDescent="0.25">
      <c r="A1164" s="25">
        <v>1162</v>
      </c>
      <c r="B1164" s="2" t="s">
        <v>16930</v>
      </c>
      <c r="C1164" s="2" t="s">
        <v>16931</v>
      </c>
      <c r="D1164" s="4">
        <v>495</v>
      </c>
      <c r="E1164" s="4">
        <v>569</v>
      </c>
      <c r="F1164" s="4">
        <v>6</v>
      </c>
      <c r="G1164" s="4">
        <v>2</v>
      </c>
      <c r="H1164" s="2" t="s">
        <v>16834</v>
      </c>
      <c r="I1164" s="2" t="s">
        <v>16834</v>
      </c>
      <c r="J1164" s="4">
        <v>2</v>
      </c>
      <c r="K1164" s="12">
        <v>1.565271E-3</v>
      </c>
    </row>
    <row r="1165" spans="1:11" x14ac:dyDescent="0.25">
      <c r="A1165" s="25">
        <v>1163</v>
      </c>
      <c r="B1165" s="2" t="s">
        <v>17023</v>
      </c>
      <c r="C1165" s="2" t="s">
        <v>16847</v>
      </c>
      <c r="D1165" s="4">
        <v>63</v>
      </c>
      <c r="E1165" s="4">
        <v>1</v>
      </c>
      <c r="F1165" s="4">
        <v>3</v>
      </c>
      <c r="G1165" s="4">
        <v>1</v>
      </c>
      <c r="H1165" s="2" t="s">
        <v>16887</v>
      </c>
      <c r="I1165" s="2" t="s">
        <v>16827</v>
      </c>
      <c r="J1165" s="4">
        <v>2</v>
      </c>
      <c r="K1165" s="12">
        <v>1.567695E-3</v>
      </c>
    </row>
    <row r="1166" spans="1:11" x14ac:dyDescent="0.25">
      <c r="A1166" s="25">
        <v>1164</v>
      </c>
      <c r="B1166" s="2" t="s">
        <v>16846</v>
      </c>
      <c r="C1166" s="2" t="s">
        <v>16844</v>
      </c>
      <c r="D1166" s="4">
        <v>48</v>
      </c>
      <c r="E1166" s="4">
        <v>53</v>
      </c>
      <c r="F1166" s="4">
        <v>6</v>
      </c>
      <c r="G1166" s="4">
        <v>8</v>
      </c>
      <c r="H1166" s="2" t="s">
        <v>16828</v>
      </c>
      <c r="I1166" s="2" t="s">
        <v>16828</v>
      </c>
      <c r="J1166" s="4">
        <v>3</v>
      </c>
      <c r="K1166" s="12">
        <v>1.572099E-3</v>
      </c>
    </row>
    <row r="1167" spans="1:11" x14ac:dyDescent="0.25">
      <c r="A1167" s="25">
        <v>1165</v>
      </c>
      <c r="B1167" s="2" t="s">
        <v>16920</v>
      </c>
      <c r="C1167" s="2" t="s">
        <v>16921</v>
      </c>
      <c r="D1167" s="4">
        <v>88</v>
      </c>
      <c r="E1167" s="4">
        <v>144</v>
      </c>
      <c r="F1167" s="4">
        <v>1</v>
      </c>
      <c r="G1167" s="4">
        <v>1</v>
      </c>
      <c r="H1167" s="2" t="s">
        <v>16905</v>
      </c>
      <c r="I1167" s="2" t="s">
        <v>16905</v>
      </c>
      <c r="J1167" s="4">
        <v>3</v>
      </c>
      <c r="K1167" s="12">
        <v>1.579857E-3</v>
      </c>
    </row>
    <row r="1168" spans="1:11" x14ac:dyDescent="0.25">
      <c r="A1168" s="25">
        <v>1166</v>
      </c>
      <c r="B1168" s="2" t="s">
        <v>16903</v>
      </c>
      <c r="C1168" s="2" t="s">
        <v>16978</v>
      </c>
      <c r="D1168" s="4">
        <v>59</v>
      </c>
      <c r="E1168" s="4">
        <v>199</v>
      </c>
      <c r="F1168" s="4">
        <v>9</v>
      </c>
      <c r="G1168" s="4">
        <v>2</v>
      </c>
      <c r="H1168" s="2" t="s">
        <v>16905</v>
      </c>
      <c r="I1168" s="2" t="s">
        <v>16905</v>
      </c>
      <c r="J1168" s="4">
        <v>4</v>
      </c>
      <c r="K1168" s="12">
        <v>1.5850549999999999E-3</v>
      </c>
    </row>
    <row r="1169" spans="1:11" x14ac:dyDescent="0.25">
      <c r="A1169" s="25">
        <v>1167</v>
      </c>
      <c r="B1169" s="2" t="s">
        <v>16838</v>
      </c>
      <c r="C1169" s="2" t="s">
        <v>16854</v>
      </c>
      <c r="D1169" s="4">
        <v>134</v>
      </c>
      <c r="E1169" s="4">
        <v>22</v>
      </c>
      <c r="F1169" s="4">
        <v>12</v>
      </c>
      <c r="G1169" s="4">
        <v>1</v>
      </c>
      <c r="H1169" s="2" t="s">
        <v>16828</v>
      </c>
      <c r="I1169" s="2" t="s">
        <v>16828</v>
      </c>
      <c r="J1169" s="4">
        <v>4</v>
      </c>
      <c r="K1169" s="12">
        <v>1.587335E-3</v>
      </c>
    </row>
    <row r="1170" spans="1:11" x14ac:dyDescent="0.25">
      <c r="A1170" s="25">
        <v>1168</v>
      </c>
      <c r="B1170" s="2" t="s">
        <v>16940</v>
      </c>
      <c r="C1170" s="2" t="s">
        <v>16941</v>
      </c>
      <c r="D1170" s="4">
        <v>1530</v>
      </c>
      <c r="E1170" s="4">
        <v>1537</v>
      </c>
      <c r="F1170" s="4">
        <v>1</v>
      </c>
      <c r="G1170" s="4">
        <v>1</v>
      </c>
      <c r="H1170" s="2" t="s">
        <v>16834</v>
      </c>
      <c r="I1170" s="2" t="s">
        <v>16834</v>
      </c>
      <c r="J1170" s="4">
        <v>2</v>
      </c>
      <c r="K1170" s="12">
        <v>1.5901909999999999E-3</v>
      </c>
    </row>
    <row r="1171" spans="1:11" x14ac:dyDescent="0.25">
      <c r="A1171" s="25">
        <v>1169</v>
      </c>
      <c r="B1171" s="2" t="s">
        <v>16846</v>
      </c>
      <c r="C1171" s="2" t="s">
        <v>16841</v>
      </c>
      <c r="D1171" s="4">
        <v>48</v>
      </c>
      <c r="E1171" s="4">
        <v>61</v>
      </c>
      <c r="F1171" s="4">
        <v>6</v>
      </c>
      <c r="G1171" s="4">
        <v>2</v>
      </c>
      <c r="H1171" s="2" t="s">
        <v>16828</v>
      </c>
      <c r="I1171" s="2" t="s">
        <v>16828</v>
      </c>
      <c r="J1171" s="4">
        <v>4</v>
      </c>
      <c r="K1171" s="12">
        <v>1.602591E-3</v>
      </c>
    </row>
    <row r="1172" spans="1:11" x14ac:dyDescent="0.25">
      <c r="A1172" s="25">
        <v>1170</v>
      </c>
      <c r="B1172" s="2" t="s">
        <v>16915</v>
      </c>
      <c r="C1172" s="2" t="s">
        <v>16942</v>
      </c>
      <c r="D1172" s="4">
        <v>9</v>
      </c>
      <c r="E1172" s="4">
        <v>2</v>
      </c>
      <c r="F1172" s="4">
        <v>4</v>
      </c>
      <c r="G1172" s="4">
        <v>6</v>
      </c>
      <c r="H1172" s="2" t="s">
        <v>16887</v>
      </c>
      <c r="I1172" s="2" t="s">
        <v>16887</v>
      </c>
      <c r="J1172" s="4">
        <v>3</v>
      </c>
      <c r="K1172" s="12">
        <v>1.602991E-3</v>
      </c>
    </row>
    <row r="1173" spans="1:11" x14ac:dyDescent="0.25">
      <c r="A1173" s="25">
        <v>1171</v>
      </c>
      <c r="B1173" s="2" t="s">
        <v>16839</v>
      </c>
      <c r="C1173" s="2" t="s">
        <v>16844</v>
      </c>
      <c r="D1173" s="4">
        <v>122</v>
      </c>
      <c r="E1173" s="4">
        <v>53</v>
      </c>
      <c r="F1173" s="4">
        <v>1</v>
      </c>
      <c r="G1173" s="4">
        <v>8</v>
      </c>
      <c r="H1173" s="2" t="s">
        <v>16828</v>
      </c>
      <c r="I1173" s="2" t="s">
        <v>16828</v>
      </c>
      <c r="J1173" s="4">
        <v>4</v>
      </c>
      <c r="K1173" s="12">
        <v>1.6139749999999999E-3</v>
      </c>
    </row>
    <row r="1174" spans="1:11" x14ac:dyDescent="0.25">
      <c r="A1174" s="25">
        <v>1172</v>
      </c>
      <c r="B1174" s="2" t="s">
        <v>16846</v>
      </c>
      <c r="C1174" s="2" t="s">
        <v>16841</v>
      </c>
      <c r="D1174" s="4">
        <v>48</v>
      </c>
      <c r="E1174" s="4">
        <v>61</v>
      </c>
      <c r="F1174" s="4">
        <v>6</v>
      </c>
      <c r="G1174" s="4">
        <v>2</v>
      </c>
      <c r="H1174" s="2" t="s">
        <v>16828</v>
      </c>
      <c r="I1174" s="2" t="s">
        <v>16828</v>
      </c>
      <c r="J1174" s="4">
        <v>5</v>
      </c>
      <c r="K1174" s="12">
        <v>1.6149420000000001E-3</v>
      </c>
    </row>
    <row r="1175" spans="1:11" x14ac:dyDescent="0.25">
      <c r="A1175" s="25">
        <v>1173</v>
      </c>
      <c r="B1175" s="2" t="s">
        <v>17024</v>
      </c>
      <c r="C1175" s="2" t="s">
        <v>17025</v>
      </c>
      <c r="D1175" s="4">
        <v>741</v>
      </c>
      <c r="E1175" s="4">
        <v>1744</v>
      </c>
      <c r="F1175" s="4">
        <v>11</v>
      </c>
      <c r="G1175" s="4">
        <v>10</v>
      </c>
      <c r="H1175" s="2" t="s">
        <v>16837</v>
      </c>
      <c r="I1175" s="2" t="s">
        <v>16834</v>
      </c>
      <c r="J1175" s="4">
        <v>3</v>
      </c>
      <c r="K1175" s="12">
        <v>1.616087E-3</v>
      </c>
    </row>
    <row r="1176" spans="1:11" x14ac:dyDescent="0.25">
      <c r="A1176" s="25">
        <v>1174</v>
      </c>
      <c r="B1176" s="2" t="s">
        <v>16849</v>
      </c>
      <c r="C1176" s="2" t="s">
        <v>17026</v>
      </c>
      <c r="D1176" s="4">
        <v>42</v>
      </c>
      <c r="E1176" s="4">
        <v>58</v>
      </c>
      <c r="F1176" s="4">
        <v>3</v>
      </c>
      <c r="G1176" s="4">
        <v>4</v>
      </c>
      <c r="H1176" s="2" t="s">
        <v>16828</v>
      </c>
      <c r="I1176" s="2" t="s">
        <v>16887</v>
      </c>
      <c r="J1176" s="4">
        <v>2</v>
      </c>
      <c r="K1176" s="12">
        <v>1.619236E-3</v>
      </c>
    </row>
    <row r="1177" spans="1:11" x14ac:dyDescent="0.25">
      <c r="A1177" s="25">
        <v>1175</v>
      </c>
      <c r="B1177" s="2" t="s">
        <v>17005</v>
      </c>
      <c r="C1177" s="2" t="s">
        <v>17006</v>
      </c>
      <c r="D1177" s="4">
        <v>836</v>
      </c>
      <c r="E1177" s="4">
        <v>845</v>
      </c>
      <c r="F1177" s="4">
        <v>6</v>
      </c>
      <c r="G1177" s="4">
        <v>1</v>
      </c>
      <c r="H1177" s="2" t="s">
        <v>16858</v>
      </c>
      <c r="I1177" s="2" t="s">
        <v>16858</v>
      </c>
      <c r="J1177" s="4">
        <v>2</v>
      </c>
      <c r="K1177" s="12">
        <v>1.6212100000000001E-3</v>
      </c>
    </row>
    <row r="1178" spans="1:11" x14ac:dyDescent="0.25">
      <c r="A1178" s="25">
        <v>1176</v>
      </c>
      <c r="B1178" s="2" t="s">
        <v>16854</v>
      </c>
      <c r="C1178" s="2" t="s">
        <v>16826</v>
      </c>
      <c r="D1178" s="4">
        <v>22</v>
      </c>
      <c r="E1178" s="4">
        <v>2</v>
      </c>
      <c r="F1178" s="4">
        <v>1</v>
      </c>
      <c r="G1178" s="4">
        <v>1</v>
      </c>
      <c r="H1178" s="2" t="s">
        <v>16828</v>
      </c>
      <c r="I1178" s="2" t="s">
        <v>16828</v>
      </c>
      <c r="J1178" s="4">
        <v>3</v>
      </c>
      <c r="K1178" s="12">
        <v>1.6239640000000001E-3</v>
      </c>
    </row>
    <row r="1179" spans="1:11" x14ac:dyDescent="0.25">
      <c r="A1179" s="25">
        <v>1177</v>
      </c>
      <c r="B1179" s="2" t="s">
        <v>16846</v>
      </c>
      <c r="C1179" s="2" t="s">
        <v>16826</v>
      </c>
      <c r="D1179" s="4">
        <v>48</v>
      </c>
      <c r="E1179" s="4">
        <v>2</v>
      </c>
      <c r="F1179" s="4">
        <v>6</v>
      </c>
      <c r="G1179" s="4">
        <v>1</v>
      </c>
      <c r="H1179" s="2" t="s">
        <v>16828</v>
      </c>
      <c r="I1179" s="2" t="s">
        <v>16828</v>
      </c>
      <c r="J1179" s="4">
        <v>3</v>
      </c>
      <c r="K1179" s="12">
        <v>1.635973E-3</v>
      </c>
    </row>
    <row r="1180" spans="1:11" x14ac:dyDescent="0.25">
      <c r="A1180" s="25">
        <v>1178</v>
      </c>
      <c r="B1180" s="2" t="s">
        <v>16927</v>
      </c>
      <c r="C1180" s="2" t="s">
        <v>16928</v>
      </c>
      <c r="D1180" s="4">
        <v>86</v>
      </c>
      <c r="E1180" s="4">
        <v>94</v>
      </c>
      <c r="F1180" s="4">
        <v>6</v>
      </c>
      <c r="G1180" s="4">
        <v>2</v>
      </c>
      <c r="H1180" s="2" t="s">
        <v>16887</v>
      </c>
      <c r="I1180" s="2" t="s">
        <v>16887</v>
      </c>
      <c r="J1180" s="4">
        <v>4</v>
      </c>
      <c r="K1180" s="12">
        <v>1.6445380000000001E-3</v>
      </c>
    </row>
    <row r="1181" spans="1:11" x14ac:dyDescent="0.25">
      <c r="A1181" s="25">
        <v>1179</v>
      </c>
      <c r="B1181" s="2" t="s">
        <v>16854</v>
      </c>
      <c r="C1181" s="2" t="s">
        <v>16826</v>
      </c>
      <c r="D1181" s="4">
        <v>22</v>
      </c>
      <c r="E1181" s="4">
        <v>2</v>
      </c>
      <c r="F1181" s="4">
        <v>1</v>
      </c>
      <c r="G1181" s="4">
        <v>1</v>
      </c>
      <c r="H1181" s="2" t="s">
        <v>16828</v>
      </c>
      <c r="I1181" s="2" t="s">
        <v>16828</v>
      </c>
      <c r="J1181" s="4">
        <v>3</v>
      </c>
      <c r="K1181" s="12">
        <v>1.6583710000000001E-3</v>
      </c>
    </row>
    <row r="1182" spans="1:11" x14ac:dyDescent="0.25">
      <c r="A1182" s="25">
        <v>1180</v>
      </c>
      <c r="B1182" s="2" t="s">
        <v>16838</v>
      </c>
      <c r="C1182" s="2" t="s">
        <v>16826</v>
      </c>
      <c r="D1182" s="4">
        <v>134</v>
      </c>
      <c r="E1182" s="4">
        <v>2</v>
      </c>
      <c r="F1182" s="4">
        <v>12</v>
      </c>
      <c r="G1182" s="4">
        <v>6</v>
      </c>
      <c r="H1182" s="2" t="s">
        <v>16828</v>
      </c>
      <c r="I1182" s="2" t="s">
        <v>16828</v>
      </c>
      <c r="J1182" s="4">
        <v>4</v>
      </c>
      <c r="K1182" s="12">
        <v>1.6590330000000001E-3</v>
      </c>
    </row>
    <row r="1183" spans="1:11" x14ac:dyDescent="0.25">
      <c r="A1183" s="25">
        <v>1181</v>
      </c>
      <c r="B1183" s="2" t="s">
        <v>16840</v>
      </c>
      <c r="C1183" s="2" t="s">
        <v>16826</v>
      </c>
      <c r="D1183" s="4">
        <v>19</v>
      </c>
      <c r="E1183" s="4">
        <v>2</v>
      </c>
      <c r="F1183" s="4">
        <v>5</v>
      </c>
      <c r="G1183" s="4">
        <v>1</v>
      </c>
      <c r="H1183" s="2" t="s">
        <v>16828</v>
      </c>
      <c r="I1183" s="2" t="s">
        <v>16828</v>
      </c>
      <c r="J1183" s="4">
        <v>3</v>
      </c>
      <c r="K1183" s="12">
        <v>1.663428E-3</v>
      </c>
    </row>
    <row r="1184" spans="1:11" x14ac:dyDescent="0.25">
      <c r="A1184" s="25">
        <v>1182</v>
      </c>
      <c r="B1184" s="2" t="s">
        <v>16826</v>
      </c>
      <c r="C1184" s="2" t="s">
        <v>16847</v>
      </c>
      <c r="D1184" s="4">
        <v>2</v>
      </c>
      <c r="E1184" s="4">
        <v>1</v>
      </c>
      <c r="F1184" s="4">
        <v>1</v>
      </c>
      <c r="G1184" s="4">
        <v>3</v>
      </c>
      <c r="H1184" s="2" t="s">
        <v>16828</v>
      </c>
      <c r="I1184" s="2" t="s">
        <v>16827</v>
      </c>
      <c r="J1184" s="4">
        <v>2</v>
      </c>
      <c r="K1184" s="12">
        <v>1.6643420000000001E-3</v>
      </c>
    </row>
    <row r="1185" spans="1:11" x14ac:dyDescent="0.25">
      <c r="A1185" s="25">
        <v>1183</v>
      </c>
      <c r="B1185" s="2" t="s">
        <v>16849</v>
      </c>
      <c r="C1185" s="2" t="s">
        <v>16841</v>
      </c>
      <c r="D1185" s="4">
        <v>42</v>
      </c>
      <c r="E1185" s="4">
        <v>61</v>
      </c>
      <c r="F1185" s="4">
        <v>3</v>
      </c>
      <c r="G1185" s="4">
        <v>2</v>
      </c>
      <c r="H1185" s="2" t="s">
        <v>16828</v>
      </c>
      <c r="I1185" s="2" t="s">
        <v>16828</v>
      </c>
      <c r="J1185" s="4">
        <v>2</v>
      </c>
      <c r="K1185" s="12">
        <v>1.665838E-3</v>
      </c>
    </row>
    <row r="1186" spans="1:11" x14ac:dyDescent="0.25">
      <c r="A1186" s="25">
        <v>1184</v>
      </c>
      <c r="B1186" s="2" t="s">
        <v>16864</v>
      </c>
      <c r="C1186" s="2" t="s">
        <v>16841</v>
      </c>
      <c r="D1186" s="4">
        <v>19</v>
      </c>
      <c r="E1186" s="4">
        <v>61</v>
      </c>
      <c r="F1186" s="4">
        <v>4</v>
      </c>
      <c r="G1186" s="4">
        <v>2</v>
      </c>
      <c r="H1186" s="2" t="s">
        <v>16853</v>
      </c>
      <c r="I1186" s="2" t="s">
        <v>16828</v>
      </c>
      <c r="J1186" s="4">
        <v>3</v>
      </c>
      <c r="K1186" s="12">
        <v>1.667052E-3</v>
      </c>
    </row>
    <row r="1187" spans="1:11" x14ac:dyDescent="0.25">
      <c r="A1187" s="25">
        <v>1185</v>
      </c>
      <c r="B1187" s="2" t="s">
        <v>16894</v>
      </c>
      <c r="C1187" s="2" t="s">
        <v>16846</v>
      </c>
      <c r="D1187" s="4">
        <v>2</v>
      </c>
      <c r="E1187" s="4">
        <v>48</v>
      </c>
      <c r="F1187" s="4">
        <v>8</v>
      </c>
      <c r="G1187" s="4">
        <v>6</v>
      </c>
      <c r="H1187" s="2" t="s">
        <v>16828</v>
      </c>
      <c r="I1187" s="2" t="s">
        <v>16828</v>
      </c>
      <c r="J1187" s="4">
        <v>4</v>
      </c>
      <c r="K1187" s="12">
        <v>1.6745410000000001E-3</v>
      </c>
    </row>
    <row r="1188" spans="1:11" x14ac:dyDescent="0.25">
      <c r="A1188" s="25">
        <v>1186</v>
      </c>
      <c r="B1188" s="2" t="s">
        <v>16826</v>
      </c>
      <c r="C1188" s="2" t="s">
        <v>16826</v>
      </c>
      <c r="D1188" s="4">
        <v>2</v>
      </c>
      <c r="E1188" s="4">
        <v>2</v>
      </c>
      <c r="F1188" s="4">
        <v>6</v>
      </c>
      <c r="G1188" s="4">
        <v>1</v>
      </c>
      <c r="H1188" s="2" t="s">
        <v>16828</v>
      </c>
      <c r="I1188" s="2" t="s">
        <v>16828</v>
      </c>
      <c r="J1188" s="4">
        <v>2</v>
      </c>
      <c r="K1188" s="12">
        <v>1.678391E-3</v>
      </c>
    </row>
    <row r="1189" spans="1:11" x14ac:dyDescent="0.25">
      <c r="A1189" s="25">
        <v>1187</v>
      </c>
      <c r="B1189" s="2" t="s">
        <v>16840</v>
      </c>
      <c r="C1189" s="2" t="s">
        <v>16841</v>
      </c>
      <c r="D1189" s="4">
        <v>19</v>
      </c>
      <c r="E1189" s="4">
        <v>61</v>
      </c>
      <c r="F1189" s="4">
        <v>4</v>
      </c>
      <c r="G1189" s="4">
        <v>2</v>
      </c>
      <c r="H1189" s="2" t="s">
        <v>16828</v>
      </c>
      <c r="I1189" s="2" t="s">
        <v>16828</v>
      </c>
      <c r="J1189" s="4">
        <v>3</v>
      </c>
      <c r="K1189" s="12">
        <v>1.6795810000000001E-3</v>
      </c>
    </row>
    <row r="1190" spans="1:11" x14ac:dyDescent="0.25">
      <c r="A1190" s="25">
        <v>1188</v>
      </c>
      <c r="B1190" s="2" t="s">
        <v>16903</v>
      </c>
      <c r="C1190" s="2" t="s">
        <v>16978</v>
      </c>
      <c r="D1190" s="4">
        <v>59</v>
      </c>
      <c r="E1190" s="4">
        <v>199</v>
      </c>
      <c r="F1190" s="4">
        <v>9</v>
      </c>
      <c r="G1190" s="4">
        <v>2</v>
      </c>
      <c r="H1190" s="2" t="s">
        <v>16905</v>
      </c>
      <c r="I1190" s="2" t="s">
        <v>16905</v>
      </c>
      <c r="J1190" s="4">
        <v>4</v>
      </c>
      <c r="K1190" s="12">
        <v>1.694435E-3</v>
      </c>
    </row>
    <row r="1191" spans="1:11" x14ac:dyDescent="0.25">
      <c r="A1191" s="25">
        <v>1189</v>
      </c>
      <c r="B1191" s="2" t="s">
        <v>16845</v>
      </c>
      <c r="C1191" s="2" t="s">
        <v>16854</v>
      </c>
      <c r="D1191" s="4">
        <v>10</v>
      </c>
      <c r="E1191" s="4">
        <v>22</v>
      </c>
      <c r="F1191" s="4">
        <v>9</v>
      </c>
      <c r="G1191" s="4">
        <v>1</v>
      </c>
      <c r="H1191" s="2" t="s">
        <v>16828</v>
      </c>
      <c r="I1191" s="2" t="s">
        <v>16828</v>
      </c>
      <c r="J1191" s="4">
        <v>3</v>
      </c>
      <c r="K1191" s="12">
        <v>1.695738E-3</v>
      </c>
    </row>
    <row r="1192" spans="1:11" x14ac:dyDescent="0.25">
      <c r="A1192" s="25">
        <v>1190</v>
      </c>
      <c r="B1192" s="2" t="s">
        <v>16892</v>
      </c>
      <c r="C1192" s="2" t="s">
        <v>16893</v>
      </c>
      <c r="D1192" s="4">
        <v>84</v>
      </c>
      <c r="E1192" s="4">
        <v>100</v>
      </c>
      <c r="F1192" s="4">
        <v>13</v>
      </c>
      <c r="G1192" s="4">
        <v>1</v>
      </c>
      <c r="H1192" s="2" t="s">
        <v>16828</v>
      </c>
      <c r="I1192" s="2" t="s">
        <v>16828</v>
      </c>
      <c r="J1192" s="4">
        <v>4</v>
      </c>
      <c r="K1192" s="12">
        <v>1.700298E-3</v>
      </c>
    </row>
    <row r="1193" spans="1:11" x14ac:dyDescent="0.25">
      <c r="A1193" s="25">
        <v>1191</v>
      </c>
      <c r="B1193" s="2" t="s">
        <v>16839</v>
      </c>
      <c r="C1193" s="2" t="s">
        <v>16844</v>
      </c>
      <c r="D1193" s="4">
        <v>122</v>
      </c>
      <c r="E1193" s="4">
        <v>53</v>
      </c>
      <c r="F1193" s="4">
        <v>1</v>
      </c>
      <c r="G1193" s="4">
        <v>8</v>
      </c>
      <c r="H1193" s="2" t="s">
        <v>16828</v>
      </c>
      <c r="I1193" s="2" t="s">
        <v>16828</v>
      </c>
      <c r="J1193" s="4">
        <v>3</v>
      </c>
      <c r="K1193" s="12">
        <v>1.700315E-3</v>
      </c>
    </row>
    <row r="1194" spans="1:11" x14ac:dyDescent="0.25">
      <c r="A1194" s="25">
        <v>1192</v>
      </c>
      <c r="B1194" s="2" t="s">
        <v>16894</v>
      </c>
      <c r="C1194" s="2" t="s">
        <v>16854</v>
      </c>
      <c r="D1194" s="4">
        <v>2</v>
      </c>
      <c r="E1194" s="4">
        <v>22</v>
      </c>
      <c r="F1194" s="4">
        <v>8</v>
      </c>
      <c r="G1194" s="4">
        <v>2</v>
      </c>
      <c r="H1194" s="2" t="s">
        <v>16828</v>
      </c>
      <c r="I1194" s="2" t="s">
        <v>16828</v>
      </c>
      <c r="J1194" s="4">
        <v>4</v>
      </c>
      <c r="K1194" s="12">
        <v>1.7027609999999999E-3</v>
      </c>
    </row>
    <row r="1195" spans="1:11" x14ac:dyDescent="0.25">
      <c r="A1195" s="25">
        <v>1193</v>
      </c>
      <c r="B1195" s="2" t="s">
        <v>16826</v>
      </c>
      <c r="C1195" s="2" t="s">
        <v>16988</v>
      </c>
      <c r="D1195" s="4">
        <v>2</v>
      </c>
      <c r="E1195" s="4">
        <v>7</v>
      </c>
      <c r="F1195" s="4">
        <v>6</v>
      </c>
      <c r="G1195" s="4">
        <v>2</v>
      </c>
      <c r="H1195" s="2" t="s">
        <v>16828</v>
      </c>
      <c r="I1195" s="2" t="s">
        <v>16887</v>
      </c>
      <c r="J1195" s="4">
        <v>3</v>
      </c>
      <c r="K1195" s="12">
        <v>1.7037300000000001E-3</v>
      </c>
    </row>
    <row r="1196" spans="1:11" x14ac:dyDescent="0.25">
      <c r="A1196" s="25">
        <v>1194</v>
      </c>
      <c r="B1196" s="2" t="s">
        <v>16846</v>
      </c>
      <c r="C1196" s="2" t="s">
        <v>16844</v>
      </c>
      <c r="D1196" s="4">
        <v>48</v>
      </c>
      <c r="E1196" s="4">
        <v>53</v>
      </c>
      <c r="F1196" s="4">
        <v>6</v>
      </c>
      <c r="G1196" s="4">
        <v>8</v>
      </c>
      <c r="H1196" s="2" t="s">
        <v>16828</v>
      </c>
      <c r="I1196" s="2" t="s">
        <v>16828</v>
      </c>
      <c r="J1196" s="4">
        <v>2</v>
      </c>
      <c r="K1196" s="12">
        <v>1.718472E-3</v>
      </c>
    </row>
    <row r="1197" spans="1:11" x14ac:dyDescent="0.25">
      <c r="A1197" s="25">
        <v>1195</v>
      </c>
      <c r="B1197" s="2" t="s">
        <v>16838</v>
      </c>
      <c r="C1197" s="2" t="s">
        <v>16854</v>
      </c>
      <c r="D1197" s="4">
        <v>134</v>
      </c>
      <c r="E1197" s="4">
        <v>22</v>
      </c>
      <c r="F1197" s="4">
        <v>12</v>
      </c>
      <c r="G1197" s="4">
        <v>1</v>
      </c>
      <c r="H1197" s="2" t="s">
        <v>16828</v>
      </c>
      <c r="I1197" s="2" t="s">
        <v>16828</v>
      </c>
      <c r="J1197" s="4">
        <v>4</v>
      </c>
      <c r="K1197" s="12">
        <v>1.720652E-3</v>
      </c>
    </row>
    <row r="1198" spans="1:11" x14ac:dyDescent="0.25">
      <c r="A1198" s="25">
        <v>1196</v>
      </c>
      <c r="B1198" s="2" t="s">
        <v>16846</v>
      </c>
      <c r="C1198" s="2" t="s">
        <v>16844</v>
      </c>
      <c r="D1198" s="4">
        <v>48</v>
      </c>
      <c r="E1198" s="4">
        <v>53</v>
      </c>
      <c r="F1198" s="4">
        <v>6</v>
      </c>
      <c r="G1198" s="4">
        <v>8</v>
      </c>
      <c r="H1198" s="2" t="s">
        <v>16828</v>
      </c>
      <c r="I1198" s="2" t="s">
        <v>16828</v>
      </c>
      <c r="J1198" s="4">
        <v>2</v>
      </c>
      <c r="K1198" s="12">
        <v>1.7234189999999999E-3</v>
      </c>
    </row>
    <row r="1199" spans="1:11" x14ac:dyDescent="0.25">
      <c r="A1199" s="25">
        <v>1197</v>
      </c>
      <c r="B1199" s="2" t="s">
        <v>16838</v>
      </c>
      <c r="C1199" s="2" t="s">
        <v>16826</v>
      </c>
      <c r="D1199" s="4">
        <v>134</v>
      </c>
      <c r="E1199" s="4">
        <v>2</v>
      </c>
      <c r="F1199" s="4">
        <v>12</v>
      </c>
      <c r="G1199" s="4">
        <v>7</v>
      </c>
      <c r="H1199" s="2" t="s">
        <v>16828</v>
      </c>
      <c r="I1199" s="2" t="s">
        <v>16828</v>
      </c>
      <c r="J1199" s="4">
        <v>4</v>
      </c>
      <c r="K1199" s="12">
        <v>1.736198E-3</v>
      </c>
    </row>
    <row r="1200" spans="1:11" x14ac:dyDescent="0.25">
      <c r="A1200" s="25">
        <v>1198</v>
      </c>
      <c r="B1200" s="2" t="s">
        <v>16953</v>
      </c>
      <c r="C1200" s="2" t="s">
        <v>16854</v>
      </c>
      <c r="D1200" s="4">
        <v>122</v>
      </c>
      <c r="E1200" s="4">
        <v>22</v>
      </c>
      <c r="F1200" s="4">
        <v>12</v>
      </c>
      <c r="G1200" s="4">
        <v>1</v>
      </c>
      <c r="H1200" s="2" t="s">
        <v>16828</v>
      </c>
      <c r="I1200" s="2" t="s">
        <v>16828</v>
      </c>
      <c r="J1200" s="4">
        <v>5</v>
      </c>
      <c r="K1200" s="12">
        <v>1.7398240000000001E-3</v>
      </c>
    </row>
    <row r="1201" spans="1:11" x14ac:dyDescent="0.25">
      <c r="A1201" s="25">
        <v>1199</v>
      </c>
      <c r="B1201" s="2" t="s">
        <v>16839</v>
      </c>
      <c r="C1201" s="2" t="s">
        <v>16844</v>
      </c>
      <c r="D1201" s="4">
        <v>122</v>
      </c>
      <c r="E1201" s="4">
        <v>53</v>
      </c>
      <c r="F1201" s="4">
        <v>1</v>
      </c>
      <c r="G1201" s="4">
        <v>8</v>
      </c>
      <c r="H1201" s="2" t="s">
        <v>16828</v>
      </c>
      <c r="I1201" s="2" t="s">
        <v>16828</v>
      </c>
      <c r="J1201" s="4">
        <v>3</v>
      </c>
      <c r="K1201" s="12">
        <v>1.7479889999999999E-3</v>
      </c>
    </row>
    <row r="1202" spans="1:11" x14ac:dyDescent="0.25">
      <c r="A1202" s="25">
        <v>1200</v>
      </c>
      <c r="B1202" s="2" t="s">
        <v>16849</v>
      </c>
      <c r="C1202" s="2" t="s">
        <v>16841</v>
      </c>
      <c r="D1202" s="4">
        <v>42</v>
      </c>
      <c r="E1202" s="4">
        <v>61</v>
      </c>
      <c r="F1202" s="4">
        <v>3</v>
      </c>
      <c r="G1202" s="4">
        <v>2</v>
      </c>
      <c r="H1202" s="2" t="s">
        <v>16828</v>
      </c>
      <c r="I1202" s="2" t="s">
        <v>16828</v>
      </c>
      <c r="J1202" s="4">
        <v>2</v>
      </c>
      <c r="K1202" s="12">
        <v>1.754142E-3</v>
      </c>
    </row>
    <row r="1203" spans="1:11" x14ac:dyDescent="0.25">
      <c r="A1203" s="25">
        <v>1201</v>
      </c>
      <c r="B1203" s="2" t="s">
        <v>17027</v>
      </c>
      <c r="C1203" s="2" t="s">
        <v>17028</v>
      </c>
      <c r="D1203" s="4">
        <v>227</v>
      </c>
      <c r="E1203" s="4">
        <v>161</v>
      </c>
      <c r="F1203" s="4">
        <v>1</v>
      </c>
      <c r="G1203" s="4">
        <v>4</v>
      </c>
      <c r="H1203" s="2" t="s">
        <v>17029</v>
      </c>
      <c r="I1203" s="2" t="s">
        <v>17029</v>
      </c>
      <c r="J1203" s="4">
        <v>3</v>
      </c>
      <c r="K1203" s="12">
        <v>1.767483E-3</v>
      </c>
    </row>
    <row r="1204" spans="1:11" x14ac:dyDescent="0.25">
      <c r="A1204" s="25">
        <v>1202</v>
      </c>
      <c r="B1204" s="2" t="s">
        <v>16840</v>
      </c>
      <c r="C1204" s="2" t="s">
        <v>16841</v>
      </c>
      <c r="D1204" s="4">
        <v>19</v>
      </c>
      <c r="E1204" s="4">
        <v>61</v>
      </c>
      <c r="F1204" s="4">
        <v>4</v>
      </c>
      <c r="G1204" s="4">
        <v>2</v>
      </c>
      <c r="H1204" s="2" t="s">
        <v>16828</v>
      </c>
      <c r="I1204" s="2" t="s">
        <v>16828</v>
      </c>
      <c r="J1204" s="4">
        <v>2</v>
      </c>
      <c r="K1204" s="12">
        <v>1.7706969999999999E-3</v>
      </c>
    </row>
    <row r="1205" spans="1:11" x14ac:dyDescent="0.25">
      <c r="A1205" s="25">
        <v>1203</v>
      </c>
      <c r="B1205" s="2" t="s">
        <v>16875</v>
      </c>
      <c r="C1205" s="2" t="s">
        <v>16826</v>
      </c>
      <c r="D1205" s="4">
        <v>68</v>
      </c>
      <c r="E1205" s="4">
        <v>2</v>
      </c>
      <c r="F1205" s="4">
        <v>7</v>
      </c>
      <c r="G1205" s="4">
        <v>1</v>
      </c>
      <c r="H1205" s="2" t="s">
        <v>16828</v>
      </c>
      <c r="I1205" s="2" t="s">
        <v>16828</v>
      </c>
      <c r="J1205" s="4">
        <v>3</v>
      </c>
      <c r="K1205" s="12">
        <v>1.77082E-3</v>
      </c>
    </row>
    <row r="1206" spans="1:11" x14ac:dyDescent="0.25">
      <c r="A1206" s="25">
        <v>1204</v>
      </c>
      <c r="B1206" s="2" t="s">
        <v>16894</v>
      </c>
      <c r="C1206" s="2" t="s">
        <v>16846</v>
      </c>
      <c r="D1206" s="4">
        <v>2</v>
      </c>
      <c r="E1206" s="4">
        <v>48</v>
      </c>
      <c r="F1206" s="4">
        <v>8</v>
      </c>
      <c r="G1206" s="4">
        <v>6</v>
      </c>
      <c r="H1206" s="2" t="s">
        <v>16828</v>
      </c>
      <c r="I1206" s="2" t="s">
        <v>16828</v>
      </c>
      <c r="J1206" s="4">
        <v>4</v>
      </c>
      <c r="K1206" s="12">
        <v>1.776344E-3</v>
      </c>
    </row>
    <row r="1207" spans="1:11" x14ac:dyDescent="0.25">
      <c r="A1207" s="25">
        <v>1205</v>
      </c>
      <c r="B1207" s="2" t="s">
        <v>16937</v>
      </c>
      <c r="C1207" s="2" t="s">
        <v>16839</v>
      </c>
      <c r="D1207" s="4">
        <v>10</v>
      </c>
      <c r="E1207" s="4">
        <v>122</v>
      </c>
      <c r="F1207" s="4">
        <v>9</v>
      </c>
      <c r="G1207" s="4">
        <v>1</v>
      </c>
      <c r="H1207" s="2" t="s">
        <v>16828</v>
      </c>
      <c r="I1207" s="2" t="s">
        <v>16828</v>
      </c>
      <c r="J1207" s="4">
        <v>3</v>
      </c>
      <c r="K1207" s="12">
        <v>1.778207E-3</v>
      </c>
    </row>
    <row r="1208" spans="1:11" x14ac:dyDescent="0.25">
      <c r="A1208" s="25">
        <v>1206</v>
      </c>
      <c r="B1208" s="2" t="s">
        <v>16942</v>
      </c>
      <c r="C1208" s="2" t="s">
        <v>16988</v>
      </c>
      <c r="D1208" s="4">
        <v>2</v>
      </c>
      <c r="E1208" s="4">
        <v>7</v>
      </c>
      <c r="F1208" s="4">
        <v>6</v>
      </c>
      <c r="G1208" s="4">
        <v>2</v>
      </c>
      <c r="H1208" s="2" t="s">
        <v>16887</v>
      </c>
      <c r="I1208" s="2" t="s">
        <v>16887</v>
      </c>
      <c r="J1208" s="4">
        <v>3</v>
      </c>
      <c r="K1208" s="12">
        <v>1.781405E-3</v>
      </c>
    </row>
    <row r="1209" spans="1:11" x14ac:dyDescent="0.25">
      <c r="A1209" s="25">
        <v>1207</v>
      </c>
      <c r="B1209" s="2" t="s">
        <v>16855</v>
      </c>
      <c r="C1209" s="2" t="s">
        <v>16844</v>
      </c>
      <c r="D1209" s="4">
        <v>97</v>
      </c>
      <c r="E1209" s="4">
        <v>53</v>
      </c>
      <c r="F1209" s="4">
        <v>4</v>
      </c>
      <c r="G1209" s="4">
        <v>8</v>
      </c>
      <c r="H1209" s="2" t="s">
        <v>16828</v>
      </c>
      <c r="I1209" s="2" t="s">
        <v>16828</v>
      </c>
      <c r="J1209" s="4">
        <v>3</v>
      </c>
      <c r="K1209" s="12">
        <v>1.7825250000000001E-3</v>
      </c>
    </row>
    <row r="1210" spans="1:11" x14ac:dyDescent="0.25">
      <c r="A1210" s="25">
        <v>1208</v>
      </c>
      <c r="B1210" s="2" t="s">
        <v>16840</v>
      </c>
      <c r="C1210" s="2" t="s">
        <v>16841</v>
      </c>
      <c r="D1210" s="4">
        <v>19</v>
      </c>
      <c r="E1210" s="4">
        <v>61</v>
      </c>
      <c r="F1210" s="4">
        <v>4</v>
      </c>
      <c r="G1210" s="4">
        <v>2</v>
      </c>
      <c r="H1210" s="2" t="s">
        <v>16828</v>
      </c>
      <c r="I1210" s="2" t="s">
        <v>16828</v>
      </c>
      <c r="J1210" s="4">
        <v>3</v>
      </c>
      <c r="K1210" s="12">
        <v>1.7885500000000001E-3</v>
      </c>
    </row>
    <row r="1211" spans="1:11" x14ac:dyDescent="0.25">
      <c r="A1211" s="25">
        <v>1209</v>
      </c>
      <c r="B1211" s="2" t="s">
        <v>16846</v>
      </c>
      <c r="C1211" s="2" t="s">
        <v>16841</v>
      </c>
      <c r="D1211" s="4">
        <v>48</v>
      </c>
      <c r="E1211" s="4">
        <v>61</v>
      </c>
      <c r="F1211" s="4">
        <v>6</v>
      </c>
      <c r="G1211" s="4">
        <v>2</v>
      </c>
      <c r="H1211" s="2" t="s">
        <v>16828</v>
      </c>
      <c r="I1211" s="2" t="s">
        <v>16828</v>
      </c>
      <c r="J1211" s="4">
        <v>4</v>
      </c>
      <c r="K1211" s="12">
        <v>1.78871E-3</v>
      </c>
    </row>
    <row r="1212" spans="1:11" x14ac:dyDescent="0.25">
      <c r="A1212" s="25">
        <v>1210</v>
      </c>
      <c r="B1212" s="2" t="s">
        <v>16854</v>
      </c>
      <c r="C1212" s="2" t="s">
        <v>16826</v>
      </c>
      <c r="D1212" s="4">
        <v>22</v>
      </c>
      <c r="E1212" s="4">
        <v>2</v>
      </c>
      <c r="F1212" s="4">
        <v>1</v>
      </c>
      <c r="G1212" s="4">
        <v>1</v>
      </c>
      <c r="H1212" s="2" t="s">
        <v>16828</v>
      </c>
      <c r="I1212" s="2" t="s">
        <v>16828</v>
      </c>
      <c r="J1212" s="4">
        <v>3</v>
      </c>
      <c r="K1212" s="12">
        <v>1.8212669999999999E-3</v>
      </c>
    </row>
    <row r="1213" spans="1:11" x14ac:dyDescent="0.25">
      <c r="A1213" s="25">
        <v>1211</v>
      </c>
      <c r="B1213" s="2" t="s">
        <v>16826</v>
      </c>
      <c r="C1213" s="2" t="s">
        <v>16849</v>
      </c>
      <c r="D1213" s="4">
        <v>2</v>
      </c>
      <c r="E1213" s="4">
        <v>42</v>
      </c>
      <c r="F1213" s="4">
        <v>1</v>
      </c>
      <c r="G1213" s="4">
        <v>3</v>
      </c>
      <c r="H1213" s="2" t="s">
        <v>16828</v>
      </c>
      <c r="I1213" s="2" t="s">
        <v>16828</v>
      </c>
      <c r="J1213" s="4">
        <v>3</v>
      </c>
      <c r="K1213" s="12">
        <v>1.825307E-3</v>
      </c>
    </row>
    <row r="1214" spans="1:11" x14ac:dyDescent="0.25">
      <c r="A1214" s="25">
        <v>1212</v>
      </c>
      <c r="B1214" s="2" t="s">
        <v>16844</v>
      </c>
      <c r="C1214" s="2" t="s">
        <v>16854</v>
      </c>
      <c r="D1214" s="4">
        <v>53</v>
      </c>
      <c r="E1214" s="4">
        <v>22</v>
      </c>
      <c r="F1214" s="4">
        <v>8</v>
      </c>
      <c r="G1214" s="4">
        <v>1</v>
      </c>
      <c r="H1214" s="2" t="s">
        <v>16828</v>
      </c>
      <c r="I1214" s="2" t="s">
        <v>16828</v>
      </c>
      <c r="J1214" s="4">
        <v>4</v>
      </c>
      <c r="K1214" s="12">
        <v>1.831732E-3</v>
      </c>
    </row>
    <row r="1215" spans="1:11" x14ac:dyDescent="0.25">
      <c r="A1215" s="25">
        <v>1213</v>
      </c>
      <c r="B1215" s="2" t="s">
        <v>16964</v>
      </c>
      <c r="C1215" s="2" t="s">
        <v>16909</v>
      </c>
      <c r="D1215" s="4">
        <v>83</v>
      </c>
      <c r="E1215" s="4">
        <v>833</v>
      </c>
      <c r="F1215" s="4">
        <v>4</v>
      </c>
      <c r="G1215" s="4">
        <v>4</v>
      </c>
      <c r="H1215" s="2" t="s">
        <v>16906</v>
      </c>
      <c r="I1215" s="2" t="s">
        <v>16906</v>
      </c>
      <c r="J1215" s="4">
        <v>2</v>
      </c>
      <c r="K1215" s="12">
        <v>1.832445E-3</v>
      </c>
    </row>
    <row r="1216" spans="1:11" x14ac:dyDescent="0.25">
      <c r="A1216" s="25">
        <v>1214</v>
      </c>
      <c r="B1216" s="2" t="s">
        <v>16838</v>
      </c>
      <c r="C1216" s="2" t="s">
        <v>16846</v>
      </c>
      <c r="D1216" s="4">
        <v>134</v>
      </c>
      <c r="E1216" s="4">
        <v>48</v>
      </c>
      <c r="F1216" s="4">
        <v>12</v>
      </c>
      <c r="G1216" s="4">
        <v>6</v>
      </c>
      <c r="H1216" s="2" t="s">
        <v>16828</v>
      </c>
      <c r="I1216" s="2" t="s">
        <v>16828</v>
      </c>
      <c r="J1216" s="4">
        <v>4</v>
      </c>
      <c r="K1216" s="12">
        <v>1.8324630000000001E-3</v>
      </c>
    </row>
    <row r="1217" spans="1:11" x14ac:dyDescent="0.25">
      <c r="A1217" s="25">
        <v>1215</v>
      </c>
      <c r="B1217" s="2" t="s">
        <v>16934</v>
      </c>
      <c r="C1217" s="2" t="s">
        <v>16935</v>
      </c>
      <c r="D1217" s="4">
        <v>135</v>
      </c>
      <c r="E1217" s="4">
        <v>141</v>
      </c>
      <c r="F1217" s="4">
        <v>3</v>
      </c>
      <c r="G1217" s="4">
        <v>1</v>
      </c>
      <c r="H1217" s="2" t="s">
        <v>16936</v>
      </c>
      <c r="I1217" s="2" t="s">
        <v>16936</v>
      </c>
      <c r="J1217" s="4">
        <v>3</v>
      </c>
      <c r="K1217" s="12">
        <v>1.8388580000000001E-3</v>
      </c>
    </row>
    <row r="1218" spans="1:11" x14ac:dyDescent="0.25">
      <c r="A1218" s="25">
        <v>1216</v>
      </c>
      <c r="B1218" s="2" t="s">
        <v>16845</v>
      </c>
      <c r="C1218" s="2" t="s">
        <v>16849</v>
      </c>
      <c r="D1218" s="4">
        <v>10</v>
      </c>
      <c r="E1218" s="4">
        <v>42</v>
      </c>
      <c r="F1218" s="4">
        <v>9</v>
      </c>
      <c r="G1218" s="4">
        <v>3</v>
      </c>
      <c r="H1218" s="2" t="s">
        <v>16828</v>
      </c>
      <c r="I1218" s="2" t="s">
        <v>16828</v>
      </c>
      <c r="J1218" s="4">
        <v>2</v>
      </c>
      <c r="K1218" s="12">
        <v>1.844907E-3</v>
      </c>
    </row>
    <row r="1219" spans="1:11" x14ac:dyDescent="0.25">
      <c r="A1219" s="25">
        <v>1217</v>
      </c>
      <c r="B1219" s="2" t="s">
        <v>16826</v>
      </c>
      <c r="C1219" s="2" t="s">
        <v>16847</v>
      </c>
      <c r="D1219" s="4">
        <v>2</v>
      </c>
      <c r="E1219" s="4">
        <v>1</v>
      </c>
      <c r="F1219" s="4">
        <v>1</v>
      </c>
      <c r="G1219" s="4">
        <v>3</v>
      </c>
      <c r="H1219" s="2" t="s">
        <v>16828</v>
      </c>
      <c r="I1219" s="2" t="s">
        <v>16827</v>
      </c>
      <c r="J1219" s="4">
        <v>2</v>
      </c>
      <c r="K1219" s="12">
        <v>1.8465829999999999E-3</v>
      </c>
    </row>
    <row r="1220" spans="1:11" x14ac:dyDescent="0.25">
      <c r="A1220" s="25">
        <v>1218</v>
      </c>
      <c r="B1220" s="2" t="s">
        <v>17030</v>
      </c>
      <c r="C1220" s="2" t="s">
        <v>17015</v>
      </c>
      <c r="D1220" s="4">
        <v>587</v>
      </c>
      <c r="E1220" s="4">
        <v>341</v>
      </c>
      <c r="F1220" s="4">
        <v>3</v>
      </c>
      <c r="G1220" s="4">
        <v>3</v>
      </c>
      <c r="H1220" s="2" t="s">
        <v>16879</v>
      </c>
      <c r="I1220" s="2" t="s">
        <v>16879</v>
      </c>
      <c r="J1220" s="4">
        <v>3</v>
      </c>
      <c r="K1220" s="12">
        <v>1.8502729999999999E-3</v>
      </c>
    </row>
    <row r="1221" spans="1:11" x14ac:dyDescent="0.25">
      <c r="A1221" s="25">
        <v>1219</v>
      </c>
      <c r="B1221" s="2" t="s">
        <v>16953</v>
      </c>
      <c r="C1221" s="2" t="s">
        <v>16826</v>
      </c>
      <c r="D1221" s="4">
        <v>122</v>
      </c>
      <c r="E1221" s="4">
        <v>2</v>
      </c>
      <c r="F1221" s="4">
        <v>12</v>
      </c>
      <c r="G1221" s="4">
        <v>6</v>
      </c>
      <c r="H1221" s="2" t="s">
        <v>16828</v>
      </c>
      <c r="I1221" s="2" t="s">
        <v>16828</v>
      </c>
      <c r="J1221" s="4">
        <v>5</v>
      </c>
      <c r="K1221" s="12">
        <v>1.85447E-3</v>
      </c>
    </row>
    <row r="1222" spans="1:11" x14ac:dyDescent="0.25">
      <c r="A1222" s="25">
        <v>1220</v>
      </c>
      <c r="B1222" s="2" t="s">
        <v>16835</v>
      </c>
      <c r="C1222" s="2" t="s">
        <v>16836</v>
      </c>
      <c r="D1222" s="4">
        <v>1541</v>
      </c>
      <c r="E1222" s="4">
        <v>1479</v>
      </c>
      <c r="F1222" s="4">
        <v>6</v>
      </c>
      <c r="G1222" s="4">
        <v>2</v>
      </c>
      <c r="H1222" s="2" t="s">
        <v>16837</v>
      </c>
      <c r="I1222" s="2" t="s">
        <v>16837</v>
      </c>
      <c r="J1222" s="4">
        <v>3</v>
      </c>
      <c r="K1222" s="12">
        <v>1.85838E-3</v>
      </c>
    </row>
    <row r="1223" spans="1:11" x14ac:dyDescent="0.25">
      <c r="A1223" s="25">
        <v>1221</v>
      </c>
      <c r="B1223" s="2" t="s">
        <v>16839</v>
      </c>
      <c r="C1223" s="2" t="s">
        <v>16845</v>
      </c>
      <c r="D1223" s="4">
        <v>122</v>
      </c>
      <c r="E1223" s="4">
        <v>10</v>
      </c>
      <c r="F1223" s="4">
        <v>1</v>
      </c>
      <c r="G1223" s="4">
        <v>9</v>
      </c>
      <c r="H1223" s="2" t="s">
        <v>16828</v>
      </c>
      <c r="I1223" s="2" t="s">
        <v>16828</v>
      </c>
      <c r="J1223" s="4">
        <v>3</v>
      </c>
      <c r="K1223" s="12">
        <v>1.861276E-3</v>
      </c>
    </row>
    <row r="1224" spans="1:11" x14ac:dyDescent="0.25">
      <c r="A1224" s="25">
        <v>1222</v>
      </c>
      <c r="B1224" s="2" t="s">
        <v>16838</v>
      </c>
      <c r="C1224" s="2" t="s">
        <v>16826</v>
      </c>
      <c r="D1224" s="4">
        <v>134</v>
      </c>
      <c r="E1224" s="4">
        <v>2</v>
      </c>
      <c r="F1224" s="4">
        <v>12</v>
      </c>
      <c r="G1224" s="4">
        <v>7</v>
      </c>
      <c r="H1224" s="2" t="s">
        <v>16828</v>
      </c>
      <c r="I1224" s="2" t="s">
        <v>16828</v>
      </c>
      <c r="J1224" s="4">
        <v>4</v>
      </c>
      <c r="K1224" s="12">
        <v>1.864604E-3</v>
      </c>
    </row>
    <row r="1225" spans="1:11" x14ac:dyDescent="0.25">
      <c r="A1225" s="25">
        <v>1223</v>
      </c>
      <c r="B1225" s="2" t="s">
        <v>16826</v>
      </c>
      <c r="C1225" s="2" t="s">
        <v>16826</v>
      </c>
      <c r="D1225" s="4">
        <v>2</v>
      </c>
      <c r="E1225" s="4">
        <v>2</v>
      </c>
      <c r="F1225" s="4">
        <v>1</v>
      </c>
      <c r="G1225" s="4">
        <v>7</v>
      </c>
      <c r="H1225" s="2" t="s">
        <v>16828</v>
      </c>
      <c r="I1225" s="2" t="s">
        <v>16828</v>
      </c>
      <c r="J1225" s="4">
        <v>3</v>
      </c>
      <c r="K1225" s="12">
        <v>1.868946E-3</v>
      </c>
    </row>
    <row r="1226" spans="1:11" x14ac:dyDescent="0.25">
      <c r="A1226" s="25">
        <v>1224</v>
      </c>
      <c r="B1226" s="2" t="s">
        <v>16839</v>
      </c>
      <c r="C1226" s="2" t="s">
        <v>16847</v>
      </c>
      <c r="D1226" s="4">
        <v>122</v>
      </c>
      <c r="E1226" s="4">
        <v>1</v>
      </c>
      <c r="F1226" s="4">
        <v>1</v>
      </c>
      <c r="G1226" s="4">
        <v>1</v>
      </c>
      <c r="H1226" s="2" t="s">
        <v>16828</v>
      </c>
      <c r="I1226" s="2" t="s">
        <v>16827</v>
      </c>
      <c r="J1226" s="4">
        <v>2</v>
      </c>
      <c r="K1226" s="12">
        <v>1.8739329999999999E-3</v>
      </c>
    </row>
    <row r="1227" spans="1:11" x14ac:dyDescent="0.25">
      <c r="A1227" s="25">
        <v>1225</v>
      </c>
      <c r="B1227" s="2" t="s">
        <v>16849</v>
      </c>
      <c r="C1227" s="2" t="s">
        <v>16841</v>
      </c>
      <c r="D1227" s="4">
        <v>42</v>
      </c>
      <c r="E1227" s="4">
        <v>61</v>
      </c>
      <c r="F1227" s="4">
        <v>3</v>
      </c>
      <c r="G1227" s="4">
        <v>2</v>
      </c>
      <c r="H1227" s="2" t="s">
        <v>16828</v>
      </c>
      <c r="I1227" s="2" t="s">
        <v>16828</v>
      </c>
      <c r="J1227" s="4">
        <v>2</v>
      </c>
      <c r="K1227" s="12">
        <v>1.876366E-3</v>
      </c>
    </row>
    <row r="1228" spans="1:11" x14ac:dyDescent="0.25">
      <c r="A1228" s="25">
        <v>1226</v>
      </c>
      <c r="B1228" s="2" t="s">
        <v>16894</v>
      </c>
      <c r="C1228" s="2" t="s">
        <v>16842</v>
      </c>
      <c r="D1228" s="4">
        <v>2</v>
      </c>
      <c r="E1228" s="4">
        <v>74</v>
      </c>
      <c r="F1228" s="4">
        <v>8</v>
      </c>
      <c r="G1228" s="4">
        <v>7</v>
      </c>
      <c r="H1228" s="2" t="s">
        <v>16828</v>
      </c>
      <c r="I1228" s="2" t="s">
        <v>16828</v>
      </c>
      <c r="J1228" s="4">
        <v>4</v>
      </c>
      <c r="K1228" s="12">
        <v>1.894375E-3</v>
      </c>
    </row>
    <row r="1229" spans="1:11" x14ac:dyDescent="0.25">
      <c r="A1229" s="25">
        <v>1227</v>
      </c>
      <c r="B1229" s="2" t="s">
        <v>16995</v>
      </c>
      <c r="C1229" s="2" t="s">
        <v>16985</v>
      </c>
      <c r="D1229" s="4">
        <v>1093</v>
      </c>
      <c r="E1229" s="4">
        <v>1417</v>
      </c>
      <c r="F1229" s="4">
        <v>4</v>
      </c>
      <c r="G1229" s="4">
        <v>4</v>
      </c>
      <c r="H1229" s="2" t="s">
        <v>16834</v>
      </c>
      <c r="I1229" s="2" t="s">
        <v>16837</v>
      </c>
      <c r="J1229" s="4">
        <v>2</v>
      </c>
      <c r="K1229" s="12">
        <v>1.8960400000000001E-3</v>
      </c>
    </row>
    <row r="1230" spans="1:11" x14ac:dyDescent="0.25">
      <c r="A1230" s="25">
        <v>1228</v>
      </c>
      <c r="B1230" s="2" t="s">
        <v>17031</v>
      </c>
      <c r="C1230" s="2" t="s">
        <v>16826</v>
      </c>
      <c r="D1230" s="4">
        <v>68</v>
      </c>
      <c r="E1230" s="4">
        <v>2</v>
      </c>
      <c r="F1230" s="4">
        <v>13</v>
      </c>
      <c r="G1230" s="4">
        <v>1</v>
      </c>
      <c r="H1230" s="2" t="s">
        <v>16828</v>
      </c>
      <c r="I1230" s="2" t="s">
        <v>16828</v>
      </c>
      <c r="J1230" s="4">
        <v>3</v>
      </c>
      <c r="K1230" s="12">
        <v>1.9018209999999999E-3</v>
      </c>
    </row>
    <row r="1231" spans="1:11" x14ac:dyDescent="0.25">
      <c r="A1231" s="25">
        <v>1229</v>
      </c>
      <c r="B1231" s="2" t="s">
        <v>16842</v>
      </c>
      <c r="C1231" s="2" t="s">
        <v>16844</v>
      </c>
      <c r="D1231" s="4">
        <v>74</v>
      </c>
      <c r="E1231" s="4">
        <v>53</v>
      </c>
      <c r="F1231" s="4">
        <v>7</v>
      </c>
      <c r="G1231" s="4">
        <v>8</v>
      </c>
      <c r="H1231" s="2" t="s">
        <v>16828</v>
      </c>
      <c r="I1231" s="2" t="s">
        <v>16828</v>
      </c>
      <c r="J1231" s="4">
        <v>3</v>
      </c>
      <c r="K1231" s="12">
        <v>1.9072E-3</v>
      </c>
    </row>
    <row r="1232" spans="1:11" x14ac:dyDescent="0.25">
      <c r="A1232" s="25">
        <v>1230</v>
      </c>
      <c r="B1232" s="2" t="s">
        <v>16840</v>
      </c>
      <c r="C1232" s="2" t="s">
        <v>16841</v>
      </c>
      <c r="D1232" s="4">
        <v>19</v>
      </c>
      <c r="E1232" s="4">
        <v>61</v>
      </c>
      <c r="F1232" s="4">
        <v>4</v>
      </c>
      <c r="G1232" s="4">
        <v>2</v>
      </c>
      <c r="H1232" s="2" t="s">
        <v>16828</v>
      </c>
      <c r="I1232" s="2" t="s">
        <v>16828</v>
      </c>
      <c r="J1232" s="4">
        <v>3</v>
      </c>
      <c r="K1232" s="12">
        <v>1.915843E-3</v>
      </c>
    </row>
    <row r="1233" spans="1:11" x14ac:dyDescent="0.25">
      <c r="A1233" s="25">
        <v>1231</v>
      </c>
      <c r="B1233" s="2" t="s">
        <v>16927</v>
      </c>
      <c r="C1233" s="2" t="s">
        <v>16928</v>
      </c>
      <c r="D1233" s="4">
        <v>86</v>
      </c>
      <c r="E1233" s="4">
        <v>94</v>
      </c>
      <c r="F1233" s="4">
        <v>6</v>
      </c>
      <c r="G1233" s="4">
        <v>2</v>
      </c>
      <c r="H1233" s="2" t="s">
        <v>16887</v>
      </c>
      <c r="I1233" s="2" t="s">
        <v>16887</v>
      </c>
      <c r="J1233" s="4">
        <v>4</v>
      </c>
      <c r="K1233" s="12">
        <v>1.917584E-3</v>
      </c>
    </row>
    <row r="1234" spans="1:11" x14ac:dyDescent="0.25">
      <c r="A1234" s="25">
        <v>1232</v>
      </c>
      <c r="B1234" s="2" t="s">
        <v>16953</v>
      </c>
      <c r="C1234" s="2" t="s">
        <v>16840</v>
      </c>
      <c r="D1234" s="4">
        <v>122</v>
      </c>
      <c r="E1234" s="4">
        <v>19</v>
      </c>
      <c r="F1234" s="4">
        <v>12</v>
      </c>
      <c r="G1234" s="4">
        <v>4</v>
      </c>
      <c r="H1234" s="2" t="s">
        <v>16828</v>
      </c>
      <c r="I1234" s="2" t="s">
        <v>16828</v>
      </c>
      <c r="J1234" s="4">
        <v>5</v>
      </c>
      <c r="K1234" s="12">
        <v>1.934732E-3</v>
      </c>
    </row>
    <row r="1235" spans="1:11" x14ac:dyDescent="0.25">
      <c r="A1235" s="25">
        <v>1233</v>
      </c>
      <c r="B1235" s="2" t="s">
        <v>17004</v>
      </c>
      <c r="C1235" s="2" t="s">
        <v>16854</v>
      </c>
      <c r="D1235" s="4">
        <v>2</v>
      </c>
      <c r="E1235" s="4">
        <v>22</v>
      </c>
      <c r="F1235" s="4">
        <v>17</v>
      </c>
      <c r="G1235" s="4">
        <v>1</v>
      </c>
      <c r="H1235" s="2" t="s">
        <v>16828</v>
      </c>
      <c r="I1235" s="2" t="s">
        <v>16828</v>
      </c>
      <c r="J1235" s="4">
        <v>4</v>
      </c>
      <c r="K1235" s="12">
        <v>1.9373789999999999E-3</v>
      </c>
    </row>
    <row r="1236" spans="1:11" x14ac:dyDescent="0.25">
      <c r="A1236" s="25">
        <v>1234</v>
      </c>
      <c r="B1236" s="2" t="s">
        <v>16846</v>
      </c>
      <c r="C1236" s="2" t="s">
        <v>16841</v>
      </c>
      <c r="D1236" s="4">
        <v>48</v>
      </c>
      <c r="E1236" s="4">
        <v>61</v>
      </c>
      <c r="F1236" s="4">
        <v>6</v>
      </c>
      <c r="G1236" s="4">
        <v>2</v>
      </c>
      <c r="H1236" s="2" t="s">
        <v>16828</v>
      </c>
      <c r="I1236" s="2" t="s">
        <v>16828</v>
      </c>
      <c r="J1236" s="4">
        <v>3</v>
      </c>
      <c r="K1236" s="12">
        <v>1.950261E-3</v>
      </c>
    </row>
    <row r="1237" spans="1:11" x14ac:dyDescent="0.25">
      <c r="A1237" s="25">
        <v>1235</v>
      </c>
      <c r="B1237" s="2" t="s">
        <v>16993</v>
      </c>
      <c r="C1237" s="2" t="s">
        <v>17032</v>
      </c>
      <c r="D1237" s="4">
        <v>1442</v>
      </c>
      <c r="E1237" s="4">
        <v>1484</v>
      </c>
      <c r="F1237" s="4">
        <v>6</v>
      </c>
      <c r="G1237" s="4">
        <v>3</v>
      </c>
      <c r="H1237" s="2" t="s">
        <v>16834</v>
      </c>
      <c r="I1237" s="2" t="s">
        <v>16834</v>
      </c>
      <c r="J1237" s="4">
        <v>2</v>
      </c>
      <c r="K1237" s="12">
        <v>1.9542549999999998E-3</v>
      </c>
    </row>
    <row r="1238" spans="1:11" x14ac:dyDescent="0.25">
      <c r="A1238" s="25">
        <v>1236</v>
      </c>
      <c r="B1238" s="2" t="s">
        <v>16826</v>
      </c>
      <c r="C1238" s="2" t="s">
        <v>16841</v>
      </c>
      <c r="D1238" s="4">
        <v>2</v>
      </c>
      <c r="E1238" s="4">
        <v>61</v>
      </c>
      <c r="F1238" s="4">
        <v>6</v>
      </c>
      <c r="G1238" s="4">
        <v>2</v>
      </c>
      <c r="H1238" s="2" t="s">
        <v>16828</v>
      </c>
      <c r="I1238" s="2" t="s">
        <v>16828</v>
      </c>
      <c r="J1238" s="4">
        <v>4</v>
      </c>
      <c r="K1238" s="12">
        <v>1.9555430000000001E-3</v>
      </c>
    </row>
    <row r="1239" spans="1:11" x14ac:dyDescent="0.25">
      <c r="A1239" s="25">
        <v>1237</v>
      </c>
      <c r="B1239" s="2" t="s">
        <v>16920</v>
      </c>
      <c r="C1239" s="2" t="s">
        <v>16921</v>
      </c>
      <c r="D1239" s="4">
        <v>88</v>
      </c>
      <c r="E1239" s="4">
        <v>144</v>
      </c>
      <c r="F1239" s="4">
        <v>1</v>
      </c>
      <c r="G1239" s="4">
        <v>1</v>
      </c>
      <c r="H1239" s="2" t="s">
        <v>16905</v>
      </c>
      <c r="I1239" s="2" t="s">
        <v>16905</v>
      </c>
      <c r="J1239" s="4">
        <v>3</v>
      </c>
      <c r="K1239" s="12">
        <v>1.9558940000000001E-3</v>
      </c>
    </row>
    <row r="1240" spans="1:11" x14ac:dyDescent="0.25">
      <c r="A1240" s="25">
        <v>1238</v>
      </c>
      <c r="B1240" s="2" t="s">
        <v>16915</v>
      </c>
      <c r="C1240" s="2" t="s">
        <v>16942</v>
      </c>
      <c r="D1240" s="4">
        <v>9</v>
      </c>
      <c r="E1240" s="4">
        <v>2</v>
      </c>
      <c r="F1240" s="4">
        <v>4</v>
      </c>
      <c r="G1240" s="4">
        <v>6</v>
      </c>
      <c r="H1240" s="2" t="s">
        <v>16887</v>
      </c>
      <c r="I1240" s="2" t="s">
        <v>16887</v>
      </c>
      <c r="J1240" s="4">
        <v>3</v>
      </c>
      <c r="K1240" s="12">
        <v>1.9642280000000002E-3</v>
      </c>
    </row>
    <row r="1241" spans="1:11" x14ac:dyDescent="0.25">
      <c r="A1241" s="25">
        <v>1239</v>
      </c>
      <c r="B1241" s="2" t="s">
        <v>16944</v>
      </c>
      <c r="C1241" s="2" t="s">
        <v>16826</v>
      </c>
      <c r="D1241" s="4">
        <v>67</v>
      </c>
      <c r="E1241" s="4">
        <v>2</v>
      </c>
      <c r="F1241" s="4">
        <v>1</v>
      </c>
      <c r="G1241" s="4">
        <v>7</v>
      </c>
      <c r="H1241" s="2" t="s">
        <v>16828</v>
      </c>
      <c r="I1241" s="2" t="s">
        <v>16828</v>
      </c>
      <c r="J1241" s="4">
        <v>3</v>
      </c>
      <c r="K1241" s="12">
        <v>1.975236E-3</v>
      </c>
    </row>
    <row r="1242" spans="1:11" x14ac:dyDescent="0.25">
      <c r="A1242" s="25">
        <v>1240</v>
      </c>
      <c r="B1242" s="2" t="s">
        <v>16844</v>
      </c>
      <c r="C1242" s="2" t="s">
        <v>16826</v>
      </c>
      <c r="D1242" s="4">
        <v>53</v>
      </c>
      <c r="E1242" s="4">
        <v>2</v>
      </c>
      <c r="F1242" s="4">
        <v>8</v>
      </c>
      <c r="G1242" s="4">
        <v>6</v>
      </c>
      <c r="H1242" s="2" t="s">
        <v>16828</v>
      </c>
      <c r="I1242" s="2" t="s">
        <v>16828</v>
      </c>
      <c r="J1242" s="4">
        <v>3</v>
      </c>
      <c r="K1242" s="12">
        <v>1.9779590000000001E-3</v>
      </c>
    </row>
    <row r="1243" spans="1:11" x14ac:dyDescent="0.25">
      <c r="A1243" s="25">
        <v>1241</v>
      </c>
      <c r="B1243" s="2" t="s">
        <v>16835</v>
      </c>
      <c r="C1243" s="2" t="s">
        <v>16836</v>
      </c>
      <c r="D1243" s="4">
        <v>1541</v>
      </c>
      <c r="E1243" s="4">
        <v>1479</v>
      </c>
      <c r="F1243" s="4">
        <v>6</v>
      </c>
      <c r="G1243" s="4">
        <v>2</v>
      </c>
      <c r="H1243" s="2" t="s">
        <v>16837</v>
      </c>
      <c r="I1243" s="2" t="s">
        <v>16837</v>
      </c>
      <c r="J1243" s="4">
        <v>3</v>
      </c>
      <c r="K1243" s="12">
        <v>1.9809620000000002E-3</v>
      </c>
    </row>
    <row r="1244" spans="1:11" x14ac:dyDescent="0.25">
      <c r="A1244" s="25">
        <v>1242</v>
      </c>
      <c r="B1244" s="2" t="s">
        <v>16927</v>
      </c>
      <c r="C1244" s="2" t="s">
        <v>16928</v>
      </c>
      <c r="D1244" s="4">
        <v>86</v>
      </c>
      <c r="E1244" s="4">
        <v>94</v>
      </c>
      <c r="F1244" s="4">
        <v>6</v>
      </c>
      <c r="G1244" s="4">
        <v>2</v>
      </c>
      <c r="H1244" s="2" t="s">
        <v>16887</v>
      </c>
      <c r="I1244" s="2" t="s">
        <v>16887</v>
      </c>
      <c r="J1244" s="4">
        <v>4</v>
      </c>
      <c r="K1244" s="12">
        <v>1.9810800000000001E-3</v>
      </c>
    </row>
    <row r="1245" spans="1:11" x14ac:dyDescent="0.25">
      <c r="A1245" s="25">
        <v>1243</v>
      </c>
      <c r="B1245" s="2" t="s">
        <v>16840</v>
      </c>
      <c r="C1245" s="2" t="s">
        <v>16844</v>
      </c>
      <c r="D1245" s="4">
        <v>19</v>
      </c>
      <c r="E1245" s="4">
        <v>53</v>
      </c>
      <c r="F1245" s="4">
        <v>4</v>
      </c>
      <c r="G1245" s="4">
        <v>8</v>
      </c>
      <c r="H1245" s="2" t="s">
        <v>16828</v>
      </c>
      <c r="I1245" s="2" t="s">
        <v>16828</v>
      </c>
      <c r="J1245" s="4">
        <v>3</v>
      </c>
      <c r="K1245" s="12">
        <v>1.9875359999999998E-3</v>
      </c>
    </row>
    <row r="1246" spans="1:11" x14ac:dyDescent="0.25">
      <c r="A1246" s="25">
        <v>1244</v>
      </c>
      <c r="B1246" s="2" t="s">
        <v>16844</v>
      </c>
      <c r="C1246" s="2" t="s">
        <v>16849</v>
      </c>
      <c r="D1246" s="4">
        <v>53</v>
      </c>
      <c r="E1246" s="4">
        <v>42</v>
      </c>
      <c r="F1246" s="4">
        <v>8</v>
      </c>
      <c r="G1246" s="4">
        <v>3</v>
      </c>
      <c r="H1246" s="2" t="s">
        <v>16828</v>
      </c>
      <c r="I1246" s="2" t="s">
        <v>16828</v>
      </c>
      <c r="J1246" s="4">
        <v>3</v>
      </c>
      <c r="K1246" s="12">
        <v>2.013651E-3</v>
      </c>
    </row>
    <row r="1247" spans="1:11" x14ac:dyDescent="0.25">
      <c r="A1247" s="25">
        <v>1245</v>
      </c>
      <c r="B1247" s="2" t="s">
        <v>16844</v>
      </c>
      <c r="C1247" s="2" t="s">
        <v>16854</v>
      </c>
      <c r="D1247" s="4">
        <v>53</v>
      </c>
      <c r="E1247" s="4">
        <v>22</v>
      </c>
      <c r="F1247" s="4">
        <v>8</v>
      </c>
      <c r="G1247" s="4">
        <v>1</v>
      </c>
      <c r="H1247" s="2" t="s">
        <v>16828</v>
      </c>
      <c r="I1247" s="2" t="s">
        <v>16828</v>
      </c>
      <c r="J1247" s="4">
        <v>3</v>
      </c>
      <c r="K1247" s="12">
        <v>2.016426E-3</v>
      </c>
    </row>
    <row r="1248" spans="1:11" x14ac:dyDescent="0.25">
      <c r="A1248" s="25">
        <v>1246</v>
      </c>
      <c r="B1248" s="2" t="s">
        <v>16844</v>
      </c>
      <c r="C1248" s="2" t="s">
        <v>16854</v>
      </c>
      <c r="D1248" s="4">
        <v>53</v>
      </c>
      <c r="E1248" s="4">
        <v>22</v>
      </c>
      <c r="F1248" s="4">
        <v>8</v>
      </c>
      <c r="G1248" s="4">
        <v>1</v>
      </c>
      <c r="H1248" s="2" t="s">
        <v>16828</v>
      </c>
      <c r="I1248" s="2" t="s">
        <v>16828</v>
      </c>
      <c r="J1248" s="4">
        <v>3</v>
      </c>
      <c r="K1248" s="12">
        <v>2.0182989999999999E-3</v>
      </c>
    </row>
    <row r="1249" spans="1:11" x14ac:dyDescent="0.25">
      <c r="A1249" s="25">
        <v>1247</v>
      </c>
      <c r="B1249" s="2" t="s">
        <v>16826</v>
      </c>
      <c r="C1249" s="2" t="s">
        <v>16849</v>
      </c>
      <c r="D1249" s="4">
        <v>2</v>
      </c>
      <c r="E1249" s="4">
        <v>42</v>
      </c>
      <c r="F1249" s="4">
        <v>1</v>
      </c>
      <c r="G1249" s="4">
        <v>3</v>
      </c>
      <c r="H1249" s="2" t="s">
        <v>16828</v>
      </c>
      <c r="I1249" s="2" t="s">
        <v>16828</v>
      </c>
      <c r="J1249" s="4">
        <v>3</v>
      </c>
      <c r="K1249" s="12">
        <v>2.0252600000000001E-3</v>
      </c>
    </row>
    <row r="1250" spans="1:11" x14ac:dyDescent="0.25">
      <c r="A1250" s="25">
        <v>1248</v>
      </c>
      <c r="B1250" s="2" t="s">
        <v>17011</v>
      </c>
      <c r="C1250" s="2" t="s">
        <v>16932</v>
      </c>
      <c r="D1250" s="4">
        <v>1700</v>
      </c>
      <c r="E1250" s="4">
        <v>728</v>
      </c>
      <c r="F1250" s="4">
        <v>1</v>
      </c>
      <c r="G1250" s="4">
        <v>1</v>
      </c>
      <c r="H1250" s="2" t="s">
        <v>16837</v>
      </c>
      <c r="I1250" s="2" t="s">
        <v>16834</v>
      </c>
      <c r="J1250" s="4">
        <v>4</v>
      </c>
      <c r="K1250" s="12">
        <v>2.0296300000000001E-3</v>
      </c>
    </row>
    <row r="1251" spans="1:11" x14ac:dyDescent="0.25">
      <c r="A1251" s="25">
        <v>1249</v>
      </c>
      <c r="B1251" s="2" t="s">
        <v>16930</v>
      </c>
      <c r="C1251" s="2" t="s">
        <v>16931</v>
      </c>
      <c r="D1251" s="4">
        <v>495</v>
      </c>
      <c r="E1251" s="4">
        <v>569</v>
      </c>
      <c r="F1251" s="4">
        <v>6</v>
      </c>
      <c r="G1251" s="4">
        <v>2</v>
      </c>
      <c r="H1251" s="2" t="s">
        <v>16834</v>
      </c>
      <c r="I1251" s="2" t="s">
        <v>16834</v>
      </c>
      <c r="J1251" s="4">
        <v>2</v>
      </c>
      <c r="K1251" s="12">
        <v>2.037484E-3</v>
      </c>
    </row>
    <row r="1252" spans="1:11" x14ac:dyDescent="0.25">
      <c r="A1252" s="25">
        <v>1250</v>
      </c>
      <c r="B1252" s="2" t="s">
        <v>16838</v>
      </c>
      <c r="C1252" s="2" t="s">
        <v>16839</v>
      </c>
      <c r="D1252" s="4">
        <v>134</v>
      </c>
      <c r="E1252" s="4">
        <v>122</v>
      </c>
      <c r="F1252" s="4">
        <v>12</v>
      </c>
      <c r="G1252" s="4">
        <v>1</v>
      </c>
      <c r="H1252" s="2" t="s">
        <v>16828</v>
      </c>
      <c r="I1252" s="2" t="s">
        <v>16828</v>
      </c>
      <c r="J1252" s="4">
        <v>3</v>
      </c>
      <c r="K1252" s="12">
        <v>2.0388870000000001E-3</v>
      </c>
    </row>
    <row r="1253" spans="1:11" x14ac:dyDescent="0.25">
      <c r="A1253" s="25">
        <v>1251</v>
      </c>
      <c r="B1253" s="2" t="s">
        <v>16844</v>
      </c>
      <c r="C1253" s="2" t="s">
        <v>16849</v>
      </c>
      <c r="D1253" s="4">
        <v>53</v>
      </c>
      <c r="E1253" s="4">
        <v>42</v>
      </c>
      <c r="F1253" s="4">
        <v>8</v>
      </c>
      <c r="G1253" s="4">
        <v>3</v>
      </c>
      <c r="H1253" s="2" t="s">
        <v>16828</v>
      </c>
      <c r="I1253" s="2" t="s">
        <v>16828</v>
      </c>
      <c r="J1253" s="4">
        <v>3</v>
      </c>
      <c r="K1253" s="12">
        <v>2.0446129999999998E-3</v>
      </c>
    </row>
    <row r="1254" spans="1:11" x14ac:dyDescent="0.25">
      <c r="A1254" s="25">
        <v>1252</v>
      </c>
      <c r="B1254" s="2" t="s">
        <v>16875</v>
      </c>
      <c r="C1254" s="2" t="s">
        <v>16847</v>
      </c>
      <c r="D1254" s="4">
        <v>68</v>
      </c>
      <c r="E1254" s="4">
        <v>1</v>
      </c>
      <c r="F1254" s="4">
        <v>7</v>
      </c>
      <c r="G1254" s="4">
        <v>1</v>
      </c>
      <c r="H1254" s="2" t="s">
        <v>16828</v>
      </c>
      <c r="I1254" s="2" t="s">
        <v>16827</v>
      </c>
      <c r="J1254" s="4">
        <v>2</v>
      </c>
      <c r="K1254" s="12">
        <v>2.046389E-3</v>
      </c>
    </row>
    <row r="1255" spans="1:11" x14ac:dyDescent="0.25">
      <c r="A1255" s="25">
        <v>1253</v>
      </c>
      <c r="B1255" s="2" t="s">
        <v>16854</v>
      </c>
      <c r="C1255" s="2" t="s">
        <v>16826</v>
      </c>
      <c r="D1255" s="4">
        <v>22</v>
      </c>
      <c r="E1255" s="4">
        <v>2</v>
      </c>
      <c r="F1255" s="4">
        <v>6</v>
      </c>
      <c r="G1255" s="4">
        <v>1</v>
      </c>
      <c r="H1255" s="2" t="s">
        <v>16828</v>
      </c>
      <c r="I1255" s="2" t="s">
        <v>16828</v>
      </c>
      <c r="J1255" s="4">
        <v>2</v>
      </c>
      <c r="K1255" s="12">
        <v>2.0522380000000001E-3</v>
      </c>
    </row>
    <row r="1256" spans="1:11" x14ac:dyDescent="0.25">
      <c r="A1256" s="25">
        <v>1254</v>
      </c>
      <c r="B1256" s="2" t="s">
        <v>17004</v>
      </c>
      <c r="C1256" s="2" t="s">
        <v>16854</v>
      </c>
      <c r="D1256" s="4">
        <v>2</v>
      </c>
      <c r="E1256" s="4">
        <v>22</v>
      </c>
      <c r="F1256" s="4">
        <v>17</v>
      </c>
      <c r="G1256" s="4">
        <v>1</v>
      </c>
      <c r="H1256" s="2" t="s">
        <v>16828</v>
      </c>
      <c r="I1256" s="2" t="s">
        <v>16828</v>
      </c>
      <c r="J1256" s="4">
        <v>4</v>
      </c>
      <c r="K1256" s="12">
        <v>2.0522790000000002E-3</v>
      </c>
    </row>
    <row r="1257" spans="1:11" x14ac:dyDescent="0.25">
      <c r="A1257" s="25">
        <v>1255</v>
      </c>
      <c r="B1257" s="2" t="s">
        <v>16903</v>
      </c>
      <c r="C1257" s="2" t="s">
        <v>16978</v>
      </c>
      <c r="D1257" s="4">
        <v>59</v>
      </c>
      <c r="E1257" s="4">
        <v>199</v>
      </c>
      <c r="F1257" s="4">
        <v>9</v>
      </c>
      <c r="G1257" s="4">
        <v>2</v>
      </c>
      <c r="H1257" s="2" t="s">
        <v>16905</v>
      </c>
      <c r="I1257" s="2" t="s">
        <v>16905</v>
      </c>
      <c r="J1257" s="4">
        <v>3</v>
      </c>
      <c r="K1257" s="12">
        <v>2.05718E-3</v>
      </c>
    </row>
    <row r="1258" spans="1:11" x14ac:dyDescent="0.25">
      <c r="A1258" s="25">
        <v>1256</v>
      </c>
      <c r="B1258" s="2" t="s">
        <v>17031</v>
      </c>
      <c r="C1258" s="2" t="s">
        <v>16826</v>
      </c>
      <c r="D1258" s="4">
        <v>68</v>
      </c>
      <c r="E1258" s="4">
        <v>2</v>
      </c>
      <c r="F1258" s="4">
        <v>13</v>
      </c>
      <c r="G1258" s="4">
        <v>1</v>
      </c>
      <c r="H1258" s="2" t="s">
        <v>16828</v>
      </c>
      <c r="I1258" s="2" t="s">
        <v>16828</v>
      </c>
      <c r="J1258" s="4">
        <v>3</v>
      </c>
      <c r="K1258" s="12">
        <v>2.0634709999999999E-3</v>
      </c>
    </row>
    <row r="1259" spans="1:11" x14ac:dyDescent="0.25">
      <c r="A1259" s="25">
        <v>1257</v>
      </c>
      <c r="B1259" s="2" t="s">
        <v>16840</v>
      </c>
      <c r="C1259" s="2" t="s">
        <v>16847</v>
      </c>
      <c r="D1259" s="4">
        <v>19</v>
      </c>
      <c r="E1259" s="4">
        <v>1</v>
      </c>
      <c r="F1259" s="4">
        <v>4</v>
      </c>
      <c r="G1259" s="4">
        <v>1</v>
      </c>
      <c r="H1259" s="2" t="s">
        <v>16828</v>
      </c>
      <c r="I1259" s="2" t="s">
        <v>16827</v>
      </c>
      <c r="J1259" s="4">
        <v>2</v>
      </c>
      <c r="K1259" s="12">
        <v>2.0655930000000001E-3</v>
      </c>
    </row>
    <row r="1260" spans="1:11" x14ac:dyDescent="0.25">
      <c r="A1260" s="25">
        <v>1258</v>
      </c>
      <c r="B1260" s="2" t="s">
        <v>16826</v>
      </c>
      <c r="C1260" s="2" t="s">
        <v>16849</v>
      </c>
      <c r="D1260" s="4">
        <v>2</v>
      </c>
      <c r="E1260" s="4">
        <v>42</v>
      </c>
      <c r="F1260" s="4">
        <v>1</v>
      </c>
      <c r="G1260" s="4">
        <v>3</v>
      </c>
      <c r="H1260" s="2" t="s">
        <v>16828</v>
      </c>
      <c r="I1260" s="2" t="s">
        <v>16828</v>
      </c>
      <c r="J1260" s="4">
        <v>3</v>
      </c>
      <c r="K1260" s="12">
        <v>2.0676969999999999E-3</v>
      </c>
    </row>
    <row r="1261" spans="1:11" x14ac:dyDescent="0.25">
      <c r="A1261" s="25">
        <v>1259</v>
      </c>
      <c r="B1261" s="2" t="s">
        <v>16840</v>
      </c>
      <c r="C1261" s="2" t="s">
        <v>16841</v>
      </c>
      <c r="D1261" s="4">
        <v>19</v>
      </c>
      <c r="E1261" s="4">
        <v>61</v>
      </c>
      <c r="F1261" s="4">
        <v>4</v>
      </c>
      <c r="G1261" s="4">
        <v>2</v>
      </c>
      <c r="H1261" s="2" t="s">
        <v>16828</v>
      </c>
      <c r="I1261" s="2" t="s">
        <v>16828</v>
      </c>
      <c r="J1261" s="4">
        <v>4</v>
      </c>
      <c r="K1261" s="12">
        <v>2.0705469999999998E-3</v>
      </c>
    </row>
    <row r="1262" spans="1:11" x14ac:dyDescent="0.25">
      <c r="A1262" s="25">
        <v>1260</v>
      </c>
      <c r="B1262" s="2" t="s">
        <v>16839</v>
      </c>
      <c r="C1262" s="2" t="s">
        <v>16844</v>
      </c>
      <c r="D1262" s="4">
        <v>122</v>
      </c>
      <c r="E1262" s="4">
        <v>53</v>
      </c>
      <c r="F1262" s="4">
        <v>1</v>
      </c>
      <c r="G1262" s="4">
        <v>8</v>
      </c>
      <c r="H1262" s="2" t="s">
        <v>16828</v>
      </c>
      <c r="I1262" s="2" t="s">
        <v>16828</v>
      </c>
      <c r="J1262" s="4">
        <v>3</v>
      </c>
      <c r="K1262" s="12">
        <v>2.0729860000000002E-3</v>
      </c>
    </row>
    <row r="1263" spans="1:11" x14ac:dyDescent="0.25">
      <c r="A1263" s="25">
        <v>1261</v>
      </c>
      <c r="B1263" s="2" t="s">
        <v>16839</v>
      </c>
      <c r="C1263" s="2" t="s">
        <v>16898</v>
      </c>
      <c r="D1263" s="4">
        <v>122</v>
      </c>
      <c r="E1263" s="4">
        <v>95</v>
      </c>
      <c r="F1263" s="4">
        <v>1</v>
      </c>
      <c r="G1263" s="4">
        <v>2</v>
      </c>
      <c r="H1263" s="2" t="s">
        <v>16828</v>
      </c>
      <c r="I1263" s="2" t="s">
        <v>16828</v>
      </c>
      <c r="J1263" s="4">
        <v>4</v>
      </c>
      <c r="K1263" s="12">
        <v>2.0733790000000002E-3</v>
      </c>
    </row>
    <row r="1264" spans="1:11" x14ac:dyDescent="0.25">
      <c r="A1264" s="25">
        <v>1262</v>
      </c>
      <c r="B1264" s="2" t="s">
        <v>16844</v>
      </c>
      <c r="C1264" s="2" t="s">
        <v>16826</v>
      </c>
      <c r="D1264" s="4">
        <v>53</v>
      </c>
      <c r="E1264" s="4">
        <v>2</v>
      </c>
      <c r="F1264" s="4">
        <v>8</v>
      </c>
      <c r="G1264" s="4">
        <v>6</v>
      </c>
      <c r="H1264" s="2" t="s">
        <v>16828</v>
      </c>
      <c r="I1264" s="2" t="s">
        <v>16828</v>
      </c>
      <c r="J1264" s="4">
        <v>3</v>
      </c>
      <c r="K1264" s="12">
        <v>2.0858719999999999E-3</v>
      </c>
    </row>
    <row r="1265" spans="1:11" x14ac:dyDescent="0.25">
      <c r="A1265" s="25">
        <v>1263</v>
      </c>
      <c r="B1265" s="2" t="s">
        <v>16840</v>
      </c>
      <c r="C1265" s="2" t="s">
        <v>16826</v>
      </c>
      <c r="D1265" s="4">
        <v>19</v>
      </c>
      <c r="E1265" s="4">
        <v>2</v>
      </c>
      <c r="F1265" s="4">
        <v>4</v>
      </c>
      <c r="G1265" s="4">
        <v>1</v>
      </c>
      <c r="H1265" s="2" t="s">
        <v>16828</v>
      </c>
      <c r="I1265" s="2" t="s">
        <v>16828</v>
      </c>
      <c r="J1265" s="4">
        <v>4</v>
      </c>
      <c r="K1265" s="12">
        <v>2.0865599999999999E-3</v>
      </c>
    </row>
    <row r="1266" spans="1:11" x14ac:dyDescent="0.25">
      <c r="A1266" s="25">
        <v>1264</v>
      </c>
      <c r="B1266" s="2" t="s">
        <v>16840</v>
      </c>
      <c r="C1266" s="2" t="s">
        <v>16841</v>
      </c>
      <c r="D1266" s="4">
        <v>19</v>
      </c>
      <c r="E1266" s="4">
        <v>61</v>
      </c>
      <c r="F1266" s="4">
        <v>4</v>
      </c>
      <c r="G1266" s="4">
        <v>2</v>
      </c>
      <c r="H1266" s="2" t="s">
        <v>16828</v>
      </c>
      <c r="I1266" s="2" t="s">
        <v>16828</v>
      </c>
      <c r="J1266" s="4">
        <v>4</v>
      </c>
      <c r="K1266" s="12">
        <v>2.087434E-3</v>
      </c>
    </row>
    <row r="1267" spans="1:11" x14ac:dyDescent="0.25">
      <c r="A1267" s="25">
        <v>1265</v>
      </c>
      <c r="B1267" s="2" t="s">
        <v>16875</v>
      </c>
      <c r="C1267" s="2" t="s">
        <v>16826</v>
      </c>
      <c r="D1267" s="4">
        <v>68</v>
      </c>
      <c r="E1267" s="4">
        <v>2</v>
      </c>
      <c r="F1267" s="4">
        <v>7</v>
      </c>
      <c r="G1267" s="4">
        <v>1</v>
      </c>
      <c r="H1267" s="2" t="s">
        <v>16828</v>
      </c>
      <c r="I1267" s="2" t="s">
        <v>16828</v>
      </c>
      <c r="J1267" s="4">
        <v>3</v>
      </c>
      <c r="K1267" s="12">
        <v>2.0896640000000002E-3</v>
      </c>
    </row>
    <row r="1268" spans="1:11" x14ac:dyDescent="0.25">
      <c r="A1268" s="25">
        <v>1266</v>
      </c>
      <c r="B1268" s="2" t="s">
        <v>16953</v>
      </c>
      <c r="C1268" s="2" t="s">
        <v>16826</v>
      </c>
      <c r="D1268" s="4">
        <v>122</v>
      </c>
      <c r="E1268" s="4">
        <v>2</v>
      </c>
      <c r="F1268" s="4">
        <v>12</v>
      </c>
      <c r="G1268" s="4">
        <v>7</v>
      </c>
      <c r="H1268" s="2" t="s">
        <v>16828</v>
      </c>
      <c r="I1268" s="2" t="s">
        <v>16828</v>
      </c>
      <c r="J1268" s="4">
        <v>5</v>
      </c>
      <c r="K1268" s="12">
        <v>2.1018360000000002E-3</v>
      </c>
    </row>
    <row r="1269" spans="1:11" x14ac:dyDescent="0.25">
      <c r="A1269" s="25">
        <v>1267</v>
      </c>
      <c r="B1269" s="2" t="s">
        <v>16854</v>
      </c>
      <c r="C1269" s="2" t="s">
        <v>16826</v>
      </c>
      <c r="D1269" s="4">
        <v>22</v>
      </c>
      <c r="E1269" s="4">
        <v>2</v>
      </c>
      <c r="F1269" s="4">
        <v>1</v>
      </c>
      <c r="G1269" s="4">
        <v>1</v>
      </c>
      <c r="H1269" s="2" t="s">
        <v>16828</v>
      </c>
      <c r="I1269" s="2" t="s">
        <v>16828</v>
      </c>
      <c r="J1269" s="4">
        <v>3</v>
      </c>
      <c r="K1269" s="12">
        <v>2.1033050000000002E-3</v>
      </c>
    </row>
    <row r="1270" spans="1:11" x14ac:dyDescent="0.25">
      <c r="A1270" s="25">
        <v>1268</v>
      </c>
      <c r="B1270" s="2" t="s">
        <v>16898</v>
      </c>
      <c r="C1270" s="2" t="s">
        <v>16849</v>
      </c>
      <c r="D1270" s="4">
        <v>95</v>
      </c>
      <c r="E1270" s="4">
        <v>42</v>
      </c>
      <c r="F1270" s="4">
        <v>2</v>
      </c>
      <c r="G1270" s="4">
        <v>3</v>
      </c>
      <c r="H1270" s="2" t="s">
        <v>16828</v>
      </c>
      <c r="I1270" s="2" t="s">
        <v>16828</v>
      </c>
      <c r="J1270" s="4">
        <v>3</v>
      </c>
      <c r="K1270" s="12">
        <v>2.1438630000000002E-3</v>
      </c>
    </row>
    <row r="1271" spans="1:11" x14ac:dyDescent="0.25">
      <c r="A1271" s="25">
        <v>1269</v>
      </c>
      <c r="B1271" s="2" t="s">
        <v>16826</v>
      </c>
      <c r="C1271" s="2" t="s">
        <v>17009</v>
      </c>
      <c r="D1271" s="4">
        <v>2</v>
      </c>
      <c r="E1271" s="4">
        <v>131</v>
      </c>
      <c r="F1271" s="4">
        <v>1</v>
      </c>
      <c r="G1271" s="4">
        <v>4</v>
      </c>
      <c r="H1271" s="2" t="s">
        <v>16828</v>
      </c>
      <c r="I1271" s="2" t="s">
        <v>16834</v>
      </c>
      <c r="J1271" s="4">
        <v>4</v>
      </c>
      <c r="K1271" s="12">
        <v>2.145189E-3</v>
      </c>
    </row>
    <row r="1272" spans="1:11" x14ac:dyDescent="0.25">
      <c r="A1272" s="25">
        <v>1270</v>
      </c>
      <c r="B1272" s="2" t="s">
        <v>16835</v>
      </c>
      <c r="C1272" s="2" t="s">
        <v>16873</v>
      </c>
      <c r="D1272" s="4">
        <v>1541</v>
      </c>
      <c r="E1272" s="4">
        <v>1471</v>
      </c>
      <c r="F1272" s="4">
        <v>9</v>
      </c>
      <c r="G1272" s="4">
        <v>2</v>
      </c>
      <c r="H1272" s="2" t="s">
        <v>16837</v>
      </c>
      <c r="I1272" s="2" t="s">
        <v>16837</v>
      </c>
      <c r="J1272" s="4">
        <v>4</v>
      </c>
      <c r="K1272" s="12">
        <v>2.1716589999999998E-3</v>
      </c>
    </row>
    <row r="1273" spans="1:11" x14ac:dyDescent="0.25">
      <c r="A1273" s="25">
        <v>1271</v>
      </c>
      <c r="B1273" s="2" t="s">
        <v>16855</v>
      </c>
      <c r="C1273" s="2" t="s">
        <v>16826</v>
      </c>
      <c r="D1273" s="4">
        <v>97</v>
      </c>
      <c r="E1273" s="4">
        <v>2</v>
      </c>
      <c r="F1273" s="4">
        <v>4</v>
      </c>
      <c r="G1273" s="4">
        <v>1</v>
      </c>
      <c r="H1273" s="2" t="s">
        <v>16828</v>
      </c>
      <c r="I1273" s="2" t="s">
        <v>16828</v>
      </c>
      <c r="J1273" s="4">
        <v>3</v>
      </c>
      <c r="K1273" s="12">
        <v>2.1727420000000001E-3</v>
      </c>
    </row>
    <row r="1274" spans="1:11" x14ac:dyDescent="0.25">
      <c r="A1274" s="25">
        <v>1272</v>
      </c>
      <c r="B1274" s="2" t="s">
        <v>16844</v>
      </c>
      <c r="C1274" s="2" t="s">
        <v>16849</v>
      </c>
      <c r="D1274" s="4">
        <v>53</v>
      </c>
      <c r="E1274" s="4">
        <v>42</v>
      </c>
      <c r="F1274" s="4">
        <v>8</v>
      </c>
      <c r="G1274" s="4">
        <v>3</v>
      </c>
      <c r="H1274" s="2" t="s">
        <v>16828</v>
      </c>
      <c r="I1274" s="2" t="s">
        <v>16828</v>
      </c>
      <c r="J1274" s="4">
        <v>2</v>
      </c>
      <c r="K1274" s="12">
        <v>2.1964150000000002E-3</v>
      </c>
    </row>
    <row r="1275" spans="1:11" x14ac:dyDescent="0.25">
      <c r="A1275" s="25">
        <v>1273</v>
      </c>
      <c r="B1275" s="2" t="s">
        <v>16917</v>
      </c>
      <c r="C1275" s="2" t="s">
        <v>16918</v>
      </c>
      <c r="D1275" s="4">
        <v>101</v>
      </c>
      <c r="E1275" s="4">
        <v>13</v>
      </c>
      <c r="F1275" s="4">
        <v>17</v>
      </c>
      <c r="G1275" s="4">
        <v>5</v>
      </c>
      <c r="H1275" s="2" t="s">
        <v>16887</v>
      </c>
      <c r="I1275" s="2" t="s">
        <v>16887</v>
      </c>
      <c r="J1275" s="4">
        <v>7</v>
      </c>
      <c r="K1275" s="12">
        <v>2.2007810000000002E-3</v>
      </c>
    </row>
    <row r="1276" spans="1:11" x14ac:dyDescent="0.25">
      <c r="A1276" s="25">
        <v>1274</v>
      </c>
      <c r="B1276" s="2" t="s">
        <v>16844</v>
      </c>
      <c r="C1276" s="2" t="s">
        <v>16849</v>
      </c>
      <c r="D1276" s="4">
        <v>53</v>
      </c>
      <c r="E1276" s="4">
        <v>42</v>
      </c>
      <c r="F1276" s="4">
        <v>8</v>
      </c>
      <c r="G1276" s="4">
        <v>3</v>
      </c>
      <c r="H1276" s="2" t="s">
        <v>16828</v>
      </c>
      <c r="I1276" s="2" t="s">
        <v>16828</v>
      </c>
      <c r="J1276" s="4">
        <v>2</v>
      </c>
      <c r="K1276" s="12">
        <v>2.205331E-3</v>
      </c>
    </row>
    <row r="1277" spans="1:11" x14ac:dyDescent="0.25">
      <c r="A1277" s="25">
        <v>1275</v>
      </c>
      <c r="B1277" s="2" t="s">
        <v>16846</v>
      </c>
      <c r="C1277" s="2" t="s">
        <v>16844</v>
      </c>
      <c r="D1277" s="4">
        <v>48</v>
      </c>
      <c r="E1277" s="4">
        <v>53</v>
      </c>
      <c r="F1277" s="4">
        <v>6</v>
      </c>
      <c r="G1277" s="4">
        <v>8</v>
      </c>
      <c r="H1277" s="2" t="s">
        <v>16828</v>
      </c>
      <c r="I1277" s="2" t="s">
        <v>16828</v>
      </c>
      <c r="J1277" s="4">
        <v>3</v>
      </c>
      <c r="K1277" s="12">
        <v>2.2114119999999998E-3</v>
      </c>
    </row>
    <row r="1278" spans="1:11" x14ac:dyDescent="0.25">
      <c r="A1278" s="25">
        <v>1276</v>
      </c>
      <c r="B1278" s="2" t="s">
        <v>17033</v>
      </c>
      <c r="C1278" s="2" t="s">
        <v>17034</v>
      </c>
      <c r="D1278" s="4">
        <v>197</v>
      </c>
      <c r="E1278" s="4">
        <v>228</v>
      </c>
      <c r="F1278" s="4">
        <v>3</v>
      </c>
      <c r="G1278" s="4">
        <v>1</v>
      </c>
      <c r="H1278" s="2" t="s">
        <v>17035</v>
      </c>
      <c r="I1278" s="2" t="s">
        <v>17035</v>
      </c>
      <c r="J1278" s="4">
        <v>3</v>
      </c>
      <c r="K1278" s="12">
        <v>2.2146140000000002E-3</v>
      </c>
    </row>
    <row r="1279" spans="1:11" x14ac:dyDescent="0.25">
      <c r="A1279" s="25">
        <v>1277</v>
      </c>
      <c r="B1279" s="2" t="s">
        <v>17031</v>
      </c>
      <c r="C1279" s="2" t="s">
        <v>16826</v>
      </c>
      <c r="D1279" s="4">
        <v>68</v>
      </c>
      <c r="E1279" s="4">
        <v>2</v>
      </c>
      <c r="F1279" s="4">
        <v>13</v>
      </c>
      <c r="G1279" s="4">
        <v>1</v>
      </c>
      <c r="H1279" s="2" t="s">
        <v>16828</v>
      </c>
      <c r="I1279" s="2" t="s">
        <v>16828</v>
      </c>
      <c r="J1279" s="4">
        <v>4</v>
      </c>
      <c r="K1279" s="12">
        <v>2.2345910000000002E-3</v>
      </c>
    </row>
    <row r="1280" spans="1:11" x14ac:dyDescent="0.25">
      <c r="A1280" s="25">
        <v>1278</v>
      </c>
      <c r="B1280" s="2" t="s">
        <v>16894</v>
      </c>
      <c r="C1280" s="2" t="s">
        <v>16840</v>
      </c>
      <c r="D1280" s="4">
        <v>2</v>
      </c>
      <c r="E1280" s="4">
        <v>19</v>
      </c>
      <c r="F1280" s="4">
        <v>8</v>
      </c>
      <c r="G1280" s="4">
        <v>4</v>
      </c>
      <c r="H1280" s="2" t="s">
        <v>16828</v>
      </c>
      <c r="I1280" s="2" t="s">
        <v>16828</v>
      </c>
      <c r="J1280" s="4">
        <v>5</v>
      </c>
      <c r="K1280" s="12">
        <v>2.2379600000000002E-3</v>
      </c>
    </row>
    <row r="1281" spans="1:11" x14ac:dyDescent="0.25">
      <c r="A1281" s="25">
        <v>1279</v>
      </c>
      <c r="B1281" s="2" t="s">
        <v>16840</v>
      </c>
      <c r="C1281" s="2" t="s">
        <v>16826</v>
      </c>
      <c r="D1281" s="4">
        <v>19</v>
      </c>
      <c r="E1281" s="4">
        <v>2</v>
      </c>
      <c r="F1281" s="4">
        <v>4</v>
      </c>
      <c r="G1281" s="4">
        <v>1</v>
      </c>
      <c r="H1281" s="2" t="s">
        <v>16828</v>
      </c>
      <c r="I1281" s="2" t="s">
        <v>16828</v>
      </c>
      <c r="J1281" s="4">
        <v>3</v>
      </c>
      <c r="K1281" s="12">
        <v>2.2409539999999999E-3</v>
      </c>
    </row>
    <row r="1282" spans="1:11" x14ac:dyDescent="0.25">
      <c r="A1282" s="25">
        <v>1280</v>
      </c>
      <c r="B1282" s="2" t="s">
        <v>16831</v>
      </c>
      <c r="C1282" s="2" t="s">
        <v>16826</v>
      </c>
      <c r="D1282" s="4">
        <v>1</v>
      </c>
      <c r="E1282" s="4">
        <v>2</v>
      </c>
      <c r="F1282" s="4">
        <v>7</v>
      </c>
      <c r="G1282" s="4">
        <v>1</v>
      </c>
      <c r="H1282" s="2" t="s">
        <v>16827</v>
      </c>
      <c r="I1282" s="2" t="s">
        <v>16828</v>
      </c>
      <c r="J1282" s="4">
        <v>3</v>
      </c>
      <c r="K1282" s="12">
        <v>2.2472239999999999E-3</v>
      </c>
    </row>
    <row r="1283" spans="1:11" x14ac:dyDescent="0.25">
      <c r="A1283" s="25">
        <v>1281</v>
      </c>
      <c r="B1283" s="2" t="s">
        <v>16854</v>
      </c>
      <c r="C1283" s="2" t="s">
        <v>16826</v>
      </c>
      <c r="D1283" s="4">
        <v>22</v>
      </c>
      <c r="E1283" s="4">
        <v>2</v>
      </c>
      <c r="F1283" s="4">
        <v>6</v>
      </c>
      <c r="G1283" s="4">
        <v>1</v>
      </c>
      <c r="H1283" s="2" t="s">
        <v>16828</v>
      </c>
      <c r="I1283" s="2" t="s">
        <v>16828</v>
      </c>
      <c r="J1283" s="4">
        <v>4</v>
      </c>
      <c r="K1283" s="12">
        <v>2.2502529999999998E-3</v>
      </c>
    </row>
    <row r="1284" spans="1:11" x14ac:dyDescent="0.25">
      <c r="A1284" s="25">
        <v>1282</v>
      </c>
      <c r="B1284" s="2" t="s">
        <v>17021</v>
      </c>
      <c r="C1284" s="2" t="s">
        <v>17022</v>
      </c>
      <c r="D1284" s="4">
        <v>68</v>
      </c>
      <c r="E1284" s="4">
        <v>2</v>
      </c>
      <c r="F1284" s="4">
        <v>1</v>
      </c>
      <c r="G1284" s="4">
        <v>1</v>
      </c>
      <c r="H1284" s="2" t="s">
        <v>16858</v>
      </c>
      <c r="I1284" s="2" t="s">
        <v>16858</v>
      </c>
      <c r="J1284" s="4">
        <v>3</v>
      </c>
      <c r="K1284" s="12">
        <v>2.2531280000000001E-3</v>
      </c>
    </row>
    <row r="1285" spans="1:11" x14ac:dyDescent="0.25">
      <c r="A1285" s="25">
        <v>1283</v>
      </c>
      <c r="B1285" s="2" t="s">
        <v>16882</v>
      </c>
      <c r="C1285" s="2" t="s">
        <v>16841</v>
      </c>
      <c r="D1285" s="4">
        <v>42</v>
      </c>
      <c r="E1285" s="4">
        <v>61</v>
      </c>
      <c r="F1285" s="4">
        <v>7</v>
      </c>
      <c r="G1285" s="4">
        <v>2</v>
      </c>
      <c r="H1285" s="2" t="s">
        <v>16828</v>
      </c>
      <c r="I1285" s="2" t="s">
        <v>16828</v>
      </c>
      <c r="J1285" s="4">
        <v>2</v>
      </c>
      <c r="K1285" s="12">
        <v>2.2644420000000002E-3</v>
      </c>
    </row>
    <row r="1286" spans="1:11" x14ac:dyDescent="0.25">
      <c r="A1286" s="25">
        <v>1284</v>
      </c>
      <c r="B1286" s="2" t="s">
        <v>16970</v>
      </c>
      <c r="C1286" s="2" t="s">
        <v>16971</v>
      </c>
      <c r="D1286" s="4">
        <v>1249</v>
      </c>
      <c r="E1286" s="4">
        <v>1258</v>
      </c>
      <c r="F1286" s="4">
        <v>6</v>
      </c>
      <c r="G1286" s="4">
        <v>1</v>
      </c>
      <c r="H1286" s="2" t="s">
        <v>16837</v>
      </c>
      <c r="I1286" s="2" t="s">
        <v>16837</v>
      </c>
      <c r="J1286" s="4">
        <v>3</v>
      </c>
      <c r="K1286" s="12">
        <v>2.2785610000000001E-3</v>
      </c>
    </row>
    <row r="1287" spans="1:11" x14ac:dyDescent="0.25">
      <c r="A1287" s="25">
        <v>1285</v>
      </c>
      <c r="B1287" s="2" t="s">
        <v>16844</v>
      </c>
      <c r="C1287" s="2" t="s">
        <v>16849</v>
      </c>
      <c r="D1287" s="4">
        <v>53</v>
      </c>
      <c r="E1287" s="4">
        <v>42</v>
      </c>
      <c r="F1287" s="4">
        <v>8</v>
      </c>
      <c r="G1287" s="4">
        <v>3</v>
      </c>
      <c r="H1287" s="2" t="s">
        <v>16828</v>
      </c>
      <c r="I1287" s="2" t="s">
        <v>16828</v>
      </c>
      <c r="J1287" s="4">
        <v>2</v>
      </c>
      <c r="K1287" s="12">
        <v>2.2984020000000002E-3</v>
      </c>
    </row>
    <row r="1288" spans="1:11" x14ac:dyDescent="0.25">
      <c r="A1288" s="25">
        <v>1286</v>
      </c>
      <c r="B1288" s="2" t="s">
        <v>16845</v>
      </c>
      <c r="C1288" s="2" t="s">
        <v>16826</v>
      </c>
      <c r="D1288" s="4">
        <v>10</v>
      </c>
      <c r="E1288" s="4">
        <v>2</v>
      </c>
      <c r="F1288" s="4">
        <v>9</v>
      </c>
      <c r="G1288" s="4">
        <v>7</v>
      </c>
      <c r="H1288" s="2" t="s">
        <v>16828</v>
      </c>
      <c r="I1288" s="2" t="s">
        <v>16828</v>
      </c>
      <c r="J1288" s="4">
        <v>2</v>
      </c>
      <c r="K1288" s="12">
        <v>2.2993890000000002E-3</v>
      </c>
    </row>
    <row r="1289" spans="1:11" x14ac:dyDescent="0.25">
      <c r="A1289" s="25">
        <v>1287</v>
      </c>
      <c r="B1289" s="2" t="s">
        <v>16977</v>
      </c>
      <c r="C1289" s="2" t="s">
        <v>16826</v>
      </c>
      <c r="D1289" s="4">
        <v>191</v>
      </c>
      <c r="E1289" s="4">
        <v>2</v>
      </c>
      <c r="F1289" s="4">
        <v>3</v>
      </c>
      <c r="G1289" s="4">
        <v>1</v>
      </c>
      <c r="H1289" s="2" t="s">
        <v>16906</v>
      </c>
      <c r="I1289" s="2" t="s">
        <v>16828</v>
      </c>
      <c r="J1289" s="4">
        <v>3</v>
      </c>
      <c r="K1289" s="12">
        <v>2.3009950000000001E-3</v>
      </c>
    </row>
    <row r="1290" spans="1:11" x14ac:dyDescent="0.25">
      <c r="A1290" s="25">
        <v>1288</v>
      </c>
      <c r="B1290" s="2" t="s">
        <v>16844</v>
      </c>
      <c r="C1290" s="2" t="s">
        <v>16854</v>
      </c>
      <c r="D1290" s="4">
        <v>53</v>
      </c>
      <c r="E1290" s="4">
        <v>22</v>
      </c>
      <c r="F1290" s="4">
        <v>8</v>
      </c>
      <c r="G1290" s="4">
        <v>1</v>
      </c>
      <c r="H1290" s="2" t="s">
        <v>16828</v>
      </c>
      <c r="I1290" s="2" t="s">
        <v>16828</v>
      </c>
      <c r="J1290" s="4">
        <v>3</v>
      </c>
      <c r="K1290" s="12">
        <v>2.3051539999999998E-3</v>
      </c>
    </row>
    <row r="1291" spans="1:11" x14ac:dyDescent="0.25">
      <c r="A1291" s="25">
        <v>1289</v>
      </c>
      <c r="B1291" s="2" t="s">
        <v>16859</v>
      </c>
      <c r="C1291" s="2" t="s">
        <v>16860</v>
      </c>
      <c r="D1291" s="4">
        <v>17</v>
      </c>
      <c r="E1291" s="4">
        <v>181</v>
      </c>
      <c r="F1291" s="4">
        <v>6</v>
      </c>
      <c r="G1291" s="4">
        <v>4</v>
      </c>
      <c r="H1291" s="2" t="s">
        <v>16861</v>
      </c>
      <c r="I1291" s="2" t="s">
        <v>16861</v>
      </c>
      <c r="J1291" s="4">
        <v>3</v>
      </c>
      <c r="K1291" s="12">
        <v>2.3145560000000002E-3</v>
      </c>
    </row>
    <row r="1292" spans="1:11" x14ac:dyDescent="0.25">
      <c r="A1292" s="25">
        <v>1290</v>
      </c>
      <c r="B1292" s="2" t="s">
        <v>16838</v>
      </c>
      <c r="C1292" s="2" t="s">
        <v>16846</v>
      </c>
      <c r="D1292" s="4">
        <v>134</v>
      </c>
      <c r="E1292" s="4">
        <v>48</v>
      </c>
      <c r="F1292" s="4">
        <v>12</v>
      </c>
      <c r="G1292" s="4">
        <v>6</v>
      </c>
      <c r="H1292" s="2" t="s">
        <v>16828</v>
      </c>
      <c r="I1292" s="2" t="s">
        <v>16828</v>
      </c>
      <c r="J1292" s="4">
        <v>4</v>
      </c>
      <c r="K1292" s="12">
        <v>2.3231160000000001E-3</v>
      </c>
    </row>
    <row r="1293" spans="1:11" x14ac:dyDescent="0.25">
      <c r="A1293" s="25">
        <v>1291</v>
      </c>
      <c r="B1293" s="2" t="s">
        <v>16840</v>
      </c>
      <c r="C1293" s="2" t="s">
        <v>16841</v>
      </c>
      <c r="D1293" s="4">
        <v>19</v>
      </c>
      <c r="E1293" s="4">
        <v>61</v>
      </c>
      <c r="F1293" s="4">
        <v>4</v>
      </c>
      <c r="G1293" s="4">
        <v>2</v>
      </c>
      <c r="H1293" s="2" t="s">
        <v>16828</v>
      </c>
      <c r="I1293" s="2" t="s">
        <v>16828</v>
      </c>
      <c r="J1293" s="4">
        <v>4</v>
      </c>
      <c r="K1293" s="12">
        <v>2.3720170000000001E-3</v>
      </c>
    </row>
    <row r="1294" spans="1:11" x14ac:dyDescent="0.25">
      <c r="A1294" s="25">
        <v>1292</v>
      </c>
      <c r="B1294" s="2" t="s">
        <v>16854</v>
      </c>
      <c r="C1294" s="2" t="s">
        <v>16927</v>
      </c>
      <c r="D1294" s="4">
        <v>22</v>
      </c>
      <c r="E1294" s="4">
        <v>86</v>
      </c>
      <c r="F1294" s="4">
        <v>1</v>
      </c>
      <c r="G1294" s="4">
        <v>6</v>
      </c>
      <c r="H1294" s="2" t="s">
        <v>16828</v>
      </c>
      <c r="I1294" s="2" t="s">
        <v>16887</v>
      </c>
      <c r="J1294" s="4">
        <v>3</v>
      </c>
      <c r="K1294" s="12">
        <v>2.3764929999999999E-3</v>
      </c>
    </row>
    <row r="1295" spans="1:11" x14ac:dyDescent="0.25">
      <c r="A1295" s="25">
        <v>1293</v>
      </c>
      <c r="B1295" s="2" t="s">
        <v>16826</v>
      </c>
      <c r="C1295" s="2" t="s">
        <v>16847</v>
      </c>
      <c r="D1295" s="4">
        <v>2</v>
      </c>
      <c r="E1295" s="4">
        <v>1</v>
      </c>
      <c r="F1295" s="4">
        <v>1</v>
      </c>
      <c r="G1295" s="4">
        <v>2</v>
      </c>
      <c r="H1295" s="2" t="s">
        <v>16828</v>
      </c>
      <c r="I1295" s="2" t="s">
        <v>16827</v>
      </c>
      <c r="J1295" s="4">
        <v>3</v>
      </c>
      <c r="K1295" s="12">
        <v>2.3891630000000001E-3</v>
      </c>
    </row>
    <row r="1296" spans="1:11" x14ac:dyDescent="0.25">
      <c r="A1296" s="25">
        <v>1294</v>
      </c>
      <c r="B1296" s="2" t="s">
        <v>16854</v>
      </c>
      <c r="C1296" s="2" t="s">
        <v>16841</v>
      </c>
      <c r="D1296" s="4">
        <v>22</v>
      </c>
      <c r="E1296" s="4">
        <v>61</v>
      </c>
      <c r="F1296" s="4">
        <v>1</v>
      </c>
      <c r="G1296" s="4">
        <v>2</v>
      </c>
      <c r="H1296" s="2" t="s">
        <v>16828</v>
      </c>
      <c r="I1296" s="2" t="s">
        <v>16828</v>
      </c>
      <c r="J1296" s="4">
        <v>4</v>
      </c>
      <c r="K1296" s="12">
        <v>2.409076E-3</v>
      </c>
    </row>
    <row r="1297" spans="1:11" x14ac:dyDescent="0.25">
      <c r="A1297" s="25">
        <v>1295</v>
      </c>
      <c r="B1297" s="2" t="s">
        <v>17030</v>
      </c>
      <c r="C1297" s="2" t="s">
        <v>17015</v>
      </c>
      <c r="D1297" s="4">
        <v>587</v>
      </c>
      <c r="E1297" s="4">
        <v>341</v>
      </c>
      <c r="F1297" s="4">
        <v>3</v>
      </c>
      <c r="G1297" s="4">
        <v>3</v>
      </c>
      <c r="H1297" s="2" t="s">
        <v>16879</v>
      </c>
      <c r="I1297" s="2" t="s">
        <v>16879</v>
      </c>
      <c r="J1297" s="4">
        <v>3</v>
      </c>
      <c r="K1297" s="12">
        <v>2.4194080000000001E-3</v>
      </c>
    </row>
    <row r="1298" spans="1:11" x14ac:dyDescent="0.25">
      <c r="A1298" s="25">
        <v>1296</v>
      </c>
      <c r="B1298" s="2" t="s">
        <v>16964</v>
      </c>
      <c r="C1298" s="2" t="s">
        <v>16826</v>
      </c>
      <c r="D1298" s="4">
        <v>83</v>
      </c>
      <c r="E1298" s="4">
        <v>2</v>
      </c>
      <c r="F1298" s="4">
        <v>5</v>
      </c>
      <c r="G1298" s="4">
        <v>1</v>
      </c>
      <c r="H1298" s="2" t="s">
        <v>16906</v>
      </c>
      <c r="I1298" s="2" t="s">
        <v>16828</v>
      </c>
      <c r="J1298" s="4">
        <v>3</v>
      </c>
      <c r="K1298" s="12">
        <v>2.4242399999999998E-3</v>
      </c>
    </row>
    <row r="1299" spans="1:11" x14ac:dyDescent="0.25">
      <c r="A1299" s="25">
        <v>1297</v>
      </c>
      <c r="B1299" s="2" t="s">
        <v>17036</v>
      </c>
      <c r="C1299" s="2" t="s">
        <v>16838</v>
      </c>
      <c r="D1299" s="4">
        <v>84</v>
      </c>
      <c r="E1299" s="4">
        <v>134</v>
      </c>
      <c r="F1299" s="4">
        <v>12</v>
      </c>
      <c r="G1299" s="4">
        <v>12</v>
      </c>
      <c r="H1299" s="2" t="s">
        <v>16828</v>
      </c>
      <c r="I1299" s="2" t="s">
        <v>16828</v>
      </c>
      <c r="J1299" s="4">
        <v>4</v>
      </c>
      <c r="K1299" s="12">
        <v>2.4282819999999999E-3</v>
      </c>
    </row>
    <row r="1300" spans="1:11" x14ac:dyDescent="0.25">
      <c r="A1300" s="25">
        <v>1298</v>
      </c>
      <c r="B1300" s="2" t="s">
        <v>16846</v>
      </c>
      <c r="C1300" s="2" t="s">
        <v>16841</v>
      </c>
      <c r="D1300" s="4">
        <v>48</v>
      </c>
      <c r="E1300" s="4">
        <v>61</v>
      </c>
      <c r="F1300" s="4">
        <v>6</v>
      </c>
      <c r="G1300" s="4">
        <v>2</v>
      </c>
      <c r="H1300" s="2" t="s">
        <v>16828</v>
      </c>
      <c r="I1300" s="2" t="s">
        <v>16828</v>
      </c>
      <c r="J1300" s="4">
        <v>2</v>
      </c>
      <c r="K1300" s="12">
        <v>2.4349039999999999E-3</v>
      </c>
    </row>
    <row r="1301" spans="1:11" x14ac:dyDescent="0.25">
      <c r="A1301" s="25">
        <v>1299</v>
      </c>
      <c r="B1301" s="2" t="s">
        <v>16838</v>
      </c>
      <c r="C1301" s="2" t="s">
        <v>16854</v>
      </c>
      <c r="D1301" s="4">
        <v>134</v>
      </c>
      <c r="E1301" s="4">
        <v>22</v>
      </c>
      <c r="F1301" s="4">
        <v>12</v>
      </c>
      <c r="G1301" s="4">
        <v>1</v>
      </c>
      <c r="H1301" s="2" t="s">
        <v>16828</v>
      </c>
      <c r="I1301" s="2" t="s">
        <v>16828</v>
      </c>
      <c r="J1301" s="4">
        <v>4</v>
      </c>
      <c r="K1301" s="12">
        <v>2.4364349999999998E-3</v>
      </c>
    </row>
    <row r="1302" spans="1:11" x14ac:dyDescent="0.25">
      <c r="A1302" s="25">
        <v>1300</v>
      </c>
      <c r="B1302" s="2" t="s">
        <v>17037</v>
      </c>
      <c r="C1302" s="2" t="s">
        <v>17019</v>
      </c>
      <c r="D1302" s="4">
        <v>1802</v>
      </c>
      <c r="E1302" s="4">
        <v>620</v>
      </c>
      <c r="F1302" s="4">
        <v>7</v>
      </c>
      <c r="G1302" s="4">
        <v>3</v>
      </c>
      <c r="H1302" s="2" t="s">
        <v>16837</v>
      </c>
      <c r="I1302" s="2" t="s">
        <v>16834</v>
      </c>
      <c r="J1302" s="4">
        <v>2</v>
      </c>
      <c r="K1302" s="12">
        <v>2.4404489999999999E-3</v>
      </c>
    </row>
    <row r="1303" spans="1:11" x14ac:dyDescent="0.25">
      <c r="A1303" s="25">
        <v>1301</v>
      </c>
      <c r="B1303" s="2" t="s">
        <v>16840</v>
      </c>
      <c r="C1303" s="2" t="s">
        <v>16826</v>
      </c>
      <c r="D1303" s="4">
        <v>19</v>
      </c>
      <c r="E1303" s="4">
        <v>2</v>
      </c>
      <c r="F1303" s="4">
        <v>4</v>
      </c>
      <c r="G1303" s="4">
        <v>1</v>
      </c>
      <c r="H1303" s="2" t="s">
        <v>16828</v>
      </c>
      <c r="I1303" s="2" t="s">
        <v>16828</v>
      </c>
      <c r="J1303" s="4">
        <v>2</v>
      </c>
      <c r="K1303" s="12">
        <v>2.4412280000000001E-3</v>
      </c>
    </row>
    <row r="1304" spans="1:11" x14ac:dyDescent="0.25">
      <c r="A1304" s="25">
        <v>1302</v>
      </c>
      <c r="B1304" s="2" t="s">
        <v>16888</v>
      </c>
      <c r="C1304" s="2" t="s">
        <v>16889</v>
      </c>
      <c r="D1304" s="4">
        <v>469</v>
      </c>
      <c r="E1304" s="4">
        <v>463</v>
      </c>
      <c r="F1304" s="4">
        <v>1</v>
      </c>
      <c r="G1304" s="4">
        <v>4</v>
      </c>
      <c r="H1304" s="2" t="s">
        <v>16858</v>
      </c>
      <c r="I1304" s="2" t="s">
        <v>16858</v>
      </c>
      <c r="J1304" s="4">
        <v>4</v>
      </c>
      <c r="K1304" s="12">
        <v>2.4418119999999998E-3</v>
      </c>
    </row>
    <row r="1305" spans="1:11" x14ac:dyDescent="0.25">
      <c r="A1305" s="25">
        <v>1303</v>
      </c>
      <c r="B1305" s="2" t="s">
        <v>16839</v>
      </c>
      <c r="C1305" s="2" t="s">
        <v>16844</v>
      </c>
      <c r="D1305" s="4">
        <v>122</v>
      </c>
      <c r="E1305" s="4">
        <v>53</v>
      </c>
      <c r="F1305" s="4">
        <v>1</v>
      </c>
      <c r="G1305" s="4">
        <v>8</v>
      </c>
      <c r="H1305" s="2" t="s">
        <v>16828</v>
      </c>
      <c r="I1305" s="2" t="s">
        <v>16828</v>
      </c>
      <c r="J1305" s="4">
        <v>4</v>
      </c>
      <c r="K1305" s="12">
        <v>2.4491309999999998E-3</v>
      </c>
    </row>
    <row r="1306" spans="1:11" x14ac:dyDescent="0.25">
      <c r="A1306" s="25">
        <v>1304</v>
      </c>
      <c r="B1306" s="2" t="s">
        <v>16894</v>
      </c>
      <c r="C1306" s="2" t="s">
        <v>16854</v>
      </c>
      <c r="D1306" s="4">
        <v>2</v>
      </c>
      <c r="E1306" s="4">
        <v>22</v>
      </c>
      <c r="F1306" s="4">
        <v>8</v>
      </c>
      <c r="G1306" s="4">
        <v>1</v>
      </c>
      <c r="H1306" s="2" t="s">
        <v>16828</v>
      </c>
      <c r="I1306" s="2" t="s">
        <v>16828</v>
      </c>
      <c r="J1306" s="4">
        <v>4</v>
      </c>
      <c r="K1306" s="12">
        <v>2.460542E-3</v>
      </c>
    </row>
    <row r="1307" spans="1:11" x14ac:dyDescent="0.25">
      <c r="A1307" s="25">
        <v>1305</v>
      </c>
      <c r="B1307" s="2" t="s">
        <v>16846</v>
      </c>
      <c r="C1307" s="2" t="s">
        <v>16826</v>
      </c>
      <c r="D1307" s="4">
        <v>48</v>
      </c>
      <c r="E1307" s="4">
        <v>2</v>
      </c>
      <c r="F1307" s="4">
        <v>6</v>
      </c>
      <c r="G1307" s="4">
        <v>1</v>
      </c>
      <c r="H1307" s="2" t="s">
        <v>16828</v>
      </c>
      <c r="I1307" s="2" t="s">
        <v>16828</v>
      </c>
      <c r="J1307" s="4">
        <v>3</v>
      </c>
      <c r="K1307" s="12">
        <v>2.4686310000000002E-3</v>
      </c>
    </row>
    <row r="1308" spans="1:11" x14ac:dyDescent="0.25">
      <c r="A1308" s="25">
        <v>1306</v>
      </c>
      <c r="B1308" s="2" t="s">
        <v>16838</v>
      </c>
      <c r="C1308" s="2" t="s">
        <v>16893</v>
      </c>
      <c r="D1308" s="4">
        <v>134</v>
      </c>
      <c r="E1308" s="4">
        <v>100</v>
      </c>
      <c r="F1308" s="4">
        <v>12</v>
      </c>
      <c r="G1308" s="4">
        <v>1</v>
      </c>
      <c r="H1308" s="2" t="s">
        <v>16828</v>
      </c>
      <c r="I1308" s="2" t="s">
        <v>16828</v>
      </c>
      <c r="J1308" s="4">
        <v>4</v>
      </c>
      <c r="K1308" s="12">
        <v>2.4812710000000002E-3</v>
      </c>
    </row>
    <row r="1309" spans="1:11" x14ac:dyDescent="0.25">
      <c r="A1309" s="25">
        <v>1307</v>
      </c>
      <c r="B1309" s="2" t="s">
        <v>16934</v>
      </c>
      <c r="C1309" s="2" t="s">
        <v>16935</v>
      </c>
      <c r="D1309" s="4">
        <v>135</v>
      </c>
      <c r="E1309" s="4">
        <v>141</v>
      </c>
      <c r="F1309" s="4">
        <v>3</v>
      </c>
      <c r="G1309" s="4">
        <v>1</v>
      </c>
      <c r="H1309" s="2" t="s">
        <v>16936</v>
      </c>
      <c r="I1309" s="2" t="s">
        <v>16936</v>
      </c>
      <c r="J1309" s="4">
        <v>3</v>
      </c>
      <c r="K1309" s="12">
        <v>2.4835E-3</v>
      </c>
    </row>
    <row r="1310" spans="1:11" x14ac:dyDescent="0.25">
      <c r="A1310" s="25">
        <v>1308</v>
      </c>
      <c r="B1310" s="2" t="s">
        <v>16846</v>
      </c>
      <c r="C1310" s="2" t="s">
        <v>16826</v>
      </c>
      <c r="D1310" s="4">
        <v>48</v>
      </c>
      <c r="E1310" s="4">
        <v>2</v>
      </c>
      <c r="F1310" s="4">
        <v>6</v>
      </c>
      <c r="G1310" s="4">
        <v>1</v>
      </c>
      <c r="H1310" s="2" t="s">
        <v>16828</v>
      </c>
      <c r="I1310" s="2" t="s">
        <v>16828</v>
      </c>
      <c r="J1310" s="4">
        <v>3</v>
      </c>
      <c r="K1310" s="12">
        <v>2.4970880000000002E-3</v>
      </c>
    </row>
    <row r="1311" spans="1:11" x14ac:dyDescent="0.25">
      <c r="A1311" s="25">
        <v>1309</v>
      </c>
      <c r="B1311" s="2" t="s">
        <v>16882</v>
      </c>
      <c r="C1311" s="2" t="s">
        <v>16826</v>
      </c>
      <c r="D1311" s="4">
        <v>42</v>
      </c>
      <c r="E1311" s="4">
        <v>2</v>
      </c>
      <c r="F1311" s="4">
        <v>7</v>
      </c>
      <c r="G1311" s="4">
        <v>1</v>
      </c>
      <c r="H1311" s="2" t="s">
        <v>16828</v>
      </c>
      <c r="I1311" s="2" t="s">
        <v>16828</v>
      </c>
      <c r="J1311" s="4">
        <v>2</v>
      </c>
      <c r="K1311" s="12">
        <v>2.498807E-3</v>
      </c>
    </row>
    <row r="1312" spans="1:11" x14ac:dyDescent="0.25">
      <c r="A1312" s="25">
        <v>1310</v>
      </c>
      <c r="B1312" s="2" t="s">
        <v>16846</v>
      </c>
      <c r="C1312" s="2" t="s">
        <v>16872</v>
      </c>
      <c r="D1312" s="4">
        <v>48</v>
      </c>
      <c r="E1312" s="4">
        <v>67</v>
      </c>
      <c r="F1312" s="4">
        <v>6</v>
      </c>
      <c r="G1312" s="4">
        <v>1</v>
      </c>
      <c r="H1312" s="2" t="s">
        <v>16828</v>
      </c>
      <c r="I1312" s="2" t="s">
        <v>16828</v>
      </c>
      <c r="J1312" s="4">
        <v>3</v>
      </c>
      <c r="K1312" s="12">
        <v>2.5130550000000001E-3</v>
      </c>
    </row>
    <row r="1313" spans="1:11" x14ac:dyDescent="0.25">
      <c r="A1313" s="25">
        <v>1311</v>
      </c>
      <c r="B1313" s="2" t="s">
        <v>16844</v>
      </c>
      <c r="C1313" s="2" t="s">
        <v>16854</v>
      </c>
      <c r="D1313" s="4">
        <v>53</v>
      </c>
      <c r="E1313" s="4">
        <v>22</v>
      </c>
      <c r="F1313" s="4">
        <v>8</v>
      </c>
      <c r="G1313" s="4">
        <v>1</v>
      </c>
      <c r="H1313" s="2" t="s">
        <v>16828</v>
      </c>
      <c r="I1313" s="2" t="s">
        <v>16828</v>
      </c>
      <c r="J1313" s="4">
        <v>4</v>
      </c>
      <c r="K1313" s="12">
        <v>2.5330370000000001E-3</v>
      </c>
    </row>
    <row r="1314" spans="1:11" x14ac:dyDescent="0.25">
      <c r="A1314" s="25">
        <v>1312</v>
      </c>
      <c r="B1314" s="2" t="s">
        <v>16826</v>
      </c>
      <c r="C1314" s="2" t="s">
        <v>17038</v>
      </c>
      <c r="D1314" s="4">
        <v>2</v>
      </c>
      <c r="E1314" s="4">
        <v>1580</v>
      </c>
      <c r="F1314" s="4">
        <v>1</v>
      </c>
      <c r="G1314" s="4">
        <v>1</v>
      </c>
      <c r="H1314" s="2" t="s">
        <v>16828</v>
      </c>
      <c r="I1314" s="2" t="s">
        <v>16834</v>
      </c>
      <c r="J1314" s="4">
        <v>3</v>
      </c>
      <c r="K1314" s="12">
        <v>2.5391340000000002E-3</v>
      </c>
    </row>
    <row r="1315" spans="1:11" x14ac:dyDescent="0.25">
      <c r="A1315" s="25">
        <v>1313</v>
      </c>
      <c r="B1315" s="2" t="s">
        <v>16927</v>
      </c>
      <c r="C1315" s="2" t="s">
        <v>16928</v>
      </c>
      <c r="D1315" s="4">
        <v>86</v>
      </c>
      <c r="E1315" s="4">
        <v>94</v>
      </c>
      <c r="F1315" s="4">
        <v>6</v>
      </c>
      <c r="G1315" s="4">
        <v>2</v>
      </c>
      <c r="H1315" s="2" t="s">
        <v>16887</v>
      </c>
      <c r="I1315" s="2" t="s">
        <v>16887</v>
      </c>
      <c r="J1315" s="4">
        <v>3</v>
      </c>
      <c r="K1315" s="12">
        <v>2.5415910000000002E-3</v>
      </c>
    </row>
    <row r="1316" spans="1:11" x14ac:dyDescent="0.25">
      <c r="A1316" s="25">
        <v>1314</v>
      </c>
      <c r="B1316" s="2" t="s">
        <v>16839</v>
      </c>
      <c r="C1316" s="2" t="s">
        <v>16845</v>
      </c>
      <c r="D1316" s="4">
        <v>122</v>
      </c>
      <c r="E1316" s="4">
        <v>10</v>
      </c>
      <c r="F1316" s="4">
        <v>1</v>
      </c>
      <c r="G1316" s="4">
        <v>9</v>
      </c>
      <c r="H1316" s="2" t="s">
        <v>16828</v>
      </c>
      <c r="I1316" s="2" t="s">
        <v>16828</v>
      </c>
      <c r="J1316" s="4">
        <v>3</v>
      </c>
      <c r="K1316" s="12">
        <v>2.5418200000000002E-3</v>
      </c>
    </row>
    <row r="1317" spans="1:11" x14ac:dyDescent="0.25">
      <c r="A1317" s="25">
        <v>1315</v>
      </c>
      <c r="B1317" s="2" t="s">
        <v>16845</v>
      </c>
      <c r="C1317" s="2" t="s">
        <v>16854</v>
      </c>
      <c r="D1317" s="4">
        <v>10</v>
      </c>
      <c r="E1317" s="4">
        <v>22</v>
      </c>
      <c r="F1317" s="4">
        <v>9</v>
      </c>
      <c r="G1317" s="4">
        <v>1</v>
      </c>
      <c r="H1317" s="2" t="s">
        <v>16828</v>
      </c>
      <c r="I1317" s="2" t="s">
        <v>16828</v>
      </c>
      <c r="J1317" s="4">
        <v>3</v>
      </c>
      <c r="K1317" s="12">
        <v>2.5451940000000002E-3</v>
      </c>
    </row>
    <row r="1318" spans="1:11" x14ac:dyDescent="0.25">
      <c r="A1318" s="25">
        <v>1316</v>
      </c>
      <c r="B1318" s="2" t="s">
        <v>16826</v>
      </c>
      <c r="C1318" s="2" t="s">
        <v>16874</v>
      </c>
      <c r="D1318" s="4">
        <v>2</v>
      </c>
      <c r="E1318" s="4">
        <v>95</v>
      </c>
      <c r="F1318" s="4">
        <v>7</v>
      </c>
      <c r="G1318" s="4">
        <v>2</v>
      </c>
      <c r="H1318" s="2" t="s">
        <v>16828</v>
      </c>
      <c r="I1318" s="2" t="s">
        <v>16828</v>
      </c>
      <c r="J1318" s="4">
        <v>3</v>
      </c>
      <c r="K1318" s="12">
        <v>2.5939919999999998E-3</v>
      </c>
    </row>
    <row r="1319" spans="1:11" x14ac:dyDescent="0.25">
      <c r="A1319" s="25">
        <v>1317</v>
      </c>
      <c r="B1319" s="2" t="s">
        <v>17039</v>
      </c>
      <c r="C1319" s="2" t="s">
        <v>16847</v>
      </c>
      <c r="D1319" s="4">
        <v>81</v>
      </c>
      <c r="E1319" s="4">
        <v>1</v>
      </c>
      <c r="F1319" s="4">
        <v>5</v>
      </c>
      <c r="G1319" s="4">
        <v>1</v>
      </c>
      <c r="H1319" s="2" t="s">
        <v>17029</v>
      </c>
      <c r="I1319" s="2" t="s">
        <v>16827</v>
      </c>
      <c r="J1319" s="4">
        <v>2</v>
      </c>
      <c r="K1319" s="12">
        <v>2.6067780000000001E-3</v>
      </c>
    </row>
    <row r="1320" spans="1:11" x14ac:dyDescent="0.25">
      <c r="A1320" s="25">
        <v>1318</v>
      </c>
      <c r="B1320" s="2" t="s">
        <v>16839</v>
      </c>
      <c r="C1320" s="2" t="s">
        <v>16844</v>
      </c>
      <c r="D1320" s="4">
        <v>122</v>
      </c>
      <c r="E1320" s="4">
        <v>53</v>
      </c>
      <c r="F1320" s="4">
        <v>1</v>
      </c>
      <c r="G1320" s="4">
        <v>8</v>
      </c>
      <c r="H1320" s="2" t="s">
        <v>16828</v>
      </c>
      <c r="I1320" s="2" t="s">
        <v>16828</v>
      </c>
      <c r="J1320" s="4">
        <v>4</v>
      </c>
      <c r="K1320" s="12">
        <v>2.6105249999999998E-3</v>
      </c>
    </row>
    <row r="1321" spans="1:11" x14ac:dyDescent="0.25">
      <c r="A1321" s="25">
        <v>1319</v>
      </c>
      <c r="B1321" s="2" t="s">
        <v>16854</v>
      </c>
      <c r="C1321" s="2" t="s">
        <v>16826</v>
      </c>
      <c r="D1321" s="4">
        <v>22</v>
      </c>
      <c r="E1321" s="4">
        <v>2</v>
      </c>
      <c r="F1321" s="4">
        <v>6</v>
      </c>
      <c r="G1321" s="4">
        <v>1</v>
      </c>
      <c r="H1321" s="2" t="s">
        <v>16828</v>
      </c>
      <c r="I1321" s="2" t="s">
        <v>16828</v>
      </c>
      <c r="J1321" s="4">
        <v>4</v>
      </c>
      <c r="K1321" s="12">
        <v>2.664741E-3</v>
      </c>
    </row>
    <row r="1322" spans="1:11" x14ac:dyDescent="0.25">
      <c r="A1322" s="25">
        <v>1320</v>
      </c>
      <c r="B1322" s="2" t="s">
        <v>16894</v>
      </c>
      <c r="C1322" s="2" t="s">
        <v>16854</v>
      </c>
      <c r="D1322" s="4">
        <v>2</v>
      </c>
      <c r="E1322" s="4">
        <v>22</v>
      </c>
      <c r="F1322" s="4">
        <v>8</v>
      </c>
      <c r="G1322" s="4">
        <v>1</v>
      </c>
      <c r="H1322" s="2" t="s">
        <v>16828</v>
      </c>
      <c r="I1322" s="2" t="s">
        <v>16828</v>
      </c>
      <c r="J1322" s="4">
        <v>4</v>
      </c>
      <c r="K1322" s="12">
        <v>2.67206E-3</v>
      </c>
    </row>
    <row r="1323" spans="1:11" x14ac:dyDescent="0.25">
      <c r="A1323" s="25">
        <v>1321</v>
      </c>
      <c r="B1323" s="2" t="s">
        <v>16839</v>
      </c>
      <c r="C1323" s="2" t="s">
        <v>16845</v>
      </c>
      <c r="D1323" s="4">
        <v>122</v>
      </c>
      <c r="E1323" s="4">
        <v>10</v>
      </c>
      <c r="F1323" s="4">
        <v>1</v>
      </c>
      <c r="G1323" s="4">
        <v>9</v>
      </c>
      <c r="H1323" s="2" t="s">
        <v>16828</v>
      </c>
      <c r="I1323" s="2" t="s">
        <v>16828</v>
      </c>
      <c r="J1323" s="4">
        <v>3</v>
      </c>
      <c r="K1323" s="12">
        <v>2.6739260000000001E-3</v>
      </c>
    </row>
    <row r="1324" spans="1:11" x14ac:dyDescent="0.25">
      <c r="A1324" s="25">
        <v>1322</v>
      </c>
      <c r="B1324" s="2" t="s">
        <v>16915</v>
      </c>
      <c r="C1324" s="2" t="s">
        <v>16960</v>
      </c>
      <c r="D1324" s="4">
        <v>9</v>
      </c>
      <c r="E1324" s="4">
        <v>1362</v>
      </c>
      <c r="F1324" s="4">
        <v>4</v>
      </c>
      <c r="G1324" s="4">
        <v>1</v>
      </c>
      <c r="H1324" s="2" t="s">
        <v>16887</v>
      </c>
      <c r="I1324" s="2" t="s">
        <v>16837</v>
      </c>
      <c r="J1324" s="4">
        <v>2</v>
      </c>
      <c r="K1324" s="12">
        <v>2.6892499999999998E-3</v>
      </c>
    </row>
    <row r="1325" spans="1:11" x14ac:dyDescent="0.25">
      <c r="A1325" s="25">
        <v>1323</v>
      </c>
      <c r="B1325" s="2" t="s">
        <v>16845</v>
      </c>
      <c r="C1325" s="2" t="s">
        <v>16875</v>
      </c>
      <c r="D1325" s="4">
        <v>10</v>
      </c>
      <c r="E1325" s="4">
        <v>68</v>
      </c>
      <c r="F1325" s="4">
        <v>9</v>
      </c>
      <c r="G1325" s="4">
        <v>7</v>
      </c>
      <c r="H1325" s="2" t="s">
        <v>16828</v>
      </c>
      <c r="I1325" s="2" t="s">
        <v>16828</v>
      </c>
      <c r="J1325" s="4">
        <v>2</v>
      </c>
      <c r="K1325" s="12">
        <v>2.6931960000000001E-3</v>
      </c>
    </row>
    <row r="1326" spans="1:11" x14ac:dyDescent="0.25">
      <c r="A1326" s="25">
        <v>1324</v>
      </c>
      <c r="B1326" s="2" t="s">
        <v>16982</v>
      </c>
      <c r="C1326" s="2" t="s">
        <v>16983</v>
      </c>
      <c r="D1326" s="4">
        <v>2275</v>
      </c>
      <c r="E1326" s="4">
        <v>2284</v>
      </c>
      <c r="F1326" s="4">
        <v>7</v>
      </c>
      <c r="G1326" s="4">
        <v>1</v>
      </c>
      <c r="H1326" s="2" t="s">
        <v>16834</v>
      </c>
      <c r="I1326" s="2" t="s">
        <v>16834</v>
      </c>
      <c r="J1326" s="4">
        <v>2</v>
      </c>
      <c r="K1326" s="12">
        <v>2.7063349999999998E-3</v>
      </c>
    </row>
    <row r="1327" spans="1:11" x14ac:dyDescent="0.25">
      <c r="A1327" s="25">
        <v>1325</v>
      </c>
      <c r="B1327" s="2" t="s">
        <v>16930</v>
      </c>
      <c r="C1327" s="2" t="s">
        <v>16931</v>
      </c>
      <c r="D1327" s="4">
        <v>495</v>
      </c>
      <c r="E1327" s="4">
        <v>569</v>
      </c>
      <c r="F1327" s="4">
        <v>6</v>
      </c>
      <c r="G1327" s="4">
        <v>2</v>
      </c>
      <c r="H1327" s="2" t="s">
        <v>16834</v>
      </c>
      <c r="I1327" s="2" t="s">
        <v>16834</v>
      </c>
      <c r="J1327" s="4">
        <v>2</v>
      </c>
      <c r="K1327" s="12">
        <v>2.7277680000000002E-3</v>
      </c>
    </row>
    <row r="1328" spans="1:11" x14ac:dyDescent="0.25">
      <c r="A1328" s="25">
        <v>1326</v>
      </c>
      <c r="B1328" s="2" t="s">
        <v>16875</v>
      </c>
      <c r="C1328" s="2" t="s">
        <v>16847</v>
      </c>
      <c r="D1328" s="4">
        <v>68</v>
      </c>
      <c r="E1328" s="4">
        <v>1</v>
      </c>
      <c r="F1328" s="4">
        <v>7</v>
      </c>
      <c r="G1328" s="4">
        <v>1</v>
      </c>
      <c r="H1328" s="2" t="s">
        <v>16828</v>
      </c>
      <c r="I1328" s="2" t="s">
        <v>16827</v>
      </c>
      <c r="J1328" s="4">
        <v>2</v>
      </c>
      <c r="K1328" s="12">
        <v>2.7355320000000002E-3</v>
      </c>
    </row>
    <row r="1329" spans="1:11" x14ac:dyDescent="0.25">
      <c r="A1329" s="25">
        <v>1327</v>
      </c>
      <c r="B1329" s="2" t="s">
        <v>16826</v>
      </c>
      <c r="C1329" s="2" t="s">
        <v>16849</v>
      </c>
      <c r="D1329" s="4">
        <v>2</v>
      </c>
      <c r="E1329" s="4">
        <v>42</v>
      </c>
      <c r="F1329" s="4">
        <v>1</v>
      </c>
      <c r="G1329" s="4">
        <v>3</v>
      </c>
      <c r="H1329" s="2" t="s">
        <v>16828</v>
      </c>
      <c r="I1329" s="2" t="s">
        <v>16828</v>
      </c>
      <c r="J1329" s="4">
        <v>2</v>
      </c>
      <c r="K1329" s="12">
        <v>2.736296E-3</v>
      </c>
    </row>
    <row r="1330" spans="1:11" x14ac:dyDescent="0.25">
      <c r="A1330" s="25">
        <v>1328</v>
      </c>
      <c r="B1330" s="2" t="s">
        <v>16910</v>
      </c>
      <c r="C1330" s="2" t="s">
        <v>16979</v>
      </c>
      <c r="D1330" s="4">
        <v>840</v>
      </c>
      <c r="E1330" s="4">
        <v>834</v>
      </c>
      <c r="F1330" s="4">
        <v>3</v>
      </c>
      <c r="G1330" s="4">
        <v>3</v>
      </c>
      <c r="H1330" s="2" t="s">
        <v>16906</v>
      </c>
      <c r="I1330" s="2" t="s">
        <v>16906</v>
      </c>
      <c r="J1330" s="4">
        <v>2</v>
      </c>
      <c r="K1330" s="12">
        <v>2.750742E-3</v>
      </c>
    </row>
    <row r="1331" spans="1:11" x14ac:dyDescent="0.25">
      <c r="A1331" s="25">
        <v>1329</v>
      </c>
      <c r="B1331" s="2" t="s">
        <v>17005</v>
      </c>
      <c r="C1331" s="2" t="s">
        <v>17006</v>
      </c>
      <c r="D1331" s="4">
        <v>836</v>
      </c>
      <c r="E1331" s="4">
        <v>845</v>
      </c>
      <c r="F1331" s="4">
        <v>6</v>
      </c>
      <c r="G1331" s="4">
        <v>1</v>
      </c>
      <c r="H1331" s="2" t="s">
        <v>16858</v>
      </c>
      <c r="I1331" s="2" t="s">
        <v>16858</v>
      </c>
      <c r="J1331" s="4">
        <v>2</v>
      </c>
      <c r="K1331" s="12">
        <v>2.7561510000000001E-3</v>
      </c>
    </row>
    <row r="1332" spans="1:11" x14ac:dyDescent="0.25">
      <c r="A1332" s="25">
        <v>1330</v>
      </c>
      <c r="B1332" s="2" t="s">
        <v>16902</v>
      </c>
      <c r="C1332" s="2" t="s">
        <v>16844</v>
      </c>
      <c r="D1332" s="4">
        <v>84</v>
      </c>
      <c r="E1332" s="4">
        <v>53</v>
      </c>
      <c r="F1332" s="4">
        <v>8</v>
      </c>
      <c r="G1332" s="4">
        <v>8</v>
      </c>
      <c r="H1332" s="2" t="s">
        <v>16828</v>
      </c>
      <c r="I1332" s="2" t="s">
        <v>16828</v>
      </c>
      <c r="J1332" s="4">
        <v>3</v>
      </c>
      <c r="K1332" s="12">
        <v>2.792087E-3</v>
      </c>
    </row>
    <row r="1333" spans="1:11" x14ac:dyDescent="0.25">
      <c r="A1333" s="25">
        <v>1331</v>
      </c>
      <c r="B1333" s="2" t="s">
        <v>16930</v>
      </c>
      <c r="C1333" s="2" t="s">
        <v>16931</v>
      </c>
      <c r="D1333" s="4">
        <v>495</v>
      </c>
      <c r="E1333" s="4">
        <v>569</v>
      </c>
      <c r="F1333" s="4">
        <v>6</v>
      </c>
      <c r="G1333" s="4">
        <v>2</v>
      </c>
      <c r="H1333" s="2" t="s">
        <v>16834</v>
      </c>
      <c r="I1333" s="2" t="s">
        <v>16834</v>
      </c>
      <c r="J1333" s="4">
        <v>2</v>
      </c>
      <c r="K1333" s="12">
        <v>2.798554E-3</v>
      </c>
    </row>
    <row r="1334" spans="1:11" x14ac:dyDescent="0.25">
      <c r="A1334" s="25">
        <v>1332</v>
      </c>
      <c r="B1334" s="2" t="s">
        <v>16844</v>
      </c>
      <c r="C1334" s="2" t="s">
        <v>16854</v>
      </c>
      <c r="D1334" s="4">
        <v>53</v>
      </c>
      <c r="E1334" s="4">
        <v>22</v>
      </c>
      <c r="F1334" s="4">
        <v>8</v>
      </c>
      <c r="G1334" s="4">
        <v>1</v>
      </c>
      <c r="H1334" s="2" t="s">
        <v>16828</v>
      </c>
      <c r="I1334" s="2" t="s">
        <v>16828</v>
      </c>
      <c r="J1334" s="4">
        <v>4</v>
      </c>
      <c r="K1334" s="12">
        <v>2.803051E-3</v>
      </c>
    </row>
    <row r="1335" spans="1:11" x14ac:dyDescent="0.25">
      <c r="A1335" s="25">
        <v>1333</v>
      </c>
      <c r="B1335" s="2" t="s">
        <v>16875</v>
      </c>
      <c r="C1335" s="2" t="s">
        <v>16841</v>
      </c>
      <c r="D1335" s="4">
        <v>68</v>
      </c>
      <c r="E1335" s="4">
        <v>61</v>
      </c>
      <c r="F1335" s="4">
        <v>7</v>
      </c>
      <c r="G1335" s="4">
        <v>2</v>
      </c>
      <c r="H1335" s="2" t="s">
        <v>16828</v>
      </c>
      <c r="I1335" s="2" t="s">
        <v>16828</v>
      </c>
      <c r="J1335" s="4">
        <v>4</v>
      </c>
      <c r="K1335" s="12">
        <v>2.831961E-3</v>
      </c>
    </row>
    <row r="1336" spans="1:11" x14ac:dyDescent="0.25">
      <c r="A1336" s="25">
        <v>1334</v>
      </c>
      <c r="B1336" s="2" t="s">
        <v>16882</v>
      </c>
      <c r="C1336" s="2" t="s">
        <v>16826</v>
      </c>
      <c r="D1336" s="4">
        <v>42</v>
      </c>
      <c r="E1336" s="4">
        <v>2</v>
      </c>
      <c r="F1336" s="4">
        <v>7</v>
      </c>
      <c r="G1336" s="4">
        <v>1</v>
      </c>
      <c r="H1336" s="2" t="s">
        <v>16828</v>
      </c>
      <c r="I1336" s="2" t="s">
        <v>16828</v>
      </c>
      <c r="J1336" s="4">
        <v>3</v>
      </c>
      <c r="K1336" s="12">
        <v>2.8331749999999998E-3</v>
      </c>
    </row>
    <row r="1337" spans="1:11" x14ac:dyDescent="0.25">
      <c r="A1337" s="25">
        <v>1335</v>
      </c>
      <c r="B1337" s="2" t="s">
        <v>16875</v>
      </c>
      <c r="C1337" s="2" t="s">
        <v>16844</v>
      </c>
      <c r="D1337" s="4">
        <v>68</v>
      </c>
      <c r="E1337" s="4">
        <v>53</v>
      </c>
      <c r="F1337" s="4">
        <v>7</v>
      </c>
      <c r="G1337" s="4">
        <v>8</v>
      </c>
      <c r="H1337" s="2" t="s">
        <v>16828</v>
      </c>
      <c r="I1337" s="2" t="s">
        <v>16828</v>
      </c>
      <c r="J1337" s="4">
        <v>2</v>
      </c>
      <c r="K1337" s="12">
        <v>2.8464850000000002E-3</v>
      </c>
    </row>
    <row r="1338" spans="1:11" x14ac:dyDescent="0.25">
      <c r="A1338" s="25">
        <v>1336</v>
      </c>
      <c r="B1338" s="2" t="s">
        <v>16843</v>
      </c>
      <c r="C1338" s="2" t="s">
        <v>16826</v>
      </c>
      <c r="D1338" s="4">
        <v>10</v>
      </c>
      <c r="E1338" s="4">
        <v>2</v>
      </c>
      <c r="F1338" s="4">
        <v>14</v>
      </c>
      <c r="G1338" s="4">
        <v>1</v>
      </c>
      <c r="H1338" s="2" t="s">
        <v>16827</v>
      </c>
      <c r="I1338" s="2" t="s">
        <v>16828</v>
      </c>
      <c r="J1338" s="4">
        <v>3</v>
      </c>
      <c r="K1338" s="12">
        <v>2.8538449999999998E-3</v>
      </c>
    </row>
    <row r="1339" spans="1:11" x14ac:dyDescent="0.25">
      <c r="A1339" s="25">
        <v>1337</v>
      </c>
      <c r="B1339" s="2" t="s">
        <v>16898</v>
      </c>
      <c r="C1339" s="2" t="s">
        <v>16902</v>
      </c>
      <c r="D1339" s="4">
        <v>95</v>
      </c>
      <c r="E1339" s="4">
        <v>84</v>
      </c>
      <c r="F1339" s="4">
        <v>2</v>
      </c>
      <c r="G1339" s="4">
        <v>8</v>
      </c>
      <c r="H1339" s="2" t="s">
        <v>16828</v>
      </c>
      <c r="I1339" s="2" t="s">
        <v>16828</v>
      </c>
      <c r="J1339" s="4">
        <v>4</v>
      </c>
      <c r="K1339" s="12">
        <v>2.8555529999999998E-3</v>
      </c>
    </row>
    <row r="1340" spans="1:11" x14ac:dyDescent="0.25">
      <c r="A1340" s="25">
        <v>1338</v>
      </c>
      <c r="B1340" s="2" t="s">
        <v>16898</v>
      </c>
      <c r="C1340" s="2" t="s">
        <v>16854</v>
      </c>
      <c r="D1340" s="4">
        <v>95</v>
      </c>
      <c r="E1340" s="4">
        <v>22</v>
      </c>
      <c r="F1340" s="4">
        <v>2</v>
      </c>
      <c r="G1340" s="4">
        <v>1</v>
      </c>
      <c r="H1340" s="2" t="s">
        <v>16828</v>
      </c>
      <c r="I1340" s="2" t="s">
        <v>16828</v>
      </c>
      <c r="J1340" s="4">
        <v>4</v>
      </c>
      <c r="K1340" s="12">
        <v>2.8580599999999999E-3</v>
      </c>
    </row>
    <row r="1341" spans="1:11" x14ac:dyDescent="0.25">
      <c r="A1341" s="25">
        <v>1339</v>
      </c>
      <c r="B1341" s="2" t="s">
        <v>16838</v>
      </c>
      <c r="C1341" s="2" t="s">
        <v>16882</v>
      </c>
      <c r="D1341" s="4">
        <v>134</v>
      </c>
      <c r="E1341" s="4">
        <v>42</v>
      </c>
      <c r="F1341" s="4">
        <v>12</v>
      </c>
      <c r="G1341" s="4">
        <v>7</v>
      </c>
      <c r="H1341" s="2" t="s">
        <v>16828</v>
      </c>
      <c r="I1341" s="2" t="s">
        <v>16828</v>
      </c>
      <c r="J1341" s="4">
        <v>3</v>
      </c>
      <c r="K1341" s="12">
        <v>2.8716010000000001E-3</v>
      </c>
    </row>
    <row r="1342" spans="1:11" x14ac:dyDescent="0.25">
      <c r="A1342" s="25">
        <v>1340</v>
      </c>
      <c r="B1342" s="2" t="s">
        <v>16974</v>
      </c>
      <c r="C1342" s="2" t="s">
        <v>16909</v>
      </c>
      <c r="D1342" s="4">
        <v>178</v>
      </c>
      <c r="E1342" s="4">
        <v>833</v>
      </c>
      <c r="F1342" s="4">
        <v>5</v>
      </c>
      <c r="G1342" s="4">
        <v>4</v>
      </c>
      <c r="H1342" s="2" t="s">
        <v>16906</v>
      </c>
      <c r="I1342" s="2" t="s">
        <v>16906</v>
      </c>
      <c r="J1342" s="4">
        <v>3</v>
      </c>
      <c r="K1342" s="12">
        <v>2.8965039999999998E-3</v>
      </c>
    </row>
    <row r="1343" spans="1:11" x14ac:dyDescent="0.25">
      <c r="A1343" s="25">
        <v>1341</v>
      </c>
      <c r="B1343" s="2" t="s">
        <v>17040</v>
      </c>
      <c r="C1343" s="2" t="s">
        <v>16924</v>
      </c>
      <c r="D1343" s="4">
        <v>269</v>
      </c>
      <c r="E1343" s="4">
        <v>291</v>
      </c>
      <c r="F1343" s="4">
        <v>1</v>
      </c>
      <c r="G1343" s="4">
        <v>7</v>
      </c>
      <c r="H1343" s="2" t="s">
        <v>16906</v>
      </c>
      <c r="I1343" s="2" t="s">
        <v>16906</v>
      </c>
      <c r="J1343" s="4">
        <v>3</v>
      </c>
      <c r="K1343" s="12">
        <v>2.9056160000000002E-3</v>
      </c>
    </row>
    <row r="1344" spans="1:11" x14ac:dyDescent="0.25">
      <c r="A1344" s="25">
        <v>1342</v>
      </c>
      <c r="B1344" s="2" t="s">
        <v>16840</v>
      </c>
      <c r="C1344" s="2" t="s">
        <v>16841</v>
      </c>
      <c r="D1344" s="4">
        <v>19</v>
      </c>
      <c r="E1344" s="4">
        <v>61</v>
      </c>
      <c r="F1344" s="4">
        <v>4</v>
      </c>
      <c r="G1344" s="4">
        <v>2</v>
      </c>
      <c r="H1344" s="2" t="s">
        <v>16828</v>
      </c>
      <c r="I1344" s="2" t="s">
        <v>16828</v>
      </c>
      <c r="J1344" s="4">
        <v>3</v>
      </c>
      <c r="K1344" s="12">
        <v>2.9063399999999999E-3</v>
      </c>
    </row>
    <row r="1345" spans="1:11" x14ac:dyDescent="0.25">
      <c r="A1345" s="25">
        <v>1343</v>
      </c>
      <c r="B1345" s="2" t="s">
        <v>16826</v>
      </c>
      <c r="C1345" s="2" t="s">
        <v>16874</v>
      </c>
      <c r="D1345" s="4">
        <v>2</v>
      </c>
      <c r="E1345" s="4">
        <v>95</v>
      </c>
      <c r="F1345" s="4">
        <v>6</v>
      </c>
      <c r="G1345" s="4">
        <v>2</v>
      </c>
      <c r="H1345" s="2" t="s">
        <v>16828</v>
      </c>
      <c r="I1345" s="2" t="s">
        <v>16828</v>
      </c>
      <c r="J1345" s="4">
        <v>3</v>
      </c>
      <c r="K1345" s="12">
        <v>2.9072099999999999E-3</v>
      </c>
    </row>
    <row r="1346" spans="1:11" x14ac:dyDescent="0.25">
      <c r="A1346" s="25">
        <v>1344</v>
      </c>
      <c r="B1346" s="2" t="s">
        <v>16826</v>
      </c>
      <c r="C1346" s="2" t="s">
        <v>16849</v>
      </c>
      <c r="D1346" s="4">
        <v>2</v>
      </c>
      <c r="E1346" s="4">
        <v>42</v>
      </c>
      <c r="F1346" s="4">
        <v>1</v>
      </c>
      <c r="G1346" s="4">
        <v>3</v>
      </c>
      <c r="H1346" s="2" t="s">
        <v>16828</v>
      </c>
      <c r="I1346" s="2" t="s">
        <v>16828</v>
      </c>
      <c r="J1346" s="4">
        <v>3</v>
      </c>
      <c r="K1346" s="12">
        <v>2.9174309999999998E-3</v>
      </c>
    </row>
    <row r="1347" spans="1:11" x14ac:dyDescent="0.25">
      <c r="A1347" s="25">
        <v>1345</v>
      </c>
      <c r="B1347" s="2" t="s">
        <v>16888</v>
      </c>
      <c r="C1347" s="2" t="s">
        <v>16889</v>
      </c>
      <c r="D1347" s="4">
        <v>469</v>
      </c>
      <c r="E1347" s="4">
        <v>463</v>
      </c>
      <c r="F1347" s="4">
        <v>1</v>
      </c>
      <c r="G1347" s="4">
        <v>4</v>
      </c>
      <c r="H1347" s="2" t="s">
        <v>16858</v>
      </c>
      <c r="I1347" s="2" t="s">
        <v>16858</v>
      </c>
      <c r="J1347" s="4">
        <v>4</v>
      </c>
      <c r="K1347" s="12">
        <v>2.9276889999999998E-3</v>
      </c>
    </row>
    <row r="1348" spans="1:11" x14ac:dyDescent="0.25">
      <c r="A1348" s="25">
        <v>1346</v>
      </c>
      <c r="B1348" s="2" t="s">
        <v>16839</v>
      </c>
      <c r="C1348" s="2" t="s">
        <v>16845</v>
      </c>
      <c r="D1348" s="4">
        <v>122</v>
      </c>
      <c r="E1348" s="4">
        <v>10</v>
      </c>
      <c r="F1348" s="4">
        <v>1</v>
      </c>
      <c r="G1348" s="4">
        <v>9</v>
      </c>
      <c r="H1348" s="2" t="s">
        <v>16828</v>
      </c>
      <c r="I1348" s="2" t="s">
        <v>16828</v>
      </c>
      <c r="J1348" s="4">
        <v>3</v>
      </c>
      <c r="K1348" s="12">
        <v>2.9284770000000001E-3</v>
      </c>
    </row>
    <row r="1349" spans="1:11" x14ac:dyDescent="0.25">
      <c r="A1349" s="25">
        <v>1347</v>
      </c>
      <c r="B1349" s="2" t="s">
        <v>16855</v>
      </c>
      <c r="C1349" s="2" t="s">
        <v>16844</v>
      </c>
      <c r="D1349" s="4">
        <v>97</v>
      </c>
      <c r="E1349" s="4">
        <v>53</v>
      </c>
      <c r="F1349" s="4">
        <v>4</v>
      </c>
      <c r="G1349" s="4">
        <v>8</v>
      </c>
      <c r="H1349" s="2" t="s">
        <v>16828</v>
      </c>
      <c r="I1349" s="2" t="s">
        <v>16828</v>
      </c>
      <c r="J1349" s="4">
        <v>4</v>
      </c>
      <c r="K1349" s="12">
        <v>2.931983E-3</v>
      </c>
    </row>
    <row r="1350" spans="1:11" x14ac:dyDescent="0.25">
      <c r="A1350" s="25">
        <v>1348</v>
      </c>
      <c r="B1350" s="2" t="s">
        <v>16925</v>
      </c>
      <c r="C1350" s="2" t="s">
        <v>16926</v>
      </c>
      <c r="D1350" s="4">
        <v>996</v>
      </c>
      <c r="E1350" s="4">
        <v>976</v>
      </c>
      <c r="F1350" s="4">
        <v>1</v>
      </c>
      <c r="G1350" s="4">
        <v>3</v>
      </c>
      <c r="H1350" s="2" t="s">
        <v>16837</v>
      </c>
      <c r="I1350" s="2" t="s">
        <v>16837</v>
      </c>
      <c r="J1350" s="4">
        <v>3</v>
      </c>
      <c r="K1350" s="12">
        <v>2.9365760000000002E-3</v>
      </c>
    </row>
    <row r="1351" spans="1:11" x14ac:dyDescent="0.25">
      <c r="A1351" s="25">
        <v>1349</v>
      </c>
      <c r="B1351" s="2" t="s">
        <v>17031</v>
      </c>
      <c r="C1351" s="2" t="s">
        <v>16826</v>
      </c>
      <c r="D1351" s="4">
        <v>68</v>
      </c>
      <c r="E1351" s="4">
        <v>2</v>
      </c>
      <c r="F1351" s="4">
        <v>13</v>
      </c>
      <c r="G1351" s="4">
        <v>1</v>
      </c>
      <c r="H1351" s="2" t="s">
        <v>16828</v>
      </c>
      <c r="I1351" s="2" t="s">
        <v>16828</v>
      </c>
      <c r="J1351" s="4">
        <v>4</v>
      </c>
      <c r="K1351" s="12">
        <v>2.9414409999999999E-3</v>
      </c>
    </row>
    <row r="1352" spans="1:11" x14ac:dyDescent="0.25">
      <c r="A1352" s="25">
        <v>1350</v>
      </c>
      <c r="B1352" s="2" t="s">
        <v>16854</v>
      </c>
      <c r="C1352" s="2" t="s">
        <v>16841</v>
      </c>
      <c r="D1352" s="4">
        <v>22</v>
      </c>
      <c r="E1352" s="4">
        <v>61</v>
      </c>
      <c r="F1352" s="4">
        <v>1</v>
      </c>
      <c r="G1352" s="4">
        <v>2</v>
      </c>
      <c r="H1352" s="2" t="s">
        <v>16828</v>
      </c>
      <c r="I1352" s="2" t="s">
        <v>16828</v>
      </c>
      <c r="J1352" s="4">
        <v>3</v>
      </c>
      <c r="K1352" s="12">
        <v>2.9550510000000002E-3</v>
      </c>
    </row>
    <row r="1353" spans="1:11" x14ac:dyDescent="0.25">
      <c r="A1353" s="25">
        <v>1351</v>
      </c>
      <c r="B1353" s="2" t="s">
        <v>16902</v>
      </c>
      <c r="C1353" s="2" t="s">
        <v>16841</v>
      </c>
      <c r="D1353" s="4">
        <v>84</v>
      </c>
      <c r="E1353" s="4">
        <v>61</v>
      </c>
      <c r="F1353" s="4">
        <v>8</v>
      </c>
      <c r="G1353" s="4">
        <v>2</v>
      </c>
      <c r="H1353" s="2" t="s">
        <v>16828</v>
      </c>
      <c r="I1353" s="2" t="s">
        <v>16828</v>
      </c>
      <c r="J1353" s="4">
        <v>3</v>
      </c>
      <c r="K1353" s="12">
        <v>2.9586479999999999E-3</v>
      </c>
    </row>
    <row r="1354" spans="1:11" x14ac:dyDescent="0.25">
      <c r="A1354" s="25">
        <v>1352</v>
      </c>
      <c r="B1354" s="2" t="s">
        <v>16839</v>
      </c>
      <c r="C1354" s="2" t="s">
        <v>16844</v>
      </c>
      <c r="D1354" s="4">
        <v>122</v>
      </c>
      <c r="E1354" s="4">
        <v>53</v>
      </c>
      <c r="F1354" s="4">
        <v>1</v>
      </c>
      <c r="G1354" s="4">
        <v>8</v>
      </c>
      <c r="H1354" s="2" t="s">
        <v>16828</v>
      </c>
      <c r="I1354" s="2" t="s">
        <v>16828</v>
      </c>
      <c r="J1354" s="4">
        <v>4</v>
      </c>
      <c r="K1354" s="12">
        <v>2.9612739999999999E-3</v>
      </c>
    </row>
    <row r="1355" spans="1:11" x14ac:dyDescent="0.25">
      <c r="A1355" s="25">
        <v>1353</v>
      </c>
      <c r="B1355" s="2" t="s">
        <v>16845</v>
      </c>
      <c r="C1355" s="2" t="s">
        <v>16826</v>
      </c>
      <c r="D1355" s="4">
        <v>10</v>
      </c>
      <c r="E1355" s="4">
        <v>2</v>
      </c>
      <c r="F1355" s="4">
        <v>9</v>
      </c>
      <c r="G1355" s="4">
        <v>6</v>
      </c>
      <c r="H1355" s="2" t="s">
        <v>16828</v>
      </c>
      <c r="I1355" s="2" t="s">
        <v>16828</v>
      </c>
      <c r="J1355" s="4">
        <v>2</v>
      </c>
      <c r="K1355" s="12">
        <v>2.9679250000000002E-3</v>
      </c>
    </row>
    <row r="1356" spans="1:11" x14ac:dyDescent="0.25">
      <c r="A1356" s="25">
        <v>1354</v>
      </c>
      <c r="B1356" s="2" t="s">
        <v>16915</v>
      </c>
      <c r="C1356" s="2" t="s">
        <v>16942</v>
      </c>
      <c r="D1356" s="4">
        <v>9</v>
      </c>
      <c r="E1356" s="4">
        <v>2</v>
      </c>
      <c r="F1356" s="4">
        <v>4</v>
      </c>
      <c r="G1356" s="4">
        <v>6</v>
      </c>
      <c r="H1356" s="2" t="s">
        <v>16887</v>
      </c>
      <c r="I1356" s="2" t="s">
        <v>16887</v>
      </c>
      <c r="J1356" s="4">
        <v>3</v>
      </c>
      <c r="K1356" s="12">
        <v>2.9718629999999999E-3</v>
      </c>
    </row>
    <row r="1357" spans="1:11" x14ac:dyDescent="0.25">
      <c r="A1357" s="25">
        <v>1355</v>
      </c>
      <c r="B1357" s="2" t="s">
        <v>16840</v>
      </c>
      <c r="C1357" s="2" t="s">
        <v>16844</v>
      </c>
      <c r="D1357" s="4">
        <v>19</v>
      </c>
      <c r="E1357" s="4">
        <v>53</v>
      </c>
      <c r="F1357" s="4">
        <v>4</v>
      </c>
      <c r="G1357" s="4">
        <v>8</v>
      </c>
      <c r="H1357" s="2" t="s">
        <v>16828</v>
      </c>
      <c r="I1357" s="2" t="s">
        <v>16828</v>
      </c>
      <c r="J1357" s="4">
        <v>3</v>
      </c>
      <c r="K1357" s="12">
        <v>2.9959600000000002E-3</v>
      </c>
    </row>
    <row r="1358" spans="1:11" x14ac:dyDescent="0.25">
      <c r="A1358" s="25">
        <v>1356</v>
      </c>
      <c r="B1358" s="2" t="s">
        <v>16875</v>
      </c>
      <c r="C1358" s="2" t="s">
        <v>16844</v>
      </c>
      <c r="D1358" s="4">
        <v>68</v>
      </c>
      <c r="E1358" s="4">
        <v>53</v>
      </c>
      <c r="F1358" s="4">
        <v>7</v>
      </c>
      <c r="G1358" s="4">
        <v>8</v>
      </c>
      <c r="H1358" s="2" t="s">
        <v>16828</v>
      </c>
      <c r="I1358" s="2" t="s">
        <v>16828</v>
      </c>
      <c r="J1358" s="4">
        <v>3</v>
      </c>
      <c r="K1358" s="12">
        <v>3.004905E-3</v>
      </c>
    </row>
    <row r="1359" spans="1:11" x14ac:dyDescent="0.25">
      <c r="A1359" s="25">
        <v>1357</v>
      </c>
      <c r="B1359" s="2" t="s">
        <v>16840</v>
      </c>
      <c r="C1359" s="2" t="s">
        <v>16844</v>
      </c>
      <c r="D1359" s="4">
        <v>19</v>
      </c>
      <c r="E1359" s="4">
        <v>53</v>
      </c>
      <c r="F1359" s="4">
        <v>4</v>
      </c>
      <c r="G1359" s="4">
        <v>8</v>
      </c>
      <c r="H1359" s="2" t="s">
        <v>16828</v>
      </c>
      <c r="I1359" s="2" t="s">
        <v>16828</v>
      </c>
      <c r="J1359" s="4">
        <v>3</v>
      </c>
      <c r="K1359" s="12">
        <v>3.006313E-3</v>
      </c>
    </row>
    <row r="1360" spans="1:11" x14ac:dyDescent="0.25">
      <c r="A1360" s="25">
        <v>1358</v>
      </c>
      <c r="B1360" s="2" t="s">
        <v>16839</v>
      </c>
      <c r="C1360" s="2" t="s">
        <v>16826</v>
      </c>
      <c r="D1360" s="4">
        <v>122</v>
      </c>
      <c r="E1360" s="4">
        <v>2</v>
      </c>
      <c r="F1360" s="4">
        <v>1</v>
      </c>
      <c r="G1360" s="4">
        <v>1</v>
      </c>
      <c r="H1360" s="2" t="s">
        <v>16828</v>
      </c>
      <c r="I1360" s="2" t="s">
        <v>16828</v>
      </c>
      <c r="J1360" s="4">
        <v>4</v>
      </c>
      <c r="K1360" s="12">
        <v>3.0094919999999999E-3</v>
      </c>
    </row>
    <row r="1361" spans="1:11" x14ac:dyDescent="0.25">
      <c r="A1361" s="25">
        <v>1359</v>
      </c>
      <c r="B1361" s="2" t="s">
        <v>16930</v>
      </c>
      <c r="C1361" s="2" t="s">
        <v>16931</v>
      </c>
      <c r="D1361" s="4">
        <v>495</v>
      </c>
      <c r="E1361" s="4">
        <v>569</v>
      </c>
      <c r="F1361" s="4">
        <v>6</v>
      </c>
      <c r="G1361" s="4">
        <v>2</v>
      </c>
      <c r="H1361" s="2" t="s">
        <v>16834</v>
      </c>
      <c r="I1361" s="2" t="s">
        <v>16834</v>
      </c>
      <c r="J1361" s="4">
        <v>2</v>
      </c>
      <c r="K1361" s="12">
        <v>3.0123139999999999E-3</v>
      </c>
    </row>
    <row r="1362" spans="1:11" x14ac:dyDescent="0.25">
      <c r="A1362" s="25">
        <v>1360</v>
      </c>
      <c r="B1362" s="2" t="s">
        <v>16840</v>
      </c>
      <c r="C1362" s="2" t="s">
        <v>16826</v>
      </c>
      <c r="D1362" s="4">
        <v>19</v>
      </c>
      <c r="E1362" s="4">
        <v>2</v>
      </c>
      <c r="F1362" s="4">
        <v>4</v>
      </c>
      <c r="G1362" s="4">
        <v>1</v>
      </c>
      <c r="H1362" s="2" t="s">
        <v>16828</v>
      </c>
      <c r="I1362" s="2" t="s">
        <v>16828</v>
      </c>
      <c r="J1362" s="4">
        <v>3</v>
      </c>
      <c r="K1362" s="12">
        <v>3.0158289999999998E-3</v>
      </c>
    </row>
    <row r="1363" spans="1:11" x14ac:dyDescent="0.25">
      <c r="A1363" s="25">
        <v>1361</v>
      </c>
      <c r="B1363" s="2" t="s">
        <v>17003</v>
      </c>
      <c r="C1363" s="2" t="s">
        <v>17041</v>
      </c>
      <c r="D1363" s="4">
        <v>96</v>
      </c>
      <c r="E1363" s="4">
        <v>165</v>
      </c>
      <c r="F1363" s="4">
        <v>4</v>
      </c>
      <c r="G1363" s="4">
        <v>8</v>
      </c>
      <c r="H1363" s="2" t="s">
        <v>16869</v>
      </c>
      <c r="I1363" s="2" t="s">
        <v>16870</v>
      </c>
      <c r="J1363" s="4">
        <v>3</v>
      </c>
      <c r="K1363" s="12">
        <v>3.0182059999999998E-3</v>
      </c>
    </row>
    <row r="1364" spans="1:11" x14ac:dyDescent="0.25">
      <c r="A1364" s="25">
        <v>1362</v>
      </c>
      <c r="B1364" s="2" t="s">
        <v>16844</v>
      </c>
      <c r="C1364" s="2" t="s">
        <v>16826</v>
      </c>
      <c r="D1364" s="4">
        <v>53</v>
      </c>
      <c r="E1364" s="4">
        <v>2</v>
      </c>
      <c r="F1364" s="4">
        <v>8</v>
      </c>
      <c r="G1364" s="4">
        <v>6</v>
      </c>
      <c r="H1364" s="2" t="s">
        <v>16828</v>
      </c>
      <c r="I1364" s="2" t="s">
        <v>16828</v>
      </c>
      <c r="J1364" s="4">
        <v>3</v>
      </c>
      <c r="K1364" s="12">
        <v>3.0248929999999999E-3</v>
      </c>
    </row>
    <row r="1365" spans="1:11" x14ac:dyDescent="0.25">
      <c r="A1365" s="25">
        <v>1363</v>
      </c>
      <c r="B1365" s="2" t="s">
        <v>16826</v>
      </c>
      <c r="C1365" s="2" t="s">
        <v>16829</v>
      </c>
      <c r="D1365" s="4">
        <v>2</v>
      </c>
      <c r="E1365" s="4">
        <v>50</v>
      </c>
      <c r="F1365" s="4">
        <v>1</v>
      </c>
      <c r="G1365" s="4">
        <v>4</v>
      </c>
      <c r="H1365" s="2" t="s">
        <v>16828</v>
      </c>
      <c r="I1365" s="2" t="s">
        <v>16830</v>
      </c>
      <c r="J1365" s="4">
        <v>2</v>
      </c>
      <c r="K1365" s="12">
        <v>3.0257679999999999E-3</v>
      </c>
    </row>
    <row r="1366" spans="1:11" x14ac:dyDescent="0.25">
      <c r="A1366" s="25">
        <v>1364</v>
      </c>
      <c r="B1366" s="2" t="s">
        <v>16854</v>
      </c>
      <c r="C1366" s="2" t="s">
        <v>16841</v>
      </c>
      <c r="D1366" s="4">
        <v>22</v>
      </c>
      <c r="E1366" s="4">
        <v>61</v>
      </c>
      <c r="F1366" s="4">
        <v>1</v>
      </c>
      <c r="G1366" s="4">
        <v>2</v>
      </c>
      <c r="H1366" s="2" t="s">
        <v>16828</v>
      </c>
      <c r="I1366" s="2" t="s">
        <v>16828</v>
      </c>
      <c r="J1366" s="4">
        <v>3</v>
      </c>
      <c r="K1366" s="12">
        <v>3.0275179999999999E-3</v>
      </c>
    </row>
    <row r="1367" spans="1:11" x14ac:dyDescent="0.25">
      <c r="A1367" s="25">
        <v>1365</v>
      </c>
      <c r="B1367" s="2" t="s">
        <v>16980</v>
      </c>
      <c r="C1367" s="2" t="s">
        <v>16924</v>
      </c>
      <c r="D1367" s="4">
        <v>208</v>
      </c>
      <c r="E1367" s="4">
        <v>291</v>
      </c>
      <c r="F1367" s="4">
        <v>9</v>
      </c>
      <c r="G1367" s="4">
        <v>7</v>
      </c>
      <c r="H1367" s="2" t="s">
        <v>16906</v>
      </c>
      <c r="I1367" s="2" t="s">
        <v>16906</v>
      </c>
      <c r="J1367" s="4">
        <v>3</v>
      </c>
      <c r="K1367" s="12">
        <v>3.0279410000000001E-3</v>
      </c>
    </row>
    <row r="1368" spans="1:11" x14ac:dyDescent="0.25">
      <c r="A1368" s="25">
        <v>1366</v>
      </c>
      <c r="B1368" s="2" t="s">
        <v>16839</v>
      </c>
      <c r="C1368" s="2" t="s">
        <v>16826</v>
      </c>
      <c r="D1368" s="4">
        <v>122</v>
      </c>
      <c r="E1368" s="4">
        <v>2</v>
      </c>
      <c r="F1368" s="4">
        <v>1</v>
      </c>
      <c r="G1368" s="4">
        <v>1</v>
      </c>
      <c r="H1368" s="2" t="s">
        <v>16828</v>
      </c>
      <c r="I1368" s="2" t="s">
        <v>16828</v>
      </c>
      <c r="J1368" s="4">
        <v>4</v>
      </c>
      <c r="K1368" s="12">
        <v>3.036829E-3</v>
      </c>
    </row>
    <row r="1369" spans="1:11" x14ac:dyDescent="0.25">
      <c r="A1369" s="25">
        <v>1367</v>
      </c>
      <c r="B1369" s="2" t="s">
        <v>16898</v>
      </c>
      <c r="C1369" s="2" t="s">
        <v>16902</v>
      </c>
      <c r="D1369" s="4">
        <v>95</v>
      </c>
      <c r="E1369" s="4">
        <v>84</v>
      </c>
      <c r="F1369" s="4">
        <v>2</v>
      </c>
      <c r="G1369" s="4">
        <v>8</v>
      </c>
      <c r="H1369" s="2" t="s">
        <v>16828</v>
      </c>
      <c r="I1369" s="2" t="s">
        <v>16828</v>
      </c>
      <c r="J1369" s="4">
        <v>4</v>
      </c>
      <c r="K1369" s="12">
        <v>3.0387069999999999E-3</v>
      </c>
    </row>
    <row r="1370" spans="1:11" x14ac:dyDescent="0.25">
      <c r="A1370" s="25">
        <v>1368</v>
      </c>
      <c r="B1370" s="2" t="s">
        <v>16894</v>
      </c>
      <c r="C1370" s="2" t="s">
        <v>17042</v>
      </c>
      <c r="D1370" s="4">
        <v>2</v>
      </c>
      <c r="E1370" s="4">
        <v>2017</v>
      </c>
      <c r="F1370" s="4">
        <v>8</v>
      </c>
      <c r="G1370" s="4">
        <v>6</v>
      </c>
      <c r="H1370" s="2" t="s">
        <v>16828</v>
      </c>
      <c r="I1370" s="2" t="s">
        <v>16834</v>
      </c>
      <c r="J1370" s="4">
        <v>5</v>
      </c>
      <c r="K1370" s="12">
        <v>3.0489940000000002E-3</v>
      </c>
    </row>
    <row r="1371" spans="1:11" x14ac:dyDescent="0.25">
      <c r="A1371" s="25">
        <v>1369</v>
      </c>
      <c r="B1371" s="2" t="s">
        <v>16898</v>
      </c>
      <c r="C1371" s="2" t="s">
        <v>16902</v>
      </c>
      <c r="D1371" s="4">
        <v>95</v>
      </c>
      <c r="E1371" s="4">
        <v>84</v>
      </c>
      <c r="F1371" s="4">
        <v>2</v>
      </c>
      <c r="G1371" s="4">
        <v>8</v>
      </c>
      <c r="H1371" s="2" t="s">
        <v>16828</v>
      </c>
      <c r="I1371" s="2" t="s">
        <v>16828</v>
      </c>
      <c r="J1371" s="4">
        <v>3</v>
      </c>
      <c r="K1371" s="12">
        <v>3.0513350000000001E-3</v>
      </c>
    </row>
    <row r="1372" spans="1:11" x14ac:dyDescent="0.25">
      <c r="A1372" s="25">
        <v>1370</v>
      </c>
      <c r="B1372" s="2" t="s">
        <v>16838</v>
      </c>
      <c r="C1372" s="2" t="s">
        <v>16826</v>
      </c>
      <c r="D1372" s="4">
        <v>134</v>
      </c>
      <c r="E1372" s="4">
        <v>2</v>
      </c>
      <c r="F1372" s="4">
        <v>12</v>
      </c>
      <c r="G1372" s="4">
        <v>7</v>
      </c>
      <c r="H1372" s="2" t="s">
        <v>16828</v>
      </c>
      <c r="I1372" s="2" t="s">
        <v>16828</v>
      </c>
      <c r="J1372" s="4">
        <v>4</v>
      </c>
      <c r="K1372" s="12">
        <v>3.0625499999999998E-3</v>
      </c>
    </row>
    <row r="1373" spans="1:11" x14ac:dyDescent="0.25">
      <c r="A1373" s="25">
        <v>1371</v>
      </c>
      <c r="B1373" s="2" t="s">
        <v>16894</v>
      </c>
      <c r="C1373" s="2" t="s">
        <v>16839</v>
      </c>
      <c r="D1373" s="4">
        <v>2</v>
      </c>
      <c r="E1373" s="4">
        <v>122</v>
      </c>
      <c r="F1373" s="4">
        <v>8</v>
      </c>
      <c r="G1373" s="4">
        <v>1</v>
      </c>
      <c r="H1373" s="2" t="s">
        <v>16828</v>
      </c>
      <c r="I1373" s="2" t="s">
        <v>16828</v>
      </c>
      <c r="J1373" s="4">
        <v>5</v>
      </c>
      <c r="K1373" s="12">
        <v>3.0726730000000002E-3</v>
      </c>
    </row>
    <row r="1374" spans="1:11" x14ac:dyDescent="0.25">
      <c r="A1374" s="25">
        <v>1372</v>
      </c>
      <c r="B1374" s="2" t="s">
        <v>16894</v>
      </c>
      <c r="C1374" s="2" t="s">
        <v>16849</v>
      </c>
      <c r="D1374" s="4">
        <v>2</v>
      </c>
      <c r="E1374" s="4">
        <v>42</v>
      </c>
      <c r="F1374" s="4">
        <v>8</v>
      </c>
      <c r="G1374" s="4">
        <v>3</v>
      </c>
      <c r="H1374" s="2" t="s">
        <v>16828</v>
      </c>
      <c r="I1374" s="2" t="s">
        <v>16828</v>
      </c>
      <c r="J1374" s="4">
        <v>4</v>
      </c>
      <c r="K1374" s="12">
        <v>3.0854120000000001E-3</v>
      </c>
    </row>
    <row r="1375" spans="1:11" x14ac:dyDescent="0.25">
      <c r="A1375" s="25">
        <v>1373</v>
      </c>
      <c r="B1375" s="2" t="s">
        <v>16964</v>
      </c>
      <c r="C1375" s="2" t="s">
        <v>16909</v>
      </c>
      <c r="D1375" s="4">
        <v>83</v>
      </c>
      <c r="E1375" s="4">
        <v>833</v>
      </c>
      <c r="F1375" s="4">
        <v>4</v>
      </c>
      <c r="G1375" s="4">
        <v>4</v>
      </c>
      <c r="H1375" s="2" t="s">
        <v>16906</v>
      </c>
      <c r="I1375" s="2" t="s">
        <v>16906</v>
      </c>
      <c r="J1375" s="4">
        <v>3</v>
      </c>
      <c r="K1375" s="12">
        <v>3.0871649999999998E-3</v>
      </c>
    </row>
    <row r="1376" spans="1:11" x14ac:dyDescent="0.25">
      <c r="A1376" s="25">
        <v>1374</v>
      </c>
      <c r="B1376" s="2" t="s">
        <v>16846</v>
      </c>
      <c r="C1376" s="2" t="s">
        <v>16845</v>
      </c>
      <c r="D1376" s="4">
        <v>48</v>
      </c>
      <c r="E1376" s="4">
        <v>10</v>
      </c>
      <c r="F1376" s="4">
        <v>6</v>
      </c>
      <c r="G1376" s="4">
        <v>9</v>
      </c>
      <c r="H1376" s="2" t="s">
        <v>16828</v>
      </c>
      <c r="I1376" s="2" t="s">
        <v>16828</v>
      </c>
      <c r="J1376" s="4">
        <v>3</v>
      </c>
      <c r="K1376" s="12">
        <v>3.1065839999999999E-3</v>
      </c>
    </row>
    <row r="1377" spans="1:11" x14ac:dyDescent="0.25">
      <c r="A1377" s="25">
        <v>1375</v>
      </c>
      <c r="B1377" s="2" t="s">
        <v>16855</v>
      </c>
      <c r="C1377" s="2" t="s">
        <v>16844</v>
      </c>
      <c r="D1377" s="4">
        <v>97</v>
      </c>
      <c r="E1377" s="4">
        <v>53</v>
      </c>
      <c r="F1377" s="4">
        <v>4</v>
      </c>
      <c r="G1377" s="4">
        <v>8</v>
      </c>
      <c r="H1377" s="2" t="s">
        <v>16828</v>
      </c>
      <c r="I1377" s="2" t="s">
        <v>16828</v>
      </c>
      <c r="J1377" s="4">
        <v>4</v>
      </c>
      <c r="K1377" s="12">
        <v>3.1275589999999998E-3</v>
      </c>
    </row>
    <row r="1378" spans="1:11" x14ac:dyDescent="0.25">
      <c r="A1378" s="25">
        <v>1376</v>
      </c>
      <c r="B1378" s="2" t="s">
        <v>16884</v>
      </c>
      <c r="C1378" s="2" t="s">
        <v>16885</v>
      </c>
      <c r="D1378" s="4">
        <v>874</v>
      </c>
      <c r="E1378" s="4">
        <v>1323</v>
      </c>
      <c r="F1378" s="4">
        <v>3</v>
      </c>
      <c r="G1378" s="4">
        <v>6</v>
      </c>
      <c r="H1378" s="2" t="s">
        <v>16858</v>
      </c>
      <c r="I1378" s="2" t="s">
        <v>16858</v>
      </c>
      <c r="J1378" s="4">
        <v>3</v>
      </c>
      <c r="K1378" s="12">
        <v>3.1418079999999998E-3</v>
      </c>
    </row>
    <row r="1379" spans="1:11" x14ac:dyDescent="0.25">
      <c r="A1379" s="25">
        <v>1377</v>
      </c>
      <c r="B1379" s="2" t="s">
        <v>17043</v>
      </c>
      <c r="C1379" s="2" t="s">
        <v>16885</v>
      </c>
      <c r="D1379" s="4">
        <v>885</v>
      </c>
      <c r="E1379" s="4">
        <v>1323</v>
      </c>
      <c r="F1379" s="4">
        <v>1</v>
      </c>
      <c r="G1379" s="4">
        <v>6</v>
      </c>
      <c r="H1379" s="2" t="s">
        <v>16858</v>
      </c>
      <c r="I1379" s="2" t="s">
        <v>16858</v>
      </c>
      <c r="J1379" s="4">
        <v>3</v>
      </c>
      <c r="K1379" s="12">
        <v>3.1882809999999998E-3</v>
      </c>
    </row>
    <row r="1380" spans="1:11" x14ac:dyDescent="0.25">
      <c r="A1380" s="25">
        <v>1378</v>
      </c>
      <c r="B1380" s="2" t="s">
        <v>16839</v>
      </c>
      <c r="C1380" s="2" t="s">
        <v>16898</v>
      </c>
      <c r="D1380" s="4">
        <v>122</v>
      </c>
      <c r="E1380" s="4">
        <v>95</v>
      </c>
      <c r="F1380" s="4">
        <v>1</v>
      </c>
      <c r="G1380" s="4">
        <v>2</v>
      </c>
      <c r="H1380" s="2" t="s">
        <v>16828</v>
      </c>
      <c r="I1380" s="2" t="s">
        <v>16828</v>
      </c>
      <c r="J1380" s="4">
        <v>3</v>
      </c>
      <c r="K1380" s="12">
        <v>3.2236890000000001E-3</v>
      </c>
    </row>
    <row r="1381" spans="1:11" x14ac:dyDescent="0.25">
      <c r="A1381" s="25">
        <v>1379</v>
      </c>
      <c r="B1381" s="2" t="s">
        <v>16854</v>
      </c>
      <c r="C1381" s="2" t="s">
        <v>16826</v>
      </c>
      <c r="D1381" s="4">
        <v>22</v>
      </c>
      <c r="E1381" s="4">
        <v>2</v>
      </c>
      <c r="F1381" s="4">
        <v>1</v>
      </c>
      <c r="G1381" s="4">
        <v>1</v>
      </c>
      <c r="H1381" s="2" t="s">
        <v>16828</v>
      </c>
      <c r="I1381" s="2" t="s">
        <v>16828</v>
      </c>
      <c r="J1381" s="4">
        <v>2</v>
      </c>
      <c r="K1381" s="12">
        <v>3.226132E-3</v>
      </c>
    </row>
    <row r="1382" spans="1:11" x14ac:dyDescent="0.25">
      <c r="A1382" s="25">
        <v>1380</v>
      </c>
      <c r="B1382" s="2" t="s">
        <v>16838</v>
      </c>
      <c r="C1382" s="2" t="s">
        <v>16854</v>
      </c>
      <c r="D1382" s="4">
        <v>134</v>
      </c>
      <c r="E1382" s="4">
        <v>22</v>
      </c>
      <c r="F1382" s="4">
        <v>12</v>
      </c>
      <c r="G1382" s="4">
        <v>1</v>
      </c>
      <c r="H1382" s="2" t="s">
        <v>16828</v>
      </c>
      <c r="I1382" s="2" t="s">
        <v>16828</v>
      </c>
      <c r="J1382" s="4">
        <v>4</v>
      </c>
      <c r="K1382" s="12">
        <v>3.2318609999999999E-3</v>
      </c>
    </row>
    <row r="1383" spans="1:11" x14ac:dyDescent="0.25">
      <c r="A1383" s="25">
        <v>1381</v>
      </c>
      <c r="B1383" s="2" t="s">
        <v>17044</v>
      </c>
      <c r="C1383" s="2" t="s">
        <v>17045</v>
      </c>
      <c r="D1383" s="4">
        <v>549</v>
      </c>
      <c r="E1383" s="4">
        <v>558</v>
      </c>
      <c r="F1383" s="4">
        <v>6</v>
      </c>
      <c r="G1383" s="4">
        <v>1</v>
      </c>
      <c r="H1383" s="2" t="s">
        <v>16834</v>
      </c>
      <c r="I1383" s="2" t="s">
        <v>16834</v>
      </c>
      <c r="J1383" s="4">
        <v>3</v>
      </c>
      <c r="K1383" s="12">
        <v>3.2398280000000002E-3</v>
      </c>
    </row>
    <row r="1384" spans="1:11" x14ac:dyDescent="0.25">
      <c r="A1384" s="25">
        <v>1382</v>
      </c>
      <c r="B1384" s="2" t="s">
        <v>16840</v>
      </c>
      <c r="C1384" s="2" t="s">
        <v>16850</v>
      </c>
      <c r="D1384" s="4">
        <v>19</v>
      </c>
      <c r="E1384" s="4">
        <v>63</v>
      </c>
      <c r="F1384" s="4">
        <v>4</v>
      </c>
      <c r="G1384" s="4">
        <v>4</v>
      </c>
      <c r="H1384" s="2" t="s">
        <v>16828</v>
      </c>
      <c r="I1384" s="2" t="s">
        <v>16828</v>
      </c>
      <c r="J1384" s="4">
        <v>4</v>
      </c>
      <c r="K1384" s="12">
        <v>3.2404090000000001E-3</v>
      </c>
    </row>
    <row r="1385" spans="1:11" x14ac:dyDescent="0.25">
      <c r="A1385" s="25">
        <v>1383</v>
      </c>
      <c r="B1385" s="2" t="s">
        <v>16844</v>
      </c>
      <c r="C1385" s="2" t="s">
        <v>16854</v>
      </c>
      <c r="D1385" s="4">
        <v>53</v>
      </c>
      <c r="E1385" s="4">
        <v>22</v>
      </c>
      <c r="F1385" s="4">
        <v>8</v>
      </c>
      <c r="G1385" s="4">
        <v>1</v>
      </c>
      <c r="H1385" s="2" t="s">
        <v>16828</v>
      </c>
      <c r="I1385" s="2" t="s">
        <v>16828</v>
      </c>
      <c r="J1385" s="4">
        <v>3</v>
      </c>
      <c r="K1385" s="12">
        <v>3.242703E-3</v>
      </c>
    </row>
    <row r="1386" spans="1:11" x14ac:dyDescent="0.25">
      <c r="A1386" s="25">
        <v>1384</v>
      </c>
      <c r="B1386" s="2" t="s">
        <v>16826</v>
      </c>
      <c r="C1386" s="2" t="s">
        <v>16983</v>
      </c>
      <c r="D1386" s="4">
        <v>2</v>
      </c>
      <c r="E1386" s="4">
        <v>2284</v>
      </c>
      <c r="F1386" s="4">
        <v>1</v>
      </c>
      <c r="G1386" s="4">
        <v>2</v>
      </c>
      <c r="H1386" s="2" t="s">
        <v>16828</v>
      </c>
      <c r="I1386" s="2" t="s">
        <v>16834</v>
      </c>
      <c r="J1386" s="4">
        <v>3</v>
      </c>
      <c r="K1386" s="12">
        <v>3.2445780000000001E-3</v>
      </c>
    </row>
    <row r="1387" spans="1:11" x14ac:dyDescent="0.25">
      <c r="A1387" s="25">
        <v>1385</v>
      </c>
      <c r="B1387" s="2" t="s">
        <v>16826</v>
      </c>
      <c r="C1387" s="2" t="s">
        <v>16847</v>
      </c>
      <c r="D1387" s="4">
        <v>2</v>
      </c>
      <c r="E1387" s="4">
        <v>1</v>
      </c>
      <c r="F1387" s="4">
        <v>1</v>
      </c>
      <c r="G1387" s="4">
        <v>3</v>
      </c>
      <c r="H1387" s="2" t="s">
        <v>16828</v>
      </c>
      <c r="I1387" s="2" t="s">
        <v>16827</v>
      </c>
      <c r="J1387" s="4">
        <v>2</v>
      </c>
      <c r="K1387" s="12">
        <v>3.2494009999999999E-3</v>
      </c>
    </row>
    <row r="1388" spans="1:11" x14ac:dyDescent="0.25">
      <c r="A1388" s="25">
        <v>1386</v>
      </c>
      <c r="B1388" s="2" t="s">
        <v>16944</v>
      </c>
      <c r="C1388" s="2" t="s">
        <v>16826</v>
      </c>
      <c r="D1388" s="4">
        <v>67</v>
      </c>
      <c r="E1388" s="4">
        <v>2</v>
      </c>
      <c r="F1388" s="4">
        <v>1</v>
      </c>
      <c r="G1388" s="4">
        <v>7</v>
      </c>
      <c r="H1388" s="2" t="s">
        <v>16828</v>
      </c>
      <c r="I1388" s="2" t="s">
        <v>16828</v>
      </c>
      <c r="J1388" s="4">
        <v>4</v>
      </c>
      <c r="K1388" s="12">
        <v>3.2611459999999999E-3</v>
      </c>
    </row>
    <row r="1389" spans="1:11" x14ac:dyDescent="0.25">
      <c r="A1389" s="25">
        <v>1387</v>
      </c>
      <c r="B1389" s="2" t="s">
        <v>16854</v>
      </c>
      <c r="C1389" s="2" t="s">
        <v>16826</v>
      </c>
      <c r="D1389" s="4">
        <v>22</v>
      </c>
      <c r="E1389" s="4">
        <v>2</v>
      </c>
      <c r="F1389" s="4">
        <v>1</v>
      </c>
      <c r="G1389" s="4">
        <v>1</v>
      </c>
      <c r="H1389" s="2" t="s">
        <v>16828</v>
      </c>
      <c r="I1389" s="2" t="s">
        <v>16828</v>
      </c>
      <c r="J1389" s="4">
        <v>3</v>
      </c>
      <c r="K1389" s="12">
        <v>3.2612439999999999E-3</v>
      </c>
    </row>
    <row r="1390" spans="1:11" x14ac:dyDescent="0.25">
      <c r="A1390" s="25">
        <v>1388</v>
      </c>
      <c r="B1390" s="2" t="s">
        <v>16839</v>
      </c>
      <c r="C1390" s="2" t="s">
        <v>16845</v>
      </c>
      <c r="D1390" s="4">
        <v>122</v>
      </c>
      <c r="E1390" s="4">
        <v>10</v>
      </c>
      <c r="F1390" s="4">
        <v>1</v>
      </c>
      <c r="G1390" s="4">
        <v>9</v>
      </c>
      <c r="H1390" s="2" t="s">
        <v>16828</v>
      </c>
      <c r="I1390" s="2" t="s">
        <v>16828</v>
      </c>
      <c r="J1390" s="4">
        <v>3</v>
      </c>
      <c r="K1390" s="12">
        <v>3.264496E-3</v>
      </c>
    </row>
    <row r="1391" spans="1:11" x14ac:dyDescent="0.25">
      <c r="A1391" s="25">
        <v>1389</v>
      </c>
      <c r="B1391" s="2" t="s">
        <v>17002</v>
      </c>
      <c r="C1391" s="2" t="s">
        <v>17003</v>
      </c>
      <c r="D1391" s="4">
        <v>165</v>
      </c>
      <c r="E1391" s="4">
        <v>96</v>
      </c>
      <c r="F1391" s="4">
        <v>8</v>
      </c>
      <c r="G1391" s="4">
        <v>5</v>
      </c>
      <c r="H1391" s="2" t="s">
        <v>16870</v>
      </c>
      <c r="I1391" s="2" t="s">
        <v>16869</v>
      </c>
      <c r="J1391" s="4">
        <v>5</v>
      </c>
      <c r="K1391" s="12">
        <v>3.2650819999999999E-3</v>
      </c>
    </row>
    <row r="1392" spans="1:11" x14ac:dyDescent="0.25">
      <c r="A1392" s="25">
        <v>1390</v>
      </c>
      <c r="B1392" s="2" t="s">
        <v>16893</v>
      </c>
      <c r="C1392" s="2" t="s">
        <v>16874</v>
      </c>
      <c r="D1392" s="4">
        <v>100</v>
      </c>
      <c r="E1392" s="4">
        <v>95</v>
      </c>
      <c r="F1392" s="4">
        <v>3</v>
      </c>
      <c r="G1392" s="4">
        <v>2</v>
      </c>
      <c r="H1392" s="2" t="s">
        <v>16828</v>
      </c>
      <c r="I1392" s="2" t="s">
        <v>16828</v>
      </c>
      <c r="J1392" s="4">
        <v>3</v>
      </c>
      <c r="K1392" s="12">
        <v>3.2685660000000001E-3</v>
      </c>
    </row>
    <row r="1393" spans="1:11" x14ac:dyDescent="0.25">
      <c r="A1393" s="25">
        <v>1391</v>
      </c>
      <c r="B1393" s="2" t="s">
        <v>16957</v>
      </c>
      <c r="C1393" s="2" t="s">
        <v>16958</v>
      </c>
      <c r="D1393" s="4">
        <v>105</v>
      </c>
      <c r="E1393" s="4">
        <v>11</v>
      </c>
      <c r="F1393" s="4">
        <v>8</v>
      </c>
      <c r="G1393" s="4">
        <v>3</v>
      </c>
      <c r="H1393" s="2" t="s">
        <v>16906</v>
      </c>
      <c r="I1393" s="2" t="s">
        <v>16906</v>
      </c>
      <c r="J1393" s="4">
        <v>5</v>
      </c>
      <c r="K1393" s="12">
        <v>3.2990379999999998E-3</v>
      </c>
    </row>
    <row r="1394" spans="1:11" x14ac:dyDescent="0.25">
      <c r="A1394" s="25">
        <v>1392</v>
      </c>
      <c r="B1394" s="2" t="s">
        <v>16854</v>
      </c>
      <c r="C1394" s="2" t="s">
        <v>16841</v>
      </c>
      <c r="D1394" s="4">
        <v>22</v>
      </c>
      <c r="E1394" s="4">
        <v>61</v>
      </c>
      <c r="F1394" s="4">
        <v>6</v>
      </c>
      <c r="G1394" s="4">
        <v>2</v>
      </c>
      <c r="H1394" s="2" t="s">
        <v>16828</v>
      </c>
      <c r="I1394" s="2" t="s">
        <v>16828</v>
      </c>
      <c r="J1394" s="4">
        <v>3</v>
      </c>
      <c r="K1394" s="12">
        <v>3.3243539999999999E-3</v>
      </c>
    </row>
    <row r="1395" spans="1:11" x14ac:dyDescent="0.25">
      <c r="A1395" s="25">
        <v>1393</v>
      </c>
      <c r="B1395" s="2" t="s">
        <v>17046</v>
      </c>
      <c r="C1395" s="2" t="s">
        <v>16863</v>
      </c>
      <c r="D1395" s="4">
        <v>941</v>
      </c>
      <c r="E1395" s="4">
        <v>917</v>
      </c>
      <c r="F1395" s="4">
        <v>7</v>
      </c>
      <c r="G1395" s="4">
        <v>2</v>
      </c>
      <c r="H1395" s="2" t="s">
        <v>16834</v>
      </c>
      <c r="I1395" s="2" t="s">
        <v>16834</v>
      </c>
      <c r="J1395" s="4">
        <v>2</v>
      </c>
      <c r="K1395" s="12">
        <v>3.3331459999999999E-3</v>
      </c>
    </row>
    <row r="1396" spans="1:11" x14ac:dyDescent="0.25">
      <c r="A1396" s="25">
        <v>1394</v>
      </c>
      <c r="B1396" s="2" t="s">
        <v>17047</v>
      </c>
      <c r="C1396" s="2" t="s">
        <v>16927</v>
      </c>
      <c r="D1396" s="4">
        <v>75</v>
      </c>
      <c r="E1396" s="4">
        <v>86</v>
      </c>
      <c r="F1396" s="4">
        <v>1</v>
      </c>
      <c r="G1396" s="4">
        <v>6</v>
      </c>
      <c r="H1396" s="2" t="s">
        <v>16887</v>
      </c>
      <c r="I1396" s="2" t="s">
        <v>16887</v>
      </c>
      <c r="J1396" s="4">
        <v>4</v>
      </c>
      <c r="K1396" s="12">
        <v>3.373989E-3</v>
      </c>
    </row>
    <row r="1397" spans="1:11" x14ac:dyDescent="0.25">
      <c r="A1397" s="25">
        <v>1395</v>
      </c>
      <c r="B1397" s="2" t="s">
        <v>16855</v>
      </c>
      <c r="C1397" s="2" t="s">
        <v>16874</v>
      </c>
      <c r="D1397" s="4">
        <v>97</v>
      </c>
      <c r="E1397" s="4">
        <v>95</v>
      </c>
      <c r="F1397" s="4">
        <v>6</v>
      </c>
      <c r="G1397" s="4">
        <v>2</v>
      </c>
      <c r="H1397" s="2" t="s">
        <v>16828</v>
      </c>
      <c r="I1397" s="2" t="s">
        <v>16828</v>
      </c>
      <c r="J1397" s="4">
        <v>4</v>
      </c>
      <c r="K1397" s="12">
        <v>3.4018780000000001E-3</v>
      </c>
    </row>
    <row r="1398" spans="1:11" x14ac:dyDescent="0.25">
      <c r="A1398" s="25">
        <v>1396</v>
      </c>
      <c r="B1398" s="2" t="s">
        <v>16854</v>
      </c>
      <c r="C1398" s="2" t="s">
        <v>16826</v>
      </c>
      <c r="D1398" s="4">
        <v>22</v>
      </c>
      <c r="E1398" s="4">
        <v>2</v>
      </c>
      <c r="F1398" s="4">
        <v>1</v>
      </c>
      <c r="G1398" s="4">
        <v>1</v>
      </c>
      <c r="H1398" s="2" t="s">
        <v>16828</v>
      </c>
      <c r="I1398" s="2" t="s">
        <v>16828</v>
      </c>
      <c r="J1398" s="4">
        <v>3</v>
      </c>
      <c r="K1398" s="12">
        <v>3.4032680000000001E-3</v>
      </c>
    </row>
    <row r="1399" spans="1:11" x14ac:dyDescent="0.25">
      <c r="A1399" s="25">
        <v>1397</v>
      </c>
      <c r="B1399" s="2" t="s">
        <v>16911</v>
      </c>
      <c r="C1399" s="2" t="s">
        <v>16912</v>
      </c>
      <c r="D1399" s="4">
        <v>524</v>
      </c>
      <c r="E1399" s="4">
        <v>453</v>
      </c>
      <c r="F1399" s="4">
        <v>2</v>
      </c>
      <c r="G1399" s="4">
        <v>9</v>
      </c>
      <c r="H1399" s="2" t="s">
        <v>16837</v>
      </c>
      <c r="I1399" s="2" t="s">
        <v>16837</v>
      </c>
      <c r="J1399" s="4">
        <v>3</v>
      </c>
      <c r="K1399" s="12">
        <v>3.4175429999999999E-3</v>
      </c>
    </row>
    <row r="1400" spans="1:11" x14ac:dyDescent="0.25">
      <c r="A1400" s="25">
        <v>1398</v>
      </c>
      <c r="B1400" s="2" t="s">
        <v>16826</v>
      </c>
      <c r="C1400" s="2" t="s">
        <v>16849</v>
      </c>
      <c r="D1400" s="4">
        <v>2</v>
      </c>
      <c r="E1400" s="4">
        <v>42</v>
      </c>
      <c r="F1400" s="4">
        <v>1</v>
      </c>
      <c r="G1400" s="4">
        <v>3</v>
      </c>
      <c r="H1400" s="2" t="s">
        <v>16828</v>
      </c>
      <c r="I1400" s="2" t="s">
        <v>16828</v>
      </c>
      <c r="J1400" s="4">
        <v>2</v>
      </c>
      <c r="K1400" s="12">
        <v>3.424669E-3</v>
      </c>
    </row>
    <row r="1401" spans="1:11" x14ac:dyDescent="0.25">
      <c r="A1401" s="25">
        <v>1399</v>
      </c>
      <c r="B1401" s="2" t="s">
        <v>16981</v>
      </c>
      <c r="C1401" s="2" t="s">
        <v>16909</v>
      </c>
      <c r="D1401" s="4">
        <v>313</v>
      </c>
      <c r="E1401" s="4">
        <v>833</v>
      </c>
      <c r="F1401" s="4">
        <v>1</v>
      </c>
      <c r="G1401" s="4">
        <v>4</v>
      </c>
      <c r="H1401" s="2" t="s">
        <v>16906</v>
      </c>
      <c r="I1401" s="2" t="s">
        <v>16906</v>
      </c>
      <c r="J1401" s="4">
        <v>3</v>
      </c>
      <c r="K1401" s="12">
        <v>3.4508770000000002E-3</v>
      </c>
    </row>
    <row r="1402" spans="1:11" x14ac:dyDescent="0.25">
      <c r="A1402" s="25">
        <v>1400</v>
      </c>
      <c r="B1402" s="2" t="s">
        <v>16846</v>
      </c>
      <c r="C1402" s="2" t="s">
        <v>16826</v>
      </c>
      <c r="D1402" s="4">
        <v>48</v>
      </c>
      <c r="E1402" s="4">
        <v>2</v>
      </c>
      <c r="F1402" s="4">
        <v>6</v>
      </c>
      <c r="G1402" s="4">
        <v>1</v>
      </c>
      <c r="H1402" s="2" t="s">
        <v>16828</v>
      </c>
      <c r="I1402" s="2" t="s">
        <v>16828</v>
      </c>
      <c r="J1402" s="4">
        <v>4</v>
      </c>
      <c r="K1402" s="12">
        <v>3.4572449999999998E-3</v>
      </c>
    </row>
    <row r="1403" spans="1:11" x14ac:dyDescent="0.25">
      <c r="A1403" s="25">
        <v>1401</v>
      </c>
      <c r="B1403" s="2" t="s">
        <v>16982</v>
      </c>
      <c r="C1403" s="2" t="s">
        <v>16983</v>
      </c>
      <c r="D1403" s="4">
        <v>2275</v>
      </c>
      <c r="E1403" s="4">
        <v>2284</v>
      </c>
      <c r="F1403" s="4">
        <v>7</v>
      </c>
      <c r="G1403" s="4">
        <v>1</v>
      </c>
      <c r="H1403" s="2" t="s">
        <v>16834</v>
      </c>
      <c r="I1403" s="2" t="s">
        <v>16834</v>
      </c>
      <c r="J1403" s="4">
        <v>3</v>
      </c>
      <c r="K1403" s="12">
        <v>3.461244E-3</v>
      </c>
    </row>
    <row r="1404" spans="1:11" x14ac:dyDescent="0.25">
      <c r="A1404" s="25">
        <v>1402</v>
      </c>
      <c r="B1404" s="2" t="s">
        <v>16845</v>
      </c>
      <c r="C1404" s="2" t="s">
        <v>16826</v>
      </c>
      <c r="D1404" s="4">
        <v>10</v>
      </c>
      <c r="E1404" s="4">
        <v>2</v>
      </c>
      <c r="F1404" s="4">
        <v>9</v>
      </c>
      <c r="G1404" s="4">
        <v>6</v>
      </c>
      <c r="H1404" s="2" t="s">
        <v>16828</v>
      </c>
      <c r="I1404" s="2" t="s">
        <v>16828</v>
      </c>
      <c r="J1404" s="4">
        <v>3</v>
      </c>
      <c r="K1404" s="12">
        <v>3.4627270000000001E-3</v>
      </c>
    </row>
    <row r="1405" spans="1:11" x14ac:dyDescent="0.25">
      <c r="A1405" s="25">
        <v>1403</v>
      </c>
      <c r="B1405" s="2" t="s">
        <v>16915</v>
      </c>
      <c r="C1405" s="2" t="s">
        <v>16826</v>
      </c>
      <c r="D1405" s="4">
        <v>9</v>
      </c>
      <c r="E1405" s="4">
        <v>2</v>
      </c>
      <c r="F1405" s="4">
        <v>4</v>
      </c>
      <c r="G1405" s="4">
        <v>6</v>
      </c>
      <c r="H1405" s="2" t="s">
        <v>16887</v>
      </c>
      <c r="I1405" s="2" t="s">
        <v>16828</v>
      </c>
      <c r="J1405" s="4">
        <v>3</v>
      </c>
      <c r="K1405" s="12">
        <v>3.4693250000000001E-3</v>
      </c>
    </row>
    <row r="1406" spans="1:11" x14ac:dyDescent="0.25">
      <c r="A1406" s="25">
        <v>1404</v>
      </c>
      <c r="B1406" s="2" t="s">
        <v>16835</v>
      </c>
      <c r="C1406" s="2" t="s">
        <v>16836</v>
      </c>
      <c r="D1406" s="4">
        <v>1541</v>
      </c>
      <c r="E1406" s="4">
        <v>1479</v>
      </c>
      <c r="F1406" s="4">
        <v>9</v>
      </c>
      <c r="G1406" s="4">
        <v>2</v>
      </c>
      <c r="H1406" s="2" t="s">
        <v>16837</v>
      </c>
      <c r="I1406" s="2" t="s">
        <v>16837</v>
      </c>
      <c r="J1406" s="4">
        <v>3</v>
      </c>
      <c r="K1406" s="12">
        <v>3.4756230000000002E-3</v>
      </c>
    </row>
    <row r="1407" spans="1:11" x14ac:dyDescent="0.25">
      <c r="A1407" s="25">
        <v>1405</v>
      </c>
      <c r="B1407" s="2" t="s">
        <v>16826</v>
      </c>
      <c r="C1407" s="2" t="s">
        <v>16826</v>
      </c>
      <c r="D1407" s="4">
        <v>2</v>
      </c>
      <c r="E1407" s="4">
        <v>2</v>
      </c>
      <c r="F1407" s="4">
        <v>1</v>
      </c>
      <c r="G1407" s="4">
        <v>6</v>
      </c>
      <c r="H1407" s="2" t="s">
        <v>16828</v>
      </c>
      <c r="I1407" s="2" t="s">
        <v>16828</v>
      </c>
      <c r="J1407" s="4">
        <v>3</v>
      </c>
      <c r="K1407" s="12">
        <v>3.4757260000000002E-3</v>
      </c>
    </row>
    <row r="1408" spans="1:11" x14ac:dyDescent="0.25">
      <c r="A1408" s="25">
        <v>1406</v>
      </c>
      <c r="B1408" s="2" t="s">
        <v>16898</v>
      </c>
      <c r="C1408" s="2" t="s">
        <v>16849</v>
      </c>
      <c r="D1408" s="4">
        <v>95</v>
      </c>
      <c r="E1408" s="4">
        <v>42</v>
      </c>
      <c r="F1408" s="4">
        <v>2</v>
      </c>
      <c r="G1408" s="4">
        <v>3</v>
      </c>
      <c r="H1408" s="2" t="s">
        <v>16828</v>
      </c>
      <c r="I1408" s="2" t="s">
        <v>16828</v>
      </c>
      <c r="J1408" s="4">
        <v>3</v>
      </c>
      <c r="K1408" s="12">
        <v>3.4767660000000001E-3</v>
      </c>
    </row>
    <row r="1409" spans="1:11" x14ac:dyDescent="0.25">
      <c r="A1409" s="25">
        <v>1407</v>
      </c>
      <c r="B1409" s="2" t="s">
        <v>16826</v>
      </c>
      <c r="C1409" s="2" t="s">
        <v>17048</v>
      </c>
      <c r="D1409" s="4">
        <v>2</v>
      </c>
      <c r="E1409" s="4">
        <v>36</v>
      </c>
      <c r="F1409" s="4">
        <v>6</v>
      </c>
      <c r="G1409" s="4">
        <v>5</v>
      </c>
      <c r="H1409" s="2" t="s">
        <v>16828</v>
      </c>
      <c r="I1409" s="2" t="s">
        <v>16956</v>
      </c>
      <c r="J1409" s="4">
        <v>3</v>
      </c>
      <c r="K1409" s="12">
        <v>3.4786370000000001E-3</v>
      </c>
    </row>
    <row r="1410" spans="1:11" x14ac:dyDescent="0.25">
      <c r="A1410" s="25">
        <v>1408</v>
      </c>
      <c r="B1410" s="2" t="s">
        <v>16846</v>
      </c>
      <c r="C1410" s="2" t="s">
        <v>16826</v>
      </c>
      <c r="D1410" s="4">
        <v>48</v>
      </c>
      <c r="E1410" s="4">
        <v>2</v>
      </c>
      <c r="F1410" s="4">
        <v>6</v>
      </c>
      <c r="G1410" s="4">
        <v>1</v>
      </c>
      <c r="H1410" s="2" t="s">
        <v>16828</v>
      </c>
      <c r="I1410" s="2" t="s">
        <v>16828</v>
      </c>
      <c r="J1410" s="4">
        <v>3</v>
      </c>
      <c r="K1410" s="12">
        <v>3.4878359999999998E-3</v>
      </c>
    </row>
    <row r="1411" spans="1:11" x14ac:dyDescent="0.25">
      <c r="A1411" s="25">
        <v>1409</v>
      </c>
      <c r="B1411" s="2" t="s">
        <v>16920</v>
      </c>
      <c r="C1411" s="2" t="s">
        <v>16921</v>
      </c>
      <c r="D1411" s="4">
        <v>88</v>
      </c>
      <c r="E1411" s="4">
        <v>144</v>
      </c>
      <c r="F1411" s="4">
        <v>1</v>
      </c>
      <c r="G1411" s="4">
        <v>1</v>
      </c>
      <c r="H1411" s="2" t="s">
        <v>16905</v>
      </c>
      <c r="I1411" s="2" t="s">
        <v>16905</v>
      </c>
      <c r="J1411" s="4">
        <v>3</v>
      </c>
      <c r="K1411" s="12">
        <v>3.4925310000000001E-3</v>
      </c>
    </row>
    <row r="1412" spans="1:11" x14ac:dyDescent="0.25">
      <c r="A1412" s="25">
        <v>1410</v>
      </c>
      <c r="B1412" s="2" t="s">
        <v>17049</v>
      </c>
      <c r="C1412" s="2" t="s">
        <v>17050</v>
      </c>
      <c r="D1412" s="4">
        <v>58</v>
      </c>
      <c r="E1412" s="4">
        <v>53</v>
      </c>
      <c r="F1412" s="4">
        <v>1</v>
      </c>
      <c r="G1412" s="4">
        <v>1</v>
      </c>
      <c r="H1412" s="2" t="s">
        <v>16837</v>
      </c>
      <c r="I1412" s="2" t="s">
        <v>16837</v>
      </c>
      <c r="J1412" s="4">
        <v>3</v>
      </c>
      <c r="K1412" s="12">
        <v>3.503651E-3</v>
      </c>
    </row>
    <row r="1413" spans="1:11" x14ac:dyDescent="0.25">
      <c r="A1413" s="25">
        <v>1411</v>
      </c>
      <c r="B1413" s="2" t="s">
        <v>16840</v>
      </c>
      <c r="C1413" s="2" t="s">
        <v>16850</v>
      </c>
      <c r="D1413" s="4">
        <v>19</v>
      </c>
      <c r="E1413" s="4">
        <v>63</v>
      </c>
      <c r="F1413" s="4">
        <v>4</v>
      </c>
      <c r="G1413" s="4">
        <v>4</v>
      </c>
      <c r="H1413" s="2" t="s">
        <v>16828</v>
      </c>
      <c r="I1413" s="2" t="s">
        <v>16828</v>
      </c>
      <c r="J1413" s="4">
        <v>3</v>
      </c>
      <c r="K1413" s="12">
        <v>3.5165219999999998E-3</v>
      </c>
    </row>
    <row r="1414" spans="1:11" x14ac:dyDescent="0.25">
      <c r="A1414" s="25">
        <v>1412</v>
      </c>
      <c r="B1414" s="2" t="s">
        <v>17019</v>
      </c>
      <c r="C1414" s="2" t="s">
        <v>17020</v>
      </c>
      <c r="D1414" s="4">
        <v>620</v>
      </c>
      <c r="E1414" s="4">
        <v>604</v>
      </c>
      <c r="F1414" s="4">
        <v>3</v>
      </c>
      <c r="G1414" s="4">
        <v>4</v>
      </c>
      <c r="H1414" s="2" t="s">
        <v>16834</v>
      </c>
      <c r="I1414" s="2" t="s">
        <v>16834</v>
      </c>
      <c r="J1414" s="4">
        <v>2</v>
      </c>
      <c r="K1414" s="12">
        <v>3.5270509999999998E-3</v>
      </c>
    </row>
    <row r="1415" spans="1:11" x14ac:dyDescent="0.25">
      <c r="A1415" s="25">
        <v>1413</v>
      </c>
      <c r="B1415" s="2" t="s">
        <v>16854</v>
      </c>
      <c r="C1415" s="2" t="s">
        <v>16841</v>
      </c>
      <c r="D1415" s="4">
        <v>22</v>
      </c>
      <c r="E1415" s="4">
        <v>61</v>
      </c>
      <c r="F1415" s="4">
        <v>6</v>
      </c>
      <c r="G1415" s="4">
        <v>2</v>
      </c>
      <c r="H1415" s="2" t="s">
        <v>16828</v>
      </c>
      <c r="I1415" s="2" t="s">
        <v>16828</v>
      </c>
      <c r="J1415" s="4">
        <v>4</v>
      </c>
      <c r="K1415" s="12">
        <v>3.5327840000000002E-3</v>
      </c>
    </row>
    <row r="1416" spans="1:11" x14ac:dyDescent="0.25">
      <c r="A1416" s="25">
        <v>1414</v>
      </c>
      <c r="B1416" s="2" t="s">
        <v>17051</v>
      </c>
      <c r="C1416" s="2" t="s">
        <v>16826</v>
      </c>
      <c r="D1416" s="4">
        <v>17</v>
      </c>
      <c r="E1416" s="4">
        <v>2</v>
      </c>
      <c r="F1416" s="4">
        <v>6</v>
      </c>
      <c r="G1416" s="4">
        <v>1</v>
      </c>
      <c r="H1416" s="2" t="s">
        <v>16834</v>
      </c>
      <c r="I1416" s="2" t="s">
        <v>16828</v>
      </c>
      <c r="J1416" s="4">
        <v>3</v>
      </c>
      <c r="K1416" s="12">
        <v>3.5560230000000002E-3</v>
      </c>
    </row>
    <row r="1417" spans="1:11" x14ac:dyDescent="0.25">
      <c r="A1417" s="25">
        <v>1415</v>
      </c>
      <c r="B1417" s="2" t="s">
        <v>16953</v>
      </c>
      <c r="C1417" s="2" t="s">
        <v>16854</v>
      </c>
      <c r="D1417" s="4">
        <v>122</v>
      </c>
      <c r="E1417" s="4">
        <v>22</v>
      </c>
      <c r="F1417" s="4">
        <v>12</v>
      </c>
      <c r="G1417" s="4">
        <v>6</v>
      </c>
      <c r="H1417" s="2" t="s">
        <v>16828</v>
      </c>
      <c r="I1417" s="2" t="s">
        <v>16828</v>
      </c>
      <c r="J1417" s="4">
        <v>5</v>
      </c>
      <c r="K1417" s="12">
        <v>3.5847689999999998E-3</v>
      </c>
    </row>
    <row r="1418" spans="1:11" x14ac:dyDescent="0.25">
      <c r="A1418" s="25">
        <v>1416</v>
      </c>
      <c r="B1418" s="2" t="s">
        <v>16839</v>
      </c>
      <c r="C1418" s="2" t="s">
        <v>16844</v>
      </c>
      <c r="D1418" s="4">
        <v>122</v>
      </c>
      <c r="E1418" s="4">
        <v>53</v>
      </c>
      <c r="F1418" s="4">
        <v>1</v>
      </c>
      <c r="G1418" s="4">
        <v>8</v>
      </c>
      <c r="H1418" s="2" t="s">
        <v>16828</v>
      </c>
      <c r="I1418" s="2" t="s">
        <v>16828</v>
      </c>
      <c r="J1418" s="4">
        <v>3</v>
      </c>
      <c r="K1418" s="12">
        <v>3.5848759999999999E-3</v>
      </c>
    </row>
    <row r="1419" spans="1:11" x14ac:dyDescent="0.25">
      <c r="A1419" s="25">
        <v>1417</v>
      </c>
      <c r="B1419" s="2" t="s">
        <v>16894</v>
      </c>
      <c r="C1419" s="2" t="s">
        <v>16839</v>
      </c>
      <c r="D1419" s="4">
        <v>2</v>
      </c>
      <c r="E1419" s="4">
        <v>122</v>
      </c>
      <c r="F1419" s="4">
        <v>8</v>
      </c>
      <c r="G1419" s="4">
        <v>1</v>
      </c>
      <c r="H1419" s="2" t="s">
        <v>16828</v>
      </c>
      <c r="I1419" s="2" t="s">
        <v>16828</v>
      </c>
      <c r="J1419" s="4">
        <v>3</v>
      </c>
      <c r="K1419" s="12">
        <v>3.5947840000000002E-3</v>
      </c>
    </row>
    <row r="1420" spans="1:11" x14ac:dyDescent="0.25">
      <c r="A1420" s="25">
        <v>1418</v>
      </c>
      <c r="B1420" s="2" t="s">
        <v>16927</v>
      </c>
      <c r="C1420" s="2" t="s">
        <v>16826</v>
      </c>
      <c r="D1420" s="4">
        <v>86</v>
      </c>
      <c r="E1420" s="4">
        <v>2</v>
      </c>
      <c r="F1420" s="4">
        <v>6</v>
      </c>
      <c r="G1420" s="4">
        <v>6</v>
      </c>
      <c r="H1420" s="2" t="s">
        <v>16887</v>
      </c>
      <c r="I1420" s="2" t="s">
        <v>16828</v>
      </c>
      <c r="J1420" s="4">
        <v>3</v>
      </c>
      <c r="K1420" s="12">
        <v>3.6310349999999999E-3</v>
      </c>
    </row>
    <row r="1421" spans="1:11" x14ac:dyDescent="0.25">
      <c r="A1421" s="25">
        <v>1419</v>
      </c>
      <c r="B1421" s="2" t="s">
        <v>16838</v>
      </c>
      <c r="C1421" s="2" t="s">
        <v>16854</v>
      </c>
      <c r="D1421" s="4">
        <v>134</v>
      </c>
      <c r="E1421" s="4">
        <v>22</v>
      </c>
      <c r="F1421" s="4">
        <v>12</v>
      </c>
      <c r="G1421" s="4">
        <v>1</v>
      </c>
      <c r="H1421" s="2" t="s">
        <v>16828</v>
      </c>
      <c r="I1421" s="2" t="s">
        <v>16828</v>
      </c>
      <c r="J1421" s="4">
        <v>4</v>
      </c>
      <c r="K1421" s="12">
        <v>3.631722E-3</v>
      </c>
    </row>
    <row r="1422" spans="1:11" x14ac:dyDescent="0.25">
      <c r="A1422" s="25">
        <v>1420</v>
      </c>
      <c r="B1422" s="2" t="s">
        <v>16996</v>
      </c>
      <c r="C1422" s="2" t="s">
        <v>16904</v>
      </c>
      <c r="D1422" s="4">
        <v>837</v>
      </c>
      <c r="E1422" s="4">
        <v>299</v>
      </c>
      <c r="F1422" s="4">
        <v>4</v>
      </c>
      <c r="G1422" s="4">
        <v>6</v>
      </c>
      <c r="H1422" s="2" t="s">
        <v>16906</v>
      </c>
      <c r="I1422" s="2" t="s">
        <v>16906</v>
      </c>
      <c r="J1422" s="4">
        <v>2</v>
      </c>
      <c r="K1422" s="12">
        <v>3.6329890000000001E-3</v>
      </c>
    </row>
    <row r="1423" spans="1:11" x14ac:dyDescent="0.25">
      <c r="A1423" s="25">
        <v>1421</v>
      </c>
      <c r="B1423" s="2" t="s">
        <v>16840</v>
      </c>
      <c r="C1423" s="2" t="s">
        <v>16844</v>
      </c>
      <c r="D1423" s="4">
        <v>19</v>
      </c>
      <c r="E1423" s="4">
        <v>53</v>
      </c>
      <c r="F1423" s="4">
        <v>4</v>
      </c>
      <c r="G1423" s="4">
        <v>8</v>
      </c>
      <c r="H1423" s="2" t="s">
        <v>16828</v>
      </c>
      <c r="I1423" s="2" t="s">
        <v>16828</v>
      </c>
      <c r="J1423" s="4">
        <v>3</v>
      </c>
      <c r="K1423" s="12">
        <v>3.63364E-3</v>
      </c>
    </row>
    <row r="1424" spans="1:11" x14ac:dyDescent="0.25">
      <c r="A1424" s="25">
        <v>1422</v>
      </c>
      <c r="B1424" s="2" t="s">
        <v>16826</v>
      </c>
      <c r="C1424" s="2" t="s">
        <v>16847</v>
      </c>
      <c r="D1424" s="4">
        <v>2</v>
      </c>
      <c r="E1424" s="4">
        <v>1</v>
      </c>
      <c r="F1424" s="4">
        <v>1</v>
      </c>
      <c r="G1424" s="4">
        <v>3</v>
      </c>
      <c r="H1424" s="2" t="s">
        <v>16828</v>
      </c>
      <c r="I1424" s="2" t="s">
        <v>16827</v>
      </c>
      <c r="J1424" s="4">
        <v>3</v>
      </c>
      <c r="K1424" s="12">
        <v>3.642775E-3</v>
      </c>
    </row>
    <row r="1425" spans="1:11" x14ac:dyDescent="0.25">
      <c r="A1425" s="25">
        <v>1423</v>
      </c>
      <c r="B1425" s="2" t="s">
        <v>16838</v>
      </c>
      <c r="C1425" s="2" t="s">
        <v>16902</v>
      </c>
      <c r="D1425" s="4">
        <v>134</v>
      </c>
      <c r="E1425" s="4">
        <v>84</v>
      </c>
      <c r="F1425" s="4">
        <v>12</v>
      </c>
      <c r="G1425" s="4">
        <v>8</v>
      </c>
      <c r="H1425" s="2" t="s">
        <v>16828</v>
      </c>
      <c r="I1425" s="2" t="s">
        <v>16828</v>
      </c>
      <c r="J1425" s="4">
        <v>4</v>
      </c>
      <c r="K1425" s="12">
        <v>3.6477150000000002E-3</v>
      </c>
    </row>
    <row r="1426" spans="1:11" x14ac:dyDescent="0.25">
      <c r="A1426" s="25">
        <v>1424</v>
      </c>
      <c r="B1426" s="2" t="s">
        <v>16925</v>
      </c>
      <c r="C1426" s="2" t="s">
        <v>16926</v>
      </c>
      <c r="D1426" s="4">
        <v>996</v>
      </c>
      <c r="E1426" s="4">
        <v>976</v>
      </c>
      <c r="F1426" s="4">
        <v>1</v>
      </c>
      <c r="G1426" s="4">
        <v>3</v>
      </c>
      <c r="H1426" s="2" t="s">
        <v>16837</v>
      </c>
      <c r="I1426" s="2" t="s">
        <v>16837</v>
      </c>
      <c r="J1426" s="4">
        <v>3</v>
      </c>
      <c r="K1426" s="12">
        <v>3.6512419999999999E-3</v>
      </c>
    </row>
    <row r="1427" spans="1:11" x14ac:dyDescent="0.25">
      <c r="A1427" s="25">
        <v>1425</v>
      </c>
      <c r="B1427" s="2" t="s">
        <v>16826</v>
      </c>
      <c r="C1427" s="2" t="s">
        <v>16847</v>
      </c>
      <c r="D1427" s="4">
        <v>2</v>
      </c>
      <c r="E1427" s="4">
        <v>1</v>
      </c>
      <c r="F1427" s="4">
        <v>1</v>
      </c>
      <c r="G1427" s="4">
        <v>3</v>
      </c>
      <c r="H1427" s="2" t="s">
        <v>16828</v>
      </c>
      <c r="I1427" s="2" t="s">
        <v>16827</v>
      </c>
      <c r="J1427" s="4">
        <v>3</v>
      </c>
      <c r="K1427" s="12">
        <v>3.651788E-3</v>
      </c>
    </row>
    <row r="1428" spans="1:11" x14ac:dyDescent="0.25">
      <c r="A1428" s="25">
        <v>1426</v>
      </c>
      <c r="B1428" s="2" t="s">
        <v>16944</v>
      </c>
      <c r="C1428" s="2" t="s">
        <v>16826</v>
      </c>
      <c r="D1428" s="4">
        <v>67</v>
      </c>
      <c r="E1428" s="4">
        <v>2</v>
      </c>
      <c r="F1428" s="4">
        <v>1</v>
      </c>
      <c r="G1428" s="4">
        <v>6</v>
      </c>
      <c r="H1428" s="2" t="s">
        <v>16828</v>
      </c>
      <c r="I1428" s="2" t="s">
        <v>16828</v>
      </c>
      <c r="J1428" s="4">
        <v>4</v>
      </c>
      <c r="K1428" s="12">
        <v>3.6630109999999999E-3</v>
      </c>
    </row>
    <row r="1429" spans="1:11" x14ac:dyDescent="0.25">
      <c r="A1429" s="25">
        <v>1427</v>
      </c>
      <c r="B1429" s="2" t="s">
        <v>16844</v>
      </c>
      <c r="C1429" s="2" t="s">
        <v>16826</v>
      </c>
      <c r="D1429" s="4">
        <v>53</v>
      </c>
      <c r="E1429" s="4">
        <v>2</v>
      </c>
      <c r="F1429" s="4">
        <v>8</v>
      </c>
      <c r="G1429" s="4">
        <v>6</v>
      </c>
      <c r="H1429" s="2" t="s">
        <v>16828</v>
      </c>
      <c r="I1429" s="2" t="s">
        <v>16828</v>
      </c>
      <c r="J1429" s="4">
        <v>3</v>
      </c>
      <c r="K1429" s="12">
        <v>3.6804239999999998E-3</v>
      </c>
    </row>
    <row r="1430" spans="1:11" x14ac:dyDescent="0.25">
      <c r="A1430" s="25">
        <v>1428</v>
      </c>
      <c r="B1430" s="2" t="s">
        <v>17052</v>
      </c>
      <c r="C1430" s="2" t="s">
        <v>16871</v>
      </c>
      <c r="D1430" s="4">
        <v>45</v>
      </c>
      <c r="E1430" s="4">
        <v>38</v>
      </c>
      <c r="F1430" s="4">
        <v>12</v>
      </c>
      <c r="G1430" s="4">
        <v>3</v>
      </c>
      <c r="H1430" s="2" t="s">
        <v>16827</v>
      </c>
      <c r="I1430" s="2" t="s">
        <v>16827</v>
      </c>
      <c r="J1430" s="4">
        <v>3</v>
      </c>
      <c r="K1430" s="12">
        <v>3.6836529999999998E-3</v>
      </c>
    </row>
    <row r="1431" spans="1:11" x14ac:dyDescent="0.25">
      <c r="A1431" s="25">
        <v>1429</v>
      </c>
      <c r="B1431" s="2" t="s">
        <v>16846</v>
      </c>
      <c r="C1431" s="2" t="s">
        <v>16841</v>
      </c>
      <c r="D1431" s="4">
        <v>48</v>
      </c>
      <c r="E1431" s="4">
        <v>61</v>
      </c>
      <c r="F1431" s="4">
        <v>6</v>
      </c>
      <c r="G1431" s="4">
        <v>2</v>
      </c>
      <c r="H1431" s="2" t="s">
        <v>16828</v>
      </c>
      <c r="I1431" s="2" t="s">
        <v>16828</v>
      </c>
      <c r="J1431" s="4">
        <v>5</v>
      </c>
      <c r="K1431" s="12">
        <v>3.6911470000000001E-3</v>
      </c>
    </row>
    <row r="1432" spans="1:11" x14ac:dyDescent="0.25">
      <c r="A1432" s="25">
        <v>1430</v>
      </c>
      <c r="B1432" s="2" t="s">
        <v>16835</v>
      </c>
      <c r="C1432" s="2" t="s">
        <v>16836</v>
      </c>
      <c r="D1432" s="4">
        <v>1541</v>
      </c>
      <c r="E1432" s="4">
        <v>1479</v>
      </c>
      <c r="F1432" s="4">
        <v>9</v>
      </c>
      <c r="G1432" s="4">
        <v>2</v>
      </c>
      <c r="H1432" s="2" t="s">
        <v>16837</v>
      </c>
      <c r="I1432" s="2" t="s">
        <v>16837</v>
      </c>
      <c r="J1432" s="4">
        <v>3</v>
      </c>
      <c r="K1432" s="12">
        <v>3.7065510000000002E-3</v>
      </c>
    </row>
    <row r="1433" spans="1:11" x14ac:dyDescent="0.25">
      <c r="A1433" s="25">
        <v>1431</v>
      </c>
      <c r="B1433" s="2" t="s">
        <v>16840</v>
      </c>
      <c r="C1433" s="2" t="s">
        <v>16850</v>
      </c>
      <c r="D1433" s="4">
        <v>19</v>
      </c>
      <c r="E1433" s="4">
        <v>63</v>
      </c>
      <c r="F1433" s="4">
        <v>4</v>
      </c>
      <c r="G1433" s="4">
        <v>4</v>
      </c>
      <c r="H1433" s="2" t="s">
        <v>16828</v>
      </c>
      <c r="I1433" s="2" t="s">
        <v>16828</v>
      </c>
      <c r="J1433" s="4">
        <v>4</v>
      </c>
      <c r="K1433" s="12">
        <v>3.7179420000000001E-3</v>
      </c>
    </row>
    <row r="1434" spans="1:11" x14ac:dyDescent="0.25">
      <c r="A1434" s="25">
        <v>1432</v>
      </c>
      <c r="B1434" s="2" t="s">
        <v>16844</v>
      </c>
      <c r="C1434" s="2" t="s">
        <v>16854</v>
      </c>
      <c r="D1434" s="4">
        <v>53</v>
      </c>
      <c r="E1434" s="4">
        <v>22</v>
      </c>
      <c r="F1434" s="4">
        <v>8</v>
      </c>
      <c r="G1434" s="4">
        <v>2</v>
      </c>
      <c r="H1434" s="2" t="s">
        <v>16828</v>
      </c>
      <c r="I1434" s="2" t="s">
        <v>16828</v>
      </c>
      <c r="J1434" s="4">
        <v>3</v>
      </c>
      <c r="K1434" s="12">
        <v>3.7264720000000002E-3</v>
      </c>
    </row>
    <row r="1435" spans="1:11" x14ac:dyDescent="0.25">
      <c r="A1435" s="25">
        <v>1433</v>
      </c>
      <c r="B1435" s="2" t="s">
        <v>16953</v>
      </c>
      <c r="C1435" s="2" t="s">
        <v>16854</v>
      </c>
      <c r="D1435" s="4">
        <v>122</v>
      </c>
      <c r="E1435" s="4">
        <v>22</v>
      </c>
      <c r="F1435" s="4">
        <v>12</v>
      </c>
      <c r="G1435" s="4">
        <v>1</v>
      </c>
      <c r="H1435" s="2" t="s">
        <v>16828</v>
      </c>
      <c r="I1435" s="2" t="s">
        <v>16828</v>
      </c>
      <c r="J1435" s="4">
        <v>5</v>
      </c>
      <c r="K1435" s="12">
        <v>3.7517280000000002E-3</v>
      </c>
    </row>
    <row r="1436" spans="1:11" x14ac:dyDescent="0.25">
      <c r="A1436" s="25">
        <v>1434</v>
      </c>
      <c r="B1436" s="2" t="s">
        <v>16944</v>
      </c>
      <c r="C1436" s="2" t="s">
        <v>16826</v>
      </c>
      <c r="D1436" s="4">
        <v>67</v>
      </c>
      <c r="E1436" s="4">
        <v>2</v>
      </c>
      <c r="F1436" s="4">
        <v>1</v>
      </c>
      <c r="G1436" s="4">
        <v>6</v>
      </c>
      <c r="H1436" s="2" t="s">
        <v>16828</v>
      </c>
      <c r="I1436" s="2" t="s">
        <v>16828</v>
      </c>
      <c r="J1436" s="4">
        <v>4</v>
      </c>
      <c r="K1436" s="12">
        <v>3.7679469999999998E-3</v>
      </c>
    </row>
    <row r="1437" spans="1:11" x14ac:dyDescent="0.25">
      <c r="A1437" s="25">
        <v>1435</v>
      </c>
      <c r="B1437" s="2" t="s">
        <v>16840</v>
      </c>
      <c r="C1437" s="2" t="s">
        <v>16850</v>
      </c>
      <c r="D1437" s="4">
        <v>19</v>
      </c>
      <c r="E1437" s="4">
        <v>63</v>
      </c>
      <c r="F1437" s="4">
        <v>4</v>
      </c>
      <c r="G1437" s="4">
        <v>4</v>
      </c>
      <c r="H1437" s="2" t="s">
        <v>16828</v>
      </c>
      <c r="I1437" s="2" t="s">
        <v>16828</v>
      </c>
      <c r="J1437" s="4">
        <v>3</v>
      </c>
      <c r="K1437" s="12">
        <v>3.7728670000000001E-3</v>
      </c>
    </row>
    <row r="1438" spans="1:11" x14ac:dyDescent="0.25">
      <c r="A1438" s="25">
        <v>1436</v>
      </c>
      <c r="B1438" s="2" t="s">
        <v>16849</v>
      </c>
      <c r="C1438" s="2" t="s">
        <v>16850</v>
      </c>
      <c r="D1438" s="4">
        <v>42</v>
      </c>
      <c r="E1438" s="4">
        <v>63</v>
      </c>
      <c r="F1438" s="4">
        <v>3</v>
      </c>
      <c r="G1438" s="4">
        <v>4</v>
      </c>
      <c r="H1438" s="2" t="s">
        <v>16828</v>
      </c>
      <c r="I1438" s="2" t="s">
        <v>16828</v>
      </c>
      <c r="J1438" s="4">
        <v>2</v>
      </c>
      <c r="K1438" s="12">
        <v>3.7802410000000002E-3</v>
      </c>
    </row>
    <row r="1439" spans="1:11" x14ac:dyDescent="0.25">
      <c r="A1439" s="25">
        <v>1437</v>
      </c>
      <c r="B1439" s="2" t="s">
        <v>16894</v>
      </c>
      <c r="C1439" s="2" t="s">
        <v>16839</v>
      </c>
      <c r="D1439" s="4">
        <v>2</v>
      </c>
      <c r="E1439" s="4">
        <v>122</v>
      </c>
      <c r="F1439" s="4">
        <v>8</v>
      </c>
      <c r="G1439" s="4">
        <v>1</v>
      </c>
      <c r="H1439" s="2" t="s">
        <v>16828</v>
      </c>
      <c r="I1439" s="2" t="s">
        <v>16828</v>
      </c>
      <c r="J1439" s="4">
        <v>5</v>
      </c>
      <c r="K1439" s="12">
        <v>3.7898950000000002E-3</v>
      </c>
    </row>
    <row r="1440" spans="1:11" x14ac:dyDescent="0.25">
      <c r="A1440" s="25">
        <v>1438</v>
      </c>
      <c r="B1440" s="2" t="s">
        <v>17021</v>
      </c>
      <c r="C1440" s="2" t="s">
        <v>17022</v>
      </c>
      <c r="D1440" s="4">
        <v>68</v>
      </c>
      <c r="E1440" s="4">
        <v>2</v>
      </c>
      <c r="F1440" s="4">
        <v>1</v>
      </c>
      <c r="G1440" s="4">
        <v>1</v>
      </c>
      <c r="H1440" s="2" t="s">
        <v>16858</v>
      </c>
      <c r="I1440" s="2" t="s">
        <v>16858</v>
      </c>
      <c r="J1440" s="4">
        <v>3</v>
      </c>
      <c r="K1440" s="12">
        <v>3.818012E-3</v>
      </c>
    </row>
    <row r="1441" spans="1:11" x14ac:dyDescent="0.25">
      <c r="A1441" s="25">
        <v>1439</v>
      </c>
      <c r="B1441" s="2" t="s">
        <v>16894</v>
      </c>
      <c r="C1441" s="2" t="s">
        <v>16840</v>
      </c>
      <c r="D1441" s="4">
        <v>2</v>
      </c>
      <c r="E1441" s="4">
        <v>19</v>
      </c>
      <c r="F1441" s="4">
        <v>8</v>
      </c>
      <c r="G1441" s="4">
        <v>4</v>
      </c>
      <c r="H1441" s="2" t="s">
        <v>16828</v>
      </c>
      <c r="I1441" s="2" t="s">
        <v>16828</v>
      </c>
      <c r="J1441" s="4">
        <v>4</v>
      </c>
      <c r="K1441" s="12">
        <v>3.8222360000000001E-3</v>
      </c>
    </row>
    <row r="1442" spans="1:11" x14ac:dyDescent="0.25">
      <c r="A1442" s="25">
        <v>1440</v>
      </c>
      <c r="B1442" s="2" t="s">
        <v>17053</v>
      </c>
      <c r="C1442" s="2" t="s">
        <v>17054</v>
      </c>
      <c r="D1442" s="4">
        <v>1994</v>
      </c>
      <c r="E1442" s="4">
        <v>1909</v>
      </c>
      <c r="F1442" s="4">
        <v>3</v>
      </c>
      <c r="G1442" s="4">
        <v>2</v>
      </c>
      <c r="H1442" s="2" t="s">
        <v>17055</v>
      </c>
      <c r="I1442" s="2" t="s">
        <v>17055</v>
      </c>
      <c r="J1442" s="4">
        <v>2</v>
      </c>
      <c r="K1442" s="12">
        <v>3.8446520000000001E-3</v>
      </c>
    </row>
    <row r="1443" spans="1:11" x14ac:dyDescent="0.25">
      <c r="A1443" s="25">
        <v>1441</v>
      </c>
      <c r="B1443" s="2" t="s">
        <v>16826</v>
      </c>
      <c r="C1443" s="2" t="s">
        <v>16841</v>
      </c>
      <c r="D1443" s="4">
        <v>2</v>
      </c>
      <c r="E1443" s="4">
        <v>61</v>
      </c>
      <c r="F1443" s="4">
        <v>6</v>
      </c>
      <c r="G1443" s="4">
        <v>2</v>
      </c>
      <c r="H1443" s="2" t="s">
        <v>16828</v>
      </c>
      <c r="I1443" s="2" t="s">
        <v>16828</v>
      </c>
      <c r="J1443" s="4">
        <v>4</v>
      </c>
      <c r="K1443" s="12">
        <v>3.8479090000000001E-3</v>
      </c>
    </row>
    <row r="1444" spans="1:11" x14ac:dyDescent="0.25">
      <c r="A1444" s="25">
        <v>1442</v>
      </c>
      <c r="B1444" s="2" t="s">
        <v>16982</v>
      </c>
      <c r="C1444" s="2" t="s">
        <v>16983</v>
      </c>
      <c r="D1444" s="4">
        <v>2275</v>
      </c>
      <c r="E1444" s="4">
        <v>2284</v>
      </c>
      <c r="F1444" s="4">
        <v>7</v>
      </c>
      <c r="G1444" s="4">
        <v>1</v>
      </c>
      <c r="H1444" s="2" t="s">
        <v>16834</v>
      </c>
      <c r="I1444" s="2" t="s">
        <v>16834</v>
      </c>
      <c r="J1444" s="4">
        <v>3</v>
      </c>
      <c r="K1444" s="12">
        <v>3.8528949999999998E-3</v>
      </c>
    </row>
    <row r="1445" spans="1:11" x14ac:dyDescent="0.25">
      <c r="A1445" s="25">
        <v>1443</v>
      </c>
      <c r="B1445" s="2" t="s">
        <v>16854</v>
      </c>
      <c r="C1445" s="2" t="s">
        <v>16826</v>
      </c>
      <c r="D1445" s="4">
        <v>22</v>
      </c>
      <c r="E1445" s="4">
        <v>2</v>
      </c>
      <c r="F1445" s="4">
        <v>1</v>
      </c>
      <c r="G1445" s="4">
        <v>1</v>
      </c>
      <c r="H1445" s="2" t="s">
        <v>16828</v>
      </c>
      <c r="I1445" s="2" t="s">
        <v>16828</v>
      </c>
      <c r="J1445" s="4">
        <v>3</v>
      </c>
      <c r="K1445" s="12">
        <v>3.8536249999999998E-3</v>
      </c>
    </row>
    <row r="1446" spans="1:11" x14ac:dyDescent="0.25">
      <c r="A1446" s="25">
        <v>1444</v>
      </c>
      <c r="B1446" s="2" t="s">
        <v>17056</v>
      </c>
      <c r="C1446" s="2" t="s">
        <v>17057</v>
      </c>
      <c r="D1446" s="4">
        <v>1815</v>
      </c>
      <c r="E1446" s="4">
        <v>1898</v>
      </c>
      <c r="F1446" s="4">
        <v>15</v>
      </c>
      <c r="G1446" s="4">
        <v>5</v>
      </c>
      <c r="H1446" s="2" t="s">
        <v>16834</v>
      </c>
      <c r="I1446" s="2" t="s">
        <v>16834</v>
      </c>
      <c r="J1446" s="4">
        <v>4</v>
      </c>
      <c r="K1446" s="12">
        <v>3.8641959999999999E-3</v>
      </c>
    </row>
    <row r="1447" spans="1:11" x14ac:dyDescent="0.25">
      <c r="A1447" s="25">
        <v>1445</v>
      </c>
      <c r="B1447" s="2" t="s">
        <v>16838</v>
      </c>
      <c r="C1447" s="2" t="s">
        <v>16893</v>
      </c>
      <c r="D1447" s="4">
        <v>134</v>
      </c>
      <c r="E1447" s="4">
        <v>100</v>
      </c>
      <c r="F1447" s="4">
        <v>12</v>
      </c>
      <c r="G1447" s="4">
        <v>1</v>
      </c>
      <c r="H1447" s="2" t="s">
        <v>16828</v>
      </c>
      <c r="I1447" s="2" t="s">
        <v>16828</v>
      </c>
      <c r="J1447" s="4">
        <v>3</v>
      </c>
      <c r="K1447" s="12">
        <v>3.8655819999999998E-3</v>
      </c>
    </row>
    <row r="1448" spans="1:11" x14ac:dyDescent="0.25">
      <c r="A1448" s="25">
        <v>1446</v>
      </c>
      <c r="B1448" s="2" t="s">
        <v>16892</v>
      </c>
      <c r="C1448" s="2" t="s">
        <v>16893</v>
      </c>
      <c r="D1448" s="4">
        <v>84</v>
      </c>
      <c r="E1448" s="4">
        <v>100</v>
      </c>
      <c r="F1448" s="4">
        <v>13</v>
      </c>
      <c r="G1448" s="4">
        <v>1</v>
      </c>
      <c r="H1448" s="2" t="s">
        <v>16828</v>
      </c>
      <c r="I1448" s="2" t="s">
        <v>16828</v>
      </c>
      <c r="J1448" s="4">
        <v>5</v>
      </c>
      <c r="K1448" s="12">
        <v>3.890924E-3</v>
      </c>
    </row>
    <row r="1449" spans="1:11" x14ac:dyDescent="0.25">
      <c r="A1449" s="25">
        <v>1447</v>
      </c>
      <c r="B1449" s="2" t="s">
        <v>16826</v>
      </c>
      <c r="C1449" s="2" t="s">
        <v>16829</v>
      </c>
      <c r="D1449" s="4">
        <v>2</v>
      </c>
      <c r="E1449" s="4">
        <v>50</v>
      </c>
      <c r="F1449" s="4">
        <v>1</v>
      </c>
      <c r="G1449" s="4">
        <v>5</v>
      </c>
      <c r="H1449" s="2" t="s">
        <v>16828</v>
      </c>
      <c r="I1449" s="2" t="s">
        <v>16830</v>
      </c>
      <c r="J1449" s="4">
        <v>3</v>
      </c>
      <c r="K1449" s="12">
        <v>3.9213119999999997E-3</v>
      </c>
    </row>
    <row r="1450" spans="1:11" x14ac:dyDescent="0.25">
      <c r="A1450" s="25">
        <v>1448</v>
      </c>
      <c r="B1450" s="2" t="s">
        <v>17056</v>
      </c>
      <c r="C1450" s="2" t="s">
        <v>17057</v>
      </c>
      <c r="D1450" s="4">
        <v>1815</v>
      </c>
      <c r="E1450" s="4">
        <v>1898</v>
      </c>
      <c r="F1450" s="4">
        <v>15</v>
      </c>
      <c r="G1450" s="4">
        <v>5</v>
      </c>
      <c r="H1450" s="2" t="s">
        <v>16834</v>
      </c>
      <c r="I1450" s="2" t="s">
        <v>16834</v>
      </c>
      <c r="J1450" s="4">
        <v>4</v>
      </c>
      <c r="K1450" s="12">
        <v>3.9573719999999998E-3</v>
      </c>
    </row>
    <row r="1451" spans="1:11" x14ac:dyDescent="0.25">
      <c r="A1451" s="25">
        <v>1449</v>
      </c>
      <c r="B1451" s="2" t="s">
        <v>16883</v>
      </c>
      <c r="C1451" s="2" t="s">
        <v>17058</v>
      </c>
      <c r="D1451" s="4">
        <v>581</v>
      </c>
      <c r="E1451" s="4">
        <v>362</v>
      </c>
      <c r="F1451" s="4">
        <v>1</v>
      </c>
      <c r="G1451" s="4">
        <v>1</v>
      </c>
      <c r="H1451" s="2" t="s">
        <v>16879</v>
      </c>
      <c r="I1451" s="2" t="s">
        <v>16879</v>
      </c>
      <c r="J1451" s="4">
        <v>3</v>
      </c>
      <c r="K1451" s="12">
        <v>3.9575690000000002E-3</v>
      </c>
    </row>
    <row r="1452" spans="1:11" x14ac:dyDescent="0.25">
      <c r="A1452" s="25">
        <v>1450</v>
      </c>
      <c r="B1452" s="2" t="s">
        <v>16845</v>
      </c>
      <c r="C1452" s="2" t="s">
        <v>16875</v>
      </c>
      <c r="D1452" s="4">
        <v>10</v>
      </c>
      <c r="E1452" s="4">
        <v>68</v>
      </c>
      <c r="F1452" s="4">
        <v>9</v>
      </c>
      <c r="G1452" s="4">
        <v>7</v>
      </c>
      <c r="H1452" s="2" t="s">
        <v>16828</v>
      </c>
      <c r="I1452" s="2" t="s">
        <v>16828</v>
      </c>
      <c r="J1452" s="4">
        <v>3</v>
      </c>
      <c r="K1452" s="12">
        <v>3.985377E-3</v>
      </c>
    </row>
    <row r="1453" spans="1:11" x14ac:dyDescent="0.25">
      <c r="A1453" s="25">
        <v>1451</v>
      </c>
      <c r="B1453" s="2" t="s">
        <v>16847</v>
      </c>
      <c r="C1453" s="2" t="s">
        <v>17059</v>
      </c>
      <c r="D1453" s="4">
        <v>1</v>
      </c>
      <c r="E1453" s="4">
        <v>6</v>
      </c>
      <c r="F1453" s="4">
        <v>1</v>
      </c>
      <c r="G1453" s="4">
        <v>1</v>
      </c>
      <c r="H1453" s="2" t="s">
        <v>16827</v>
      </c>
      <c r="I1453" s="2" t="s">
        <v>16827</v>
      </c>
      <c r="J1453" s="4">
        <v>2</v>
      </c>
      <c r="K1453" s="12">
        <v>3.9933640000000001E-3</v>
      </c>
    </row>
    <row r="1454" spans="1:11" x14ac:dyDescent="0.25">
      <c r="A1454" s="25">
        <v>1452</v>
      </c>
      <c r="B1454" s="2" t="s">
        <v>17002</v>
      </c>
      <c r="C1454" s="2" t="s">
        <v>17003</v>
      </c>
      <c r="D1454" s="4">
        <v>165</v>
      </c>
      <c r="E1454" s="4">
        <v>96</v>
      </c>
      <c r="F1454" s="4">
        <v>8</v>
      </c>
      <c r="G1454" s="4">
        <v>4</v>
      </c>
      <c r="H1454" s="2" t="s">
        <v>16870</v>
      </c>
      <c r="I1454" s="2" t="s">
        <v>16869</v>
      </c>
      <c r="J1454" s="4">
        <v>5</v>
      </c>
      <c r="K1454" s="12">
        <v>3.9954329999999996E-3</v>
      </c>
    </row>
    <row r="1455" spans="1:11" x14ac:dyDescent="0.25">
      <c r="A1455" s="25">
        <v>1453</v>
      </c>
      <c r="B1455" s="2" t="s">
        <v>16875</v>
      </c>
      <c r="C1455" s="2" t="s">
        <v>16847</v>
      </c>
      <c r="D1455" s="4">
        <v>68</v>
      </c>
      <c r="E1455" s="4">
        <v>1</v>
      </c>
      <c r="F1455" s="4">
        <v>7</v>
      </c>
      <c r="G1455" s="4">
        <v>1</v>
      </c>
      <c r="H1455" s="2" t="s">
        <v>16828</v>
      </c>
      <c r="I1455" s="2" t="s">
        <v>16827</v>
      </c>
      <c r="J1455" s="4">
        <v>2</v>
      </c>
      <c r="K1455" s="12">
        <v>4.015299E-3</v>
      </c>
    </row>
    <row r="1456" spans="1:11" x14ac:dyDescent="0.25">
      <c r="A1456" s="25">
        <v>1454</v>
      </c>
      <c r="B1456" s="2" t="s">
        <v>17060</v>
      </c>
      <c r="C1456" s="2" t="s">
        <v>16910</v>
      </c>
      <c r="D1456" s="4">
        <v>57</v>
      </c>
      <c r="E1456" s="4">
        <v>840</v>
      </c>
      <c r="F1456" s="4">
        <v>4</v>
      </c>
      <c r="G1456" s="4">
        <v>2</v>
      </c>
      <c r="H1456" s="2" t="s">
        <v>16906</v>
      </c>
      <c r="I1456" s="2" t="s">
        <v>16906</v>
      </c>
      <c r="J1456" s="4">
        <v>2</v>
      </c>
      <c r="K1456" s="12">
        <v>4.0207020000000001E-3</v>
      </c>
    </row>
    <row r="1457" spans="1:11" x14ac:dyDescent="0.25">
      <c r="A1457" s="25">
        <v>1455</v>
      </c>
      <c r="B1457" s="2" t="s">
        <v>16894</v>
      </c>
      <c r="C1457" s="2" t="s">
        <v>16846</v>
      </c>
      <c r="D1457" s="4">
        <v>2</v>
      </c>
      <c r="E1457" s="4">
        <v>48</v>
      </c>
      <c r="F1457" s="4">
        <v>8</v>
      </c>
      <c r="G1457" s="4">
        <v>6</v>
      </c>
      <c r="H1457" s="2" t="s">
        <v>16828</v>
      </c>
      <c r="I1457" s="2" t="s">
        <v>16828</v>
      </c>
      <c r="J1457" s="4">
        <v>5</v>
      </c>
      <c r="K1457" s="12">
        <v>4.0228649999999996E-3</v>
      </c>
    </row>
    <row r="1458" spans="1:11" x14ac:dyDescent="0.25">
      <c r="A1458" s="25">
        <v>1456</v>
      </c>
      <c r="B1458" s="2" t="s">
        <v>17031</v>
      </c>
      <c r="C1458" s="2" t="s">
        <v>16826</v>
      </c>
      <c r="D1458" s="4">
        <v>68</v>
      </c>
      <c r="E1458" s="4">
        <v>2</v>
      </c>
      <c r="F1458" s="4">
        <v>13</v>
      </c>
      <c r="G1458" s="4">
        <v>1</v>
      </c>
      <c r="H1458" s="2" t="s">
        <v>16828</v>
      </c>
      <c r="I1458" s="2" t="s">
        <v>16828</v>
      </c>
      <c r="J1458" s="4">
        <v>4</v>
      </c>
      <c r="K1458" s="12">
        <v>4.0290400000000002E-3</v>
      </c>
    </row>
    <row r="1459" spans="1:11" x14ac:dyDescent="0.25">
      <c r="A1459" s="25">
        <v>1457</v>
      </c>
      <c r="B1459" s="2" t="s">
        <v>17061</v>
      </c>
      <c r="C1459" s="2" t="s">
        <v>17062</v>
      </c>
      <c r="D1459" s="4">
        <v>584</v>
      </c>
      <c r="E1459" s="4">
        <v>576</v>
      </c>
      <c r="F1459" s="4">
        <v>2</v>
      </c>
      <c r="G1459" s="4">
        <v>7</v>
      </c>
      <c r="H1459" s="2" t="s">
        <v>16837</v>
      </c>
      <c r="I1459" s="2" t="s">
        <v>16837</v>
      </c>
      <c r="J1459" s="4">
        <v>3</v>
      </c>
      <c r="K1459" s="12">
        <v>4.0460899999999996E-3</v>
      </c>
    </row>
    <row r="1460" spans="1:11" x14ac:dyDescent="0.25">
      <c r="A1460" s="25">
        <v>1458</v>
      </c>
      <c r="B1460" s="2" t="s">
        <v>16898</v>
      </c>
      <c r="C1460" s="2" t="s">
        <v>16846</v>
      </c>
      <c r="D1460" s="4">
        <v>95</v>
      </c>
      <c r="E1460" s="4">
        <v>48</v>
      </c>
      <c r="F1460" s="4">
        <v>2</v>
      </c>
      <c r="G1460" s="4">
        <v>6</v>
      </c>
      <c r="H1460" s="2" t="s">
        <v>16828</v>
      </c>
      <c r="I1460" s="2" t="s">
        <v>16828</v>
      </c>
      <c r="J1460" s="4">
        <v>5</v>
      </c>
      <c r="K1460" s="12">
        <v>4.0778869999999997E-3</v>
      </c>
    </row>
    <row r="1461" spans="1:11" x14ac:dyDescent="0.25">
      <c r="A1461" s="25">
        <v>1459</v>
      </c>
      <c r="B1461" s="2" t="s">
        <v>16845</v>
      </c>
      <c r="C1461" s="2" t="s">
        <v>16826</v>
      </c>
      <c r="D1461" s="4">
        <v>10</v>
      </c>
      <c r="E1461" s="4">
        <v>2</v>
      </c>
      <c r="F1461" s="4">
        <v>9</v>
      </c>
      <c r="G1461" s="4">
        <v>7</v>
      </c>
      <c r="H1461" s="2" t="s">
        <v>16828</v>
      </c>
      <c r="I1461" s="2" t="s">
        <v>16828</v>
      </c>
      <c r="J1461" s="4">
        <v>2</v>
      </c>
      <c r="K1461" s="12">
        <v>4.0815850000000004E-3</v>
      </c>
    </row>
    <row r="1462" spans="1:11" x14ac:dyDescent="0.25">
      <c r="A1462" s="25">
        <v>1460</v>
      </c>
      <c r="B1462" s="2" t="s">
        <v>16915</v>
      </c>
      <c r="C1462" s="2" t="s">
        <v>16942</v>
      </c>
      <c r="D1462" s="4">
        <v>9</v>
      </c>
      <c r="E1462" s="4">
        <v>2</v>
      </c>
      <c r="F1462" s="4">
        <v>4</v>
      </c>
      <c r="G1462" s="4">
        <v>6</v>
      </c>
      <c r="H1462" s="2" t="s">
        <v>16887</v>
      </c>
      <c r="I1462" s="2" t="s">
        <v>16887</v>
      </c>
      <c r="J1462" s="4">
        <v>4</v>
      </c>
      <c r="K1462" s="12">
        <v>4.0890299999999996E-3</v>
      </c>
    </row>
    <row r="1463" spans="1:11" x14ac:dyDescent="0.25">
      <c r="A1463" s="25">
        <v>1461</v>
      </c>
      <c r="B1463" s="2" t="s">
        <v>16838</v>
      </c>
      <c r="C1463" s="2" t="s">
        <v>16826</v>
      </c>
      <c r="D1463" s="4">
        <v>134</v>
      </c>
      <c r="E1463" s="4">
        <v>2</v>
      </c>
      <c r="F1463" s="4">
        <v>12</v>
      </c>
      <c r="G1463" s="4">
        <v>7</v>
      </c>
      <c r="H1463" s="2" t="s">
        <v>16828</v>
      </c>
      <c r="I1463" s="2" t="s">
        <v>16828</v>
      </c>
      <c r="J1463" s="4">
        <v>4</v>
      </c>
      <c r="K1463" s="12">
        <v>4.1014290000000002E-3</v>
      </c>
    </row>
    <row r="1464" spans="1:11" x14ac:dyDescent="0.25">
      <c r="A1464" s="25">
        <v>1462</v>
      </c>
      <c r="B1464" s="2" t="s">
        <v>16826</v>
      </c>
      <c r="C1464" s="2" t="s">
        <v>16942</v>
      </c>
      <c r="D1464" s="4">
        <v>2</v>
      </c>
      <c r="E1464" s="4">
        <v>2</v>
      </c>
      <c r="F1464" s="4">
        <v>1</v>
      </c>
      <c r="G1464" s="4">
        <v>6</v>
      </c>
      <c r="H1464" s="2" t="s">
        <v>16828</v>
      </c>
      <c r="I1464" s="2" t="s">
        <v>16887</v>
      </c>
      <c r="J1464" s="4">
        <v>3</v>
      </c>
      <c r="K1464" s="12">
        <v>4.1164879999999997E-3</v>
      </c>
    </row>
    <row r="1465" spans="1:11" x14ac:dyDescent="0.25">
      <c r="A1465" s="25">
        <v>1463</v>
      </c>
      <c r="B1465" s="2" t="s">
        <v>16919</v>
      </c>
      <c r="C1465" s="2" t="s">
        <v>16863</v>
      </c>
      <c r="D1465" s="4">
        <v>940</v>
      </c>
      <c r="E1465" s="4">
        <v>917</v>
      </c>
      <c r="F1465" s="4">
        <v>8</v>
      </c>
      <c r="G1465" s="4">
        <v>2</v>
      </c>
      <c r="H1465" s="2" t="s">
        <v>16834</v>
      </c>
      <c r="I1465" s="2" t="s">
        <v>16834</v>
      </c>
      <c r="J1465" s="4">
        <v>3</v>
      </c>
      <c r="K1465" s="12">
        <v>4.1217789999999999E-3</v>
      </c>
    </row>
    <row r="1466" spans="1:11" x14ac:dyDescent="0.25">
      <c r="A1466" s="25">
        <v>1464</v>
      </c>
      <c r="B1466" s="2" t="s">
        <v>16854</v>
      </c>
      <c r="C1466" s="2" t="s">
        <v>16841</v>
      </c>
      <c r="D1466" s="4">
        <v>22</v>
      </c>
      <c r="E1466" s="4">
        <v>61</v>
      </c>
      <c r="F1466" s="4">
        <v>1</v>
      </c>
      <c r="G1466" s="4">
        <v>2</v>
      </c>
      <c r="H1466" s="2" t="s">
        <v>16828</v>
      </c>
      <c r="I1466" s="2" t="s">
        <v>16828</v>
      </c>
      <c r="J1466" s="4">
        <v>3</v>
      </c>
      <c r="K1466" s="12">
        <v>4.1241610000000003E-3</v>
      </c>
    </row>
    <row r="1467" spans="1:11" x14ac:dyDescent="0.25">
      <c r="A1467" s="25">
        <v>1465</v>
      </c>
      <c r="B1467" s="2" t="s">
        <v>16884</v>
      </c>
      <c r="C1467" s="2" t="s">
        <v>16914</v>
      </c>
      <c r="D1467" s="4">
        <v>874</v>
      </c>
      <c r="E1467" s="4">
        <v>1669</v>
      </c>
      <c r="F1467" s="4">
        <v>3</v>
      </c>
      <c r="G1467" s="4">
        <v>2</v>
      </c>
      <c r="H1467" s="2" t="s">
        <v>16858</v>
      </c>
      <c r="I1467" s="2" t="s">
        <v>16837</v>
      </c>
      <c r="J1467" s="4">
        <v>3</v>
      </c>
      <c r="K1467" s="12">
        <v>4.1302439999999999E-3</v>
      </c>
    </row>
    <row r="1468" spans="1:11" x14ac:dyDescent="0.25">
      <c r="A1468" s="25">
        <v>1466</v>
      </c>
      <c r="B1468" s="2" t="s">
        <v>16838</v>
      </c>
      <c r="C1468" s="2" t="s">
        <v>16826</v>
      </c>
      <c r="D1468" s="4">
        <v>134</v>
      </c>
      <c r="E1468" s="4">
        <v>2</v>
      </c>
      <c r="F1468" s="4">
        <v>12</v>
      </c>
      <c r="G1468" s="4">
        <v>6</v>
      </c>
      <c r="H1468" s="2" t="s">
        <v>16828</v>
      </c>
      <c r="I1468" s="2" t="s">
        <v>16828</v>
      </c>
      <c r="J1468" s="4">
        <v>3</v>
      </c>
      <c r="K1468" s="12">
        <v>4.1306140000000003E-3</v>
      </c>
    </row>
    <row r="1469" spans="1:11" x14ac:dyDescent="0.25">
      <c r="A1469" s="25">
        <v>1467</v>
      </c>
      <c r="B1469" s="2" t="s">
        <v>16892</v>
      </c>
      <c r="C1469" s="2" t="s">
        <v>16893</v>
      </c>
      <c r="D1469" s="4">
        <v>84</v>
      </c>
      <c r="E1469" s="4">
        <v>100</v>
      </c>
      <c r="F1469" s="4">
        <v>13</v>
      </c>
      <c r="G1469" s="4">
        <v>1</v>
      </c>
      <c r="H1469" s="2" t="s">
        <v>16828</v>
      </c>
      <c r="I1469" s="2" t="s">
        <v>16828</v>
      </c>
      <c r="J1469" s="4">
        <v>2</v>
      </c>
      <c r="K1469" s="12">
        <v>4.1337830000000002E-3</v>
      </c>
    </row>
    <row r="1470" spans="1:11" x14ac:dyDescent="0.25">
      <c r="A1470" s="25">
        <v>1468</v>
      </c>
      <c r="B1470" s="2" t="s">
        <v>16892</v>
      </c>
      <c r="C1470" s="2" t="s">
        <v>16893</v>
      </c>
      <c r="D1470" s="4">
        <v>84</v>
      </c>
      <c r="E1470" s="4">
        <v>100</v>
      </c>
      <c r="F1470" s="4">
        <v>13</v>
      </c>
      <c r="G1470" s="4">
        <v>1</v>
      </c>
      <c r="H1470" s="2" t="s">
        <v>16828</v>
      </c>
      <c r="I1470" s="2" t="s">
        <v>16828</v>
      </c>
      <c r="J1470" s="4">
        <v>5</v>
      </c>
      <c r="K1470" s="12">
        <v>4.1545829999999999E-3</v>
      </c>
    </row>
    <row r="1471" spans="1:11" x14ac:dyDescent="0.25">
      <c r="A1471" s="25">
        <v>1469</v>
      </c>
      <c r="B1471" s="2" t="s">
        <v>16898</v>
      </c>
      <c r="C1471" s="2" t="s">
        <v>16902</v>
      </c>
      <c r="D1471" s="4">
        <v>95</v>
      </c>
      <c r="E1471" s="4">
        <v>84</v>
      </c>
      <c r="F1471" s="4">
        <v>2</v>
      </c>
      <c r="G1471" s="4">
        <v>8</v>
      </c>
      <c r="H1471" s="2" t="s">
        <v>16828</v>
      </c>
      <c r="I1471" s="2" t="s">
        <v>16828</v>
      </c>
      <c r="J1471" s="4">
        <v>4</v>
      </c>
      <c r="K1471" s="12">
        <v>4.1641930000000001E-3</v>
      </c>
    </row>
    <row r="1472" spans="1:11" x14ac:dyDescent="0.25">
      <c r="A1472" s="25">
        <v>1470</v>
      </c>
      <c r="B1472" s="2" t="s">
        <v>16953</v>
      </c>
      <c r="C1472" s="2" t="s">
        <v>16839</v>
      </c>
      <c r="D1472" s="4">
        <v>122</v>
      </c>
      <c r="E1472" s="4">
        <v>122</v>
      </c>
      <c r="F1472" s="4">
        <v>12</v>
      </c>
      <c r="G1472" s="4">
        <v>1</v>
      </c>
      <c r="H1472" s="2" t="s">
        <v>16828</v>
      </c>
      <c r="I1472" s="2" t="s">
        <v>16828</v>
      </c>
      <c r="J1472" s="4">
        <v>5</v>
      </c>
      <c r="K1472" s="12">
        <v>4.1928620000000003E-3</v>
      </c>
    </row>
    <row r="1473" spans="1:11" x14ac:dyDescent="0.25">
      <c r="A1473" s="25">
        <v>1471</v>
      </c>
      <c r="B1473" s="2" t="s">
        <v>17003</v>
      </c>
      <c r="C1473" s="2" t="s">
        <v>17041</v>
      </c>
      <c r="D1473" s="4">
        <v>96</v>
      </c>
      <c r="E1473" s="4">
        <v>165</v>
      </c>
      <c r="F1473" s="4">
        <v>4</v>
      </c>
      <c r="G1473" s="4">
        <v>8</v>
      </c>
      <c r="H1473" s="2" t="s">
        <v>16869</v>
      </c>
      <c r="I1473" s="2" t="s">
        <v>16870</v>
      </c>
      <c r="J1473" s="4">
        <v>3</v>
      </c>
      <c r="K1473" s="12">
        <v>4.1964960000000001E-3</v>
      </c>
    </row>
    <row r="1474" spans="1:11" x14ac:dyDescent="0.25">
      <c r="A1474" s="25">
        <v>1472</v>
      </c>
      <c r="B1474" s="2" t="s">
        <v>17051</v>
      </c>
      <c r="C1474" s="2" t="s">
        <v>16826</v>
      </c>
      <c r="D1474" s="4">
        <v>17</v>
      </c>
      <c r="E1474" s="4">
        <v>2</v>
      </c>
      <c r="F1474" s="4">
        <v>6</v>
      </c>
      <c r="G1474" s="4">
        <v>1</v>
      </c>
      <c r="H1474" s="2" t="s">
        <v>16834</v>
      </c>
      <c r="I1474" s="2" t="s">
        <v>16828</v>
      </c>
      <c r="J1474" s="4">
        <v>3</v>
      </c>
      <c r="K1474" s="12">
        <v>4.2053230000000004E-3</v>
      </c>
    </row>
    <row r="1475" spans="1:11" x14ac:dyDescent="0.25">
      <c r="A1475" s="25">
        <v>1473</v>
      </c>
      <c r="B1475" s="2" t="s">
        <v>16844</v>
      </c>
      <c r="C1475" s="2" t="s">
        <v>16893</v>
      </c>
      <c r="D1475" s="4">
        <v>53</v>
      </c>
      <c r="E1475" s="4">
        <v>100</v>
      </c>
      <c r="F1475" s="4">
        <v>8</v>
      </c>
      <c r="G1475" s="4">
        <v>1</v>
      </c>
      <c r="H1475" s="2" t="s">
        <v>16828</v>
      </c>
      <c r="I1475" s="2" t="s">
        <v>16828</v>
      </c>
      <c r="J1475" s="4">
        <v>3</v>
      </c>
      <c r="K1475" s="12">
        <v>4.2235789999999999E-3</v>
      </c>
    </row>
    <row r="1476" spans="1:11" x14ac:dyDescent="0.25">
      <c r="A1476" s="25">
        <v>1474</v>
      </c>
      <c r="B1476" s="2" t="s">
        <v>16865</v>
      </c>
      <c r="C1476" s="2" t="s">
        <v>16826</v>
      </c>
      <c r="D1476" s="4">
        <v>25</v>
      </c>
      <c r="E1476" s="4">
        <v>2</v>
      </c>
      <c r="F1476" s="4">
        <v>8</v>
      </c>
      <c r="G1476" s="4">
        <v>1</v>
      </c>
      <c r="H1476" s="2" t="s">
        <v>16827</v>
      </c>
      <c r="I1476" s="2" t="s">
        <v>16828</v>
      </c>
      <c r="J1476" s="4">
        <v>3</v>
      </c>
      <c r="K1476" s="12">
        <v>4.2359609999999999E-3</v>
      </c>
    </row>
    <row r="1477" spans="1:11" x14ac:dyDescent="0.25">
      <c r="A1477" s="25">
        <v>1475</v>
      </c>
      <c r="B1477" s="2" t="s">
        <v>16844</v>
      </c>
      <c r="C1477" s="2" t="s">
        <v>16849</v>
      </c>
      <c r="D1477" s="4">
        <v>53</v>
      </c>
      <c r="E1477" s="4">
        <v>42</v>
      </c>
      <c r="F1477" s="4">
        <v>8</v>
      </c>
      <c r="G1477" s="4">
        <v>3</v>
      </c>
      <c r="H1477" s="2" t="s">
        <v>16828</v>
      </c>
      <c r="I1477" s="2" t="s">
        <v>16828</v>
      </c>
      <c r="J1477" s="4">
        <v>2</v>
      </c>
      <c r="K1477" s="12">
        <v>4.2402239999999999E-3</v>
      </c>
    </row>
    <row r="1478" spans="1:11" x14ac:dyDescent="0.25">
      <c r="A1478" s="25">
        <v>1476</v>
      </c>
      <c r="B1478" s="2" t="s">
        <v>16953</v>
      </c>
      <c r="C1478" s="2" t="s">
        <v>16826</v>
      </c>
      <c r="D1478" s="4">
        <v>122</v>
      </c>
      <c r="E1478" s="4">
        <v>2</v>
      </c>
      <c r="F1478" s="4">
        <v>12</v>
      </c>
      <c r="G1478" s="4">
        <v>6</v>
      </c>
      <c r="H1478" s="2" t="s">
        <v>16828</v>
      </c>
      <c r="I1478" s="2" t="s">
        <v>16828</v>
      </c>
      <c r="J1478" s="4">
        <v>6</v>
      </c>
      <c r="K1478" s="12">
        <v>4.2902959999999999E-3</v>
      </c>
    </row>
    <row r="1479" spans="1:11" x14ac:dyDescent="0.25">
      <c r="A1479" s="25">
        <v>1477</v>
      </c>
      <c r="B1479" s="2" t="s">
        <v>16846</v>
      </c>
      <c r="C1479" s="2" t="s">
        <v>16844</v>
      </c>
      <c r="D1479" s="4">
        <v>48</v>
      </c>
      <c r="E1479" s="4">
        <v>53</v>
      </c>
      <c r="F1479" s="4">
        <v>6</v>
      </c>
      <c r="G1479" s="4">
        <v>8</v>
      </c>
      <c r="H1479" s="2" t="s">
        <v>16828</v>
      </c>
      <c r="I1479" s="2" t="s">
        <v>16828</v>
      </c>
      <c r="J1479" s="4">
        <v>2</v>
      </c>
      <c r="K1479" s="12">
        <v>4.2989339999999999E-3</v>
      </c>
    </row>
    <row r="1480" spans="1:11" x14ac:dyDescent="0.25">
      <c r="A1480" s="25">
        <v>1478</v>
      </c>
      <c r="B1480" s="2" t="s">
        <v>16840</v>
      </c>
      <c r="C1480" s="2" t="s">
        <v>16841</v>
      </c>
      <c r="D1480" s="4">
        <v>19</v>
      </c>
      <c r="E1480" s="4">
        <v>61</v>
      </c>
      <c r="F1480" s="4">
        <v>4</v>
      </c>
      <c r="G1480" s="4">
        <v>2</v>
      </c>
      <c r="H1480" s="2" t="s">
        <v>16828</v>
      </c>
      <c r="I1480" s="2" t="s">
        <v>16828</v>
      </c>
      <c r="J1480" s="4">
        <v>3</v>
      </c>
      <c r="K1480" s="12">
        <v>4.3573689999999998E-3</v>
      </c>
    </row>
    <row r="1481" spans="1:11" x14ac:dyDescent="0.25">
      <c r="A1481" s="25">
        <v>1479</v>
      </c>
      <c r="B1481" s="2" t="s">
        <v>16953</v>
      </c>
      <c r="C1481" s="2" t="s">
        <v>16854</v>
      </c>
      <c r="D1481" s="4">
        <v>122</v>
      </c>
      <c r="E1481" s="4">
        <v>22</v>
      </c>
      <c r="F1481" s="4">
        <v>12</v>
      </c>
      <c r="G1481" s="4">
        <v>1</v>
      </c>
      <c r="H1481" s="2" t="s">
        <v>16828</v>
      </c>
      <c r="I1481" s="2" t="s">
        <v>16828</v>
      </c>
      <c r="J1481" s="4">
        <v>4</v>
      </c>
      <c r="K1481" s="12">
        <v>4.3604070000000002E-3</v>
      </c>
    </row>
    <row r="1482" spans="1:11" x14ac:dyDescent="0.25">
      <c r="A1482" s="25">
        <v>1480</v>
      </c>
      <c r="B1482" s="2" t="s">
        <v>16875</v>
      </c>
      <c r="C1482" s="2" t="s">
        <v>16841</v>
      </c>
      <c r="D1482" s="4">
        <v>68</v>
      </c>
      <c r="E1482" s="4">
        <v>61</v>
      </c>
      <c r="F1482" s="4">
        <v>7</v>
      </c>
      <c r="G1482" s="4">
        <v>2</v>
      </c>
      <c r="H1482" s="2" t="s">
        <v>16828</v>
      </c>
      <c r="I1482" s="2" t="s">
        <v>16828</v>
      </c>
      <c r="J1482" s="4">
        <v>4</v>
      </c>
      <c r="K1482" s="12">
        <v>4.3639680000000002E-3</v>
      </c>
    </row>
    <row r="1483" spans="1:11" x14ac:dyDescent="0.25">
      <c r="A1483" s="25">
        <v>1481</v>
      </c>
      <c r="B1483" s="2" t="s">
        <v>16839</v>
      </c>
      <c r="C1483" s="2" t="s">
        <v>16898</v>
      </c>
      <c r="D1483" s="4">
        <v>122</v>
      </c>
      <c r="E1483" s="4">
        <v>95</v>
      </c>
      <c r="F1483" s="4">
        <v>1</v>
      </c>
      <c r="G1483" s="4">
        <v>2</v>
      </c>
      <c r="H1483" s="2" t="s">
        <v>16828</v>
      </c>
      <c r="I1483" s="2" t="s">
        <v>16828</v>
      </c>
      <c r="J1483" s="4">
        <v>4</v>
      </c>
      <c r="K1483" s="12">
        <v>4.367793E-3</v>
      </c>
    </row>
    <row r="1484" spans="1:11" x14ac:dyDescent="0.25">
      <c r="A1484" s="25">
        <v>1482</v>
      </c>
      <c r="B1484" s="2" t="s">
        <v>16839</v>
      </c>
      <c r="C1484" s="2" t="s">
        <v>16845</v>
      </c>
      <c r="D1484" s="4">
        <v>122</v>
      </c>
      <c r="E1484" s="4">
        <v>10</v>
      </c>
      <c r="F1484" s="4">
        <v>1</v>
      </c>
      <c r="G1484" s="4">
        <v>9</v>
      </c>
      <c r="H1484" s="2" t="s">
        <v>16828</v>
      </c>
      <c r="I1484" s="2" t="s">
        <v>16828</v>
      </c>
      <c r="J1484" s="4">
        <v>3</v>
      </c>
      <c r="K1484" s="12">
        <v>4.368968E-3</v>
      </c>
    </row>
    <row r="1485" spans="1:11" x14ac:dyDescent="0.25">
      <c r="A1485" s="25">
        <v>1483</v>
      </c>
      <c r="B1485" s="2" t="s">
        <v>16864</v>
      </c>
      <c r="C1485" s="2" t="s">
        <v>16850</v>
      </c>
      <c r="D1485" s="4">
        <v>19</v>
      </c>
      <c r="E1485" s="4">
        <v>63</v>
      </c>
      <c r="F1485" s="4">
        <v>4</v>
      </c>
      <c r="G1485" s="4">
        <v>4</v>
      </c>
      <c r="H1485" s="2" t="s">
        <v>16853</v>
      </c>
      <c r="I1485" s="2" t="s">
        <v>16828</v>
      </c>
      <c r="J1485" s="4">
        <v>3</v>
      </c>
      <c r="K1485" s="12">
        <v>4.3745390000000002E-3</v>
      </c>
    </row>
    <row r="1486" spans="1:11" x14ac:dyDescent="0.25">
      <c r="A1486" s="25">
        <v>1484</v>
      </c>
      <c r="B1486" s="2" t="s">
        <v>16848</v>
      </c>
      <c r="C1486" s="2" t="s">
        <v>16826</v>
      </c>
      <c r="D1486" s="4">
        <v>346</v>
      </c>
      <c r="E1486" s="4">
        <v>2</v>
      </c>
      <c r="F1486" s="4">
        <v>1</v>
      </c>
      <c r="G1486" s="4">
        <v>1</v>
      </c>
      <c r="H1486" s="2" t="s">
        <v>16834</v>
      </c>
      <c r="I1486" s="2" t="s">
        <v>16828</v>
      </c>
      <c r="J1486" s="4">
        <v>3</v>
      </c>
      <c r="K1486" s="12">
        <v>4.3911209999999996E-3</v>
      </c>
    </row>
    <row r="1487" spans="1:11" x14ac:dyDescent="0.25">
      <c r="A1487" s="25">
        <v>1485</v>
      </c>
      <c r="B1487" s="2" t="s">
        <v>17005</v>
      </c>
      <c r="C1487" s="2" t="s">
        <v>17006</v>
      </c>
      <c r="D1487" s="4">
        <v>836</v>
      </c>
      <c r="E1487" s="4">
        <v>845</v>
      </c>
      <c r="F1487" s="4">
        <v>6</v>
      </c>
      <c r="G1487" s="4">
        <v>1</v>
      </c>
      <c r="H1487" s="2" t="s">
        <v>16858</v>
      </c>
      <c r="I1487" s="2" t="s">
        <v>16858</v>
      </c>
      <c r="J1487" s="4">
        <v>2</v>
      </c>
      <c r="K1487" s="12">
        <v>4.4005299999999997E-3</v>
      </c>
    </row>
    <row r="1488" spans="1:11" x14ac:dyDescent="0.25">
      <c r="A1488" s="25">
        <v>1486</v>
      </c>
      <c r="B1488" s="2" t="s">
        <v>16884</v>
      </c>
      <c r="C1488" s="2" t="s">
        <v>16885</v>
      </c>
      <c r="D1488" s="4">
        <v>874</v>
      </c>
      <c r="E1488" s="4">
        <v>1323</v>
      </c>
      <c r="F1488" s="4">
        <v>3</v>
      </c>
      <c r="G1488" s="4">
        <v>6</v>
      </c>
      <c r="H1488" s="2" t="s">
        <v>16858</v>
      </c>
      <c r="I1488" s="2" t="s">
        <v>16858</v>
      </c>
      <c r="J1488" s="4">
        <v>4</v>
      </c>
      <c r="K1488" s="12">
        <v>4.4022829999999999E-3</v>
      </c>
    </row>
    <row r="1489" spans="1:11" x14ac:dyDescent="0.25">
      <c r="A1489" s="25">
        <v>1487</v>
      </c>
      <c r="B1489" s="2" t="s">
        <v>16846</v>
      </c>
      <c r="C1489" s="2" t="s">
        <v>16841</v>
      </c>
      <c r="D1489" s="4">
        <v>48</v>
      </c>
      <c r="E1489" s="4">
        <v>61</v>
      </c>
      <c r="F1489" s="4">
        <v>6</v>
      </c>
      <c r="G1489" s="4">
        <v>2</v>
      </c>
      <c r="H1489" s="2" t="s">
        <v>16828</v>
      </c>
      <c r="I1489" s="2" t="s">
        <v>16828</v>
      </c>
      <c r="J1489" s="4">
        <v>3</v>
      </c>
      <c r="K1489" s="12">
        <v>4.41699E-3</v>
      </c>
    </row>
    <row r="1490" spans="1:11" x14ac:dyDescent="0.25">
      <c r="A1490" s="25">
        <v>1488</v>
      </c>
      <c r="B1490" s="2" t="s">
        <v>16876</v>
      </c>
      <c r="C1490" s="2" t="s">
        <v>16847</v>
      </c>
      <c r="D1490" s="4">
        <v>48</v>
      </c>
      <c r="E1490" s="4">
        <v>1</v>
      </c>
      <c r="F1490" s="4">
        <v>6</v>
      </c>
      <c r="G1490" s="4">
        <v>1</v>
      </c>
      <c r="H1490" s="2" t="s">
        <v>16853</v>
      </c>
      <c r="I1490" s="2" t="s">
        <v>16827</v>
      </c>
      <c r="J1490" s="4">
        <v>2</v>
      </c>
      <c r="K1490" s="12">
        <v>4.4254409999999996E-3</v>
      </c>
    </row>
    <row r="1491" spans="1:11" x14ac:dyDescent="0.25">
      <c r="A1491" s="25">
        <v>1489</v>
      </c>
      <c r="B1491" s="2" t="s">
        <v>16915</v>
      </c>
      <c r="C1491" s="2" t="s">
        <v>16942</v>
      </c>
      <c r="D1491" s="4">
        <v>9</v>
      </c>
      <c r="E1491" s="4">
        <v>2</v>
      </c>
      <c r="F1491" s="4">
        <v>4</v>
      </c>
      <c r="G1491" s="4">
        <v>6</v>
      </c>
      <c r="H1491" s="2" t="s">
        <v>16887</v>
      </c>
      <c r="I1491" s="2" t="s">
        <v>16887</v>
      </c>
      <c r="J1491" s="4">
        <v>4</v>
      </c>
      <c r="K1491" s="12">
        <v>4.4267630000000002E-3</v>
      </c>
    </row>
    <row r="1492" spans="1:11" x14ac:dyDescent="0.25">
      <c r="A1492" s="25">
        <v>1490</v>
      </c>
      <c r="B1492" s="2" t="s">
        <v>16840</v>
      </c>
      <c r="C1492" s="2" t="s">
        <v>16850</v>
      </c>
      <c r="D1492" s="4">
        <v>19</v>
      </c>
      <c r="E1492" s="4">
        <v>63</v>
      </c>
      <c r="F1492" s="4">
        <v>4</v>
      </c>
      <c r="G1492" s="4">
        <v>4</v>
      </c>
      <c r="H1492" s="2" t="s">
        <v>16828</v>
      </c>
      <c r="I1492" s="2" t="s">
        <v>16828</v>
      </c>
      <c r="J1492" s="4">
        <v>4</v>
      </c>
      <c r="K1492" s="12">
        <v>4.4267630000000002E-3</v>
      </c>
    </row>
    <row r="1493" spans="1:11" x14ac:dyDescent="0.25">
      <c r="A1493" s="25">
        <v>1491</v>
      </c>
      <c r="B1493" s="2" t="s">
        <v>16846</v>
      </c>
      <c r="C1493" s="2" t="s">
        <v>16847</v>
      </c>
      <c r="D1493" s="4">
        <v>48</v>
      </c>
      <c r="E1493" s="4">
        <v>1</v>
      </c>
      <c r="F1493" s="4">
        <v>6</v>
      </c>
      <c r="G1493" s="4">
        <v>1</v>
      </c>
      <c r="H1493" s="2" t="s">
        <v>16828</v>
      </c>
      <c r="I1493" s="2" t="s">
        <v>16827</v>
      </c>
      <c r="J1493" s="4">
        <v>2</v>
      </c>
      <c r="K1493" s="12">
        <v>4.4284379999999998E-3</v>
      </c>
    </row>
    <row r="1494" spans="1:11" x14ac:dyDescent="0.25">
      <c r="A1494" s="25">
        <v>1492</v>
      </c>
      <c r="B1494" s="2" t="s">
        <v>16840</v>
      </c>
      <c r="C1494" s="2" t="s">
        <v>16850</v>
      </c>
      <c r="D1494" s="4">
        <v>19</v>
      </c>
      <c r="E1494" s="4">
        <v>63</v>
      </c>
      <c r="F1494" s="4">
        <v>4</v>
      </c>
      <c r="G1494" s="4">
        <v>4</v>
      </c>
      <c r="H1494" s="2" t="s">
        <v>16828</v>
      </c>
      <c r="I1494" s="2" t="s">
        <v>16828</v>
      </c>
      <c r="J1494" s="4">
        <v>3</v>
      </c>
      <c r="K1494" s="12">
        <v>4.433467E-3</v>
      </c>
    </row>
    <row r="1495" spans="1:11" x14ac:dyDescent="0.25">
      <c r="A1495" s="25">
        <v>1493</v>
      </c>
      <c r="B1495" s="2" t="s">
        <v>16945</v>
      </c>
      <c r="C1495" s="2" t="s">
        <v>16946</v>
      </c>
      <c r="D1495" s="4">
        <v>78</v>
      </c>
      <c r="E1495" s="4">
        <v>106</v>
      </c>
      <c r="F1495" s="4">
        <v>9</v>
      </c>
      <c r="G1495" s="4">
        <v>1</v>
      </c>
      <c r="H1495" s="2" t="s">
        <v>16947</v>
      </c>
      <c r="I1495" s="2" t="s">
        <v>16947</v>
      </c>
      <c r="J1495" s="4">
        <v>3</v>
      </c>
      <c r="K1495" s="12">
        <v>4.4949309999999998E-3</v>
      </c>
    </row>
    <row r="1496" spans="1:11" x14ac:dyDescent="0.25">
      <c r="A1496" s="25">
        <v>1494</v>
      </c>
      <c r="B1496" s="2" t="s">
        <v>16840</v>
      </c>
      <c r="C1496" s="2" t="s">
        <v>16841</v>
      </c>
      <c r="D1496" s="4">
        <v>19</v>
      </c>
      <c r="E1496" s="4">
        <v>61</v>
      </c>
      <c r="F1496" s="4">
        <v>5</v>
      </c>
      <c r="G1496" s="4">
        <v>2</v>
      </c>
      <c r="H1496" s="2" t="s">
        <v>16828</v>
      </c>
      <c r="I1496" s="2" t="s">
        <v>16828</v>
      </c>
      <c r="J1496" s="4">
        <v>4</v>
      </c>
      <c r="K1496" s="12">
        <v>4.5062210000000004E-3</v>
      </c>
    </row>
    <row r="1497" spans="1:11" x14ac:dyDescent="0.25">
      <c r="A1497" s="25">
        <v>1495</v>
      </c>
      <c r="B1497" s="2" t="s">
        <v>16838</v>
      </c>
      <c r="C1497" s="2" t="s">
        <v>16855</v>
      </c>
      <c r="D1497" s="4">
        <v>134</v>
      </c>
      <c r="E1497" s="4">
        <v>97</v>
      </c>
      <c r="F1497" s="4">
        <v>12</v>
      </c>
      <c r="G1497" s="4">
        <v>6</v>
      </c>
      <c r="H1497" s="2" t="s">
        <v>16828</v>
      </c>
      <c r="I1497" s="2" t="s">
        <v>16828</v>
      </c>
      <c r="J1497" s="4">
        <v>4</v>
      </c>
      <c r="K1497" s="12">
        <v>4.5215890000000003E-3</v>
      </c>
    </row>
    <row r="1498" spans="1:11" x14ac:dyDescent="0.25">
      <c r="A1498" s="25">
        <v>1496</v>
      </c>
      <c r="B1498" s="2" t="s">
        <v>16844</v>
      </c>
      <c r="C1498" s="2" t="s">
        <v>16826</v>
      </c>
      <c r="D1498" s="4">
        <v>53</v>
      </c>
      <c r="E1498" s="4">
        <v>2</v>
      </c>
      <c r="F1498" s="4">
        <v>8</v>
      </c>
      <c r="G1498" s="4">
        <v>6</v>
      </c>
      <c r="H1498" s="2" t="s">
        <v>16828</v>
      </c>
      <c r="I1498" s="2" t="s">
        <v>16828</v>
      </c>
      <c r="J1498" s="4">
        <v>4</v>
      </c>
      <c r="K1498" s="12">
        <v>4.5561079999999997E-3</v>
      </c>
    </row>
    <row r="1499" spans="1:11" x14ac:dyDescent="0.25">
      <c r="A1499" s="25">
        <v>1497</v>
      </c>
      <c r="B1499" s="2" t="s">
        <v>16846</v>
      </c>
      <c r="C1499" s="2" t="s">
        <v>16841</v>
      </c>
      <c r="D1499" s="4">
        <v>48</v>
      </c>
      <c r="E1499" s="4">
        <v>61</v>
      </c>
      <c r="F1499" s="4">
        <v>6</v>
      </c>
      <c r="G1499" s="4">
        <v>2</v>
      </c>
      <c r="H1499" s="2" t="s">
        <v>16828</v>
      </c>
      <c r="I1499" s="2" t="s">
        <v>16828</v>
      </c>
      <c r="J1499" s="4">
        <v>3</v>
      </c>
      <c r="K1499" s="12">
        <v>4.5570150000000002E-3</v>
      </c>
    </row>
    <row r="1500" spans="1:11" x14ac:dyDescent="0.25">
      <c r="A1500" s="25">
        <v>1498</v>
      </c>
      <c r="B1500" s="2" t="s">
        <v>16980</v>
      </c>
      <c r="C1500" s="2" t="s">
        <v>16924</v>
      </c>
      <c r="D1500" s="4">
        <v>208</v>
      </c>
      <c r="E1500" s="4">
        <v>291</v>
      </c>
      <c r="F1500" s="4">
        <v>9</v>
      </c>
      <c r="G1500" s="4">
        <v>7</v>
      </c>
      <c r="H1500" s="2" t="s">
        <v>16906</v>
      </c>
      <c r="I1500" s="2" t="s">
        <v>16906</v>
      </c>
      <c r="J1500" s="4">
        <v>3</v>
      </c>
      <c r="K1500" s="12">
        <v>4.5901129999999998E-3</v>
      </c>
    </row>
    <row r="1501" spans="1:11" x14ac:dyDescent="0.25">
      <c r="A1501" s="25">
        <v>1499</v>
      </c>
      <c r="B1501" s="2" t="s">
        <v>16995</v>
      </c>
      <c r="C1501" s="2" t="s">
        <v>16985</v>
      </c>
      <c r="D1501" s="4">
        <v>1093</v>
      </c>
      <c r="E1501" s="4">
        <v>1417</v>
      </c>
      <c r="F1501" s="4">
        <v>4</v>
      </c>
      <c r="G1501" s="4">
        <v>4</v>
      </c>
      <c r="H1501" s="2" t="s">
        <v>16834</v>
      </c>
      <c r="I1501" s="2" t="s">
        <v>16837</v>
      </c>
      <c r="J1501" s="4">
        <v>3</v>
      </c>
      <c r="K1501" s="12">
        <v>4.5960560000000003E-3</v>
      </c>
    </row>
    <row r="1502" spans="1:11" x14ac:dyDescent="0.25">
      <c r="A1502" s="25">
        <v>1500</v>
      </c>
      <c r="B1502" s="2" t="s">
        <v>16989</v>
      </c>
      <c r="C1502" s="2" t="s">
        <v>16990</v>
      </c>
      <c r="D1502" s="4">
        <v>48</v>
      </c>
      <c r="E1502" s="4">
        <v>53</v>
      </c>
      <c r="F1502" s="4">
        <v>13</v>
      </c>
      <c r="G1502" s="4">
        <v>1</v>
      </c>
      <c r="H1502" s="2" t="s">
        <v>16828</v>
      </c>
      <c r="I1502" s="2" t="s">
        <v>16828</v>
      </c>
      <c r="J1502" s="4">
        <v>4</v>
      </c>
      <c r="K1502" s="12">
        <v>4.5961480000000004E-3</v>
      </c>
    </row>
    <row r="1503" spans="1:11" x14ac:dyDescent="0.25">
      <c r="A1503" s="25">
        <v>1501</v>
      </c>
      <c r="B1503" s="2" t="s">
        <v>16840</v>
      </c>
      <c r="C1503" s="2" t="s">
        <v>16850</v>
      </c>
      <c r="D1503" s="4">
        <v>19</v>
      </c>
      <c r="E1503" s="4">
        <v>63</v>
      </c>
      <c r="F1503" s="4">
        <v>4</v>
      </c>
      <c r="G1503" s="4">
        <v>4</v>
      </c>
      <c r="H1503" s="2" t="s">
        <v>16828</v>
      </c>
      <c r="I1503" s="2" t="s">
        <v>16828</v>
      </c>
      <c r="J1503" s="4">
        <v>3</v>
      </c>
      <c r="K1503" s="12">
        <v>4.5974290000000001E-3</v>
      </c>
    </row>
    <row r="1504" spans="1:11" x14ac:dyDescent="0.25">
      <c r="A1504" s="25">
        <v>1502</v>
      </c>
      <c r="B1504" s="2" t="s">
        <v>16903</v>
      </c>
      <c r="C1504" s="2" t="s">
        <v>16978</v>
      </c>
      <c r="D1504" s="4">
        <v>59</v>
      </c>
      <c r="E1504" s="4">
        <v>199</v>
      </c>
      <c r="F1504" s="4">
        <v>9</v>
      </c>
      <c r="G1504" s="4">
        <v>2</v>
      </c>
      <c r="H1504" s="2" t="s">
        <v>16905</v>
      </c>
      <c r="I1504" s="2" t="s">
        <v>16905</v>
      </c>
      <c r="J1504" s="4">
        <v>4</v>
      </c>
      <c r="K1504" s="12">
        <v>4.5976120000000001E-3</v>
      </c>
    </row>
    <row r="1505" spans="1:11" x14ac:dyDescent="0.25">
      <c r="A1505" s="25">
        <v>1503</v>
      </c>
      <c r="B1505" s="2" t="s">
        <v>16957</v>
      </c>
      <c r="C1505" s="2" t="s">
        <v>17063</v>
      </c>
      <c r="D1505" s="4">
        <v>105</v>
      </c>
      <c r="E1505" s="4">
        <v>95</v>
      </c>
      <c r="F1505" s="4">
        <v>14</v>
      </c>
      <c r="G1505" s="4">
        <v>2</v>
      </c>
      <c r="H1505" s="2" t="s">
        <v>16906</v>
      </c>
      <c r="I1505" s="2" t="s">
        <v>16906</v>
      </c>
      <c r="J1505" s="4">
        <v>5</v>
      </c>
      <c r="K1505" s="12">
        <v>4.597978E-3</v>
      </c>
    </row>
    <row r="1506" spans="1:11" x14ac:dyDescent="0.25">
      <c r="A1506" s="25">
        <v>1504</v>
      </c>
      <c r="B1506" s="2" t="s">
        <v>16838</v>
      </c>
      <c r="C1506" s="2" t="s">
        <v>16839</v>
      </c>
      <c r="D1506" s="4">
        <v>134</v>
      </c>
      <c r="E1506" s="4">
        <v>122</v>
      </c>
      <c r="F1506" s="4">
        <v>12</v>
      </c>
      <c r="G1506" s="4">
        <v>1</v>
      </c>
      <c r="H1506" s="2" t="s">
        <v>16828</v>
      </c>
      <c r="I1506" s="2" t="s">
        <v>16828</v>
      </c>
      <c r="J1506" s="4">
        <v>3</v>
      </c>
      <c r="K1506" s="12">
        <v>4.6312799999999998E-3</v>
      </c>
    </row>
    <row r="1507" spans="1:11" x14ac:dyDescent="0.25">
      <c r="A1507" s="25">
        <v>1505</v>
      </c>
      <c r="B1507" s="2" t="s">
        <v>16909</v>
      </c>
      <c r="C1507" s="2" t="s">
        <v>16910</v>
      </c>
      <c r="D1507" s="4">
        <v>833</v>
      </c>
      <c r="E1507" s="4">
        <v>840</v>
      </c>
      <c r="F1507" s="4">
        <v>4</v>
      </c>
      <c r="G1507" s="4">
        <v>3</v>
      </c>
      <c r="H1507" s="2" t="s">
        <v>16906</v>
      </c>
      <c r="I1507" s="2" t="s">
        <v>16906</v>
      </c>
      <c r="J1507" s="4">
        <v>2</v>
      </c>
      <c r="K1507" s="12">
        <v>4.6380149999999997E-3</v>
      </c>
    </row>
    <row r="1508" spans="1:11" x14ac:dyDescent="0.25">
      <c r="A1508" s="25">
        <v>1506</v>
      </c>
      <c r="B1508" s="2" t="s">
        <v>16846</v>
      </c>
      <c r="C1508" s="2" t="s">
        <v>16826</v>
      </c>
      <c r="D1508" s="4">
        <v>48</v>
      </c>
      <c r="E1508" s="4">
        <v>2</v>
      </c>
      <c r="F1508" s="4">
        <v>6</v>
      </c>
      <c r="G1508" s="4">
        <v>1</v>
      </c>
      <c r="H1508" s="2" t="s">
        <v>16828</v>
      </c>
      <c r="I1508" s="2" t="s">
        <v>16828</v>
      </c>
      <c r="J1508" s="4">
        <v>3</v>
      </c>
      <c r="K1508" s="12">
        <v>4.6470720000000004E-3</v>
      </c>
    </row>
    <row r="1509" spans="1:11" x14ac:dyDescent="0.25">
      <c r="A1509" s="25">
        <v>1507</v>
      </c>
      <c r="B1509" s="2" t="s">
        <v>16875</v>
      </c>
      <c r="C1509" s="2" t="s">
        <v>16874</v>
      </c>
      <c r="D1509" s="4">
        <v>68</v>
      </c>
      <c r="E1509" s="4">
        <v>95</v>
      </c>
      <c r="F1509" s="4">
        <v>7</v>
      </c>
      <c r="G1509" s="4">
        <v>2</v>
      </c>
      <c r="H1509" s="2" t="s">
        <v>16828</v>
      </c>
      <c r="I1509" s="2" t="s">
        <v>16828</v>
      </c>
      <c r="J1509" s="4">
        <v>4</v>
      </c>
      <c r="K1509" s="12">
        <v>4.669281E-3</v>
      </c>
    </row>
    <row r="1510" spans="1:11" x14ac:dyDescent="0.25">
      <c r="A1510" s="25">
        <v>1508</v>
      </c>
      <c r="B1510" s="2" t="s">
        <v>16882</v>
      </c>
      <c r="C1510" s="2" t="s">
        <v>16826</v>
      </c>
      <c r="D1510" s="4">
        <v>42</v>
      </c>
      <c r="E1510" s="4">
        <v>2</v>
      </c>
      <c r="F1510" s="4">
        <v>7</v>
      </c>
      <c r="G1510" s="4">
        <v>1</v>
      </c>
      <c r="H1510" s="2" t="s">
        <v>16828</v>
      </c>
      <c r="I1510" s="2" t="s">
        <v>16828</v>
      </c>
      <c r="J1510" s="4">
        <v>3</v>
      </c>
      <c r="K1510" s="12">
        <v>4.6773279999999997E-3</v>
      </c>
    </row>
    <row r="1511" spans="1:11" x14ac:dyDescent="0.25">
      <c r="A1511" s="25">
        <v>1509</v>
      </c>
      <c r="B1511" s="2" t="s">
        <v>17064</v>
      </c>
      <c r="C1511" s="2" t="s">
        <v>17065</v>
      </c>
      <c r="D1511" s="4">
        <v>856</v>
      </c>
      <c r="E1511" s="4">
        <v>849</v>
      </c>
      <c r="F1511" s="4">
        <v>3</v>
      </c>
      <c r="G1511" s="4">
        <v>6</v>
      </c>
      <c r="H1511" s="2" t="s">
        <v>16834</v>
      </c>
      <c r="I1511" s="2" t="s">
        <v>16834</v>
      </c>
      <c r="J1511" s="4">
        <v>3</v>
      </c>
      <c r="K1511" s="12">
        <v>4.683151E-3</v>
      </c>
    </row>
    <row r="1512" spans="1:11" x14ac:dyDescent="0.25">
      <c r="A1512" s="25">
        <v>1510</v>
      </c>
      <c r="B1512" s="2" t="s">
        <v>16840</v>
      </c>
      <c r="C1512" s="2" t="s">
        <v>16841</v>
      </c>
      <c r="D1512" s="4">
        <v>19</v>
      </c>
      <c r="E1512" s="4">
        <v>61</v>
      </c>
      <c r="F1512" s="4">
        <v>4</v>
      </c>
      <c r="G1512" s="4">
        <v>2</v>
      </c>
      <c r="H1512" s="2" t="s">
        <v>16828</v>
      </c>
      <c r="I1512" s="2" t="s">
        <v>16828</v>
      </c>
      <c r="J1512" s="4">
        <v>3</v>
      </c>
      <c r="K1512" s="12">
        <v>4.7037049999999999E-3</v>
      </c>
    </row>
    <row r="1513" spans="1:11" x14ac:dyDescent="0.25">
      <c r="A1513" s="25">
        <v>1511</v>
      </c>
      <c r="B1513" s="2" t="s">
        <v>16840</v>
      </c>
      <c r="C1513" s="2" t="s">
        <v>16850</v>
      </c>
      <c r="D1513" s="4">
        <v>19</v>
      </c>
      <c r="E1513" s="4">
        <v>63</v>
      </c>
      <c r="F1513" s="4">
        <v>4</v>
      </c>
      <c r="G1513" s="4">
        <v>4</v>
      </c>
      <c r="H1513" s="2" t="s">
        <v>16828</v>
      </c>
      <c r="I1513" s="2" t="s">
        <v>16828</v>
      </c>
      <c r="J1513" s="4">
        <v>4</v>
      </c>
      <c r="K1513" s="12">
        <v>4.7115300000000002E-3</v>
      </c>
    </row>
    <row r="1514" spans="1:11" x14ac:dyDescent="0.25">
      <c r="A1514" s="25">
        <v>1512</v>
      </c>
      <c r="B1514" s="2" t="s">
        <v>16894</v>
      </c>
      <c r="C1514" s="2" t="s">
        <v>16846</v>
      </c>
      <c r="D1514" s="4">
        <v>2</v>
      </c>
      <c r="E1514" s="4">
        <v>48</v>
      </c>
      <c r="F1514" s="4">
        <v>8</v>
      </c>
      <c r="G1514" s="4">
        <v>6</v>
      </c>
      <c r="H1514" s="2" t="s">
        <v>16828</v>
      </c>
      <c r="I1514" s="2" t="s">
        <v>16828</v>
      </c>
      <c r="J1514" s="4">
        <v>4</v>
      </c>
      <c r="K1514" s="12">
        <v>4.7196959999999998E-3</v>
      </c>
    </row>
    <row r="1515" spans="1:11" x14ac:dyDescent="0.25">
      <c r="A1515" s="25">
        <v>1513</v>
      </c>
      <c r="B1515" s="2" t="s">
        <v>16993</v>
      </c>
      <c r="C1515" s="2" t="s">
        <v>17032</v>
      </c>
      <c r="D1515" s="4">
        <v>1442</v>
      </c>
      <c r="E1515" s="4">
        <v>1484</v>
      </c>
      <c r="F1515" s="4">
        <v>6</v>
      </c>
      <c r="G1515" s="4">
        <v>3</v>
      </c>
      <c r="H1515" s="2" t="s">
        <v>16834</v>
      </c>
      <c r="I1515" s="2" t="s">
        <v>16834</v>
      </c>
      <c r="J1515" s="4">
        <v>2</v>
      </c>
      <c r="K1515" s="12">
        <v>4.7481540000000001E-3</v>
      </c>
    </row>
    <row r="1516" spans="1:11" x14ac:dyDescent="0.25">
      <c r="A1516" s="25">
        <v>1514</v>
      </c>
      <c r="B1516" s="2" t="s">
        <v>16894</v>
      </c>
      <c r="C1516" s="2" t="s">
        <v>17038</v>
      </c>
      <c r="D1516" s="4">
        <v>2</v>
      </c>
      <c r="E1516" s="4">
        <v>1580</v>
      </c>
      <c r="F1516" s="4">
        <v>8</v>
      </c>
      <c r="G1516" s="4">
        <v>1</v>
      </c>
      <c r="H1516" s="2" t="s">
        <v>16828</v>
      </c>
      <c r="I1516" s="2" t="s">
        <v>16834</v>
      </c>
      <c r="J1516" s="4">
        <v>4</v>
      </c>
      <c r="K1516" s="12">
        <v>4.7556730000000002E-3</v>
      </c>
    </row>
    <row r="1517" spans="1:11" x14ac:dyDescent="0.25">
      <c r="A1517" s="25">
        <v>1515</v>
      </c>
      <c r="B1517" s="2" t="s">
        <v>16838</v>
      </c>
      <c r="C1517" s="2" t="s">
        <v>16854</v>
      </c>
      <c r="D1517" s="4">
        <v>134</v>
      </c>
      <c r="E1517" s="4">
        <v>22</v>
      </c>
      <c r="F1517" s="4">
        <v>12</v>
      </c>
      <c r="G1517" s="4">
        <v>2</v>
      </c>
      <c r="H1517" s="2" t="s">
        <v>16828</v>
      </c>
      <c r="I1517" s="2" t="s">
        <v>16828</v>
      </c>
      <c r="J1517" s="4">
        <v>3</v>
      </c>
      <c r="K1517" s="12">
        <v>4.7563830000000003E-3</v>
      </c>
    </row>
    <row r="1518" spans="1:11" x14ac:dyDescent="0.25">
      <c r="A1518" s="25">
        <v>1516</v>
      </c>
      <c r="B1518" s="2" t="s">
        <v>16839</v>
      </c>
      <c r="C1518" s="2" t="s">
        <v>16844</v>
      </c>
      <c r="D1518" s="4">
        <v>122</v>
      </c>
      <c r="E1518" s="4">
        <v>53</v>
      </c>
      <c r="F1518" s="4">
        <v>1</v>
      </c>
      <c r="G1518" s="4">
        <v>8</v>
      </c>
      <c r="H1518" s="2" t="s">
        <v>16828</v>
      </c>
      <c r="I1518" s="2" t="s">
        <v>16828</v>
      </c>
      <c r="J1518" s="4">
        <v>4</v>
      </c>
      <c r="K1518" s="12">
        <v>4.7661919999999998E-3</v>
      </c>
    </row>
    <row r="1519" spans="1:11" x14ac:dyDescent="0.25">
      <c r="A1519" s="25">
        <v>1517</v>
      </c>
      <c r="B1519" s="2" t="s">
        <v>17066</v>
      </c>
      <c r="C1519" s="2" t="s">
        <v>17067</v>
      </c>
      <c r="D1519" s="4">
        <v>295</v>
      </c>
      <c r="E1519" s="4">
        <v>385</v>
      </c>
      <c r="F1519" s="4">
        <v>7</v>
      </c>
      <c r="G1519" s="4">
        <v>3</v>
      </c>
      <c r="H1519" s="2" t="s">
        <v>16837</v>
      </c>
      <c r="I1519" s="2" t="s">
        <v>16837</v>
      </c>
      <c r="J1519" s="4">
        <v>2</v>
      </c>
      <c r="K1519" s="12">
        <v>4.7702730000000002E-3</v>
      </c>
    </row>
    <row r="1520" spans="1:11" x14ac:dyDescent="0.25">
      <c r="A1520" s="25">
        <v>1518</v>
      </c>
      <c r="B1520" s="2" t="s">
        <v>16974</v>
      </c>
      <c r="C1520" s="2" t="s">
        <v>16909</v>
      </c>
      <c r="D1520" s="4">
        <v>178</v>
      </c>
      <c r="E1520" s="4">
        <v>833</v>
      </c>
      <c r="F1520" s="4">
        <v>5</v>
      </c>
      <c r="G1520" s="4">
        <v>4</v>
      </c>
      <c r="H1520" s="2" t="s">
        <v>16906</v>
      </c>
      <c r="I1520" s="2" t="s">
        <v>16906</v>
      </c>
      <c r="J1520" s="4">
        <v>3</v>
      </c>
      <c r="K1520" s="12">
        <v>4.782395E-3</v>
      </c>
    </row>
    <row r="1521" spans="1:11" x14ac:dyDescent="0.25">
      <c r="A1521" s="25">
        <v>1519</v>
      </c>
      <c r="B1521" s="2" t="s">
        <v>16844</v>
      </c>
      <c r="C1521" s="2" t="s">
        <v>16826</v>
      </c>
      <c r="D1521" s="4">
        <v>53</v>
      </c>
      <c r="E1521" s="4">
        <v>2</v>
      </c>
      <c r="F1521" s="4">
        <v>8</v>
      </c>
      <c r="G1521" s="4">
        <v>6</v>
      </c>
      <c r="H1521" s="2" t="s">
        <v>16828</v>
      </c>
      <c r="I1521" s="2" t="s">
        <v>16828</v>
      </c>
      <c r="J1521" s="4">
        <v>3</v>
      </c>
      <c r="K1521" s="12">
        <v>4.7861559999999997E-3</v>
      </c>
    </row>
    <row r="1522" spans="1:11" x14ac:dyDescent="0.25">
      <c r="A1522" s="25">
        <v>1520</v>
      </c>
      <c r="B1522" s="2" t="s">
        <v>16844</v>
      </c>
      <c r="C1522" s="2" t="s">
        <v>16826</v>
      </c>
      <c r="D1522" s="4">
        <v>53</v>
      </c>
      <c r="E1522" s="4">
        <v>2</v>
      </c>
      <c r="F1522" s="4">
        <v>8</v>
      </c>
      <c r="G1522" s="4">
        <v>6</v>
      </c>
      <c r="H1522" s="2" t="s">
        <v>16828</v>
      </c>
      <c r="I1522" s="2" t="s">
        <v>16828</v>
      </c>
      <c r="J1522" s="4">
        <v>3</v>
      </c>
      <c r="K1522" s="12">
        <v>4.787014E-3</v>
      </c>
    </row>
    <row r="1523" spans="1:11" x14ac:dyDescent="0.25">
      <c r="A1523" s="25">
        <v>1521</v>
      </c>
      <c r="B1523" s="2" t="s">
        <v>16909</v>
      </c>
      <c r="C1523" s="2" t="s">
        <v>16910</v>
      </c>
      <c r="D1523" s="4">
        <v>833</v>
      </c>
      <c r="E1523" s="4">
        <v>840</v>
      </c>
      <c r="F1523" s="4">
        <v>4</v>
      </c>
      <c r="G1523" s="4">
        <v>2</v>
      </c>
      <c r="H1523" s="2" t="s">
        <v>16906</v>
      </c>
      <c r="I1523" s="2" t="s">
        <v>16906</v>
      </c>
      <c r="J1523" s="4">
        <v>2</v>
      </c>
      <c r="K1523" s="12">
        <v>4.7895869999999997E-3</v>
      </c>
    </row>
    <row r="1524" spans="1:11" x14ac:dyDescent="0.25">
      <c r="A1524" s="25">
        <v>1522</v>
      </c>
      <c r="B1524" s="2" t="s">
        <v>16854</v>
      </c>
      <c r="C1524" s="2" t="s">
        <v>16841</v>
      </c>
      <c r="D1524" s="4">
        <v>22</v>
      </c>
      <c r="E1524" s="4">
        <v>61</v>
      </c>
      <c r="F1524" s="4">
        <v>1</v>
      </c>
      <c r="G1524" s="4">
        <v>2</v>
      </c>
      <c r="H1524" s="2" t="s">
        <v>16828</v>
      </c>
      <c r="I1524" s="2" t="s">
        <v>16828</v>
      </c>
      <c r="J1524" s="4">
        <v>3</v>
      </c>
      <c r="K1524" s="12">
        <v>4.7912559999999998E-3</v>
      </c>
    </row>
    <row r="1525" spans="1:11" x14ac:dyDescent="0.25">
      <c r="A1525" s="25">
        <v>1523</v>
      </c>
      <c r="B1525" s="2" t="s">
        <v>16854</v>
      </c>
      <c r="C1525" s="2" t="s">
        <v>16927</v>
      </c>
      <c r="D1525" s="4">
        <v>22</v>
      </c>
      <c r="E1525" s="4">
        <v>86</v>
      </c>
      <c r="F1525" s="4">
        <v>1</v>
      </c>
      <c r="G1525" s="4">
        <v>6</v>
      </c>
      <c r="H1525" s="2" t="s">
        <v>16828</v>
      </c>
      <c r="I1525" s="2" t="s">
        <v>16887</v>
      </c>
      <c r="J1525" s="4">
        <v>4</v>
      </c>
      <c r="K1525" s="12">
        <v>4.7955489999999996E-3</v>
      </c>
    </row>
    <row r="1526" spans="1:11" x14ac:dyDescent="0.25">
      <c r="A1526" s="25">
        <v>1524</v>
      </c>
      <c r="B1526" s="2" t="s">
        <v>16915</v>
      </c>
      <c r="C1526" s="2" t="s">
        <v>16826</v>
      </c>
      <c r="D1526" s="4">
        <v>9</v>
      </c>
      <c r="E1526" s="4">
        <v>2</v>
      </c>
      <c r="F1526" s="4">
        <v>4</v>
      </c>
      <c r="G1526" s="4">
        <v>6</v>
      </c>
      <c r="H1526" s="2" t="s">
        <v>16887</v>
      </c>
      <c r="I1526" s="2" t="s">
        <v>16828</v>
      </c>
      <c r="J1526" s="4">
        <v>3</v>
      </c>
      <c r="K1526" s="12">
        <v>4.8052470000000003E-3</v>
      </c>
    </row>
    <row r="1527" spans="1:11" x14ac:dyDescent="0.25">
      <c r="A1527" s="25">
        <v>1525</v>
      </c>
      <c r="B1527" s="2" t="s">
        <v>16846</v>
      </c>
      <c r="C1527" s="2" t="s">
        <v>16826</v>
      </c>
      <c r="D1527" s="4">
        <v>48</v>
      </c>
      <c r="E1527" s="4">
        <v>2</v>
      </c>
      <c r="F1527" s="4">
        <v>6</v>
      </c>
      <c r="G1527" s="4">
        <v>1</v>
      </c>
      <c r="H1527" s="2" t="s">
        <v>16828</v>
      </c>
      <c r="I1527" s="2" t="s">
        <v>16828</v>
      </c>
      <c r="J1527" s="4">
        <v>4</v>
      </c>
      <c r="K1527" s="12">
        <v>4.8386460000000003E-3</v>
      </c>
    </row>
    <row r="1528" spans="1:11" x14ac:dyDescent="0.25">
      <c r="A1528" s="25">
        <v>1526</v>
      </c>
      <c r="B1528" s="2" t="s">
        <v>16915</v>
      </c>
      <c r="C1528" s="2" t="s">
        <v>16942</v>
      </c>
      <c r="D1528" s="4">
        <v>9</v>
      </c>
      <c r="E1528" s="4">
        <v>2</v>
      </c>
      <c r="F1528" s="4">
        <v>4</v>
      </c>
      <c r="G1528" s="4">
        <v>6</v>
      </c>
      <c r="H1528" s="2" t="s">
        <v>16887</v>
      </c>
      <c r="I1528" s="2" t="s">
        <v>16887</v>
      </c>
      <c r="J1528" s="4">
        <v>3</v>
      </c>
      <c r="K1528" s="12">
        <v>4.8408610000000001E-3</v>
      </c>
    </row>
    <row r="1529" spans="1:11" x14ac:dyDescent="0.25">
      <c r="A1529" s="25">
        <v>1527</v>
      </c>
      <c r="B1529" s="2" t="s">
        <v>16875</v>
      </c>
      <c r="C1529" s="2" t="s">
        <v>16874</v>
      </c>
      <c r="D1529" s="4">
        <v>68</v>
      </c>
      <c r="E1529" s="4">
        <v>95</v>
      </c>
      <c r="F1529" s="4">
        <v>7</v>
      </c>
      <c r="G1529" s="4">
        <v>2</v>
      </c>
      <c r="H1529" s="2" t="s">
        <v>16828</v>
      </c>
      <c r="I1529" s="2" t="s">
        <v>16828</v>
      </c>
      <c r="J1529" s="4">
        <v>4</v>
      </c>
      <c r="K1529" s="12">
        <v>4.8425960000000002E-3</v>
      </c>
    </row>
    <row r="1530" spans="1:11" x14ac:dyDescent="0.25">
      <c r="A1530" s="25">
        <v>1528</v>
      </c>
      <c r="B1530" s="2" t="s">
        <v>16840</v>
      </c>
      <c r="C1530" s="2" t="s">
        <v>16850</v>
      </c>
      <c r="D1530" s="4">
        <v>19</v>
      </c>
      <c r="E1530" s="4">
        <v>63</v>
      </c>
      <c r="F1530" s="4">
        <v>4</v>
      </c>
      <c r="G1530" s="4">
        <v>4</v>
      </c>
      <c r="H1530" s="2" t="s">
        <v>16828</v>
      </c>
      <c r="I1530" s="2" t="s">
        <v>16828</v>
      </c>
      <c r="J1530" s="4">
        <v>3</v>
      </c>
      <c r="K1530" s="12">
        <v>4.8563499999999997E-3</v>
      </c>
    </row>
    <row r="1531" spans="1:11" x14ac:dyDescent="0.25">
      <c r="A1531" s="25">
        <v>1529</v>
      </c>
      <c r="B1531" s="2" t="s">
        <v>16840</v>
      </c>
      <c r="C1531" s="2" t="s">
        <v>16847</v>
      </c>
      <c r="D1531" s="4">
        <v>19</v>
      </c>
      <c r="E1531" s="4">
        <v>1</v>
      </c>
      <c r="F1531" s="4">
        <v>4</v>
      </c>
      <c r="G1531" s="4">
        <v>1</v>
      </c>
      <c r="H1531" s="2" t="s">
        <v>16828</v>
      </c>
      <c r="I1531" s="2" t="s">
        <v>16827</v>
      </c>
      <c r="J1531" s="4">
        <v>2</v>
      </c>
      <c r="K1531" s="12">
        <v>4.8612330000000004E-3</v>
      </c>
    </row>
    <row r="1532" spans="1:11" x14ac:dyDescent="0.25">
      <c r="A1532" s="25">
        <v>1530</v>
      </c>
      <c r="B1532" s="2" t="s">
        <v>16884</v>
      </c>
      <c r="C1532" s="2" t="s">
        <v>16885</v>
      </c>
      <c r="D1532" s="4">
        <v>874</v>
      </c>
      <c r="E1532" s="4">
        <v>1323</v>
      </c>
      <c r="F1532" s="4">
        <v>5</v>
      </c>
      <c r="G1532" s="4">
        <v>6</v>
      </c>
      <c r="H1532" s="2" t="s">
        <v>16858</v>
      </c>
      <c r="I1532" s="2" t="s">
        <v>16858</v>
      </c>
      <c r="J1532" s="4">
        <v>3</v>
      </c>
      <c r="K1532" s="12">
        <v>4.8644760000000004E-3</v>
      </c>
    </row>
    <row r="1533" spans="1:11" x14ac:dyDescent="0.25">
      <c r="A1533" s="25">
        <v>1531</v>
      </c>
      <c r="B1533" s="2" t="s">
        <v>16894</v>
      </c>
      <c r="C1533" s="2" t="s">
        <v>16846</v>
      </c>
      <c r="D1533" s="4">
        <v>2</v>
      </c>
      <c r="E1533" s="4">
        <v>48</v>
      </c>
      <c r="F1533" s="4">
        <v>8</v>
      </c>
      <c r="G1533" s="4">
        <v>6</v>
      </c>
      <c r="H1533" s="2" t="s">
        <v>16828</v>
      </c>
      <c r="I1533" s="2" t="s">
        <v>16828</v>
      </c>
      <c r="J1533" s="4">
        <v>5</v>
      </c>
      <c r="K1533" s="12">
        <v>4.8795050000000001E-3</v>
      </c>
    </row>
    <row r="1534" spans="1:11" x14ac:dyDescent="0.25">
      <c r="A1534" s="25">
        <v>1532</v>
      </c>
      <c r="B1534" s="2" t="s">
        <v>16848</v>
      </c>
      <c r="C1534" s="2" t="s">
        <v>16826</v>
      </c>
      <c r="D1534" s="4">
        <v>346</v>
      </c>
      <c r="E1534" s="4">
        <v>2</v>
      </c>
      <c r="F1534" s="4">
        <v>2</v>
      </c>
      <c r="G1534" s="4">
        <v>1</v>
      </c>
      <c r="H1534" s="2" t="s">
        <v>16834</v>
      </c>
      <c r="I1534" s="2" t="s">
        <v>16828</v>
      </c>
      <c r="J1534" s="4">
        <v>3</v>
      </c>
      <c r="K1534" s="12">
        <v>4.8891289999999999E-3</v>
      </c>
    </row>
    <row r="1535" spans="1:11" x14ac:dyDescent="0.25">
      <c r="A1535" s="25">
        <v>1533</v>
      </c>
      <c r="B1535" s="2" t="s">
        <v>16840</v>
      </c>
      <c r="C1535" s="2" t="s">
        <v>16841</v>
      </c>
      <c r="D1535" s="4">
        <v>19</v>
      </c>
      <c r="E1535" s="4">
        <v>61</v>
      </c>
      <c r="F1535" s="4">
        <v>4</v>
      </c>
      <c r="G1535" s="4">
        <v>2</v>
      </c>
      <c r="H1535" s="2" t="s">
        <v>16828</v>
      </c>
      <c r="I1535" s="2" t="s">
        <v>16828</v>
      </c>
      <c r="J1535" s="4">
        <v>3</v>
      </c>
      <c r="K1535" s="12">
        <v>4.8982840000000001E-3</v>
      </c>
    </row>
    <row r="1536" spans="1:11" x14ac:dyDescent="0.25">
      <c r="A1536" s="25">
        <v>1534</v>
      </c>
      <c r="B1536" s="2" t="s">
        <v>16840</v>
      </c>
      <c r="C1536" s="2" t="s">
        <v>16844</v>
      </c>
      <c r="D1536" s="4">
        <v>19</v>
      </c>
      <c r="E1536" s="4">
        <v>53</v>
      </c>
      <c r="F1536" s="4">
        <v>4</v>
      </c>
      <c r="G1536" s="4">
        <v>8</v>
      </c>
      <c r="H1536" s="2" t="s">
        <v>16828</v>
      </c>
      <c r="I1536" s="2" t="s">
        <v>16828</v>
      </c>
      <c r="J1536" s="4">
        <v>3</v>
      </c>
      <c r="K1536" s="12">
        <v>4.9276169999999996E-3</v>
      </c>
    </row>
    <row r="1537" spans="1:11" x14ac:dyDescent="0.25">
      <c r="A1537" s="25">
        <v>1535</v>
      </c>
      <c r="B1537" s="2" t="s">
        <v>16957</v>
      </c>
      <c r="C1537" s="2" t="s">
        <v>16958</v>
      </c>
      <c r="D1537" s="4">
        <v>105</v>
      </c>
      <c r="E1537" s="4">
        <v>11</v>
      </c>
      <c r="F1537" s="4">
        <v>8</v>
      </c>
      <c r="G1537" s="4">
        <v>3</v>
      </c>
      <c r="H1537" s="2" t="s">
        <v>16906</v>
      </c>
      <c r="I1537" s="2" t="s">
        <v>16906</v>
      </c>
      <c r="J1537" s="4">
        <v>6</v>
      </c>
      <c r="K1537" s="12">
        <v>4.9630960000000002E-3</v>
      </c>
    </row>
    <row r="1538" spans="1:11" x14ac:dyDescent="0.25">
      <c r="A1538" s="25">
        <v>1536</v>
      </c>
      <c r="B1538" s="2" t="s">
        <v>16825</v>
      </c>
      <c r="C1538" s="2" t="s">
        <v>16826</v>
      </c>
      <c r="D1538" s="4">
        <v>10</v>
      </c>
      <c r="E1538" s="4">
        <v>2</v>
      </c>
      <c r="F1538" s="4">
        <v>8</v>
      </c>
      <c r="G1538" s="4">
        <v>1</v>
      </c>
      <c r="H1538" s="2" t="s">
        <v>16827</v>
      </c>
      <c r="I1538" s="2" t="s">
        <v>16828</v>
      </c>
      <c r="J1538" s="4">
        <v>2</v>
      </c>
      <c r="K1538" s="12">
        <v>4.9650229999999998E-3</v>
      </c>
    </row>
    <row r="1539" spans="1:11" x14ac:dyDescent="0.25">
      <c r="A1539" s="25">
        <v>1537</v>
      </c>
      <c r="B1539" s="2" t="s">
        <v>16894</v>
      </c>
      <c r="C1539" s="2" t="s">
        <v>16846</v>
      </c>
      <c r="D1539" s="4">
        <v>2</v>
      </c>
      <c r="E1539" s="4">
        <v>48</v>
      </c>
      <c r="F1539" s="4">
        <v>8</v>
      </c>
      <c r="G1539" s="4">
        <v>6</v>
      </c>
      <c r="H1539" s="2" t="s">
        <v>16828</v>
      </c>
      <c r="I1539" s="2" t="s">
        <v>16828</v>
      </c>
      <c r="J1539" s="4">
        <v>4</v>
      </c>
      <c r="K1539" s="12">
        <v>4.9692240000000004E-3</v>
      </c>
    </row>
    <row r="1540" spans="1:11" x14ac:dyDescent="0.25">
      <c r="A1540" s="25">
        <v>1538</v>
      </c>
      <c r="B1540" s="2" t="s">
        <v>16839</v>
      </c>
      <c r="C1540" s="2" t="s">
        <v>16845</v>
      </c>
      <c r="D1540" s="4">
        <v>122</v>
      </c>
      <c r="E1540" s="4">
        <v>10</v>
      </c>
      <c r="F1540" s="4">
        <v>1</v>
      </c>
      <c r="G1540" s="4">
        <v>9</v>
      </c>
      <c r="H1540" s="2" t="s">
        <v>16828</v>
      </c>
      <c r="I1540" s="2" t="s">
        <v>16828</v>
      </c>
      <c r="J1540" s="4">
        <v>3</v>
      </c>
      <c r="K1540" s="12">
        <v>4.9828399999999997E-3</v>
      </c>
    </row>
    <row r="1541" spans="1:11" x14ac:dyDescent="0.25">
      <c r="A1541" s="25">
        <v>1539</v>
      </c>
      <c r="B1541" s="2" t="s">
        <v>17068</v>
      </c>
      <c r="C1541" s="2" t="s">
        <v>17069</v>
      </c>
      <c r="D1541" s="4">
        <v>1057</v>
      </c>
      <c r="E1541" s="4">
        <v>953</v>
      </c>
      <c r="F1541" s="4">
        <v>5</v>
      </c>
      <c r="G1541" s="4">
        <v>4</v>
      </c>
      <c r="H1541" s="2" t="s">
        <v>16834</v>
      </c>
      <c r="I1541" s="2" t="s">
        <v>16834</v>
      </c>
      <c r="J1541" s="4">
        <v>3</v>
      </c>
      <c r="K1541" s="12">
        <v>4.9921699999999998E-3</v>
      </c>
    </row>
    <row r="1542" spans="1:11" x14ac:dyDescent="0.25">
      <c r="A1542" s="25">
        <v>1540</v>
      </c>
      <c r="B1542" s="2" t="s">
        <v>16826</v>
      </c>
      <c r="C1542" s="2" t="s">
        <v>16874</v>
      </c>
      <c r="D1542" s="4">
        <v>2</v>
      </c>
      <c r="E1542" s="4">
        <v>95</v>
      </c>
      <c r="F1542" s="4">
        <v>7</v>
      </c>
      <c r="G1542" s="4">
        <v>2</v>
      </c>
      <c r="H1542" s="2" t="s">
        <v>16828</v>
      </c>
      <c r="I1542" s="2" t="s">
        <v>16828</v>
      </c>
      <c r="J1542" s="4">
        <v>3</v>
      </c>
      <c r="K1542" s="12">
        <v>5.0381769999999996E-3</v>
      </c>
    </row>
    <row r="1543" spans="1:11" x14ac:dyDescent="0.25">
      <c r="A1543" s="25">
        <v>1541</v>
      </c>
      <c r="B1543" s="2" t="s">
        <v>16844</v>
      </c>
      <c r="C1543" s="2" t="s">
        <v>16849</v>
      </c>
      <c r="D1543" s="4">
        <v>53</v>
      </c>
      <c r="E1543" s="4">
        <v>42</v>
      </c>
      <c r="F1543" s="4">
        <v>8</v>
      </c>
      <c r="G1543" s="4">
        <v>3</v>
      </c>
      <c r="H1543" s="2" t="s">
        <v>16828</v>
      </c>
      <c r="I1543" s="2" t="s">
        <v>16828</v>
      </c>
      <c r="J1543" s="4">
        <v>3</v>
      </c>
      <c r="K1543" s="12">
        <v>5.0432430000000002E-3</v>
      </c>
    </row>
    <row r="1544" spans="1:11" x14ac:dyDescent="0.25">
      <c r="A1544" s="25">
        <v>1542</v>
      </c>
      <c r="B1544" s="2" t="s">
        <v>17070</v>
      </c>
      <c r="C1544" s="2" t="s">
        <v>17071</v>
      </c>
      <c r="D1544" s="4">
        <v>271</v>
      </c>
      <c r="E1544" s="4">
        <v>262</v>
      </c>
      <c r="F1544" s="4">
        <v>1</v>
      </c>
      <c r="G1544" s="4">
        <v>7</v>
      </c>
      <c r="H1544" s="2" t="s">
        <v>16858</v>
      </c>
      <c r="I1544" s="2" t="s">
        <v>16858</v>
      </c>
      <c r="J1544" s="4">
        <v>3</v>
      </c>
      <c r="K1544" s="12">
        <v>5.0448990000000003E-3</v>
      </c>
    </row>
    <row r="1545" spans="1:11" x14ac:dyDescent="0.25">
      <c r="A1545" s="25">
        <v>1543</v>
      </c>
      <c r="B1545" s="2" t="s">
        <v>16844</v>
      </c>
      <c r="C1545" s="2" t="s">
        <v>16854</v>
      </c>
      <c r="D1545" s="4">
        <v>53</v>
      </c>
      <c r="E1545" s="4">
        <v>22</v>
      </c>
      <c r="F1545" s="4">
        <v>8</v>
      </c>
      <c r="G1545" s="4">
        <v>1</v>
      </c>
      <c r="H1545" s="2" t="s">
        <v>16828</v>
      </c>
      <c r="I1545" s="2" t="s">
        <v>16828</v>
      </c>
      <c r="J1545" s="4">
        <v>3</v>
      </c>
      <c r="K1545" s="12">
        <v>5.0451000000000003E-3</v>
      </c>
    </row>
    <row r="1546" spans="1:11" x14ac:dyDescent="0.25">
      <c r="A1546" s="25">
        <v>1544</v>
      </c>
      <c r="B1546" s="2" t="s">
        <v>16839</v>
      </c>
      <c r="C1546" s="2" t="s">
        <v>16915</v>
      </c>
      <c r="D1546" s="4">
        <v>122</v>
      </c>
      <c r="E1546" s="4">
        <v>9</v>
      </c>
      <c r="F1546" s="4">
        <v>1</v>
      </c>
      <c r="G1546" s="4">
        <v>4</v>
      </c>
      <c r="H1546" s="2" t="s">
        <v>16828</v>
      </c>
      <c r="I1546" s="2" t="s">
        <v>16887</v>
      </c>
      <c r="J1546" s="4">
        <v>3</v>
      </c>
      <c r="K1546" s="12">
        <v>5.0485139999999996E-3</v>
      </c>
    </row>
    <row r="1547" spans="1:11" x14ac:dyDescent="0.25">
      <c r="A1547" s="25">
        <v>1545</v>
      </c>
      <c r="B1547" s="2" t="s">
        <v>16911</v>
      </c>
      <c r="C1547" s="2" t="s">
        <v>16912</v>
      </c>
      <c r="D1547" s="4">
        <v>524</v>
      </c>
      <c r="E1547" s="4">
        <v>453</v>
      </c>
      <c r="F1547" s="4">
        <v>2</v>
      </c>
      <c r="G1547" s="4">
        <v>9</v>
      </c>
      <c r="H1547" s="2" t="s">
        <v>16837</v>
      </c>
      <c r="I1547" s="2" t="s">
        <v>16837</v>
      </c>
      <c r="J1547" s="4">
        <v>3</v>
      </c>
      <c r="K1547" s="12">
        <v>5.0504740000000001E-3</v>
      </c>
    </row>
    <row r="1548" spans="1:11" x14ac:dyDescent="0.25">
      <c r="A1548" s="25">
        <v>1546</v>
      </c>
      <c r="B1548" s="2" t="s">
        <v>16838</v>
      </c>
      <c r="C1548" s="2" t="s">
        <v>16882</v>
      </c>
      <c r="D1548" s="4">
        <v>134</v>
      </c>
      <c r="E1548" s="4">
        <v>42</v>
      </c>
      <c r="F1548" s="4">
        <v>12</v>
      </c>
      <c r="G1548" s="4">
        <v>7</v>
      </c>
      <c r="H1548" s="2" t="s">
        <v>16828</v>
      </c>
      <c r="I1548" s="2" t="s">
        <v>16828</v>
      </c>
      <c r="J1548" s="4">
        <v>3</v>
      </c>
      <c r="K1548" s="12">
        <v>5.0622460000000003E-3</v>
      </c>
    </row>
    <row r="1549" spans="1:11" x14ac:dyDescent="0.25">
      <c r="A1549" s="25">
        <v>1547</v>
      </c>
      <c r="B1549" s="2" t="s">
        <v>16844</v>
      </c>
      <c r="C1549" s="2" t="s">
        <v>16849</v>
      </c>
      <c r="D1549" s="4">
        <v>53</v>
      </c>
      <c r="E1549" s="4">
        <v>42</v>
      </c>
      <c r="F1549" s="4">
        <v>8</v>
      </c>
      <c r="G1549" s="4">
        <v>3</v>
      </c>
      <c r="H1549" s="2" t="s">
        <v>16828</v>
      </c>
      <c r="I1549" s="2" t="s">
        <v>16828</v>
      </c>
      <c r="J1549" s="4">
        <v>2</v>
      </c>
      <c r="K1549" s="12">
        <v>5.0746000000000003E-3</v>
      </c>
    </row>
    <row r="1550" spans="1:11" x14ac:dyDescent="0.25">
      <c r="A1550" s="25">
        <v>1548</v>
      </c>
      <c r="B1550" s="2" t="s">
        <v>16892</v>
      </c>
      <c r="C1550" s="2" t="s">
        <v>16893</v>
      </c>
      <c r="D1550" s="4">
        <v>84</v>
      </c>
      <c r="E1550" s="4">
        <v>100</v>
      </c>
      <c r="F1550" s="4">
        <v>13</v>
      </c>
      <c r="G1550" s="4">
        <v>1</v>
      </c>
      <c r="H1550" s="2" t="s">
        <v>16828</v>
      </c>
      <c r="I1550" s="2" t="s">
        <v>16828</v>
      </c>
      <c r="J1550" s="4">
        <v>5</v>
      </c>
      <c r="K1550" s="12">
        <v>5.0748529999999998E-3</v>
      </c>
    </row>
    <row r="1551" spans="1:11" x14ac:dyDescent="0.25">
      <c r="A1551" s="25">
        <v>1549</v>
      </c>
      <c r="B1551" s="2" t="s">
        <v>16892</v>
      </c>
      <c r="C1551" s="2" t="s">
        <v>16893</v>
      </c>
      <c r="D1551" s="4">
        <v>84</v>
      </c>
      <c r="E1551" s="4">
        <v>100</v>
      </c>
      <c r="F1551" s="4">
        <v>13</v>
      </c>
      <c r="G1551" s="4">
        <v>1</v>
      </c>
      <c r="H1551" s="2" t="s">
        <v>16828</v>
      </c>
      <c r="I1551" s="2" t="s">
        <v>16828</v>
      </c>
      <c r="J1551" s="4">
        <v>4</v>
      </c>
      <c r="K1551" s="12">
        <v>5.0933150000000002E-3</v>
      </c>
    </row>
    <row r="1552" spans="1:11" x14ac:dyDescent="0.25">
      <c r="A1552" s="25">
        <v>1550</v>
      </c>
      <c r="B1552" s="2" t="s">
        <v>16945</v>
      </c>
      <c r="C1552" s="2" t="s">
        <v>16946</v>
      </c>
      <c r="D1552" s="4">
        <v>78</v>
      </c>
      <c r="E1552" s="4">
        <v>106</v>
      </c>
      <c r="F1552" s="4">
        <v>9</v>
      </c>
      <c r="G1552" s="4">
        <v>1</v>
      </c>
      <c r="H1552" s="2" t="s">
        <v>16947</v>
      </c>
      <c r="I1552" s="2" t="s">
        <v>16947</v>
      </c>
      <c r="J1552" s="4">
        <v>3</v>
      </c>
      <c r="K1552" s="12">
        <v>5.1008709999999999E-3</v>
      </c>
    </row>
    <row r="1553" spans="1:11" x14ac:dyDescent="0.25">
      <c r="A1553" s="25">
        <v>1551</v>
      </c>
      <c r="B1553" s="2" t="s">
        <v>16844</v>
      </c>
      <c r="C1553" s="2" t="s">
        <v>16854</v>
      </c>
      <c r="D1553" s="4">
        <v>53</v>
      </c>
      <c r="E1553" s="4">
        <v>22</v>
      </c>
      <c r="F1553" s="4">
        <v>8</v>
      </c>
      <c r="G1553" s="4">
        <v>1</v>
      </c>
      <c r="H1553" s="2" t="s">
        <v>16828</v>
      </c>
      <c r="I1553" s="2" t="s">
        <v>16828</v>
      </c>
      <c r="J1553" s="4">
        <v>3</v>
      </c>
      <c r="K1553" s="12">
        <v>5.1080830000000002E-3</v>
      </c>
    </row>
    <row r="1554" spans="1:11" x14ac:dyDescent="0.25">
      <c r="A1554" s="25">
        <v>1552</v>
      </c>
      <c r="B1554" s="2" t="s">
        <v>16846</v>
      </c>
      <c r="C1554" s="2" t="s">
        <v>16845</v>
      </c>
      <c r="D1554" s="4">
        <v>48</v>
      </c>
      <c r="E1554" s="4">
        <v>10</v>
      </c>
      <c r="F1554" s="4">
        <v>6</v>
      </c>
      <c r="G1554" s="4">
        <v>9</v>
      </c>
      <c r="H1554" s="2" t="s">
        <v>16828</v>
      </c>
      <c r="I1554" s="2" t="s">
        <v>16828</v>
      </c>
      <c r="J1554" s="4">
        <v>3</v>
      </c>
      <c r="K1554" s="12">
        <v>5.1097089999999996E-3</v>
      </c>
    </row>
    <row r="1555" spans="1:11" x14ac:dyDescent="0.25">
      <c r="A1555" s="25">
        <v>1553</v>
      </c>
      <c r="B1555" s="2" t="s">
        <v>16854</v>
      </c>
      <c r="C1555" s="2" t="s">
        <v>16927</v>
      </c>
      <c r="D1555" s="4">
        <v>22</v>
      </c>
      <c r="E1555" s="4">
        <v>86</v>
      </c>
      <c r="F1555" s="4">
        <v>1</v>
      </c>
      <c r="G1555" s="4">
        <v>6</v>
      </c>
      <c r="H1555" s="2" t="s">
        <v>16828</v>
      </c>
      <c r="I1555" s="2" t="s">
        <v>16887</v>
      </c>
      <c r="J1555" s="4">
        <v>4</v>
      </c>
      <c r="K1555" s="12">
        <v>5.1153040000000002E-3</v>
      </c>
    </row>
    <row r="1556" spans="1:11" x14ac:dyDescent="0.25">
      <c r="A1556" s="25">
        <v>1554</v>
      </c>
      <c r="B1556" s="2" t="s">
        <v>16987</v>
      </c>
      <c r="C1556" s="2" t="s">
        <v>16826</v>
      </c>
      <c r="D1556" s="4">
        <v>1783</v>
      </c>
      <c r="E1556" s="4">
        <v>2</v>
      </c>
      <c r="F1556" s="4">
        <v>6</v>
      </c>
      <c r="G1556" s="4">
        <v>1</v>
      </c>
      <c r="H1556" s="2" t="s">
        <v>16834</v>
      </c>
      <c r="I1556" s="2" t="s">
        <v>16828</v>
      </c>
      <c r="J1556" s="4">
        <v>4</v>
      </c>
      <c r="K1556" s="12">
        <v>5.1237590000000003E-3</v>
      </c>
    </row>
    <row r="1557" spans="1:11" x14ac:dyDescent="0.25">
      <c r="A1557" s="25">
        <v>1555</v>
      </c>
      <c r="B1557" s="2" t="s">
        <v>16826</v>
      </c>
      <c r="C1557" s="2" t="s">
        <v>16893</v>
      </c>
      <c r="D1557" s="4">
        <v>2</v>
      </c>
      <c r="E1557" s="4">
        <v>100</v>
      </c>
      <c r="F1557" s="4">
        <v>1</v>
      </c>
      <c r="G1557" s="4">
        <v>3</v>
      </c>
      <c r="H1557" s="2" t="s">
        <v>16828</v>
      </c>
      <c r="I1557" s="2" t="s">
        <v>16828</v>
      </c>
      <c r="J1557" s="4">
        <v>4</v>
      </c>
      <c r="K1557" s="12">
        <v>5.1628000000000004E-3</v>
      </c>
    </row>
    <row r="1558" spans="1:11" x14ac:dyDescent="0.25">
      <c r="A1558" s="25">
        <v>1556</v>
      </c>
      <c r="B1558" s="2" t="s">
        <v>16846</v>
      </c>
      <c r="C1558" s="2" t="s">
        <v>16844</v>
      </c>
      <c r="D1558" s="4">
        <v>48</v>
      </c>
      <c r="E1558" s="4">
        <v>53</v>
      </c>
      <c r="F1558" s="4">
        <v>6</v>
      </c>
      <c r="G1558" s="4">
        <v>8</v>
      </c>
      <c r="H1558" s="2" t="s">
        <v>16828</v>
      </c>
      <c r="I1558" s="2" t="s">
        <v>16828</v>
      </c>
      <c r="J1558" s="4">
        <v>2</v>
      </c>
      <c r="K1558" s="12">
        <v>5.1729799999999998E-3</v>
      </c>
    </row>
    <row r="1559" spans="1:11" x14ac:dyDescent="0.25">
      <c r="A1559" s="25">
        <v>1557</v>
      </c>
      <c r="B1559" s="2" t="s">
        <v>16844</v>
      </c>
      <c r="C1559" s="2" t="s">
        <v>16826</v>
      </c>
      <c r="D1559" s="4">
        <v>53</v>
      </c>
      <c r="E1559" s="4">
        <v>2</v>
      </c>
      <c r="F1559" s="4">
        <v>8</v>
      </c>
      <c r="G1559" s="4">
        <v>6</v>
      </c>
      <c r="H1559" s="2" t="s">
        <v>16828</v>
      </c>
      <c r="I1559" s="2" t="s">
        <v>16828</v>
      </c>
      <c r="J1559" s="4">
        <v>4</v>
      </c>
      <c r="K1559" s="12">
        <v>5.1734429999999998E-3</v>
      </c>
    </row>
    <row r="1560" spans="1:11" x14ac:dyDescent="0.25">
      <c r="A1560" s="25">
        <v>1558</v>
      </c>
      <c r="B1560" s="2" t="s">
        <v>16930</v>
      </c>
      <c r="C1560" s="2" t="s">
        <v>16931</v>
      </c>
      <c r="D1560" s="4">
        <v>495</v>
      </c>
      <c r="E1560" s="4">
        <v>569</v>
      </c>
      <c r="F1560" s="4">
        <v>6</v>
      </c>
      <c r="G1560" s="4">
        <v>2</v>
      </c>
      <c r="H1560" s="2" t="s">
        <v>16834</v>
      </c>
      <c r="I1560" s="2" t="s">
        <v>16834</v>
      </c>
      <c r="J1560" s="4">
        <v>2</v>
      </c>
      <c r="K1560" s="12">
        <v>5.179777E-3</v>
      </c>
    </row>
    <row r="1561" spans="1:11" x14ac:dyDescent="0.25">
      <c r="A1561" s="25">
        <v>1559</v>
      </c>
      <c r="B1561" s="2" t="s">
        <v>16897</v>
      </c>
      <c r="C1561" s="2" t="s">
        <v>16898</v>
      </c>
      <c r="D1561" s="4">
        <v>80</v>
      </c>
      <c r="E1561" s="4">
        <v>95</v>
      </c>
      <c r="F1561" s="4">
        <v>12</v>
      </c>
      <c r="G1561" s="4">
        <v>2</v>
      </c>
      <c r="H1561" s="2" t="s">
        <v>16828</v>
      </c>
      <c r="I1561" s="2" t="s">
        <v>16828</v>
      </c>
      <c r="J1561" s="4">
        <v>5</v>
      </c>
      <c r="K1561" s="12">
        <v>5.1935540000000004E-3</v>
      </c>
    </row>
    <row r="1562" spans="1:11" x14ac:dyDescent="0.25">
      <c r="A1562" s="25">
        <v>1560</v>
      </c>
      <c r="B1562" s="2" t="s">
        <v>16920</v>
      </c>
      <c r="C1562" s="2" t="s">
        <v>16921</v>
      </c>
      <c r="D1562" s="4">
        <v>88</v>
      </c>
      <c r="E1562" s="4">
        <v>144</v>
      </c>
      <c r="F1562" s="4">
        <v>1</v>
      </c>
      <c r="G1562" s="4">
        <v>2</v>
      </c>
      <c r="H1562" s="2" t="s">
        <v>16905</v>
      </c>
      <c r="I1562" s="2" t="s">
        <v>16905</v>
      </c>
      <c r="J1562" s="4">
        <v>3</v>
      </c>
      <c r="K1562" s="12">
        <v>5.2076780000000003E-3</v>
      </c>
    </row>
    <row r="1563" spans="1:11" x14ac:dyDescent="0.25">
      <c r="A1563" s="25">
        <v>1561</v>
      </c>
      <c r="B1563" s="2" t="s">
        <v>16957</v>
      </c>
      <c r="C1563" s="2" t="s">
        <v>17063</v>
      </c>
      <c r="D1563" s="4">
        <v>105</v>
      </c>
      <c r="E1563" s="4">
        <v>95</v>
      </c>
      <c r="F1563" s="4">
        <v>14</v>
      </c>
      <c r="G1563" s="4">
        <v>2</v>
      </c>
      <c r="H1563" s="2" t="s">
        <v>16906</v>
      </c>
      <c r="I1563" s="2" t="s">
        <v>16906</v>
      </c>
      <c r="J1563" s="4">
        <v>5</v>
      </c>
      <c r="K1563" s="12">
        <v>5.2089730000000004E-3</v>
      </c>
    </row>
    <row r="1564" spans="1:11" x14ac:dyDescent="0.25">
      <c r="A1564" s="25">
        <v>1562</v>
      </c>
      <c r="B1564" s="2" t="s">
        <v>16886</v>
      </c>
      <c r="C1564" s="2" t="s">
        <v>16847</v>
      </c>
      <c r="D1564" s="4">
        <v>18</v>
      </c>
      <c r="E1564" s="4">
        <v>1</v>
      </c>
      <c r="F1564" s="4">
        <v>14</v>
      </c>
      <c r="G1564" s="4">
        <v>1</v>
      </c>
      <c r="H1564" s="2" t="s">
        <v>16887</v>
      </c>
      <c r="I1564" s="2" t="s">
        <v>16827</v>
      </c>
      <c r="J1564" s="4">
        <v>3</v>
      </c>
      <c r="K1564" s="12">
        <v>5.2242299999999998E-3</v>
      </c>
    </row>
    <row r="1565" spans="1:11" x14ac:dyDescent="0.25">
      <c r="A1565" s="25">
        <v>1563</v>
      </c>
      <c r="B1565" s="2" t="s">
        <v>16844</v>
      </c>
      <c r="C1565" s="2" t="s">
        <v>16826</v>
      </c>
      <c r="D1565" s="4">
        <v>53</v>
      </c>
      <c r="E1565" s="4">
        <v>2</v>
      </c>
      <c r="F1565" s="4">
        <v>8</v>
      </c>
      <c r="G1565" s="4">
        <v>6</v>
      </c>
      <c r="H1565" s="2" t="s">
        <v>16828</v>
      </c>
      <c r="I1565" s="2" t="s">
        <v>16828</v>
      </c>
      <c r="J1565" s="4">
        <v>2</v>
      </c>
      <c r="K1565" s="12">
        <v>5.2361439999999999E-3</v>
      </c>
    </row>
    <row r="1566" spans="1:11" x14ac:dyDescent="0.25">
      <c r="A1566" s="25">
        <v>1564</v>
      </c>
      <c r="B1566" s="2" t="s">
        <v>16838</v>
      </c>
      <c r="C1566" s="2" t="s">
        <v>16826</v>
      </c>
      <c r="D1566" s="4">
        <v>134</v>
      </c>
      <c r="E1566" s="4">
        <v>2</v>
      </c>
      <c r="F1566" s="4">
        <v>12</v>
      </c>
      <c r="G1566" s="4">
        <v>6</v>
      </c>
      <c r="H1566" s="2" t="s">
        <v>16828</v>
      </c>
      <c r="I1566" s="2" t="s">
        <v>16828</v>
      </c>
      <c r="J1566" s="4">
        <v>4</v>
      </c>
      <c r="K1566" s="12">
        <v>5.2621480000000003E-3</v>
      </c>
    </row>
    <row r="1567" spans="1:11" x14ac:dyDescent="0.25">
      <c r="A1567" s="25">
        <v>1565</v>
      </c>
      <c r="B1567" s="2" t="s">
        <v>16839</v>
      </c>
      <c r="C1567" s="2" t="s">
        <v>16874</v>
      </c>
      <c r="D1567" s="4">
        <v>122</v>
      </c>
      <c r="E1567" s="4">
        <v>95</v>
      </c>
      <c r="F1567" s="4">
        <v>1</v>
      </c>
      <c r="G1567" s="4">
        <v>2</v>
      </c>
      <c r="H1567" s="2" t="s">
        <v>16828</v>
      </c>
      <c r="I1567" s="2" t="s">
        <v>16828</v>
      </c>
      <c r="J1567" s="4">
        <v>3</v>
      </c>
      <c r="K1567" s="12">
        <v>5.2751969999999997E-3</v>
      </c>
    </row>
    <row r="1568" spans="1:11" x14ac:dyDescent="0.25">
      <c r="A1568" s="25">
        <v>1566</v>
      </c>
      <c r="B1568" s="2" t="s">
        <v>16930</v>
      </c>
      <c r="C1568" s="2" t="s">
        <v>16931</v>
      </c>
      <c r="D1568" s="4">
        <v>495</v>
      </c>
      <c r="E1568" s="4">
        <v>569</v>
      </c>
      <c r="F1568" s="4">
        <v>6</v>
      </c>
      <c r="G1568" s="4">
        <v>2</v>
      </c>
      <c r="H1568" s="2" t="s">
        <v>16834</v>
      </c>
      <c r="I1568" s="2" t="s">
        <v>16834</v>
      </c>
      <c r="J1568" s="4">
        <v>2</v>
      </c>
      <c r="K1568" s="12">
        <v>5.31856E-3</v>
      </c>
    </row>
    <row r="1569" spans="1:11" x14ac:dyDescent="0.25">
      <c r="A1569" s="25">
        <v>1567</v>
      </c>
      <c r="B1569" s="2" t="s">
        <v>16826</v>
      </c>
      <c r="C1569" s="2" t="s">
        <v>16849</v>
      </c>
      <c r="D1569" s="4">
        <v>2</v>
      </c>
      <c r="E1569" s="4">
        <v>42</v>
      </c>
      <c r="F1569" s="4">
        <v>1</v>
      </c>
      <c r="G1569" s="4">
        <v>3</v>
      </c>
      <c r="H1569" s="2" t="s">
        <v>16828</v>
      </c>
      <c r="I1569" s="2" t="s">
        <v>16828</v>
      </c>
      <c r="J1569" s="4">
        <v>2</v>
      </c>
      <c r="K1569" s="12">
        <v>5.3334460000000004E-3</v>
      </c>
    </row>
    <row r="1570" spans="1:11" x14ac:dyDescent="0.25">
      <c r="A1570" s="25">
        <v>1568</v>
      </c>
      <c r="B1570" s="2" t="s">
        <v>16910</v>
      </c>
      <c r="C1570" s="2" t="s">
        <v>16979</v>
      </c>
      <c r="D1570" s="4">
        <v>840</v>
      </c>
      <c r="E1570" s="4">
        <v>834</v>
      </c>
      <c r="F1570" s="4">
        <v>3</v>
      </c>
      <c r="G1570" s="4">
        <v>3</v>
      </c>
      <c r="H1570" s="2" t="s">
        <v>16906</v>
      </c>
      <c r="I1570" s="2" t="s">
        <v>16906</v>
      </c>
      <c r="J1570" s="4">
        <v>2</v>
      </c>
      <c r="K1570" s="12">
        <v>5.3357810000000004E-3</v>
      </c>
    </row>
    <row r="1571" spans="1:11" x14ac:dyDescent="0.25">
      <c r="A1571" s="25">
        <v>1569</v>
      </c>
      <c r="B1571" s="2" t="s">
        <v>16839</v>
      </c>
      <c r="C1571" s="2" t="s">
        <v>16872</v>
      </c>
      <c r="D1571" s="4">
        <v>122</v>
      </c>
      <c r="E1571" s="4">
        <v>67</v>
      </c>
      <c r="F1571" s="4">
        <v>1</v>
      </c>
      <c r="G1571" s="4">
        <v>1</v>
      </c>
      <c r="H1571" s="2" t="s">
        <v>16828</v>
      </c>
      <c r="I1571" s="2" t="s">
        <v>16828</v>
      </c>
      <c r="J1571" s="4">
        <v>3</v>
      </c>
      <c r="K1571" s="12">
        <v>5.3372669999999997E-3</v>
      </c>
    </row>
    <row r="1572" spans="1:11" x14ac:dyDescent="0.25">
      <c r="A1572" s="25">
        <v>1570</v>
      </c>
      <c r="B1572" s="2" t="s">
        <v>16845</v>
      </c>
      <c r="C1572" s="2" t="s">
        <v>16875</v>
      </c>
      <c r="D1572" s="4">
        <v>10</v>
      </c>
      <c r="E1572" s="4">
        <v>68</v>
      </c>
      <c r="F1572" s="4">
        <v>9</v>
      </c>
      <c r="G1572" s="4">
        <v>7</v>
      </c>
      <c r="H1572" s="2" t="s">
        <v>16828</v>
      </c>
      <c r="I1572" s="2" t="s">
        <v>16828</v>
      </c>
      <c r="J1572" s="4">
        <v>3</v>
      </c>
      <c r="K1572" s="12">
        <v>5.3575319999999999E-3</v>
      </c>
    </row>
    <row r="1573" spans="1:11" x14ac:dyDescent="0.25">
      <c r="A1573" s="25">
        <v>1571</v>
      </c>
      <c r="B1573" s="2" t="s">
        <v>16838</v>
      </c>
      <c r="C1573" s="2" t="s">
        <v>16826</v>
      </c>
      <c r="D1573" s="4">
        <v>134</v>
      </c>
      <c r="E1573" s="4">
        <v>2</v>
      </c>
      <c r="F1573" s="4">
        <v>12</v>
      </c>
      <c r="G1573" s="4">
        <v>6</v>
      </c>
      <c r="H1573" s="2" t="s">
        <v>16828</v>
      </c>
      <c r="I1573" s="2" t="s">
        <v>16828</v>
      </c>
      <c r="J1573" s="4">
        <v>4</v>
      </c>
      <c r="K1573" s="12">
        <v>5.3631299999999998E-3</v>
      </c>
    </row>
    <row r="1574" spans="1:11" x14ac:dyDescent="0.25">
      <c r="A1574" s="25">
        <v>1572</v>
      </c>
      <c r="B1574" s="2" t="s">
        <v>16925</v>
      </c>
      <c r="C1574" s="2" t="s">
        <v>16926</v>
      </c>
      <c r="D1574" s="4">
        <v>996</v>
      </c>
      <c r="E1574" s="4">
        <v>976</v>
      </c>
      <c r="F1574" s="4">
        <v>1</v>
      </c>
      <c r="G1574" s="4">
        <v>3</v>
      </c>
      <c r="H1574" s="2" t="s">
        <v>16837</v>
      </c>
      <c r="I1574" s="2" t="s">
        <v>16837</v>
      </c>
      <c r="J1574" s="4">
        <v>4</v>
      </c>
      <c r="K1574" s="12">
        <v>5.3687869999999999E-3</v>
      </c>
    </row>
    <row r="1575" spans="1:11" x14ac:dyDescent="0.25">
      <c r="A1575" s="25">
        <v>1573</v>
      </c>
      <c r="B1575" s="2" t="s">
        <v>16826</v>
      </c>
      <c r="C1575" s="2" t="s">
        <v>16874</v>
      </c>
      <c r="D1575" s="4">
        <v>2</v>
      </c>
      <c r="E1575" s="4">
        <v>95</v>
      </c>
      <c r="F1575" s="4">
        <v>7</v>
      </c>
      <c r="G1575" s="4">
        <v>2</v>
      </c>
      <c r="H1575" s="2" t="s">
        <v>16828</v>
      </c>
      <c r="I1575" s="2" t="s">
        <v>16828</v>
      </c>
      <c r="J1575" s="4">
        <v>3</v>
      </c>
      <c r="K1575" s="12">
        <v>5.3858489999999998E-3</v>
      </c>
    </row>
    <row r="1576" spans="1:11" x14ac:dyDescent="0.25">
      <c r="A1576" s="25">
        <v>1574</v>
      </c>
      <c r="B1576" s="2" t="s">
        <v>16846</v>
      </c>
      <c r="C1576" s="2" t="s">
        <v>16826</v>
      </c>
      <c r="D1576" s="4">
        <v>48</v>
      </c>
      <c r="E1576" s="4">
        <v>2</v>
      </c>
      <c r="F1576" s="4">
        <v>6</v>
      </c>
      <c r="G1576" s="4">
        <v>1</v>
      </c>
      <c r="H1576" s="2" t="s">
        <v>16828</v>
      </c>
      <c r="I1576" s="2" t="s">
        <v>16828</v>
      </c>
      <c r="J1576" s="4">
        <v>2</v>
      </c>
      <c r="K1576" s="12">
        <v>5.3941579999999996E-3</v>
      </c>
    </row>
    <row r="1577" spans="1:11" x14ac:dyDescent="0.25">
      <c r="A1577" s="25">
        <v>1575</v>
      </c>
      <c r="B1577" s="2" t="s">
        <v>16826</v>
      </c>
      <c r="C1577" s="2" t="s">
        <v>16893</v>
      </c>
      <c r="D1577" s="4">
        <v>2</v>
      </c>
      <c r="E1577" s="4">
        <v>100</v>
      </c>
      <c r="F1577" s="4">
        <v>1</v>
      </c>
      <c r="G1577" s="4">
        <v>3</v>
      </c>
      <c r="H1577" s="2" t="s">
        <v>16828</v>
      </c>
      <c r="I1577" s="2" t="s">
        <v>16828</v>
      </c>
      <c r="J1577" s="4">
        <v>4</v>
      </c>
      <c r="K1577" s="12">
        <v>5.4032860000000002E-3</v>
      </c>
    </row>
    <row r="1578" spans="1:11" x14ac:dyDescent="0.25">
      <c r="A1578" s="25">
        <v>1576</v>
      </c>
      <c r="B1578" s="2" t="s">
        <v>16920</v>
      </c>
      <c r="C1578" s="2" t="s">
        <v>16921</v>
      </c>
      <c r="D1578" s="4">
        <v>88</v>
      </c>
      <c r="E1578" s="4">
        <v>144</v>
      </c>
      <c r="F1578" s="4">
        <v>1</v>
      </c>
      <c r="G1578" s="4">
        <v>1</v>
      </c>
      <c r="H1578" s="2" t="s">
        <v>16905</v>
      </c>
      <c r="I1578" s="2" t="s">
        <v>16905</v>
      </c>
      <c r="J1578" s="4">
        <v>3</v>
      </c>
      <c r="K1578" s="12">
        <v>5.4033400000000004E-3</v>
      </c>
    </row>
    <row r="1579" spans="1:11" x14ac:dyDescent="0.25">
      <c r="A1579" s="25">
        <v>1577</v>
      </c>
      <c r="B1579" s="2" t="s">
        <v>16884</v>
      </c>
      <c r="C1579" s="2" t="s">
        <v>16885</v>
      </c>
      <c r="D1579" s="4">
        <v>874</v>
      </c>
      <c r="E1579" s="4">
        <v>1323</v>
      </c>
      <c r="F1579" s="4">
        <v>5</v>
      </c>
      <c r="G1579" s="4">
        <v>6</v>
      </c>
      <c r="H1579" s="2" t="s">
        <v>16858</v>
      </c>
      <c r="I1579" s="2" t="s">
        <v>16858</v>
      </c>
      <c r="J1579" s="4">
        <v>3</v>
      </c>
      <c r="K1579" s="12">
        <v>5.4052750000000002E-3</v>
      </c>
    </row>
    <row r="1580" spans="1:11" x14ac:dyDescent="0.25">
      <c r="A1580" s="25">
        <v>1578</v>
      </c>
      <c r="B1580" s="2" t="s">
        <v>16826</v>
      </c>
      <c r="C1580" s="2" t="s">
        <v>16893</v>
      </c>
      <c r="D1580" s="4">
        <v>2</v>
      </c>
      <c r="E1580" s="4">
        <v>100</v>
      </c>
      <c r="F1580" s="4">
        <v>1</v>
      </c>
      <c r="G1580" s="4">
        <v>3</v>
      </c>
      <c r="H1580" s="2" t="s">
        <v>16828</v>
      </c>
      <c r="I1580" s="2" t="s">
        <v>16828</v>
      </c>
      <c r="J1580" s="4">
        <v>4</v>
      </c>
      <c r="K1580" s="12">
        <v>5.4140990000000003E-3</v>
      </c>
    </row>
    <row r="1581" spans="1:11" x14ac:dyDescent="0.25">
      <c r="A1581" s="25">
        <v>1579</v>
      </c>
      <c r="B1581" s="2" t="s">
        <v>16846</v>
      </c>
      <c r="C1581" s="2" t="s">
        <v>16841</v>
      </c>
      <c r="D1581" s="4">
        <v>48</v>
      </c>
      <c r="E1581" s="4">
        <v>61</v>
      </c>
      <c r="F1581" s="4">
        <v>6</v>
      </c>
      <c r="G1581" s="4">
        <v>2</v>
      </c>
      <c r="H1581" s="2" t="s">
        <v>16828</v>
      </c>
      <c r="I1581" s="2" t="s">
        <v>16828</v>
      </c>
      <c r="J1581" s="4">
        <v>5</v>
      </c>
      <c r="K1581" s="12">
        <v>5.4186779999999997E-3</v>
      </c>
    </row>
    <row r="1582" spans="1:11" x14ac:dyDescent="0.25">
      <c r="A1582" s="25">
        <v>1580</v>
      </c>
      <c r="B1582" s="2" t="s">
        <v>16839</v>
      </c>
      <c r="C1582" s="2" t="s">
        <v>16874</v>
      </c>
      <c r="D1582" s="4">
        <v>122</v>
      </c>
      <c r="E1582" s="4">
        <v>95</v>
      </c>
      <c r="F1582" s="4">
        <v>1</v>
      </c>
      <c r="G1582" s="4">
        <v>2</v>
      </c>
      <c r="H1582" s="2" t="s">
        <v>16828</v>
      </c>
      <c r="I1582" s="2" t="s">
        <v>16828</v>
      </c>
      <c r="J1582" s="4">
        <v>3</v>
      </c>
      <c r="K1582" s="12">
        <v>5.4235840000000004E-3</v>
      </c>
    </row>
    <row r="1583" spans="1:11" x14ac:dyDescent="0.25">
      <c r="A1583" s="25">
        <v>1581</v>
      </c>
      <c r="B1583" s="2" t="s">
        <v>16964</v>
      </c>
      <c r="C1583" s="2" t="s">
        <v>17010</v>
      </c>
      <c r="D1583" s="4">
        <v>83</v>
      </c>
      <c r="E1583" s="4">
        <v>765</v>
      </c>
      <c r="F1583" s="4">
        <v>5</v>
      </c>
      <c r="G1583" s="4">
        <v>6</v>
      </c>
      <c r="H1583" s="2" t="s">
        <v>16906</v>
      </c>
      <c r="I1583" s="2" t="s">
        <v>16906</v>
      </c>
      <c r="J1583" s="4">
        <v>3</v>
      </c>
      <c r="K1583" s="12">
        <v>5.4604969999999999E-3</v>
      </c>
    </row>
    <row r="1584" spans="1:11" x14ac:dyDescent="0.25">
      <c r="A1584" s="25">
        <v>1582</v>
      </c>
      <c r="B1584" s="2" t="s">
        <v>16854</v>
      </c>
      <c r="C1584" s="2" t="s">
        <v>16841</v>
      </c>
      <c r="D1584" s="4">
        <v>22</v>
      </c>
      <c r="E1584" s="4">
        <v>61</v>
      </c>
      <c r="F1584" s="4">
        <v>2</v>
      </c>
      <c r="G1584" s="4">
        <v>2</v>
      </c>
      <c r="H1584" s="2" t="s">
        <v>16828</v>
      </c>
      <c r="I1584" s="2" t="s">
        <v>16828</v>
      </c>
      <c r="J1584" s="4">
        <v>2</v>
      </c>
      <c r="K1584" s="12">
        <v>5.5076190000000001E-3</v>
      </c>
    </row>
    <row r="1585" spans="1:11" x14ac:dyDescent="0.25">
      <c r="A1585" s="25">
        <v>1583</v>
      </c>
      <c r="B1585" s="2" t="s">
        <v>16993</v>
      </c>
      <c r="C1585" s="2" t="s">
        <v>17032</v>
      </c>
      <c r="D1585" s="4">
        <v>1442</v>
      </c>
      <c r="E1585" s="4">
        <v>1484</v>
      </c>
      <c r="F1585" s="4">
        <v>6</v>
      </c>
      <c r="G1585" s="4">
        <v>3</v>
      </c>
      <c r="H1585" s="2" t="s">
        <v>16834</v>
      </c>
      <c r="I1585" s="2" t="s">
        <v>16834</v>
      </c>
      <c r="J1585" s="4">
        <v>2</v>
      </c>
      <c r="K1585" s="12">
        <v>5.5121670000000001E-3</v>
      </c>
    </row>
    <row r="1586" spans="1:11" x14ac:dyDescent="0.25">
      <c r="A1586" s="25">
        <v>1584</v>
      </c>
      <c r="B1586" s="2" t="s">
        <v>16920</v>
      </c>
      <c r="C1586" s="2" t="s">
        <v>16921</v>
      </c>
      <c r="D1586" s="4">
        <v>88</v>
      </c>
      <c r="E1586" s="4">
        <v>144</v>
      </c>
      <c r="F1586" s="4">
        <v>1</v>
      </c>
      <c r="G1586" s="4">
        <v>1</v>
      </c>
      <c r="H1586" s="2" t="s">
        <v>16905</v>
      </c>
      <c r="I1586" s="2" t="s">
        <v>16905</v>
      </c>
      <c r="J1586" s="4">
        <v>3</v>
      </c>
      <c r="K1586" s="12">
        <v>5.5428949999999999E-3</v>
      </c>
    </row>
    <row r="1587" spans="1:11" x14ac:dyDescent="0.25">
      <c r="A1587" s="25">
        <v>1585</v>
      </c>
      <c r="B1587" s="2" t="s">
        <v>17031</v>
      </c>
      <c r="C1587" s="2" t="s">
        <v>16826</v>
      </c>
      <c r="D1587" s="4">
        <v>68</v>
      </c>
      <c r="E1587" s="4">
        <v>2</v>
      </c>
      <c r="F1587" s="4">
        <v>13</v>
      </c>
      <c r="G1587" s="4">
        <v>1</v>
      </c>
      <c r="H1587" s="2" t="s">
        <v>16828</v>
      </c>
      <c r="I1587" s="2" t="s">
        <v>16828</v>
      </c>
      <c r="J1587" s="4">
        <v>4</v>
      </c>
      <c r="K1587" s="12">
        <v>5.5574659999999996E-3</v>
      </c>
    </row>
    <row r="1588" spans="1:11" x14ac:dyDescent="0.25">
      <c r="A1588" s="25">
        <v>1586</v>
      </c>
      <c r="B1588" s="2" t="s">
        <v>17044</v>
      </c>
      <c r="C1588" s="2" t="s">
        <v>17045</v>
      </c>
      <c r="D1588" s="4">
        <v>549</v>
      </c>
      <c r="E1588" s="4">
        <v>558</v>
      </c>
      <c r="F1588" s="4">
        <v>6</v>
      </c>
      <c r="G1588" s="4">
        <v>1</v>
      </c>
      <c r="H1588" s="2" t="s">
        <v>16834</v>
      </c>
      <c r="I1588" s="2" t="s">
        <v>16834</v>
      </c>
      <c r="J1588" s="4">
        <v>3</v>
      </c>
      <c r="K1588" s="12">
        <v>5.5613360000000001E-3</v>
      </c>
    </row>
    <row r="1589" spans="1:11" x14ac:dyDescent="0.25">
      <c r="A1589" s="25">
        <v>1587</v>
      </c>
      <c r="B1589" s="2" t="s">
        <v>16838</v>
      </c>
      <c r="C1589" s="2" t="s">
        <v>16842</v>
      </c>
      <c r="D1589" s="4">
        <v>134</v>
      </c>
      <c r="E1589" s="4">
        <v>74</v>
      </c>
      <c r="F1589" s="4">
        <v>12</v>
      </c>
      <c r="G1589" s="4">
        <v>7</v>
      </c>
      <c r="H1589" s="2" t="s">
        <v>16828</v>
      </c>
      <c r="I1589" s="2" t="s">
        <v>16828</v>
      </c>
      <c r="J1589" s="4">
        <v>4</v>
      </c>
      <c r="K1589" s="12">
        <v>5.5701919999999999E-3</v>
      </c>
    </row>
    <row r="1590" spans="1:11" x14ac:dyDescent="0.25">
      <c r="A1590" s="25">
        <v>1588</v>
      </c>
      <c r="B1590" s="2" t="s">
        <v>16890</v>
      </c>
      <c r="C1590" s="2" t="s">
        <v>16891</v>
      </c>
      <c r="D1590" s="4">
        <v>1710</v>
      </c>
      <c r="E1590" s="4">
        <v>612</v>
      </c>
      <c r="F1590" s="4">
        <v>12</v>
      </c>
      <c r="G1590" s="4">
        <v>6</v>
      </c>
      <c r="H1590" s="2" t="s">
        <v>16837</v>
      </c>
      <c r="I1590" s="2" t="s">
        <v>16834</v>
      </c>
      <c r="J1590" s="4">
        <v>3</v>
      </c>
      <c r="K1590" s="12">
        <v>5.5817810000000001E-3</v>
      </c>
    </row>
    <row r="1591" spans="1:11" x14ac:dyDescent="0.25">
      <c r="A1591" s="25">
        <v>1589</v>
      </c>
      <c r="B1591" s="2" t="s">
        <v>16897</v>
      </c>
      <c r="C1591" s="2" t="s">
        <v>16898</v>
      </c>
      <c r="D1591" s="4">
        <v>80</v>
      </c>
      <c r="E1591" s="4">
        <v>95</v>
      </c>
      <c r="F1591" s="4">
        <v>12</v>
      </c>
      <c r="G1591" s="4">
        <v>2</v>
      </c>
      <c r="H1591" s="2" t="s">
        <v>16828</v>
      </c>
      <c r="I1591" s="2" t="s">
        <v>16828</v>
      </c>
      <c r="J1591" s="4">
        <v>5</v>
      </c>
      <c r="K1591" s="12">
        <v>5.5834459999999997E-3</v>
      </c>
    </row>
    <row r="1592" spans="1:11" x14ac:dyDescent="0.25">
      <c r="A1592" s="25">
        <v>1590</v>
      </c>
      <c r="B1592" s="2" t="s">
        <v>16845</v>
      </c>
      <c r="C1592" s="2" t="s">
        <v>16875</v>
      </c>
      <c r="D1592" s="4">
        <v>10</v>
      </c>
      <c r="E1592" s="4">
        <v>68</v>
      </c>
      <c r="F1592" s="4">
        <v>9</v>
      </c>
      <c r="G1592" s="4">
        <v>7</v>
      </c>
      <c r="H1592" s="2" t="s">
        <v>16828</v>
      </c>
      <c r="I1592" s="2" t="s">
        <v>16828</v>
      </c>
      <c r="J1592" s="4">
        <v>3</v>
      </c>
      <c r="K1592" s="12">
        <v>5.5863340000000001E-3</v>
      </c>
    </row>
    <row r="1593" spans="1:11" x14ac:dyDescent="0.25">
      <c r="A1593" s="25">
        <v>1591</v>
      </c>
      <c r="B1593" s="2" t="s">
        <v>16854</v>
      </c>
      <c r="C1593" s="2" t="s">
        <v>16841</v>
      </c>
      <c r="D1593" s="4">
        <v>22</v>
      </c>
      <c r="E1593" s="4">
        <v>61</v>
      </c>
      <c r="F1593" s="4">
        <v>1</v>
      </c>
      <c r="G1593" s="4">
        <v>2</v>
      </c>
      <c r="H1593" s="2" t="s">
        <v>16828</v>
      </c>
      <c r="I1593" s="2" t="s">
        <v>16828</v>
      </c>
      <c r="J1593" s="4">
        <v>4</v>
      </c>
      <c r="K1593" s="12">
        <v>5.6319589999999998E-3</v>
      </c>
    </row>
    <row r="1594" spans="1:11" x14ac:dyDescent="0.25">
      <c r="A1594" s="25">
        <v>1592</v>
      </c>
      <c r="B1594" s="2" t="s">
        <v>16894</v>
      </c>
      <c r="C1594" s="2" t="s">
        <v>16846</v>
      </c>
      <c r="D1594" s="4">
        <v>2</v>
      </c>
      <c r="E1594" s="4">
        <v>48</v>
      </c>
      <c r="F1594" s="4">
        <v>8</v>
      </c>
      <c r="G1594" s="4">
        <v>6</v>
      </c>
      <c r="H1594" s="2" t="s">
        <v>16828</v>
      </c>
      <c r="I1594" s="2" t="s">
        <v>16828</v>
      </c>
      <c r="J1594" s="4">
        <v>4</v>
      </c>
      <c r="K1594" s="12">
        <v>5.6337519999999997E-3</v>
      </c>
    </row>
    <row r="1595" spans="1:11" x14ac:dyDescent="0.25">
      <c r="A1595" s="25">
        <v>1593</v>
      </c>
      <c r="B1595" s="2" t="s">
        <v>16839</v>
      </c>
      <c r="C1595" s="2" t="s">
        <v>16841</v>
      </c>
      <c r="D1595" s="4">
        <v>122</v>
      </c>
      <c r="E1595" s="4">
        <v>61</v>
      </c>
      <c r="F1595" s="4">
        <v>1</v>
      </c>
      <c r="G1595" s="4">
        <v>2</v>
      </c>
      <c r="H1595" s="2" t="s">
        <v>16828</v>
      </c>
      <c r="I1595" s="2" t="s">
        <v>16828</v>
      </c>
      <c r="J1595" s="4">
        <v>4</v>
      </c>
      <c r="K1595" s="12">
        <v>5.6473809999999999E-3</v>
      </c>
    </row>
    <row r="1596" spans="1:11" x14ac:dyDescent="0.25">
      <c r="A1596" s="25">
        <v>1594</v>
      </c>
      <c r="B1596" s="2" t="s">
        <v>16832</v>
      </c>
      <c r="C1596" s="2" t="s">
        <v>16833</v>
      </c>
      <c r="D1596" s="4">
        <v>2338</v>
      </c>
      <c r="E1596" s="4">
        <v>2347</v>
      </c>
      <c r="F1596" s="4">
        <v>8</v>
      </c>
      <c r="G1596" s="4">
        <v>6</v>
      </c>
      <c r="H1596" s="2" t="s">
        <v>16834</v>
      </c>
      <c r="I1596" s="2" t="s">
        <v>16834</v>
      </c>
      <c r="J1596" s="4">
        <v>3</v>
      </c>
      <c r="K1596" s="12">
        <v>5.6529429999999997E-3</v>
      </c>
    </row>
    <row r="1597" spans="1:11" x14ac:dyDescent="0.25">
      <c r="A1597" s="25">
        <v>1595</v>
      </c>
      <c r="B1597" s="2" t="s">
        <v>16875</v>
      </c>
      <c r="C1597" s="2" t="s">
        <v>16844</v>
      </c>
      <c r="D1597" s="4">
        <v>68</v>
      </c>
      <c r="E1597" s="4">
        <v>53</v>
      </c>
      <c r="F1597" s="4">
        <v>7</v>
      </c>
      <c r="G1597" s="4">
        <v>8</v>
      </c>
      <c r="H1597" s="2" t="s">
        <v>16828</v>
      </c>
      <c r="I1597" s="2" t="s">
        <v>16828</v>
      </c>
      <c r="J1597" s="4">
        <v>4</v>
      </c>
      <c r="K1597" s="12">
        <v>5.6644210000000002E-3</v>
      </c>
    </row>
    <row r="1598" spans="1:11" x14ac:dyDescent="0.25">
      <c r="A1598" s="25">
        <v>1596</v>
      </c>
      <c r="B1598" s="2" t="s">
        <v>16953</v>
      </c>
      <c r="C1598" s="2" t="s">
        <v>16826</v>
      </c>
      <c r="D1598" s="4">
        <v>122</v>
      </c>
      <c r="E1598" s="4">
        <v>2</v>
      </c>
      <c r="F1598" s="4">
        <v>12</v>
      </c>
      <c r="G1598" s="4">
        <v>7</v>
      </c>
      <c r="H1598" s="2" t="s">
        <v>16828</v>
      </c>
      <c r="I1598" s="2" t="s">
        <v>16828</v>
      </c>
      <c r="J1598" s="4">
        <v>6</v>
      </c>
      <c r="K1598" s="12">
        <v>5.6725380000000004E-3</v>
      </c>
    </row>
    <row r="1599" spans="1:11" x14ac:dyDescent="0.25">
      <c r="A1599" s="25">
        <v>1597</v>
      </c>
      <c r="B1599" s="2" t="s">
        <v>16839</v>
      </c>
      <c r="C1599" s="2" t="s">
        <v>16847</v>
      </c>
      <c r="D1599" s="4">
        <v>122</v>
      </c>
      <c r="E1599" s="4">
        <v>1</v>
      </c>
      <c r="F1599" s="4">
        <v>1</v>
      </c>
      <c r="G1599" s="4">
        <v>1</v>
      </c>
      <c r="H1599" s="2" t="s">
        <v>16828</v>
      </c>
      <c r="I1599" s="2" t="s">
        <v>16827</v>
      </c>
      <c r="J1599" s="4">
        <v>2</v>
      </c>
      <c r="K1599" s="12">
        <v>5.7115890000000004E-3</v>
      </c>
    </row>
    <row r="1600" spans="1:11" x14ac:dyDescent="0.25">
      <c r="A1600" s="25">
        <v>1598</v>
      </c>
      <c r="B1600" s="2" t="s">
        <v>16862</v>
      </c>
      <c r="C1600" s="2" t="s">
        <v>16863</v>
      </c>
      <c r="D1600" s="4">
        <v>1519</v>
      </c>
      <c r="E1600" s="4">
        <v>917</v>
      </c>
      <c r="F1600" s="4">
        <v>1</v>
      </c>
      <c r="G1600" s="4">
        <v>1</v>
      </c>
      <c r="H1600" s="2" t="s">
        <v>16837</v>
      </c>
      <c r="I1600" s="2" t="s">
        <v>16834</v>
      </c>
      <c r="J1600" s="4">
        <v>4</v>
      </c>
      <c r="K1600" s="12">
        <v>5.7271709999999997E-3</v>
      </c>
    </row>
    <row r="1601" spans="1:11" x14ac:dyDescent="0.25">
      <c r="A1601" s="25">
        <v>1599</v>
      </c>
      <c r="B1601" s="2" t="s">
        <v>16839</v>
      </c>
      <c r="C1601" s="2" t="s">
        <v>16845</v>
      </c>
      <c r="D1601" s="4">
        <v>122</v>
      </c>
      <c r="E1601" s="4">
        <v>10</v>
      </c>
      <c r="F1601" s="4">
        <v>1</v>
      </c>
      <c r="G1601" s="4">
        <v>9</v>
      </c>
      <c r="H1601" s="2" t="s">
        <v>16828</v>
      </c>
      <c r="I1601" s="2" t="s">
        <v>16828</v>
      </c>
      <c r="J1601" s="4">
        <v>3</v>
      </c>
      <c r="K1601" s="12">
        <v>5.742395E-3</v>
      </c>
    </row>
    <row r="1602" spans="1:11" x14ac:dyDescent="0.25">
      <c r="A1602" s="25">
        <v>1600</v>
      </c>
      <c r="B1602" s="2" t="s">
        <v>16951</v>
      </c>
      <c r="C1602" s="2" t="s">
        <v>17072</v>
      </c>
      <c r="D1602" s="4">
        <v>535</v>
      </c>
      <c r="E1602" s="4">
        <v>811</v>
      </c>
      <c r="F1602" s="4">
        <v>1</v>
      </c>
      <c r="G1602" s="4">
        <v>5</v>
      </c>
      <c r="H1602" s="2" t="s">
        <v>16858</v>
      </c>
      <c r="I1602" s="2" t="s">
        <v>16858</v>
      </c>
      <c r="J1602" s="4">
        <v>3</v>
      </c>
      <c r="K1602" s="12">
        <v>5.7566290000000001E-3</v>
      </c>
    </row>
    <row r="1603" spans="1:11" x14ac:dyDescent="0.25">
      <c r="A1603" s="25">
        <v>1601</v>
      </c>
      <c r="B1603" s="2" t="s">
        <v>16839</v>
      </c>
      <c r="C1603" s="2" t="s">
        <v>16916</v>
      </c>
      <c r="D1603" s="4">
        <v>122</v>
      </c>
      <c r="E1603" s="4">
        <v>257</v>
      </c>
      <c r="F1603" s="4">
        <v>1</v>
      </c>
      <c r="G1603" s="4">
        <v>2</v>
      </c>
      <c r="H1603" s="2" t="s">
        <v>16828</v>
      </c>
      <c r="I1603" s="2" t="s">
        <v>16834</v>
      </c>
      <c r="J1603" s="4">
        <v>3</v>
      </c>
      <c r="K1603" s="12">
        <v>5.7666540000000004E-3</v>
      </c>
    </row>
    <row r="1604" spans="1:11" x14ac:dyDescent="0.25">
      <c r="A1604" s="25">
        <v>1602</v>
      </c>
      <c r="B1604" s="2" t="s">
        <v>16844</v>
      </c>
      <c r="C1604" s="2" t="s">
        <v>16922</v>
      </c>
      <c r="D1604" s="4">
        <v>53</v>
      </c>
      <c r="E1604" s="4">
        <v>349</v>
      </c>
      <c r="F1604" s="4">
        <v>8</v>
      </c>
      <c r="G1604" s="4">
        <v>3</v>
      </c>
      <c r="H1604" s="2" t="s">
        <v>16828</v>
      </c>
      <c r="I1604" s="2" t="s">
        <v>16837</v>
      </c>
      <c r="J1604" s="4">
        <v>4</v>
      </c>
      <c r="K1604" s="12">
        <v>5.7795110000000002E-3</v>
      </c>
    </row>
    <row r="1605" spans="1:11" x14ac:dyDescent="0.25">
      <c r="A1605" s="25">
        <v>1603</v>
      </c>
      <c r="B1605" s="2" t="s">
        <v>16898</v>
      </c>
      <c r="C1605" s="2" t="s">
        <v>16840</v>
      </c>
      <c r="D1605" s="4">
        <v>95</v>
      </c>
      <c r="E1605" s="4">
        <v>19</v>
      </c>
      <c r="F1605" s="4">
        <v>2</v>
      </c>
      <c r="G1605" s="4">
        <v>4</v>
      </c>
      <c r="H1605" s="2" t="s">
        <v>16828</v>
      </c>
      <c r="I1605" s="2" t="s">
        <v>16828</v>
      </c>
      <c r="J1605" s="4">
        <v>3</v>
      </c>
      <c r="K1605" s="12">
        <v>5.7901510000000003E-3</v>
      </c>
    </row>
    <row r="1606" spans="1:11" x14ac:dyDescent="0.25">
      <c r="A1606" s="25">
        <v>1604</v>
      </c>
      <c r="B1606" s="2" t="s">
        <v>16876</v>
      </c>
      <c r="C1606" s="2" t="s">
        <v>16826</v>
      </c>
      <c r="D1606" s="4">
        <v>48</v>
      </c>
      <c r="E1606" s="4">
        <v>2</v>
      </c>
      <c r="F1606" s="4">
        <v>6</v>
      </c>
      <c r="G1606" s="4">
        <v>1</v>
      </c>
      <c r="H1606" s="2" t="s">
        <v>16853</v>
      </c>
      <c r="I1606" s="2" t="s">
        <v>16828</v>
      </c>
      <c r="J1606" s="4">
        <v>3</v>
      </c>
      <c r="K1606" s="12">
        <v>5.8207409999999999E-3</v>
      </c>
    </row>
    <row r="1607" spans="1:11" x14ac:dyDescent="0.25">
      <c r="A1607" s="25">
        <v>1605</v>
      </c>
      <c r="B1607" s="2" t="s">
        <v>16844</v>
      </c>
      <c r="C1607" s="2" t="s">
        <v>16826</v>
      </c>
      <c r="D1607" s="4">
        <v>53</v>
      </c>
      <c r="E1607" s="4">
        <v>2</v>
      </c>
      <c r="F1607" s="4">
        <v>8</v>
      </c>
      <c r="G1607" s="4">
        <v>6</v>
      </c>
      <c r="H1607" s="2" t="s">
        <v>16828</v>
      </c>
      <c r="I1607" s="2" t="s">
        <v>16828</v>
      </c>
      <c r="J1607" s="4">
        <v>3</v>
      </c>
      <c r="K1607" s="12">
        <v>5.8264730000000004E-3</v>
      </c>
    </row>
    <row r="1608" spans="1:11" x14ac:dyDescent="0.25">
      <c r="A1608" s="25">
        <v>1606</v>
      </c>
      <c r="B1608" s="2" t="s">
        <v>16996</v>
      </c>
      <c r="C1608" s="2" t="s">
        <v>17010</v>
      </c>
      <c r="D1608" s="4">
        <v>837</v>
      </c>
      <c r="E1608" s="4">
        <v>765</v>
      </c>
      <c r="F1608" s="4">
        <v>5</v>
      </c>
      <c r="G1608" s="4">
        <v>6</v>
      </c>
      <c r="H1608" s="2" t="s">
        <v>16906</v>
      </c>
      <c r="I1608" s="2" t="s">
        <v>16906</v>
      </c>
      <c r="J1608" s="4">
        <v>3</v>
      </c>
      <c r="K1608" s="12">
        <v>5.8381850000000001E-3</v>
      </c>
    </row>
    <row r="1609" spans="1:11" x14ac:dyDescent="0.25">
      <c r="A1609" s="25">
        <v>1607</v>
      </c>
      <c r="B1609" s="2" t="s">
        <v>16964</v>
      </c>
      <c r="C1609" s="2" t="s">
        <v>16909</v>
      </c>
      <c r="D1609" s="4">
        <v>83</v>
      </c>
      <c r="E1609" s="4">
        <v>833</v>
      </c>
      <c r="F1609" s="4">
        <v>4</v>
      </c>
      <c r="G1609" s="4">
        <v>4</v>
      </c>
      <c r="H1609" s="2" t="s">
        <v>16906</v>
      </c>
      <c r="I1609" s="2" t="s">
        <v>16906</v>
      </c>
      <c r="J1609" s="4">
        <v>2</v>
      </c>
      <c r="K1609" s="12">
        <v>5.8557979999999997E-3</v>
      </c>
    </row>
    <row r="1610" spans="1:11" x14ac:dyDescent="0.25">
      <c r="A1610" s="25">
        <v>1608</v>
      </c>
      <c r="B1610" s="2" t="s">
        <v>16875</v>
      </c>
      <c r="C1610" s="2" t="s">
        <v>16826</v>
      </c>
      <c r="D1610" s="4">
        <v>68</v>
      </c>
      <c r="E1610" s="4">
        <v>2</v>
      </c>
      <c r="F1610" s="4">
        <v>7</v>
      </c>
      <c r="G1610" s="4">
        <v>1</v>
      </c>
      <c r="H1610" s="2" t="s">
        <v>16828</v>
      </c>
      <c r="I1610" s="2" t="s">
        <v>16828</v>
      </c>
      <c r="J1610" s="4">
        <v>3</v>
      </c>
      <c r="K1610" s="12">
        <v>5.860573E-3</v>
      </c>
    </row>
    <row r="1611" spans="1:11" x14ac:dyDescent="0.25">
      <c r="A1611" s="25">
        <v>1609</v>
      </c>
      <c r="B1611" s="2" t="s">
        <v>16846</v>
      </c>
      <c r="C1611" s="2" t="s">
        <v>16826</v>
      </c>
      <c r="D1611" s="4">
        <v>48</v>
      </c>
      <c r="E1611" s="4">
        <v>2</v>
      </c>
      <c r="F1611" s="4">
        <v>6</v>
      </c>
      <c r="G1611" s="4">
        <v>1</v>
      </c>
      <c r="H1611" s="2" t="s">
        <v>16828</v>
      </c>
      <c r="I1611" s="2" t="s">
        <v>16828</v>
      </c>
      <c r="J1611" s="4">
        <v>3</v>
      </c>
      <c r="K1611" s="12">
        <v>5.8628459999999997E-3</v>
      </c>
    </row>
    <row r="1612" spans="1:11" x14ac:dyDescent="0.25">
      <c r="A1612" s="25">
        <v>1610</v>
      </c>
      <c r="B1612" s="2" t="s">
        <v>16840</v>
      </c>
      <c r="C1612" s="2" t="s">
        <v>16826</v>
      </c>
      <c r="D1612" s="4">
        <v>19</v>
      </c>
      <c r="E1612" s="4">
        <v>2</v>
      </c>
      <c r="F1612" s="4">
        <v>4</v>
      </c>
      <c r="G1612" s="4">
        <v>1</v>
      </c>
      <c r="H1612" s="2" t="s">
        <v>16828</v>
      </c>
      <c r="I1612" s="2" t="s">
        <v>16828</v>
      </c>
      <c r="J1612" s="4">
        <v>4</v>
      </c>
      <c r="K1612" s="12">
        <v>5.8904789999999997E-3</v>
      </c>
    </row>
    <row r="1613" spans="1:11" x14ac:dyDescent="0.25">
      <c r="A1613" s="25">
        <v>1611</v>
      </c>
      <c r="B1613" s="2" t="s">
        <v>16996</v>
      </c>
      <c r="C1613" s="2" t="s">
        <v>16904</v>
      </c>
      <c r="D1613" s="4">
        <v>837</v>
      </c>
      <c r="E1613" s="4">
        <v>299</v>
      </c>
      <c r="F1613" s="4">
        <v>4</v>
      </c>
      <c r="G1613" s="4">
        <v>6</v>
      </c>
      <c r="H1613" s="2" t="s">
        <v>16906</v>
      </c>
      <c r="I1613" s="2" t="s">
        <v>16906</v>
      </c>
      <c r="J1613" s="4">
        <v>2</v>
      </c>
      <c r="K1613" s="12">
        <v>5.911833E-3</v>
      </c>
    </row>
    <row r="1614" spans="1:11" x14ac:dyDescent="0.25">
      <c r="A1614" s="25">
        <v>1612</v>
      </c>
      <c r="B1614" s="2" t="s">
        <v>16838</v>
      </c>
      <c r="C1614" s="2" t="s">
        <v>16826</v>
      </c>
      <c r="D1614" s="4">
        <v>134</v>
      </c>
      <c r="E1614" s="4">
        <v>2</v>
      </c>
      <c r="F1614" s="4">
        <v>12</v>
      </c>
      <c r="G1614" s="4">
        <v>6</v>
      </c>
      <c r="H1614" s="2" t="s">
        <v>16828</v>
      </c>
      <c r="I1614" s="2" t="s">
        <v>16828</v>
      </c>
      <c r="J1614" s="4">
        <v>4</v>
      </c>
      <c r="K1614" s="12">
        <v>5.9580270000000003E-3</v>
      </c>
    </row>
    <row r="1615" spans="1:11" x14ac:dyDescent="0.25">
      <c r="A1615" s="25">
        <v>1613</v>
      </c>
      <c r="B1615" s="2" t="s">
        <v>16849</v>
      </c>
      <c r="C1615" s="2" t="s">
        <v>17073</v>
      </c>
      <c r="D1615" s="4">
        <v>42</v>
      </c>
      <c r="E1615" s="4">
        <v>800</v>
      </c>
      <c r="F1615" s="4">
        <v>3</v>
      </c>
      <c r="G1615" s="4">
        <v>2</v>
      </c>
      <c r="H1615" s="2" t="s">
        <v>16828</v>
      </c>
      <c r="I1615" s="2" t="s">
        <v>16858</v>
      </c>
      <c r="J1615" s="4">
        <v>2</v>
      </c>
      <c r="K1615" s="12">
        <v>5.9700619999999999E-3</v>
      </c>
    </row>
    <row r="1616" spans="1:11" x14ac:dyDescent="0.25">
      <c r="A1616" s="25">
        <v>1614</v>
      </c>
      <c r="B1616" s="2" t="s">
        <v>16839</v>
      </c>
      <c r="C1616" s="2" t="s">
        <v>16844</v>
      </c>
      <c r="D1616" s="4">
        <v>122</v>
      </c>
      <c r="E1616" s="4">
        <v>53</v>
      </c>
      <c r="F1616" s="4">
        <v>1</v>
      </c>
      <c r="G1616" s="4">
        <v>8</v>
      </c>
      <c r="H1616" s="2" t="s">
        <v>16828</v>
      </c>
      <c r="I1616" s="2" t="s">
        <v>16828</v>
      </c>
      <c r="J1616" s="4">
        <v>3</v>
      </c>
      <c r="K1616" s="12">
        <v>5.9998669999999999E-3</v>
      </c>
    </row>
    <row r="1617" spans="1:11" x14ac:dyDescent="0.25">
      <c r="A1617" s="25">
        <v>1615</v>
      </c>
      <c r="B1617" s="2" t="s">
        <v>16898</v>
      </c>
      <c r="C1617" s="2" t="s">
        <v>16854</v>
      </c>
      <c r="D1617" s="4">
        <v>95</v>
      </c>
      <c r="E1617" s="4">
        <v>22</v>
      </c>
      <c r="F1617" s="4">
        <v>2</v>
      </c>
      <c r="G1617" s="4">
        <v>1</v>
      </c>
      <c r="H1617" s="2" t="s">
        <v>16828</v>
      </c>
      <c r="I1617" s="2" t="s">
        <v>16828</v>
      </c>
      <c r="J1617" s="4">
        <v>3</v>
      </c>
      <c r="K1617" s="12">
        <v>6.001358E-3</v>
      </c>
    </row>
    <row r="1618" spans="1:11" x14ac:dyDescent="0.25">
      <c r="A1618" s="25">
        <v>1616</v>
      </c>
      <c r="B1618" s="2" t="s">
        <v>16826</v>
      </c>
      <c r="C1618" s="2" t="s">
        <v>16829</v>
      </c>
      <c r="D1618" s="4">
        <v>2</v>
      </c>
      <c r="E1618" s="4">
        <v>50</v>
      </c>
      <c r="F1618" s="4">
        <v>1</v>
      </c>
      <c r="G1618" s="4">
        <v>5</v>
      </c>
      <c r="H1618" s="2" t="s">
        <v>16828</v>
      </c>
      <c r="I1618" s="2" t="s">
        <v>16830</v>
      </c>
      <c r="J1618" s="4">
        <v>3</v>
      </c>
      <c r="K1618" s="12">
        <v>6.0171870000000002E-3</v>
      </c>
    </row>
    <row r="1619" spans="1:11" x14ac:dyDescent="0.25">
      <c r="A1619" s="25">
        <v>1617</v>
      </c>
      <c r="B1619" s="2" t="s">
        <v>16898</v>
      </c>
      <c r="C1619" s="2" t="s">
        <v>16882</v>
      </c>
      <c r="D1619" s="4">
        <v>95</v>
      </c>
      <c r="E1619" s="4">
        <v>42</v>
      </c>
      <c r="F1619" s="4">
        <v>2</v>
      </c>
      <c r="G1619" s="4">
        <v>7</v>
      </c>
      <c r="H1619" s="2" t="s">
        <v>16828</v>
      </c>
      <c r="I1619" s="2" t="s">
        <v>16828</v>
      </c>
      <c r="J1619" s="4">
        <v>4</v>
      </c>
      <c r="K1619" s="12">
        <v>6.0570320000000004E-3</v>
      </c>
    </row>
    <row r="1620" spans="1:11" x14ac:dyDescent="0.25">
      <c r="A1620" s="25">
        <v>1618</v>
      </c>
      <c r="B1620" s="2" t="s">
        <v>16974</v>
      </c>
      <c r="C1620" s="2" t="s">
        <v>16909</v>
      </c>
      <c r="D1620" s="4">
        <v>178</v>
      </c>
      <c r="E1620" s="4">
        <v>833</v>
      </c>
      <c r="F1620" s="4">
        <v>5</v>
      </c>
      <c r="G1620" s="4">
        <v>4</v>
      </c>
      <c r="H1620" s="2" t="s">
        <v>16906</v>
      </c>
      <c r="I1620" s="2" t="s">
        <v>16906</v>
      </c>
      <c r="J1620" s="4">
        <v>3</v>
      </c>
      <c r="K1620" s="12">
        <v>6.0572120000000002E-3</v>
      </c>
    </row>
    <row r="1621" spans="1:11" x14ac:dyDescent="0.25">
      <c r="A1621" s="25">
        <v>1619</v>
      </c>
      <c r="B1621" s="2" t="s">
        <v>16974</v>
      </c>
      <c r="C1621" s="2" t="s">
        <v>16909</v>
      </c>
      <c r="D1621" s="4">
        <v>178</v>
      </c>
      <c r="E1621" s="4">
        <v>833</v>
      </c>
      <c r="F1621" s="4">
        <v>5</v>
      </c>
      <c r="G1621" s="4">
        <v>4</v>
      </c>
      <c r="H1621" s="2" t="s">
        <v>16906</v>
      </c>
      <c r="I1621" s="2" t="s">
        <v>16906</v>
      </c>
      <c r="J1621" s="4">
        <v>3</v>
      </c>
      <c r="K1621" s="12">
        <v>6.0623919999999998E-3</v>
      </c>
    </row>
    <row r="1622" spans="1:11" x14ac:dyDescent="0.25">
      <c r="A1622" s="25">
        <v>1620</v>
      </c>
      <c r="B1622" s="2" t="s">
        <v>16854</v>
      </c>
      <c r="C1622" s="2" t="s">
        <v>16826</v>
      </c>
      <c r="D1622" s="4">
        <v>22</v>
      </c>
      <c r="E1622" s="4">
        <v>2</v>
      </c>
      <c r="F1622" s="4">
        <v>1</v>
      </c>
      <c r="G1622" s="4">
        <v>1</v>
      </c>
      <c r="H1622" s="2" t="s">
        <v>16828</v>
      </c>
      <c r="I1622" s="2" t="s">
        <v>16828</v>
      </c>
      <c r="J1622" s="4">
        <v>4</v>
      </c>
      <c r="K1622" s="12">
        <v>6.0647419999999997E-3</v>
      </c>
    </row>
    <row r="1623" spans="1:11" x14ac:dyDescent="0.25">
      <c r="A1623" s="25">
        <v>1621</v>
      </c>
      <c r="B1623" s="2" t="s">
        <v>16893</v>
      </c>
      <c r="C1623" s="2" t="s">
        <v>16841</v>
      </c>
      <c r="D1623" s="4">
        <v>100</v>
      </c>
      <c r="E1623" s="4">
        <v>61</v>
      </c>
      <c r="F1623" s="4">
        <v>3</v>
      </c>
      <c r="G1623" s="4">
        <v>2</v>
      </c>
      <c r="H1623" s="2" t="s">
        <v>16828</v>
      </c>
      <c r="I1623" s="2" t="s">
        <v>16828</v>
      </c>
      <c r="J1623" s="4">
        <v>4</v>
      </c>
      <c r="K1623" s="12">
        <v>6.073429E-3</v>
      </c>
    </row>
    <row r="1624" spans="1:11" x14ac:dyDescent="0.25">
      <c r="A1624" s="25">
        <v>1622</v>
      </c>
      <c r="B1624" s="2" t="s">
        <v>16846</v>
      </c>
      <c r="C1624" s="2" t="s">
        <v>16826</v>
      </c>
      <c r="D1624" s="4">
        <v>48</v>
      </c>
      <c r="E1624" s="4">
        <v>2</v>
      </c>
      <c r="F1624" s="4">
        <v>6</v>
      </c>
      <c r="G1624" s="4">
        <v>1</v>
      </c>
      <c r="H1624" s="2" t="s">
        <v>16828</v>
      </c>
      <c r="I1624" s="2" t="s">
        <v>16828</v>
      </c>
      <c r="J1624" s="4">
        <v>4</v>
      </c>
      <c r="K1624" s="12">
        <v>6.0760859999999996E-3</v>
      </c>
    </row>
    <row r="1625" spans="1:11" x14ac:dyDescent="0.25">
      <c r="A1625" s="25">
        <v>1623</v>
      </c>
      <c r="B1625" s="2" t="s">
        <v>16838</v>
      </c>
      <c r="C1625" s="2" t="s">
        <v>16846</v>
      </c>
      <c r="D1625" s="4">
        <v>134</v>
      </c>
      <c r="E1625" s="4">
        <v>48</v>
      </c>
      <c r="F1625" s="4">
        <v>12</v>
      </c>
      <c r="G1625" s="4">
        <v>6</v>
      </c>
      <c r="H1625" s="2" t="s">
        <v>16828</v>
      </c>
      <c r="I1625" s="2" t="s">
        <v>16828</v>
      </c>
      <c r="J1625" s="4">
        <v>4</v>
      </c>
      <c r="K1625" s="12">
        <v>6.0846069999999997E-3</v>
      </c>
    </row>
    <row r="1626" spans="1:11" x14ac:dyDescent="0.25">
      <c r="A1626" s="25">
        <v>1624</v>
      </c>
      <c r="B1626" s="2" t="s">
        <v>16892</v>
      </c>
      <c r="C1626" s="2" t="s">
        <v>16893</v>
      </c>
      <c r="D1626" s="4">
        <v>84</v>
      </c>
      <c r="E1626" s="4">
        <v>100</v>
      </c>
      <c r="F1626" s="4">
        <v>13</v>
      </c>
      <c r="G1626" s="4">
        <v>1</v>
      </c>
      <c r="H1626" s="2" t="s">
        <v>16828</v>
      </c>
      <c r="I1626" s="2" t="s">
        <v>16828</v>
      </c>
      <c r="J1626" s="4">
        <v>4</v>
      </c>
      <c r="K1626" s="12">
        <v>6.0846670000000002E-3</v>
      </c>
    </row>
    <row r="1627" spans="1:11" x14ac:dyDescent="0.25">
      <c r="A1627" s="25">
        <v>1625</v>
      </c>
      <c r="B1627" s="2" t="s">
        <v>16964</v>
      </c>
      <c r="C1627" s="2" t="s">
        <v>16909</v>
      </c>
      <c r="D1627" s="4">
        <v>83</v>
      </c>
      <c r="E1627" s="4">
        <v>833</v>
      </c>
      <c r="F1627" s="4">
        <v>4</v>
      </c>
      <c r="G1627" s="4">
        <v>4</v>
      </c>
      <c r="H1627" s="2" t="s">
        <v>16906</v>
      </c>
      <c r="I1627" s="2" t="s">
        <v>16906</v>
      </c>
      <c r="J1627" s="4">
        <v>3</v>
      </c>
      <c r="K1627" s="12">
        <v>6.0926549999999998E-3</v>
      </c>
    </row>
    <row r="1628" spans="1:11" x14ac:dyDescent="0.25">
      <c r="A1628" s="25">
        <v>1626</v>
      </c>
      <c r="B1628" s="2" t="s">
        <v>16826</v>
      </c>
      <c r="C1628" s="2" t="s">
        <v>16893</v>
      </c>
      <c r="D1628" s="4">
        <v>2</v>
      </c>
      <c r="E1628" s="4">
        <v>100</v>
      </c>
      <c r="F1628" s="4">
        <v>1</v>
      </c>
      <c r="G1628" s="4">
        <v>3</v>
      </c>
      <c r="H1628" s="2" t="s">
        <v>16828</v>
      </c>
      <c r="I1628" s="2" t="s">
        <v>16828</v>
      </c>
      <c r="J1628" s="4">
        <v>4</v>
      </c>
      <c r="K1628" s="12">
        <v>6.0995019999999997E-3</v>
      </c>
    </row>
    <row r="1629" spans="1:11" x14ac:dyDescent="0.25">
      <c r="A1629" s="25">
        <v>1627</v>
      </c>
      <c r="B1629" s="2" t="s">
        <v>17031</v>
      </c>
      <c r="C1629" s="2" t="s">
        <v>16826</v>
      </c>
      <c r="D1629" s="4">
        <v>68</v>
      </c>
      <c r="E1629" s="4">
        <v>2</v>
      </c>
      <c r="F1629" s="4">
        <v>13</v>
      </c>
      <c r="G1629" s="4">
        <v>1</v>
      </c>
      <c r="H1629" s="2" t="s">
        <v>16828</v>
      </c>
      <c r="I1629" s="2" t="s">
        <v>16828</v>
      </c>
      <c r="J1629" s="4">
        <v>4</v>
      </c>
      <c r="K1629" s="12">
        <v>6.134886E-3</v>
      </c>
    </row>
    <row r="1630" spans="1:11" x14ac:dyDescent="0.25">
      <c r="A1630" s="25">
        <v>1628</v>
      </c>
      <c r="B1630" s="2" t="s">
        <v>16838</v>
      </c>
      <c r="C1630" s="2" t="s">
        <v>16902</v>
      </c>
      <c r="D1630" s="4">
        <v>134</v>
      </c>
      <c r="E1630" s="4">
        <v>84</v>
      </c>
      <c r="F1630" s="4">
        <v>12</v>
      </c>
      <c r="G1630" s="4">
        <v>8</v>
      </c>
      <c r="H1630" s="2" t="s">
        <v>16828</v>
      </c>
      <c r="I1630" s="2" t="s">
        <v>16828</v>
      </c>
      <c r="J1630" s="4">
        <v>4</v>
      </c>
      <c r="K1630" s="12">
        <v>6.1361059999999997E-3</v>
      </c>
    </row>
    <row r="1631" spans="1:11" x14ac:dyDescent="0.25">
      <c r="A1631" s="25">
        <v>1629</v>
      </c>
      <c r="B1631" s="2" t="s">
        <v>16835</v>
      </c>
      <c r="C1631" s="2" t="s">
        <v>16826</v>
      </c>
      <c r="D1631" s="4">
        <v>1541</v>
      </c>
      <c r="E1631" s="4">
        <v>2</v>
      </c>
      <c r="F1631" s="4">
        <v>6</v>
      </c>
      <c r="G1631" s="4">
        <v>1</v>
      </c>
      <c r="H1631" s="2" t="s">
        <v>16837</v>
      </c>
      <c r="I1631" s="2" t="s">
        <v>16828</v>
      </c>
      <c r="J1631" s="4">
        <v>3</v>
      </c>
      <c r="K1631" s="12">
        <v>6.1481310000000003E-3</v>
      </c>
    </row>
    <row r="1632" spans="1:11" x14ac:dyDescent="0.25">
      <c r="A1632" s="25">
        <v>1630</v>
      </c>
      <c r="B1632" s="2" t="s">
        <v>16840</v>
      </c>
      <c r="C1632" s="2" t="s">
        <v>16841</v>
      </c>
      <c r="D1632" s="4">
        <v>19</v>
      </c>
      <c r="E1632" s="4">
        <v>61</v>
      </c>
      <c r="F1632" s="4">
        <v>4</v>
      </c>
      <c r="G1632" s="4">
        <v>2</v>
      </c>
      <c r="H1632" s="2" t="s">
        <v>16828</v>
      </c>
      <c r="I1632" s="2" t="s">
        <v>16828</v>
      </c>
      <c r="J1632" s="4">
        <v>2</v>
      </c>
      <c r="K1632" s="12">
        <v>6.1745840000000003E-3</v>
      </c>
    </row>
    <row r="1633" spans="1:11" x14ac:dyDescent="0.25">
      <c r="A1633" s="25">
        <v>1631</v>
      </c>
      <c r="B1633" s="2" t="s">
        <v>16826</v>
      </c>
      <c r="C1633" s="2" t="s">
        <v>16829</v>
      </c>
      <c r="D1633" s="4">
        <v>2</v>
      </c>
      <c r="E1633" s="4">
        <v>50</v>
      </c>
      <c r="F1633" s="4">
        <v>1</v>
      </c>
      <c r="G1633" s="4">
        <v>4</v>
      </c>
      <c r="H1633" s="2" t="s">
        <v>16828</v>
      </c>
      <c r="I1633" s="2" t="s">
        <v>16830</v>
      </c>
      <c r="J1633" s="4">
        <v>3</v>
      </c>
      <c r="K1633" s="12">
        <v>6.1871770000000003E-3</v>
      </c>
    </row>
    <row r="1634" spans="1:11" x14ac:dyDescent="0.25">
      <c r="A1634" s="25">
        <v>1632</v>
      </c>
      <c r="B1634" s="2" t="s">
        <v>16962</v>
      </c>
      <c r="C1634" s="2" t="s">
        <v>16963</v>
      </c>
      <c r="D1634" s="4">
        <v>1115</v>
      </c>
      <c r="E1634" s="4">
        <v>1232</v>
      </c>
      <c r="F1634" s="4">
        <v>6</v>
      </c>
      <c r="G1634" s="4">
        <v>1</v>
      </c>
      <c r="H1634" s="2" t="s">
        <v>16858</v>
      </c>
      <c r="I1634" s="2" t="s">
        <v>16858</v>
      </c>
      <c r="J1634" s="4">
        <v>4</v>
      </c>
      <c r="K1634" s="12">
        <v>6.2027530000000001E-3</v>
      </c>
    </row>
    <row r="1635" spans="1:11" x14ac:dyDescent="0.25">
      <c r="A1635" s="25">
        <v>1633</v>
      </c>
      <c r="B1635" s="2" t="s">
        <v>16846</v>
      </c>
      <c r="C1635" s="2" t="s">
        <v>16826</v>
      </c>
      <c r="D1635" s="4">
        <v>48</v>
      </c>
      <c r="E1635" s="4">
        <v>2</v>
      </c>
      <c r="F1635" s="4">
        <v>6</v>
      </c>
      <c r="G1635" s="4">
        <v>1</v>
      </c>
      <c r="H1635" s="2" t="s">
        <v>16828</v>
      </c>
      <c r="I1635" s="2" t="s">
        <v>16828</v>
      </c>
      <c r="J1635" s="4">
        <v>4</v>
      </c>
      <c r="K1635" s="12">
        <v>6.2139819999999998E-3</v>
      </c>
    </row>
    <row r="1636" spans="1:11" x14ac:dyDescent="0.25">
      <c r="A1636" s="25">
        <v>1634</v>
      </c>
      <c r="B1636" s="2" t="s">
        <v>16838</v>
      </c>
      <c r="C1636" s="2" t="s">
        <v>16902</v>
      </c>
      <c r="D1636" s="4">
        <v>134</v>
      </c>
      <c r="E1636" s="4">
        <v>84</v>
      </c>
      <c r="F1636" s="4">
        <v>12</v>
      </c>
      <c r="G1636" s="4">
        <v>8</v>
      </c>
      <c r="H1636" s="2" t="s">
        <v>16828</v>
      </c>
      <c r="I1636" s="2" t="s">
        <v>16828</v>
      </c>
      <c r="J1636" s="4">
        <v>4</v>
      </c>
      <c r="K1636" s="12">
        <v>6.2473559999999999E-3</v>
      </c>
    </row>
    <row r="1637" spans="1:11" x14ac:dyDescent="0.25">
      <c r="A1637" s="25">
        <v>1635</v>
      </c>
      <c r="B1637" s="2" t="s">
        <v>16839</v>
      </c>
      <c r="C1637" s="2" t="s">
        <v>16826</v>
      </c>
      <c r="D1637" s="4">
        <v>122</v>
      </c>
      <c r="E1637" s="4">
        <v>2</v>
      </c>
      <c r="F1637" s="4">
        <v>1</v>
      </c>
      <c r="G1637" s="4">
        <v>1</v>
      </c>
      <c r="H1637" s="2" t="s">
        <v>16828</v>
      </c>
      <c r="I1637" s="2" t="s">
        <v>16828</v>
      </c>
      <c r="J1637" s="4">
        <v>2</v>
      </c>
      <c r="K1637" s="12">
        <v>6.2619620000000003E-3</v>
      </c>
    </row>
    <row r="1638" spans="1:11" x14ac:dyDescent="0.25">
      <c r="A1638" s="25">
        <v>1636</v>
      </c>
      <c r="B1638" s="2" t="s">
        <v>16898</v>
      </c>
      <c r="C1638" s="2" t="s">
        <v>16849</v>
      </c>
      <c r="D1638" s="4">
        <v>95</v>
      </c>
      <c r="E1638" s="4">
        <v>42</v>
      </c>
      <c r="F1638" s="4">
        <v>2</v>
      </c>
      <c r="G1638" s="4">
        <v>3</v>
      </c>
      <c r="H1638" s="2" t="s">
        <v>16828</v>
      </c>
      <c r="I1638" s="2" t="s">
        <v>16828</v>
      </c>
      <c r="J1638" s="4">
        <v>3</v>
      </c>
      <c r="K1638" s="12">
        <v>6.2985960000000001E-3</v>
      </c>
    </row>
    <row r="1639" spans="1:11" x14ac:dyDescent="0.25">
      <c r="A1639" s="25">
        <v>1637</v>
      </c>
      <c r="B1639" s="2" t="s">
        <v>16831</v>
      </c>
      <c r="C1639" s="2" t="s">
        <v>16826</v>
      </c>
      <c r="D1639" s="4">
        <v>1</v>
      </c>
      <c r="E1639" s="4">
        <v>2</v>
      </c>
      <c r="F1639" s="4">
        <v>6</v>
      </c>
      <c r="G1639" s="4">
        <v>1</v>
      </c>
      <c r="H1639" s="2" t="s">
        <v>16827</v>
      </c>
      <c r="I1639" s="2" t="s">
        <v>16828</v>
      </c>
      <c r="J1639" s="4">
        <v>3</v>
      </c>
      <c r="K1639" s="12">
        <v>6.3145759999999997E-3</v>
      </c>
    </row>
    <row r="1640" spans="1:11" x14ac:dyDescent="0.25">
      <c r="A1640" s="25">
        <v>1638</v>
      </c>
      <c r="B1640" s="2" t="s">
        <v>17074</v>
      </c>
      <c r="C1640" s="2" t="s">
        <v>17075</v>
      </c>
      <c r="D1640" s="4">
        <v>542</v>
      </c>
      <c r="E1640" s="4">
        <v>534</v>
      </c>
      <c r="F1640" s="4">
        <v>3</v>
      </c>
      <c r="G1640" s="4">
        <v>4</v>
      </c>
      <c r="H1640" s="2" t="s">
        <v>16879</v>
      </c>
      <c r="I1640" s="2" t="s">
        <v>16879</v>
      </c>
      <c r="J1640" s="4">
        <v>2</v>
      </c>
      <c r="K1640" s="12">
        <v>6.3794719999999997E-3</v>
      </c>
    </row>
    <row r="1641" spans="1:11" x14ac:dyDescent="0.25">
      <c r="A1641" s="25">
        <v>1639</v>
      </c>
      <c r="B1641" s="2" t="s">
        <v>16846</v>
      </c>
      <c r="C1641" s="2" t="s">
        <v>16826</v>
      </c>
      <c r="D1641" s="4">
        <v>48</v>
      </c>
      <c r="E1641" s="4">
        <v>2</v>
      </c>
      <c r="F1641" s="4">
        <v>6</v>
      </c>
      <c r="G1641" s="4">
        <v>1</v>
      </c>
      <c r="H1641" s="2" t="s">
        <v>16828</v>
      </c>
      <c r="I1641" s="2" t="s">
        <v>16828</v>
      </c>
      <c r="J1641" s="4">
        <v>4</v>
      </c>
      <c r="K1641" s="12">
        <v>6.3880350000000002E-3</v>
      </c>
    </row>
    <row r="1642" spans="1:11" x14ac:dyDescent="0.25">
      <c r="A1642" s="25">
        <v>1640</v>
      </c>
      <c r="B1642" s="2" t="s">
        <v>16925</v>
      </c>
      <c r="C1642" s="2" t="s">
        <v>16926</v>
      </c>
      <c r="D1642" s="4">
        <v>996</v>
      </c>
      <c r="E1642" s="4">
        <v>976</v>
      </c>
      <c r="F1642" s="4">
        <v>1</v>
      </c>
      <c r="G1642" s="4">
        <v>3</v>
      </c>
      <c r="H1642" s="2" t="s">
        <v>16837</v>
      </c>
      <c r="I1642" s="2" t="s">
        <v>16837</v>
      </c>
      <c r="J1642" s="4">
        <v>3</v>
      </c>
      <c r="K1642" s="12">
        <v>6.4041769999999996E-3</v>
      </c>
    </row>
    <row r="1643" spans="1:11" x14ac:dyDescent="0.25">
      <c r="A1643" s="25">
        <v>1641</v>
      </c>
      <c r="B1643" s="2" t="s">
        <v>16928</v>
      </c>
      <c r="C1643" s="2" t="s">
        <v>16847</v>
      </c>
      <c r="D1643" s="4">
        <v>94</v>
      </c>
      <c r="E1643" s="4">
        <v>1</v>
      </c>
      <c r="F1643" s="4">
        <v>2</v>
      </c>
      <c r="G1643" s="4">
        <v>1</v>
      </c>
      <c r="H1643" s="2" t="s">
        <v>16887</v>
      </c>
      <c r="I1643" s="2" t="s">
        <v>16827</v>
      </c>
      <c r="J1643" s="4">
        <v>2</v>
      </c>
      <c r="K1643" s="12">
        <v>6.4055140000000002E-3</v>
      </c>
    </row>
    <row r="1644" spans="1:11" x14ac:dyDescent="0.25">
      <c r="A1644" s="25">
        <v>1642</v>
      </c>
      <c r="B1644" s="2" t="s">
        <v>16964</v>
      </c>
      <c r="C1644" s="2" t="s">
        <v>17010</v>
      </c>
      <c r="D1644" s="4">
        <v>83</v>
      </c>
      <c r="E1644" s="4">
        <v>765</v>
      </c>
      <c r="F1644" s="4">
        <v>4</v>
      </c>
      <c r="G1644" s="4">
        <v>6</v>
      </c>
      <c r="H1644" s="2" t="s">
        <v>16906</v>
      </c>
      <c r="I1644" s="2" t="s">
        <v>16906</v>
      </c>
      <c r="J1644" s="4">
        <v>3</v>
      </c>
      <c r="K1644" s="12">
        <v>6.4065320000000004E-3</v>
      </c>
    </row>
    <row r="1645" spans="1:11" x14ac:dyDescent="0.25">
      <c r="A1645" s="25">
        <v>1643</v>
      </c>
      <c r="B1645" s="2" t="s">
        <v>16846</v>
      </c>
      <c r="C1645" s="2" t="s">
        <v>16826</v>
      </c>
      <c r="D1645" s="4">
        <v>48</v>
      </c>
      <c r="E1645" s="4">
        <v>2</v>
      </c>
      <c r="F1645" s="4">
        <v>6</v>
      </c>
      <c r="G1645" s="4">
        <v>1</v>
      </c>
      <c r="H1645" s="2" t="s">
        <v>16828</v>
      </c>
      <c r="I1645" s="2" t="s">
        <v>16828</v>
      </c>
      <c r="J1645" s="4">
        <v>4</v>
      </c>
      <c r="K1645" s="12">
        <v>6.4149400000000001E-3</v>
      </c>
    </row>
    <row r="1646" spans="1:11" x14ac:dyDescent="0.25">
      <c r="A1646" s="25">
        <v>1644</v>
      </c>
      <c r="B1646" s="2" t="s">
        <v>16930</v>
      </c>
      <c r="C1646" s="2" t="s">
        <v>16931</v>
      </c>
      <c r="D1646" s="4">
        <v>495</v>
      </c>
      <c r="E1646" s="4">
        <v>569</v>
      </c>
      <c r="F1646" s="4">
        <v>2</v>
      </c>
      <c r="G1646" s="4">
        <v>2</v>
      </c>
      <c r="H1646" s="2" t="s">
        <v>16834</v>
      </c>
      <c r="I1646" s="2" t="s">
        <v>16834</v>
      </c>
      <c r="J1646" s="4">
        <v>2</v>
      </c>
      <c r="K1646" s="12">
        <v>6.4177449999999999E-3</v>
      </c>
    </row>
    <row r="1647" spans="1:11" x14ac:dyDescent="0.25">
      <c r="A1647" s="25">
        <v>1645</v>
      </c>
      <c r="B1647" s="2" t="s">
        <v>17076</v>
      </c>
      <c r="C1647" s="2" t="s">
        <v>16904</v>
      </c>
      <c r="D1647" s="4">
        <v>179</v>
      </c>
      <c r="E1647" s="4">
        <v>299</v>
      </c>
      <c r="F1647" s="4">
        <v>4</v>
      </c>
      <c r="G1647" s="4">
        <v>6</v>
      </c>
      <c r="H1647" s="2" t="s">
        <v>16906</v>
      </c>
      <c r="I1647" s="2" t="s">
        <v>16906</v>
      </c>
      <c r="J1647" s="4">
        <v>3</v>
      </c>
      <c r="K1647" s="12">
        <v>6.4194669999999999E-3</v>
      </c>
    </row>
    <row r="1648" spans="1:11" x14ac:dyDescent="0.25">
      <c r="A1648" s="25">
        <v>1646</v>
      </c>
      <c r="B1648" s="2" t="s">
        <v>16838</v>
      </c>
      <c r="C1648" s="2" t="s">
        <v>16826</v>
      </c>
      <c r="D1648" s="4">
        <v>134</v>
      </c>
      <c r="E1648" s="4">
        <v>2</v>
      </c>
      <c r="F1648" s="4">
        <v>12</v>
      </c>
      <c r="G1648" s="4">
        <v>7</v>
      </c>
      <c r="H1648" s="2" t="s">
        <v>16828</v>
      </c>
      <c r="I1648" s="2" t="s">
        <v>16828</v>
      </c>
      <c r="J1648" s="4">
        <v>4</v>
      </c>
      <c r="K1648" s="12">
        <v>6.4224019999999998E-3</v>
      </c>
    </row>
    <row r="1649" spans="1:11" x14ac:dyDescent="0.25">
      <c r="A1649" s="25">
        <v>1647</v>
      </c>
      <c r="B1649" s="2" t="s">
        <v>16938</v>
      </c>
      <c r="C1649" s="2" t="s">
        <v>16939</v>
      </c>
      <c r="D1649" s="4">
        <v>180</v>
      </c>
      <c r="E1649" s="4">
        <v>24</v>
      </c>
      <c r="F1649" s="4">
        <v>7</v>
      </c>
      <c r="G1649" s="4">
        <v>1</v>
      </c>
      <c r="H1649" s="2" t="s">
        <v>16870</v>
      </c>
      <c r="I1649" s="2" t="s">
        <v>16869</v>
      </c>
      <c r="J1649" s="4">
        <v>3</v>
      </c>
      <c r="K1649" s="12">
        <v>6.4238699999999999E-3</v>
      </c>
    </row>
    <row r="1650" spans="1:11" x14ac:dyDescent="0.25">
      <c r="A1650" s="25">
        <v>1648</v>
      </c>
      <c r="B1650" s="2" t="s">
        <v>16844</v>
      </c>
      <c r="C1650" s="2" t="s">
        <v>16854</v>
      </c>
      <c r="D1650" s="4">
        <v>53</v>
      </c>
      <c r="E1650" s="4">
        <v>22</v>
      </c>
      <c r="F1650" s="4">
        <v>8</v>
      </c>
      <c r="G1650" s="4">
        <v>1</v>
      </c>
      <c r="H1650" s="2" t="s">
        <v>16828</v>
      </c>
      <c r="I1650" s="2" t="s">
        <v>16828</v>
      </c>
      <c r="J1650" s="4">
        <v>4</v>
      </c>
      <c r="K1650" s="12">
        <v>6.4436220000000004E-3</v>
      </c>
    </row>
    <row r="1651" spans="1:11" x14ac:dyDescent="0.25">
      <c r="A1651" s="25">
        <v>1649</v>
      </c>
      <c r="B1651" s="2" t="s">
        <v>16844</v>
      </c>
      <c r="C1651" s="2" t="s">
        <v>16826</v>
      </c>
      <c r="D1651" s="4">
        <v>53</v>
      </c>
      <c r="E1651" s="4">
        <v>2</v>
      </c>
      <c r="F1651" s="4">
        <v>8</v>
      </c>
      <c r="G1651" s="4">
        <v>6</v>
      </c>
      <c r="H1651" s="2" t="s">
        <v>16828</v>
      </c>
      <c r="I1651" s="2" t="s">
        <v>16828</v>
      </c>
      <c r="J1651" s="4">
        <v>3</v>
      </c>
      <c r="K1651" s="12">
        <v>6.5116460000000003E-3</v>
      </c>
    </row>
    <row r="1652" spans="1:11" x14ac:dyDescent="0.25">
      <c r="A1652" s="25">
        <v>1650</v>
      </c>
      <c r="B1652" s="2" t="s">
        <v>17077</v>
      </c>
      <c r="C1652" s="2" t="s">
        <v>16909</v>
      </c>
      <c r="D1652" s="4">
        <v>149</v>
      </c>
      <c r="E1652" s="4">
        <v>833</v>
      </c>
      <c r="F1652" s="4">
        <v>1</v>
      </c>
      <c r="G1652" s="4">
        <v>4</v>
      </c>
      <c r="H1652" s="2" t="s">
        <v>16906</v>
      </c>
      <c r="I1652" s="2" t="s">
        <v>16906</v>
      </c>
      <c r="J1652" s="4">
        <v>3</v>
      </c>
      <c r="K1652" s="12">
        <v>6.5220699999999996E-3</v>
      </c>
    </row>
    <row r="1653" spans="1:11" x14ac:dyDescent="0.25">
      <c r="A1653" s="25">
        <v>1651</v>
      </c>
      <c r="B1653" s="2" t="s">
        <v>16876</v>
      </c>
      <c r="C1653" s="2" t="s">
        <v>16844</v>
      </c>
      <c r="D1653" s="4">
        <v>48</v>
      </c>
      <c r="E1653" s="4">
        <v>53</v>
      </c>
      <c r="F1653" s="4">
        <v>6</v>
      </c>
      <c r="G1653" s="4">
        <v>8</v>
      </c>
      <c r="H1653" s="2" t="s">
        <v>16853</v>
      </c>
      <c r="I1653" s="2" t="s">
        <v>16828</v>
      </c>
      <c r="J1653" s="4">
        <v>3</v>
      </c>
      <c r="K1653" s="12">
        <v>6.5410829999999996E-3</v>
      </c>
    </row>
    <row r="1654" spans="1:11" x14ac:dyDescent="0.25">
      <c r="A1654" s="25">
        <v>1652</v>
      </c>
      <c r="B1654" s="2" t="s">
        <v>16894</v>
      </c>
      <c r="C1654" s="2" t="s">
        <v>16875</v>
      </c>
      <c r="D1654" s="4">
        <v>2</v>
      </c>
      <c r="E1654" s="4">
        <v>68</v>
      </c>
      <c r="F1654" s="4">
        <v>8</v>
      </c>
      <c r="G1654" s="4">
        <v>7</v>
      </c>
      <c r="H1654" s="2" t="s">
        <v>16828</v>
      </c>
      <c r="I1654" s="2" t="s">
        <v>16828</v>
      </c>
      <c r="J1654" s="4">
        <v>4</v>
      </c>
      <c r="K1654" s="12">
        <v>6.5892149999999998E-3</v>
      </c>
    </row>
    <row r="1655" spans="1:11" x14ac:dyDescent="0.25">
      <c r="A1655" s="25">
        <v>1653</v>
      </c>
      <c r="B1655" s="2" t="s">
        <v>16927</v>
      </c>
      <c r="C1655" s="2" t="s">
        <v>16871</v>
      </c>
      <c r="D1655" s="4">
        <v>86</v>
      </c>
      <c r="E1655" s="4">
        <v>38</v>
      </c>
      <c r="F1655" s="4">
        <v>6</v>
      </c>
      <c r="G1655" s="4">
        <v>3</v>
      </c>
      <c r="H1655" s="2" t="s">
        <v>16887</v>
      </c>
      <c r="I1655" s="2" t="s">
        <v>16827</v>
      </c>
      <c r="J1655" s="4">
        <v>3</v>
      </c>
      <c r="K1655" s="12">
        <v>6.6007460000000002E-3</v>
      </c>
    </row>
    <row r="1656" spans="1:11" x14ac:dyDescent="0.25">
      <c r="A1656" s="25">
        <v>1654</v>
      </c>
      <c r="B1656" s="2" t="s">
        <v>16855</v>
      </c>
      <c r="C1656" s="2" t="s">
        <v>16847</v>
      </c>
      <c r="D1656" s="4">
        <v>97</v>
      </c>
      <c r="E1656" s="4">
        <v>1</v>
      </c>
      <c r="F1656" s="4">
        <v>4</v>
      </c>
      <c r="G1656" s="4">
        <v>1</v>
      </c>
      <c r="H1656" s="2" t="s">
        <v>16828</v>
      </c>
      <c r="I1656" s="2" t="s">
        <v>16827</v>
      </c>
      <c r="J1656" s="4">
        <v>3</v>
      </c>
      <c r="K1656" s="12">
        <v>6.6073060000000003E-3</v>
      </c>
    </row>
    <row r="1657" spans="1:11" x14ac:dyDescent="0.25">
      <c r="A1657" s="25">
        <v>1655</v>
      </c>
      <c r="B1657" s="2" t="s">
        <v>17078</v>
      </c>
      <c r="C1657" s="2" t="s">
        <v>17079</v>
      </c>
      <c r="D1657" s="4">
        <v>1844</v>
      </c>
      <c r="E1657" s="4">
        <v>1814</v>
      </c>
      <c r="F1657" s="4">
        <v>1</v>
      </c>
      <c r="G1657" s="4">
        <v>3</v>
      </c>
      <c r="H1657" s="2" t="s">
        <v>16837</v>
      </c>
      <c r="I1657" s="2" t="s">
        <v>16837</v>
      </c>
      <c r="J1657" s="4">
        <v>4</v>
      </c>
      <c r="K1657" s="12">
        <v>6.6239990000000002E-3</v>
      </c>
    </row>
    <row r="1658" spans="1:11" x14ac:dyDescent="0.25">
      <c r="A1658" s="25">
        <v>1656</v>
      </c>
      <c r="B1658" s="2" t="s">
        <v>16844</v>
      </c>
      <c r="C1658" s="2" t="s">
        <v>16826</v>
      </c>
      <c r="D1658" s="4">
        <v>53</v>
      </c>
      <c r="E1658" s="4">
        <v>2</v>
      </c>
      <c r="F1658" s="4">
        <v>8</v>
      </c>
      <c r="G1658" s="4">
        <v>6</v>
      </c>
      <c r="H1658" s="2" t="s">
        <v>16828</v>
      </c>
      <c r="I1658" s="2" t="s">
        <v>16828</v>
      </c>
      <c r="J1658" s="4">
        <v>3</v>
      </c>
      <c r="K1658" s="12">
        <v>6.6327560000000001E-3</v>
      </c>
    </row>
    <row r="1659" spans="1:11" x14ac:dyDescent="0.25">
      <c r="A1659" s="25">
        <v>1657</v>
      </c>
      <c r="B1659" s="2" t="s">
        <v>16846</v>
      </c>
      <c r="C1659" s="2" t="s">
        <v>16841</v>
      </c>
      <c r="D1659" s="4">
        <v>48</v>
      </c>
      <c r="E1659" s="4">
        <v>61</v>
      </c>
      <c r="F1659" s="4">
        <v>6</v>
      </c>
      <c r="G1659" s="4">
        <v>2</v>
      </c>
      <c r="H1659" s="2" t="s">
        <v>16828</v>
      </c>
      <c r="I1659" s="2" t="s">
        <v>16828</v>
      </c>
      <c r="J1659" s="4">
        <v>3</v>
      </c>
      <c r="K1659" s="12">
        <v>6.6471350000000002E-3</v>
      </c>
    </row>
    <row r="1660" spans="1:11" x14ac:dyDescent="0.25">
      <c r="A1660" s="25">
        <v>1658</v>
      </c>
      <c r="B1660" s="2" t="s">
        <v>16840</v>
      </c>
      <c r="C1660" s="2" t="s">
        <v>16826</v>
      </c>
      <c r="D1660" s="4">
        <v>19</v>
      </c>
      <c r="E1660" s="4">
        <v>2</v>
      </c>
      <c r="F1660" s="4">
        <v>4</v>
      </c>
      <c r="G1660" s="4">
        <v>1</v>
      </c>
      <c r="H1660" s="2" t="s">
        <v>16828</v>
      </c>
      <c r="I1660" s="2" t="s">
        <v>16828</v>
      </c>
      <c r="J1660" s="4">
        <v>3</v>
      </c>
      <c r="K1660" s="12">
        <v>6.6501729999999997E-3</v>
      </c>
    </row>
    <row r="1661" spans="1:11" x14ac:dyDescent="0.25">
      <c r="A1661" s="25">
        <v>1659</v>
      </c>
      <c r="B1661" s="2" t="s">
        <v>16838</v>
      </c>
      <c r="C1661" s="2" t="s">
        <v>16826</v>
      </c>
      <c r="D1661" s="4">
        <v>134</v>
      </c>
      <c r="E1661" s="4">
        <v>2</v>
      </c>
      <c r="F1661" s="4">
        <v>12</v>
      </c>
      <c r="G1661" s="4">
        <v>7</v>
      </c>
      <c r="H1661" s="2" t="s">
        <v>16828</v>
      </c>
      <c r="I1661" s="2" t="s">
        <v>16828</v>
      </c>
      <c r="J1661" s="4">
        <v>3</v>
      </c>
      <c r="K1661" s="12">
        <v>6.6590970000000001E-3</v>
      </c>
    </row>
    <row r="1662" spans="1:11" x14ac:dyDescent="0.25">
      <c r="A1662" s="25">
        <v>1660</v>
      </c>
      <c r="B1662" s="2" t="s">
        <v>17000</v>
      </c>
      <c r="C1662" s="2" t="s">
        <v>17001</v>
      </c>
      <c r="D1662" s="4">
        <v>631</v>
      </c>
      <c r="E1662" s="4">
        <v>559</v>
      </c>
      <c r="F1662" s="4">
        <v>7</v>
      </c>
      <c r="G1662" s="4">
        <v>4</v>
      </c>
      <c r="H1662" s="2" t="s">
        <v>16837</v>
      </c>
      <c r="I1662" s="2" t="s">
        <v>16837</v>
      </c>
      <c r="J1662" s="4">
        <v>2</v>
      </c>
      <c r="K1662" s="12">
        <v>6.6594280000000002E-3</v>
      </c>
    </row>
    <row r="1663" spans="1:11" x14ac:dyDescent="0.25">
      <c r="A1663" s="25">
        <v>1661</v>
      </c>
      <c r="B1663" s="2" t="s">
        <v>17003</v>
      </c>
      <c r="C1663" s="2" t="s">
        <v>17041</v>
      </c>
      <c r="D1663" s="4">
        <v>96</v>
      </c>
      <c r="E1663" s="4">
        <v>165</v>
      </c>
      <c r="F1663" s="4">
        <v>4</v>
      </c>
      <c r="G1663" s="4">
        <v>8</v>
      </c>
      <c r="H1663" s="2" t="s">
        <v>16869</v>
      </c>
      <c r="I1663" s="2" t="s">
        <v>16870</v>
      </c>
      <c r="J1663" s="4">
        <v>4</v>
      </c>
      <c r="K1663" s="12">
        <v>6.6682319999999996E-3</v>
      </c>
    </row>
    <row r="1664" spans="1:11" x14ac:dyDescent="0.25">
      <c r="A1664" s="25">
        <v>1662</v>
      </c>
      <c r="B1664" s="2" t="s">
        <v>16925</v>
      </c>
      <c r="C1664" s="2" t="s">
        <v>16926</v>
      </c>
      <c r="D1664" s="4">
        <v>996</v>
      </c>
      <c r="E1664" s="4">
        <v>976</v>
      </c>
      <c r="F1664" s="4">
        <v>1</v>
      </c>
      <c r="G1664" s="4">
        <v>3</v>
      </c>
      <c r="H1664" s="2" t="s">
        <v>16837</v>
      </c>
      <c r="I1664" s="2" t="s">
        <v>16837</v>
      </c>
      <c r="J1664" s="4">
        <v>3</v>
      </c>
      <c r="K1664" s="12">
        <v>6.6785730000000001E-3</v>
      </c>
    </row>
    <row r="1665" spans="1:11" x14ac:dyDescent="0.25">
      <c r="A1665" s="25">
        <v>1663</v>
      </c>
      <c r="B1665" s="2" t="s">
        <v>16989</v>
      </c>
      <c r="C1665" s="2" t="s">
        <v>16990</v>
      </c>
      <c r="D1665" s="4">
        <v>48</v>
      </c>
      <c r="E1665" s="4">
        <v>53</v>
      </c>
      <c r="F1665" s="4">
        <v>13</v>
      </c>
      <c r="G1665" s="4">
        <v>1</v>
      </c>
      <c r="H1665" s="2" t="s">
        <v>16828</v>
      </c>
      <c r="I1665" s="2" t="s">
        <v>16828</v>
      </c>
      <c r="J1665" s="4">
        <v>3</v>
      </c>
      <c r="K1665" s="12">
        <v>6.7311189999999998E-3</v>
      </c>
    </row>
    <row r="1666" spans="1:11" x14ac:dyDescent="0.25">
      <c r="A1666" s="25">
        <v>1664</v>
      </c>
      <c r="B1666" s="2" t="s">
        <v>16875</v>
      </c>
      <c r="C1666" s="2" t="s">
        <v>16826</v>
      </c>
      <c r="D1666" s="4">
        <v>68</v>
      </c>
      <c r="E1666" s="4">
        <v>2</v>
      </c>
      <c r="F1666" s="4">
        <v>7</v>
      </c>
      <c r="G1666" s="4">
        <v>1</v>
      </c>
      <c r="H1666" s="2" t="s">
        <v>16828</v>
      </c>
      <c r="I1666" s="2" t="s">
        <v>16828</v>
      </c>
      <c r="J1666" s="4">
        <v>3</v>
      </c>
      <c r="K1666" s="12">
        <v>6.7687980000000003E-3</v>
      </c>
    </row>
    <row r="1667" spans="1:11" x14ac:dyDescent="0.25">
      <c r="A1667" s="25">
        <v>1665</v>
      </c>
      <c r="B1667" s="2" t="s">
        <v>16847</v>
      </c>
      <c r="C1667" s="2" t="s">
        <v>16874</v>
      </c>
      <c r="D1667" s="4">
        <v>1</v>
      </c>
      <c r="E1667" s="4">
        <v>95</v>
      </c>
      <c r="F1667" s="4">
        <v>3</v>
      </c>
      <c r="G1667" s="4">
        <v>2</v>
      </c>
      <c r="H1667" s="2" t="s">
        <v>16827</v>
      </c>
      <c r="I1667" s="2" t="s">
        <v>16828</v>
      </c>
      <c r="J1667" s="4">
        <v>2</v>
      </c>
      <c r="K1667" s="12">
        <v>6.7792939999999999E-3</v>
      </c>
    </row>
    <row r="1668" spans="1:11" x14ac:dyDescent="0.25">
      <c r="A1668" s="25">
        <v>1666</v>
      </c>
      <c r="B1668" s="2" t="s">
        <v>16894</v>
      </c>
      <c r="C1668" s="2" t="s">
        <v>16840</v>
      </c>
      <c r="D1668" s="4">
        <v>2</v>
      </c>
      <c r="E1668" s="4">
        <v>19</v>
      </c>
      <c r="F1668" s="4">
        <v>8</v>
      </c>
      <c r="G1668" s="4">
        <v>4</v>
      </c>
      <c r="H1668" s="2" t="s">
        <v>16828</v>
      </c>
      <c r="I1668" s="2" t="s">
        <v>16828</v>
      </c>
      <c r="J1668" s="4">
        <v>4</v>
      </c>
      <c r="K1668" s="12">
        <v>6.8089170000000003E-3</v>
      </c>
    </row>
    <row r="1669" spans="1:11" x14ac:dyDescent="0.25">
      <c r="A1669" s="25">
        <v>1667</v>
      </c>
      <c r="B1669" s="2" t="s">
        <v>16826</v>
      </c>
      <c r="C1669" s="2" t="s">
        <v>16893</v>
      </c>
      <c r="D1669" s="4">
        <v>2</v>
      </c>
      <c r="E1669" s="4">
        <v>100</v>
      </c>
      <c r="F1669" s="4">
        <v>1</v>
      </c>
      <c r="G1669" s="4">
        <v>3</v>
      </c>
      <c r="H1669" s="2" t="s">
        <v>16828</v>
      </c>
      <c r="I1669" s="2" t="s">
        <v>16828</v>
      </c>
      <c r="J1669" s="4">
        <v>4</v>
      </c>
      <c r="K1669" s="12">
        <v>6.8099989999999997E-3</v>
      </c>
    </row>
    <row r="1670" spans="1:11" x14ac:dyDescent="0.25">
      <c r="A1670" s="25">
        <v>1668</v>
      </c>
      <c r="B1670" s="2" t="s">
        <v>17080</v>
      </c>
      <c r="C1670" s="2" t="s">
        <v>16985</v>
      </c>
      <c r="D1670" s="4">
        <v>1082</v>
      </c>
      <c r="E1670" s="4">
        <v>1417</v>
      </c>
      <c r="F1670" s="4">
        <v>9</v>
      </c>
      <c r="G1670" s="4">
        <v>4</v>
      </c>
      <c r="H1670" s="2" t="s">
        <v>16834</v>
      </c>
      <c r="I1670" s="2" t="s">
        <v>16837</v>
      </c>
      <c r="J1670" s="4">
        <v>2</v>
      </c>
      <c r="K1670" s="12">
        <v>6.8114869999999998E-3</v>
      </c>
    </row>
    <row r="1671" spans="1:11" x14ac:dyDescent="0.25">
      <c r="A1671" s="25">
        <v>1669</v>
      </c>
      <c r="B1671" s="2" t="s">
        <v>16930</v>
      </c>
      <c r="C1671" s="2" t="s">
        <v>16931</v>
      </c>
      <c r="D1671" s="4">
        <v>495</v>
      </c>
      <c r="E1671" s="4">
        <v>569</v>
      </c>
      <c r="F1671" s="4">
        <v>6</v>
      </c>
      <c r="G1671" s="4">
        <v>2</v>
      </c>
      <c r="H1671" s="2" t="s">
        <v>16834</v>
      </c>
      <c r="I1671" s="2" t="s">
        <v>16834</v>
      </c>
      <c r="J1671" s="4">
        <v>3</v>
      </c>
      <c r="K1671" s="12">
        <v>6.8466880000000001E-3</v>
      </c>
    </row>
    <row r="1672" spans="1:11" x14ac:dyDescent="0.25">
      <c r="A1672" s="25">
        <v>1670</v>
      </c>
      <c r="B1672" s="2" t="s">
        <v>16826</v>
      </c>
      <c r="C1672" s="2" t="s">
        <v>16893</v>
      </c>
      <c r="D1672" s="4">
        <v>2</v>
      </c>
      <c r="E1672" s="4">
        <v>100</v>
      </c>
      <c r="F1672" s="4">
        <v>1</v>
      </c>
      <c r="G1672" s="4">
        <v>3</v>
      </c>
      <c r="H1672" s="2" t="s">
        <v>16828</v>
      </c>
      <c r="I1672" s="2" t="s">
        <v>16828</v>
      </c>
      <c r="J1672" s="4">
        <v>3</v>
      </c>
      <c r="K1672" s="12">
        <v>6.8606420000000001E-3</v>
      </c>
    </row>
    <row r="1673" spans="1:11" x14ac:dyDescent="0.25">
      <c r="A1673" s="25">
        <v>1671</v>
      </c>
      <c r="B1673" s="2" t="s">
        <v>16854</v>
      </c>
      <c r="C1673" s="2" t="s">
        <v>16841</v>
      </c>
      <c r="D1673" s="4">
        <v>22</v>
      </c>
      <c r="E1673" s="4">
        <v>61</v>
      </c>
      <c r="F1673" s="4">
        <v>6</v>
      </c>
      <c r="G1673" s="4">
        <v>2</v>
      </c>
      <c r="H1673" s="2" t="s">
        <v>16828</v>
      </c>
      <c r="I1673" s="2" t="s">
        <v>16828</v>
      </c>
      <c r="J1673" s="4">
        <v>3</v>
      </c>
      <c r="K1673" s="12">
        <v>6.8649360000000003E-3</v>
      </c>
    </row>
    <row r="1674" spans="1:11" x14ac:dyDescent="0.25">
      <c r="A1674" s="25">
        <v>1672</v>
      </c>
      <c r="B1674" s="2" t="s">
        <v>16846</v>
      </c>
      <c r="C1674" s="2" t="s">
        <v>16826</v>
      </c>
      <c r="D1674" s="4">
        <v>48</v>
      </c>
      <c r="E1674" s="4">
        <v>2</v>
      </c>
      <c r="F1674" s="4">
        <v>6</v>
      </c>
      <c r="G1674" s="4">
        <v>1</v>
      </c>
      <c r="H1674" s="2" t="s">
        <v>16828</v>
      </c>
      <c r="I1674" s="2" t="s">
        <v>16828</v>
      </c>
      <c r="J1674" s="4">
        <v>4</v>
      </c>
      <c r="K1674" s="12">
        <v>6.8703920000000003E-3</v>
      </c>
    </row>
    <row r="1675" spans="1:11" x14ac:dyDescent="0.25">
      <c r="A1675" s="25">
        <v>1673</v>
      </c>
      <c r="B1675" s="2" t="s">
        <v>16826</v>
      </c>
      <c r="C1675" s="2" t="s">
        <v>16893</v>
      </c>
      <c r="D1675" s="4">
        <v>2</v>
      </c>
      <c r="E1675" s="4">
        <v>100</v>
      </c>
      <c r="F1675" s="4">
        <v>1</v>
      </c>
      <c r="G1675" s="4">
        <v>3</v>
      </c>
      <c r="H1675" s="2" t="s">
        <v>16828</v>
      </c>
      <c r="I1675" s="2" t="s">
        <v>16828</v>
      </c>
      <c r="J1675" s="4">
        <v>4</v>
      </c>
      <c r="K1675" s="12">
        <v>6.8738050000000002E-3</v>
      </c>
    </row>
    <row r="1676" spans="1:11" x14ac:dyDescent="0.25">
      <c r="A1676" s="25">
        <v>1674</v>
      </c>
      <c r="B1676" s="2" t="s">
        <v>16898</v>
      </c>
      <c r="C1676" s="2" t="s">
        <v>16826</v>
      </c>
      <c r="D1676" s="4">
        <v>95</v>
      </c>
      <c r="E1676" s="4">
        <v>2</v>
      </c>
      <c r="F1676" s="4">
        <v>2</v>
      </c>
      <c r="G1676" s="4">
        <v>6</v>
      </c>
      <c r="H1676" s="2" t="s">
        <v>16828</v>
      </c>
      <c r="I1676" s="2" t="s">
        <v>16828</v>
      </c>
      <c r="J1676" s="4">
        <v>4</v>
      </c>
      <c r="K1676" s="12">
        <v>6.8842570000000004E-3</v>
      </c>
    </row>
    <row r="1677" spans="1:11" x14ac:dyDescent="0.25">
      <c r="A1677" s="25">
        <v>1675</v>
      </c>
      <c r="B1677" s="2" t="s">
        <v>17081</v>
      </c>
      <c r="C1677" s="2" t="s">
        <v>17082</v>
      </c>
      <c r="D1677" s="4">
        <v>141</v>
      </c>
      <c r="E1677" s="4">
        <v>100</v>
      </c>
      <c r="F1677" s="4">
        <v>5</v>
      </c>
      <c r="G1677" s="4">
        <v>5</v>
      </c>
      <c r="H1677" s="2" t="s">
        <v>16936</v>
      </c>
      <c r="I1677" s="2" t="s">
        <v>16936</v>
      </c>
      <c r="J1677" s="4">
        <v>4</v>
      </c>
      <c r="K1677" s="12">
        <v>6.9039069999999999E-3</v>
      </c>
    </row>
    <row r="1678" spans="1:11" x14ac:dyDescent="0.25">
      <c r="A1678" s="25">
        <v>1676</v>
      </c>
      <c r="B1678" s="2" t="s">
        <v>16838</v>
      </c>
      <c r="C1678" s="2" t="s">
        <v>16839</v>
      </c>
      <c r="D1678" s="4">
        <v>134</v>
      </c>
      <c r="E1678" s="4">
        <v>122</v>
      </c>
      <c r="F1678" s="4">
        <v>12</v>
      </c>
      <c r="G1678" s="4">
        <v>1</v>
      </c>
      <c r="H1678" s="2" t="s">
        <v>16828</v>
      </c>
      <c r="I1678" s="2" t="s">
        <v>16828</v>
      </c>
      <c r="J1678" s="4">
        <v>4</v>
      </c>
      <c r="K1678" s="12">
        <v>6.9346909999999998E-3</v>
      </c>
    </row>
    <row r="1679" spans="1:11" x14ac:dyDescent="0.25">
      <c r="A1679" s="25">
        <v>1677</v>
      </c>
      <c r="B1679" s="2" t="s">
        <v>17083</v>
      </c>
      <c r="C1679" s="2" t="s">
        <v>17084</v>
      </c>
      <c r="D1679" s="4">
        <v>849</v>
      </c>
      <c r="E1679" s="4">
        <v>1648</v>
      </c>
      <c r="F1679" s="4">
        <v>8</v>
      </c>
      <c r="G1679" s="4">
        <v>1</v>
      </c>
      <c r="H1679" s="2" t="s">
        <v>16837</v>
      </c>
      <c r="I1679" s="2" t="s">
        <v>16834</v>
      </c>
      <c r="J1679" s="4">
        <v>3</v>
      </c>
      <c r="K1679" s="12">
        <v>6.9678939999999997E-3</v>
      </c>
    </row>
    <row r="1680" spans="1:11" x14ac:dyDescent="0.25">
      <c r="A1680" s="25">
        <v>1678</v>
      </c>
      <c r="B1680" s="2" t="s">
        <v>16904</v>
      </c>
      <c r="C1680" s="2" t="s">
        <v>16910</v>
      </c>
      <c r="D1680" s="4">
        <v>299</v>
      </c>
      <c r="E1680" s="4">
        <v>840</v>
      </c>
      <c r="F1680" s="4">
        <v>6</v>
      </c>
      <c r="G1680" s="4">
        <v>1</v>
      </c>
      <c r="H1680" s="2" t="s">
        <v>16906</v>
      </c>
      <c r="I1680" s="2" t="s">
        <v>16906</v>
      </c>
      <c r="J1680" s="4">
        <v>2</v>
      </c>
      <c r="K1680" s="12">
        <v>6.9825089999999996E-3</v>
      </c>
    </row>
    <row r="1681" spans="1:11" x14ac:dyDescent="0.25">
      <c r="A1681" s="25">
        <v>1679</v>
      </c>
      <c r="B1681" s="2" t="s">
        <v>16839</v>
      </c>
      <c r="C1681" s="2" t="s">
        <v>16916</v>
      </c>
      <c r="D1681" s="4">
        <v>122</v>
      </c>
      <c r="E1681" s="4">
        <v>257</v>
      </c>
      <c r="F1681" s="4">
        <v>1</v>
      </c>
      <c r="G1681" s="4">
        <v>2</v>
      </c>
      <c r="H1681" s="2" t="s">
        <v>16828</v>
      </c>
      <c r="I1681" s="2" t="s">
        <v>16834</v>
      </c>
      <c r="J1681" s="4">
        <v>4</v>
      </c>
      <c r="K1681" s="12">
        <v>7.0034099999999998E-3</v>
      </c>
    </row>
    <row r="1682" spans="1:11" x14ac:dyDescent="0.25">
      <c r="A1682" s="25">
        <v>1680</v>
      </c>
      <c r="B1682" s="2" t="s">
        <v>16915</v>
      </c>
      <c r="C1682" s="2" t="s">
        <v>16826</v>
      </c>
      <c r="D1682" s="4">
        <v>9</v>
      </c>
      <c r="E1682" s="4">
        <v>2</v>
      </c>
      <c r="F1682" s="4">
        <v>4</v>
      </c>
      <c r="G1682" s="4">
        <v>6</v>
      </c>
      <c r="H1682" s="2" t="s">
        <v>16887</v>
      </c>
      <c r="I1682" s="2" t="s">
        <v>16828</v>
      </c>
      <c r="J1682" s="4">
        <v>3</v>
      </c>
      <c r="K1682" s="12">
        <v>7.0096719999999998E-3</v>
      </c>
    </row>
    <row r="1683" spans="1:11" x14ac:dyDescent="0.25">
      <c r="A1683" s="25">
        <v>1681</v>
      </c>
      <c r="B1683" s="2" t="s">
        <v>16894</v>
      </c>
      <c r="C1683" s="2" t="s">
        <v>17042</v>
      </c>
      <c r="D1683" s="4">
        <v>2</v>
      </c>
      <c r="E1683" s="4">
        <v>2017</v>
      </c>
      <c r="F1683" s="4">
        <v>8</v>
      </c>
      <c r="G1683" s="4">
        <v>6</v>
      </c>
      <c r="H1683" s="2" t="s">
        <v>16828</v>
      </c>
      <c r="I1683" s="2" t="s">
        <v>16834</v>
      </c>
      <c r="J1683" s="4">
        <v>5</v>
      </c>
      <c r="K1683" s="12">
        <v>7.0137100000000003E-3</v>
      </c>
    </row>
    <row r="1684" spans="1:11" x14ac:dyDescent="0.25">
      <c r="A1684" s="25">
        <v>1682</v>
      </c>
      <c r="B1684" s="2" t="s">
        <v>16875</v>
      </c>
      <c r="C1684" s="2" t="s">
        <v>16844</v>
      </c>
      <c r="D1684" s="4">
        <v>68</v>
      </c>
      <c r="E1684" s="4">
        <v>53</v>
      </c>
      <c r="F1684" s="4">
        <v>7</v>
      </c>
      <c r="G1684" s="4">
        <v>8</v>
      </c>
      <c r="H1684" s="2" t="s">
        <v>16828</v>
      </c>
      <c r="I1684" s="2" t="s">
        <v>16828</v>
      </c>
      <c r="J1684" s="4">
        <v>3</v>
      </c>
      <c r="K1684" s="12">
        <v>7.0485490000000003E-3</v>
      </c>
    </row>
    <row r="1685" spans="1:11" x14ac:dyDescent="0.25">
      <c r="A1685" s="25">
        <v>1683</v>
      </c>
      <c r="B1685" s="2" t="s">
        <v>16844</v>
      </c>
      <c r="C1685" s="2" t="s">
        <v>16854</v>
      </c>
      <c r="D1685" s="4">
        <v>53</v>
      </c>
      <c r="E1685" s="4">
        <v>22</v>
      </c>
      <c r="F1685" s="4">
        <v>8</v>
      </c>
      <c r="G1685" s="4">
        <v>1</v>
      </c>
      <c r="H1685" s="2" t="s">
        <v>16828</v>
      </c>
      <c r="I1685" s="2" t="s">
        <v>16828</v>
      </c>
      <c r="J1685" s="4">
        <v>4</v>
      </c>
      <c r="K1685" s="12">
        <v>7.1076539999999997E-3</v>
      </c>
    </row>
    <row r="1686" spans="1:11" x14ac:dyDescent="0.25">
      <c r="A1686" s="25">
        <v>1684</v>
      </c>
      <c r="B1686" s="2" t="s">
        <v>16838</v>
      </c>
      <c r="C1686" s="2" t="s">
        <v>16839</v>
      </c>
      <c r="D1686" s="4">
        <v>134</v>
      </c>
      <c r="E1686" s="4">
        <v>122</v>
      </c>
      <c r="F1686" s="4">
        <v>12</v>
      </c>
      <c r="G1686" s="4">
        <v>1</v>
      </c>
      <c r="H1686" s="2" t="s">
        <v>16828</v>
      </c>
      <c r="I1686" s="2" t="s">
        <v>16828</v>
      </c>
      <c r="J1686" s="4">
        <v>4</v>
      </c>
      <c r="K1686" s="12">
        <v>7.1184600000000001E-3</v>
      </c>
    </row>
    <row r="1687" spans="1:11" x14ac:dyDescent="0.25">
      <c r="A1687" s="25">
        <v>1685</v>
      </c>
      <c r="B1687" s="2" t="s">
        <v>17060</v>
      </c>
      <c r="C1687" s="2" t="s">
        <v>16910</v>
      </c>
      <c r="D1687" s="4">
        <v>57</v>
      </c>
      <c r="E1687" s="4">
        <v>840</v>
      </c>
      <c r="F1687" s="4">
        <v>4</v>
      </c>
      <c r="G1687" s="4">
        <v>2</v>
      </c>
      <c r="H1687" s="2" t="s">
        <v>16906</v>
      </c>
      <c r="I1687" s="2" t="s">
        <v>16906</v>
      </c>
      <c r="J1687" s="4">
        <v>2</v>
      </c>
      <c r="K1687" s="12">
        <v>7.1207919999999999E-3</v>
      </c>
    </row>
    <row r="1688" spans="1:11" x14ac:dyDescent="0.25">
      <c r="A1688" s="25">
        <v>1686</v>
      </c>
      <c r="B1688" s="2" t="s">
        <v>16844</v>
      </c>
      <c r="C1688" s="2" t="s">
        <v>16854</v>
      </c>
      <c r="D1688" s="4">
        <v>53</v>
      </c>
      <c r="E1688" s="4">
        <v>22</v>
      </c>
      <c r="F1688" s="4">
        <v>8</v>
      </c>
      <c r="G1688" s="4">
        <v>1</v>
      </c>
      <c r="H1688" s="2" t="s">
        <v>16828</v>
      </c>
      <c r="I1688" s="2" t="s">
        <v>16828</v>
      </c>
      <c r="J1688" s="4">
        <v>4</v>
      </c>
      <c r="K1688" s="12">
        <v>7.1278660000000001E-3</v>
      </c>
    </row>
    <row r="1689" spans="1:11" x14ac:dyDescent="0.25">
      <c r="A1689" s="25">
        <v>1687</v>
      </c>
      <c r="B1689" s="2" t="s">
        <v>16902</v>
      </c>
      <c r="C1689" s="2" t="s">
        <v>16826</v>
      </c>
      <c r="D1689" s="4">
        <v>84</v>
      </c>
      <c r="E1689" s="4">
        <v>2</v>
      </c>
      <c r="F1689" s="4">
        <v>8</v>
      </c>
      <c r="G1689" s="4">
        <v>1</v>
      </c>
      <c r="H1689" s="2" t="s">
        <v>16828</v>
      </c>
      <c r="I1689" s="2" t="s">
        <v>16828</v>
      </c>
      <c r="J1689" s="4">
        <v>3</v>
      </c>
      <c r="K1689" s="12">
        <v>7.1655440000000003E-3</v>
      </c>
    </row>
    <row r="1690" spans="1:11" x14ac:dyDescent="0.25">
      <c r="A1690" s="25">
        <v>1688</v>
      </c>
      <c r="B1690" s="2" t="s">
        <v>16884</v>
      </c>
      <c r="C1690" s="2" t="s">
        <v>16914</v>
      </c>
      <c r="D1690" s="4">
        <v>874</v>
      </c>
      <c r="E1690" s="4">
        <v>1669</v>
      </c>
      <c r="F1690" s="4">
        <v>2</v>
      </c>
      <c r="G1690" s="4">
        <v>2</v>
      </c>
      <c r="H1690" s="2" t="s">
        <v>16858</v>
      </c>
      <c r="I1690" s="2" t="s">
        <v>16837</v>
      </c>
      <c r="J1690" s="4">
        <v>3</v>
      </c>
      <c r="K1690" s="12">
        <v>7.1661839999999999E-3</v>
      </c>
    </row>
    <row r="1691" spans="1:11" x14ac:dyDescent="0.25">
      <c r="A1691" s="25">
        <v>1689</v>
      </c>
      <c r="B1691" s="2" t="s">
        <v>16840</v>
      </c>
      <c r="C1691" s="2" t="s">
        <v>16841</v>
      </c>
      <c r="D1691" s="4">
        <v>19</v>
      </c>
      <c r="E1691" s="4">
        <v>61</v>
      </c>
      <c r="F1691" s="4">
        <v>4</v>
      </c>
      <c r="G1691" s="4">
        <v>2</v>
      </c>
      <c r="H1691" s="2" t="s">
        <v>16828</v>
      </c>
      <c r="I1691" s="2" t="s">
        <v>16828</v>
      </c>
      <c r="J1691" s="4">
        <v>5</v>
      </c>
      <c r="K1691" s="12">
        <v>7.1903440000000004E-3</v>
      </c>
    </row>
    <row r="1692" spans="1:11" x14ac:dyDescent="0.25">
      <c r="A1692" s="25">
        <v>1690</v>
      </c>
      <c r="B1692" s="2" t="s">
        <v>17085</v>
      </c>
      <c r="C1692" s="2" t="s">
        <v>16846</v>
      </c>
      <c r="D1692" s="4">
        <v>33</v>
      </c>
      <c r="E1692" s="4">
        <v>48</v>
      </c>
      <c r="F1692" s="4">
        <v>9</v>
      </c>
      <c r="G1692" s="4">
        <v>6</v>
      </c>
      <c r="H1692" s="2" t="s">
        <v>16887</v>
      </c>
      <c r="I1692" s="2" t="s">
        <v>16828</v>
      </c>
      <c r="J1692" s="4">
        <v>3</v>
      </c>
      <c r="K1692" s="12">
        <v>7.2024180000000004E-3</v>
      </c>
    </row>
    <row r="1693" spans="1:11" x14ac:dyDescent="0.25">
      <c r="A1693" s="25">
        <v>1691</v>
      </c>
      <c r="B1693" s="2" t="s">
        <v>16840</v>
      </c>
      <c r="C1693" s="2" t="s">
        <v>16850</v>
      </c>
      <c r="D1693" s="4">
        <v>19</v>
      </c>
      <c r="E1693" s="4">
        <v>63</v>
      </c>
      <c r="F1693" s="4">
        <v>4</v>
      </c>
      <c r="G1693" s="4">
        <v>4</v>
      </c>
      <c r="H1693" s="2" t="s">
        <v>16828</v>
      </c>
      <c r="I1693" s="2" t="s">
        <v>16828</v>
      </c>
      <c r="J1693" s="4">
        <v>4</v>
      </c>
      <c r="K1693" s="12">
        <v>7.2107889999999996E-3</v>
      </c>
    </row>
    <row r="1694" spans="1:11" x14ac:dyDescent="0.25">
      <c r="A1694" s="25">
        <v>1692</v>
      </c>
      <c r="B1694" s="2" t="s">
        <v>16893</v>
      </c>
      <c r="C1694" s="2" t="s">
        <v>16847</v>
      </c>
      <c r="D1694" s="4">
        <v>100</v>
      </c>
      <c r="E1694" s="4">
        <v>1</v>
      </c>
      <c r="F1694" s="4">
        <v>3</v>
      </c>
      <c r="G1694" s="4">
        <v>1</v>
      </c>
      <c r="H1694" s="2" t="s">
        <v>16828</v>
      </c>
      <c r="I1694" s="2" t="s">
        <v>16827</v>
      </c>
      <c r="J1694" s="4">
        <v>2</v>
      </c>
      <c r="K1694" s="12">
        <v>7.2268419999999998E-3</v>
      </c>
    </row>
    <row r="1695" spans="1:11" x14ac:dyDescent="0.25">
      <c r="A1695" s="25">
        <v>1693</v>
      </c>
      <c r="B1695" s="2" t="s">
        <v>16846</v>
      </c>
      <c r="C1695" s="2" t="s">
        <v>16841</v>
      </c>
      <c r="D1695" s="4">
        <v>48</v>
      </c>
      <c r="E1695" s="4">
        <v>61</v>
      </c>
      <c r="F1695" s="4">
        <v>6</v>
      </c>
      <c r="G1695" s="4">
        <v>2</v>
      </c>
      <c r="H1695" s="2" t="s">
        <v>16828</v>
      </c>
      <c r="I1695" s="2" t="s">
        <v>16828</v>
      </c>
      <c r="J1695" s="4">
        <v>3</v>
      </c>
      <c r="K1695" s="12">
        <v>7.2273449999999996E-3</v>
      </c>
    </row>
    <row r="1696" spans="1:11" x14ac:dyDescent="0.25">
      <c r="A1696" s="25">
        <v>1694</v>
      </c>
      <c r="B1696" s="2" t="s">
        <v>16894</v>
      </c>
      <c r="C1696" s="2" t="s">
        <v>16840</v>
      </c>
      <c r="D1696" s="4">
        <v>2</v>
      </c>
      <c r="E1696" s="4">
        <v>19</v>
      </c>
      <c r="F1696" s="4">
        <v>8</v>
      </c>
      <c r="G1696" s="4">
        <v>4</v>
      </c>
      <c r="H1696" s="2" t="s">
        <v>16828</v>
      </c>
      <c r="I1696" s="2" t="s">
        <v>16828</v>
      </c>
      <c r="J1696" s="4">
        <v>4</v>
      </c>
      <c r="K1696" s="12">
        <v>7.2289950000000002E-3</v>
      </c>
    </row>
    <row r="1697" spans="1:11" x14ac:dyDescent="0.25">
      <c r="A1697" s="25">
        <v>1695</v>
      </c>
      <c r="B1697" s="2" t="s">
        <v>16854</v>
      </c>
      <c r="C1697" s="2" t="s">
        <v>16826</v>
      </c>
      <c r="D1697" s="4">
        <v>22</v>
      </c>
      <c r="E1697" s="4">
        <v>2</v>
      </c>
      <c r="F1697" s="4">
        <v>6</v>
      </c>
      <c r="G1697" s="4">
        <v>1</v>
      </c>
      <c r="H1697" s="2" t="s">
        <v>16828</v>
      </c>
      <c r="I1697" s="2" t="s">
        <v>16828</v>
      </c>
      <c r="J1697" s="4">
        <v>3</v>
      </c>
      <c r="K1697" s="12">
        <v>7.2320819999999999E-3</v>
      </c>
    </row>
    <row r="1698" spans="1:11" x14ac:dyDescent="0.25">
      <c r="A1698" s="25">
        <v>1696</v>
      </c>
      <c r="B1698" s="2" t="s">
        <v>16927</v>
      </c>
      <c r="C1698" s="2" t="s">
        <v>16928</v>
      </c>
      <c r="D1698" s="4">
        <v>86</v>
      </c>
      <c r="E1698" s="4">
        <v>94</v>
      </c>
      <c r="F1698" s="4">
        <v>6</v>
      </c>
      <c r="G1698" s="4">
        <v>2</v>
      </c>
      <c r="H1698" s="2" t="s">
        <v>16887</v>
      </c>
      <c r="I1698" s="2" t="s">
        <v>16887</v>
      </c>
      <c r="J1698" s="4">
        <v>3</v>
      </c>
      <c r="K1698" s="12">
        <v>7.2328000000000002E-3</v>
      </c>
    </row>
    <row r="1699" spans="1:11" x14ac:dyDescent="0.25">
      <c r="A1699" s="25">
        <v>1697</v>
      </c>
      <c r="B1699" s="2" t="s">
        <v>16944</v>
      </c>
      <c r="C1699" s="2" t="s">
        <v>16826</v>
      </c>
      <c r="D1699" s="4">
        <v>67</v>
      </c>
      <c r="E1699" s="4">
        <v>2</v>
      </c>
      <c r="F1699" s="4">
        <v>1</v>
      </c>
      <c r="G1699" s="4">
        <v>6</v>
      </c>
      <c r="H1699" s="2" t="s">
        <v>16828</v>
      </c>
      <c r="I1699" s="2" t="s">
        <v>16828</v>
      </c>
      <c r="J1699" s="4">
        <v>3</v>
      </c>
      <c r="K1699" s="12">
        <v>7.29257E-3</v>
      </c>
    </row>
    <row r="1700" spans="1:11" x14ac:dyDescent="0.25">
      <c r="A1700" s="25">
        <v>1698</v>
      </c>
      <c r="B1700" s="2" t="s">
        <v>17031</v>
      </c>
      <c r="C1700" s="2" t="s">
        <v>16826</v>
      </c>
      <c r="D1700" s="4">
        <v>68</v>
      </c>
      <c r="E1700" s="4">
        <v>2</v>
      </c>
      <c r="F1700" s="4">
        <v>13</v>
      </c>
      <c r="G1700" s="4">
        <v>1</v>
      </c>
      <c r="H1700" s="2" t="s">
        <v>16828</v>
      </c>
      <c r="I1700" s="2" t="s">
        <v>16828</v>
      </c>
      <c r="J1700" s="4">
        <v>3</v>
      </c>
      <c r="K1700" s="12">
        <v>7.3011899999999999E-3</v>
      </c>
    </row>
    <row r="1701" spans="1:11" x14ac:dyDescent="0.25">
      <c r="A1701" s="25">
        <v>1699</v>
      </c>
      <c r="B1701" s="2" t="s">
        <v>16839</v>
      </c>
      <c r="C1701" s="2" t="s">
        <v>16826</v>
      </c>
      <c r="D1701" s="4">
        <v>122</v>
      </c>
      <c r="E1701" s="4">
        <v>2</v>
      </c>
      <c r="F1701" s="4">
        <v>1</v>
      </c>
      <c r="G1701" s="4">
        <v>1</v>
      </c>
      <c r="H1701" s="2" t="s">
        <v>16828</v>
      </c>
      <c r="I1701" s="2" t="s">
        <v>16828</v>
      </c>
      <c r="J1701" s="4">
        <v>4</v>
      </c>
      <c r="K1701" s="12">
        <v>7.3103279999999996E-3</v>
      </c>
    </row>
    <row r="1702" spans="1:11" x14ac:dyDescent="0.25">
      <c r="A1702" s="25">
        <v>1700</v>
      </c>
      <c r="B1702" s="2" t="s">
        <v>16925</v>
      </c>
      <c r="C1702" s="2" t="s">
        <v>16926</v>
      </c>
      <c r="D1702" s="4">
        <v>996</v>
      </c>
      <c r="E1702" s="4">
        <v>976</v>
      </c>
      <c r="F1702" s="4">
        <v>1</v>
      </c>
      <c r="G1702" s="4">
        <v>3</v>
      </c>
      <c r="H1702" s="2" t="s">
        <v>16837</v>
      </c>
      <c r="I1702" s="2" t="s">
        <v>16837</v>
      </c>
      <c r="J1702" s="4">
        <v>4</v>
      </c>
      <c r="K1702" s="12">
        <v>7.3211480000000004E-3</v>
      </c>
    </row>
    <row r="1703" spans="1:11" x14ac:dyDescent="0.25">
      <c r="A1703" s="25">
        <v>1701</v>
      </c>
      <c r="B1703" s="2" t="s">
        <v>16902</v>
      </c>
      <c r="C1703" s="2" t="s">
        <v>16826</v>
      </c>
      <c r="D1703" s="4">
        <v>84</v>
      </c>
      <c r="E1703" s="4">
        <v>2</v>
      </c>
      <c r="F1703" s="4">
        <v>8</v>
      </c>
      <c r="G1703" s="4">
        <v>1</v>
      </c>
      <c r="H1703" s="2" t="s">
        <v>16828</v>
      </c>
      <c r="I1703" s="2" t="s">
        <v>16828</v>
      </c>
      <c r="J1703" s="4">
        <v>3</v>
      </c>
      <c r="K1703" s="12">
        <v>7.3271830000000001E-3</v>
      </c>
    </row>
    <row r="1704" spans="1:11" x14ac:dyDescent="0.25">
      <c r="A1704" s="25">
        <v>1702</v>
      </c>
      <c r="B1704" s="2" t="s">
        <v>16844</v>
      </c>
      <c r="C1704" s="2" t="s">
        <v>16854</v>
      </c>
      <c r="D1704" s="4">
        <v>53</v>
      </c>
      <c r="E1704" s="4">
        <v>22</v>
      </c>
      <c r="F1704" s="4">
        <v>8</v>
      </c>
      <c r="G1704" s="4">
        <v>1</v>
      </c>
      <c r="H1704" s="2" t="s">
        <v>16828</v>
      </c>
      <c r="I1704" s="2" t="s">
        <v>16828</v>
      </c>
      <c r="J1704" s="4">
        <v>3</v>
      </c>
      <c r="K1704" s="12">
        <v>7.3362799999999997E-3</v>
      </c>
    </row>
    <row r="1705" spans="1:11" x14ac:dyDescent="0.25">
      <c r="A1705" s="25">
        <v>1703</v>
      </c>
      <c r="B1705" s="2" t="s">
        <v>16898</v>
      </c>
      <c r="C1705" s="2" t="s">
        <v>16902</v>
      </c>
      <c r="D1705" s="4">
        <v>95</v>
      </c>
      <c r="E1705" s="4">
        <v>84</v>
      </c>
      <c r="F1705" s="4">
        <v>2</v>
      </c>
      <c r="G1705" s="4">
        <v>8</v>
      </c>
      <c r="H1705" s="2" t="s">
        <v>16828</v>
      </c>
      <c r="I1705" s="2" t="s">
        <v>16828</v>
      </c>
      <c r="J1705" s="4">
        <v>3</v>
      </c>
      <c r="K1705" s="12">
        <v>7.353414E-3</v>
      </c>
    </row>
    <row r="1706" spans="1:11" x14ac:dyDescent="0.25">
      <c r="A1706" s="25">
        <v>1704</v>
      </c>
      <c r="B1706" s="2" t="s">
        <v>16844</v>
      </c>
      <c r="C1706" s="2" t="s">
        <v>16826</v>
      </c>
      <c r="D1706" s="4">
        <v>53</v>
      </c>
      <c r="E1706" s="4">
        <v>2</v>
      </c>
      <c r="F1706" s="4">
        <v>8</v>
      </c>
      <c r="G1706" s="4">
        <v>6</v>
      </c>
      <c r="H1706" s="2" t="s">
        <v>16828</v>
      </c>
      <c r="I1706" s="2" t="s">
        <v>16828</v>
      </c>
      <c r="J1706" s="4">
        <v>3</v>
      </c>
      <c r="K1706" s="12">
        <v>7.3696359999999997E-3</v>
      </c>
    </row>
    <row r="1707" spans="1:11" x14ac:dyDescent="0.25">
      <c r="A1707" s="25">
        <v>1705</v>
      </c>
      <c r="B1707" s="2" t="s">
        <v>16854</v>
      </c>
      <c r="C1707" s="2" t="s">
        <v>16826</v>
      </c>
      <c r="D1707" s="4">
        <v>22</v>
      </c>
      <c r="E1707" s="4">
        <v>2</v>
      </c>
      <c r="F1707" s="4">
        <v>1</v>
      </c>
      <c r="G1707" s="4">
        <v>1</v>
      </c>
      <c r="H1707" s="2" t="s">
        <v>16828</v>
      </c>
      <c r="I1707" s="2" t="s">
        <v>16828</v>
      </c>
      <c r="J1707" s="4">
        <v>4</v>
      </c>
      <c r="K1707" s="12">
        <v>7.4103479999999998E-3</v>
      </c>
    </row>
    <row r="1708" spans="1:11" x14ac:dyDescent="0.25">
      <c r="A1708" s="25">
        <v>1706</v>
      </c>
      <c r="B1708" s="2" t="s">
        <v>16953</v>
      </c>
      <c r="C1708" s="2" t="s">
        <v>16826</v>
      </c>
      <c r="D1708" s="4">
        <v>122</v>
      </c>
      <c r="E1708" s="4">
        <v>2</v>
      </c>
      <c r="F1708" s="4">
        <v>12</v>
      </c>
      <c r="G1708" s="4">
        <v>7</v>
      </c>
      <c r="H1708" s="2" t="s">
        <v>16828</v>
      </c>
      <c r="I1708" s="2" t="s">
        <v>16828</v>
      </c>
      <c r="J1708" s="4">
        <v>4</v>
      </c>
      <c r="K1708" s="12">
        <v>7.4818890000000002E-3</v>
      </c>
    </row>
    <row r="1709" spans="1:11" x14ac:dyDescent="0.25">
      <c r="A1709" s="25">
        <v>1707</v>
      </c>
      <c r="B1709" s="2" t="s">
        <v>16849</v>
      </c>
      <c r="C1709" s="2" t="s">
        <v>17026</v>
      </c>
      <c r="D1709" s="4">
        <v>42</v>
      </c>
      <c r="E1709" s="4">
        <v>58</v>
      </c>
      <c r="F1709" s="4">
        <v>3</v>
      </c>
      <c r="G1709" s="4">
        <v>4</v>
      </c>
      <c r="H1709" s="2" t="s">
        <v>16828</v>
      </c>
      <c r="I1709" s="2" t="s">
        <v>16887</v>
      </c>
      <c r="J1709" s="4">
        <v>2</v>
      </c>
      <c r="K1709" s="12">
        <v>7.5586899999999999E-3</v>
      </c>
    </row>
    <row r="1710" spans="1:11" x14ac:dyDescent="0.25">
      <c r="A1710" s="25">
        <v>1708</v>
      </c>
      <c r="B1710" s="2" t="s">
        <v>16894</v>
      </c>
      <c r="C1710" s="2" t="s">
        <v>16855</v>
      </c>
      <c r="D1710" s="4">
        <v>2</v>
      </c>
      <c r="E1710" s="4">
        <v>97</v>
      </c>
      <c r="F1710" s="4">
        <v>8</v>
      </c>
      <c r="G1710" s="4">
        <v>4</v>
      </c>
      <c r="H1710" s="2" t="s">
        <v>16828</v>
      </c>
      <c r="I1710" s="2" t="s">
        <v>16828</v>
      </c>
      <c r="J1710" s="4">
        <v>4</v>
      </c>
      <c r="K1710" s="12">
        <v>7.5780680000000003E-3</v>
      </c>
    </row>
    <row r="1711" spans="1:11" x14ac:dyDescent="0.25">
      <c r="A1711" s="25">
        <v>1709</v>
      </c>
      <c r="B1711" s="2" t="s">
        <v>16839</v>
      </c>
      <c r="C1711" s="2" t="s">
        <v>16915</v>
      </c>
      <c r="D1711" s="4">
        <v>122</v>
      </c>
      <c r="E1711" s="4">
        <v>9</v>
      </c>
      <c r="F1711" s="4">
        <v>1</v>
      </c>
      <c r="G1711" s="4">
        <v>4</v>
      </c>
      <c r="H1711" s="2" t="s">
        <v>16828</v>
      </c>
      <c r="I1711" s="2" t="s">
        <v>16887</v>
      </c>
      <c r="J1711" s="4">
        <v>4</v>
      </c>
      <c r="K1711" s="12">
        <v>7.57852E-3</v>
      </c>
    </row>
    <row r="1712" spans="1:11" x14ac:dyDescent="0.25">
      <c r="A1712" s="25">
        <v>1710</v>
      </c>
      <c r="B1712" s="2" t="s">
        <v>17076</v>
      </c>
      <c r="C1712" s="2" t="s">
        <v>16979</v>
      </c>
      <c r="D1712" s="4">
        <v>179</v>
      </c>
      <c r="E1712" s="4">
        <v>834</v>
      </c>
      <c r="F1712" s="4">
        <v>4</v>
      </c>
      <c r="G1712" s="4">
        <v>3</v>
      </c>
      <c r="H1712" s="2" t="s">
        <v>16906</v>
      </c>
      <c r="I1712" s="2" t="s">
        <v>16906</v>
      </c>
      <c r="J1712" s="4">
        <v>3</v>
      </c>
      <c r="K1712" s="12">
        <v>7.5872489999999999E-3</v>
      </c>
    </row>
    <row r="1713" spans="1:11" x14ac:dyDescent="0.25">
      <c r="A1713" s="25">
        <v>1711</v>
      </c>
      <c r="B1713" s="2" t="s">
        <v>16865</v>
      </c>
      <c r="C1713" s="2" t="s">
        <v>16847</v>
      </c>
      <c r="D1713" s="4">
        <v>25</v>
      </c>
      <c r="E1713" s="4">
        <v>1</v>
      </c>
      <c r="F1713" s="4">
        <v>8</v>
      </c>
      <c r="G1713" s="4">
        <v>1</v>
      </c>
      <c r="H1713" s="2" t="s">
        <v>16827</v>
      </c>
      <c r="I1713" s="2" t="s">
        <v>16827</v>
      </c>
      <c r="J1713" s="4">
        <v>2</v>
      </c>
      <c r="K1713" s="12">
        <v>7.6187879999999996E-3</v>
      </c>
    </row>
    <row r="1714" spans="1:11" x14ac:dyDescent="0.25">
      <c r="A1714" s="25">
        <v>1712</v>
      </c>
      <c r="B1714" s="2" t="s">
        <v>16845</v>
      </c>
      <c r="C1714" s="2" t="s">
        <v>16826</v>
      </c>
      <c r="D1714" s="4">
        <v>10</v>
      </c>
      <c r="E1714" s="4">
        <v>2</v>
      </c>
      <c r="F1714" s="4">
        <v>9</v>
      </c>
      <c r="G1714" s="4">
        <v>7</v>
      </c>
      <c r="H1714" s="2" t="s">
        <v>16828</v>
      </c>
      <c r="I1714" s="2" t="s">
        <v>16828</v>
      </c>
      <c r="J1714" s="4">
        <v>3</v>
      </c>
      <c r="K1714" s="12">
        <v>7.6318039999999998E-3</v>
      </c>
    </row>
    <row r="1715" spans="1:11" x14ac:dyDescent="0.25">
      <c r="A1715" s="25">
        <v>1713</v>
      </c>
      <c r="B1715" s="2" t="s">
        <v>17004</v>
      </c>
      <c r="C1715" s="2" t="s">
        <v>16854</v>
      </c>
      <c r="D1715" s="4">
        <v>2</v>
      </c>
      <c r="E1715" s="4">
        <v>22</v>
      </c>
      <c r="F1715" s="4">
        <v>17</v>
      </c>
      <c r="G1715" s="4">
        <v>1</v>
      </c>
      <c r="H1715" s="2" t="s">
        <v>16828</v>
      </c>
      <c r="I1715" s="2" t="s">
        <v>16828</v>
      </c>
      <c r="J1715" s="4">
        <v>5</v>
      </c>
      <c r="K1715" s="12">
        <v>7.7631779999999999E-3</v>
      </c>
    </row>
    <row r="1716" spans="1:11" x14ac:dyDescent="0.25">
      <c r="A1716" s="25">
        <v>1714</v>
      </c>
      <c r="B1716" s="2" t="s">
        <v>16974</v>
      </c>
      <c r="C1716" s="2" t="s">
        <v>17086</v>
      </c>
      <c r="D1716" s="4">
        <v>178</v>
      </c>
      <c r="E1716" s="4">
        <v>124</v>
      </c>
      <c r="F1716" s="4">
        <v>5</v>
      </c>
      <c r="G1716" s="4">
        <v>3</v>
      </c>
      <c r="H1716" s="2" t="s">
        <v>16906</v>
      </c>
      <c r="I1716" s="2" t="s">
        <v>17087</v>
      </c>
      <c r="J1716" s="4">
        <v>3</v>
      </c>
      <c r="K1716" s="12">
        <v>7.7812239999999998E-3</v>
      </c>
    </row>
    <row r="1717" spans="1:11" x14ac:dyDescent="0.25">
      <c r="A1717" s="25">
        <v>1715</v>
      </c>
      <c r="B1717" s="2" t="s">
        <v>16845</v>
      </c>
      <c r="C1717" s="2" t="s">
        <v>16854</v>
      </c>
      <c r="D1717" s="4">
        <v>10</v>
      </c>
      <c r="E1717" s="4">
        <v>22</v>
      </c>
      <c r="F1717" s="4">
        <v>9</v>
      </c>
      <c r="G1717" s="4">
        <v>1</v>
      </c>
      <c r="H1717" s="2" t="s">
        <v>16828</v>
      </c>
      <c r="I1717" s="2" t="s">
        <v>16828</v>
      </c>
      <c r="J1717" s="4">
        <v>3</v>
      </c>
      <c r="K1717" s="12">
        <v>7.8967959999999993E-3</v>
      </c>
    </row>
    <row r="1718" spans="1:11" x14ac:dyDescent="0.25">
      <c r="A1718" s="25">
        <v>1716</v>
      </c>
      <c r="B1718" s="2" t="s">
        <v>17003</v>
      </c>
      <c r="C1718" s="2" t="s">
        <v>17041</v>
      </c>
      <c r="D1718" s="4">
        <v>96</v>
      </c>
      <c r="E1718" s="4">
        <v>165</v>
      </c>
      <c r="F1718" s="4">
        <v>5</v>
      </c>
      <c r="G1718" s="4">
        <v>8</v>
      </c>
      <c r="H1718" s="2" t="s">
        <v>16869</v>
      </c>
      <c r="I1718" s="2" t="s">
        <v>16870</v>
      </c>
      <c r="J1718" s="4">
        <v>4</v>
      </c>
      <c r="K1718" s="12">
        <v>7.8999310000000007E-3</v>
      </c>
    </row>
    <row r="1719" spans="1:11" x14ac:dyDescent="0.25">
      <c r="A1719" s="25">
        <v>1717</v>
      </c>
      <c r="B1719" s="2" t="s">
        <v>16838</v>
      </c>
      <c r="C1719" s="2" t="s">
        <v>16826</v>
      </c>
      <c r="D1719" s="4">
        <v>134</v>
      </c>
      <c r="E1719" s="4">
        <v>2</v>
      </c>
      <c r="F1719" s="4">
        <v>12</v>
      </c>
      <c r="G1719" s="4">
        <v>6</v>
      </c>
      <c r="H1719" s="2" t="s">
        <v>16828</v>
      </c>
      <c r="I1719" s="2" t="s">
        <v>16828</v>
      </c>
      <c r="J1719" s="4">
        <v>5</v>
      </c>
      <c r="K1719" s="12">
        <v>7.9044779999999995E-3</v>
      </c>
    </row>
    <row r="1720" spans="1:11" x14ac:dyDescent="0.25">
      <c r="A1720" s="25">
        <v>1718</v>
      </c>
      <c r="B1720" s="2" t="s">
        <v>16893</v>
      </c>
      <c r="C1720" s="2" t="s">
        <v>16841</v>
      </c>
      <c r="D1720" s="4">
        <v>100</v>
      </c>
      <c r="E1720" s="4">
        <v>61</v>
      </c>
      <c r="F1720" s="4">
        <v>3</v>
      </c>
      <c r="G1720" s="4">
        <v>2</v>
      </c>
      <c r="H1720" s="2" t="s">
        <v>16828</v>
      </c>
      <c r="I1720" s="2" t="s">
        <v>16828</v>
      </c>
      <c r="J1720" s="4">
        <v>3</v>
      </c>
      <c r="K1720" s="12">
        <v>7.9443359999999998E-3</v>
      </c>
    </row>
    <row r="1721" spans="1:11" x14ac:dyDescent="0.25">
      <c r="A1721" s="25">
        <v>1719</v>
      </c>
      <c r="B1721" s="2" t="s">
        <v>16840</v>
      </c>
      <c r="C1721" s="2" t="s">
        <v>16844</v>
      </c>
      <c r="D1721" s="4">
        <v>19</v>
      </c>
      <c r="E1721" s="4">
        <v>53</v>
      </c>
      <c r="F1721" s="4">
        <v>4</v>
      </c>
      <c r="G1721" s="4">
        <v>8</v>
      </c>
      <c r="H1721" s="2" t="s">
        <v>16828</v>
      </c>
      <c r="I1721" s="2" t="s">
        <v>16828</v>
      </c>
      <c r="J1721" s="4">
        <v>4</v>
      </c>
      <c r="K1721" s="12">
        <v>7.9455970000000004E-3</v>
      </c>
    </row>
    <row r="1722" spans="1:11" x14ac:dyDescent="0.25">
      <c r="A1722" s="25">
        <v>1720</v>
      </c>
      <c r="B1722" s="2" t="s">
        <v>16845</v>
      </c>
      <c r="C1722" s="2" t="s">
        <v>16854</v>
      </c>
      <c r="D1722" s="4">
        <v>10</v>
      </c>
      <c r="E1722" s="4">
        <v>22</v>
      </c>
      <c r="F1722" s="4">
        <v>9</v>
      </c>
      <c r="G1722" s="4">
        <v>1</v>
      </c>
      <c r="H1722" s="2" t="s">
        <v>16828</v>
      </c>
      <c r="I1722" s="2" t="s">
        <v>16828</v>
      </c>
      <c r="J1722" s="4">
        <v>3</v>
      </c>
      <c r="K1722" s="12">
        <v>7.9699119999999991E-3</v>
      </c>
    </row>
    <row r="1723" spans="1:11" x14ac:dyDescent="0.25">
      <c r="A1723" s="25">
        <v>1721</v>
      </c>
      <c r="B1723" s="2" t="s">
        <v>16846</v>
      </c>
      <c r="C1723" s="2" t="s">
        <v>16841</v>
      </c>
      <c r="D1723" s="4">
        <v>48</v>
      </c>
      <c r="E1723" s="4">
        <v>61</v>
      </c>
      <c r="F1723" s="4">
        <v>6</v>
      </c>
      <c r="G1723" s="4">
        <v>2</v>
      </c>
      <c r="H1723" s="2" t="s">
        <v>16828</v>
      </c>
      <c r="I1723" s="2" t="s">
        <v>16828</v>
      </c>
      <c r="J1723" s="4">
        <v>3</v>
      </c>
      <c r="K1723" s="12">
        <v>7.9878789999999998E-3</v>
      </c>
    </row>
    <row r="1724" spans="1:11" x14ac:dyDescent="0.25">
      <c r="A1724" s="25">
        <v>1722</v>
      </c>
      <c r="B1724" s="2" t="s">
        <v>17081</v>
      </c>
      <c r="C1724" s="2" t="s">
        <v>17082</v>
      </c>
      <c r="D1724" s="4">
        <v>141</v>
      </c>
      <c r="E1724" s="4">
        <v>100</v>
      </c>
      <c r="F1724" s="4">
        <v>5</v>
      </c>
      <c r="G1724" s="4">
        <v>5</v>
      </c>
      <c r="H1724" s="2" t="s">
        <v>16936</v>
      </c>
      <c r="I1724" s="2" t="s">
        <v>16936</v>
      </c>
      <c r="J1724" s="4">
        <v>4</v>
      </c>
      <c r="K1724" s="12">
        <v>8.0253679999999997E-3</v>
      </c>
    </row>
    <row r="1725" spans="1:11" x14ac:dyDescent="0.25">
      <c r="A1725" s="25">
        <v>1723</v>
      </c>
      <c r="B1725" s="2" t="s">
        <v>16846</v>
      </c>
      <c r="C1725" s="2" t="s">
        <v>16826</v>
      </c>
      <c r="D1725" s="4">
        <v>48</v>
      </c>
      <c r="E1725" s="4">
        <v>2</v>
      </c>
      <c r="F1725" s="4">
        <v>6</v>
      </c>
      <c r="G1725" s="4">
        <v>1</v>
      </c>
      <c r="H1725" s="2" t="s">
        <v>16828</v>
      </c>
      <c r="I1725" s="2" t="s">
        <v>16828</v>
      </c>
      <c r="J1725" s="4">
        <v>3</v>
      </c>
      <c r="K1725" s="12">
        <v>8.0319780000000004E-3</v>
      </c>
    </row>
    <row r="1726" spans="1:11" x14ac:dyDescent="0.25">
      <c r="A1726" s="25">
        <v>1724</v>
      </c>
      <c r="B1726" s="2" t="s">
        <v>16888</v>
      </c>
      <c r="C1726" s="2" t="s">
        <v>16889</v>
      </c>
      <c r="D1726" s="4">
        <v>469</v>
      </c>
      <c r="E1726" s="4">
        <v>463</v>
      </c>
      <c r="F1726" s="4">
        <v>1</v>
      </c>
      <c r="G1726" s="4">
        <v>4</v>
      </c>
      <c r="H1726" s="2" t="s">
        <v>16858</v>
      </c>
      <c r="I1726" s="2" t="s">
        <v>16858</v>
      </c>
      <c r="J1726" s="4">
        <v>4</v>
      </c>
      <c r="K1726" s="12">
        <v>8.0806460000000004E-3</v>
      </c>
    </row>
    <row r="1727" spans="1:11" x14ac:dyDescent="0.25">
      <c r="A1727" s="25">
        <v>1725</v>
      </c>
      <c r="B1727" s="2" t="s">
        <v>16845</v>
      </c>
      <c r="C1727" s="2" t="s">
        <v>16875</v>
      </c>
      <c r="D1727" s="4">
        <v>10</v>
      </c>
      <c r="E1727" s="4">
        <v>68</v>
      </c>
      <c r="F1727" s="4">
        <v>9</v>
      </c>
      <c r="G1727" s="4">
        <v>7</v>
      </c>
      <c r="H1727" s="2" t="s">
        <v>16828</v>
      </c>
      <c r="I1727" s="2" t="s">
        <v>16828</v>
      </c>
      <c r="J1727" s="4">
        <v>3</v>
      </c>
      <c r="K1727" s="12">
        <v>8.0915540000000008E-3</v>
      </c>
    </row>
    <row r="1728" spans="1:11" x14ac:dyDescent="0.25">
      <c r="A1728" s="25">
        <v>1726</v>
      </c>
      <c r="B1728" s="2" t="s">
        <v>17031</v>
      </c>
      <c r="C1728" s="2" t="s">
        <v>16826</v>
      </c>
      <c r="D1728" s="4">
        <v>68</v>
      </c>
      <c r="E1728" s="4">
        <v>2</v>
      </c>
      <c r="F1728" s="4">
        <v>13</v>
      </c>
      <c r="G1728" s="4">
        <v>1</v>
      </c>
      <c r="H1728" s="2" t="s">
        <v>16828</v>
      </c>
      <c r="I1728" s="2" t="s">
        <v>16828</v>
      </c>
      <c r="J1728" s="4">
        <v>4</v>
      </c>
      <c r="K1728" s="12">
        <v>8.1039240000000002E-3</v>
      </c>
    </row>
    <row r="1729" spans="1:11" x14ac:dyDescent="0.25">
      <c r="A1729" s="25">
        <v>1727</v>
      </c>
      <c r="B1729" s="2" t="s">
        <v>16838</v>
      </c>
      <c r="C1729" s="2" t="s">
        <v>16893</v>
      </c>
      <c r="D1729" s="4">
        <v>134</v>
      </c>
      <c r="E1729" s="4">
        <v>100</v>
      </c>
      <c r="F1729" s="4">
        <v>12</v>
      </c>
      <c r="G1729" s="4">
        <v>1</v>
      </c>
      <c r="H1729" s="2" t="s">
        <v>16828</v>
      </c>
      <c r="I1729" s="2" t="s">
        <v>16828</v>
      </c>
      <c r="J1729" s="4">
        <v>3</v>
      </c>
      <c r="K1729" s="12">
        <v>8.1163120000000005E-3</v>
      </c>
    </row>
    <row r="1730" spans="1:11" x14ac:dyDescent="0.25">
      <c r="A1730" s="25">
        <v>1728</v>
      </c>
      <c r="B1730" s="2" t="s">
        <v>16974</v>
      </c>
      <c r="C1730" s="2" t="s">
        <v>16909</v>
      </c>
      <c r="D1730" s="4">
        <v>178</v>
      </c>
      <c r="E1730" s="4">
        <v>833</v>
      </c>
      <c r="F1730" s="4">
        <v>5</v>
      </c>
      <c r="G1730" s="4">
        <v>4</v>
      </c>
      <c r="H1730" s="2" t="s">
        <v>16906</v>
      </c>
      <c r="I1730" s="2" t="s">
        <v>16906</v>
      </c>
      <c r="J1730" s="4">
        <v>3</v>
      </c>
      <c r="K1730" s="12">
        <v>8.119935E-3</v>
      </c>
    </row>
    <row r="1731" spans="1:11" x14ac:dyDescent="0.25">
      <c r="A1731" s="25">
        <v>1729</v>
      </c>
      <c r="B1731" s="2" t="s">
        <v>16855</v>
      </c>
      <c r="C1731" s="2" t="s">
        <v>16826</v>
      </c>
      <c r="D1731" s="4">
        <v>97</v>
      </c>
      <c r="E1731" s="4">
        <v>2</v>
      </c>
      <c r="F1731" s="4">
        <v>6</v>
      </c>
      <c r="G1731" s="4">
        <v>1</v>
      </c>
      <c r="H1731" s="2" t="s">
        <v>16828</v>
      </c>
      <c r="I1731" s="2" t="s">
        <v>16828</v>
      </c>
      <c r="J1731" s="4">
        <v>2</v>
      </c>
      <c r="K1731" s="12">
        <v>8.1277520000000002E-3</v>
      </c>
    </row>
    <row r="1732" spans="1:11" x14ac:dyDescent="0.25">
      <c r="A1732" s="25">
        <v>1730</v>
      </c>
      <c r="B1732" s="2" t="s">
        <v>16838</v>
      </c>
      <c r="C1732" s="2" t="s">
        <v>16854</v>
      </c>
      <c r="D1732" s="4">
        <v>134</v>
      </c>
      <c r="E1732" s="4">
        <v>22</v>
      </c>
      <c r="F1732" s="4">
        <v>12</v>
      </c>
      <c r="G1732" s="4">
        <v>1</v>
      </c>
      <c r="H1732" s="2" t="s">
        <v>16828</v>
      </c>
      <c r="I1732" s="2" t="s">
        <v>16828</v>
      </c>
      <c r="J1732" s="4">
        <v>4</v>
      </c>
      <c r="K1732" s="12">
        <v>8.1289610000000005E-3</v>
      </c>
    </row>
    <row r="1733" spans="1:11" x14ac:dyDescent="0.25">
      <c r="A1733" s="25">
        <v>1731</v>
      </c>
      <c r="B1733" s="2" t="s">
        <v>16854</v>
      </c>
      <c r="C1733" s="2" t="s">
        <v>16826</v>
      </c>
      <c r="D1733" s="4">
        <v>22</v>
      </c>
      <c r="E1733" s="4">
        <v>2</v>
      </c>
      <c r="F1733" s="4">
        <v>1</v>
      </c>
      <c r="G1733" s="4">
        <v>1</v>
      </c>
      <c r="H1733" s="2" t="s">
        <v>16828</v>
      </c>
      <c r="I1733" s="2" t="s">
        <v>16828</v>
      </c>
      <c r="J1733" s="4">
        <v>3</v>
      </c>
      <c r="K1733" s="12">
        <v>8.1404990000000007E-3</v>
      </c>
    </row>
    <row r="1734" spans="1:11" x14ac:dyDescent="0.25">
      <c r="A1734" s="25">
        <v>1732</v>
      </c>
      <c r="B1734" s="2" t="s">
        <v>17088</v>
      </c>
      <c r="C1734" s="2" t="s">
        <v>17089</v>
      </c>
      <c r="D1734" s="4">
        <v>361</v>
      </c>
      <c r="E1734" s="4">
        <v>356</v>
      </c>
      <c r="F1734" s="4">
        <v>3</v>
      </c>
      <c r="G1734" s="4">
        <v>4</v>
      </c>
      <c r="H1734" s="2" t="s">
        <v>16858</v>
      </c>
      <c r="I1734" s="2" t="s">
        <v>16858</v>
      </c>
      <c r="J1734" s="4">
        <v>3</v>
      </c>
      <c r="K1734" s="12">
        <v>8.1414680000000007E-3</v>
      </c>
    </row>
    <row r="1735" spans="1:11" x14ac:dyDescent="0.25">
      <c r="A1735" s="25">
        <v>1733</v>
      </c>
      <c r="B1735" s="2" t="s">
        <v>16840</v>
      </c>
      <c r="C1735" s="2" t="s">
        <v>16826</v>
      </c>
      <c r="D1735" s="4">
        <v>19</v>
      </c>
      <c r="E1735" s="4">
        <v>2</v>
      </c>
      <c r="F1735" s="4">
        <v>4</v>
      </c>
      <c r="G1735" s="4">
        <v>1</v>
      </c>
      <c r="H1735" s="2" t="s">
        <v>16828</v>
      </c>
      <c r="I1735" s="2" t="s">
        <v>16828</v>
      </c>
      <c r="J1735" s="4">
        <v>4</v>
      </c>
      <c r="K1735" s="12">
        <v>8.1555310000000006E-3</v>
      </c>
    </row>
    <row r="1736" spans="1:11" x14ac:dyDescent="0.25">
      <c r="A1736" s="25">
        <v>1734</v>
      </c>
      <c r="B1736" s="2" t="s">
        <v>16846</v>
      </c>
      <c r="C1736" s="2" t="s">
        <v>16844</v>
      </c>
      <c r="D1736" s="4">
        <v>48</v>
      </c>
      <c r="E1736" s="4">
        <v>53</v>
      </c>
      <c r="F1736" s="4">
        <v>6</v>
      </c>
      <c r="G1736" s="4">
        <v>8</v>
      </c>
      <c r="H1736" s="2" t="s">
        <v>16828</v>
      </c>
      <c r="I1736" s="2" t="s">
        <v>16828</v>
      </c>
      <c r="J1736" s="4">
        <v>3</v>
      </c>
      <c r="K1736" s="12">
        <v>8.1651620000000001E-3</v>
      </c>
    </row>
    <row r="1737" spans="1:11" x14ac:dyDescent="0.25">
      <c r="A1737" s="25">
        <v>1735</v>
      </c>
      <c r="B1737" s="2" t="s">
        <v>16840</v>
      </c>
      <c r="C1737" s="2" t="s">
        <v>16850</v>
      </c>
      <c r="D1737" s="4">
        <v>19</v>
      </c>
      <c r="E1737" s="4">
        <v>63</v>
      </c>
      <c r="F1737" s="4">
        <v>4</v>
      </c>
      <c r="G1737" s="4">
        <v>4</v>
      </c>
      <c r="H1737" s="2" t="s">
        <v>16828</v>
      </c>
      <c r="I1737" s="2" t="s">
        <v>16828</v>
      </c>
      <c r="J1737" s="4">
        <v>4</v>
      </c>
      <c r="K1737" s="12">
        <v>8.1734270000000005E-3</v>
      </c>
    </row>
    <row r="1738" spans="1:11" x14ac:dyDescent="0.25">
      <c r="A1738" s="25">
        <v>1736</v>
      </c>
      <c r="B1738" s="2" t="s">
        <v>16934</v>
      </c>
      <c r="C1738" s="2" t="s">
        <v>16935</v>
      </c>
      <c r="D1738" s="4">
        <v>135</v>
      </c>
      <c r="E1738" s="4">
        <v>141</v>
      </c>
      <c r="F1738" s="4">
        <v>3</v>
      </c>
      <c r="G1738" s="4">
        <v>1</v>
      </c>
      <c r="H1738" s="2" t="s">
        <v>16936</v>
      </c>
      <c r="I1738" s="2" t="s">
        <v>16936</v>
      </c>
      <c r="J1738" s="4">
        <v>3</v>
      </c>
      <c r="K1738" s="12">
        <v>8.2455649999999998E-3</v>
      </c>
    </row>
    <row r="1739" spans="1:11" x14ac:dyDescent="0.25">
      <c r="A1739" s="25">
        <v>1737</v>
      </c>
      <c r="B1739" s="2" t="s">
        <v>16839</v>
      </c>
      <c r="C1739" s="2" t="s">
        <v>16845</v>
      </c>
      <c r="D1739" s="4">
        <v>122</v>
      </c>
      <c r="E1739" s="4">
        <v>10</v>
      </c>
      <c r="F1739" s="4">
        <v>1</v>
      </c>
      <c r="G1739" s="4">
        <v>9</v>
      </c>
      <c r="H1739" s="2" t="s">
        <v>16828</v>
      </c>
      <c r="I1739" s="2" t="s">
        <v>16828</v>
      </c>
      <c r="J1739" s="4">
        <v>3</v>
      </c>
      <c r="K1739" s="12">
        <v>8.2628379999999998E-3</v>
      </c>
    </row>
    <row r="1740" spans="1:11" x14ac:dyDescent="0.25">
      <c r="A1740" s="25">
        <v>1738</v>
      </c>
      <c r="B1740" s="2" t="s">
        <v>16898</v>
      </c>
      <c r="C1740" s="2" t="s">
        <v>16854</v>
      </c>
      <c r="D1740" s="4">
        <v>95</v>
      </c>
      <c r="E1740" s="4">
        <v>22</v>
      </c>
      <c r="F1740" s="4">
        <v>2</v>
      </c>
      <c r="G1740" s="4">
        <v>1</v>
      </c>
      <c r="H1740" s="2" t="s">
        <v>16828</v>
      </c>
      <c r="I1740" s="2" t="s">
        <v>16828</v>
      </c>
      <c r="J1740" s="4">
        <v>5</v>
      </c>
      <c r="K1740" s="12">
        <v>8.2670179999999992E-3</v>
      </c>
    </row>
    <row r="1741" spans="1:11" x14ac:dyDescent="0.25">
      <c r="A1741" s="25">
        <v>1739</v>
      </c>
      <c r="B1741" s="2" t="s">
        <v>16839</v>
      </c>
      <c r="C1741" s="2" t="s">
        <v>16916</v>
      </c>
      <c r="D1741" s="4">
        <v>122</v>
      </c>
      <c r="E1741" s="4">
        <v>257</v>
      </c>
      <c r="F1741" s="4">
        <v>1</v>
      </c>
      <c r="G1741" s="4">
        <v>2</v>
      </c>
      <c r="H1741" s="2" t="s">
        <v>16828</v>
      </c>
      <c r="I1741" s="2" t="s">
        <v>16834</v>
      </c>
      <c r="J1741" s="4">
        <v>3</v>
      </c>
      <c r="K1741" s="12">
        <v>8.2781759999999999E-3</v>
      </c>
    </row>
    <row r="1742" spans="1:11" x14ac:dyDescent="0.25">
      <c r="A1742" s="25">
        <v>1740</v>
      </c>
      <c r="B1742" s="2" t="s">
        <v>16894</v>
      </c>
      <c r="C1742" s="2" t="s">
        <v>16854</v>
      </c>
      <c r="D1742" s="4">
        <v>2</v>
      </c>
      <c r="E1742" s="4">
        <v>22</v>
      </c>
      <c r="F1742" s="4">
        <v>8</v>
      </c>
      <c r="G1742" s="4">
        <v>1</v>
      </c>
      <c r="H1742" s="2" t="s">
        <v>16828</v>
      </c>
      <c r="I1742" s="2" t="s">
        <v>16828</v>
      </c>
      <c r="J1742" s="4">
        <v>3</v>
      </c>
      <c r="K1742" s="12">
        <v>8.2859790000000006E-3</v>
      </c>
    </row>
    <row r="1743" spans="1:11" x14ac:dyDescent="0.25">
      <c r="A1743" s="25">
        <v>1741</v>
      </c>
      <c r="B1743" s="2" t="s">
        <v>16846</v>
      </c>
      <c r="C1743" s="2" t="s">
        <v>16826</v>
      </c>
      <c r="D1743" s="4">
        <v>48</v>
      </c>
      <c r="E1743" s="4">
        <v>2</v>
      </c>
      <c r="F1743" s="4">
        <v>6</v>
      </c>
      <c r="G1743" s="4">
        <v>1</v>
      </c>
      <c r="H1743" s="2" t="s">
        <v>16828</v>
      </c>
      <c r="I1743" s="2" t="s">
        <v>16828</v>
      </c>
      <c r="J1743" s="4">
        <v>4</v>
      </c>
      <c r="K1743" s="12">
        <v>8.2908280000000001E-3</v>
      </c>
    </row>
    <row r="1744" spans="1:11" x14ac:dyDescent="0.25">
      <c r="A1744" s="25">
        <v>1742</v>
      </c>
      <c r="B1744" s="2" t="s">
        <v>16875</v>
      </c>
      <c r="C1744" s="2" t="s">
        <v>16826</v>
      </c>
      <c r="D1744" s="4">
        <v>68</v>
      </c>
      <c r="E1744" s="4">
        <v>2</v>
      </c>
      <c r="F1744" s="4">
        <v>7</v>
      </c>
      <c r="G1744" s="4">
        <v>1</v>
      </c>
      <c r="H1744" s="2" t="s">
        <v>16828</v>
      </c>
      <c r="I1744" s="2" t="s">
        <v>16828</v>
      </c>
      <c r="J1744" s="4">
        <v>3</v>
      </c>
      <c r="K1744" s="12">
        <v>8.3115740000000004E-3</v>
      </c>
    </row>
    <row r="1745" spans="1:11" x14ac:dyDescent="0.25">
      <c r="A1745" s="25">
        <v>1743</v>
      </c>
      <c r="B1745" s="2" t="s">
        <v>16844</v>
      </c>
      <c r="C1745" s="2" t="s">
        <v>16826</v>
      </c>
      <c r="D1745" s="4">
        <v>53</v>
      </c>
      <c r="E1745" s="4">
        <v>2</v>
      </c>
      <c r="F1745" s="4">
        <v>8</v>
      </c>
      <c r="G1745" s="4">
        <v>6</v>
      </c>
      <c r="H1745" s="2" t="s">
        <v>16828</v>
      </c>
      <c r="I1745" s="2" t="s">
        <v>16828</v>
      </c>
      <c r="J1745" s="4">
        <v>3</v>
      </c>
      <c r="K1745" s="12">
        <v>8.3132220000000003E-3</v>
      </c>
    </row>
    <row r="1746" spans="1:11" x14ac:dyDescent="0.25">
      <c r="A1746" s="25">
        <v>1744</v>
      </c>
      <c r="B1746" s="2" t="s">
        <v>16888</v>
      </c>
      <c r="C1746" s="2" t="s">
        <v>16889</v>
      </c>
      <c r="D1746" s="4">
        <v>469</v>
      </c>
      <c r="E1746" s="4">
        <v>463</v>
      </c>
      <c r="F1746" s="4">
        <v>1</v>
      </c>
      <c r="G1746" s="4">
        <v>4</v>
      </c>
      <c r="H1746" s="2" t="s">
        <v>16858</v>
      </c>
      <c r="I1746" s="2" t="s">
        <v>16858</v>
      </c>
      <c r="J1746" s="4">
        <v>4</v>
      </c>
      <c r="K1746" s="12">
        <v>8.3228739999999992E-3</v>
      </c>
    </row>
    <row r="1747" spans="1:11" x14ac:dyDescent="0.25">
      <c r="A1747" s="25">
        <v>1745</v>
      </c>
      <c r="B1747" s="2" t="s">
        <v>16826</v>
      </c>
      <c r="C1747" s="2" t="s">
        <v>16826</v>
      </c>
      <c r="D1747" s="4">
        <v>2</v>
      </c>
      <c r="E1747" s="4">
        <v>2</v>
      </c>
      <c r="F1747" s="4">
        <v>1</v>
      </c>
      <c r="G1747" s="4">
        <v>7</v>
      </c>
      <c r="H1747" s="2" t="s">
        <v>16828</v>
      </c>
      <c r="I1747" s="2" t="s">
        <v>16828</v>
      </c>
      <c r="J1747" s="4">
        <v>4</v>
      </c>
      <c r="K1747" s="12">
        <v>8.3521419999999999E-3</v>
      </c>
    </row>
    <row r="1748" spans="1:11" x14ac:dyDescent="0.25">
      <c r="A1748" s="25">
        <v>1746</v>
      </c>
      <c r="B1748" s="2" t="s">
        <v>16927</v>
      </c>
      <c r="C1748" s="2" t="s">
        <v>16928</v>
      </c>
      <c r="D1748" s="4">
        <v>86</v>
      </c>
      <c r="E1748" s="4">
        <v>94</v>
      </c>
      <c r="F1748" s="4">
        <v>6</v>
      </c>
      <c r="G1748" s="4">
        <v>2</v>
      </c>
      <c r="H1748" s="2" t="s">
        <v>16887</v>
      </c>
      <c r="I1748" s="2" t="s">
        <v>16887</v>
      </c>
      <c r="J1748" s="4">
        <v>3</v>
      </c>
      <c r="K1748" s="12">
        <v>8.3552069999999999E-3</v>
      </c>
    </row>
    <row r="1749" spans="1:11" x14ac:dyDescent="0.25">
      <c r="A1749" s="25">
        <v>1747</v>
      </c>
      <c r="B1749" s="2" t="s">
        <v>16849</v>
      </c>
      <c r="C1749" s="2" t="s">
        <v>16841</v>
      </c>
      <c r="D1749" s="4">
        <v>42</v>
      </c>
      <c r="E1749" s="4">
        <v>61</v>
      </c>
      <c r="F1749" s="4">
        <v>3</v>
      </c>
      <c r="G1749" s="4">
        <v>2</v>
      </c>
      <c r="H1749" s="2" t="s">
        <v>16828</v>
      </c>
      <c r="I1749" s="2" t="s">
        <v>16828</v>
      </c>
      <c r="J1749" s="4">
        <v>3</v>
      </c>
      <c r="K1749" s="12">
        <v>8.377275E-3</v>
      </c>
    </row>
    <row r="1750" spans="1:11" x14ac:dyDescent="0.25">
      <c r="A1750" s="25">
        <v>1748</v>
      </c>
      <c r="B1750" s="2" t="s">
        <v>16893</v>
      </c>
      <c r="C1750" s="2" t="s">
        <v>16874</v>
      </c>
      <c r="D1750" s="4">
        <v>100</v>
      </c>
      <c r="E1750" s="4">
        <v>95</v>
      </c>
      <c r="F1750" s="4">
        <v>3</v>
      </c>
      <c r="G1750" s="4">
        <v>2</v>
      </c>
      <c r="H1750" s="2" t="s">
        <v>16828</v>
      </c>
      <c r="I1750" s="2" t="s">
        <v>16828</v>
      </c>
      <c r="J1750" s="4">
        <v>3</v>
      </c>
      <c r="K1750" s="12">
        <v>8.3954040000000004E-3</v>
      </c>
    </row>
    <row r="1751" spans="1:11" x14ac:dyDescent="0.25">
      <c r="A1751" s="25">
        <v>1749</v>
      </c>
      <c r="B1751" s="2" t="s">
        <v>16839</v>
      </c>
      <c r="C1751" s="2" t="s">
        <v>16916</v>
      </c>
      <c r="D1751" s="4">
        <v>122</v>
      </c>
      <c r="E1751" s="4">
        <v>257</v>
      </c>
      <c r="F1751" s="4">
        <v>1</v>
      </c>
      <c r="G1751" s="4">
        <v>2</v>
      </c>
      <c r="H1751" s="2" t="s">
        <v>16828</v>
      </c>
      <c r="I1751" s="2" t="s">
        <v>16834</v>
      </c>
      <c r="J1751" s="4">
        <v>3</v>
      </c>
      <c r="K1751" s="12">
        <v>8.3959039999999992E-3</v>
      </c>
    </row>
    <row r="1752" spans="1:11" x14ac:dyDescent="0.25">
      <c r="A1752" s="25">
        <v>1750</v>
      </c>
      <c r="B1752" s="2" t="s">
        <v>17030</v>
      </c>
      <c r="C1752" s="2" t="s">
        <v>17015</v>
      </c>
      <c r="D1752" s="4">
        <v>587</v>
      </c>
      <c r="E1752" s="4">
        <v>341</v>
      </c>
      <c r="F1752" s="4">
        <v>3</v>
      </c>
      <c r="G1752" s="4">
        <v>3</v>
      </c>
      <c r="H1752" s="2" t="s">
        <v>16879</v>
      </c>
      <c r="I1752" s="2" t="s">
        <v>16879</v>
      </c>
      <c r="J1752" s="4">
        <v>3</v>
      </c>
      <c r="K1752" s="12">
        <v>8.4240070000000007E-3</v>
      </c>
    </row>
    <row r="1753" spans="1:11" x14ac:dyDescent="0.25">
      <c r="A1753" s="25">
        <v>1751</v>
      </c>
      <c r="B1753" s="2" t="s">
        <v>16844</v>
      </c>
      <c r="C1753" s="2" t="s">
        <v>16826</v>
      </c>
      <c r="D1753" s="4">
        <v>53</v>
      </c>
      <c r="E1753" s="4">
        <v>2</v>
      </c>
      <c r="F1753" s="4">
        <v>8</v>
      </c>
      <c r="G1753" s="4">
        <v>6</v>
      </c>
      <c r="H1753" s="2" t="s">
        <v>16828</v>
      </c>
      <c r="I1753" s="2" t="s">
        <v>16828</v>
      </c>
      <c r="J1753" s="4">
        <v>4</v>
      </c>
      <c r="K1753" s="12">
        <v>8.4301900000000006E-3</v>
      </c>
    </row>
    <row r="1754" spans="1:11" x14ac:dyDescent="0.25">
      <c r="A1754" s="25">
        <v>1752</v>
      </c>
      <c r="B1754" s="2" t="s">
        <v>16840</v>
      </c>
      <c r="C1754" s="2" t="s">
        <v>16841</v>
      </c>
      <c r="D1754" s="4">
        <v>19</v>
      </c>
      <c r="E1754" s="4">
        <v>61</v>
      </c>
      <c r="F1754" s="4">
        <v>4</v>
      </c>
      <c r="G1754" s="4">
        <v>2</v>
      </c>
      <c r="H1754" s="2" t="s">
        <v>16828</v>
      </c>
      <c r="I1754" s="2" t="s">
        <v>16828</v>
      </c>
      <c r="J1754" s="4">
        <v>3</v>
      </c>
      <c r="K1754" s="12">
        <v>8.4558080000000004E-3</v>
      </c>
    </row>
    <row r="1755" spans="1:11" x14ac:dyDescent="0.25">
      <c r="A1755" s="25">
        <v>1753</v>
      </c>
      <c r="B1755" s="2" t="s">
        <v>16826</v>
      </c>
      <c r="C1755" s="2" t="s">
        <v>17009</v>
      </c>
      <c r="D1755" s="4">
        <v>2</v>
      </c>
      <c r="E1755" s="4">
        <v>131</v>
      </c>
      <c r="F1755" s="4">
        <v>1</v>
      </c>
      <c r="G1755" s="4">
        <v>4</v>
      </c>
      <c r="H1755" s="2" t="s">
        <v>16828</v>
      </c>
      <c r="I1755" s="2" t="s">
        <v>16834</v>
      </c>
      <c r="J1755" s="4">
        <v>3</v>
      </c>
      <c r="K1755" s="12">
        <v>8.4646159999999995E-3</v>
      </c>
    </row>
    <row r="1756" spans="1:11" x14ac:dyDescent="0.25">
      <c r="A1756" s="25">
        <v>1754</v>
      </c>
      <c r="B1756" s="2" t="s">
        <v>16825</v>
      </c>
      <c r="C1756" s="2" t="s">
        <v>16847</v>
      </c>
      <c r="D1756" s="4">
        <v>10</v>
      </c>
      <c r="E1756" s="4">
        <v>1</v>
      </c>
      <c r="F1756" s="4">
        <v>8</v>
      </c>
      <c r="G1756" s="4">
        <v>1</v>
      </c>
      <c r="H1756" s="2" t="s">
        <v>16827</v>
      </c>
      <c r="I1756" s="2" t="s">
        <v>16827</v>
      </c>
      <c r="J1756" s="4">
        <v>2</v>
      </c>
      <c r="K1756" s="12">
        <v>8.4761220000000009E-3</v>
      </c>
    </row>
    <row r="1757" spans="1:11" x14ac:dyDescent="0.25">
      <c r="A1757" s="25">
        <v>1755</v>
      </c>
      <c r="B1757" s="2" t="s">
        <v>16925</v>
      </c>
      <c r="C1757" s="2" t="s">
        <v>16926</v>
      </c>
      <c r="D1757" s="4">
        <v>996</v>
      </c>
      <c r="E1757" s="4">
        <v>976</v>
      </c>
      <c r="F1757" s="4">
        <v>1</v>
      </c>
      <c r="G1757" s="4">
        <v>3</v>
      </c>
      <c r="H1757" s="2" t="s">
        <v>16837</v>
      </c>
      <c r="I1757" s="2" t="s">
        <v>16837</v>
      </c>
      <c r="J1757" s="4">
        <v>3</v>
      </c>
      <c r="K1757" s="12">
        <v>8.4891589999999996E-3</v>
      </c>
    </row>
    <row r="1758" spans="1:11" x14ac:dyDescent="0.25">
      <c r="A1758" s="25">
        <v>1756</v>
      </c>
      <c r="B1758" s="2" t="s">
        <v>17090</v>
      </c>
      <c r="C1758" s="2" t="s">
        <v>17026</v>
      </c>
      <c r="D1758" s="4">
        <v>63</v>
      </c>
      <c r="E1758" s="4">
        <v>58</v>
      </c>
      <c r="F1758" s="4">
        <v>3</v>
      </c>
      <c r="G1758" s="4">
        <v>4</v>
      </c>
      <c r="H1758" s="2" t="s">
        <v>16887</v>
      </c>
      <c r="I1758" s="2" t="s">
        <v>16887</v>
      </c>
      <c r="J1758" s="4">
        <v>3</v>
      </c>
      <c r="K1758" s="12">
        <v>8.5018779999999992E-3</v>
      </c>
    </row>
    <row r="1759" spans="1:11" x14ac:dyDescent="0.25">
      <c r="A1759" s="25">
        <v>1757</v>
      </c>
      <c r="B1759" s="2" t="s">
        <v>16840</v>
      </c>
      <c r="C1759" s="2" t="s">
        <v>16826</v>
      </c>
      <c r="D1759" s="4">
        <v>19</v>
      </c>
      <c r="E1759" s="4">
        <v>2</v>
      </c>
      <c r="F1759" s="4">
        <v>4</v>
      </c>
      <c r="G1759" s="4">
        <v>1</v>
      </c>
      <c r="H1759" s="2" t="s">
        <v>16828</v>
      </c>
      <c r="I1759" s="2" t="s">
        <v>16828</v>
      </c>
      <c r="J1759" s="4">
        <v>3</v>
      </c>
      <c r="K1759" s="12">
        <v>8.5029739999999999E-3</v>
      </c>
    </row>
    <row r="1760" spans="1:11" x14ac:dyDescent="0.25">
      <c r="A1760" s="25">
        <v>1758</v>
      </c>
      <c r="B1760" s="2" t="s">
        <v>16985</v>
      </c>
      <c r="C1760" s="2" t="s">
        <v>16986</v>
      </c>
      <c r="D1760" s="4">
        <v>1417</v>
      </c>
      <c r="E1760" s="4">
        <v>1404</v>
      </c>
      <c r="F1760" s="4">
        <v>4</v>
      </c>
      <c r="G1760" s="4">
        <v>2</v>
      </c>
      <c r="H1760" s="2" t="s">
        <v>16837</v>
      </c>
      <c r="I1760" s="2" t="s">
        <v>16837</v>
      </c>
      <c r="J1760" s="4">
        <v>2</v>
      </c>
      <c r="K1760" s="12">
        <v>8.5291489999999998E-3</v>
      </c>
    </row>
    <row r="1761" spans="1:11" x14ac:dyDescent="0.25">
      <c r="A1761" s="25">
        <v>1759</v>
      </c>
      <c r="B1761" s="2" t="s">
        <v>16840</v>
      </c>
      <c r="C1761" s="2" t="s">
        <v>16826</v>
      </c>
      <c r="D1761" s="4">
        <v>19</v>
      </c>
      <c r="E1761" s="4">
        <v>2</v>
      </c>
      <c r="F1761" s="4">
        <v>4</v>
      </c>
      <c r="G1761" s="4">
        <v>1</v>
      </c>
      <c r="H1761" s="2" t="s">
        <v>16828</v>
      </c>
      <c r="I1761" s="2" t="s">
        <v>16828</v>
      </c>
      <c r="J1761" s="4">
        <v>4</v>
      </c>
      <c r="K1761" s="12">
        <v>8.5356630000000006E-3</v>
      </c>
    </row>
    <row r="1762" spans="1:11" x14ac:dyDescent="0.25">
      <c r="A1762" s="25">
        <v>1760</v>
      </c>
      <c r="B1762" s="2" t="s">
        <v>16840</v>
      </c>
      <c r="C1762" s="2" t="s">
        <v>16850</v>
      </c>
      <c r="D1762" s="4">
        <v>19</v>
      </c>
      <c r="E1762" s="4">
        <v>63</v>
      </c>
      <c r="F1762" s="4">
        <v>4</v>
      </c>
      <c r="G1762" s="4">
        <v>4</v>
      </c>
      <c r="H1762" s="2" t="s">
        <v>16828</v>
      </c>
      <c r="I1762" s="2" t="s">
        <v>16828</v>
      </c>
      <c r="J1762" s="4">
        <v>3</v>
      </c>
      <c r="K1762" s="12">
        <v>8.5565910000000005E-3</v>
      </c>
    </row>
    <row r="1763" spans="1:11" x14ac:dyDescent="0.25">
      <c r="A1763" s="25">
        <v>1761</v>
      </c>
      <c r="B1763" s="2" t="s">
        <v>17091</v>
      </c>
      <c r="C1763" s="2" t="s">
        <v>17092</v>
      </c>
      <c r="D1763" s="4">
        <v>1638</v>
      </c>
      <c r="E1763" s="4">
        <v>1655</v>
      </c>
      <c r="F1763" s="4">
        <v>10</v>
      </c>
      <c r="G1763" s="4">
        <v>1</v>
      </c>
      <c r="H1763" s="2" t="s">
        <v>16834</v>
      </c>
      <c r="I1763" s="2" t="s">
        <v>16834</v>
      </c>
      <c r="J1763" s="4">
        <v>3</v>
      </c>
      <c r="K1763" s="12">
        <v>8.5894839999999997E-3</v>
      </c>
    </row>
    <row r="1764" spans="1:11" x14ac:dyDescent="0.25">
      <c r="A1764" s="25">
        <v>1762</v>
      </c>
      <c r="B1764" s="2" t="s">
        <v>16849</v>
      </c>
      <c r="C1764" s="2" t="s">
        <v>16874</v>
      </c>
      <c r="D1764" s="4">
        <v>42</v>
      </c>
      <c r="E1764" s="4">
        <v>95</v>
      </c>
      <c r="F1764" s="4">
        <v>3</v>
      </c>
      <c r="G1764" s="4">
        <v>2</v>
      </c>
      <c r="H1764" s="2" t="s">
        <v>16828</v>
      </c>
      <c r="I1764" s="2" t="s">
        <v>16828</v>
      </c>
      <c r="J1764" s="4">
        <v>2</v>
      </c>
      <c r="K1764" s="12">
        <v>8.5973219999999993E-3</v>
      </c>
    </row>
    <row r="1765" spans="1:11" x14ac:dyDescent="0.25">
      <c r="A1765" s="25">
        <v>1763</v>
      </c>
      <c r="B1765" s="2" t="s">
        <v>16844</v>
      </c>
      <c r="C1765" s="2" t="s">
        <v>16893</v>
      </c>
      <c r="D1765" s="4">
        <v>53</v>
      </c>
      <c r="E1765" s="4">
        <v>100</v>
      </c>
      <c r="F1765" s="4">
        <v>8</v>
      </c>
      <c r="G1765" s="4">
        <v>1</v>
      </c>
      <c r="H1765" s="2" t="s">
        <v>16828</v>
      </c>
      <c r="I1765" s="2" t="s">
        <v>16828</v>
      </c>
      <c r="J1765" s="4">
        <v>3</v>
      </c>
      <c r="K1765" s="12">
        <v>8.6112270000000008E-3</v>
      </c>
    </row>
    <row r="1766" spans="1:11" x14ac:dyDescent="0.25">
      <c r="A1766" s="25">
        <v>1764</v>
      </c>
      <c r="B1766" s="2" t="s">
        <v>16888</v>
      </c>
      <c r="C1766" s="2" t="s">
        <v>16889</v>
      </c>
      <c r="D1766" s="4">
        <v>469</v>
      </c>
      <c r="E1766" s="4">
        <v>463</v>
      </c>
      <c r="F1766" s="4">
        <v>1</v>
      </c>
      <c r="G1766" s="4">
        <v>4</v>
      </c>
      <c r="H1766" s="2" t="s">
        <v>16858</v>
      </c>
      <c r="I1766" s="2" t="s">
        <v>16858</v>
      </c>
      <c r="J1766" s="4">
        <v>4</v>
      </c>
      <c r="K1766" s="12">
        <v>8.6295150000000008E-3</v>
      </c>
    </row>
    <row r="1767" spans="1:11" x14ac:dyDescent="0.25">
      <c r="A1767" s="25">
        <v>1765</v>
      </c>
      <c r="B1767" s="2" t="s">
        <v>16953</v>
      </c>
      <c r="C1767" s="2" t="s">
        <v>16840</v>
      </c>
      <c r="D1767" s="4">
        <v>122</v>
      </c>
      <c r="E1767" s="4">
        <v>19</v>
      </c>
      <c r="F1767" s="4">
        <v>12</v>
      </c>
      <c r="G1767" s="4">
        <v>4</v>
      </c>
      <c r="H1767" s="2" t="s">
        <v>16828</v>
      </c>
      <c r="I1767" s="2" t="s">
        <v>16828</v>
      </c>
      <c r="J1767" s="4">
        <v>4</v>
      </c>
      <c r="K1767" s="12">
        <v>8.7608749999999996E-3</v>
      </c>
    </row>
    <row r="1768" spans="1:11" x14ac:dyDescent="0.25">
      <c r="A1768" s="25">
        <v>1766</v>
      </c>
      <c r="B1768" s="2" t="s">
        <v>17040</v>
      </c>
      <c r="C1768" s="2" t="s">
        <v>16924</v>
      </c>
      <c r="D1768" s="4">
        <v>269</v>
      </c>
      <c r="E1768" s="4">
        <v>291</v>
      </c>
      <c r="F1768" s="4">
        <v>1</v>
      </c>
      <c r="G1768" s="4">
        <v>7</v>
      </c>
      <c r="H1768" s="2" t="s">
        <v>16906</v>
      </c>
      <c r="I1768" s="2" t="s">
        <v>16906</v>
      </c>
      <c r="J1768" s="4">
        <v>3</v>
      </c>
      <c r="K1768" s="12">
        <v>8.7665220000000006E-3</v>
      </c>
    </row>
    <row r="1769" spans="1:11" x14ac:dyDescent="0.25">
      <c r="A1769" s="25">
        <v>1767</v>
      </c>
      <c r="B1769" s="2" t="s">
        <v>16974</v>
      </c>
      <c r="C1769" s="2" t="s">
        <v>16904</v>
      </c>
      <c r="D1769" s="4">
        <v>178</v>
      </c>
      <c r="E1769" s="4">
        <v>299</v>
      </c>
      <c r="F1769" s="4">
        <v>5</v>
      </c>
      <c r="G1769" s="4">
        <v>6</v>
      </c>
      <c r="H1769" s="2" t="s">
        <v>16906</v>
      </c>
      <c r="I1769" s="2" t="s">
        <v>16906</v>
      </c>
      <c r="J1769" s="4">
        <v>3</v>
      </c>
      <c r="K1769" s="12">
        <v>8.7760849999999994E-3</v>
      </c>
    </row>
    <row r="1770" spans="1:11" x14ac:dyDescent="0.25">
      <c r="A1770" s="25">
        <v>1768</v>
      </c>
      <c r="B1770" s="2" t="s">
        <v>17091</v>
      </c>
      <c r="C1770" s="2" t="s">
        <v>17092</v>
      </c>
      <c r="D1770" s="4">
        <v>1638</v>
      </c>
      <c r="E1770" s="4">
        <v>1655</v>
      </c>
      <c r="F1770" s="4">
        <v>10</v>
      </c>
      <c r="G1770" s="4">
        <v>1</v>
      </c>
      <c r="H1770" s="2" t="s">
        <v>16834</v>
      </c>
      <c r="I1770" s="2" t="s">
        <v>16834</v>
      </c>
      <c r="J1770" s="4">
        <v>3</v>
      </c>
      <c r="K1770" s="12">
        <v>8.7817420000000004E-3</v>
      </c>
    </row>
    <row r="1771" spans="1:11" x14ac:dyDescent="0.25">
      <c r="A1771" s="25">
        <v>1769</v>
      </c>
      <c r="B1771" s="2" t="s">
        <v>17093</v>
      </c>
      <c r="C1771" s="2" t="s">
        <v>17094</v>
      </c>
      <c r="D1771" s="4">
        <v>151</v>
      </c>
      <c r="E1771" s="4">
        <v>165</v>
      </c>
      <c r="F1771" s="4">
        <v>10</v>
      </c>
      <c r="G1771" s="4">
        <v>5</v>
      </c>
      <c r="H1771" s="2" t="s">
        <v>16870</v>
      </c>
      <c r="I1771" s="2" t="s">
        <v>16870</v>
      </c>
      <c r="J1771" s="4">
        <v>3</v>
      </c>
      <c r="K1771" s="12">
        <v>8.8591130000000001E-3</v>
      </c>
    </row>
    <row r="1772" spans="1:11" x14ac:dyDescent="0.25">
      <c r="A1772" s="25">
        <v>1770</v>
      </c>
      <c r="B1772" s="2" t="s">
        <v>17046</v>
      </c>
      <c r="C1772" s="2" t="s">
        <v>16863</v>
      </c>
      <c r="D1772" s="4">
        <v>941</v>
      </c>
      <c r="E1772" s="4">
        <v>917</v>
      </c>
      <c r="F1772" s="4">
        <v>7</v>
      </c>
      <c r="G1772" s="4">
        <v>2</v>
      </c>
      <c r="H1772" s="2" t="s">
        <v>16834</v>
      </c>
      <c r="I1772" s="2" t="s">
        <v>16834</v>
      </c>
      <c r="J1772" s="4">
        <v>3</v>
      </c>
      <c r="K1772" s="12">
        <v>8.8637679999999993E-3</v>
      </c>
    </row>
    <row r="1773" spans="1:11" x14ac:dyDescent="0.25">
      <c r="A1773" s="25">
        <v>1771</v>
      </c>
      <c r="B1773" s="2" t="s">
        <v>17095</v>
      </c>
      <c r="C1773" s="2" t="s">
        <v>17096</v>
      </c>
      <c r="D1773" s="4">
        <v>1307</v>
      </c>
      <c r="E1773" s="4">
        <v>1299</v>
      </c>
      <c r="F1773" s="4">
        <v>5</v>
      </c>
      <c r="G1773" s="4">
        <v>5</v>
      </c>
      <c r="H1773" s="2" t="s">
        <v>16837</v>
      </c>
      <c r="I1773" s="2" t="s">
        <v>16837</v>
      </c>
      <c r="J1773" s="4">
        <v>4</v>
      </c>
      <c r="K1773" s="12">
        <v>8.8677229999999992E-3</v>
      </c>
    </row>
    <row r="1774" spans="1:11" x14ac:dyDescent="0.25">
      <c r="A1774" s="25">
        <v>1772</v>
      </c>
      <c r="B1774" s="2" t="s">
        <v>16974</v>
      </c>
      <c r="C1774" s="2" t="s">
        <v>16909</v>
      </c>
      <c r="D1774" s="4">
        <v>178</v>
      </c>
      <c r="E1774" s="4">
        <v>833</v>
      </c>
      <c r="F1774" s="4">
        <v>5</v>
      </c>
      <c r="G1774" s="4">
        <v>4</v>
      </c>
      <c r="H1774" s="2" t="s">
        <v>16906</v>
      </c>
      <c r="I1774" s="2" t="s">
        <v>16906</v>
      </c>
      <c r="J1774" s="4">
        <v>3</v>
      </c>
      <c r="K1774" s="12">
        <v>8.8965969999999991E-3</v>
      </c>
    </row>
    <row r="1775" spans="1:11" x14ac:dyDescent="0.25">
      <c r="A1775" s="25">
        <v>1773</v>
      </c>
      <c r="B1775" s="2" t="s">
        <v>16849</v>
      </c>
      <c r="C1775" s="2" t="s">
        <v>17026</v>
      </c>
      <c r="D1775" s="4">
        <v>42</v>
      </c>
      <c r="E1775" s="4">
        <v>58</v>
      </c>
      <c r="F1775" s="4">
        <v>3</v>
      </c>
      <c r="G1775" s="4">
        <v>4</v>
      </c>
      <c r="H1775" s="2" t="s">
        <v>16828</v>
      </c>
      <c r="I1775" s="2" t="s">
        <v>16887</v>
      </c>
      <c r="J1775" s="4">
        <v>2</v>
      </c>
      <c r="K1775" s="12">
        <v>8.9073610000000008E-3</v>
      </c>
    </row>
    <row r="1776" spans="1:11" x14ac:dyDescent="0.25">
      <c r="A1776" s="25">
        <v>1774</v>
      </c>
      <c r="B1776" s="2" t="s">
        <v>16894</v>
      </c>
      <c r="C1776" s="2" t="s">
        <v>16846</v>
      </c>
      <c r="D1776" s="4">
        <v>2</v>
      </c>
      <c r="E1776" s="4">
        <v>48</v>
      </c>
      <c r="F1776" s="4">
        <v>8</v>
      </c>
      <c r="G1776" s="4">
        <v>6</v>
      </c>
      <c r="H1776" s="2" t="s">
        <v>16828</v>
      </c>
      <c r="I1776" s="2" t="s">
        <v>16828</v>
      </c>
      <c r="J1776" s="4">
        <v>4</v>
      </c>
      <c r="K1776" s="12">
        <v>8.9095679999999997E-3</v>
      </c>
    </row>
    <row r="1777" spans="1:11" x14ac:dyDescent="0.25">
      <c r="A1777" s="25">
        <v>1775</v>
      </c>
      <c r="B1777" s="2" t="s">
        <v>16934</v>
      </c>
      <c r="C1777" s="2" t="s">
        <v>16935</v>
      </c>
      <c r="D1777" s="4">
        <v>135</v>
      </c>
      <c r="E1777" s="4">
        <v>141</v>
      </c>
      <c r="F1777" s="4">
        <v>3</v>
      </c>
      <c r="G1777" s="4">
        <v>1</v>
      </c>
      <c r="H1777" s="2" t="s">
        <v>16936</v>
      </c>
      <c r="I1777" s="2" t="s">
        <v>16936</v>
      </c>
      <c r="J1777" s="4">
        <v>3</v>
      </c>
      <c r="K1777" s="12">
        <v>8.9200819999999993E-3</v>
      </c>
    </row>
    <row r="1778" spans="1:11" x14ac:dyDescent="0.25">
      <c r="A1778" s="25">
        <v>1776</v>
      </c>
      <c r="B1778" s="2" t="s">
        <v>16840</v>
      </c>
      <c r="C1778" s="2" t="s">
        <v>16844</v>
      </c>
      <c r="D1778" s="4">
        <v>19</v>
      </c>
      <c r="E1778" s="4">
        <v>53</v>
      </c>
      <c r="F1778" s="4">
        <v>4</v>
      </c>
      <c r="G1778" s="4">
        <v>8</v>
      </c>
      <c r="H1778" s="2" t="s">
        <v>16828</v>
      </c>
      <c r="I1778" s="2" t="s">
        <v>16828</v>
      </c>
      <c r="J1778" s="4">
        <v>4</v>
      </c>
      <c r="K1778" s="12">
        <v>8.9229119999999999E-3</v>
      </c>
    </row>
    <row r="1779" spans="1:11" x14ac:dyDescent="0.25">
      <c r="A1779" s="25">
        <v>1777</v>
      </c>
      <c r="B1779" s="2" t="s">
        <v>16825</v>
      </c>
      <c r="C1779" s="2" t="s">
        <v>17052</v>
      </c>
      <c r="D1779" s="4">
        <v>10</v>
      </c>
      <c r="E1779" s="4">
        <v>45</v>
      </c>
      <c r="F1779" s="4">
        <v>10</v>
      </c>
      <c r="G1779" s="4">
        <v>12</v>
      </c>
      <c r="H1779" s="2" t="s">
        <v>16827</v>
      </c>
      <c r="I1779" s="2" t="s">
        <v>16827</v>
      </c>
      <c r="J1779" s="4">
        <v>3</v>
      </c>
      <c r="K1779" s="12">
        <v>8.9319359999999997E-3</v>
      </c>
    </row>
    <row r="1780" spans="1:11" x14ac:dyDescent="0.25">
      <c r="A1780" s="25">
        <v>1778</v>
      </c>
      <c r="B1780" s="2" t="s">
        <v>16844</v>
      </c>
      <c r="C1780" s="2" t="s">
        <v>16854</v>
      </c>
      <c r="D1780" s="4">
        <v>53</v>
      </c>
      <c r="E1780" s="4">
        <v>22</v>
      </c>
      <c r="F1780" s="4">
        <v>8</v>
      </c>
      <c r="G1780" s="4">
        <v>1</v>
      </c>
      <c r="H1780" s="2" t="s">
        <v>16828</v>
      </c>
      <c r="I1780" s="2" t="s">
        <v>16828</v>
      </c>
      <c r="J1780" s="4">
        <v>4</v>
      </c>
      <c r="K1780" s="12">
        <v>8.9320249999999997E-3</v>
      </c>
    </row>
    <row r="1781" spans="1:11" x14ac:dyDescent="0.25">
      <c r="A1781" s="25">
        <v>1779</v>
      </c>
      <c r="B1781" s="2" t="s">
        <v>16884</v>
      </c>
      <c r="C1781" s="2" t="s">
        <v>16885</v>
      </c>
      <c r="D1781" s="4">
        <v>874</v>
      </c>
      <c r="E1781" s="4">
        <v>1323</v>
      </c>
      <c r="F1781" s="4">
        <v>5</v>
      </c>
      <c r="G1781" s="4">
        <v>6</v>
      </c>
      <c r="H1781" s="2" t="s">
        <v>16858</v>
      </c>
      <c r="I1781" s="2" t="s">
        <v>16858</v>
      </c>
      <c r="J1781" s="4">
        <v>3</v>
      </c>
      <c r="K1781" s="12">
        <v>8.9339729999999996E-3</v>
      </c>
    </row>
    <row r="1782" spans="1:11" x14ac:dyDescent="0.25">
      <c r="A1782" s="25">
        <v>1780</v>
      </c>
      <c r="B1782" s="2" t="s">
        <v>16846</v>
      </c>
      <c r="C1782" s="2" t="s">
        <v>16844</v>
      </c>
      <c r="D1782" s="4">
        <v>48</v>
      </c>
      <c r="E1782" s="4">
        <v>53</v>
      </c>
      <c r="F1782" s="4">
        <v>6</v>
      </c>
      <c r="G1782" s="4">
        <v>8</v>
      </c>
      <c r="H1782" s="2" t="s">
        <v>16828</v>
      </c>
      <c r="I1782" s="2" t="s">
        <v>16828</v>
      </c>
      <c r="J1782" s="4">
        <v>3</v>
      </c>
      <c r="K1782" s="12">
        <v>8.9601300000000002E-3</v>
      </c>
    </row>
    <row r="1783" spans="1:11" x14ac:dyDescent="0.25">
      <c r="A1783" s="25">
        <v>1781</v>
      </c>
      <c r="B1783" s="2" t="s">
        <v>16849</v>
      </c>
      <c r="C1783" s="2" t="s">
        <v>16874</v>
      </c>
      <c r="D1783" s="4">
        <v>42</v>
      </c>
      <c r="E1783" s="4">
        <v>95</v>
      </c>
      <c r="F1783" s="4">
        <v>3</v>
      </c>
      <c r="G1783" s="4">
        <v>2</v>
      </c>
      <c r="H1783" s="2" t="s">
        <v>16828</v>
      </c>
      <c r="I1783" s="2" t="s">
        <v>16828</v>
      </c>
      <c r="J1783" s="4">
        <v>2</v>
      </c>
      <c r="K1783" s="12">
        <v>8.9856510000000007E-3</v>
      </c>
    </row>
    <row r="1784" spans="1:11" x14ac:dyDescent="0.25">
      <c r="A1784" s="25">
        <v>1782</v>
      </c>
      <c r="B1784" s="2" t="s">
        <v>16864</v>
      </c>
      <c r="C1784" s="2" t="s">
        <v>16850</v>
      </c>
      <c r="D1784" s="4">
        <v>19</v>
      </c>
      <c r="E1784" s="4">
        <v>63</v>
      </c>
      <c r="F1784" s="4">
        <v>4</v>
      </c>
      <c r="G1784" s="4">
        <v>4</v>
      </c>
      <c r="H1784" s="2" t="s">
        <v>16853</v>
      </c>
      <c r="I1784" s="2" t="s">
        <v>16828</v>
      </c>
      <c r="J1784" s="4">
        <v>3</v>
      </c>
      <c r="K1784" s="12">
        <v>9.0051739999999995E-3</v>
      </c>
    </row>
    <row r="1785" spans="1:11" x14ac:dyDescent="0.25">
      <c r="A1785" s="25">
        <v>1783</v>
      </c>
      <c r="B1785" s="2" t="s">
        <v>16840</v>
      </c>
      <c r="C1785" s="2" t="s">
        <v>16844</v>
      </c>
      <c r="D1785" s="4">
        <v>19</v>
      </c>
      <c r="E1785" s="4">
        <v>53</v>
      </c>
      <c r="F1785" s="4">
        <v>4</v>
      </c>
      <c r="G1785" s="4">
        <v>8</v>
      </c>
      <c r="H1785" s="2" t="s">
        <v>16828</v>
      </c>
      <c r="I1785" s="2" t="s">
        <v>16828</v>
      </c>
      <c r="J1785" s="4">
        <v>3</v>
      </c>
      <c r="K1785" s="12">
        <v>9.0245599999999992E-3</v>
      </c>
    </row>
    <row r="1786" spans="1:11" x14ac:dyDescent="0.25">
      <c r="A1786" s="25">
        <v>1784</v>
      </c>
      <c r="B1786" s="2" t="s">
        <v>16838</v>
      </c>
      <c r="C1786" s="2" t="s">
        <v>16826</v>
      </c>
      <c r="D1786" s="4">
        <v>134</v>
      </c>
      <c r="E1786" s="4">
        <v>2</v>
      </c>
      <c r="F1786" s="4">
        <v>12</v>
      </c>
      <c r="G1786" s="4">
        <v>6</v>
      </c>
      <c r="H1786" s="2" t="s">
        <v>16828</v>
      </c>
      <c r="I1786" s="2" t="s">
        <v>16828</v>
      </c>
      <c r="J1786" s="4">
        <v>4</v>
      </c>
      <c r="K1786" s="12">
        <v>9.0760379999999998E-3</v>
      </c>
    </row>
    <row r="1787" spans="1:11" x14ac:dyDescent="0.25">
      <c r="A1787" s="25">
        <v>1785</v>
      </c>
      <c r="B1787" s="2" t="s">
        <v>16846</v>
      </c>
      <c r="C1787" s="2" t="s">
        <v>16844</v>
      </c>
      <c r="D1787" s="4">
        <v>48</v>
      </c>
      <c r="E1787" s="4">
        <v>53</v>
      </c>
      <c r="F1787" s="4">
        <v>6</v>
      </c>
      <c r="G1787" s="4">
        <v>8</v>
      </c>
      <c r="H1787" s="2" t="s">
        <v>16828</v>
      </c>
      <c r="I1787" s="2" t="s">
        <v>16828</v>
      </c>
      <c r="J1787" s="4">
        <v>3</v>
      </c>
      <c r="K1787" s="12">
        <v>9.0907999999999996E-3</v>
      </c>
    </row>
    <row r="1788" spans="1:11" x14ac:dyDescent="0.25">
      <c r="A1788" s="25">
        <v>1786</v>
      </c>
      <c r="B1788" s="2" t="s">
        <v>16839</v>
      </c>
      <c r="C1788" s="2" t="s">
        <v>16845</v>
      </c>
      <c r="D1788" s="4">
        <v>122</v>
      </c>
      <c r="E1788" s="4">
        <v>10</v>
      </c>
      <c r="F1788" s="4">
        <v>1</v>
      </c>
      <c r="G1788" s="4">
        <v>9</v>
      </c>
      <c r="H1788" s="2" t="s">
        <v>16828</v>
      </c>
      <c r="I1788" s="2" t="s">
        <v>16828</v>
      </c>
      <c r="J1788" s="4">
        <v>3</v>
      </c>
      <c r="K1788" s="12">
        <v>9.0928720000000001E-3</v>
      </c>
    </row>
    <row r="1789" spans="1:11" x14ac:dyDescent="0.25">
      <c r="A1789" s="25">
        <v>1787</v>
      </c>
      <c r="B1789" s="2" t="s">
        <v>16826</v>
      </c>
      <c r="C1789" s="2" t="s">
        <v>16872</v>
      </c>
      <c r="D1789" s="4">
        <v>2</v>
      </c>
      <c r="E1789" s="4">
        <v>67</v>
      </c>
      <c r="F1789" s="4">
        <v>6</v>
      </c>
      <c r="G1789" s="4">
        <v>1</v>
      </c>
      <c r="H1789" s="2" t="s">
        <v>16828</v>
      </c>
      <c r="I1789" s="2" t="s">
        <v>16828</v>
      </c>
      <c r="J1789" s="4">
        <v>2</v>
      </c>
      <c r="K1789" s="12">
        <v>9.0943139999999992E-3</v>
      </c>
    </row>
    <row r="1790" spans="1:11" x14ac:dyDescent="0.25">
      <c r="A1790" s="25">
        <v>1788</v>
      </c>
      <c r="B1790" s="2" t="s">
        <v>16854</v>
      </c>
      <c r="C1790" s="2" t="s">
        <v>16841</v>
      </c>
      <c r="D1790" s="4">
        <v>22</v>
      </c>
      <c r="E1790" s="4">
        <v>61</v>
      </c>
      <c r="F1790" s="4">
        <v>1</v>
      </c>
      <c r="G1790" s="4">
        <v>2</v>
      </c>
      <c r="H1790" s="2" t="s">
        <v>16828</v>
      </c>
      <c r="I1790" s="2" t="s">
        <v>16828</v>
      </c>
      <c r="J1790" s="4">
        <v>4</v>
      </c>
      <c r="K1790" s="12">
        <v>9.114703E-3</v>
      </c>
    </row>
    <row r="1791" spans="1:11" x14ac:dyDescent="0.25">
      <c r="A1791" s="25">
        <v>1789</v>
      </c>
      <c r="B1791" s="2" t="s">
        <v>17015</v>
      </c>
      <c r="C1791" s="2" t="s">
        <v>16883</v>
      </c>
      <c r="D1791" s="4">
        <v>341</v>
      </c>
      <c r="E1791" s="4">
        <v>581</v>
      </c>
      <c r="F1791" s="4">
        <v>3</v>
      </c>
      <c r="G1791" s="4">
        <v>1</v>
      </c>
      <c r="H1791" s="2" t="s">
        <v>16879</v>
      </c>
      <c r="I1791" s="2" t="s">
        <v>16879</v>
      </c>
      <c r="J1791" s="4">
        <v>3</v>
      </c>
      <c r="K1791" s="12">
        <v>9.1502649999999994E-3</v>
      </c>
    </row>
    <row r="1792" spans="1:11" x14ac:dyDescent="0.25">
      <c r="A1792" s="25">
        <v>1790</v>
      </c>
      <c r="B1792" s="2" t="s">
        <v>16953</v>
      </c>
      <c r="C1792" s="2" t="s">
        <v>16826</v>
      </c>
      <c r="D1792" s="4">
        <v>122</v>
      </c>
      <c r="E1792" s="4">
        <v>2</v>
      </c>
      <c r="F1792" s="4">
        <v>12</v>
      </c>
      <c r="G1792" s="4">
        <v>6</v>
      </c>
      <c r="H1792" s="2" t="s">
        <v>16828</v>
      </c>
      <c r="I1792" s="2" t="s">
        <v>16828</v>
      </c>
      <c r="J1792" s="4">
        <v>6</v>
      </c>
      <c r="K1792" s="12">
        <v>9.1862390000000006E-3</v>
      </c>
    </row>
    <row r="1793" spans="1:11" x14ac:dyDescent="0.25">
      <c r="A1793" s="25">
        <v>1791</v>
      </c>
      <c r="B1793" s="2" t="s">
        <v>16898</v>
      </c>
      <c r="C1793" s="2" t="s">
        <v>16854</v>
      </c>
      <c r="D1793" s="4">
        <v>95</v>
      </c>
      <c r="E1793" s="4">
        <v>22</v>
      </c>
      <c r="F1793" s="4">
        <v>2</v>
      </c>
      <c r="G1793" s="4">
        <v>1</v>
      </c>
      <c r="H1793" s="2" t="s">
        <v>16828</v>
      </c>
      <c r="I1793" s="2" t="s">
        <v>16828</v>
      </c>
      <c r="J1793" s="4">
        <v>5</v>
      </c>
      <c r="K1793" s="12">
        <v>9.2177849999999992E-3</v>
      </c>
    </row>
    <row r="1794" spans="1:11" x14ac:dyDescent="0.25">
      <c r="A1794" s="25">
        <v>1792</v>
      </c>
      <c r="B1794" s="2" t="s">
        <v>16826</v>
      </c>
      <c r="C1794" s="2" t="s">
        <v>16893</v>
      </c>
      <c r="D1794" s="4">
        <v>2</v>
      </c>
      <c r="E1794" s="4">
        <v>100</v>
      </c>
      <c r="F1794" s="4">
        <v>1</v>
      </c>
      <c r="G1794" s="4">
        <v>1</v>
      </c>
      <c r="H1794" s="2" t="s">
        <v>16828</v>
      </c>
      <c r="I1794" s="2" t="s">
        <v>16828</v>
      </c>
      <c r="J1794" s="4">
        <v>4</v>
      </c>
      <c r="K1794" s="12">
        <v>9.2461399999999999E-3</v>
      </c>
    </row>
    <row r="1795" spans="1:11" x14ac:dyDescent="0.25">
      <c r="A1795" s="25">
        <v>1793</v>
      </c>
      <c r="B1795" s="2" t="s">
        <v>16992</v>
      </c>
      <c r="C1795" s="2" t="s">
        <v>16993</v>
      </c>
      <c r="D1795" s="4">
        <v>1484</v>
      </c>
      <c r="E1795" s="4">
        <v>1442</v>
      </c>
      <c r="F1795" s="4">
        <v>3</v>
      </c>
      <c r="G1795" s="4">
        <v>6</v>
      </c>
      <c r="H1795" s="2" t="s">
        <v>16834</v>
      </c>
      <c r="I1795" s="2" t="s">
        <v>16834</v>
      </c>
      <c r="J1795" s="4">
        <v>3</v>
      </c>
      <c r="K1795" s="12">
        <v>9.2679670000000002E-3</v>
      </c>
    </row>
    <row r="1796" spans="1:11" x14ac:dyDescent="0.25">
      <c r="A1796" s="25">
        <v>1794</v>
      </c>
      <c r="B1796" s="2" t="s">
        <v>16934</v>
      </c>
      <c r="C1796" s="2" t="s">
        <v>16935</v>
      </c>
      <c r="D1796" s="4">
        <v>135</v>
      </c>
      <c r="E1796" s="4">
        <v>141</v>
      </c>
      <c r="F1796" s="4">
        <v>3</v>
      </c>
      <c r="G1796" s="4">
        <v>1</v>
      </c>
      <c r="H1796" s="2" t="s">
        <v>16936</v>
      </c>
      <c r="I1796" s="2" t="s">
        <v>16936</v>
      </c>
      <c r="J1796" s="4">
        <v>4</v>
      </c>
      <c r="K1796" s="12">
        <v>9.3067040000000007E-3</v>
      </c>
    </row>
    <row r="1797" spans="1:11" x14ac:dyDescent="0.25">
      <c r="A1797" s="25">
        <v>1795</v>
      </c>
      <c r="B1797" s="2" t="s">
        <v>16893</v>
      </c>
      <c r="C1797" s="2" t="s">
        <v>16874</v>
      </c>
      <c r="D1797" s="4">
        <v>100</v>
      </c>
      <c r="E1797" s="4">
        <v>95</v>
      </c>
      <c r="F1797" s="4">
        <v>3</v>
      </c>
      <c r="G1797" s="4">
        <v>2</v>
      </c>
      <c r="H1797" s="2" t="s">
        <v>16828</v>
      </c>
      <c r="I1797" s="2" t="s">
        <v>16828</v>
      </c>
      <c r="J1797" s="4">
        <v>3</v>
      </c>
      <c r="K1797" s="12">
        <v>9.3153750000000007E-3</v>
      </c>
    </row>
    <row r="1798" spans="1:11" x14ac:dyDescent="0.25">
      <c r="A1798" s="25">
        <v>1796</v>
      </c>
      <c r="B1798" s="2" t="s">
        <v>17068</v>
      </c>
      <c r="C1798" s="2" t="s">
        <v>17069</v>
      </c>
      <c r="D1798" s="4">
        <v>1057</v>
      </c>
      <c r="E1798" s="4">
        <v>953</v>
      </c>
      <c r="F1798" s="4">
        <v>5</v>
      </c>
      <c r="G1798" s="4">
        <v>4</v>
      </c>
      <c r="H1798" s="2" t="s">
        <v>16834</v>
      </c>
      <c r="I1798" s="2" t="s">
        <v>16834</v>
      </c>
      <c r="J1798" s="4">
        <v>3</v>
      </c>
      <c r="K1798" s="12">
        <v>9.326918E-3</v>
      </c>
    </row>
    <row r="1799" spans="1:11" x14ac:dyDescent="0.25">
      <c r="A1799" s="25">
        <v>1797</v>
      </c>
      <c r="B1799" s="2" t="s">
        <v>16839</v>
      </c>
      <c r="C1799" s="2" t="s">
        <v>16844</v>
      </c>
      <c r="D1799" s="4">
        <v>122</v>
      </c>
      <c r="E1799" s="4">
        <v>53</v>
      </c>
      <c r="F1799" s="4">
        <v>1</v>
      </c>
      <c r="G1799" s="4">
        <v>8</v>
      </c>
      <c r="H1799" s="2" t="s">
        <v>16828</v>
      </c>
      <c r="I1799" s="2" t="s">
        <v>16828</v>
      </c>
      <c r="J1799" s="4">
        <v>4</v>
      </c>
      <c r="K1799" s="12">
        <v>9.3446750000000002E-3</v>
      </c>
    </row>
    <row r="1800" spans="1:11" x14ac:dyDescent="0.25">
      <c r="A1800" s="25">
        <v>1798</v>
      </c>
      <c r="B1800" s="2" t="s">
        <v>17046</v>
      </c>
      <c r="C1800" s="2" t="s">
        <v>16863</v>
      </c>
      <c r="D1800" s="4">
        <v>941</v>
      </c>
      <c r="E1800" s="4">
        <v>917</v>
      </c>
      <c r="F1800" s="4">
        <v>7</v>
      </c>
      <c r="G1800" s="4">
        <v>2</v>
      </c>
      <c r="H1800" s="2" t="s">
        <v>16834</v>
      </c>
      <c r="I1800" s="2" t="s">
        <v>16834</v>
      </c>
      <c r="J1800" s="4">
        <v>3</v>
      </c>
      <c r="K1800" s="12">
        <v>9.3492120000000008E-3</v>
      </c>
    </row>
    <row r="1801" spans="1:11" x14ac:dyDescent="0.25">
      <c r="A1801" s="25">
        <v>1799</v>
      </c>
      <c r="B1801" s="2" t="s">
        <v>16953</v>
      </c>
      <c r="C1801" s="2" t="s">
        <v>16840</v>
      </c>
      <c r="D1801" s="4">
        <v>122</v>
      </c>
      <c r="E1801" s="4">
        <v>19</v>
      </c>
      <c r="F1801" s="4">
        <v>12</v>
      </c>
      <c r="G1801" s="4">
        <v>4</v>
      </c>
      <c r="H1801" s="2" t="s">
        <v>16828</v>
      </c>
      <c r="I1801" s="2" t="s">
        <v>16828</v>
      </c>
      <c r="J1801" s="4">
        <v>5</v>
      </c>
      <c r="K1801" s="12">
        <v>9.3784320000000008E-3</v>
      </c>
    </row>
    <row r="1802" spans="1:11" x14ac:dyDescent="0.25">
      <c r="A1802" s="25">
        <v>1800</v>
      </c>
      <c r="B1802" s="2" t="s">
        <v>16846</v>
      </c>
      <c r="C1802" s="2" t="s">
        <v>16841</v>
      </c>
      <c r="D1802" s="4">
        <v>48</v>
      </c>
      <c r="E1802" s="4">
        <v>61</v>
      </c>
      <c r="F1802" s="4">
        <v>6</v>
      </c>
      <c r="G1802" s="4">
        <v>2</v>
      </c>
      <c r="H1802" s="2" t="s">
        <v>16828</v>
      </c>
      <c r="I1802" s="2" t="s">
        <v>16828</v>
      </c>
      <c r="J1802" s="4">
        <v>3</v>
      </c>
      <c r="K1802" s="12">
        <v>9.4158539999999995E-3</v>
      </c>
    </row>
    <row r="1803" spans="1:11" x14ac:dyDescent="0.25">
      <c r="A1803" s="25">
        <v>1801</v>
      </c>
      <c r="B1803" s="2" t="s">
        <v>16894</v>
      </c>
      <c r="C1803" s="2" t="s">
        <v>16839</v>
      </c>
      <c r="D1803" s="4">
        <v>2</v>
      </c>
      <c r="E1803" s="4">
        <v>122</v>
      </c>
      <c r="F1803" s="4">
        <v>8</v>
      </c>
      <c r="G1803" s="4">
        <v>1</v>
      </c>
      <c r="H1803" s="2" t="s">
        <v>16828</v>
      </c>
      <c r="I1803" s="2" t="s">
        <v>16828</v>
      </c>
      <c r="J1803" s="4">
        <v>4</v>
      </c>
      <c r="K1803" s="12">
        <v>9.4173460000000001E-3</v>
      </c>
    </row>
    <row r="1804" spans="1:11" x14ac:dyDescent="0.25">
      <c r="A1804" s="25">
        <v>1802</v>
      </c>
      <c r="B1804" s="2" t="s">
        <v>16844</v>
      </c>
      <c r="C1804" s="2" t="s">
        <v>16893</v>
      </c>
      <c r="D1804" s="4">
        <v>53</v>
      </c>
      <c r="E1804" s="4">
        <v>100</v>
      </c>
      <c r="F1804" s="4">
        <v>8</v>
      </c>
      <c r="G1804" s="4">
        <v>1</v>
      </c>
      <c r="H1804" s="2" t="s">
        <v>16828</v>
      </c>
      <c r="I1804" s="2" t="s">
        <v>16828</v>
      </c>
      <c r="J1804" s="4">
        <v>3</v>
      </c>
      <c r="K1804" s="12">
        <v>9.4197719999999999E-3</v>
      </c>
    </row>
    <row r="1805" spans="1:11" x14ac:dyDescent="0.25">
      <c r="A1805" s="25">
        <v>1803</v>
      </c>
      <c r="B1805" s="2" t="s">
        <v>16826</v>
      </c>
      <c r="C1805" s="2" t="s">
        <v>16874</v>
      </c>
      <c r="D1805" s="4">
        <v>2</v>
      </c>
      <c r="E1805" s="4">
        <v>95</v>
      </c>
      <c r="F1805" s="4">
        <v>7</v>
      </c>
      <c r="G1805" s="4">
        <v>2</v>
      </c>
      <c r="H1805" s="2" t="s">
        <v>16828</v>
      </c>
      <c r="I1805" s="2" t="s">
        <v>16828</v>
      </c>
      <c r="J1805" s="4">
        <v>2</v>
      </c>
      <c r="K1805" s="12">
        <v>9.4334050000000006E-3</v>
      </c>
    </row>
    <row r="1806" spans="1:11" x14ac:dyDescent="0.25">
      <c r="A1806" s="25">
        <v>1804</v>
      </c>
      <c r="B1806" s="2" t="s">
        <v>17085</v>
      </c>
      <c r="C1806" s="2" t="s">
        <v>16846</v>
      </c>
      <c r="D1806" s="4">
        <v>33</v>
      </c>
      <c r="E1806" s="4">
        <v>48</v>
      </c>
      <c r="F1806" s="4">
        <v>9</v>
      </c>
      <c r="G1806" s="4">
        <v>6</v>
      </c>
      <c r="H1806" s="2" t="s">
        <v>16887</v>
      </c>
      <c r="I1806" s="2" t="s">
        <v>16828</v>
      </c>
      <c r="J1806" s="4">
        <v>3</v>
      </c>
      <c r="K1806" s="12">
        <v>9.4521120000000004E-3</v>
      </c>
    </row>
    <row r="1807" spans="1:11" x14ac:dyDescent="0.25">
      <c r="A1807" s="25">
        <v>1805</v>
      </c>
      <c r="B1807" s="2" t="s">
        <v>16898</v>
      </c>
      <c r="C1807" s="2" t="s">
        <v>16902</v>
      </c>
      <c r="D1807" s="4">
        <v>95</v>
      </c>
      <c r="E1807" s="4">
        <v>84</v>
      </c>
      <c r="F1807" s="4">
        <v>2</v>
      </c>
      <c r="G1807" s="4">
        <v>8</v>
      </c>
      <c r="H1807" s="2" t="s">
        <v>16828</v>
      </c>
      <c r="I1807" s="2" t="s">
        <v>16828</v>
      </c>
      <c r="J1807" s="4">
        <v>3</v>
      </c>
      <c r="K1807" s="12">
        <v>9.4551089999999997E-3</v>
      </c>
    </row>
    <row r="1808" spans="1:11" x14ac:dyDescent="0.25">
      <c r="A1808" s="25">
        <v>1806</v>
      </c>
      <c r="B1808" s="2" t="s">
        <v>16846</v>
      </c>
      <c r="C1808" s="2" t="s">
        <v>16844</v>
      </c>
      <c r="D1808" s="4">
        <v>48</v>
      </c>
      <c r="E1808" s="4">
        <v>53</v>
      </c>
      <c r="F1808" s="4">
        <v>6</v>
      </c>
      <c r="G1808" s="4">
        <v>8</v>
      </c>
      <c r="H1808" s="2" t="s">
        <v>16828</v>
      </c>
      <c r="I1808" s="2" t="s">
        <v>16828</v>
      </c>
      <c r="J1808" s="4">
        <v>4</v>
      </c>
      <c r="K1808" s="12">
        <v>9.4622290000000008E-3</v>
      </c>
    </row>
    <row r="1809" spans="1:11" x14ac:dyDescent="0.25">
      <c r="A1809" s="25">
        <v>1807</v>
      </c>
      <c r="B1809" s="2" t="s">
        <v>16849</v>
      </c>
      <c r="C1809" s="2" t="s">
        <v>16874</v>
      </c>
      <c r="D1809" s="4">
        <v>42</v>
      </c>
      <c r="E1809" s="4">
        <v>95</v>
      </c>
      <c r="F1809" s="4">
        <v>3</v>
      </c>
      <c r="G1809" s="4">
        <v>2</v>
      </c>
      <c r="H1809" s="2" t="s">
        <v>16828</v>
      </c>
      <c r="I1809" s="2" t="s">
        <v>16828</v>
      </c>
      <c r="J1809" s="4">
        <v>2</v>
      </c>
      <c r="K1809" s="12">
        <v>9.5253270000000001E-3</v>
      </c>
    </row>
    <row r="1810" spans="1:11" x14ac:dyDescent="0.25">
      <c r="A1810" s="25">
        <v>1808</v>
      </c>
      <c r="B1810" s="2" t="s">
        <v>16898</v>
      </c>
      <c r="C1810" s="2" t="s">
        <v>16893</v>
      </c>
      <c r="D1810" s="4">
        <v>95</v>
      </c>
      <c r="E1810" s="4">
        <v>100</v>
      </c>
      <c r="F1810" s="4">
        <v>2</v>
      </c>
      <c r="G1810" s="4">
        <v>1</v>
      </c>
      <c r="H1810" s="2" t="s">
        <v>16828</v>
      </c>
      <c r="I1810" s="2" t="s">
        <v>16828</v>
      </c>
      <c r="J1810" s="4">
        <v>4</v>
      </c>
      <c r="K1810" s="12">
        <v>9.5509289999999997E-3</v>
      </c>
    </row>
    <row r="1811" spans="1:11" x14ac:dyDescent="0.25">
      <c r="A1811" s="25">
        <v>1809</v>
      </c>
      <c r="B1811" s="2" t="s">
        <v>17027</v>
      </c>
      <c r="C1811" s="2" t="s">
        <v>17028</v>
      </c>
      <c r="D1811" s="4">
        <v>227</v>
      </c>
      <c r="E1811" s="4">
        <v>161</v>
      </c>
      <c r="F1811" s="4">
        <v>1</v>
      </c>
      <c r="G1811" s="4">
        <v>4</v>
      </c>
      <c r="H1811" s="2" t="s">
        <v>17029</v>
      </c>
      <c r="I1811" s="2" t="s">
        <v>17029</v>
      </c>
      <c r="J1811" s="4">
        <v>3</v>
      </c>
      <c r="K1811" s="12">
        <v>9.5591630000000007E-3</v>
      </c>
    </row>
    <row r="1812" spans="1:11" x14ac:dyDescent="0.25">
      <c r="A1812" s="25">
        <v>1810</v>
      </c>
      <c r="B1812" s="2" t="s">
        <v>16844</v>
      </c>
      <c r="C1812" s="2" t="s">
        <v>16849</v>
      </c>
      <c r="D1812" s="4">
        <v>53</v>
      </c>
      <c r="E1812" s="4">
        <v>42</v>
      </c>
      <c r="F1812" s="4">
        <v>8</v>
      </c>
      <c r="G1812" s="4">
        <v>3</v>
      </c>
      <c r="H1812" s="2" t="s">
        <v>16828</v>
      </c>
      <c r="I1812" s="2" t="s">
        <v>16828</v>
      </c>
      <c r="J1812" s="4">
        <v>3</v>
      </c>
      <c r="K1812" s="12">
        <v>9.5672139999999992E-3</v>
      </c>
    </row>
    <row r="1813" spans="1:11" x14ac:dyDescent="0.25">
      <c r="A1813" s="25">
        <v>1811</v>
      </c>
      <c r="B1813" s="2" t="s">
        <v>16930</v>
      </c>
      <c r="C1813" s="2" t="s">
        <v>16931</v>
      </c>
      <c r="D1813" s="4">
        <v>495</v>
      </c>
      <c r="E1813" s="4">
        <v>569</v>
      </c>
      <c r="F1813" s="4">
        <v>6</v>
      </c>
      <c r="G1813" s="4">
        <v>2</v>
      </c>
      <c r="H1813" s="2" t="s">
        <v>16834</v>
      </c>
      <c r="I1813" s="2" t="s">
        <v>16834</v>
      </c>
      <c r="J1813" s="4">
        <v>3</v>
      </c>
      <c r="K1813" s="12">
        <v>9.5846649999999992E-3</v>
      </c>
    </row>
    <row r="1814" spans="1:11" x14ac:dyDescent="0.25">
      <c r="A1814" s="25">
        <v>1812</v>
      </c>
      <c r="B1814" s="2" t="s">
        <v>17097</v>
      </c>
      <c r="C1814" s="2" t="s">
        <v>16826</v>
      </c>
      <c r="D1814" s="4">
        <v>1724</v>
      </c>
      <c r="E1814" s="4">
        <v>2</v>
      </c>
      <c r="F1814" s="4">
        <v>7</v>
      </c>
      <c r="G1814" s="4">
        <v>1</v>
      </c>
      <c r="H1814" s="2" t="s">
        <v>16834</v>
      </c>
      <c r="I1814" s="2" t="s">
        <v>16828</v>
      </c>
      <c r="J1814" s="4">
        <v>3</v>
      </c>
      <c r="K1814" s="12">
        <v>9.6387339999999995E-3</v>
      </c>
    </row>
    <row r="1815" spans="1:11" x14ac:dyDescent="0.25">
      <c r="A1815" s="25">
        <v>1813</v>
      </c>
      <c r="B1815" s="2" t="s">
        <v>16903</v>
      </c>
      <c r="C1815" s="2" t="s">
        <v>16978</v>
      </c>
      <c r="D1815" s="4">
        <v>59</v>
      </c>
      <c r="E1815" s="4">
        <v>199</v>
      </c>
      <c r="F1815" s="4">
        <v>9</v>
      </c>
      <c r="G1815" s="4">
        <v>2</v>
      </c>
      <c r="H1815" s="2" t="s">
        <v>16905</v>
      </c>
      <c r="I1815" s="2" t="s">
        <v>16905</v>
      </c>
      <c r="J1815" s="4">
        <v>3</v>
      </c>
      <c r="K1815" s="12">
        <v>9.6837030000000001E-3</v>
      </c>
    </row>
    <row r="1816" spans="1:11" x14ac:dyDescent="0.25">
      <c r="A1816" s="25">
        <v>1814</v>
      </c>
      <c r="B1816" s="2" t="s">
        <v>17098</v>
      </c>
      <c r="C1816" s="2" t="s">
        <v>16826</v>
      </c>
      <c r="D1816" s="4">
        <v>337</v>
      </c>
      <c r="E1816" s="4">
        <v>2</v>
      </c>
      <c r="F1816" s="4">
        <v>7</v>
      </c>
      <c r="G1816" s="4">
        <v>1</v>
      </c>
      <c r="H1816" s="2" t="s">
        <v>16834</v>
      </c>
      <c r="I1816" s="2" t="s">
        <v>16828</v>
      </c>
      <c r="J1816" s="4">
        <v>3</v>
      </c>
      <c r="K1816" s="12">
        <v>9.7135729999999997E-3</v>
      </c>
    </row>
    <row r="1817" spans="1:11" x14ac:dyDescent="0.25">
      <c r="A1817" s="25">
        <v>1815</v>
      </c>
      <c r="B1817" s="2" t="s">
        <v>16940</v>
      </c>
      <c r="C1817" s="2" t="s">
        <v>16941</v>
      </c>
      <c r="D1817" s="4">
        <v>1530</v>
      </c>
      <c r="E1817" s="4">
        <v>1537</v>
      </c>
      <c r="F1817" s="4">
        <v>1</v>
      </c>
      <c r="G1817" s="4">
        <v>1</v>
      </c>
      <c r="H1817" s="2" t="s">
        <v>16834</v>
      </c>
      <c r="I1817" s="2" t="s">
        <v>16834</v>
      </c>
      <c r="J1817" s="4">
        <v>3</v>
      </c>
      <c r="K1817" s="12">
        <v>9.8093639999999992E-3</v>
      </c>
    </row>
    <row r="1818" spans="1:11" x14ac:dyDescent="0.25">
      <c r="A1818" s="25">
        <v>1816</v>
      </c>
      <c r="B1818" s="2" t="s">
        <v>17014</v>
      </c>
      <c r="C1818" s="2" t="s">
        <v>16826</v>
      </c>
      <c r="D1818" s="4">
        <v>905</v>
      </c>
      <c r="E1818" s="4">
        <v>2</v>
      </c>
      <c r="F1818" s="4">
        <v>12</v>
      </c>
      <c r="G1818" s="4">
        <v>1</v>
      </c>
      <c r="H1818" s="2" t="s">
        <v>16837</v>
      </c>
      <c r="I1818" s="2" t="s">
        <v>16828</v>
      </c>
      <c r="J1818" s="4">
        <v>3</v>
      </c>
      <c r="K1818" s="12">
        <v>9.8709420000000006E-3</v>
      </c>
    </row>
    <row r="1819" spans="1:11" x14ac:dyDescent="0.25">
      <c r="A1819" s="25">
        <v>1817</v>
      </c>
      <c r="B1819" s="2" t="s">
        <v>17015</v>
      </c>
      <c r="C1819" s="2" t="s">
        <v>16883</v>
      </c>
      <c r="D1819" s="4">
        <v>341</v>
      </c>
      <c r="E1819" s="4">
        <v>581</v>
      </c>
      <c r="F1819" s="4">
        <v>3</v>
      </c>
      <c r="G1819" s="4">
        <v>1</v>
      </c>
      <c r="H1819" s="2" t="s">
        <v>16879</v>
      </c>
      <c r="I1819" s="2" t="s">
        <v>16879</v>
      </c>
      <c r="J1819" s="4">
        <v>3</v>
      </c>
      <c r="K1819" s="12">
        <v>9.884047E-3</v>
      </c>
    </row>
    <row r="1820" spans="1:11" x14ac:dyDescent="0.25">
      <c r="A1820" s="25">
        <v>1818</v>
      </c>
      <c r="B1820" s="2" t="s">
        <v>16826</v>
      </c>
      <c r="C1820" s="2" t="s">
        <v>16849</v>
      </c>
      <c r="D1820" s="4">
        <v>2</v>
      </c>
      <c r="E1820" s="4">
        <v>42</v>
      </c>
      <c r="F1820" s="4">
        <v>1</v>
      </c>
      <c r="G1820" s="4">
        <v>3</v>
      </c>
      <c r="H1820" s="2" t="s">
        <v>16828</v>
      </c>
      <c r="I1820" s="2" t="s">
        <v>16828</v>
      </c>
      <c r="J1820" s="4">
        <v>3</v>
      </c>
      <c r="K1820" s="12">
        <v>9.9060910000000005E-3</v>
      </c>
    </row>
    <row r="1821" spans="1:11" x14ac:dyDescent="0.25">
      <c r="A1821" s="25">
        <v>1819</v>
      </c>
      <c r="B1821" s="2" t="s">
        <v>16953</v>
      </c>
      <c r="C1821" s="2" t="s">
        <v>16826</v>
      </c>
      <c r="D1821" s="4">
        <v>122</v>
      </c>
      <c r="E1821" s="4">
        <v>2</v>
      </c>
      <c r="F1821" s="4">
        <v>12</v>
      </c>
      <c r="G1821" s="4">
        <v>7</v>
      </c>
      <c r="H1821" s="2" t="s">
        <v>16828</v>
      </c>
      <c r="I1821" s="2" t="s">
        <v>16828</v>
      </c>
      <c r="J1821" s="4">
        <v>5</v>
      </c>
      <c r="K1821" s="12">
        <v>9.9305420000000005E-3</v>
      </c>
    </row>
    <row r="1822" spans="1:11" x14ac:dyDescent="0.25">
      <c r="A1822" s="25">
        <v>1820</v>
      </c>
      <c r="B1822" s="2" t="s">
        <v>16844</v>
      </c>
      <c r="C1822" s="2" t="s">
        <v>16854</v>
      </c>
      <c r="D1822" s="4">
        <v>53</v>
      </c>
      <c r="E1822" s="4">
        <v>22</v>
      </c>
      <c r="F1822" s="4">
        <v>8</v>
      </c>
      <c r="G1822" s="4">
        <v>1</v>
      </c>
      <c r="H1822" s="2" t="s">
        <v>16828</v>
      </c>
      <c r="I1822" s="2" t="s">
        <v>16828</v>
      </c>
      <c r="J1822" s="4">
        <v>4</v>
      </c>
      <c r="K1822" s="12">
        <v>9.9455970000000005E-3</v>
      </c>
    </row>
    <row r="1823" spans="1:11" x14ac:dyDescent="0.25">
      <c r="A1823" s="25">
        <v>1821</v>
      </c>
      <c r="B1823" s="2" t="s">
        <v>17076</v>
      </c>
      <c r="C1823" s="2" t="s">
        <v>16979</v>
      </c>
      <c r="D1823" s="4">
        <v>179</v>
      </c>
      <c r="E1823" s="4">
        <v>834</v>
      </c>
      <c r="F1823" s="4">
        <v>4</v>
      </c>
      <c r="G1823" s="4">
        <v>3</v>
      </c>
      <c r="H1823" s="2" t="s">
        <v>16906</v>
      </c>
      <c r="I1823" s="2" t="s">
        <v>16906</v>
      </c>
      <c r="J1823" s="4">
        <v>3</v>
      </c>
      <c r="K1823" s="12">
        <v>9.9547579999999993E-3</v>
      </c>
    </row>
    <row r="1824" spans="1:11" x14ac:dyDescent="0.25">
      <c r="A1824" s="25">
        <v>1822</v>
      </c>
      <c r="B1824" s="2" t="s">
        <v>16875</v>
      </c>
      <c r="C1824" s="2" t="s">
        <v>16844</v>
      </c>
      <c r="D1824" s="4">
        <v>68</v>
      </c>
      <c r="E1824" s="4">
        <v>53</v>
      </c>
      <c r="F1824" s="4">
        <v>7</v>
      </c>
      <c r="G1824" s="4">
        <v>8</v>
      </c>
      <c r="H1824" s="2" t="s">
        <v>16828</v>
      </c>
      <c r="I1824" s="2" t="s">
        <v>16828</v>
      </c>
      <c r="J1824" s="4">
        <v>3</v>
      </c>
      <c r="K1824" s="12">
        <v>9.9593909999999997E-3</v>
      </c>
    </row>
    <row r="1825" spans="1:11" x14ac:dyDescent="0.25">
      <c r="A1825" s="25">
        <v>1823</v>
      </c>
      <c r="B1825" s="2" t="s">
        <v>16892</v>
      </c>
      <c r="C1825" s="2" t="s">
        <v>16893</v>
      </c>
      <c r="D1825" s="4">
        <v>84</v>
      </c>
      <c r="E1825" s="4">
        <v>100</v>
      </c>
      <c r="F1825" s="4">
        <v>13</v>
      </c>
      <c r="G1825" s="4">
        <v>1</v>
      </c>
      <c r="H1825" s="2" t="s">
        <v>16828</v>
      </c>
      <c r="I1825" s="2" t="s">
        <v>16828</v>
      </c>
      <c r="J1825" s="4">
        <v>3</v>
      </c>
      <c r="K1825" s="12">
        <v>9.9996029999999993E-3</v>
      </c>
    </row>
    <row r="1826" spans="1:11" x14ac:dyDescent="0.25">
      <c r="A1826" s="25">
        <v>1824</v>
      </c>
      <c r="B1826" s="2" t="s">
        <v>16854</v>
      </c>
      <c r="C1826" s="2" t="s">
        <v>16826</v>
      </c>
      <c r="D1826" s="4">
        <v>22</v>
      </c>
      <c r="E1826" s="4">
        <v>2</v>
      </c>
      <c r="F1826" s="4">
        <v>1</v>
      </c>
      <c r="G1826" s="4">
        <v>1</v>
      </c>
      <c r="H1826" s="2" t="s">
        <v>16828</v>
      </c>
      <c r="I1826" s="2" t="s">
        <v>16828</v>
      </c>
      <c r="J1826" s="4">
        <v>4</v>
      </c>
      <c r="K1826" s="12">
        <v>1.000762E-2</v>
      </c>
    </row>
    <row r="1827" spans="1:11" x14ac:dyDescent="0.25">
      <c r="A1827" s="25">
        <v>1825</v>
      </c>
      <c r="B1827" s="2" t="s">
        <v>16840</v>
      </c>
      <c r="C1827" s="2" t="s">
        <v>16850</v>
      </c>
      <c r="D1827" s="4">
        <v>19</v>
      </c>
      <c r="E1827" s="4">
        <v>63</v>
      </c>
      <c r="F1827" s="4">
        <v>4</v>
      </c>
      <c r="G1827" s="4">
        <v>4</v>
      </c>
      <c r="H1827" s="2" t="s">
        <v>16828</v>
      </c>
      <c r="I1827" s="2" t="s">
        <v>16828</v>
      </c>
      <c r="J1827" s="4">
        <v>3</v>
      </c>
      <c r="K1827" s="12">
        <v>1.0022E-2</v>
      </c>
    </row>
    <row r="1828" spans="1:11" x14ac:dyDescent="0.25">
      <c r="A1828" s="25">
        <v>1826</v>
      </c>
      <c r="B1828" s="2" t="s">
        <v>17099</v>
      </c>
      <c r="C1828" s="2" t="s">
        <v>17100</v>
      </c>
      <c r="D1828" s="4">
        <v>1432</v>
      </c>
      <c r="E1828" s="4">
        <v>1453</v>
      </c>
      <c r="F1828" s="4">
        <v>17</v>
      </c>
      <c r="G1828" s="4">
        <v>6</v>
      </c>
      <c r="H1828" s="2" t="s">
        <v>16837</v>
      </c>
      <c r="I1828" s="2" t="s">
        <v>16837</v>
      </c>
      <c r="J1828" s="4">
        <v>3</v>
      </c>
      <c r="K1828" s="12">
        <v>1.006485E-2</v>
      </c>
    </row>
    <row r="1829" spans="1:11" x14ac:dyDescent="0.25">
      <c r="A1829" s="25">
        <v>1827</v>
      </c>
      <c r="B1829" s="2" t="s">
        <v>16902</v>
      </c>
      <c r="C1829" s="2" t="s">
        <v>16826</v>
      </c>
      <c r="D1829" s="4">
        <v>84</v>
      </c>
      <c r="E1829" s="4">
        <v>2</v>
      </c>
      <c r="F1829" s="4">
        <v>8</v>
      </c>
      <c r="G1829" s="4">
        <v>1</v>
      </c>
      <c r="H1829" s="2" t="s">
        <v>16828</v>
      </c>
      <c r="I1829" s="2" t="s">
        <v>16828</v>
      </c>
      <c r="J1829" s="4">
        <v>3</v>
      </c>
      <c r="K1829" s="12">
        <v>1.007622E-2</v>
      </c>
    </row>
    <row r="1830" spans="1:11" x14ac:dyDescent="0.25">
      <c r="A1830" s="25">
        <v>1828</v>
      </c>
      <c r="B1830" s="2" t="s">
        <v>16909</v>
      </c>
      <c r="C1830" s="2" t="s">
        <v>16910</v>
      </c>
      <c r="D1830" s="4">
        <v>833</v>
      </c>
      <c r="E1830" s="4">
        <v>840</v>
      </c>
      <c r="F1830" s="4">
        <v>4</v>
      </c>
      <c r="G1830" s="4">
        <v>3</v>
      </c>
      <c r="H1830" s="2" t="s">
        <v>16906</v>
      </c>
      <c r="I1830" s="2" t="s">
        <v>16906</v>
      </c>
      <c r="J1830" s="4">
        <v>2</v>
      </c>
      <c r="K1830" s="12">
        <v>1.007771E-2</v>
      </c>
    </row>
    <row r="1831" spans="1:11" x14ac:dyDescent="0.25">
      <c r="A1831" s="25">
        <v>1829</v>
      </c>
      <c r="B1831" s="2" t="s">
        <v>16844</v>
      </c>
      <c r="C1831" s="2" t="s">
        <v>16854</v>
      </c>
      <c r="D1831" s="4">
        <v>53</v>
      </c>
      <c r="E1831" s="4">
        <v>22</v>
      </c>
      <c r="F1831" s="4">
        <v>8</v>
      </c>
      <c r="G1831" s="4">
        <v>1</v>
      </c>
      <c r="H1831" s="2" t="s">
        <v>16828</v>
      </c>
      <c r="I1831" s="2" t="s">
        <v>16828</v>
      </c>
      <c r="J1831" s="4">
        <v>3</v>
      </c>
      <c r="K1831" s="12">
        <v>1.008101E-2</v>
      </c>
    </row>
    <row r="1832" spans="1:11" x14ac:dyDescent="0.25">
      <c r="A1832" s="25">
        <v>1830</v>
      </c>
      <c r="B1832" s="2" t="s">
        <v>16846</v>
      </c>
      <c r="C1832" s="2" t="s">
        <v>16844</v>
      </c>
      <c r="D1832" s="4">
        <v>48</v>
      </c>
      <c r="E1832" s="4">
        <v>53</v>
      </c>
      <c r="F1832" s="4">
        <v>6</v>
      </c>
      <c r="G1832" s="4">
        <v>8</v>
      </c>
      <c r="H1832" s="2" t="s">
        <v>16828</v>
      </c>
      <c r="I1832" s="2" t="s">
        <v>16828</v>
      </c>
      <c r="J1832" s="4">
        <v>3</v>
      </c>
      <c r="K1832" s="12">
        <v>1.0117599999999999E-2</v>
      </c>
    </row>
    <row r="1833" spans="1:11" x14ac:dyDescent="0.25">
      <c r="A1833" s="25">
        <v>1831</v>
      </c>
      <c r="B1833" s="2" t="s">
        <v>16826</v>
      </c>
      <c r="C1833" s="2" t="s">
        <v>16988</v>
      </c>
      <c r="D1833" s="4">
        <v>2</v>
      </c>
      <c r="E1833" s="4">
        <v>7</v>
      </c>
      <c r="F1833" s="4">
        <v>6</v>
      </c>
      <c r="G1833" s="4">
        <v>2</v>
      </c>
      <c r="H1833" s="2" t="s">
        <v>16828</v>
      </c>
      <c r="I1833" s="2" t="s">
        <v>16887</v>
      </c>
      <c r="J1833" s="4">
        <v>3</v>
      </c>
      <c r="K1833" s="12">
        <v>1.012361E-2</v>
      </c>
    </row>
    <row r="1834" spans="1:11" x14ac:dyDescent="0.25">
      <c r="A1834" s="25">
        <v>1832</v>
      </c>
      <c r="B1834" s="2" t="s">
        <v>16894</v>
      </c>
      <c r="C1834" s="2" t="s">
        <v>17042</v>
      </c>
      <c r="D1834" s="4">
        <v>2</v>
      </c>
      <c r="E1834" s="4">
        <v>2017</v>
      </c>
      <c r="F1834" s="4">
        <v>8</v>
      </c>
      <c r="G1834" s="4">
        <v>6</v>
      </c>
      <c r="H1834" s="2" t="s">
        <v>16828</v>
      </c>
      <c r="I1834" s="2" t="s">
        <v>16834</v>
      </c>
      <c r="J1834" s="4">
        <v>5</v>
      </c>
      <c r="K1834" s="12">
        <v>1.024457E-2</v>
      </c>
    </row>
    <row r="1835" spans="1:11" x14ac:dyDescent="0.25">
      <c r="A1835" s="25">
        <v>1833</v>
      </c>
      <c r="B1835" s="2" t="s">
        <v>16897</v>
      </c>
      <c r="C1835" s="2" t="s">
        <v>16898</v>
      </c>
      <c r="D1835" s="4">
        <v>80</v>
      </c>
      <c r="E1835" s="4">
        <v>95</v>
      </c>
      <c r="F1835" s="4">
        <v>12</v>
      </c>
      <c r="G1835" s="4">
        <v>2</v>
      </c>
      <c r="H1835" s="2" t="s">
        <v>16828</v>
      </c>
      <c r="I1835" s="2" t="s">
        <v>16828</v>
      </c>
      <c r="J1835" s="4">
        <v>5</v>
      </c>
      <c r="K1835" s="12">
        <v>1.0267109999999999E-2</v>
      </c>
    </row>
    <row r="1836" spans="1:11" x14ac:dyDescent="0.25">
      <c r="A1836" s="25">
        <v>1834</v>
      </c>
      <c r="B1836" s="2" t="s">
        <v>16930</v>
      </c>
      <c r="C1836" s="2" t="s">
        <v>16931</v>
      </c>
      <c r="D1836" s="4">
        <v>495</v>
      </c>
      <c r="E1836" s="4">
        <v>569</v>
      </c>
      <c r="F1836" s="4">
        <v>6</v>
      </c>
      <c r="G1836" s="4">
        <v>2</v>
      </c>
      <c r="H1836" s="2" t="s">
        <v>16834</v>
      </c>
      <c r="I1836" s="2" t="s">
        <v>16834</v>
      </c>
      <c r="J1836" s="4">
        <v>2</v>
      </c>
      <c r="K1836" s="12">
        <v>1.0277369999999999E-2</v>
      </c>
    </row>
    <row r="1837" spans="1:11" x14ac:dyDescent="0.25">
      <c r="A1837" s="25">
        <v>1835</v>
      </c>
      <c r="B1837" s="2" t="s">
        <v>17101</v>
      </c>
      <c r="C1837" s="2" t="s">
        <v>17102</v>
      </c>
      <c r="D1837" s="4">
        <v>466</v>
      </c>
      <c r="E1837" s="4">
        <v>417</v>
      </c>
      <c r="F1837" s="4">
        <v>4</v>
      </c>
      <c r="G1837" s="4">
        <v>1</v>
      </c>
      <c r="H1837" s="2" t="s">
        <v>17103</v>
      </c>
      <c r="I1837" s="2" t="s">
        <v>17104</v>
      </c>
      <c r="J1837" s="4">
        <v>2</v>
      </c>
      <c r="K1837" s="12">
        <v>1.0287859999999999E-2</v>
      </c>
    </row>
    <row r="1838" spans="1:11" x14ac:dyDescent="0.25">
      <c r="A1838" s="25">
        <v>1836</v>
      </c>
      <c r="B1838" s="2" t="s">
        <v>16826</v>
      </c>
      <c r="C1838" s="2" t="s">
        <v>16829</v>
      </c>
      <c r="D1838" s="4">
        <v>2</v>
      </c>
      <c r="E1838" s="4">
        <v>50</v>
      </c>
      <c r="F1838" s="4">
        <v>1</v>
      </c>
      <c r="G1838" s="4">
        <v>5</v>
      </c>
      <c r="H1838" s="2" t="s">
        <v>16828</v>
      </c>
      <c r="I1838" s="2" t="s">
        <v>16830</v>
      </c>
      <c r="J1838" s="4">
        <v>3</v>
      </c>
      <c r="K1838" s="12">
        <v>1.0333470000000001E-2</v>
      </c>
    </row>
    <row r="1839" spans="1:11" x14ac:dyDescent="0.25">
      <c r="A1839" s="25">
        <v>1837</v>
      </c>
      <c r="B1839" s="2" t="s">
        <v>16903</v>
      </c>
      <c r="C1839" s="2" t="s">
        <v>16978</v>
      </c>
      <c r="D1839" s="4">
        <v>59</v>
      </c>
      <c r="E1839" s="4">
        <v>199</v>
      </c>
      <c r="F1839" s="4">
        <v>9</v>
      </c>
      <c r="G1839" s="4">
        <v>2</v>
      </c>
      <c r="H1839" s="2" t="s">
        <v>16905</v>
      </c>
      <c r="I1839" s="2" t="s">
        <v>16905</v>
      </c>
      <c r="J1839" s="4">
        <v>3</v>
      </c>
      <c r="K1839" s="12">
        <v>1.038802E-2</v>
      </c>
    </row>
    <row r="1840" spans="1:11" x14ac:dyDescent="0.25">
      <c r="A1840" s="25">
        <v>1838</v>
      </c>
      <c r="B1840" s="2" t="s">
        <v>17046</v>
      </c>
      <c r="C1840" s="2" t="s">
        <v>16863</v>
      </c>
      <c r="D1840" s="4">
        <v>941</v>
      </c>
      <c r="E1840" s="4">
        <v>917</v>
      </c>
      <c r="F1840" s="4">
        <v>7</v>
      </c>
      <c r="G1840" s="4">
        <v>2</v>
      </c>
      <c r="H1840" s="2" t="s">
        <v>16834</v>
      </c>
      <c r="I1840" s="2" t="s">
        <v>16834</v>
      </c>
      <c r="J1840" s="4">
        <v>3</v>
      </c>
      <c r="K1840" s="12">
        <v>1.040716E-2</v>
      </c>
    </row>
    <row r="1841" spans="1:11" x14ac:dyDescent="0.25">
      <c r="A1841" s="25">
        <v>1839</v>
      </c>
      <c r="B1841" s="2" t="s">
        <v>17091</v>
      </c>
      <c r="C1841" s="2" t="s">
        <v>17092</v>
      </c>
      <c r="D1841" s="4">
        <v>1638</v>
      </c>
      <c r="E1841" s="4">
        <v>1655</v>
      </c>
      <c r="F1841" s="4">
        <v>10</v>
      </c>
      <c r="G1841" s="4">
        <v>1</v>
      </c>
      <c r="H1841" s="2" t="s">
        <v>16834</v>
      </c>
      <c r="I1841" s="2" t="s">
        <v>16834</v>
      </c>
      <c r="J1841" s="4">
        <v>3</v>
      </c>
      <c r="K1841" s="12">
        <v>1.0417249999999999E-2</v>
      </c>
    </row>
    <row r="1842" spans="1:11" x14ac:dyDescent="0.25">
      <c r="A1842" s="25">
        <v>1840</v>
      </c>
      <c r="B1842" s="2" t="s">
        <v>16845</v>
      </c>
      <c r="C1842" s="2" t="s">
        <v>16826</v>
      </c>
      <c r="D1842" s="4">
        <v>10</v>
      </c>
      <c r="E1842" s="4">
        <v>2</v>
      </c>
      <c r="F1842" s="4">
        <v>9</v>
      </c>
      <c r="G1842" s="4">
        <v>7</v>
      </c>
      <c r="H1842" s="2" t="s">
        <v>16828</v>
      </c>
      <c r="I1842" s="2" t="s">
        <v>16828</v>
      </c>
      <c r="J1842" s="4">
        <v>3</v>
      </c>
      <c r="K1842" s="12">
        <v>1.0418800000000001E-2</v>
      </c>
    </row>
    <row r="1843" spans="1:11" x14ac:dyDescent="0.25">
      <c r="A1843" s="25">
        <v>1841</v>
      </c>
      <c r="B1843" s="2" t="s">
        <v>16875</v>
      </c>
      <c r="C1843" s="2" t="s">
        <v>16844</v>
      </c>
      <c r="D1843" s="4">
        <v>68</v>
      </c>
      <c r="E1843" s="4">
        <v>53</v>
      </c>
      <c r="F1843" s="4">
        <v>7</v>
      </c>
      <c r="G1843" s="4">
        <v>8</v>
      </c>
      <c r="H1843" s="2" t="s">
        <v>16828</v>
      </c>
      <c r="I1843" s="2" t="s">
        <v>16828</v>
      </c>
      <c r="J1843" s="4">
        <v>4</v>
      </c>
      <c r="K1843" s="12">
        <v>1.04382E-2</v>
      </c>
    </row>
    <row r="1844" spans="1:11" x14ac:dyDescent="0.25">
      <c r="A1844" s="25">
        <v>1842</v>
      </c>
      <c r="B1844" s="2" t="s">
        <v>16845</v>
      </c>
      <c r="C1844" s="2" t="s">
        <v>16826</v>
      </c>
      <c r="D1844" s="4">
        <v>10</v>
      </c>
      <c r="E1844" s="4">
        <v>2</v>
      </c>
      <c r="F1844" s="4">
        <v>9</v>
      </c>
      <c r="G1844" s="4">
        <v>7</v>
      </c>
      <c r="H1844" s="2" t="s">
        <v>16828</v>
      </c>
      <c r="I1844" s="2" t="s">
        <v>16828</v>
      </c>
      <c r="J1844" s="4">
        <v>3</v>
      </c>
      <c r="K1844" s="12">
        <v>1.048966E-2</v>
      </c>
    </row>
    <row r="1845" spans="1:11" x14ac:dyDescent="0.25">
      <c r="A1845" s="25">
        <v>1843</v>
      </c>
      <c r="B1845" s="2" t="s">
        <v>16909</v>
      </c>
      <c r="C1845" s="2" t="s">
        <v>16910</v>
      </c>
      <c r="D1845" s="4">
        <v>833</v>
      </c>
      <c r="E1845" s="4">
        <v>840</v>
      </c>
      <c r="F1845" s="4">
        <v>4</v>
      </c>
      <c r="G1845" s="4">
        <v>3</v>
      </c>
      <c r="H1845" s="2" t="s">
        <v>16906</v>
      </c>
      <c r="I1845" s="2" t="s">
        <v>16906</v>
      </c>
      <c r="J1845" s="4">
        <v>2</v>
      </c>
      <c r="K1845" s="12">
        <v>1.0514809999999999E-2</v>
      </c>
    </row>
    <row r="1846" spans="1:11" x14ac:dyDescent="0.25">
      <c r="A1846" s="25">
        <v>1844</v>
      </c>
      <c r="B1846" s="2" t="s">
        <v>16839</v>
      </c>
      <c r="C1846" s="2" t="s">
        <v>16844</v>
      </c>
      <c r="D1846" s="4">
        <v>122</v>
      </c>
      <c r="E1846" s="4">
        <v>53</v>
      </c>
      <c r="F1846" s="4">
        <v>1</v>
      </c>
      <c r="G1846" s="4">
        <v>8</v>
      </c>
      <c r="H1846" s="2" t="s">
        <v>16828</v>
      </c>
      <c r="I1846" s="2" t="s">
        <v>16828</v>
      </c>
      <c r="J1846" s="4">
        <v>2</v>
      </c>
      <c r="K1846" s="12">
        <v>1.052928E-2</v>
      </c>
    </row>
    <row r="1847" spans="1:11" x14ac:dyDescent="0.25">
      <c r="A1847" s="25">
        <v>1845</v>
      </c>
      <c r="B1847" s="2" t="s">
        <v>16970</v>
      </c>
      <c r="C1847" s="2" t="s">
        <v>16971</v>
      </c>
      <c r="D1847" s="4">
        <v>1249</v>
      </c>
      <c r="E1847" s="4">
        <v>1258</v>
      </c>
      <c r="F1847" s="4">
        <v>6</v>
      </c>
      <c r="G1847" s="4">
        <v>1</v>
      </c>
      <c r="H1847" s="2" t="s">
        <v>16837</v>
      </c>
      <c r="I1847" s="2" t="s">
        <v>16837</v>
      </c>
      <c r="J1847" s="4">
        <v>4</v>
      </c>
      <c r="K1847" s="12">
        <v>1.0548989999999999E-2</v>
      </c>
    </row>
    <row r="1848" spans="1:11" x14ac:dyDescent="0.25">
      <c r="A1848" s="25">
        <v>1846</v>
      </c>
      <c r="B1848" s="2" t="s">
        <v>16846</v>
      </c>
      <c r="C1848" s="2" t="s">
        <v>16844</v>
      </c>
      <c r="D1848" s="4">
        <v>48</v>
      </c>
      <c r="E1848" s="4">
        <v>53</v>
      </c>
      <c r="F1848" s="4">
        <v>6</v>
      </c>
      <c r="G1848" s="4">
        <v>8</v>
      </c>
      <c r="H1848" s="2" t="s">
        <v>16828</v>
      </c>
      <c r="I1848" s="2" t="s">
        <v>16828</v>
      </c>
      <c r="J1848" s="4">
        <v>3</v>
      </c>
      <c r="K1848" s="12">
        <v>1.0552229999999999E-2</v>
      </c>
    </row>
    <row r="1849" spans="1:11" x14ac:dyDescent="0.25">
      <c r="A1849" s="25">
        <v>1847</v>
      </c>
      <c r="B1849" s="2" t="s">
        <v>16846</v>
      </c>
      <c r="C1849" s="2" t="s">
        <v>16841</v>
      </c>
      <c r="D1849" s="4">
        <v>48</v>
      </c>
      <c r="E1849" s="4">
        <v>61</v>
      </c>
      <c r="F1849" s="4">
        <v>6</v>
      </c>
      <c r="G1849" s="4">
        <v>2</v>
      </c>
      <c r="H1849" s="2" t="s">
        <v>16828</v>
      </c>
      <c r="I1849" s="2" t="s">
        <v>16828</v>
      </c>
      <c r="J1849" s="4">
        <v>3</v>
      </c>
      <c r="K1849" s="12">
        <v>1.0575330000000001E-2</v>
      </c>
    </row>
    <row r="1850" spans="1:11" x14ac:dyDescent="0.25">
      <c r="A1850" s="25">
        <v>1848</v>
      </c>
      <c r="B1850" s="2" t="s">
        <v>16839</v>
      </c>
      <c r="C1850" s="2" t="s">
        <v>17105</v>
      </c>
      <c r="D1850" s="4">
        <v>122</v>
      </c>
      <c r="E1850" s="4">
        <v>151</v>
      </c>
      <c r="F1850" s="4">
        <v>1</v>
      </c>
      <c r="G1850" s="4">
        <v>7</v>
      </c>
      <c r="H1850" s="2" t="s">
        <v>16828</v>
      </c>
      <c r="I1850" s="2" t="s">
        <v>16956</v>
      </c>
      <c r="J1850" s="4">
        <v>4</v>
      </c>
      <c r="K1850" s="12">
        <v>1.057543E-2</v>
      </c>
    </row>
    <row r="1851" spans="1:11" x14ac:dyDescent="0.25">
      <c r="A1851" s="25">
        <v>1849</v>
      </c>
      <c r="B1851" s="2" t="s">
        <v>16839</v>
      </c>
      <c r="C1851" s="2" t="s">
        <v>16915</v>
      </c>
      <c r="D1851" s="4">
        <v>122</v>
      </c>
      <c r="E1851" s="4">
        <v>9</v>
      </c>
      <c r="F1851" s="4">
        <v>1</v>
      </c>
      <c r="G1851" s="4">
        <v>4</v>
      </c>
      <c r="H1851" s="2" t="s">
        <v>16828</v>
      </c>
      <c r="I1851" s="2" t="s">
        <v>16887</v>
      </c>
      <c r="J1851" s="4">
        <v>3</v>
      </c>
      <c r="K1851" s="12">
        <v>1.0586419999999999E-2</v>
      </c>
    </row>
    <row r="1852" spans="1:11" x14ac:dyDescent="0.25">
      <c r="A1852" s="25">
        <v>1850</v>
      </c>
      <c r="B1852" s="2" t="s">
        <v>16867</v>
      </c>
      <c r="C1852" s="2" t="s">
        <v>16868</v>
      </c>
      <c r="D1852" s="4">
        <v>363</v>
      </c>
      <c r="E1852" s="4">
        <v>143</v>
      </c>
      <c r="F1852" s="4">
        <v>1</v>
      </c>
      <c r="G1852" s="4">
        <v>1</v>
      </c>
      <c r="H1852" s="2" t="s">
        <v>16869</v>
      </c>
      <c r="I1852" s="2" t="s">
        <v>16870</v>
      </c>
      <c r="J1852" s="4">
        <v>4</v>
      </c>
      <c r="K1852" s="12">
        <v>1.0625559999999999E-2</v>
      </c>
    </row>
    <row r="1853" spans="1:11" x14ac:dyDescent="0.25">
      <c r="A1853" s="25">
        <v>1851</v>
      </c>
      <c r="B1853" s="2" t="s">
        <v>16849</v>
      </c>
      <c r="C1853" s="2" t="s">
        <v>16874</v>
      </c>
      <c r="D1853" s="4">
        <v>42</v>
      </c>
      <c r="E1853" s="4">
        <v>95</v>
      </c>
      <c r="F1853" s="4">
        <v>3</v>
      </c>
      <c r="G1853" s="4">
        <v>2</v>
      </c>
      <c r="H1853" s="2" t="s">
        <v>16828</v>
      </c>
      <c r="I1853" s="2" t="s">
        <v>16828</v>
      </c>
      <c r="J1853" s="4">
        <v>2</v>
      </c>
      <c r="K1853" s="12">
        <v>1.069665E-2</v>
      </c>
    </row>
    <row r="1854" spans="1:11" x14ac:dyDescent="0.25">
      <c r="A1854" s="25">
        <v>1852</v>
      </c>
      <c r="B1854" s="2" t="s">
        <v>16838</v>
      </c>
      <c r="C1854" s="2" t="s">
        <v>16826</v>
      </c>
      <c r="D1854" s="4">
        <v>134</v>
      </c>
      <c r="E1854" s="4">
        <v>2</v>
      </c>
      <c r="F1854" s="4">
        <v>12</v>
      </c>
      <c r="G1854" s="4">
        <v>1</v>
      </c>
      <c r="H1854" s="2" t="s">
        <v>16828</v>
      </c>
      <c r="I1854" s="2" t="s">
        <v>16828</v>
      </c>
      <c r="J1854" s="4">
        <v>3</v>
      </c>
      <c r="K1854" s="12">
        <v>1.0699409999999999E-2</v>
      </c>
    </row>
    <row r="1855" spans="1:11" x14ac:dyDescent="0.25">
      <c r="A1855" s="25">
        <v>1853</v>
      </c>
      <c r="B1855" s="2" t="s">
        <v>16846</v>
      </c>
      <c r="C1855" s="2" t="s">
        <v>16847</v>
      </c>
      <c r="D1855" s="4">
        <v>48</v>
      </c>
      <c r="E1855" s="4">
        <v>1</v>
      </c>
      <c r="F1855" s="4">
        <v>6</v>
      </c>
      <c r="G1855" s="4">
        <v>1</v>
      </c>
      <c r="H1855" s="2" t="s">
        <v>16828</v>
      </c>
      <c r="I1855" s="2" t="s">
        <v>16827</v>
      </c>
      <c r="J1855" s="4">
        <v>2</v>
      </c>
      <c r="K1855" s="12">
        <v>1.0702690000000001E-2</v>
      </c>
    </row>
    <row r="1856" spans="1:11" x14ac:dyDescent="0.25">
      <c r="A1856" s="25">
        <v>1854</v>
      </c>
      <c r="B1856" s="2" t="s">
        <v>16844</v>
      </c>
      <c r="C1856" s="2" t="s">
        <v>16893</v>
      </c>
      <c r="D1856" s="4">
        <v>53</v>
      </c>
      <c r="E1856" s="4">
        <v>100</v>
      </c>
      <c r="F1856" s="4">
        <v>8</v>
      </c>
      <c r="G1856" s="4">
        <v>1</v>
      </c>
      <c r="H1856" s="2" t="s">
        <v>16828</v>
      </c>
      <c r="I1856" s="2" t="s">
        <v>16828</v>
      </c>
      <c r="J1856" s="4">
        <v>3</v>
      </c>
      <c r="K1856" s="12">
        <v>1.074491E-2</v>
      </c>
    </row>
    <row r="1857" spans="1:11" x14ac:dyDescent="0.25">
      <c r="A1857" s="25">
        <v>1855</v>
      </c>
      <c r="B1857" s="2" t="s">
        <v>16855</v>
      </c>
      <c r="C1857" s="2" t="s">
        <v>16844</v>
      </c>
      <c r="D1857" s="4">
        <v>97</v>
      </c>
      <c r="E1857" s="4">
        <v>53</v>
      </c>
      <c r="F1857" s="4">
        <v>4</v>
      </c>
      <c r="G1857" s="4">
        <v>8</v>
      </c>
      <c r="H1857" s="2" t="s">
        <v>16828</v>
      </c>
      <c r="I1857" s="2" t="s">
        <v>16828</v>
      </c>
      <c r="J1857" s="4">
        <v>4</v>
      </c>
      <c r="K1857" s="12">
        <v>1.0792960000000001E-2</v>
      </c>
    </row>
    <row r="1858" spans="1:11" x14ac:dyDescent="0.25">
      <c r="A1858" s="25">
        <v>1856</v>
      </c>
      <c r="B1858" s="2" t="s">
        <v>16844</v>
      </c>
      <c r="C1858" s="2" t="s">
        <v>17106</v>
      </c>
      <c r="D1858" s="4">
        <v>53</v>
      </c>
      <c r="E1858" s="4">
        <v>204</v>
      </c>
      <c r="F1858" s="4">
        <v>8</v>
      </c>
      <c r="G1858" s="4">
        <v>2</v>
      </c>
      <c r="H1858" s="2" t="s">
        <v>16828</v>
      </c>
      <c r="I1858" s="2" t="s">
        <v>17107</v>
      </c>
      <c r="J1858" s="4">
        <v>2</v>
      </c>
      <c r="K1858" s="12">
        <v>1.0800860000000001E-2</v>
      </c>
    </row>
    <row r="1859" spans="1:11" x14ac:dyDescent="0.25">
      <c r="A1859" s="25">
        <v>1857</v>
      </c>
      <c r="B1859" s="2" t="s">
        <v>17099</v>
      </c>
      <c r="C1859" s="2" t="s">
        <v>17100</v>
      </c>
      <c r="D1859" s="4">
        <v>1432</v>
      </c>
      <c r="E1859" s="4">
        <v>1453</v>
      </c>
      <c r="F1859" s="4">
        <v>17</v>
      </c>
      <c r="G1859" s="4">
        <v>6</v>
      </c>
      <c r="H1859" s="2" t="s">
        <v>16837</v>
      </c>
      <c r="I1859" s="2" t="s">
        <v>16837</v>
      </c>
      <c r="J1859" s="4">
        <v>3</v>
      </c>
      <c r="K1859" s="12">
        <v>1.083832E-2</v>
      </c>
    </row>
    <row r="1860" spans="1:11" x14ac:dyDescent="0.25">
      <c r="A1860" s="25">
        <v>1858</v>
      </c>
      <c r="B1860" s="2" t="s">
        <v>16898</v>
      </c>
      <c r="C1860" s="2" t="s">
        <v>16902</v>
      </c>
      <c r="D1860" s="4">
        <v>95</v>
      </c>
      <c r="E1860" s="4">
        <v>84</v>
      </c>
      <c r="F1860" s="4">
        <v>2</v>
      </c>
      <c r="G1860" s="4">
        <v>8</v>
      </c>
      <c r="H1860" s="2" t="s">
        <v>16828</v>
      </c>
      <c r="I1860" s="2" t="s">
        <v>16828</v>
      </c>
      <c r="J1860" s="4">
        <v>3</v>
      </c>
      <c r="K1860" s="12">
        <v>1.085742E-2</v>
      </c>
    </row>
    <row r="1861" spans="1:11" x14ac:dyDescent="0.25">
      <c r="A1861" s="25">
        <v>1859</v>
      </c>
      <c r="B1861" s="2" t="s">
        <v>16974</v>
      </c>
      <c r="C1861" s="2" t="s">
        <v>16909</v>
      </c>
      <c r="D1861" s="4">
        <v>178</v>
      </c>
      <c r="E1861" s="4">
        <v>833</v>
      </c>
      <c r="F1861" s="4">
        <v>5</v>
      </c>
      <c r="G1861" s="4">
        <v>4</v>
      </c>
      <c r="H1861" s="2" t="s">
        <v>16906</v>
      </c>
      <c r="I1861" s="2" t="s">
        <v>16906</v>
      </c>
      <c r="J1861" s="4">
        <v>3</v>
      </c>
      <c r="K1861" s="12">
        <v>1.0904560000000001E-2</v>
      </c>
    </row>
    <row r="1862" spans="1:11" x14ac:dyDescent="0.25">
      <c r="A1862" s="25">
        <v>1860</v>
      </c>
      <c r="B1862" s="2" t="s">
        <v>17051</v>
      </c>
      <c r="C1862" s="2" t="s">
        <v>16826</v>
      </c>
      <c r="D1862" s="4">
        <v>17</v>
      </c>
      <c r="E1862" s="4">
        <v>2</v>
      </c>
      <c r="F1862" s="4">
        <v>6</v>
      </c>
      <c r="G1862" s="4">
        <v>1</v>
      </c>
      <c r="H1862" s="2" t="s">
        <v>16834</v>
      </c>
      <c r="I1862" s="2" t="s">
        <v>16828</v>
      </c>
      <c r="J1862" s="4">
        <v>3</v>
      </c>
      <c r="K1862" s="12">
        <v>1.0912430000000001E-2</v>
      </c>
    </row>
    <row r="1863" spans="1:11" x14ac:dyDescent="0.25">
      <c r="A1863" s="25">
        <v>1861</v>
      </c>
      <c r="B1863" s="2" t="s">
        <v>16898</v>
      </c>
      <c r="C1863" s="2" t="s">
        <v>16902</v>
      </c>
      <c r="D1863" s="4">
        <v>95</v>
      </c>
      <c r="E1863" s="4">
        <v>84</v>
      </c>
      <c r="F1863" s="4">
        <v>2</v>
      </c>
      <c r="G1863" s="4">
        <v>8</v>
      </c>
      <c r="H1863" s="2" t="s">
        <v>16828</v>
      </c>
      <c r="I1863" s="2" t="s">
        <v>16828</v>
      </c>
      <c r="J1863" s="4">
        <v>3</v>
      </c>
      <c r="K1863" s="12">
        <v>1.095396E-2</v>
      </c>
    </row>
    <row r="1864" spans="1:11" x14ac:dyDescent="0.25">
      <c r="A1864" s="25">
        <v>1862</v>
      </c>
      <c r="B1864" s="2" t="s">
        <v>16849</v>
      </c>
      <c r="C1864" s="2" t="s">
        <v>16874</v>
      </c>
      <c r="D1864" s="4">
        <v>42</v>
      </c>
      <c r="E1864" s="4">
        <v>95</v>
      </c>
      <c r="F1864" s="4">
        <v>3</v>
      </c>
      <c r="G1864" s="4">
        <v>2</v>
      </c>
      <c r="H1864" s="2" t="s">
        <v>16828</v>
      </c>
      <c r="I1864" s="2" t="s">
        <v>16828</v>
      </c>
      <c r="J1864" s="4">
        <v>2</v>
      </c>
      <c r="K1864" s="12">
        <v>1.0978140000000001E-2</v>
      </c>
    </row>
    <row r="1865" spans="1:11" x14ac:dyDescent="0.25">
      <c r="A1865" s="25">
        <v>1863</v>
      </c>
      <c r="B1865" s="2" t="s">
        <v>17108</v>
      </c>
      <c r="C1865" s="2" t="s">
        <v>17109</v>
      </c>
      <c r="D1865" s="4">
        <v>196</v>
      </c>
      <c r="E1865" s="4">
        <v>102</v>
      </c>
      <c r="F1865" s="4">
        <v>3</v>
      </c>
      <c r="G1865" s="4">
        <v>6</v>
      </c>
      <c r="H1865" s="2" t="s">
        <v>17110</v>
      </c>
      <c r="I1865" s="2" t="s">
        <v>17110</v>
      </c>
      <c r="J1865" s="4">
        <v>3</v>
      </c>
      <c r="K1865" s="12">
        <v>1.098064E-2</v>
      </c>
    </row>
    <row r="1866" spans="1:11" x14ac:dyDescent="0.25">
      <c r="A1866" s="25">
        <v>1864</v>
      </c>
      <c r="B1866" s="2" t="s">
        <v>16884</v>
      </c>
      <c r="C1866" s="2" t="s">
        <v>16885</v>
      </c>
      <c r="D1866" s="4">
        <v>874</v>
      </c>
      <c r="E1866" s="4">
        <v>1323</v>
      </c>
      <c r="F1866" s="4">
        <v>5</v>
      </c>
      <c r="G1866" s="4">
        <v>6</v>
      </c>
      <c r="H1866" s="2" t="s">
        <v>16858</v>
      </c>
      <c r="I1866" s="2" t="s">
        <v>16858</v>
      </c>
      <c r="J1866" s="4">
        <v>3</v>
      </c>
      <c r="K1866" s="12">
        <v>1.10294E-2</v>
      </c>
    </row>
    <row r="1867" spans="1:11" x14ac:dyDescent="0.25">
      <c r="A1867" s="25">
        <v>1865</v>
      </c>
      <c r="B1867" s="2" t="s">
        <v>17111</v>
      </c>
      <c r="C1867" s="2" t="s">
        <v>16854</v>
      </c>
      <c r="D1867" s="4">
        <v>48</v>
      </c>
      <c r="E1867" s="4">
        <v>22</v>
      </c>
      <c r="F1867" s="4">
        <v>10</v>
      </c>
      <c r="G1867" s="4">
        <v>1</v>
      </c>
      <c r="H1867" s="2" t="s">
        <v>16887</v>
      </c>
      <c r="I1867" s="2" t="s">
        <v>16828</v>
      </c>
      <c r="J1867" s="4">
        <v>5</v>
      </c>
      <c r="K1867" s="12">
        <v>1.103813E-2</v>
      </c>
    </row>
    <row r="1868" spans="1:11" x14ac:dyDescent="0.25">
      <c r="A1868" s="25">
        <v>1866</v>
      </c>
      <c r="B1868" s="2" t="s">
        <v>16844</v>
      </c>
      <c r="C1868" s="2" t="s">
        <v>16849</v>
      </c>
      <c r="D1868" s="4">
        <v>53</v>
      </c>
      <c r="E1868" s="4">
        <v>42</v>
      </c>
      <c r="F1868" s="4">
        <v>8</v>
      </c>
      <c r="G1868" s="4">
        <v>3</v>
      </c>
      <c r="H1868" s="2" t="s">
        <v>16828</v>
      </c>
      <c r="I1868" s="2" t="s">
        <v>16828</v>
      </c>
      <c r="J1868" s="4">
        <v>3</v>
      </c>
      <c r="K1868" s="12">
        <v>1.108046E-2</v>
      </c>
    </row>
    <row r="1869" spans="1:11" x14ac:dyDescent="0.25">
      <c r="A1869" s="25">
        <v>1867</v>
      </c>
      <c r="B1869" s="2" t="s">
        <v>17099</v>
      </c>
      <c r="C1869" s="2" t="s">
        <v>17100</v>
      </c>
      <c r="D1869" s="4">
        <v>1432</v>
      </c>
      <c r="E1869" s="4">
        <v>1453</v>
      </c>
      <c r="F1869" s="4">
        <v>17</v>
      </c>
      <c r="G1869" s="4">
        <v>6</v>
      </c>
      <c r="H1869" s="2" t="s">
        <v>16837</v>
      </c>
      <c r="I1869" s="2" t="s">
        <v>16837</v>
      </c>
      <c r="J1869" s="4">
        <v>3</v>
      </c>
      <c r="K1869" s="12">
        <v>1.1098E-2</v>
      </c>
    </row>
    <row r="1870" spans="1:11" x14ac:dyDescent="0.25">
      <c r="A1870" s="25">
        <v>1868</v>
      </c>
      <c r="B1870" s="2" t="s">
        <v>16835</v>
      </c>
      <c r="C1870" s="2" t="s">
        <v>16901</v>
      </c>
      <c r="D1870" s="4">
        <v>1541</v>
      </c>
      <c r="E1870" s="4">
        <v>1472</v>
      </c>
      <c r="F1870" s="4">
        <v>9</v>
      </c>
      <c r="G1870" s="4">
        <v>1</v>
      </c>
      <c r="H1870" s="2" t="s">
        <v>16837</v>
      </c>
      <c r="I1870" s="2" t="s">
        <v>16837</v>
      </c>
      <c r="J1870" s="4">
        <v>3</v>
      </c>
      <c r="K1870" s="12">
        <v>1.11345E-2</v>
      </c>
    </row>
    <row r="1871" spans="1:11" x14ac:dyDescent="0.25">
      <c r="A1871" s="25">
        <v>1869</v>
      </c>
      <c r="B1871" s="2" t="s">
        <v>16847</v>
      </c>
      <c r="C1871" s="2" t="s">
        <v>17059</v>
      </c>
      <c r="D1871" s="4">
        <v>1</v>
      </c>
      <c r="E1871" s="4">
        <v>6</v>
      </c>
      <c r="F1871" s="4">
        <v>1</v>
      </c>
      <c r="G1871" s="4">
        <v>2</v>
      </c>
      <c r="H1871" s="2" t="s">
        <v>16827</v>
      </c>
      <c r="I1871" s="2" t="s">
        <v>16827</v>
      </c>
      <c r="J1871" s="4">
        <v>2</v>
      </c>
      <c r="K1871" s="12">
        <v>1.114122E-2</v>
      </c>
    </row>
    <row r="1872" spans="1:11" x14ac:dyDescent="0.25">
      <c r="A1872" s="25">
        <v>1870</v>
      </c>
      <c r="B1872" s="2" t="s">
        <v>16844</v>
      </c>
      <c r="C1872" s="2" t="s">
        <v>17018</v>
      </c>
      <c r="D1872" s="4">
        <v>53</v>
      </c>
      <c r="E1872" s="4">
        <v>1469</v>
      </c>
      <c r="F1872" s="4">
        <v>8</v>
      </c>
      <c r="G1872" s="4">
        <v>1</v>
      </c>
      <c r="H1872" s="2" t="s">
        <v>16828</v>
      </c>
      <c r="I1872" s="2" t="s">
        <v>16834</v>
      </c>
      <c r="J1872" s="4">
        <v>3</v>
      </c>
      <c r="K1872" s="12">
        <v>1.1187030000000001E-2</v>
      </c>
    </row>
    <row r="1873" spans="1:11" x14ac:dyDescent="0.25">
      <c r="A1873" s="25">
        <v>1871</v>
      </c>
      <c r="B1873" s="2" t="s">
        <v>16839</v>
      </c>
      <c r="C1873" s="2" t="s">
        <v>16845</v>
      </c>
      <c r="D1873" s="4">
        <v>122</v>
      </c>
      <c r="E1873" s="4">
        <v>10</v>
      </c>
      <c r="F1873" s="4">
        <v>1</v>
      </c>
      <c r="G1873" s="4">
        <v>9</v>
      </c>
      <c r="H1873" s="2" t="s">
        <v>16828</v>
      </c>
      <c r="I1873" s="2" t="s">
        <v>16828</v>
      </c>
      <c r="J1873" s="4">
        <v>2</v>
      </c>
      <c r="K1873" s="12">
        <v>1.118747E-2</v>
      </c>
    </row>
    <row r="1874" spans="1:11" x14ac:dyDescent="0.25">
      <c r="A1874" s="25">
        <v>1872</v>
      </c>
      <c r="B1874" s="2" t="s">
        <v>17056</v>
      </c>
      <c r="C1874" s="2" t="s">
        <v>17057</v>
      </c>
      <c r="D1874" s="4">
        <v>1815</v>
      </c>
      <c r="E1874" s="4">
        <v>1898</v>
      </c>
      <c r="F1874" s="4">
        <v>15</v>
      </c>
      <c r="G1874" s="4">
        <v>5</v>
      </c>
      <c r="H1874" s="2" t="s">
        <v>16834</v>
      </c>
      <c r="I1874" s="2" t="s">
        <v>16834</v>
      </c>
      <c r="J1874" s="4">
        <v>3</v>
      </c>
      <c r="K1874" s="12">
        <v>1.120907E-2</v>
      </c>
    </row>
    <row r="1875" spans="1:11" x14ac:dyDescent="0.25">
      <c r="A1875" s="25">
        <v>1873</v>
      </c>
      <c r="B1875" s="2" t="s">
        <v>16845</v>
      </c>
      <c r="C1875" s="2" t="s">
        <v>16826</v>
      </c>
      <c r="D1875" s="4">
        <v>10</v>
      </c>
      <c r="E1875" s="4">
        <v>2</v>
      </c>
      <c r="F1875" s="4">
        <v>9</v>
      </c>
      <c r="G1875" s="4">
        <v>6</v>
      </c>
      <c r="H1875" s="2" t="s">
        <v>16828</v>
      </c>
      <c r="I1875" s="2" t="s">
        <v>16828</v>
      </c>
      <c r="J1875" s="4">
        <v>3</v>
      </c>
      <c r="K1875" s="12">
        <v>1.122337E-2</v>
      </c>
    </row>
    <row r="1876" spans="1:11" x14ac:dyDescent="0.25">
      <c r="A1876" s="25">
        <v>1874</v>
      </c>
      <c r="B1876" s="2" t="s">
        <v>16888</v>
      </c>
      <c r="C1876" s="2" t="s">
        <v>16889</v>
      </c>
      <c r="D1876" s="4">
        <v>469</v>
      </c>
      <c r="E1876" s="4">
        <v>463</v>
      </c>
      <c r="F1876" s="4">
        <v>1</v>
      </c>
      <c r="G1876" s="4">
        <v>4</v>
      </c>
      <c r="H1876" s="2" t="s">
        <v>16858</v>
      </c>
      <c r="I1876" s="2" t="s">
        <v>16858</v>
      </c>
      <c r="J1876" s="4">
        <v>4</v>
      </c>
      <c r="K1876" s="12">
        <v>1.128323E-2</v>
      </c>
    </row>
    <row r="1877" spans="1:11" x14ac:dyDescent="0.25">
      <c r="A1877" s="25">
        <v>1875</v>
      </c>
      <c r="B1877" s="2" t="s">
        <v>16846</v>
      </c>
      <c r="C1877" s="2" t="s">
        <v>16841</v>
      </c>
      <c r="D1877" s="4">
        <v>48</v>
      </c>
      <c r="E1877" s="4">
        <v>61</v>
      </c>
      <c r="F1877" s="4">
        <v>6</v>
      </c>
      <c r="G1877" s="4">
        <v>2</v>
      </c>
      <c r="H1877" s="2" t="s">
        <v>16828</v>
      </c>
      <c r="I1877" s="2" t="s">
        <v>16828</v>
      </c>
      <c r="J1877" s="4">
        <v>5</v>
      </c>
      <c r="K1877" s="12">
        <v>1.1311720000000001E-2</v>
      </c>
    </row>
    <row r="1878" spans="1:11" x14ac:dyDescent="0.25">
      <c r="A1878" s="25">
        <v>1876</v>
      </c>
      <c r="B1878" s="2" t="s">
        <v>16894</v>
      </c>
      <c r="C1878" s="2" t="s">
        <v>16854</v>
      </c>
      <c r="D1878" s="4">
        <v>2</v>
      </c>
      <c r="E1878" s="4">
        <v>22</v>
      </c>
      <c r="F1878" s="4">
        <v>8</v>
      </c>
      <c r="G1878" s="4">
        <v>2</v>
      </c>
      <c r="H1878" s="2" t="s">
        <v>16828</v>
      </c>
      <c r="I1878" s="2" t="s">
        <v>16828</v>
      </c>
      <c r="J1878" s="4">
        <v>4</v>
      </c>
      <c r="K1878" s="12">
        <v>1.1329850000000001E-2</v>
      </c>
    </row>
    <row r="1879" spans="1:11" x14ac:dyDescent="0.25">
      <c r="A1879" s="25">
        <v>1877</v>
      </c>
      <c r="B1879" s="2" t="s">
        <v>16845</v>
      </c>
      <c r="C1879" s="2" t="s">
        <v>16875</v>
      </c>
      <c r="D1879" s="4">
        <v>10</v>
      </c>
      <c r="E1879" s="4">
        <v>68</v>
      </c>
      <c r="F1879" s="4">
        <v>9</v>
      </c>
      <c r="G1879" s="4">
        <v>7</v>
      </c>
      <c r="H1879" s="2" t="s">
        <v>16828</v>
      </c>
      <c r="I1879" s="2" t="s">
        <v>16828</v>
      </c>
      <c r="J1879" s="4">
        <v>3</v>
      </c>
      <c r="K1879" s="12">
        <v>1.133321E-2</v>
      </c>
    </row>
    <row r="1880" spans="1:11" x14ac:dyDescent="0.25">
      <c r="A1880" s="25">
        <v>1878</v>
      </c>
      <c r="B1880" s="2" t="s">
        <v>16927</v>
      </c>
      <c r="C1880" s="2" t="s">
        <v>16849</v>
      </c>
      <c r="D1880" s="4">
        <v>86</v>
      </c>
      <c r="E1880" s="4">
        <v>42</v>
      </c>
      <c r="F1880" s="4">
        <v>6</v>
      </c>
      <c r="G1880" s="4">
        <v>3</v>
      </c>
      <c r="H1880" s="2" t="s">
        <v>16887</v>
      </c>
      <c r="I1880" s="2" t="s">
        <v>16828</v>
      </c>
      <c r="J1880" s="4">
        <v>2</v>
      </c>
      <c r="K1880" s="12">
        <v>1.136305E-2</v>
      </c>
    </row>
    <row r="1881" spans="1:11" x14ac:dyDescent="0.25">
      <c r="A1881" s="25">
        <v>1879</v>
      </c>
      <c r="B1881" s="2" t="s">
        <v>16860</v>
      </c>
      <c r="C1881" s="2" t="s">
        <v>16961</v>
      </c>
      <c r="D1881" s="4">
        <v>181</v>
      </c>
      <c r="E1881" s="4">
        <v>192</v>
      </c>
      <c r="F1881" s="4">
        <v>4</v>
      </c>
      <c r="G1881" s="4">
        <v>1</v>
      </c>
      <c r="H1881" s="2" t="s">
        <v>16861</v>
      </c>
      <c r="I1881" s="2" t="s">
        <v>16861</v>
      </c>
      <c r="J1881" s="4">
        <v>3</v>
      </c>
      <c r="K1881" s="12">
        <v>1.1382389999999999E-2</v>
      </c>
    </row>
    <row r="1882" spans="1:11" x14ac:dyDescent="0.25">
      <c r="A1882" s="25">
        <v>1880</v>
      </c>
      <c r="B1882" s="2" t="s">
        <v>16930</v>
      </c>
      <c r="C1882" s="2" t="s">
        <v>16931</v>
      </c>
      <c r="D1882" s="4">
        <v>495</v>
      </c>
      <c r="E1882" s="4">
        <v>569</v>
      </c>
      <c r="F1882" s="4">
        <v>6</v>
      </c>
      <c r="G1882" s="4">
        <v>2</v>
      </c>
      <c r="H1882" s="2" t="s">
        <v>16834</v>
      </c>
      <c r="I1882" s="2" t="s">
        <v>16834</v>
      </c>
      <c r="J1882" s="4">
        <v>2</v>
      </c>
      <c r="K1882" s="12">
        <v>1.1392640000000001E-2</v>
      </c>
    </row>
    <row r="1883" spans="1:11" x14ac:dyDescent="0.25">
      <c r="A1883" s="25">
        <v>1881</v>
      </c>
      <c r="B1883" s="2" t="s">
        <v>16909</v>
      </c>
      <c r="C1883" s="2" t="s">
        <v>16910</v>
      </c>
      <c r="D1883" s="4">
        <v>833</v>
      </c>
      <c r="E1883" s="4">
        <v>840</v>
      </c>
      <c r="F1883" s="4">
        <v>4</v>
      </c>
      <c r="G1883" s="4">
        <v>3</v>
      </c>
      <c r="H1883" s="2" t="s">
        <v>16906</v>
      </c>
      <c r="I1883" s="2" t="s">
        <v>16906</v>
      </c>
      <c r="J1883" s="4">
        <v>2</v>
      </c>
      <c r="K1883" s="12">
        <v>1.1410450000000001E-2</v>
      </c>
    </row>
    <row r="1884" spans="1:11" x14ac:dyDescent="0.25">
      <c r="A1884" s="25">
        <v>1882</v>
      </c>
      <c r="B1884" s="2" t="s">
        <v>16992</v>
      </c>
      <c r="C1884" s="2" t="s">
        <v>16993</v>
      </c>
      <c r="D1884" s="4">
        <v>1484</v>
      </c>
      <c r="E1884" s="4">
        <v>1442</v>
      </c>
      <c r="F1884" s="4">
        <v>3</v>
      </c>
      <c r="G1884" s="4">
        <v>6</v>
      </c>
      <c r="H1884" s="2" t="s">
        <v>16834</v>
      </c>
      <c r="I1884" s="2" t="s">
        <v>16834</v>
      </c>
      <c r="J1884" s="4">
        <v>3</v>
      </c>
      <c r="K1884" s="12">
        <v>1.141609E-2</v>
      </c>
    </row>
    <row r="1885" spans="1:11" x14ac:dyDescent="0.25">
      <c r="A1885" s="25">
        <v>1883</v>
      </c>
      <c r="B1885" s="2" t="s">
        <v>16840</v>
      </c>
      <c r="C1885" s="2" t="s">
        <v>16850</v>
      </c>
      <c r="D1885" s="4">
        <v>19</v>
      </c>
      <c r="E1885" s="4">
        <v>63</v>
      </c>
      <c r="F1885" s="4">
        <v>4</v>
      </c>
      <c r="G1885" s="4">
        <v>4</v>
      </c>
      <c r="H1885" s="2" t="s">
        <v>16828</v>
      </c>
      <c r="I1885" s="2" t="s">
        <v>16828</v>
      </c>
      <c r="J1885" s="4">
        <v>3</v>
      </c>
      <c r="K1885" s="12">
        <v>1.141993E-2</v>
      </c>
    </row>
    <row r="1886" spans="1:11" x14ac:dyDescent="0.25">
      <c r="A1886" s="25">
        <v>1884</v>
      </c>
      <c r="B1886" s="2" t="s">
        <v>16838</v>
      </c>
      <c r="C1886" s="2" t="s">
        <v>16855</v>
      </c>
      <c r="D1886" s="4">
        <v>134</v>
      </c>
      <c r="E1886" s="4">
        <v>97</v>
      </c>
      <c r="F1886" s="4">
        <v>12</v>
      </c>
      <c r="G1886" s="4">
        <v>4</v>
      </c>
      <c r="H1886" s="2" t="s">
        <v>16828</v>
      </c>
      <c r="I1886" s="2" t="s">
        <v>16828</v>
      </c>
      <c r="J1886" s="4">
        <v>3</v>
      </c>
      <c r="K1886" s="12">
        <v>1.1444340000000001E-2</v>
      </c>
    </row>
    <row r="1887" spans="1:11" x14ac:dyDescent="0.25">
      <c r="A1887" s="25">
        <v>1885</v>
      </c>
      <c r="B1887" s="2" t="s">
        <v>17112</v>
      </c>
      <c r="C1887" s="2" t="s">
        <v>17113</v>
      </c>
      <c r="D1887" s="4">
        <v>380</v>
      </c>
      <c r="E1887" s="4">
        <v>2042</v>
      </c>
      <c r="F1887" s="4">
        <v>1</v>
      </c>
      <c r="G1887" s="4">
        <v>5</v>
      </c>
      <c r="H1887" s="2" t="s">
        <v>16834</v>
      </c>
      <c r="I1887" s="2" t="s">
        <v>16837</v>
      </c>
      <c r="J1887" s="4">
        <v>2</v>
      </c>
      <c r="K1887" s="12">
        <v>1.1458599999999999E-2</v>
      </c>
    </row>
    <row r="1888" spans="1:11" x14ac:dyDescent="0.25">
      <c r="A1888" s="25">
        <v>1886</v>
      </c>
      <c r="B1888" s="2" t="s">
        <v>16996</v>
      </c>
      <c r="C1888" s="2" t="s">
        <v>17010</v>
      </c>
      <c r="D1888" s="4">
        <v>837</v>
      </c>
      <c r="E1888" s="4">
        <v>765</v>
      </c>
      <c r="F1888" s="4">
        <v>4</v>
      </c>
      <c r="G1888" s="4">
        <v>6</v>
      </c>
      <c r="H1888" s="2" t="s">
        <v>16906</v>
      </c>
      <c r="I1888" s="2" t="s">
        <v>16906</v>
      </c>
      <c r="J1888" s="4">
        <v>3</v>
      </c>
      <c r="K1888" s="12">
        <v>1.1500700000000001E-2</v>
      </c>
    </row>
    <row r="1889" spans="1:11" x14ac:dyDescent="0.25">
      <c r="A1889" s="25">
        <v>1887</v>
      </c>
      <c r="B1889" s="2" t="s">
        <v>17090</v>
      </c>
      <c r="C1889" s="2" t="s">
        <v>16847</v>
      </c>
      <c r="D1889" s="4">
        <v>63</v>
      </c>
      <c r="E1889" s="4">
        <v>1</v>
      </c>
      <c r="F1889" s="4">
        <v>3</v>
      </c>
      <c r="G1889" s="4">
        <v>1</v>
      </c>
      <c r="H1889" s="2" t="s">
        <v>16887</v>
      </c>
      <c r="I1889" s="2" t="s">
        <v>16827</v>
      </c>
      <c r="J1889" s="4">
        <v>2</v>
      </c>
      <c r="K1889" s="12">
        <v>1.154113E-2</v>
      </c>
    </row>
    <row r="1890" spans="1:11" x14ac:dyDescent="0.25">
      <c r="A1890" s="25">
        <v>1888</v>
      </c>
      <c r="B1890" s="2" t="s">
        <v>16894</v>
      </c>
      <c r="C1890" s="2" t="s">
        <v>16846</v>
      </c>
      <c r="D1890" s="4">
        <v>2</v>
      </c>
      <c r="E1890" s="4">
        <v>48</v>
      </c>
      <c r="F1890" s="4">
        <v>8</v>
      </c>
      <c r="G1890" s="4">
        <v>6</v>
      </c>
      <c r="H1890" s="2" t="s">
        <v>16828</v>
      </c>
      <c r="I1890" s="2" t="s">
        <v>16828</v>
      </c>
      <c r="J1890" s="4">
        <v>4</v>
      </c>
      <c r="K1890" s="12">
        <v>1.155905E-2</v>
      </c>
    </row>
    <row r="1891" spans="1:11" x14ac:dyDescent="0.25">
      <c r="A1891" s="25">
        <v>1889</v>
      </c>
      <c r="B1891" s="2" t="s">
        <v>17046</v>
      </c>
      <c r="C1891" s="2" t="s">
        <v>16863</v>
      </c>
      <c r="D1891" s="4">
        <v>941</v>
      </c>
      <c r="E1891" s="4">
        <v>917</v>
      </c>
      <c r="F1891" s="4">
        <v>7</v>
      </c>
      <c r="G1891" s="4">
        <v>2</v>
      </c>
      <c r="H1891" s="2" t="s">
        <v>16834</v>
      </c>
      <c r="I1891" s="2" t="s">
        <v>16834</v>
      </c>
      <c r="J1891" s="4">
        <v>3</v>
      </c>
      <c r="K1891" s="12">
        <v>1.1581930000000001E-2</v>
      </c>
    </row>
    <row r="1892" spans="1:11" x14ac:dyDescent="0.25">
      <c r="A1892" s="25">
        <v>1890</v>
      </c>
      <c r="B1892" s="2" t="s">
        <v>16838</v>
      </c>
      <c r="C1892" s="2" t="s">
        <v>16826</v>
      </c>
      <c r="D1892" s="4">
        <v>134</v>
      </c>
      <c r="E1892" s="4">
        <v>2</v>
      </c>
      <c r="F1892" s="4">
        <v>12</v>
      </c>
      <c r="G1892" s="4">
        <v>6</v>
      </c>
      <c r="H1892" s="2" t="s">
        <v>16828</v>
      </c>
      <c r="I1892" s="2" t="s">
        <v>16828</v>
      </c>
      <c r="J1892" s="4">
        <v>3</v>
      </c>
      <c r="K1892" s="12">
        <v>1.1599E-2</v>
      </c>
    </row>
    <row r="1893" spans="1:11" x14ac:dyDescent="0.25">
      <c r="A1893" s="25">
        <v>1891</v>
      </c>
      <c r="B1893" s="2" t="s">
        <v>17114</v>
      </c>
      <c r="C1893" s="2" t="s">
        <v>17115</v>
      </c>
      <c r="D1893" s="4">
        <v>1023</v>
      </c>
      <c r="E1893" s="4">
        <v>1011</v>
      </c>
      <c r="F1893" s="4">
        <v>7</v>
      </c>
      <c r="G1893" s="4">
        <v>5</v>
      </c>
      <c r="H1893" s="2" t="s">
        <v>16837</v>
      </c>
      <c r="I1893" s="2" t="s">
        <v>16837</v>
      </c>
      <c r="J1893" s="4">
        <v>3</v>
      </c>
      <c r="K1893" s="12">
        <v>1.1624239999999999E-2</v>
      </c>
    </row>
    <row r="1894" spans="1:11" x14ac:dyDescent="0.25">
      <c r="A1894" s="25">
        <v>1892</v>
      </c>
      <c r="B1894" s="2" t="s">
        <v>16826</v>
      </c>
      <c r="C1894" s="2" t="s">
        <v>16988</v>
      </c>
      <c r="D1894" s="4">
        <v>2</v>
      </c>
      <c r="E1894" s="4">
        <v>7</v>
      </c>
      <c r="F1894" s="4">
        <v>6</v>
      </c>
      <c r="G1894" s="4">
        <v>2</v>
      </c>
      <c r="H1894" s="2" t="s">
        <v>16828</v>
      </c>
      <c r="I1894" s="2" t="s">
        <v>16887</v>
      </c>
      <c r="J1894" s="4">
        <v>3</v>
      </c>
      <c r="K1894" s="12">
        <v>1.1631020000000001E-2</v>
      </c>
    </row>
    <row r="1895" spans="1:11" x14ac:dyDescent="0.25">
      <c r="A1895" s="25">
        <v>1893</v>
      </c>
      <c r="B1895" s="2" t="s">
        <v>16839</v>
      </c>
      <c r="C1895" s="2" t="s">
        <v>16845</v>
      </c>
      <c r="D1895" s="4">
        <v>122</v>
      </c>
      <c r="E1895" s="4">
        <v>10</v>
      </c>
      <c r="F1895" s="4">
        <v>1</v>
      </c>
      <c r="G1895" s="4">
        <v>9</v>
      </c>
      <c r="H1895" s="2" t="s">
        <v>16828</v>
      </c>
      <c r="I1895" s="2" t="s">
        <v>16828</v>
      </c>
      <c r="J1895" s="4">
        <v>3</v>
      </c>
      <c r="K1895" s="12">
        <v>1.1644369999999999E-2</v>
      </c>
    </row>
    <row r="1896" spans="1:11" x14ac:dyDescent="0.25">
      <c r="A1896" s="25">
        <v>1894</v>
      </c>
      <c r="B1896" s="2" t="s">
        <v>17116</v>
      </c>
      <c r="C1896" s="2" t="s">
        <v>16826</v>
      </c>
      <c r="D1896" s="4">
        <v>7</v>
      </c>
      <c r="E1896" s="4">
        <v>2</v>
      </c>
      <c r="F1896" s="4">
        <v>5</v>
      </c>
      <c r="G1896" s="4">
        <v>1</v>
      </c>
      <c r="H1896" s="2" t="s">
        <v>16834</v>
      </c>
      <c r="I1896" s="2" t="s">
        <v>16828</v>
      </c>
      <c r="J1896" s="4">
        <v>3</v>
      </c>
      <c r="K1896" s="12">
        <v>1.1650010000000001E-2</v>
      </c>
    </row>
    <row r="1897" spans="1:11" x14ac:dyDescent="0.25">
      <c r="A1897" s="25">
        <v>1895</v>
      </c>
      <c r="B1897" s="2" t="s">
        <v>16844</v>
      </c>
      <c r="C1897" s="2" t="s">
        <v>16849</v>
      </c>
      <c r="D1897" s="4">
        <v>53</v>
      </c>
      <c r="E1897" s="4">
        <v>42</v>
      </c>
      <c r="F1897" s="4">
        <v>8</v>
      </c>
      <c r="G1897" s="4">
        <v>3</v>
      </c>
      <c r="H1897" s="2" t="s">
        <v>16828</v>
      </c>
      <c r="I1897" s="2" t="s">
        <v>16828</v>
      </c>
      <c r="J1897" s="4">
        <v>2</v>
      </c>
      <c r="K1897" s="12">
        <v>1.1686800000000001E-2</v>
      </c>
    </row>
    <row r="1898" spans="1:11" x14ac:dyDescent="0.25">
      <c r="A1898" s="25">
        <v>1896</v>
      </c>
      <c r="B1898" s="2" t="s">
        <v>16864</v>
      </c>
      <c r="C1898" s="2" t="s">
        <v>16841</v>
      </c>
      <c r="D1898" s="4">
        <v>19</v>
      </c>
      <c r="E1898" s="4">
        <v>61</v>
      </c>
      <c r="F1898" s="4">
        <v>4</v>
      </c>
      <c r="G1898" s="4">
        <v>2</v>
      </c>
      <c r="H1898" s="2" t="s">
        <v>16853</v>
      </c>
      <c r="I1898" s="2" t="s">
        <v>16828</v>
      </c>
      <c r="J1898" s="4">
        <v>4</v>
      </c>
      <c r="K1898" s="12">
        <v>1.1696389999999999E-2</v>
      </c>
    </row>
    <row r="1899" spans="1:11" x14ac:dyDescent="0.25">
      <c r="A1899" s="25">
        <v>1897</v>
      </c>
      <c r="B1899" s="2" t="s">
        <v>16875</v>
      </c>
      <c r="C1899" s="2" t="s">
        <v>16841</v>
      </c>
      <c r="D1899" s="4">
        <v>68</v>
      </c>
      <c r="E1899" s="4">
        <v>61</v>
      </c>
      <c r="F1899" s="4">
        <v>7</v>
      </c>
      <c r="G1899" s="4">
        <v>2</v>
      </c>
      <c r="H1899" s="2" t="s">
        <v>16828</v>
      </c>
      <c r="I1899" s="2" t="s">
        <v>16828</v>
      </c>
      <c r="J1899" s="4">
        <v>3</v>
      </c>
      <c r="K1899" s="12">
        <v>1.1733199999999999E-2</v>
      </c>
    </row>
    <row r="1900" spans="1:11" x14ac:dyDescent="0.25">
      <c r="A1900" s="25">
        <v>1898</v>
      </c>
      <c r="B1900" s="2" t="s">
        <v>17117</v>
      </c>
      <c r="C1900" s="2" t="s">
        <v>17118</v>
      </c>
      <c r="D1900" s="4">
        <v>2043</v>
      </c>
      <c r="E1900" s="4">
        <v>2095</v>
      </c>
      <c r="F1900" s="4">
        <v>9</v>
      </c>
      <c r="G1900" s="4">
        <v>4</v>
      </c>
      <c r="H1900" s="2" t="s">
        <v>16834</v>
      </c>
      <c r="I1900" s="2" t="s">
        <v>16834</v>
      </c>
      <c r="J1900" s="4">
        <v>3</v>
      </c>
      <c r="K1900" s="12">
        <v>1.174121E-2</v>
      </c>
    </row>
    <row r="1901" spans="1:11" x14ac:dyDescent="0.25">
      <c r="A1901" s="25">
        <v>1899</v>
      </c>
      <c r="B1901" s="2" t="s">
        <v>16909</v>
      </c>
      <c r="C1901" s="2" t="s">
        <v>16910</v>
      </c>
      <c r="D1901" s="4">
        <v>833</v>
      </c>
      <c r="E1901" s="4">
        <v>840</v>
      </c>
      <c r="F1901" s="4">
        <v>4</v>
      </c>
      <c r="G1901" s="4">
        <v>3</v>
      </c>
      <c r="H1901" s="2" t="s">
        <v>16906</v>
      </c>
      <c r="I1901" s="2" t="s">
        <v>16906</v>
      </c>
      <c r="J1901" s="4">
        <v>3</v>
      </c>
      <c r="K1901" s="12">
        <v>1.174597E-2</v>
      </c>
    </row>
    <row r="1902" spans="1:11" x14ac:dyDescent="0.25">
      <c r="A1902" s="25">
        <v>1900</v>
      </c>
      <c r="B1902" s="2" t="s">
        <v>16838</v>
      </c>
      <c r="C1902" s="2" t="s">
        <v>16902</v>
      </c>
      <c r="D1902" s="4">
        <v>134</v>
      </c>
      <c r="E1902" s="4">
        <v>84</v>
      </c>
      <c r="F1902" s="4">
        <v>12</v>
      </c>
      <c r="G1902" s="4">
        <v>8</v>
      </c>
      <c r="H1902" s="2" t="s">
        <v>16828</v>
      </c>
      <c r="I1902" s="2" t="s">
        <v>16828</v>
      </c>
      <c r="J1902" s="4">
        <v>4</v>
      </c>
      <c r="K1902" s="12">
        <v>1.178678E-2</v>
      </c>
    </row>
    <row r="1903" spans="1:11" x14ac:dyDescent="0.25">
      <c r="A1903" s="25">
        <v>1901</v>
      </c>
      <c r="B1903" s="2" t="s">
        <v>16840</v>
      </c>
      <c r="C1903" s="2" t="s">
        <v>16850</v>
      </c>
      <c r="D1903" s="4">
        <v>19</v>
      </c>
      <c r="E1903" s="4">
        <v>63</v>
      </c>
      <c r="F1903" s="4">
        <v>4</v>
      </c>
      <c r="G1903" s="4">
        <v>4</v>
      </c>
      <c r="H1903" s="2" t="s">
        <v>16828</v>
      </c>
      <c r="I1903" s="2" t="s">
        <v>16828</v>
      </c>
      <c r="J1903" s="4">
        <v>3</v>
      </c>
      <c r="K1903" s="12">
        <v>1.178806E-2</v>
      </c>
    </row>
    <row r="1904" spans="1:11" x14ac:dyDescent="0.25">
      <c r="A1904" s="25">
        <v>1902</v>
      </c>
      <c r="B1904" s="2" t="s">
        <v>16844</v>
      </c>
      <c r="C1904" s="2" t="s">
        <v>16826</v>
      </c>
      <c r="D1904" s="4">
        <v>53</v>
      </c>
      <c r="E1904" s="4">
        <v>2</v>
      </c>
      <c r="F1904" s="4">
        <v>8</v>
      </c>
      <c r="G1904" s="4">
        <v>6</v>
      </c>
      <c r="H1904" s="2" t="s">
        <v>16828</v>
      </c>
      <c r="I1904" s="2" t="s">
        <v>16828</v>
      </c>
      <c r="J1904" s="4">
        <v>3</v>
      </c>
      <c r="K1904" s="12">
        <v>1.178806E-2</v>
      </c>
    </row>
    <row r="1905" spans="1:11" x14ac:dyDescent="0.25">
      <c r="A1905" s="25">
        <v>1903</v>
      </c>
      <c r="B1905" s="2" t="s">
        <v>16839</v>
      </c>
      <c r="C1905" s="2" t="s">
        <v>16845</v>
      </c>
      <c r="D1905" s="4">
        <v>122</v>
      </c>
      <c r="E1905" s="4">
        <v>10</v>
      </c>
      <c r="F1905" s="4">
        <v>1</v>
      </c>
      <c r="G1905" s="4">
        <v>9</v>
      </c>
      <c r="H1905" s="2" t="s">
        <v>16828</v>
      </c>
      <c r="I1905" s="2" t="s">
        <v>16828</v>
      </c>
      <c r="J1905" s="4">
        <v>3</v>
      </c>
      <c r="K1905" s="12">
        <v>1.1815819999999999E-2</v>
      </c>
    </row>
    <row r="1906" spans="1:11" x14ac:dyDescent="0.25">
      <c r="A1906" s="25">
        <v>1904</v>
      </c>
      <c r="B1906" s="2" t="s">
        <v>17119</v>
      </c>
      <c r="C1906" s="2" t="s">
        <v>17120</v>
      </c>
      <c r="D1906" s="4">
        <v>1370</v>
      </c>
      <c r="E1906" s="4">
        <v>1378</v>
      </c>
      <c r="F1906" s="4">
        <v>5</v>
      </c>
      <c r="G1906" s="4">
        <v>1</v>
      </c>
      <c r="H1906" s="2" t="s">
        <v>16834</v>
      </c>
      <c r="I1906" s="2" t="s">
        <v>16834</v>
      </c>
      <c r="J1906" s="4">
        <v>3</v>
      </c>
      <c r="K1906" s="12">
        <v>1.182879E-2</v>
      </c>
    </row>
    <row r="1907" spans="1:11" x14ac:dyDescent="0.25">
      <c r="A1907" s="25">
        <v>1905</v>
      </c>
      <c r="B1907" s="2" t="s">
        <v>16884</v>
      </c>
      <c r="C1907" s="2" t="s">
        <v>16914</v>
      </c>
      <c r="D1907" s="4">
        <v>874</v>
      </c>
      <c r="E1907" s="4">
        <v>1669</v>
      </c>
      <c r="F1907" s="4">
        <v>2</v>
      </c>
      <c r="G1907" s="4">
        <v>2</v>
      </c>
      <c r="H1907" s="2" t="s">
        <v>16858</v>
      </c>
      <c r="I1907" s="2" t="s">
        <v>16837</v>
      </c>
      <c r="J1907" s="4">
        <v>3</v>
      </c>
      <c r="K1907" s="12">
        <v>1.183171E-2</v>
      </c>
    </row>
    <row r="1908" spans="1:11" x14ac:dyDescent="0.25">
      <c r="A1908" s="25">
        <v>1906</v>
      </c>
      <c r="B1908" s="2" t="s">
        <v>16882</v>
      </c>
      <c r="C1908" s="2" t="s">
        <v>16826</v>
      </c>
      <c r="D1908" s="4">
        <v>42</v>
      </c>
      <c r="E1908" s="4">
        <v>2</v>
      </c>
      <c r="F1908" s="4">
        <v>7</v>
      </c>
      <c r="G1908" s="4">
        <v>1</v>
      </c>
      <c r="H1908" s="2" t="s">
        <v>16828</v>
      </c>
      <c r="I1908" s="2" t="s">
        <v>16828</v>
      </c>
      <c r="J1908" s="4">
        <v>3</v>
      </c>
      <c r="K1908" s="12">
        <v>1.1881849999999999E-2</v>
      </c>
    </row>
    <row r="1909" spans="1:11" x14ac:dyDescent="0.25">
      <c r="A1909" s="25">
        <v>1907</v>
      </c>
      <c r="B1909" s="2" t="s">
        <v>16875</v>
      </c>
      <c r="C1909" s="2" t="s">
        <v>16844</v>
      </c>
      <c r="D1909" s="4">
        <v>68</v>
      </c>
      <c r="E1909" s="4">
        <v>53</v>
      </c>
      <c r="F1909" s="4">
        <v>7</v>
      </c>
      <c r="G1909" s="4">
        <v>8</v>
      </c>
      <c r="H1909" s="2" t="s">
        <v>16828</v>
      </c>
      <c r="I1909" s="2" t="s">
        <v>16828</v>
      </c>
      <c r="J1909" s="4">
        <v>4</v>
      </c>
      <c r="K1909" s="12">
        <v>1.1926549999999999E-2</v>
      </c>
    </row>
    <row r="1910" spans="1:11" x14ac:dyDescent="0.25">
      <c r="A1910" s="25">
        <v>1908</v>
      </c>
      <c r="B1910" s="2" t="s">
        <v>16845</v>
      </c>
      <c r="C1910" s="2" t="s">
        <v>16826</v>
      </c>
      <c r="D1910" s="4">
        <v>10</v>
      </c>
      <c r="E1910" s="4">
        <v>2</v>
      </c>
      <c r="F1910" s="4">
        <v>9</v>
      </c>
      <c r="G1910" s="4">
        <v>7</v>
      </c>
      <c r="H1910" s="2" t="s">
        <v>16828</v>
      </c>
      <c r="I1910" s="2" t="s">
        <v>16828</v>
      </c>
      <c r="J1910" s="4">
        <v>2</v>
      </c>
      <c r="K1910" s="12">
        <v>1.1944120000000001E-2</v>
      </c>
    </row>
    <row r="1911" spans="1:11" x14ac:dyDescent="0.25">
      <c r="A1911" s="25">
        <v>1909</v>
      </c>
      <c r="B1911" s="2" t="s">
        <v>16907</v>
      </c>
      <c r="C1911" s="2" t="s">
        <v>16908</v>
      </c>
      <c r="D1911" s="4">
        <v>1758</v>
      </c>
      <c r="E1911" s="4">
        <v>1804</v>
      </c>
      <c r="F1911" s="4">
        <v>9</v>
      </c>
      <c r="G1911" s="4">
        <v>2</v>
      </c>
      <c r="H1911" s="2" t="s">
        <v>16834</v>
      </c>
      <c r="I1911" s="2" t="s">
        <v>16834</v>
      </c>
      <c r="J1911" s="4">
        <v>3</v>
      </c>
      <c r="K1911" s="12">
        <v>1.1993200000000001E-2</v>
      </c>
    </row>
    <row r="1912" spans="1:11" x14ac:dyDescent="0.25">
      <c r="A1912" s="25">
        <v>1910</v>
      </c>
      <c r="B1912" s="2" t="s">
        <v>17093</v>
      </c>
      <c r="C1912" s="2" t="s">
        <v>17094</v>
      </c>
      <c r="D1912" s="4">
        <v>151</v>
      </c>
      <c r="E1912" s="4">
        <v>165</v>
      </c>
      <c r="F1912" s="4">
        <v>10</v>
      </c>
      <c r="G1912" s="4">
        <v>5</v>
      </c>
      <c r="H1912" s="2" t="s">
        <v>16870</v>
      </c>
      <c r="I1912" s="2" t="s">
        <v>16870</v>
      </c>
      <c r="J1912" s="4">
        <v>3</v>
      </c>
      <c r="K1912" s="12">
        <v>1.199474E-2</v>
      </c>
    </row>
    <row r="1913" spans="1:11" x14ac:dyDescent="0.25">
      <c r="A1913" s="25">
        <v>1911</v>
      </c>
      <c r="B1913" s="2" t="s">
        <v>16826</v>
      </c>
      <c r="C1913" s="2" t="s">
        <v>16872</v>
      </c>
      <c r="D1913" s="4">
        <v>2</v>
      </c>
      <c r="E1913" s="4">
        <v>67</v>
      </c>
      <c r="F1913" s="4">
        <v>6</v>
      </c>
      <c r="G1913" s="4">
        <v>1</v>
      </c>
      <c r="H1913" s="2" t="s">
        <v>16828</v>
      </c>
      <c r="I1913" s="2" t="s">
        <v>16828</v>
      </c>
      <c r="J1913" s="4">
        <v>2</v>
      </c>
      <c r="K1913" s="12">
        <v>1.2003389999999999E-2</v>
      </c>
    </row>
    <row r="1914" spans="1:11" x14ac:dyDescent="0.25">
      <c r="A1914" s="25">
        <v>1912</v>
      </c>
      <c r="B1914" s="2" t="s">
        <v>16893</v>
      </c>
      <c r="C1914" s="2" t="s">
        <v>16874</v>
      </c>
      <c r="D1914" s="4">
        <v>100</v>
      </c>
      <c r="E1914" s="4">
        <v>95</v>
      </c>
      <c r="F1914" s="4">
        <v>3</v>
      </c>
      <c r="G1914" s="4">
        <v>2</v>
      </c>
      <c r="H1914" s="2" t="s">
        <v>16828</v>
      </c>
      <c r="I1914" s="2" t="s">
        <v>16828</v>
      </c>
      <c r="J1914" s="4">
        <v>3</v>
      </c>
      <c r="K1914" s="12">
        <v>1.201692E-2</v>
      </c>
    </row>
    <row r="1915" spans="1:11" x14ac:dyDescent="0.25">
      <c r="A1915" s="25">
        <v>1913</v>
      </c>
      <c r="B1915" s="2" t="s">
        <v>16894</v>
      </c>
      <c r="C1915" s="2" t="s">
        <v>16840</v>
      </c>
      <c r="D1915" s="4">
        <v>2</v>
      </c>
      <c r="E1915" s="4">
        <v>19</v>
      </c>
      <c r="F1915" s="4">
        <v>8</v>
      </c>
      <c r="G1915" s="4">
        <v>4</v>
      </c>
      <c r="H1915" s="2" t="s">
        <v>16828</v>
      </c>
      <c r="I1915" s="2" t="s">
        <v>16828</v>
      </c>
      <c r="J1915" s="4">
        <v>5</v>
      </c>
      <c r="K1915" s="12">
        <v>1.2019409999999999E-2</v>
      </c>
    </row>
    <row r="1916" spans="1:11" x14ac:dyDescent="0.25">
      <c r="A1916" s="25">
        <v>1914</v>
      </c>
      <c r="B1916" s="2" t="s">
        <v>17004</v>
      </c>
      <c r="C1916" s="2" t="s">
        <v>16854</v>
      </c>
      <c r="D1916" s="4">
        <v>2</v>
      </c>
      <c r="E1916" s="4">
        <v>22</v>
      </c>
      <c r="F1916" s="4">
        <v>17</v>
      </c>
      <c r="G1916" s="4">
        <v>1</v>
      </c>
      <c r="H1916" s="2" t="s">
        <v>16828</v>
      </c>
      <c r="I1916" s="2" t="s">
        <v>16828</v>
      </c>
      <c r="J1916" s="4">
        <v>4</v>
      </c>
      <c r="K1916" s="12">
        <v>1.204676E-2</v>
      </c>
    </row>
    <row r="1917" spans="1:11" x14ac:dyDescent="0.25">
      <c r="A1917" s="25">
        <v>1915</v>
      </c>
      <c r="B1917" s="2" t="s">
        <v>17078</v>
      </c>
      <c r="C1917" s="2" t="s">
        <v>17079</v>
      </c>
      <c r="D1917" s="4">
        <v>1844</v>
      </c>
      <c r="E1917" s="4">
        <v>1814</v>
      </c>
      <c r="F1917" s="4">
        <v>1</v>
      </c>
      <c r="G1917" s="4">
        <v>3</v>
      </c>
      <c r="H1917" s="2" t="s">
        <v>16837</v>
      </c>
      <c r="I1917" s="2" t="s">
        <v>16837</v>
      </c>
      <c r="J1917" s="4">
        <v>4</v>
      </c>
      <c r="K1917" s="12">
        <v>1.205926E-2</v>
      </c>
    </row>
    <row r="1918" spans="1:11" x14ac:dyDescent="0.25">
      <c r="A1918" s="25">
        <v>1916</v>
      </c>
      <c r="B1918" s="2" t="s">
        <v>16894</v>
      </c>
      <c r="C1918" s="2" t="s">
        <v>16842</v>
      </c>
      <c r="D1918" s="4">
        <v>2</v>
      </c>
      <c r="E1918" s="4">
        <v>74</v>
      </c>
      <c r="F1918" s="4">
        <v>8</v>
      </c>
      <c r="G1918" s="4">
        <v>7</v>
      </c>
      <c r="H1918" s="2" t="s">
        <v>16828</v>
      </c>
      <c r="I1918" s="2" t="s">
        <v>16828</v>
      </c>
      <c r="J1918" s="4">
        <v>4</v>
      </c>
      <c r="K1918" s="12">
        <v>1.205938E-2</v>
      </c>
    </row>
    <row r="1919" spans="1:11" x14ac:dyDescent="0.25">
      <c r="A1919" s="25">
        <v>1917</v>
      </c>
      <c r="B1919" s="2" t="s">
        <v>17111</v>
      </c>
      <c r="C1919" s="2" t="s">
        <v>16854</v>
      </c>
      <c r="D1919" s="4">
        <v>48</v>
      </c>
      <c r="E1919" s="4">
        <v>22</v>
      </c>
      <c r="F1919" s="4">
        <v>10</v>
      </c>
      <c r="G1919" s="4">
        <v>2</v>
      </c>
      <c r="H1919" s="2" t="s">
        <v>16887</v>
      </c>
      <c r="I1919" s="2" t="s">
        <v>16828</v>
      </c>
      <c r="J1919" s="4">
        <v>4</v>
      </c>
      <c r="K1919" s="12">
        <v>1.2070819999999999E-2</v>
      </c>
    </row>
    <row r="1920" spans="1:11" x14ac:dyDescent="0.25">
      <c r="A1920" s="25">
        <v>1918</v>
      </c>
      <c r="B1920" s="2" t="s">
        <v>16826</v>
      </c>
      <c r="C1920" s="2" t="s">
        <v>16849</v>
      </c>
      <c r="D1920" s="4">
        <v>2</v>
      </c>
      <c r="E1920" s="4">
        <v>42</v>
      </c>
      <c r="F1920" s="4">
        <v>1</v>
      </c>
      <c r="G1920" s="4">
        <v>3</v>
      </c>
      <c r="H1920" s="2" t="s">
        <v>16828</v>
      </c>
      <c r="I1920" s="2" t="s">
        <v>16828</v>
      </c>
      <c r="J1920" s="4">
        <v>3</v>
      </c>
      <c r="K1920" s="12">
        <v>1.2071180000000001E-2</v>
      </c>
    </row>
    <row r="1921" spans="1:11" x14ac:dyDescent="0.25">
      <c r="A1921" s="25">
        <v>1919</v>
      </c>
      <c r="B1921" s="2" t="s">
        <v>16845</v>
      </c>
      <c r="C1921" s="2" t="s">
        <v>16875</v>
      </c>
      <c r="D1921" s="4">
        <v>10</v>
      </c>
      <c r="E1921" s="4">
        <v>68</v>
      </c>
      <c r="F1921" s="4">
        <v>9</v>
      </c>
      <c r="G1921" s="4">
        <v>7</v>
      </c>
      <c r="H1921" s="2" t="s">
        <v>16828</v>
      </c>
      <c r="I1921" s="2" t="s">
        <v>16828</v>
      </c>
      <c r="J1921" s="4">
        <v>3</v>
      </c>
      <c r="K1921" s="12">
        <v>1.2125800000000001E-2</v>
      </c>
    </row>
    <row r="1922" spans="1:11" x14ac:dyDescent="0.25">
      <c r="A1922" s="25">
        <v>1920</v>
      </c>
      <c r="B1922" s="2" t="s">
        <v>16831</v>
      </c>
      <c r="C1922" s="2" t="s">
        <v>16826</v>
      </c>
      <c r="D1922" s="4">
        <v>1</v>
      </c>
      <c r="E1922" s="4">
        <v>2</v>
      </c>
      <c r="F1922" s="4">
        <v>7</v>
      </c>
      <c r="G1922" s="4">
        <v>1</v>
      </c>
      <c r="H1922" s="2" t="s">
        <v>16827</v>
      </c>
      <c r="I1922" s="2" t="s">
        <v>16828</v>
      </c>
      <c r="J1922" s="4">
        <v>3</v>
      </c>
      <c r="K1922" s="12">
        <v>1.2164070000000001E-2</v>
      </c>
    </row>
    <row r="1923" spans="1:11" x14ac:dyDescent="0.25">
      <c r="A1923" s="25">
        <v>1921</v>
      </c>
      <c r="B1923" s="2" t="s">
        <v>16953</v>
      </c>
      <c r="C1923" s="2" t="s">
        <v>16854</v>
      </c>
      <c r="D1923" s="4">
        <v>122</v>
      </c>
      <c r="E1923" s="4">
        <v>22</v>
      </c>
      <c r="F1923" s="4">
        <v>12</v>
      </c>
      <c r="G1923" s="4">
        <v>1</v>
      </c>
      <c r="H1923" s="2" t="s">
        <v>16828</v>
      </c>
      <c r="I1923" s="2" t="s">
        <v>16828</v>
      </c>
      <c r="J1923" s="4">
        <v>5</v>
      </c>
      <c r="K1923" s="12">
        <v>1.218873E-2</v>
      </c>
    </row>
    <row r="1924" spans="1:11" x14ac:dyDescent="0.25">
      <c r="A1924" s="25">
        <v>1922</v>
      </c>
      <c r="B1924" s="2" t="s">
        <v>16944</v>
      </c>
      <c r="C1924" s="2" t="s">
        <v>16826</v>
      </c>
      <c r="D1924" s="4">
        <v>67</v>
      </c>
      <c r="E1924" s="4">
        <v>2</v>
      </c>
      <c r="F1924" s="4">
        <v>1</v>
      </c>
      <c r="G1924" s="4">
        <v>7</v>
      </c>
      <c r="H1924" s="2" t="s">
        <v>16828</v>
      </c>
      <c r="I1924" s="2" t="s">
        <v>16828</v>
      </c>
      <c r="J1924" s="4">
        <v>4</v>
      </c>
      <c r="K1924" s="12">
        <v>1.223457E-2</v>
      </c>
    </row>
    <row r="1925" spans="1:11" x14ac:dyDescent="0.25">
      <c r="A1925" s="25">
        <v>1923</v>
      </c>
      <c r="B1925" s="2" t="s">
        <v>16826</v>
      </c>
      <c r="C1925" s="2" t="s">
        <v>17038</v>
      </c>
      <c r="D1925" s="4">
        <v>2</v>
      </c>
      <c r="E1925" s="4">
        <v>1580</v>
      </c>
      <c r="F1925" s="4">
        <v>1</v>
      </c>
      <c r="G1925" s="4">
        <v>1</v>
      </c>
      <c r="H1925" s="2" t="s">
        <v>16828</v>
      </c>
      <c r="I1925" s="2" t="s">
        <v>16834</v>
      </c>
      <c r="J1925" s="4">
        <v>4</v>
      </c>
      <c r="K1925" s="12">
        <v>1.225307E-2</v>
      </c>
    </row>
    <row r="1926" spans="1:11" x14ac:dyDescent="0.25">
      <c r="A1926" s="25">
        <v>1924</v>
      </c>
      <c r="B1926" s="2" t="s">
        <v>17121</v>
      </c>
      <c r="C1926" s="2" t="s">
        <v>16847</v>
      </c>
      <c r="D1926" s="4">
        <v>38</v>
      </c>
      <c r="E1926" s="4">
        <v>1</v>
      </c>
      <c r="F1926" s="4">
        <v>8</v>
      </c>
      <c r="G1926" s="4">
        <v>1</v>
      </c>
      <c r="H1926" s="2" t="s">
        <v>16827</v>
      </c>
      <c r="I1926" s="2" t="s">
        <v>16827</v>
      </c>
      <c r="J1926" s="4">
        <v>3</v>
      </c>
      <c r="K1926" s="12">
        <v>1.225888E-2</v>
      </c>
    </row>
    <row r="1927" spans="1:11" x14ac:dyDescent="0.25">
      <c r="A1927" s="25">
        <v>1925</v>
      </c>
      <c r="B1927" s="2" t="s">
        <v>16826</v>
      </c>
      <c r="C1927" s="2" t="s">
        <v>16849</v>
      </c>
      <c r="D1927" s="4">
        <v>2</v>
      </c>
      <c r="E1927" s="4">
        <v>42</v>
      </c>
      <c r="F1927" s="4">
        <v>1</v>
      </c>
      <c r="G1927" s="4">
        <v>3</v>
      </c>
      <c r="H1927" s="2" t="s">
        <v>16828</v>
      </c>
      <c r="I1927" s="2" t="s">
        <v>16828</v>
      </c>
      <c r="J1927" s="4">
        <v>3</v>
      </c>
      <c r="K1927" s="12">
        <v>1.2296720000000001E-2</v>
      </c>
    </row>
    <row r="1928" spans="1:11" x14ac:dyDescent="0.25">
      <c r="A1928" s="25">
        <v>1926</v>
      </c>
      <c r="B1928" s="2" t="s">
        <v>16826</v>
      </c>
      <c r="C1928" s="2" t="s">
        <v>16841</v>
      </c>
      <c r="D1928" s="4">
        <v>2</v>
      </c>
      <c r="E1928" s="4">
        <v>61</v>
      </c>
      <c r="F1928" s="4">
        <v>6</v>
      </c>
      <c r="G1928" s="4">
        <v>2</v>
      </c>
      <c r="H1928" s="2" t="s">
        <v>16828</v>
      </c>
      <c r="I1928" s="2" t="s">
        <v>16828</v>
      </c>
      <c r="J1928" s="4">
        <v>4</v>
      </c>
      <c r="K1928" s="12">
        <v>1.2304249999999999E-2</v>
      </c>
    </row>
    <row r="1929" spans="1:11" x14ac:dyDescent="0.25">
      <c r="A1929" s="25">
        <v>1927</v>
      </c>
      <c r="B1929" s="2" t="s">
        <v>16840</v>
      </c>
      <c r="C1929" s="2" t="s">
        <v>16850</v>
      </c>
      <c r="D1929" s="4">
        <v>19</v>
      </c>
      <c r="E1929" s="4">
        <v>63</v>
      </c>
      <c r="F1929" s="4">
        <v>4</v>
      </c>
      <c r="G1929" s="4">
        <v>4</v>
      </c>
      <c r="H1929" s="2" t="s">
        <v>16828</v>
      </c>
      <c r="I1929" s="2" t="s">
        <v>16828</v>
      </c>
      <c r="J1929" s="4">
        <v>3</v>
      </c>
      <c r="K1929" s="12">
        <v>1.2311300000000001E-2</v>
      </c>
    </row>
    <row r="1930" spans="1:11" x14ac:dyDescent="0.25">
      <c r="A1930" s="25">
        <v>1928</v>
      </c>
      <c r="B1930" s="2" t="s">
        <v>17122</v>
      </c>
      <c r="C1930" s="2" t="s">
        <v>17123</v>
      </c>
      <c r="D1930" s="4">
        <v>549</v>
      </c>
      <c r="E1930" s="4">
        <v>538</v>
      </c>
      <c r="F1930" s="4">
        <v>3</v>
      </c>
      <c r="G1930" s="4">
        <v>4</v>
      </c>
      <c r="H1930" s="2" t="s">
        <v>16834</v>
      </c>
      <c r="I1930" s="2" t="s">
        <v>16834</v>
      </c>
      <c r="J1930" s="4">
        <v>2</v>
      </c>
      <c r="K1930" s="12">
        <v>1.2319689999999999E-2</v>
      </c>
    </row>
    <row r="1931" spans="1:11" x14ac:dyDescent="0.25">
      <c r="A1931" s="25">
        <v>1929</v>
      </c>
      <c r="B1931" s="2" t="s">
        <v>16842</v>
      </c>
      <c r="C1931" s="2" t="s">
        <v>16844</v>
      </c>
      <c r="D1931" s="4">
        <v>74</v>
      </c>
      <c r="E1931" s="4">
        <v>53</v>
      </c>
      <c r="F1931" s="4">
        <v>7</v>
      </c>
      <c r="G1931" s="4">
        <v>8</v>
      </c>
      <c r="H1931" s="2" t="s">
        <v>16828</v>
      </c>
      <c r="I1931" s="2" t="s">
        <v>16828</v>
      </c>
      <c r="J1931" s="4">
        <v>3</v>
      </c>
      <c r="K1931" s="12">
        <v>1.233503E-2</v>
      </c>
    </row>
    <row r="1932" spans="1:11" x14ac:dyDescent="0.25">
      <c r="A1932" s="25">
        <v>1930</v>
      </c>
      <c r="B1932" s="2" t="s">
        <v>17124</v>
      </c>
      <c r="C1932" s="2" t="s">
        <v>16847</v>
      </c>
      <c r="D1932" s="4">
        <v>60</v>
      </c>
      <c r="E1932" s="4">
        <v>1</v>
      </c>
      <c r="F1932" s="4">
        <v>4</v>
      </c>
      <c r="G1932" s="4">
        <v>1</v>
      </c>
      <c r="H1932" s="2" t="s">
        <v>16827</v>
      </c>
      <c r="I1932" s="2" t="s">
        <v>16827</v>
      </c>
      <c r="J1932" s="4">
        <v>2</v>
      </c>
      <c r="K1932" s="12">
        <v>1.240026E-2</v>
      </c>
    </row>
    <row r="1933" spans="1:11" x14ac:dyDescent="0.25">
      <c r="A1933" s="25">
        <v>1931</v>
      </c>
      <c r="B1933" s="2" t="s">
        <v>16894</v>
      </c>
      <c r="C1933" s="2" t="s">
        <v>16849</v>
      </c>
      <c r="D1933" s="4">
        <v>2</v>
      </c>
      <c r="E1933" s="4">
        <v>42</v>
      </c>
      <c r="F1933" s="4">
        <v>8</v>
      </c>
      <c r="G1933" s="4">
        <v>3</v>
      </c>
      <c r="H1933" s="2" t="s">
        <v>16828</v>
      </c>
      <c r="I1933" s="2" t="s">
        <v>16828</v>
      </c>
      <c r="J1933" s="4">
        <v>3</v>
      </c>
      <c r="K1933" s="12">
        <v>1.2424650000000001E-2</v>
      </c>
    </row>
    <row r="1934" spans="1:11" x14ac:dyDescent="0.25">
      <c r="A1934" s="25">
        <v>1932</v>
      </c>
      <c r="B1934" s="2" t="s">
        <v>16855</v>
      </c>
      <c r="C1934" s="2" t="s">
        <v>16844</v>
      </c>
      <c r="D1934" s="4">
        <v>97</v>
      </c>
      <c r="E1934" s="4">
        <v>53</v>
      </c>
      <c r="F1934" s="4">
        <v>6</v>
      </c>
      <c r="G1934" s="4">
        <v>8</v>
      </c>
      <c r="H1934" s="2" t="s">
        <v>16828</v>
      </c>
      <c r="I1934" s="2" t="s">
        <v>16828</v>
      </c>
      <c r="J1934" s="4">
        <v>3</v>
      </c>
      <c r="K1934" s="12">
        <v>1.2442460000000001E-2</v>
      </c>
    </row>
    <row r="1935" spans="1:11" x14ac:dyDescent="0.25">
      <c r="A1935" s="25">
        <v>1933</v>
      </c>
      <c r="B1935" s="2" t="s">
        <v>16844</v>
      </c>
      <c r="C1935" s="2" t="s">
        <v>16826</v>
      </c>
      <c r="D1935" s="4">
        <v>53</v>
      </c>
      <c r="E1935" s="4">
        <v>2</v>
      </c>
      <c r="F1935" s="4">
        <v>8</v>
      </c>
      <c r="G1935" s="4">
        <v>6</v>
      </c>
      <c r="H1935" s="2" t="s">
        <v>16828</v>
      </c>
      <c r="I1935" s="2" t="s">
        <v>16828</v>
      </c>
      <c r="J1935" s="4">
        <v>2</v>
      </c>
      <c r="K1935" s="12">
        <v>1.2492690000000001E-2</v>
      </c>
    </row>
    <row r="1936" spans="1:11" x14ac:dyDescent="0.25">
      <c r="A1936" s="25">
        <v>1934</v>
      </c>
      <c r="B1936" s="2" t="s">
        <v>16849</v>
      </c>
      <c r="C1936" s="2" t="s">
        <v>16841</v>
      </c>
      <c r="D1936" s="4">
        <v>42</v>
      </c>
      <c r="E1936" s="4">
        <v>61</v>
      </c>
      <c r="F1936" s="4">
        <v>3</v>
      </c>
      <c r="G1936" s="4">
        <v>2</v>
      </c>
      <c r="H1936" s="2" t="s">
        <v>16828</v>
      </c>
      <c r="I1936" s="2" t="s">
        <v>16828</v>
      </c>
      <c r="J1936" s="4">
        <v>2</v>
      </c>
      <c r="K1936" s="12">
        <v>1.2518130000000001E-2</v>
      </c>
    </row>
    <row r="1937" spans="1:11" x14ac:dyDescent="0.25">
      <c r="A1937" s="25">
        <v>1935</v>
      </c>
      <c r="B1937" s="2" t="s">
        <v>16898</v>
      </c>
      <c r="C1937" s="2" t="s">
        <v>16849</v>
      </c>
      <c r="D1937" s="4">
        <v>95</v>
      </c>
      <c r="E1937" s="4">
        <v>42</v>
      </c>
      <c r="F1937" s="4">
        <v>2</v>
      </c>
      <c r="G1937" s="4">
        <v>3</v>
      </c>
      <c r="H1937" s="2" t="s">
        <v>16828</v>
      </c>
      <c r="I1937" s="2" t="s">
        <v>16828</v>
      </c>
      <c r="J1937" s="4">
        <v>3</v>
      </c>
      <c r="K1937" s="12">
        <v>1.254808E-2</v>
      </c>
    </row>
    <row r="1938" spans="1:11" x14ac:dyDescent="0.25">
      <c r="A1938" s="25">
        <v>1936</v>
      </c>
      <c r="B1938" s="2" t="s">
        <v>16849</v>
      </c>
      <c r="C1938" s="2" t="s">
        <v>16874</v>
      </c>
      <c r="D1938" s="4">
        <v>42</v>
      </c>
      <c r="E1938" s="4">
        <v>95</v>
      </c>
      <c r="F1938" s="4">
        <v>3</v>
      </c>
      <c r="G1938" s="4">
        <v>2</v>
      </c>
      <c r="H1938" s="2" t="s">
        <v>16828</v>
      </c>
      <c r="I1938" s="2" t="s">
        <v>16828</v>
      </c>
      <c r="J1938" s="4">
        <v>3</v>
      </c>
      <c r="K1938" s="12">
        <v>1.262364E-2</v>
      </c>
    </row>
    <row r="1939" spans="1:11" x14ac:dyDescent="0.25">
      <c r="A1939" s="25">
        <v>1937</v>
      </c>
      <c r="B1939" s="2" t="s">
        <v>16884</v>
      </c>
      <c r="C1939" s="2" t="s">
        <v>16885</v>
      </c>
      <c r="D1939" s="4">
        <v>874</v>
      </c>
      <c r="E1939" s="4">
        <v>1323</v>
      </c>
      <c r="F1939" s="4">
        <v>2</v>
      </c>
      <c r="G1939" s="4">
        <v>6</v>
      </c>
      <c r="H1939" s="2" t="s">
        <v>16858</v>
      </c>
      <c r="I1939" s="2" t="s">
        <v>16858</v>
      </c>
      <c r="J1939" s="4">
        <v>3</v>
      </c>
      <c r="K1939" s="12">
        <v>1.264622E-2</v>
      </c>
    </row>
    <row r="1940" spans="1:11" x14ac:dyDescent="0.25">
      <c r="A1940" s="25">
        <v>1938</v>
      </c>
      <c r="B1940" s="2" t="s">
        <v>17125</v>
      </c>
      <c r="C1940" s="2" t="s">
        <v>17126</v>
      </c>
      <c r="D1940" s="4">
        <v>272</v>
      </c>
      <c r="E1940" s="4">
        <v>73</v>
      </c>
      <c r="F1940" s="4">
        <v>10</v>
      </c>
      <c r="G1940" s="4">
        <v>6</v>
      </c>
      <c r="H1940" s="2" t="s">
        <v>16834</v>
      </c>
      <c r="I1940" s="2" t="s">
        <v>16834</v>
      </c>
      <c r="J1940" s="4">
        <v>3</v>
      </c>
      <c r="K1940" s="12">
        <v>1.268323E-2</v>
      </c>
    </row>
    <row r="1941" spans="1:11" x14ac:dyDescent="0.25">
      <c r="A1941" s="25">
        <v>1939</v>
      </c>
      <c r="B1941" s="2" t="s">
        <v>17023</v>
      </c>
      <c r="C1941" s="2" t="s">
        <v>17026</v>
      </c>
      <c r="D1941" s="4">
        <v>63</v>
      </c>
      <c r="E1941" s="4">
        <v>58</v>
      </c>
      <c r="F1941" s="4">
        <v>3</v>
      </c>
      <c r="G1941" s="4">
        <v>4</v>
      </c>
      <c r="H1941" s="2" t="s">
        <v>16887</v>
      </c>
      <c r="I1941" s="2" t="s">
        <v>16887</v>
      </c>
      <c r="J1941" s="4">
        <v>3</v>
      </c>
      <c r="K1941" s="12">
        <v>1.269902E-2</v>
      </c>
    </row>
    <row r="1942" spans="1:11" x14ac:dyDescent="0.25">
      <c r="A1942" s="25">
        <v>1940</v>
      </c>
      <c r="B1942" s="2" t="s">
        <v>17127</v>
      </c>
      <c r="C1942" s="2" t="s">
        <v>17128</v>
      </c>
      <c r="D1942" s="4">
        <v>204</v>
      </c>
      <c r="E1942" s="4">
        <v>2275</v>
      </c>
      <c r="F1942" s="4">
        <v>11</v>
      </c>
      <c r="G1942" s="4">
        <v>1</v>
      </c>
      <c r="H1942" s="2" t="s">
        <v>16837</v>
      </c>
      <c r="I1942" s="2" t="s">
        <v>16834</v>
      </c>
      <c r="J1942" s="4">
        <v>4</v>
      </c>
      <c r="K1942" s="12">
        <v>1.2734179999999999E-2</v>
      </c>
    </row>
    <row r="1943" spans="1:11" x14ac:dyDescent="0.25">
      <c r="A1943" s="25">
        <v>1941</v>
      </c>
      <c r="B1943" s="2" t="s">
        <v>16875</v>
      </c>
      <c r="C1943" s="2" t="s">
        <v>16844</v>
      </c>
      <c r="D1943" s="4">
        <v>68</v>
      </c>
      <c r="E1943" s="4">
        <v>53</v>
      </c>
      <c r="F1943" s="4">
        <v>7</v>
      </c>
      <c r="G1943" s="4">
        <v>8</v>
      </c>
      <c r="H1943" s="2" t="s">
        <v>16828</v>
      </c>
      <c r="I1943" s="2" t="s">
        <v>16828</v>
      </c>
      <c r="J1943" s="4">
        <v>4</v>
      </c>
      <c r="K1943" s="12">
        <v>1.2750279999999999E-2</v>
      </c>
    </row>
    <row r="1944" spans="1:11" x14ac:dyDescent="0.25">
      <c r="A1944" s="25">
        <v>1942</v>
      </c>
      <c r="B1944" s="2" t="s">
        <v>17129</v>
      </c>
      <c r="C1944" s="2" t="s">
        <v>16898</v>
      </c>
      <c r="D1944" s="4">
        <v>74</v>
      </c>
      <c r="E1944" s="4">
        <v>95</v>
      </c>
      <c r="F1944" s="4">
        <v>18</v>
      </c>
      <c r="G1944" s="4">
        <v>2</v>
      </c>
      <c r="H1944" s="2" t="s">
        <v>16828</v>
      </c>
      <c r="I1944" s="2" t="s">
        <v>16828</v>
      </c>
      <c r="J1944" s="4">
        <v>5</v>
      </c>
      <c r="K1944" s="12">
        <v>1.282058E-2</v>
      </c>
    </row>
    <row r="1945" spans="1:11" x14ac:dyDescent="0.25">
      <c r="A1945" s="25">
        <v>1943</v>
      </c>
      <c r="B1945" s="2" t="s">
        <v>16840</v>
      </c>
      <c r="C1945" s="2" t="s">
        <v>16850</v>
      </c>
      <c r="D1945" s="4">
        <v>19</v>
      </c>
      <c r="E1945" s="4">
        <v>63</v>
      </c>
      <c r="F1945" s="4">
        <v>4</v>
      </c>
      <c r="G1945" s="4">
        <v>4</v>
      </c>
      <c r="H1945" s="2" t="s">
        <v>16828</v>
      </c>
      <c r="I1945" s="2" t="s">
        <v>16828</v>
      </c>
      <c r="J1945" s="4">
        <v>4</v>
      </c>
      <c r="K1945" s="12">
        <v>1.2827420000000001E-2</v>
      </c>
    </row>
    <row r="1946" spans="1:11" x14ac:dyDescent="0.25">
      <c r="A1946" s="25">
        <v>1944</v>
      </c>
      <c r="B1946" s="2" t="s">
        <v>16875</v>
      </c>
      <c r="C1946" s="2" t="s">
        <v>16841</v>
      </c>
      <c r="D1946" s="4">
        <v>68</v>
      </c>
      <c r="E1946" s="4">
        <v>61</v>
      </c>
      <c r="F1946" s="4">
        <v>7</v>
      </c>
      <c r="G1946" s="4">
        <v>2</v>
      </c>
      <c r="H1946" s="2" t="s">
        <v>16828</v>
      </c>
      <c r="I1946" s="2" t="s">
        <v>16828</v>
      </c>
      <c r="J1946" s="4">
        <v>3</v>
      </c>
      <c r="K1946" s="12">
        <v>1.28872E-2</v>
      </c>
    </row>
    <row r="1947" spans="1:11" x14ac:dyDescent="0.25">
      <c r="A1947" s="25">
        <v>1945</v>
      </c>
      <c r="B1947" s="2" t="s">
        <v>16854</v>
      </c>
      <c r="C1947" s="2" t="s">
        <v>16841</v>
      </c>
      <c r="D1947" s="4">
        <v>22</v>
      </c>
      <c r="E1947" s="4">
        <v>61</v>
      </c>
      <c r="F1947" s="4">
        <v>1</v>
      </c>
      <c r="G1947" s="4">
        <v>2</v>
      </c>
      <c r="H1947" s="2" t="s">
        <v>16828</v>
      </c>
      <c r="I1947" s="2" t="s">
        <v>16828</v>
      </c>
      <c r="J1947" s="4">
        <v>3</v>
      </c>
      <c r="K1947" s="12">
        <v>1.2892290000000001E-2</v>
      </c>
    </row>
    <row r="1948" spans="1:11" x14ac:dyDescent="0.25">
      <c r="A1948" s="25">
        <v>1946</v>
      </c>
      <c r="B1948" s="2" t="s">
        <v>17023</v>
      </c>
      <c r="C1948" s="2" t="s">
        <v>16847</v>
      </c>
      <c r="D1948" s="4">
        <v>63</v>
      </c>
      <c r="E1948" s="4">
        <v>1</v>
      </c>
      <c r="F1948" s="4">
        <v>3</v>
      </c>
      <c r="G1948" s="4">
        <v>1</v>
      </c>
      <c r="H1948" s="2" t="s">
        <v>16887</v>
      </c>
      <c r="I1948" s="2" t="s">
        <v>16827</v>
      </c>
      <c r="J1948" s="4">
        <v>2</v>
      </c>
      <c r="K1948" s="12">
        <v>1.296579E-2</v>
      </c>
    </row>
    <row r="1949" spans="1:11" x14ac:dyDescent="0.25">
      <c r="A1949" s="25">
        <v>1947</v>
      </c>
      <c r="B1949" s="2" t="s">
        <v>16970</v>
      </c>
      <c r="C1949" s="2" t="s">
        <v>16971</v>
      </c>
      <c r="D1949" s="4">
        <v>1249</v>
      </c>
      <c r="E1949" s="4">
        <v>1258</v>
      </c>
      <c r="F1949" s="4">
        <v>6</v>
      </c>
      <c r="G1949" s="4">
        <v>1</v>
      </c>
      <c r="H1949" s="2" t="s">
        <v>16837</v>
      </c>
      <c r="I1949" s="2" t="s">
        <v>16837</v>
      </c>
      <c r="J1949" s="4">
        <v>4</v>
      </c>
      <c r="K1949" s="12">
        <v>1.300655E-2</v>
      </c>
    </row>
    <row r="1950" spans="1:11" x14ac:dyDescent="0.25">
      <c r="A1950" s="25">
        <v>1948</v>
      </c>
      <c r="B1950" s="2" t="s">
        <v>16840</v>
      </c>
      <c r="C1950" s="2" t="s">
        <v>16850</v>
      </c>
      <c r="D1950" s="4">
        <v>19</v>
      </c>
      <c r="E1950" s="4">
        <v>63</v>
      </c>
      <c r="F1950" s="4">
        <v>4</v>
      </c>
      <c r="G1950" s="4">
        <v>4</v>
      </c>
      <c r="H1950" s="2" t="s">
        <v>16828</v>
      </c>
      <c r="I1950" s="2" t="s">
        <v>16828</v>
      </c>
      <c r="J1950" s="4">
        <v>3</v>
      </c>
      <c r="K1950" s="12">
        <v>1.304371E-2</v>
      </c>
    </row>
    <row r="1951" spans="1:11" x14ac:dyDescent="0.25">
      <c r="A1951" s="25">
        <v>1949</v>
      </c>
      <c r="B1951" s="2" t="s">
        <v>16898</v>
      </c>
      <c r="C1951" s="2" t="s">
        <v>16849</v>
      </c>
      <c r="D1951" s="4">
        <v>95</v>
      </c>
      <c r="E1951" s="4">
        <v>42</v>
      </c>
      <c r="F1951" s="4">
        <v>2</v>
      </c>
      <c r="G1951" s="4">
        <v>3</v>
      </c>
      <c r="H1951" s="2" t="s">
        <v>16828</v>
      </c>
      <c r="I1951" s="2" t="s">
        <v>16828</v>
      </c>
      <c r="J1951" s="4">
        <v>3</v>
      </c>
      <c r="K1951" s="12">
        <v>1.308058E-2</v>
      </c>
    </row>
    <row r="1952" spans="1:11" x14ac:dyDescent="0.25">
      <c r="A1952" s="25">
        <v>1950</v>
      </c>
      <c r="B1952" s="2" t="s">
        <v>16845</v>
      </c>
      <c r="C1952" s="2" t="s">
        <v>16826</v>
      </c>
      <c r="D1952" s="4">
        <v>10</v>
      </c>
      <c r="E1952" s="4">
        <v>2</v>
      </c>
      <c r="F1952" s="4">
        <v>9</v>
      </c>
      <c r="G1952" s="4">
        <v>6</v>
      </c>
      <c r="H1952" s="2" t="s">
        <v>16828</v>
      </c>
      <c r="I1952" s="2" t="s">
        <v>16828</v>
      </c>
      <c r="J1952" s="4">
        <v>3</v>
      </c>
      <c r="K1952" s="12">
        <v>1.309983E-2</v>
      </c>
    </row>
    <row r="1953" spans="1:11" x14ac:dyDescent="0.25">
      <c r="A1953" s="25">
        <v>1951</v>
      </c>
      <c r="B1953" s="2" t="s">
        <v>16844</v>
      </c>
      <c r="C1953" s="2" t="s">
        <v>16826</v>
      </c>
      <c r="D1953" s="4">
        <v>53</v>
      </c>
      <c r="E1953" s="4">
        <v>2</v>
      </c>
      <c r="F1953" s="4">
        <v>8</v>
      </c>
      <c r="G1953" s="4">
        <v>6</v>
      </c>
      <c r="H1953" s="2" t="s">
        <v>16828</v>
      </c>
      <c r="I1953" s="2" t="s">
        <v>16828</v>
      </c>
      <c r="J1953" s="4">
        <v>4</v>
      </c>
      <c r="K1953" s="12">
        <v>1.3103450000000001E-2</v>
      </c>
    </row>
    <row r="1954" spans="1:11" x14ac:dyDescent="0.25">
      <c r="A1954" s="25">
        <v>1952</v>
      </c>
      <c r="B1954" s="2" t="s">
        <v>16838</v>
      </c>
      <c r="C1954" s="2" t="s">
        <v>16839</v>
      </c>
      <c r="D1954" s="4">
        <v>134</v>
      </c>
      <c r="E1954" s="4">
        <v>122</v>
      </c>
      <c r="F1954" s="4">
        <v>12</v>
      </c>
      <c r="G1954" s="4">
        <v>1</v>
      </c>
      <c r="H1954" s="2" t="s">
        <v>16828</v>
      </c>
      <c r="I1954" s="2" t="s">
        <v>16828</v>
      </c>
      <c r="J1954" s="4">
        <v>4</v>
      </c>
      <c r="K1954" s="12">
        <v>1.3134E-2</v>
      </c>
    </row>
    <row r="1955" spans="1:11" x14ac:dyDescent="0.25">
      <c r="A1955" s="25">
        <v>1953</v>
      </c>
      <c r="B1955" s="2" t="s">
        <v>16980</v>
      </c>
      <c r="C1955" s="2" t="s">
        <v>16958</v>
      </c>
      <c r="D1955" s="4">
        <v>208</v>
      </c>
      <c r="E1955" s="4">
        <v>11</v>
      </c>
      <c r="F1955" s="4">
        <v>9</v>
      </c>
      <c r="G1955" s="4">
        <v>3</v>
      </c>
      <c r="H1955" s="2" t="s">
        <v>16906</v>
      </c>
      <c r="I1955" s="2" t="s">
        <v>16906</v>
      </c>
      <c r="J1955" s="4">
        <v>3</v>
      </c>
      <c r="K1955" s="12">
        <v>1.3144110000000001E-2</v>
      </c>
    </row>
    <row r="1956" spans="1:11" x14ac:dyDescent="0.25">
      <c r="A1956" s="25">
        <v>1954</v>
      </c>
      <c r="B1956" s="2" t="s">
        <v>16854</v>
      </c>
      <c r="C1956" s="2" t="s">
        <v>16927</v>
      </c>
      <c r="D1956" s="4">
        <v>22</v>
      </c>
      <c r="E1956" s="4">
        <v>86</v>
      </c>
      <c r="F1956" s="4">
        <v>1</v>
      </c>
      <c r="G1956" s="4">
        <v>6</v>
      </c>
      <c r="H1956" s="2" t="s">
        <v>16828</v>
      </c>
      <c r="I1956" s="2" t="s">
        <v>16887</v>
      </c>
      <c r="J1956" s="4">
        <v>4</v>
      </c>
      <c r="K1956" s="12">
        <v>1.3274589999999999E-2</v>
      </c>
    </row>
    <row r="1957" spans="1:11" x14ac:dyDescent="0.25">
      <c r="A1957" s="25">
        <v>1955</v>
      </c>
      <c r="B1957" s="2" t="s">
        <v>17049</v>
      </c>
      <c r="C1957" s="2" t="s">
        <v>17050</v>
      </c>
      <c r="D1957" s="4">
        <v>58</v>
      </c>
      <c r="E1957" s="4">
        <v>53</v>
      </c>
      <c r="F1957" s="4">
        <v>1</v>
      </c>
      <c r="G1957" s="4">
        <v>1</v>
      </c>
      <c r="H1957" s="2" t="s">
        <v>16837</v>
      </c>
      <c r="I1957" s="2" t="s">
        <v>16837</v>
      </c>
      <c r="J1957" s="4">
        <v>3</v>
      </c>
      <c r="K1957" s="12">
        <v>1.3290969999999999E-2</v>
      </c>
    </row>
    <row r="1958" spans="1:11" x14ac:dyDescent="0.25">
      <c r="A1958" s="25">
        <v>1956</v>
      </c>
      <c r="B1958" s="2" t="s">
        <v>16970</v>
      </c>
      <c r="C1958" s="2" t="s">
        <v>16971</v>
      </c>
      <c r="D1958" s="4">
        <v>1249</v>
      </c>
      <c r="E1958" s="4">
        <v>1258</v>
      </c>
      <c r="F1958" s="4">
        <v>6</v>
      </c>
      <c r="G1958" s="4">
        <v>1</v>
      </c>
      <c r="H1958" s="2" t="s">
        <v>16837</v>
      </c>
      <c r="I1958" s="2" t="s">
        <v>16837</v>
      </c>
      <c r="J1958" s="4">
        <v>3</v>
      </c>
      <c r="K1958" s="12">
        <v>1.330278E-2</v>
      </c>
    </row>
    <row r="1959" spans="1:11" x14ac:dyDescent="0.25">
      <c r="A1959" s="25">
        <v>1957</v>
      </c>
      <c r="B1959" s="2" t="s">
        <v>16964</v>
      </c>
      <c r="C1959" s="2" t="s">
        <v>16909</v>
      </c>
      <c r="D1959" s="4">
        <v>83</v>
      </c>
      <c r="E1959" s="4">
        <v>833</v>
      </c>
      <c r="F1959" s="4">
        <v>4</v>
      </c>
      <c r="G1959" s="4">
        <v>4</v>
      </c>
      <c r="H1959" s="2" t="s">
        <v>16906</v>
      </c>
      <c r="I1959" s="2" t="s">
        <v>16906</v>
      </c>
      <c r="J1959" s="4">
        <v>3</v>
      </c>
      <c r="K1959" s="12">
        <v>1.3305279999999999E-2</v>
      </c>
    </row>
    <row r="1960" spans="1:11" x14ac:dyDescent="0.25">
      <c r="A1960" s="25">
        <v>1958</v>
      </c>
      <c r="B1960" s="2" t="s">
        <v>16838</v>
      </c>
      <c r="C1960" s="2" t="s">
        <v>16882</v>
      </c>
      <c r="D1960" s="4">
        <v>134</v>
      </c>
      <c r="E1960" s="4">
        <v>42</v>
      </c>
      <c r="F1960" s="4">
        <v>12</v>
      </c>
      <c r="G1960" s="4">
        <v>7</v>
      </c>
      <c r="H1960" s="2" t="s">
        <v>16828</v>
      </c>
      <c r="I1960" s="2" t="s">
        <v>16828</v>
      </c>
      <c r="J1960" s="4">
        <v>4</v>
      </c>
      <c r="K1960" s="12">
        <v>1.340502E-2</v>
      </c>
    </row>
    <row r="1961" spans="1:11" x14ac:dyDescent="0.25">
      <c r="A1961" s="25">
        <v>1959</v>
      </c>
      <c r="B1961" s="2" t="s">
        <v>16894</v>
      </c>
      <c r="C1961" s="2" t="s">
        <v>16960</v>
      </c>
      <c r="D1961" s="4">
        <v>2</v>
      </c>
      <c r="E1961" s="4">
        <v>1362</v>
      </c>
      <c r="F1961" s="4">
        <v>8</v>
      </c>
      <c r="G1961" s="4">
        <v>1</v>
      </c>
      <c r="H1961" s="2" t="s">
        <v>16828</v>
      </c>
      <c r="I1961" s="2" t="s">
        <v>16837</v>
      </c>
      <c r="J1961" s="4">
        <v>4</v>
      </c>
      <c r="K1961" s="12">
        <v>1.344158E-2</v>
      </c>
    </row>
    <row r="1962" spans="1:11" x14ac:dyDescent="0.25">
      <c r="A1962" s="25">
        <v>1960</v>
      </c>
      <c r="B1962" s="2" t="s">
        <v>17031</v>
      </c>
      <c r="C1962" s="2" t="s">
        <v>16826</v>
      </c>
      <c r="D1962" s="4">
        <v>68</v>
      </c>
      <c r="E1962" s="4">
        <v>2</v>
      </c>
      <c r="F1962" s="4">
        <v>13</v>
      </c>
      <c r="G1962" s="4">
        <v>1</v>
      </c>
      <c r="H1962" s="2" t="s">
        <v>16828</v>
      </c>
      <c r="I1962" s="2" t="s">
        <v>16828</v>
      </c>
      <c r="J1962" s="4">
        <v>3</v>
      </c>
      <c r="K1962" s="12">
        <v>1.3445159999999999E-2</v>
      </c>
    </row>
    <row r="1963" spans="1:11" x14ac:dyDescent="0.25">
      <c r="A1963" s="25">
        <v>1961</v>
      </c>
      <c r="B1963" s="2" t="s">
        <v>16876</v>
      </c>
      <c r="C1963" s="2" t="s">
        <v>16844</v>
      </c>
      <c r="D1963" s="4">
        <v>48</v>
      </c>
      <c r="E1963" s="4">
        <v>53</v>
      </c>
      <c r="F1963" s="4">
        <v>6</v>
      </c>
      <c r="G1963" s="4">
        <v>8</v>
      </c>
      <c r="H1963" s="2" t="s">
        <v>16853</v>
      </c>
      <c r="I1963" s="2" t="s">
        <v>16828</v>
      </c>
      <c r="J1963" s="4">
        <v>3</v>
      </c>
      <c r="K1963" s="12">
        <v>1.3461880000000001E-2</v>
      </c>
    </row>
    <row r="1964" spans="1:11" x14ac:dyDescent="0.25">
      <c r="A1964" s="25">
        <v>1962</v>
      </c>
      <c r="B1964" s="2" t="s">
        <v>17014</v>
      </c>
      <c r="C1964" s="2" t="s">
        <v>16826</v>
      </c>
      <c r="D1964" s="4">
        <v>905</v>
      </c>
      <c r="E1964" s="4">
        <v>2</v>
      </c>
      <c r="F1964" s="4">
        <v>12</v>
      </c>
      <c r="G1964" s="4">
        <v>1</v>
      </c>
      <c r="H1964" s="2" t="s">
        <v>16837</v>
      </c>
      <c r="I1964" s="2" t="s">
        <v>16828</v>
      </c>
      <c r="J1964" s="4">
        <v>4</v>
      </c>
      <c r="K1964" s="12">
        <v>1.348221E-2</v>
      </c>
    </row>
    <row r="1965" spans="1:11" x14ac:dyDescent="0.25">
      <c r="A1965" s="25">
        <v>1963</v>
      </c>
      <c r="B1965" s="2" t="s">
        <v>16844</v>
      </c>
      <c r="C1965" s="2" t="s">
        <v>16854</v>
      </c>
      <c r="D1965" s="4">
        <v>53</v>
      </c>
      <c r="E1965" s="4">
        <v>22</v>
      </c>
      <c r="F1965" s="4">
        <v>8</v>
      </c>
      <c r="G1965" s="4">
        <v>1</v>
      </c>
      <c r="H1965" s="2" t="s">
        <v>16828</v>
      </c>
      <c r="I1965" s="2" t="s">
        <v>16828</v>
      </c>
      <c r="J1965" s="4">
        <v>4</v>
      </c>
      <c r="K1965" s="12">
        <v>1.3537260000000001E-2</v>
      </c>
    </row>
    <row r="1966" spans="1:11" x14ac:dyDescent="0.25">
      <c r="A1966" s="25">
        <v>1964</v>
      </c>
      <c r="B1966" s="2" t="s">
        <v>16840</v>
      </c>
      <c r="C1966" s="2" t="s">
        <v>16844</v>
      </c>
      <c r="D1966" s="4">
        <v>19</v>
      </c>
      <c r="E1966" s="4">
        <v>53</v>
      </c>
      <c r="F1966" s="4">
        <v>4</v>
      </c>
      <c r="G1966" s="4">
        <v>8</v>
      </c>
      <c r="H1966" s="2" t="s">
        <v>16828</v>
      </c>
      <c r="I1966" s="2" t="s">
        <v>16828</v>
      </c>
      <c r="J1966" s="4">
        <v>2</v>
      </c>
      <c r="K1966" s="12">
        <v>1.3554490000000001E-2</v>
      </c>
    </row>
    <row r="1967" spans="1:11" x14ac:dyDescent="0.25">
      <c r="A1967" s="25">
        <v>1965</v>
      </c>
      <c r="B1967" s="2" t="s">
        <v>17000</v>
      </c>
      <c r="C1967" s="2" t="s">
        <v>17001</v>
      </c>
      <c r="D1967" s="4">
        <v>631</v>
      </c>
      <c r="E1967" s="4">
        <v>559</v>
      </c>
      <c r="F1967" s="4">
        <v>7</v>
      </c>
      <c r="G1967" s="4">
        <v>4</v>
      </c>
      <c r="H1967" s="2" t="s">
        <v>16837</v>
      </c>
      <c r="I1967" s="2" t="s">
        <v>16837</v>
      </c>
      <c r="J1967" s="4">
        <v>3</v>
      </c>
      <c r="K1967" s="12">
        <v>1.35569E-2</v>
      </c>
    </row>
    <row r="1968" spans="1:11" x14ac:dyDescent="0.25">
      <c r="A1968" s="25">
        <v>1966</v>
      </c>
      <c r="B1968" s="2" t="s">
        <v>16945</v>
      </c>
      <c r="C1968" s="2" t="s">
        <v>16946</v>
      </c>
      <c r="D1968" s="4">
        <v>78</v>
      </c>
      <c r="E1968" s="4">
        <v>106</v>
      </c>
      <c r="F1968" s="4">
        <v>9</v>
      </c>
      <c r="G1968" s="4">
        <v>1</v>
      </c>
      <c r="H1968" s="2" t="s">
        <v>16947</v>
      </c>
      <c r="I1968" s="2" t="s">
        <v>16947</v>
      </c>
      <c r="J1968" s="4">
        <v>3</v>
      </c>
      <c r="K1968" s="12">
        <v>1.357564E-2</v>
      </c>
    </row>
    <row r="1969" spans="1:11" x14ac:dyDescent="0.25">
      <c r="A1969" s="25">
        <v>1967</v>
      </c>
      <c r="B1969" s="2" t="s">
        <v>16847</v>
      </c>
      <c r="C1969" s="2" t="s">
        <v>17130</v>
      </c>
      <c r="D1969" s="4">
        <v>1</v>
      </c>
      <c r="E1969" s="4">
        <v>57</v>
      </c>
      <c r="F1969" s="4">
        <v>1</v>
      </c>
      <c r="G1969" s="4">
        <v>4</v>
      </c>
      <c r="H1969" s="2" t="s">
        <v>16827</v>
      </c>
      <c r="I1969" s="2" t="s">
        <v>16827</v>
      </c>
      <c r="J1969" s="4">
        <v>2</v>
      </c>
      <c r="K1969" s="12">
        <v>1.358005E-2</v>
      </c>
    </row>
    <row r="1970" spans="1:11" x14ac:dyDescent="0.25">
      <c r="A1970" s="25">
        <v>1968</v>
      </c>
      <c r="B1970" s="2" t="s">
        <v>16894</v>
      </c>
      <c r="C1970" s="2" t="s">
        <v>16928</v>
      </c>
      <c r="D1970" s="4">
        <v>2</v>
      </c>
      <c r="E1970" s="4">
        <v>94</v>
      </c>
      <c r="F1970" s="4">
        <v>8</v>
      </c>
      <c r="G1970" s="4">
        <v>2</v>
      </c>
      <c r="H1970" s="2" t="s">
        <v>16828</v>
      </c>
      <c r="I1970" s="2" t="s">
        <v>16887</v>
      </c>
      <c r="J1970" s="4">
        <v>4</v>
      </c>
      <c r="K1970" s="12">
        <v>1.359788E-2</v>
      </c>
    </row>
    <row r="1971" spans="1:11" x14ac:dyDescent="0.25">
      <c r="A1971" s="25">
        <v>1969</v>
      </c>
      <c r="B1971" s="2" t="s">
        <v>17019</v>
      </c>
      <c r="C1971" s="2" t="s">
        <v>17020</v>
      </c>
      <c r="D1971" s="4">
        <v>620</v>
      </c>
      <c r="E1971" s="4">
        <v>604</v>
      </c>
      <c r="F1971" s="4">
        <v>3</v>
      </c>
      <c r="G1971" s="4">
        <v>4</v>
      </c>
      <c r="H1971" s="2" t="s">
        <v>16834</v>
      </c>
      <c r="I1971" s="2" t="s">
        <v>16834</v>
      </c>
      <c r="J1971" s="4">
        <v>3</v>
      </c>
      <c r="K1971" s="12">
        <v>1.3599089999999999E-2</v>
      </c>
    </row>
    <row r="1972" spans="1:11" x14ac:dyDescent="0.25">
      <c r="A1972" s="25">
        <v>1970</v>
      </c>
      <c r="B1972" s="2" t="s">
        <v>16839</v>
      </c>
      <c r="C1972" s="2" t="s">
        <v>16915</v>
      </c>
      <c r="D1972" s="4">
        <v>122</v>
      </c>
      <c r="E1972" s="4">
        <v>9</v>
      </c>
      <c r="F1972" s="4">
        <v>1</v>
      </c>
      <c r="G1972" s="4">
        <v>4</v>
      </c>
      <c r="H1972" s="2" t="s">
        <v>16828</v>
      </c>
      <c r="I1972" s="2" t="s">
        <v>16887</v>
      </c>
      <c r="J1972" s="4">
        <v>3</v>
      </c>
      <c r="K1972" s="12">
        <v>1.36242E-2</v>
      </c>
    </row>
    <row r="1973" spans="1:11" x14ac:dyDescent="0.25">
      <c r="A1973" s="25">
        <v>1971</v>
      </c>
      <c r="B1973" s="2" t="s">
        <v>16844</v>
      </c>
      <c r="C1973" s="2" t="s">
        <v>16854</v>
      </c>
      <c r="D1973" s="4">
        <v>53</v>
      </c>
      <c r="E1973" s="4">
        <v>22</v>
      </c>
      <c r="F1973" s="4">
        <v>8</v>
      </c>
      <c r="G1973" s="4">
        <v>1</v>
      </c>
      <c r="H1973" s="2" t="s">
        <v>16828</v>
      </c>
      <c r="I1973" s="2" t="s">
        <v>16828</v>
      </c>
      <c r="J1973" s="4">
        <v>4</v>
      </c>
      <c r="K1973" s="12">
        <v>1.3637639999999999E-2</v>
      </c>
    </row>
    <row r="1974" spans="1:11" x14ac:dyDescent="0.25">
      <c r="A1974" s="25">
        <v>1972</v>
      </c>
      <c r="B1974" s="2" t="s">
        <v>16888</v>
      </c>
      <c r="C1974" s="2" t="s">
        <v>16889</v>
      </c>
      <c r="D1974" s="4">
        <v>469</v>
      </c>
      <c r="E1974" s="4">
        <v>463</v>
      </c>
      <c r="F1974" s="4">
        <v>1</v>
      </c>
      <c r="G1974" s="4">
        <v>4</v>
      </c>
      <c r="H1974" s="2" t="s">
        <v>16858</v>
      </c>
      <c r="I1974" s="2" t="s">
        <v>16858</v>
      </c>
      <c r="J1974" s="4">
        <v>3</v>
      </c>
      <c r="K1974" s="12">
        <v>1.364302E-2</v>
      </c>
    </row>
    <row r="1975" spans="1:11" x14ac:dyDescent="0.25">
      <c r="A1975" s="25">
        <v>1973</v>
      </c>
      <c r="B1975" s="2" t="s">
        <v>16849</v>
      </c>
      <c r="C1975" s="2" t="s">
        <v>16841</v>
      </c>
      <c r="D1975" s="4">
        <v>42</v>
      </c>
      <c r="E1975" s="4">
        <v>61</v>
      </c>
      <c r="F1975" s="4">
        <v>3</v>
      </c>
      <c r="G1975" s="4">
        <v>2</v>
      </c>
      <c r="H1975" s="2" t="s">
        <v>16828</v>
      </c>
      <c r="I1975" s="2" t="s">
        <v>16828</v>
      </c>
      <c r="J1975" s="4">
        <v>3</v>
      </c>
      <c r="K1975" s="12">
        <v>1.364343E-2</v>
      </c>
    </row>
    <row r="1976" spans="1:11" x14ac:dyDescent="0.25">
      <c r="A1976" s="25">
        <v>1974</v>
      </c>
      <c r="B1976" s="2" t="s">
        <v>16894</v>
      </c>
      <c r="C1976" s="2" t="s">
        <v>16826</v>
      </c>
      <c r="D1976" s="4">
        <v>2</v>
      </c>
      <c r="E1976" s="4">
        <v>2</v>
      </c>
      <c r="F1976" s="4">
        <v>1</v>
      </c>
      <c r="G1976" s="4">
        <v>7</v>
      </c>
      <c r="H1976" s="2" t="s">
        <v>16828</v>
      </c>
      <c r="I1976" s="2" t="s">
        <v>16828</v>
      </c>
      <c r="J1976" s="4">
        <v>4</v>
      </c>
      <c r="K1976" s="12">
        <v>1.3723050000000001E-2</v>
      </c>
    </row>
    <row r="1977" spans="1:11" x14ac:dyDescent="0.25">
      <c r="A1977" s="25">
        <v>1975</v>
      </c>
      <c r="B1977" s="2" t="s">
        <v>16846</v>
      </c>
      <c r="C1977" s="2" t="s">
        <v>16872</v>
      </c>
      <c r="D1977" s="4">
        <v>48</v>
      </c>
      <c r="E1977" s="4">
        <v>67</v>
      </c>
      <c r="F1977" s="4">
        <v>6</v>
      </c>
      <c r="G1977" s="4">
        <v>1</v>
      </c>
      <c r="H1977" s="2" t="s">
        <v>16828</v>
      </c>
      <c r="I1977" s="2" t="s">
        <v>16828</v>
      </c>
      <c r="J1977" s="4">
        <v>3</v>
      </c>
      <c r="K1977" s="12">
        <v>1.378505E-2</v>
      </c>
    </row>
    <row r="1978" spans="1:11" x14ac:dyDescent="0.25">
      <c r="A1978" s="25">
        <v>1976</v>
      </c>
      <c r="B1978" s="2" t="s">
        <v>16844</v>
      </c>
      <c r="C1978" s="2" t="s">
        <v>16854</v>
      </c>
      <c r="D1978" s="4">
        <v>53</v>
      </c>
      <c r="E1978" s="4">
        <v>22</v>
      </c>
      <c r="F1978" s="4">
        <v>8</v>
      </c>
      <c r="G1978" s="4">
        <v>1</v>
      </c>
      <c r="H1978" s="2" t="s">
        <v>16828</v>
      </c>
      <c r="I1978" s="2" t="s">
        <v>16828</v>
      </c>
      <c r="J1978" s="4">
        <v>4</v>
      </c>
      <c r="K1978" s="12">
        <v>1.383885E-2</v>
      </c>
    </row>
    <row r="1979" spans="1:11" x14ac:dyDescent="0.25">
      <c r="A1979" s="25">
        <v>1977</v>
      </c>
      <c r="B1979" s="2" t="s">
        <v>17043</v>
      </c>
      <c r="C1979" s="2" t="s">
        <v>16885</v>
      </c>
      <c r="D1979" s="4">
        <v>885</v>
      </c>
      <c r="E1979" s="4">
        <v>1323</v>
      </c>
      <c r="F1979" s="4">
        <v>3</v>
      </c>
      <c r="G1979" s="4">
        <v>6</v>
      </c>
      <c r="H1979" s="2" t="s">
        <v>16858</v>
      </c>
      <c r="I1979" s="2" t="s">
        <v>16858</v>
      </c>
      <c r="J1979" s="4">
        <v>3</v>
      </c>
      <c r="K1979" s="12">
        <v>1.384404E-2</v>
      </c>
    </row>
    <row r="1980" spans="1:11" x14ac:dyDescent="0.25">
      <c r="A1980" s="25">
        <v>1978</v>
      </c>
      <c r="B1980" s="2" t="s">
        <v>16890</v>
      </c>
      <c r="C1980" s="2" t="s">
        <v>16891</v>
      </c>
      <c r="D1980" s="4">
        <v>1710</v>
      </c>
      <c r="E1980" s="4">
        <v>612</v>
      </c>
      <c r="F1980" s="4">
        <v>12</v>
      </c>
      <c r="G1980" s="4">
        <v>6</v>
      </c>
      <c r="H1980" s="2" t="s">
        <v>16837</v>
      </c>
      <c r="I1980" s="2" t="s">
        <v>16834</v>
      </c>
      <c r="J1980" s="4">
        <v>3</v>
      </c>
      <c r="K1980" s="12">
        <v>1.3849500000000001E-2</v>
      </c>
    </row>
    <row r="1981" spans="1:11" x14ac:dyDescent="0.25">
      <c r="A1981" s="25">
        <v>1979</v>
      </c>
      <c r="B1981" s="2" t="s">
        <v>16894</v>
      </c>
      <c r="C1981" s="2" t="s">
        <v>16826</v>
      </c>
      <c r="D1981" s="4">
        <v>2</v>
      </c>
      <c r="E1981" s="4">
        <v>2</v>
      </c>
      <c r="F1981" s="4">
        <v>8</v>
      </c>
      <c r="G1981" s="4">
        <v>6</v>
      </c>
      <c r="H1981" s="2" t="s">
        <v>16828</v>
      </c>
      <c r="I1981" s="2" t="s">
        <v>16828</v>
      </c>
      <c r="J1981" s="4">
        <v>3</v>
      </c>
      <c r="K1981" s="12">
        <v>1.3881360000000001E-2</v>
      </c>
    </row>
    <row r="1982" spans="1:11" x14ac:dyDescent="0.25">
      <c r="A1982" s="25">
        <v>1980</v>
      </c>
      <c r="B1982" s="2" t="s">
        <v>17131</v>
      </c>
      <c r="C1982" s="2" t="s">
        <v>16878</v>
      </c>
      <c r="D1982" s="4">
        <v>2136</v>
      </c>
      <c r="E1982" s="4">
        <v>576</v>
      </c>
      <c r="F1982" s="4">
        <v>4</v>
      </c>
      <c r="G1982" s="4">
        <v>5</v>
      </c>
      <c r="H1982" s="2" t="s">
        <v>16834</v>
      </c>
      <c r="I1982" s="2" t="s">
        <v>16879</v>
      </c>
      <c r="J1982" s="4">
        <v>2</v>
      </c>
      <c r="K1982" s="12">
        <v>1.3951069999999999E-2</v>
      </c>
    </row>
    <row r="1983" spans="1:11" x14ac:dyDescent="0.25">
      <c r="A1983" s="25">
        <v>1981</v>
      </c>
      <c r="B1983" s="2" t="s">
        <v>16888</v>
      </c>
      <c r="C1983" s="2" t="s">
        <v>16889</v>
      </c>
      <c r="D1983" s="4">
        <v>469</v>
      </c>
      <c r="E1983" s="4">
        <v>463</v>
      </c>
      <c r="F1983" s="4">
        <v>1</v>
      </c>
      <c r="G1983" s="4">
        <v>4</v>
      </c>
      <c r="H1983" s="2" t="s">
        <v>16858</v>
      </c>
      <c r="I1983" s="2" t="s">
        <v>16858</v>
      </c>
      <c r="J1983" s="4">
        <v>4</v>
      </c>
      <c r="K1983" s="12">
        <v>1.4003440000000001E-2</v>
      </c>
    </row>
    <row r="1984" spans="1:11" x14ac:dyDescent="0.25">
      <c r="A1984" s="25">
        <v>1982</v>
      </c>
      <c r="B1984" s="2" t="s">
        <v>16842</v>
      </c>
      <c r="C1984" s="2" t="s">
        <v>16826</v>
      </c>
      <c r="D1984" s="4">
        <v>74</v>
      </c>
      <c r="E1984" s="4">
        <v>2</v>
      </c>
      <c r="F1984" s="4">
        <v>7</v>
      </c>
      <c r="G1984" s="4">
        <v>1</v>
      </c>
      <c r="H1984" s="2" t="s">
        <v>16828</v>
      </c>
      <c r="I1984" s="2" t="s">
        <v>16828</v>
      </c>
      <c r="J1984" s="4">
        <v>3</v>
      </c>
      <c r="K1984" s="12">
        <v>1.403398E-2</v>
      </c>
    </row>
    <row r="1985" spans="1:11" x14ac:dyDescent="0.25">
      <c r="A1985" s="25">
        <v>1983</v>
      </c>
      <c r="B1985" s="2" t="s">
        <v>17010</v>
      </c>
      <c r="C1985" s="2" t="s">
        <v>17063</v>
      </c>
      <c r="D1985" s="4">
        <v>765</v>
      </c>
      <c r="E1985" s="4">
        <v>95</v>
      </c>
      <c r="F1985" s="4">
        <v>6</v>
      </c>
      <c r="G1985" s="4">
        <v>1</v>
      </c>
      <c r="H1985" s="2" t="s">
        <v>16906</v>
      </c>
      <c r="I1985" s="2" t="s">
        <v>16906</v>
      </c>
      <c r="J1985" s="4">
        <v>3</v>
      </c>
      <c r="K1985" s="12">
        <v>1.407098E-2</v>
      </c>
    </row>
    <row r="1986" spans="1:11" x14ac:dyDescent="0.25">
      <c r="A1986" s="25">
        <v>1984</v>
      </c>
      <c r="B1986" s="2" t="s">
        <v>16838</v>
      </c>
      <c r="C1986" s="2" t="s">
        <v>16882</v>
      </c>
      <c r="D1986" s="4">
        <v>134</v>
      </c>
      <c r="E1986" s="4">
        <v>42</v>
      </c>
      <c r="F1986" s="4">
        <v>12</v>
      </c>
      <c r="G1986" s="4">
        <v>3</v>
      </c>
      <c r="H1986" s="2" t="s">
        <v>16828</v>
      </c>
      <c r="I1986" s="2" t="s">
        <v>16828</v>
      </c>
      <c r="J1986" s="4">
        <v>3</v>
      </c>
      <c r="K1986" s="12">
        <v>1.4075000000000001E-2</v>
      </c>
    </row>
    <row r="1987" spans="1:11" x14ac:dyDescent="0.25">
      <c r="A1987" s="25">
        <v>1985</v>
      </c>
      <c r="B1987" s="2" t="s">
        <v>16839</v>
      </c>
      <c r="C1987" s="2" t="s">
        <v>16874</v>
      </c>
      <c r="D1987" s="4">
        <v>122</v>
      </c>
      <c r="E1987" s="4">
        <v>95</v>
      </c>
      <c r="F1987" s="4">
        <v>1</v>
      </c>
      <c r="G1987" s="4">
        <v>2</v>
      </c>
      <c r="H1987" s="2" t="s">
        <v>16828</v>
      </c>
      <c r="I1987" s="2" t="s">
        <v>16828</v>
      </c>
      <c r="J1987" s="4">
        <v>3</v>
      </c>
      <c r="K1987" s="12">
        <v>1.4098329999999999E-2</v>
      </c>
    </row>
    <row r="1988" spans="1:11" x14ac:dyDescent="0.25">
      <c r="A1988" s="25">
        <v>1986</v>
      </c>
      <c r="B1988" s="2" t="s">
        <v>16839</v>
      </c>
      <c r="C1988" s="2" t="s">
        <v>16915</v>
      </c>
      <c r="D1988" s="4">
        <v>122</v>
      </c>
      <c r="E1988" s="4">
        <v>9</v>
      </c>
      <c r="F1988" s="4">
        <v>1</v>
      </c>
      <c r="G1988" s="4">
        <v>4</v>
      </c>
      <c r="H1988" s="2" t="s">
        <v>16828</v>
      </c>
      <c r="I1988" s="2" t="s">
        <v>16887</v>
      </c>
      <c r="J1988" s="4">
        <v>3</v>
      </c>
      <c r="K1988" s="12">
        <v>1.4121430000000001E-2</v>
      </c>
    </row>
    <row r="1989" spans="1:11" x14ac:dyDescent="0.25">
      <c r="A1989" s="25">
        <v>1987</v>
      </c>
      <c r="B1989" s="2" t="s">
        <v>17132</v>
      </c>
      <c r="C1989" s="2" t="s">
        <v>16826</v>
      </c>
      <c r="D1989" s="4">
        <v>323</v>
      </c>
      <c r="E1989" s="4">
        <v>2</v>
      </c>
      <c r="F1989" s="4">
        <v>8</v>
      </c>
      <c r="G1989" s="4">
        <v>1</v>
      </c>
      <c r="H1989" s="2" t="s">
        <v>16858</v>
      </c>
      <c r="I1989" s="2" t="s">
        <v>16828</v>
      </c>
      <c r="J1989" s="4">
        <v>3</v>
      </c>
      <c r="K1989" s="12">
        <v>1.416367E-2</v>
      </c>
    </row>
    <row r="1990" spans="1:11" x14ac:dyDescent="0.25">
      <c r="A1990" s="25">
        <v>1988</v>
      </c>
      <c r="B1990" s="2" t="s">
        <v>16953</v>
      </c>
      <c r="C1990" s="2" t="s">
        <v>16840</v>
      </c>
      <c r="D1990" s="4">
        <v>122</v>
      </c>
      <c r="E1990" s="4">
        <v>19</v>
      </c>
      <c r="F1990" s="4">
        <v>12</v>
      </c>
      <c r="G1990" s="4">
        <v>4</v>
      </c>
      <c r="H1990" s="2" t="s">
        <v>16828</v>
      </c>
      <c r="I1990" s="2" t="s">
        <v>16828</v>
      </c>
      <c r="J1990" s="4">
        <v>5</v>
      </c>
      <c r="K1990" s="12">
        <v>1.4164370000000001E-2</v>
      </c>
    </row>
    <row r="1991" spans="1:11" x14ac:dyDescent="0.25">
      <c r="A1991" s="25">
        <v>1989</v>
      </c>
      <c r="B1991" s="2" t="s">
        <v>16974</v>
      </c>
      <c r="C1991" s="2" t="s">
        <v>16909</v>
      </c>
      <c r="D1991" s="4">
        <v>178</v>
      </c>
      <c r="E1991" s="4">
        <v>833</v>
      </c>
      <c r="F1991" s="4">
        <v>5</v>
      </c>
      <c r="G1991" s="4">
        <v>4</v>
      </c>
      <c r="H1991" s="2" t="s">
        <v>16906</v>
      </c>
      <c r="I1991" s="2" t="s">
        <v>16906</v>
      </c>
      <c r="J1991" s="4">
        <v>3</v>
      </c>
      <c r="K1991" s="12">
        <v>1.4193020000000001E-2</v>
      </c>
    </row>
    <row r="1992" spans="1:11" x14ac:dyDescent="0.25">
      <c r="A1992" s="25">
        <v>1990</v>
      </c>
      <c r="B1992" s="2" t="s">
        <v>16894</v>
      </c>
      <c r="C1992" s="2" t="s">
        <v>16826</v>
      </c>
      <c r="D1992" s="4">
        <v>2</v>
      </c>
      <c r="E1992" s="4">
        <v>2</v>
      </c>
      <c r="F1992" s="4">
        <v>1</v>
      </c>
      <c r="G1992" s="4">
        <v>6</v>
      </c>
      <c r="H1992" s="2" t="s">
        <v>16828</v>
      </c>
      <c r="I1992" s="2" t="s">
        <v>16828</v>
      </c>
      <c r="J1992" s="4">
        <v>3</v>
      </c>
      <c r="K1992" s="12">
        <v>1.420184E-2</v>
      </c>
    </row>
    <row r="1993" spans="1:11" x14ac:dyDescent="0.25">
      <c r="A1993" s="25">
        <v>1991</v>
      </c>
      <c r="B1993" s="2" t="s">
        <v>16864</v>
      </c>
      <c r="C1993" s="2" t="s">
        <v>16850</v>
      </c>
      <c r="D1993" s="4">
        <v>19</v>
      </c>
      <c r="E1993" s="4">
        <v>63</v>
      </c>
      <c r="F1993" s="4">
        <v>4</v>
      </c>
      <c r="G1993" s="4">
        <v>4</v>
      </c>
      <c r="H1993" s="2" t="s">
        <v>16853</v>
      </c>
      <c r="I1993" s="2" t="s">
        <v>16828</v>
      </c>
      <c r="J1993" s="4">
        <v>3</v>
      </c>
      <c r="K1993" s="12">
        <v>1.4210520000000001E-2</v>
      </c>
    </row>
    <row r="1994" spans="1:11" x14ac:dyDescent="0.25">
      <c r="A1994" s="25">
        <v>1992</v>
      </c>
      <c r="B1994" s="2" t="s">
        <v>16848</v>
      </c>
      <c r="C1994" s="2" t="s">
        <v>16826</v>
      </c>
      <c r="D1994" s="4">
        <v>346</v>
      </c>
      <c r="E1994" s="4">
        <v>2</v>
      </c>
      <c r="F1994" s="4">
        <v>1</v>
      </c>
      <c r="G1994" s="4">
        <v>1</v>
      </c>
      <c r="H1994" s="2" t="s">
        <v>16834</v>
      </c>
      <c r="I1994" s="2" t="s">
        <v>16828</v>
      </c>
      <c r="J1994" s="4">
        <v>3</v>
      </c>
      <c r="K1994" s="12">
        <v>1.423029E-2</v>
      </c>
    </row>
    <row r="1995" spans="1:11" x14ac:dyDescent="0.25">
      <c r="A1995" s="25">
        <v>1993</v>
      </c>
      <c r="B1995" s="2" t="s">
        <v>16898</v>
      </c>
      <c r="C1995" s="2" t="s">
        <v>16902</v>
      </c>
      <c r="D1995" s="4">
        <v>95</v>
      </c>
      <c r="E1995" s="4">
        <v>84</v>
      </c>
      <c r="F1995" s="4">
        <v>2</v>
      </c>
      <c r="G1995" s="4">
        <v>8</v>
      </c>
      <c r="H1995" s="2" t="s">
        <v>16828</v>
      </c>
      <c r="I1995" s="2" t="s">
        <v>16828</v>
      </c>
      <c r="J1995" s="4">
        <v>3</v>
      </c>
      <c r="K1995" s="12">
        <v>1.4268919999999999E-2</v>
      </c>
    </row>
    <row r="1996" spans="1:11" x14ac:dyDescent="0.25">
      <c r="A1996" s="25">
        <v>1994</v>
      </c>
      <c r="B1996" s="2" t="s">
        <v>16875</v>
      </c>
      <c r="C1996" s="2" t="s">
        <v>16844</v>
      </c>
      <c r="D1996" s="4">
        <v>68</v>
      </c>
      <c r="E1996" s="4">
        <v>53</v>
      </c>
      <c r="F1996" s="4">
        <v>7</v>
      </c>
      <c r="G1996" s="4">
        <v>8</v>
      </c>
      <c r="H1996" s="2" t="s">
        <v>16828</v>
      </c>
      <c r="I1996" s="2" t="s">
        <v>16828</v>
      </c>
      <c r="J1996" s="4">
        <v>3</v>
      </c>
      <c r="K1996" s="12">
        <v>1.429482E-2</v>
      </c>
    </row>
    <row r="1997" spans="1:11" x14ac:dyDescent="0.25">
      <c r="A1997" s="25">
        <v>1995</v>
      </c>
      <c r="B1997" s="2" t="s">
        <v>16835</v>
      </c>
      <c r="C1997" s="2" t="s">
        <v>16836</v>
      </c>
      <c r="D1997" s="4">
        <v>1541</v>
      </c>
      <c r="E1997" s="4">
        <v>1479</v>
      </c>
      <c r="F1997" s="4">
        <v>6</v>
      </c>
      <c r="G1997" s="4">
        <v>2</v>
      </c>
      <c r="H1997" s="2" t="s">
        <v>16837</v>
      </c>
      <c r="I1997" s="2" t="s">
        <v>16837</v>
      </c>
      <c r="J1997" s="4">
        <v>3</v>
      </c>
      <c r="K1997" s="12">
        <v>1.429778E-2</v>
      </c>
    </row>
    <row r="1998" spans="1:11" x14ac:dyDescent="0.25">
      <c r="A1998" s="25">
        <v>1996</v>
      </c>
      <c r="B1998" s="2" t="s">
        <v>16840</v>
      </c>
      <c r="C1998" s="2" t="s">
        <v>16826</v>
      </c>
      <c r="D1998" s="4">
        <v>19</v>
      </c>
      <c r="E1998" s="4">
        <v>2</v>
      </c>
      <c r="F1998" s="4">
        <v>4</v>
      </c>
      <c r="G1998" s="4">
        <v>1</v>
      </c>
      <c r="H1998" s="2" t="s">
        <v>16828</v>
      </c>
      <c r="I1998" s="2" t="s">
        <v>16828</v>
      </c>
      <c r="J1998" s="4">
        <v>4</v>
      </c>
      <c r="K1998" s="12">
        <v>1.4347189999999999E-2</v>
      </c>
    </row>
    <row r="1999" spans="1:11" x14ac:dyDescent="0.25">
      <c r="A1999" s="25">
        <v>1997</v>
      </c>
      <c r="B1999" s="2" t="s">
        <v>17003</v>
      </c>
      <c r="C1999" s="2" t="s">
        <v>17133</v>
      </c>
      <c r="D1999" s="4">
        <v>96</v>
      </c>
      <c r="E1999" s="4">
        <v>20</v>
      </c>
      <c r="F1999" s="4">
        <v>4</v>
      </c>
      <c r="G1999" s="4">
        <v>14</v>
      </c>
      <c r="H1999" s="2" t="s">
        <v>16869</v>
      </c>
      <c r="I1999" s="2" t="s">
        <v>16870</v>
      </c>
      <c r="J1999" s="4">
        <v>3</v>
      </c>
      <c r="K1999" s="12">
        <v>1.436106E-2</v>
      </c>
    </row>
    <row r="2000" spans="1:11" x14ac:dyDescent="0.25">
      <c r="A2000" s="25">
        <v>1998</v>
      </c>
      <c r="B2000" s="2" t="s">
        <v>17134</v>
      </c>
      <c r="C2000" s="2" t="s">
        <v>17135</v>
      </c>
      <c r="D2000" s="4">
        <v>1910</v>
      </c>
      <c r="E2000" s="4">
        <v>1903</v>
      </c>
      <c r="F2000" s="4">
        <v>6</v>
      </c>
      <c r="G2000" s="4">
        <v>6</v>
      </c>
      <c r="H2000" s="2" t="s">
        <v>16834</v>
      </c>
      <c r="I2000" s="2" t="s">
        <v>16834</v>
      </c>
      <c r="J2000" s="4">
        <v>3</v>
      </c>
      <c r="K2000" s="12">
        <v>1.442887E-2</v>
      </c>
    </row>
    <row r="2001" spans="1:11" x14ac:dyDescent="0.25">
      <c r="A2001" s="25">
        <v>1999</v>
      </c>
      <c r="B2001" s="2" t="s">
        <v>16893</v>
      </c>
      <c r="C2001" s="2" t="s">
        <v>16841</v>
      </c>
      <c r="D2001" s="4">
        <v>100</v>
      </c>
      <c r="E2001" s="4">
        <v>61</v>
      </c>
      <c r="F2001" s="4">
        <v>3</v>
      </c>
      <c r="G2001" s="4">
        <v>2</v>
      </c>
      <c r="H2001" s="2" t="s">
        <v>16828</v>
      </c>
      <c r="I2001" s="2" t="s">
        <v>16828</v>
      </c>
      <c r="J2001" s="4">
        <v>3</v>
      </c>
      <c r="K2001" s="12">
        <v>1.451087E-2</v>
      </c>
    </row>
    <row r="2002" spans="1:11" x14ac:dyDescent="0.25">
      <c r="A2002" s="25">
        <v>2000</v>
      </c>
      <c r="B2002" s="2" t="s">
        <v>16844</v>
      </c>
      <c r="C2002" s="2" t="s">
        <v>16922</v>
      </c>
      <c r="D2002" s="4">
        <v>53</v>
      </c>
      <c r="E2002" s="4">
        <v>349</v>
      </c>
      <c r="F2002" s="4">
        <v>8</v>
      </c>
      <c r="G2002" s="4">
        <v>3</v>
      </c>
      <c r="H2002" s="2" t="s">
        <v>16828</v>
      </c>
      <c r="I2002" s="2" t="s">
        <v>16837</v>
      </c>
      <c r="J2002" s="4">
        <v>4</v>
      </c>
      <c r="K2002" s="12">
        <v>1.4624130000000001E-2</v>
      </c>
    </row>
    <row r="2003" spans="1:11" x14ac:dyDescent="0.25">
      <c r="A2003" s="25">
        <v>2001</v>
      </c>
      <c r="B2003" s="2" t="s">
        <v>16898</v>
      </c>
      <c r="C2003" s="2" t="s">
        <v>16893</v>
      </c>
      <c r="D2003" s="4">
        <v>95</v>
      </c>
      <c r="E2003" s="4">
        <v>100</v>
      </c>
      <c r="F2003" s="4">
        <v>2</v>
      </c>
      <c r="G2003" s="4">
        <v>1</v>
      </c>
      <c r="H2003" s="2" t="s">
        <v>16828</v>
      </c>
      <c r="I2003" s="2" t="s">
        <v>16828</v>
      </c>
      <c r="J2003" s="4">
        <v>4</v>
      </c>
      <c r="K2003" s="12">
        <v>1.4652979999999999E-2</v>
      </c>
    </row>
    <row r="2004" spans="1:11" x14ac:dyDescent="0.25">
      <c r="A2004" s="25">
        <v>2002</v>
      </c>
      <c r="B2004" s="2" t="s">
        <v>16845</v>
      </c>
      <c r="C2004" s="2" t="s">
        <v>16826</v>
      </c>
      <c r="D2004" s="4">
        <v>10</v>
      </c>
      <c r="E2004" s="4">
        <v>2</v>
      </c>
      <c r="F2004" s="4">
        <v>9</v>
      </c>
      <c r="G2004" s="4">
        <v>6</v>
      </c>
      <c r="H2004" s="2" t="s">
        <v>16828</v>
      </c>
      <c r="I2004" s="2" t="s">
        <v>16828</v>
      </c>
      <c r="J2004" s="4">
        <v>3</v>
      </c>
      <c r="K2004" s="12">
        <v>1.469433E-2</v>
      </c>
    </row>
    <row r="2005" spans="1:11" x14ac:dyDescent="0.25">
      <c r="A2005" s="25">
        <v>2003</v>
      </c>
      <c r="B2005" s="2" t="s">
        <v>16892</v>
      </c>
      <c r="C2005" s="2" t="s">
        <v>16893</v>
      </c>
      <c r="D2005" s="4">
        <v>84</v>
      </c>
      <c r="E2005" s="4">
        <v>100</v>
      </c>
      <c r="F2005" s="4">
        <v>13</v>
      </c>
      <c r="G2005" s="4">
        <v>1</v>
      </c>
      <c r="H2005" s="2" t="s">
        <v>16828</v>
      </c>
      <c r="I2005" s="2" t="s">
        <v>16828</v>
      </c>
      <c r="J2005" s="4">
        <v>4</v>
      </c>
      <c r="K2005" s="12">
        <v>1.4754979999999999E-2</v>
      </c>
    </row>
    <row r="2006" spans="1:11" x14ac:dyDescent="0.25">
      <c r="A2006" s="25">
        <v>2004</v>
      </c>
      <c r="B2006" s="2" t="s">
        <v>16838</v>
      </c>
      <c r="C2006" s="2" t="s">
        <v>16826</v>
      </c>
      <c r="D2006" s="4">
        <v>134</v>
      </c>
      <c r="E2006" s="4">
        <v>2</v>
      </c>
      <c r="F2006" s="4">
        <v>12</v>
      </c>
      <c r="G2006" s="4">
        <v>1</v>
      </c>
      <c r="H2006" s="2" t="s">
        <v>16828</v>
      </c>
      <c r="I2006" s="2" t="s">
        <v>16828</v>
      </c>
      <c r="J2006" s="4">
        <v>3</v>
      </c>
      <c r="K2006" s="12">
        <v>1.478874E-2</v>
      </c>
    </row>
    <row r="2007" spans="1:11" x14ac:dyDescent="0.25">
      <c r="A2007" s="25">
        <v>2005</v>
      </c>
      <c r="B2007" s="2" t="s">
        <v>17114</v>
      </c>
      <c r="C2007" s="2" t="s">
        <v>17115</v>
      </c>
      <c r="D2007" s="4">
        <v>1023</v>
      </c>
      <c r="E2007" s="4">
        <v>1011</v>
      </c>
      <c r="F2007" s="4">
        <v>7</v>
      </c>
      <c r="G2007" s="4">
        <v>5</v>
      </c>
      <c r="H2007" s="2" t="s">
        <v>16837</v>
      </c>
      <c r="I2007" s="2" t="s">
        <v>16837</v>
      </c>
      <c r="J2007" s="4">
        <v>3</v>
      </c>
      <c r="K2007" s="12">
        <v>1.4829449999999999E-2</v>
      </c>
    </row>
    <row r="2008" spans="1:11" x14ac:dyDescent="0.25">
      <c r="A2008" s="25">
        <v>2006</v>
      </c>
      <c r="B2008" s="2" t="s">
        <v>16840</v>
      </c>
      <c r="C2008" s="2" t="s">
        <v>16850</v>
      </c>
      <c r="D2008" s="4">
        <v>19</v>
      </c>
      <c r="E2008" s="4">
        <v>63</v>
      </c>
      <c r="F2008" s="4">
        <v>4</v>
      </c>
      <c r="G2008" s="4">
        <v>4</v>
      </c>
      <c r="H2008" s="2" t="s">
        <v>16828</v>
      </c>
      <c r="I2008" s="2" t="s">
        <v>16828</v>
      </c>
      <c r="J2008" s="4">
        <v>4</v>
      </c>
      <c r="K2008" s="12">
        <v>1.492309E-2</v>
      </c>
    </row>
    <row r="2009" spans="1:11" x14ac:dyDescent="0.25">
      <c r="A2009" s="25">
        <v>2007</v>
      </c>
      <c r="B2009" s="2" t="s">
        <v>16844</v>
      </c>
      <c r="C2009" s="2" t="s">
        <v>16826</v>
      </c>
      <c r="D2009" s="4">
        <v>53</v>
      </c>
      <c r="E2009" s="4">
        <v>2</v>
      </c>
      <c r="F2009" s="4">
        <v>8</v>
      </c>
      <c r="G2009" s="4">
        <v>6</v>
      </c>
      <c r="H2009" s="2" t="s">
        <v>16828</v>
      </c>
      <c r="I2009" s="2" t="s">
        <v>16828</v>
      </c>
      <c r="J2009" s="4">
        <v>3</v>
      </c>
      <c r="K2009" s="12">
        <v>1.494501E-2</v>
      </c>
    </row>
    <row r="2010" spans="1:11" x14ac:dyDescent="0.25">
      <c r="A2010" s="25">
        <v>2008</v>
      </c>
      <c r="B2010" s="2" t="s">
        <v>16898</v>
      </c>
      <c r="C2010" s="2" t="s">
        <v>16840</v>
      </c>
      <c r="D2010" s="4">
        <v>95</v>
      </c>
      <c r="E2010" s="4">
        <v>19</v>
      </c>
      <c r="F2010" s="4">
        <v>2</v>
      </c>
      <c r="G2010" s="4">
        <v>4</v>
      </c>
      <c r="H2010" s="2" t="s">
        <v>16828</v>
      </c>
      <c r="I2010" s="2" t="s">
        <v>16828</v>
      </c>
      <c r="J2010" s="4">
        <v>4</v>
      </c>
      <c r="K2010" s="12">
        <v>1.4953259999999999E-2</v>
      </c>
    </row>
    <row r="2011" spans="1:11" x14ac:dyDescent="0.25">
      <c r="A2011" s="25">
        <v>2009</v>
      </c>
      <c r="B2011" s="2" t="s">
        <v>16894</v>
      </c>
      <c r="C2011" s="2" t="s">
        <v>17136</v>
      </c>
      <c r="D2011" s="4">
        <v>2</v>
      </c>
      <c r="E2011" s="4">
        <v>1571</v>
      </c>
      <c r="F2011" s="4">
        <v>8</v>
      </c>
      <c r="G2011" s="4">
        <v>1</v>
      </c>
      <c r="H2011" s="2" t="s">
        <v>16828</v>
      </c>
      <c r="I2011" s="2" t="s">
        <v>16837</v>
      </c>
      <c r="J2011" s="4">
        <v>4</v>
      </c>
      <c r="K2011" s="12">
        <v>1.4961800000000001E-2</v>
      </c>
    </row>
    <row r="2012" spans="1:11" x14ac:dyDescent="0.25">
      <c r="A2012" s="25">
        <v>2010</v>
      </c>
      <c r="B2012" s="2" t="s">
        <v>16894</v>
      </c>
      <c r="C2012" s="2" t="s">
        <v>17137</v>
      </c>
      <c r="D2012" s="4">
        <v>2</v>
      </c>
      <c r="E2012" s="4">
        <v>151</v>
      </c>
      <c r="F2012" s="4">
        <v>8</v>
      </c>
      <c r="G2012" s="4">
        <v>3</v>
      </c>
      <c r="H2012" s="2" t="s">
        <v>16828</v>
      </c>
      <c r="I2012" s="2" t="s">
        <v>16956</v>
      </c>
      <c r="J2012" s="4">
        <v>4</v>
      </c>
      <c r="K2012" s="12">
        <v>1.5029010000000001E-2</v>
      </c>
    </row>
    <row r="2013" spans="1:11" x14ac:dyDescent="0.25">
      <c r="A2013" s="25">
        <v>2011</v>
      </c>
      <c r="B2013" s="2" t="s">
        <v>16835</v>
      </c>
      <c r="C2013" s="2" t="s">
        <v>16826</v>
      </c>
      <c r="D2013" s="4">
        <v>1541</v>
      </c>
      <c r="E2013" s="4">
        <v>2</v>
      </c>
      <c r="F2013" s="4">
        <v>6</v>
      </c>
      <c r="G2013" s="4">
        <v>1</v>
      </c>
      <c r="H2013" s="2" t="s">
        <v>16837</v>
      </c>
      <c r="I2013" s="2" t="s">
        <v>16828</v>
      </c>
      <c r="J2013" s="4">
        <v>3</v>
      </c>
      <c r="K2013" s="12">
        <v>1.5035079999999999E-2</v>
      </c>
    </row>
    <row r="2014" spans="1:11" x14ac:dyDescent="0.25">
      <c r="A2014" s="25">
        <v>2012</v>
      </c>
      <c r="B2014" s="2" t="s">
        <v>16854</v>
      </c>
      <c r="C2014" s="2" t="s">
        <v>16826</v>
      </c>
      <c r="D2014" s="4">
        <v>22</v>
      </c>
      <c r="E2014" s="4">
        <v>2</v>
      </c>
      <c r="F2014" s="4">
        <v>6</v>
      </c>
      <c r="G2014" s="4">
        <v>1</v>
      </c>
      <c r="H2014" s="2" t="s">
        <v>16828</v>
      </c>
      <c r="I2014" s="2" t="s">
        <v>16828</v>
      </c>
      <c r="J2014" s="4">
        <v>3</v>
      </c>
      <c r="K2014" s="12">
        <v>1.504397E-2</v>
      </c>
    </row>
    <row r="2015" spans="1:11" x14ac:dyDescent="0.25">
      <c r="A2015" s="25">
        <v>2013</v>
      </c>
      <c r="B2015" s="2" t="s">
        <v>16852</v>
      </c>
      <c r="C2015" s="2" t="s">
        <v>16826</v>
      </c>
      <c r="D2015" s="4">
        <v>10</v>
      </c>
      <c r="E2015" s="4">
        <v>2</v>
      </c>
      <c r="F2015" s="4">
        <v>9</v>
      </c>
      <c r="G2015" s="4">
        <v>7</v>
      </c>
      <c r="H2015" s="2" t="s">
        <v>16853</v>
      </c>
      <c r="I2015" s="2" t="s">
        <v>16828</v>
      </c>
      <c r="J2015" s="4">
        <v>3</v>
      </c>
      <c r="K2015" s="12">
        <v>1.505775E-2</v>
      </c>
    </row>
    <row r="2016" spans="1:11" x14ac:dyDescent="0.25">
      <c r="A2016" s="25">
        <v>2014</v>
      </c>
      <c r="B2016" s="2" t="s">
        <v>16992</v>
      </c>
      <c r="C2016" s="2" t="s">
        <v>16993</v>
      </c>
      <c r="D2016" s="4">
        <v>1484</v>
      </c>
      <c r="E2016" s="4">
        <v>1442</v>
      </c>
      <c r="F2016" s="4">
        <v>3</v>
      </c>
      <c r="G2016" s="4">
        <v>6</v>
      </c>
      <c r="H2016" s="2" t="s">
        <v>16834</v>
      </c>
      <c r="I2016" s="2" t="s">
        <v>16834</v>
      </c>
      <c r="J2016" s="4">
        <v>3</v>
      </c>
      <c r="K2016" s="12">
        <v>1.506294E-2</v>
      </c>
    </row>
    <row r="2017" spans="1:11" x14ac:dyDescent="0.25">
      <c r="A2017" s="25">
        <v>2015</v>
      </c>
      <c r="B2017" s="2" t="s">
        <v>17031</v>
      </c>
      <c r="C2017" s="2" t="s">
        <v>16826</v>
      </c>
      <c r="D2017" s="4">
        <v>68</v>
      </c>
      <c r="E2017" s="4">
        <v>2</v>
      </c>
      <c r="F2017" s="4">
        <v>13</v>
      </c>
      <c r="G2017" s="4">
        <v>1</v>
      </c>
      <c r="H2017" s="2" t="s">
        <v>16828</v>
      </c>
      <c r="I2017" s="2" t="s">
        <v>16828</v>
      </c>
      <c r="J2017" s="4">
        <v>4</v>
      </c>
      <c r="K2017" s="12">
        <v>1.510915E-2</v>
      </c>
    </row>
    <row r="2018" spans="1:11" x14ac:dyDescent="0.25">
      <c r="A2018" s="25">
        <v>2016</v>
      </c>
      <c r="B2018" s="2" t="s">
        <v>16838</v>
      </c>
      <c r="C2018" s="2" t="s">
        <v>16839</v>
      </c>
      <c r="D2018" s="4">
        <v>134</v>
      </c>
      <c r="E2018" s="4">
        <v>122</v>
      </c>
      <c r="F2018" s="4">
        <v>12</v>
      </c>
      <c r="G2018" s="4">
        <v>1</v>
      </c>
      <c r="H2018" s="2" t="s">
        <v>16828</v>
      </c>
      <c r="I2018" s="2" t="s">
        <v>16828</v>
      </c>
      <c r="J2018" s="4">
        <v>4</v>
      </c>
      <c r="K2018" s="12">
        <v>1.5195409999999999E-2</v>
      </c>
    </row>
    <row r="2019" spans="1:11" x14ac:dyDescent="0.25">
      <c r="A2019" s="25">
        <v>2017</v>
      </c>
      <c r="B2019" s="2" t="s">
        <v>17138</v>
      </c>
      <c r="C2019" s="2" t="s">
        <v>17139</v>
      </c>
      <c r="D2019" s="4">
        <v>1030</v>
      </c>
      <c r="E2019" s="4">
        <v>275</v>
      </c>
      <c r="F2019" s="4">
        <v>2</v>
      </c>
      <c r="G2019" s="4">
        <v>4</v>
      </c>
      <c r="H2019" s="2" t="s">
        <v>16837</v>
      </c>
      <c r="I2019" s="2" t="s">
        <v>17140</v>
      </c>
      <c r="J2019" s="4">
        <v>2</v>
      </c>
      <c r="K2019" s="12">
        <v>1.520139E-2</v>
      </c>
    </row>
    <row r="2020" spans="1:11" x14ac:dyDescent="0.25">
      <c r="A2020" s="25">
        <v>2018</v>
      </c>
      <c r="B2020" s="2" t="s">
        <v>16826</v>
      </c>
      <c r="C2020" s="2" t="s">
        <v>16913</v>
      </c>
      <c r="D2020" s="4">
        <v>2</v>
      </c>
      <c r="E2020" s="4">
        <v>22</v>
      </c>
      <c r="F2020" s="4">
        <v>1</v>
      </c>
      <c r="G2020" s="4">
        <v>6</v>
      </c>
      <c r="H2020" s="2" t="s">
        <v>16828</v>
      </c>
      <c r="I2020" s="2" t="s">
        <v>16853</v>
      </c>
      <c r="J2020" s="4">
        <v>3</v>
      </c>
      <c r="K2020" s="12">
        <v>1.5282749999999999E-2</v>
      </c>
    </row>
    <row r="2021" spans="1:11" x14ac:dyDescent="0.25">
      <c r="A2021" s="25">
        <v>2019</v>
      </c>
      <c r="B2021" s="2" t="s">
        <v>16903</v>
      </c>
      <c r="C2021" s="2" t="s">
        <v>16978</v>
      </c>
      <c r="D2021" s="4">
        <v>59</v>
      </c>
      <c r="E2021" s="4">
        <v>199</v>
      </c>
      <c r="F2021" s="4">
        <v>9</v>
      </c>
      <c r="G2021" s="4">
        <v>2</v>
      </c>
      <c r="H2021" s="2" t="s">
        <v>16905</v>
      </c>
      <c r="I2021" s="2" t="s">
        <v>16905</v>
      </c>
      <c r="J2021" s="4">
        <v>3</v>
      </c>
      <c r="K2021" s="12">
        <v>1.534079E-2</v>
      </c>
    </row>
    <row r="2022" spans="1:11" x14ac:dyDescent="0.25">
      <c r="A2022" s="25">
        <v>2020</v>
      </c>
      <c r="B2022" s="2" t="s">
        <v>16855</v>
      </c>
      <c r="C2022" s="2" t="s">
        <v>16874</v>
      </c>
      <c r="D2022" s="4">
        <v>97</v>
      </c>
      <c r="E2022" s="4">
        <v>95</v>
      </c>
      <c r="F2022" s="4">
        <v>6</v>
      </c>
      <c r="G2022" s="4">
        <v>2</v>
      </c>
      <c r="H2022" s="2" t="s">
        <v>16828</v>
      </c>
      <c r="I2022" s="2" t="s">
        <v>16828</v>
      </c>
      <c r="J2022" s="4">
        <v>3</v>
      </c>
      <c r="K2022" s="12">
        <v>1.540042E-2</v>
      </c>
    </row>
    <row r="2023" spans="1:11" x14ac:dyDescent="0.25">
      <c r="A2023" s="25">
        <v>2021</v>
      </c>
      <c r="B2023" s="2" t="s">
        <v>16875</v>
      </c>
      <c r="C2023" s="2" t="s">
        <v>16844</v>
      </c>
      <c r="D2023" s="4">
        <v>68</v>
      </c>
      <c r="E2023" s="4">
        <v>53</v>
      </c>
      <c r="F2023" s="4">
        <v>7</v>
      </c>
      <c r="G2023" s="4">
        <v>8</v>
      </c>
      <c r="H2023" s="2" t="s">
        <v>16828</v>
      </c>
      <c r="I2023" s="2" t="s">
        <v>16828</v>
      </c>
      <c r="J2023" s="4">
        <v>4</v>
      </c>
      <c r="K2023" s="12">
        <v>1.547841E-2</v>
      </c>
    </row>
    <row r="2024" spans="1:11" x14ac:dyDescent="0.25">
      <c r="A2024" s="25">
        <v>2022</v>
      </c>
      <c r="B2024" s="2" t="s">
        <v>16839</v>
      </c>
      <c r="C2024" s="2" t="s">
        <v>16944</v>
      </c>
      <c r="D2024" s="4">
        <v>122</v>
      </c>
      <c r="E2024" s="4">
        <v>67</v>
      </c>
      <c r="F2024" s="4">
        <v>1</v>
      </c>
      <c r="G2024" s="4">
        <v>1</v>
      </c>
      <c r="H2024" s="2" t="s">
        <v>16828</v>
      </c>
      <c r="I2024" s="2" t="s">
        <v>16828</v>
      </c>
      <c r="J2024" s="4">
        <v>4</v>
      </c>
      <c r="K2024" s="12">
        <v>1.548953E-2</v>
      </c>
    </row>
    <row r="2025" spans="1:11" x14ac:dyDescent="0.25">
      <c r="A2025" s="25">
        <v>2023</v>
      </c>
      <c r="B2025" s="2" t="s">
        <v>17047</v>
      </c>
      <c r="C2025" s="2" t="s">
        <v>16844</v>
      </c>
      <c r="D2025" s="4">
        <v>75</v>
      </c>
      <c r="E2025" s="4">
        <v>53</v>
      </c>
      <c r="F2025" s="4">
        <v>2</v>
      </c>
      <c r="G2025" s="4">
        <v>8</v>
      </c>
      <c r="H2025" s="2" t="s">
        <v>16887</v>
      </c>
      <c r="I2025" s="2" t="s">
        <v>16828</v>
      </c>
      <c r="J2025" s="4">
        <v>2</v>
      </c>
      <c r="K2025" s="12">
        <v>1.5513799999999999E-2</v>
      </c>
    </row>
    <row r="2026" spans="1:11" x14ac:dyDescent="0.25">
      <c r="A2026" s="25">
        <v>2024</v>
      </c>
      <c r="B2026" s="2" t="s">
        <v>16849</v>
      </c>
      <c r="C2026" s="2" t="s">
        <v>16874</v>
      </c>
      <c r="D2026" s="4">
        <v>42</v>
      </c>
      <c r="E2026" s="4">
        <v>95</v>
      </c>
      <c r="F2026" s="4">
        <v>3</v>
      </c>
      <c r="G2026" s="4">
        <v>2</v>
      </c>
      <c r="H2026" s="2" t="s">
        <v>16828</v>
      </c>
      <c r="I2026" s="2" t="s">
        <v>16828</v>
      </c>
      <c r="J2026" s="4">
        <v>2</v>
      </c>
      <c r="K2026" s="12">
        <v>1.554881E-2</v>
      </c>
    </row>
    <row r="2027" spans="1:11" x14ac:dyDescent="0.25">
      <c r="A2027" s="25">
        <v>2025</v>
      </c>
      <c r="B2027" s="2" t="s">
        <v>16844</v>
      </c>
      <c r="C2027" s="2" t="s">
        <v>16854</v>
      </c>
      <c r="D2027" s="4">
        <v>53</v>
      </c>
      <c r="E2027" s="4">
        <v>22</v>
      </c>
      <c r="F2027" s="4">
        <v>8</v>
      </c>
      <c r="G2027" s="4">
        <v>1</v>
      </c>
      <c r="H2027" s="2" t="s">
        <v>16828</v>
      </c>
      <c r="I2027" s="2" t="s">
        <v>16828</v>
      </c>
      <c r="J2027" s="4">
        <v>4</v>
      </c>
      <c r="K2027" s="12">
        <v>1.5561220000000001E-2</v>
      </c>
    </row>
    <row r="2028" spans="1:11" x14ac:dyDescent="0.25">
      <c r="A2028" s="25">
        <v>2026</v>
      </c>
      <c r="B2028" s="2" t="s">
        <v>16840</v>
      </c>
      <c r="C2028" s="2" t="s">
        <v>16850</v>
      </c>
      <c r="D2028" s="4">
        <v>19</v>
      </c>
      <c r="E2028" s="4">
        <v>63</v>
      </c>
      <c r="F2028" s="4">
        <v>4</v>
      </c>
      <c r="G2028" s="4">
        <v>4</v>
      </c>
      <c r="H2028" s="2" t="s">
        <v>16828</v>
      </c>
      <c r="I2028" s="2" t="s">
        <v>16828</v>
      </c>
      <c r="J2028" s="4">
        <v>4</v>
      </c>
      <c r="K2028" s="12">
        <v>1.5620459999999999E-2</v>
      </c>
    </row>
    <row r="2029" spans="1:11" x14ac:dyDescent="0.25">
      <c r="A2029" s="25">
        <v>2027</v>
      </c>
      <c r="B2029" s="2" t="s">
        <v>16980</v>
      </c>
      <c r="C2029" s="2" t="s">
        <v>16924</v>
      </c>
      <c r="D2029" s="4">
        <v>208</v>
      </c>
      <c r="E2029" s="4">
        <v>291</v>
      </c>
      <c r="F2029" s="4">
        <v>9</v>
      </c>
      <c r="G2029" s="4">
        <v>7</v>
      </c>
      <c r="H2029" s="2" t="s">
        <v>16906</v>
      </c>
      <c r="I2029" s="2" t="s">
        <v>16906</v>
      </c>
      <c r="J2029" s="4">
        <v>3</v>
      </c>
      <c r="K2029" s="12">
        <v>1.56223E-2</v>
      </c>
    </row>
    <row r="2030" spans="1:11" x14ac:dyDescent="0.25">
      <c r="A2030" s="25">
        <v>2028</v>
      </c>
      <c r="B2030" s="2" t="s">
        <v>16838</v>
      </c>
      <c r="C2030" s="2" t="s">
        <v>16826</v>
      </c>
      <c r="D2030" s="4">
        <v>134</v>
      </c>
      <c r="E2030" s="4">
        <v>2</v>
      </c>
      <c r="F2030" s="4">
        <v>12</v>
      </c>
      <c r="G2030" s="4">
        <v>7</v>
      </c>
      <c r="H2030" s="2" t="s">
        <v>16828</v>
      </c>
      <c r="I2030" s="2" t="s">
        <v>16828</v>
      </c>
      <c r="J2030" s="4">
        <v>3</v>
      </c>
      <c r="K2030" s="12">
        <v>1.5623069999999999E-2</v>
      </c>
    </row>
    <row r="2031" spans="1:11" x14ac:dyDescent="0.25">
      <c r="A2031" s="25">
        <v>2029</v>
      </c>
      <c r="B2031" s="2" t="s">
        <v>16898</v>
      </c>
      <c r="C2031" s="2" t="s">
        <v>16893</v>
      </c>
      <c r="D2031" s="4">
        <v>95</v>
      </c>
      <c r="E2031" s="4">
        <v>100</v>
      </c>
      <c r="F2031" s="4">
        <v>2</v>
      </c>
      <c r="G2031" s="4">
        <v>1</v>
      </c>
      <c r="H2031" s="2" t="s">
        <v>16828</v>
      </c>
      <c r="I2031" s="2" t="s">
        <v>16828</v>
      </c>
      <c r="J2031" s="4">
        <v>4</v>
      </c>
      <c r="K2031" s="12">
        <v>1.5660029999999998E-2</v>
      </c>
    </row>
    <row r="2032" spans="1:11" x14ac:dyDescent="0.25">
      <c r="A2032" s="25">
        <v>2030</v>
      </c>
      <c r="B2032" s="2" t="s">
        <v>16898</v>
      </c>
      <c r="C2032" s="2" t="s">
        <v>16826</v>
      </c>
      <c r="D2032" s="4">
        <v>95</v>
      </c>
      <c r="E2032" s="4">
        <v>2</v>
      </c>
      <c r="F2032" s="4">
        <v>2</v>
      </c>
      <c r="G2032" s="4">
        <v>6</v>
      </c>
      <c r="H2032" s="2" t="s">
        <v>16828</v>
      </c>
      <c r="I2032" s="2" t="s">
        <v>16828</v>
      </c>
      <c r="J2032" s="4">
        <v>4</v>
      </c>
      <c r="K2032" s="12">
        <v>1.566126E-2</v>
      </c>
    </row>
    <row r="2033" spans="1:11" x14ac:dyDescent="0.25">
      <c r="A2033" s="25">
        <v>2031</v>
      </c>
      <c r="B2033" s="2" t="s">
        <v>17097</v>
      </c>
      <c r="C2033" s="2" t="s">
        <v>16908</v>
      </c>
      <c r="D2033" s="4">
        <v>1724</v>
      </c>
      <c r="E2033" s="4">
        <v>1804</v>
      </c>
      <c r="F2033" s="4">
        <v>7</v>
      </c>
      <c r="G2033" s="4">
        <v>2</v>
      </c>
      <c r="H2033" s="2" t="s">
        <v>16834</v>
      </c>
      <c r="I2033" s="2" t="s">
        <v>16834</v>
      </c>
      <c r="J2033" s="4">
        <v>3</v>
      </c>
      <c r="K2033" s="12">
        <v>1.5670199999999999E-2</v>
      </c>
    </row>
    <row r="2034" spans="1:11" x14ac:dyDescent="0.25">
      <c r="A2034" s="25">
        <v>2032</v>
      </c>
      <c r="B2034" s="2" t="s">
        <v>16903</v>
      </c>
      <c r="C2034" s="2" t="s">
        <v>16978</v>
      </c>
      <c r="D2034" s="4">
        <v>59</v>
      </c>
      <c r="E2034" s="4">
        <v>199</v>
      </c>
      <c r="F2034" s="4">
        <v>9</v>
      </c>
      <c r="G2034" s="4">
        <v>2</v>
      </c>
      <c r="H2034" s="2" t="s">
        <v>16905</v>
      </c>
      <c r="I2034" s="2" t="s">
        <v>16905</v>
      </c>
      <c r="J2034" s="4">
        <v>4</v>
      </c>
      <c r="K2034" s="12">
        <v>1.5687949999999999E-2</v>
      </c>
    </row>
    <row r="2035" spans="1:11" x14ac:dyDescent="0.25">
      <c r="A2035" s="25">
        <v>2033</v>
      </c>
      <c r="B2035" s="2" t="s">
        <v>16875</v>
      </c>
      <c r="C2035" s="2" t="s">
        <v>16844</v>
      </c>
      <c r="D2035" s="4">
        <v>68</v>
      </c>
      <c r="E2035" s="4">
        <v>53</v>
      </c>
      <c r="F2035" s="4">
        <v>7</v>
      </c>
      <c r="G2035" s="4">
        <v>8</v>
      </c>
      <c r="H2035" s="2" t="s">
        <v>16828</v>
      </c>
      <c r="I2035" s="2" t="s">
        <v>16828</v>
      </c>
      <c r="J2035" s="4">
        <v>4</v>
      </c>
      <c r="K2035" s="12">
        <v>1.5723819999999999E-2</v>
      </c>
    </row>
    <row r="2036" spans="1:11" x14ac:dyDescent="0.25">
      <c r="A2036" s="25">
        <v>2034</v>
      </c>
      <c r="B2036" s="2" t="s">
        <v>17012</v>
      </c>
      <c r="C2036" s="2" t="s">
        <v>17013</v>
      </c>
      <c r="D2036" s="4">
        <v>2041</v>
      </c>
      <c r="E2036" s="4">
        <v>2031</v>
      </c>
      <c r="F2036" s="4">
        <v>3</v>
      </c>
      <c r="G2036" s="4">
        <v>4</v>
      </c>
      <c r="H2036" s="2" t="s">
        <v>16834</v>
      </c>
      <c r="I2036" s="2" t="s">
        <v>16834</v>
      </c>
      <c r="J2036" s="4">
        <v>4</v>
      </c>
      <c r="K2036" s="12">
        <v>1.5740690000000002E-2</v>
      </c>
    </row>
    <row r="2037" spans="1:11" x14ac:dyDescent="0.25">
      <c r="A2037" s="25">
        <v>2035</v>
      </c>
      <c r="B2037" s="2" t="s">
        <v>16846</v>
      </c>
      <c r="C2037" s="2" t="s">
        <v>16841</v>
      </c>
      <c r="D2037" s="4">
        <v>48</v>
      </c>
      <c r="E2037" s="4">
        <v>61</v>
      </c>
      <c r="F2037" s="4">
        <v>6</v>
      </c>
      <c r="G2037" s="4">
        <v>2</v>
      </c>
      <c r="H2037" s="2" t="s">
        <v>16828</v>
      </c>
      <c r="I2037" s="2" t="s">
        <v>16828</v>
      </c>
      <c r="J2037" s="4">
        <v>4</v>
      </c>
      <c r="K2037" s="12">
        <v>1.5754799999999999E-2</v>
      </c>
    </row>
    <row r="2038" spans="1:11" x14ac:dyDescent="0.25">
      <c r="A2038" s="25">
        <v>2036</v>
      </c>
      <c r="B2038" s="2" t="s">
        <v>17141</v>
      </c>
      <c r="C2038" s="2" t="s">
        <v>17142</v>
      </c>
      <c r="D2038" s="4">
        <v>2302</v>
      </c>
      <c r="E2038" s="4">
        <v>2291</v>
      </c>
      <c r="F2038" s="4">
        <v>10</v>
      </c>
      <c r="G2038" s="4">
        <v>4</v>
      </c>
      <c r="H2038" s="2" t="s">
        <v>16834</v>
      </c>
      <c r="I2038" s="2" t="s">
        <v>16834</v>
      </c>
      <c r="J2038" s="4">
        <v>4</v>
      </c>
      <c r="K2038" s="12">
        <v>1.5783200000000001E-2</v>
      </c>
    </row>
    <row r="2039" spans="1:11" x14ac:dyDescent="0.25">
      <c r="A2039" s="25">
        <v>2037</v>
      </c>
      <c r="B2039" s="2" t="s">
        <v>16844</v>
      </c>
      <c r="C2039" s="2" t="s">
        <v>16893</v>
      </c>
      <c r="D2039" s="4">
        <v>53</v>
      </c>
      <c r="E2039" s="4">
        <v>100</v>
      </c>
      <c r="F2039" s="4">
        <v>8</v>
      </c>
      <c r="G2039" s="4">
        <v>1</v>
      </c>
      <c r="H2039" s="2" t="s">
        <v>16828</v>
      </c>
      <c r="I2039" s="2" t="s">
        <v>16828</v>
      </c>
      <c r="J2039" s="4">
        <v>3</v>
      </c>
      <c r="K2039" s="12">
        <v>1.5830960000000002E-2</v>
      </c>
    </row>
    <row r="2040" spans="1:11" x14ac:dyDescent="0.25">
      <c r="A2040" s="25">
        <v>2038</v>
      </c>
      <c r="B2040" s="2" t="s">
        <v>17143</v>
      </c>
      <c r="C2040" s="2" t="s">
        <v>17144</v>
      </c>
      <c r="D2040" s="4">
        <v>259</v>
      </c>
      <c r="E2040" s="4">
        <v>344</v>
      </c>
      <c r="F2040" s="4">
        <v>8</v>
      </c>
      <c r="G2040" s="4">
        <v>1</v>
      </c>
      <c r="H2040" s="2" t="s">
        <v>17145</v>
      </c>
      <c r="I2040" s="2" t="s">
        <v>17145</v>
      </c>
      <c r="J2040" s="4">
        <v>3</v>
      </c>
      <c r="K2040" s="12">
        <v>1.5835789999999999E-2</v>
      </c>
    </row>
    <row r="2041" spans="1:11" x14ac:dyDescent="0.25">
      <c r="A2041" s="25">
        <v>2039</v>
      </c>
      <c r="B2041" s="2" t="s">
        <v>16840</v>
      </c>
      <c r="C2041" s="2" t="s">
        <v>16850</v>
      </c>
      <c r="D2041" s="4">
        <v>19</v>
      </c>
      <c r="E2041" s="4">
        <v>63</v>
      </c>
      <c r="F2041" s="4">
        <v>4</v>
      </c>
      <c r="G2041" s="4">
        <v>4</v>
      </c>
      <c r="H2041" s="2" t="s">
        <v>16828</v>
      </c>
      <c r="I2041" s="2" t="s">
        <v>16828</v>
      </c>
      <c r="J2041" s="4">
        <v>3</v>
      </c>
      <c r="K2041" s="12">
        <v>1.5850449999999999E-2</v>
      </c>
    </row>
    <row r="2042" spans="1:11" x14ac:dyDescent="0.25">
      <c r="A2042" s="25">
        <v>2040</v>
      </c>
      <c r="B2042" s="2" t="s">
        <v>16842</v>
      </c>
      <c r="C2042" s="2" t="s">
        <v>16844</v>
      </c>
      <c r="D2042" s="4">
        <v>74</v>
      </c>
      <c r="E2042" s="4">
        <v>53</v>
      </c>
      <c r="F2042" s="4">
        <v>7</v>
      </c>
      <c r="G2042" s="4">
        <v>8</v>
      </c>
      <c r="H2042" s="2" t="s">
        <v>16828</v>
      </c>
      <c r="I2042" s="2" t="s">
        <v>16828</v>
      </c>
      <c r="J2042" s="4">
        <v>4</v>
      </c>
      <c r="K2042" s="12">
        <v>1.5874650000000001E-2</v>
      </c>
    </row>
    <row r="2043" spans="1:11" x14ac:dyDescent="0.25">
      <c r="A2043" s="25">
        <v>2041</v>
      </c>
      <c r="B2043" s="2" t="s">
        <v>17010</v>
      </c>
      <c r="C2043" s="2" t="s">
        <v>17063</v>
      </c>
      <c r="D2043" s="4">
        <v>765</v>
      </c>
      <c r="E2043" s="4">
        <v>95</v>
      </c>
      <c r="F2043" s="4">
        <v>6</v>
      </c>
      <c r="G2043" s="4">
        <v>1</v>
      </c>
      <c r="H2043" s="2" t="s">
        <v>16906</v>
      </c>
      <c r="I2043" s="2" t="s">
        <v>16906</v>
      </c>
      <c r="J2043" s="4">
        <v>3</v>
      </c>
      <c r="K2043" s="12">
        <v>1.5885900000000001E-2</v>
      </c>
    </row>
    <row r="2044" spans="1:11" x14ac:dyDescent="0.25">
      <c r="A2044" s="25">
        <v>2042</v>
      </c>
      <c r="B2044" s="2" t="s">
        <v>17003</v>
      </c>
      <c r="C2044" s="2" t="s">
        <v>17041</v>
      </c>
      <c r="D2044" s="4">
        <v>96</v>
      </c>
      <c r="E2044" s="4">
        <v>165</v>
      </c>
      <c r="F2044" s="4">
        <v>4</v>
      </c>
      <c r="G2044" s="4">
        <v>8</v>
      </c>
      <c r="H2044" s="2" t="s">
        <v>16869</v>
      </c>
      <c r="I2044" s="2" t="s">
        <v>16870</v>
      </c>
      <c r="J2044" s="4">
        <v>4</v>
      </c>
      <c r="K2044" s="12">
        <v>1.5917509999999999E-2</v>
      </c>
    </row>
    <row r="2045" spans="1:11" x14ac:dyDescent="0.25">
      <c r="A2045" s="25">
        <v>2043</v>
      </c>
      <c r="B2045" s="2" t="s">
        <v>16846</v>
      </c>
      <c r="C2045" s="2" t="s">
        <v>16844</v>
      </c>
      <c r="D2045" s="4">
        <v>48</v>
      </c>
      <c r="E2045" s="4">
        <v>53</v>
      </c>
      <c r="F2045" s="4">
        <v>6</v>
      </c>
      <c r="G2045" s="4">
        <v>8</v>
      </c>
      <c r="H2045" s="2" t="s">
        <v>16828</v>
      </c>
      <c r="I2045" s="2" t="s">
        <v>16828</v>
      </c>
      <c r="J2045" s="4">
        <v>4</v>
      </c>
      <c r="K2045" s="12">
        <v>1.5945419999999998E-2</v>
      </c>
    </row>
    <row r="2046" spans="1:11" x14ac:dyDescent="0.25">
      <c r="A2046" s="25">
        <v>2044</v>
      </c>
      <c r="B2046" s="2" t="s">
        <v>16840</v>
      </c>
      <c r="C2046" s="2" t="s">
        <v>16850</v>
      </c>
      <c r="D2046" s="4">
        <v>19</v>
      </c>
      <c r="E2046" s="4">
        <v>63</v>
      </c>
      <c r="F2046" s="4">
        <v>4</v>
      </c>
      <c r="G2046" s="4">
        <v>4</v>
      </c>
      <c r="H2046" s="2" t="s">
        <v>16828</v>
      </c>
      <c r="I2046" s="2" t="s">
        <v>16828</v>
      </c>
      <c r="J2046" s="4">
        <v>4</v>
      </c>
      <c r="K2046" s="12">
        <v>1.5965670000000001E-2</v>
      </c>
    </row>
    <row r="2047" spans="1:11" x14ac:dyDescent="0.25">
      <c r="A2047" s="25">
        <v>2045</v>
      </c>
      <c r="B2047" s="2" t="s">
        <v>16864</v>
      </c>
      <c r="C2047" s="2" t="s">
        <v>16850</v>
      </c>
      <c r="D2047" s="4">
        <v>19</v>
      </c>
      <c r="E2047" s="4">
        <v>63</v>
      </c>
      <c r="F2047" s="4">
        <v>4</v>
      </c>
      <c r="G2047" s="4">
        <v>4</v>
      </c>
      <c r="H2047" s="2" t="s">
        <v>16853</v>
      </c>
      <c r="I2047" s="2" t="s">
        <v>16828</v>
      </c>
      <c r="J2047" s="4">
        <v>3</v>
      </c>
      <c r="K2047" s="12">
        <v>1.6022479999999999E-2</v>
      </c>
    </row>
    <row r="2048" spans="1:11" x14ac:dyDescent="0.25">
      <c r="A2048" s="25">
        <v>2046</v>
      </c>
      <c r="B2048" s="2" t="s">
        <v>16867</v>
      </c>
      <c r="C2048" s="2" t="s">
        <v>16868</v>
      </c>
      <c r="D2048" s="4">
        <v>363</v>
      </c>
      <c r="E2048" s="4">
        <v>143</v>
      </c>
      <c r="F2048" s="4">
        <v>1</v>
      </c>
      <c r="G2048" s="4">
        <v>1</v>
      </c>
      <c r="H2048" s="2" t="s">
        <v>16869</v>
      </c>
      <c r="I2048" s="2" t="s">
        <v>16870</v>
      </c>
      <c r="J2048" s="4">
        <v>4</v>
      </c>
      <c r="K2048" s="12">
        <v>1.6060049999999999E-2</v>
      </c>
    </row>
    <row r="2049" spans="1:11" x14ac:dyDescent="0.25">
      <c r="A2049" s="25">
        <v>2047</v>
      </c>
      <c r="B2049" s="2" t="s">
        <v>16826</v>
      </c>
      <c r="C2049" s="2" t="s">
        <v>17146</v>
      </c>
      <c r="D2049" s="4">
        <v>2</v>
      </c>
      <c r="E2049" s="4">
        <v>75</v>
      </c>
      <c r="F2049" s="4">
        <v>6</v>
      </c>
      <c r="G2049" s="4">
        <v>2</v>
      </c>
      <c r="H2049" s="2" t="s">
        <v>16828</v>
      </c>
      <c r="I2049" s="2" t="s">
        <v>17029</v>
      </c>
      <c r="J2049" s="4">
        <v>3</v>
      </c>
      <c r="K2049" s="12">
        <v>1.6095959999999999E-2</v>
      </c>
    </row>
    <row r="2050" spans="1:11" x14ac:dyDescent="0.25">
      <c r="A2050" s="25">
        <v>2048</v>
      </c>
      <c r="B2050" s="2" t="s">
        <v>16844</v>
      </c>
      <c r="C2050" s="2" t="s">
        <v>16849</v>
      </c>
      <c r="D2050" s="4">
        <v>53</v>
      </c>
      <c r="E2050" s="4">
        <v>42</v>
      </c>
      <c r="F2050" s="4">
        <v>8</v>
      </c>
      <c r="G2050" s="4">
        <v>3</v>
      </c>
      <c r="H2050" s="2" t="s">
        <v>16828</v>
      </c>
      <c r="I2050" s="2" t="s">
        <v>16828</v>
      </c>
      <c r="J2050" s="4">
        <v>2</v>
      </c>
      <c r="K2050" s="12">
        <v>1.6102769999999999E-2</v>
      </c>
    </row>
    <row r="2051" spans="1:11" x14ac:dyDescent="0.25">
      <c r="A2051" s="25">
        <v>2049</v>
      </c>
      <c r="B2051" s="2" t="s">
        <v>16886</v>
      </c>
      <c r="C2051" s="2" t="s">
        <v>16915</v>
      </c>
      <c r="D2051" s="4">
        <v>18</v>
      </c>
      <c r="E2051" s="4">
        <v>9</v>
      </c>
      <c r="F2051" s="4">
        <v>14</v>
      </c>
      <c r="G2051" s="4">
        <v>4</v>
      </c>
      <c r="H2051" s="2" t="s">
        <v>16887</v>
      </c>
      <c r="I2051" s="2" t="s">
        <v>16887</v>
      </c>
      <c r="J2051" s="4">
        <v>4</v>
      </c>
      <c r="K2051" s="12">
        <v>1.6143859999999999E-2</v>
      </c>
    </row>
    <row r="2052" spans="1:11" x14ac:dyDescent="0.25">
      <c r="A2052" s="25">
        <v>2050</v>
      </c>
      <c r="B2052" s="2" t="s">
        <v>17049</v>
      </c>
      <c r="C2052" s="2" t="s">
        <v>17147</v>
      </c>
      <c r="D2052" s="4">
        <v>58</v>
      </c>
      <c r="E2052" s="4">
        <v>23</v>
      </c>
      <c r="F2052" s="4">
        <v>1</v>
      </c>
      <c r="G2052" s="4">
        <v>2</v>
      </c>
      <c r="H2052" s="2" t="s">
        <v>16837</v>
      </c>
      <c r="I2052" s="2" t="s">
        <v>16837</v>
      </c>
      <c r="J2052" s="4">
        <v>3</v>
      </c>
      <c r="K2052" s="12">
        <v>1.6173590000000002E-2</v>
      </c>
    </row>
    <row r="2053" spans="1:11" x14ac:dyDescent="0.25">
      <c r="A2053" s="25">
        <v>2051</v>
      </c>
      <c r="B2053" s="2" t="s">
        <v>16854</v>
      </c>
      <c r="C2053" s="2" t="s">
        <v>16927</v>
      </c>
      <c r="D2053" s="4">
        <v>22</v>
      </c>
      <c r="E2053" s="4">
        <v>86</v>
      </c>
      <c r="F2053" s="4">
        <v>1</v>
      </c>
      <c r="G2053" s="4">
        <v>6</v>
      </c>
      <c r="H2053" s="2" t="s">
        <v>16828</v>
      </c>
      <c r="I2053" s="2" t="s">
        <v>16887</v>
      </c>
      <c r="J2053" s="4">
        <v>4</v>
      </c>
      <c r="K2053" s="12">
        <v>1.6201139999999999E-2</v>
      </c>
    </row>
    <row r="2054" spans="1:11" x14ac:dyDescent="0.25">
      <c r="A2054" s="25">
        <v>2052</v>
      </c>
      <c r="B2054" s="2" t="s">
        <v>16964</v>
      </c>
      <c r="C2054" s="2" t="s">
        <v>16826</v>
      </c>
      <c r="D2054" s="4">
        <v>83</v>
      </c>
      <c r="E2054" s="4">
        <v>2</v>
      </c>
      <c r="F2054" s="4">
        <v>5</v>
      </c>
      <c r="G2054" s="4">
        <v>1</v>
      </c>
      <c r="H2054" s="2" t="s">
        <v>16906</v>
      </c>
      <c r="I2054" s="2" t="s">
        <v>16828</v>
      </c>
      <c r="J2054" s="4">
        <v>3</v>
      </c>
      <c r="K2054" s="12">
        <v>1.621102E-2</v>
      </c>
    </row>
    <row r="2055" spans="1:11" x14ac:dyDescent="0.25">
      <c r="A2055" s="25">
        <v>2053</v>
      </c>
      <c r="B2055" s="2" t="s">
        <v>17085</v>
      </c>
      <c r="C2055" s="2" t="s">
        <v>16854</v>
      </c>
      <c r="D2055" s="4">
        <v>33</v>
      </c>
      <c r="E2055" s="4">
        <v>22</v>
      </c>
      <c r="F2055" s="4">
        <v>9</v>
      </c>
      <c r="G2055" s="4">
        <v>1</v>
      </c>
      <c r="H2055" s="2" t="s">
        <v>16887</v>
      </c>
      <c r="I2055" s="2" t="s">
        <v>16828</v>
      </c>
      <c r="J2055" s="4">
        <v>4</v>
      </c>
      <c r="K2055" s="12">
        <v>1.6235920000000001E-2</v>
      </c>
    </row>
    <row r="2056" spans="1:11" x14ac:dyDescent="0.25">
      <c r="A2056" s="25">
        <v>2054</v>
      </c>
      <c r="B2056" s="2" t="s">
        <v>16849</v>
      </c>
      <c r="C2056" s="2" t="s">
        <v>16874</v>
      </c>
      <c r="D2056" s="4">
        <v>42</v>
      </c>
      <c r="E2056" s="4">
        <v>95</v>
      </c>
      <c r="F2056" s="4">
        <v>3</v>
      </c>
      <c r="G2056" s="4">
        <v>2</v>
      </c>
      <c r="H2056" s="2" t="s">
        <v>16828</v>
      </c>
      <c r="I2056" s="2" t="s">
        <v>16828</v>
      </c>
      <c r="J2056" s="4">
        <v>2</v>
      </c>
      <c r="K2056" s="12">
        <v>1.630763E-2</v>
      </c>
    </row>
    <row r="2057" spans="1:11" x14ac:dyDescent="0.25">
      <c r="A2057" s="25">
        <v>2055</v>
      </c>
      <c r="B2057" s="2" t="s">
        <v>17004</v>
      </c>
      <c r="C2057" s="2" t="s">
        <v>16854</v>
      </c>
      <c r="D2057" s="4">
        <v>2</v>
      </c>
      <c r="E2057" s="4">
        <v>22</v>
      </c>
      <c r="F2057" s="4">
        <v>17</v>
      </c>
      <c r="G2057" s="4">
        <v>1</v>
      </c>
      <c r="H2057" s="2" t="s">
        <v>16828</v>
      </c>
      <c r="I2057" s="2" t="s">
        <v>16828</v>
      </c>
      <c r="J2057" s="4">
        <v>4</v>
      </c>
      <c r="K2057" s="12">
        <v>1.639819E-2</v>
      </c>
    </row>
    <row r="2058" spans="1:11" x14ac:dyDescent="0.25">
      <c r="A2058" s="25">
        <v>2056</v>
      </c>
      <c r="B2058" s="2" t="s">
        <v>17003</v>
      </c>
      <c r="C2058" s="2" t="s">
        <v>17133</v>
      </c>
      <c r="D2058" s="4">
        <v>96</v>
      </c>
      <c r="E2058" s="4">
        <v>20</v>
      </c>
      <c r="F2058" s="4">
        <v>5</v>
      </c>
      <c r="G2058" s="4">
        <v>14</v>
      </c>
      <c r="H2058" s="2" t="s">
        <v>16869</v>
      </c>
      <c r="I2058" s="2" t="s">
        <v>16870</v>
      </c>
      <c r="J2058" s="4">
        <v>4</v>
      </c>
      <c r="K2058" s="12">
        <v>1.642337E-2</v>
      </c>
    </row>
    <row r="2059" spans="1:11" x14ac:dyDescent="0.25">
      <c r="A2059" s="25">
        <v>2057</v>
      </c>
      <c r="B2059" s="2" t="s">
        <v>16934</v>
      </c>
      <c r="C2059" s="2" t="s">
        <v>16935</v>
      </c>
      <c r="D2059" s="4">
        <v>135</v>
      </c>
      <c r="E2059" s="4">
        <v>141</v>
      </c>
      <c r="F2059" s="4">
        <v>3</v>
      </c>
      <c r="G2059" s="4">
        <v>1</v>
      </c>
      <c r="H2059" s="2" t="s">
        <v>16936</v>
      </c>
      <c r="I2059" s="2" t="s">
        <v>16936</v>
      </c>
      <c r="J2059" s="4">
        <v>3</v>
      </c>
      <c r="K2059" s="12">
        <v>1.6497520000000002E-2</v>
      </c>
    </row>
    <row r="2060" spans="1:11" x14ac:dyDescent="0.25">
      <c r="A2060" s="25">
        <v>2058</v>
      </c>
      <c r="B2060" s="2" t="s">
        <v>16839</v>
      </c>
      <c r="C2060" s="2" t="s">
        <v>16916</v>
      </c>
      <c r="D2060" s="4">
        <v>122</v>
      </c>
      <c r="E2060" s="4">
        <v>257</v>
      </c>
      <c r="F2060" s="4">
        <v>1</v>
      </c>
      <c r="G2060" s="4">
        <v>2</v>
      </c>
      <c r="H2060" s="2" t="s">
        <v>16828</v>
      </c>
      <c r="I2060" s="2" t="s">
        <v>16834</v>
      </c>
      <c r="J2060" s="4">
        <v>4</v>
      </c>
      <c r="K2060" s="12">
        <v>1.6516030000000001E-2</v>
      </c>
    </row>
    <row r="2061" spans="1:11" x14ac:dyDescent="0.25">
      <c r="A2061" s="25">
        <v>2059</v>
      </c>
      <c r="B2061" s="2" t="s">
        <v>16840</v>
      </c>
      <c r="C2061" s="2" t="s">
        <v>16850</v>
      </c>
      <c r="D2061" s="4">
        <v>19</v>
      </c>
      <c r="E2061" s="4">
        <v>63</v>
      </c>
      <c r="F2061" s="4">
        <v>4</v>
      </c>
      <c r="G2061" s="4">
        <v>4</v>
      </c>
      <c r="H2061" s="2" t="s">
        <v>16828</v>
      </c>
      <c r="I2061" s="2" t="s">
        <v>16828</v>
      </c>
      <c r="J2061" s="4">
        <v>3</v>
      </c>
      <c r="K2061" s="12">
        <v>1.653456E-2</v>
      </c>
    </row>
    <row r="2062" spans="1:11" x14ac:dyDescent="0.25">
      <c r="A2062" s="25">
        <v>2060</v>
      </c>
      <c r="B2062" s="2" t="s">
        <v>16930</v>
      </c>
      <c r="C2062" s="2" t="s">
        <v>16931</v>
      </c>
      <c r="D2062" s="4">
        <v>495</v>
      </c>
      <c r="E2062" s="4">
        <v>569</v>
      </c>
      <c r="F2062" s="4">
        <v>6</v>
      </c>
      <c r="G2062" s="4">
        <v>2</v>
      </c>
      <c r="H2062" s="2" t="s">
        <v>16834</v>
      </c>
      <c r="I2062" s="2" t="s">
        <v>16834</v>
      </c>
      <c r="J2062" s="4">
        <v>2</v>
      </c>
      <c r="K2062" s="12">
        <v>1.6534719999999999E-2</v>
      </c>
    </row>
    <row r="2063" spans="1:11" x14ac:dyDescent="0.25">
      <c r="A2063" s="25">
        <v>2061</v>
      </c>
      <c r="B2063" s="2" t="s">
        <v>16844</v>
      </c>
      <c r="C2063" s="2" t="s">
        <v>16928</v>
      </c>
      <c r="D2063" s="4">
        <v>53</v>
      </c>
      <c r="E2063" s="4">
        <v>94</v>
      </c>
      <c r="F2063" s="4">
        <v>8</v>
      </c>
      <c r="G2063" s="4">
        <v>2</v>
      </c>
      <c r="H2063" s="2" t="s">
        <v>16828</v>
      </c>
      <c r="I2063" s="2" t="s">
        <v>16887</v>
      </c>
      <c r="J2063" s="4">
        <v>2</v>
      </c>
      <c r="K2063" s="12">
        <v>1.6544639999999999E-2</v>
      </c>
    </row>
    <row r="2064" spans="1:11" x14ac:dyDescent="0.25">
      <c r="A2064" s="25">
        <v>2062</v>
      </c>
      <c r="B2064" s="2" t="s">
        <v>16890</v>
      </c>
      <c r="C2064" s="2" t="s">
        <v>16891</v>
      </c>
      <c r="D2064" s="4">
        <v>1710</v>
      </c>
      <c r="E2064" s="4">
        <v>612</v>
      </c>
      <c r="F2064" s="4">
        <v>12</v>
      </c>
      <c r="G2064" s="4">
        <v>6</v>
      </c>
      <c r="H2064" s="2" t="s">
        <v>16837</v>
      </c>
      <c r="I2064" s="2" t="s">
        <v>16834</v>
      </c>
      <c r="J2064" s="4">
        <v>3</v>
      </c>
      <c r="K2064" s="12">
        <v>1.6608049999999999E-2</v>
      </c>
    </row>
    <row r="2065" spans="1:11" x14ac:dyDescent="0.25">
      <c r="A2065" s="25">
        <v>2063</v>
      </c>
      <c r="B2065" s="2" t="s">
        <v>17019</v>
      </c>
      <c r="C2065" s="2" t="s">
        <v>17020</v>
      </c>
      <c r="D2065" s="4">
        <v>620</v>
      </c>
      <c r="E2065" s="4">
        <v>604</v>
      </c>
      <c r="F2065" s="4">
        <v>3</v>
      </c>
      <c r="G2065" s="4">
        <v>4</v>
      </c>
      <c r="H2065" s="2" t="s">
        <v>16834</v>
      </c>
      <c r="I2065" s="2" t="s">
        <v>16834</v>
      </c>
      <c r="J2065" s="4">
        <v>2</v>
      </c>
      <c r="K2065" s="12">
        <v>1.663388E-2</v>
      </c>
    </row>
    <row r="2066" spans="1:11" x14ac:dyDescent="0.25">
      <c r="A2066" s="25">
        <v>2064</v>
      </c>
      <c r="B2066" s="2" t="s">
        <v>16838</v>
      </c>
      <c r="C2066" s="2" t="s">
        <v>16839</v>
      </c>
      <c r="D2066" s="4">
        <v>134</v>
      </c>
      <c r="E2066" s="4">
        <v>122</v>
      </c>
      <c r="F2066" s="4">
        <v>12</v>
      </c>
      <c r="G2066" s="4">
        <v>1</v>
      </c>
      <c r="H2066" s="2" t="s">
        <v>16828</v>
      </c>
      <c r="I2066" s="2" t="s">
        <v>16828</v>
      </c>
      <c r="J2066" s="4">
        <v>3</v>
      </c>
      <c r="K2066" s="12">
        <v>1.66473E-2</v>
      </c>
    </row>
    <row r="2067" spans="1:11" x14ac:dyDescent="0.25">
      <c r="A2067" s="25">
        <v>2065</v>
      </c>
      <c r="B2067" s="2" t="s">
        <v>16842</v>
      </c>
      <c r="C2067" s="2" t="s">
        <v>16844</v>
      </c>
      <c r="D2067" s="4">
        <v>74</v>
      </c>
      <c r="E2067" s="4">
        <v>53</v>
      </c>
      <c r="F2067" s="4">
        <v>7</v>
      </c>
      <c r="G2067" s="4">
        <v>8</v>
      </c>
      <c r="H2067" s="2" t="s">
        <v>16828</v>
      </c>
      <c r="I2067" s="2" t="s">
        <v>16828</v>
      </c>
      <c r="J2067" s="4">
        <v>3</v>
      </c>
      <c r="K2067" s="12">
        <v>1.6712080000000001E-2</v>
      </c>
    </row>
    <row r="2068" spans="1:11" x14ac:dyDescent="0.25">
      <c r="A2068" s="25">
        <v>2066</v>
      </c>
      <c r="B2068" s="2" t="s">
        <v>16953</v>
      </c>
      <c r="C2068" s="2" t="s">
        <v>16854</v>
      </c>
      <c r="D2068" s="4">
        <v>122</v>
      </c>
      <c r="E2068" s="4">
        <v>22</v>
      </c>
      <c r="F2068" s="4">
        <v>12</v>
      </c>
      <c r="G2068" s="4">
        <v>1</v>
      </c>
      <c r="H2068" s="2" t="s">
        <v>16828</v>
      </c>
      <c r="I2068" s="2" t="s">
        <v>16828</v>
      </c>
      <c r="J2068" s="4">
        <v>5</v>
      </c>
      <c r="K2068" s="12">
        <v>1.677085E-2</v>
      </c>
    </row>
    <row r="2069" spans="1:11" x14ac:dyDescent="0.25">
      <c r="A2069" s="25">
        <v>2067</v>
      </c>
      <c r="B2069" s="2" t="s">
        <v>16844</v>
      </c>
      <c r="C2069" s="2" t="s">
        <v>16871</v>
      </c>
      <c r="D2069" s="4">
        <v>53</v>
      </c>
      <c r="E2069" s="4">
        <v>38</v>
      </c>
      <c r="F2069" s="4">
        <v>8</v>
      </c>
      <c r="G2069" s="4">
        <v>3</v>
      </c>
      <c r="H2069" s="2" t="s">
        <v>16828</v>
      </c>
      <c r="I2069" s="2" t="s">
        <v>16827</v>
      </c>
      <c r="J2069" s="4">
        <v>2</v>
      </c>
      <c r="K2069" s="12">
        <v>1.6788009999999999E-2</v>
      </c>
    </row>
    <row r="2070" spans="1:11" x14ac:dyDescent="0.25">
      <c r="A2070" s="25">
        <v>2068</v>
      </c>
      <c r="B2070" s="2" t="s">
        <v>17076</v>
      </c>
      <c r="C2070" s="2" t="s">
        <v>17148</v>
      </c>
      <c r="D2070" s="4">
        <v>179</v>
      </c>
      <c r="E2070" s="4">
        <v>772</v>
      </c>
      <c r="F2070" s="4">
        <v>4</v>
      </c>
      <c r="G2070" s="4">
        <v>2</v>
      </c>
      <c r="H2070" s="2" t="s">
        <v>16906</v>
      </c>
      <c r="I2070" s="2" t="s">
        <v>16906</v>
      </c>
      <c r="J2070" s="4">
        <v>4</v>
      </c>
      <c r="K2070" s="12">
        <v>1.6797090000000001E-2</v>
      </c>
    </row>
    <row r="2071" spans="1:11" x14ac:dyDescent="0.25">
      <c r="A2071" s="25">
        <v>2069</v>
      </c>
      <c r="B2071" s="2" t="s">
        <v>16902</v>
      </c>
      <c r="C2071" s="2" t="s">
        <v>16844</v>
      </c>
      <c r="D2071" s="4">
        <v>84</v>
      </c>
      <c r="E2071" s="4">
        <v>53</v>
      </c>
      <c r="F2071" s="4">
        <v>8</v>
      </c>
      <c r="G2071" s="4">
        <v>8</v>
      </c>
      <c r="H2071" s="2" t="s">
        <v>16828</v>
      </c>
      <c r="I2071" s="2" t="s">
        <v>16828</v>
      </c>
      <c r="J2071" s="4">
        <v>3</v>
      </c>
      <c r="K2071" s="12">
        <v>1.684538E-2</v>
      </c>
    </row>
    <row r="2072" spans="1:11" x14ac:dyDescent="0.25">
      <c r="A2072" s="25">
        <v>2070</v>
      </c>
      <c r="B2072" s="2" t="s">
        <v>16894</v>
      </c>
      <c r="C2072" s="2" t="s">
        <v>16849</v>
      </c>
      <c r="D2072" s="4">
        <v>2</v>
      </c>
      <c r="E2072" s="4">
        <v>42</v>
      </c>
      <c r="F2072" s="4">
        <v>8</v>
      </c>
      <c r="G2072" s="4">
        <v>3</v>
      </c>
      <c r="H2072" s="2" t="s">
        <v>16828</v>
      </c>
      <c r="I2072" s="2" t="s">
        <v>16828</v>
      </c>
      <c r="J2072" s="4">
        <v>4</v>
      </c>
      <c r="K2072" s="12">
        <v>1.6865100000000001E-2</v>
      </c>
    </row>
    <row r="2073" spans="1:11" x14ac:dyDescent="0.25">
      <c r="A2073" s="25">
        <v>2071</v>
      </c>
      <c r="B2073" s="2" t="s">
        <v>16844</v>
      </c>
      <c r="C2073" s="2" t="s">
        <v>16849</v>
      </c>
      <c r="D2073" s="4">
        <v>53</v>
      </c>
      <c r="E2073" s="4">
        <v>42</v>
      </c>
      <c r="F2073" s="4">
        <v>8</v>
      </c>
      <c r="G2073" s="4">
        <v>3</v>
      </c>
      <c r="H2073" s="2" t="s">
        <v>16828</v>
      </c>
      <c r="I2073" s="2" t="s">
        <v>16828</v>
      </c>
      <c r="J2073" s="4">
        <v>3</v>
      </c>
      <c r="K2073" s="12">
        <v>1.6894639999999999E-2</v>
      </c>
    </row>
    <row r="2074" spans="1:11" x14ac:dyDescent="0.25">
      <c r="A2074" s="25">
        <v>2072</v>
      </c>
      <c r="B2074" s="2" t="s">
        <v>16894</v>
      </c>
      <c r="C2074" s="2" t="s">
        <v>16849</v>
      </c>
      <c r="D2074" s="4">
        <v>2</v>
      </c>
      <c r="E2074" s="4">
        <v>42</v>
      </c>
      <c r="F2074" s="4">
        <v>8</v>
      </c>
      <c r="G2074" s="4">
        <v>3</v>
      </c>
      <c r="H2074" s="2" t="s">
        <v>16828</v>
      </c>
      <c r="I2074" s="2" t="s">
        <v>16828</v>
      </c>
      <c r="J2074" s="4">
        <v>4</v>
      </c>
      <c r="K2074" s="12">
        <v>1.6920069999999999E-2</v>
      </c>
    </row>
    <row r="2075" spans="1:11" x14ac:dyDescent="0.25">
      <c r="A2075" s="25">
        <v>2073</v>
      </c>
      <c r="B2075" s="2" t="s">
        <v>16840</v>
      </c>
      <c r="C2075" s="2" t="s">
        <v>16850</v>
      </c>
      <c r="D2075" s="4">
        <v>19</v>
      </c>
      <c r="E2075" s="4">
        <v>63</v>
      </c>
      <c r="F2075" s="4">
        <v>4</v>
      </c>
      <c r="G2075" s="4">
        <v>4</v>
      </c>
      <c r="H2075" s="2" t="s">
        <v>16828</v>
      </c>
      <c r="I2075" s="2" t="s">
        <v>16828</v>
      </c>
      <c r="J2075" s="4">
        <v>4</v>
      </c>
      <c r="K2075" s="12">
        <v>1.694354E-2</v>
      </c>
    </row>
    <row r="2076" spans="1:11" x14ac:dyDescent="0.25">
      <c r="A2076" s="25">
        <v>2074</v>
      </c>
      <c r="B2076" s="2" t="s">
        <v>16840</v>
      </c>
      <c r="C2076" s="2" t="s">
        <v>16845</v>
      </c>
      <c r="D2076" s="4">
        <v>19</v>
      </c>
      <c r="E2076" s="4">
        <v>10</v>
      </c>
      <c r="F2076" s="4">
        <v>4</v>
      </c>
      <c r="G2076" s="4">
        <v>9</v>
      </c>
      <c r="H2076" s="2" t="s">
        <v>16828</v>
      </c>
      <c r="I2076" s="2" t="s">
        <v>16828</v>
      </c>
      <c r="J2076" s="4">
        <v>3</v>
      </c>
      <c r="K2076" s="12">
        <v>1.6986729999999998E-2</v>
      </c>
    </row>
    <row r="2077" spans="1:11" x14ac:dyDescent="0.25">
      <c r="A2077" s="25">
        <v>2075</v>
      </c>
      <c r="B2077" s="2" t="s">
        <v>16940</v>
      </c>
      <c r="C2077" s="2" t="s">
        <v>16941</v>
      </c>
      <c r="D2077" s="4">
        <v>1530</v>
      </c>
      <c r="E2077" s="4">
        <v>1537</v>
      </c>
      <c r="F2077" s="4">
        <v>1</v>
      </c>
      <c r="G2077" s="4">
        <v>1</v>
      </c>
      <c r="H2077" s="2" t="s">
        <v>16834</v>
      </c>
      <c r="I2077" s="2" t="s">
        <v>16834</v>
      </c>
      <c r="J2077" s="4">
        <v>3</v>
      </c>
      <c r="K2077" s="12">
        <v>1.708016E-2</v>
      </c>
    </row>
    <row r="2078" spans="1:11" x14ac:dyDescent="0.25">
      <c r="A2078" s="25">
        <v>2076</v>
      </c>
      <c r="B2078" s="2" t="s">
        <v>16855</v>
      </c>
      <c r="C2078" s="2" t="s">
        <v>16847</v>
      </c>
      <c r="D2078" s="4">
        <v>97</v>
      </c>
      <c r="E2078" s="4">
        <v>1</v>
      </c>
      <c r="F2078" s="4">
        <v>4</v>
      </c>
      <c r="G2078" s="4">
        <v>1</v>
      </c>
      <c r="H2078" s="2" t="s">
        <v>16828</v>
      </c>
      <c r="I2078" s="2" t="s">
        <v>16827</v>
      </c>
      <c r="J2078" s="4">
        <v>3</v>
      </c>
      <c r="K2078" s="12">
        <v>1.72514E-2</v>
      </c>
    </row>
    <row r="2079" spans="1:11" x14ac:dyDescent="0.25">
      <c r="A2079" s="25">
        <v>2077</v>
      </c>
      <c r="B2079" s="2" t="s">
        <v>17010</v>
      </c>
      <c r="C2079" s="2" t="s">
        <v>16910</v>
      </c>
      <c r="D2079" s="4">
        <v>765</v>
      </c>
      <c r="E2079" s="4">
        <v>840</v>
      </c>
      <c r="F2079" s="4">
        <v>6</v>
      </c>
      <c r="G2079" s="4">
        <v>2</v>
      </c>
      <c r="H2079" s="2" t="s">
        <v>16906</v>
      </c>
      <c r="I2079" s="2" t="s">
        <v>16906</v>
      </c>
      <c r="J2079" s="4">
        <v>3</v>
      </c>
      <c r="K2079" s="12">
        <v>1.725954E-2</v>
      </c>
    </row>
    <row r="2080" spans="1:11" x14ac:dyDescent="0.25">
      <c r="A2080" s="25">
        <v>2078</v>
      </c>
      <c r="B2080" s="2" t="s">
        <v>16844</v>
      </c>
      <c r="C2080" s="2" t="s">
        <v>16826</v>
      </c>
      <c r="D2080" s="4">
        <v>53</v>
      </c>
      <c r="E2080" s="4">
        <v>2</v>
      </c>
      <c r="F2080" s="4">
        <v>8</v>
      </c>
      <c r="G2080" s="4">
        <v>6</v>
      </c>
      <c r="H2080" s="2" t="s">
        <v>16828</v>
      </c>
      <c r="I2080" s="2" t="s">
        <v>16828</v>
      </c>
      <c r="J2080" s="4">
        <v>4</v>
      </c>
      <c r="K2080" s="12">
        <v>1.7270400000000002E-2</v>
      </c>
    </row>
    <row r="2081" spans="1:11" x14ac:dyDescent="0.25">
      <c r="A2081" s="25">
        <v>2079</v>
      </c>
      <c r="B2081" s="2" t="s">
        <v>16893</v>
      </c>
      <c r="C2081" s="2" t="s">
        <v>16874</v>
      </c>
      <c r="D2081" s="4">
        <v>100</v>
      </c>
      <c r="E2081" s="4">
        <v>95</v>
      </c>
      <c r="F2081" s="4">
        <v>3</v>
      </c>
      <c r="G2081" s="4">
        <v>2</v>
      </c>
      <c r="H2081" s="2" t="s">
        <v>16828</v>
      </c>
      <c r="I2081" s="2" t="s">
        <v>16828</v>
      </c>
      <c r="J2081" s="4">
        <v>3</v>
      </c>
      <c r="K2081" s="12">
        <v>1.7297070000000001E-2</v>
      </c>
    </row>
    <row r="2082" spans="1:11" x14ac:dyDescent="0.25">
      <c r="A2082" s="25">
        <v>2080</v>
      </c>
      <c r="B2082" s="2" t="s">
        <v>16930</v>
      </c>
      <c r="C2082" s="2" t="s">
        <v>16931</v>
      </c>
      <c r="D2082" s="4">
        <v>495</v>
      </c>
      <c r="E2082" s="4">
        <v>569</v>
      </c>
      <c r="F2082" s="4">
        <v>6</v>
      </c>
      <c r="G2082" s="4">
        <v>2</v>
      </c>
      <c r="H2082" s="2" t="s">
        <v>16834</v>
      </c>
      <c r="I2082" s="2" t="s">
        <v>16834</v>
      </c>
      <c r="J2082" s="4">
        <v>3</v>
      </c>
      <c r="K2082" s="12">
        <v>1.731458E-2</v>
      </c>
    </row>
    <row r="2083" spans="1:11" x14ac:dyDescent="0.25">
      <c r="A2083" s="25">
        <v>2081</v>
      </c>
      <c r="B2083" s="2" t="s">
        <v>16892</v>
      </c>
      <c r="C2083" s="2" t="s">
        <v>16893</v>
      </c>
      <c r="D2083" s="4">
        <v>84</v>
      </c>
      <c r="E2083" s="4">
        <v>100</v>
      </c>
      <c r="F2083" s="4">
        <v>13</v>
      </c>
      <c r="G2083" s="4">
        <v>1</v>
      </c>
      <c r="H2083" s="2" t="s">
        <v>16828</v>
      </c>
      <c r="I2083" s="2" t="s">
        <v>16828</v>
      </c>
      <c r="J2083" s="4">
        <v>4</v>
      </c>
      <c r="K2083" s="12">
        <v>1.732003E-2</v>
      </c>
    </row>
    <row r="2084" spans="1:11" x14ac:dyDescent="0.25">
      <c r="A2084" s="25">
        <v>2082</v>
      </c>
      <c r="B2084" s="2" t="s">
        <v>17002</v>
      </c>
      <c r="C2084" s="2" t="s">
        <v>17003</v>
      </c>
      <c r="D2084" s="4">
        <v>165</v>
      </c>
      <c r="E2084" s="4">
        <v>96</v>
      </c>
      <c r="F2084" s="4">
        <v>8</v>
      </c>
      <c r="G2084" s="4">
        <v>5</v>
      </c>
      <c r="H2084" s="2" t="s">
        <v>16870</v>
      </c>
      <c r="I2084" s="2" t="s">
        <v>16869</v>
      </c>
      <c r="J2084" s="4">
        <v>4</v>
      </c>
      <c r="K2084" s="12">
        <v>1.735973E-2</v>
      </c>
    </row>
    <row r="2085" spans="1:11" x14ac:dyDescent="0.25">
      <c r="A2085" s="25">
        <v>2083</v>
      </c>
      <c r="B2085" s="2" t="s">
        <v>16930</v>
      </c>
      <c r="C2085" s="2" t="s">
        <v>16931</v>
      </c>
      <c r="D2085" s="4">
        <v>495</v>
      </c>
      <c r="E2085" s="4">
        <v>569</v>
      </c>
      <c r="F2085" s="4">
        <v>6</v>
      </c>
      <c r="G2085" s="4">
        <v>2</v>
      </c>
      <c r="H2085" s="2" t="s">
        <v>16834</v>
      </c>
      <c r="I2085" s="2" t="s">
        <v>16834</v>
      </c>
      <c r="J2085" s="4">
        <v>3</v>
      </c>
      <c r="K2085" s="12">
        <v>1.7472330000000001E-2</v>
      </c>
    </row>
    <row r="2086" spans="1:11" x14ac:dyDescent="0.25">
      <c r="A2086" s="25">
        <v>2084</v>
      </c>
      <c r="B2086" s="2" t="s">
        <v>16849</v>
      </c>
      <c r="C2086" s="2" t="s">
        <v>17026</v>
      </c>
      <c r="D2086" s="4">
        <v>42</v>
      </c>
      <c r="E2086" s="4">
        <v>58</v>
      </c>
      <c r="F2086" s="4">
        <v>3</v>
      </c>
      <c r="G2086" s="4">
        <v>4</v>
      </c>
      <c r="H2086" s="2" t="s">
        <v>16828</v>
      </c>
      <c r="I2086" s="2" t="s">
        <v>16887</v>
      </c>
      <c r="J2086" s="4">
        <v>2</v>
      </c>
      <c r="K2086" s="12">
        <v>1.753234E-2</v>
      </c>
    </row>
    <row r="2087" spans="1:11" x14ac:dyDescent="0.25">
      <c r="A2087" s="25">
        <v>2085</v>
      </c>
      <c r="B2087" s="2" t="s">
        <v>16875</v>
      </c>
      <c r="C2087" s="2" t="s">
        <v>16844</v>
      </c>
      <c r="D2087" s="4">
        <v>68</v>
      </c>
      <c r="E2087" s="4">
        <v>53</v>
      </c>
      <c r="F2087" s="4">
        <v>7</v>
      </c>
      <c r="G2087" s="4">
        <v>8</v>
      </c>
      <c r="H2087" s="2" t="s">
        <v>16828</v>
      </c>
      <c r="I2087" s="2" t="s">
        <v>16828</v>
      </c>
      <c r="J2087" s="4">
        <v>4</v>
      </c>
      <c r="K2087" s="12">
        <v>1.757684E-2</v>
      </c>
    </row>
    <row r="2088" spans="1:11" x14ac:dyDescent="0.25">
      <c r="A2088" s="25">
        <v>2086</v>
      </c>
      <c r="B2088" s="2" t="s">
        <v>16864</v>
      </c>
      <c r="C2088" s="2" t="s">
        <v>16841</v>
      </c>
      <c r="D2088" s="4">
        <v>19</v>
      </c>
      <c r="E2088" s="4">
        <v>61</v>
      </c>
      <c r="F2088" s="4">
        <v>4</v>
      </c>
      <c r="G2088" s="4">
        <v>2</v>
      </c>
      <c r="H2088" s="2" t="s">
        <v>16853</v>
      </c>
      <c r="I2088" s="2" t="s">
        <v>16828</v>
      </c>
      <c r="J2088" s="4">
        <v>3</v>
      </c>
      <c r="K2088" s="12">
        <v>1.758997E-2</v>
      </c>
    </row>
    <row r="2089" spans="1:11" x14ac:dyDescent="0.25">
      <c r="A2089" s="25">
        <v>2087</v>
      </c>
      <c r="B2089" s="2" t="s">
        <v>16844</v>
      </c>
      <c r="C2089" s="2" t="s">
        <v>16826</v>
      </c>
      <c r="D2089" s="4">
        <v>53</v>
      </c>
      <c r="E2089" s="4">
        <v>2</v>
      </c>
      <c r="F2089" s="4">
        <v>8</v>
      </c>
      <c r="G2089" s="4">
        <v>6</v>
      </c>
      <c r="H2089" s="2" t="s">
        <v>16828</v>
      </c>
      <c r="I2089" s="2" t="s">
        <v>16828</v>
      </c>
      <c r="J2089" s="4">
        <v>3</v>
      </c>
      <c r="K2089" s="12">
        <v>1.7609509999999998E-2</v>
      </c>
    </row>
    <row r="2090" spans="1:11" x14ac:dyDescent="0.25">
      <c r="A2090" s="25">
        <v>2088</v>
      </c>
      <c r="B2090" s="2" t="s">
        <v>16826</v>
      </c>
      <c r="C2090" s="2" t="s">
        <v>17149</v>
      </c>
      <c r="D2090" s="4">
        <v>2</v>
      </c>
      <c r="E2090" s="4">
        <v>1572</v>
      </c>
      <c r="F2090" s="4">
        <v>1</v>
      </c>
      <c r="G2090" s="4">
        <v>5</v>
      </c>
      <c r="H2090" s="2" t="s">
        <v>16828</v>
      </c>
      <c r="I2090" s="2" t="s">
        <v>16834</v>
      </c>
      <c r="J2090" s="4">
        <v>3</v>
      </c>
      <c r="K2090" s="12">
        <v>1.7624040000000001E-2</v>
      </c>
    </row>
    <row r="2091" spans="1:11" x14ac:dyDescent="0.25">
      <c r="A2091" s="25">
        <v>2089</v>
      </c>
      <c r="B2091" s="2" t="s">
        <v>17150</v>
      </c>
      <c r="C2091" s="2" t="s">
        <v>17151</v>
      </c>
      <c r="D2091" s="4">
        <v>1974</v>
      </c>
      <c r="E2091" s="4">
        <v>565</v>
      </c>
      <c r="F2091" s="4">
        <v>10</v>
      </c>
      <c r="G2091" s="4">
        <v>5</v>
      </c>
      <c r="H2091" s="2" t="s">
        <v>16834</v>
      </c>
      <c r="I2091" s="2" t="s">
        <v>16837</v>
      </c>
      <c r="J2091" s="4">
        <v>2</v>
      </c>
      <c r="K2091" s="12">
        <v>1.7639459999999999E-2</v>
      </c>
    </row>
    <row r="2092" spans="1:11" x14ac:dyDescent="0.25">
      <c r="A2092" s="25">
        <v>2090</v>
      </c>
      <c r="B2092" s="2" t="s">
        <v>16854</v>
      </c>
      <c r="C2092" s="2" t="s">
        <v>16915</v>
      </c>
      <c r="D2092" s="4">
        <v>22</v>
      </c>
      <c r="E2092" s="4">
        <v>9</v>
      </c>
      <c r="F2092" s="4">
        <v>1</v>
      </c>
      <c r="G2092" s="4">
        <v>4</v>
      </c>
      <c r="H2092" s="2" t="s">
        <v>16828</v>
      </c>
      <c r="I2092" s="2" t="s">
        <v>16887</v>
      </c>
      <c r="J2092" s="4">
        <v>4</v>
      </c>
      <c r="K2092" s="12">
        <v>1.7652810000000001E-2</v>
      </c>
    </row>
    <row r="2093" spans="1:11" x14ac:dyDescent="0.25">
      <c r="A2093" s="25">
        <v>2091</v>
      </c>
      <c r="B2093" s="2" t="s">
        <v>16927</v>
      </c>
      <c r="C2093" s="2" t="s">
        <v>16871</v>
      </c>
      <c r="D2093" s="4">
        <v>86</v>
      </c>
      <c r="E2093" s="4">
        <v>38</v>
      </c>
      <c r="F2093" s="4">
        <v>6</v>
      </c>
      <c r="G2093" s="4">
        <v>3</v>
      </c>
      <c r="H2093" s="2" t="s">
        <v>16887</v>
      </c>
      <c r="I2093" s="2" t="s">
        <v>16827</v>
      </c>
      <c r="J2093" s="4">
        <v>3</v>
      </c>
      <c r="K2093" s="12">
        <v>1.7692039999999999E-2</v>
      </c>
    </row>
    <row r="2094" spans="1:11" x14ac:dyDescent="0.25">
      <c r="A2094" s="25">
        <v>2092</v>
      </c>
      <c r="B2094" s="2" t="s">
        <v>16925</v>
      </c>
      <c r="C2094" s="2" t="s">
        <v>16926</v>
      </c>
      <c r="D2094" s="4">
        <v>996</v>
      </c>
      <c r="E2094" s="4">
        <v>976</v>
      </c>
      <c r="F2094" s="4">
        <v>1</v>
      </c>
      <c r="G2094" s="4">
        <v>3</v>
      </c>
      <c r="H2094" s="2" t="s">
        <v>16837</v>
      </c>
      <c r="I2094" s="2" t="s">
        <v>16837</v>
      </c>
      <c r="J2094" s="4">
        <v>3</v>
      </c>
      <c r="K2094" s="12">
        <v>1.7709430000000002E-2</v>
      </c>
    </row>
    <row r="2095" spans="1:11" x14ac:dyDescent="0.25">
      <c r="A2095" s="25">
        <v>2093</v>
      </c>
      <c r="B2095" s="2" t="s">
        <v>16892</v>
      </c>
      <c r="C2095" s="2" t="s">
        <v>16893</v>
      </c>
      <c r="D2095" s="4">
        <v>84</v>
      </c>
      <c r="E2095" s="4">
        <v>100</v>
      </c>
      <c r="F2095" s="4">
        <v>13</v>
      </c>
      <c r="G2095" s="4">
        <v>1</v>
      </c>
      <c r="H2095" s="2" t="s">
        <v>16828</v>
      </c>
      <c r="I2095" s="2" t="s">
        <v>16828</v>
      </c>
      <c r="J2095" s="4">
        <v>3</v>
      </c>
      <c r="K2095" s="12">
        <v>1.7732410000000001E-2</v>
      </c>
    </row>
    <row r="2096" spans="1:11" x14ac:dyDescent="0.25">
      <c r="A2096" s="25">
        <v>2094</v>
      </c>
      <c r="B2096" s="2" t="s">
        <v>16930</v>
      </c>
      <c r="C2096" s="2" t="s">
        <v>16931</v>
      </c>
      <c r="D2096" s="4">
        <v>495</v>
      </c>
      <c r="E2096" s="4">
        <v>569</v>
      </c>
      <c r="F2096" s="4">
        <v>6</v>
      </c>
      <c r="G2096" s="4">
        <v>2</v>
      </c>
      <c r="H2096" s="2" t="s">
        <v>16834</v>
      </c>
      <c r="I2096" s="2" t="s">
        <v>16834</v>
      </c>
      <c r="J2096" s="4">
        <v>2</v>
      </c>
      <c r="K2096" s="12">
        <v>1.7805709999999999E-2</v>
      </c>
    </row>
    <row r="2097" spans="1:11" x14ac:dyDescent="0.25">
      <c r="A2097" s="25">
        <v>2095</v>
      </c>
      <c r="B2097" s="2" t="s">
        <v>16846</v>
      </c>
      <c r="C2097" s="2" t="s">
        <v>16826</v>
      </c>
      <c r="D2097" s="4">
        <v>48</v>
      </c>
      <c r="E2097" s="4">
        <v>2</v>
      </c>
      <c r="F2097" s="4">
        <v>6</v>
      </c>
      <c r="G2097" s="4">
        <v>1</v>
      </c>
      <c r="H2097" s="2" t="s">
        <v>16828</v>
      </c>
      <c r="I2097" s="2" t="s">
        <v>16828</v>
      </c>
      <c r="J2097" s="4">
        <v>3</v>
      </c>
      <c r="K2097" s="12">
        <v>1.7851760000000001E-2</v>
      </c>
    </row>
    <row r="2098" spans="1:11" x14ac:dyDescent="0.25">
      <c r="A2098" s="25">
        <v>2096</v>
      </c>
      <c r="B2098" s="2" t="s">
        <v>17004</v>
      </c>
      <c r="C2098" s="2" t="s">
        <v>16854</v>
      </c>
      <c r="D2098" s="4">
        <v>2</v>
      </c>
      <c r="E2098" s="4">
        <v>22</v>
      </c>
      <c r="F2098" s="4">
        <v>17</v>
      </c>
      <c r="G2098" s="4">
        <v>1</v>
      </c>
      <c r="H2098" s="2" t="s">
        <v>16828</v>
      </c>
      <c r="I2098" s="2" t="s">
        <v>16828</v>
      </c>
      <c r="J2098" s="4">
        <v>5</v>
      </c>
      <c r="K2098" s="12">
        <v>1.7863159999999999E-2</v>
      </c>
    </row>
    <row r="2099" spans="1:11" x14ac:dyDescent="0.25">
      <c r="A2099" s="25">
        <v>2097</v>
      </c>
      <c r="B2099" s="2" t="s">
        <v>16844</v>
      </c>
      <c r="C2099" s="2" t="s">
        <v>16849</v>
      </c>
      <c r="D2099" s="4">
        <v>53</v>
      </c>
      <c r="E2099" s="4">
        <v>42</v>
      </c>
      <c r="F2099" s="4">
        <v>8</v>
      </c>
      <c r="G2099" s="4">
        <v>3</v>
      </c>
      <c r="H2099" s="2" t="s">
        <v>16828</v>
      </c>
      <c r="I2099" s="2" t="s">
        <v>16828</v>
      </c>
      <c r="J2099" s="4">
        <v>3</v>
      </c>
      <c r="K2099" s="12">
        <v>1.7876329999999999E-2</v>
      </c>
    </row>
    <row r="2100" spans="1:11" x14ac:dyDescent="0.25">
      <c r="A2100" s="25">
        <v>2098</v>
      </c>
      <c r="B2100" s="2" t="s">
        <v>17152</v>
      </c>
      <c r="C2100" s="2" t="s">
        <v>17153</v>
      </c>
      <c r="D2100" s="4">
        <v>499</v>
      </c>
      <c r="E2100" s="4">
        <v>4071</v>
      </c>
      <c r="F2100" s="4">
        <v>1</v>
      </c>
      <c r="G2100" s="4">
        <v>5</v>
      </c>
      <c r="H2100" s="2" t="s">
        <v>17154</v>
      </c>
      <c r="I2100" s="2" t="s">
        <v>17154</v>
      </c>
      <c r="J2100" s="4">
        <v>3</v>
      </c>
      <c r="K2100" s="12">
        <v>1.7881419999999999E-2</v>
      </c>
    </row>
    <row r="2101" spans="1:11" x14ac:dyDescent="0.25">
      <c r="A2101" s="25">
        <v>2099</v>
      </c>
      <c r="B2101" s="2" t="s">
        <v>16894</v>
      </c>
      <c r="C2101" s="2" t="s">
        <v>16846</v>
      </c>
      <c r="D2101" s="4">
        <v>2</v>
      </c>
      <c r="E2101" s="4">
        <v>48</v>
      </c>
      <c r="F2101" s="4">
        <v>8</v>
      </c>
      <c r="G2101" s="4">
        <v>6</v>
      </c>
      <c r="H2101" s="2" t="s">
        <v>16828</v>
      </c>
      <c r="I2101" s="2" t="s">
        <v>16828</v>
      </c>
      <c r="J2101" s="4">
        <v>4</v>
      </c>
      <c r="K2101" s="12">
        <v>1.7927660000000002E-2</v>
      </c>
    </row>
    <row r="2102" spans="1:11" x14ac:dyDescent="0.25">
      <c r="A2102" s="25">
        <v>2100</v>
      </c>
      <c r="B2102" s="2" t="s">
        <v>17076</v>
      </c>
      <c r="C2102" s="2" t="s">
        <v>17148</v>
      </c>
      <c r="D2102" s="4">
        <v>179</v>
      </c>
      <c r="E2102" s="4">
        <v>772</v>
      </c>
      <c r="F2102" s="4">
        <v>4</v>
      </c>
      <c r="G2102" s="4">
        <v>2</v>
      </c>
      <c r="H2102" s="2" t="s">
        <v>16906</v>
      </c>
      <c r="I2102" s="2" t="s">
        <v>16906</v>
      </c>
      <c r="J2102" s="4">
        <v>4</v>
      </c>
      <c r="K2102" s="12">
        <v>1.7956030000000001E-2</v>
      </c>
    </row>
    <row r="2103" spans="1:11" x14ac:dyDescent="0.25">
      <c r="A2103" s="25">
        <v>2101</v>
      </c>
      <c r="B2103" s="2" t="s">
        <v>16844</v>
      </c>
      <c r="C2103" s="2" t="s">
        <v>16893</v>
      </c>
      <c r="D2103" s="4">
        <v>53</v>
      </c>
      <c r="E2103" s="4">
        <v>100</v>
      </c>
      <c r="F2103" s="4">
        <v>8</v>
      </c>
      <c r="G2103" s="4">
        <v>1</v>
      </c>
      <c r="H2103" s="2" t="s">
        <v>16828</v>
      </c>
      <c r="I2103" s="2" t="s">
        <v>16828</v>
      </c>
      <c r="J2103" s="4">
        <v>3</v>
      </c>
      <c r="K2103" s="12">
        <v>1.802635E-2</v>
      </c>
    </row>
    <row r="2104" spans="1:11" x14ac:dyDescent="0.25">
      <c r="A2104" s="25">
        <v>2102</v>
      </c>
      <c r="B2104" s="2" t="s">
        <v>16854</v>
      </c>
      <c r="C2104" s="2" t="s">
        <v>16826</v>
      </c>
      <c r="D2104" s="4">
        <v>22</v>
      </c>
      <c r="E2104" s="4">
        <v>2</v>
      </c>
      <c r="F2104" s="4">
        <v>1</v>
      </c>
      <c r="G2104" s="4">
        <v>1</v>
      </c>
      <c r="H2104" s="2" t="s">
        <v>16828</v>
      </c>
      <c r="I2104" s="2" t="s">
        <v>16828</v>
      </c>
      <c r="J2104" s="4">
        <v>2</v>
      </c>
      <c r="K2104" s="12">
        <v>1.8033609999999999E-2</v>
      </c>
    </row>
    <row r="2105" spans="1:11" x14ac:dyDescent="0.25">
      <c r="A2105" s="25">
        <v>2103</v>
      </c>
      <c r="B2105" s="2" t="s">
        <v>16855</v>
      </c>
      <c r="C2105" s="2" t="s">
        <v>16844</v>
      </c>
      <c r="D2105" s="4">
        <v>97</v>
      </c>
      <c r="E2105" s="4">
        <v>53</v>
      </c>
      <c r="F2105" s="4">
        <v>6</v>
      </c>
      <c r="G2105" s="4">
        <v>8</v>
      </c>
      <c r="H2105" s="2" t="s">
        <v>16828</v>
      </c>
      <c r="I2105" s="2" t="s">
        <v>16828</v>
      </c>
      <c r="J2105" s="4">
        <v>3</v>
      </c>
      <c r="K2105" s="12">
        <v>1.81423E-2</v>
      </c>
    </row>
    <row r="2106" spans="1:11" x14ac:dyDescent="0.25">
      <c r="A2106" s="25">
        <v>2104</v>
      </c>
      <c r="B2106" s="2" t="s">
        <v>16882</v>
      </c>
      <c r="C2106" s="2" t="s">
        <v>16826</v>
      </c>
      <c r="D2106" s="4">
        <v>42</v>
      </c>
      <c r="E2106" s="4">
        <v>2</v>
      </c>
      <c r="F2106" s="4">
        <v>3</v>
      </c>
      <c r="G2106" s="4">
        <v>1</v>
      </c>
      <c r="H2106" s="2" t="s">
        <v>16828</v>
      </c>
      <c r="I2106" s="2" t="s">
        <v>16828</v>
      </c>
      <c r="J2106" s="4">
        <v>3</v>
      </c>
      <c r="K2106" s="12">
        <v>1.829865E-2</v>
      </c>
    </row>
    <row r="2107" spans="1:11" x14ac:dyDescent="0.25">
      <c r="A2107" s="25">
        <v>2105</v>
      </c>
      <c r="B2107" s="2" t="s">
        <v>16840</v>
      </c>
      <c r="C2107" s="2" t="s">
        <v>16850</v>
      </c>
      <c r="D2107" s="4">
        <v>19</v>
      </c>
      <c r="E2107" s="4">
        <v>63</v>
      </c>
      <c r="F2107" s="4">
        <v>4</v>
      </c>
      <c r="G2107" s="4">
        <v>4</v>
      </c>
      <c r="H2107" s="2" t="s">
        <v>16828</v>
      </c>
      <c r="I2107" s="2" t="s">
        <v>16828</v>
      </c>
      <c r="J2107" s="4">
        <v>3</v>
      </c>
      <c r="K2107" s="12">
        <v>1.8338030000000002E-2</v>
      </c>
    </row>
    <row r="2108" spans="1:11" x14ac:dyDescent="0.25">
      <c r="A2108" s="25">
        <v>2106</v>
      </c>
      <c r="B2108" s="2" t="s">
        <v>17076</v>
      </c>
      <c r="C2108" s="2" t="s">
        <v>17148</v>
      </c>
      <c r="D2108" s="4">
        <v>179</v>
      </c>
      <c r="E2108" s="4">
        <v>772</v>
      </c>
      <c r="F2108" s="4">
        <v>4</v>
      </c>
      <c r="G2108" s="4">
        <v>2</v>
      </c>
      <c r="H2108" s="2" t="s">
        <v>16906</v>
      </c>
      <c r="I2108" s="2" t="s">
        <v>16906</v>
      </c>
      <c r="J2108" s="4">
        <v>4</v>
      </c>
      <c r="K2108" s="12">
        <v>1.8349549999999999E-2</v>
      </c>
    </row>
    <row r="2109" spans="1:11" x14ac:dyDescent="0.25">
      <c r="A2109" s="25">
        <v>2107</v>
      </c>
      <c r="B2109" s="2" t="s">
        <v>16893</v>
      </c>
      <c r="C2109" s="2" t="s">
        <v>16874</v>
      </c>
      <c r="D2109" s="4">
        <v>100</v>
      </c>
      <c r="E2109" s="4">
        <v>95</v>
      </c>
      <c r="F2109" s="4">
        <v>1</v>
      </c>
      <c r="G2109" s="4">
        <v>2</v>
      </c>
      <c r="H2109" s="2" t="s">
        <v>16828</v>
      </c>
      <c r="I2109" s="2" t="s">
        <v>16828</v>
      </c>
      <c r="J2109" s="4">
        <v>3</v>
      </c>
      <c r="K2109" s="12">
        <v>1.8358920000000001E-2</v>
      </c>
    </row>
    <row r="2110" spans="1:11" x14ac:dyDescent="0.25">
      <c r="A2110" s="25">
        <v>2108</v>
      </c>
      <c r="B2110" s="2" t="s">
        <v>16846</v>
      </c>
      <c r="C2110" s="2" t="s">
        <v>16844</v>
      </c>
      <c r="D2110" s="4">
        <v>48</v>
      </c>
      <c r="E2110" s="4">
        <v>53</v>
      </c>
      <c r="F2110" s="4">
        <v>6</v>
      </c>
      <c r="G2110" s="4">
        <v>8</v>
      </c>
      <c r="H2110" s="2" t="s">
        <v>16828</v>
      </c>
      <c r="I2110" s="2" t="s">
        <v>16828</v>
      </c>
      <c r="J2110" s="4">
        <v>3</v>
      </c>
      <c r="K2110" s="12">
        <v>1.840259E-2</v>
      </c>
    </row>
    <row r="2111" spans="1:11" x14ac:dyDescent="0.25">
      <c r="A2111" s="25">
        <v>2109</v>
      </c>
      <c r="B2111" s="2" t="s">
        <v>16846</v>
      </c>
      <c r="C2111" s="2" t="s">
        <v>16841</v>
      </c>
      <c r="D2111" s="4">
        <v>48</v>
      </c>
      <c r="E2111" s="4">
        <v>61</v>
      </c>
      <c r="F2111" s="4">
        <v>6</v>
      </c>
      <c r="G2111" s="4">
        <v>2</v>
      </c>
      <c r="H2111" s="2" t="s">
        <v>16828</v>
      </c>
      <c r="I2111" s="2" t="s">
        <v>16828</v>
      </c>
      <c r="J2111" s="4">
        <v>4</v>
      </c>
      <c r="K2111" s="12">
        <v>1.8407280000000002E-2</v>
      </c>
    </row>
    <row r="2112" spans="1:11" x14ac:dyDescent="0.25">
      <c r="A2112" s="25">
        <v>2110</v>
      </c>
      <c r="B2112" s="2" t="s">
        <v>16851</v>
      </c>
      <c r="C2112" s="2" t="s">
        <v>16844</v>
      </c>
      <c r="D2112" s="4">
        <v>122</v>
      </c>
      <c r="E2112" s="4">
        <v>53</v>
      </c>
      <c r="F2112" s="4">
        <v>1</v>
      </c>
      <c r="G2112" s="4">
        <v>8</v>
      </c>
      <c r="H2112" s="2" t="s">
        <v>16853</v>
      </c>
      <c r="I2112" s="2" t="s">
        <v>16828</v>
      </c>
      <c r="J2112" s="4">
        <v>3</v>
      </c>
      <c r="K2112" s="12">
        <v>1.8422290000000001E-2</v>
      </c>
    </row>
    <row r="2113" spans="1:11" x14ac:dyDescent="0.25">
      <c r="A2113" s="25">
        <v>2111</v>
      </c>
      <c r="B2113" s="2" t="s">
        <v>16838</v>
      </c>
      <c r="C2113" s="2" t="s">
        <v>16826</v>
      </c>
      <c r="D2113" s="4">
        <v>134</v>
      </c>
      <c r="E2113" s="4">
        <v>2</v>
      </c>
      <c r="F2113" s="4">
        <v>12</v>
      </c>
      <c r="G2113" s="4">
        <v>6</v>
      </c>
      <c r="H2113" s="2" t="s">
        <v>16828</v>
      </c>
      <c r="I2113" s="2" t="s">
        <v>16828</v>
      </c>
      <c r="J2113" s="4">
        <v>4</v>
      </c>
      <c r="K2113" s="12">
        <v>1.849131E-2</v>
      </c>
    </row>
    <row r="2114" spans="1:11" x14ac:dyDescent="0.25">
      <c r="A2114" s="25">
        <v>2112</v>
      </c>
      <c r="B2114" s="2" t="s">
        <v>16915</v>
      </c>
      <c r="C2114" s="2" t="s">
        <v>16826</v>
      </c>
      <c r="D2114" s="4">
        <v>9</v>
      </c>
      <c r="E2114" s="4">
        <v>2</v>
      </c>
      <c r="F2114" s="4">
        <v>4</v>
      </c>
      <c r="G2114" s="4">
        <v>6</v>
      </c>
      <c r="H2114" s="2" t="s">
        <v>16887</v>
      </c>
      <c r="I2114" s="2" t="s">
        <v>16828</v>
      </c>
      <c r="J2114" s="4">
        <v>3</v>
      </c>
      <c r="K2114" s="12">
        <v>1.8554210000000002E-2</v>
      </c>
    </row>
    <row r="2115" spans="1:11" x14ac:dyDescent="0.25">
      <c r="A2115" s="25">
        <v>2113</v>
      </c>
      <c r="B2115" s="2" t="s">
        <v>16844</v>
      </c>
      <c r="C2115" s="2" t="s">
        <v>16849</v>
      </c>
      <c r="D2115" s="4">
        <v>53</v>
      </c>
      <c r="E2115" s="4">
        <v>42</v>
      </c>
      <c r="F2115" s="4">
        <v>8</v>
      </c>
      <c r="G2115" s="4">
        <v>3</v>
      </c>
      <c r="H2115" s="2" t="s">
        <v>16828</v>
      </c>
      <c r="I2115" s="2" t="s">
        <v>16828</v>
      </c>
      <c r="J2115" s="4">
        <v>2</v>
      </c>
      <c r="K2115" s="12">
        <v>1.8640360000000002E-2</v>
      </c>
    </row>
    <row r="2116" spans="1:11" x14ac:dyDescent="0.25">
      <c r="A2116" s="25">
        <v>2114</v>
      </c>
      <c r="B2116" s="2" t="s">
        <v>16957</v>
      </c>
      <c r="C2116" s="2" t="s">
        <v>16977</v>
      </c>
      <c r="D2116" s="4">
        <v>105</v>
      </c>
      <c r="E2116" s="4">
        <v>191</v>
      </c>
      <c r="F2116" s="4">
        <v>14</v>
      </c>
      <c r="G2116" s="4">
        <v>6</v>
      </c>
      <c r="H2116" s="2" t="s">
        <v>16906</v>
      </c>
      <c r="I2116" s="2" t="s">
        <v>16906</v>
      </c>
      <c r="J2116" s="4">
        <v>5</v>
      </c>
      <c r="K2116" s="12">
        <v>1.8696049999999999E-2</v>
      </c>
    </row>
    <row r="2117" spans="1:11" x14ac:dyDescent="0.25">
      <c r="A2117" s="25">
        <v>2115</v>
      </c>
      <c r="B2117" s="2" t="s">
        <v>16930</v>
      </c>
      <c r="C2117" s="2" t="s">
        <v>16931</v>
      </c>
      <c r="D2117" s="4">
        <v>495</v>
      </c>
      <c r="E2117" s="4">
        <v>569</v>
      </c>
      <c r="F2117" s="4">
        <v>6</v>
      </c>
      <c r="G2117" s="4">
        <v>2</v>
      </c>
      <c r="H2117" s="2" t="s">
        <v>16834</v>
      </c>
      <c r="I2117" s="2" t="s">
        <v>16834</v>
      </c>
      <c r="J2117" s="4">
        <v>3</v>
      </c>
      <c r="K2117" s="12">
        <v>1.8722119999999998E-2</v>
      </c>
    </row>
    <row r="2118" spans="1:11" x14ac:dyDescent="0.25">
      <c r="A2118" s="25">
        <v>2116</v>
      </c>
      <c r="B2118" s="2" t="s">
        <v>16849</v>
      </c>
      <c r="C2118" s="2" t="s">
        <v>16874</v>
      </c>
      <c r="D2118" s="4">
        <v>42</v>
      </c>
      <c r="E2118" s="4">
        <v>95</v>
      </c>
      <c r="F2118" s="4">
        <v>3</v>
      </c>
      <c r="G2118" s="4">
        <v>2</v>
      </c>
      <c r="H2118" s="2" t="s">
        <v>16828</v>
      </c>
      <c r="I2118" s="2" t="s">
        <v>16828</v>
      </c>
      <c r="J2118" s="4">
        <v>2</v>
      </c>
      <c r="K2118" s="12">
        <v>1.872965E-2</v>
      </c>
    </row>
    <row r="2119" spans="1:11" x14ac:dyDescent="0.25">
      <c r="A2119" s="25">
        <v>2117</v>
      </c>
      <c r="B2119" s="2" t="s">
        <v>16838</v>
      </c>
      <c r="C2119" s="2" t="s">
        <v>16826</v>
      </c>
      <c r="D2119" s="4">
        <v>134</v>
      </c>
      <c r="E2119" s="4">
        <v>2</v>
      </c>
      <c r="F2119" s="4">
        <v>12</v>
      </c>
      <c r="G2119" s="4">
        <v>7</v>
      </c>
      <c r="H2119" s="2" t="s">
        <v>16828</v>
      </c>
      <c r="I2119" s="2" t="s">
        <v>16828</v>
      </c>
      <c r="J2119" s="4">
        <v>3</v>
      </c>
      <c r="K2119" s="12">
        <v>1.8828049999999999E-2</v>
      </c>
    </row>
    <row r="2120" spans="1:11" x14ac:dyDescent="0.25">
      <c r="A2120" s="25">
        <v>2118</v>
      </c>
      <c r="B2120" s="2" t="s">
        <v>16940</v>
      </c>
      <c r="C2120" s="2" t="s">
        <v>16941</v>
      </c>
      <c r="D2120" s="4">
        <v>1530</v>
      </c>
      <c r="E2120" s="4">
        <v>1537</v>
      </c>
      <c r="F2120" s="4">
        <v>1</v>
      </c>
      <c r="G2120" s="4">
        <v>1</v>
      </c>
      <c r="H2120" s="2" t="s">
        <v>16834</v>
      </c>
      <c r="I2120" s="2" t="s">
        <v>16834</v>
      </c>
      <c r="J2120" s="4">
        <v>3</v>
      </c>
      <c r="K2120" s="12">
        <v>1.8877439999999999E-2</v>
      </c>
    </row>
    <row r="2121" spans="1:11" x14ac:dyDescent="0.25">
      <c r="A2121" s="25">
        <v>2119</v>
      </c>
      <c r="B2121" s="2" t="s">
        <v>16839</v>
      </c>
      <c r="C2121" s="2" t="s">
        <v>16845</v>
      </c>
      <c r="D2121" s="4">
        <v>122</v>
      </c>
      <c r="E2121" s="4">
        <v>10</v>
      </c>
      <c r="F2121" s="4">
        <v>1</v>
      </c>
      <c r="G2121" s="4">
        <v>9</v>
      </c>
      <c r="H2121" s="2" t="s">
        <v>16828</v>
      </c>
      <c r="I2121" s="2" t="s">
        <v>16828</v>
      </c>
      <c r="J2121" s="4">
        <v>3</v>
      </c>
      <c r="K2121" s="12">
        <v>1.8878180000000001E-2</v>
      </c>
    </row>
    <row r="2122" spans="1:11" x14ac:dyDescent="0.25">
      <c r="A2122" s="25">
        <v>2120</v>
      </c>
      <c r="B2122" s="2" t="s">
        <v>16920</v>
      </c>
      <c r="C2122" s="2" t="s">
        <v>16921</v>
      </c>
      <c r="D2122" s="4">
        <v>88</v>
      </c>
      <c r="E2122" s="4">
        <v>144</v>
      </c>
      <c r="F2122" s="4">
        <v>1</v>
      </c>
      <c r="G2122" s="4">
        <v>1</v>
      </c>
      <c r="H2122" s="2" t="s">
        <v>16905</v>
      </c>
      <c r="I2122" s="2" t="s">
        <v>16905</v>
      </c>
      <c r="J2122" s="4">
        <v>3</v>
      </c>
      <c r="K2122" s="12">
        <v>1.8938650000000001E-2</v>
      </c>
    </row>
    <row r="2123" spans="1:11" x14ac:dyDescent="0.25">
      <c r="A2123" s="25">
        <v>2121</v>
      </c>
      <c r="B2123" s="2" t="s">
        <v>16974</v>
      </c>
      <c r="C2123" s="2" t="s">
        <v>16909</v>
      </c>
      <c r="D2123" s="4">
        <v>178</v>
      </c>
      <c r="E2123" s="4">
        <v>833</v>
      </c>
      <c r="F2123" s="4">
        <v>5</v>
      </c>
      <c r="G2123" s="4">
        <v>4</v>
      </c>
      <c r="H2123" s="2" t="s">
        <v>16906</v>
      </c>
      <c r="I2123" s="2" t="s">
        <v>16906</v>
      </c>
      <c r="J2123" s="4">
        <v>3</v>
      </c>
      <c r="K2123" s="12">
        <v>1.8945900000000002E-2</v>
      </c>
    </row>
    <row r="2124" spans="1:11" x14ac:dyDescent="0.25">
      <c r="A2124" s="25">
        <v>2122</v>
      </c>
      <c r="B2124" s="2" t="s">
        <v>16864</v>
      </c>
      <c r="C2124" s="2" t="s">
        <v>16841</v>
      </c>
      <c r="D2124" s="4">
        <v>19</v>
      </c>
      <c r="E2124" s="4">
        <v>61</v>
      </c>
      <c r="F2124" s="4">
        <v>4</v>
      </c>
      <c r="G2124" s="4">
        <v>2</v>
      </c>
      <c r="H2124" s="2" t="s">
        <v>16853</v>
      </c>
      <c r="I2124" s="2" t="s">
        <v>16828</v>
      </c>
      <c r="J2124" s="4">
        <v>3</v>
      </c>
      <c r="K2124" s="12">
        <v>1.8947019999999998E-2</v>
      </c>
    </row>
    <row r="2125" spans="1:11" x14ac:dyDescent="0.25">
      <c r="A2125" s="25">
        <v>2123</v>
      </c>
      <c r="B2125" s="2" t="s">
        <v>16844</v>
      </c>
      <c r="C2125" s="2" t="s">
        <v>16826</v>
      </c>
      <c r="D2125" s="4">
        <v>53</v>
      </c>
      <c r="E2125" s="4">
        <v>2</v>
      </c>
      <c r="F2125" s="4">
        <v>8</v>
      </c>
      <c r="G2125" s="4">
        <v>7</v>
      </c>
      <c r="H2125" s="2" t="s">
        <v>16828</v>
      </c>
      <c r="I2125" s="2" t="s">
        <v>16828</v>
      </c>
      <c r="J2125" s="4">
        <v>3</v>
      </c>
      <c r="K2125" s="12">
        <v>1.8986650000000001E-2</v>
      </c>
    </row>
    <row r="2126" spans="1:11" x14ac:dyDescent="0.25">
      <c r="A2126" s="25">
        <v>2124</v>
      </c>
      <c r="B2126" s="2" t="s">
        <v>16855</v>
      </c>
      <c r="C2126" s="2" t="s">
        <v>16874</v>
      </c>
      <c r="D2126" s="4">
        <v>97</v>
      </c>
      <c r="E2126" s="4">
        <v>95</v>
      </c>
      <c r="F2126" s="4">
        <v>6</v>
      </c>
      <c r="G2126" s="4">
        <v>2</v>
      </c>
      <c r="H2126" s="2" t="s">
        <v>16828</v>
      </c>
      <c r="I2126" s="2" t="s">
        <v>16828</v>
      </c>
      <c r="J2126" s="4">
        <v>3</v>
      </c>
      <c r="K2126" s="12">
        <v>1.900845E-2</v>
      </c>
    </row>
    <row r="2127" spans="1:11" x14ac:dyDescent="0.25">
      <c r="A2127" s="25">
        <v>2125</v>
      </c>
      <c r="B2127" s="2" t="s">
        <v>16864</v>
      </c>
      <c r="C2127" s="2" t="s">
        <v>16850</v>
      </c>
      <c r="D2127" s="4">
        <v>19</v>
      </c>
      <c r="E2127" s="4">
        <v>63</v>
      </c>
      <c r="F2127" s="4">
        <v>4</v>
      </c>
      <c r="G2127" s="4">
        <v>4</v>
      </c>
      <c r="H2127" s="2" t="s">
        <v>16853</v>
      </c>
      <c r="I2127" s="2" t="s">
        <v>16828</v>
      </c>
      <c r="J2127" s="4">
        <v>3</v>
      </c>
      <c r="K2127" s="12">
        <v>1.9074020000000001E-2</v>
      </c>
    </row>
    <row r="2128" spans="1:11" x14ac:dyDescent="0.25">
      <c r="A2128" s="25">
        <v>2126</v>
      </c>
      <c r="B2128" s="2" t="s">
        <v>16838</v>
      </c>
      <c r="C2128" s="2" t="s">
        <v>16902</v>
      </c>
      <c r="D2128" s="4">
        <v>134</v>
      </c>
      <c r="E2128" s="4">
        <v>84</v>
      </c>
      <c r="F2128" s="4">
        <v>12</v>
      </c>
      <c r="G2128" s="4">
        <v>8</v>
      </c>
      <c r="H2128" s="2" t="s">
        <v>16828</v>
      </c>
      <c r="I2128" s="2" t="s">
        <v>16828</v>
      </c>
      <c r="J2128" s="4">
        <v>4</v>
      </c>
      <c r="K2128" s="12">
        <v>1.9090679999999999E-2</v>
      </c>
    </row>
    <row r="2129" spans="1:11" x14ac:dyDescent="0.25">
      <c r="A2129" s="25">
        <v>2127</v>
      </c>
      <c r="B2129" s="2" t="s">
        <v>17010</v>
      </c>
      <c r="C2129" s="2" t="s">
        <v>16910</v>
      </c>
      <c r="D2129" s="4">
        <v>765</v>
      </c>
      <c r="E2129" s="4">
        <v>840</v>
      </c>
      <c r="F2129" s="4">
        <v>6</v>
      </c>
      <c r="G2129" s="4">
        <v>2</v>
      </c>
      <c r="H2129" s="2" t="s">
        <v>16906</v>
      </c>
      <c r="I2129" s="2" t="s">
        <v>16906</v>
      </c>
      <c r="J2129" s="4">
        <v>3</v>
      </c>
      <c r="K2129" s="12">
        <v>1.9091799999999999E-2</v>
      </c>
    </row>
    <row r="2130" spans="1:11" x14ac:dyDescent="0.25">
      <c r="A2130" s="25">
        <v>2128</v>
      </c>
      <c r="B2130" s="2" t="s">
        <v>17155</v>
      </c>
      <c r="C2130" s="2" t="s">
        <v>17156</v>
      </c>
      <c r="D2130" s="4">
        <v>472</v>
      </c>
      <c r="E2130" s="4">
        <v>424</v>
      </c>
      <c r="F2130" s="4">
        <v>4</v>
      </c>
      <c r="G2130" s="4">
        <v>2</v>
      </c>
      <c r="H2130" s="2" t="s">
        <v>17157</v>
      </c>
      <c r="I2130" s="2" t="s">
        <v>17157</v>
      </c>
      <c r="J2130" s="4">
        <v>2</v>
      </c>
      <c r="K2130" s="12">
        <v>1.9095359999999999E-2</v>
      </c>
    </row>
    <row r="2131" spans="1:11" x14ac:dyDescent="0.25">
      <c r="A2131" s="25">
        <v>2129</v>
      </c>
      <c r="B2131" s="2" t="s">
        <v>16953</v>
      </c>
      <c r="C2131" s="2" t="s">
        <v>16826</v>
      </c>
      <c r="D2131" s="4">
        <v>122</v>
      </c>
      <c r="E2131" s="4">
        <v>2</v>
      </c>
      <c r="F2131" s="4">
        <v>12</v>
      </c>
      <c r="G2131" s="4">
        <v>7</v>
      </c>
      <c r="H2131" s="2" t="s">
        <v>16828</v>
      </c>
      <c r="I2131" s="2" t="s">
        <v>16828</v>
      </c>
      <c r="J2131" s="4">
        <v>5</v>
      </c>
      <c r="K2131" s="12">
        <v>1.9095919999999999E-2</v>
      </c>
    </row>
    <row r="2132" spans="1:11" x14ac:dyDescent="0.25">
      <c r="A2132" s="25">
        <v>2130</v>
      </c>
      <c r="B2132" s="2" t="s">
        <v>16844</v>
      </c>
      <c r="C2132" s="2" t="s">
        <v>16854</v>
      </c>
      <c r="D2132" s="4">
        <v>53</v>
      </c>
      <c r="E2132" s="4">
        <v>22</v>
      </c>
      <c r="F2132" s="4">
        <v>8</v>
      </c>
      <c r="G2132" s="4">
        <v>1</v>
      </c>
      <c r="H2132" s="2" t="s">
        <v>16828</v>
      </c>
      <c r="I2132" s="2" t="s">
        <v>16828</v>
      </c>
      <c r="J2132" s="4">
        <v>4</v>
      </c>
      <c r="K2132" s="12">
        <v>1.9151629999999999E-2</v>
      </c>
    </row>
    <row r="2133" spans="1:11" x14ac:dyDescent="0.25">
      <c r="A2133" s="25">
        <v>2131</v>
      </c>
      <c r="B2133" s="2" t="s">
        <v>17003</v>
      </c>
      <c r="C2133" s="2" t="s">
        <v>17041</v>
      </c>
      <c r="D2133" s="4">
        <v>96</v>
      </c>
      <c r="E2133" s="4">
        <v>165</v>
      </c>
      <c r="F2133" s="4">
        <v>4</v>
      </c>
      <c r="G2133" s="4">
        <v>8</v>
      </c>
      <c r="H2133" s="2" t="s">
        <v>16869</v>
      </c>
      <c r="I2133" s="2" t="s">
        <v>16870</v>
      </c>
      <c r="J2133" s="4">
        <v>4</v>
      </c>
      <c r="K2133" s="12">
        <v>1.9198460000000001E-2</v>
      </c>
    </row>
    <row r="2134" spans="1:11" x14ac:dyDescent="0.25">
      <c r="A2134" s="25">
        <v>2132</v>
      </c>
      <c r="B2134" s="2" t="s">
        <v>16953</v>
      </c>
      <c r="C2134" s="2" t="s">
        <v>16849</v>
      </c>
      <c r="D2134" s="4">
        <v>122</v>
      </c>
      <c r="E2134" s="4">
        <v>42</v>
      </c>
      <c r="F2134" s="4">
        <v>12</v>
      </c>
      <c r="G2134" s="4">
        <v>3</v>
      </c>
      <c r="H2134" s="2" t="s">
        <v>16828</v>
      </c>
      <c r="I2134" s="2" t="s">
        <v>16828</v>
      </c>
      <c r="J2134" s="4">
        <v>4</v>
      </c>
      <c r="K2134" s="12">
        <v>1.9275629999999998E-2</v>
      </c>
    </row>
    <row r="2135" spans="1:11" x14ac:dyDescent="0.25">
      <c r="A2135" s="25">
        <v>2133</v>
      </c>
      <c r="B2135" s="2" t="s">
        <v>17011</v>
      </c>
      <c r="C2135" s="2" t="s">
        <v>16932</v>
      </c>
      <c r="D2135" s="4">
        <v>1700</v>
      </c>
      <c r="E2135" s="4">
        <v>728</v>
      </c>
      <c r="F2135" s="4">
        <v>1</v>
      </c>
      <c r="G2135" s="4">
        <v>1</v>
      </c>
      <c r="H2135" s="2" t="s">
        <v>16837</v>
      </c>
      <c r="I2135" s="2" t="s">
        <v>16834</v>
      </c>
      <c r="J2135" s="4">
        <v>4</v>
      </c>
      <c r="K2135" s="12">
        <v>1.9314419999999999E-2</v>
      </c>
    </row>
    <row r="2136" spans="1:11" x14ac:dyDescent="0.25">
      <c r="A2136" s="25">
        <v>2134</v>
      </c>
      <c r="B2136" s="2" t="s">
        <v>16977</v>
      </c>
      <c r="C2136" s="2" t="s">
        <v>16826</v>
      </c>
      <c r="D2136" s="4">
        <v>191</v>
      </c>
      <c r="E2136" s="4">
        <v>2</v>
      </c>
      <c r="F2136" s="4">
        <v>3</v>
      </c>
      <c r="G2136" s="4">
        <v>1</v>
      </c>
      <c r="H2136" s="2" t="s">
        <v>16906</v>
      </c>
      <c r="I2136" s="2" t="s">
        <v>16828</v>
      </c>
      <c r="J2136" s="4">
        <v>3</v>
      </c>
      <c r="K2136" s="12">
        <v>1.934456E-2</v>
      </c>
    </row>
    <row r="2137" spans="1:11" x14ac:dyDescent="0.25">
      <c r="A2137" s="25">
        <v>2135</v>
      </c>
      <c r="B2137" s="2" t="s">
        <v>16964</v>
      </c>
      <c r="C2137" s="2" t="s">
        <v>16909</v>
      </c>
      <c r="D2137" s="4">
        <v>83</v>
      </c>
      <c r="E2137" s="4">
        <v>833</v>
      </c>
      <c r="F2137" s="4">
        <v>4</v>
      </c>
      <c r="G2137" s="4">
        <v>4</v>
      </c>
      <c r="H2137" s="2" t="s">
        <v>16906</v>
      </c>
      <c r="I2137" s="2" t="s">
        <v>16906</v>
      </c>
      <c r="J2137" s="4">
        <v>3</v>
      </c>
      <c r="K2137" s="12">
        <v>1.9350059999999999E-2</v>
      </c>
    </row>
    <row r="2138" spans="1:11" x14ac:dyDescent="0.25">
      <c r="A2138" s="25">
        <v>2136</v>
      </c>
      <c r="B2138" s="2" t="s">
        <v>17003</v>
      </c>
      <c r="C2138" s="2" t="s">
        <v>17041</v>
      </c>
      <c r="D2138" s="4">
        <v>96</v>
      </c>
      <c r="E2138" s="4">
        <v>165</v>
      </c>
      <c r="F2138" s="4">
        <v>4</v>
      </c>
      <c r="G2138" s="4">
        <v>8</v>
      </c>
      <c r="H2138" s="2" t="s">
        <v>16869</v>
      </c>
      <c r="I2138" s="2" t="s">
        <v>16870</v>
      </c>
      <c r="J2138" s="4">
        <v>3</v>
      </c>
      <c r="K2138" s="12">
        <v>1.9360309999999999E-2</v>
      </c>
    </row>
    <row r="2139" spans="1:11" x14ac:dyDescent="0.25">
      <c r="A2139" s="25">
        <v>2137</v>
      </c>
      <c r="B2139" s="2" t="s">
        <v>16984</v>
      </c>
      <c r="C2139" s="2" t="s">
        <v>16826</v>
      </c>
      <c r="D2139" s="4">
        <v>23</v>
      </c>
      <c r="E2139" s="4">
        <v>2</v>
      </c>
      <c r="F2139" s="4">
        <v>3</v>
      </c>
      <c r="G2139" s="4">
        <v>1</v>
      </c>
      <c r="H2139" s="2" t="s">
        <v>16827</v>
      </c>
      <c r="I2139" s="2" t="s">
        <v>16828</v>
      </c>
      <c r="J2139" s="4">
        <v>3</v>
      </c>
      <c r="K2139" s="12">
        <v>1.936715E-2</v>
      </c>
    </row>
    <row r="2140" spans="1:11" x14ac:dyDescent="0.25">
      <c r="A2140" s="25">
        <v>2138</v>
      </c>
      <c r="B2140" s="2" t="s">
        <v>16898</v>
      </c>
      <c r="C2140" s="2" t="s">
        <v>16854</v>
      </c>
      <c r="D2140" s="4">
        <v>95</v>
      </c>
      <c r="E2140" s="4">
        <v>22</v>
      </c>
      <c r="F2140" s="4">
        <v>2</v>
      </c>
      <c r="G2140" s="4">
        <v>1</v>
      </c>
      <c r="H2140" s="2" t="s">
        <v>16828</v>
      </c>
      <c r="I2140" s="2" t="s">
        <v>16828</v>
      </c>
      <c r="J2140" s="4">
        <v>3</v>
      </c>
      <c r="K2140" s="12">
        <v>1.9383299999999999E-2</v>
      </c>
    </row>
    <row r="2141" spans="1:11" x14ac:dyDescent="0.25">
      <c r="A2141" s="25">
        <v>2139</v>
      </c>
      <c r="B2141" s="2" t="s">
        <v>16839</v>
      </c>
      <c r="C2141" s="2" t="s">
        <v>16874</v>
      </c>
      <c r="D2141" s="4">
        <v>122</v>
      </c>
      <c r="E2141" s="4">
        <v>95</v>
      </c>
      <c r="F2141" s="4">
        <v>1</v>
      </c>
      <c r="G2141" s="4">
        <v>2</v>
      </c>
      <c r="H2141" s="2" t="s">
        <v>16828</v>
      </c>
      <c r="I2141" s="2" t="s">
        <v>16828</v>
      </c>
      <c r="J2141" s="4">
        <v>3</v>
      </c>
      <c r="K2141" s="12">
        <v>1.9416019999999999E-2</v>
      </c>
    </row>
    <row r="2142" spans="1:11" x14ac:dyDescent="0.25">
      <c r="A2142" s="25">
        <v>2140</v>
      </c>
      <c r="B2142" s="2" t="s">
        <v>16993</v>
      </c>
      <c r="C2142" s="2" t="s">
        <v>17032</v>
      </c>
      <c r="D2142" s="4">
        <v>1442</v>
      </c>
      <c r="E2142" s="4">
        <v>1484</v>
      </c>
      <c r="F2142" s="4">
        <v>6</v>
      </c>
      <c r="G2142" s="4">
        <v>3</v>
      </c>
      <c r="H2142" s="2" t="s">
        <v>16834</v>
      </c>
      <c r="I2142" s="2" t="s">
        <v>16834</v>
      </c>
      <c r="J2142" s="4">
        <v>2</v>
      </c>
      <c r="K2142" s="12">
        <v>1.941754E-2</v>
      </c>
    </row>
    <row r="2143" spans="1:11" x14ac:dyDescent="0.25">
      <c r="A2143" s="25">
        <v>2141</v>
      </c>
      <c r="B2143" s="2" t="s">
        <v>16846</v>
      </c>
      <c r="C2143" s="2" t="s">
        <v>16915</v>
      </c>
      <c r="D2143" s="4">
        <v>48</v>
      </c>
      <c r="E2143" s="4">
        <v>9</v>
      </c>
      <c r="F2143" s="4">
        <v>6</v>
      </c>
      <c r="G2143" s="4">
        <v>4</v>
      </c>
      <c r="H2143" s="2" t="s">
        <v>16828</v>
      </c>
      <c r="I2143" s="2" t="s">
        <v>16887</v>
      </c>
      <c r="J2143" s="4">
        <v>2</v>
      </c>
      <c r="K2143" s="12">
        <v>1.9464430000000001E-2</v>
      </c>
    </row>
    <row r="2144" spans="1:11" x14ac:dyDescent="0.25">
      <c r="A2144" s="25">
        <v>2142</v>
      </c>
      <c r="B2144" s="2" t="s">
        <v>16826</v>
      </c>
      <c r="C2144" s="2" t="s">
        <v>16849</v>
      </c>
      <c r="D2144" s="4">
        <v>2</v>
      </c>
      <c r="E2144" s="4">
        <v>42</v>
      </c>
      <c r="F2144" s="4">
        <v>1</v>
      </c>
      <c r="G2144" s="4">
        <v>3</v>
      </c>
      <c r="H2144" s="2" t="s">
        <v>16828</v>
      </c>
      <c r="I2144" s="2" t="s">
        <v>16828</v>
      </c>
      <c r="J2144" s="4">
        <v>3</v>
      </c>
      <c r="K2144" s="12">
        <v>1.948391E-2</v>
      </c>
    </row>
    <row r="2145" spans="1:11" x14ac:dyDescent="0.25">
      <c r="A2145" s="25">
        <v>2143</v>
      </c>
      <c r="B2145" s="2" t="s">
        <v>16839</v>
      </c>
      <c r="C2145" s="2" t="s">
        <v>16898</v>
      </c>
      <c r="D2145" s="4">
        <v>122</v>
      </c>
      <c r="E2145" s="4">
        <v>95</v>
      </c>
      <c r="F2145" s="4">
        <v>1</v>
      </c>
      <c r="G2145" s="4">
        <v>2</v>
      </c>
      <c r="H2145" s="2" t="s">
        <v>16828</v>
      </c>
      <c r="I2145" s="2" t="s">
        <v>16828</v>
      </c>
      <c r="J2145" s="4">
        <v>3</v>
      </c>
      <c r="K2145" s="12">
        <v>1.9575249999999999E-2</v>
      </c>
    </row>
    <row r="2146" spans="1:11" x14ac:dyDescent="0.25">
      <c r="A2146" s="25">
        <v>2144</v>
      </c>
      <c r="B2146" s="2" t="s">
        <v>17076</v>
      </c>
      <c r="C2146" s="2" t="s">
        <v>17148</v>
      </c>
      <c r="D2146" s="4">
        <v>179</v>
      </c>
      <c r="E2146" s="4">
        <v>772</v>
      </c>
      <c r="F2146" s="4">
        <v>4</v>
      </c>
      <c r="G2146" s="4">
        <v>2</v>
      </c>
      <c r="H2146" s="2" t="s">
        <v>16906</v>
      </c>
      <c r="I2146" s="2" t="s">
        <v>16906</v>
      </c>
      <c r="J2146" s="4">
        <v>3</v>
      </c>
      <c r="K2146" s="12">
        <v>1.9624820000000001E-2</v>
      </c>
    </row>
    <row r="2147" spans="1:11" x14ac:dyDescent="0.25">
      <c r="A2147" s="25">
        <v>2145</v>
      </c>
      <c r="B2147" s="2" t="s">
        <v>16846</v>
      </c>
      <c r="C2147" s="2" t="s">
        <v>16915</v>
      </c>
      <c r="D2147" s="4">
        <v>48</v>
      </c>
      <c r="E2147" s="4">
        <v>9</v>
      </c>
      <c r="F2147" s="4">
        <v>6</v>
      </c>
      <c r="G2147" s="4">
        <v>4</v>
      </c>
      <c r="H2147" s="2" t="s">
        <v>16828</v>
      </c>
      <c r="I2147" s="2" t="s">
        <v>16887</v>
      </c>
      <c r="J2147" s="4">
        <v>2</v>
      </c>
      <c r="K2147" s="12">
        <v>1.963695E-2</v>
      </c>
    </row>
    <row r="2148" spans="1:11" x14ac:dyDescent="0.25">
      <c r="A2148" s="25">
        <v>2146</v>
      </c>
      <c r="B2148" s="2" t="s">
        <v>16826</v>
      </c>
      <c r="C2148" s="2" t="s">
        <v>16893</v>
      </c>
      <c r="D2148" s="4">
        <v>2</v>
      </c>
      <c r="E2148" s="4">
        <v>100</v>
      </c>
      <c r="F2148" s="4">
        <v>1</v>
      </c>
      <c r="G2148" s="4">
        <v>1</v>
      </c>
      <c r="H2148" s="2" t="s">
        <v>16828</v>
      </c>
      <c r="I2148" s="2" t="s">
        <v>16828</v>
      </c>
      <c r="J2148" s="4">
        <v>3</v>
      </c>
      <c r="K2148" s="12">
        <v>1.9663150000000001E-2</v>
      </c>
    </row>
    <row r="2149" spans="1:11" x14ac:dyDescent="0.25">
      <c r="A2149" s="25">
        <v>2147</v>
      </c>
      <c r="B2149" s="2" t="s">
        <v>16875</v>
      </c>
      <c r="C2149" s="2" t="s">
        <v>16844</v>
      </c>
      <c r="D2149" s="4">
        <v>68</v>
      </c>
      <c r="E2149" s="4">
        <v>53</v>
      </c>
      <c r="F2149" s="4">
        <v>7</v>
      </c>
      <c r="G2149" s="4">
        <v>8</v>
      </c>
      <c r="H2149" s="2" t="s">
        <v>16828</v>
      </c>
      <c r="I2149" s="2" t="s">
        <v>16828</v>
      </c>
      <c r="J2149" s="4">
        <v>3</v>
      </c>
      <c r="K2149" s="12">
        <v>1.969015E-2</v>
      </c>
    </row>
    <row r="2150" spans="1:11" x14ac:dyDescent="0.25">
      <c r="A2150" s="25">
        <v>2148</v>
      </c>
      <c r="B2150" s="2" t="s">
        <v>16854</v>
      </c>
      <c r="C2150" s="2" t="s">
        <v>16826</v>
      </c>
      <c r="D2150" s="4">
        <v>22</v>
      </c>
      <c r="E2150" s="4">
        <v>2</v>
      </c>
      <c r="F2150" s="4">
        <v>1</v>
      </c>
      <c r="G2150" s="4">
        <v>1</v>
      </c>
      <c r="H2150" s="2" t="s">
        <v>16828</v>
      </c>
      <c r="I2150" s="2" t="s">
        <v>16828</v>
      </c>
      <c r="J2150" s="4">
        <v>3</v>
      </c>
      <c r="K2150" s="12">
        <v>1.9700769999999999E-2</v>
      </c>
    </row>
    <row r="2151" spans="1:11" x14ac:dyDescent="0.25">
      <c r="A2151" s="25">
        <v>2149</v>
      </c>
      <c r="B2151" s="2" t="s">
        <v>16996</v>
      </c>
      <c r="C2151" s="2" t="s">
        <v>17010</v>
      </c>
      <c r="D2151" s="4">
        <v>837</v>
      </c>
      <c r="E2151" s="4">
        <v>765</v>
      </c>
      <c r="F2151" s="4">
        <v>4</v>
      </c>
      <c r="G2151" s="4">
        <v>6</v>
      </c>
      <c r="H2151" s="2" t="s">
        <v>16906</v>
      </c>
      <c r="I2151" s="2" t="s">
        <v>16906</v>
      </c>
      <c r="J2151" s="4">
        <v>3</v>
      </c>
      <c r="K2151" s="12">
        <v>1.9722610000000002E-2</v>
      </c>
    </row>
    <row r="2152" spans="1:11" x14ac:dyDescent="0.25">
      <c r="A2152" s="25">
        <v>2150</v>
      </c>
      <c r="B2152" s="2" t="s">
        <v>17158</v>
      </c>
      <c r="C2152" s="2" t="s">
        <v>16924</v>
      </c>
      <c r="D2152" s="4">
        <v>249</v>
      </c>
      <c r="E2152" s="4">
        <v>291</v>
      </c>
      <c r="F2152" s="4">
        <v>8</v>
      </c>
      <c r="G2152" s="4">
        <v>7</v>
      </c>
      <c r="H2152" s="2" t="s">
        <v>16906</v>
      </c>
      <c r="I2152" s="2" t="s">
        <v>16906</v>
      </c>
      <c r="J2152" s="4">
        <v>3</v>
      </c>
      <c r="K2152" s="12">
        <v>1.973944E-2</v>
      </c>
    </row>
    <row r="2153" spans="1:11" x14ac:dyDescent="0.25">
      <c r="A2153" s="25">
        <v>2151</v>
      </c>
      <c r="B2153" s="2" t="s">
        <v>16838</v>
      </c>
      <c r="C2153" s="2" t="s">
        <v>16902</v>
      </c>
      <c r="D2153" s="4">
        <v>134</v>
      </c>
      <c r="E2153" s="4">
        <v>84</v>
      </c>
      <c r="F2153" s="4">
        <v>12</v>
      </c>
      <c r="G2153" s="4">
        <v>8</v>
      </c>
      <c r="H2153" s="2" t="s">
        <v>16828</v>
      </c>
      <c r="I2153" s="2" t="s">
        <v>16828</v>
      </c>
      <c r="J2153" s="4">
        <v>5</v>
      </c>
      <c r="K2153" s="12">
        <v>1.981426E-2</v>
      </c>
    </row>
    <row r="2154" spans="1:11" x14ac:dyDescent="0.25">
      <c r="A2154" s="25">
        <v>2152</v>
      </c>
      <c r="B2154" s="2" t="s">
        <v>17159</v>
      </c>
      <c r="C2154" s="2" t="s">
        <v>17160</v>
      </c>
      <c r="D2154" s="4">
        <v>953</v>
      </c>
      <c r="E2154" s="4">
        <v>1701</v>
      </c>
      <c r="F2154" s="4">
        <v>3</v>
      </c>
      <c r="G2154" s="4">
        <v>1</v>
      </c>
      <c r="H2154" s="2" t="s">
        <v>16858</v>
      </c>
      <c r="I2154" s="2" t="s">
        <v>16837</v>
      </c>
      <c r="J2154" s="4">
        <v>4</v>
      </c>
      <c r="K2154" s="12">
        <v>1.981834E-2</v>
      </c>
    </row>
    <row r="2155" spans="1:11" x14ac:dyDescent="0.25">
      <c r="A2155" s="25">
        <v>2153</v>
      </c>
      <c r="B2155" s="2" t="s">
        <v>16844</v>
      </c>
      <c r="C2155" s="2" t="s">
        <v>16854</v>
      </c>
      <c r="D2155" s="4">
        <v>53</v>
      </c>
      <c r="E2155" s="4">
        <v>22</v>
      </c>
      <c r="F2155" s="4">
        <v>8</v>
      </c>
      <c r="G2155" s="4">
        <v>1</v>
      </c>
      <c r="H2155" s="2" t="s">
        <v>16828</v>
      </c>
      <c r="I2155" s="2" t="s">
        <v>16828</v>
      </c>
      <c r="J2155" s="4">
        <v>3</v>
      </c>
      <c r="K2155" s="12">
        <v>1.9844580000000001E-2</v>
      </c>
    </row>
    <row r="2156" spans="1:11" x14ac:dyDescent="0.25">
      <c r="A2156" s="25">
        <v>2154</v>
      </c>
      <c r="B2156" s="2" t="s">
        <v>16867</v>
      </c>
      <c r="C2156" s="2" t="s">
        <v>16826</v>
      </c>
      <c r="D2156" s="4">
        <v>363</v>
      </c>
      <c r="E2156" s="4">
        <v>2</v>
      </c>
      <c r="F2156" s="4">
        <v>2</v>
      </c>
      <c r="G2156" s="4">
        <v>1</v>
      </c>
      <c r="H2156" s="2" t="s">
        <v>16869</v>
      </c>
      <c r="I2156" s="2" t="s">
        <v>16828</v>
      </c>
      <c r="J2156" s="4">
        <v>3</v>
      </c>
      <c r="K2156" s="12">
        <v>1.9861509999999999E-2</v>
      </c>
    </row>
    <row r="2157" spans="1:11" x14ac:dyDescent="0.25">
      <c r="A2157" s="25">
        <v>2155</v>
      </c>
      <c r="B2157" s="2" t="s">
        <v>17047</v>
      </c>
      <c r="C2157" s="2" t="s">
        <v>16927</v>
      </c>
      <c r="D2157" s="4">
        <v>75</v>
      </c>
      <c r="E2157" s="4">
        <v>86</v>
      </c>
      <c r="F2157" s="4">
        <v>1</v>
      </c>
      <c r="G2157" s="4">
        <v>6</v>
      </c>
      <c r="H2157" s="2" t="s">
        <v>16887</v>
      </c>
      <c r="I2157" s="2" t="s">
        <v>16887</v>
      </c>
      <c r="J2157" s="4">
        <v>4</v>
      </c>
      <c r="K2157" s="12">
        <v>1.9899119999999999E-2</v>
      </c>
    </row>
    <row r="2158" spans="1:11" x14ac:dyDescent="0.25">
      <c r="A2158" s="25">
        <v>2156</v>
      </c>
      <c r="B2158" s="2" t="s">
        <v>16898</v>
      </c>
      <c r="C2158" s="2" t="s">
        <v>16826</v>
      </c>
      <c r="D2158" s="4">
        <v>95</v>
      </c>
      <c r="E2158" s="4">
        <v>2</v>
      </c>
      <c r="F2158" s="4">
        <v>2</v>
      </c>
      <c r="G2158" s="4">
        <v>6</v>
      </c>
      <c r="H2158" s="2" t="s">
        <v>16828</v>
      </c>
      <c r="I2158" s="2" t="s">
        <v>16828</v>
      </c>
      <c r="J2158" s="4">
        <v>3</v>
      </c>
      <c r="K2158" s="12">
        <v>1.9932689999999999E-2</v>
      </c>
    </row>
    <row r="2159" spans="1:11" x14ac:dyDescent="0.25">
      <c r="A2159" s="25">
        <v>2157</v>
      </c>
      <c r="B2159" s="2" t="s">
        <v>16838</v>
      </c>
      <c r="C2159" s="2" t="s">
        <v>16882</v>
      </c>
      <c r="D2159" s="4">
        <v>134</v>
      </c>
      <c r="E2159" s="4">
        <v>42</v>
      </c>
      <c r="F2159" s="4">
        <v>12</v>
      </c>
      <c r="G2159" s="4">
        <v>3</v>
      </c>
      <c r="H2159" s="2" t="s">
        <v>16828</v>
      </c>
      <c r="I2159" s="2" t="s">
        <v>16828</v>
      </c>
      <c r="J2159" s="4">
        <v>4</v>
      </c>
      <c r="K2159" s="12">
        <v>1.9953220000000001E-2</v>
      </c>
    </row>
    <row r="2160" spans="1:11" x14ac:dyDescent="0.25">
      <c r="A2160" s="25">
        <v>2158</v>
      </c>
      <c r="B2160" s="2" t="s">
        <v>16968</v>
      </c>
      <c r="C2160" s="2" t="s">
        <v>16969</v>
      </c>
      <c r="D2160" s="4">
        <v>2355</v>
      </c>
      <c r="E2160" s="4">
        <v>2345</v>
      </c>
      <c r="F2160" s="4">
        <v>1</v>
      </c>
      <c r="G2160" s="4">
        <v>2</v>
      </c>
      <c r="H2160" s="2" t="s">
        <v>16834</v>
      </c>
      <c r="I2160" s="2" t="s">
        <v>16834</v>
      </c>
      <c r="J2160" s="4">
        <v>3</v>
      </c>
      <c r="K2160" s="12">
        <v>2.001824E-2</v>
      </c>
    </row>
    <row r="2161" spans="1:11" x14ac:dyDescent="0.25">
      <c r="A2161" s="25">
        <v>2159</v>
      </c>
      <c r="B2161" s="2" t="s">
        <v>17047</v>
      </c>
      <c r="C2161" s="2" t="s">
        <v>16927</v>
      </c>
      <c r="D2161" s="4">
        <v>75</v>
      </c>
      <c r="E2161" s="4">
        <v>86</v>
      </c>
      <c r="F2161" s="4">
        <v>1</v>
      </c>
      <c r="G2161" s="4">
        <v>6</v>
      </c>
      <c r="H2161" s="2" t="s">
        <v>16887</v>
      </c>
      <c r="I2161" s="2" t="s">
        <v>16887</v>
      </c>
      <c r="J2161" s="4">
        <v>4</v>
      </c>
      <c r="K2161" s="12">
        <v>2.0026289999999999E-2</v>
      </c>
    </row>
    <row r="2162" spans="1:11" x14ac:dyDescent="0.25">
      <c r="A2162" s="25">
        <v>2160</v>
      </c>
      <c r="B2162" s="2" t="s">
        <v>16839</v>
      </c>
      <c r="C2162" s="2" t="s">
        <v>16844</v>
      </c>
      <c r="D2162" s="4">
        <v>122</v>
      </c>
      <c r="E2162" s="4">
        <v>53</v>
      </c>
      <c r="F2162" s="4">
        <v>1</v>
      </c>
      <c r="G2162" s="4">
        <v>8</v>
      </c>
      <c r="H2162" s="2" t="s">
        <v>16828</v>
      </c>
      <c r="I2162" s="2" t="s">
        <v>16828</v>
      </c>
      <c r="J2162" s="4">
        <v>3</v>
      </c>
      <c r="K2162" s="12">
        <v>2.0031E-2</v>
      </c>
    </row>
    <row r="2163" spans="1:11" x14ac:dyDescent="0.25">
      <c r="A2163" s="25">
        <v>2161</v>
      </c>
      <c r="B2163" s="2" t="s">
        <v>16846</v>
      </c>
      <c r="C2163" s="2" t="s">
        <v>16844</v>
      </c>
      <c r="D2163" s="4">
        <v>48</v>
      </c>
      <c r="E2163" s="4">
        <v>53</v>
      </c>
      <c r="F2163" s="4">
        <v>6</v>
      </c>
      <c r="G2163" s="4">
        <v>8</v>
      </c>
      <c r="H2163" s="2" t="s">
        <v>16828</v>
      </c>
      <c r="I2163" s="2" t="s">
        <v>16828</v>
      </c>
      <c r="J2163" s="4">
        <v>2</v>
      </c>
      <c r="K2163" s="12">
        <v>2.0067930000000001E-2</v>
      </c>
    </row>
    <row r="2164" spans="1:11" x14ac:dyDescent="0.25">
      <c r="A2164" s="25">
        <v>2162</v>
      </c>
      <c r="B2164" s="2" t="s">
        <v>16839</v>
      </c>
      <c r="C2164" s="2" t="s">
        <v>16845</v>
      </c>
      <c r="D2164" s="4">
        <v>122</v>
      </c>
      <c r="E2164" s="4">
        <v>10</v>
      </c>
      <c r="F2164" s="4">
        <v>1</v>
      </c>
      <c r="G2164" s="4">
        <v>9</v>
      </c>
      <c r="H2164" s="2" t="s">
        <v>16828</v>
      </c>
      <c r="I2164" s="2" t="s">
        <v>16828</v>
      </c>
      <c r="J2164" s="4">
        <v>3</v>
      </c>
      <c r="K2164" s="12">
        <v>2.006931E-2</v>
      </c>
    </row>
    <row r="2165" spans="1:11" x14ac:dyDescent="0.25">
      <c r="A2165" s="25">
        <v>2163</v>
      </c>
      <c r="B2165" s="2" t="s">
        <v>16845</v>
      </c>
      <c r="C2165" s="2" t="s">
        <v>16854</v>
      </c>
      <c r="D2165" s="4">
        <v>10</v>
      </c>
      <c r="E2165" s="4">
        <v>22</v>
      </c>
      <c r="F2165" s="4">
        <v>9</v>
      </c>
      <c r="G2165" s="4">
        <v>1</v>
      </c>
      <c r="H2165" s="2" t="s">
        <v>16828</v>
      </c>
      <c r="I2165" s="2" t="s">
        <v>16828</v>
      </c>
      <c r="J2165" s="4">
        <v>3</v>
      </c>
      <c r="K2165" s="12">
        <v>2.0157209999999998E-2</v>
      </c>
    </row>
    <row r="2166" spans="1:11" x14ac:dyDescent="0.25">
      <c r="A2166" s="25">
        <v>2164</v>
      </c>
      <c r="B2166" s="2" t="s">
        <v>17076</v>
      </c>
      <c r="C2166" s="2" t="s">
        <v>17148</v>
      </c>
      <c r="D2166" s="4">
        <v>179</v>
      </c>
      <c r="E2166" s="4">
        <v>772</v>
      </c>
      <c r="F2166" s="4">
        <v>4</v>
      </c>
      <c r="G2166" s="4">
        <v>2</v>
      </c>
      <c r="H2166" s="2" t="s">
        <v>16906</v>
      </c>
      <c r="I2166" s="2" t="s">
        <v>16906</v>
      </c>
      <c r="J2166" s="4">
        <v>3</v>
      </c>
      <c r="K2166" s="12">
        <v>2.0212790000000001E-2</v>
      </c>
    </row>
    <row r="2167" spans="1:11" x14ac:dyDescent="0.25">
      <c r="A2167" s="25">
        <v>2165</v>
      </c>
      <c r="B2167" s="2" t="s">
        <v>17003</v>
      </c>
      <c r="C2167" s="2" t="s">
        <v>17041</v>
      </c>
      <c r="D2167" s="4">
        <v>96</v>
      </c>
      <c r="E2167" s="4">
        <v>165</v>
      </c>
      <c r="F2167" s="4">
        <v>5</v>
      </c>
      <c r="G2167" s="4">
        <v>8</v>
      </c>
      <c r="H2167" s="2" t="s">
        <v>16869</v>
      </c>
      <c r="I2167" s="2" t="s">
        <v>16870</v>
      </c>
      <c r="J2167" s="4">
        <v>4</v>
      </c>
      <c r="K2167" s="12">
        <v>2.0227450000000001E-2</v>
      </c>
    </row>
    <row r="2168" spans="1:11" x14ac:dyDescent="0.25">
      <c r="A2168" s="25">
        <v>2166</v>
      </c>
      <c r="B2168" s="2" t="s">
        <v>16840</v>
      </c>
      <c r="C2168" s="2" t="s">
        <v>16850</v>
      </c>
      <c r="D2168" s="4">
        <v>19</v>
      </c>
      <c r="E2168" s="4">
        <v>63</v>
      </c>
      <c r="F2168" s="4">
        <v>4</v>
      </c>
      <c r="G2168" s="4">
        <v>4</v>
      </c>
      <c r="H2168" s="2" t="s">
        <v>16828</v>
      </c>
      <c r="I2168" s="2" t="s">
        <v>16828</v>
      </c>
      <c r="J2168" s="4">
        <v>3</v>
      </c>
      <c r="K2168" s="12">
        <v>2.0235969999999999E-2</v>
      </c>
    </row>
    <row r="2169" spans="1:11" x14ac:dyDescent="0.25">
      <c r="A2169" s="25">
        <v>2167</v>
      </c>
      <c r="B2169" s="2" t="s">
        <v>16840</v>
      </c>
      <c r="C2169" s="2" t="s">
        <v>16915</v>
      </c>
      <c r="D2169" s="4">
        <v>19</v>
      </c>
      <c r="E2169" s="4">
        <v>9</v>
      </c>
      <c r="F2169" s="4">
        <v>4</v>
      </c>
      <c r="G2169" s="4">
        <v>4</v>
      </c>
      <c r="H2169" s="2" t="s">
        <v>16828</v>
      </c>
      <c r="I2169" s="2" t="s">
        <v>16887</v>
      </c>
      <c r="J2169" s="4">
        <v>3</v>
      </c>
      <c r="K2169" s="12">
        <v>2.0244100000000001E-2</v>
      </c>
    </row>
    <row r="2170" spans="1:11" x14ac:dyDescent="0.25">
      <c r="A2170" s="25">
        <v>2168</v>
      </c>
      <c r="B2170" s="2" t="s">
        <v>17095</v>
      </c>
      <c r="C2170" s="2" t="s">
        <v>17096</v>
      </c>
      <c r="D2170" s="4">
        <v>1307</v>
      </c>
      <c r="E2170" s="4">
        <v>1299</v>
      </c>
      <c r="F2170" s="4">
        <v>5</v>
      </c>
      <c r="G2170" s="4">
        <v>5</v>
      </c>
      <c r="H2170" s="2" t="s">
        <v>16837</v>
      </c>
      <c r="I2170" s="2" t="s">
        <v>16837</v>
      </c>
      <c r="J2170" s="4">
        <v>3</v>
      </c>
      <c r="K2170" s="12">
        <v>2.0346099999999999E-2</v>
      </c>
    </row>
    <row r="2171" spans="1:11" x14ac:dyDescent="0.25">
      <c r="A2171" s="25">
        <v>2169</v>
      </c>
      <c r="B2171" s="2" t="s">
        <v>17061</v>
      </c>
      <c r="C2171" s="2" t="s">
        <v>17062</v>
      </c>
      <c r="D2171" s="4">
        <v>584</v>
      </c>
      <c r="E2171" s="4">
        <v>576</v>
      </c>
      <c r="F2171" s="4">
        <v>2</v>
      </c>
      <c r="G2171" s="4">
        <v>7</v>
      </c>
      <c r="H2171" s="2" t="s">
        <v>16837</v>
      </c>
      <c r="I2171" s="2" t="s">
        <v>16837</v>
      </c>
      <c r="J2171" s="4">
        <v>3</v>
      </c>
      <c r="K2171" s="12">
        <v>2.046624E-2</v>
      </c>
    </row>
    <row r="2172" spans="1:11" x14ac:dyDescent="0.25">
      <c r="A2172" s="25">
        <v>2170</v>
      </c>
      <c r="B2172" s="2" t="s">
        <v>16846</v>
      </c>
      <c r="C2172" s="2" t="s">
        <v>16872</v>
      </c>
      <c r="D2172" s="4">
        <v>48</v>
      </c>
      <c r="E2172" s="4">
        <v>67</v>
      </c>
      <c r="F2172" s="4">
        <v>6</v>
      </c>
      <c r="G2172" s="4">
        <v>1</v>
      </c>
      <c r="H2172" s="2" t="s">
        <v>16828</v>
      </c>
      <c r="I2172" s="2" t="s">
        <v>16828</v>
      </c>
      <c r="J2172" s="4">
        <v>3</v>
      </c>
      <c r="K2172" s="12">
        <v>2.0518430000000001E-2</v>
      </c>
    </row>
    <row r="2173" spans="1:11" x14ac:dyDescent="0.25">
      <c r="A2173" s="25">
        <v>2171</v>
      </c>
      <c r="B2173" s="2" t="s">
        <v>16932</v>
      </c>
      <c r="C2173" s="2" t="s">
        <v>16933</v>
      </c>
      <c r="D2173" s="4">
        <v>728</v>
      </c>
      <c r="E2173" s="4">
        <v>1738</v>
      </c>
      <c r="F2173" s="4">
        <v>1</v>
      </c>
      <c r="G2173" s="4">
        <v>8</v>
      </c>
      <c r="H2173" s="2" t="s">
        <v>16834</v>
      </c>
      <c r="I2173" s="2" t="s">
        <v>16837</v>
      </c>
      <c r="J2173" s="4">
        <v>3</v>
      </c>
      <c r="K2173" s="12">
        <v>2.0548190000000001E-2</v>
      </c>
    </row>
    <row r="2174" spans="1:11" x14ac:dyDescent="0.25">
      <c r="A2174" s="25">
        <v>2172</v>
      </c>
      <c r="B2174" s="2" t="s">
        <v>17150</v>
      </c>
      <c r="C2174" s="2" t="s">
        <v>17151</v>
      </c>
      <c r="D2174" s="4">
        <v>1974</v>
      </c>
      <c r="E2174" s="4">
        <v>565</v>
      </c>
      <c r="F2174" s="4">
        <v>10</v>
      </c>
      <c r="G2174" s="4">
        <v>5</v>
      </c>
      <c r="H2174" s="2" t="s">
        <v>16834</v>
      </c>
      <c r="I2174" s="2" t="s">
        <v>16837</v>
      </c>
      <c r="J2174" s="4">
        <v>2</v>
      </c>
      <c r="K2174" s="12">
        <v>2.0554630000000001E-2</v>
      </c>
    </row>
    <row r="2175" spans="1:11" x14ac:dyDescent="0.25">
      <c r="A2175" s="25">
        <v>2173</v>
      </c>
      <c r="B2175" s="2" t="s">
        <v>16840</v>
      </c>
      <c r="C2175" s="2" t="s">
        <v>16850</v>
      </c>
      <c r="D2175" s="4">
        <v>19</v>
      </c>
      <c r="E2175" s="4">
        <v>63</v>
      </c>
      <c r="F2175" s="4">
        <v>4</v>
      </c>
      <c r="G2175" s="4">
        <v>4</v>
      </c>
      <c r="H2175" s="2" t="s">
        <v>16828</v>
      </c>
      <c r="I2175" s="2" t="s">
        <v>16828</v>
      </c>
      <c r="J2175" s="4">
        <v>4</v>
      </c>
      <c r="K2175" s="12">
        <v>2.059776E-2</v>
      </c>
    </row>
    <row r="2176" spans="1:11" x14ac:dyDescent="0.25">
      <c r="A2176" s="25">
        <v>2174</v>
      </c>
      <c r="B2176" s="2" t="s">
        <v>16992</v>
      </c>
      <c r="C2176" s="2" t="s">
        <v>16993</v>
      </c>
      <c r="D2176" s="4">
        <v>1484</v>
      </c>
      <c r="E2176" s="4">
        <v>1442</v>
      </c>
      <c r="F2176" s="4">
        <v>3</v>
      </c>
      <c r="G2176" s="4">
        <v>6</v>
      </c>
      <c r="H2176" s="2" t="s">
        <v>16834</v>
      </c>
      <c r="I2176" s="2" t="s">
        <v>16834</v>
      </c>
      <c r="J2176" s="4">
        <v>3</v>
      </c>
      <c r="K2176" s="12">
        <v>2.0649870000000001E-2</v>
      </c>
    </row>
    <row r="2177" spans="1:11" x14ac:dyDescent="0.25">
      <c r="A2177" s="25">
        <v>2175</v>
      </c>
      <c r="B2177" s="2" t="s">
        <v>16875</v>
      </c>
      <c r="C2177" s="2" t="s">
        <v>16847</v>
      </c>
      <c r="D2177" s="4">
        <v>68</v>
      </c>
      <c r="E2177" s="4">
        <v>1</v>
      </c>
      <c r="F2177" s="4">
        <v>7</v>
      </c>
      <c r="G2177" s="4">
        <v>1</v>
      </c>
      <c r="H2177" s="2" t="s">
        <v>16828</v>
      </c>
      <c r="I2177" s="2" t="s">
        <v>16827</v>
      </c>
      <c r="J2177" s="4">
        <v>2</v>
      </c>
      <c r="K2177" s="12">
        <v>2.065635E-2</v>
      </c>
    </row>
    <row r="2178" spans="1:11" x14ac:dyDescent="0.25">
      <c r="A2178" s="25">
        <v>2176</v>
      </c>
      <c r="B2178" s="2" t="s">
        <v>16867</v>
      </c>
      <c r="C2178" s="2" t="s">
        <v>16868</v>
      </c>
      <c r="D2178" s="4">
        <v>363</v>
      </c>
      <c r="E2178" s="4">
        <v>143</v>
      </c>
      <c r="F2178" s="4">
        <v>1</v>
      </c>
      <c r="G2178" s="4">
        <v>1</v>
      </c>
      <c r="H2178" s="2" t="s">
        <v>16869</v>
      </c>
      <c r="I2178" s="2" t="s">
        <v>16870</v>
      </c>
      <c r="J2178" s="4">
        <v>4</v>
      </c>
      <c r="K2178" s="12">
        <v>2.0788049999999999E-2</v>
      </c>
    </row>
    <row r="2179" spans="1:11" x14ac:dyDescent="0.25">
      <c r="A2179" s="25">
        <v>2177</v>
      </c>
      <c r="B2179" s="2" t="s">
        <v>17085</v>
      </c>
      <c r="C2179" s="2" t="s">
        <v>16846</v>
      </c>
      <c r="D2179" s="4">
        <v>33</v>
      </c>
      <c r="E2179" s="4">
        <v>48</v>
      </c>
      <c r="F2179" s="4">
        <v>9</v>
      </c>
      <c r="G2179" s="4">
        <v>6</v>
      </c>
      <c r="H2179" s="2" t="s">
        <v>16887</v>
      </c>
      <c r="I2179" s="2" t="s">
        <v>16828</v>
      </c>
      <c r="J2179" s="4">
        <v>3</v>
      </c>
      <c r="K2179" s="12">
        <v>2.0832880000000002E-2</v>
      </c>
    </row>
    <row r="2180" spans="1:11" x14ac:dyDescent="0.25">
      <c r="A2180" s="25">
        <v>2178</v>
      </c>
      <c r="B2180" s="2" t="s">
        <v>17010</v>
      </c>
      <c r="C2180" s="2" t="s">
        <v>16910</v>
      </c>
      <c r="D2180" s="4">
        <v>765</v>
      </c>
      <c r="E2180" s="4">
        <v>840</v>
      </c>
      <c r="F2180" s="4">
        <v>6</v>
      </c>
      <c r="G2180" s="4">
        <v>2</v>
      </c>
      <c r="H2180" s="2" t="s">
        <v>16906</v>
      </c>
      <c r="I2180" s="2" t="s">
        <v>16906</v>
      </c>
      <c r="J2180" s="4">
        <v>3</v>
      </c>
      <c r="K2180" s="12">
        <v>2.083757E-2</v>
      </c>
    </row>
    <row r="2181" spans="1:11" x14ac:dyDescent="0.25">
      <c r="A2181" s="25">
        <v>2179</v>
      </c>
      <c r="B2181" s="2" t="s">
        <v>17076</v>
      </c>
      <c r="C2181" s="2" t="s">
        <v>17148</v>
      </c>
      <c r="D2181" s="4">
        <v>179</v>
      </c>
      <c r="E2181" s="4">
        <v>772</v>
      </c>
      <c r="F2181" s="4">
        <v>4</v>
      </c>
      <c r="G2181" s="4">
        <v>2</v>
      </c>
      <c r="H2181" s="2" t="s">
        <v>16906</v>
      </c>
      <c r="I2181" s="2" t="s">
        <v>16906</v>
      </c>
      <c r="J2181" s="4">
        <v>4</v>
      </c>
      <c r="K2181" s="12">
        <v>2.0906439999999998E-2</v>
      </c>
    </row>
    <row r="2182" spans="1:11" x14ac:dyDescent="0.25">
      <c r="A2182" s="25">
        <v>2180</v>
      </c>
      <c r="B2182" s="2" t="s">
        <v>16840</v>
      </c>
      <c r="C2182" s="2" t="s">
        <v>16850</v>
      </c>
      <c r="D2182" s="4">
        <v>19</v>
      </c>
      <c r="E2182" s="4">
        <v>63</v>
      </c>
      <c r="F2182" s="4">
        <v>4</v>
      </c>
      <c r="G2182" s="4">
        <v>4</v>
      </c>
      <c r="H2182" s="2" t="s">
        <v>16828</v>
      </c>
      <c r="I2182" s="2" t="s">
        <v>16828</v>
      </c>
      <c r="J2182" s="4">
        <v>3</v>
      </c>
      <c r="K2182" s="12">
        <v>2.1032490000000001E-2</v>
      </c>
    </row>
    <row r="2183" spans="1:11" x14ac:dyDescent="0.25">
      <c r="A2183" s="25">
        <v>2181</v>
      </c>
      <c r="B2183" s="2" t="s">
        <v>16845</v>
      </c>
      <c r="C2183" s="2" t="s">
        <v>16826</v>
      </c>
      <c r="D2183" s="4">
        <v>10</v>
      </c>
      <c r="E2183" s="4">
        <v>2</v>
      </c>
      <c r="F2183" s="4">
        <v>9</v>
      </c>
      <c r="G2183" s="4">
        <v>6</v>
      </c>
      <c r="H2183" s="2" t="s">
        <v>16828</v>
      </c>
      <c r="I2183" s="2" t="s">
        <v>16828</v>
      </c>
      <c r="J2183" s="4">
        <v>3</v>
      </c>
      <c r="K2183" s="12">
        <v>2.1041959999999998E-2</v>
      </c>
    </row>
    <row r="2184" spans="1:11" x14ac:dyDescent="0.25">
      <c r="A2184" s="25">
        <v>2182</v>
      </c>
      <c r="B2184" s="2" t="s">
        <v>16838</v>
      </c>
      <c r="C2184" s="2" t="s">
        <v>16826</v>
      </c>
      <c r="D2184" s="4">
        <v>134</v>
      </c>
      <c r="E2184" s="4">
        <v>2</v>
      </c>
      <c r="F2184" s="4">
        <v>12</v>
      </c>
      <c r="G2184" s="4">
        <v>7</v>
      </c>
      <c r="H2184" s="2" t="s">
        <v>16828</v>
      </c>
      <c r="I2184" s="2" t="s">
        <v>16828</v>
      </c>
      <c r="J2184" s="4">
        <v>4</v>
      </c>
      <c r="K2184" s="12">
        <v>2.1110670000000002E-2</v>
      </c>
    </row>
    <row r="2185" spans="1:11" x14ac:dyDescent="0.25">
      <c r="A2185" s="25">
        <v>2183</v>
      </c>
      <c r="B2185" s="2" t="s">
        <v>16849</v>
      </c>
      <c r="C2185" s="2" t="s">
        <v>16872</v>
      </c>
      <c r="D2185" s="4">
        <v>42</v>
      </c>
      <c r="E2185" s="4">
        <v>67</v>
      </c>
      <c r="F2185" s="4">
        <v>3</v>
      </c>
      <c r="G2185" s="4">
        <v>1</v>
      </c>
      <c r="H2185" s="2" t="s">
        <v>16828</v>
      </c>
      <c r="I2185" s="2" t="s">
        <v>16828</v>
      </c>
      <c r="J2185" s="4">
        <v>2</v>
      </c>
      <c r="K2185" s="12">
        <v>2.1118109999999999E-2</v>
      </c>
    </row>
    <row r="2186" spans="1:11" x14ac:dyDescent="0.25">
      <c r="A2186" s="25">
        <v>2184</v>
      </c>
      <c r="B2186" s="2" t="s">
        <v>16845</v>
      </c>
      <c r="C2186" s="2" t="s">
        <v>16826</v>
      </c>
      <c r="D2186" s="4">
        <v>10</v>
      </c>
      <c r="E2186" s="4">
        <v>2</v>
      </c>
      <c r="F2186" s="4">
        <v>9</v>
      </c>
      <c r="G2186" s="4">
        <v>6</v>
      </c>
      <c r="H2186" s="2" t="s">
        <v>16828</v>
      </c>
      <c r="I2186" s="2" t="s">
        <v>16828</v>
      </c>
      <c r="J2186" s="4">
        <v>3</v>
      </c>
      <c r="K2186" s="12">
        <v>2.1187060000000001E-2</v>
      </c>
    </row>
    <row r="2187" spans="1:11" x14ac:dyDescent="0.25">
      <c r="A2187" s="25">
        <v>2185</v>
      </c>
      <c r="B2187" s="2" t="s">
        <v>16840</v>
      </c>
      <c r="C2187" s="2" t="s">
        <v>16850</v>
      </c>
      <c r="D2187" s="4">
        <v>19</v>
      </c>
      <c r="E2187" s="4">
        <v>63</v>
      </c>
      <c r="F2187" s="4">
        <v>4</v>
      </c>
      <c r="G2187" s="4">
        <v>4</v>
      </c>
      <c r="H2187" s="2" t="s">
        <v>16828</v>
      </c>
      <c r="I2187" s="2" t="s">
        <v>16828</v>
      </c>
      <c r="J2187" s="4">
        <v>3</v>
      </c>
      <c r="K2187" s="12">
        <v>2.1226289999999998E-2</v>
      </c>
    </row>
    <row r="2188" spans="1:11" x14ac:dyDescent="0.25">
      <c r="A2188" s="25">
        <v>2186</v>
      </c>
      <c r="B2188" s="2" t="s">
        <v>16890</v>
      </c>
      <c r="C2188" s="2" t="s">
        <v>16891</v>
      </c>
      <c r="D2188" s="4">
        <v>1710</v>
      </c>
      <c r="E2188" s="4">
        <v>612</v>
      </c>
      <c r="F2188" s="4">
        <v>12</v>
      </c>
      <c r="G2188" s="4">
        <v>6</v>
      </c>
      <c r="H2188" s="2" t="s">
        <v>16837</v>
      </c>
      <c r="I2188" s="2" t="s">
        <v>16834</v>
      </c>
      <c r="J2188" s="4">
        <v>3</v>
      </c>
      <c r="K2188" s="12">
        <v>2.1233559999999999E-2</v>
      </c>
    </row>
    <row r="2189" spans="1:11" x14ac:dyDescent="0.25">
      <c r="A2189" s="25">
        <v>2187</v>
      </c>
      <c r="B2189" s="2" t="s">
        <v>16838</v>
      </c>
      <c r="C2189" s="2" t="s">
        <v>16882</v>
      </c>
      <c r="D2189" s="4">
        <v>134</v>
      </c>
      <c r="E2189" s="4">
        <v>42</v>
      </c>
      <c r="F2189" s="4">
        <v>12</v>
      </c>
      <c r="G2189" s="4">
        <v>7</v>
      </c>
      <c r="H2189" s="2" t="s">
        <v>16828</v>
      </c>
      <c r="I2189" s="2" t="s">
        <v>16828</v>
      </c>
      <c r="J2189" s="4">
        <v>4</v>
      </c>
      <c r="K2189" s="12">
        <v>2.1235850000000001E-2</v>
      </c>
    </row>
    <row r="2190" spans="1:11" x14ac:dyDescent="0.25">
      <c r="A2190" s="25">
        <v>2188</v>
      </c>
      <c r="B2190" s="2" t="s">
        <v>16920</v>
      </c>
      <c r="C2190" s="2" t="s">
        <v>16921</v>
      </c>
      <c r="D2190" s="4">
        <v>88</v>
      </c>
      <c r="E2190" s="4">
        <v>144</v>
      </c>
      <c r="F2190" s="4">
        <v>1</v>
      </c>
      <c r="G2190" s="4">
        <v>1</v>
      </c>
      <c r="H2190" s="2" t="s">
        <v>16905</v>
      </c>
      <c r="I2190" s="2" t="s">
        <v>16905</v>
      </c>
      <c r="J2190" s="4">
        <v>3</v>
      </c>
      <c r="K2190" s="12">
        <v>2.1274540000000002E-2</v>
      </c>
    </row>
    <row r="2191" spans="1:11" x14ac:dyDescent="0.25">
      <c r="A2191" s="25">
        <v>2189</v>
      </c>
      <c r="B2191" s="2" t="s">
        <v>16894</v>
      </c>
      <c r="C2191" s="2" t="s">
        <v>16839</v>
      </c>
      <c r="D2191" s="4">
        <v>2</v>
      </c>
      <c r="E2191" s="4">
        <v>122</v>
      </c>
      <c r="F2191" s="4">
        <v>8</v>
      </c>
      <c r="G2191" s="4">
        <v>1</v>
      </c>
      <c r="H2191" s="2" t="s">
        <v>16828</v>
      </c>
      <c r="I2191" s="2" t="s">
        <v>16828</v>
      </c>
      <c r="J2191" s="4">
        <v>3</v>
      </c>
      <c r="K2191" s="12">
        <v>2.128329E-2</v>
      </c>
    </row>
    <row r="2192" spans="1:11" x14ac:dyDescent="0.25">
      <c r="A2192" s="25">
        <v>2190</v>
      </c>
      <c r="B2192" s="2" t="s">
        <v>16894</v>
      </c>
      <c r="C2192" s="2" t="s">
        <v>16849</v>
      </c>
      <c r="D2192" s="4">
        <v>2</v>
      </c>
      <c r="E2192" s="4">
        <v>42</v>
      </c>
      <c r="F2192" s="4">
        <v>8</v>
      </c>
      <c r="G2192" s="4">
        <v>3</v>
      </c>
      <c r="H2192" s="2" t="s">
        <v>16828</v>
      </c>
      <c r="I2192" s="2" t="s">
        <v>16828</v>
      </c>
      <c r="J2192" s="4">
        <v>4</v>
      </c>
      <c r="K2192" s="12">
        <v>2.1300590000000001E-2</v>
      </c>
    </row>
    <row r="2193" spans="1:11" x14ac:dyDescent="0.25">
      <c r="A2193" s="25">
        <v>2191</v>
      </c>
      <c r="B2193" s="2" t="s">
        <v>16839</v>
      </c>
      <c r="C2193" s="2" t="s">
        <v>16915</v>
      </c>
      <c r="D2193" s="4">
        <v>122</v>
      </c>
      <c r="E2193" s="4">
        <v>9</v>
      </c>
      <c r="F2193" s="4">
        <v>1</v>
      </c>
      <c r="G2193" s="4">
        <v>4</v>
      </c>
      <c r="H2193" s="2" t="s">
        <v>16828</v>
      </c>
      <c r="I2193" s="2" t="s">
        <v>16887</v>
      </c>
      <c r="J2193" s="4">
        <v>3</v>
      </c>
      <c r="K2193" s="12">
        <v>2.1304340000000001E-2</v>
      </c>
    </row>
    <row r="2194" spans="1:11" x14ac:dyDescent="0.25">
      <c r="A2194" s="25">
        <v>2192</v>
      </c>
      <c r="B2194" s="2" t="s">
        <v>16894</v>
      </c>
      <c r="C2194" s="2" t="s">
        <v>16849</v>
      </c>
      <c r="D2194" s="4">
        <v>2</v>
      </c>
      <c r="E2194" s="4">
        <v>42</v>
      </c>
      <c r="F2194" s="4">
        <v>8</v>
      </c>
      <c r="G2194" s="4">
        <v>3</v>
      </c>
      <c r="H2194" s="2" t="s">
        <v>16828</v>
      </c>
      <c r="I2194" s="2" t="s">
        <v>16828</v>
      </c>
      <c r="J2194" s="4">
        <v>3</v>
      </c>
      <c r="K2194" s="12">
        <v>2.1339400000000001E-2</v>
      </c>
    </row>
    <row r="2195" spans="1:11" x14ac:dyDescent="0.25">
      <c r="A2195" s="25">
        <v>2193</v>
      </c>
      <c r="B2195" s="2" t="s">
        <v>16849</v>
      </c>
      <c r="C2195" s="2" t="s">
        <v>16850</v>
      </c>
      <c r="D2195" s="4">
        <v>42</v>
      </c>
      <c r="E2195" s="4">
        <v>63</v>
      </c>
      <c r="F2195" s="4">
        <v>3</v>
      </c>
      <c r="G2195" s="4">
        <v>4</v>
      </c>
      <c r="H2195" s="2" t="s">
        <v>16828</v>
      </c>
      <c r="I2195" s="2" t="s">
        <v>16828</v>
      </c>
      <c r="J2195" s="4">
        <v>2</v>
      </c>
      <c r="K2195" s="12">
        <v>2.1390619999999999E-2</v>
      </c>
    </row>
    <row r="2196" spans="1:11" x14ac:dyDescent="0.25">
      <c r="A2196" s="25">
        <v>2194</v>
      </c>
      <c r="B2196" s="2" t="s">
        <v>16894</v>
      </c>
      <c r="C2196" s="2" t="s">
        <v>16928</v>
      </c>
      <c r="D2196" s="4">
        <v>2</v>
      </c>
      <c r="E2196" s="4">
        <v>94</v>
      </c>
      <c r="F2196" s="4">
        <v>8</v>
      </c>
      <c r="G2196" s="4">
        <v>2</v>
      </c>
      <c r="H2196" s="2" t="s">
        <v>16828</v>
      </c>
      <c r="I2196" s="2" t="s">
        <v>16887</v>
      </c>
      <c r="J2196" s="4">
        <v>4</v>
      </c>
      <c r="K2196" s="12">
        <v>2.1400039999999999E-2</v>
      </c>
    </row>
    <row r="2197" spans="1:11" x14ac:dyDescent="0.25">
      <c r="A2197" s="25">
        <v>2195</v>
      </c>
      <c r="B2197" s="2" t="s">
        <v>16838</v>
      </c>
      <c r="C2197" s="2" t="s">
        <v>16839</v>
      </c>
      <c r="D2197" s="4">
        <v>134</v>
      </c>
      <c r="E2197" s="4">
        <v>122</v>
      </c>
      <c r="F2197" s="4">
        <v>12</v>
      </c>
      <c r="G2197" s="4">
        <v>1</v>
      </c>
      <c r="H2197" s="2" t="s">
        <v>16828</v>
      </c>
      <c r="I2197" s="2" t="s">
        <v>16828</v>
      </c>
      <c r="J2197" s="4">
        <v>4</v>
      </c>
      <c r="K2197" s="12">
        <v>2.146779E-2</v>
      </c>
    </row>
    <row r="2198" spans="1:11" x14ac:dyDescent="0.25">
      <c r="A2198" s="25">
        <v>2196</v>
      </c>
      <c r="B2198" s="2" t="s">
        <v>16894</v>
      </c>
      <c r="C2198" s="2" t="s">
        <v>16839</v>
      </c>
      <c r="D2198" s="4">
        <v>2</v>
      </c>
      <c r="E2198" s="4">
        <v>122</v>
      </c>
      <c r="F2198" s="4">
        <v>8</v>
      </c>
      <c r="G2198" s="4">
        <v>1</v>
      </c>
      <c r="H2198" s="2" t="s">
        <v>16828</v>
      </c>
      <c r="I2198" s="2" t="s">
        <v>16828</v>
      </c>
      <c r="J2198" s="4">
        <v>4</v>
      </c>
      <c r="K2198" s="12">
        <v>2.1515530000000001E-2</v>
      </c>
    </row>
    <row r="2199" spans="1:11" x14ac:dyDescent="0.25">
      <c r="A2199" s="25">
        <v>2197</v>
      </c>
      <c r="B2199" s="2" t="s">
        <v>16974</v>
      </c>
      <c r="C2199" s="2" t="s">
        <v>16909</v>
      </c>
      <c r="D2199" s="4">
        <v>178</v>
      </c>
      <c r="E2199" s="4">
        <v>833</v>
      </c>
      <c r="F2199" s="4">
        <v>5</v>
      </c>
      <c r="G2199" s="4">
        <v>4</v>
      </c>
      <c r="H2199" s="2" t="s">
        <v>16906</v>
      </c>
      <c r="I2199" s="2" t="s">
        <v>16906</v>
      </c>
      <c r="J2199" s="4">
        <v>3</v>
      </c>
      <c r="K2199" s="12">
        <v>2.1542490000000001E-2</v>
      </c>
    </row>
    <row r="2200" spans="1:11" x14ac:dyDescent="0.25">
      <c r="A2200" s="25">
        <v>2198</v>
      </c>
      <c r="B2200" s="2" t="s">
        <v>16864</v>
      </c>
      <c r="C2200" s="2" t="s">
        <v>16850</v>
      </c>
      <c r="D2200" s="4">
        <v>19</v>
      </c>
      <c r="E2200" s="4">
        <v>63</v>
      </c>
      <c r="F2200" s="4">
        <v>4</v>
      </c>
      <c r="G2200" s="4">
        <v>4</v>
      </c>
      <c r="H2200" s="2" t="s">
        <v>16853</v>
      </c>
      <c r="I2200" s="2" t="s">
        <v>16828</v>
      </c>
      <c r="J2200" s="4">
        <v>3</v>
      </c>
      <c r="K2200" s="12">
        <v>2.156189E-2</v>
      </c>
    </row>
    <row r="2201" spans="1:11" x14ac:dyDescent="0.25">
      <c r="A2201" s="25">
        <v>2199</v>
      </c>
      <c r="B2201" s="2" t="s">
        <v>17015</v>
      </c>
      <c r="C2201" s="2" t="s">
        <v>16883</v>
      </c>
      <c r="D2201" s="4">
        <v>341</v>
      </c>
      <c r="E2201" s="4">
        <v>581</v>
      </c>
      <c r="F2201" s="4">
        <v>3</v>
      </c>
      <c r="G2201" s="4">
        <v>1</v>
      </c>
      <c r="H2201" s="2" t="s">
        <v>16879</v>
      </c>
      <c r="I2201" s="2" t="s">
        <v>16879</v>
      </c>
      <c r="J2201" s="4">
        <v>3</v>
      </c>
      <c r="K2201" s="12">
        <v>2.1565899999999999E-2</v>
      </c>
    </row>
    <row r="2202" spans="1:11" x14ac:dyDescent="0.25">
      <c r="A2202" s="25">
        <v>2200</v>
      </c>
      <c r="B2202" s="2" t="s">
        <v>16839</v>
      </c>
      <c r="C2202" s="2" t="s">
        <v>16915</v>
      </c>
      <c r="D2202" s="4">
        <v>122</v>
      </c>
      <c r="E2202" s="4">
        <v>9</v>
      </c>
      <c r="F2202" s="4">
        <v>1</v>
      </c>
      <c r="G2202" s="4">
        <v>4</v>
      </c>
      <c r="H2202" s="2" t="s">
        <v>16828</v>
      </c>
      <c r="I2202" s="2" t="s">
        <v>16887</v>
      </c>
      <c r="J2202" s="4">
        <v>3</v>
      </c>
      <c r="K2202" s="12">
        <v>2.16276E-2</v>
      </c>
    </row>
    <row r="2203" spans="1:11" x14ac:dyDescent="0.25">
      <c r="A2203" s="25">
        <v>2201</v>
      </c>
      <c r="B2203" s="2" t="s">
        <v>17010</v>
      </c>
      <c r="C2203" s="2" t="s">
        <v>16910</v>
      </c>
      <c r="D2203" s="4">
        <v>765</v>
      </c>
      <c r="E2203" s="4">
        <v>840</v>
      </c>
      <c r="F2203" s="4">
        <v>6</v>
      </c>
      <c r="G2203" s="4">
        <v>3</v>
      </c>
      <c r="H2203" s="2" t="s">
        <v>16906</v>
      </c>
      <c r="I2203" s="2" t="s">
        <v>16906</v>
      </c>
      <c r="J2203" s="4">
        <v>3</v>
      </c>
      <c r="K2203" s="12">
        <v>2.1696690000000001E-2</v>
      </c>
    </row>
    <row r="2204" spans="1:11" x14ac:dyDescent="0.25">
      <c r="A2204" s="25">
        <v>2202</v>
      </c>
      <c r="B2204" s="2" t="s">
        <v>16894</v>
      </c>
      <c r="C2204" s="2" t="s">
        <v>16849</v>
      </c>
      <c r="D2204" s="4">
        <v>2</v>
      </c>
      <c r="E2204" s="4">
        <v>42</v>
      </c>
      <c r="F2204" s="4">
        <v>8</v>
      </c>
      <c r="G2204" s="4">
        <v>3</v>
      </c>
      <c r="H2204" s="2" t="s">
        <v>16828</v>
      </c>
      <c r="I2204" s="2" t="s">
        <v>16828</v>
      </c>
      <c r="J2204" s="4">
        <v>4</v>
      </c>
      <c r="K2204" s="12">
        <v>2.1708789999999999E-2</v>
      </c>
    </row>
    <row r="2205" spans="1:11" x14ac:dyDescent="0.25">
      <c r="A2205" s="25">
        <v>2203</v>
      </c>
      <c r="B2205" s="2" t="s">
        <v>16846</v>
      </c>
      <c r="C2205" s="2" t="s">
        <v>16841</v>
      </c>
      <c r="D2205" s="4">
        <v>48</v>
      </c>
      <c r="E2205" s="4">
        <v>61</v>
      </c>
      <c r="F2205" s="4">
        <v>6</v>
      </c>
      <c r="G2205" s="4">
        <v>2</v>
      </c>
      <c r="H2205" s="2" t="s">
        <v>16828</v>
      </c>
      <c r="I2205" s="2" t="s">
        <v>16828</v>
      </c>
      <c r="J2205" s="4">
        <v>5</v>
      </c>
      <c r="K2205" s="12">
        <v>2.171623E-2</v>
      </c>
    </row>
    <row r="2206" spans="1:11" x14ac:dyDescent="0.25">
      <c r="A2206" s="25">
        <v>2204</v>
      </c>
      <c r="B2206" s="2" t="s">
        <v>16838</v>
      </c>
      <c r="C2206" s="2" t="s">
        <v>16826</v>
      </c>
      <c r="D2206" s="4">
        <v>134</v>
      </c>
      <c r="E2206" s="4">
        <v>2</v>
      </c>
      <c r="F2206" s="4">
        <v>12</v>
      </c>
      <c r="G2206" s="4">
        <v>7</v>
      </c>
      <c r="H2206" s="2" t="s">
        <v>16828</v>
      </c>
      <c r="I2206" s="2" t="s">
        <v>16828</v>
      </c>
      <c r="J2206" s="4">
        <v>4</v>
      </c>
      <c r="K2206" s="12">
        <v>2.1724090000000001E-2</v>
      </c>
    </row>
    <row r="2207" spans="1:11" x14ac:dyDescent="0.25">
      <c r="A2207" s="25">
        <v>2205</v>
      </c>
      <c r="B2207" s="2" t="s">
        <v>17080</v>
      </c>
      <c r="C2207" s="2" t="s">
        <v>16985</v>
      </c>
      <c r="D2207" s="4">
        <v>1082</v>
      </c>
      <c r="E2207" s="4">
        <v>1417</v>
      </c>
      <c r="F2207" s="4">
        <v>9</v>
      </c>
      <c r="G2207" s="4">
        <v>4</v>
      </c>
      <c r="H2207" s="2" t="s">
        <v>16834</v>
      </c>
      <c r="I2207" s="2" t="s">
        <v>16837</v>
      </c>
      <c r="J2207" s="4">
        <v>2</v>
      </c>
      <c r="K2207" s="12">
        <v>2.182249E-2</v>
      </c>
    </row>
    <row r="2208" spans="1:11" x14ac:dyDescent="0.25">
      <c r="A2208" s="25">
        <v>2206</v>
      </c>
      <c r="B2208" s="2" t="s">
        <v>16844</v>
      </c>
      <c r="C2208" s="2" t="s">
        <v>16922</v>
      </c>
      <c r="D2208" s="4">
        <v>53</v>
      </c>
      <c r="E2208" s="4">
        <v>349</v>
      </c>
      <c r="F2208" s="4">
        <v>8</v>
      </c>
      <c r="G2208" s="4">
        <v>3</v>
      </c>
      <c r="H2208" s="2" t="s">
        <v>16828</v>
      </c>
      <c r="I2208" s="2" t="s">
        <v>16837</v>
      </c>
      <c r="J2208" s="4">
        <v>3</v>
      </c>
      <c r="K2208" s="12">
        <v>2.1834449999999998E-2</v>
      </c>
    </row>
    <row r="2209" spans="1:11" x14ac:dyDescent="0.25">
      <c r="A2209" s="25">
        <v>2207</v>
      </c>
      <c r="B2209" s="2" t="s">
        <v>16840</v>
      </c>
      <c r="C2209" s="2" t="s">
        <v>16850</v>
      </c>
      <c r="D2209" s="4">
        <v>19</v>
      </c>
      <c r="E2209" s="4">
        <v>63</v>
      </c>
      <c r="F2209" s="4">
        <v>4</v>
      </c>
      <c r="G2209" s="4">
        <v>4</v>
      </c>
      <c r="H2209" s="2" t="s">
        <v>16828</v>
      </c>
      <c r="I2209" s="2" t="s">
        <v>16828</v>
      </c>
      <c r="J2209" s="4">
        <v>3</v>
      </c>
      <c r="K2209" s="12">
        <v>2.1896260000000001E-2</v>
      </c>
    </row>
    <row r="2210" spans="1:11" x14ac:dyDescent="0.25">
      <c r="A2210" s="25">
        <v>2208</v>
      </c>
      <c r="B2210" s="2" t="s">
        <v>16894</v>
      </c>
      <c r="C2210" s="2" t="s">
        <v>16983</v>
      </c>
      <c r="D2210" s="4">
        <v>2</v>
      </c>
      <c r="E2210" s="4">
        <v>2284</v>
      </c>
      <c r="F2210" s="4">
        <v>8</v>
      </c>
      <c r="G2210" s="4">
        <v>1</v>
      </c>
      <c r="H2210" s="2" t="s">
        <v>16828</v>
      </c>
      <c r="I2210" s="2" t="s">
        <v>16834</v>
      </c>
      <c r="J2210" s="4">
        <v>4</v>
      </c>
      <c r="K2210" s="12">
        <v>2.1899040000000002E-2</v>
      </c>
    </row>
    <row r="2211" spans="1:11" x14ac:dyDescent="0.25">
      <c r="A2211" s="25">
        <v>2209</v>
      </c>
      <c r="B2211" s="2" t="s">
        <v>16855</v>
      </c>
      <c r="C2211" s="2" t="s">
        <v>16915</v>
      </c>
      <c r="D2211" s="4">
        <v>97</v>
      </c>
      <c r="E2211" s="4">
        <v>9</v>
      </c>
      <c r="F2211" s="4">
        <v>4</v>
      </c>
      <c r="G2211" s="4">
        <v>4</v>
      </c>
      <c r="H2211" s="2" t="s">
        <v>16828</v>
      </c>
      <c r="I2211" s="2" t="s">
        <v>16887</v>
      </c>
      <c r="J2211" s="4">
        <v>4</v>
      </c>
      <c r="K2211" s="12">
        <v>2.1924760000000001E-2</v>
      </c>
    </row>
    <row r="2212" spans="1:11" x14ac:dyDescent="0.25">
      <c r="A2212" s="25">
        <v>2210</v>
      </c>
      <c r="B2212" s="2" t="s">
        <v>16838</v>
      </c>
      <c r="C2212" s="2" t="s">
        <v>16826</v>
      </c>
      <c r="D2212" s="4">
        <v>134</v>
      </c>
      <c r="E2212" s="4">
        <v>2</v>
      </c>
      <c r="F2212" s="4">
        <v>12</v>
      </c>
      <c r="G2212" s="4">
        <v>7</v>
      </c>
      <c r="H2212" s="2" t="s">
        <v>16828</v>
      </c>
      <c r="I2212" s="2" t="s">
        <v>16828</v>
      </c>
      <c r="J2212" s="4">
        <v>4</v>
      </c>
      <c r="K2212" s="12">
        <v>2.1940850000000001E-2</v>
      </c>
    </row>
    <row r="2213" spans="1:11" x14ac:dyDescent="0.25">
      <c r="A2213" s="25">
        <v>2211</v>
      </c>
      <c r="B2213" s="2" t="s">
        <v>16904</v>
      </c>
      <c r="C2213" s="2" t="s">
        <v>16910</v>
      </c>
      <c r="D2213" s="4">
        <v>299</v>
      </c>
      <c r="E2213" s="4">
        <v>840</v>
      </c>
      <c r="F2213" s="4">
        <v>6</v>
      </c>
      <c r="G2213" s="4">
        <v>1</v>
      </c>
      <c r="H2213" s="2" t="s">
        <v>16906</v>
      </c>
      <c r="I2213" s="2" t="s">
        <v>16906</v>
      </c>
      <c r="J2213" s="4">
        <v>3</v>
      </c>
      <c r="K2213" s="12">
        <v>2.198058E-2</v>
      </c>
    </row>
    <row r="2214" spans="1:11" x14ac:dyDescent="0.25">
      <c r="A2214" s="25">
        <v>2212</v>
      </c>
      <c r="B2214" s="2" t="s">
        <v>16849</v>
      </c>
      <c r="C2214" s="2" t="s">
        <v>16874</v>
      </c>
      <c r="D2214" s="4">
        <v>42</v>
      </c>
      <c r="E2214" s="4">
        <v>95</v>
      </c>
      <c r="F2214" s="4">
        <v>3</v>
      </c>
      <c r="G2214" s="4">
        <v>2</v>
      </c>
      <c r="H2214" s="2" t="s">
        <v>16828</v>
      </c>
      <c r="I2214" s="2" t="s">
        <v>16828</v>
      </c>
      <c r="J2214" s="4">
        <v>3</v>
      </c>
      <c r="K2214" s="12">
        <v>2.199951E-2</v>
      </c>
    </row>
    <row r="2215" spans="1:11" x14ac:dyDescent="0.25">
      <c r="A2215" s="25">
        <v>2213</v>
      </c>
      <c r="B2215" s="2" t="s">
        <v>16842</v>
      </c>
      <c r="C2215" s="2" t="s">
        <v>16844</v>
      </c>
      <c r="D2215" s="4">
        <v>74</v>
      </c>
      <c r="E2215" s="4">
        <v>53</v>
      </c>
      <c r="F2215" s="4">
        <v>7</v>
      </c>
      <c r="G2215" s="4">
        <v>8</v>
      </c>
      <c r="H2215" s="2" t="s">
        <v>16828</v>
      </c>
      <c r="I2215" s="2" t="s">
        <v>16828</v>
      </c>
      <c r="J2215" s="4">
        <v>3</v>
      </c>
      <c r="K2215" s="12">
        <v>2.2045599999999999E-2</v>
      </c>
    </row>
    <row r="2216" spans="1:11" x14ac:dyDescent="0.25">
      <c r="A2216" s="25">
        <v>2214</v>
      </c>
      <c r="B2216" s="2" t="s">
        <v>16907</v>
      </c>
      <c r="C2216" s="2" t="s">
        <v>16908</v>
      </c>
      <c r="D2216" s="4">
        <v>1758</v>
      </c>
      <c r="E2216" s="4">
        <v>1804</v>
      </c>
      <c r="F2216" s="4">
        <v>9</v>
      </c>
      <c r="G2216" s="4">
        <v>2</v>
      </c>
      <c r="H2216" s="2" t="s">
        <v>16834</v>
      </c>
      <c r="I2216" s="2" t="s">
        <v>16834</v>
      </c>
      <c r="J2216" s="4">
        <v>3</v>
      </c>
      <c r="K2216" s="12">
        <v>2.2106259999999999E-2</v>
      </c>
    </row>
    <row r="2217" spans="1:11" x14ac:dyDescent="0.25">
      <c r="A2217" s="25">
        <v>2215</v>
      </c>
      <c r="B2217" s="2" t="s">
        <v>16875</v>
      </c>
      <c r="C2217" s="2" t="s">
        <v>16844</v>
      </c>
      <c r="D2217" s="4">
        <v>68</v>
      </c>
      <c r="E2217" s="4">
        <v>53</v>
      </c>
      <c r="F2217" s="4">
        <v>7</v>
      </c>
      <c r="G2217" s="4">
        <v>8</v>
      </c>
      <c r="H2217" s="2" t="s">
        <v>16828</v>
      </c>
      <c r="I2217" s="2" t="s">
        <v>16828</v>
      </c>
      <c r="J2217" s="4">
        <v>4</v>
      </c>
      <c r="K2217" s="12">
        <v>2.2221560000000001E-2</v>
      </c>
    </row>
    <row r="2218" spans="1:11" x14ac:dyDescent="0.25">
      <c r="A2218" s="25">
        <v>2216</v>
      </c>
      <c r="B2218" s="2" t="s">
        <v>16840</v>
      </c>
      <c r="C2218" s="2" t="s">
        <v>16844</v>
      </c>
      <c r="D2218" s="4">
        <v>19</v>
      </c>
      <c r="E2218" s="4">
        <v>53</v>
      </c>
      <c r="F2218" s="4">
        <v>4</v>
      </c>
      <c r="G2218" s="4">
        <v>8</v>
      </c>
      <c r="H2218" s="2" t="s">
        <v>16828</v>
      </c>
      <c r="I2218" s="2" t="s">
        <v>16828</v>
      </c>
      <c r="J2218" s="4">
        <v>4</v>
      </c>
      <c r="K2218" s="12">
        <v>2.2246559999999999E-2</v>
      </c>
    </row>
    <row r="2219" spans="1:11" x14ac:dyDescent="0.25">
      <c r="A2219" s="25">
        <v>2217</v>
      </c>
      <c r="B2219" s="2" t="s">
        <v>17108</v>
      </c>
      <c r="C2219" s="2" t="s">
        <v>17109</v>
      </c>
      <c r="D2219" s="4">
        <v>196</v>
      </c>
      <c r="E2219" s="4">
        <v>102</v>
      </c>
      <c r="F2219" s="4">
        <v>3</v>
      </c>
      <c r="G2219" s="4">
        <v>6</v>
      </c>
      <c r="H2219" s="2" t="s">
        <v>17110</v>
      </c>
      <c r="I2219" s="2" t="s">
        <v>17110</v>
      </c>
      <c r="J2219" s="4">
        <v>4</v>
      </c>
      <c r="K2219" s="12">
        <v>2.22668E-2</v>
      </c>
    </row>
    <row r="2220" spans="1:11" x14ac:dyDescent="0.25">
      <c r="A2220" s="25">
        <v>2218</v>
      </c>
      <c r="B2220" s="2" t="s">
        <v>16846</v>
      </c>
      <c r="C2220" s="2" t="s">
        <v>16844</v>
      </c>
      <c r="D2220" s="4">
        <v>48</v>
      </c>
      <c r="E2220" s="4">
        <v>53</v>
      </c>
      <c r="F2220" s="4">
        <v>6</v>
      </c>
      <c r="G2220" s="4">
        <v>8</v>
      </c>
      <c r="H2220" s="2" t="s">
        <v>16828</v>
      </c>
      <c r="I2220" s="2" t="s">
        <v>16828</v>
      </c>
      <c r="J2220" s="4">
        <v>3</v>
      </c>
      <c r="K2220" s="12">
        <v>2.2272900000000002E-2</v>
      </c>
    </row>
    <row r="2221" spans="1:11" x14ac:dyDescent="0.25">
      <c r="A2221" s="25">
        <v>2219</v>
      </c>
      <c r="B2221" s="2" t="s">
        <v>16844</v>
      </c>
      <c r="C2221" s="2" t="s">
        <v>16854</v>
      </c>
      <c r="D2221" s="4">
        <v>53</v>
      </c>
      <c r="E2221" s="4">
        <v>22</v>
      </c>
      <c r="F2221" s="4">
        <v>8</v>
      </c>
      <c r="G2221" s="4">
        <v>1</v>
      </c>
      <c r="H2221" s="2" t="s">
        <v>16828</v>
      </c>
      <c r="I2221" s="2" t="s">
        <v>16828</v>
      </c>
      <c r="J2221" s="4">
        <v>3</v>
      </c>
      <c r="K2221" s="12">
        <v>2.233286E-2</v>
      </c>
    </row>
    <row r="2222" spans="1:11" x14ac:dyDescent="0.25">
      <c r="A2222" s="25">
        <v>2220</v>
      </c>
      <c r="B2222" s="2" t="s">
        <v>17161</v>
      </c>
      <c r="C2222" s="2" t="s">
        <v>16849</v>
      </c>
      <c r="D2222" s="4">
        <v>2</v>
      </c>
      <c r="E2222" s="4">
        <v>42</v>
      </c>
      <c r="F2222" s="4">
        <v>8</v>
      </c>
      <c r="G2222" s="4">
        <v>3</v>
      </c>
      <c r="H2222" s="2" t="s">
        <v>16853</v>
      </c>
      <c r="I2222" s="2" t="s">
        <v>16828</v>
      </c>
      <c r="J2222" s="4">
        <v>4</v>
      </c>
      <c r="K2222" s="12">
        <v>2.2344659999999999E-2</v>
      </c>
    </row>
    <row r="2223" spans="1:11" x14ac:dyDescent="0.25">
      <c r="A2223" s="25">
        <v>2221</v>
      </c>
      <c r="B2223" s="2" t="s">
        <v>16882</v>
      </c>
      <c r="C2223" s="2" t="s">
        <v>16845</v>
      </c>
      <c r="D2223" s="4">
        <v>42</v>
      </c>
      <c r="E2223" s="4">
        <v>10</v>
      </c>
      <c r="F2223" s="4">
        <v>3</v>
      </c>
      <c r="G2223" s="4">
        <v>9</v>
      </c>
      <c r="H2223" s="2" t="s">
        <v>16828</v>
      </c>
      <c r="I2223" s="2" t="s">
        <v>16828</v>
      </c>
      <c r="J2223" s="4">
        <v>2</v>
      </c>
      <c r="K2223" s="12">
        <v>2.2401520000000001E-2</v>
      </c>
    </row>
    <row r="2224" spans="1:11" x14ac:dyDescent="0.25">
      <c r="A2224" s="25">
        <v>2222</v>
      </c>
      <c r="B2224" s="2" t="s">
        <v>16937</v>
      </c>
      <c r="C2224" s="2" t="s">
        <v>16826</v>
      </c>
      <c r="D2224" s="4">
        <v>10</v>
      </c>
      <c r="E2224" s="4">
        <v>2</v>
      </c>
      <c r="F2224" s="4">
        <v>9</v>
      </c>
      <c r="G2224" s="4">
        <v>7</v>
      </c>
      <c r="H2224" s="2" t="s">
        <v>16828</v>
      </c>
      <c r="I2224" s="2" t="s">
        <v>16828</v>
      </c>
      <c r="J2224" s="4">
        <v>5</v>
      </c>
      <c r="K2224" s="12">
        <v>2.2508859999999999E-2</v>
      </c>
    </row>
    <row r="2225" spans="1:11" x14ac:dyDescent="0.25">
      <c r="A2225" s="25">
        <v>2223</v>
      </c>
      <c r="B2225" s="2" t="s">
        <v>16925</v>
      </c>
      <c r="C2225" s="2" t="s">
        <v>16926</v>
      </c>
      <c r="D2225" s="4">
        <v>996</v>
      </c>
      <c r="E2225" s="4">
        <v>976</v>
      </c>
      <c r="F2225" s="4">
        <v>1</v>
      </c>
      <c r="G2225" s="4">
        <v>3</v>
      </c>
      <c r="H2225" s="2" t="s">
        <v>16837</v>
      </c>
      <c r="I2225" s="2" t="s">
        <v>16837</v>
      </c>
      <c r="J2225" s="4">
        <v>3</v>
      </c>
      <c r="K2225" s="12">
        <v>2.269931E-2</v>
      </c>
    </row>
    <row r="2226" spans="1:11" x14ac:dyDescent="0.25">
      <c r="A2226" s="25">
        <v>2224</v>
      </c>
      <c r="B2226" s="2" t="s">
        <v>16846</v>
      </c>
      <c r="C2226" s="2" t="s">
        <v>16841</v>
      </c>
      <c r="D2226" s="4">
        <v>48</v>
      </c>
      <c r="E2226" s="4">
        <v>61</v>
      </c>
      <c r="F2226" s="4">
        <v>6</v>
      </c>
      <c r="G2226" s="4">
        <v>2</v>
      </c>
      <c r="H2226" s="2" t="s">
        <v>16828</v>
      </c>
      <c r="I2226" s="2" t="s">
        <v>16828</v>
      </c>
      <c r="J2226" s="4">
        <v>3</v>
      </c>
      <c r="K2226" s="12">
        <v>2.2729719999999998E-2</v>
      </c>
    </row>
    <row r="2227" spans="1:11" x14ac:dyDescent="0.25">
      <c r="A2227" s="25">
        <v>2225</v>
      </c>
      <c r="B2227" s="2" t="s">
        <v>16846</v>
      </c>
      <c r="C2227" s="2" t="s">
        <v>16844</v>
      </c>
      <c r="D2227" s="4">
        <v>48</v>
      </c>
      <c r="E2227" s="4">
        <v>53</v>
      </c>
      <c r="F2227" s="4">
        <v>6</v>
      </c>
      <c r="G2227" s="4">
        <v>8</v>
      </c>
      <c r="H2227" s="2" t="s">
        <v>16828</v>
      </c>
      <c r="I2227" s="2" t="s">
        <v>16828</v>
      </c>
      <c r="J2227" s="4">
        <v>3</v>
      </c>
      <c r="K2227" s="12">
        <v>2.282855E-2</v>
      </c>
    </row>
    <row r="2228" spans="1:11" x14ac:dyDescent="0.25">
      <c r="A2228" s="25">
        <v>2226</v>
      </c>
      <c r="B2228" s="2" t="s">
        <v>16844</v>
      </c>
      <c r="C2228" s="2" t="s">
        <v>16826</v>
      </c>
      <c r="D2228" s="4">
        <v>53</v>
      </c>
      <c r="E2228" s="4">
        <v>2</v>
      </c>
      <c r="F2228" s="4">
        <v>8</v>
      </c>
      <c r="G2228" s="4">
        <v>6</v>
      </c>
      <c r="H2228" s="2" t="s">
        <v>16828</v>
      </c>
      <c r="I2228" s="2" t="s">
        <v>16828</v>
      </c>
      <c r="J2228" s="4">
        <v>4</v>
      </c>
      <c r="K2228" s="12">
        <v>2.291236E-2</v>
      </c>
    </row>
    <row r="2229" spans="1:11" x14ac:dyDescent="0.25">
      <c r="A2229" s="25">
        <v>2227</v>
      </c>
      <c r="B2229" s="2" t="s">
        <v>16855</v>
      </c>
      <c r="C2229" s="2" t="s">
        <v>16844</v>
      </c>
      <c r="D2229" s="4">
        <v>97</v>
      </c>
      <c r="E2229" s="4">
        <v>53</v>
      </c>
      <c r="F2229" s="4">
        <v>4</v>
      </c>
      <c r="G2229" s="4">
        <v>8</v>
      </c>
      <c r="H2229" s="2" t="s">
        <v>16828</v>
      </c>
      <c r="I2229" s="2" t="s">
        <v>16828</v>
      </c>
      <c r="J2229" s="4">
        <v>4</v>
      </c>
      <c r="K2229" s="12">
        <v>2.2947309999999999E-2</v>
      </c>
    </row>
    <row r="2230" spans="1:11" x14ac:dyDescent="0.25">
      <c r="A2230" s="25">
        <v>2228</v>
      </c>
      <c r="B2230" s="2" t="s">
        <v>16934</v>
      </c>
      <c r="C2230" s="2" t="s">
        <v>16935</v>
      </c>
      <c r="D2230" s="4">
        <v>135</v>
      </c>
      <c r="E2230" s="4">
        <v>141</v>
      </c>
      <c r="F2230" s="4">
        <v>3</v>
      </c>
      <c r="G2230" s="4">
        <v>1</v>
      </c>
      <c r="H2230" s="2" t="s">
        <v>16936</v>
      </c>
      <c r="I2230" s="2" t="s">
        <v>16936</v>
      </c>
      <c r="J2230" s="4">
        <v>2</v>
      </c>
      <c r="K2230" s="12">
        <v>2.306306E-2</v>
      </c>
    </row>
    <row r="2231" spans="1:11" x14ac:dyDescent="0.25">
      <c r="A2231" s="25">
        <v>2229</v>
      </c>
      <c r="B2231" s="2" t="s">
        <v>17076</v>
      </c>
      <c r="C2231" s="2" t="s">
        <v>16979</v>
      </c>
      <c r="D2231" s="4">
        <v>179</v>
      </c>
      <c r="E2231" s="4">
        <v>834</v>
      </c>
      <c r="F2231" s="4">
        <v>4</v>
      </c>
      <c r="G2231" s="4">
        <v>3</v>
      </c>
      <c r="H2231" s="2" t="s">
        <v>16906</v>
      </c>
      <c r="I2231" s="2" t="s">
        <v>16906</v>
      </c>
      <c r="J2231" s="4">
        <v>3</v>
      </c>
      <c r="K2231" s="12">
        <v>2.3068020000000002E-2</v>
      </c>
    </row>
    <row r="2232" spans="1:11" x14ac:dyDescent="0.25">
      <c r="A2232" s="25">
        <v>2230</v>
      </c>
      <c r="B2232" s="2" t="s">
        <v>16875</v>
      </c>
      <c r="C2232" s="2" t="s">
        <v>16826</v>
      </c>
      <c r="D2232" s="4">
        <v>68</v>
      </c>
      <c r="E2232" s="4">
        <v>2</v>
      </c>
      <c r="F2232" s="4">
        <v>7</v>
      </c>
      <c r="G2232" s="4">
        <v>1</v>
      </c>
      <c r="H2232" s="2" t="s">
        <v>16828</v>
      </c>
      <c r="I2232" s="2" t="s">
        <v>16828</v>
      </c>
      <c r="J2232" s="4">
        <v>4</v>
      </c>
      <c r="K2232" s="12">
        <v>2.3140239999999999E-2</v>
      </c>
    </row>
    <row r="2233" spans="1:11" x14ac:dyDescent="0.25">
      <c r="A2233" s="25">
        <v>2231</v>
      </c>
      <c r="B2233" s="2" t="s">
        <v>16953</v>
      </c>
      <c r="C2233" s="2" t="s">
        <v>16826</v>
      </c>
      <c r="D2233" s="4">
        <v>122</v>
      </c>
      <c r="E2233" s="4">
        <v>2</v>
      </c>
      <c r="F2233" s="4">
        <v>12</v>
      </c>
      <c r="G2233" s="4">
        <v>7</v>
      </c>
      <c r="H2233" s="2" t="s">
        <v>16828</v>
      </c>
      <c r="I2233" s="2" t="s">
        <v>16828</v>
      </c>
      <c r="J2233" s="4">
        <v>4</v>
      </c>
      <c r="K2233" s="12">
        <v>2.315584E-2</v>
      </c>
    </row>
    <row r="2234" spans="1:11" x14ac:dyDescent="0.25">
      <c r="A2234" s="25">
        <v>2232</v>
      </c>
      <c r="B2234" s="2" t="s">
        <v>16844</v>
      </c>
      <c r="C2234" s="2" t="s">
        <v>16922</v>
      </c>
      <c r="D2234" s="4">
        <v>53</v>
      </c>
      <c r="E2234" s="4">
        <v>349</v>
      </c>
      <c r="F2234" s="4">
        <v>8</v>
      </c>
      <c r="G2234" s="4">
        <v>3</v>
      </c>
      <c r="H2234" s="2" t="s">
        <v>16828</v>
      </c>
      <c r="I2234" s="2" t="s">
        <v>16837</v>
      </c>
      <c r="J2234" s="4">
        <v>4</v>
      </c>
      <c r="K2234" s="12">
        <v>2.326785E-2</v>
      </c>
    </row>
    <row r="2235" spans="1:11" x14ac:dyDescent="0.25">
      <c r="A2235" s="25">
        <v>2233</v>
      </c>
      <c r="B2235" s="2" t="s">
        <v>16934</v>
      </c>
      <c r="C2235" s="2" t="s">
        <v>16935</v>
      </c>
      <c r="D2235" s="4">
        <v>135</v>
      </c>
      <c r="E2235" s="4">
        <v>141</v>
      </c>
      <c r="F2235" s="4">
        <v>3</v>
      </c>
      <c r="G2235" s="4">
        <v>1</v>
      </c>
      <c r="H2235" s="2" t="s">
        <v>16936</v>
      </c>
      <c r="I2235" s="2" t="s">
        <v>16936</v>
      </c>
      <c r="J2235" s="4">
        <v>3</v>
      </c>
      <c r="K2235" s="12">
        <v>2.3321310000000001E-2</v>
      </c>
    </row>
    <row r="2236" spans="1:11" x14ac:dyDescent="0.25">
      <c r="A2236" s="25">
        <v>2234</v>
      </c>
      <c r="B2236" s="2" t="s">
        <v>17064</v>
      </c>
      <c r="C2236" s="2" t="s">
        <v>17065</v>
      </c>
      <c r="D2236" s="4">
        <v>856</v>
      </c>
      <c r="E2236" s="4">
        <v>849</v>
      </c>
      <c r="F2236" s="4">
        <v>3</v>
      </c>
      <c r="G2236" s="4">
        <v>6</v>
      </c>
      <c r="H2236" s="2" t="s">
        <v>16834</v>
      </c>
      <c r="I2236" s="2" t="s">
        <v>16834</v>
      </c>
      <c r="J2236" s="4">
        <v>3</v>
      </c>
      <c r="K2236" s="12">
        <v>2.334615E-2</v>
      </c>
    </row>
    <row r="2237" spans="1:11" x14ac:dyDescent="0.25">
      <c r="A2237" s="25">
        <v>2235</v>
      </c>
      <c r="B2237" s="2" t="s">
        <v>16838</v>
      </c>
      <c r="C2237" s="2" t="s">
        <v>16893</v>
      </c>
      <c r="D2237" s="4">
        <v>134</v>
      </c>
      <c r="E2237" s="4">
        <v>100</v>
      </c>
      <c r="F2237" s="4">
        <v>12</v>
      </c>
      <c r="G2237" s="4">
        <v>3</v>
      </c>
      <c r="H2237" s="2" t="s">
        <v>16828</v>
      </c>
      <c r="I2237" s="2" t="s">
        <v>16828</v>
      </c>
      <c r="J2237" s="4">
        <v>3</v>
      </c>
      <c r="K2237" s="12">
        <v>2.3417170000000001E-2</v>
      </c>
    </row>
    <row r="2238" spans="1:11" x14ac:dyDescent="0.25">
      <c r="A2238" s="25">
        <v>2236</v>
      </c>
      <c r="B2238" s="2" t="s">
        <v>17111</v>
      </c>
      <c r="C2238" s="2" t="s">
        <v>16854</v>
      </c>
      <c r="D2238" s="4">
        <v>48</v>
      </c>
      <c r="E2238" s="4">
        <v>22</v>
      </c>
      <c r="F2238" s="4">
        <v>10</v>
      </c>
      <c r="G2238" s="4">
        <v>2</v>
      </c>
      <c r="H2238" s="2" t="s">
        <v>16887</v>
      </c>
      <c r="I2238" s="2" t="s">
        <v>16828</v>
      </c>
      <c r="J2238" s="4">
        <v>4</v>
      </c>
      <c r="K2238" s="12">
        <v>2.3430670000000001E-2</v>
      </c>
    </row>
    <row r="2239" spans="1:11" x14ac:dyDescent="0.25">
      <c r="A2239" s="25">
        <v>2237</v>
      </c>
      <c r="B2239" s="2" t="s">
        <v>16894</v>
      </c>
      <c r="C2239" s="2" t="s">
        <v>16855</v>
      </c>
      <c r="D2239" s="4">
        <v>2</v>
      </c>
      <c r="E2239" s="4">
        <v>97</v>
      </c>
      <c r="F2239" s="4">
        <v>8</v>
      </c>
      <c r="G2239" s="4">
        <v>4</v>
      </c>
      <c r="H2239" s="2" t="s">
        <v>16828</v>
      </c>
      <c r="I2239" s="2" t="s">
        <v>16828</v>
      </c>
      <c r="J2239" s="4">
        <v>4</v>
      </c>
      <c r="K2239" s="12">
        <v>2.3496429999999999E-2</v>
      </c>
    </row>
    <row r="2240" spans="1:11" x14ac:dyDescent="0.25">
      <c r="A2240" s="25">
        <v>2238</v>
      </c>
      <c r="B2240" s="2" t="s">
        <v>16995</v>
      </c>
      <c r="C2240" s="2" t="s">
        <v>16985</v>
      </c>
      <c r="D2240" s="4">
        <v>1093</v>
      </c>
      <c r="E2240" s="4">
        <v>1417</v>
      </c>
      <c r="F2240" s="4">
        <v>4</v>
      </c>
      <c r="G2240" s="4">
        <v>4</v>
      </c>
      <c r="H2240" s="2" t="s">
        <v>16834</v>
      </c>
      <c r="I2240" s="2" t="s">
        <v>16837</v>
      </c>
      <c r="J2240" s="4">
        <v>3</v>
      </c>
      <c r="K2240" s="12">
        <v>2.3555240000000002E-2</v>
      </c>
    </row>
    <row r="2241" spans="1:11" x14ac:dyDescent="0.25">
      <c r="A2241" s="25">
        <v>2239</v>
      </c>
      <c r="B2241" s="2" t="s">
        <v>16840</v>
      </c>
      <c r="C2241" s="2" t="s">
        <v>16850</v>
      </c>
      <c r="D2241" s="4">
        <v>19</v>
      </c>
      <c r="E2241" s="4">
        <v>63</v>
      </c>
      <c r="F2241" s="4">
        <v>4</v>
      </c>
      <c r="G2241" s="4">
        <v>4</v>
      </c>
      <c r="H2241" s="2" t="s">
        <v>16828</v>
      </c>
      <c r="I2241" s="2" t="s">
        <v>16828</v>
      </c>
      <c r="J2241" s="4">
        <v>3</v>
      </c>
      <c r="K2241" s="12">
        <v>2.363587E-2</v>
      </c>
    </row>
    <row r="2242" spans="1:11" x14ac:dyDescent="0.25">
      <c r="A2242" s="25">
        <v>2240</v>
      </c>
      <c r="B2242" s="2" t="s">
        <v>16846</v>
      </c>
      <c r="C2242" s="2" t="s">
        <v>16841</v>
      </c>
      <c r="D2242" s="4">
        <v>48</v>
      </c>
      <c r="E2242" s="4">
        <v>61</v>
      </c>
      <c r="F2242" s="4">
        <v>6</v>
      </c>
      <c r="G2242" s="4">
        <v>2</v>
      </c>
      <c r="H2242" s="2" t="s">
        <v>16828</v>
      </c>
      <c r="I2242" s="2" t="s">
        <v>16828</v>
      </c>
      <c r="J2242" s="4">
        <v>5</v>
      </c>
      <c r="K2242" s="12">
        <v>2.3636799999999999E-2</v>
      </c>
    </row>
    <row r="2243" spans="1:11" x14ac:dyDescent="0.25">
      <c r="A2243" s="25">
        <v>2241</v>
      </c>
      <c r="B2243" s="2" t="s">
        <v>16882</v>
      </c>
      <c r="C2243" s="2" t="s">
        <v>16826</v>
      </c>
      <c r="D2243" s="4">
        <v>42</v>
      </c>
      <c r="E2243" s="4">
        <v>2</v>
      </c>
      <c r="F2243" s="4">
        <v>3</v>
      </c>
      <c r="G2243" s="4">
        <v>1</v>
      </c>
      <c r="H2243" s="2" t="s">
        <v>16828</v>
      </c>
      <c r="I2243" s="2" t="s">
        <v>16828</v>
      </c>
      <c r="J2243" s="4">
        <v>3</v>
      </c>
      <c r="K2243" s="12">
        <v>2.3642799999999999E-2</v>
      </c>
    </row>
    <row r="2244" spans="1:11" x14ac:dyDescent="0.25">
      <c r="A2244" s="25">
        <v>2242</v>
      </c>
      <c r="B2244" s="2" t="s">
        <v>16839</v>
      </c>
      <c r="C2244" s="2" t="s">
        <v>16916</v>
      </c>
      <c r="D2244" s="4">
        <v>122</v>
      </c>
      <c r="E2244" s="4">
        <v>257</v>
      </c>
      <c r="F2244" s="4">
        <v>1</v>
      </c>
      <c r="G2244" s="4">
        <v>2</v>
      </c>
      <c r="H2244" s="2" t="s">
        <v>16828</v>
      </c>
      <c r="I2244" s="2" t="s">
        <v>16834</v>
      </c>
      <c r="J2244" s="4">
        <v>3</v>
      </c>
      <c r="K2244" s="12">
        <v>2.3684150000000001E-2</v>
      </c>
    </row>
    <row r="2245" spans="1:11" x14ac:dyDescent="0.25">
      <c r="A2245" s="25">
        <v>2243</v>
      </c>
      <c r="B2245" s="2" t="s">
        <v>17095</v>
      </c>
      <c r="C2245" s="2" t="s">
        <v>17096</v>
      </c>
      <c r="D2245" s="4">
        <v>1307</v>
      </c>
      <c r="E2245" s="4">
        <v>1299</v>
      </c>
      <c r="F2245" s="4">
        <v>5</v>
      </c>
      <c r="G2245" s="4">
        <v>5</v>
      </c>
      <c r="H2245" s="2" t="s">
        <v>16837</v>
      </c>
      <c r="I2245" s="2" t="s">
        <v>16837</v>
      </c>
      <c r="J2245" s="4">
        <v>4</v>
      </c>
      <c r="K2245" s="12">
        <v>2.3716549999999999E-2</v>
      </c>
    </row>
    <row r="2246" spans="1:11" x14ac:dyDescent="0.25">
      <c r="A2246" s="25">
        <v>2244</v>
      </c>
      <c r="B2246" s="2" t="s">
        <v>16953</v>
      </c>
      <c r="C2246" s="2" t="s">
        <v>16854</v>
      </c>
      <c r="D2246" s="4">
        <v>122</v>
      </c>
      <c r="E2246" s="4">
        <v>22</v>
      </c>
      <c r="F2246" s="4">
        <v>12</v>
      </c>
      <c r="G2246" s="4">
        <v>1</v>
      </c>
      <c r="H2246" s="2" t="s">
        <v>16828</v>
      </c>
      <c r="I2246" s="2" t="s">
        <v>16828</v>
      </c>
      <c r="J2246" s="4">
        <v>5</v>
      </c>
      <c r="K2246" s="12">
        <v>2.3744580000000001E-2</v>
      </c>
    </row>
    <row r="2247" spans="1:11" x14ac:dyDescent="0.25">
      <c r="A2247" s="25">
        <v>2245</v>
      </c>
      <c r="B2247" s="2" t="s">
        <v>16876</v>
      </c>
      <c r="C2247" s="2" t="s">
        <v>16847</v>
      </c>
      <c r="D2247" s="4">
        <v>48</v>
      </c>
      <c r="E2247" s="4">
        <v>1</v>
      </c>
      <c r="F2247" s="4">
        <v>6</v>
      </c>
      <c r="G2247" s="4">
        <v>1</v>
      </c>
      <c r="H2247" s="2" t="s">
        <v>16853</v>
      </c>
      <c r="I2247" s="2" t="s">
        <v>16827</v>
      </c>
      <c r="J2247" s="4">
        <v>2</v>
      </c>
      <c r="K2247" s="12">
        <v>2.3777980000000001E-2</v>
      </c>
    </row>
    <row r="2248" spans="1:11" x14ac:dyDescent="0.25">
      <c r="A2248" s="25">
        <v>2246</v>
      </c>
      <c r="B2248" s="2" t="s">
        <v>17003</v>
      </c>
      <c r="C2248" s="2" t="s">
        <v>17041</v>
      </c>
      <c r="D2248" s="4">
        <v>96</v>
      </c>
      <c r="E2248" s="4">
        <v>165</v>
      </c>
      <c r="F2248" s="4">
        <v>4</v>
      </c>
      <c r="G2248" s="4">
        <v>8</v>
      </c>
      <c r="H2248" s="2" t="s">
        <v>16869</v>
      </c>
      <c r="I2248" s="2" t="s">
        <v>16870</v>
      </c>
      <c r="J2248" s="4">
        <v>4</v>
      </c>
      <c r="K2248" s="12">
        <v>2.378541E-2</v>
      </c>
    </row>
    <row r="2249" spans="1:11" x14ac:dyDescent="0.25">
      <c r="A2249" s="25">
        <v>2247</v>
      </c>
      <c r="B2249" s="2" t="s">
        <v>16884</v>
      </c>
      <c r="C2249" s="2" t="s">
        <v>16885</v>
      </c>
      <c r="D2249" s="4">
        <v>874</v>
      </c>
      <c r="E2249" s="4">
        <v>1323</v>
      </c>
      <c r="F2249" s="4">
        <v>5</v>
      </c>
      <c r="G2249" s="4">
        <v>6</v>
      </c>
      <c r="H2249" s="2" t="s">
        <v>16858</v>
      </c>
      <c r="I2249" s="2" t="s">
        <v>16858</v>
      </c>
      <c r="J2249" s="4">
        <v>3</v>
      </c>
      <c r="K2249" s="12">
        <v>2.3829099999999999E-2</v>
      </c>
    </row>
    <row r="2250" spans="1:11" x14ac:dyDescent="0.25">
      <c r="A2250" s="25">
        <v>2248</v>
      </c>
      <c r="B2250" s="2" t="s">
        <v>16898</v>
      </c>
      <c r="C2250" s="2" t="s">
        <v>16854</v>
      </c>
      <c r="D2250" s="4">
        <v>95</v>
      </c>
      <c r="E2250" s="4">
        <v>22</v>
      </c>
      <c r="F2250" s="4">
        <v>2</v>
      </c>
      <c r="G2250" s="4">
        <v>1</v>
      </c>
      <c r="H2250" s="2" t="s">
        <v>16828</v>
      </c>
      <c r="I2250" s="2" t="s">
        <v>16828</v>
      </c>
      <c r="J2250" s="4">
        <v>4</v>
      </c>
      <c r="K2250" s="12">
        <v>2.385727E-2</v>
      </c>
    </row>
    <row r="2251" spans="1:11" x14ac:dyDescent="0.25">
      <c r="A2251" s="25">
        <v>2249</v>
      </c>
      <c r="B2251" s="2" t="s">
        <v>16894</v>
      </c>
      <c r="C2251" s="2" t="s">
        <v>16849</v>
      </c>
      <c r="D2251" s="4">
        <v>2</v>
      </c>
      <c r="E2251" s="4">
        <v>42</v>
      </c>
      <c r="F2251" s="4">
        <v>8</v>
      </c>
      <c r="G2251" s="4">
        <v>3</v>
      </c>
      <c r="H2251" s="2" t="s">
        <v>16828</v>
      </c>
      <c r="I2251" s="2" t="s">
        <v>16828</v>
      </c>
      <c r="J2251" s="4">
        <v>4</v>
      </c>
      <c r="K2251" s="12">
        <v>2.392209E-2</v>
      </c>
    </row>
    <row r="2252" spans="1:11" x14ac:dyDescent="0.25">
      <c r="A2252" s="25">
        <v>2250</v>
      </c>
      <c r="B2252" s="2" t="s">
        <v>17061</v>
      </c>
      <c r="C2252" s="2" t="s">
        <v>17062</v>
      </c>
      <c r="D2252" s="4">
        <v>584</v>
      </c>
      <c r="E2252" s="4">
        <v>576</v>
      </c>
      <c r="F2252" s="4">
        <v>2</v>
      </c>
      <c r="G2252" s="4">
        <v>7</v>
      </c>
      <c r="H2252" s="2" t="s">
        <v>16837</v>
      </c>
      <c r="I2252" s="2" t="s">
        <v>16837</v>
      </c>
      <c r="J2252" s="4">
        <v>3</v>
      </c>
      <c r="K2252" s="12">
        <v>2.3928629999999999E-2</v>
      </c>
    </row>
    <row r="2253" spans="1:11" x14ac:dyDescent="0.25">
      <c r="A2253" s="25">
        <v>2251</v>
      </c>
      <c r="B2253" s="2" t="s">
        <v>16909</v>
      </c>
      <c r="C2253" s="2" t="s">
        <v>16910</v>
      </c>
      <c r="D2253" s="4">
        <v>833</v>
      </c>
      <c r="E2253" s="4">
        <v>840</v>
      </c>
      <c r="F2253" s="4">
        <v>4</v>
      </c>
      <c r="G2253" s="4">
        <v>3</v>
      </c>
      <c r="H2253" s="2" t="s">
        <v>16906</v>
      </c>
      <c r="I2253" s="2" t="s">
        <v>16906</v>
      </c>
      <c r="J2253" s="4">
        <v>3</v>
      </c>
      <c r="K2253" s="12">
        <v>2.400302E-2</v>
      </c>
    </row>
    <row r="2254" spans="1:11" x14ac:dyDescent="0.25">
      <c r="A2254" s="25">
        <v>2252</v>
      </c>
      <c r="B2254" s="2" t="s">
        <v>16915</v>
      </c>
      <c r="C2254" s="2" t="s">
        <v>16942</v>
      </c>
      <c r="D2254" s="4">
        <v>9</v>
      </c>
      <c r="E2254" s="4">
        <v>2</v>
      </c>
      <c r="F2254" s="4">
        <v>4</v>
      </c>
      <c r="G2254" s="4">
        <v>6</v>
      </c>
      <c r="H2254" s="2" t="s">
        <v>16887</v>
      </c>
      <c r="I2254" s="2" t="s">
        <v>16887</v>
      </c>
      <c r="J2254" s="4">
        <v>3</v>
      </c>
      <c r="K2254" s="12">
        <v>2.4040059999999999E-2</v>
      </c>
    </row>
    <row r="2255" spans="1:11" x14ac:dyDescent="0.25">
      <c r="A2255" s="25">
        <v>2253</v>
      </c>
      <c r="B2255" s="2" t="s">
        <v>16855</v>
      </c>
      <c r="C2255" s="2" t="s">
        <v>16874</v>
      </c>
      <c r="D2255" s="4">
        <v>97</v>
      </c>
      <c r="E2255" s="4">
        <v>95</v>
      </c>
      <c r="F2255" s="4">
        <v>6</v>
      </c>
      <c r="G2255" s="4">
        <v>2</v>
      </c>
      <c r="H2255" s="2" t="s">
        <v>16828</v>
      </c>
      <c r="I2255" s="2" t="s">
        <v>16828</v>
      </c>
      <c r="J2255" s="4">
        <v>4</v>
      </c>
      <c r="K2255" s="12">
        <v>2.424716E-2</v>
      </c>
    </row>
    <row r="2256" spans="1:11" x14ac:dyDescent="0.25">
      <c r="A2256" s="25">
        <v>2254</v>
      </c>
      <c r="B2256" s="2" t="s">
        <v>16844</v>
      </c>
      <c r="C2256" s="2" t="s">
        <v>16849</v>
      </c>
      <c r="D2256" s="4">
        <v>53</v>
      </c>
      <c r="E2256" s="4">
        <v>42</v>
      </c>
      <c r="F2256" s="4">
        <v>8</v>
      </c>
      <c r="G2256" s="4">
        <v>3</v>
      </c>
      <c r="H2256" s="2" t="s">
        <v>16828</v>
      </c>
      <c r="I2256" s="2" t="s">
        <v>16828</v>
      </c>
      <c r="J2256" s="4">
        <v>3</v>
      </c>
      <c r="K2256" s="12">
        <v>2.4313729999999999E-2</v>
      </c>
    </row>
    <row r="2257" spans="1:11" x14ac:dyDescent="0.25">
      <c r="A2257" s="25">
        <v>2255</v>
      </c>
      <c r="B2257" s="2" t="s">
        <v>16838</v>
      </c>
      <c r="C2257" s="2" t="s">
        <v>16855</v>
      </c>
      <c r="D2257" s="4">
        <v>134</v>
      </c>
      <c r="E2257" s="4">
        <v>97</v>
      </c>
      <c r="F2257" s="4">
        <v>12</v>
      </c>
      <c r="G2257" s="4">
        <v>4</v>
      </c>
      <c r="H2257" s="2" t="s">
        <v>16828</v>
      </c>
      <c r="I2257" s="2" t="s">
        <v>16828</v>
      </c>
      <c r="J2257" s="4">
        <v>5</v>
      </c>
      <c r="K2257" s="12">
        <v>2.4337939999999999E-2</v>
      </c>
    </row>
    <row r="2258" spans="1:11" x14ac:dyDescent="0.25">
      <c r="A2258" s="25">
        <v>2256</v>
      </c>
      <c r="B2258" s="2" t="s">
        <v>16953</v>
      </c>
      <c r="C2258" s="2" t="s">
        <v>16893</v>
      </c>
      <c r="D2258" s="4">
        <v>122</v>
      </c>
      <c r="E2258" s="4">
        <v>100</v>
      </c>
      <c r="F2258" s="4">
        <v>12</v>
      </c>
      <c r="G2258" s="4">
        <v>1</v>
      </c>
      <c r="H2258" s="2" t="s">
        <v>16828</v>
      </c>
      <c r="I2258" s="2" t="s">
        <v>16828</v>
      </c>
      <c r="J2258" s="4">
        <v>5</v>
      </c>
      <c r="K2258" s="12">
        <v>2.4361219999999999E-2</v>
      </c>
    </row>
    <row r="2259" spans="1:11" x14ac:dyDescent="0.25">
      <c r="A2259" s="25">
        <v>2257</v>
      </c>
      <c r="B2259" s="2" t="s">
        <v>17162</v>
      </c>
      <c r="C2259" s="2" t="s">
        <v>17163</v>
      </c>
      <c r="D2259" s="4">
        <v>22</v>
      </c>
      <c r="E2259" s="4">
        <v>13</v>
      </c>
      <c r="F2259" s="4">
        <v>2</v>
      </c>
      <c r="G2259" s="4">
        <v>8</v>
      </c>
      <c r="H2259" s="2" t="s">
        <v>17164</v>
      </c>
      <c r="I2259" s="2" t="s">
        <v>17164</v>
      </c>
      <c r="J2259" s="4">
        <v>3</v>
      </c>
      <c r="K2259" s="12">
        <v>2.4543220000000001E-2</v>
      </c>
    </row>
    <row r="2260" spans="1:11" x14ac:dyDescent="0.25">
      <c r="A2260" s="25">
        <v>2258</v>
      </c>
      <c r="B2260" s="2" t="s">
        <v>17090</v>
      </c>
      <c r="C2260" s="2" t="s">
        <v>17026</v>
      </c>
      <c r="D2260" s="4">
        <v>63</v>
      </c>
      <c r="E2260" s="4">
        <v>58</v>
      </c>
      <c r="F2260" s="4">
        <v>3</v>
      </c>
      <c r="G2260" s="4">
        <v>4</v>
      </c>
      <c r="H2260" s="2" t="s">
        <v>16887</v>
      </c>
      <c r="I2260" s="2" t="s">
        <v>16887</v>
      </c>
      <c r="J2260" s="4">
        <v>3</v>
      </c>
      <c r="K2260" s="12">
        <v>2.455879E-2</v>
      </c>
    </row>
    <row r="2261" spans="1:11" x14ac:dyDescent="0.25">
      <c r="A2261" s="25">
        <v>2259</v>
      </c>
      <c r="B2261" s="2" t="s">
        <v>16849</v>
      </c>
      <c r="C2261" s="2" t="s">
        <v>16841</v>
      </c>
      <c r="D2261" s="4">
        <v>42</v>
      </c>
      <c r="E2261" s="4">
        <v>61</v>
      </c>
      <c r="F2261" s="4">
        <v>3</v>
      </c>
      <c r="G2261" s="4">
        <v>2</v>
      </c>
      <c r="H2261" s="2" t="s">
        <v>16828</v>
      </c>
      <c r="I2261" s="2" t="s">
        <v>16828</v>
      </c>
      <c r="J2261" s="4">
        <v>3</v>
      </c>
      <c r="K2261" s="12">
        <v>2.4591390000000001E-2</v>
      </c>
    </row>
    <row r="2262" spans="1:11" x14ac:dyDescent="0.25">
      <c r="A2262" s="25">
        <v>2260</v>
      </c>
      <c r="B2262" s="2" t="s">
        <v>16840</v>
      </c>
      <c r="C2262" s="2" t="s">
        <v>16826</v>
      </c>
      <c r="D2262" s="4">
        <v>19</v>
      </c>
      <c r="E2262" s="4">
        <v>2</v>
      </c>
      <c r="F2262" s="4">
        <v>4</v>
      </c>
      <c r="G2262" s="4">
        <v>1</v>
      </c>
      <c r="H2262" s="2" t="s">
        <v>16828</v>
      </c>
      <c r="I2262" s="2" t="s">
        <v>16828</v>
      </c>
      <c r="J2262" s="4">
        <v>4</v>
      </c>
      <c r="K2262" s="12">
        <v>2.4592349999999999E-2</v>
      </c>
    </row>
    <row r="2263" spans="1:11" x14ac:dyDescent="0.25">
      <c r="A2263" s="25">
        <v>2261</v>
      </c>
      <c r="B2263" s="2" t="s">
        <v>16846</v>
      </c>
      <c r="C2263" s="2" t="s">
        <v>16841</v>
      </c>
      <c r="D2263" s="4">
        <v>48</v>
      </c>
      <c r="E2263" s="4">
        <v>61</v>
      </c>
      <c r="F2263" s="4">
        <v>6</v>
      </c>
      <c r="G2263" s="4">
        <v>2</v>
      </c>
      <c r="H2263" s="2" t="s">
        <v>16828</v>
      </c>
      <c r="I2263" s="2" t="s">
        <v>16828</v>
      </c>
      <c r="J2263" s="4">
        <v>4</v>
      </c>
      <c r="K2263" s="12">
        <v>2.4622350000000001E-2</v>
      </c>
    </row>
    <row r="2264" spans="1:11" x14ac:dyDescent="0.25">
      <c r="A2264" s="25">
        <v>2262</v>
      </c>
      <c r="B2264" s="2" t="s">
        <v>16930</v>
      </c>
      <c r="C2264" s="2" t="s">
        <v>16931</v>
      </c>
      <c r="D2264" s="4">
        <v>495</v>
      </c>
      <c r="E2264" s="4">
        <v>569</v>
      </c>
      <c r="F2264" s="4">
        <v>6</v>
      </c>
      <c r="G2264" s="4">
        <v>2</v>
      </c>
      <c r="H2264" s="2" t="s">
        <v>16834</v>
      </c>
      <c r="I2264" s="2" t="s">
        <v>16834</v>
      </c>
      <c r="J2264" s="4">
        <v>3</v>
      </c>
      <c r="K2264" s="12">
        <v>2.4660089999999999E-2</v>
      </c>
    </row>
    <row r="2265" spans="1:11" x14ac:dyDescent="0.25">
      <c r="A2265" s="25">
        <v>2263</v>
      </c>
      <c r="B2265" s="2" t="s">
        <v>16984</v>
      </c>
      <c r="C2265" s="2" t="s">
        <v>16826</v>
      </c>
      <c r="D2265" s="4">
        <v>23</v>
      </c>
      <c r="E2265" s="4">
        <v>2</v>
      </c>
      <c r="F2265" s="4">
        <v>3</v>
      </c>
      <c r="G2265" s="4">
        <v>1</v>
      </c>
      <c r="H2265" s="2" t="s">
        <v>16827</v>
      </c>
      <c r="I2265" s="2" t="s">
        <v>16828</v>
      </c>
      <c r="J2265" s="4">
        <v>3</v>
      </c>
      <c r="K2265" s="12">
        <v>2.4727760000000001E-2</v>
      </c>
    </row>
    <row r="2266" spans="1:11" x14ac:dyDescent="0.25">
      <c r="A2266" s="25">
        <v>2264</v>
      </c>
      <c r="B2266" s="2" t="s">
        <v>16846</v>
      </c>
      <c r="C2266" s="2" t="s">
        <v>16826</v>
      </c>
      <c r="D2266" s="4">
        <v>48</v>
      </c>
      <c r="E2266" s="4">
        <v>2</v>
      </c>
      <c r="F2266" s="4">
        <v>6</v>
      </c>
      <c r="G2266" s="4">
        <v>1</v>
      </c>
      <c r="H2266" s="2" t="s">
        <v>16828</v>
      </c>
      <c r="I2266" s="2" t="s">
        <v>16828</v>
      </c>
      <c r="J2266" s="4">
        <v>2</v>
      </c>
      <c r="K2266" s="12">
        <v>2.4736930000000001E-2</v>
      </c>
    </row>
    <row r="2267" spans="1:11" x14ac:dyDescent="0.25">
      <c r="A2267" s="25">
        <v>2265</v>
      </c>
      <c r="B2267" s="2" t="s">
        <v>16846</v>
      </c>
      <c r="C2267" s="2" t="s">
        <v>16841</v>
      </c>
      <c r="D2267" s="4">
        <v>48</v>
      </c>
      <c r="E2267" s="4">
        <v>61</v>
      </c>
      <c r="F2267" s="4">
        <v>6</v>
      </c>
      <c r="G2267" s="4">
        <v>2</v>
      </c>
      <c r="H2267" s="2" t="s">
        <v>16828</v>
      </c>
      <c r="I2267" s="2" t="s">
        <v>16828</v>
      </c>
      <c r="J2267" s="4">
        <v>3</v>
      </c>
      <c r="K2267" s="12">
        <v>2.4985179999999999E-2</v>
      </c>
    </row>
    <row r="2268" spans="1:11" x14ac:dyDescent="0.25">
      <c r="A2268" s="25">
        <v>2266</v>
      </c>
      <c r="B2268" s="2" t="s">
        <v>16856</v>
      </c>
      <c r="C2268" s="2" t="s">
        <v>16857</v>
      </c>
      <c r="D2268" s="4">
        <v>756</v>
      </c>
      <c r="E2268" s="4">
        <v>726</v>
      </c>
      <c r="F2268" s="4">
        <v>7</v>
      </c>
      <c r="G2268" s="4">
        <v>5</v>
      </c>
      <c r="H2268" s="2" t="s">
        <v>16858</v>
      </c>
      <c r="I2268" s="2" t="s">
        <v>16858</v>
      </c>
      <c r="J2268" s="4">
        <v>3</v>
      </c>
      <c r="K2268" s="12">
        <v>2.5006380000000002E-2</v>
      </c>
    </row>
    <row r="2269" spans="1:11" x14ac:dyDescent="0.25">
      <c r="A2269" s="25">
        <v>2267</v>
      </c>
      <c r="B2269" s="2" t="s">
        <v>17076</v>
      </c>
      <c r="C2269" s="2" t="s">
        <v>16904</v>
      </c>
      <c r="D2269" s="4">
        <v>179</v>
      </c>
      <c r="E2269" s="4">
        <v>299</v>
      </c>
      <c r="F2269" s="4">
        <v>4</v>
      </c>
      <c r="G2269" s="4">
        <v>6</v>
      </c>
      <c r="H2269" s="2" t="s">
        <v>16906</v>
      </c>
      <c r="I2269" s="2" t="s">
        <v>16906</v>
      </c>
      <c r="J2269" s="4">
        <v>3</v>
      </c>
      <c r="K2269" s="12">
        <v>2.5181789999999999E-2</v>
      </c>
    </row>
    <row r="2270" spans="1:11" x14ac:dyDescent="0.25">
      <c r="A2270" s="25">
        <v>2268</v>
      </c>
      <c r="B2270" s="2" t="s">
        <v>17165</v>
      </c>
      <c r="C2270" s="2" t="s">
        <v>17166</v>
      </c>
      <c r="D2270" s="4">
        <v>930</v>
      </c>
      <c r="E2270" s="4">
        <v>940</v>
      </c>
      <c r="F2270" s="4">
        <v>1</v>
      </c>
      <c r="G2270" s="4">
        <v>1</v>
      </c>
      <c r="H2270" s="2" t="s">
        <v>16834</v>
      </c>
      <c r="I2270" s="2" t="s">
        <v>16834</v>
      </c>
      <c r="J2270" s="4">
        <v>3</v>
      </c>
      <c r="K2270" s="12">
        <v>2.5237320000000001E-2</v>
      </c>
    </row>
    <row r="2271" spans="1:11" x14ac:dyDescent="0.25">
      <c r="A2271" s="25">
        <v>2269</v>
      </c>
      <c r="B2271" s="2" t="s">
        <v>16839</v>
      </c>
      <c r="C2271" s="2" t="s">
        <v>16915</v>
      </c>
      <c r="D2271" s="4">
        <v>122</v>
      </c>
      <c r="E2271" s="4">
        <v>9</v>
      </c>
      <c r="F2271" s="4">
        <v>1</v>
      </c>
      <c r="G2271" s="4">
        <v>4</v>
      </c>
      <c r="H2271" s="2" t="s">
        <v>16828</v>
      </c>
      <c r="I2271" s="2" t="s">
        <v>16887</v>
      </c>
      <c r="J2271" s="4">
        <v>4</v>
      </c>
      <c r="K2271" s="12">
        <v>2.5270310000000001E-2</v>
      </c>
    </row>
    <row r="2272" spans="1:11" x14ac:dyDescent="0.25">
      <c r="A2272" s="25">
        <v>2270</v>
      </c>
      <c r="B2272" s="2" t="s">
        <v>16826</v>
      </c>
      <c r="C2272" s="2" t="s">
        <v>16826</v>
      </c>
      <c r="D2272" s="4">
        <v>2</v>
      </c>
      <c r="E2272" s="4">
        <v>2</v>
      </c>
      <c r="F2272" s="4">
        <v>1</v>
      </c>
      <c r="G2272" s="4">
        <v>6</v>
      </c>
      <c r="H2272" s="2" t="s">
        <v>16828</v>
      </c>
      <c r="I2272" s="2" t="s">
        <v>16828</v>
      </c>
      <c r="J2272" s="4">
        <v>4</v>
      </c>
      <c r="K2272" s="12">
        <v>2.5317650000000001E-2</v>
      </c>
    </row>
    <row r="2273" spans="1:11" x14ac:dyDescent="0.25">
      <c r="A2273" s="25">
        <v>2271</v>
      </c>
      <c r="B2273" s="2" t="s">
        <v>17167</v>
      </c>
      <c r="C2273" s="2" t="s">
        <v>16844</v>
      </c>
      <c r="D2273" s="4">
        <v>430</v>
      </c>
      <c r="E2273" s="4">
        <v>53</v>
      </c>
      <c r="F2273" s="4">
        <v>6</v>
      </c>
      <c r="G2273" s="4">
        <v>8</v>
      </c>
      <c r="H2273" s="2" t="s">
        <v>16834</v>
      </c>
      <c r="I2273" s="2" t="s">
        <v>16828</v>
      </c>
      <c r="J2273" s="4">
        <v>3</v>
      </c>
      <c r="K2273" s="12">
        <v>2.5448019999999998E-2</v>
      </c>
    </row>
    <row r="2274" spans="1:11" x14ac:dyDescent="0.25">
      <c r="A2274" s="25">
        <v>2272</v>
      </c>
      <c r="B2274" s="2" t="s">
        <v>17168</v>
      </c>
      <c r="C2274" s="2" t="s">
        <v>17169</v>
      </c>
      <c r="D2274" s="4">
        <v>157</v>
      </c>
      <c r="E2274" s="4">
        <v>56</v>
      </c>
      <c r="F2274" s="4">
        <v>11</v>
      </c>
      <c r="G2274" s="4">
        <v>6</v>
      </c>
      <c r="H2274" s="2" t="s">
        <v>16869</v>
      </c>
      <c r="I2274" s="2" t="s">
        <v>16869</v>
      </c>
      <c r="J2274" s="4">
        <v>5</v>
      </c>
      <c r="K2274" s="12">
        <v>2.550065E-2</v>
      </c>
    </row>
    <row r="2275" spans="1:11" x14ac:dyDescent="0.25">
      <c r="A2275" s="25">
        <v>2273</v>
      </c>
      <c r="B2275" s="2" t="s">
        <v>16844</v>
      </c>
      <c r="C2275" s="2" t="s">
        <v>16826</v>
      </c>
      <c r="D2275" s="4">
        <v>53</v>
      </c>
      <c r="E2275" s="4">
        <v>2</v>
      </c>
      <c r="F2275" s="4">
        <v>8</v>
      </c>
      <c r="G2275" s="4">
        <v>6</v>
      </c>
      <c r="H2275" s="2" t="s">
        <v>16828</v>
      </c>
      <c r="I2275" s="2" t="s">
        <v>16828</v>
      </c>
      <c r="J2275" s="4">
        <v>3</v>
      </c>
      <c r="K2275" s="12">
        <v>2.551283E-2</v>
      </c>
    </row>
    <row r="2276" spans="1:11" x14ac:dyDescent="0.25">
      <c r="A2276" s="25">
        <v>2274</v>
      </c>
      <c r="B2276" s="2" t="s">
        <v>16826</v>
      </c>
      <c r="C2276" s="2" t="s">
        <v>16850</v>
      </c>
      <c r="D2276" s="4">
        <v>2</v>
      </c>
      <c r="E2276" s="4">
        <v>63</v>
      </c>
      <c r="F2276" s="4">
        <v>6</v>
      </c>
      <c r="G2276" s="4">
        <v>4</v>
      </c>
      <c r="H2276" s="2" t="s">
        <v>16828</v>
      </c>
      <c r="I2276" s="2" t="s">
        <v>16828</v>
      </c>
      <c r="J2276" s="4">
        <v>3</v>
      </c>
      <c r="K2276" s="12">
        <v>2.5530489999999999E-2</v>
      </c>
    </row>
    <row r="2277" spans="1:11" x14ac:dyDescent="0.25">
      <c r="A2277" s="25">
        <v>2275</v>
      </c>
      <c r="B2277" s="2" t="s">
        <v>16826</v>
      </c>
      <c r="C2277" s="2" t="s">
        <v>16849</v>
      </c>
      <c r="D2277" s="4">
        <v>2</v>
      </c>
      <c r="E2277" s="4">
        <v>42</v>
      </c>
      <c r="F2277" s="4">
        <v>1</v>
      </c>
      <c r="G2277" s="4">
        <v>3</v>
      </c>
      <c r="H2277" s="2" t="s">
        <v>16828</v>
      </c>
      <c r="I2277" s="2" t="s">
        <v>16828</v>
      </c>
      <c r="J2277" s="4">
        <v>4</v>
      </c>
      <c r="K2277" s="12">
        <v>2.5540940000000002E-2</v>
      </c>
    </row>
    <row r="2278" spans="1:11" x14ac:dyDescent="0.25">
      <c r="A2278" s="25">
        <v>2276</v>
      </c>
      <c r="B2278" s="2" t="s">
        <v>16839</v>
      </c>
      <c r="C2278" s="2" t="s">
        <v>16874</v>
      </c>
      <c r="D2278" s="4">
        <v>122</v>
      </c>
      <c r="E2278" s="4">
        <v>95</v>
      </c>
      <c r="F2278" s="4">
        <v>1</v>
      </c>
      <c r="G2278" s="4">
        <v>2</v>
      </c>
      <c r="H2278" s="2" t="s">
        <v>16828</v>
      </c>
      <c r="I2278" s="2" t="s">
        <v>16828</v>
      </c>
      <c r="J2278" s="4">
        <v>3</v>
      </c>
      <c r="K2278" s="12">
        <v>2.5560360000000001E-2</v>
      </c>
    </row>
    <row r="2279" spans="1:11" x14ac:dyDescent="0.25">
      <c r="A2279" s="25">
        <v>2277</v>
      </c>
      <c r="B2279" s="2" t="s">
        <v>16915</v>
      </c>
      <c r="C2279" s="2" t="s">
        <v>16960</v>
      </c>
      <c r="D2279" s="4">
        <v>9</v>
      </c>
      <c r="E2279" s="4">
        <v>1362</v>
      </c>
      <c r="F2279" s="4">
        <v>4</v>
      </c>
      <c r="G2279" s="4">
        <v>1</v>
      </c>
      <c r="H2279" s="2" t="s">
        <v>16887</v>
      </c>
      <c r="I2279" s="2" t="s">
        <v>16837</v>
      </c>
      <c r="J2279" s="4">
        <v>3</v>
      </c>
      <c r="K2279" s="12">
        <v>2.5670430000000001E-2</v>
      </c>
    </row>
    <row r="2280" spans="1:11" x14ac:dyDescent="0.25">
      <c r="A2280" s="25">
        <v>2278</v>
      </c>
      <c r="B2280" s="2" t="s">
        <v>16989</v>
      </c>
      <c r="C2280" s="2" t="s">
        <v>16849</v>
      </c>
      <c r="D2280" s="4">
        <v>48</v>
      </c>
      <c r="E2280" s="4">
        <v>42</v>
      </c>
      <c r="F2280" s="4">
        <v>13</v>
      </c>
      <c r="G2280" s="4">
        <v>3</v>
      </c>
      <c r="H2280" s="2" t="s">
        <v>16828</v>
      </c>
      <c r="I2280" s="2" t="s">
        <v>16828</v>
      </c>
      <c r="J2280" s="4">
        <v>2</v>
      </c>
      <c r="K2280" s="12">
        <v>2.5727010000000002E-2</v>
      </c>
    </row>
    <row r="2281" spans="1:11" x14ac:dyDescent="0.25">
      <c r="A2281" s="25">
        <v>2279</v>
      </c>
      <c r="B2281" s="2" t="s">
        <v>16854</v>
      </c>
      <c r="C2281" s="2" t="s">
        <v>16826</v>
      </c>
      <c r="D2281" s="4">
        <v>22</v>
      </c>
      <c r="E2281" s="4">
        <v>2</v>
      </c>
      <c r="F2281" s="4">
        <v>1</v>
      </c>
      <c r="G2281" s="4">
        <v>1</v>
      </c>
      <c r="H2281" s="2" t="s">
        <v>16828</v>
      </c>
      <c r="I2281" s="2" t="s">
        <v>16828</v>
      </c>
      <c r="J2281" s="4">
        <v>3</v>
      </c>
      <c r="K2281" s="12">
        <v>2.57551E-2</v>
      </c>
    </row>
    <row r="2282" spans="1:11" x14ac:dyDescent="0.25">
      <c r="A2282" s="25">
        <v>2280</v>
      </c>
      <c r="B2282" s="2" t="s">
        <v>16902</v>
      </c>
      <c r="C2282" s="2" t="s">
        <v>16844</v>
      </c>
      <c r="D2282" s="4">
        <v>84</v>
      </c>
      <c r="E2282" s="4">
        <v>53</v>
      </c>
      <c r="F2282" s="4">
        <v>8</v>
      </c>
      <c r="G2282" s="4">
        <v>8</v>
      </c>
      <c r="H2282" s="2" t="s">
        <v>16828</v>
      </c>
      <c r="I2282" s="2" t="s">
        <v>16828</v>
      </c>
      <c r="J2282" s="4">
        <v>3</v>
      </c>
      <c r="K2282" s="12">
        <v>2.5805080000000001E-2</v>
      </c>
    </row>
    <row r="2283" spans="1:11" x14ac:dyDescent="0.25">
      <c r="A2283" s="25">
        <v>2281</v>
      </c>
      <c r="B2283" s="2" t="s">
        <v>16840</v>
      </c>
      <c r="C2283" s="2" t="s">
        <v>16850</v>
      </c>
      <c r="D2283" s="4">
        <v>19</v>
      </c>
      <c r="E2283" s="4">
        <v>63</v>
      </c>
      <c r="F2283" s="4">
        <v>4</v>
      </c>
      <c r="G2283" s="4">
        <v>4</v>
      </c>
      <c r="H2283" s="2" t="s">
        <v>16828</v>
      </c>
      <c r="I2283" s="2" t="s">
        <v>16828</v>
      </c>
      <c r="J2283" s="4">
        <v>3</v>
      </c>
      <c r="K2283" s="12">
        <v>2.582394E-2</v>
      </c>
    </row>
    <row r="2284" spans="1:11" x14ac:dyDescent="0.25">
      <c r="A2284" s="25">
        <v>2282</v>
      </c>
      <c r="B2284" s="2" t="s">
        <v>16840</v>
      </c>
      <c r="C2284" s="2" t="s">
        <v>16850</v>
      </c>
      <c r="D2284" s="4">
        <v>19</v>
      </c>
      <c r="E2284" s="4">
        <v>63</v>
      </c>
      <c r="F2284" s="4">
        <v>4</v>
      </c>
      <c r="G2284" s="4">
        <v>4</v>
      </c>
      <c r="H2284" s="2" t="s">
        <v>16828</v>
      </c>
      <c r="I2284" s="2" t="s">
        <v>16828</v>
      </c>
      <c r="J2284" s="4">
        <v>3</v>
      </c>
      <c r="K2284" s="12">
        <v>2.5824949999999999E-2</v>
      </c>
    </row>
    <row r="2285" spans="1:11" x14ac:dyDescent="0.25">
      <c r="A2285" s="25">
        <v>2283</v>
      </c>
      <c r="B2285" s="2" t="s">
        <v>17047</v>
      </c>
      <c r="C2285" s="2" t="s">
        <v>16927</v>
      </c>
      <c r="D2285" s="4">
        <v>75</v>
      </c>
      <c r="E2285" s="4">
        <v>86</v>
      </c>
      <c r="F2285" s="4">
        <v>1</v>
      </c>
      <c r="G2285" s="4">
        <v>6</v>
      </c>
      <c r="H2285" s="2" t="s">
        <v>16887</v>
      </c>
      <c r="I2285" s="2" t="s">
        <v>16887</v>
      </c>
      <c r="J2285" s="4">
        <v>3</v>
      </c>
      <c r="K2285" s="12">
        <v>2.5855159999999999E-2</v>
      </c>
    </row>
    <row r="2286" spans="1:11" x14ac:dyDescent="0.25">
      <c r="A2286" s="25">
        <v>2284</v>
      </c>
      <c r="B2286" s="2" t="s">
        <v>16840</v>
      </c>
      <c r="C2286" s="2" t="s">
        <v>16841</v>
      </c>
      <c r="D2286" s="4">
        <v>19</v>
      </c>
      <c r="E2286" s="4">
        <v>61</v>
      </c>
      <c r="F2286" s="4">
        <v>4</v>
      </c>
      <c r="G2286" s="4">
        <v>2</v>
      </c>
      <c r="H2286" s="2" t="s">
        <v>16828</v>
      </c>
      <c r="I2286" s="2" t="s">
        <v>16828</v>
      </c>
      <c r="J2286" s="4">
        <v>3</v>
      </c>
      <c r="K2286" s="12">
        <v>2.5866239999999999E-2</v>
      </c>
    </row>
    <row r="2287" spans="1:11" x14ac:dyDescent="0.25">
      <c r="A2287" s="25">
        <v>2285</v>
      </c>
      <c r="B2287" s="2" t="s">
        <v>16826</v>
      </c>
      <c r="C2287" s="2" t="s">
        <v>17170</v>
      </c>
      <c r="D2287" s="4">
        <v>2</v>
      </c>
      <c r="E2287" s="4">
        <v>1239</v>
      </c>
      <c r="F2287" s="4">
        <v>6</v>
      </c>
      <c r="G2287" s="4">
        <v>1</v>
      </c>
      <c r="H2287" s="2" t="s">
        <v>16828</v>
      </c>
      <c r="I2287" s="2" t="s">
        <v>17171</v>
      </c>
      <c r="J2287" s="4">
        <v>3</v>
      </c>
      <c r="K2287" s="12">
        <v>2.5895990000000001E-2</v>
      </c>
    </row>
    <row r="2288" spans="1:11" x14ac:dyDescent="0.25">
      <c r="A2288" s="25">
        <v>2286</v>
      </c>
      <c r="B2288" s="2" t="s">
        <v>16883</v>
      </c>
      <c r="C2288" s="2" t="s">
        <v>17058</v>
      </c>
      <c r="D2288" s="4">
        <v>581</v>
      </c>
      <c r="E2288" s="4">
        <v>362</v>
      </c>
      <c r="F2288" s="4">
        <v>1</v>
      </c>
      <c r="G2288" s="4">
        <v>1</v>
      </c>
      <c r="H2288" s="2" t="s">
        <v>16879</v>
      </c>
      <c r="I2288" s="2" t="s">
        <v>16879</v>
      </c>
      <c r="J2288" s="4">
        <v>3</v>
      </c>
      <c r="K2288" s="12">
        <v>2.5961149999999999E-2</v>
      </c>
    </row>
    <row r="2289" spans="1:11" x14ac:dyDescent="0.25">
      <c r="A2289" s="25">
        <v>2287</v>
      </c>
      <c r="B2289" s="2" t="s">
        <v>17172</v>
      </c>
      <c r="C2289" s="2" t="s">
        <v>17173</v>
      </c>
      <c r="D2289" s="4">
        <v>293</v>
      </c>
      <c r="E2289" s="4">
        <v>332</v>
      </c>
      <c r="F2289" s="4">
        <v>9</v>
      </c>
      <c r="G2289" s="4">
        <v>1</v>
      </c>
      <c r="H2289" s="2" t="s">
        <v>16858</v>
      </c>
      <c r="I2289" s="2" t="s">
        <v>16858</v>
      </c>
      <c r="J2289" s="4">
        <v>3</v>
      </c>
      <c r="K2289" s="12">
        <v>2.5986450000000001E-2</v>
      </c>
    </row>
    <row r="2290" spans="1:11" x14ac:dyDescent="0.25">
      <c r="A2290" s="25">
        <v>2288</v>
      </c>
      <c r="B2290" s="2" t="s">
        <v>16957</v>
      </c>
      <c r="C2290" s="2" t="s">
        <v>16999</v>
      </c>
      <c r="D2290" s="4">
        <v>105</v>
      </c>
      <c r="E2290" s="4">
        <v>1</v>
      </c>
      <c r="F2290" s="4">
        <v>14</v>
      </c>
      <c r="G2290" s="4">
        <v>7</v>
      </c>
      <c r="H2290" s="2" t="s">
        <v>16906</v>
      </c>
      <c r="I2290" s="2" t="s">
        <v>16906</v>
      </c>
      <c r="J2290" s="4">
        <v>4</v>
      </c>
      <c r="K2290" s="12">
        <v>2.5994550000000002E-2</v>
      </c>
    </row>
    <row r="2291" spans="1:11" x14ac:dyDescent="0.25">
      <c r="A2291" s="25">
        <v>2289</v>
      </c>
      <c r="B2291" s="2" t="s">
        <v>16893</v>
      </c>
      <c r="C2291" s="2" t="s">
        <v>16841</v>
      </c>
      <c r="D2291" s="4">
        <v>100</v>
      </c>
      <c r="E2291" s="4">
        <v>61</v>
      </c>
      <c r="F2291" s="4">
        <v>3</v>
      </c>
      <c r="G2291" s="4">
        <v>2</v>
      </c>
      <c r="H2291" s="2" t="s">
        <v>16828</v>
      </c>
      <c r="I2291" s="2" t="s">
        <v>16828</v>
      </c>
      <c r="J2291" s="4">
        <v>4</v>
      </c>
      <c r="K2291" s="12">
        <v>2.6042450000000002E-2</v>
      </c>
    </row>
    <row r="2292" spans="1:11" x14ac:dyDescent="0.25">
      <c r="A2292" s="25">
        <v>2290</v>
      </c>
      <c r="B2292" s="2" t="s">
        <v>17174</v>
      </c>
      <c r="C2292" s="2" t="s">
        <v>17175</v>
      </c>
      <c r="D2292" s="4">
        <v>583</v>
      </c>
      <c r="E2292" s="4">
        <v>612</v>
      </c>
      <c r="F2292" s="4">
        <v>4</v>
      </c>
      <c r="G2292" s="4">
        <v>5</v>
      </c>
      <c r="H2292" s="2" t="s">
        <v>16858</v>
      </c>
      <c r="I2292" s="2" t="s">
        <v>16858</v>
      </c>
      <c r="J2292" s="4">
        <v>3</v>
      </c>
      <c r="K2292" s="12">
        <v>2.6101860000000001E-2</v>
      </c>
    </row>
    <row r="2293" spans="1:11" x14ac:dyDescent="0.25">
      <c r="A2293" s="25">
        <v>2291</v>
      </c>
      <c r="B2293" s="2" t="s">
        <v>17176</v>
      </c>
      <c r="C2293" s="2" t="s">
        <v>17177</v>
      </c>
      <c r="D2293" s="4">
        <v>298</v>
      </c>
      <c r="E2293" s="4">
        <v>750</v>
      </c>
      <c r="F2293" s="4">
        <v>1</v>
      </c>
      <c r="G2293" s="4">
        <v>8</v>
      </c>
      <c r="H2293" s="2" t="s">
        <v>17178</v>
      </c>
      <c r="I2293" s="2" t="s">
        <v>17178</v>
      </c>
      <c r="J2293" s="4">
        <v>4</v>
      </c>
      <c r="K2293" s="12">
        <v>2.6267349999999998E-2</v>
      </c>
    </row>
    <row r="2294" spans="1:11" x14ac:dyDescent="0.25">
      <c r="A2294" s="25">
        <v>2292</v>
      </c>
      <c r="B2294" s="2" t="s">
        <v>16846</v>
      </c>
      <c r="C2294" s="2" t="s">
        <v>16841</v>
      </c>
      <c r="D2294" s="4">
        <v>48</v>
      </c>
      <c r="E2294" s="4">
        <v>61</v>
      </c>
      <c r="F2294" s="4">
        <v>6</v>
      </c>
      <c r="G2294" s="4">
        <v>2</v>
      </c>
      <c r="H2294" s="2" t="s">
        <v>16828</v>
      </c>
      <c r="I2294" s="2" t="s">
        <v>16828</v>
      </c>
      <c r="J2294" s="4">
        <v>4</v>
      </c>
      <c r="K2294" s="12">
        <v>2.628782E-2</v>
      </c>
    </row>
    <row r="2295" spans="1:11" x14ac:dyDescent="0.25">
      <c r="A2295" s="25">
        <v>2293</v>
      </c>
      <c r="B2295" s="2" t="s">
        <v>16845</v>
      </c>
      <c r="C2295" s="2" t="s">
        <v>16854</v>
      </c>
      <c r="D2295" s="4">
        <v>10</v>
      </c>
      <c r="E2295" s="4">
        <v>22</v>
      </c>
      <c r="F2295" s="4">
        <v>9</v>
      </c>
      <c r="G2295" s="4">
        <v>1</v>
      </c>
      <c r="H2295" s="2" t="s">
        <v>16828</v>
      </c>
      <c r="I2295" s="2" t="s">
        <v>16828</v>
      </c>
      <c r="J2295" s="4">
        <v>3</v>
      </c>
      <c r="K2295" s="12">
        <v>2.6345730000000001E-2</v>
      </c>
    </row>
    <row r="2296" spans="1:11" x14ac:dyDescent="0.25">
      <c r="A2296" s="25">
        <v>2294</v>
      </c>
      <c r="B2296" s="2" t="s">
        <v>16844</v>
      </c>
      <c r="C2296" s="2" t="s">
        <v>16826</v>
      </c>
      <c r="D2296" s="4">
        <v>53</v>
      </c>
      <c r="E2296" s="4">
        <v>2</v>
      </c>
      <c r="F2296" s="4">
        <v>8</v>
      </c>
      <c r="G2296" s="4">
        <v>6</v>
      </c>
      <c r="H2296" s="2" t="s">
        <v>16828</v>
      </c>
      <c r="I2296" s="2" t="s">
        <v>16828</v>
      </c>
      <c r="J2296" s="4">
        <v>4</v>
      </c>
      <c r="K2296" s="12">
        <v>2.641019E-2</v>
      </c>
    </row>
    <row r="2297" spans="1:11" x14ac:dyDescent="0.25">
      <c r="A2297" s="25">
        <v>2295</v>
      </c>
      <c r="B2297" s="2" t="s">
        <v>16974</v>
      </c>
      <c r="C2297" s="2" t="s">
        <v>16826</v>
      </c>
      <c r="D2297" s="4">
        <v>178</v>
      </c>
      <c r="E2297" s="4">
        <v>2</v>
      </c>
      <c r="F2297" s="4">
        <v>5</v>
      </c>
      <c r="G2297" s="4">
        <v>1</v>
      </c>
      <c r="H2297" s="2" t="s">
        <v>16906</v>
      </c>
      <c r="I2297" s="2" t="s">
        <v>16828</v>
      </c>
      <c r="J2297" s="4">
        <v>3</v>
      </c>
      <c r="K2297" s="12">
        <v>2.652202E-2</v>
      </c>
    </row>
    <row r="2298" spans="1:11" x14ac:dyDescent="0.25">
      <c r="A2298" s="25">
        <v>2296</v>
      </c>
      <c r="B2298" s="2" t="s">
        <v>16835</v>
      </c>
      <c r="C2298" s="2" t="s">
        <v>16901</v>
      </c>
      <c r="D2298" s="4">
        <v>1541</v>
      </c>
      <c r="E2298" s="4">
        <v>1472</v>
      </c>
      <c r="F2298" s="4">
        <v>9</v>
      </c>
      <c r="G2298" s="4">
        <v>1</v>
      </c>
      <c r="H2298" s="2" t="s">
        <v>16837</v>
      </c>
      <c r="I2298" s="2" t="s">
        <v>16837</v>
      </c>
      <c r="J2298" s="4">
        <v>3</v>
      </c>
      <c r="K2298" s="12">
        <v>2.656698E-2</v>
      </c>
    </row>
    <row r="2299" spans="1:11" x14ac:dyDescent="0.25">
      <c r="A2299" s="25">
        <v>2297</v>
      </c>
      <c r="B2299" s="2" t="s">
        <v>16845</v>
      </c>
      <c r="C2299" s="2" t="s">
        <v>16826</v>
      </c>
      <c r="D2299" s="4">
        <v>10</v>
      </c>
      <c r="E2299" s="4">
        <v>2</v>
      </c>
      <c r="F2299" s="4">
        <v>9</v>
      </c>
      <c r="G2299" s="4">
        <v>6</v>
      </c>
      <c r="H2299" s="2" t="s">
        <v>16828</v>
      </c>
      <c r="I2299" s="2" t="s">
        <v>16828</v>
      </c>
      <c r="J2299" s="4">
        <v>3</v>
      </c>
      <c r="K2299" s="12">
        <v>2.6663869999999999E-2</v>
      </c>
    </row>
    <row r="2300" spans="1:11" x14ac:dyDescent="0.25">
      <c r="A2300" s="25">
        <v>2298</v>
      </c>
      <c r="B2300" s="2" t="s">
        <v>16826</v>
      </c>
      <c r="C2300" s="2" t="s">
        <v>16849</v>
      </c>
      <c r="D2300" s="4">
        <v>2</v>
      </c>
      <c r="E2300" s="4">
        <v>42</v>
      </c>
      <c r="F2300" s="4">
        <v>1</v>
      </c>
      <c r="G2300" s="4">
        <v>3</v>
      </c>
      <c r="H2300" s="2" t="s">
        <v>16828</v>
      </c>
      <c r="I2300" s="2" t="s">
        <v>16828</v>
      </c>
      <c r="J2300" s="4">
        <v>3</v>
      </c>
      <c r="K2300" s="12">
        <v>2.6668279999999999E-2</v>
      </c>
    </row>
    <row r="2301" spans="1:11" x14ac:dyDescent="0.25">
      <c r="A2301" s="25">
        <v>2299</v>
      </c>
      <c r="B2301" s="2" t="s">
        <v>16846</v>
      </c>
      <c r="C2301" s="2" t="s">
        <v>16826</v>
      </c>
      <c r="D2301" s="4">
        <v>48</v>
      </c>
      <c r="E2301" s="4">
        <v>2</v>
      </c>
      <c r="F2301" s="4">
        <v>6</v>
      </c>
      <c r="G2301" s="4">
        <v>1</v>
      </c>
      <c r="H2301" s="2" t="s">
        <v>16828</v>
      </c>
      <c r="I2301" s="2" t="s">
        <v>16828</v>
      </c>
      <c r="J2301" s="4">
        <v>4</v>
      </c>
      <c r="K2301" s="12">
        <v>2.6686459999999999E-2</v>
      </c>
    </row>
    <row r="2302" spans="1:11" x14ac:dyDescent="0.25">
      <c r="A2302" s="25">
        <v>2300</v>
      </c>
      <c r="B2302" s="2" t="s">
        <v>16839</v>
      </c>
      <c r="C2302" s="2" t="s">
        <v>16916</v>
      </c>
      <c r="D2302" s="4">
        <v>122</v>
      </c>
      <c r="E2302" s="4">
        <v>257</v>
      </c>
      <c r="F2302" s="4">
        <v>1</v>
      </c>
      <c r="G2302" s="4">
        <v>2</v>
      </c>
      <c r="H2302" s="2" t="s">
        <v>16828</v>
      </c>
      <c r="I2302" s="2" t="s">
        <v>16834</v>
      </c>
      <c r="J2302" s="4">
        <v>3</v>
      </c>
      <c r="K2302" s="12">
        <v>2.6721290000000002E-2</v>
      </c>
    </row>
    <row r="2303" spans="1:11" x14ac:dyDescent="0.25">
      <c r="A2303" s="25">
        <v>2301</v>
      </c>
      <c r="B2303" s="2" t="s">
        <v>16826</v>
      </c>
      <c r="C2303" s="2" t="s">
        <v>17038</v>
      </c>
      <c r="D2303" s="4">
        <v>2</v>
      </c>
      <c r="E2303" s="4">
        <v>1580</v>
      </c>
      <c r="F2303" s="4">
        <v>1</v>
      </c>
      <c r="G2303" s="4">
        <v>1</v>
      </c>
      <c r="H2303" s="2" t="s">
        <v>16828</v>
      </c>
      <c r="I2303" s="2" t="s">
        <v>16834</v>
      </c>
      <c r="J2303" s="4">
        <v>3</v>
      </c>
      <c r="K2303" s="12">
        <v>2.6726489999999999E-2</v>
      </c>
    </row>
    <row r="2304" spans="1:11" x14ac:dyDescent="0.25">
      <c r="A2304" s="25">
        <v>2302</v>
      </c>
      <c r="B2304" s="2" t="s">
        <v>16839</v>
      </c>
      <c r="C2304" s="2" t="s">
        <v>16874</v>
      </c>
      <c r="D2304" s="4">
        <v>122</v>
      </c>
      <c r="E2304" s="4">
        <v>95</v>
      </c>
      <c r="F2304" s="4">
        <v>1</v>
      </c>
      <c r="G2304" s="4">
        <v>2</v>
      </c>
      <c r="H2304" s="2" t="s">
        <v>16828</v>
      </c>
      <c r="I2304" s="2" t="s">
        <v>16828</v>
      </c>
      <c r="J2304" s="4">
        <v>3</v>
      </c>
      <c r="K2304" s="12">
        <v>2.6749129999999999E-2</v>
      </c>
    </row>
    <row r="2305" spans="1:11" x14ac:dyDescent="0.25">
      <c r="A2305" s="25">
        <v>2303</v>
      </c>
      <c r="B2305" s="2" t="s">
        <v>16840</v>
      </c>
      <c r="C2305" s="2" t="s">
        <v>16826</v>
      </c>
      <c r="D2305" s="4">
        <v>19</v>
      </c>
      <c r="E2305" s="4">
        <v>2</v>
      </c>
      <c r="F2305" s="4">
        <v>4</v>
      </c>
      <c r="G2305" s="4">
        <v>1</v>
      </c>
      <c r="H2305" s="2" t="s">
        <v>16828</v>
      </c>
      <c r="I2305" s="2" t="s">
        <v>16828</v>
      </c>
      <c r="J2305" s="4">
        <v>4</v>
      </c>
      <c r="K2305" s="12">
        <v>2.67546E-2</v>
      </c>
    </row>
    <row r="2306" spans="1:11" x14ac:dyDescent="0.25">
      <c r="A2306" s="25">
        <v>2304</v>
      </c>
      <c r="B2306" s="2" t="s">
        <v>16930</v>
      </c>
      <c r="C2306" s="2" t="s">
        <v>16931</v>
      </c>
      <c r="D2306" s="4">
        <v>495</v>
      </c>
      <c r="E2306" s="4">
        <v>569</v>
      </c>
      <c r="F2306" s="4">
        <v>6</v>
      </c>
      <c r="G2306" s="4">
        <v>2</v>
      </c>
      <c r="H2306" s="2" t="s">
        <v>16834</v>
      </c>
      <c r="I2306" s="2" t="s">
        <v>16834</v>
      </c>
      <c r="J2306" s="4">
        <v>2</v>
      </c>
      <c r="K2306" s="12">
        <v>2.67598E-2</v>
      </c>
    </row>
    <row r="2307" spans="1:11" x14ac:dyDescent="0.25">
      <c r="A2307" s="25">
        <v>2305</v>
      </c>
      <c r="B2307" s="2" t="s">
        <v>16839</v>
      </c>
      <c r="C2307" s="2" t="s">
        <v>16845</v>
      </c>
      <c r="D2307" s="4">
        <v>122</v>
      </c>
      <c r="E2307" s="4">
        <v>10</v>
      </c>
      <c r="F2307" s="4">
        <v>1</v>
      </c>
      <c r="G2307" s="4">
        <v>9</v>
      </c>
      <c r="H2307" s="2" t="s">
        <v>16828</v>
      </c>
      <c r="I2307" s="2" t="s">
        <v>16828</v>
      </c>
      <c r="J2307" s="4">
        <v>4</v>
      </c>
      <c r="K2307" s="12">
        <v>2.6776999999999999E-2</v>
      </c>
    </row>
    <row r="2308" spans="1:11" x14ac:dyDescent="0.25">
      <c r="A2308" s="25">
        <v>2306</v>
      </c>
      <c r="B2308" s="2" t="s">
        <v>16884</v>
      </c>
      <c r="C2308" s="2" t="s">
        <v>16914</v>
      </c>
      <c r="D2308" s="4">
        <v>874</v>
      </c>
      <c r="E2308" s="4">
        <v>1669</v>
      </c>
      <c r="F2308" s="4">
        <v>2</v>
      </c>
      <c r="G2308" s="4">
        <v>2</v>
      </c>
      <c r="H2308" s="2" t="s">
        <v>16858</v>
      </c>
      <c r="I2308" s="2" t="s">
        <v>16837</v>
      </c>
      <c r="J2308" s="4">
        <v>3</v>
      </c>
      <c r="K2308" s="12">
        <v>2.68276E-2</v>
      </c>
    </row>
    <row r="2309" spans="1:11" x14ac:dyDescent="0.25">
      <c r="A2309" s="25">
        <v>2307</v>
      </c>
      <c r="B2309" s="2" t="s">
        <v>16854</v>
      </c>
      <c r="C2309" s="2" t="s">
        <v>16826</v>
      </c>
      <c r="D2309" s="4">
        <v>22</v>
      </c>
      <c r="E2309" s="4">
        <v>2</v>
      </c>
      <c r="F2309" s="4">
        <v>6</v>
      </c>
      <c r="G2309" s="4">
        <v>1</v>
      </c>
      <c r="H2309" s="2" t="s">
        <v>16828</v>
      </c>
      <c r="I2309" s="2" t="s">
        <v>16828</v>
      </c>
      <c r="J2309" s="4">
        <v>4</v>
      </c>
      <c r="K2309" s="12">
        <v>2.6882219999999998E-2</v>
      </c>
    </row>
    <row r="2310" spans="1:11" x14ac:dyDescent="0.25">
      <c r="A2310" s="25">
        <v>2308</v>
      </c>
      <c r="B2310" s="2" t="s">
        <v>16996</v>
      </c>
      <c r="C2310" s="2" t="s">
        <v>16904</v>
      </c>
      <c r="D2310" s="4">
        <v>837</v>
      </c>
      <c r="E2310" s="4">
        <v>299</v>
      </c>
      <c r="F2310" s="4">
        <v>4</v>
      </c>
      <c r="G2310" s="4">
        <v>6</v>
      </c>
      <c r="H2310" s="2" t="s">
        <v>16906</v>
      </c>
      <c r="I2310" s="2" t="s">
        <v>16906</v>
      </c>
      <c r="J2310" s="4">
        <v>3</v>
      </c>
      <c r="K2310" s="12">
        <v>2.6923579999999999E-2</v>
      </c>
    </row>
    <row r="2311" spans="1:11" x14ac:dyDescent="0.25">
      <c r="A2311" s="25">
        <v>2309</v>
      </c>
      <c r="B2311" s="2" t="s">
        <v>16846</v>
      </c>
      <c r="C2311" s="2" t="s">
        <v>16841</v>
      </c>
      <c r="D2311" s="4">
        <v>48</v>
      </c>
      <c r="E2311" s="4">
        <v>61</v>
      </c>
      <c r="F2311" s="4">
        <v>6</v>
      </c>
      <c r="G2311" s="4">
        <v>2</v>
      </c>
      <c r="H2311" s="2" t="s">
        <v>16828</v>
      </c>
      <c r="I2311" s="2" t="s">
        <v>16828</v>
      </c>
      <c r="J2311" s="4">
        <v>4</v>
      </c>
      <c r="K2311" s="12">
        <v>2.694088E-2</v>
      </c>
    </row>
    <row r="2312" spans="1:11" x14ac:dyDescent="0.25">
      <c r="A2312" s="25">
        <v>2310</v>
      </c>
      <c r="B2312" s="2" t="s">
        <v>16894</v>
      </c>
      <c r="C2312" s="2" t="s">
        <v>16849</v>
      </c>
      <c r="D2312" s="4">
        <v>2</v>
      </c>
      <c r="E2312" s="4">
        <v>42</v>
      </c>
      <c r="F2312" s="4">
        <v>8</v>
      </c>
      <c r="G2312" s="4">
        <v>3</v>
      </c>
      <c r="H2312" s="2" t="s">
        <v>16828</v>
      </c>
      <c r="I2312" s="2" t="s">
        <v>16828</v>
      </c>
      <c r="J2312" s="4">
        <v>4</v>
      </c>
      <c r="K2312" s="12">
        <v>2.6980489999999999E-2</v>
      </c>
    </row>
    <row r="2313" spans="1:11" x14ac:dyDescent="0.25">
      <c r="A2313" s="25">
        <v>2311</v>
      </c>
      <c r="B2313" s="2" t="s">
        <v>17179</v>
      </c>
      <c r="C2313" s="2" t="s">
        <v>16854</v>
      </c>
      <c r="D2313" s="4">
        <v>127</v>
      </c>
      <c r="E2313" s="4">
        <v>22</v>
      </c>
      <c r="F2313" s="4">
        <v>2</v>
      </c>
      <c r="G2313" s="4">
        <v>1</v>
      </c>
      <c r="H2313" s="2" t="s">
        <v>16887</v>
      </c>
      <c r="I2313" s="2" t="s">
        <v>16828</v>
      </c>
      <c r="J2313" s="4">
        <v>4</v>
      </c>
      <c r="K2313" s="12">
        <v>2.6986530000000002E-2</v>
      </c>
    </row>
    <row r="2314" spans="1:11" x14ac:dyDescent="0.25">
      <c r="A2314" s="25">
        <v>2312</v>
      </c>
      <c r="B2314" s="2" t="s">
        <v>16845</v>
      </c>
      <c r="C2314" s="2" t="s">
        <v>16826</v>
      </c>
      <c r="D2314" s="4">
        <v>10</v>
      </c>
      <c r="E2314" s="4">
        <v>2</v>
      </c>
      <c r="F2314" s="4">
        <v>9</v>
      </c>
      <c r="G2314" s="4">
        <v>7</v>
      </c>
      <c r="H2314" s="2" t="s">
        <v>16828</v>
      </c>
      <c r="I2314" s="2" t="s">
        <v>16828</v>
      </c>
      <c r="J2314" s="4">
        <v>3</v>
      </c>
      <c r="K2314" s="12">
        <v>2.702568E-2</v>
      </c>
    </row>
    <row r="2315" spans="1:11" x14ac:dyDescent="0.25">
      <c r="A2315" s="25">
        <v>2313</v>
      </c>
      <c r="B2315" s="2" t="s">
        <v>17180</v>
      </c>
      <c r="C2315" s="2" t="s">
        <v>17181</v>
      </c>
      <c r="D2315" s="4">
        <v>1902</v>
      </c>
      <c r="E2315" s="4">
        <v>557</v>
      </c>
      <c r="F2315" s="4">
        <v>6</v>
      </c>
      <c r="G2315" s="4">
        <v>1</v>
      </c>
      <c r="H2315" s="2" t="s">
        <v>17055</v>
      </c>
      <c r="I2315" s="2" t="s">
        <v>17182</v>
      </c>
      <c r="J2315" s="4">
        <v>2</v>
      </c>
      <c r="K2315" s="12">
        <v>2.7046730000000001E-2</v>
      </c>
    </row>
    <row r="2316" spans="1:11" x14ac:dyDescent="0.25">
      <c r="A2316" s="25">
        <v>2314</v>
      </c>
      <c r="B2316" s="2" t="s">
        <v>16826</v>
      </c>
      <c r="C2316" s="2" t="s">
        <v>16847</v>
      </c>
      <c r="D2316" s="4">
        <v>2</v>
      </c>
      <c r="E2316" s="4">
        <v>1</v>
      </c>
      <c r="F2316" s="4">
        <v>1</v>
      </c>
      <c r="G2316" s="4">
        <v>3</v>
      </c>
      <c r="H2316" s="2" t="s">
        <v>16828</v>
      </c>
      <c r="I2316" s="2" t="s">
        <v>16827</v>
      </c>
      <c r="J2316" s="4">
        <v>3</v>
      </c>
      <c r="K2316" s="12">
        <v>2.7075160000000001E-2</v>
      </c>
    </row>
    <row r="2317" spans="1:11" x14ac:dyDescent="0.25">
      <c r="A2317" s="25">
        <v>2315</v>
      </c>
      <c r="B2317" s="2" t="s">
        <v>16840</v>
      </c>
      <c r="C2317" s="2" t="s">
        <v>16850</v>
      </c>
      <c r="D2317" s="4">
        <v>19</v>
      </c>
      <c r="E2317" s="4">
        <v>63</v>
      </c>
      <c r="F2317" s="4">
        <v>4</v>
      </c>
      <c r="G2317" s="4">
        <v>4</v>
      </c>
      <c r="H2317" s="2" t="s">
        <v>16828</v>
      </c>
      <c r="I2317" s="2" t="s">
        <v>16828</v>
      </c>
      <c r="J2317" s="4">
        <v>3</v>
      </c>
      <c r="K2317" s="12">
        <v>2.7123939999999999E-2</v>
      </c>
    </row>
    <row r="2318" spans="1:11" x14ac:dyDescent="0.25">
      <c r="A2318" s="25">
        <v>2316</v>
      </c>
      <c r="B2318" s="2" t="s">
        <v>16846</v>
      </c>
      <c r="C2318" s="2" t="s">
        <v>16841</v>
      </c>
      <c r="D2318" s="4">
        <v>48</v>
      </c>
      <c r="E2318" s="4">
        <v>61</v>
      </c>
      <c r="F2318" s="4">
        <v>6</v>
      </c>
      <c r="G2318" s="4">
        <v>2</v>
      </c>
      <c r="H2318" s="2" t="s">
        <v>16828</v>
      </c>
      <c r="I2318" s="2" t="s">
        <v>16828</v>
      </c>
      <c r="J2318" s="4">
        <v>4</v>
      </c>
      <c r="K2318" s="12">
        <v>2.7191570000000002E-2</v>
      </c>
    </row>
    <row r="2319" spans="1:11" x14ac:dyDescent="0.25">
      <c r="A2319" s="25">
        <v>2317</v>
      </c>
      <c r="B2319" s="2" t="s">
        <v>16826</v>
      </c>
      <c r="C2319" s="2" t="s">
        <v>16826</v>
      </c>
      <c r="D2319" s="4">
        <v>2</v>
      </c>
      <c r="E2319" s="4">
        <v>2</v>
      </c>
      <c r="F2319" s="4">
        <v>1</v>
      </c>
      <c r="G2319" s="4">
        <v>6</v>
      </c>
      <c r="H2319" s="2" t="s">
        <v>16828</v>
      </c>
      <c r="I2319" s="2" t="s">
        <v>16828</v>
      </c>
      <c r="J2319" s="4">
        <v>4</v>
      </c>
      <c r="K2319" s="12">
        <v>2.7319900000000001E-2</v>
      </c>
    </row>
    <row r="2320" spans="1:11" x14ac:dyDescent="0.25">
      <c r="A2320" s="25">
        <v>2318</v>
      </c>
      <c r="B2320" s="2" t="s">
        <v>16910</v>
      </c>
      <c r="C2320" s="2" t="s">
        <v>16979</v>
      </c>
      <c r="D2320" s="4">
        <v>840</v>
      </c>
      <c r="E2320" s="4">
        <v>834</v>
      </c>
      <c r="F2320" s="4">
        <v>2</v>
      </c>
      <c r="G2320" s="4">
        <v>3</v>
      </c>
      <c r="H2320" s="2" t="s">
        <v>16906</v>
      </c>
      <c r="I2320" s="2" t="s">
        <v>16906</v>
      </c>
      <c r="J2320" s="4">
        <v>2</v>
      </c>
      <c r="K2320" s="12">
        <v>2.738082E-2</v>
      </c>
    </row>
    <row r="2321" spans="1:11" x14ac:dyDescent="0.25">
      <c r="A2321" s="25">
        <v>2319</v>
      </c>
      <c r="B2321" s="2" t="s">
        <v>16970</v>
      </c>
      <c r="C2321" s="2" t="s">
        <v>16971</v>
      </c>
      <c r="D2321" s="4">
        <v>1249</v>
      </c>
      <c r="E2321" s="4">
        <v>1258</v>
      </c>
      <c r="F2321" s="4">
        <v>6</v>
      </c>
      <c r="G2321" s="4">
        <v>1</v>
      </c>
      <c r="H2321" s="2" t="s">
        <v>16837</v>
      </c>
      <c r="I2321" s="2" t="s">
        <v>16837</v>
      </c>
      <c r="J2321" s="4">
        <v>4</v>
      </c>
      <c r="K2321" s="12">
        <v>2.743013E-2</v>
      </c>
    </row>
    <row r="2322" spans="1:11" x14ac:dyDescent="0.25">
      <c r="A2322" s="25">
        <v>2320</v>
      </c>
      <c r="B2322" s="2" t="s">
        <v>16875</v>
      </c>
      <c r="C2322" s="2" t="s">
        <v>16826</v>
      </c>
      <c r="D2322" s="4">
        <v>68</v>
      </c>
      <c r="E2322" s="4">
        <v>2</v>
      </c>
      <c r="F2322" s="4">
        <v>7</v>
      </c>
      <c r="G2322" s="4">
        <v>1</v>
      </c>
      <c r="H2322" s="2" t="s">
        <v>16828</v>
      </c>
      <c r="I2322" s="2" t="s">
        <v>16828</v>
      </c>
      <c r="J2322" s="4">
        <v>4</v>
      </c>
      <c r="K2322" s="12">
        <v>2.743493E-2</v>
      </c>
    </row>
    <row r="2323" spans="1:11" x14ac:dyDescent="0.25">
      <c r="A2323" s="25">
        <v>2321</v>
      </c>
      <c r="B2323" s="2" t="s">
        <v>16849</v>
      </c>
      <c r="C2323" s="2" t="s">
        <v>16841</v>
      </c>
      <c r="D2323" s="4">
        <v>42</v>
      </c>
      <c r="E2323" s="4">
        <v>61</v>
      </c>
      <c r="F2323" s="4">
        <v>3</v>
      </c>
      <c r="G2323" s="4">
        <v>2</v>
      </c>
      <c r="H2323" s="2" t="s">
        <v>16828</v>
      </c>
      <c r="I2323" s="2" t="s">
        <v>16828</v>
      </c>
      <c r="J2323" s="4">
        <v>2</v>
      </c>
      <c r="K2323" s="12">
        <v>2.7440269999999999E-2</v>
      </c>
    </row>
    <row r="2324" spans="1:11" x14ac:dyDescent="0.25">
      <c r="A2324" s="25">
        <v>2322</v>
      </c>
      <c r="B2324" s="2" t="s">
        <v>17093</v>
      </c>
      <c r="C2324" s="2" t="s">
        <v>17094</v>
      </c>
      <c r="D2324" s="4">
        <v>151</v>
      </c>
      <c r="E2324" s="4">
        <v>165</v>
      </c>
      <c r="F2324" s="4">
        <v>10</v>
      </c>
      <c r="G2324" s="4">
        <v>5</v>
      </c>
      <c r="H2324" s="2" t="s">
        <v>16870</v>
      </c>
      <c r="I2324" s="2" t="s">
        <v>16870</v>
      </c>
      <c r="J2324" s="4">
        <v>3</v>
      </c>
      <c r="K2324" s="12">
        <v>2.7612660000000001E-2</v>
      </c>
    </row>
    <row r="2325" spans="1:11" x14ac:dyDescent="0.25">
      <c r="A2325" s="25">
        <v>2323</v>
      </c>
      <c r="B2325" s="2" t="s">
        <v>16846</v>
      </c>
      <c r="C2325" s="2" t="s">
        <v>16841</v>
      </c>
      <c r="D2325" s="4">
        <v>48</v>
      </c>
      <c r="E2325" s="4">
        <v>61</v>
      </c>
      <c r="F2325" s="4">
        <v>6</v>
      </c>
      <c r="G2325" s="4">
        <v>2</v>
      </c>
      <c r="H2325" s="2" t="s">
        <v>16828</v>
      </c>
      <c r="I2325" s="2" t="s">
        <v>16828</v>
      </c>
      <c r="J2325" s="4">
        <v>3</v>
      </c>
      <c r="K2325" s="12">
        <v>2.7717829999999999E-2</v>
      </c>
    </row>
    <row r="2326" spans="1:11" x14ac:dyDescent="0.25">
      <c r="A2326" s="25">
        <v>2324</v>
      </c>
      <c r="B2326" s="2" t="s">
        <v>16898</v>
      </c>
      <c r="C2326" s="2" t="s">
        <v>16826</v>
      </c>
      <c r="D2326" s="4">
        <v>95</v>
      </c>
      <c r="E2326" s="4">
        <v>2</v>
      </c>
      <c r="F2326" s="4">
        <v>1</v>
      </c>
      <c r="G2326" s="4">
        <v>1</v>
      </c>
      <c r="H2326" s="2" t="s">
        <v>16828</v>
      </c>
      <c r="I2326" s="2" t="s">
        <v>16828</v>
      </c>
      <c r="J2326" s="4">
        <v>5</v>
      </c>
      <c r="K2326" s="12">
        <v>2.7764770000000001E-2</v>
      </c>
    </row>
    <row r="2327" spans="1:11" x14ac:dyDescent="0.25">
      <c r="A2327" s="25">
        <v>2325</v>
      </c>
      <c r="B2327" s="2" t="s">
        <v>16882</v>
      </c>
      <c r="C2327" s="2" t="s">
        <v>16826</v>
      </c>
      <c r="D2327" s="4">
        <v>42</v>
      </c>
      <c r="E2327" s="4">
        <v>2</v>
      </c>
      <c r="F2327" s="4">
        <v>7</v>
      </c>
      <c r="G2327" s="4">
        <v>1</v>
      </c>
      <c r="H2327" s="2" t="s">
        <v>16828</v>
      </c>
      <c r="I2327" s="2" t="s">
        <v>16828</v>
      </c>
      <c r="J2327" s="4">
        <v>3</v>
      </c>
      <c r="K2327" s="12">
        <v>2.7819070000000001E-2</v>
      </c>
    </row>
    <row r="2328" spans="1:11" x14ac:dyDescent="0.25">
      <c r="A2328" s="25">
        <v>2326</v>
      </c>
      <c r="B2328" s="2" t="s">
        <v>16898</v>
      </c>
      <c r="C2328" s="2" t="s">
        <v>16854</v>
      </c>
      <c r="D2328" s="4">
        <v>95</v>
      </c>
      <c r="E2328" s="4">
        <v>22</v>
      </c>
      <c r="F2328" s="4">
        <v>2</v>
      </c>
      <c r="G2328" s="4">
        <v>1</v>
      </c>
      <c r="H2328" s="2" t="s">
        <v>16828</v>
      </c>
      <c r="I2328" s="2" t="s">
        <v>16828</v>
      </c>
      <c r="J2328" s="4">
        <v>5</v>
      </c>
      <c r="K2328" s="12">
        <v>2.7840719999999999E-2</v>
      </c>
    </row>
    <row r="2329" spans="1:11" x14ac:dyDescent="0.25">
      <c r="A2329" s="25">
        <v>2327</v>
      </c>
      <c r="B2329" s="2" t="s">
        <v>17161</v>
      </c>
      <c r="C2329" s="2" t="s">
        <v>16849</v>
      </c>
      <c r="D2329" s="4">
        <v>2</v>
      </c>
      <c r="E2329" s="4">
        <v>42</v>
      </c>
      <c r="F2329" s="4">
        <v>8</v>
      </c>
      <c r="G2329" s="4">
        <v>3</v>
      </c>
      <c r="H2329" s="2" t="s">
        <v>16853</v>
      </c>
      <c r="I2329" s="2" t="s">
        <v>16828</v>
      </c>
      <c r="J2329" s="4">
        <v>3</v>
      </c>
      <c r="K2329" s="12">
        <v>2.78529E-2</v>
      </c>
    </row>
    <row r="2330" spans="1:11" x14ac:dyDescent="0.25">
      <c r="A2330" s="25">
        <v>2328</v>
      </c>
      <c r="B2330" s="2" t="s">
        <v>16842</v>
      </c>
      <c r="C2330" s="2" t="s">
        <v>16826</v>
      </c>
      <c r="D2330" s="4">
        <v>74</v>
      </c>
      <c r="E2330" s="4">
        <v>2</v>
      </c>
      <c r="F2330" s="4">
        <v>7</v>
      </c>
      <c r="G2330" s="4">
        <v>1</v>
      </c>
      <c r="H2330" s="2" t="s">
        <v>16828</v>
      </c>
      <c r="I2330" s="2" t="s">
        <v>16828</v>
      </c>
      <c r="J2330" s="4">
        <v>3</v>
      </c>
      <c r="K2330" s="12">
        <v>2.7887579999999999E-2</v>
      </c>
    </row>
    <row r="2331" spans="1:11" x14ac:dyDescent="0.25">
      <c r="A2331" s="25">
        <v>2329</v>
      </c>
      <c r="B2331" s="2" t="s">
        <v>16974</v>
      </c>
      <c r="C2331" s="2" t="s">
        <v>16909</v>
      </c>
      <c r="D2331" s="4">
        <v>178</v>
      </c>
      <c r="E2331" s="4">
        <v>833</v>
      </c>
      <c r="F2331" s="4">
        <v>5</v>
      </c>
      <c r="G2331" s="4">
        <v>4</v>
      </c>
      <c r="H2331" s="2" t="s">
        <v>16906</v>
      </c>
      <c r="I2331" s="2" t="s">
        <v>16906</v>
      </c>
      <c r="J2331" s="4">
        <v>3</v>
      </c>
      <c r="K2331" s="12">
        <v>2.7949459999999999E-2</v>
      </c>
    </row>
    <row r="2332" spans="1:11" x14ac:dyDescent="0.25">
      <c r="A2332" s="25">
        <v>2330</v>
      </c>
      <c r="B2332" s="2" t="s">
        <v>17097</v>
      </c>
      <c r="C2332" s="2" t="s">
        <v>16826</v>
      </c>
      <c r="D2332" s="4">
        <v>1724</v>
      </c>
      <c r="E2332" s="4">
        <v>2</v>
      </c>
      <c r="F2332" s="4">
        <v>7</v>
      </c>
      <c r="G2332" s="4">
        <v>1</v>
      </c>
      <c r="H2332" s="2" t="s">
        <v>16834</v>
      </c>
      <c r="I2332" s="2" t="s">
        <v>16828</v>
      </c>
      <c r="J2332" s="4">
        <v>3</v>
      </c>
      <c r="K2332" s="12">
        <v>2.8058340000000001E-2</v>
      </c>
    </row>
    <row r="2333" spans="1:11" x14ac:dyDescent="0.25">
      <c r="A2333" s="25">
        <v>2331</v>
      </c>
      <c r="B2333" s="2" t="s">
        <v>16930</v>
      </c>
      <c r="C2333" s="2" t="s">
        <v>16931</v>
      </c>
      <c r="D2333" s="4">
        <v>495</v>
      </c>
      <c r="E2333" s="4">
        <v>569</v>
      </c>
      <c r="F2333" s="4">
        <v>6</v>
      </c>
      <c r="G2333" s="4">
        <v>2</v>
      </c>
      <c r="H2333" s="2" t="s">
        <v>16834</v>
      </c>
      <c r="I2333" s="2" t="s">
        <v>16834</v>
      </c>
      <c r="J2333" s="4">
        <v>2</v>
      </c>
      <c r="K2333" s="12">
        <v>2.811785E-2</v>
      </c>
    </row>
    <row r="2334" spans="1:11" x14ac:dyDescent="0.25">
      <c r="A2334" s="25">
        <v>2332</v>
      </c>
      <c r="B2334" s="2" t="s">
        <v>16984</v>
      </c>
      <c r="C2334" s="2" t="s">
        <v>16826</v>
      </c>
      <c r="D2334" s="4">
        <v>23</v>
      </c>
      <c r="E2334" s="4">
        <v>2</v>
      </c>
      <c r="F2334" s="4">
        <v>3</v>
      </c>
      <c r="G2334" s="4">
        <v>1</v>
      </c>
      <c r="H2334" s="2" t="s">
        <v>16827</v>
      </c>
      <c r="I2334" s="2" t="s">
        <v>16828</v>
      </c>
      <c r="J2334" s="4">
        <v>4</v>
      </c>
      <c r="K2334" s="12">
        <v>2.8146279999999999E-2</v>
      </c>
    </row>
    <row r="2335" spans="1:11" x14ac:dyDescent="0.25">
      <c r="A2335" s="25">
        <v>2333</v>
      </c>
      <c r="B2335" s="2" t="s">
        <v>16907</v>
      </c>
      <c r="C2335" s="2" t="s">
        <v>16908</v>
      </c>
      <c r="D2335" s="4">
        <v>1758</v>
      </c>
      <c r="E2335" s="4">
        <v>1804</v>
      </c>
      <c r="F2335" s="4">
        <v>9</v>
      </c>
      <c r="G2335" s="4">
        <v>2</v>
      </c>
      <c r="H2335" s="2" t="s">
        <v>16834</v>
      </c>
      <c r="I2335" s="2" t="s">
        <v>16834</v>
      </c>
      <c r="J2335" s="4">
        <v>3</v>
      </c>
      <c r="K2335" s="12">
        <v>2.815175E-2</v>
      </c>
    </row>
    <row r="2336" spans="1:11" x14ac:dyDescent="0.25">
      <c r="A2336" s="25">
        <v>2334</v>
      </c>
      <c r="B2336" s="2" t="s">
        <v>16855</v>
      </c>
      <c r="C2336" s="2" t="s">
        <v>16874</v>
      </c>
      <c r="D2336" s="4">
        <v>97</v>
      </c>
      <c r="E2336" s="4">
        <v>95</v>
      </c>
      <c r="F2336" s="4">
        <v>6</v>
      </c>
      <c r="G2336" s="4">
        <v>2</v>
      </c>
      <c r="H2336" s="2" t="s">
        <v>16828</v>
      </c>
      <c r="I2336" s="2" t="s">
        <v>16828</v>
      </c>
      <c r="J2336" s="4">
        <v>3</v>
      </c>
      <c r="K2336" s="12">
        <v>2.839214E-2</v>
      </c>
    </row>
    <row r="2337" spans="1:11" x14ac:dyDescent="0.25">
      <c r="A2337" s="25">
        <v>2335</v>
      </c>
      <c r="B2337" s="2" t="s">
        <v>16953</v>
      </c>
      <c r="C2337" s="2" t="s">
        <v>16893</v>
      </c>
      <c r="D2337" s="4">
        <v>122</v>
      </c>
      <c r="E2337" s="4">
        <v>100</v>
      </c>
      <c r="F2337" s="4">
        <v>12</v>
      </c>
      <c r="G2337" s="4">
        <v>1</v>
      </c>
      <c r="H2337" s="2" t="s">
        <v>16828</v>
      </c>
      <c r="I2337" s="2" t="s">
        <v>16828</v>
      </c>
      <c r="J2337" s="4">
        <v>5</v>
      </c>
      <c r="K2337" s="12">
        <v>2.8549250000000002E-2</v>
      </c>
    </row>
    <row r="2338" spans="1:11" x14ac:dyDescent="0.25">
      <c r="A2338" s="25">
        <v>2336</v>
      </c>
      <c r="B2338" s="2" t="s">
        <v>16953</v>
      </c>
      <c r="C2338" s="2" t="s">
        <v>16893</v>
      </c>
      <c r="D2338" s="4">
        <v>122</v>
      </c>
      <c r="E2338" s="4">
        <v>100</v>
      </c>
      <c r="F2338" s="4">
        <v>12</v>
      </c>
      <c r="G2338" s="4">
        <v>1</v>
      </c>
      <c r="H2338" s="2" t="s">
        <v>16828</v>
      </c>
      <c r="I2338" s="2" t="s">
        <v>16828</v>
      </c>
      <c r="J2338" s="4">
        <v>5</v>
      </c>
      <c r="K2338" s="12">
        <v>2.8602550000000001E-2</v>
      </c>
    </row>
    <row r="2339" spans="1:11" x14ac:dyDescent="0.25">
      <c r="A2339" s="25">
        <v>2337</v>
      </c>
      <c r="B2339" s="2" t="s">
        <v>16934</v>
      </c>
      <c r="C2339" s="2" t="s">
        <v>16935</v>
      </c>
      <c r="D2339" s="4">
        <v>135</v>
      </c>
      <c r="E2339" s="4">
        <v>141</v>
      </c>
      <c r="F2339" s="4">
        <v>3</v>
      </c>
      <c r="G2339" s="4">
        <v>1</v>
      </c>
      <c r="H2339" s="2" t="s">
        <v>16936</v>
      </c>
      <c r="I2339" s="2" t="s">
        <v>16936</v>
      </c>
      <c r="J2339" s="4">
        <v>4</v>
      </c>
      <c r="K2339" s="12">
        <v>2.8614219999999999E-2</v>
      </c>
    </row>
    <row r="2340" spans="1:11" x14ac:dyDescent="0.25">
      <c r="A2340" s="25">
        <v>2338</v>
      </c>
      <c r="B2340" s="2" t="s">
        <v>16826</v>
      </c>
      <c r="C2340" s="2" t="s">
        <v>16988</v>
      </c>
      <c r="D2340" s="4">
        <v>2</v>
      </c>
      <c r="E2340" s="4">
        <v>7</v>
      </c>
      <c r="F2340" s="4">
        <v>7</v>
      </c>
      <c r="G2340" s="4">
        <v>2</v>
      </c>
      <c r="H2340" s="2" t="s">
        <v>16828</v>
      </c>
      <c r="I2340" s="2" t="s">
        <v>16887</v>
      </c>
      <c r="J2340" s="4">
        <v>2</v>
      </c>
      <c r="K2340" s="12">
        <v>2.8638130000000001E-2</v>
      </c>
    </row>
    <row r="2341" spans="1:11" x14ac:dyDescent="0.25">
      <c r="A2341" s="25">
        <v>2339</v>
      </c>
      <c r="B2341" s="2" t="s">
        <v>16854</v>
      </c>
      <c r="C2341" s="2" t="s">
        <v>16841</v>
      </c>
      <c r="D2341" s="4">
        <v>22</v>
      </c>
      <c r="E2341" s="4">
        <v>61</v>
      </c>
      <c r="F2341" s="4">
        <v>1</v>
      </c>
      <c r="G2341" s="4">
        <v>2</v>
      </c>
      <c r="H2341" s="2" t="s">
        <v>16828</v>
      </c>
      <c r="I2341" s="2" t="s">
        <v>16828</v>
      </c>
      <c r="J2341" s="4">
        <v>3</v>
      </c>
      <c r="K2341" s="12">
        <v>2.863924E-2</v>
      </c>
    </row>
    <row r="2342" spans="1:11" x14ac:dyDescent="0.25">
      <c r="A2342" s="25">
        <v>2340</v>
      </c>
      <c r="B2342" s="2" t="s">
        <v>16894</v>
      </c>
      <c r="C2342" s="2" t="s">
        <v>16855</v>
      </c>
      <c r="D2342" s="4">
        <v>2</v>
      </c>
      <c r="E2342" s="4">
        <v>97</v>
      </c>
      <c r="F2342" s="4">
        <v>8</v>
      </c>
      <c r="G2342" s="4">
        <v>4</v>
      </c>
      <c r="H2342" s="2" t="s">
        <v>16828</v>
      </c>
      <c r="I2342" s="2" t="s">
        <v>16828</v>
      </c>
      <c r="J2342" s="4">
        <v>4</v>
      </c>
      <c r="K2342" s="12">
        <v>2.8663460000000002E-2</v>
      </c>
    </row>
    <row r="2343" spans="1:11" x14ac:dyDescent="0.25">
      <c r="A2343" s="25">
        <v>2341</v>
      </c>
      <c r="B2343" s="2" t="s">
        <v>16907</v>
      </c>
      <c r="C2343" s="2" t="s">
        <v>16908</v>
      </c>
      <c r="D2343" s="4">
        <v>1758</v>
      </c>
      <c r="E2343" s="4">
        <v>1804</v>
      </c>
      <c r="F2343" s="4">
        <v>9</v>
      </c>
      <c r="G2343" s="4">
        <v>2</v>
      </c>
      <c r="H2343" s="2" t="s">
        <v>16834</v>
      </c>
      <c r="I2343" s="2" t="s">
        <v>16834</v>
      </c>
      <c r="J2343" s="4">
        <v>3</v>
      </c>
      <c r="K2343" s="12">
        <v>2.8719189999999999E-2</v>
      </c>
    </row>
    <row r="2344" spans="1:11" x14ac:dyDescent="0.25">
      <c r="A2344" s="25">
        <v>2342</v>
      </c>
      <c r="B2344" s="2" t="s">
        <v>17004</v>
      </c>
      <c r="C2344" s="2" t="s">
        <v>16854</v>
      </c>
      <c r="D2344" s="4">
        <v>2</v>
      </c>
      <c r="E2344" s="4">
        <v>22</v>
      </c>
      <c r="F2344" s="4">
        <v>17</v>
      </c>
      <c r="G2344" s="4">
        <v>1</v>
      </c>
      <c r="H2344" s="2" t="s">
        <v>16828</v>
      </c>
      <c r="I2344" s="2" t="s">
        <v>16828</v>
      </c>
      <c r="J2344" s="4">
        <v>3</v>
      </c>
      <c r="K2344" s="12">
        <v>2.872421E-2</v>
      </c>
    </row>
    <row r="2345" spans="1:11" x14ac:dyDescent="0.25">
      <c r="A2345" s="25">
        <v>2343</v>
      </c>
      <c r="B2345" s="2" t="s">
        <v>17150</v>
      </c>
      <c r="C2345" s="2" t="s">
        <v>17151</v>
      </c>
      <c r="D2345" s="4">
        <v>1974</v>
      </c>
      <c r="E2345" s="4">
        <v>565</v>
      </c>
      <c r="F2345" s="4">
        <v>10</v>
      </c>
      <c r="G2345" s="4">
        <v>5</v>
      </c>
      <c r="H2345" s="2" t="s">
        <v>16834</v>
      </c>
      <c r="I2345" s="2" t="s">
        <v>16837</v>
      </c>
      <c r="J2345" s="4">
        <v>2</v>
      </c>
      <c r="K2345" s="12">
        <v>2.8728400000000001E-2</v>
      </c>
    </row>
    <row r="2346" spans="1:11" x14ac:dyDescent="0.25">
      <c r="A2346" s="25">
        <v>2344</v>
      </c>
      <c r="B2346" s="2" t="s">
        <v>16844</v>
      </c>
      <c r="C2346" s="2" t="s">
        <v>16826</v>
      </c>
      <c r="D2346" s="4">
        <v>53</v>
      </c>
      <c r="E2346" s="4">
        <v>2</v>
      </c>
      <c r="F2346" s="4">
        <v>8</v>
      </c>
      <c r="G2346" s="4">
        <v>7</v>
      </c>
      <c r="H2346" s="2" t="s">
        <v>16828</v>
      </c>
      <c r="I2346" s="2" t="s">
        <v>16828</v>
      </c>
      <c r="J2346" s="4">
        <v>3</v>
      </c>
      <c r="K2346" s="12">
        <v>2.8752679999999999E-2</v>
      </c>
    </row>
    <row r="2347" spans="1:11" x14ac:dyDescent="0.25">
      <c r="A2347" s="25">
        <v>2345</v>
      </c>
      <c r="B2347" s="2" t="s">
        <v>16846</v>
      </c>
      <c r="C2347" s="2" t="s">
        <v>16826</v>
      </c>
      <c r="D2347" s="4">
        <v>48</v>
      </c>
      <c r="E2347" s="4">
        <v>2</v>
      </c>
      <c r="F2347" s="4">
        <v>6</v>
      </c>
      <c r="G2347" s="4">
        <v>1</v>
      </c>
      <c r="H2347" s="2" t="s">
        <v>16828</v>
      </c>
      <c r="I2347" s="2" t="s">
        <v>16828</v>
      </c>
      <c r="J2347" s="4">
        <v>3</v>
      </c>
      <c r="K2347" s="12">
        <v>2.8776989999999999E-2</v>
      </c>
    </row>
    <row r="2348" spans="1:11" x14ac:dyDescent="0.25">
      <c r="A2348" s="25">
        <v>2346</v>
      </c>
      <c r="B2348" s="2" t="s">
        <v>16849</v>
      </c>
      <c r="C2348" s="2" t="s">
        <v>16841</v>
      </c>
      <c r="D2348" s="4">
        <v>42</v>
      </c>
      <c r="E2348" s="4">
        <v>61</v>
      </c>
      <c r="F2348" s="4">
        <v>3</v>
      </c>
      <c r="G2348" s="4">
        <v>2</v>
      </c>
      <c r="H2348" s="2" t="s">
        <v>16828</v>
      </c>
      <c r="I2348" s="2" t="s">
        <v>16828</v>
      </c>
      <c r="J2348" s="4">
        <v>2</v>
      </c>
      <c r="K2348" s="12">
        <v>2.8816700000000001E-2</v>
      </c>
    </row>
    <row r="2349" spans="1:11" x14ac:dyDescent="0.25">
      <c r="A2349" s="25">
        <v>2347</v>
      </c>
      <c r="B2349" s="2" t="s">
        <v>17183</v>
      </c>
      <c r="C2349" s="2" t="s">
        <v>17092</v>
      </c>
      <c r="D2349" s="4">
        <v>858</v>
      </c>
      <c r="E2349" s="4">
        <v>1655</v>
      </c>
      <c r="F2349" s="4">
        <v>10</v>
      </c>
      <c r="G2349" s="4">
        <v>1</v>
      </c>
      <c r="H2349" s="2" t="s">
        <v>16837</v>
      </c>
      <c r="I2349" s="2" t="s">
        <v>16834</v>
      </c>
      <c r="J2349" s="4">
        <v>3</v>
      </c>
      <c r="K2349" s="12">
        <v>2.883434E-2</v>
      </c>
    </row>
    <row r="2350" spans="1:11" x14ac:dyDescent="0.25">
      <c r="A2350" s="25">
        <v>2348</v>
      </c>
      <c r="B2350" s="2" t="s">
        <v>16854</v>
      </c>
      <c r="C2350" s="2" t="s">
        <v>16874</v>
      </c>
      <c r="D2350" s="4">
        <v>22</v>
      </c>
      <c r="E2350" s="4">
        <v>95</v>
      </c>
      <c r="F2350" s="4">
        <v>1</v>
      </c>
      <c r="G2350" s="4">
        <v>2</v>
      </c>
      <c r="H2350" s="2" t="s">
        <v>16828</v>
      </c>
      <c r="I2350" s="2" t="s">
        <v>16828</v>
      </c>
      <c r="J2350" s="4">
        <v>3</v>
      </c>
      <c r="K2350" s="12">
        <v>2.884807E-2</v>
      </c>
    </row>
    <row r="2351" spans="1:11" x14ac:dyDescent="0.25">
      <c r="A2351" s="25">
        <v>2349</v>
      </c>
      <c r="B2351" s="2" t="s">
        <v>16844</v>
      </c>
      <c r="C2351" s="2" t="s">
        <v>16854</v>
      </c>
      <c r="D2351" s="4">
        <v>53</v>
      </c>
      <c r="E2351" s="4">
        <v>22</v>
      </c>
      <c r="F2351" s="4">
        <v>8</v>
      </c>
      <c r="G2351" s="4">
        <v>1</v>
      </c>
      <c r="H2351" s="2" t="s">
        <v>16828</v>
      </c>
      <c r="I2351" s="2" t="s">
        <v>16828</v>
      </c>
      <c r="J2351" s="4">
        <v>3</v>
      </c>
      <c r="K2351" s="12">
        <v>2.886936E-2</v>
      </c>
    </row>
    <row r="2352" spans="1:11" x14ac:dyDescent="0.25">
      <c r="A2352" s="25">
        <v>2350</v>
      </c>
      <c r="B2352" s="2" t="s">
        <v>16845</v>
      </c>
      <c r="C2352" s="2" t="s">
        <v>16826</v>
      </c>
      <c r="D2352" s="4">
        <v>10</v>
      </c>
      <c r="E2352" s="4">
        <v>2</v>
      </c>
      <c r="F2352" s="4">
        <v>9</v>
      </c>
      <c r="G2352" s="4">
        <v>6</v>
      </c>
      <c r="H2352" s="2" t="s">
        <v>16828</v>
      </c>
      <c r="I2352" s="2" t="s">
        <v>16828</v>
      </c>
      <c r="J2352" s="4">
        <v>3</v>
      </c>
      <c r="K2352" s="12">
        <v>2.8880019999999999E-2</v>
      </c>
    </row>
    <row r="2353" spans="1:11" x14ac:dyDescent="0.25">
      <c r="A2353" s="25">
        <v>2351</v>
      </c>
      <c r="B2353" s="2" t="s">
        <v>16854</v>
      </c>
      <c r="C2353" s="2" t="s">
        <v>16915</v>
      </c>
      <c r="D2353" s="4">
        <v>22</v>
      </c>
      <c r="E2353" s="4">
        <v>9</v>
      </c>
      <c r="F2353" s="4">
        <v>2</v>
      </c>
      <c r="G2353" s="4">
        <v>4</v>
      </c>
      <c r="H2353" s="2" t="s">
        <v>16828</v>
      </c>
      <c r="I2353" s="2" t="s">
        <v>16887</v>
      </c>
      <c r="J2353" s="4">
        <v>2</v>
      </c>
      <c r="K2353" s="12">
        <v>2.8901059999999999E-2</v>
      </c>
    </row>
    <row r="2354" spans="1:11" x14ac:dyDescent="0.25">
      <c r="A2354" s="25">
        <v>2352</v>
      </c>
      <c r="B2354" s="2" t="s">
        <v>16826</v>
      </c>
      <c r="C2354" s="2" t="s">
        <v>16847</v>
      </c>
      <c r="D2354" s="4">
        <v>2</v>
      </c>
      <c r="E2354" s="4">
        <v>1</v>
      </c>
      <c r="F2354" s="4">
        <v>1</v>
      </c>
      <c r="G2354" s="4">
        <v>3</v>
      </c>
      <c r="H2354" s="2" t="s">
        <v>16828</v>
      </c>
      <c r="I2354" s="2" t="s">
        <v>16827</v>
      </c>
      <c r="J2354" s="4">
        <v>3</v>
      </c>
      <c r="K2354" s="12">
        <v>2.8928019999999999E-2</v>
      </c>
    </row>
    <row r="2355" spans="1:11" x14ac:dyDescent="0.25">
      <c r="A2355" s="25">
        <v>2353</v>
      </c>
      <c r="B2355" s="2" t="s">
        <v>16904</v>
      </c>
      <c r="C2355" s="2" t="s">
        <v>16910</v>
      </c>
      <c r="D2355" s="4">
        <v>299</v>
      </c>
      <c r="E2355" s="4">
        <v>840</v>
      </c>
      <c r="F2355" s="4">
        <v>6</v>
      </c>
      <c r="G2355" s="4">
        <v>3</v>
      </c>
      <c r="H2355" s="2" t="s">
        <v>16906</v>
      </c>
      <c r="I2355" s="2" t="s">
        <v>16906</v>
      </c>
      <c r="J2355" s="4">
        <v>3</v>
      </c>
      <c r="K2355" s="12">
        <v>2.9202880000000001E-2</v>
      </c>
    </row>
    <row r="2356" spans="1:11" x14ac:dyDescent="0.25">
      <c r="A2356" s="25">
        <v>2354</v>
      </c>
      <c r="B2356" s="2" t="s">
        <v>17017</v>
      </c>
      <c r="C2356" s="2" t="s">
        <v>17184</v>
      </c>
      <c r="D2356" s="4">
        <v>446</v>
      </c>
      <c r="E2356" s="4">
        <v>392</v>
      </c>
      <c r="F2356" s="4">
        <v>4</v>
      </c>
      <c r="G2356" s="4">
        <v>1</v>
      </c>
      <c r="H2356" s="2" t="s">
        <v>16905</v>
      </c>
      <c r="I2356" s="2" t="s">
        <v>17185</v>
      </c>
      <c r="J2356" s="4">
        <v>3</v>
      </c>
      <c r="K2356" s="12">
        <v>2.9225009999999999E-2</v>
      </c>
    </row>
    <row r="2357" spans="1:11" x14ac:dyDescent="0.25">
      <c r="A2357" s="25">
        <v>2355</v>
      </c>
      <c r="B2357" s="2" t="s">
        <v>16838</v>
      </c>
      <c r="C2357" s="2" t="s">
        <v>16855</v>
      </c>
      <c r="D2357" s="4">
        <v>134</v>
      </c>
      <c r="E2357" s="4">
        <v>97</v>
      </c>
      <c r="F2357" s="4">
        <v>12</v>
      </c>
      <c r="G2357" s="4">
        <v>4</v>
      </c>
      <c r="H2357" s="2" t="s">
        <v>16828</v>
      </c>
      <c r="I2357" s="2" t="s">
        <v>16828</v>
      </c>
      <c r="J2357" s="4">
        <v>4</v>
      </c>
      <c r="K2357" s="12">
        <v>2.941997E-2</v>
      </c>
    </row>
    <row r="2358" spans="1:11" x14ac:dyDescent="0.25">
      <c r="A2358" s="25">
        <v>2356</v>
      </c>
      <c r="B2358" s="2" t="s">
        <v>16920</v>
      </c>
      <c r="C2358" s="2" t="s">
        <v>16921</v>
      </c>
      <c r="D2358" s="4">
        <v>88</v>
      </c>
      <c r="E2358" s="4">
        <v>144</v>
      </c>
      <c r="F2358" s="4">
        <v>1</v>
      </c>
      <c r="G2358" s="4">
        <v>1</v>
      </c>
      <c r="H2358" s="2" t="s">
        <v>16905</v>
      </c>
      <c r="I2358" s="2" t="s">
        <v>16905</v>
      </c>
      <c r="J2358" s="4">
        <v>2</v>
      </c>
      <c r="K2358" s="12">
        <v>2.9458829999999998E-2</v>
      </c>
    </row>
    <row r="2359" spans="1:11" x14ac:dyDescent="0.25">
      <c r="A2359" s="25">
        <v>2357</v>
      </c>
      <c r="B2359" s="2" t="s">
        <v>16910</v>
      </c>
      <c r="C2359" s="2" t="s">
        <v>16979</v>
      </c>
      <c r="D2359" s="4">
        <v>840</v>
      </c>
      <c r="E2359" s="4">
        <v>834</v>
      </c>
      <c r="F2359" s="4">
        <v>2</v>
      </c>
      <c r="G2359" s="4">
        <v>3</v>
      </c>
      <c r="H2359" s="2" t="s">
        <v>16906</v>
      </c>
      <c r="I2359" s="2" t="s">
        <v>16906</v>
      </c>
      <c r="J2359" s="4">
        <v>2</v>
      </c>
      <c r="K2359" s="12">
        <v>2.9496600000000001E-2</v>
      </c>
    </row>
    <row r="2360" spans="1:11" x14ac:dyDescent="0.25">
      <c r="A2360" s="25">
        <v>2358</v>
      </c>
      <c r="B2360" s="2" t="s">
        <v>16930</v>
      </c>
      <c r="C2360" s="2" t="s">
        <v>16931</v>
      </c>
      <c r="D2360" s="4">
        <v>495</v>
      </c>
      <c r="E2360" s="4">
        <v>569</v>
      </c>
      <c r="F2360" s="4">
        <v>6</v>
      </c>
      <c r="G2360" s="4">
        <v>2</v>
      </c>
      <c r="H2360" s="2" t="s">
        <v>16834</v>
      </c>
      <c r="I2360" s="2" t="s">
        <v>16834</v>
      </c>
      <c r="J2360" s="4">
        <v>3</v>
      </c>
      <c r="K2360" s="12">
        <v>2.9534410000000001E-2</v>
      </c>
    </row>
    <row r="2361" spans="1:11" x14ac:dyDescent="0.25">
      <c r="A2361" s="25">
        <v>2359</v>
      </c>
      <c r="B2361" s="2" t="s">
        <v>16929</v>
      </c>
      <c r="C2361" s="2" t="s">
        <v>16826</v>
      </c>
      <c r="D2361" s="4">
        <v>1249</v>
      </c>
      <c r="E2361" s="4">
        <v>2</v>
      </c>
      <c r="F2361" s="4">
        <v>7</v>
      </c>
      <c r="G2361" s="4">
        <v>1</v>
      </c>
      <c r="H2361" s="2" t="s">
        <v>16834</v>
      </c>
      <c r="I2361" s="2" t="s">
        <v>16828</v>
      </c>
      <c r="J2361" s="4">
        <v>3</v>
      </c>
      <c r="K2361" s="12">
        <v>2.957686E-2</v>
      </c>
    </row>
    <row r="2362" spans="1:11" x14ac:dyDescent="0.25">
      <c r="A2362" s="25">
        <v>2360</v>
      </c>
      <c r="B2362" s="2" t="s">
        <v>16882</v>
      </c>
      <c r="C2362" s="2" t="s">
        <v>16826</v>
      </c>
      <c r="D2362" s="4">
        <v>42</v>
      </c>
      <c r="E2362" s="4">
        <v>2</v>
      </c>
      <c r="F2362" s="4">
        <v>7</v>
      </c>
      <c r="G2362" s="4">
        <v>1</v>
      </c>
      <c r="H2362" s="2" t="s">
        <v>16828</v>
      </c>
      <c r="I2362" s="2" t="s">
        <v>16828</v>
      </c>
      <c r="J2362" s="4">
        <v>3</v>
      </c>
      <c r="K2362" s="12">
        <v>2.9592650000000002E-2</v>
      </c>
    </row>
    <row r="2363" spans="1:11" x14ac:dyDescent="0.25">
      <c r="A2363" s="25">
        <v>2361</v>
      </c>
      <c r="B2363" s="2" t="s">
        <v>16844</v>
      </c>
      <c r="C2363" s="2" t="s">
        <v>16826</v>
      </c>
      <c r="D2363" s="4">
        <v>53</v>
      </c>
      <c r="E2363" s="4">
        <v>2</v>
      </c>
      <c r="F2363" s="4">
        <v>8</v>
      </c>
      <c r="G2363" s="4">
        <v>7</v>
      </c>
      <c r="H2363" s="2" t="s">
        <v>16828</v>
      </c>
      <c r="I2363" s="2" t="s">
        <v>16828</v>
      </c>
      <c r="J2363" s="4">
        <v>3</v>
      </c>
      <c r="K2363" s="12">
        <v>2.9626840000000002E-2</v>
      </c>
    </row>
    <row r="2364" spans="1:11" x14ac:dyDescent="0.25">
      <c r="A2364" s="25">
        <v>2362</v>
      </c>
      <c r="B2364" s="2" t="s">
        <v>17174</v>
      </c>
      <c r="C2364" s="2" t="s">
        <v>17175</v>
      </c>
      <c r="D2364" s="4">
        <v>583</v>
      </c>
      <c r="E2364" s="4">
        <v>612</v>
      </c>
      <c r="F2364" s="4">
        <v>4</v>
      </c>
      <c r="G2364" s="4">
        <v>5</v>
      </c>
      <c r="H2364" s="2" t="s">
        <v>16858</v>
      </c>
      <c r="I2364" s="2" t="s">
        <v>16858</v>
      </c>
      <c r="J2364" s="4">
        <v>3</v>
      </c>
      <c r="K2364" s="12">
        <v>2.9634600000000001E-2</v>
      </c>
    </row>
    <row r="2365" spans="1:11" x14ac:dyDescent="0.25">
      <c r="A2365" s="25">
        <v>2363</v>
      </c>
      <c r="B2365" s="2" t="s">
        <v>16911</v>
      </c>
      <c r="C2365" s="2" t="s">
        <v>16912</v>
      </c>
      <c r="D2365" s="4">
        <v>524</v>
      </c>
      <c r="E2365" s="4">
        <v>453</v>
      </c>
      <c r="F2365" s="4">
        <v>2</v>
      </c>
      <c r="G2365" s="4">
        <v>9</v>
      </c>
      <c r="H2365" s="2" t="s">
        <v>16837</v>
      </c>
      <c r="I2365" s="2" t="s">
        <v>16837</v>
      </c>
      <c r="J2365" s="4">
        <v>4</v>
      </c>
      <c r="K2365" s="12">
        <v>2.9659919999999999E-2</v>
      </c>
    </row>
    <row r="2366" spans="1:11" x14ac:dyDescent="0.25">
      <c r="A2366" s="25">
        <v>2364</v>
      </c>
      <c r="B2366" s="2" t="s">
        <v>16996</v>
      </c>
      <c r="C2366" s="2" t="s">
        <v>17010</v>
      </c>
      <c r="D2366" s="4">
        <v>837</v>
      </c>
      <c r="E2366" s="4">
        <v>765</v>
      </c>
      <c r="F2366" s="4">
        <v>6</v>
      </c>
      <c r="G2366" s="4">
        <v>6</v>
      </c>
      <c r="H2366" s="2" t="s">
        <v>16906</v>
      </c>
      <c r="I2366" s="2" t="s">
        <v>16906</v>
      </c>
      <c r="J2366" s="4">
        <v>3</v>
      </c>
      <c r="K2366" s="12">
        <v>2.968929E-2</v>
      </c>
    </row>
    <row r="2367" spans="1:11" x14ac:dyDescent="0.25">
      <c r="A2367" s="25">
        <v>2365</v>
      </c>
      <c r="B2367" s="2" t="s">
        <v>16844</v>
      </c>
      <c r="C2367" s="2" t="s">
        <v>16893</v>
      </c>
      <c r="D2367" s="4">
        <v>53</v>
      </c>
      <c r="E2367" s="4">
        <v>100</v>
      </c>
      <c r="F2367" s="4">
        <v>8</v>
      </c>
      <c r="G2367" s="4">
        <v>1</v>
      </c>
      <c r="H2367" s="2" t="s">
        <v>16828</v>
      </c>
      <c r="I2367" s="2" t="s">
        <v>16828</v>
      </c>
      <c r="J2367" s="4">
        <v>3</v>
      </c>
      <c r="K2367" s="12">
        <v>2.973282E-2</v>
      </c>
    </row>
    <row r="2368" spans="1:11" x14ac:dyDescent="0.25">
      <c r="A2368" s="25">
        <v>2366</v>
      </c>
      <c r="B2368" s="2" t="s">
        <v>16849</v>
      </c>
      <c r="C2368" s="2" t="s">
        <v>16841</v>
      </c>
      <c r="D2368" s="4">
        <v>42</v>
      </c>
      <c r="E2368" s="4">
        <v>61</v>
      </c>
      <c r="F2368" s="4">
        <v>3</v>
      </c>
      <c r="G2368" s="4">
        <v>2</v>
      </c>
      <c r="H2368" s="2" t="s">
        <v>16828</v>
      </c>
      <c r="I2368" s="2" t="s">
        <v>16828</v>
      </c>
      <c r="J2368" s="4">
        <v>3</v>
      </c>
      <c r="K2368" s="12">
        <v>2.9822379999999999E-2</v>
      </c>
    </row>
    <row r="2369" spans="1:11" x14ac:dyDescent="0.25">
      <c r="A2369" s="25">
        <v>2367</v>
      </c>
      <c r="B2369" s="2" t="s">
        <v>16838</v>
      </c>
      <c r="C2369" s="2" t="s">
        <v>16840</v>
      </c>
      <c r="D2369" s="4">
        <v>134</v>
      </c>
      <c r="E2369" s="4">
        <v>19</v>
      </c>
      <c r="F2369" s="4">
        <v>12</v>
      </c>
      <c r="G2369" s="4">
        <v>4</v>
      </c>
      <c r="H2369" s="2" t="s">
        <v>16828</v>
      </c>
      <c r="I2369" s="2" t="s">
        <v>16828</v>
      </c>
      <c r="J2369" s="4">
        <v>4</v>
      </c>
      <c r="K2369" s="12">
        <v>2.9837720000000002E-2</v>
      </c>
    </row>
    <row r="2370" spans="1:11" x14ac:dyDescent="0.25">
      <c r="A2370" s="25">
        <v>2368</v>
      </c>
      <c r="B2370" s="2" t="s">
        <v>16838</v>
      </c>
      <c r="C2370" s="2" t="s">
        <v>16893</v>
      </c>
      <c r="D2370" s="4">
        <v>134</v>
      </c>
      <c r="E2370" s="4">
        <v>100</v>
      </c>
      <c r="F2370" s="4">
        <v>12</v>
      </c>
      <c r="G2370" s="4">
        <v>1</v>
      </c>
      <c r="H2370" s="2" t="s">
        <v>16828</v>
      </c>
      <c r="I2370" s="2" t="s">
        <v>16828</v>
      </c>
      <c r="J2370" s="4">
        <v>4</v>
      </c>
      <c r="K2370" s="12">
        <v>2.984061E-2</v>
      </c>
    </row>
    <row r="2371" spans="1:11" x14ac:dyDescent="0.25">
      <c r="A2371" s="25">
        <v>2369</v>
      </c>
      <c r="B2371" s="2" t="s">
        <v>16892</v>
      </c>
      <c r="C2371" s="2" t="s">
        <v>16893</v>
      </c>
      <c r="D2371" s="4">
        <v>84</v>
      </c>
      <c r="E2371" s="4">
        <v>100</v>
      </c>
      <c r="F2371" s="4">
        <v>13</v>
      </c>
      <c r="G2371" s="4">
        <v>1</v>
      </c>
      <c r="H2371" s="2" t="s">
        <v>16828</v>
      </c>
      <c r="I2371" s="2" t="s">
        <v>16828</v>
      </c>
      <c r="J2371" s="4">
        <v>3</v>
      </c>
      <c r="K2371" s="12">
        <v>2.9849009999999999E-2</v>
      </c>
    </row>
    <row r="2372" spans="1:11" x14ac:dyDescent="0.25">
      <c r="A2372" s="25">
        <v>2370</v>
      </c>
      <c r="B2372" s="2" t="s">
        <v>16846</v>
      </c>
      <c r="C2372" s="2" t="s">
        <v>16841</v>
      </c>
      <c r="D2372" s="4">
        <v>48</v>
      </c>
      <c r="E2372" s="4">
        <v>61</v>
      </c>
      <c r="F2372" s="4">
        <v>6</v>
      </c>
      <c r="G2372" s="4">
        <v>2</v>
      </c>
      <c r="H2372" s="2" t="s">
        <v>16828</v>
      </c>
      <c r="I2372" s="2" t="s">
        <v>16828</v>
      </c>
      <c r="J2372" s="4">
        <v>5</v>
      </c>
      <c r="K2372" s="12">
        <v>2.9869E-2</v>
      </c>
    </row>
    <row r="2373" spans="1:11" x14ac:dyDescent="0.25">
      <c r="A2373" s="25">
        <v>2371</v>
      </c>
      <c r="B2373" s="2" t="s">
        <v>16840</v>
      </c>
      <c r="C2373" s="2" t="s">
        <v>16844</v>
      </c>
      <c r="D2373" s="4">
        <v>19</v>
      </c>
      <c r="E2373" s="4">
        <v>53</v>
      </c>
      <c r="F2373" s="4">
        <v>4</v>
      </c>
      <c r="G2373" s="4">
        <v>8</v>
      </c>
      <c r="H2373" s="2" t="s">
        <v>16828</v>
      </c>
      <c r="I2373" s="2" t="s">
        <v>16828</v>
      </c>
      <c r="J2373" s="4">
        <v>4</v>
      </c>
      <c r="K2373" s="12">
        <v>2.990321E-2</v>
      </c>
    </row>
    <row r="2374" spans="1:11" x14ac:dyDescent="0.25">
      <c r="A2374" s="25">
        <v>2372</v>
      </c>
      <c r="B2374" s="2" t="s">
        <v>16826</v>
      </c>
      <c r="C2374" s="2" t="s">
        <v>17038</v>
      </c>
      <c r="D2374" s="4">
        <v>2</v>
      </c>
      <c r="E2374" s="4">
        <v>1580</v>
      </c>
      <c r="F2374" s="4">
        <v>1</v>
      </c>
      <c r="G2374" s="4">
        <v>1</v>
      </c>
      <c r="H2374" s="2" t="s">
        <v>16828</v>
      </c>
      <c r="I2374" s="2" t="s">
        <v>16834</v>
      </c>
      <c r="J2374" s="4">
        <v>3</v>
      </c>
      <c r="K2374" s="12">
        <v>2.9920039999999998E-2</v>
      </c>
    </row>
    <row r="2375" spans="1:11" x14ac:dyDescent="0.25">
      <c r="A2375" s="25">
        <v>2373</v>
      </c>
      <c r="B2375" s="2" t="s">
        <v>17186</v>
      </c>
      <c r="C2375" s="2" t="s">
        <v>17187</v>
      </c>
      <c r="D2375" s="4">
        <v>1341</v>
      </c>
      <c r="E2375" s="4">
        <v>1333</v>
      </c>
      <c r="F2375" s="4">
        <v>1</v>
      </c>
      <c r="G2375" s="4">
        <v>5</v>
      </c>
      <c r="H2375" s="2" t="s">
        <v>16837</v>
      </c>
      <c r="I2375" s="2" t="s">
        <v>16837</v>
      </c>
      <c r="J2375" s="4">
        <v>3</v>
      </c>
      <c r="K2375" s="12">
        <v>2.9929330000000001E-2</v>
      </c>
    </row>
    <row r="2376" spans="1:11" x14ac:dyDescent="0.25">
      <c r="A2376" s="25">
        <v>2374</v>
      </c>
      <c r="B2376" s="2" t="s">
        <v>17085</v>
      </c>
      <c r="C2376" s="2" t="s">
        <v>16854</v>
      </c>
      <c r="D2376" s="4">
        <v>33</v>
      </c>
      <c r="E2376" s="4">
        <v>22</v>
      </c>
      <c r="F2376" s="4">
        <v>9</v>
      </c>
      <c r="G2376" s="4">
        <v>1</v>
      </c>
      <c r="H2376" s="2" t="s">
        <v>16887</v>
      </c>
      <c r="I2376" s="2" t="s">
        <v>16828</v>
      </c>
      <c r="J2376" s="4">
        <v>4</v>
      </c>
      <c r="K2376" s="12">
        <v>2.995053E-2</v>
      </c>
    </row>
    <row r="2377" spans="1:11" x14ac:dyDescent="0.25">
      <c r="A2377" s="25">
        <v>2375</v>
      </c>
      <c r="B2377" s="2" t="s">
        <v>16838</v>
      </c>
      <c r="C2377" s="2" t="s">
        <v>16882</v>
      </c>
      <c r="D2377" s="4">
        <v>134</v>
      </c>
      <c r="E2377" s="4">
        <v>42</v>
      </c>
      <c r="F2377" s="4">
        <v>12</v>
      </c>
      <c r="G2377" s="4">
        <v>3</v>
      </c>
      <c r="H2377" s="2" t="s">
        <v>16828</v>
      </c>
      <c r="I2377" s="2" t="s">
        <v>16828</v>
      </c>
      <c r="J2377" s="4">
        <v>3</v>
      </c>
      <c r="K2377" s="12">
        <v>3.004685E-2</v>
      </c>
    </row>
    <row r="2378" spans="1:11" x14ac:dyDescent="0.25">
      <c r="A2378" s="25">
        <v>2376</v>
      </c>
      <c r="B2378" s="2" t="s">
        <v>16915</v>
      </c>
      <c r="C2378" s="2" t="s">
        <v>16960</v>
      </c>
      <c r="D2378" s="4">
        <v>9</v>
      </c>
      <c r="E2378" s="4">
        <v>1362</v>
      </c>
      <c r="F2378" s="4">
        <v>4</v>
      </c>
      <c r="G2378" s="4">
        <v>1</v>
      </c>
      <c r="H2378" s="2" t="s">
        <v>16887</v>
      </c>
      <c r="I2378" s="2" t="s">
        <v>16837</v>
      </c>
      <c r="J2378" s="4">
        <v>3</v>
      </c>
      <c r="K2378" s="12">
        <v>3.008067E-2</v>
      </c>
    </row>
    <row r="2379" spans="1:11" x14ac:dyDescent="0.25">
      <c r="A2379" s="25">
        <v>2377</v>
      </c>
      <c r="B2379" s="2" t="s">
        <v>16826</v>
      </c>
      <c r="C2379" s="2" t="s">
        <v>17009</v>
      </c>
      <c r="D2379" s="4">
        <v>2</v>
      </c>
      <c r="E2379" s="4">
        <v>131</v>
      </c>
      <c r="F2379" s="4">
        <v>1</v>
      </c>
      <c r="G2379" s="4">
        <v>4</v>
      </c>
      <c r="H2379" s="2" t="s">
        <v>16828</v>
      </c>
      <c r="I2379" s="2" t="s">
        <v>16834</v>
      </c>
      <c r="J2379" s="4">
        <v>3</v>
      </c>
      <c r="K2379" s="12">
        <v>3.012944E-2</v>
      </c>
    </row>
    <row r="2380" spans="1:11" x14ac:dyDescent="0.25">
      <c r="A2380" s="25">
        <v>2378</v>
      </c>
      <c r="B2380" s="2" t="s">
        <v>16898</v>
      </c>
      <c r="C2380" s="2" t="s">
        <v>16840</v>
      </c>
      <c r="D2380" s="4">
        <v>95</v>
      </c>
      <c r="E2380" s="4">
        <v>19</v>
      </c>
      <c r="F2380" s="4">
        <v>2</v>
      </c>
      <c r="G2380" s="4">
        <v>4</v>
      </c>
      <c r="H2380" s="2" t="s">
        <v>16828</v>
      </c>
      <c r="I2380" s="2" t="s">
        <v>16828</v>
      </c>
      <c r="J2380" s="4">
        <v>4</v>
      </c>
      <c r="K2380" s="12">
        <v>3.0143759999999999E-2</v>
      </c>
    </row>
    <row r="2381" spans="1:11" x14ac:dyDescent="0.25">
      <c r="A2381" s="25">
        <v>2379</v>
      </c>
      <c r="B2381" s="2" t="s">
        <v>16902</v>
      </c>
      <c r="C2381" s="2" t="s">
        <v>16826</v>
      </c>
      <c r="D2381" s="4">
        <v>84</v>
      </c>
      <c r="E2381" s="4">
        <v>2</v>
      </c>
      <c r="F2381" s="4">
        <v>8</v>
      </c>
      <c r="G2381" s="4">
        <v>1</v>
      </c>
      <c r="H2381" s="2" t="s">
        <v>16828</v>
      </c>
      <c r="I2381" s="2" t="s">
        <v>16828</v>
      </c>
      <c r="J2381" s="4">
        <v>3</v>
      </c>
      <c r="K2381" s="12">
        <v>3.031114E-2</v>
      </c>
    </row>
    <row r="2382" spans="1:11" x14ac:dyDescent="0.25">
      <c r="A2382" s="25">
        <v>2380</v>
      </c>
      <c r="B2382" s="2" t="s">
        <v>16902</v>
      </c>
      <c r="C2382" s="2" t="s">
        <v>16844</v>
      </c>
      <c r="D2382" s="4">
        <v>84</v>
      </c>
      <c r="E2382" s="4">
        <v>53</v>
      </c>
      <c r="F2382" s="4">
        <v>8</v>
      </c>
      <c r="G2382" s="4">
        <v>8</v>
      </c>
      <c r="H2382" s="2" t="s">
        <v>16828</v>
      </c>
      <c r="I2382" s="2" t="s">
        <v>16828</v>
      </c>
      <c r="J2382" s="4">
        <v>3</v>
      </c>
      <c r="K2382" s="12">
        <v>3.035084E-2</v>
      </c>
    </row>
    <row r="2383" spans="1:11" x14ac:dyDescent="0.25">
      <c r="A2383" s="25">
        <v>2381</v>
      </c>
      <c r="B2383" s="2" t="s">
        <v>16882</v>
      </c>
      <c r="C2383" s="2" t="s">
        <v>16841</v>
      </c>
      <c r="D2383" s="4">
        <v>42</v>
      </c>
      <c r="E2383" s="4">
        <v>61</v>
      </c>
      <c r="F2383" s="4">
        <v>7</v>
      </c>
      <c r="G2383" s="4">
        <v>2</v>
      </c>
      <c r="H2383" s="2" t="s">
        <v>16828</v>
      </c>
      <c r="I2383" s="2" t="s">
        <v>16828</v>
      </c>
      <c r="J2383" s="4">
        <v>3</v>
      </c>
      <c r="K2383" s="12">
        <v>3.0407099999999999E-2</v>
      </c>
    </row>
    <row r="2384" spans="1:11" x14ac:dyDescent="0.25">
      <c r="A2384" s="25">
        <v>2382</v>
      </c>
      <c r="B2384" s="2" t="s">
        <v>16839</v>
      </c>
      <c r="C2384" s="2" t="s">
        <v>16844</v>
      </c>
      <c r="D2384" s="4">
        <v>122</v>
      </c>
      <c r="E2384" s="4">
        <v>53</v>
      </c>
      <c r="F2384" s="4">
        <v>1</v>
      </c>
      <c r="G2384" s="4">
        <v>8</v>
      </c>
      <c r="H2384" s="2" t="s">
        <v>16828</v>
      </c>
      <c r="I2384" s="2" t="s">
        <v>16828</v>
      </c>
      <c r="J2384" s="4">
        <v>4</v>
      </c>
      <c r="K2384" s="12">
        <v>3.0437780000000001E-2</v>
      </c>
    </row>
    <row r="2385" spans="1:11" x14ac:dyDescent="0.25">
      <c r="A2385" s="25">
        <v>2383</v>
      </c>
      <c r="B2385" s="2" t="s">
        <v>16845</v>
      </c>
      <c r="C2385" s="2" t="s">
        <v>16826</v>
      </c>
      <c r="D2385" s="4">
        <v>10</v>
      </c>
      <c r="E2385" s="4">
        <v>2</v>
      </c>
      <c r="F2385" s="4">
        <v>9</v>
      </c>
      <c r="G2385" s="4">
        <v>6</v>
      </c>
      <c r="H2385" s="2" t="s">
        <v>16828</v>
      </c>
      <c r="I2385" s="2" t="s">
        <v>16828</v>
      </c>
      <c r="J2385" s="4">
        <v>3</v>
      </c>
      <c r="K2385" s="12">
        <v>3.0536500000000001E-2</v>
      </c>
    </row>
    <row r="2386" spans="1:11" x14ac:dyDescent="0.25">
      <c r="A2386" s="25">
        <v>2384</v>
      </c>
      <c r="B2386" s="2" t="s">
        <v>16838</v>
      </c>
      <c r="C2386" s="2" t="s">
        <v>16846</v>
      </c>
      <c r="D2386" s="4">
        <v>134</v>
      </c>
      <c r="E2386" s="4">
        <v>48</v>
      </c>
      <c r="F2386" s="4">
        <v>12</v>
      </c>
      <c r="G2386" s="4">
        <v>6</v>
      </c>
      <c r="H2386" s="2" t="s">
        <v>16828</v>
      </c>
      <c r="I2386" s="2" t="s">
        <v>16828</v>
      </c>
      <c r="J2386" s="4">
        <v>3</v>
      </c>
      <c r="K2386" s="12">
        <v>3.0545389999999999E-2</v>
      </c>
    </row>
    <row r="2387" spans="1:11" x14ac:dyDescent="0.25">
      <c r="A2387" s="25">
        <v>2385</v>
      </c>
      <c r="B2387" s="2" t="s">
        <v>17000</v>
      </c>
      <c r="C2387" s="2" t="s">
        <v>17001</v>
      </c>
      <c r="D2387" s="4">
        <v>631</v>
      </c>
      <c r="E2387" s="4">
        <v>559</v>
      </c>
      <c r="F2387" s="4">
        <v>7</v>
      </c>
      <c r="G2387" s="4">
        <v>4</v>
      </c>
      <c r="H2387" s="2" t="s">
        <v>16837</v>
      </c>
      <c r="I2387" s="2" t="s">
        <v>16837</v>
      </c>
      <c r="J2387" s="4">
        <v>3</v>
      </c>
      <c r="K2387" s="12">
        <v>3.0674460000000001E-2</v>
      </c>
    </row>
    <row r="2388" spans="1:11" x14ac:dyDescent="0.25">
      <c r="A2388" s="25">
        <v>2386</v>
      </c>
      <c r="B2388" s="2" t="s">
        <v>16915</v>
      </c>
      <c r="C2388" s="2" t="s">
        <v>17059</v>
      </c>
      <c r="D2388" s="4">
        <v>9</v>
      </c>
      <c r="E2388" s="4">
        <v>6</v>
      </c>
      <c r="F2388" s="4">
        <v>4</v>
      </c>
      <c r="G2388" s="4">
        <v>2</v>
      </c>
      <c r="H2388" s="2" t="s">
        <v>16887</v>
      </c>
      <c r="I2388" s="2" t="s">
        <v>16827</v>
      </c>
      <c r="J2388" s="4">
        <v>2</v>
      </c>
      <c r="K2388" s="12">
        <v>3.0684570000000001E-2</v>
      </c>
    </row>
    <row r="2389" spans="1:11" x14ac:dyDescent="0.25">
      <c r="A2389" s="25">
        <v>2387</v>
      </c>
      <c r="B2389" s="2" t="s">
        <v>16847</v>
      </c>
      <c r="C2389" s="2" t="s">
        <v>16841</v>
      </c>
      <c r="D2389" s="4">
        <v>1</v>
      </c>
      <c r="E2389" s="4">
        <v>61</v>
      </c>
      <c r="F2389" s="4">
        <v>3</v>
      </c>
      <c r="G2389" s="4">
        <v>2</v>
      </c>
      <c r="H2389" s="2" t="s">
        <v>16827</v>
      </c>
      <c r="I2389" s="2" t="s">
        <v>16828</v>
      </c>
      <c r="J2389" s="4">
        <v>3</v>
      </c>
      <c r="K2389" s="12">
        <v>3.0691119999999999E-2</v>
      </c>
    </row>
    <row r="2390" spans="1:11" x14ac:dyDescent="0.25">
      <c r="A2390" s="25">
        <v>2388</v>
      </c>
      <c r="B2390" s="2" t="s">
        <v>16838</v>
      </c>
      <c r="C2390" s="2" t="s">
        <v>16826</v>
      </c>
      <c r="D2390" s="4">
        <v>134</v>
      </c>
      <c r="E2390" s="4">
        <v>2</v>
      </c>
      <c r="F2390" s="4">
        <v>12</v>
      </c>
      <c r="G2390" s="4">
        <v>7</v>
      </c>
      <c r="H2390" s="2" t="s">
        <v>16828</v>
      </c>
      <c r="I2390" s="2" t="s">
        <v>16828</v>
      </c>
      <c r="J2390" s="4">
        <v>4</v>
      </c>
      <c r="K2390" s="12">
        <v>3.07465E-2</v>
      </c>
    </row>
    <row r="2391" spans="1:11" x14ac:dyDescent="0.25">
      <c r="A2391" s="25">
        <v>2389</v>
      </c>
      <c r="B2391" s="2" t="s">
        <v>16846</v>
      </c>
      <c r="C2391" s="2" t="s">
        <v>16872</v>
      </c>
      <c r="D2391" s="4">
        <v>48</v>
      </c>
      <c r="E2391" s="4">
        <v>67</v>
      </c>
      <c r="F2391" s="4">
        <v>6</v>
      </c>
      <c r="G2391" s="4">
        <v>1</v>
      </c>
      <c r="H2391" s="2" t="s">
        <v>16828</v>
      </c>
      <c r="I2391" s="2" t="s">
        <v>16828</v>
      </c>
      <c r="J2391" s="4">
        <v>3</v>
      </c>
      <c r="K2391" s="12">
        <v>3.0787950000000001E-2</v>
      </c>
    </row>
    <row r="2392" spans="1:11" x14ac:dyDescent="0.25">
      <c r="A2392" s="25">
        <v>2390</v>
      </c>
      <c r="B2392" s="2" t="s">
        <v>17188</v>
      </c>
      <c r="C2392" s="2" t="s">
        <v>17075</v>
      </c>
      <c r="D2392" s="4">
        <v>348</v>
      </c>
      <c r="E2392" s="4">
        <v>534</v>
      </c>
      <c r="F2392" s="4">
        <v>5</v>
      </c>
      <c r="G2392" s="4">
        <v>4</v>
      </c>
      <c r="H2392" s="2" t="s">
        <v>16879</v>
      </c>
      <c r="I2392" s="2" t="s">
        <v>16879</v>
      </c>
      <c r="J2392" s="4">
        <v>3</v>
      </c>
      <c r="K2392" s="12">
        <v>3.0890770000000001E-2</v>
      </c>
    </row>
    <row r="2393" spans="1:11" x14ac:dyDescent="0.25">
      <c r="A2393" s="25">
        <v>2391</v>
      </c>
      <c r="B2393" s="2" t="s">
        <v>16864</v>
      </c>
      <c r="C2393" s="2" t="s">
        <v>16850</v>
      </c>
      <c r="D2393" s="4">
        <v>19</v>
      </c>
      <c r="E2393" s="4">
        <v>63</v>
      </c>
      <c r="F2393" s="4">
        <v>4</v>
      </c>
      <c r="G2393" s="4">
        <v>4</v>
      </c>
      <c r="H2393" s="2" t="s">
        <v>16853</v>
      </c>
      <c r="I2393" s="2" t="s">
        <v>16828</v>
      </c>
      <c r="J2393" s="4">
        <v>3</v>
      </c>
      <c r="K2393" s="12">
        <v>3.091143E-2</v>
      </c>
    </row>
    <row r="2394" spans="1:11" x14ac:dyDescent="0.25">
      <c r="A2394" s="25">
        <v>2392</v>
      </c>
      <c r="B2394" s="2" t="s">
        <v>16826</v>
      </c>
      <c r="C2394" s="2" t="s">
        <v>16874</v>
      </c>
      <c r="D2394" s="4">
        <v>2</v>
      </c>
      <c r="E2394" s="4">
        <v>95</v>
      </c>
      <c r="F2394" s="4">
        <v>7</v>
      </c>
      <c r="G2394" s="4">
        <v>2</v>
      </c>
      <c r="H2394" s="2" t="s">
        <v>16828</v>
      </c>
      <c r="I2394" s="2" t="s">
        <v>16828</v>
      </c>
      <c r="J2394" s="4">
        <v>4</v>
      </c>
      <c r="K2394" s="12">
        <v>3.0929410000000001E-2</v>
      </c>
    </row>
    <row r="2395" spans="1:11" x14ac:dyDescent="0.25">
      <c r="A2395" s="25">
        <v>2393</v>
      </c>
      <c r="B2395" s="2" t="s">
        <v>16894</v>
      </c>
      <c r="C2395" s="2" t="s">
        <v>17042</v>
      </c>
      <c r="D2395" s="4">
        <v>2</v>
      </c>
      <c r="E2395" s="4">
        <v>2017</v>
      </c>
      <c r="F2395" s="4">
        <v>8</v>
      </c>
      <c r="G2395" s="4">
        <v>2</v>
      </c>
      <c r="H2395" s="2" t="s">
        <v>16828</v>
      </c>
      <c r="I2395" s="2" t="s">
        <v>16834</v>
      </c>
      <c r="J2395" s="4">
        <v>5</v>
      </c>
      <c r="K2395" s="12">
        <v>3.0945899999999998E-2</v>
      </c>
    </row>
    <row r="2396" spans="1:11" x14ac:dyDescent="0.25">
      <c r="A2396" s="25">
        <v>2394</v>
      </c>
      <c r="B2396" s="2" t="s">
        <v>16840</v>
      </c>
      <c r="C2396" s="2" t="s">
        <v>16850</v>
      </c>
      <c r="D2396" s="4">
        <v>19</v>
      </c>
      <c r="E2396" s="4">
        <v>63</v>
      </c>
      <c r="F2396" s="4">
        <v>4</v>
      </c>
      <c r="G2396" s="4">
        <v>4</v>
      </c>
      <c r="H2396" s="2" t="s">
        <v>16828</v>
      </c>
      <c r="I2396" s="2" t="s">
        <v>16828</v>
      </c>
      <c r="J2396" s="4">
        <v>3</v>
      </c>
      <c r="K2396" s="12">
        <v>3.0969900000000002E-2</v>
      </c>
    </row>
    <row r="2397" spans="1:11" x14ac:dyDescent="0.25">
      <c r="A2397" s="25">
        <v>2395</v>
      </c>
      <c r="B2397" s="2" t="s">
        <v>16844</v>
      </c>
      <c r="C2397" s="2" t="s">
        <v>16826</v>
      </c>
      <c r="D2397" s="4">
        <v>53</v>
      </c>
      <c r="E2397" s="4">
        <v>2</v>
      </c>
      <c r="F2397" s="4">
        <v>8</v>
      </c>
      <c r="G2397" s="4">
        <v>7</v>
      </c>
      <c r="H2397" s="2" t="s">
        <v>16828</v>
      </c>
      <c r="I2397" s="2" t="s">
        <v>16828</v>
      </c>
      <c r="J2397" s="4">
        <v>3</v>
      </c>
      <c r="K2397" s="12">
        <v>3.0979199999999998E-2</v>
      </c>
    </row>
    <row r="2398" spans="1:11" x14ac:dyDescent="0.25">
      <c r="A2398" s="25">
        <v>2396</v>
      </c>
      <c r="B2398" s="2" t="s">
        <v>17012</v>
      </c>
      <c r="C2398" s="2" t="s">
        <v>17013</v>
      </c>
      <c r="D2398" s="4">
        <v>2041</v>
      </c>
      <c r="E2398" s="4">
        <v>2031</v>
      </c>
      <c r="F2398" s="4">
        <v>3</v>
      </c>
      <c r="G2398" s="4">
        <v>4</v>
      </c>
      <c r="H2398" s="2" t="s">
        <v>16834</v>
      </c>
      <c r="I2398" s="2" t="s">
        <v>16834</v>
      </c>
      <c r="J2398" s="4">
        <v>5</v>
      </c>
      <c r="K2398" s="12">
        <v>3.0996320000000001E-2</v>
      </c>
    </row>
    <row r="2399" spans="1:11" x14ac:dyDescent="0.25">
      <c r="A2399" s="25">
        <v>2397</v>
      </c>
      <c r="B2399" s="2" t="s">
        <v>17188</v>
      </c>
      <c r="C2399" s="2" t="s">
        <v>17075</v>
      </c>
      <c r="D2399" s="4">
        <v>348</v>
      </c>
      <c r="E2399" s="4">
        <v>534</v>
      </c>
      <c r="F2399" s="4">
        <v>5</v>
      </c>
      <c r="G2399" s="4">
        <v>4</v>
      </c>
      <c r="H2399" s="2" t="s">
        <v>16879</v>
      </c>
      <c r="I2399" s="2" t="s">
        <v>16879</v>
      </c>
      <c r="J2399" s="4">
        <v>3</v>
      </c>
      <c r="K2399" s="12">
        <v>3.1057950000000001E-2</v>
      </c>
    </row>
    <row r="2400" spans="1:11" x14ac:dyDescent="0.25">
      <c r="A2400" s="25">
        <v>2398</v>
      </c>
      <c r="B2400" s="2" t="s">
        <v>16995</v>
      </c>
      <c r="C2400" s="2" t="s">
        <v>17189</v>
      </c>
      <c r="D2400" s="4">
        <v>1093</v>
      </c>
      <c r="E2400" s="4">
        <v>1390</v>
      </c>
      <c r="F2400" s="4">
        <v>8</v>
      </c>
      <c r="G2400" s="4">
        <v>4</v>
      </c>
      <c r="H2400" s="2" t="s">
        <v>16834</v>
      </c>
      <c r="I2400" s="2" t="s">
        <v>16837</v>
      </c>
      <c r="J2400" s="4">
        <v>3</v>
      </c>
      <c r="K2400" s="12">
        <v>3.1148660000000002E-2</v>
      </c>
    </row>
    <row r="2401" spans="1:11" x14ac:dyDescent="0.25">
      <c r="A2401" s="25">
        <v>2399</v>
      </c>
      <c r="B2401" s="2" t="s">
        <v>16846</v>
      </c>
      <c r="C2401" s="2" t="s">
        <v>16841</v>
      </c>
      <c r="D2401" s="4">
        <v>48</v>
      </c>
      <c r="E2401" s="4">
        <v>61</v>
      </c>
      <c r="F2401" s="4">
        <v>6</v>
      </c>
      <c r="G2401" s="4">
        <v>2</v>
      </c>
      <c r="H2401" s="2" t="s">
        <v>16828</v>
      </c>
      <c r="I2401" s="2" t="s">
        <v>16828</v>
      </c>
      <c r="J2401" s="4">
        <v>5</v>
      </c>
      <c r="K2401" s="12">
        <v>3.1170090000000001E-2</v>
      </c>
    </row>
    <row r="2402" spans="1:11" x14ac:dyDescent="0.25">
      <c r="A2402" s="25">
        <v>2400</v>
      </c>
      <c r="B2402" s="2" t="s">
        <v>16838</v>
      </c>
      <c r="C2402" s="2" t="s">
        <v>16893</v>
      </c>
      <c r="D2402" s="4">
        <v>134</v>
      </c>
      <c r="E2402" s="4">
        <v>100</v>
      </c>
      <c r="F2402" s="4">
        <v>12</v>
      </c>
      <c r="G2402" s="4">
        <v>1</v>
      </c>
      <c r="H2402" s="2" t="s">
        <v>16828</v>
      </c>
      <c r="I2402" s="2" t="s">
        <v>16828</v>
      </c>
      <c r="J2402" s="4">
        <v>3</v>
      </c>
      <c r="K2402" s="12">
        <v>3.1306269999999997E-2</v>
      </c>
    </row>
    <row r="2403" spans="1:11" x14ac:dyDescent="0.25">
      <c r="A2403" s="25">
        <v>2401</v>
      </c>
      <c r="B2403" s="2" t="s">
        <v>16957</v>
      </c>
      <c r="C2403" s="2" t="s">
        <v>16958</v>
      </c>
      <c r="D2403" s="4">
        <v>105</v>
      </c>
      <c r="E2403" s="4">
        <v>11</v>
      </c>
      <c r="F2403" s="4">
        <v>8</v>
      </c>
      <c r="G2403" s="4">
        <v>3</v>
      </c>
      <c r="H2403" s="2" t="s">
        <v>16906</v>
      </c>
      <c r="I2403" s="2" t="s">
        <v>16906</v>
      </c>
      <c r="J2403" s="4">
        <v>6</v>
      </c>
      <c r="K2403" s="12">
        <v>3.1405589999999997E-2</v>
      </c>
    </row>
    <row r="2404" spans="1:11" x14ac:dyDescent="0.25">
      <c r="A2404" s="25">
        <v>2402</v>
      </c>
      <c r="B2404" s="2" t="s">
        <v>17190</v>
      </c>
      <c r="C2404" s="2" t="s">
        <v>16826</v>
      </c>
      <c r="D2404" s="4">
        <v>1695</v>
      </c>
      <c r="E2404" s="4">
        <v>2</v>
      </c>
      <c r="F2404" s="4">
        <v>6</v>
      </c>
      <c r="G2404" s="4">
        <v>1</v>
      </c>
      <c r="H2404" s="2" t="s">
        <v>16834</v>
      </c>
      <c r="I2404" s="2" t="s">
        <v>16828</v>
      </c>
      <c r="J2404" s="4">
        <v>4</v>
      </c>
      <c r="K2404" s="12">
        <v>3.1415329999999998E-2</v>
      </c>
    </row>
    <row r="2405" spans="1:11" x14ac:dyDescent="0.25">
      <c r="A2405" s="25">
        <v>2403</v>
      </c>
      <c r="B2405" s="2" t="s">
        <v>16826</v>
      </c>
      <c r="C2405" s="2" t="s">
        <v>17009</v>
      </c>
      <c r="D2405" s="4">
        <v>2</v>
      </c>
      <c r="E2405" s="4">
        <v>131</v>
      </c>
      <c r="F2405" s="4">
        <v>1</v>
      </c>
      <c r="G2405" s="4">
        <v>5</v>
      </c>
      <c r="H2405" s="2" t="s">
        <v>16828</v>
      </c>
      <c r="I2405" s="2" t="s">
        <v>16834</v>
      </c>
      <c r="J2405" s="4">
        <v>4</v>
      </c>
      <c r="K2405" s="12">
        <v>3.151193E-2</v>
      </c>
    </row>
    <row r="2406" spans="1:11" x14ac:dyDescent="0.25">
      <c r="A2406" s="25">
        <v>2404</v>
      </c>
      <c r="B2406" s="2" t="s">
        <v>16840</v>
      </c>
      <c r="C2406" s="2" t="s">
        <v>16844</v>
      </c>
      <c r="D2406" s="4">
        <v>19</v>
      </c>
      <c r="E2406" s="4">
        <v>53</v>
      </c>
      <c r="F2406" s="4">
        <v>4</v>
      </c>
      <c r="G2406" s="4">
        <v>8</v>
      </c>
      <c r="H2406" s="2" t="s">
        <v>16828</v>
      </c>
      <c r="I2406" s="2" t="s">
        <v>16828</v>
      </c>
      <c r="J2406" s="4">
        <v>4</v>
      </c>
      <c r="K2406" s="12">
        <v>3.1577000000000001E-2</v>
      </c>
    </row>
    <row r="2407" spans="1:11" x14ac:dyDescent="0.25">
      <c r="A2407" s="25">
        <v>2405</v>
      </c>
      <c r="B2407" s="2" t="s">
        <v>16894</v>
      </c>
      <c r="C2407" s="2" t="s">
        <v>17137</v>
      </c>
      <c r="D2407" s="4">
        <v>2</v>
      </c>
      <c r="E2407" s="4">
        <v>151</v>
      </c>
      <c r="F2407" s="4">
        <v>8</v>
      </c>
      <c r="G2407" s="4">
        <v>3</v>
      </c>
      <c r="H2407" s="2" t="s">
        <v>16828</v>
      </c>
      <c r="I2407" s="2" t="s">
        <v>16956</v>
      </c>
      <c r="J2407" s="4">
        <v>4</v>
      </c>
      <c r="K2407" s="12">
        <v>3.1587700000000003E-2</v>
      </c>
    </row>
    <row r="2408" spans="1:11" x14ac:dyDescent="0.25">
      <c r="A2408" s="25">
        <v>2406</v>
      </c>
      <c r="B2408" s="2" t="s">
        <v>16930</v>
      </c>
      <c r="C2408" s="2" t="s">
        <v>16931</v>
      </c>
      <c r="D2408" s="4">
        <v>495</v>
      </c>
      <c r="E2408" s="4">
        <v>569</v>
      </c>
      <c r="F2408" s="4">
        <v>6</v>
      </c>
      <c r="G2408" s="4">
        <v>2</v>
      </c>
      <c r="H2408" s="2" t="s">
        <v>16834</v>
      </c>
      <c r="I2408" s="2" t="s">
        <v>16834</v>
      </c>
      <c r="J2408" s="4">
        <v>2</v>
      </c>
      <c r="K2408" s="12">
        <v>3.1647410000000001E-2</v>
      </c>
    </row>
    <row r="2409" spans="1:11" x14ac:dyDescent="0.25">
      <c r="A2409" s="25">
        <v>2407</v>
      </c>
      <c r="B2409" s="2" t="s">
        <v>16995</v>
      </c>
      <c r="C2409" s="2" t="s">
        <v>16985</v>
      </c>
      <c r="D2409" s="4">
        <v>1093</v>
      </c>
      <c r="E2409" s="4">
        <v>1417</v>
      </c>
      <c r="F2409" s="4">
        <v>4</v>
      </c>
      <c r="G2409" s="4">
        <v>4</v>
      </c>
      <c r="H2409" s="2" t="s">
        <v>16834</v>
      </c>
      <c r="I2409" s="2" t="s">
        <v>16837</v>
      </c>
      <c r="J2409" s="4">
        <v>3</v>
      </c>
      <c r="K2409" s="12">
        <v>3.1660279999999999E-2</v>
      </c>
    </row>
    <row r="2410" spans="1:11" x14ac:dyDescent="0.25">
      <c r="A2410" s="25">
        <v>2408</v>
      </c>
      <c r="B2410" s="2" t="s">
        <v>17191</v>
      </c>
      <c r="C2410" s="2" t="s">
        <v>16971</v>
      </c>
      <c r="D2410" s="4">
        <v>1263</v>
      </c>
      <c r="E2410" s="4">
        <v>1258</v>
      </c>
      <c r="F2410" s="4">
        <v>3</v>
      </c>
      <c r="G2410" s="4">
        <v>1</v>
      </c>
      <c r="H2410" s="2" t="s">
        <v>16837</v>
      </c>
      <c r="I2410" s="2" t="s">
        <v>16837</v>
      </c>
      <c r="J2410" s="4">
        <v>3</v>
      </c>
      <c r="K2410" s="12">
        <v>3.1724420000000003E-2</v>
      </c>
    </row>
    <row r="2411" spans="1:11" x14ac:dyDescent="0.25">
      <c r="A2411" s="25">
        <v>2409</v>
      </c>
      <c r="B2411" s="2" t="s">
        <v>16846</v>
      </c>
      <c r="C2411" s="2" t="s">
        <v>16844</v>
      </c>
      <c r="D2411" s="4">
        <v>48</v>
      </c>
      <c r="E2411" s="4">
        <v>53</v>
      </c>
      <c r="F2411" s="4">
        <v>6</v>
      </c>
      <c r="G2411" s="4">
        <v>8</v>
      </c>
      <c r="H2411" s="2" t="s">
        <v>16828</v>
      </c>
      <c r="I2411" s="2" t="s">
        <v>16828</v>
      </c>
      <c r="J2411" s="4">
        <v>3</v>
      </c>
      <c r="K2411" s="12">
        <v>3.1735480000000003E-2</v>
      </c>
    </row>
    <row r="2412" spans="1:11" x14ac:dyDescent="0.25">
      <c r="A2412" s="25">
        <v>2410</v>
      </c>
      <c r="B2412" s="2" t="s">
        <v>16934</v>
      </c>
      <c r="C2412" s="2" t="s">
        <v>16935</v>
      </c>
      <c r="D2412" s="4">
        <v>135</v>
      </c>
      <c r="E2412" s="4">
        <v>141</v>
      </c>
      <c r="F2412" s="4">
        <v>3</v>
      </c>
      <c r="G2412" s="4">
        <v>1</v>
      </c>
      <c r="H2412" s="2" t="s">
        <v>16936</v>
      </c>
      <c r="I2412" s="2" t="s">
        <v>16936</v>
      </c>
      <c r="J2412" s="4">
        <v>4</v>
      </c>
      <c r="K2412" s="12">
        <v>3.1754850000000001E-2</v>
      </c>
    </row>
    <row r="2413" spans="1:11" x14ac:dyDescent="0.25">
      <c r="A2413" s="25">
        <v>2411</v>
      </c>
      <c r="B2413" s="2" t="s">
        <v>16840</v>
      </c>
      <c r="C2413" s="2" t="s">
        <v>16850</v>
      </c>
      <c r="D2413" s="4">
        <v>19</v>
      </c>
      <c r="E2413" s="4">
        <v>63</v>
      </c>
      <c r="F2413" s="4">
        <v>4</v>
      </c>
      <c r="G2413" s="4">
        <v>4</v>
      </c>
      <c r="H2413" s="2" t="s">
        <v>16828</v>
      </c>
      <c r="I2413" s="2" t="s">
        <v>16828</v>
      </c>
      <c r="J2413" s="4">
        <v>4</v>
      </c>
      <c r="K2413" s="12">
        <v>3.1794530000000001E-2</v>
      </c>
    </row>
    <row r="2414" spans="1:11" x14ac:dyDescent="0.25">
      <c r="A2414" s="25">
        <v>2412</v>
      </c>
      <c r="B2414" s="2" t="s">
        <v>17192</v>
      </c>
      <c r="C2414" s="2" t="s">
        <v>16849</v>
      </c>
      <c r="D2414" s="4">
        <v>118</v>
      </c>
      <c r="E2414" s="4">
        <v>42</v>
      </c>
      <c r="F2414" s="4">
        <v>4</v>
      </c>
      <c r="G2414" s="4">
        <v>3</v>
      </c>
      <c r="H2414" s="2" t="s">
        <v>16853</v>
      </c>
      <c r="I2414" s="2" t="s">
        <v>16828</v>
      </c>
      <c r="J2414" s="4">
        <v>3</v>
      </c>
      <c r="K2414" s="12">
        <v>3.1835189999999999E-2</v>
      </c>
    </row>
    <row r="2415" spans="1:11" x14ac:dyDescent="0.25">
      <c r="A2415" s="25">
        <v>2413</v>
      </c>
      <c r="B2415" s="2" t="s">
        <v>16835</v>
      </c>
      <c r="C2415" s="2" t="s">
        <v>16826</v>
      </c>
      <c r="D2415" s="4">
        <v>1541</v>
      </c>
      <c r="E2415" s="4">
        <v>2</v>
      </c>
      <c r="F2415" s="4">
        <v>6</v>
      </c>
      <c r="G2415" s="4">
        <v>1</v>
      </c>
      <c r="H2415" s="2" t="s">
        <v>16837</v>
      </c>
      <c r="I2415" s="2" t="s">
        <v>16828</v>
      </c>
      <c r="J2415" s="4">
        <v>3</v>
      </c>
      <c r="K2415" s="12">
        <v>3.1870959999999997E-2</v>
      </c>
    </row>
    <row r="2416" spans="1:11" x14ac:dyDescent="0.25">
      <c r="A2416" s="25">
        <v>2414</v>
      </c>
      <c r="B2416" s="2" t="s">
        <v>17193</v>
      </c>
      <c r="C2416" s="2" t="s">
        <v>17194</v>
      </c>
      <c r="D2416" s="4">
        <v>1916</v>
      </c>
      <c r="E2416" s="4">
        <v>1867</v>
      </c>
      <c r="F2416" s="4">
        <v>6</v>
      </c>
      <c r="G2416" s="4">
        <v>6</v>
      </c>
      <c r="H2416" s="2" t="s">
        <v>16834</v>
      </c>
      <c r="I2416" s="2" t="s">
        <v>16834</v>
      </c>
      <c r="J2416" s="4">
        <v>4</v>
      </c>
      <c r="K2416" s="12">
        <v>3.1912639999999999E-2</v>
      </c>
    </row>
    <row r="2417" spans="1:11" x14ac:dyDescent="0.25">
      <c r="A2417" s="25">
        <v>2415</v>
      </c>
      <c r="B2417" s="2" t="s">
        <v>16957</v>
      </c>
      <c r="C2417" s="2" t="s">
        <v>17063</v>
      </c>
      <c r="D2417" s="4">
        <v>105</v>
      </c>
      <c r="E2417" s="4">
        <v>95</v>
      </c>
      <c r="F2417" s="4">
        <v>14</v>
      </c>
      <c r="G2417" s="4">
        <v>2</v>
      </c>
      <c r="H2417" s="2" t="s">
        <v>16906</v>
      </c>
      <c r="I2417" s="2" t="s">
        <v>16906</v>
      </c>
      <c r="J2417" s="4">
        <v>5</v>
      </c>
      <c r="K2417" s="12">
        <v>3.1918210000000002E-2</v>
      </c>
    </row>
    <row r="2418" spans="1:11" x14ac:dyDescent="0.25">
      <c r="A2418" s="25">
        <v>2416</v>
      </c>
      <c r="B2418" s="2" t="s">
        <v>16844</v>
      </c>
      <c r="C2418" s="2" t="s">
        <v>16849</v>
      </c>
      <c r="D2418" s="4">
        <v>53</v>
      </c>
      <c r="E2418" s="4">
        <v>42</v>
      </c>
      <c r="F2418" s="4">
        <v>8</v>
      </c>
      <c r="G2418" s="4">
        <v>3</v>
      </c>
      <c r="H2418" s="2" t="s">
        <v>16828</v>
      </c>
      <c r="I2418" s="2" t="s">
        <v>16828</v>
      </c>
      <c r="J2418" s="4">
        <v>2</v>
      </c>
      <c r="K2418" s="12">
        <v>3.206034E-2</v>
      </c>
    </row>
    <row r="2419" spans="1:11" x14ac:dyDescent="0.25">
      <c r="A2419" s="25">
        <v>2417</v>
      </c>
      <c r="B2419" s="2" t="s">
        <v>16846</v>
      </c>
      <c r="C2419" s="2" t="s">
        <v>16874</v>
      </c>
      <c r="D2419" s="4">
        <v>48</v>
      </c>
      <c r="E2419" s="4">
        <v>95</v>
      </c>
      <c r="F2419" s="4">
        <v>6</v>
      </c>
      <c r="G2419" s="4">
        <v>2</v>
      </c>
      <c r="H2419" s="2" t="s">
        <v>16828</v>
      </c>
      <c r="I2419" s="2" t="s">
        <v>16828</v>
      </c>
      <c r="J2419" s="4">
        <v>2</v>
      </c>
      <c r="K2419" s="12">
        <v>3.2086419999999997E-2</v>
      </c>
    </row>
    <row r="2420" spans="1:11" x14ac:dyDescent="0.25">
      <c r="A2420" s="25">
        <v>2418</v>
      </c>
      <c r="B2420" s="2" t="s">
        <v>16876</v>
      </c>
      <c r="C2420" s="2" t="s">
        <v>16844</v>
      </c>
      <c r="D2420" s="4">
        <v>48</v>
      </c>
      <c r="E2420" s="4">
        <v>53</v>
      </c>
      <c r="F2420" s="4">
        <v>6</v>
      </c>
      <c r="G2420" s="4">
        <v>8</v>
      </c>
      <c r="H2420" s="2" t="s">
        <v>16853</v>
      </c>
      <c r="I2420" s="2" t="s">
        <v>16828</v>
      </c>
      <c r="J2420" s="4">
        <v>3</v>
      </c>
      <c r="K2420" s="12">
        <v>3.2116560000000002E-2</v>
      </c>
    </row>
    <row r="2421" spans="1:11" x14ac:dyDescent="0.25">
      <c r="A2421" s="25">
        <v>2419</v>
      </c>
      <c r="B2421" s="2" t="s">
        <v>16844</v>
      </c>
      <c r="C2421" s="2" t="s">
        <v>16826</v>
      </c>
      <c r="D2421" s="4">
        <v>53</v>
      </c>
      <c r="E2421" s="4">
        <v>2</v>
      </c>
      <c r="F2421" s="4">
        <v>8</v>
      </c>
      <c r="G2421" s="4">
        <v>7</v>
      </c>
      <c r="H2421" s="2" t="s">
        <v>16828</v>
      </c>
      <c r="I2421" s="2" t="s">
        <v>16828</v>
      </c>
      <c r="J2421" s="4">
        <v>3</v>
      </c>
      <c r="K2421" s="12">
        <v>3.2188750000000002E-2</v>
      </c>
    </row>
    <row r="2422" spans="1:11" x14ac:dyDescent="0.25">
      <c r="A2422" s="25">
        <v>2420</v>
      </c>
      <c r="B2422" s="2" t="s">
        <v>16844</v>
      </c>
      <c r="C2422" s="2" t="s">
        <v>16826</v>
      </c>
      <c r="D2422" s="4">
        <v>53</v>
      </c>
      <c r="E2422" s="4">
        <v>2</v>
      </c>
      <c r="F2422" s="4">
        <v>8</v>
      </c>
      <c r="G2422" s="4">
        <v>6</v>
      </c>
      <c r="H2422" s="2" t="s">
        <v>16828</v>
      </c>
      <c r="I2422" s="2" t="s">
        <v>16828</v>
      </c>
      <c r="J2422" s="4">
        <v>4</v>
      </c>
      <c r="K2422" s="12">
        <v>3.2277029999999998E-2</v>
      </c>
    </row>
    <row r="2423" spans="1:11" x14ac:dyDescent="0.25">
      <c r="A2423" s="25">
        <v>2421</v>
      </c>
      <c r="B2423" s="2" t="s">
        <v>17134</v>
      </c>
      <c r="C2423" s="2" t="s">
        <v>17135</v>
      </c>
      <c r="D2423" s="4">
        <v>1910</v>
      </c>
      <c r="E2423" s="4">
        <v>1903</v>
      </c>
      <c r="F2423" s="4">
        <v>6</v>
      </c>
      <c r="G2423" s="4">
        <v>6</v>
      </c>
      <c r="H2423" s="2" t="s">
        <v>16834</v>
      </c>
      <c r="I2423" s="2" t="s">
        <v>16834</v>
      </c>
      <c r="J2423" s="4">
        <v>3</v>
      </c>
      <c r="K2423" s="12">
        <v>3.2322040000000003E-2</v>
      </c>
    </row>
    <row r="2424" spans="1:11" x14ac:dyDescent="0.25">
      <c r="A2424" s="25">
        <v>2422</v>
      </c>
      <c r="B2424" s="2" t="s">
        <v>16927</v>
      </c>
      <c r="C2424" s="2" t="s">
        <v>16922</v>
      </c>
      <c r="D2424" s="4">
        <v>86</v>
      </c>
      <c r="E2424" s="4">
        <v>349</v>
      </c>
      <c r="F2424" s="4">
        <v>6</v>
      </c>
      <c r="G2424" s="4">
        <v>3</v>
      </c>
      <c r="H2424" s="2" t="s">
        <v>16887</v>
      </c>
      <c r="I2424" s="2" t="s">
        <v>16837</v>
      </c>
      <c r="J2424" s="4">
        <v>4</v>
      </c>
      <c r="K2424" s="12">
        <v>3.2461200000000003E-2</v>
      </c>
    </row>
    <row r="2425" spans="1:11" x14ac:dyDescent="0.25">
      <c r="A2425" s="25">
        <v>2423</v>
      </c>
      <c r="B2425" s="2" t="s">
        <v>16840</v>
      </c>
      <c r="C2425" s="2" t="s">
        <v>16826</v>
      </c>
      <c r="D2425" s="4">
        <v>19</v>
      </c>
      <c r="E2425" s="4">
        <v>2</v>
      </c>
      <c r="F2425" s="4">
        <v>4</v>
      </c>
      <c r="G2425" s="4">
        <v>1</v>
      </c>
      <c r="H2425" s="2" t="s">
        <v>16828</v>
      </c>
      <c r="I2425" s="2" t="s">
        <v>16828</v>
      </c>
      <c r="J2425" s="4">
        <v>4</v>
      </c>
      <c r="K2425" s="12">
        <v>3.2528790000000002E-2</v>
      </c>
    </row>
    <row r="2426" spans="1:11" x14ac:dyDescent="0.25">
      <c r="A2426" s="25">
        <v>2424</v>
      </c>
      <c r="B2426" s="2" t="s">
        <v>16875</v>
      </c>
      <c r="C2426" s="2" t="s">
        <v>16841</v>
      </c>
      <c r="D2426" s="4">
        <v>68</v>
      </c>
      <c r="E2426" s="4">
        <v>61</v>
      </c>
      <c r="F2426" s="4">
        <v>7</v>
      </c>
      <c r="G2426" s="4">
        <v>2</v>
      </c>
      <c r="H2426" s="2" t="s">
        <v>16828</v>
      </c>
      <c r="I2426" s="2" t="s">
        <v>16828</v>
      </c>
      <c r="J2426" s="4">
        <v>3</v>
      </c>
      <c r="K2426" s="12">
        <v>3.2641650000000001E-2</v>
      </c>
    </row>
    <row r="2427" spans="1:11" x14ac:dyDescent="0.25">
      <c r="A2427" s="25">
        <v>2425</v>
      </c>
      <c r="B2427" s="2" t="s">
        <v>16864</v>
      </c>
      <c r="C2427" s="2" t="s">
        <v>16850</v>
      </c>
      <c r="D2427" s="4">
        <v>19</v>
      </c>
      <c r="E2427" s="4">
        <v>63</v>
      </c>
      <c r="F2427" s="4">
        <v>4</v>
      </c>
      <c r="G2427" s="4">
        <v>4</v>
      </c>
      <c r="H2427" s="2" t="s">
        <v>16853</v>
      </c>
      <c r="I2427" s="2" t="s">
        <v>16828</v>
      </c>
      <c r="J2427" s="4">
        <v>4</v>
      </c>
      <c r="K2427" s="12">
        <v>3.2804970000000003E-2</v>
      </c>
    </row>
    <row r="2428" spans="1:11" x14ac:dyDescent="0.25">
      <c r="A2428" s="25">
        <v>2426</v>
      </c>
      <c r="B2428" s="2" t="s">
        <v>16840</v>
      </c>
      <c r="C2428" s="2" t="s">
        <v>16826</v>
      </c>
      <c r="D2428" s="4">
        <v>19</v>
      </c>
      <c r="E2428" s="4">
        <v>2</v>
      </c>
      <c r="F2428" s="4">
        <v>4</v>
      </c>
      <c r="G2428" s="4">
        <v>1</v>
      </c>
      <c r="H2428" s="2" t="s">
        <v>16828</v>
      </c>
      <c r="I2428" s="2" t="s">
        <v>16828</v>
      </c>
      <c r="J2428" s="4">
        <v>4</v>
      </c>
      <c r="K2428" s="12">
        <v>3.2818300000000002E-2</v>
      </c>
    </row>
    <row r="2429" spans="1:11" x14ac:dyDescent="0.25">
      <c r="A2429" s="25">
        <v>2427</v>
      </c>
      <c r="B2429" s="2" t="s">
        <v>16826</v>
      </c>
      <c r="C2429" s="2" t="s">
        <v>16893</v>
      </c>
      <c r="D2429" s="4">
        <v>2</v>
      </c>
      <c r="E2429" s="4">
        <v>100</v>
      </c>
      <c r="F2429" s="4">
        <v>1</v>
      </c>
      <c r="G2429" s="4">
        <v>1</v>
      </c>
      <c r="H2429" s="2" t="s">
        <v>16828</v>
      </c>
      <c r="I2429" s="2" t="s">
        <v>16828</v>
      </c>
      <c r="J2429" s="4">
        <v>4</v>
      </c>
      <c r="K2429" s="12">
        <v>3.2860550000000002E-2</v>
      </c>
    </row>
    <row r="2430" spans="1:11" x14ac:dyDescent="0.25">
      <c r="A2430" s="25">
        <v>2428</v>
      </c>
      <c r="B2430" s="2" t="s">
        <v>16902</v>
      </c>
      <c r="C2430" s="2" t="s">
        <v>16844</v>
      </c>
      <c r="D2430" s="4">
        <v>84</v>
      </c>
      <c r="E2430" s="4">
        <v>53</v>
      </c>
      <c r="F2430" s="4">
        <v>8</v>
      </c>
      <c r="G2430" s="4">
        <v>8</v>
      </c>
      <c r="H2430" s="2" t="s">
        <v>16828</v>
      </c>
      <c r="I2430" s="2" t="s">
        <v>16828</v>
      </c>
      <c r="J2430" s="4">
        <v>3</v>
      </c>
      <c r="K2430" s="12">
        <v>3.2956340000000001E-2</v>
      </c>
    </row>
    <row r="2431" spans="1:11" x14ac:dyDescent="0.25">
      <c r="A2431" s="25">
        <v>2429</v>
      </c>
      <c r="B2431" s="2" t="s">
        <v>17117</v>
      </c>
      <c r="C2431" s="2" t="s">
        <v>17118</v>
      </c>
      <c r="D2431" s="4">
        <v>2043</v>
      </c>
      <c r="E2431" s="4">
        <v>2095</v>
      </c>
      <c r="F2431" s="4">
        <v>9</v>
      </c>
      <c r="G2431" s="4">
        <v>4</v>
      </c>
      <c r="H2431" s="2" t="s">
        <v>16834</v>
      </c>
      <c r="I2431" s="2" t="s">
        <v>16834</v>
      </c>
      <c r="J2431" s="4">
        <v>3</v>
      </c>
      <c r="K2431" s="12">
        <v>3.30815E-2</v>
      </c>
    </row>
    <row r="2432" spans="1:11" x14ac:dyDescent="0.25">
      <c r="A2432" s="25">
        <v>2430</v>
      </c>
      <c r="B2432" s="2" t="s">
        <v>16838</v>
      </c>
      <c r="C2432" s="2" t="s">
        <v>16826</v>
      </c>
      <c r="D2432" s="4">
        <v>134</v>
      </c>
      <c r="E2432" s="4">
        <v>2</v>
      </c>
      <c r="F2432" s="4">
        <v>12</v>
      </c>
      <c r="G2432" s="4">
        <v>7</v>
      </c>
      <c r="H2432" s="2" t="s">
        <v>16828</v>
      </c>
      <c r="I2432" s="2" t="s">
        <v>16828</v>
      </c>
      <c r="J2432" s="4">
        <v>3</v>
      </c>
      <c r="K2432" s="12">
        <v>3.3150020000000002E-2</v>
      </c>
    </row>
    <row r="2433" spans="1:11" x14ac:dyDescent="0.25">
      <c r="A2433" s="25">
        <v>2431</v>
      </c>
      <c r="B2433" s="2" t="s">
        <v>16838</v>
      </c>
      <c r="C2433" s="2" t="s">
        <v>16846</v>
      </c>
      <c r="D2433" s="4">
        <v>134</v>
      </c>
      <c r="E2433" s="4">
        <v>48</v>
      </c>
      <c r="F2433" s="4">
        <v>12</v>
      </c>
      <c r="G2433" s="4">
        <v>1</v>
      </c>
      <c r="H2433" s="2" t="s">
        <v>16828</v>
      </c>
      <c r="I2433" s="2" t="s">
        <v>16828</v>
      </c>
      <c r="J2433" s="4">
        <v>3</v>
      </c>
      <c r="K2433" s="12">
        <v>3.3195240000000001E-2</v>
      </c>
    </row>
    <row r="2434" spans="1:11" x14ac:dyDescent="0.25">
      <c r="A2434" s="25">
        <v>2432</v>
      </c>
      <c r="B2434" s="2" t="s">
        <v>16826</v>
      </c>
      <c r="C2434" s="2" t="s">
        <v>16849</v>
      </c>
      <c r="D2434" s="4">
        <v>2</v>
      </c>
      <c r="E2434" s="4">
        <v>42</v>
      </c>
      <c r="F2434" s="4">
        <v>1</v>
      </c>
      <c r="G2434" s="4">
        <v>3</v>
      </c>
      <c r="H2434" s="2" t="s">
        <v>16828</v>
      </c>
      <c r="I2434" s="2" t="s">
        <v>16828</v>
      </c>
      <c r="J2434" s="4">
        <v>3</v>
      </c>
      <c r="K2434" s="12">
        <v>3.321996E-2</v>
      </c>
    </row>
    <row r="2435" spans="1:11" x14ac:dyDescent="0.25">
      <c r="A2435" s="25">
        <v>2433</v>
      </c>
      <c r="B2435" s="2" t="s">
        <v>16844</v>
      </c>
      <c r="C2435" s="2" t="s">
        <v>16854</v>
      </c>
      <c r="D2435" s="4">
        <v>53</v>
      </c>
      <c r="E2435" s="4">
        <v>22</v>
      </c>
      <c r="F2435" s="4">
        <v>8</v>
      </c>
      <c r="G2435" s="4">
        <v>1</v>
      </c>
      <c r="H2435" s="2" t="s">
        <v>16828</v>
      </c>
      <c r="I2435" s="2" t="s">
        <v>16828</v>
      </c>
      <c r="J2435" s="4">
        <v>3</v>
      </c>
      <c r="K2435" s="12">
        <v>3.3229599999999998E-2</v>
      </c>
    </row>
    <row r="2436" spans="1:11" x14ac:dyDescent="0.25">
      <c r="A2436" s="25">
        <v>2434</v>
      </c>
      <c r="B2436" s="2" t="s">
        <v>17049</v>
      </c>
      <c r="C2436" s="2" t="s">
        <v>17050</v>
      </c>
      <c r="D2436" s="4">
        <v>58</v>
      </c>
      <c r="E2436" s="4">
        <v>53</v>
      </c>
      <c r="F2436" s="4">
        <v>1</v>
      </c>
      <c r="G2436" s="4">
        <v>1</v>
      </c>
      <c r="H2436" s="2" t="s">
        <v>16837</v>
      </c>
      <c r="I2436" s="2" t="s">
        <v>16837</v>
      </c>
      <c r="J2436" s="4">
        <v>3</v>
      </c>
      <c r="K2436" s="12">
        <v>3.324117E-2</v>
      </c>
    </row>
    <row r="2437" spans="1:11" x14ac:dyDescent="0.25">
      <c r="A2437" s="25">
        <v>2435</v>
      </c>
      <c r="B2437" s="2" t="s">
        <v>16909</v>
      </c>
      <c r="C2437" s="2" t="s">
        <v>16910</v>
      </c>
      <c r="D2437" s="4">
        <v>833</v>
      </c>
      <c r="E2437" s="4">
        <v>840</v>
      </c>
      <c r="F2437" s="4">
        <v>4</v>
      </c>
      <c r="G2437" s="4">
        <v>3</v>
      </c>
      <c r="H2437" s="2" t="s">
        <v>16906</v>
      </c>
      <c r="I2437" s="2" t="s">
        <v>16906</v>
      </c>
      <c r="J2437" s="4">
        <v>2</v>
      </c>
      <c r="K2437" s="12">
        <v>3.3266240000000002E-2</v>
      </c>
    </row>
    <row r="2438" spans="1:11" x14ac:dyDescent="0.25">
      <c r="A2438" s="25">
        <v>2436</v>
      </c>
      <c r="B2438" s="2" t="s">
        <v>17195</v>
      </c>
      <c r="C2438" s="2" t="s">
        <v>17196</v>
      </c>
      <c r="D2438" s="4">
        <v>40</v>
      </c>
      <c r="E2438" s="4">
        <v>52</v>
      </c>
      <c r="F2438" s="4">
        <v>6</v>
      </c>
      <c r="G2438" s="4">
        <v>1</v>
      </c>
      <c r="H2438" s="2" t="s">
        <v>17029</v>
      </c>
      <c r="I2438" s="2" t="s">
        <v>17029</v>
      </c>
      <c r="J2438" s="4">
        <v>3</v>
      </c>
      <c r="K2438" s="12">
        <v>3.3442930000000003E-2</v>
      </c>
    </row>
    <row r="2439" spans="1:11" x14ac:dyDescent="0.25">
      <c r="A2439" s="25">
        <v>2437</v>
      </c>
      <c r="B2439" s="2" t="s">
        <v>16892</v>
      </c>
      <c r="C2439" s="2" t="s">
        <v>16893</v>
      </c>
      <c r="D2439" s="4">
        <v>84</v>
      </c>
      <c r="E2439" s="4">
        <v>100</v>
      </c>
      <c r="F2439" s="4">
        <v>13</v>
      </c>
      <c r="G2439" s="4">
        <v>1</v>
      </c>
      <c r="H2439" s="2" t="s">
        <v>16828</v>
      </c>
      <c r="I2439" s="2" t="s">
        <v>16828</v>
      </c>
      <c r="J2439" s="4">
        <v>5</v>
      </c>
      <c r="K2439" s="12">
        <v>3.3479149999999999E-2</v>
      </c>
    </row>
    <row r="2440" spans="1:11" x14ac:dyDescent="0.25">
      <c r="A2440" s="25">
        <v>2438</v>
      </c>
      <c r="B2440" s="2" t="s">
        <v>16826</v>
      </c>
      <c r="C2440" s="2" t="s">
        <v>16874</v>
      </c>
      <c r="D2440" s="4">
        <v>2</v>
      </c>
      <c r="E2440" s="4">
        <v>95</v>
      </c>
      <c r="F2440" s="4">
        <v>7</v>
      </c>
      <c r="G2440" s="4">
        <v>2</v>
      </c>
      <c r="H2440" s="2" t="s">
        <v>16828</v>
      </c>
      <c r="I2440" s="2" t="s">
        <v>16828</v>
      </c>
      <c r="J2440" s="4">
        <v>3</v>
      </c>
      <c r="K2440" s="12">
        <v>3.3574090000000001E-2</v>
      </c>
    </row>
    <row r="2441" spans="1:11" x14ac:dyDescent="0.25">
      <c r="A2441" s="25">
        <v>2439</v>
      </c>
      <c r="B2441" s="2" t="s">
        <v>16888</v>
      </c>
      <c r="C2441" s="2" t="s">
        <v>16889</v>
      </c>
      <c r="D2441" s="4">
        <v>469</v>
      </c>
      <c r="E2441" s="4">
        <v>463</v>
      </c>
      <c r="F2441" s="4">
        <v>1</v>
      </c>
      <c r="G2441" s="4">
        <v>4</v>
      </c>
      <c r="H2441" s="2" t="s">
        <v>16858</v>
      </c>
      <c r="I2441" s="2" t="s">
        <v>16858</v>
      </c>
      <c r="J2441" s="4">
        <v>3</v>
      </c>
      <c r="K2441" s="12">
        <v>3.3628320000000003E-2</v>
      </c>
    </row>
    <row r="2442" spans="1:11" x14ac:dyDescent="0.25">
      <c r="A2442" s="25">
        <v>2440</v>
      </c>
      <c r="B2442" s="2" t="s">
        <v>17003</v>
      </c>
      <c r="C2442" s="2" t="s">
        <v>17041</v>
      </c>
      <c r="D2442" s="4">
        <v>96</v>
      </c>
      <c r="E2442" s="4">
        <v>165</v>
      </c>
      <c r="F2442" s="4">
        <v>4</v>
      </c>
      <c r="G2442" s="4">
        <v>8</v>
      </c>
      <c r="H2442" s="2" t="s">
        <v>16869</v>
      </c>
      <c r="I2442" s="2" t="s">
        <v>16870</v>
      </c>
      <c r="J2442" s="4">
        <v>4</v>
      </c>
      <c r="K2442" s="12">
        <v>3.3671569999999998E-2</v>
      </c>
    </row>
    <row r="2443" spans="1:11" x14ac:dyDescent="0.25">
      <c r="A2443" s="25">
        <v>2441</v>
      </c>
      <c r="B2443" s="2" t="s">
        <v>16838</v>
      </c>
      <c r="C2443" s="2" t="s">
        <v>16893</v>
      </c>
      <c r="D2443" s="4">
        <v>134</v>
      </c>
      <c r="E2443" s="4">
        <v>100</v>
      </c>
      <c r="F2443" s="4">
        <v>12</v>
      </c>
      <c r="G2443" s="4">
        <v>1</v>
      </c>
      <c r="H2443" s="2" t="s">
        <v>16828</v>
      </c>
      <c r="I2443" s="2" t="s">
        <v>16828</v>
      </c>
      <c r="J2443" s="4">
        <v>3</v>
      </c>
      <c r="K2443" s="12">
        <v>3.3710629999999998E-2</v>
      </c>
    </row>
    <row r="2444" spans="1:11" x14ac:dyDescent="0.25">
      <c r="A2444" s="25">
        <v>2442</v>
      </c>
      <c r="B2444" s="2" t="s">
        <v>16846</v>
      </c>
      <c r="C2444" s="2" t="s">
        <v>16841</v>
      </c>
      <c r="D2444" s="4">
        <v>48</v>
      </c>
      <c r="E2444" s="4">
        <v>61</v>
      </c>
      <c r="F2444" s="4">
        <v>6</v>
      </c>
      <c r="G2444" s="4">
        <v>2</v>
      </c>
      <c r="H2444" s="2" t="s">
        <v>16828</v>
      </c>
      <c r="I2444" s="2" t="s">
        <v>16828</v>
      </c>
      <c r="J2444" s="4">
        <v>4</v>
      </c>
      <c r="K2444" s="12">
        <v>3.3723339999999997E-2</v>
      </c>
    </row>
    <row r="2445" spans="1:11" x14ac:dyDescent="0.25">
      <c r="A2445" s="25">
        <v>2443</v>
      </c>
      <c r="B2445" s="2" t="s">
        <v>17095</v>
      </c>
      <c r="C2445" s="2" t="s">
        <v>17096</v>
      </c>
      <c r="D2445" s="4">
        <v>1307</v>
      </c>
      <c r="E2445" s="4">
        <v>1299</v>
      </c>
      <c r="F2445" s="4">
        <v>5</v>
      </c>
      <c r="G2445" s="4">
        <v>5</v>
      </c>
      <c r="H2445" s="2" t="s">
        <v>16837</v>
      </c>
      <c r="I2445" s="2" t="s">
        <v>16837</v>
      </c>
      <c r="J2445" s="4">
        <v>3</v>
      </c>
      <c r="K2445" s="12">
        <v>3.3833000000000002E-2</v>
      </c>
    </row>
    <row r="2446" spans="1:11" x14ac:dyDescent="0.25">
      <c r="A2446" s="25">
        <v>2444</v>
      </c>
      <c r="B2446" s="2" t="s">
        <v>16876</v>
      </c>
      <c r="C2446" s="2" t="s">
        <v>16826</v>
      </c>
      <c r="D2446" s="4">
        <v>48</v>
      </c>
      <c r="E2446" s="4">
        <v>2</v>
      </c>
      <c r="F2446" s="4">
        <v>6</v>
      </c>
      <c r="G2446" s="4">
        <v>1</v>
      </c>
      <c r="H2446" s="2" t="s">
        <v>16853</v>
      </c>
      <c r="I2446" s="2" t="s">
        <v>16828</v>
      </c>
      <c r="J2446" s="4">
        <v>4</v>
      </c>
      <c r="K2446" s="12">
        <v>3.3922349999999997E-2</v>
      </c>
    </row>
    <row r="2447" spans="1:11" x14ac:dyDescent="0.25">
      <c r="A2447" s="25">
        <v>2445</v>
      </c>
      <c r="B2447" s="2" t="s">
        <v>17161</v>
      </c>
      <c r="C2447" s="2" t="s">
        <v>16849</v>
      </c>
      <c r="D2447" s="4">
        <v>2</v>
      </c>
      <c r="E2447" s="4">
        <v>42</v>
      </c>
      <c r="F2447" s="4">
        <v>8</v>
      </c>
      <c r="G2447" s="4">
        <v>3</v>
      </c>
      <c r="H2447" s="2" t="s">
        <v>16853</v>
      </c>
      <c r="I2447" s="2" t="s">
        <v>16828</v>
      </c>
      <c r="J2447" s="4">
        <v>4</v>
      </c>
      <c r="K2447" s="12">
        <v>3.3958750000000003E-2</v>
      </c>
    </row>
    <row r="2448" spans="1:11" x14ac:dyDescent="0.25">
      <c r="A2448" s="25">
        <v>2446</v>
      </c>
      <c r="B2448" s="2" t="s">
        <v>16894</v>
      </c>
      <c r="C2448" s="2" t="s">
        <v>16849</v>
      </c>
      <c r="D2448" s="4">
        <v>2</v>
      </c>
      <c r="E2448" s="4">
        <v>42</v>
      </c>
      <c r="F2448" s="4">
        <v>8</v>
      </c>
      <c r="G2448" s="4">
        <v>3</v>
      </c>
      <c r="H2448" s="2" t="s">
        <v>16828</v>
      </c>
      <c r="I2448" s="2" t="s">
        <v>16828</v>
      </c>
      <c r="J2448" s="4">
        <v>3</v>
      </c>
      <c r="K2448" s="12">
        <v>3.4011279999999998E-2</v>
      </c>
    </row>
    <row r="2449" spans="1:11" x14ac:dyDescent="0.25">
      <c r="A2449" s="25">
        <v>2447</v>
      </c>
      <c r="B2449" s="2" t="s">
        <v>16840</v>
      </c>
      <c r="C2449" s="2" t="s">
        <v>16850</v>
      </c>
      <c r="D2449" s="4">
        <v>19</v>
      </c>
      <c r="E2449" s="4">
        <v>63</v>
      </c>
      <c r="F2449" s="4">
        <v>4</v>
      </c>
      <c r="G2449" s="4">
        <v>4</v>
      </c>
      <c r="H2449" s="2" t="s">
        <v>16828</v>
      </c>
      <c r="I2449" s="2" t="s">
        <v>16828</v>
      </c>
      <c r="J2449" s="4">
        <v>3</v>
      </c>
      <c r="K2449" s="12">
        <v>3.4030009999999999E-2</v>
      </c>
    </row>
    <row r="2450" spans="1:11" x14ac:dyDescent="0.25">
      <c r="A2450" s="25">
        <v>2448</v>
      </c>
      <c r="B2450" s="2" t="s">
        <v>16826</v>
      </c>
      <c r="C2450" s="2" t="s">
        <v>16928</v>
      </c>
      <c r="D2450" s="4">
        <v>2</v>
      </c>
      <c r="E2450" s="4">
        <v>94</v>
      </c>
      <c r="F2450" s="4">
        <v>1</v>
      </c>
      <c r="G2450" s="4">
        <v>2</v>
      </c>
      <c r="H2450" s="2" t="s">
        <v>16828</v>
      </c>
      <c r="I2450" s="2" t="s">
        <v>16887</v>
      </c>
      <c r="J2450" s="4">
        <v>3</v>
      </c>
      <c r="K2450" s="12">
        <v>3.4119860000000002E-2</v>
      </c>
    </row>
    <row r="2451" spans="1:11" x14ac:dyDescent="0.25">
      <c r="A2451" s="25">
        <v>2449</v>
      </c>
      <c r="B2451" s="2" t="s">
        <v>16996</v>
      </c>
      <c r="C2451" s="2" t="s">
        <v>17060</v>
      </c>
      <c r="D2451" s="4">
        <v>837</v>
      </c>
      <c r="E2451" s="4">
        <v>57</v>
      </c>
      <c r="F2451" s="4">
        <v>4</v>
      </c>
      <c r="G2451" s="4">
        <v>4</v>
      </c>
      <c r="H2451" s="2" t="s">
        <v>16906</v>
      </c>
      <c r="I2451" s="2" t="s">
        <v>16906</v>
      </c>
      <c r="J2451" s="4">
        <v>2</v>
      </c>
      <c r="K2451" s="12">
        <v>3.4238369999999997E-2</v>
      </c>
    </row>
    <row r="2452" spans="1:11" x14ac:dyDescent="0.25">
      <c r="A2452" s="25">
        <v>2450</v>
      </c>
      <c r="B2452" s="2" t="s">
        <v>17159</v>
      </c>
      <c r="C2452" s="2" t="s">
        <v>17160</v>
      </c>
      <c r="D2452" s="4">
        <v>953</v>
      </c>
      <c r="E2452" s="4">
        <v>1701</v>
      </c>
      <c r="F2452" s="4">
        <v>3</v>
      </c>
      <c r="G2452" s="4">
        <v>1</v>
      </c>
      <c r="H2452" s="2" t="s">
        <v>16858</v>
      </c>
      <c r="I2452" s="2" t="s">
        <v>16837</v>
      </c>
      <c r="J2452" s="4">
        <v>4</v>
      </c>
      <c r="K2452" s="12">
        <v>3.42569E-2</v>
      </c>
    </row>
    <row r="2453" spans="1:11" x14ac:dyDescent="0.25">
      <c r="A2453" s="25">
        <v>2451</v>
      </c>
      <c r="B2453" s="2" t="s">
        <v>16890</v>
      </c>
      <c r="C2453" s="2" t="s">
        <v>16891</v>
      </c>
      <c r="D2453" s="4">
        <v>1710</v>
      </c>
      <c r="E2453" s="4">
        <v>612</v>
      </c>
      <c r="F2453" s="4">
        <v>12</v>
      </c>
      <c r="G2453" s="4">
        <v>6</v>
      </c>
      <c r="H2453" s="2" t="s">
        <v>16837</v>
      </c>
      <c r="I2453" s="2" t="s">
        <v>16834</v>
      </c>
      <c r="J2453" s="4">
        <v>3</v>
      </c>
      <c r="K2453" s="12">
        <v>3.437188E-2</v>
      </c>
    </row>
    <row r="2454" spans="1:11" x14ac:dyDescent="0.25">
      <c r="A2454" s="25">
        <v>2452</v>
      </c>
      <c r="B2454" s="2" t="s">
        <v>17160</v>
      </c>
      <c r="C2454" s="2" t="s">
        <v>17197</v>
      </c>
      <c r="D2454" s="4">
        <v>1701</v>
      </c>
      <c r="E2454" s="4">
        <v>1730</v>
      </c>
      <c r="F2454" s="4">
        <v>3</v>
      </c>
      <c r="G2454" s="4">
        <v>2</v>
      </c>
      <c r="H2454" s="2" t="s">
        <v>16837</v>
      </c>
      <c r="I2454" s="2" t="s">
        <v>16837</v>
      </c>
      <c r="J2454" s="4">
        <v>3</v>
      </c>
      <c r="K2454" s="12">
        <v>3.4409740000000001E-2</v>
      </c>
    </row>
    <row r="2455" spans="1:11" x14ac:dyDescent="0.25">
      <c r="A2455" s="25">
        <v>2453</v>
      </c>
      <c r="B2455" s="2" t="s">
        <v>16944</v>
      </c>
      <c r="C2455" s="2" t="s">
        <v>16826</v>
      </c>
      <c r="D2455" s="4">
        <v>67</v>
      </c>
      <c r="E2455" s="4">
        <v>2</v>
      </c>
      <c r="F2455" s="4">
        <v>1</v>
      </c>
      <c r="G2455" s="4">
        <v>6</v>
      </c>
      <c r="H2455" s="2" t="s">
        <v>16828</v>
      </c>
      <c r="I2455" s="2" t="s">
        <v>16828</v>
      </c>
      <c r="J2455" s="4">
        <v>4</v>
      </c>
      <c r="K2455" s="12">
        <v>3.4420039999999999E-2</v>
      </c>
    </row>
    <row r="2456" spans="1:11" x14ac:dyDescent="0.25">
      <c r="A2456" s="25">
        <v>2454</v>
      </c>
      <c r="B2456" s="2" t="s">
        <v>17168</v>
      </c>
      <c r="C2456" s="2" t="s">
        <v>17169</v>
      </c>
      <c r="D2456" s="4">
        <v>157</v>
      </c>
      <c r="E2456" s="4">
        <v>56</v>
      </c>
      <c r="F2456" s="4">
        <v>11</v>
      </c>
      <c r="G2456" s="4">
        <v>6</v>
      </c>
      <c r="H2456" s="2" t="s">
        <v>16869</v>
      </c>
      <c r="I2456" s="2" t="s">
        <v>16869</v>
      </c>
      <c r="J2456" s="4">
        <v>5</v>
      </c>
      <c r="K2456" s="12">
        <v>3.448557E-2</v>
      </c>
    </row>
    <row r="2457" spans="1:11" x14ac:dyDescent="0.25">
      <c r="A2457" s="25">
        <v>2455</v>
      </c>
      <c r="B2457" s="2" t="s">
        <v>16894</v>
      </c>
      <c r="C2457" s="2" t="s">
        <v>16849</v>
      </c>
      <c r="D2457" s="4">
        <v>2</v>
      </c>
      <c r="E2457" s="4">
        <v>42</v>
      </c>
      <c r="F2457" s="4">
        <v>8</v>
      </c>
      <c r="G2457" s="4">
        <v>3</v>
      </c>
      <c r="H2457" s="2" t="s">
        <v>16828</v>
      </c>
      <c r="I2457" s="2" t="s">
        <v>16828</v>
      </c>
      <c r="J2457" s="4">
        <v>3</v>
      </c>
      <c r="K2457" s="12">
        <v>3.4524550000000001E-2</v>
      </c>
    </row>
    <row r="2458" spans="1:11" x14ac:dyDescent="0.25">
      <c r="A2458" s="25">
        <v>2456</v>
      </c>
      <c r="B2458" s="2" t="s">
        <v>17040</v>
      </c>
      <c r="C2458" s="2" t="s">
        <v>16979</v>
      </c>
      <c r="D2458" s="4">
        <v>269</v>
      </c>
      <c r="E2458" s="4">
        <v>834</v>
      </c>
      <c r="F2458" s="4">
        <v>5</v>
      </c>
      <c r="G2458" s="4">
        <v>3</v>
      </c>
      <c r="H2458" s="2" t="s">
        <v>16906</v>
      </c>
      <c r="I2458" s="2" t="s">
        <v>16906</v>
      </c>
      <c r="J2458" s="4">
        <v>3</v>
      </c>
      <c r="K2458" s="12">
        <v>3.4537890000000002E-2</v>
      </c>
    </row>
    <row r="2459" spans="1:11" x14ac:dyDescent="0.25">
      <c r="A2459" s="25">
        <v>2457</v>
      </c>
      <c r="B2459" s="2" t="s">
        <v>16904</v>
      </c>
      <c r="C2459" s="2" t="s">
        <v>16910</v>
      </c>
      <c r="D2459" s="4">
        <v>299</v>
      </c>
      <c r="E2459" s="4">
        <v>840</v>
      </c>
      <c r="F2459" s="4">
        <v>6</v>
      </c>
      <c r="G2459" s="4">
        <v>3</v>
      </c>
      <c r="H2459" s="2" t="s">
        <v>16906</v>
      </c>
      <c r="I2459" s="2" t="s">
        <v>16906</v>
      </c>
      <c r="J2459" s="4">
        <v>3</v>
      </c>
      <c r="K2459" s="12">
        <v>3.4558569999999997E-2</v>
      </c>
    </row>
    <row r="2460" spans="1:11" x14ac:dyDescent="0.25">
      <c r="A2460" s="25">
        <v>2458</v>
      </c>
      <c r="B2460" s="2" t="s">
        <v>16839</v>
      </c>
      <c r="C2460" s="2" t="s">
        <v>16850</v>
      </c>
      <c r="D2460" s="4">
        <v>122</v>
      </c>
      <c r="E2460" s="4">
        <v>63</v>
      </c>
      <c r="F2460" s="4">
        <v>1</v>
      </c>
      <c r="G2460" s="4">
        <v>4</v>
      </c>
      <c r="H2460" s="2" t="s">
        <v>16828</v>
      </c>
      <c r="I2460" s="2" t="s">
        <v>16828</v>
      </c>
      <c r="J2460" s="4">
        <v>3</v>
      </c>
      <c r="K2460" s="12">
        <v>3.4612990000000003E-2</v>
      </c>
    </row>
    <row r="2461" spans="1:11" x14ac:dyDescent="0.25">
      <c r="A2461" s="25">
        <v>2459</v>
      </c>
      <c r="B2461" s="2" t="s">
        <v>16909</v>
      </c>
      <c r="C2461" s="2" t="s">
        <v>16910</v>
      </c>
      <c r="D2461" s="4">
        <v>833</v>
      </c>
      <c r="E2461" s="4">
        <v>840</v>
      </c>
      <c r="F2461" s="4">
        <v>4</v>
      </c>
      <c r="G2461" s="4">
        <v>3</v>
      </c>
      <c r="H2461" s="2" t="s">
        <v>16906</v>
      </c>
      <c r="I2461" s="2" t="s">
        <v>16906</v>
      </c>
      <c r="J2461" s="4">
        <v>3</v>
      </c>
      <c r="K2461" s="12">
        <v>3.462602E-2</v>
      </c>
    </row>
    <row r="2462" spans="1:11" x14ac:dyDescent="0.25">
      <c r="A2462" s="25">
        <v>2460</v>
      </c>
      <c r="B2462" s="2" t="s">
        <v>16846</v>
      </c>
      <c r="C2462" s="2" t="s">
        <v>16841</v>
      </c>
      <c r="D2462" s="4">
        <v>48</v>
      </c>
      <c r="E2462" s="4">
        <v>61</v>
      </c>
      <c r="F2462" s="4">
        <v>6</v>
      </c>
      <c r="G2462" s="4">
        <v>2</v>
      </c>
      <c r="H2462" s="2" t="s">
        <v>16828</v>
      </c>
      <c r="I2462" s="2" t="s">
        <v>16828</v>
      </c>
      <c r="J2462" s="4">
        <v>3</v>
      </c>
      <c r="K2462" s="12">
        <v>3.4668839999999999E-2</v>
      </c>
    </row>
    <row r="2463" spans="1:11" x14ac:dyDescent="0.25">
      <c r="A2463" s="25">
        <v>2461</v>
      </c>
      <c r="B2463" s="2" t="s">
        <v>17189</v>
      </c>
      <c r="C2463" s="2" t="s">
        <v>17198</v>
      </c>
      <c r="D2463" s="4">
        <v>1390</v>
      </c>
      <c r="E2463" s="4">
        <v>1121</v>
      </c>
      <c r="F2463" s="4">
        <v>4</v>
      </c>
      <c r="G2463" s="4">
        <v>1</v>
      </c>
      <c r="H2463" s="2" t="s">
        <v>16837</v>
      </c>
      <c r="I2463" s="2" t="s">
        <v>16834</v>
      </c>
      <c r="J2463" s="4">
        <v>2</v>
      </c>
      <c r="K2463" s="12">
        <v>3.4676869999999999E-2</v>
      </c>
    </row>
    <row r="2464" spans="1:11" x14ac:dyDescent="0.25">
      <c r="A2464" s="25">
        <v>2462</v>
      </c>
      <c r="B2464" s="2" t="s">
        <v>16826</v>
      </c>
      <c r="C2464" s="2" t="s">
        <v>16871</v>
      </c>
      <c r="D2464" s="4">
        <v>2</v>
      </c>
      <c r="E2464" s="4">
        <v>38</v>
      </c>
      <c r="F2464" s="4">
        <v>1</v>
      </c>
      <c r="G2464" s="4">
        <v>3</v>
      </c>
      <c r="H2464" s="2" t="s">
        <v>16828</v>
      </c>
      <c r="I2464" s="2" t="s">
        <v>16827</v>
      </c>
      <c r="J2464" s="4">
        <v>2</v>
      </c>
      <c r="K2464" s="12">
        <v>3.4684569999999998E-2</v>
      </c>
    </row>
    <row r="2465" spans="1:11" x14ac:dyDescent="0.25">
      <c r="A2465" s="25">
        <v>2463</v>
      </c>
      <c r="B2465" s="2" t="s">
        <v>16888</v>
      </c>
      <c r="C2465" s="2" t="s">
        <v>16889</v>
      </c>
      <c r="D2465" s="4">
        <v>469</v>
      </c>
      <c r="E2465" s="4">
        <v>463</v>
      </c>
      <c r="F2465" s="4">
        <v>1</v>
      </c>
      <c r="G2465" s="4">
        <v>4</v>
      </c>
      <c r="H2465" s="2" t="s">
        <v>16858</v>
      </c>
      <c r="I2465" s="2" t="s">
        <v>16858</v>
      </c>
      <c r="J2465" s="4">
        <v>2</v>
      </c>
      <c r="K2465" s="12">
        <v>3.4787510000000001E-2</v>
      </c>
    </row>
    <row r="2466" spans="1:11" x14ac:dyDescent="0.25">
      <c r="A2466" s="25">
        <v>2464</v>
      </c>
      <c r="B2466" s="2" t="s">
        <v>16903</v>
      </c>
      <c r="C2466" s="2" t="s">
        <v>16904</v>
      </c>
      <c r="D2466" s="4">
        <v>59</v>
      </c>
      <c r="E2466" s="4">
        <v>299</v>
      </c>
      <c r="F2466" s="4">
        <v>9</v>
      </c>
      <c r="G2466" s="4">
        <v>6</v>
      </c>
      <c r="H2466" s="2" t="s">
        <v>16905</v>
      </c>
      <c r="I2466" s="2" t="s">
        <v>16906</v>
      </c>
      <c r="J2466" s="4">
        <v>3</v>
      </c>
      <c r="K2466" s="12">
        <v>3.4827150000000001E-2</v>
      </c>
    </row>
    <row r="2467" spans="1:11" x14ac:dyDescent="0.25">
      <c r="A2467" s="25">
        <v>2465</v>
      </c>
      <c r="B2467" s="2" t="s">
        <v>16835</v>
      </c>
      <c r="C2467" s="2" t="s">
        <v>16826</v>
      </c>
      <c r="D2467" s="4">
        <v>1541</v>
      </c>
      <c r="E2467" s="4">
        <v>2</v>
      </c>
      <c r="F2467" s="4">
        <v>6</v>
      </c>
      <c r="G2467" s="4">
        <v>1</v>
      </c>
      <c r="H2467" s="2" t="s">
        <v>16837</v>
      </c>
      <c r="I2467" s="2" t="s">
        <v>16828</v>
      </c>
      <c r="J2467" s="4">
        <v>3</v>
      </c>
      <c r="K2467" s="12">
        <v>3.483522E-2</v>
      </c>
    </row>
    <row r="2468" spans="1:11" x14ac:dyDescent="0.25">
      <c r="A2468" s="25">
        <v>2466</v>
      </c>
      <c r="B2468" s="2" t="s">
        <v>16953</v>
      </c>
      <c r="C2468" s="2" t="s">
        <v>16826</v>
      </c>
      <c r="D2468" s="4">
        <v>122</v>
      </c>
      <c r="E2468" s="4">
        <v>2</v>
      </c>
      <c r="F2468" s="4">
        <v>12</v>
      </c>
      <c r="G2468" s="4">
        <v>7</v>
      </c>
      <c r="H2468" s="2" t="s">
        <v>16828</v>
      </c>
      <c r="I2468" s="2" t="s">
        <v>16828</v>
      </c>
      <c r="J2468" s="4">
        <v>5</v>
      </c>
      <c r="K2468" s="12">
        <v>3.4866500000000002E-2</v>
      </c>
    </row>
    <row r="2469" spans="1:11" x14ac:dyDescent="0.25">
      <c r="A2469" s="25">
        <v>2467</v>
      </c>
      <c r="B2469" s="2" t="s">
        <v>16839</v>
      </c>
      <c r="C2469" s="2" t="s">
        <v>16874</v>
      </c>
      <c r="D2469" s="4">
        <v>122</v>
      </c>
      <c r="E2469" s="4">
        <v>95</v>
      </c>
      <c r="F2469" s="4">
        <v>1</v>
      </c>
      <c r="G2469" s="4">
        <v>2</v>
      </c>
      <c r="H2469" s="2" t="s">
        <v>16828</v>
      </c>
      <c r="I2469" s="2" t="s">
        <v>16828</v>
      </c>
      <c r="J2469" s="4">
        <v>3</v>
      </c>
      <c r="K2469" s="12">
        <v>3.4874580000000002E-2</v>
      </c>
    </row>
    <row r="2470" spans="1:11" x14ac:dyDescent="0.25">
      <c r="A2470" s="25">
        <v>2468</v>
      </c>
      <c r="B2470" s="2" t="s">
        <v>17076</v>
      </c>
      <c r="C2470" s="2" t="s">
        <v>17148</v>
      </c>
      <c r="D2470" s="4">
        <v>179</v>
      </c>
      <c r="E2470" s="4">
        <v>772</v>
      </c>
      <c r="F2470" s="4">
        <v>4</v>
      </c>
      <c r="G2470" s="4">
        <v>2</v>
      </c>
      <c r="H2470" s="2" t="s">
        <v>16906</v>
      </c>
      <c r="I2470" s="2" t="s">
        <v>16906</v>
      </c>
      <c r="J2470" s="4">
        <v>4</v>
      </c>
      <c r="K2470" s="12">
        <v>3.4886359999999998E-2</v>
      </c>
    </row>
    <row r="2471" spans="1:11" x14ac:dyDescent="0.25">
      <c r="A2471" s="25">
        <v>2469</v>
      </c>
      <c r="B2471" s="2" t="s">
        <v>16985</v>
      </c>
      <c r="C2471" s="2" t="s">
        <v>16986</v>
      </c>
      <c r="D2471" s="4">
        <v>1417</v>
      </c>
      <c r="E2471" s="4">
        <v>1404</v>
      </c>
      <c r="F2471" s="4">
        <v>4</v>
      </c>
      <c r="G2471" s="4">
        <v>2</v>
      </c>
      <c r="H2471" s="2" t="s">
        <v>16837</v>
      </c>
      <c r="I2471" s="2" t="s">
        <v>16837</v>
      </c>
      <c r="J2471" s="4">
        <v>3</v>
      </c>
      <c r="K2471" s="12">
        <v>3.4890060000000001E-2</v>
      </c>
    </row>
    <row r="2472" spans="1:11" x14ac:dyDescent="0.25">
      <c r="A2472" s="25">
        <v>2470</v>
      </c>
      <c r="B2472" s="2" t="s">
        <v>16846</v>
      </c>
      <c r="C2472" s="2" t="s">
        <v>16841</v>
      </c>
      <c r="D2472" s="4">
        <v>48</v>
      </c>
      <c r="E2472" s="4">
        <v>61</v>
      </c>
      <c r="F2472" s="4">
        <v>6</v>
      </c>
      <c r="G2472" s="4">
        <v>2</v>
      </c>
      <c r="H2472" s="2" t="s">
        <v>16828</v>
      </c>
      <c r="I2472" s="2" t="s">
        <v>16828</v>
      </c>
      <c r="J2472" s="4">
        <v>4</v>
      </c>
      <c r="K2472" s="12">
        <v>3.4903869999999997E-2</v>
      </c>
    </row>
    <row r="2473" spans="1:11" x14ac:dyDescent="0.25">
      <c r="A2473" s="25">
        <v>2471</v>
      </c>
      <c r="B2473" s="2" t="s">
        <v>16995</v>
      </c>
      <c r="C2473" s="2" t="s">
        <v>16985</v>
      </c>
      <c r="D2473" s="4">
        <v>1093</v>
      </c>
      <c r="E2473" s="4">
        <v>1417</v>
      </c>
      <c r="F2473" s="4">
        <v>4</v>
      </c>
      <c r="G2473" s="4">
        <v>4</v>
      </c>
      <c r="H2473" s="2" t="s">
        <v>16834</v>
      </c>
      <c r="I2473" s="2" t="s">
        <v>16837</v>
      </c>
      <c r="J2473" s="4">
        <v>3</v>
      </c>
      <c r="K2473" s="12">
        <v>3.4958139999999999E-2</v>
      </c>
    </row>
    <row r="2474" spans="1:11" x14ac:dyDescent="0.25">
      <c r="A2474" s="25">
        <v>2472</v>
      </c>
      <c r="B2474" s="2" t="s">
        <v>16894</v>
      </c>
      <c r="C2474" s="2" t="s">
        <v>16960</v>
      </c>
      <c r="D2474" s="4">
        <v>2</v>
      </c>
      <c r="E2474" s="4">
        <v>1362</v>
      </c>
      <c r="F2474" s="4">
        <v>8</v>
      </c>
      <c r="G2474" s="4">
        <v>1</v>
      </c>
      <c r="H2474" s="2" t="s">
        <v>16828</v>
      </c>
      <c r="I2474" s="2" t="s">
        <v>16837</v>
      </c>
      <c r="J2474" s="4">
        <v>4</v>
      </c>
      <c r="K2474" s="12">
        <v>3.5058480000000003E-2</v>
      </c>
    </row>
    <row r="2475" spans="1:11" x14ac:dyDescent="0.25">
      <c r="A2475" s="25">
        <v>2473</v>
      </c>
      <c r="B2475" s="2" t="s">
        <v>16844</v>
      </c>
      <c r="C2475" s="2" t="s">
        <v>16826</v>
      </c>
      <c r="D2475" s="4">
        <v>53</v>
      </c>
      <c r="E2475" s="4">
        <v>2</v>
      </c>
      <c r="F2475" s="4">
        <v>8</v>
      </c>
      <c r="G2475" s="4">
        <v>6</v>
      </c>
      <c r="H2475" s="2" t="s">
        <v>16828</v>
      </c>
      <c r="I2475" s="2" t="s">
        <v>16828</v>
      </c>
      <c r="J2475" s="4">
        <v>3</v>
      </c>
      <c r="K2475" s="12">
        <v>3.5141459999999999E-2</v>
      </c>
    </row>
    <row r="2476" spans="1:11" x14ac:dyDescent="0.25">
      <c r="A2476" s="25">
        <v>2474</v>
      </c>
      <c r="B2476" s="2" t="s">
        <v>16898</v>
      </c>
      <c r="C2476" s="2" t="s">
        <v>16840</v>
      </c>
      <c r="D2476" s="4">
        <v>95</v>
      </c>
      <c r="E2476" s="4">
        <v>19</v>
      </c>
      <c r="F2476" s="4">
        <v>2</v>
      </c>
      <c r="G2476" s="4">
        <v>4</v>
      </c>
      <c r="H2476" s="2" t="s">
        <v>16828</v>
      </c>
      <c r="I2476" s="2" t="s">
        <v>16828</v>
      </c>
      <c r="J2476" s="4">
        <v>4</v>
      </c>
      <c r="K2476" s="12">
        <v>3.5202200000000003E-2</v>
      </c>
    </row>
    <row r="2477" spans="1:11" x14ac:dyDescent="0.25">
      <c r="A2477" s="25">
        <v>2475</v>
      </c>
      <c r="B2477" s="2" t="s">
        <v>16915</v>
      </c>
      <c r="C2477" s="2" t="s">
        <v>16849</v>
      </c>
      <c r="D2477" s="4">
        <v>9</v>
      </c>
      <c r="E2477" s="4">
        <v>42</v>
      </c>
      <c r="F2477" s="4">
        <v>4</v>
      </c>
      <c r="G2477" s="4">
        <v>3</v>
      </c>
      <c r="H2477" s="2" t="s">
        <v>16887</v>
      </c>
      <c r="I2477" s="2" t="s">
        <v>16828</v>
      </c>
      <c r="J2477" s="4">
        <v>2</v>
      </c>
      <c r="K2477" s="12">
        <v>3.5213410000000001E-2</v>
      </c>
    </row>
    <row r="2478" spans="1:11" x14ac:dyDescent="0.25">
      <c r="A2478" s="25">
        <v>2476</v>
      </c>
      <c r="B2478" s="2" t="s">
        <v>16847</v>
      </c>
      <c r="C2478" s="2" t="s">
        <v>17130</v>
      </c>
      <c r="D2478" s="4">
        <v>1</v>
      </c>
      <c r="E2478" s="4">
        <v>57</v>
      </c>
      <c r="F2478" s="4">
        <v>1</v>
      </c>
      <c r="G2478" s="4">
        <v>4</v>
      </c>
      <c r="H2478" s="2" t="s">
        <v>16827</v>
      </c>
      <c r="I2478" s="2" t="s">
        <v>16827</v>
      </c>
      <c r="J2478" s="4">
        <v>2</v>
      </c>
      <c r="K2478" s="12">
        <v>3.523958E-2</v>
      </c>
    </row>
    <row r="2479" spans="1:11" x14ac:dyDescent="0.25">
      <c r="A2479" s="25">
        <v>2477</v>
      </c>
      <c r="B2479" s="2" t="s">
        <v>16964</v>
      </c>
      <c r="C2479" s="2" t="s">
        <v>17010</v>
      </c>
      <c r="D2479" s="4">
        <v>83</v>
      </c>
      <c r="E2479" s="4">
        <v>765</v>
      </c>
      <c r="F2479" s="4">
        <v>5</v>
      </c>
      <c r="G2479" s="4">
        <v>6</v>
      </c>
      <c r="H2479" s="2" t="s">
        <v>16906</v>
      </c>
      <c r="I2479" s="2" t="s">
        <v>16906</v>
      </c>
      <c r="J2479" s="4">
        <v>3</v>
      </c>
      <c r="K2479" s="12">
        <v>3.5265079999999997E-2</v>
      </c>
    </row>
    <row r="2480" spans="1:11" x14ac:dyDescent="0.25">
      <c r="A2480" s="25">
        <v>2478</v>
      </c>
      <c r="B2480" s="2" t="s">
        <v>16894</v>
      </c>
      <c r="C2480" s="2" t="s">
        <v>17018</v>
      </c>
      <c r="D2480" s="4">
        <v>2</v>
      </c>
      <c r="E2480" s="4">
        <v>1469</v>
      </c>
      <c r="F2480" s="4">
        <v>8</v>
      </c>
      <c r="G2480" s="4">
        <v>1</v>
      </c>
      <c r="H2480" s="2" t="s">
        <v>16828</v>
      </c>
      <c r="I2480" s="2" t="s">
        <v>16834</v>
      </c>
      <c r="J2480" s="4">
        <v>4</v>
      </c>
      <c r="K2480" s="12">
        <v>3.5274949999999999E-2</v>
      </c>
    </row>
    <row r="2481" spans="1:11" x14ac:dyDescent="0.25">
      <c r="A2481" s="25">
        <v>2479</v>
      </c>
      <c r="B2481" s="2" t="s">
        <v>16854</v>
      </c>
      <c r="C2481" s="2" t="s">
        <v>16850</v>
      </c>
      <c r="D2481" s="4">
        <v>22</v>
      </c>
      <c r="E2481" s="4">
        <v>63</v>
      </c>
      <c r="F2481" s="4">
        <v>6</v>
      </c>
      <c r="G2481" s="4">
        <v>4</v>
      </c>
      <c r="H2481" s="2" t="s">
        <v>16828</v>
      </c>
      <c r="I2481" s="2" t="s">
        <v>16828</v>
      </c>
      <c r="J2481" s="4">
        <v>3</v>
      </c>
      <c r="K2481" s="12">
        <v>3.5288229999999997E-2</v>
      </c>
    </row>
    <row r="2482" spans="1:11" x14ac:dyDescent="0.25">
      <c r="A2482" s="25">
        <v>2480</v>
      </c>
      <c r="B2482" s="2" t="s">
        <v>17199</v>
      </c>
      <c r="C2482" s="2" t="s">
        <v>16915</v>
      </c>
      <c r="D2482" s="4">
        <v>1198</v>
      </c>
      <c r="E2482" s="4">
        <v>9</v>
      </c>
      <c r="F2482" s="4">
        <v>7</v>
      </c>
      <c r="G2482" s="4">
        <v>4</v>
      </c>
      <c r="H2482" s="2" t="s">
        <v>16837</v>
      </c>
      <c r="I2482" s="2" t="s">
        <v>16887</v>
      </c>
      <c r="J2482" s="4">
        <v>3</v>
      </c>
      <c r="K2482" s="12">
        <v>3.5318879999999997E-2</v>
      </c>
    </row>
    <row r="2483" spans="1:11" x14ac:dyDescent="0.25">
      <c r="A2483" s="25">
        <v>2481</v>
      </c>
      <c r="B2483" s="2" t="s">
        <v>17044</v>
      </c>
      <c r="C2483" s="2" t="s">
        <v>17200</v>
      </c>
      <c r="D2483" s="4">
        <v>549</v>
      </c>
      <c r="E2483" s="4">
        <v>545</v>
      </c>
      <c r="F2483" s="4">
        <v>6</v>
      </c>
      <c r="G2483" s="4">
        <v>2</v>
      </c>
      <c r="H2483" s="2" t="s">
        <v>16834</v>
      </c>
      <c r="I2483" s="2" t="s">
        <v>16834</v>
      </c>
      <c r="J2483" s="4">
        <v>3</v>
      </c>
      <c r="K2483" s="12">
        <v>3.5346830000000003E-2</v>
      </c>
    </row>
    <row r="2484" spans="1:11" x14ac:dyDescent="0.25">
      <c r="A2484" s="25">
        <v>2482</v>
      </c>
      <c r="B2484" s="2" t="s">
        <v>17076</v>
      </c>
      <c r="C2484" s="2" t="s">
        <v>16904</v>
      </c>
      <c r="D2484" s="4">
        <v>179</v>
      </c>
      <c r="E2484" s="4">
        <v>299</v>
      </c>
      <c r="F2484" s="4">
        <v>4</v>
      </c>
      <c r="G2484" s="4">
        <v>6</v>
      </c>
      <c r="H2484" s="2" t="s">
        <v>16906</v>
      </c>
      <c r="I2484" s="2" t="s">
        <v>16906</v>
      </c>
      <c r="J2484" s="4">
        <v>3</v>
      </c>
      <c r="K2484" s="12">
        <v>3.538401E-2</v>
      </c>
    </row>
    <row r="2485" spans="1:11" x14ac:dyDescent="0.25">
      <c r="A2485" s="25">
        <v>2483</v>
      </c>
      <c r="B2485" s="2" t="s">
        <v>16855</v>
      </c>
      <c r="C2485" s="2" t="s">
        <v>16844</v>
      </c>
      <c r="D2485" s="4">
        <v>97</v>
      </c>
      <c r="E2485" s="4">
        <v>53</v>
      </c>
      <c r="F2485" s="4">
        <v>4</v>
      </c>
      <c r="G2485" s="4">
        <v>8</v>
      </c>
      <c r="H2485" s="2" t="s">
        <v>16828</v>
      </c>
      <c r="I2485" s="2" t="s">
        <v>16828</v>
      </c>
      <c r="J2485" s="4">
        <v>3</v>
      </c>
      <c r="K2485" s="12">
        <v>3.545508E-2</v>
      </c>
    </row>
    <row r="2486" spans="1:11" x14ac:dyDescent="0.25">
      <c r="A2486" s="25">
        <v>2484</v>
      </c>
      <c r="B2486" s="2" t="s">
        <v>16854</v>
      </c>
      <c r="C2486" s="2" t="s">
        <v>16841</v>
      </c>
      <c r="D2486" s="4">
        <v>22</v>
      </c>
      <c r="E2486" s="4">
        <v>61</v>
      </c>
      <c r="F2486" s="4">
        <v>1</v>
      </c>
      <c r="G2486" s="4">
        <v>2</v>
      </c>
      <c r="H2486" s="2" t="s">
        <v>16828</v>
      </c>
      <c r="I2486" s="2" t="s">
        <v>16828</v>
      </c>
      <c r="J2486" s="4">
        <v>3</v>
      </c>
      <c r="K2486" s="12">
        <v>3.5619249999999998E-2</v>
      </c>
    </row>
    <row r="2487" spans="1:11" x14ac:dyDescent="0.25">
      <c r="A2487" s="25">
        <v>2485</v>
      </c>
      <c r="B2487" s="2" t="s">
        <v>17201</v>
      </c>
      <c r="C2487" s="2" t="s">
        <v>17202</v>
      </c>
      <c r="D2487" s="4">
        <v>599</v>
      </c>
      <c r="E2487" s="4">
        <v>594</v>
      </c>
      <c r="F2487" s="4">
        <v>1</v>
      </c>
      <c r="G2487" s="4">
        <v>4</v>
      </c>
      <c r="H2487" s="2" t="s">
        <v>16879</v>
      </c>
      <c r="I2487" s="2" t="s">
        <v>16879</v>
      </c>
      <c r="J2487" s="4">
        <v>3</v>
      </c>
      <c r="K2487" s="12">
        <v>3.565774E-2</v>
      </c>
    </row>
    <row r="2488" spans="1:11" x14ac:dyDescent="0.25">
      <c r="A2488" s="25">
        <v>2486</v>
      </c>
      <c r="B2488" s="2" t="s">
        <v>16846</v>
      </c>
      <c r="C2488" s="2" t="s">
        <v>16841</v>
      </c>
      <c r="D2488" s="4">
        <v>48</v>
      </c>
      <c r="E2488" s="4">
        <v>61</v>
      </c>
      <c r="F2488" s="4">
        <v>6</v>
      </c>
      <c r="G2488" s="4">
        <v>2</v>
      </c>
      <c r="H2488" s="2" t="s">
        <v>16828</v>
      </c>
      <c r="I2488" s="2" t="s">
        <v>16828</v>
      </c>
      <c r="J2488" s="4">
        <v>4</v>
      </c>
      <c r="K2488" s="12">
        <v>3.5686639999999999E-2</v>
      </c>
    </row>
    <row r="2489" spans="1:11" x14ac:dyDescent="0.25">
      <c r="A2489" s="25">
        <v>2487</v>
      </c>
      <c r="B2489" s="2" t="s">
        <v>16995</v>
      </c>
      <c r="C2489" s="2" t="s">
        <v>16985</v>
      </c>
      <c r="D2489" s="4">
        <v>1093</v>
      </c>
      <c r="E2489" s="4">
        <v>1417</v>
      </c>
      <c r="F2489" s="4">
        <v>4</v>
      </c>
      <c r="G2489" s="4">
        <v>4</v>
      </c>
      <c r="H2489" s="2" t="s">
        <v>16834</v>
      </c>
      <c r="I2489" s="2" t="s">
        <v>16837</v>
      </c>
      <c r="J2489" s="4">
        <v>3</v>
      </c>
      <c r="K2489" s="12">
        <v>3.5709360000000002E-2</v>
      </c>
    </row>
    <row r="2490" spans="1:11" x14ac:dyDescent="0.25">
      <c r="A2490" s="25">
        <v>2488</v>
      </c>
      <c r="B2490" s="2" t="s">
        <v>16862</v>
      </c>
      <c r="C2490" s="2" t="s">
        <v>16863</v>
      </c>
      <c r="D2490" s="4">
        <v>1519</v>
      </c>
      <c r="E2490" s="4">
        <v>917</v>
      </c>
      <c r="F2490" s="4">
        <v>1</v>
      </c>
      <c r="G2490" s="4">
        <v>3</v>
      </c>
      <c r="H2490" s="2" t="s">
        <v>16837</v>
      </c>
      <c r="I2490" s="2" t="s">
        <v>16834</v>
      </c>
      <c r="J2490" s="4">
        <v>4</v>
      </c>
      <c r="K2490" s="12">
        <v>3.5710730000000003E-2</v>
      </c>
    </row>
    <row r="2491" spans="1:11" x14ac:dyDescent="0.25">
      <c r="A2491" s="25">
        <v>2489</v>
      </c>
      <c r="B2491" s="2" t="s">
        <v>17203</v>
      </c>
      <c r="C2491" s="2" t="s">
        <v>16860</v>
      </c>
      <c r="D2491" s="4">
        <v>166</v>
      </c>
      <c r="E2491" s="4">
        <v>181</v>
      </c>
      <c r="F2491" s="4">
        <v>12</v>
      </c>
      <c r="G2491" s="4">
        <v>1</v>
      </c>
      <c r="H2491" s="2" t="s">
        <v>16861</v>
      </c>
      <c r="I2491" s="2" t="s">
        <v>16861</v>
      </c>
      <c r="J2491" s="4">
        <v>3</v>
      </c>
      <c r="K2491" s="12">
        <v>3.572554E-2</v>
      </c>
    </row>
    <row r="2492" spans="1:11" x14ac:dyDescent="0.25">
      <c r="A2492" s="25">
        <v>2490</v>
      </c>
      <c r="B2492" s="2" t="s">
        <v>16954</v>
      </c>
      <c r="C2492" s="2" t="s">
        <v>16955</v>
      </c>
      <c r="D2492" s="4">
        <v>140</v>
      </c>
      <c r="E2492" s="4">
        <v>129</v>
      </c>
      <c r="F2492" s="4">
        <v>1</v>
      </c>
      <c r="G2492" s="4">
        <v>10</v>
      </c>
      <c r="H2492" s="2" t="s">
        <v>16956</v>
      </c>
      <c r="I2492" s="2" t="s">
        <v>16956</v>
      </c>
      <c r="J2492" s="4">
        <v>4</v>
      </c>
      <c r="K2492" s="12">
        <v>3.5793470000000001E-2</v>
      </c>
    </row>
    <row r="2493" spans="1:11" x14ac:dyDescent="0.25">
      <c r="A2493" s="25">
        <v>2491</v>
      </c>
      <c r="B2493" s="2" t="s">
        <v>16987</v>
      </c>
      <c r="C2493" s="2" t="s">
        <v>16826</v>
      </c>
      <c r="D2493" s="4">
        <v>1783</v>
      </c>
      <c r="E2493" s="4">
        <v>2</v>
      </c>
      <c r="F2493" s="4">
        <v>6</v>
      </c>
      <c r="G2493" s="4">
        <v>1</v>
      </c>
      <c r="H2493" s="2" t="s">
        <v>16834</v>
      </c>
      <c r="I2493" s="2" t="s">
        <v>16828</v>
      </c>
      <c r="J2493" s="4">
        <v>4</v>
      </c>
      <c r="K2493" s="12">
        <v>3.5840780000000003E-2</v>
      </c>
    </row>
    <row r="2494" spans="1:11" x14ac:dyDescent="0.25">
      <c r="A2494" s="25">
        <v>2492</v>
      </c>
      <c r="B2494" s="2" t="s">
        <v>16846</v>
      </c>
      <c r="C2494" s="2" t="s">
        <v>16844</v>
      </c>
      <c r="D2494" s="4">
        <v>48</v>
      </c>
      <c r="E2494" s="4">
        <v>53</v>
      </c>
      <c r="F2494" s="4">
        <v>6</v>
      </c>
      <c r="G2494" s="4">
        <v>8</v>
      </c>
      <c r="H2494" s="2" t="s">
        <v>16828</v>
      </c>
      <c r="I2494" s="2" t="s">
        <v>16828</v>
      </c>
      <c r="J2494" s="4">
        <v>3</v>
      </c>
      <c r="K2494" s="12">
        <v>3.603307E-2</v>
      </c>
    </row>
    <row r="2495" spans="1:11" x14ac:dyDescent="0.25">
      <c r="A2495" s="25">
        <v>2493</v>
      </c>
      <c r="B2495" s="2" t="s">
        <v>16840</v>
      </c>
      <c r="C2495" s="2" t="s">
        <v>16850</v>
      </c>
      <c r="D2495" s="4">
        <v>19</v>
      </c>
      <c r="E2495" s="4">
        <v>63</v>
      </c>
      <c r="F2495" s="4">
        <v>4</v>
      </c>
      <c r="G2495" s="4">
        <v>4</v>
      </c>
      <c r="H2495" s="2" t="s">
        <v>16828</v>
      </c>
      <c r="I2495" s="2" t="s">
        <v>16828</v>
      </c>
      <c r="J2495" s="4">
        <v>3</v>
      </c>
      <c r="K2495" s="12">
        <v>3.6047309999999999E-2</v>
      </c>
    </row>
    <row r="2496" spans="1:11" x14ac:dyDescent="0.25">
      <c r="A2496" s="25">
        <v>2494</v>
      </c>
      <c r="B2496" s="2" t="s">
        <v>16915</v>
      </c>
      <c r="C2496" s="2" t="s">
        <v>17009</v>
      </c>
      <c r="D2496" s="4">
        <v>9</v>
      </c>
      <c r="E2496" s="4">
        <v>131</v>
      </c>
      <c r="F2496" s="4">
        <v>4</v>
      </c>
      <c r="G2496" s="4">
        <v>5</v>
      </c>
      <c r="H2496" s="2" t="s">
        <v>16887</v>
      </c>
      <c r="I2496" s="2" t="s">
        <v>16834</v>
      </c>
      <c r="J2496" s="4">
        <v>3</v>
      </c>
      <c r="K2496" s="12">
        <v>3.6116519999999999E-2</v>
      </c>
    </row>
    <row r="2497" spans="1:11" x14ac:dyDescent="0.25">
      <c r="A2497" s="25">
        <v>2495</v>
      </c>
      <c r="B2497" s="2" t="s">
        <v>17204</v>
      </c>
      <c r="C2497" s="2" t="s">
        <v>17205</v>
      </c>
      <c r="D2497" s="4">
        <v>10</v>
      </c>
      <c r="E2497" s="4">
        <v>1</v>
      </c>
      <c r="F2497" s="4">
        <v>8</v>
      </c>
      <c r="G2497" s="4">
        <v>1</v>
      </c>
      <c r="H2497" s="2" t="s">
        <v>16827</v>
      </c>
      <c r="I2497" s="2" t="s">
        <v>16827</v>
      </c>
      <c r="J2497" s="4">
        <v>3</v>
      </c>
      <c r="K2497" s="12">
        <v>3.6150649999999999E-2</v>
      </c>
    </row>
    <row r="2498" spans="1:11" x14ac:dyDescent="0.25">
      <c r="A2498" s="25">
        <v>2496</v>
      </c>
      <c r="B2498" s="2" t="s">
        <v>16875</v>
      </c>
      <c r="C2498" s="2" t="s">
        <v>16850</v>
      </c>
      <c r="D2498" s="4">
        <v>68</v>
      </c>
      <c r="E2498" s="4">
        <v>63</v>
      </c>
      <c r="F2498" s="4">
        <v>7</v>
      </c>
      <c r="G2498" s="4">
        <v>4</v>
      </c>
      <c r="H2498" s="2" t="s">
        <v>16828</v>
      </c>
      <c r="I2498" s="2" t="s">
        <v>16828</v>
      </c>
      <c r="J2498" s="4">
        <v>4</v>
      </c>
      <c r="K2498" s="12">
        <v>3.6169470000000002E-2</v>
      </c>
    </row>
    <row r="2499" spans="1:11" x14ac:dyDescent="0.25">
      <c r="A2499" s="25">
        <v>2497</v>
      </c>
      <c r="B2499" s="2" t="s">
        <v>16882</v>
      </c>
      <c r="C2499" s="2" t="s">
        <v>16826</v>
      </c>
      <c r="D2499" s="4">
        <v>42</v>
      </c>
      <c r="E2499" s="4">
        <v>2</v>
      </c>
      <c r="F2499" s="4">
        <v>7</v>
      </c>
      <c r="G2499" s="4">
        <v>1</v>
      </c>
      <c r="H2499" s="2" t="s">
        <v>16828</v>
      </c>
      <c r="I2499" s="2" t="s">
        <v>16828</v>
      </c>
      <c r="J2499" s="4">
        <v>3</v>
      </c>
      <c r="K2499" s="12">
        <v>3.6205399999999999E-2</v>
      </c>
    </row>
    <row r="2500" spans="1:11" x14ac:dyDescent="0.25">
      <c r="A2500" s="25">
        <v>2498</v>
      </c>
      <c r="B2500" s="2" t="s">
        <v>16886</v>
      </c>
      <c r="C2500" s="2" t="s">
        <v>16847</v>
      </c>
      <c r="D2500" s="4">
        <v>18</v>
      </c>
      <c r="E2500" s="4">
        <v>1</v>
      </c>
      <c r="F2500" s="4">
        <v>14</v>
      </c>
      <c r="G2500" s="4">
        <v>1</v>
      </c>
      <c r="H2500" s="2" t="s">
        <v>16887</v>
      </c>
      <c r="I2500" s="2" t="s">
        <v>16827</v>
      </c>
      <c r="J2500" s="4">
        <v>3</v>
      </c>
      <c r="K2500" s="12">
        <v>3.6387990000000002E-2</v>
      </c>
    </row>
    <row r="2501" spans="1:11" x14ac:dyDescent="0.25">
      <c r="A2501" s="25">
        <v>2499</v>
      </c>
      <c r="B2501" s="2" t="s">
        <v>16919</v>
      </c>
      <c r="C2501" s="2" t="s">
        <v>16863</v>
      </c>
      <c r="D2501" s="4">
        <v>940</v>
      </c>
      <c r="E2501" s="4">
        <v>917</v>
      </c>
      <c r="F2501" s="4">
        <v>8</v>
      </c>
      <c r="G2501" s="4">
        <v>2</v>
      </c>
      <c r="H2501" s="2" t="s">
        <v>16834</v>
      </c>
      <c r="I2501" s="2" t="s">
        <v>16834</v>
      </c>
      <c r="J2501" s="4">
        <v>4</v>
      </c>
      <c r="K2501" s="12">
        <v>3.6418859999999997E-2</v>
      </c>
    </row>
    <row r="2502" spans="1:11" x14ac:dyDescent="0.25">
      <c r="A2502" s="25">
        <v>2500</v>
      </c>
      <c r="B2502" s="2" t="s">
        <v>16904</v>
      </c>
      <c r="C2502" s="2" t="s">
        <v>16910</v>
      </c>
      <c r="D2502" s="4">
        <v>299</v>
      </c>
      <c r="E2502" s="4">
        <v>840</v>
      </c>
      <c r="F2502" s="4">
        <v>6</v>
      </c>
      <c r="G2502" s="4">
        <v>1</v>
      </c>
      <c r="H2502" s="2" t="s">
        <v>16906</v>
      </c>
      <c r="I2502" s="2" t="s">
        <v>16906</v>
      </c>
      <c r="J2502" s="4">
        <v>3</v>
      </c>
      <c r="K2502" s="12">
        <v>3.6432190000000003E-2</v>
      </c>
    </row>
    <row r="2503" spans="1:11" x14ac:dyDescent="0.25">
      <c r="A2503" s="25">
        <v>2501</v>
      </c>
      <c r="B2503" s="2" t="s">
        <v>16898</v>
      </c>
      <c r="C2503" s="2" t="s">
        <v>16846</v>
      </c>
      <c r="D2503" s="4">
        <v>95</v>
      </c>
      <c r="E2503" s="4">
        <v>48</v>
      </c>
      <c r="F2503" s="4">
        <v>2</v>
      </c>
      <c r="G2503" s="4">
        <v>6</v>
      </c>
      <c r="H2503" s="2" t="s">
        <v>16828</v>
      </c>
      <c r="I2503" s="2" t="s">
        <v>16828</v>
      </c>
      <c r="J2503" s="4">
        <v>3</v>
      </c>
      <c r="K2503" s="12">
        <v>3.6541530000000003E-2</v>
      </c>
    </row>
    <row r="2504" spans="1:11" x14ac:dyDescent="0.25">
      <c r="A2504" s="25">
        <v>2502</v>
      </c>
      <c r="B2504" s="2" t="s">
        <v>16894</v>
      </c>
      <c r="C2504" s="2" t="s">
        <v>16846</v>
      </c>
      <c r="D2504" s="4">
        <v>2</v>
      </c>
      <c r="E2504" s="4">
        <v>48</v>
      </c>
      <c r="F2504" s="4">
        <v>8</v>
      </c>
      <c r="G2504" s="4">
        <v>6</v>
      </c>
      <c r="H2504" s="2" t="s">
        <v>16828</v>
      </c>
      <c r="I2504" s="2" t="s">
        <v>16828</v>
      </c>
      <c r="J2504" s="4">
        <v>5</v>
      </c>
      <c r="K2504" s="12">
        <v>3.6638469999999999E-2</v>
      </c>
    </row>
    <row r="2505" spans="1:11" x14ac:dyDescent="0.25">
      <c r="A2505" s="25">
        <v>2503</v>
      </c>
      <c r="B2505" s="2" t="s">
        <v>16965</v>
      </c>
      <c r="C2505" s="2" t="s">
        <v>16966</v>
      </c>
      <c r="D2505" s="4">
        <v>55</v>
      </c>
      <c r="E2505" s="4">
        <v>75</v>
      </c>
      <c r="F2505" s="4">
        <v>5</v>
      </c>
      <c r="G2505" s="4">
        <v>12</v>
      </c>
      <c r="H2505" s="2" t="s">
        <v>16858</v>
      </c>
      <c r="I2505" s="2" t="s">
        <v>16905</v>
      </c>
      <c r="J2505" s="4">
        <v>5</v>
      </c>
      <c r="K2505" s="12">
        <v>3.6700290000000003E-2</v>
      </c>
    </row>
    <row r="2506" spans="1:11" x14ac:dyDescent="0.25">
      <c r="A2506" s="25">
        <v>2504</v>
      </c>
      <c r="B2506" s="2" t="s">
        <v>16846</v>
      </c>
      <c r="C2506" s="2" t="s">
        <v>16841</v>
      </c>
      <c r="D2506" s="4">
        <v>48</v>
      </c>
      <c r="E2506" s="4">
        <v>61</v>
      </c>
      <c r="F2506" s="4">
        <v>6</v>
      </c>
      <c r="G2506" s="4">
        <v>2</v>
      </c>
      <c r="H2506" s="2" t="s">
        <v>16828</v>
      </c>
      <c r="I2506" s="2" t="s">
        <v>16828</v>
      </c>
      <c r="J2506" s="4">
        <v>3</v>
      </c>
      <c r="K2506" s="12">
        <v>3.6915839999999998E-2</v>
      </c>
    </row>
    <row r="2507" spans="1:11" x14ac:dyDescent="0.25">
      <c r="A2507" s="25">
        <v>2505</v>
      </c>
      <c r="B2507" s="2" t="s">
        <v>16864</v>
      </c>
      <c r="C2507" s="2" t="s">
        <v>16850</v>
      </c>
      <c r="D2507" s="4">
        <v>19</v>
      </c>
      <c r="E2507" s="4">
        <v>63</v>
      </c>
      <c r="F2507" s="4">
        <v>4</v>
      </c>
      <c r="G2507" s="4">
        <v>4</v>
      </c>
      <c r="H2507" s="2" t="s">
        <v>16853</v>
      </c>
      <c r="I2507" s="2" t="s">
        <v>16828</v>
      </c>
      <c r="J2507" s="4">
        <v>3</v>
      </c>
      <c r="K2507" s="12">
        <v>3.7090449999999997E-2</v>
      </c>
    </row>
    <row r="2508" spans="1:11" x14ac:dyDescent="0.25">
      <c r="A2508" s="25">
        <v>2506</v>
      </c>
      <c r="B2508" s="2" t="s">
        <v>16996</v>
      </c>
      <c r="C2508" s="2" t="s">
        <v>17010</v>
      </c>
      <c r="D2508" s="4">
        <v>837</v>
      </c>
      <c r="E2508" s="4">
        <v>765</v>
      </c>
      <c r="F2508" s="4">
        <v>5</v>
      </c>
      <c r="G2508" s="4">
        <v>6</v>
      </c>
      <c r="H2508" s="2" t="s">
        <v>16906</v>
      </c>
      <c r="I2508" s="2" t="s">
        <v>16906</v>
      </c>
      <c r="J2508" s="4">
        <v>3</v>
      </c>
      <c r="K2508" s="12">
        <v>3.7140840000000001E-2</v>
      </c>
    </row>
    <row r="2509" spans="1:11" x14ac:dyDescent="0.25">
      <c r="A2509" s="25">
        <v>2507</v>
      </c>
      <c r="B2509" s="2" t="s">
        <v>16842</v>
      </c>
      <c r="C2509" s="2" t="s">
        <v>16850</v>
      </c>
      <c r="D2509" s="4">
        <v>74</v>
      </c>
      <c r="E2509" s="4">
        <v>63</v>
      </c>
      <c r="F2509" s="4">
        <v>7</v>
      </c>
      <c r="G2509" s="4">
        <v>4</v>
      </c>
      <c r="H2509" s="2" t="s">
        <v>16828</v>
      </c>
      <c r="I2509" s="2" t="s">
        <v>16828</v>
      </c>
      <c r="J2509" s="4">
        <v>3</v>
      </c>
      <c r="K2509" s="12">
        <v>3.7183420000000002E-2</v>
      </c>
    </row>
    <row r="2510" spans="1:11" x14ac:dyDescent="0.25">
      <c r="A2510" s="25">
        <v>2508</v>
      </c>
      <c r="B2510" s="2" t="s">
        <v>17206</v>
      </c>
      <c r="C2510" s="2" t="s">
        <v>17207</v>
      </c>
      <c r="D2510" s="4">
        <v>1</v>
      </c>
      <c r="E2510" s="4">
        <v>2</v>
      </c>
      <c r="F2510" s="4">
        <v>1</v>
      </c>
      <c r="G2510" s="4">
        <v>5</v>
      </c>
      <c r="H2510" s="2" t="s">
        <v>16828</v>
      </c>
      <c r="I2510" s="2" t="s">
        <v>16827</v>
      </c>
      <c r="J2510" s="4">
        <v>2</v>
      </c>
      <c r="K2510" s="12">
        <v>3.7274460000000002E-2</v>
      </c>
    </row>
    <row r="2511" spans="1:11" x14ac:dyDescent="0.25">
      <c r="A2511" s="25">
        <v>2509</v>
      </c>
      <c r="B2511" s="2" t="s">
        <v>17188</v>
      </c>
      <c r="C2511" s="2" t="s">
        <v>17075</v>
      </c>
      <c r="D2511" s="4">
        <v>348</v>
      </c>
      <c r="E2511" s="4">
        <v>534</v>
      </c>
      <c r="F2511" s="4">
        <v>5</v>
      </c>
      <c r="G2511" s="4">
        <v>4</v>
      </c>
      <c r="H2511" s="2" t="s">
        <v>16879</v>
      </c>
      <c r="I2511" s="2" t="s">
        <v>16879</v>
      </c>
      <c r="J2511" s="4">
        <v>3</v>
      </c>
      <c r="K2511" s="12">
        <v>3.7414299999999998E-2</v>
      </c>
    </row>
    <row r="2512" spans="1:11" x14ac:dyDescent="0.25">
      <c r="A2512" s="25">
        <v>2510</v>
      </c>
      <c r="B2512" s="2" t="s">
        <v>17021</v>
      </c>
      <c r="C2512" s="2" t="s">
        <v>17022</v>
      </c>
      <c r="D2512" s="4">
        <v>68</v>
      </c>
      <c r="E2512" s="4">
        <v>2</v>
      </c>
      <c r="F2512" s="4">
        <v>1</v>
      </c>
      <c r="G2512" s="4">
        <v>1</v>
      </c>
      <c r="H2512" s="2" t="s">
        <v>16858</v>
      </c>
      <c r="I2512" s="2" t="s">
        <v>16858</v>
      </c>
      <c r="J2512" s="4">
        <v>3</v>
      </c>
      <c r="K2512" s="12">
        <v>3.7434120000000001E-2</v>
      </c>
    </row>
    <row r="2513" spans="1:11" x14ac:dyDescent="0.25">
      <c r="A2513" s="25">
        <v>2511</v>
      </c>
      <c r="B2513" s="2" t="s">
        <v>17019</v>
      </c>
      <c r="C2513" s="2" t="s">
        <v>17020</v>
      </c>
      <c r="D2513" s="4">
        <v>620</v>
      </c>
      <c r="E2513" s="4">
        <v>604</v>
      </c>
      <c r="F2513" s="4">
        <v>3</v>
      </c>
      <c r="G2513" s="4">
        <v>4</v>
      </c>
      <c r="H2513" s="2" t="s">
        <v>16834</v>
      </c>
      <c r="I2513" s="2" t="s">
        <v>16834</v>
      </c>
      <c r="J2513" s="4">
        <v>3</v>
      </c>
      <c r="K2513" s="12">
        <v>3.7453939999999998E-2</v>
      </c>
    </row>
    <row r="2514" spans="1:11" x14ac:dyDescent="0.25">
      <c r="A2514" s="25">
        <v>2512</v>
      </c>
      <c r="B2514" s="2" t="s">
        <v>16930</v>
      </c>
      <c r="C2514" s="2" t="s">
        <v>16931</v>
      </c>
      <c r="D2514" s="4">
        <v>495</v>
      </c>
      <c r="E2514" s="4">
        <v>569</v>
      </c>
      <c r="F2514" s="4">
        <v>6</v>
      </c>
      <c r="G2514" s="4">
        <v>2</v>
      </c>
      <c r="H2514" s="2" t="s">
        <v>16834</v>
      </c>
      <c r="I2514" s="2" t="s">
        <v>16834</v>
      </c>
      <c r="J2514" s="4">
        <v>3</v>
      </c>
      <c r="K2514" s="12">
        <v>3.7456459999999997E-2</v>
      </c>
    </row>
    <row r="2515" spans="1:11" x14ac:dyDescent="0.25">
      <c r="A2515" s="25">
        <v>2513</v>
      </c>
      <c r="B2515" s="2" t="s">
        <v>17085</v>
      </c>
      <c r="C2515" s="2" t="s">
        <v>16854</v>
      </c>
      <c r="D2515" s="4">
        <v>33</v>
      </c>
      <c r="E2515" s="4">
        <v>22</v>
      </c>
      <c r="F2515" s="4">
        <v>9</v>
      </c>
      <c r="G2515" s="4">
        <v>6</v>
      </c>
      <c r="H2515" s="2" t="s">
        <v>16887</v>
      </c>
      <c r="I2515" s="2" t="s">
        <v>16828</v>
      </c>
      <c r="J2515" s="4">
        <v>4</v>
      </c>
      <c r="K2515" s="12">
        <v>3.7509859999999999E-2</v>
      </c>
    </row>
    <row r="2516" spans="1:11" x14ac:dyDescent="0.25">
      <c r="A2516" s="25">
        <v>2514</v>
      </c>
      <c r="B2516" s="2" t="s">
        <v>16826</v>
      </c>
      <c r="C2516" s="2" t="s">
        <v>16849</v>
      </c>
      <c r="D2516" s="4">
        <v>2</v>
      </c>
      <c r="E2516" s="4">
        <v>42</v>
      </c>
      <c r="F2516" s="4">
        <v>1</v>
      </c>
      <c r="G2516" s="4">
        <v>3</v>
      </c>
      <c r="H2516" s="2" t="s">
        <v>16828</v>
      </c>
      <c r="I2516" s="2" t="s">
        <v>16828</v>
      </c>
      <c r="J2516" s="4">
        <v>2</v>
      </c>
      <c r="K2516" s="12">
        <v>3.7632079999999998E-2</v>
      </c>
    </row>
    <row r="2517" spans="1:11" x14ac:dyDescent="0.25">
      <c r="A2517" s="25">
        <v>2515</v>
      </c>
      <c r="B2517" s="2" t="s">
        <v>16867</v>
      </c>
      <c r="C2517" s="2" t="s">
        <v>16826</v>
      </c>
      <c r="D2517" s="4">
        <v>363</v>
      </c>
      <c r="E2517" s="4">
        <v>2</v>
      </c>
      <c r="F2517" s="4">
        <v>1</v>
      </c>
      <c r="G2517" s="4">
        <v>1</v>
      </c>
      <c r="H2517" s="2" t="s">
        <v>16869</v>
      </c>
      <c r="I2517" s="2" t="s">
        <v>16828</v>
      </c>
      <c r="J2517" s="4">
        <v>4</v>
      </c>
      <c r="K2517" s="12">
        <v>3.7888959999999999E-2</v>
      </c>
    </row>
    <row r="2518" spans="1:11" x14ac:dyDescent="0.25">
      <c r="A2518" s="25">
        <v>2516</v>
      </c>
      <c r="B2518" s="2" t="s">
        <v>16974</v>
      </c>
      <c r="C2518" s="2" t="s">
        <v>17208</v>
      </c>
      <c r="D2518" s="4">
        <v>178</v>
      </c>
      <c r="E2518" s="4">
        <v>124</v>
      </c>
      <c r="F2518" s="4">
        <v>5</v>
      </c>
      <c r="G2518" s="4">
        <v>3</v>
      </c>
      <c r="H2518" s="2" t="s">
        <v>16906</v>
      </c>
      <c r="I2518" s="2" t="s">
        <v>17087</v>
      </c>
      <c r="J2518" s="4">
        <v>3</v>
      </c>
      <c r="K2518" s="12">
        <v>3.7908289999999997E-2</v>
      </c>
    </row>
    <row r="2519" spans="1:11" x14ac:dyDescent="0.25">
      <c r="A2519" s="25">
        <v>2517</v>
      </c>
      <c r="B2519" s="2" t="s">
        <v>16838</v>
      </c>
      <c r="C2519" s="2" t="s">
        <v>16826</v>
      </c>
      <c r="D2519" s="4">
        <v>134</v>
      </c>
      <c r="E2519" s="4">
        <v>2</v>
      </c>
      <c r="F2519" s="4">
        <v>12</v>
      </c>
      <c r="G2519" s="4">
        <v>6</v>
      </c>
      <c r="H2519" s="2" t="s">
        <v>16828</v>
      </c>
      <c r="I2519" s="2" t="s">
        <v>16828</v>
      </c>
      <c r="J2519" s="4">
        <v>4</v>
      </c>
      <c r="K2519" s="12">
        <v>3.7936020000000001E-2</v>
      </c>
    </row>
    <row r="2520" spans="1:11" x14ac:dyDescent="0.25">
      <c r="A2520" s="25">
        <v>2518</v>
      </c>
      <c r="B2520" s="2" t="s">
        <v>16826</v>
      </c>
      <c r="C2520" s="2" t="s">
        <v>16829</v>
      </c>
      <c r="D2520" s="4">
        <v>2</v>
      </c>
      <c r="E2520" s="4">
        <v>50</v>
      </c>
      <c r="F2520" s="4">
        <v>1</v>
      </c>
      <c r="G2520" s="4">
        <v>5</v>
      </c>
      <c r="H2520" s="2" t="s">
        <v>16828</v>
      </c>
      <c r="I2520" s="2" t="s">
        <v>16830</v>
      </c>
      <c r="J2520" s="4">
        <v>2</v>
      </c>
      <c r="K2520" s="12">
        <v>3.8058099999999997E-2</v>
      </c>
    </row>
    <row r="2521" spans="1:11" x14ac:dyDescent="0.25">
      <c r="A2521" s="25">
        <v>2519</v>
      </c>
      <c r="B2521" s="2" t="s">
        <v>16953</v>
      </c>
      <c r="C2521" s="2" t="s">
        <v>16826</v>
      </c>
      <c r="D2521" s="4">
        <v>122</v>
      </c>
      <c r="E2521" s="4">
        <v>2</v>
      </c>
      <c r="F2521" s="4">
        <v>12</v>
      </c>
      <c r="G2521" s="4">
        <v>7</v>
      </c>
      <c r="H2521" s="2" t="s">
        <v>16828</v>
      </c>
      <c r="I2521" s="2" t="s">
        <v>16828</v>
      </c>
      <c r="J2521" s="4">
        <v>5</v>
      </c>
      <c r="K2521" s="12">
        <v>3.8215470000000001E-2</v>
      </c>
    </row>
    <row r="2522" spans="1:11" x14ac:dyDescent="0.25">
      <c r="A2522" s="25">
        <v>2520</v>
      </c>
      <c r="B2522" s="2" t="s">
        <v>16840</v>
      </c>
      <c r="C2522" s="2" t="s">
        <v>16850</v>
      </c>
      <c r="D2522" s="4">
        <v>19</v>
      </c>
      <c r="E2522" s="4">
        <v>63</v>
      </c>
      <c r="F2522" s="4">
        <v>4</v>
      </c>
      <c r="G2522" s="4">
        <v>4</v>
      </c>
      <c r="H2522" s="2" t="s">
        <v>16828</v>
      </c>
      <c r="I2522" s="2" t="s">
        <v>16828</v>
      </c>
      <c r="J2522" s="4">
        <v>3</v>
      </c>
      <c r="K2522" s="12">
        <v>3.8319619999999999E-2</v>
      </c>
    </row>
    <row r="2523" spans="1:11" x14ac:dyDescent="0.25">
      <c r="A2523" s="25">
        <v>2521</v>
      </c>
      <c r="B2523" s="2" t="s">
        <v>17003</v>
      </c>
      <c r="C2523" s="2" t="s">
        <v>17133</v>
      </c>
      <c r="D2523" s="4">
        <v>96</v>
      </c>
      <c r="E2523" s="4">
        <v>20</v>
      </c>
      <c r="F2523" s="4">
        <v>4</v>
      </c>
      <c r="G2523" s="4">
        <v>14</v>
      </c>
      <c r="H2523" s="2" t="s">
        <v>16869</v>
      </c>
      <c r="I2523" s="2" t="s">
        <v>16870</v>
      </c>
      <c r="J2523" s="4">
        <v>3</v>
      </c>
      <c r="K2523" s="12">
        <v>3.8325890000000001E-2</v>
      </c>
    </row>
    <row r="2524" spans="1:11" x14ac:dyDescent="0.25">
      <c r="A2524" s="25">
        <v>2522</v>
      </c>
      <c r="B2524" s="2" t="s">
        <v>16856</v>
      </c>
      <c r="C2524" s="2" t="s">
        <v>16857</v>
      </c>
      <c r="D2524" s="4">
        <v>756</v>
      </c>
      <c r="E2524" s="4">
        <v>726</v>
      </c>
      <c r="F2524" s="4">
        <v>7</v>
      </c>
      <c r="G2524" s="4">
        <v>5</v>
      </c>
      <c r="H2524" s="2" t="s">
        <v>16858</v>
      </c>
      <c r="I2524" s="2" t="s">
        <v>16858</v>
      </c>
      <c r="J2524" s="4">
        <v>3</v>
      </c>
      <c r="K2524" s="12">
        <v>3.8450659999999998E-2</v>
      </c>
    </row>
    <row r="2525" spans="1:11" x14ac:dyDescent="0.25">
      <c r="A2525" s="25">
        <v>2523</v>
      </c>
      <c r="B2525" s="2" t="s">
        <v>16984</v>
      </c>
      <c r="C2525" s="2" t="s">
        <v>16826</v>
      </c>
      <c r="D2525" s="4">
        <v>23</v>
      </c>
      <c r="E2525" s="4">
        <v>2</v>
      </c>
      <c r="F2525" s="4">
        <v>3</v>
      </c>
      <c r="G2525" s="4">
        <v>1</v>
      </c>
      <c r="H2525" s="2" t="s">
        <v>16827</v>
      </c>
      <c r="I2525" s="2" t="s">
        <v>16828</v>
      </c>
      <c r="J2525" s="4">
        <v>3</v>
      </c>
      <c r="K2525" s="12">
        <v>3.8531339999999997E-2</v>
      </c>
    </row>
    <row r="2526" spans="1:11" x14ac:dyDescent="0.25">
      <c r="A2526" s="25">
        <v>2524</v>
      </c>
      <c r="B2526" s="2" t="s">
        <v>16839</v>
      </c>
      <c r="C2526" s="2" t="s">
        <v>16874</v>
      </c>
      <c r="D2526" s="4">
        <v>122</v>
      </c>
      <c r="E2526" s="4">
        <v>95</v>
      </c>
      <c r="F2526" s="4">
        <v>1</v>
      </c>
      <c r="G2526" s="4">
        <v>2</v>
      </c>
      <c r="H2526" s="2" t="s">
        <v>16828</v>
      </c>
      <c r="I2526" s="2" t="s">
        <v>16828</v>
      </c>
      <c r="J2526" s="4">
        <v>3</v>
      </c>
      <c r="K2526" s="12">
        <v>3.8545049999999997E-2</v>
      </c>
    </row>
    <row r="2527" spans="1:11" x14ac:dyDescent="0.25">
      <c r="A2527" s="25">
        <v>2525</v>
      </c>
      <c r="B2527" s="2" t="s">
        <v>17125</v>
      </c>
      <c r="C2527" s="2" t="s">
        <v>17126</v>
      </c>
      <c r="D2527" s="4">
        <v>272</v>
      </c>
      <c r="E2527" s="4">
        <v>73</v>
      </c>
      <c r="F2527" s="4">
        <v>10</v>
      </c>
      <c r="G2527" s="4">
        <v>6</v>
      </c>
      <c r="H2527" s="2" t="s">
        <v>16834</v>
      </c>
      <c r="I2527" s="2" t="s">
        <v>16834</v>
      </c>
      <c r="J2527" s="4">
        <v>3</v>
      </c>
      <c r="K2527" s="12">
        <v>3.8693560000000002E-2</v>
      </c>
    </row>
    <row r="2528" spans="1:11" x14ac:dyDescent="0.25">
      <c r="A2528" s="25">
        <v>2526</v>
      </c>
      <c r="B2528" s="2" t="s">
        <v>16826</v>
      </c>
      <c r="C2528" s="2" t="s">
        <v>16849</v>
      </c>
      <c r="D2528" s="4">
        <v>2</v>
      </c>
      <c r="E2528" s="4">
        <v>42</v>
      </c>
      <c r="F2528" s="4">
        <v>1</v>
      </c>
      <c r="G2528" s="4">
        <v>3</v>
      </c>
      <c r="H2528" s="2" t="s">
        <v>16828</v>
      </c>
      <c r="I2528" s="2" t="s">
        <v>16828</v>
      </c>
      <c r="J2528" s="4">
        <v>4</v>
      </c>
      <c r="K2528" s="12">
        <v>3.8783310000000001E-2</v>
      </c>
    </row>
    <row r="2529" spans="1:11" x14ac:dyDescent="0.25">
      <c r="A2529" s="25">
        <v>2527</v>
      </c>
      <c r="B2529" s="2" t="s">
        <v>16838</v>
      </c>
      <c r="C2529" s="2" t="s">
        <v>16826</v>
      </c>
      <c r="D2529" s="4">
        <v>134</v>
      </c>
      <c r="E2529" s="4">
        <v>2</v>
      </c>
      <c r="F2529" s="4">
        <v>12</v>
      </c>
      <c r="G2529" s="4">
        <v>6</v>
      </c>
      <c r="H2529" s="2" t="s">
        <v>16828</v>
      </c>
      <c r="I2529" s="2" t="s">
        <v>16828</v>
      </c>
      <c r="J2529" s="4">
        <v>4</v>
      </c>
      <c r="K2529" s="12">
        <v>3.8803440000000002E-2</v>
      </c>
    </row>
    <row r="2530" spans="1:11" x14ac:dyDescent="0.25">
      <c r="A2530" s="25">
        <v>2528</v>
      </c>
      <c r="B2530" s="2" t="s">
        <v>16953</v>
      </c>
      <c r="C2530" s="2" t="s">
        <v>16854</v>
      </c>
      <c r="D2530" s="4">
        <v>122</v>
      </c>
      <c r="E2530" s="4">
        <v>22</v>
      </c>
      <c r="F2530" s="4">
        <v>12</v>
      </c>
      <c r="G2530" s="4">
        <v>6</v>
      </c>
      <c r="H2530" s="2" t="s">
        <v>16828</v>
      </c>
      <c r="I2530" s="2" t="s">
        <v>16828</v>
      </c>
      <c r="J2530" s="4">
        <v>5</v>
      </c>
      <c r="K2530" s="12">
        <v>3.8975000000000003E-2</v>
      </c>
    </row>
    <row r="2531" spans="1:11" x14ac:dyDescent="0.25">
      <c r="A2531" s="25">
        <v>2529</v>
      </c>
      <c r="B2531" s="2" t="s">
        <v>16838</v>
      </c>
      <c r="C2531" s="2" t="s">
        <v>16893</v>
      </c>
      <c r="D2531" s="4">
        <v>134</v>
      </c>
      <c r="E2531" s="4">
        <v>100</v>
      </c>
      <c r="F2531" s="4">
        <v>12</v>
      </c>
      <c r="G2531" s="4">
        <v>1</v>
      </c>
      <c r="H2531" s="2" t="s">
        <v>16828</v>
      </c>
      <c r="I2531" s="2" t="s">
        <v>16828</v>
      </c>
      <c r="J2531" s="4">
        <v>4</v>
      </c>
      <c r="K2531" s="12">
        <v>3.8982120000000002E-2</v>
      </c>
    </row>
    <row r="2532" spans="1:11" x14ac:dyDescent="0.25">
      <c r="A2532" s="25">
        <v>2530</v>
      </c>
      <c r="B2532" s="2" t="s">
        <v>16854</v>
      </c>
      <c r="C2532" s="2" t="s">
        <v>16850</v>
      </c>
      <c r="D2532" s="4">
        <v>22</v>
      </c>
      <c r="E2532" s="4">
        <v>63</v>
      </c>
      <c r="F2532" s="4">
        <v>6</v>
      </c>
      <c r="G2532" s="4">
        <v>4</v>
      </c>
      <c r="H2532" s="2" t="s">
        <v>16828</v>
      </c>
      <c r="I2532" s="2" t="s">
        <v>16828</v>
      </c>
      <c r="J2532" s="4">
        <v>3</v>
      </c>
      <c r="K2532" s="12">
        <v>3.9093910000000003E-2</v>
      </c>
    </row>
    <row r="2533" spans="1:11" x14ac:dyDescent="0.25">
      <c r="A2533" s="25">
        <v>2531</v>
      </c>
      <c r="B2533" s="2" t="s">
        <v>16894</v>
      </c>
      <c r="C2533" s="2" t="s">
        <v>16849</v>
      </c>
      <c r="D2533" s="4">
        <v>2</v>
      </c>
      <c r="E2533" s="4">
        <v>42</v>
      </c>
      <c r="F2533" s="4">
        <v>8</v>
      </c>
      <c r="G2533" s="4">
        <v>3</v>
      </c>
      <c r="H2533" s="2" t="s">
        <v>16828</v>
      </c>
      <c r="I2533" s="2" t="s">
        <v>16828</v>
      </c>
      <c r="J2533" s="4">
        <v>3</v>
      </c>
      <c r="K2533" s="12">
        <v>3.9166479999999997E-2</v>
      </c>
    </row>
    <row r="2534" spans="1:11" x14ac:dyDescent="0.25">
      <c r="A2534" s="25">
        <v>2532</v>
      </c>
      <c r="B2534" s="2" t="s">
        <v>16894</v>
      </c>
      <c r="C2534" s="2" t="s">
        <v>16846</v>
      </c>
      <c r="D2534" s="4">
        <v>2</v>
      </c>
      <c r="E2534" s="4">
        <v>48</v>
      </c>
      <c r="F2534" s="4">
        <v>8</v>
      </c>
      <c r="G2534" s="4">
        <v>6</v>
      </c>
      <c r="H2534" s="2" t="s">
        <v>16828</v>
      </c>
      <c r="I2534" s="2" t="s">
        <v>16828</v>
      </c>
      <c r="J2534" s="4">
        <v>4</v>
      </c>
      <c r="K2534" s="12">
        <v>3.9217309999999998E-2</v>
      </c>
    </row>
    <row r="2535" spans="1:11" x14ac:dyDescent="0.25">
      <c r="A2535" s="25">
        <v>2533</v>
      </c>
      <c r="B2535" s="2" t="s">
        <v>16846</v>
      </c>
      <c r="C2535" s="2" t="s">
        <v>16844</v>
      </c>
      <c r="D2535" s="4">
        <v>48</v>
      </c>
      <c r="E2535" s="4">
        <v>53</v>
      </c>
      <c r="F2535" s="4">
        <v>6</v>
      </c>
      <c r="G2535" s="4">
        <v>8</v>
      </c>
      <c r="H2535" s="2" t="s">
        <v>16828</v>
      </c>
      <c r="I2535" s="2" t="s">
        <v>16828</v>
      </c>
      <c r="J2535" s="4">
        <v>3</v>
      </c>
      <c r="K2535" s="12">
        <v>3.9252370000000002E-2</v>
      </c>
    </row>
    <row r="2536" spans="1:11" x14ac:dyDescent="0.25">
      <c r="A2536" s="25">
        <v>2534</v>
      </c>
      <c r="B2536" s="2" t="s">
        <v>16826</v>
      </c>
      <c r="C2536" s="2" t="s">
        <v>16893</v>
      </c>
      <c r="D2536" s="4">
        <v>2</v>
      </c>
      <c r="E2536" s="4">
        <v>100</v>
      </c>
      <c r="F2536" s="4">
        <v>1</v>
      </c>
      <c r="G2536" s="4">
        <v>3</v>
      </c>
      <c r="H2536" s="2" t="s">
        <v>16828</v>
      </c>
      <c r="I2536" s="2" t="s">
        <v>16828</v>
      </c>
      <c r="J2536" s="4">
        <v>3</v>
      </c>
      <c r="K2536" s="12">
        <v>3.9348649999999999E-2</v>
      </c>
    </row>
    <row r="2537" spans="1:11" x14ac:dyDescent="0.25">
      <c r="A2537" s="25">
        <v>2535</v>
      </c>
      <c r="B2537" s="2" t="s">
        <v>16876</v>
      </c>
      <c r="C2537" s="2" t="s">
        <v>16844</v>
      </c>
      <c r="D2537" s="4">
        <v>48</v>
      </c>
      <c r="E2537" s="4">
        <v>53</v>
      </c>
      <c r="F2537" s="4">
        <v>6</v>
      </c>
      <c r="G2537" s="4">
        <v>8</v>
      </c>
      <c r="H2537" s="2" t="s">
        <v>16853</v>
      </c>
      <c r="I2537" s="2" t="s">
        <v>16828</v>
      </c>
      <c r="J2537" s="4">
        <v>3</v>
      </c>
      <c r="K2537" s="12">
        <v>3.9458409999999999E-2</v>
      </c>
    </row>
    <row r="2538" spans="1:11" x14ac:dyDescent="0.25">
      <c r="A2538" s="25">
        <v>2536</v>
      </c>
      <c r="B2538" s="2" t="s">
        <v>16839</v>
      </c>
      <c r="C2538" s="2" t="s">
        <v>16916</v>
      </c>
      <c r="D2538" s="4">
        <v>122</v>
      </c>
      <c r="E2538" s="4">
        <v>257</v>
      </c>
      <c r="F2538" s="4">
        <v>1</v>
      </c>
      <c r="G2538" s="4">
        <v>2</v>
      </c>
      <c r="H2538" s="2" t="s">
        <v>16828</v>
      </c>
      <c r="I2538" s="2" t="s">
        <v>16834</v>
      </c>
      <c r="J2538" s="4">
        <v>3</v>
      </c>
      <c r="K2538" s="12">
        <v>3.9483440000000002E-2</v>
      </c>
    </row>
    <row r="2539" spans="1:11" x14ac:dyDescent="0.25">
      <c r="A2539" s="25">
        <v>2537</v>
      </c>
      <c r="B2539" s="2" t="s">
        <v>16840</v>
      </c>
      <c r="C2539" s="2" t="s">
        <v>16850</v>
      </c>
      <c r="D2539" s="4">
        <v>19</v>
      </c>
      <c r="E2539" s="4">
        <v>63</v>
      </c>
      <c r="F2539" s="4">
        <v>4</v>
      </c>
      <c r="G2539" s="4">
        <v>4</v>
      </c>
      <c r="H2539" s="2" t="s">
        <v>16828</v>
      </c>
      <c r="I2539" s="2" t="s">
        <v>16828</v>
      </c>
      <c r="J2539" s="4">
        <v>3</v>
      </c>
      <c r="K2539" s="12">
        <v>3.9615619999999997E-2</v>
      </c>
    </row>
    <row r="2540" spans="1:11" x14ac:dyDescent="0.25">
      <c r="A2540" s="25">
        <v>2538</v>
      </c>
      <c r="B2540" s="2" t="s">
        <v>16898</v>
      </c>
      <c r="C2540" s="2" t="s">
        <v>16826</v>
      </c>
      <c r="D2540" s="4">
        <v>95</v>
      </c>
      <c r="E2540" s="4">
        <v>2</v>
      </c>
      <c r="F2540" s="4">
        <v>2</v>
      </c>
      <c r="G2540" s="4">
        <v>6</v>
      </c>
      <c r="H2540" s="2" t="s">
        <v>16828</v>
      </c>
      <c r="I2540" s="2" t="s">
        <v>16828</v>
      </c>
      <c r="J2540" s="4">
        <v>3</v>
      </c>
      <c r="K2540" s="12">
        <v>3.9738320000000001E-2</v>
      </c>
    </row>
    <row r="2541" spans="1:11" x14ac:dyDescent="0.25">
      <c r="A2541" s="25">
        <v>2539</v>
      </c>
      <c r="B2541" s="2" t="s">
        <v>16845</v>
      </c>
      <c r="C2541" s="2" t="s">
        <v>16855</v>
      </c>
      <c r="D2541" s="4">
        <v>10</v>
      </c>
      <c r="E2541" s="4">
        <v>97</v>
      </c>
      <c r="F2541" s="4">
        <v>9</v>
      </c>
      <c r="G2541" s="4">
        <v>4</v>
      </c>
      <c r="H2541" s="2" t="s">
        <v>16828</v>
      </c>
      <c r="I2541" s="2" t="s">
        <v>16828</v>
      </c>
      <c r="J2541" s="4">
        <v>3</v>
      </c>
      <c r="K2541" s="12">
        <v>3.9772670000000003E-2</v>
      </c>
    </row>
    <row r="2542" spans="1:11" x14ac:dyDescent="0.25">
      <c r="A2542" s="25">
        <v>2540</v>
      </c>
      <c r="B2542" s="2" t="s">
        <v>16894</v>
      </c>
      <c r="C2542" s="2" t="s">
        <v>16840</v>
      </c>
      <c r="D2542" s="4">
        <v>2</v>
      </c>
      <c r="E2542" s="4">
        <v>19</v>
      </c>
      <c r="F2542" s="4">
        <v>8</v>
      </c>
      <c r="G2542" s="4">
        <v>4</v>
      </c>
      <c r="H2542" s="2" t="s">
        <v>16828</v>
      </c>
      <c r="I2542" s="2" t="s">
        <v>16828</v>
      </c>
      <c r="J2542" s="4">
        <v>4</v>
      </c>
      <c r="K2542" s="12">
        <v>3.978566E-2</v>
      </c>
    </row>
    <row r="2543" spans="1:11" x14ac:dyDescent="0.25">
      <c r="A2543" s="25">
        <v>2541</v>
      </c>
      <c r="B2543" s="2" t="s">
        <v>16844</v>
      </c>
      <c r="C2543" s="2" t="s">
        <v>16826</v>
      </c>
      <c r="D2543" s="4">
        <v>53</v>
      </c>
      <c r="E2543" s="4">
        <v>2</v>
      </c>
      <c r="F2543" s="4">
        <v>8</v>
      </c>
      <c r="G2543" s="4">
        <v>6</v>
      </c>
      <c r="H2543" s="2" t="s">
        <v>16828</v>
      </c>
      <c r="I2543" s="2" t="s">
        <v>16828</v>
      </c>
      <c r="J2543" s="4">
        <v>3</v>
      </c>
      <c r="K2543" s="12">
        <v>3.9848740000000001E-2</v>
      </c>
    </row>
    <row r="2544" spans="1:11" x14ac:dyDescent="0.25">
      <c r="A2544" s="25">
        <v>2542</v>
      </c>
      <c r="B2544" s="2" t="s">
        <v>16854</v>
      </c>
      <c r="C2544" s="2" t="s">
        <v>16915</v>
      </c>
      <c r="D2544" s="4">
        <v>22</v>
      </c>
      <c r="E2544" s="4">
        <v>9</v>
      </c>
      <c r="F2544" s="4">
        <v>2</v>
      </c>
      <c r="G2544" s="4">
        <v>4</v>
      </c>
      <c r="H2544" s="2" t="s">
        <v>16828</v>
      </c>
      <c r="I2544" s="2" t="s">
        <v>16887</v>
      </c>
      <c r="J2544" s="4">
        <v>3</v>
      </c>
      <c r="K2544" s="12">
        <v>4.0115890000000001E-2</v>
      </c>
    </row>
    <row r="2545" spans="1:11" x14ac:dyDescent="0.25">
      <c r="A2545" s="25">
        <v>2543</v>
      </c>
      <c r="B2545" s="2" t="s">
        <v>16826</v>
      </c>
      <c r="C2545" s="2" t="s">
        <v>16829</v>
      </c>
      <c r="D2545" s="4">
        <v>2</v>
      </c>
      <c r="E2545" s="4">
        <v>50</v>
      </c>
      <c r="F2545" s="4">
        <v>1</v>
      </c>
      <c r="G2545" s="4">
        <v>5</v>
      </c>
      <c r="H2545" s="2" t="s">
        <v>16828</v>
      </c>
      <c r="I2545" s="2" t="s">
        <v>16830</v>
      </c>
      <c r="J2545" s="4">
        <v>2</v>
      </c>
      <c r="K2545" s="12">
        <v>4.0131300000000002E-2</v>
      </c>
    </row>
    <row r="2546" spans="1:11" x14ac:dyDescent="0.25">
      <c r="A2546" s="25">
        <v>2544</v>
      </c>
      <c r="B2546" s="2" t="s">
        <v>17095</v>
      </c>
      <c r="C2546" s="2" t="s">
        <v>17096</v>
      </c>
      <c r="D2546" s="4">
        <v>1307</v>
      </c>
      <c r="E2546" s="4">
        <v>1299</v>
      </c>
      <c r="F2546" s="4">
        <v>5</v>
      </c>
      <c r="G2546" s="4">
        <v>5</v>
      </c>
      <c r="H2546" s="2" t="s">
        <v>16837</v>
      </c>
      <c r="I2546" s="2" t="s">
        <v>16837</v>
      </c>
      <c r="J2546" s="4">
        <v>3</v>
      </c>
      <c r="K2546" s="12">
        <v>4.0318930000000003E-2</v>
      </c>
    </row>
    <row r="2547" spans="1:11" x14ac:dyDescent="0.25">
      <c r="A2547" s="25">
        <v>2545</v>
      </c>
      <c r="B2547" s="2" t="s">
        <v>16894</v>
      </c>
      <c r="C2547" s="2" t="s">
        <v>16855</v>
      </c>
      <c r="D2547" s="4">
        <v>2</v>
      </c>
      <c r="E2547" s="4">
        <v>97</v>
      </c>
      <c r="F2547" s="4">
        <v>8</v>
      </c>
      <c r="G2547" s="4">
        <v>4</v>
      </c>
      <c r="H2547" s="2" t="s">
        <v>16828</v>
      </c>
      <c r="I2547" s="2" t="s">
        <v>16828</v>
      </c>
      <c r="J2547" s="4">
        <v>4</v>
      </c>
      <c r="K2547" s="12">
        <v>4.0367710000000001E-2</v>
      </c>
    </row>
    <row r="2548" spans="1:11" x14ac:dyDescent="0.25">
      <c r="A2548" s="25">
        <v>2546</v>
      </c>
      <c r="B2548" s="2" t="s">
        <v>16894</v>
      </c>
      <c r="C2548" s="2" t="s">
        <v>16846</v>
      </c>
      <c r="D2548" s="4">
        <v>2</v>
      </c>
      <c r="E2548" s="4">
        <v>48</v>
      </c>
      <c r="F2548" s="4">
        <v>8</v>
      </c>
      <c r="G2548" s="4">
        <v>6</v>
      </c>
      <c r="H2548" s="2" t="s">
        <v>16828</v>
      </c>
      <c r="I2548" s="2" t="s">
        <v>16828</v>
      </c>
      <c r="J2548" s="4">
        <v>3</v>
      </c>
      <c r="K2548" s="12">
        <v>4.0442150000000003E-2</v>
      </c>
    </row>
    <row r="2549" spans="1:11" x14ac:dyDescent="0.25">
      <c r="A2549" s="25">
        <v>2547</v>
      </c>
      <c r="B2549" s="2" t="s">
        <v>16838</v>
      </c>
      <c r="C2549" s="2" t="s">
        <v>16893</v>
      </c>
      <c r="D2549" s="4">
        <v>134</v>
      </c>
      <c r="E2549" s="4">
        <v>100</v>
      </c>
      <c r="F2549" s="4">
        <v>12</v>
      </c>
      <c r="G2549" s="4">
        <v>1</v>
      </c>
      <c r="H2549" s="2" t="s">
        <v>16828</v>
      </c>
      <c r="I2549" s="2" t="s">
        <v>16828</v>
      </c>
      <c r="J2549" s="4">
        <v>4</v>
      </c>
      <c r="K2549" s="12">
        <v>4.0487189999999999E-2</v>
      </c>
    </row>
    <row r="2550" spans="1:11" x14ac:dyDescent="0.25">
      <c r="A2550" s="25">
        <v>2548</v>
      </c>
      <c r="B2550" s="2" t="s">
        <v>16826</v>
      </c>
      <c r="C2550" s="2" t="s">
        <v>17069</v>
      </c>
      <c r="D2550" s="4">
        <v>2</v>
      </c>
      <c r="E2550" s="4">
        <v>953</v>
      </c>
      <c r="F2550" s="4">
        <v>6</v>
      </c>
      <c r="G2550" s="4">
        <v>4</v>
      </c>
      <c r="H2550" s="2" t="s">
        <v>16828</v>
      </c>
      <c r="I2550" s="2" t="s">
        <v>16834</v>
      </c>
      <c r="J2550" s="4">
        <v>3</v>
      </c>
      <c r="K2550" s="12">
        <v>4.049962E-2</v>
      </c>
    </row>
    <row r="2551" spans="1:11" x14ac:dyDescent="0.25">
      <c r="A2551" s="25">
        <v>2549</v>
      </c>
      <c r="B2551" s="2" t="s">
        <v>16844</v>
      </c>
      <c r="C2551" s="2" t="s">
        <v>16893</v>
      </c>
      <c r="D2551" s="4">
        <v>53</v>
      </c>
      <c r="E2551" s="4">
        <v>100</v>
      </c>
      <c r="F2551" s="4">
        <v>8</v>
      </c>
      <c r="G2551" s="4">
        <v>3</v>
      </c>
      <c r="H2551" s="2" t="s">
        <v>16828</v>
      </c>
      <c r="I2551" s="2" t="s">
        <v>16828</v>
      </c>
      <c r="J2551" s="4">
        <v>3</v>
      </c>
      <c r="K2551" s="12">
        <v>4.062143E-2</v>
      </c>
    </row>
    <row r="2552" spans="1:11" x14ac:dyDescent="0.25">
      <c r="A2552" s="25">
        <v>2550</v>
      </c>
      <c r="B2552" s="2" t="s">
        <v>17209</v>
      </c>
      <c r="C2552" s="2" t="s">
        <v>17210</v>
      </c>
      <c r="D2552" s="4">
        <v>242</v>
      </c>
      <c r="E2552" s="4">
        <v>258</v>
      </c>
      <c r="F2552" s="4">
        <v>1</v>
      </c>
      <c r="G2552" s="4">
        <v>4</v>
      </c>
      <c r="H2552" s="2" t="s">
        <v>17211</v>
      </c>
      <c r="I2552" s="2" t="s">
        <v>17212</v>
      </c>
      <c r="J2552" s="4">
        <v>2</v>
      </c>
      <c r="K2552" s="12">
        <v>4.0641700000000003E-2</v>
      </c>
    </row>
    <row r="2553" spans="1:11" x14ac:dyDescent="0.25">
      <c r="A2553" s="25">
        <v>2551</v>
      </c>
      <c r="B2553" s="2" t="s">
        <v>16927</v>
      </c>
      <c r="C2553" s="2" t="s">
        <v>16826</v>
      </c>
      <c r="D2553" s="4">
        <v>86</v>
      </c>
      <c r="E2553" s="4">
        <v>2</v>
      </c>
      <c r="F2553" s="4">
        <v>6</v>
      </c>
      <c r="G2553" s="4">
        <v>6</v>
      </c>
      <c r="H2553" s="2" t="s">
        <v>16887</v>
      </c>
      <c r="I2553" s="2" t="s">
        <v>16828</v>
      </c>
      <c r="J2553" s="4">
        <v>3</v>
      </c>
      <c r="K2553" s="12">
        <v>4.0761569999999997E-2</v>
      </c>
    </row>
    <row r="2554" spans="1:11" x14ac:dyDescent="0.25">
      <c r="A2554" s="25">
        <v>2552</v>
      </c>
      <c r="B2554" s="2" t="s">
        <v>16987</v>
      </c>
      <c r="C2554" s="2" t="s">
        <v>16826</v>
      </c>
      <c r="D2554" s="4">
        <v>1783</v>
      </c>
      <c r="E2554" s="4">
        <v>2</v>
      </c>
      <c r="F2554" s="4">
        <v>7</v>
      </c>
      <c r="G2554" s="4">
        <v>1</v>
      </c>
      <c r="H2554" s="2" t="s">
        <v>16834</v>
      </c>
      <c r="I2554" s="2" t="s">
        <v>16828</v>
      </c>
      <c r="J2554" s="4">
        <v>4</v>
      </c>
      <c r="K2554" s="12">
        <v>4.0894319999999998E-2</v>
      </c>
    </row>
    <row r="2555" spans="1:11" x14ac:dyDescent="0.25">
      <c r="A2555" s="25">
        <v>2553</v>
      </c>
      <c r="B2555" s="2" t="s">
        <v>17213</v>
      </c>
      <c r="C2555" s="2" t="s">
        <v>16826</v>
      </c>
      <c r="D2555" s="4">
        <v>870</v>
      </c>
      <c r="E2555" s="4">
        <v>2</v>
      </c>
      <c r="F2555" s="4">
        <v>6</v>
      </c>
      <c r="G2555" s="4">
        <v>1</v>
      </c>
      <c r="H2555" s="2" t="s">
        <v>16837</v>
      </c>
      <c r="I2555" s="2" t="s">
        <v>16828</v>
      </c>
      <c r="J2555" s="4">
        <v>3</v>
      </c>
      <c r="K2555" s="12">
        <v>4.0903349999999998E-2</v>
      </c>
    </row>
    <row r="2556" spans="1:11" x14ac:dyDescent="0.25">
      <c r="A2556" s="25">
        <v>2554</v>
      </c>
      <c r="B2556" s="2" t="s">
        <v>16977</v>
      </c>
      <c r="C2556" s="2" t="s">
        <v>16826</v>
      </c>
      <c r="D2556" s="4">
        <v>191</v>
      </c>
      <c r="E2556" s="4">
        <v>2</v>
      </c>
      <c r="F2556" s="4">
        <v>3</v>
      </c>
      <c r="G2556" s="4">
        <v>1</v>
      </c>
      <c r="H2556" s="2" t="s">
        <v>16906</v>
      </c>
      <c r="I2556" s="2" t="s">
        <v>16828</v>
      </c>
      <c r="J2556" s="4">
        <v>3</v>
      </c>
      <c r="K2556" s="12">
        <v>4.1291910000000001E-2</v>
      </c>
    </row>
    <row r="2557" spans="1:11" x14ac:dyDescent="0.25">
      <c r="A2557" s="25">
        <v>2555</v>
      </c>
      <c r="B2557" s="2" t="s">
        <v>16995</v>
      </c>
      <c r="C2557" s="2" t="s">
        <v>16985</v>
      </c>
      <c r="D2557" s="4">
        <v>1093</v>
      </c>
      <c r="E2557" s="4">
        <v>1417</v>
      </c>
      <c r="F2557" s="4">
        <v>4</v>
      </c>
      <c r="G2557" s="4">
        <v>4</v>
      </c>
      <c r="H2557" s="2" t="s">
        <v>16834</v>
      </c>
      <c r="I2557" s="2" t="s">
        <v>16837</v>
      </c>
      <c r="J2557" s="4">
        <v>3</v>
      </c>
      <c r="K2557" s="12">
        <v>4.1320030000000001E-2</v>
      </c>
    </row>
    <row r="2558" spans="1:11" x14ac:dyDescent="0.25">
      <c r="A2558" s="25">
        <v>2556</v>
      </c>
      <c r="B2558" s="2" t="s">
        <v>16826</v>
      </c>
      <c r="C2558" s="2" t="s">
        <v>16847</v>
      </c>
      <c r="D2558" s="4">
        <v>2</v>
      </c>
      <c r="E2558" s="4">
        <v>1</v>
      </c>
      <c r="F2558" s="4">
        <v>6</v>
      </c>
      <c r="G2558" s="4">
        <v>1</v>
      </c>
      <c r="H2558" s="2" t="s">
        <v>16828</v>
      </c>
      <c r="I2558" s="2" t="s">
        <v>16827</v>
      </c>
      <c r="J2558" s="4">
        <v>2</v>
      </c>
      <c r="K2558" s="12">
        <v>4.1375919999999997E-2</v>
      </c>
    </row>
    <row r="2559" spans="1:11" x14ac:dyDescent="0.25">
      <c r="A2559" s="25">
        <v>2557</v>
      </c>
      <c r="B2559" s="2" t="s">
        <v>17098</v>
      </c>
      <c r="C2559" s="2" t="s">
        <v>16826</v>
      </c>
      <c r="D2559" s="4">
        <v>337</v>
      </c>
      <c r="E2559" s="4">
        <v>2</v>
      </c>
      <c r="F2559" s="4">
        <v>7</v>
      </c>
      <c r="G2559" s="4">
        <v>1</v>
      </c>
      <c r="H2559" s="2" t="s">
        <v>16834</v>
      </c>
      <c r="I2559" s="2" t="s">
        <v>16828</v>
      </c>
      <c r="J2559" s="4">
        <v>3</v>
      </c>
      <c r="K2559" s="12">
        <v>4.1544419999999999E-2</v>
      </c>
    </row>
    <row r="2560" spans="1:11" x14ac:dyDescent="0.25">
      <c r="A2560" s="25">
        <v>2558</v>
      </c>
      <c r="B2560" s="2" t="s">
        <v>16844</v>
      </c>
      <c r="C2560" s="2" t="s">
        <v>16893</v>
      </c>
      <c r="D2560" s="4">
        <v>53</v>
      </c>
      <c r="E2560" s="4">
        <v>100</v>
      </c>
      <c r="F2560" s="4">
        <v>8</v>
      </c>
      <c r="G2560" s="4">
        <v>1</v>
      </c>
      <c r="H2560" s="2" t="s">
        <v>16828</v>
      </c>
      <c r="I2560" s="2" t="s">
        <v>16828</v>
      </c>
      <c r="J2560" s="4">
        <v>3</v>
      </c>
      <c r="K2560" s="12">
        <v>4.1564329999999997E-2</v>
      </c>
    </row>
    <row r="2561" spans="1:11" x14ac:dyDescent="0.25">
      <c r="A2561" s="25">
        <v>2559</v>
      </c>
      <c r="B2561" s="2" t="s">
        <v>16826</v>
      </c>
      <c r="C2561" s="2" t="s">
        <v>16829</v>
      </c>
      <c r="D2561" s="4">
        <v>2</v>
      </c>
      <c r="E2561" s="4">
        <v>50</v>
      </c>
      <c r="F2561" s="4">
        <v>1</v>
      </c>
      <c r="G2561" s="4">
        <v>4</v>
      </c>
      <c r="H2561" s="2" t="s">
        <v>16828</v>
      </c>
      <c r="I2561" s="2" t="s">
        <v>16830</v>
      </c>
      <c r="J2561" s="4">
        <v>3</v>
      </c>
      <c r="K2561" s="12">
        <v>4.1569109999999999E-2</v>
      </c>
    </row>
    <row r="2562" spans="1:11" x14ac:dyDescent="0.25">
      <c r="A2562" s="25">
        <v>2560</v>
      </c>
      <c r="B2562" s="2" t="s">
        <v>16826</v>
      </c>
      <c r="C2562" s="2" t="s">
        <v>16841</v>
      </c>
      <c r="D2562" s="4">
        <v>2</v>
      </c>
      <c r="E2562" s="4">
        <v>61</v>
      </c>
      <c r="F2562" s="4">
        <v>6</v>
      </c>
      <c r="G2562" s="4">
        <v>2</v>
      </c>
      <c r="H2562" s="2" t="s">
        <v>16828</v>
      </c>
      <c r="I2562" s="2" t="s">
        <v>16828</v>
      </c>
      <c r="J2562" s="4">
        <v>4</v>
      </c>
      <c r="K2562" s="12">
        <v>4.1595420000000001E-2</v>
      </c>
    </row>
    <row r="2563" spans="1:11" x14ac:dyDescent="0.25">
      <c r="A2563" s="25">
        <v>2561</v>
      </c>
      <c r="B2563" s="2" t="s">
        <v>16957</v>
      </c>
      <c r="C2563" s="2" t="s">
        <v>16999</v>
      </c>
      <c r="D2563" s="4">
        <v>105</v>
      </c>
      <c r="E2563" s="4">
        <v>1</v>
      </c>
      <c r="F2563" s="4">
        <v>14</v>
      </c>
      <c r="G2563" s="4">
        <v>7</v>
      </c>
      <c r="H2563" s="2" t="s">
        <v>16906</v>
      </c>
      <c r="I2563" s="2" t="s">
        <v>16906</v>
      </c>
      <c r="J2563" s="4">
        <v>4</v>
      </c>
      <c r="K2563" s="12">
        <v>4.1622140000000002E-2</v>
      </c>
    </row>
    <row r="2564" spans="1:11" x14ac:dyDescent="0.25">
      <c r="A2564" s="25">
        <v>2562</v>
      </c>
      <c r="B2564" s="2" t="s">
        <v>16826</v>
      </c>
      <c r="C2564" s="2" t="s">
        <v>17170</v>
      </c>
      <c r="D2564" s="4">
        <v>2</v>
      </c>
      <c r="E2564" s="4">
        <v>1239</v>
      </c>
      <c r="F2564" s="4">
        <v>6</v>
      </c>
      <c r="G2564" s="4">
        <v>1</v>
      </c>
      <c r="H2564" s="2" t="s">
        <v>16828</v>
      </c>
      <c r="I2564" s="2" t="s">
        <v>17171</v>
      </c>
      <c r="J2564" s="4">
        <v>3</v>
      </c>
      <c r="K2564" s="12">
        <v>4.1654860000000002E-2</v>
      </c>
    </row>
    <row r="2565" spans="1:11" x14ac:dyDescent="0.25">
      <c r="A2565" s="25">
        <v>2563</v>
      </c>
      <c r="B2565" s="2" t="s">
        <v>16987</v>
      </c>
      <c r="C2565" s="2" t="s">
        <v>16915</v>
      </c>
      <c r="D2565" s="4">
        <v>1783</v>
      </c>
      <c r="E2565" s="4">
        <v>9</v>
      </c>
      <c r="F2565" s="4">
        <v>6</v>
      </c>
      <c r="G2565" s="4">
        <v>4</v>
      </c>
      <c r="H2565" s="2" t="s">
        <v>16834</v>
      </c>
      <c r="I2565" s="2" t="s">
        <v>16887</v>
      </c>
      <c r="J2565" s="4">
        <v>3</v>
      </c>
      <c r="K2565" s="12">
        <v>4.1915910000000001E-2</v>
      </c>
    </row>
    <row r="2566" spans="1:11" x14ac:dyDescent="0.25">
      <c r="A2566" s="25">
        <v>2564</v>
      </c>
      <c r="B2566" s="2" t="s">
        <v>17210</v>
      </c>
      <c r="C2566" s="2" t="s">
        <v>17214</v>
      </c>
      <c r="D2566" s="4">
        <v>258</v>
      </c>
      <c r="E2566" s="4">
        <v>561</v>
      </c>
      <c r="F2566" s="4">
        <v>4</v>
      </c>
      <c r="G2566" s="4">
        <v>2</v>
      </c>
      <c r="H2566" s="2" t="s">
        <v>17212</v>
      </c>
      <c r="I2566" s="2" t="s">
        <v>17211</v>
      </c>
      <c r="J2566" s="4">
        <v>2</v>
      </c>
      <c r="K2566" s="12">
        <v>4.1987450000000003E-2</v>
      </c>
    </row>
    <row r="2567" spans="1:11" x14ac:dyDescent="0.25">
      <c r="A2567" s="25">
        <v>2565</v>
      </c>
      <c r="B2567" s="2" t="s">
        <v>16984</v>
      </c>
      <c r="C2567" s="2" t="s">
        <v>16826</v>
      </c>
      <c r="D2567" s="4">
        <v>23</v>
      </c>
      <c r="E2567" s="4">
        <v>2</v>
      </c>
      <c r="F2567" s="4">
        <v>3</v>
      </c>
      <c r="G2567" s="4">
        <v>1</v>
      </c>
      <c r="H2567" s="2" t="s">
        <v>16827</v>
      </c>
      <c r="I2567" s="2" t="s">
        <v>16828</v>
      </c>
      <c r="J2567" s="4">
        <v>3</v>
      </c>
      <c r="K2567" s="12">
        <v>4.2069990000000002E-2</v>
      </c>
    </row>
    <row r="2568" spans="1:11" x14ac:dyDescent="0.25">
      <c r="A2568" s="25">
        <v>2566</v>
      </c>
      <c r="B2568" s="2" t="s">
        <v>16930</v>
      </c>
      <c r="C2568" s="2" t="s">
        <v>16931</v>
      </c>
      <c r="D2568" s="4">
        <v>495</v>
      </c>
      <c r="E2568" s="4">
        <v>569</v>
      </c>
      <c r="F2568" s="4">
        <v>6</v>
      </c>
      <c r="G2568" s="4">
        <v>2</v>
      </c>
      <c r="H2568" s="2" t="s">
        <v>16834</v>
      </c>
      <c r="I2568" s="2" t="s">
        <v>16834</v>
      </c>
      <c r="J2568" s="4">
        <v>3</v>
      </c>
      <c r="K2568" s="12">
        <v>4.2168839999999999E-2</v>
      </c>
    </row>
    <row r="2569" spans="1:11" x14ac:dyDescent="0.25">
      <c r="A2569" s="25">
        <v>2567</v>
      </c>
      <c r="B2569" s="2" t="s">
        <v>16894</v>
      </c>
      <c r="C2569" s="2" t="s">
        <v>16826</v>
      </c>
      <c r="D2569" s="4">
        <v>2</v>
      </c>
      <c r="E2569" s="4">
        <v>2</v>
      </c>
      <c r="F2569" s="4">
        <v>8</v>
      </c>
      <c r="G2569" s="4">
        <v>7</v>
      </c>
      <c r="H2569" s="2" t="s">
        <v>16828</v>
      </c>
      <c r="I2569" s="2" t="s">
        <v>16828</v>
      </c>
      <c r="J2569" s="4">
        <v>5</v>
      </c>
      <c r="K2569" s="12">
        <v>4.2271950000000003E-2</v>
      </c>
    </row>
    <row r="2570" spans="1:11" x14ac:dyDescent="0.25">
      <c r="A2570" s="25">
        <v>2568</v>
      </c>
      <c r="B2570" s="2" t="s">
        <v>17076</v>
      </c>
      <c r="C2570" s="2" t="s">
        <v>17148</v>
      </c>
      <c r="D2570" s="4">
        <v>179</v>
      </c>
      <c r="E2570" s="4">
        <v>772</v>
      </c>
      <c r="F2570" s="4">
        <v>4</v>
      </c>
      <c r="G2570" s="4">
        <v>2</v>
      </c>
      <c r="H2570" s="2" t="s">
        <v>16906</v>
      </c>
      <c r="I2570" s="2" t="s">
        <v>16906</v>
      </c>
      <c r="J2570" s="4">
        <v>3</v>
      </c>
      <c r="K2570" s="12">
        <v>4.238546E-2</v>
      </c>
    </row>
    <row r="2571" spans="1:11" x14ac:dyDescent="0.25">
      <c r="A2571" s="25">
        <v>2569</v>
      </c>
      <c r="B2571" s="2" t="s">
        <v>16826</v>
      </c>
      <c r="C2571" s="2" t="s">
        <v>16942</v>
      </c>
      <c r="D2571" s="4">
        <v>2</v>
      </c>
      <c r="E2571" s="4">
        <v>2</v>
      </c>
      <c r="F2571" s="4">
        <v>1</v>
      </c>
      <c r="G2571" s="4">
        <v>6</v>
      </c>
      <c r="H2571" s="2" t="s">
        <v>16828</v>
      </c>
      <c r="I2571" s="2" t="s">
        <v>16887</v>
      </c>
      <c r="J2571" s="4">
        <v>3</v>
      </c>
      <c r="K2571" s="12">
        <v>4.2390329999999997E-2</v>
      </c>
    </row>
    <row r="2572" spans="1:11" x14ac:dyDescent="0.25">
      <c r="A2572" s="25">
        <v>2570</v>
      </c>
      <c r="B2572" s="2" t="s">
        <v>17068</v>
      </c>
      <c r="C2572" s="2" t="s">
        <v>17069</v>
      </c>
      <c r="D2572" s="4">
        <v>1057</v>
      </c>
      <c r="E2572" s="4">
        <v>953</v>
      </c>
      <c r="F2572" s="4">
        <v>5</v>
      </c>
      <c r="G2572" s="4">
        <v>4</v>
      </c>
      <c r="H2572" s="2" t="s">
        <v>16834</v>
      </c>
      <c r="I2572" s="2" t="s">
        <v>16834</v>
      </c>
      <c r="J2572" s="4">
        <v>3</v>
      </c>
      <c r="K2572" s="12">
        <v>4.2422000000000001E-2</v>
      </c>
    </row>
    <row r="2573" spans="1:11" x14ac:dyDescent="0.25">
      <c r="A2573" s="25">
        <v>2571</v>
      </c>
      <c r="B2573" s="2" t="s">
        <v>16826</v>
      </c>
      <c r="C2573" s="2" t="s">
        <v>17136</v>
      </c>
      <c r="D2573" s="4">
        <v>2</v>
      </c>
      <c r="E2573" s="4">
        <v>1571</v>
      </c>
      <c r="F2573" s="4">
        <v>1</v>
      </c>
      <c r="G2573" s="4">
        <v>1</v>
      </c>
      <c r="H2573" s="2" t="s">
        <v>16828</v>
      </c>
      <c r="I2573" s="2" t="s">
        <v>16837</v>
      </c>
      <c r="J2573" s="4">
        <v>4</v>
      </c>
      <c r="K2573" s="12">
        <v>4.247078E-2</v>
      </c>
    </row>
    <row r="2574" spans="1:11" x14ac:dyDescent="0.25">
      <c r="A2574" s="25">
        <v>2572</v>
      </c>
      <c r="B2574" s="2" t="s">
        <v>16907</v>
      </c>
      <c r="C2574" s="2" t="s">
        <v>16908</v>
      </c>
      <c r="D2574" s="4">
        <v>1758</v>
      </c>
      <c r="E2574" s="4">
        <v>1804</v>
      </c>
      <c r="F2574" s="4">
        <v>9</v>
      </c>
      <c r="G2574" s="4">
        <v>2</v>
      </c>
      <c r="H2574" s="2" t="s">
        <v>16834</v>
      </c>
      <c r="I2574" s="2" t="s">
        <v>16834</v>
      </c>
      <c r="J2574" s="4">
        <v>4</v>
      </c>
      <c r="K2574" s="12">
        <v>4.2551369999999998E-2</v>
      </c>
    </row>
    <row r="2575" spans="1:11" x14ac:dyDescent="0.25">
      <c r="A2575" s="25">
        <v>2573</v>
      </c>
      <c r="B2575" s="2" t="s">
        <v>16876</v>
      </c>
      <c r="C2575" s="2" t="s">
        <v>16826</v>
      </c>
      <c r="D2575" s="4">
        <v>48</v>
      </c>
      <c r="E2575" s="4">
        <v>2</v>
      </c>
      <c r="F2575" s="4">
        <v>6</v>
      </c>
      <c r="G2575" s="4">
        <v>1</v>
      </c>
      <c r="H2575" s="2" t="s">
        <v>16853</v>
      </c>
      <c r="I2575" s="2" t="s">
        <v>16828</v>
      </c>
      <c r="J2575" s="4">
        <v>4</v>
      </c>
      <c r="K2575" s="12">
        <v>4.2630889999999998E-2</v>
      </c>
    </row>
    <row r="2576" spans="1:11" x14ac:dyDescent="0.25">
      <c r="A2576" s="25">
        <v>2574</v>
      </c>
      <c r="B2576" s="2" t="s">
        <v>16854</v>
      </c>
      <c r="C2576" s="2" t="s">
        <v>16826</v>
      </c>
      <c r="D2576" s="4">
        <v>22</v>
      </c>
      <c r="E2576" s="4">
        <v>2</v>
      </c>
      <c r="F2576" s="4">
        <v>6</v>
      </c>
      <c r="G2576" s="4">
        <v>1</v>
      </c>
      <c r="H2576" s="2" t="s">
        <v>16828</v>
      </c>
      <c r="I2576" s="2" t="s">
        <v>16828</v>
      </c>
      <c r="J2576" s="4">
        <v>4</v>
      </c>
      <c r="K2576" s="12">
        <v>4.2666410000000002E-2</v>
      </c>
    </row>
    <row r="2577" spans="1:11" x14ac:dyDescent="0.25">
      <c r="A2577" s="25">
        <v>2575</v>
      </c>
      <c r="B2577" s="2" t="s">
        <v>16846</v>
      </c>
      <c r="C2577" s="2" t="s">
        <v>16841</v>
      </c>
      <c r="D2577" s="4">
        <v>48</v>
      </c>
      <c r="E2577" s="4">
        <v>61</v>
      </c>
      <c r="F2577" s="4">
        <v>6</v>
      </c>
      <c r="G2577" s="4">
        <v>2</v>
      </c>
      <c r="H2577" s="2" t="s">
        <v>16828</v>
      </c>
      <c r="I2577" s="2" t="s">
        <v>16828</v>
      </c>
      <c r="J2577" s="4">
        <v>5</v>
      </c>
      <c r="K2577" s="12">
        <v>4.2713809999999998E-2</v>
      </c>
    </row>
    <row r="2578" spans="1:11" x14ac:dyDescent="0.25">
      <c r="A2578" s="25">
        <v>2576</v>
      </c>
      <c r="B2578" s="2" t="s">
        <v>16844</v>
      </c>
      <c r="C2578" s="2" t="s">
        <v>16826</v>
      </c>
      <c r="D2578" s="4">
        <v>53</v>
      </c>
      <c r="E2578" s="4">
        <v>2</v>
      </c>
      <c r="F2578" s="4">
        <v>8</v>
      </c>
      <c r="G2578" s="4">
        <v>6</v>
      </c>
      <c r="H2578" s="2" t="s">
        <v>16828</v>
      </c>
      <c r="I2578" s="2" t="s">
        <v>16828</v>
      </c>
      <c r="J2578" s="4">
        <v>3</v>
      </c>
      <c r="K2578" s="12">
        <v>4.2758820000000003E-2</v>
      </c>
    </row>
    <row r="2579" spans="1:11" x14ac:dyDescent="0.25">
      <c r="A2579" s="25">
        <v>2577</v>
      </c>
      <c r="B2579" s="2" t="s">
        <v>16826</v>
      </c>
      <c r="C2579" s="2" t="s">
        <v>17215</v>
      </c>
      <c r="D2579" s="4">
        <v>2</v>
      </c>
      <c r="E2579" s="4">
        <v>182</v>
      </c>
      <c r="F2579" s="4">
        <v>1</v>
      </c>
      <c r="G2579" s="4">
        <v>5</v>
      </c>
      <c r="H2579" s="2" t="s">
        <v>16828</v>
      </c>
      <c r="I2579" s="2" t="s">
        <v>17029</v>
      </c>
      <c r="J2579" s="4">
        <v>3</v>
      </c>
      <c r="K2579" s="12">
        <v>4.301907E-2</v>
      </c>
    </row>
    <row r="2580" spans="1:11" x14ac:dyDescent="0.25">
      <c r="A2580" s="25">
        <v>2578</v>
      </c>
      <c r="B2580" s="2" t="s">
        <v>16953</v>
      </c>
      <c r="C2580" s="2" t="s">
        <v>16854</v>
      </c>
      <c r="D2580" s="4">
        <v>122</v>
      </c>
      <c r="E2580" s="4">
        <v>22</v>
      </c>
      <c r="F2580" s="4">
        <v>12</v>
      </c>
      <c r="G2580" s="4">
        <v>1</v>
      </c>
      <c r="H2580" s="2" t="s">
        <v>16828</v>
      </c>
      <c r="I2580" s="2" t="s">
        <v>16828</v>
      </c>
      <c r="J2580" s="4">
        <v>4</v>
      </c>
      <c r="K2580" s="12">
        <v>4.327545E-2</v>
      </c>
    </row>
    <row r="2581" spans="1:11" x14ac:dyDescent="0.25">
      <c r="A2581" s="25">
        <v>2579</v>
      </c>
      <c r="B2581" s="2" t="s">
        <v>16826</v>
      </c>
      <c r="C2581" s="2" t="s">
        <v>16829</v>
      </c>
      <c r="D2581" s="4">
        <v>2</v>
      </c>
      <c r="E2581" s="4">
        <v>50</v>
      </c>
      <c r="F2581" s="4">
        <v>1</v>
      </c>
      <c r="G2581" s="4">
        <v>5</v>
      </c>
      <c r="H2581" s="2" t="s">
        <v>16828</v>
      </c>
      <c r="I2581" s="2" t="s">
        <v>16830</v>
      </c>
      <c r="J2581" s="4">
        <v>3</v>
      </c>
      <c r="K2581" s="12">
        <v>4.3342989999999998E-2</v>
      </c>
    </row>
    <row r="2582" spans="1:11" x14ac:dyDescent="0.25">
      <c r="A2582" s="25">
        <v>2580</v>
      </c>
      <c r="B2582" s="2" t="s">
        <v>16884</v>
      </c>
      <c r="C2582" s="2" t="s">
        <v>16885</v>
      </c>
      <c r="D2582" s="4">
        <v>874</v>
      </c>
      <c r="E2582" s="4">
        <v>1323</v>
      </c>
      <c r="F2582" s="4">
        <v>2</v>
      </c>
      <c r="G2582" s="4">
        <v>6</v>
      </c>
      <c r="H2582" s="2" t="s">
        <v>16858</v>
      </c>
      <c r="I2582" s="2" t="s">
        <v>16858</v>
      </c>
      <c r="J2582" s="4">
        <v>3</v>
      </c>
      <c r="K2582" s="12">
        <v>4.3348379999999999E-2</v>
      </c>
    </row>
    <row r="2583" spans="1:11" x14ac:dyDescent="0.25">
      <c r="A2583" s="25">
        <v>2581</v>
      </c>
      <c r="B2583" s="2" t="s">
        <v>16890</v>
      </c>
      <c r="C2583" s="2" t="s">
        <v>16891</v>
      </c>
      <c r="D2583" s="4">
        <v>1710</v>
      </c>
      <c r="E2583" s="4">
        <v>612</v>
      </c>
      <c r="F2583" s="4">
        <v>12</v>
      </c>
      <c r="G2583" s="4">
        <v>6</v>
      </c>
      <c r="H2583" s="2" t="s">
        <v>16837</v>
      </c>
      <c r="I2583" s="2" t="s">
        <v>16834</v>
      </c>
      <c r="J2583" s="4">
        <v>3</v>
      </c>
      <c r="K2583" s="12">
        <v>4.3367870000000003E-2</v>
      </c>
    </row>
    <row r="2584" spans="1:11" x14ac:dyDescent="0.25">
      <c r="A2584" s="25">
        <v>2582</v>
      </c>
      <c r="B2584" s="2" t="s">
        <v>16840</v>
      </c>
      <c r="C2584" s="2" t="s">
        <v>16844</v>
      </c>
      <c r="D2584" s="4">
        <v>19</v>
      </c>
      <c r="E2584" s="4">
        <v>53</v>
      </c>
      <c r="F2584" s="4">
        <v>4</v>
      </c>
      <c r="G2584" s="4">
        <v>8</v>
      </c>
      <c r="H2584" s="2" t="s">
        <v>16828</v>
      </c>
      <c r="I2584" s="2" t="s">
        <v>16828</v>
      </c>
      <c r="J2584" s="4">
        <v>2</v>
      </c>
      <c r="K2584" s="12">
        <v>4.3406060000000003E-2</v>
      </c>
    </row>
    <row r="2585" spans="1:11" x14ac:dyDescent="0.25">
      <c r="A2585" s="25">
        <v>2583</v>
      </c>
      <c r="B2585" s="2" t="s">
        <v>17076</v>
      </c>
      <c r="C2585" s="2" t="s">
        <v>16979</v>
      </c>
      <c r="D2585" s="4">
        <v>179</v>
      </c>
      <c r="E2585" s="4">
        <v>834</v>
      </c>
      <c r="F2585" s="4">
        <v>4</v>
      </c>
      <c r="G2585" s="4">
        <v>3</v>
      </c>
      <c r="H2585" s="2" t="s">
        <v>16906</v>
      </c>
      <c r="I2585" s="2" t="s">
        <v>16906</v>
      </c>
      <c r="J2585" s="4">
        <v>3</v>
      </c>
      <c r="K2585" s="12">
        <v>4.3582450000000002E-2</v>
      </c>
    </row>
    <row r="2586" spans="1:11" x14ac:dyDescent="0.25">
      <c r="A2586" s="25">
        <v>2584</v>
      </c>
      <c r="B2586" s="2" t="s">
        <v>16849</v>
      </c>
      <c r="C2586" s="2" t="s">
        <v>16841</v>
      </c>
      <c r="D2586" s="4">
        <v>42</v>
      </c>
      <c r="E2586" s="4">
        <v>61</v>
      </c>
      <c r="F2586" s="4">
        <v>3</v>
      </c>
      <c r="G2586" s="4">
        <v>2</v>
      </c>
      <c r="H2586" s="2" t="s">
        <v>16828</v>
      </c>
      <c r="I2586" s="2" t="s">
        <v>16828</v>
      </c>
      <c r="J2586" s="4">
        <v>3</v>
      </c>
      <c r="K2586" s="12">
        <v>4.3688030000000003E-2</v>
      </c>
    </row>
    <row r="2587" spans="1:11" x14ac:dyDescent="0.25">
      <c r="A2587" s="25">
        <v>2585</v>
      </c>
      <c r="B2587" s="2" t="s">
        <v>17003</v>
      </c>
      <c r="C2587" s="2" t="s">
        <v>17041</v>
      </c>
      <c r="D2587" s="4">
        <v>96</v>
      </c>
      <c r="E2587" s="4">
        <v>165</v>
      </c>
      <c r="F2587" s="4">
        <v>5</v>
      </c>
      <c r="G2587" s="4">
        <v>8</v>
      </c>
      <c r="H2587" s="2" t="s">
        <v>16869</v>
      </c>
      <c r="I2587" s="2" t="s">
        <v>16870</v>
      </c>
      <c r="J2587" s="4">
        <v>4</v>
      </c>
      <c r="K2587" s="12">
        <v>4.3708089999999998E-2</v>
      </c>
    </row>
    <row r="2588" spans="1:11" x14ac:dyDescent="0.25">
      <c r="A2588" s="25">
        <v>2586</v>
      </c>
      <c r="B2588" s="2" t="s">
        <v>16826</v>
      </c>
      <c r="C2588" s="2" t="s">
        <v>16874</v>
      </c>
      <c r="D2588" s="4">
        <v>2</v>
      </c>
      <c r="E2588" s="4">
        <v>95</v>
      </c>
      <c r="F2588" s="4">
        <v>7</v>
      </c>
      <c r="G2588" s="4">
        <v>2</v>
      </c>
      <c r="H2588" s="2" t="s">
        <v>16828</v>
      </c>
      <c r="I2588" s="2" t="s">
        <v>16828</v>
      </c>
      <c r="J2588" s="4">
        <v>4</v>
      </c>
      <c r="K2588" s="12">
        <v>4.3734849999999999E-2</v>
      </c>
    </row>
    <row r="2589" spans="1:11" x14ac:dyDescent="0.25">
      <c r="A2589" s="25">
        <v>2587</v>
      </c>
      <c r="B2589" s="2" t="s">
        <v>17216</v>
      </c>
      <c r="C2589" s="2" t="s">
        <v>17151</v>
      </c>
      <c r="D2589" s="4">
        <v>1937</v>
      </c>
      <c r="E2589" s="4">
        <v>565</v>
      </c>
      <c r="F2589" s="4">
        <v>10</v>
      </c>
      <c r="G2589" s="4">
        <v>5</v>
      </c>
      <c r="H2589" s="2" t="s">
        <v>16834</v>
      </c>
      <c r="I2589" s="2" t="s">
        <v>16837</v>
      </c>
      <c r="J2589" s="4">
        <v>3</v>
      </c>
      <c r="K2589" s="12">
        <v>4.3765810000000002E-2</v>
      </c>
    </row>
    <row r="2590" spans="1:11" x14ac:dyDescent="0.25">
      <c r="A2590" s="25">
        <v>2588</v>
      </c>
      <c r="B2590" s="2" t="s">
        <v>16902</v>
      </c>
      <c r="C2590" s="2" t="s">
        <v>16841</v>
      </c>
      <c r="D2590" s="4">
        <v>84</v>
      </c>
      <c r="E2590" s="4">
        <v>61</v>
      </c>
      <c r="F2590" s="4">
        <v>8</v>
      </c>
      <c r="G2590" s="4">
        <v>2</v>
      </c>
      <c r="H2590" s="2" t="s">
        <v>16828</v>
      </c>
      <c r="I2590" s="2" t="s">
        <v>16828</v>
      </c>
      <c r="J2590" s="4">
        <v>3</v>
      </c>
      <c r="K2590" s="12">
        <v>4.3773340000000001E-2</v>
      </c>
    </row>
    <row r="2591" spans="1:11" x14ac:dyDescent="0.25">
      <c r="A2591" s="25">
        <v>2589</v>
      </c>
      <c r="B2591" s="2" t="s">
        <v>17019</v>
      </c>
      <c r="C2591" s="2" t="s">
        <v>17217</v>
      </c>
      <c r="D2591" s="4">
        <v>620</v>
      </c>
      <c r="E2591" s="4">
        <v>607</v>
      </c>
      <c r="F2591" s="4">
        <v>3</v>
      </c>
      <c r="G2591" s="4">
        <v>3</v>
      </c>
      <c r="H2591" s="2" t="s">
        <v>16834</v>
      </c>
      <c r="I2591" s="2" t="s">
        <v>16834</v>
      </c>
      <c r="J2591" s="4">
        <v>3</v>
      </c>
      <c r="K2591" s="12">
        <v>4.3842880000000001E-2</v>
      </c>
    </row>
    <row r="2592" spans="1:11" x14ac:dyDescent="0.25">
      <c r="A2592" s="25">
        <v>2590</v>
      </c>
      <c r="B2592" s="2" t="s">
        <v>17209</v>
      </c>
      <c r="C2592" s="2" t="s">
        <v>17210</v>
      </c>
      <c r="D2592" s="4">
        <v>242</v>
      </c>
      <c r="E2592" s="4">
        <v>258</v>
      </c>
      <c r="F2592" s="4">
        <v>1</v>
      </c>
      <c r="G2592" s="4">
        <v>4</v>
      </c>
      <c r="H2592" s="2" t="s">
        <v>17211</v>
      </c>
      <c r="I2592" s="2" t="s">
        <v>17212</v>
      </c>
      <c r="J2592" s="4">
        <v>2</v>
      </c>
      <c r="K2592" s="12">
        <v>4.4242429999999999E-2</v>
      </c>
    </row>
    <row r="2593" spans="1:11" x14ac:dyDescent="0.25">
      <c r="A2593" s="25">
        <v>2591</v>
      </c>
      <c r="B2593" s="2" t="s">
        <v>16895</v>
      </c>
      <c r="C2593" s="2" t="s">
        <v>16826</v>
      </c>
      <c r="D2593" s="4">
        <v>1721</v>
      </c>
      <c r="E2593" s="4">
        <v>2</v>
      </c>
      <c r="F2593" s="4">
        <v>1</v>
      </c>
      <c r="G2593" s="4">
        <v>1</v>
      </c>
      <c r="H2593" s="2" t="s">
        <v>16837</v>
      </c>
      <c r="I2593" s="2" t="s">
        <v>16828</v>
      </c>
      <c r="J2593" s="4">
        <v>3</v>
      </c>
      <c r="K2593" s="12">
        <v>4.4551710000000001E-2</v>
      </c>
    </row>
    <row r="2594" spans="1:11" x14ac:dyDescent="0.25">
      <c r="A2594" s="25">
        <v>2592</v>
      </c>
      <c r="B2594" s="2" t="s">
        <v>16846</v>
      </c>
      <c r="C2594" s="2" t="s">
        <v>16841</v>
      </c>
      <c r="D2594" s="4">
        <v>48</v>
      </c>
      <c r="E2594" s="4">
        <v>61</v>
      </c>
      <c r="F2594" s="4">
        <v>6</v>
      </c>
      <c r="G2594" s="4">
        <v>2</v>
      </c>
      <c r="H2594" s="2" t="s">
        <v>16828</v>
      </c>
      <c r="I2594" s="2" t="s">
        <v>16828</v>
      </c>
      <c r="J2594" s="4">
        <v>4</v>
      </c>
      <c r="K2594" s="12">
        <v>4.4633510000000001E-2</v>
      </c>
    </row>
    <row r="2595" spans="1:11" x14ac:dyDescent="0.25">
      <c r="A2595" s="25">
        <v>2593</v>
      </c>
      <c r="B2595" s="2" t="s">
        <v>16852</v>
      </c>
      <c r="C2595" s="2" t="s">
        <v>16826</v>
      </c>
      <c r="D2595" s="4">
        <v>10</v>
      </c>
      <c r="E2595" s="4">
        <v>2</v>
      </c>
      <c r="F2595" s="4">
        <v>9</v>
      </c>
      <c r="G2595" s="4">
        <v>6</v>
      </c>
      <c r="H2595" s="2" t="s">
        <v>16853</v>
      </c>
      <c r="I2595" s="2" t="s">
        <v>16828</v>
      </c>
      <c r="J2595" s="4">
        <v>3</v>
      </c>
      <c r="K2595" s="12">
        <v>4.4658679999999999E-2</v>
      </c>
    </row>
    <row r="2596" spans="1:11" x14ac:dyDescent="0.25">
      <c r="A2596" s="25">
        <v>2594</v>
      </c>
      <c r="B2596" s="2" t="s">
        <v>16953</v>
      </c>
      <c r="C2596" s="2" t="s">
        <v>16854</v>
      </c>
      <c r="D2596" s="4">
        <v>122</v>
      </c>
      <c r="E2596" s="4">
        <v>22</v>
      </c>
      <c r="F2596" s="4">
        <v>12</v>
      </c>
      <c r="G2596" s="4">
        <v>1</v>
      </c>
      <c r="H2596" s="2" t="s">
        <v>16828</v>
      </c>
      <c r="I2596" s="2" t="s">
        <v>16828</v>
      </c>
      <c r="J2596" s="4">
        <v>5</v>
      </c>
      <c r="K2596" s="12">
        <v>4.4791980000000002E-2</v>
      </c>
    </row>
    <row r="2597" spans="1:11" x14ac:dyDescent="0.25">
      <c r="A2597" s="25">
        <v>2595</v>
      </c>
      <c r="B2597" s="2" t="s">
        <v>16854</v>
      </c>
      <c r="C2597" s="2" t="s">
        <v>16826</v>
      </c>
      <c r="D2597" s="4">
        <v>22</v>
      </c>
      <c r="E2597" s="4">
        <v>2</v>
      </c>
      <c r="F2597" s="4">
        <v>1</v>
      </c>
      <c r="G2597" s="4">
        <v>1</v>
      </c>
      <c r="H2597" s="2" t="s">
        <v>16828</v>
      </c>
      <c r="I2597" s="2" t="s">
        <v>16828</v>
      </c>
      <c r="J2597" s="4">
        <v>4</v>
      </c>
      <c r="K2597" s="12">
        <v>4.479926E-2</v>
      </c>
    </row>
    <row r="2598" spans="1:11" x14ac:dyDescent="0.25">
      <c r="A2598" s="25">
        <v>2596</v>
      </c>
      <c r="B2598" s="2" t="s">
        <v>16984</v>
      </c>
      <c r="C2598" s="2" t="s">
        <v>16826</v>
      </c>
      <c r="D2598" s="4">
        <v>23</v>
      </c>
      <c r="E2598" s="4">
        <v>2</v>
      </c>
      <c r="F2598" s="4">
        <v>3</v>
      </c>
      <c r="G2598" s="4">
        <v>1</v>
      </c>
      <c r="H2598" s="2" t="s">
        <v>16827</v>
      </c>
      <c r="I2598" s="2" t="s">
        <v>16828</v>
      </c>
      <c r="J2598" s="4">
        <v>4</v>
      </c>
      <c r="K2598" s="12">
        <v>4.487592E-2</v>
      </c>
    </row>
    <row r="2599" spans="1:11" x14ac:dyDescent="0.25">
      <c r="A2599" s="25">
        <v>2597</v>
      </c>
      <c r="B2599" s="2" t="s">
        <v>16846</v>
      </c>
      <c r="C2599" s="2" t="s">
        <v>16841</v>
      </c>
      <c r="D2599" s="4">
        <v>48</v>
      </c>
      <c r="E2599" s="4">
        <v>61</v>
      </c>
      <c r="F2599" s="4">
        <v>6</v>
      </c>
      <c r="G2599" s="4">
        <v>2</v>
      </c>
      <c r="H2599" s="2" t="s">
        <v>16828</v>
      </c>
      <c r="I2599" s="2" t="s">
        <v>16828</v>
      </c>
      <c r="J2599" s="4">
        <v>4</v>
      </c>
      <c r="K2599" s="12">
        <v>4.489435E-2</v>
      </c>
    </row>
    <row r="2600" spans="1:11" x14ac:dyDescent="0.25">
      <c r="A2600" s="25">
        <v>2598</v>
      </c>
      <c r="B2600" s="2" t="s">
        <v>16826</v>
      </c>
      <c r="C2600" s="2" t="s">
        <v>17137</v>
      </c>
      <c r="D2600" s="4">
        <v>2</v>
      </c>
      <c r="E2600" s="4">
        <v>151</v>
      </c>
      <c r="F2600" s="4">
        <v>1</v>
      </c>
      <c r="G2600" s="4">
        <v>3</v>
      </c>
      <c r="H2600" s="2" t="s">
        <v>16828</v>
      </c>
      <c r="I2600" s="2" t="s">
        <v>16956</v>
      </c>
      <c r="J2600" s="4">
        <v>3</v>
      </c>
      <c r="K2600" s="12">
        <v>4.4899069999999999E-2</v>
      </c>
    </row>
    <row r="2601" spans="1:11" x14ac:dyDescent="0.25">
      <c r="A2601" s="25">
        <v>2599</v>
      </c>
      <c r="B2601" s="2" t="s">
        <v>16840</v>
      </c>
      <c r="C2601" s="2" t="s">
        <v>16850</v>
      </c>
      <c r="D2601" s="4">
        <v>19</v>
      </c>
      <c r="E2601" s="4">
        <v>63</v>
      </c>
      <c r="F2601" s="4">
        <v>4</v>
      </c>
      <c r="G2601" s="4">
        <v>4</v>
      </c>
      <c r="H2601" s="2" t="s">
        <v>16828</v>
      </c>
      <c r="I2601" s="2" t="s">
        <v>16828</v>
      </c>
      <c r="J2601" s="4">
        <v>3</v>
      </c>
      <c r="K2601" s="12">
        <v>4.4926090000000002E-2</v>
      </c>
    </row>
    <row r="2602" spans="1:11" x14ac:dyDescent="0.25">
      <c r="A2602" s="25">
        <v>2600</v>
      </c>
      <c r="B2602" s="2" t="s">
        <v>16840</v>
      </c>
      <c r="C2602" s="2" t="s">
        <v>16845</v>
      </c>
      <c r="D2602" s="4">
        <v>19</v>
      </c>
      <c r="E2602" s="4">
        <v>10</v>
      </c>
      <c r="F2602" s="4">
        <v>4</v>
      </c>
      <c r="G2602" s="4">
        <v>9</v>
      </c>
      <c r="H2602" s="2" t="s">
        <v>16828</v>
      </c>
      <c r="I2602" s="2" t="s">
        <v>16828</v>
      </c>
      <c r="J2602" s="4">
        <v>3</v>
      </c>
      <c r="K2602" s="12">
        <v>4.4938539999999999E-2</v>
      </c>
    </row>
    <row r="2603" spans="1:11" x14ac:dyDescent="0.25">
      <c r="A2603" s="25">
        <v>2601</v>
      </c>
      <c r="B2603" s="2" t="s">
        <v>16826</v>
      </c>
      <c r="C2603" s="2" t="s">
        <v>16847</v>
      </c>
      <c r="D2603" s="4">
        <v>2</v>
      </c>
      <c r="E2603" s="4">
        <v>1</v>
      </c>
      <c r="F2603" s="4">
        <v>6</v>
      </c>
      <c r="G2603" s="4">
        <v>1</v>
      </c>
      <c r="H2603" s="2" t="s">
        <v>16828</v>
      </c>
      <c r="I2603" s="2" t="s">
        <v>16827</v>
      </c>
      <c r="J2603" s="4">
        <v>2</v>
      </c>
      <c r="K2603" s="12">
        <v>4.4982759999999997E-2</v>
      </c>
    </row>
    <row r="2604" spans="1:11" x14ac:dyDescent="0.25">
      <c r="A2604" s="25">
        <v>2602</v>
      </c>
      <c r="B2604" s="2" t="s">
        <v>16844</v>
      </c>
      <c r="C2604" s="2" t="s">
        <v>16826</v>
      </c>
      <c r="D2604" s="4">
        <v>53</v>
      </c>
      <c r="E2604" s="4">
        <v>2</v>
      </c>
      <c r="F2604" s="4">
        <v>8</v>
      </c>
      <c r="G2604" s="4">
        <v>6</v>
      </c>
      <c r="H2604" s="2" t="s">
        <v>16828</v>
      </c>
      <c r="I2604" s="2" t="s">
        <v>16828</v>
      </c>
      <c r="J2604" s="4">
        <v>3</v>
      </c>
      <c r="K2604" s="12">
        <v>4.5005539999999997E-2</v>
      </c>
    </row>
    <row r="2605" spans="1:11" x14ac:dyDescent="0.25">
      <c r="A2605" s="25">
        <v>2603</v>
      </c>
      <c r="B2605" s="2" t="s">
        <v>17095</v>
      </c>
      <c r="C2605" s="2" t="s">
        <v>17096</v>
      </c>
      <c r="D2605" s="4">
        <v>1307</v>
      </c>
      <c r="E2605" s="4">
        <v>1299</v>
      </c>
      <c r="F2605" s="4">
        <v>5</v>
      </c>
      <c r="G2605" s="4">
        <v>5</v>
      </c>
      <c r="H2605" s="2" t="s">
        <v>16837</v>
      </c>
      <c r="I2605" s="2" t="s">
        <v>16837</v>
      </c>
      <c r="J2605" s="4">
        <v>4</v>
      </c>
      <c r="K2605" s="12">
        <v>4.5027459999999998E-2</v>
      </c>
    </row>
    <row r="2606" spans="1:11" x14ac:dyDescent="0.25">
      <c r="A2606" s="25">
        <v>2604</v>
      </c>
      <c r="B2606" s="2" t="s">
        <v>16840</v>
      </c>
      <c r="C2606" s="2" t="s">
        <v>16826</v>
      </c>
      <c r="D2606" s="4">
        <v>19</v>
      </c>
      <c r="E2606" s="4">
        <v>2</v>
      </c>
      <c r="F2606" s="4">
        <v>4</v>
      </c>
      <c r="G2606" s="4">
        <v>1</v>
      </c>
      <c r="H2606" s="2" t="s">
        <v>16828</v>
      </c>
      <c r="I2606" s="2" t="s">
        <v>16828</v>
      </c>
      <c r="J2606" s="4">
        <v>4</v>
      </c>
      <c r="K2606" s="12">
        <v>4.5254179999999998E-2</v>
      </c>
    </row>
    <row r="2607" spans="1:11" x14ac:dyDescent="0.25">
      <c r="A2607" s="25">
        <v>2605</v>
      </c>
      <c r="B2607" s="2" t="s">
        <v>17056</v>
      </c>
      <c r="C2607" s="2" t="s">
        <v>17057</v>
      </c>
      <c r="D2607" s="4">
        <v>1815</v>
      </c>
      <c r="E2607" s="4">
        <v>1898</v>
      </c>
      <c r="F2607" s="4">
        <v>15</v>
      </c>
      <c r="G2607" s="4">
        <v>5</v>
      </c>
      <c r="H2607" s="2" t="s">
        <v>16834</v>
      </c>
      <c r="I2607" s="2" t="s">
        <v>16834</v>
      </c>
      <c r="J2607" s="4">
        <v>4</v>
      </c>
      <c r="K2607" s="12">
        <v>4.5300439999999997E-2</v>
      </c>
    </row>
    <row r="2608" spans="1:11" x14ac:dyDescent="0.25">
      <c r="A2608" s="25">
        <v>2606</v>
      </c>
      <c r="B2608" s="2" t="s">
        <v>16894</v>
      </c>
      <c r="C2608" s="2" t="s">
        <v>16849</v>
      </c>
      <c r="D2608" s="4">
        <v>2</v>
      </c>
      <c r="E2608" s="4">
        <v>42</v>
      </c>
      <c r="F2608" s="4">
        <v>8</v>
      </c>
      <c r="G2608" s="4">
        <v>3</v>
      </c>
      <c r="H2608" s="2" t="s">
        <v>16828</v>
      </c>
      <c r="I2608" s="2" t="s">
        <v>16828</v>
      </c>
      <c r="J2608" s="4">
        <v>3</v>
      </c>
      <c r="K2608" s="12">
        <v>4.5314279999999998E-2</v>
      </c>
    </row>
    <row r="2609" spans="1:11" x14ac:dyDescent="0.25">
      <c r="A2609" s="25">
        <v>2607</v>
      </c>
      <c r="B2609" s="2" t="s">
        <v>16844</v>
      </c>
      <c r="C2609" s="2" t="s">
        <v>16893</v>
      </c>
      <c r="D2609" s="4">
        <v>53</v>
      </c>
      <c r="E2609" s="4">
        <v>100</v>
      </c>
      <c r="F2609" s="4">
        <v>8</v>
      </c>
      <c r="G2609" s="4">
        <v>1</v>
      </c>
      <c r="H2609" s="2" t="s">
        <v>16828</v>
      </c>
      <c r="I2609" s="2" t="s">
        <v>16828</v>
      </c>
      <c r="J2609" s="4">
        <v>3</v>
      </c>
      <c r="K2609" s="12">
        <v>4.536362E-2</v>
      </c>
    </row>
    <row r="2610" spans="1:11" x14ac:dyDescent="0.25">
      <c r="A2610" s="25">
        <v>2608</v>
      </c>
      <c r="B2610" s="2" t="s">
        <v>16844</v>
      </c>
      <c r="C2610" s="2" t="s">
        <v>16849</v>
      </c>
      <c r="D2610" s="4">
        <v>53</v>
      </c>
      <c r="E2610" s="4">
        <v>42</v>
      </c>
      <c r="F2610" s="4">
        <v>8</v>
      </c>
      <c r="G2610" s="4">
        <v>3</v>
      </c>
      <c r="H2610" s="2" t="s">
        <v>16828</v>
      </c>
      <c r="I2610" s="2" t="s">
        <v>16828</v>
      </c>
      <c r="J2610" s="4">
        <v>3</v>
      </c>
      <c r="K2610" s="12">
        <v>4.5432960000000001E-2</v>
      </c>
    </row>
    <row r="2611" spans="1:11" x14ac:dyDescent="0.25">
      <c r="A2611" s="25">
        <v>2609</v>
      </c>
      <c r="B2611" s="2" t="s">
        <v>16894</v>
      </c>
      <c r="C2611" s="2" t="s">
        <v>16840</v>
      </c>
      <c r="D2611" s="4">
        <v>2</v>
      </c>
      <c r="E2611" s="4">
        <v>19</v>
      </c>
      <c r="F2611" s="4">
        <v>8</v>
      </c>
      <c r="G2611" s="4">
        <v>4</v>
      </c>
      <c r="H2611" s="2" t="s">
        <v>16828</v>
      </c>
      <c r="I2611" s="2" t="s">
        <v>16828</v>
      </c>
      <c r="J2611" s="4">
        <v>4</v>
      </c>
      <c r="K2611" s="12">
        <v>4.5455950000000002E-2</v>
      </c>
    </row>
    <row r="2612" spans="1:11" x14ac:dyDescent="0.25">
      <c r="A2612" s="25">
        <v>2610</v>
      </c>
      <c r="B2612" s="2" t="s">
        <v>17218</v>
      </c>
      <c r="C2612" s="2" t="s">
        <v>16883</v>
      </c>
      <c r="D2612" s="4">
        <v>555</v>
      </c>
      <c r="E2612" s="4">
        <v>581</v>
      </c>
      <c r="F2612" s="4">
        <v>17</v>
      </c>
      <c r="G2612" s="4">
        <v>1</v>
      </c>
      <c r="H2612" s="2" t="s">
        <v>16879</v>
      </c>
      <c r="I2612" s="2" t="s">
        <v>16879</v>
      </c>
      <c r="J2612" s="4">
        <v>4</v>
      </c>
      <c r="K2612" s="12">
        <v>4.5541070000000003E-2</v>
      </c>
    </row>
    <row r="2613" spans="1:11" x14ac:dyDescent="0.25">
      <c r="A2613" s="25">
        <v>2611</v>
      </c>
      <c r="B2613" s="2" t="s">
        <v>16894</v>
      </c>
      <c r="C2613" s="2" t="s">
        <v>16849</v>
      </c>
      <c r="D2613" s="4">
        <v>2</v>
      </c>
      <c r="E2613" s="4">
        <v>42</v>
      </c>
      <c r="F2613" s="4">
        <v>8</v>
      </c>
      <c r="G2613" s="4">
        <v>3</v>
      </c>
      <c r="H2613" s="2" t="s">
        <v>16828</v>
      </c>
      <c r="I2613" s="2" t="s">
        <v>16828</v>
      </c>
      <c r="J2613" s="4">
        <v>3</v>
      </c>
      <c r="K2613" s="12">
        <v>4.5826190000000003E-2</v>
      </c>
    </row>
    <row r="2614" spans="1:11" x14ac:dyDescent="0.25">
      <c r="A2614" s="25">
        <v>2612</v>
      </c>
      <c r="B2614" s="2" t="s">
        <v>16996</v>
      </c>
      <c r="C2614" s="2" t="s">
        <v>17010</v>
      </c>
      <c r="D2614" s="4">
        <v>837</v>
      </c>
      <c r="E2614" s="4">
        <v>765</v>
      </c>
      <c r="F2614" s="4">
        <v>4</v>
      </c>
      <c r="G2614" s="4">
        <v>6</v>
      </c>
      <c r="H2614" s="2" t="s">
        <v>16906</v>
      </c>
      <c r="I2614" s="2" t="s">
        <v>16906</v>
      </c>
      <c r="J2614" s="4">
        <v>4</v>
      </c>
      <c r="K2614" s="12">
        <v>4.5854190000000003E-2</v>
      </c>
    </row>
    <row r="2615" spans="1:11" x14ac:dyDescent="0.25">
      <c r="A2615" s="25">
        <v>2613</v>
      </c>
      <c r="B2615" s="2" t="s">
        <v>16892</v>
      </c>
      <c r="C2615" s="2" t="s">
        <v>16893</v>
      </c>
      <c r="D2615" s="4">
        <v>84</v>
      </c>
      <c r="E2615" s="4">
        <v>100</v>
      </c>
      <c r="F2615" s="4">
        <v>13</v>
      </c>
      <c r="G2615" s="4">
        <v>1</v>
      </c>
      <c r="H2615" s="2" t="s">
        <v>16828</v>
      </c>
      <c r="I2615" s="2" t="s">
        <v>16828</v>
      </c>
      <c r="J2615" s="4">
        <v>4</v>
      </c>
      <c r="K2615" s="12">
        <v>4.5878259999999997E-2</v>
      </c>
    </row>
    <row r="2616" spans="1:11" x14ac:dyDescent="0.25">
      <c r="A2616" s="25">
        <v>2614</v>
      </c>
      <c r="B2616" s="2" t="s">
        <v>16849</v>
      </c>
      <c r="C2616" s="2" t="s">
        <v>16874</v>
      </c>
      <c r="D2616" s="4">
        <v>42</v>
      </c>
      <c r="E2616" s="4">
        <v>95</v>
      </c>
      <c r="F2616" s="4">
        <v>3</v>
      </c>
      <c r="G2616" s="4">
        <v>2</v>
      </c>
      <c r="H2616" s="2" t="s">
        <v>16828</v>
      </c>
      <c r="I2616" s="2" t="s">
        <v>16828</v>
      </c>
      <c r="J2616" s="4">
        <v>2</v>
      </c>
      <c r="K2616" s="12">
        <v>4.593125E-2</v>
      </c>
    </row>
    <row r="2617" spans="1:11" x14ac:dyDescent="0.25">
      <c r="A2617" s="25">
        <v>2615</v>
      </c>
      <c r="B2617" s="2" t="s">
        <v>16893</v>
      </c>
      <c r="C2617" s="2" t="s">
        <v>16841</v>
      </c>
      <c r="D2617" s="4">
        <v>100</v>
      </c>
      <c r="E2617" s="4">
        <v>61</v>
      </c>
      <c r="F2617" s="4">
        <v>3</v>
      </c>
      <c r="G2617" s="4">
        <v>2</v>
      </c>
      <c r="H2617" s="2" t="s">
        <v>16828</v>
      </c>
      <c r="I2617" s="2" t="s">
        <v>16828</v>
      </c>
      <c r="J2617" s="4">
        <v>3</v>
      </c>
      <c r="K2617" s="12">
        <v>4.6047079999999997E-2</v>
      </c>
    </row>
    <row r="2618" spans="1:11" x14ac:dyDescent="0.25">
      <c r="A2618" s="25">
        <v>2616</v>
      </c>
      <c r="B2618" s="2" t="s">
        <v>17088</v>
      </c>
      <c r="C2618" s="2" t="s">
        <v>17089</v>
      </c>
      <c r="D2618" s="4">
        <v>361</v>
      </c>
      <c r="E2618" s="4">
        <v>356</v>
      </c>
      <c r="F2618" s="4">
        <v>3</v>
      </c>
      <c r="G2618" s="4">
        <v>4</v>
      </c>
      <c r="H2618" s="2" t="s">
        <v>16858</v>
      </c>
      <c r="I2618" s="2" t="s">
        <v>16858</v>
      </c>
      <c r="J2618" s="4">
        <v>3</v>
      </c>
      <c r="K2618" s="12">
        <v>4.6069489999999998E-2</v>
      </c>
    </row>
    <row r="2619" spans="1:11" x14ac:dyDescent="0.25">
      <c r="A2619" s="25">
        <v>2617</v>
      </c>
      <c r="B2619" s="2" t="s">
        <v>16846</v>
      </c>
      <c r="C2619" s="2" t="s">
        <v>16844</v>
      </c>
      <c r="D2619" s="4">
        <v>48</v>
      </c>
      <c r="E2619" s="4">
        <v>53</v>
      </c>
      <c r="F2619" s="4">
        <v>6</v>
      </c>
      <c r="G2619" s="4">
        <v>8</v>
      </c>
      <c r="H2619" s="2" t="s">
        <v>16828</v>
      </c>
      <c r="I2619" s="2" t="s">
        <v>16828</v>
      </c>
      <c r="J2619" s="4">
        <v>3</v>
      </c>
      <c r="K2619" s="12">
        <v>4.6074759999999999E-2</v>
      </c>
    </row>
    <row r="2620" spans="1:11" x14ac:dyDescent="0.25">
      <c r="A2620" s="25">
        <v>2618</v>
      </c>
      <c r="B2620" s="2" t="s">
        <v>16884</v>
      </c>
      <c r="C2620" s="2" t="s">
        <v>16885</v>
      </c>
      <c r="D2620" s="4">
        <v>874</v>
      </c>
      <c r="E2620" s="4">
        <v>1323</v>
      </c>
      <c r="F2620" s="4">
        <v>3</v>
      </c>
      <c r="G2620" s="4">
        <v>6</v>
      </c>
      <c r="H2620" s="2" t="s">
        <v>16858</v>
      </c>
      <c r="I2620" s="2" t="s">
        <v>16858</v>
      </c>
      <c r="J2620" s="4">
        <v>4</v>
      </c>
      <c r="K2620" s="12">
        <v>4.6121370000000002E-2</v>
      </c>
    </row>
    <row r="2621" spans="1:11" x14ac:dyDescent="0.25">
      <c r="A2621" s="25">
        <v>2619</v>
      </c>
      <c r="B2621" s="2" t="s">
        <v>16855</v>
      </c>
      <c r="C2621" s="2" t="s">
        <v>16844</v>
      </c>
      <c r="D2621" s="4">
        <v>97</v>
      </c>
      <c r="E2621" s="4">
        <v>53</v>
      </c>
      <c r="F2621" s="4">
        <v>4</v>
      </c>
      <c r="G2621" s="4">
        <v>8</v>
      </c>
      <c r="H2621" s="2" t="s">
        <v>16828</v>
      </c>
      <c r="I2621" s="2" t="s">
        <v>16828</v>
      </c>
      <c r="J2621" s="4">
        <v>4</v>
      </c>
      <c r="K2621" s="12">
        <v>4.6138529999999997E-2</v>
      </c>
    </row>
    <row r="2622" spans="1:11" x14ac:dyDescent="0.25">
      <c r="A2622" s="25">
        <v>2620</v>
      </c>
      <c r="B2622" s="2" t="s">
        <v>16825</v>
      </c>
      <c r="C2622" s="2" t="s">
        <v>16826</v>
      </c>
      <c r="D2622" s="4">
        <v>10</v>
      </c>
      <c r="E2622" s="4">
        <v>2</v>
      </c>
      <c r="F2622" s="4">
        <v>5</v>
      </c>
      <c r="G2622" s="4">
        <v>1</v>
      </c>
      <c r="H2622" s="2" t="s">
        <v>16827</v>
      </c>
      <c r="I2622" s="2" t="s">
        <v>16828</v>
      </c>
      <c r="J2622" s="4">
        <v>3</v>
      </c>
      <c r="K2622" s="12">
        <v>4.6201069999999997E-2</v>
      </c>
    </row>
    <row r="2623" spans="1:11" x14ac:dyDescent="0.25">
      <c r="A2623" s="25">
        <v>2621</v>
      </c>
      <c r="B2623" s="2" t="s">
        <v>16842</v>
      </c>
      <c r="C2623" s="2" t="s">
        <v>16844</v>
      </c>
      <c r="D2623" s="4">
        <v>74</v>
      </c>
      <c r="E2623" s="4">
        <v>53</v>
      </c>
      <c r="F2623" s="4">
        <v>7</v>
      </c>
      <c r="G2623" s="4">
        <v>8</v>
      </c>
      <c r="H2623" s="2" t="s">
        <v>16828</v>
      </c>
      <c r="I2623" s="2" t="s">
        <v>16828</v>
      </c>
      <c r="J2623" s="4">
        <v>3</v>
      </c>
      <c r="K2623" s="12">
        <v>4.6374119999999998E-2</v>
      </c>
    </row>
    <row r="2624" spans="1:11" x14ac:dyDescent="0.25">
      <c r="A2624" s="25">
        <v>2622</v>
      </c>
      <c r="B2624" s="2" t="s">
        <v>16838</v>
      </c>
      <c r="C2624" s="2" t="s">
        <v>16902</v>
      </c>
      <c r="D2624" s="4">
        <v>134</v>
      </c>
      <c r="E2624" s="4">
        <v>84</v>
      </c>
      <c r="F2624" s="4">
        <v>12</v>
      </c>
      <c r="G2624" s="4">
        <v>8</v>
      </c>
      <c r="H2624" s="2" t="s">
        <v>16828</v>
      </c>
      <c r="I2624" s="2" t="s">
        <v>16828</v>
      </c>
      <c r="J2624" s="4">
        <v>4</v>
      </c>
      <c r="K2624" s="12">
        <v>4.6386499999999997E-2</v>
      </c>
    </row>
    <row r="2625" spans="1:11" x14ac:dyDescent="0.25">
      <c r="A2625" s="25">
        <v>2623</v>
      </c>
      <c r="B2625" s="2" t="s">
        <v>16927</v>
      </c>
      <c r="C2625" s="2" t="s">
        <v>16826</v>
      </c>
      <c r="D2625" s="4">
        <v>86</v>
      </c>
      <c r="E2625" s="4">
        <v>2</v>
      </c>
      <c r="F2625" s="4">
        <v>6</v>
      </c>
      <c r="G2625" s="4">
        <v>7</v>
      </c>
      <c r="H2625" s="2" t="s">
        <v>16887</v>
      </c>
      <c r="I2625" s="2" t="s">
        <v>16828</v>
      </c>
      <c r="J2625" s="4">
        <v>3</v>
      </c>
      <c r="K2625" s="12">
        <v>4.6634839999999997E-2</v>
      </c>
    </row>
    <row r="2626" spans="1:11" x14ac:dyDescent="0.25">
      <c r="A2626" s="25">
        <v>2624</v>
      </c>
      <c r="B2626" s="2" t="s">
        <v>17219</v>
      </c>
      <c r="C2626" s="2" t="s">
        <v>16893</v>
      </c>
      <c r="D2626" s="4">
        <v>84</v>
      </c>
      <c r="E2626" s="4">
        <v>100</v>
      </c>
      <c r="F2626" s="4">
        <v>13</v>
      </c>
      <c r="G2626" s="4">
        <v>1</v>
      </c>
      <c r="H2626" s="2" t="s">
        <v>16853</v>
      </c>
      <c r="I2626" s="2" t="s">
        <v>16828</v>
      </c>
      <c r="J2626" s="4">
        <v>4</v>
      </c>
      <c r="K2626" s="12">
        <v>4.663751E-2</v>
      </c>
    </row>
    <row r="2627" spans="1:11" x14ac:dyDescent="0.25">
      <c r="A2627" s="25">
        <v>2625</v>
      </c>
      <c r="B2627" s="2" t="s">
        <v>17176</v>
      </c>
      <c r="C2627" s="2" t="s">
        <v>17177</v>
      </c>
      <c r="D2627" s="4">
        <v>298</v>
      </c>
      <c r="E2627" s="4">
        <v>750</v>
      </c>
      <c r="F2627" s="4">
        <v>1</v>
      </c>
      <c r="G2627" s="4">
        <v>8</v>
      </c>
      <c r="H2627" s="2" t="s">
        <v>17178</v>
      </c>
      <c r="I2627" s="2" t="s">
        <v>17178</v>
      </c>
      <c r="J2627" s="4">
        <v>3</v>
      </c>
      <c r="K2627" s="12">
        <v>4.6685110000000002E-2</v>
      </c>
    </row>
    <row r="2628" spans="1:11" x14ac:dyDescent="0.25">
      <c r="A2628" s="25">
        <v>2626</v>
      </c>
      <c r="B2628" s="2" t="s">
        <v>16844</v>
      </c>
      <c r="C2628" s="2" t="s">
        <v>16826</v>
      </c>
      <c r="D2628" s="4">
        <v>53</v>
      </c>
      <c r="E2628" s="4">
        <v>2</v>
      </c>
      <c r="F2628" s="4">
        <v>8</v>
      </c>
      <c r="G2628" s="4">
        <v>6</v>
      </c>
      <c r="H2628" s="2" t="s">
        <v>16828</v>
      </c>
      <c r="I2628" s="2" t="s">
        <v>16828</v>
      </c>
      <c r="J2628" s="4">
        <v>3</v>
      </c>
      <c r="K2628" s="12">
        <v>4.6803190000000001E-2</v>
      </c>
    </row>
    <row r="2629" spans="1:11" x14ac:dyDescent="0.25">
      <c r="A2629" s="25">
        <v>2627</v>
      </c>
      <c r="B2629" s="2" t="s">
        <v>16849</v>
      </c>
      <c r="C2629" s="2" t="s">
        <v>17073</v>
      </c>
      <c r="D2629" s="4">
        <v>42</v>
      </c>
      <c r="E2629" s="4">
        <v>800</v>
      </c>
      <c r="F2629" s="4">
        <v>3</v>
      </c>
      <c r="G2629" s="4">
        <v>2</v>
      </c>
      <c r="H2629" s="2" t="s">
        <v>16828</v>
      </c>
      <c r="I2629" s="2" t="s">
        <v>16858</v>
      </c>
      <c r="J2629" s="4">
        <v>2</v>
      </c>
      <c r="K2629" s="12">
        <v>4.6909930000000002E-2</v>
      </c>
    </row>
    <row r="2630" spans="1:11" x14ac:dyDescent="0.25">
      <c r="A2630" s="25">
        <v>2628</v>
      </c>
      <c r="B2630" s="2" t="s">
        <v>16911</v>
      </c>
      <c r="C2630" s="2" t="s">
        <v>16912</v>
      </c>
      <c r="D2630" s="4">
        <v>524</v>
      </c>
      <c r="E2630" s="4">
        <v>453</v>
      </c>
      <c r="F2630" s="4">
        <v>2</v>
      </c>
      <c r="G2630" s="4">
        <v>9</v>
      </c>
      <c r="H2630" s="2" t="s">
        <v>16837</v>
      </c>
      <c r="I2630" s="2" t="s">
        <v>16837</v>
      </c>
      <c r="J2630" s="4">
        <v>4</v>
      </c>
      <c r="K2630" s="12">
        <v>4.6967189999999999E-2</v>
      </c>
    </row>
    <row r="2631" spans="1:11" x14ac:dyDescent="0.25">
      <c r="A2631" s="25">
        <v>2629</v>
      </c>
      <c r="B2631" s="2" t="s">
        <v>16838</v>
      </c>
      <c r="C2631" s="2" t="s">
        <v>16893</v>
      </c>
      <c r="D2631" s="4">
        <v>134</v>
      </c>
      <c r="E2631" s="4">
        <v>100</v>
      </c>
      <c r="F2631" s="4">
        <v>12</v>
      </c>
      <c r="G2631" s="4">
        <v>1</v>
      </c>
      <c r="H2631" s="2" t="s">
        <v>16828</v>
      </c>
      <c r="I2631" s="2" t="s">
        <v>16828</v>
      </c>
      <c r="J2631" s="4">
        <v>4</v>
      </c>
      <c r="K2631" s="12">
        <v>4.703214E-2</v>
      </c>
    </row>
    <row r="2632" spans="1:11" x14ac:dyDescent="0.25">
      <c r="A2632" s="25">
        <v>2630</v>
      </c>
      <c r="B2632" s="2" t="s">
        <v>16923</v>
      </c>
      <c r="C2632" s="2" t="s">
        <v>16924</v>
      </c>
      <c r="D2632" s="4">
        <v>240</v>
      </c>
      <c r="E2632" s="4">
        <v>291</v>
      </c>
      <c r="F2632" s="4">
        <v>2</v>
      </c>
      <c r="G2632" s="4">
        <v>7</v>
      </c>
      <c r="H2632" s="2" t="s">
        <v>16906</v>
      </c>
      <c r="I2632" s="2" t="s">
        <v>16906</v>
      </c>
      <c r="J2632" s="4">
        <v>2</v>
      </c>
      <c r="K2632" s="12">
        <v>4.7051419999999997E-2</v>
      </c>
    </row>
    <row r="2633" spans="1:11" x14ac:dyDescent="0.25">
      <c r="A2633" s="25">
        <v>2631</v>
      </c>
      <c r="B2633" s="2" t="s">
        <v>16894</v>
      </c>
      <c r="C2633" s="2" t="s">
        <v>16840</v>
      </c>
      <c r="D2633" s="4">
        <v>2</v>
      </c>
      <c r="E2633" s="4">
        <v>19</v>
      </c>
      <c r="F2633" s="4">
        <v>8</v>
      </c>
      <c r="G2633" s="4">
        <v>4</v>
      </c>
      <c r="H2633" s="2" t="s">
        <v>16828</v>
      </c>
      <c r="I2633" s="2" t="s">
        <v>16828</v>
      </c>
      <c r="J2633" s="4">
        <v>5</v>
      </c>
      <c r="K2633" s="12">
        <v>4.716364E-2</v>
      </c>
    </row>
    <row r="2634" spans="1:11" x14ac:dyDescent="0.25">
      <c r="A2634" s="25">
        <v>2632</v>
      </c>
      <c r="B2634" s="2" t="s">
        <v>17031</v>
      </c>
      <c r="C2634" s="2" t="s">
        <v>16826</v>
      </c>
      <c r="D2634" s="4">
        <v>68</v>
      </c>
      <c r="E2634" s="4">
        <v>2</v>
      </c>
      <c r="F2634" s="4">
        <v>13</v>
      </c>
      <c r="G2634" s="4">
        <v>1</v>
      </c>
      <c r="H2634" s="2" t="s">
        <v>16828</v>
      </c>
      <c r="I2634" s="2" t="s">
        <v>16828</v>
      </c>
      <c r="J2634" s="4">
        <v>4</v>
      </c>
      <c r="K2634" s="12">
        <v>4.7185209999999998E-2</v>
      </c>
    </row>
    <row r="2635" spans="1:11" x14ac:dyDescent="0.25">
      <c r="A2635" s="25">
        <v>2633</v>
      </c>
      <c r="B2635" s="2" t="s">
        <v>17088</v>
      </c>
      <c r="C2635" s="2" t="s">
        <v>17089</v>
      </c>
      <c r="D2635" s="4">
        <v>361</v>
      </c>
      <c r="E2635" s="4">
        <v>356</v>
      </c>
      <c r="F2635" s="4">
        <v>3</v>
      </c>
      <c r="G2635" s="4">
        <v>4</v>
      </c>
      <c r="H2635" s="2" t="s">
        <v>16858</v>
      </c>
      <c r="I2635" s="2" t="s">
        <v>16858</v>
      </c>
      <c r="J2635" s="4">
        <v>3</v>
      </c>
      <c r="K2635" s="12">
        <v>4.7227940000000003E-2</v>
      </c>
    </row>
    <row r="2636" spans="1:11" x14ac:dyDescent="0.25">
      <c r="A2636" s="25">
        <v>2634</v>
      </c>
      <c r="B2636" s="2" t="s">
        <v>16855</v>
      </c>
      <c r="C2636" s="2" t="s">
        <v>16874</v>
      </c>
      <c r="D2636" s="4">
        <v>97</v>
      </c>
      <c r="E2636" s="4">
        <v>95</v>
      </c>
      <c r="F2636" s="4">
        <v>6</v>
      </c>
      <c r="G2636" s="4">
        <v>2</v>
      </c>
      <c r="H2636" s="2" t="s">
        <v>16828</v>
      </c>
      <c r="I2636" s="2" t="s">
        <v>16828</v>
      </c>
      <c r="J2636" s="4">
        <v>4</v>
      </c>
      <c r="K2636" s="12">
        <v>4.7241440000000003E-2</v>
      </c>
    </row>
    <row r="2637" spans="1:11" x14ac:dyDescent="0.25">
      <c r="A2637" s="25">
        <v>2635</v>
      </c>
      <c r="B2637" s="2" t="s">
        <v>17019</v>
      </c>
      <c r="C2637" s="2" t="s">
        <v>17217</v>
      </c>
      <c r="D2637" s="4">
        <v>620</v>
      </c>
      <c r="E2637" s="4">
        <v>607</v>
      </c>
      <c r="F2637" s="4">
        <v>3</v>
      </c>
      <c r="G2637" s="4">
        <v>3</v>
      </c>
      <c r="H2637" s="2" t="s">
        <v>16834</v>
      </c>
      <c r="I2637" s="2" t="s">
        <v>16834</v>
      </c>
      <c r="J2637" s="4">
        <v>3</v>
      </c>
      <c r="K2637" s="12">
        <v>4.7331089999999999E-2</v>
      </c>
    </row>
    <row r="2638" spans="1:11" x14ac:dyDescent="0.25">
      <c r="A2638" s="25">
        <v>2636</v>
      </c>
      <c r="B2638" s="2" t="s">
        <v>16930</v>
      </c>
      <c r="C2638" s="2" t="s">
        <v>16931</v>
      </c>
      <c r="D2638" s="4">
        <v>495</v>
      </c>
      <c r="E2638" s="4">
        <v>569</v>
      </c>
      <c r="F2638" s="4">
        <v>6</v>
      </c>
      <c r="G2638" s="4">
        <v>2</v>
      </c>
      <c r="H2638" s="2" t="s">
        <v>16834</v>
      </c>
      <c r="I2638" s="2" t="s">
        <v>16834</v>
      </c>
      <c r="J2638" s="4">
        <v>2</v>
      </c>
      <c r="K2638" s="12">
        <v>4.735951E-2</v>
      </c>
    </row>
    <row r="2639" spans="1:11" x14ac:dyDescent="0.25">
      <c r="A2639" s="25">
        <v>2637</v>
      </c>
      <c r="B2639" s="2" t="s">
        <v>17220</v>
      </c>
      <c r="C2639" s="2" t="s">
        <v>17066</v>
      </c>
      <c r="D2639" s="4">
        <v>303</v>
      </c>
      <c r="E2639" s="4">
        <v>295</v>
      </c>
      <c r="F2639" s="4">
        <v>4</v>
      </c>
      <c r="G2639" s="4">
        <v>5</v>
      </c>
      <c r="H2639" s="2" t="s">
        <v>16837</v>
      </c>
      <c r="I2639" s="2" t="s">
        <v>16837</v>
      </c>
      <c r="J2639" s="4">
        <v>3</v>
      </c>
      <c r="K2639" s="12">
        <v>4.739877E-2</v>
      </c>
    </row>
    <row r="2640" spans="1:11" x14ac:dyDescent="0.25">
      <c r="A2640" s="25">
        <v>2638</v>
      </c>
      <c r="B2640" s="2" t="s">
        <v>16826</v>
      </c>
      <c r="C2640" s="2" t="s">
        <v>16988</v>
      </c>
      <c r="D2640" s="4">
        <v>2</v>
      </c>
      <c r="E2640" s="4">
        <v>7</v>
      </c>
      <c r="F2640" s="4">
        <v>6</v>
      </c>
      <c r="G2640" s="4">
        <v>2</v>
      </c>
      <c r="H2640" s="2" t="s">
        <v>16828</v>
      </c>
      <c r="I2640" s="2" t="s">
        <v>16887</v>
      </c>
      <c r="J2640" s="4">
        <v>2</v>
      </c>
      <c r="K2640" s="12">
        <v>4.7430390000000003E-2</v>
      </c>
    </row>
    <row r="2641" spans="1:11" x14ac:dyDescent="0.25">
      <c r="A2641" s="25">
        <v>2639</v>
      </c>
      <c r="B2641" s="2" t="s">
        <v>16929</v>
      </c>
      <c r="C2641" s="2" t="s">
        <v>16826</v>
      </c>
      <c r="D2641" s="4">
        <v>1249</v>
      </c>
      <c r="E2641" s="4">
        <v>2</v>
      </c>
      <c r="F2641" s="4">
        <v>7</v>
      </c>
      <c r="G2641" s="4">
        <v>1</v>
      </c>
      <c r="H2641" s="2" t="s">
        <v>16834</v>
      </c>
      <c r="I2641" s="2" t="s">
        <v>16828</v>
      </c>
      <c r="J2641" s="4">
        <v>4</v>
      </c>
      <c r="K2641" s="12">
        <v>4.744847E-2</v>
      </c>
    </row>
    <row r="2642" spans="1:11" x14ac:dyDescent="0.25">
      <c r="A2642" s="25">
        <v>2640</v>
      </c>
      <c r="B2642" s="2" t="s">
        <v>16854</v>
      </c>
      <c r="C2642" s="2" t="s">
        <v>16874</v>
      </c>
      <c r="D2642" s="4">
        <v>22</v>
      </c>
      <c r="E2642" s="4">
        <v>95</v>
      </c>
      <c r="F2642" s="4">
        <v>1</v>
      </c>
      <c r="G2642" s="4">
        <v>2</v>
      </c>
      <c r="H2642" s="2" t="s">
        <v>16828</v>
      </c>
      <c r="I2642" s="2" t="s">
        <v>16828</v>
      </c>
      <c r="J2642" s="4">
        <v>3</v>
      </c>
      <c r="K2642" s="12">
        <v>4.7506800000000002E-2</v>
      </c>
    </row>
    <row r="2643" spans="1:11" x14ac:dyDescent="0.25">
      <c r="A2643" s="25">
        <v>2641</v>
      </c>
      <c r="B2643" s="2" t="s">
        <v>16875</v>
      </c>
      <c r="C2643" s="2" t="s">
        <v>16844</v>
      </c>
      <c r="D2643" s="4">
        <v>68</v>
      </c>
      <c r="E2643" s="4">
        <v>53</v>
      </c>
      <c r="F2643" s="4">
        <v>7</v>
      </c>
      <c r="G2643" s="4">
        <v>8</v>
      </c>
      <c r="H2643" s="2" t="s">
        <v>16828</v>
      </c>
      <c r="I2643" s="2" t="s">
        <v>16828</v>
      </c>
      <c r="J2643" s="4">
        <v>3</v>
      </c>
      <c r="K2643" s="12">
        <v>4.7547550000000001E-2</v>
      </c>
    </row>
    <row r="2644" spans="1:11" x14ac:dyDescent="0.25">
      <c r="A2644" s="25">
        <v>2642</v>
      </c>
      <c r="B2644" s="2" t="s">
        <v>16846</v>
      </c>
      <c r="C2644" s="2" t="s">
        <v>16841</v>
      </c>
      <c r="D2644" s="4">
        <v>48</v>
      </c>
      <c r="E2644" s="4">
        <v>61</v>
      </c>
      <c r="F2644" s="4">
        <v>6</v>
      </c>
      <c r="G2644" s="4">
        <v>2</v>
      </c>
      <c r="H2644" s="2" t="s">
        <v>16828</v>
      </c>
      <c r="I2644" s="2" t="s">
        <v>16828</v>
      </c>
      <c r="J2644" s="4">
        <v>5</v>
      </c>
      <c r="K2644" s="12">
        <v>4.7557960000000003E-2</v>
      </c>
    </row>
    <row r="2645" spans="1:11" x14ac:dyDescent="0.25">
      <c r="A2645" s="25">
        <v>2643</v>
      </c>
      <c r="B2645" s="2" t="s">
        <v>16838</v>
      </c>
      <c r="C2645" s="2" t="s">
        <v>16839</v>
      </c>
      <c r="D2645" s="4">
        <v>134</v>
      </c>
      <c r="E2645" s="4">
        <v>122</v>
      </c>
      <c r="F2645" s="4">
        <v>12</v>
      </c>
      <c r="G2645" s="4">
        <v>1</v>
      </c>
      <c r="H2645" s="2" t="s">
        <v>16828</v>
      </c>
      <c r="I2645" s="2" t="s">
        <v>16828</v>
      </c>
      <c r="J2645" s="4">
        <v>4</v>
      </c>
      <c r="K2645" s="12">
        <v>4.762777E-2</v>
      </c>
    </row>
    <row r="2646" spans="1:11" x14ac:dyDescent="0.25">
      <c r="A2646" s="25">
        <v>2644</v>
      </c>
      <c r="B2646" s="2" t="s">
        <v>17221</v>
      </c>
      <c r="C2646" s="2" t="s">
        <v>17222</v>
      </c>
      <c r="D2646" s="4">
        <v>536</v>
      </c>
      <c r="E2646" s="4">
        <v>1962</v>
      </c>
      <c r="F2646" s="4">
        <v>7</v>
      </c>
      <c r="G2646" s="4">
        <v>8</v>
      </c>
      <c r="H2646" s="2" t="s">
        <v>16837</v>
      </c>
      <c r="I2646" s="2" t="s">
        <v>16834</v>
      </c>
      <c r="J2646" s="4">
        <v>3</v>
      </c>
      <c r="K2646" s="12">
        <v>4.7774949999999997E-2</v>
      </c>
    </row>
    <row r="2647" spans="1:11" x14ac:dyDescent="0.25">
      <c r="A2647" s="25">
        <v>2645</v>
      </c>
      <c r="B2647" s="2" t="s">
        <v>16826</v>
      </c>
      <c r="C2647" s="2" t="s">
        <v>16872</v>
      </c>
      <c r="D2647" s="4">
        <v>2</v>
      </c>
      <c r="E2647" s="4">
        <v>67</v>
      </c>
      <c r="F2647" s="4">
        <v>6</v>
      </c>
      <c r="G2647" s="4">
        <v>1</v>
      </c>
      <c r="H2647" s="2" t="s">
        <v>16828</v>
      </c>
      <c r="I2647" s="2" t="s">
        <v>16828</v>
      </c>
      <c r="J2647" s="4">
        <v>3</v>
      </c>
      <c r="K2647" s="12">
        <v>4.7855080000000001E-2</v>
      </c>
    </row>
    <row r="2648" spans="1:11" x14ac:dyDescent="0.25">
      <c r="A2648" s="25">
        <v>2646</v>
      </c>
      <c r="B2648" s="2" t="s">
        <v>17000</v>
      </c>
      <c r="C2648" s="2" t="s">
        <v>17001</v>
      </c>
      <c r="D2648" s="4">
        <v>631</v>
      </c>
      <c r="E2648" s="4">
        <v>559</v>
      </c>
      <c r="F2648" s="4">
        <v>7</v>
      </c>
      <c r="G2648" s="4">
        <v>4</v>
      </c>
      <c r="H2648" s="2" t="s">
        <v>16837</v>
      </c>
      <c r="I2648" s="2" t="s">
        <v>16837</v>
      </c>
      <c r="J2648" s="4">
        <v>3</v>
      </c>
      <c r="K2648" s="12">
        <v>4.7866020000000002E-2</v>
      </c>
    </row>
    <row r="2649" spans="1:11" x14ac:dyDescent="0.25">
      <c r="A2649" s="25">
        <v>2647</v>
      </c>
      <c r="B2649" s="2" t="s">
        <v>16838</v>
      </c>
      <c r="C2649" s="2" t="s">
        <v>16826</v>
      </c>
      <c r="D2649" s="4">
        <v>134</v>
      </c>
      <c r="E2649" s="4">
        <v>2</v>
      </c>
      <c r="F2649" s="4">
        <v>12</v>
      </c>
      <c r="G2649" s="4">
        <v>7</v>
      </c>
      <c r="H2649" s="2" t="s">
        <v>16828</v>
      </c>
      <c r="I2649" s="2" t="s">
        <v>16828</v>
      </c>
      <c r="J2649" s="4">
        <v>4</v>
      </c>
      <c r="K2649" s="12">
        <v>4.796044E-2</v>
      </c>
    </row>
    <row r="2650" spans="1:11" x14ac:dyDescent="0.25">
      <c r="A2650" s="25">
        <v>2648</v>
      </c>
      <c r="B2650" s="2" t="s">
        <v>16882</v>
      </c>
      <c r="C2650" s="2" t="s">
        <v>16841</v>
      </c>
      <c r="D2650" s="4">
        <v>42</v>
      </c>
      <c r="E2650" s="4">
        <v>61</v>
      </c>
      <c r="F2650" s="4">
        <v>7</v>
      </c>
      <c r="G2650" s="4">
        <v>2</v>
      </c>
      <c r="H2650" s="2" t="s">
        <v>16828</v>
      </c>
      <c r="I2650" s="2" t="s">
        <v>16828</v>
      </c>
      <c r="J2650" s="4">
        <v>3</v>
      </c>
      <c r="K2650" s="12">
        <v>4.7969119999999997E-2</v>
      </c>
    </row>
    <row r="2651" spans="1:11" x14ac:dyDescent="0.25">
      <c r="A2651" s="25">
        <v>2649</v>
      </c>
      <c r="B2651" s="2" t="s">
        <v>16909</v>
      </c>
      <c r="C2651" s="2" t="s">
        <v>16910</v>
      </c>
      <c r="D2651" s="4">
        <v>833</v>
      </c>
      <c r="E2651" s="4">
        <v>840</v>
      </c>
      <c r="F2651" s="4">
        <v>4</v>
      </c>
      <c r="G2651" s="4">
        <v>1</v>
      </c>
      <c r="H2651" s="2" t="s">
        <v>16906</v>
      </c>
      <c r="I2651" s="2" t="s">
        <v>16906</v>
      </c>
      <c r="J2651" s="4">
        <v>3</v>
      </c>
      <c r="K2651" s="12">
        <v>4.7985559999999997E-2</v>
      </c>
    </row>
    <row r="2652" spans="1:11" x14ac:dyDescent="0.25">
      <c r="A2652" s="25">
        <v>2650</v>
      </c>
      <c r="B2652" s="2" t="s">
        <v>17023</v>
      </c>
      <c r="C2652" s="2" t="s">
        <v>17026</v>
      </c>
      <c r="D2652" s="4">
        <v>63</v>
      </c>
      <c r="E2652" s="4">
        <v>58</v>
      </c>
      <c r="F2652" s="4">
        <v>3</v>
      </c>
      <c r="G2652" s="4">
        <v>4</v>
      </c>
      <c r="H2652" s="2" t="s">
        <v>16887</v>
      </c>
      <c r="I2652" s="2" t="s">
        <v>16887</v>
      </c>
      <c r="J2652" s="4">
        <v>3</v>
      </c>
      <c r="K2652" s="12">
        <v>4.8091660000000001E-2</v>
      </c>
    </row>
    <row r="2653" spans="1:11" x14ac:dyDescent="0.25">
      <c r="A2653" s="25">
        <v>2651</v>
      </c>
      <c r="B2653" s="2" t="s">
        <v>16930</v>
      </c>
      <c r="C2653" s="2" t="s">
        <v>16931</v>
      </c>
      <c r="D2653" s="4">
        <v>495</v>
      </c>
      <c r="E2653" s="4">
        <v>569</v>
      </c>
      <c r="F2653" s="4">
        <v>6</v>
      </c>
      <c r="G2653" s="4">
        <v>2</v>
      </c>
      <c r="H2653" s="2" t="s">
        <v>16834</v>
      </c>
      <c r="I2653" s="2" t="s">
        <v>16834</v>
      </c>
      <c r="J2653" s="4">
        <v>3</v>
      </c>
      <c r="K2653" s="12">
        <v>4.8246629999999999E-2</v>
      </c>
    </row>
    <row r="2654" spans="1:11" x14ac:dyDescent="0.25">
      <c r="A2654" s="25">
        <v>2652</v>
      </c>
      <c r="B2654" s="2" t="s">
        <v>16903</v>
      </c>
      <c r="C2654" s="2" t="s">
        <v>16978</v>
      </c>
      <c r="D2654" s="4">
        <v>59</v>
      </c>
      <c r="E2654" s="4">
        <v>199</v>
      </c>
      <c r="F2654" s="4">
        <v>9</v>
      </c>
      <c r="G2654" s="4">
        <v>2</v>
      </c>
      <c r="H2654" s="2" t="s">
        <v>16905</v>
      </c>
      <c r="I2654" s="2" t="s">
        <v>16905</v>
      </c>
      <c r="J2654" s="4">
        <v>4</v>
      </c>
      <c r="K2654" s="12">
        <v>4.828292E-2</v>
      </c>
    </row>
    <row r="2655" spans="1:11" x14ac:dyDescent="0.25">
      <c r="A2655" s="25">
        <v>2653</v>
      </c>
      <c r="B2655" s="2" t="s">
        <v>16995</v>
      </c>
      <c r="C2655" s="2" t="s">
        <v>16985</v>
      </c>
      <c r="D2655" s="4">
        <v>1093</v>
      </c>
      <c r="E2655" s="4">
        <v>1417</v>
      </c>
      <c r="F2655" s="4">
        <v>4</v>
      </c>
      <c r="G2655" s="4">
        <v>4</v>
      </c>
      <c r="H2655" s="2" t="s">
        <v>16834</v>
      </c>
      <c r="I2655" s="2" t="s">
        <v>16837</v>
      </c>
      <c r="J2655" s="4">
        <v>3</v>
      </c>
      <c r="K2655" s="12">
        <v>4.842188E-2</v>
      </c>
    </row>
    <row r="2656" spans="1:11" x14ac:dyDescent="0.25">
      <c r="A2656" s="25">
        <v>2654</v>
      </c>
      <c r="B2656" s="2" t="s">
        <v>16844</v>
      </c>
      <c r="C2656" s="2" t="s">
        <v>16854</v>
      </c>
      <c r="D2656" s="4">
        <v>53</v>
      </c>
      <c r="E2656" s="4">
        <v>22</v>
      </c>
      <c r="F2656" s="4">
        <v>8</v>
      </c>
      <c r="G2656" s="4">
        <v>1</v>
      </c>
      <c r="H2656" s="2" t="s">
        <v>16828</v>
      </c>
      <c r="I2656" s="2" t="s">
        <v>16828</v>
      </c>
      <c r="J2656" s="4">
        <v>3</v>
      </c>
      <c r="K2656" s="12">
        <v>4.8422340000000001E-2</v>
      </c>
    </row>
    <row r="2657" spans="1:11" x14ac:dyDescent="0.25">
      <c r="A2657" s="25">
        <v>2655</v>
      </c>
      <c r="B2657" s="2" t="s">
        <v>16840</v>
      </c>
      <c r="C2657" s="2" t="s">
        <v>16915</v>
      </c>
      <c r="D2657" s="4">
        <v>19</v>
      </c>
      <c r="E2657" s="4">
        <v>9</v>
      </c>
      <c r="F2657" s="4">
        <v>4</v>
      </c>
      <c r="G2657" s="4">
        <v>4</v>
      </c>
      <c r="H2657" s="2" t="s">
        <v>16828</v>
      </c>
      <c r="I2657" s="2" t="s">
        <v>16887</v>
      </c>
      <c r="J2657" s="4">
        <v>3</v>
      </c>
      <c r="K2657" s="12">
        <v>4.8430170000000002E-2</v>
      </c>
    </row>
    <row r="2658" spans="1:11" x14ac:dyDescent="0.25">
      <c r="A2658" s="25">
        <v>2656</v>
      </c>
      <c r="B2658" s="2" t="s">
        <v>16934</v>
      </c>
      <c r="C2658" s="2" t="s">
        <v>16935</v>
      </c>
      <c r="D2658" s="4">
        <v>135</v>
      </c>
      <c r="E2658" s="4">
        <v>141</v>
      </c>
      <c r="F2658" s="4">
        <v>3</v>
      </c>
      <c r="G2658" s="4">
        <v>1</v>
      </c>
      <c r="H2658" s="2" t="s">
        <v>16936</v>
      </c>
      <c r="I2658" s="2" t="s">
        <v>16936</v>
      </c>
      <c r="J2658" s="4">
        <v>2</v>
      </c>
      <c r="K2658" s="12">
        <v>4.8585250000000003E-2</v>
      </c>
    </row>
    <row r="2659" spans="1:11" x14ac:dyDescent="0.25">
      <c r="A2659" s="25">
        <v>2657</v>
      </c>
      <c r="B2659" s="2" t="s">
        <v>16953</v>
      </c>
      <c r="C2659" s="2" t="s">
        <v>16854</v>
      </c>
      <c r="D2659" s="4">
        <v>122</v>
      </c>
      <c r="E2659" s="4">
        <v>22</v>
      </c>
      <c r="F2659" s="4">
        <v>12</v>
      </c>
      <c r="G2659" s="4">
        <v>1</v>
      </c>
      <c r="H2659" s="2" t="s">
        <v>16828</v>
      </c>
      <c r="I2659" s="2" t="s">
        <v>16828</v>
      </c>
      <c r="J2659" s="4">
        <v>5</v>
      </c>
      <c r="K2659" s="12">
        <v>4.8893109999999997E-2</v>
      </c>
    </row>
    <row r="2660" spans="1:11" x14ac:dyDescent="0.25">
      <c r="A2660" s="25">
        <v>2658</v>
      </c>
      <c r="B2660" s="2" t="s">
        <v>17174</v>
      </c>
      <c r="C2660" s="2" t="s">
        <v>17175</v>
      </c>
      <c r="D2660" s="4">
        <v>583</v>
      </c>
      <c r="E2660" s="4">
        <v>612</v>
      </c>
      <c r="F2660" s="4">
        <v>4</v>
      </c>
      <c r="G2660" s="4">
        <v>5</v>
      </c>
      <c r="H2660" s="2" t="s">
        <v>16858</v>
      </c>
      <c r="I2660" s="2" t="s">
        <v>16858</v>
      </c>
      <c r="J2660" s="4">
        <v>3</v>
      </c>
      <c r="K2660" s="12">
        <v>4.8928930000000002E-2</v>
      </c>
    </row>
    <row r="2661" spans="1:11" x14ac:dyDescent="0.25">
      <c r="A2661" s="25">
        <v>2659</v>
      </c>
      <c r="B2661" s="2" t="s">
        <v>16854</v>
      </c>
      <c r="C2661" s="2" t="s">
        <v>16841</v>
      </c>
      <c r="D2661" s="4">
        <v>22</v>
      </c>
      <c r="E2661" s="4">
        <v>61</v>
      </c>
      <c r="F2661" s="4">
        <v>1</v>
      </c>
      <c r="G2661" s="4">
        <v>2</v>
      </c>
      <c r="H2661" s="2" t="s">
        <v>16828</v>
      </c>
      <c r="I2661" s="2" t="s">
        <v>16828</v>
      </c>
      <c r="J2661" s="4">
        <v>3</v>
      </c>
      <c r="K2661" s="12">
        <v>4.893405E-2</v>
      </c>
    </row>
    <row r="2662" spans="1:11" x14ac:dyDescent="0.25">
      <c r="A2662" s="25">
        <v>2660</v>
      </c>
      <c r="B2662" s="2" t="s">
        <v>16849</v>
      </c>
      <c r="C2662" s="2" t="s">
        <v>17026</v>
      </c>
      <c r="D2662" s="4">
        <v>42</v>
      </c>
      <c r="E2662" s="4">
        <v>58</v>
      </c>
      <c r="F2662" s="4">
        <v>3</v>
      </c>
      <c r="G2662" s="4">
        <v>4</v>
      </c>
      <c r="H2662" s="2" t="s">
        <v>16828</v>
      </c>
      <c r="I2662" s="2" t="s">
        <v>16887</v>
      </c>
      <c r="J2662" s="4">
        <v>2</v>
      </c>
      <c r="K2662" s="12">
        <v>4.9026279999999998E-2</v>
      </c>
    </row>
    <row r="2663" spans="1:11" x14ac:dyDescent="0.25">
      <c r="A2663" s="25">
        <v>2661</v>
      </c>
      <c r="B2663" s="2" t="s">
        <v>16930</v>
      </c>
      <c r="C2663" s="2" t="s">
        <v>16931</v>
      </c>
      <c r="D2663" s="4">
        <v>495</v>
      </c>
      <c r="E2663" s="4">
        <v>569</v>
      </c>
      <c r="F2663" s="4">
        <v>6</v>
      </c>
      <c r="G2663" s="4">
        <v>2</v>
      </c>
      <c r="H2663" s="2" t="s">
        <v>16834</v>
      </c>
      <c r="I2663" s="2" t="s">
        <v>16834</v>
      </c>
      <c r="J2663" s="4">
        <v>2</v>
      </c>
      <c r="K2663" s="12">
        <v>4.917241E-2</v>
      </c>
    </row>
    <row r="2664" spans="1:11" x14ac:dyDescent="0.25">
      <c r="A2664" s="25">
        <v>2662</v>
      </c>
      <c r="B2664" s="2" t="s">
        <v>16876</v>
      </c>
      <c r="C2664" s="2" t="s">
        <v>16826</v>
      </c>
      <c r="D2664" s="4">
        <v>48</v>
      </c>
      <c r="E2664" s="4">
        <v>2</v>
      </c>
      <c r="F2664" s="4">
        <v>6</v>
      </c>
      <c r="G2664" s="4">
        <v>1</v>
      </c>
      <c r="H2664" s="2" t="s">
        <v>16853</v>
      </c>
      <c r="I2664" s="2" t="s">
        <v>16828</v>
      </c>
      <c r="J2664" s="4">
        <v>3</v>
      </c>
      <c r="K2664" s="12">
        <v>4.919954E-2</v>
      </c>
    </row>
    <row r="2665" spans="1:11" x14ac:dyDescent="0.25">
      <c r="A2665" s="25">
        <v>2663</v>
      </c>
      <c r="B2665" s="2" t="s">
        <v>16856</v>
      </c>
      <c r="C2665" s="2" t="s">
        <v>16857</v>
      </c>
      <c r="D2665" s="4">
        <v>756</v>
      </c>
      <c r="E2665" s="4">
        <v>726</v>
      </c>
      <c r="F2665" s="4">
        <v>7</v>
      </c>
      <c r="G2665" s="4">
        <v>5</v>
      </c>
      <c r="H2665" s="2" t="s">
        <v>16858</v>
      </c>
      <c r="I2665" s="2" t="s">
        <v>16858</v>
      </c>
      <c r="J2665" s="4">
        <v>3</v>
      </c>
      <c r="K2665" s="12">
        <v>4.9282399999999997E-2</v>
      </c>
    </row>
    <row r="2666" spans="1:11" x14ac:dyDescent="0.25">
      <c r="A2666" s="25">
        <v>2664</v>
      </c>
      <c r="B2666" s="2" t="s">
        <v>16995</v>
      </c>
      <c r="C2666" s="2" t="s">
        <v>16985</v>
      </c>
      <c r="D2666" s="4">
        <v>1093</v>
      </c>
      <c r="E2666" s="4">
        <v>1417</v>
      </c>
      <c r="F2666" s="4">
        <v>4</v>
      </c>
      <c r="G2666" s="4">
        <v>4</v>
      </c>
      <c r="H2666" s="2" t="s">
        <v>16834</v>
      </c>
      <c r="I2666" s="2" t="s">
        <v>16837</v>
      </c>
      <c r="J2666" s="4">
        <v>2</v>
      </c>
      <c r="K2666" s="12">
        <v>4.9296930000000003E-2</v>
      </c>
    </row>
    <row r="2667" spans="1:11" x14ac:dyDescent="0.25">
      <c r="A2667" s="25">
        <v>2665</v>
      </c>
      <c r="B2667" s="2" t="s">
        <v>16839</v>
      </c>
      <c r="C2667" s="2" t="s">
        <v>16826</v>
      </c>
      <c r="D2667" s="4">
        <v>122</v>
      </c>
      <c r="E2667" s="4">
        <v>2</v>
      </c>
      <c r="F2667" s="4">
        <v>1</v>
      </c>
      <c r="G2667" s="4">
        <v>1</v>
      </c>
      <c r="H2667" s="2" t="s">
        <v>16828</v>
      </c>
      <c r="I2667" s="2" t="s">
        <v>16828</v>
      </c>
      <c r="J2667" s="4">
        <v>4</v>
      </c>
      <c r="K2667" s="12">
        <v>4.9338189999999997E-2</v>
      </c>
    </row>
    <row r="2668" spans="1:11" x14ac:dyDescent="0.25">
      <c r="A2668" s="25">
        <v>2666</v>
      </c>
      <c r="B2668" s="2" t="s">
        <v>16844</v>
      </c>
      <c r="C2668" s="2" t="s">
        <v>16893</v>
      </c>
      <c r="D2668" s="4">
        <v>53</v>
      </c>
      <c r="E2668" s="4">
        <v>100</v>
      </c>
      <c r="F2668" s="4">
        <v>8</v>
      </c>
      <c r="G2668" s="4">
        <v>3</v>
      </c>
      <c r="H2668" s="2" t="s">
        <v>16828</v>
      </c>
      <c r="I2668" s="2" t="s">
        <v>16828</v>
      </c>
      <c r="J2668" s="4">
        <v>3</v>
      </c>
      <c r="K2668" s="12">
        <v>4.957512E-2</v>
      </c>
    </row>
    <row r="2669" spans="1:11" x14ac:dyDescent="0.25">
      <c r="A2669" s="25">
        <v>2667</v>
      </c>
      <c r="B2669" s="2" t="s">
        <v>17176</v>
      </c>
      <c r="C2669" s="2" t="s">
        <v>17177</v>
      </c>
      <c r="D2669" s="4">
        <v>298</v>
      </c>
      <c r="E2669" s="4">
        <v>750</v>
      </c>
      <c r="F2669" s="4">
        <v>1</v>
      </c>
      <c r="G2669" s="4">
        <v>8</v>
      </c>
      <c r="H2669" s="2" t="s">
        <v>17178</v>
      </c>
      <c r="I2669" s="2" t="s">
        <v>17178</v>
      </c>
      <c r="J2669" s="4">
        <v>3</v>
      </c>
      <c r="K2669" s="12">
        <v>4.9685020000000003E-2</v>
      </c>
    </row>
    <row r="2670" spans="1:11" x14ac:dyDescent="0.25">
      <c r="A2670" s="25">
        <v>2668</v>
      </c>
      <c r="B2670" s="2" t="s">
        <v>17179</v>
      </c>
      <c r="C2670" s="2" t="s">
        <v>16854</v>
      </c>
      <c r="D2670" s="4">
        <v>127</v>
      </c>
      <c r="E2670" s="4">
        <v>22</v>
      </c>
      <c r="F2670" s="4">
        <v>2</v>
      </c>
      <c r="G2670" s="4">
        <v>1</v>
      </c>
      <c r="H2670" s="2" t="s">
        <v>16887</v>
      </c>
      <c r="I2670" s="2" t="s">
        <v>16828</v>
      </c>
      <c r="J2670" s="4">
        <v>4</v>
      </c>
      <c r="K2670" s="12">
        <v>4.9708160000000001E-2</v>
      </c>
    </row>
    <row r="2671" spans="1:11" x14ac:dyDescent="0.25">
      <c r="A2671" s="25">
        <v>2669</v>
      </c>
      <c r="B2671" s="2" t="s">
        <v>16826</v>
      </c>
      <c r="C2671" s="2" t="s">
        <v>16849</v>
      </c>
      <c r="D2671" s="4">
        <v>2</v>
      </c>
      <c r="E2671" s="4">
        <v>42</v>
      </c>
      <c r="F2671" s="4">
        <v>1</v>
      </c>
      <c r="G2671" s="4">
        <v>3</v>
      </c>
      <c r="H2671" s="2" t="s">
        <v>16828</v>
      </c>
      <c r="I2671" s="2" t="s">
        <v>16828</v>
      </c>
      <c r="J2671" s="4">
        <v>3</v>
      </c>
      <c r="K2671" s="12">
        <v>4.9754949999999999E-2</v>
      </c>
    </row>
    <row r="2672" spans="1:11" x14ac:dyDescent="0.25">
      <c r="A2672" s="25">
        <v>2670</v>
      </c>
      <c r="B2672" s="2" t="s">
        <v>17098</v>
      </c>
      <c r="C2672" s="2" t="s">
        <v>16826</v>
      </c>
      <c r="D2672" s="4">
        <v>337</v>
      </c>
      <c r="E2672" s="4">
        <v>2</v>
      </c>
      <c r="F2672" s="4">
        <v>7</v>
      </c>
      <c r="G2672" s="4">
        <v>1</v>
      </c>
      <c r="H2672" s="2" t="s">
        <v>16834</v>
      </c>
      <c r="I2672" s="2" t="s">
        <v>16828</v>
      </c>
      <c r="J2672" s="4">
        <v>3</v>
      </c>
      <c r="K2672" s="12">
        <v>5.0388500000000003E-2</v>
      </c>
    </row>
    <row r="2673" spans="1:11" x14ac:dyDescent="0.25">
      <c r="A2673" s="25">
        <v>2671</v>
      </c>
      <c r="B2673" s="2" t="s">
        <v>17223</v>
      </c>
      <c r="C2673" s="2" t="s">
        <v>17224</v>
      </c>
      <c r="D2673" s="4">
        <v>678</v>
      </c>
      <c r="E2673" s="4">
        <v>5</v>
      </c>
      <c r="F2673" s="4">
        <v>4</v>
      </c>
      <c r="G2673" s="4">
        <v>3</v>
      </c>
      <c r="H2673" s="2" t="s">
        <v>17225</v>
      </c>
      <c r="I2673" s="2" t="s">
        <v>17225</v>
      </c>
      <c r="J2673" s="4">
        <v>4</v>
      </c>
      <c r="K2673" s="12">
        <v>5.0563440000000001E-2</v>
      </c>
    </row>
    <row r="2674" spans="1:11" x14ac:dyDescent="0.25">
      <c r="A2674" s="25">
        <v>2672</v>
      </c>
      <c r="B2674" s="2" t="s">
        <v>17226</v>
      </c>
      <c r="C2674" s="2" t="s">
        <v>17227</v>
      </c>
      <c r="D2674" s="4">
        <v>133</v>
      </c>
      <c r="E2674" s="4">
        <v>149</v>
      </c>
      <c r="F2674" s="4">
        <v>6</v>
      </c>
      <c r="G2674" s="4">
        <v>5</v>
      </c>
      <c r="H2674" s="2" t="s">
        <v>17029</v>
      </c>
      <c r="I2674" s="2" t="s">
        <v>17029</v>
      </c>
      <c r="J2674" s="4">
        <v>4</v>
      </c>
      <c r="K2674" s="12">
        <v>5.0610500000000003E-2</v>
      </c>
    </row>
    <row r="2675" spans="1:11" x14ac:dyDescent="0.25">
      <c r="A2675" s="25">
        <v>2673</v>
      </c>
      <c r="B2675" s="2" t="s">
        <v>16826</v>
      </c>
      <c r="C2675" s="2" t="s">
        <v>17137</v>
      </c>
      <c r="D2675" s="4">
        <v>2</v>
      </c>
      <c r="E2675" s="4">
        <v>151</v>
      </c>
      <c r="F2675" s="4">
        <v>1</v>
      </c>
      <c r="G2675" s="4">
        <v>3</v>
      </c>
      <c r="H2675" s="2" t="s">
        <v>16828</v>
      </c>
      <c r="I2675" s="2" t="s">
        <v>16956</v>
      </c>
      <c r="J2675" s="4">
        <v>3</v>
      </c>
      <c r="K2675" s="12">
        <v>5.064126E-2</v>
      </c>
    </row>
    <row r="2676" spans="1:11" x14ac:dyDescent="0.25">
      <c r="A2676" s="25">
        <v>2674</v>
      </c>
      <c r="B2676" s="2" t="s">
        <v>17052</v>
      </c>
      <c r="C2676" s="2" t="s">
        <v>16871</v>
      </c>
      <c r="D2676" s="4">
        <v>45</v>
      </c>
      <c r="E2676" s="4">
        <v>38</v>
      </c>
      <c r="F2676" s="4">
        <v>12</v>
      </c>
      <c r="G2676" s="4">
        <v>3</v>
      </c>
      <c r="H2676" s="2" t="s">
        <v>16827</v>
      </c>
      <c r="I2676" s="2" t="s">
        <v>16827</v>
      </c>
      <c r="J2676" s="4">
        <v>3</v>
      </c>
      <c r="K2676" s="12">
        <v>5.0713910000000001E-2</v>
      </c>
    </row>
    <row r="2677" spans="1:11" x14ac:dyDescent="0.25">
      <c r="A2677" s="25">
        <v>2675</v>
      </c>
      <c r="B2677" s="2" t="s">
        <v>17015</v>
      </c>
      <c r="C2677" s="2" t="s">
        <v>16878</v>
      </c>
      <c r="D2677" s="4">
        <v>341</v>
      </c>
      <c r="E2677" s="4">
        <v>576</v>
      </c>
      <c r="F2677" s="4">
        <v>3</v>
      </c>
      <c r="G2677" s="4">
        <v>5</v>
      </c>
      <c r="H2677" s="2" t="s">
        <v>16879</v>
      </c>
      <c r="I2677" s="2" t="s">
        <v>16879</v>
      </c>
      <c r="J2677" s="4">
        <v>2</v>
      </c>
      <c r="K2677" s="12">
        <v>5.0868190000000001E-2</v>
      </c>
    </row>
    <row r="2678" spans="1:11" x14ac:dyDescent="0.25">
      <c r="A2678" s="25">
        <v>2676</v>
      </c>
      <c r="B2678" s="2" t="s">
        <v>16826</v>
      </c>
      <c r="C2678" s="2" t="s">
        <v>17137</v>
      </c>
      <c r="D2678" s="4">
        <v>2</v>
      </c>
      <c r="E2678" s="4">
        <v>151</v>
      </c>
      <c r="F2678" s="4">
        <v>1</v>
      </c>
      <c r="G2678" s="4">
        <v>3</v>
      </c>
      <c r="H2678" s="2" t="s">
        <v>16828</v>
      </c>
      <c r="I2678" s="2" t="s">
        <v>16956</v>
      </c>
      <c r="J2678" s="4">
        <v>3</v>
      </c>
      <c r="K2678" s="12">
        <v>5.0916000000000003E-2</v>
      </c>
    </row>
    <row r="2679" spans="1:11" x14ac:dyDescent="0.25">
      <c r="A2679" s="25">
        <v>2677</v>
      </c>
      <c r="B2679" s="2" t="s">
        <v>16826</v>
      </c>
      <c r="C2679" s="2" t="s">
        <v>17215</v>
      </c>
      <c r="D2679" s="4">
        <v>2</v>
      </c>
      <c r="E2679" s="4">
        <v>182</v>
      </c>
      <c r="F2679" s="4">
        <v>1</v>
      </c>
      <c r="G2679" s="4">
        <v>5</v>
      </c>
      <c r="H2679" s="2" t="s">
        <v>16828</v>
      </c>
      <c r="I2679" s="2" t="s">
        <v>17029</v>
      </c>
      <c r="J2679" s="4">
        <v>3</v>
      </c>
      <c r="K2679" s="12">
        <v>5.0930499999999997E-2</v>
      </c>
    </row>
    <row r="2680" spans="1:11" x14ac:dyDescent="0.25">
      <c r="A2680" s="25">
        <v>2678</v>
      </c>
      <c r="B2680" s="2" t="s">
        <v>16840</v>
      </c>
      <c r="C2680" s="2" t="s">
        <v>16850</v>
      </c>
      <c r="D2680" s="4">
        <v>19</v>
      </c>
      <c r="E2680" s="4">
        <v>63</v>
      </c>
      <c r="F2680" s="4">
        <v>4</v>
      </c>
      <c r="G2680" s="4">
        <v>4</v>
      </c>
      <c r="H2680" s="2" t="s">
        <v>16828</v>
      </c>
      <c r="I2680" s="2" t="s">
        <v>16828</v>
      </c>
      <c r="J2680" s="4">
        <v>4</v>
      </c>
      <c r="K2680" s="12">
        <v>5.1075219999999998E-2</v>
      </c>
    </row>
    <row r="2681" spans="1:11" x14ac:dyDescent="0.25">
      <c r="A2681" s="25">
        <v>2679</v>
      </c>
      <c r="B2681" s="2" t="s">
        <v>16846</v>
      </c>
      <c r="C2681" s="2" t="s">
        <v>16841</v>
      </c>
      <c r="D2681" s="4">
        <v>48</v>
      </c>
      <c r="E2681" s="4">
        <v>61</v>
      </c>
      <c r="F2681" s="4">
        <v>6</v>
      </c>
      <c r="G2681" s="4">
        <v>2</v>
      </c>
      <c r="H2681" s="2" t="s">
        <v>16828</v>
      </c>
      <c r="I2681" s="2" t="s">
        <v>16828</v>
      </c>
      <c r="J2681" s="4">
        <v>4</v>
      </c>
      <c r="K2681" s="12">
        <v>5.1123229999999999E-2</v>
      </c>
    </row>
    <row r="2682" spans="1:11" x14ac:dyDescent="0.25">
      <c r="A2682" s="25">
        <v>2680</v>
      </c>
      <c r="B2682" s="2" t="s">
        <v>16846</v>
      </c>
      <c r="C2682" s="2" t="s">
        <v>16841</v>
      </c>
      <c r="D2682" s="4">
        <v>48</v>
      </c>
      <c r="E2682" s="4">
        <v>61</v>
      </c>
      <c r="F2682" s="4">
        <v>6</v>
      </c>
      <c r="G2682" s="4">
        <v>2</v>
      </c>
      <c r="H2682" s="2" t="s">
        <v>16828</v>
      </c>
      <c r="I2682" s="2" t="s">
        <v>16828</v>
      </c>
      <c r="J2682" s="4">
        <v>4</v>
      </c>
      <c r="K2682" s="12">
        <v>5.1245119999999998E-2</v>
      </c>
    </row>
    <row r="2683" spans="1:11" x14ac:dyDescent="0.25">
      <c r="A2683" s="25">
        <v>2681</v>
      </c>
      <c r="B2683" s="2" t="s">
        <v>16844</v>
      </c>
      <c r="C2683" s="2" t="s">
        <v>16849</v>
      </c>
      <c r="D2683" s="4">
        <v>53</v>
      </c>
      <c r="E2683" s="4">
        <v>42</v>
      </c>
      <c r="F2683" s="4">
        <v>8</v>
      </c>
      <c r="G2683" s="4">
        <v>3</v>
      </c>
      <c r="H2683" s="2" t="s">
        <v>16828</v>
      </c>
      <c r="I2683" s="2" t="s">
        <v>16828</v>
      </c>
      <c r="J2683" s="4">
        <v>3</v>
      </c>
      <c r="K2683" s="12">
        <v>5.1260199999999999E-2</v>
      </c>
    </row>
    <row r="2684" spans="1:11" x14ac:dyDescent="0.25">
      <c r="A2684" s="25">
        <v>2682</v>
      </c>
      <c r="B2684" s="2" t="s">
        <v>16898</v>
      </c>
      <c r="C2684" s="2" t="s">
        <v>16840</v>
      </c>
      <c r="D2684" s="4">
        <v>95</v>
      </c>
      <c r="E2684" s="4">
        <v>19</v>
      </c>
      <c r="F2684" s="4">
        <v>2</v>
      </c>
      <c r="G2684" s="4">
        <v>4</v>
      </c>
      <c r="H2684" s="2" t="s">
        <v>16828</v>
      </c>
      <c r="I2684" s="2" t="s">
        <v>16828</v>
      </c>
      <c r="J2684" s="4">
        <v>3</v>
      </c>
      <c r="K2684" s="12">
        <v>5.1664380000000003E-2</v>
      </c>
    </row>
    <row r="2685" spans="1:11" x14ac:dyDescent="0.25">
      <c r="A2685" s="25">
        <v>2683</v>
      </c>
      <c r="B2685" s="2" t="s">
        <v>16840</v>
      </c>
      <c r="C2685" s="2" t="s">
        <v>16850</v>
      </c>
      <c r="D2685" s="4">
        <v>19</v>
      </c>
      <c r="E2685" s="4">
        <v>63</v>
      </c>
      <c r="F2685" s="4">
        <v>4</v>
      </c>
      <c r="G2685" s="4">
        <v>4</v>
      </c>
      <c r="H2685" s="2" t="s">
        <v>16828</v>
      </c>
      <c r="I2685" s="2" t="s">
        <v>16828</v>
      </c>
      <c r="J2685" s="4">
        <v>4</v>
      </c>
      <c r="K2685" s="12">
        <v>5.1680549999999999E-2</v>
      </c>
    </row>
    <row r="2686" spans="1:11" x14ac:dyDescent="0.25">
      <c r="A2686" s="25">
        <v>2684</v>
      </c>
      <c r="B2686" s="2" t="s">
        <v>16826</v>
      </c>
      <c r="C2686" s="2" t="s">
        <v>16849</v>
      </c>
      <c r="D2686" s="4">
        <v>2</v>
      </c>
      <c r="E2686" s="4">
        <v>42</v>
      </c>
      <c r="F2686" s="4">
        <v>1</v>
      </c>
      <c r="G2686" s="4">
        <v>3</v>
      </c>
      <c r="H2686" s="2" t="s">
        <v>16828</v>
      </c>
      <c r="I2686" s="2" t="s">
        <v>16828</v>
      </c>
      <c r="J2686" s="4">
        <v>2</v>
      </c>
      <c r="K2686" s="12">
        <v>5.171241E-2</v>
      </c>
    </row>
    <row r="2687" spans="1:11" x14ac:dyDescent="0.25">
      <c r="A2687" s="25">
        <v>2685</v>
      </c>
      <c r="B2687" s="2" t="s">
        <v>17076</v>
      </c>
      <c r="C2687" s="2" t="s">
        <v>16979</v>
      </c>
      <c r="D2687" s="4">
        <v>179</v>
      </c>
      <c r="E2687" s="4">
        <v>834</v>
      </c>
      <c r="F2687" s="4">
        <v>4</v>
      </c>
      <c r="G2687" s="4">
        <v>3</v>
      </c>
      <c r="H2687" s="2" t="s">
        <v>16906</v>
      </c>
      <c r="I2687" s="2" t="s">
        <v>16906</v>
      </c>
      <c r="J2687" s="4">
        <v>3</v>
      </c>
      <c r="K2687" s="12">
        <v>5.1768830000000002E-2</v>
      </c>
    </row>
    <row r="2688" spans="1:11" x14ac:dyDescent="0.25">
      <c r="A2688" s="25">
        <v>2686</v>
      </c>
      <c r="B2688" s="2" t="s">
        <v>16875</v>
      </c>
      <c r="C2688" s="2" t="s">
        <v>16844</v>
      </c>
      <c r="D2688" s="4">
        <v>68</v>
      </c>
      <c r="E2688" s="4">
        <v>53</v>
      </c>
      <c r="F2688" s="4">
        <v>7</v>
      </c>
      <c r="G2688" s="4">
        <v>8</v>
      </c>
      <c r="H2688" s="2" t="s">
        <v>16828</v>
      </c>
      <c r="I2688" s="2" t="s">
        <v>16828</v>
      </c>
      <c r="J2688" s="4">
        <v>4</v>
      </c>
      <c r="K2688" s="12">
        <v>5.1861200000000003E-2</v>
      </c>
    </row>
    <row r="2689" spans="1:11" x14ac:dyDescent="0.25">
      <c r="A2689" s="25">
        <v>2687</v>
      </c>
      <c r="B2689" s="2" t="s">
        <v>17228</v>
      </c>
      <c r="C2689" s="2" t="s">
        <v>16826</v>
      </c>
      <c r="D2689" s="4">
        <v>850</v>
      </c>
      <c r="E2689" s="4">
        <v>2</v>
      </c>
      <c r="F2689" s="4">
        <v>6</v>
      </c>
      <c r="G2689" s="4">
        <v>1</v>
      </c>
      <c r="H2689" s="2" t="s">
        <v>16858</v>
      </c>
      <c r="I2689" s="2" t="s">
        <v>16828</v>
      </c>
      <c r="J2689" s="4">
        <v>4</v>
      </c>
      <c r="K2689" s="12">
        <v>5.1957660000000003E-2</v>
      </c>
    </row>
    <row r="2690" spans="1:11" x14ac:dyDescent="0.25">
      <c r="A2690" s="25">
        <v>2688</v>
      </c>
      <c r="B2690" s="2" t="s">
        <v>16826</v>
      </c>
      <c r="C2690" s="2" t="s">
        <v>16841</v>
      </c>
      <c r="D2690" s="4">
        <v>2</v>
      </c>
      <c r="E2690" s="4">
        <v>61</v>
      </c>
      <c r="F2690" s="4">
        <v>6</v>
      </c>
      <c r="G2690" s="4">
        <v>2</v>
      </c>
      <c r="H2690" s="2" t="s">
        <v>16828</v>
      </c>
      <c r="I2690" s="2" t="s">
        <v>16828</v>
      </c>
      <c r="J2690" s="4">
        <v>4</v>
      </c>
      <c r="K2690" s="12">
        <v>5.2015319999999997E-2</v>
      </c>
    </row>
    <row r="2691" spans="1:11" x14ac:dyDescent="0.25">
      <c r="A2691" s="25">
        <v>2689</v>
      </c>
      <c r="B2691" s="2" t="s">
        <v>16838</v>
      </c>
      <c r="C2691" s="2" t="s">
        <v>16902</v>
      </c>
      <c r="D2691" s="4">
        <v>134</v>
      </c>
      <c r="E2691" s="4">
        <v>84</v>
      </c>
      <c r="F2691" s="4">
        <v>12</v>
      </c>
      <c r="G2691" s="4">
        <v>8</v>
      </c>
      <c r="H2691" s="2" t="s">
        <v>16828</v>
      </c>
      <c r="I2691" s="2" t="s">
        <v>16828</v>
      </c>
      <c r="J2691" s="4">
        <v>4</v>
      </c>
      <c r="K2691" s="12">
        <v>5.202814E-2</v>
      </c>
    </row>
    <row r="2692" spans="1:11" x14ac:dyDescent="0.25">
      <c r="A2692" s="25">
        <v>2690</v>
      </c>
      <c r="B2692" s="2" t="s">
        <v>16844</v>
      </c>
      <c r="C2692" s="2" t="s">
        <v>16849</v>
      </c>
      <c r="D2692" s="4">
        <v>53</v>
      </c>
      <c r="E2692" s="4">
        <v>42</v>
      </c>
      <c r="F2692" s="4">
        <v>8</v>
      </c>
      <c r="G2692" s="4">
        <v>3</v>
      </c>
      <c r="H2692" s="2" t="s">
        <v>16828</v>
      </c>
      <c r="I2692" s="2" t="s">
        <v>16828</v>
      </c>
      <c r="J2692" s="4">
        <v>3</v>
      </c>
      <c r="K2692" s="12">
        <v>5.219857E-2</v>
      </c>
    </row>
    <row r="2693" spans="1:11" x14ac:dyDescent="0.25">
      <c r="A2693" s="25">
        <v>2691</v>
      </c>
      <c r="B2693" s="2" t="s">
        <v>17158</v>
      </c>
      <c r="C2693" s="2" t="s">
        <v>16924</v>
      </c>
      <c r="D2693" s="4">
        <v>249</v>
      </c>
      <c r="E2693" s="4">
        <v>291</v>
      </c>
      <c r="F2693" s="4">
        <v>8</v>
      </c>
      <c r="G2693" s="4">
        <v>7</v>
      </c>
      <c r="H2693" s="2" t="s">
        <v>16906</v>
      </c>
      <c r="I2693" s="2" t="s">
        <v>16906</v>
      </c>
      <c r="J2693" s="4">
        <v>3</v>
      </c>
      <c r="K2693" s="12">
        <v>5.2227269999999999E-2</v>
      </c>
    </row>
    <row r="2694" spans="1:11" x14ac:dyDescent="0.25">
      <c r="A2694" s="25">
        <v>2692</v>
      </c>
      <c r="B2694" s="2" t="s">
        <v>16826</v>
      </c>
      <c r="C2694" s="2" t="s">
        <v>16849</v>
      </c>
      <c r="D2694" s="4">
        <v>2</v>
      </c>
      <c r="E2694" s="4">
        <v>42</v>
      </c>
      <c r="F2694" s="4">
        <v>1</v>
      </c>
      <c r="G2694" s="4">
        <v>3</v>
      </c>
      <c r="H2694" s="2" t="s">
        <v>16828</v>
      </c>
      <c r="I2694" s="2" t="s">
        <v>16828</v>
      </c>
      <c r="J2694" s="4">
        <v>3</v>
      </c>
      <c r="K2694" s="12">
        <v>5.2364059999999997E-2</v>
      </c>
    </row>
    <row r="2695" spans="1:11" x14ac:dyDescent="0.25">
      <c r="A2695" s="25">
        <v>2693</v>
      </c>
      <c r="B2695" s="2" t="s">
        <v>16840</v>
      </c>
      <c r="C2695" s="2" t="s">
        <v>16850</v>
      </c>
      <c r="D2695" s="4">
        <v>19</v>
      </c>
      <c r="E2695" s="4">
        <v>63</v>
      </c>
      <c r="F2695" s="4">
        <v>4</v>
      </c>
      <c r="G2695" s="4">
        <v>4</v>
      </c>
      <c r="H2695" s="2" t="s">
        <v>16828</v>
      </c>
      <c r="I2695" s="2" t="s">
        <v>16828</v>
      </c>
      <c r="J2695" s="4">
        <v>4</v>
      </c>
      <c r="K2695" s="12">
        <v>5.2537510000000003E-2</v>
      </c>
    </row>
    <row r="2696" spans="1:11" x14ac:dyDescent="0.25">
      <c r="A2696" s="25">
        <v>2694</v>
      </c>
      <c r="B2696" s="2" t="s">
        <v>16894</v>
      </c>
      <c r="C2696" s="2" t="s">
        <v>16826</v>
      </c>
      <c r="D2696" s="4">
        <v>2</v>
      </c>
      <c r="E2696" s="4">
        <v>2</v>
      </c>
      <c r="F2696" s="4">
        <v>1</v>
      </c>
      <c r="G2696" s="4">
        <v>6</v>
      </c>
      <c r="H2696" s="2" t="s">
        <v>16828</v>
      </c>
      <c r="I2696" s="2" t="s">
        <v>16828</v>
      </c>
      <c r="J2696" s="4">
        <v>4</v>
      </c>
      <c r="K2696" s="12">
        <v>5.2591789999999999E-2</v>
      </c>
    </row>
    <row r="2697" spans="1:11" x14ac:dyDescent="0.25">
      <c r="A2697" s="25">
        <v>2695</v>
      </c>
      <c r="B2697" s="2" t="s">
        <v>16849</v>
      </c>
      <c r="C2697" s="2" t="s">
        <v>16850</v>
      </c>
      <c r="D2697" s="4">
        <v>42</v>
      </c>
      <c r="E2697" s="4">
        <v>63</v>
      </c>
      <c r="F2697" s="4">
        <v>3</v>
      </c>
      <c r="G2697" s="4">
        <v>4</v>
      </c>
      <c r="H2697" s="2" t="s">
        <v>16828</v>
      </c>
      <c r="I2697" s="2" t="s">
        <v>16828</v>
      </c>
      <c r="J2697" s="4">
        <v>2</v>
      </c>
      <c r="K2697" s="12">
        <v>5.2664580000000003E-2</v>
      </c>
    </row>
    <row r="2698" spans="1:11" x14ac:dyDescent="0.25">
      <c r="A2698" s="25">
        <v>2696</v>
      </c>
      <c r="B2698" s="2" t="s">
        <v>17160</v>
      </c>
      <c r="C2698" s="2" t="s">
        <v>17197</v>
      </c>
      <c r="D2698" s="4">
        <v>1701</v>
      </c>
      <c r="E2698" s="4">
        <v>1730</v>
      </c>
      <c r="F2698" s="4">
        <v>3</v>
      </c>
      <c r="G2698" s="4">
        <v>2</v>
      </c>
      <c r="H2698" s="2" t="s">
        <v>16837</v>
      </c>
      <c r="I2698" s="2" t="s">
        <v>16837</v>
      </c>
      <c r="J2698" s="4">
        <v>3</v>
      </c>
      <c r="K2698" s="12">
        <v>5.274297E-2</v>
      </c>
    </row>
    <row r="2699" spans="1:11" x14ac:dyDescent="0.25">
      <c r="A2699" s="25">
        <v>2697</v>
      </c>
      <c r="B2699" s="2" t="s">
        <v>16838</v>
      </c>
      <c r="C2699" s="2" t="s">
        <v>16840</v>
      </c>
      <c r="D2699" s="4">
        <v>134</v>
      </c>
      <c r="E2699" s="4">
        <v>19</v>
      </c>
      <c r="F2699" s="4">
        <v>12</v>
      </c>
      <c r="G2699" s="4">
        <v>4</v>
      </c>
      <c r="H2699" s="2" t="s">
        <v>16828</v>
      </c>
      <c r="I2699" s="2" t="s">
        <v>16828</v>
      </c>
      <c r="J2699" s="4">
        <v>4</v>
      </c>
      <c r="K2699" s="12">
        <v>5.2809960000000003E-2</v>
      </c>
    </row>
    <row r="2700" spans="1:11" x14ac:dyDescent="0.25">
      <c r="A2700" s="25">
        <v>2698</v>
      </c>
      <c r="B2700" s="2" t="s">
        <v>16849</v>
      </c>
      <c r="C2700" s="2" t="s">
        <v>16841</v>
      </c>
      <c r="D2700" s="4">
        <v>42</v>
      </c>
      <c r="E2700" s="4">
        <v>61</v>
      </c>
      <c r="F2700" s="4">
        <v>3</v>
      </c>
      <c r="G2700" s="4">
        <v>2</v>
      </c>
      <c r="H2700" s="2" t="s">
        <v>16828</v>
      </c>
      <c r="I2700" s="2" t="s">
        <v>16828</v>
      </c>
      <c r="J2700" s="4">
        <v>3</v>
      </c>
      <c r="K2700" s="12">
        <v>5.2828970000000003E-2</v>
      </c>
    </row>
    <row r="2701" spans="1:11" x14ac:dyDescent="0.25">
      <c r="A2701" s="25">
        <v>2699</v>
      </c>
      <c r="B2701" s="2" t="s">
        <v>16846</v>
      </c>
      <c r="C2701" s="2" t="s">
        <v>16826</v>
      </c>
      <c r="D2701" s="4">
        <v>48</v>
      </c>
      <c r="E2701" s="4">
        <v>2</v>
      </c>
      <c r="F2701" s="4">
        <v>6</v>
      </c>
      <c r="G2701" s="4">
        <v>1</v>
      </c>
      <c r="H2701" s="2" t="s">
        <v>16828</v>
      </c>
      <c r="I2701" s="2" t="s">
        <v>16828</v>
      </c>
      <c r="J2701" s="4">
        <v>4</v>
      </c>
      <c r="K2701" s="12">
        <v>5.2851490000000001E-2</v>
      </c>
    </row>
    <row r="2702" spans="1:11" x14ac:dyDescent="0.25">
      <c r="A2702" s="25">
        <v>2700</v>
      </c>
      <c r="B2702" s="2" t="s">
        <v>17229</v>
      </c>
      <c r="C2702" s="2" t="s">
        <v>16826</v>
      </c>
      <c r="D2702" s="4">
        <v>643</v>
      </c>
      <c r="E2702" s="4">
        <v>2</v>
      </c>
      <c r="F2702" s="4">
        <v>7</v>
      </c>
      <c r="G2702" s="4">
        <v>1</v>
      </c>
      <c r="H2702" s="2" t="s">
        <v>16834</v>
      </c>
      <c r="I2702" s="2" t="s">
        <v>16828</v>
      </c>
      <c r="J2702" s="4">
        <v>4</v>
      </c>
      <c r="K2702" s="12">
        <v>5.2890050000000001E-2</v>
      </c>
    </row>
    <row r="2703" spans="1:11" x14ac:dyDescent="0.25">
      <c r="A2703" s="25">
        <v>2701</v>
      </c>
      <c r="B2703" s="2" t="s">
        <v>17229</v>
      </c>
      <c r="C2703" s="2" t="s">
        <v>16826</v>
      </c>
      <c r="D2703" s="4">
        <v>643</v>
      </c>
      <c r="E2703" s="4">
        <v>2</v>
      </c>
      <c r="F2703" s="4">
        <v>7</v>
      </c>
      <c r="G2703" s="4">
        <v>1</v>
      </c>
      <c r="H2703" s="2" t="s">
        <v>16834</v>
      </c>
      <c r="I2703" s="2" t="s">
        <v>16828</v>
      </c>
      <c r="J2703" s="4">
        <v>3</v>
      </c>
      <c r="K2703" s="12">
        <v>5.2983299999999997E-2</v>
      </c>
    </row>
    <row r="2704" spans="1:11" x14ac:dyDescent="0.25">
      <c r="A2704" s="25">
        <v>2702</v>
      </c>
      <c r="B2704" s="2" t="s">
        <v>16846</v>
      </c>
      <c r="C2704" s="2" t="s">
        <v>16844</v>
      </c>
      <c r="D2704" s="4">
        <v>48</v>
      </c>
      <c r="E2704" s="4">
        <v>53</v>
      </c>
      <c r="F2704" s="4">
        <v>6</v>
      </c>
      <c r="G2704" s="4">
        <v>8</v>
      </c>
      <c r="H2704" s="2" t="s">
        <v>16828</v>
      </c>
      <c r="I2704" s="2" t="s">
        <v>16828</v>
      </c>
      <c r="J2704" s="4">
        <v>3</v>
      </c>
      <c r="K2704" s="12">
        <v>5.2992829999999998E-2</v>
      </c>
    </row>
    <row r="2705" spans="1:11" x14ac:dyDescent="0.25">
      <c r="A2705" s="25">
        <v>2703</v>
      </c>
      <c r="B2705" s="2" t="s">
        <v>16854</v>
      </c>
      <c r="C2705" s="2" t="s">
        <v>16826</v>
      </c>
      <c r="D2705" s="4">
        <v>22</v>
      </c>
      <c r="E2705" s="4">
        <v>2</v>
      </c>
      <c r="F2705" s="4">
        <v>6</v>
      </c>
      <c r="G2705" s="4">
        <v>1</v>
      </c>
      <c r="H2705" s="2" t="s">
        <v>16828</v>
      </c>
      <c r="I2705" s="2" t="s">
        <v>16828</v>
      </c>
      <c r="J2705" s="4">
        <v>3</v>
      </c>
      <c r="K2705" s="12">
        <v>5.3001359999999997E-2</v>
      </c>
    </row>
    <row r="2706" spans="1:11" x14ac:dyDescent="0.25">
      <c r="A2706" s="25">
        <v>2704</v>
      </c>
      <c r="B2706" s="2" t="s">
        <v>16846</v>
      </c>
      <c r="C2706" s="2" t="s">
        <v>16841</v>
      </c>
      <c r="D2706" s="4">
        <v>48</v>
      </c>
      <c r="E2706" s="4">
        <v>61</v>
      </c>
      <c r="F2706" s="4">
        <v>6</v>
      </c>
      <c r="G2706" s="4">
        <v>2</v>
      </c>
      <c r="H2706" s="2" t="s">
        <v>16828</v>
      </c>
      <c r="I2706" s="2" t="s">
        <v>16828</v>
      </c>
      <c r="J2706" s="4">
        <v>3</v>
      </c>
      <c r="K2706" s="12">
        <v>5.3182849999999997E-2</v>
      </c>
    </row>
    <row r="2707" spans="1:11" x14ac:dyDescent="0.25">
      <c r="A2707" s="25">
        <v>2705</v>
      </c>
      <c r="B2707" s="2" t="s">
        <v>16898</v>
      </c>
      <c r="C2707" s="2" t="s">
        <v>16846</v>
      </c>
      <c r="D2707" s="4">
        <v>95</v>
      </c>
      <c r="E2707" s="4">
        <v>48</v>
      </c>
      <c r="F2707" s="4">
        <v>2</v>
      </c>
      <c r="G2707" s="4">
        <v>6</v>
      </c>
      <c r="H2707" s="2" t="s">
        <v>16828</v>
      </c>
      <c r="I2707" s="2" t="s">
        <v>16828</v>
      </c>
      <c r="J2707" s="4">
        <v>3</v>
      </c>
      <c r="K2707" s="12">
        <v>5.3211559999999998E-2</v>
      </c>
    </row>
    <row r="2708" spans="1:11" x14ac:dyDescent="0.25">
      <c r="A2708" s="25">
        <v>2706</v>
      </c>
      <c r="B2708" s="2" t="s">
        <v>16849</v>
      </c>
      <c r="C2708" s="2" t="s">
        <v>16841</v>
      </c>
      <c r="D2708" s="4">
        <v>42</v>
      </c>
      <c r="E2708" s="4">
        <v>61</v>
      </c>
      <c r="F2708" s="4">
        <v>3</v>
      </c>
      <c r="G2708" s="4">
        <v>2</v>
      </c>
      <c r="H2708" s="2" t="s">
        <v>16828</v>
      </c>
      <c r="I2708" s="2" t="s">
        <v>16828</v>
      </c>
      <c r="J2708" s="4">
        <v>3</v>
      </c>
      <c r="K2708" s="12">
        <v>5.322416E-2</v>
      </c>
    </row>
    <row r="2709" spans="1:11" x14ac:dyDescent="0.25">
      <c r="A2709" s="25">
        <v>2707</v>
      </c>
      <c r="B2709" s="2" t="s">
        <v>16840</v>
      </c>
      <c r="C2709" s="2" t="s">
        <v>16850</v>
      </c>
      <c r="D2709" s="4">
        <v>19</v>
      </c>
      <c r="E2709" s="4">
        <v>63</v>
      </c>
      <c r="F2709" s="4">
        <v>4</v>
      </c>
      <c r="G2709" s="4">
        <v>4</v>
      </c>
      <c r="H2709" s="2" t="s">
        <v>16828</v>
      </c>
      <c r="I2709" s="2" t="s">
        <v>16828</v>
      </c>
      <c r="J2709" s="4">
        <v>4</v>
      </c>
      <c r="K2709" s="12">
        <v>5.331292E-2</v>
      </c>
    </row>
    <row r="2710" spans="1:11" x14ac:dyDescent="0.25">
      <c r="A2710" s="25">
        <v>2708</v>
      </c>
      <c r="B2710" s="2" t="s">
        <v>16844</v>
      </c>
      <c r="C2710" s="2" t="s">
        <v>16849</v>
      </c>
      <c r="D2710" s="4">
        <v>53</v>
      </c>
      <c r="E2710" s="4">
        <v>42</v>
      </c>
      <c r="F2710" s="4">
        <v>8</v>
      </c>
      <c r="G2710" s="4">
        <v>3</v>
      </c>
      <c r="H2710" s="2" t="s">
        <v>16828</v>
      </c>
      <c r="I2710" s="2" t="s">
        <v>16828</v>
      </c>
      <c r="J2710" s="4">
        <v>2</v>
      </c>
      <c r="K2710" s="12">
        <v>5.3390689999999998E-2</v>
      </c>
    </row>
    <row r="2711" spans="1:11" x14ac:dyDescent="0.25">
      <c r="A2711" s="25">
        <v>2709</v>
      </c>
      <c r="B2711" s="2" t="s">
        <v>16825</v>
      </c>
      <c r="C2711" s="2" t="s">
        <v>17230</v>
      </c>
      <c r="D2711" s="4">
        <v>10</v>
      </c>
      <c r="E2711" s="4">
        <v>381</v>
      </c>
      <c r="F2711" s="4">
        <v>11</v>
      </c>
      <c r="G2711" s="4">
        <v>1</v>
      </c>
      <c r="H2711" s="2" t="s">
        <v>16827</v>
      </c>
      <c r="I2711" s="2" t="s">
        <v>16858</v>
      </c>
      <c r="J2711" s="4">
        <v>2</v>
      </c>
      <c r="K2711" s="12">
        <v>5.3569890000000002E-2</v>
      </c>
    </row>
    <row r="2712" spans="1:11" x14ac:dyDescent="0.25">
      <c r="A2712" s="25">
        <v>2710</v>
      </c>
      <c r="B2712" s="2" t="s">
        <v>16839</v>
      </c>
      <c r="C2712" s="2" t="s">
        <v>16844</v>
      </c>
      <c r="D2712" s="4">
        <v>122</v>
      </c>
      <c r="E2712" s="4">
        <v>53</v>
      </c>
      <c r="F2712" s="4">
        <v>1</v>
      </c>
      <c r="G2712" s="4">
        <v>8</v>
      </c>
      <c r="H2712" s="2" t="s">
        <v>16828</v>
      </c>
      <c r="I2712" s="2" t="s">
        <v>16828</v>
      </c>
      <c r="J2712" s="4">
        <v>2</v>
      </c>
      <c r="K2712" s="12">
        <v>5.3583579999999999E-2</v>
      </c>
    </row>
    <row r="2713" spans="1:11" x14ac:dyDescent="0.25">
      <c r="A2713" s="25">
        <v>2711</v>
      </c>
      <c r="B2713" s="2" t="s">
        <v>17091</v>
      </c>
      <c r="C2713" s="2" t="s">
        <v>17092</v>
      </c>
      <c r="D2713" s="4">
        <v>1638</v>
      </c>
      <c r="E2713" s="4">
        <v>1655</v>
      </c>
      <c r="F2713" s="4">
        <v>10</v>
      </c>
      <c r="G2713" s="4">
        <v>1</v>
      </c>
      <c r="H2713" s="2" t="s">
        <v>16834</v>
      </c>
      <c r="I2713" s="2" t="s">
        <v>16834</v>
      </c>
      <c r="J2713" s="4">
        <v>3</v>
      </c>
      <c r="K2713" s="12">
        <v>5.3640409999999999E-2</v>
      </c>
    </row>
    <row r="2714" spans="1:11" x14ac:dyDescent="0.25">
      <c r="A2714" s="25">
        <v>2712</v>
      </c>
      <c r="B2714" s="2" t="s">
        <v>16876</v>
      </c>
      <c r="C2714" s="2" t="s">
        <v>16826</v>
      </c>
      <c r="D2714" s="4">
        <v>48</v>
      </c>
      <c r="E2714" s="4">
        <v>2</v>
      </c>
      <c r="F2714" s="4">
        <v>6</v>
      </c>
      <c r="G2714" s="4">
        <v>1</v>
      </c>
      <c r="H2714" s="2" t="s">
        <v>16853</v>
      </c>
      <c r="I2714" s="2" t="s">
        <v>16828</v>
      </c>
      <c r="J2714" s="4">
        <v>3</v>
      </c>
      <c r="K2714" s="12">
        <v>5.388714E-2</v>
      </c>
    </row>
    <row r="2715" spans="1:11" x14ac:dyDescent="0.25">
      <c r="A2715" s="25">
        <v>2713</v>
      </c>
      <c r="B2715" s="2" t="s">
        <v>16964</v>
      </c>
      <c r="C2715" s="2" t="s">
        <v>16909</v>
      </c>
      <c r="D2715" s="4">
        <v>83</v>
      </c>
      <c r="E2715" s="4">
        <v>833</v>
      </c>
      <c r="F2715" s="4">
        <v>4</v>
      </c>
      <c r="G2715" s="4">
        <v>4</v>
      </c>
      <c r="H2715" s="2" t="s">
        <v>16906</v>
      </c>
      <c r="I2715" s="2" t="s">
        <v>16906</v>
      </c>
      <c r="J2715" s="4">
        <v>3</v>
      </c>
      <c r="K2715" s="12">
        <v>5.3944779999999998E-2</v>
      </c>
    </row>
    <row r="2716" spans="1:11" x14ac:dyDescent="0.25">
      <c r="A2716" s="25">
        <v>2714</v>
      </c>
      <c r="B2716" s="2" t="s">
        <v>16892</v>
      </c>
      <c r="C2716" s="2" t="s">
        <v>16893</v>
      </c>
      <c r="D2716" s="4">
        <v>84</v>
      </c>
      <c r="E2716" s="4">
        <v>100</v>
      </c>
      <c r="F2716" s="4">
        <v>13</v>
      </c>
      <c r="G2716" s="4">
        <v>1</v>
      </c>
      <c r="H2716" s="2" t="s">
        <v>16828</v>
      </c>
      <c r="I2716" s="2" t="s">
        <v>16828</v>
      </c>
      <c r="J2716" s="4">
        <v>4</v>
      </c>
      <c r="K2716" s="12">
        <v>5.4013720000000001E-2</v>
      </c>
    </row>
    <row r="2717" spans="1:11" x14ac:dyDescent="0.25">
      <c r="A2717" s="25">
        <v>2715</v>
      </c>
      <c r="B2717" s="2" t="s">
        <v>17176</v>
      </c>
      <c r="C2717" s="2" t="s">
        <v>17177</v>
      </c>
      <c r="D2717" s="4">
        <v>298</v>
      </c>
      <c r="E2717" s="4">
        <v>750</v>
      </c>
      <c r="F2717" s="4">
        <v>1</v>
      </c>
      <c r="G2717" s="4">
        <v>8</v>
      </c>
      <c r="H2717" s="2" t="s">
        <v>17178</v>
      </c>
      <c r="I2717" s="2" t="s">
        <v>17178</v>
      </c>
      <c r="J2717" s="4">
        <v>3</v>
      </c>
      <c r="K2717" s="12">
        <v>5.4014739999999999E-2</v>
      </c>
    </row>
    <row r="2718" spans="1:11" x14ac:dyDescent="0.25">
      <c r="A2718" s="25">
        <v>2716</v>
      </c>
      <c r="B2718" s="2" t="s">
        <v>16875</v>
      </c>
      <c r="C2718" s="2" t="s">
        <v>16844</v>
      </c>
      <c r="D2718" s="4">
        <v>68</v>
      </c>
      <c r="E2718" s="4">
        <v>53</v>
      </c>
      <c r="F2718" s="4">
        <v>7</v>
      </c>
      <c r="G2718" s="4">
        <v>8</v>
      </c>
      <c r="H2718" s="2" t="s">
        <v>16828</v>
      </c>
      <c r="I2718" s="2" t="s">
        <v>16828</v>
      </c>
      <c r="J2718" s="4">
        <v>3</v>
      </c>
      <c r="K2718" s="12">
        <v>5.4036720000000003E-2</v>
      </c>
    </row>
    <row r="2719" spans="1:11" x14ac:dyDescent="0.25">
      <c r="A2719" s="25">
        <v>2717</v>
      </c>
      <c r="B2719" s="2" t="s">
        <v>17228</v>
      </c>
      <c r="C2719" s="2" t="s">
        <v>16826</v>
      </c>
      <c r="D2719" s="4">
        <v>850</v>
      </c>
      <c r="E2719" s="4">
        <v>2</v>
      </c>
      <c r="F2719" s="4">
        <v>6</v>
      </c>
      <c r="G2719" s="4">
        <v>1</v>
      </c>
      <c r="H2719" s="2" t="s">
        <v>16858</v>
      </c>
      <c r="I2719" s="2" t="s">
        <v>16828</v>
      </c>
      <c r="J2719" s="4">
        <v>4</v>
      </c>
      <c r="K2719" s="12">
        <v>5.4066370000000002E-2</v>
      </c>
    </row>
    <row r="2720" spans="1:11" x14ac:dyDescent="0.25">
      <c r="A2720" s="25">
        <v>2718</v>
      </c>
      <c r="B2720" s="2" t="s">
        <v>16826</v>
      </c>
      <c r="C2720" s="2" t="s">
        <v>16874</v>
      </c>
      <c r="D2720" s="4">
        <v>2</v>
      </c>
      <c r="E2720" s="4">
        <v>95</v>
      </c>
      <c r="F2720" s="4">
        <v>7</v>
      </c>
      <c r="G2720" s="4">
        <v>2</v>
      </c>
      <c r="H2720" s="2" t="s">
        <v>16828</v>
      </c>
      <c r="I2720" s="2" t="s">
        <v>16828</v>
      </c>
      <c r="J2720" s="4">
        <v>3</v>
      </c>
      <c r="K2720" s="12">
        <v>5.4153890000000003E-2</v>
      </c>
    </row>
    <row r="2721" spans="1:11" x14ac:dyDescent="0.25">
      <c r="A2721" s="25">
        <v>2719</v>
      </c>
      <c r="B2721" s="2" t="s">
        <v>17078</v>
      </c>
      <c r="C2721" s="2" t="s">
        <v>17079</v>
      </c>
      <c r="D2721" s="4">
        <v>1844</v>
      </c>
      <c r="E2721" s="4">
        <v>1814</v>
      </c>
      <c r="F2721" s="4">
        <v>1</v>
      </c>
      <c r="G2721" s="4">
        <v>3</v>
      </c>
      <c r="H2721" s="2" t="s">
        <v>16837</v>
      </c>
      <c r="I2721" s="2" t="s">
        <v>16837</v>
      </c>
      <c r="J2721" s="4">
        <v>3</v>
      </c>
      <c r="K2721" s="12">
        <v>5.4173869999999999E-2</v>
      </c>
    </row>
    <row r="2722" spans="1:11" x14ac:dyDescent="0.25">
      <c r="A2722" s="25">
        <v>2720</v>
      </c>
      <c r="B2722" s="2" t="s">
        <v>16984</v>
      </c>
      <c r="C2722" s="2" t="s">
        <v>16826</v>
      </c>
      <c r="D2722" s="4">
        <v>23</v>
      </c>
      <c r="E2722" s="4">
        <v>2</v>
      </c>
      <c r="F2722" s="4">
        <v>3</v>
      </c>
      <c r="G2722" s="4">
        <v>1</v>
      </c>
      <c r="H2722" s="2" t="s">
        <v>16827</v>
      </c>
      <c r="I2722" s="2" t="s">
        <v>16828</v>
      </c>
      <c r="J2722" s="4">
        <v>3</v>
      </c>
      <c r="K2722" s="12">
        <v>5.4230779999999999E-2</v>
      </c>
    </row>
    <row r="2723" spans="1:11" x14ac:dyDescent="0.25">
      <c r="A2723" s="25">
        <v>2721</v>
      </c>
      <c r="B2723" s="2" t="s">
        <v>17036</v>
      </c>
      <c r="C2723" s="2" t="s">
        <v>16838</v>
      </c>
      <c r="D2723" s="4">
        <v>84</v>
      </c>
      <c r="E2723" s="4">
        <v>134</v>
      </c>
      <c r="F2723" s="4">
        <v>8</v>
      </c>
      <c r="G2723" s="4">
        <v>12</v>
      </c>
      <c r="H2723" s="2" t="s">
        <v>16828</v>
      </c>
      <c r="I2723" s="2" t="s">
        <v>16828</v>
      </c>
      <c r="J2723" s="4">
        <v>4</v>
      </c>
      <c r="K2723" s="12">
        <v>5.4237960000000002E-2</v>
      </c>
    </row>
    <row r="2724" spans="1:11" x14ac:dyDescent="0.25">
      <c r="A2724" s="25">
        <v>2722</v>
      </c>
      <c r="B2724" s="2" t="s">
        <v>17188</v>
      </c>
      <c r="C2724" s="2" t="s">
        <v>17075</v>
      </c>
      <c r="D2724" s="4">
        <v>348</v>
      </c>
      <c r="E2724" s="4">
        <v>534</v>
      </c>
      <c r="F2724" s="4">
        <v>5</v>
      </c>
      <c r="G2724" s="4">
        <v>4</v>
      </c>
      <c r="H2724" s="2" t="s">
        <v>16879</v>
      </c>
      <c r="I2724" s="2" t="s">
        <v>16879</v>
      </c>
      <c r="J2724" s="4">
        <v>3</v>
      </c>
      <c r="K2724" s="12">
        <v>5.4266689999999999E-2</v>
      </c>
    </row>
    <row r="2725" spans="1:11" x14ac:dyDescent="0.25">
      <c r="A2725" s="25">
        <v>2723</v>
      </c>
      <c r="B2725" s="2" t="s">
        <v>17231</v>
      </c>
      <c r="C2725" s="2" t="s">
        <v>17232</v>
      </c>
      <c r="D2725" s="4">
        <v>1192</v>
      </c>
      <c r="E2725" s="4">
        <v>3935</v>
      </c>
      <c r="F2725" s="4">
        <v>5</v>
      </c>
      <c r="G2725" s="4">
        <v>5</v>
      </c>
      <c r="H2725" s="2" t="s">
        <v>17154</v>
      </c>
      <c r="I2725" s="2" t="s">
        <v>17154</v>
      </c>
      <c r="J2725" s="4">
        <v>3</v>
      </c>
      <c r="K2725" s="12">
        <v>5.4325230000000002E-2</v>
      </c>
    </row>
    <row r="2726" spans="1:11" x14ac:dyDescent="0.25">
      <c r="A2726" s="25">
        <v>2724</v>
      </c>
      <c r="B2726" s="2" t="s">
        <v>16927</v>
      </c>
      <c r="C2726" s="2" t="s">
        <v>16922</v>
      </c>
      <c r="D2726" s="4">
        <v>86</v>
      </c>
      <c r="E2726" s="4">
        <v>349</v>
      </c>
      <c r="F2726" s="4">
        <v>6</v>
      </c>
      <c r="G2726" s="4">
        <v>3</v>
      </c>
      <c r="H2726" s="2" t="s">
        <v>16887</v>
      </c>
      <c r="I2726" s="2" t="s">
        <v>16837</v>
      </c>
      <c r="J2726" s="4">
        <v>4</v>
      </c>
      <c r="K2726" s="12">
        <v>5.4349889999999998E-2</v>
      </c>
    </row>
    <row r="2727" spans="1:11" x14ac:dyDescent="0.25">
      <c r="A2727" s="25">
        <v>2725</v>
      </c>
      <c r="B2727" s="2" t="s">
        <v>16838</v>
      </c>
      <c r="C2727" s="2" t="s">
        <v>16893</v>
      </c>
      <c r="D2727" s="4">
        <v>134</v>
      </c>
      <c r="E2727" s="4">
        <v>100</v>
      </c>
      <c r="F2727" s="4">
        <v>12</v>
      </c>
      <c r="G2727" s="4">
        <v>1</v>
      </c>
      <c r="H2727" s="2" t="s">
        <v>16828</v>
      </c>
      <c r="I2727" s="2" t="s">
        <v>16828</v>
      </c>
      <c r="J2727" s="4">
        <v>5</v>
      </c>
      <c r="K2727" s="12">
        <v>5.4454320000000001E-2</v>
      </c>
    </row>
    <row r="2728" spans="1:11" x14ac:dyDescent="0.25">
      <c r="A2728" s="25">
        <v>2726</v>
      </c>
      <c r="B2728" s="2" t="s">
        <v>16898</v>
      </c>
      <c r="C2728" s="2" t="s">
        <v>16826</v>
      </c>
      <c r="D2728" s="4">
        <v>95</v>
      </c>
      <c r="E2728" s="4">
        <v>2</v>
      </c>
      <c r="F2728" s="4">
        <v>2</v>
      </c>
      <c r="G2728" s="4">
        <v>6</v>
      </c>
      <c r="H2728" s="2" t="s">
        <v>16828</v>
      </c>
      <c r="I2728" s="2" t="s">
        <v>16828</v>
      </c>
      <c r="J2728" s="4">
        <v>5</v>
      </c>
      <c r="K2728" s="12">
        <v>5.4555840000000001E-2</v>
      </c>
    </row>
    <row r="2729" spans="1:11" x14ac:dyDescent="0.25">
      <c r="A2729" s="25">
        <v>2727</v>
      </c>
      <c r="B2729" s="2" t="s">
        <v>16909</v>
      </c>
      <c r="C2729" s="2" t="s">
        <v>16910</v>
      </c>
      <c r="D2729" s="4">
        <v>833</v>
      </c>
      <c r="E2729" s="4">
        <v>840</v>
      </c>
      <c r="F2729" s="4">
        <v>4</v>
      </c>
      <c r="G2729" s="4">
        <v>3</v>
      </c>
      <c r="H2729" s="2" t="s">
        <v>16906</v>
      </c>
      <c r="I2729" s="2" t="s">
        <v>16906</v>
      </c>
      <c r="J2729" s="4">
        <v>2</v>
      </c>
      <c r="K2729" s="12">
        <v>5.4597119999999999E-2</v>
      </c>
    </row>
    <row r="2730" spans="1:11" x14ac:dyDescent="0.25">
      <c r="A2730" s="25">
        <v>2728</v>
      </c>
      <c r="B2730" s="2" t="s">
        <v>17162</v>
      </c>
      <c r="C2730" s="2" t="s">
        <v>17163</v>
      </c>
      <c r="D2730" s="4">
        <v>22</v>
      </c>
      <c r="E2730" s="4">
        <v>13</v>
      </c>
      <c r="F2730" s="4">
        <v>2</v>
      </c>
      <c r="G2730" s="4">
        <v>8</v>
      </c>
      <c r="H2730" s="2" t="s">
        <v>17164</v>
      </c>
      <c r="I2730" s="2" t="s">
        <v>17164</v>
      </c>
      <c r="J2730" s="4">
        <v>3</v>
      </c>
      <c r="K2730" s="12">
        <v>5.4629129999999998E-2</v>
      </c>
    </row>
    <row r="2731" spans="1:11" x14ac:dyDescent="0.25">
      <c r="A2731" s="25">
        <v>2729</v>
      </c>
      <c r="B2731" s="2" t="s">
        <v>16882</v>
      </c>
      <c r="C2731" s="2" t="s">
        <v>16850</v>
      </c>
      <c r="D2731" s="4">
        <v>42</v>
      </c>
      <c r="E2731" s="4">
        <v>63</v>
      </c>
      <c r="F2731" s="4">
        <v>7</v>
      </c>
      <c r="G2731" s="4">
        <v>4</v>
      </c>
      <c r="H2731" s="2" t="s">
        <v>16828</v>
      </c>
      <c r="I2731" s="2" t="s">
        <v>16828</v>
      </c>
      <c r="J2731" s="4">
        <v>2</v>
      </c>
      <c r="K2731" s="12">
        <v>5.4632229999999997E-2</v>
      </c>
    </row>
    <row r="2732" spans="1:11" x14ac:dyDescent="0.25">
      <c r="A2732" s="25">
        <v>2730</v>
      </c>
      <c r="B2732" s="2" t="s">
        <v>17076</v>
      </c>
      <c r="C2732" s="2" t="s">
        <v>17148</v>
      </c>
      <c r="D2732" s="4">
        <v>179</v>
      </c>
      <c r="E2732" s="4">
        <v>772</v>
      </c>
      <c r="F2732" s="4">
        <v>4</v>
      </c>
      <c r="G2732" s="4">
        <v>2</v>
      </c>
      <c r="H2732" s="2" t="s">
        <v>16906</v>
      </c>
      <c r="I2732" s="2" t="s">
        <v>16906</v>
      </c>
      <c r="J2732" s="4">
        <v>4</v>
      </c>
      <c r="K2732" s="12">
        <v>5.4790489999999997E-2</v>
      </c>
    </row>
    <row r="2733" spans="1:11" x14ac:dyDescent="0.25">
      <c r="A2733" s="25">
        <v>2731</v>
      </c>
      <c r="B2733" s="2" t="s">
        <v>16987</v>
      </c>
      <c r="C2733" s="2" t="s">
        <v>16826</v>
      </c>
      <c r="D2733" s="4">
        <v>1783</v>
      </c>
      <c r="E2733" s="4">
        <v>2</v>
      </c>
      <c r="F2733" s="4">
        <v>6</v>
      </c>
      <c r="G2733" s="4">
        <v>1</v>
      </c>
      <c r="H2733" s="2" t="s">
        <v>16834</v>
      </c>
      <c r="I2733" s="2" t="s">
        <v>16828</v>
      </c>
      <c r="J2733" s="4">
        <v>3</v>
      </c>
      <c r="K2733" s="12">
        <v>5.4803440000000002E-2</v>
      </c>
    </row>
    <row r="2734" spans="1:11" x14ac:dyDescent="0.25">
      <c r="A2734" s="25">
        <v>2732</v>
      </c>
      <c r="B2734" s="2" t="s">
        <v>16898</v>
      </c>
      <c r="C2734" s="2" t="s">
        <v>16893</v>
      </c>
      <c r="D2734" s="4">
        <v>95</v>
      </c>
      <c r="E2734" s="4">
        <v>100</v>
      </c>
      <c r="F2734" s="4">
        <v>2</v>
      </c>
      <c r="G2734" s="4">
        <v>1</v>
      </c>
      <c r="H2734" s="2" t="s">
        <v>16828</v>
      </c>
      <c r="I2734" s="2" t="s">
        <v>16828</v>
      </c>
      <c r="J2734" s="4">
        <v>4</v>
      </c>
      <c r="K2734" s="12">
        <v>5.4892080000000003E-2</v>
      </c>
    </row>
    <row r="2735" spans="1:11" x14ac:dyDescent="0.25">
      <c r="A2735" s="25">
        <v>2733</v>
      </c>
      <c r="B2735" s="2" t="s">
        <v>17097</v>
      </c>
      <c r="C2735" s="2" t="s">
        <v>16826</v>
      </c>
      <c r="D2735" s="4">
        <v>1724</v>
      </c>
      <c r="E2735" s="4">
        <v>2</v>
      </c>
      <c r="F2735" s="4">
        <v>7</v>
      </c>
      <c r="G2735" s="4">
        <v>1</v>
      </c>
      <c r="H2735" s="2" t="s">
        <v>16834</v>
      </c>
      <c r="I2735" s="2" t="s">
        <v>16828</v>
      </c>
      <c r="J2735" s="4">
        <v>3</v>
      </c>
      <c r="K2735" s="12">
        <v>5.5038040000000003E-2</v>
      </c>
    </row>
    <row r="2736" spans="1:11" x14ac:dyDescent="0.25">
      <c r="A2736" s="25">
        <v>2734</v>
      </c>
      <c r="B2736" s="2" t="s">
        <v>16839</v>
      </c>
      <c r="C2736" s="2" t="s">
        <v>16826</v>
      </c>
      <c r="D2736" s="4">
        <v>122</v>
      </c>
      <c r="E2736" s="4">
        <v>2</v>
      </c>
      <c r="F2736" s="4">
        <v>1</v>
      </c>
      <c r="G2736" s="4">
        <v>1</v>
      </c>
      <c r="H2736" s="2" t="s">
        <v>16828</v>
      </c>
      <c r="I2736" s="2" t="s">
        <v>16828</v>
      </c>
      <c r="J2736" s="4">
        <v>4</v>
      </c>
      <c r="K2736" s="12">
        <v>5.5139550000000002E-2</v>
      </c>
    </row>
    <row r="2737" spans="1:11" x14ac:dyDescent="0.25">
      <c r="A2737" s="25">
        <v>2735</v>
      </c>
      <c r="B2737" s="2" t="s">
        <v>16840</v>
      </c>
      <c r="C2737" s="2" t="s">
        <v>16844</v>
      </c>
      <c r="D2737" s="4">
        <v>19</v>
      </c>
      <c r="E2737" s="4">
        <v>53</v>
      </c>
      <c r="F2737" s="4">
        <v>4</v>
      </c>
      <c r="G2737" s="4">
        <v>8</v>
      </c>
      <c r="H2737" s="2" t="s">
        <v>16828</v>
      </c>
      <c r="I2737" s="2" t="s">
        <v>16828</v>
      </c>
      <c r="J2737" s="4">
        <v>3</v>
      </c>
      <c r="K2737" s="12">
        <v>5.5358780000000003E-2</v>
      </c>
    </row>
    <row r="2738" spans="1:11" x14ac:dyDescent="0.25">
      <c r="A2738" s="25">
        <v>2736</v>
      </c>
      <c r="B2738" s="2" t="s">
        <v>16844</v>
      </c>
      <c r="C2738" s="2" t="s">
        <v>16893</v>
      </c>
      <c r="D2738" s="4">
        <v>53</v>
      </c>
      <c r="E2738" s="4">
        <v>100</v>
      </c>
      <c r="F2738" s="4">
        <v>8</v>
      </c>
      <c r="G2738" s="4">
        <v>1</v>
      </c>
      <c r="H2738" s="2" t="s">
        <v>16828</v>
      </c>
      <c r="I2738" s="2" t="s">
        <v>16828</v>
      </c>
      <c r="J2738" s="4">
        <v>3</v>
      </c>
      <c r="K2738" s="12">
        <v>5.5448789999999998E-2</v>
      </c>
    </row>
    <row r="2739" spans="1:11" x14ac:dyDescent="0.25">
      <c r="A2739" s="25">
        <v>2737</v>
      </c>
      <c r="B2739" s="2" t="s">
        <v>16903</v>
      </c>
      <c r="C2739" s="2" t="s">
        <v>16978</v>
      </c>
      <c r="D2739" s="4">
        <v>59</v>
      </c>
      <c r="E2739" s="4">
        <v>199</v>
      </c>
      <c r="F2739" s="4">
        <v>9</v>
      </c>
      <c r="G2739" s="4">
        <v>2</v>
      </c>
      <c r="H2739" s="2" t="s">
        <v>16905</v>
      </c>
      <c r="I2739" s="2" t="s">
        <v>16905</v>
      </c>
      <c r="J2739" s="4">
        <v>4</v>
      </c>
      <c r="K2739" s="12">
        <v>5.5466080000000001E-2</v>
      </c>
    </row>
    <row r="2740" spans="1:11" x14ac:dyDescent="0.25">
      <c r="A2740" s="25">
        <v>2738</v>
      </c>
      <c r="B2740" s="2" t="s">
        <v>16964</v>
      </c>
      <c r="C2740" s="2" t="s">
        <v>16826</v>
      </c>
      <c r="D2740" s="4">
        <v>83</v>
      </c>
      <c r="E2740" s="4">
        <v>2</v>
      </c>
      <c r="F2740" s="4">
        <v>5</v>
      </c>
      <c r="G2740" s="4">
        <v>1</v>
      </c>
      <c r="H2740" s="2" t="s">
        <v>16906</v>
      </c>
      <c r="I2740" s="2" t="s">
        <v>16828</v>
      </c>
      <c r="J2740" s="4">
        <v>3</v>
      </c>
      <c r="K2740" s="12">
        <v>5.5612950000000001E-2</v>
      </c>
    </row>
    <row r="2741" spans="1:11" x14ac:dyDescent="0.25">
      <c r="A2741" s="25">
        <v>2739</v>
      </c>
      <c r="B2741" s="2" t="s">
        <v>17053</v>
      </c>
      <c r="C2741" s="2" t="s">
        <v>17054</v>
      </c>
      <c r="D2741" s="4">
        <v>1994</v>
      </c>
      <c r="E2741" s="4">
        <v>1909</v>
      </c>
      <c r="F2741" s="4">
        <v>3</v>
      </c>
      <c r="G2741" s="4">
        <v>3</v>
      </c>
      <c r="H2741" s="2" t="s">
        <v>17055</v>
      </c>
      <c r="I2741" s="2" t="s">
        <v>17055</v>
      </c>
      <c r="J2741" s="4">
        <v>2</v>
      </c>
      <c r="K2741" s="12">
        <v>5.5742819999999998E-2</v>
      </c>
    </row>
    <row r="2742" spans="1:11" x14ac:dyDescent="0.25">
      <c r="A2742" s="25">
        <v>2740</v>
      </c>
      <c r="B2742" s="2" t="s">
        <v>17112</v>
      </c>
      <c r="C2742" s="2" t="s">
        <v>17113</v>
      </c>
      <c r="D2742" s="4">
        <v>380</v>
      </c>
      <c r="E2742" s="4">
        <v>2042</v>
      </c>
      <c r="F2742" s="4">
        <v>2</v>
      </c>
      <c r="G2742" s="4">
        <v>5</v>
      </c>
      <c r="H2742" s="2" t="s">
        <v>16834</v>
      </c>
      <c r="I2742" s="2" t="s">
        <v>16837</v>
      </c>
      <c r="J2742" s="4">
        <v>3</v>
      </c>
      <c r="K2742" s="12">
        <v>5.5870860000000001E-2</v>
      </c>
    </row>
    <row r="2743" spans="1:11" x14ac:dyDescent="0.25">
      <c r="A2743" s="25">
        <v>2741</v>
      </c>
      <c r="B2743" s="2" t="s">
        <v>16826</v>
      </c>
      <c r="C2743" s="2" t="s">
        <v>16841</v>
      </c>
      <c r="D2743" s="4">
        <v>2</v>
      </c>
      <c r="E2743" s="4">
        <v>61</v>
      </c>
      <c r="F2743" s="4">
        <v>6</v>
      </c>
      <c r="G2743" s="4">
        <v>2</v>
      </c>
      <c r="H2743" s="2" t="s">
        <v>16828</v>
      </c>
      <c r="I2743" s="2" t="s">
        <v>16828</v>
      </c>
      <c r="J2743" s="4">
        <v>4</v>
      </c>
      <c r="K2743" s="12">
        <v>5.6076939999999999E-2</v>
      </c>
    </row>
    <row r="2744" spans="1:11" x14ac:dyDescent="0.25">
      <c r="A2744" s="25">
        <v>2742</v>
      </c>
      <c r="B2744" s="2" t="s">
        <v>17233</v>
      </c>
      <c r="C2744" s="2" t="s">
        <v>16949</v>
      </c>
      <c r="D2744" s="4">
        <v>462</v>
      </c>
      <c r="E2744" s="4">
        <v>453</v>
      </c>
      <c r="F2744" s="4">
        <v>2</v>
      </c>
      <c r="G2744" s="4">
        <v>6</v>
      </c>
      <c r="H2744" s="2" t="s">
        <v>16837</v>
      </c>
      <c r="I2744" s="2" t="s">
        <v>16837</v>
      </c>
      <c r="J2744" s="4">
        <v>3</v>
      </c>
      <c r="K2744" s="12">
        <v>5.6136249999999999E-2</v>
      </c>
    </row>
    <row r="2745" spans="1:11" x14ac:dyDescent="0.25">
      <c r="A2745" s="25">
        <v>2743</v>
      </c>
      <c r="B2745" s="2" t="s">
        <v>16846</v>
      </c>
      <c r="C2745" s="2" t="s">
        <v>16844</v>
      </c>
      <c r="D2745" s="4">
        <v>48</v>
      </c>
      <c r="E2745" s="4">
        <v>53</v>
      </c>
      <c r="F2745" s="4">
        <v>6</v>
      </c>
      <c r="G2745" s="4">
        <v>8</v>
      </c>
      <c r="H2745" s="2" t="s">
        <v>16828</v>
      </c>
      <c r="I2745" s="2" t="s">
        <v>16828</v>
      </c>
      <c r="J2745" s="4">
        <v>4</v>
      </c>
      <c r="K2745" s="12">
        <v>5.6212600000000001E-2</v>
      </c>
    </row>
    <row r="2746" spans="1:11" x14ac:dyDescent="0.25">
      <c r="A2746" s="25">
        <v>2744</v>
      </c>
      <c r="B2746" s="2" t="s">
        <v>17066</v>
      </c>
      <c r="C2746" s="2" t="s">
        <v>17067</v>
      </c>
      <c r="D2746" s="4">
        <v>295</v>
      </c>
      <c r="E2746" s="4">
        <v>385</v>
      </c>
      <c r="F2746" s="4">
        <v>7</v>
      </c>
      <c r="G2746" s="4">
        <v>3</v>
      </c>
      <c r="H2746" s="2" t="s">
        <v>16837</v>
      </c>
      <c r="I2746" s="2" t="s">
        <v>16837</v>
      </c>
      <c r="J2746" s="4">
        <v>3</v>
      </c>
      <c r="K2746" s="12">
        <v>5.6272580000000003E-2</v>
      </c>
    </row>
    <row r="2747" spans="1:11" x14ac:dyDescent="0.25">
      <c r="A2747" s="25">
        <v>2745</v>
      </c>
      <c r="B2747" s="2" t="s">
        <v>16929</v>
      </c>
      <c r="C2747" s="2" t="s">
        <v>16826</v>
      </c>
      <c r="D2747" s="4">
        <v>1249</v>
      </c>
      <c r="E2747" s="4">
        <v>2</v>
      </c>
      <c r="F2747" s="4">
        <v>7</v>
      </c>
      <c r="G2747" s="4">
        <v>1</v>
      </c>
      <c r="H2747" s="2" t="s">
        <v>16834</v>
      </c>
      <c r="I2747" s="2" t="s">
        <v>16828</v>
      </c>
      <c r="J2747" s="4">
        <v>4</v>
      </c>
      <c r="K2747" s="12">
        <v>5.6586190000000001E-2</v>
      </c>
    </row>
    <row r="2748" spans="1:11" x14ac:dyDescent="0.25">
      <c r="A2748" s="25">
        <v>2746</v>
      </c>
      <c r="B2748" s="2" t="s">
        <v>17108</v>
      </c>
      <c r="C2748" s="2" t="s">
        <v>17109</v>
      </c>
      <c r="D2748" s="4">
        <v>196</v>
      </c>
      <c r="E2748" s="4">
        <v>102</v>
      </c>
      <c r="F2748" s="4">
        <v>3</v>
      </c>
      <c r="G2748" s="4">
        <v>6</v>
      </c>
      <c r="H2748" s="2" t="s">
        <v>17110</v>
      </c>
      <c r="I2748" s="2" t="s">
        <v>17110</v>
      </c>
      <c r="J2748" s="4">
        <v>4</v>
      </c>
      <c r="K2748" s="12">
        <v>5.6597399999999999E-2</v>
      </c>
    </row>
    <row r="2749" spans="1:11" x14ac:dyDescent="0.25">
      <c r="A2749" s="25">
        <v>2747</v>
      </c>
      <c r="B2749" s="2" t="s">
        <v>16898</v>
      </c>
      <c r="C2749" s="2" t="s">
        <v>16846</v>
      </c>
      <c r="D2749" s="4">
        <v>95</v>
      </c>
      <c r="E2749" s="4">
        <v>48</v>
      </c>
      <c r="F2749" s="4">
        <v>2</v>
      </c>
      <c r="G2749" s="4">
        <v>6</v>
      </c>
      <c r="H2749" s="2" t="s">
        <v>16828</v>
      </c>
      <c r="I2749" s="2" t="s">
        <v>16828</v>
      </c>
      <c r="J2749" s="4">
        <v>4</v>
      </c>
      <c r="K2749" s="12">
        <v>5.6661509999999998E-2</v>
      </c>
    </row>
    <row r="2750" spans="1:11" x14ac:dyDescent="0.25">
      <c r="A2750" s="25">
        <v>2748</v>
      </c>
      <c r="B2750" s="2" t="s">
        <v>16907</v>
      </c>
      <c r="C2750" s="2" t="s">
        <v>16908</v>
      </c>
      <c r="D2750" s="4">
        <v>1758</v>
      </c>
      <c r="E2750" s="4">
        <v>1804</v>
      </c>
      <c r="F2750" s="4">
        <v>9</v>
      </c>
      <c r="G2750" s="4">
        <v>2</v>
      </c>
      <c r="H2750" s="2" t="s">
        <v>16834</v>
      </c>
      <c r="I2750" s="2" t="s">
        <v>16834</v>
      </c>
      <c r="J2750" s="4">
        <v>3</v>
      </c>
      <c r="K2750" s="12">
        <v>5.6688780000000001E-2</v>
      </c>
    </row>
    <row r="2751" spans="1:11" x14ac:dyDescent="0.25">
      <c r="A2751" s="25">
        <v>2749</v>
      </c>
      <c r="B2751" s="2" t="s">
        <v>16854</v>
      </c>
      <c r="C2751" s="2" t="s">
        <v>16874</v>
      </c>
      <c r="D2751" s="4">
        <v>22</v>
      </c>
      <c r="E2751" s="4">
        <v>95</v>
      </c>
      <c r="F2751" s="4">
        <v>1</v>
      </c>
      <c r="G2751" s="4">
        <v>2</v>
      </c>
      <c r="H2751" s="2" t="s">
        <v>16828</v>
      </c>
      <c r="I2751" s="2" t="s">
        <v>16828</v>
      </c>
      <c r="J2751" s="4">
        <v>3</v>
      </c>
      <c r="K2751" s="12">
        <v>5.6709639999999999E-2</v>
      </c>
    </row>
    <row r="2752" spans="1:11" x14ac:dyDescent="0.25">
      <c r="A2752" s="25">
        <v>2750</v>
      </c>
      <c r="B2752" s="2" t="s">
        <v>16854</v>
      </c>
      <c r="C2752" s="2" t="s">
        <v>16850</v>
      </c>
      <c r="D2752" s="4">
        <v>22</v>
      </c>
      <c r="E2752" s="4">
        <v>63</v>
      </c>
      <c r="F2752" s="4">
        <v>6</v>
      </c>
      <c r="G2752" s="4">
        <v>4</v>
      </c>
      <c r="H2752" s="2" t="s">
        <v>16828</v>
      </c>
      <c r="I2752" s="2" t="s">
        <v>16828</v>
      </c>
      <c r="J2752" s="4">
        <v>2</v>
      </c>
      <c r="K2752" s="12">
        <v>5.6825830000000001E-2</v>
      </c>
    </row>
    <row r="2753" spans="1:11" x14ac:dyDescent="0.25">
      <c r="A2753" s="25">
        <v>2751</v>
      </c>
      <c r="B2753" s="2" t="s">
        <v>16894</v>
      </c>
      <c r="C2753" s="2" t="s">
        <v>16846</v>
      </c>
      <c r="D2753" s="4">
        <v>2</v>
      </c>
      <c r="E2753" s="4">
        <v>48</v>
      </c>
      <c r="F2753" s="4">
        <v>8</v>
      </c>
      <c r="G2753" s="4">
        <v>6</v>
      </c>
      <c r="H2753" s="2" t="s">
        <v>16828</v>
      </c>
      <c r="I2753" s="2" t="s">
        <v>16828</v>
      </c>
      <c r="J2753" s="4">
        <v>4</v>
      </c>
      <c r="K2753" s="12">
        <v>5.6851560000000002E-2</v>
      </c>
    </row>
    <row r="2754" spans="1:11" x14ac:dyDescent="0.25">
      <c r="A2754" s="25">
        <v>2752</v>
      </c>
      <c r="B2754" s="2" t="s">
        <v>16826</v>
      </c>
      <c r="C2754" s="2" t="s">
        <v>16849</v>
      </c>
      <c r="D2754" s="4">
        <v>2</v>
      </c>
      <c r="E2754" s="4">
        <v>42</v>
      </c>
      <c r="F2754" s="4">
        <v>1</v>
      </c>
      <c r="G2754" s="4">
        <v>3</v>
      </c>
      <c r="H2754" s="2" t="s">
        <v>16828</v>
      </c>
      <c r="I2754" s="2" t="s">
        <v>16828</v>
      </c>
      <c r="J2754" s="4">
        <v>3</v>
      </c>
      <c r="K2754" s="12">
        <v>5.694171E-2</v>
      </c>
    </row>
    <row r="2755" spans="1:11" x14ac:dyDescent="0.25">
      <c r="A2755" s="25">
        <v>2753</v>
      </c>
      <c r="B2755" s="2" t="s">
        <v>16838</v>
      </c>
      <c r="C2755" s="2" t="s">
        <v>16849</v>
      </c>
      <c r="D2755" s="4">
        <v>134</v>
      </c>
      <c r="E2755" s="4">
        <v>42</v>
      </c>
      <c r="F2755" s="4">
        <v>12</v>
      </c>
      <c r="G2755" s="4">
        <v>3</v>
      </c>
      <c r="H2755" s="2" t="s">
        <v>16828</v>
      </c>
      <c r="I2755" s="2" t="s">
        <v>16828</v>
      </c>
      <c r="J2755" s="4">
        <v>4</v>
      </c>
      <c r="K2755" s="12">
        <v>5.7046510000000002E-2</v>
      </c>
    </row>
    <row r="2756" spans="1:11" x14ac:dyDescent="0.25">
      <c r="A2756" s="25">
        <v>2754</v>
      </c>
      <c r="B2756" s="2" t="s">
        <v>16838</v>
      </c>
      <c r="C2756" s="2" t="s">
        <v>16902</v>
      </c>
      <c r="D2756" s="4">
        <v>134</v>
      </c>
      <c r="E2756" s="4">
        <v>84</v>
      </c>
      <c r="F2756" s="4">
        <v>12</v>
      </c>
      <c r="G2756" s="4">
        <v>8</v>
      </c>
      <c r="H2756" s="2" t="s">
        <v>16828</v>
      </c>
      <c r="I2756" s="2" t="s">
        <v>16828</v>
      </c>
      <c r="J2756" s="4">
        <v>4</v>
      </c>
      <c r="K2756" s="12">
        <v>5.7085789999999997E-2</v>
      </c>
    </row>
    <row r="2757" spans="1:11" x14ac:dyDescent="0.25">
      <c r="A2757" s="25">
        <v>2755</v>
      </c>
      <c r="B2757" s="2" t="s">
        <v>16845</v>
      </c>
      <c r="C2757" s="2" t="s">
        <v>16854</v>
      </c>
      <c r="D2757" s="4">
        <v>10</v>
      </c>
      <c r="E2757" s="4">
        <v>22</v>
      </c>
      <c r="F2757" s="4">
        <v>9</v>
      </c>
      <c r="G2757" s="4">
        <v>1</v>
      </c>
      <c r="H2757" s="2" t="s">
        <v>16828</v>
      </c>
      <c r="I2757" s="2" t="s">
        <v>16828</v>
      </c>
      <c r="J2757" s="4">
        <v>3</v>
      </c>
      <c r="K2757" s="12">
        <v>5.7152040000000001E-2</v>
      </c>
    </row>
    <row r="2758" spans="1:11" x14ac:dyDescent="0.25">
      <c r="A2758" s="25">
        <v>2756</v>
      </c>
      <c r="B2758" s="2" t="s">
        <v>16893</v>
      </c>
      <c r="C2758" s="2" t="s">
        <v>16841</v>
      </c>
      <c r="D2758" s="4">
        <v>100</v>
      </c>
      <c r="E2758" s="4">
        <v>61</v>
      </c>
      <c r="F2758" s="4">
        <v>3</v>
      </c>
      <c r="G2758" s="4">
        <v>2</v>
      </c>
      <c r="H2758" s="2" t="s">
        <v>16828</v>
      </c>
      <c r="I2758" s="2" t="s">
        <v>16828</v>
      </c>
      <c r="J2758" s="4">
        <v>3</v>
      </c>
      <c r="K2758" s="12">
        <v>5.7165510000000003E-2</v>
      </c>
    </row>
    <row r="2759" spans="1:11" x14ac:dyDescent="0.25">
      <c r="A2759" s="25">
        <v>2757</v>
      </c>
      <c r="B2759" s="2" t="s">
        <v>16826</v>
      </c>
      <c r="C2759" s="2" t="s">
        <v>16874</v>
      </c>
      <c r="D2759" s="4">
        <v>2</v>
      </c>
      <c r="E2759" s="4">
        <v>95</v>
      </c>
      <c r="F2759" s="4">
        <v>7</v>
      </c>
      <c r="G2759" s="4">
        <v>2</v>
      </c>
      <c r="H2759" s="2" t="s">
        <v>16828</v>
      </c>
      <c r="I2759" s="2" t="s">
        <v>16828</v>
      </c>
      <c r="J2759" s="4">
        <v>4</v>
      </c>
      <c r="K2759" s="12">
        <v>5.718492E-2</v>
      </c>
    </row>
    <row r="2760" spans="1:11" x14ac:dyDescent="0.25">
      <c r="A2760" s="25">
        <v>2758</v>
      </c>
      <c r="B2760" s="2" t="s">
        <v>16844</v>
      </c>
      <c r="C2760" s="2" t="s">
        <v>16826</v>
      </c>
      <c r="D2760" s="4">
        <v>53</v>
      </c>
      <c r="E2760" s="4">
        <v>2</v>
      </c>
      <c r="F2760" s="4">
        <v>8</v>
      </c>
      <c r="G2760" s="4">
        <v>6</v>
      </c>
      <c r="H2760" s="2" t="s">
        <v>16828</v>
      </c>
      <c r="I2760" s="2" t="s">
        <v>16828</v>
      </c>
      <c r="J2760" s="4">
        <v>3</v>
      </c>
      <c r="K2760" s="12">
        <v>5.733336E-2</v>
      </c>
    </row>
    <row r="2761" spans="1:11" x14ac:dyDescent="0.25">
      <c r="A2761" s="25">
        <v>2759</v>
      </c>
      <c r="B2761" s="2" t="s">
        <v>16915</v>
      </c>
      <c r="C2761" s="2" t="s">
        <v>16847</v>
      </c>
      <c r="D2761" s="4">
        <v>9</v>
      </c>
      <c r="E2761" s="4">
        <v>1</v>
      </c>
      <c r="F2761" s="4">
        <v>4</v>
      </c>
      <c r="G2761" s="4">
        <v>2</v>
      </c>
      <c r="H2761" s="2" t="s">
        <v>16887</v>
      </c>
      <c r="I2761" s="2" t="s">
        <v>16827</v>
      </c>
      <c r="J2761" s="4">
        <v>3</v>
      </c>
      <c r="K2761" s="12">
        <v>5.741827E-2</v>
      </c>
    </row>
    <row r="2762" spans="1:11" x14ac:dyDescent="0.25">
      <c r="A2762" s="25">
        <v>2760</v>
      </c>
      <c r="B2762" s="2" t="s">
        <v>17179</v>
      </c>
      <c r="C2762" s="2" t="s">
        <v>16854</v>
      </c>
      <c r="D2762" s="4">
        <v>127</v>
      </c>
      <c r="E2762" s="4">
        <v>22</v>
      </c>
      <c r="F2762" s="4">
        <v>2</v>
      </c>
      <c r="G2762" s="4">
        <v>1</v>
      </c>
      <c r="H2762" s="2" t="s">
        <v>16887</v>
      </c>
      <c r="I2762" s="2" t="s">
        <v>16828</v>
      </c>
      <c r="J2762" s="4">
        <v>4</v>
      </c>
      <c r="K2762" s="12">
        <v>5.7448590000000001E-2</v>
      </c>
    </row>
    <row r="2763" spans="1:11" x14ac:dyDescent="0.25">
      <c r="A2763" s="25">
        <v>2761</v>
      </c>
      <c r="B2763" s="2" t="s">
        <v>17004</v>
      </c>
      <c r="C2763" s="2" t="s">
        <v>16854</v>
      </c>
      <c r="D2763" s="4">
        <v>2</v>
      </c>
      <c r="E2763" s="4">
        <v>22</v>
      </c>
      <c r="F2763" s="4">
        <v>17</v>
      </c>
      <c r="G2763" s="4">
        <v>1</v>
      </c>
      <c r="H2763" s="2" t="s">
        <v>16828</v>
      </c>
      <c r="I2763" s="2" t="s">
        <v>16828</v>
      </c>
      <c r="J2763" s="4">
        <v>4</v>
      </c>
      <c r="K2763" s="12">
        <v>5.746971E-2</v>
      </c>
    </row>
    <row r="2764" spans="1:11" x14ac:dyDescent="0.25">
      <c r="A2764" s="25">
        <v>2762</v>
      </c>
      <c r="B2764" s="2" t="s">
        <v>17125</v>
      </c>
      <c r="C2764" s="2" t="s">
        <v>17126</v>
      </c>
      <c r="D2764" s="4">
        <v>272</v>
      </c>
      <c r="E2764" s="4">
        <v>73</v>
      </c>
      <c r="F2764" s="4">
        <v>10</v>
      </c>
      <c r="G2764" s="4">
        <v>6</v>
      </c>
      <c r="H2764" s="2" t="s">
        <v>16834</v>
      </c>
      <c r="I2764" s="2" t="s">
        <v>16834</v>
      </c>
      <c r="J2764" s="4">
        <v>3</v>
      </c>
      <c r="K2764" s="12">
        <v>5.7617219999999997E-2</v>
      </c>
    </row>
    <row r="2765" spans="1:11" x14ac:dyDescent="0.25">
      <c r="A2765" s="25">
        <v>2763</v>
      </c>
      <c r="B2765" s="2" t="s">
        <v>17066</v>
      </c>
      <c r="C2765" s="2" t="s">
        <v>17067</v>
      </c>
      <c r="D2765" s="4">
        <v>295</v>
      </c>
      <c r="E2765" s="4">
        <v>385</v>
      </c>
      <c r="F2765" s="4">
        <v>7</v>
      </c>
      <c r="G2765" s="4">
        <v>3</v>
      </c>
      <c r="H2765" s="2" t="s">
        <v>16837</v>
      </c>
      <c r="I2765" s="2" t="s">
        <v>16837</v>
      </c>
      <c r="J2765" s="4">
        <v>3</v>
      </c>
      <c r="K2765" s="12">
        <v>5.7640579999999997E-2</v>
      </c>
    </row>
    <row r="2766" spans="1:11" x14ac:dyDescent="0.25">
      <c r="A2766" s="25">
        <v>2764</v>
      </c>
      <c r="B2766" s="2" t="s">
        <v>17019</v>
      </c>
      <c r="C2766" s="2" t="s">
        <v>17217</v>
      </c>
      <c r="D2766" s="4">
        <v>620</v>
      </c>
      <c r="E2766" s="4">
        <v>607</v>
      </c>
      <c r="F2766" s="4">
        <v>3</v>
      </c>
      <c r="G2766" s="4">
        <v>3</v>
      </c>
      <c r="H2766" s="2" t="s">
        <v>16834</v>
      </c>
      <c r="I2766" s="2" t="s">
        <v>16834</v>
      </c>
      <c r="J2766" s="4">
        <v>2</v>
      </c>
      <c r="K2766" s="12">
        <v>5.771341E-2</v>
      </c>
    </row>
    <row r="2767" spans="1:11" x14ac:dyDescent="0.25">
      <c r="A2767" s="25">
        <v>2765</v>
      </c>
      <c r="B2767" s="2" t="s">
        <v>16854</v>
      </c>
      <c r="C2767" s="2" t="s">
        <v>16915</v>
      </c>
      <c r="D2767" s="4">
        <v>22</v>
      </c>
      <c r="E2767" s="4">
        <v>9</v>
      </c>
      <c r="F2767" s="4">
        <v>1</v>
      </c>
      <c r="G2767" s="4">
        <v>4</v>
      </c>
      <c r="H2767" s="2" t="s">
        <v>16828</v>
      </c>
      <c r="I2767" s="2" t="s">
        <v>16887</v>
      </c>
      <c r="J2767" s="4">
        <v>4</v>
      </c>
      <c r="K2767" s="12">
        <v>5.7835339999999999E-2</v>
      </c>
    </row>
    <row r="2768" spans="1:11" x14ac:dyDescent="0.25">
      <c r="A2768" s="25">
        <v>2766</v>
      </c>
      <c r="B2768" s="2" t="s">
        <v>16996</v>
      </c>
      <c r="C2768" s="2" t="s">
        <v>17010</v>
      </c>
      <c r="D2768" s="4">
        <v>837</v>
      </c>
      <c r="E2768" s="4">
        <v>765</v>
      </c>
      <c r="F2768" s="4">
        <v>4</v>
      </c>
      <c r="G2768" s="4">
        <v>6</v>
      </c>
      <c r="H2768" s="2" t="s">
        <v>16906</v>
      </c>
      <c r="I2768" s="2" t="s">
        <v>16906</v>
      </c>
      <c r="J2768" s="4">
        <v>4</v>
      </c>
      <c r="K2768" s="12">
        <v>5.7993019999999999E-2</v>
      </c>
    </row>
    <row r="2769" spans="1:11" x14ac:dyDescent="0.25">
      <c r="A2769" s="25">
        <v>2767</v>
      </c>
      <c r="B2769" s="2" t="s">
        <v>16854</v>
      </c>
      <c r="C2769" s="2" t="s">
        <v>16874</v>
      </c>
      <c r="D2769" s="4">
        <v>22</v>
      </c>
      <c r="E2769" s="4">
        <v>95</v>
      </c>
      <c r="F2769" s="4">
        <v>1</v>
      </c>
      <c r="G2769" s="4">
        <v>2</v>
      </c>
      <c r="H2769" s="2" t="s">
        <v>16828</v>
      </c>
      <c r="I2769" s="2" t="s">
        <v>16828</v>
      </c>
      <c r="J2769" s="4">
        <v>3</v>
      </c>
      <c r="K2769" s="12">
        <v>5.8096910000000002E-2</v>
      </c>
    </row>
    <row r="2770" spans="1:11" x14ac:dyDescent="0.25">
      <c r="A2770" s="25">
        <v>2768</v>
      </c>
      <c r="B2770" s="2" t="s">
        <v>16826</v>
      </c>
      <c r="C2770" s="2" t="s">
        <v>17137</v>
      </c>
      <c r="D2770" s="4">
        <v>2</v>
      </c>
      <c r="E2770" s="4">
        <v>151</v>
      </c>
      <c r="F2770" s="4">
        <v>1</v>
      </c>
      <c r="G2770" s="4">
        <v>3</v>
      </c>
      <c r="H2770" s="2" t="s">
        <v>16828</v>
      </c>
      <c r="I2770" s="2" t="s">
        <v>16956</v>
      </c>
      <c r="J2770" s="4">
        <v>4</v>
      </c>
      <c r="K2770" s="12">
        <v>5.839366E-2</v>
      </c>
    </row>
    <row r="2771" spans="1:11" x14ac:dyDescent="0.25">
      <c r="A2771" s="25">
        <v>2769</v>
      </c>
      <c r="B2771" s="2" t="s">
        <v>16875</v>
      </c>
      <c r="C2771" s="2" t="s">
        <v>16826</v>
      </c>
      <c r="D2771" s="4">
        <v>68</v>
      </c>
      <c r="E2771" s="4">
        <v>2</v>
      </c>
      <c r="F2771" s="4">
        <v>7</v>
      </c>
      <c r="G2771" s="4">
        <v>1</v>
      </c>
      <c r="H2771" s="2" t="s">
        <v>16828</v>
      </c>
      <c r="I2771" s="2" t="s">
        <v>16828</v>
      </c>
      <c r="J2771" s="4">
        <v>4</v>
      </c>
      <c r="K2771" s="12">
        <v>5.8494360000000002E-2</v>
      </c>
    </row>
    <row r="2772" spans="1:11" x14ac:dyDescent="0.25">
      <c r="A2772" s="25">
        <v>2770</v>
      </c>
      <c r="B2772" s="2" t="s">
        <v>17003</v>
      </c>
      <c r="C2772" s="2" t="s">
        <v>17234</v>
      </c>
      <c r="D2772" s="4">
        <v>96</v>
      </c>
      <c r="E2772" s="4">
        <v>4</v>
      </c>
      <c r="F2772" s="4">
        <v>5</v>
      </c>
      <c r="G2772" s="4">
        <v>3</v>
      </c>
      <c r="H2772" s="2" t="s">
        <v>16869</v>
      </c>
      <c r="I2772" s="2" t="s">
        <v>16870</v>
      </c>
      <c r="J2772" s="4">
        <v>5</v>
      </c>
      <c r="K2772" s="12">
        <v>5.8658139999999998E-2</v>
      </c>
    </row>
    <row r="2773" spans="1:11" x14ac:dyDescent="0.25">
      <c r="A2773" s="25">
        <v>2771</v>
      </c>
      <c r="B2773" s="2" t="s">
        <v>16846</v>
      </c>
      <c r="C2773" s="2" t="s">
        <v>16844</v>
      </c>
      <c r="D2773" s="4">
        <v>48</v>
      </c>
      <c r="E2773" s="4">
        <v>53</v>
      </c>
      <c r="F2773" s="4">
        <v>6</v>
      </c>
      <c r="G2773" s="4">
        <v>8</v>
      </c>
      <c r="H2773" s="2" t="s">
        <v>16828</v>
      </c>
      <c r="I2773" s="2" t="s">
        <v>16828</v>
      </c>
      <c r="J2773" s="4">
        <v>2</v>
      </c>
      <c r="K2773" s="12">
        <v>5.8897690000000003E-2</v>
      </c>
    </row>
    <row r="2774" spans="1:11" x14ac:dyDescent="0.25">
      <c r="A2774" s="25">
        <v>2772</v>
      </c>
      <c r="B2774" s="2" t="s">
        <v>16957</v>
      </c>
      <c r="C2774" s="2" t="s">
        <v>16999</v>
      </c>
      <c r="D2774" s="4">
        <v>105</v>
      </c>
      <c r="E2774" s="4">
        <v>1</v>
      </c>
      <c r="F2774" s="4">
        <v>14</v>
      </c>
      <c r="G2774" s="4">
        <v>7</v>
      </c>
      <c r="H2774" s="2" t="s">
        <v>16906</v>
      </c>
      <c r="I2774" s="2" t="s">
        <v>16906</v>
      </c>
      <c r="J2774" s="4">
        <v>4</v>
      </c>
      <c r="K2774" s="12">
        <v>5.9130370000000002E-2</v>
      </c>
    </row>
    <row r="2775" spans="1:11" x14ac:dyDescent="0.25">
      <c r="A2775" s="25">
        <v>2773</v>
      </c>
      <c r="B2775" s="2" t="s">
        <v>16894</v>
      </c>
      <c r="C2775" s="2" t="s">
        <v>16840</v>
      </c>
      <c r="D2775" s="4">
        <v>2</v>
      </c>
      <c r="E2775" s="4">
        <v>19</v>
      </c>
      <c r="F2775" s="4">
        <v>8</v>
      </c>
      <c r="G2775" s="4">
        <v>4</v>
      </c>
      <c r="H2775" s="2" t="s">
        <v>16828</v>
      </c>
      <c r="I2775" s="2" t="s">
        <v>16828</v>
      </c>
      <c r="J2775" s="4">
        <v>4</v>
      </c>
      <c r="K2775" s="12">
        <v>5.9177670000000002E-2</v>
      </c>
    </row>
    <row r="2776" spans="1:11" x14ac:dyDescent="0.25">
      <c r="A2776" s="25">
        <v>2774</v>
      </c>
      <c r="B2776" s="2" t="s">
        <v>17031</v>
      </c>
      <c r="C2776" s="2" t="s">
        <v>16826</v>
      </c>
      <c r="D2776" s="4">
        <v>68</v>
      </c>
      <c r="E2776" s="4">
        <v>2</v>
      </c>
      <c r="F2776" s="4">
        <v>13</v>
      </c>
      <c r="G2776" s="4">
        <v>1</v>
      </c>
      <c r="H2776" s="2" t="s">
        <v>16828</v>
      </c>
      <c r="I2776" s="2" t="s">
        <v>16828</v>
      </c>
      <c r="J2776" s="4">
        <v>5</v>
      </c>
      <c r="K2776" s="12">
        <v>5.9328180000000001E-2</v>
      </c>
    </row>
    <row r="2777" spans="1:11" x14ac:dyDescent="0.25">
      <c r="A2777" s="25">
        <v>2775</v>
      </c>
      <c r="B2777" s="2" t="s">
        <v>17235</v>
      </c>
      <c r="C2777" s="2" t="s">
        <v>16860</v>
      </c>
      <c r="D2777" s="4">
        <v>93</v>
      </c>
      <c r="E2777" s="4">
        <v>181</v>
      </c>
      <c r="F2777" s="4">
        <v>1</v>
      </c>
      <c r="G2777" s="4">
        <v>4</v>
      </c>
      <c r="H2777" s="2" t="s">
        <v>16861</v>
      </c>
      <c r="I2777" s="2" t="s">
        <v>16861</v>
      </c>
      <c r="J2777" s="4">
        <v>2</v>
      </c>
      <c r="K2777" s="12">
        <v>5.9385130000000001E-2</v>
      </c>
    </row>
    <row r="2778" spans="1:11" x14ac:dyDescent="0.25">
      <c r="A2778" s="25">
        <v>2776</v>
      </c>
      <c r="B2778" s="2" t="s">
        <v>16845</v>
      </c>
      <c r="C2778" s="2" t="s">
        <v>16854</v>
      </c>
      <c r="D2778" s="4">
        <v>10</v>
      </c>
      <c r="E2778" s="4">
        <v>22</v>
      </c>
      <c r="F2778" s="4">
        <v>9</v>
      </c>
      <c r="G2778" s="4">
        <v>1</v>
      </c>
      <c r="H2778" s="2" t="s">
        <v>16828</v>
      </c>
      <c r="I2778" s="2" t="s">
        <v>16828</v>
      </c>
      <c r="J2778" s="4">
        <v>3</v>
      </c>
      <c r="K2778" s="12">
        <v>5.9499179999999999E-2</v>
      </c>
    </row>
    <row r="2779" spans="1:11" x14ac:dyDescent="0.25">
      <c r="A2779" s="25">
        <v>2777</v>
      </c>
      <c r="B2779" s="2" t="s">
        <v>16930</v>
      </c>
      <c r="C2779" s="2" t="s">
        <v>16931</v>
      </c>
      <c r="D2779" s="4">
        <v>495</v>
      </c>
      <c r="E2779" s="4">
        <v>569</v>
      </c>
      <c r="F2779" s="4">
        <v>6</v>
      </c>
      <c r="G2779" s="4">
        <v>2</v>
      </c>
      <c r="H2779" s="2" t="s">
        <v>16834</v>
      </c>
      <c r="I2779" s="2" t="s">
        <v>16834</v>
      </c>
      <c r="J2779" s="4">
        <v>2</v>
      </c>
      <c r="K2779" s="12">
        <v>5.9579809999999997E-2</v>
      </c>
    </row>
    <row r="2780" spans="1:11" x14ac:dyDescent="0.25">
      <c r="A2780" s="25">
        <v>2778</v>
      </c>
      <c r="B2780" s="2" t="s">
        <v>16826</v>
      </c>
      <c r="C2780" s="2" t="s">
        <v>16849</v>
      </c>
      <c r="D2780" s="4">
        <v>2</v>
      </c>
      <c r="E2780" s="4">
        <v>42</v>
      </c>
      <c r="F2780" s="4">
        <v>1</v>
      </c>
      <c r="G2780" s="4">
        <v>3</v>
      </c>
      <c r="H2780" s="2" t="s">
        <v>16828</v>
      </c>
      <c r="I2780" s="2" t="s">
        <v>16828</v>
      </c>
      <c r="J2780" s="4">
        <v>3</v>
      </c>
      <c r="K2780" s="12">
        <v>5.9684109999999999E-2</v>
      </c>
    </row>
    <row r="2781" spans="1:11" x14ac:dyDescent="0.25">
      <c r="A2781" s="25">
        <v>2779</v>
      </c>
      <c r="B2781" s="2" t="s">
        <v>16996</v>
      </c>
      <c r="C2781" s="2" t="s">
        <v>17010</v>
      </c>
      <c r="D2781" s="4">
        <v>837</v>
      </c>
      <c r="E2781" s="4">
        <v>765</v>
      </c>
      <c r="F2781" s="4">
        <v>5</v>
      </c>
      <c r="G2781" s="4">
        <v>6</v>
      </c>
      <c r="H2781" s="2" t="s">
        <v>16906</v>
      </c>
      <c r="I2781" s="2" t="s">
        <v>16906</v>
      </c>
      <c r="J2781" s="4">
        <v>3</v>
      </c>
      <c r="K2781" s="12">
        <v>5.9817820000000001E-2</v>
      </c>
    </row>
    <row r="2782" spans="1:11" x14ac:dyDescent="0.25">
      <c r="A2782" s="25">
        <v>2780</v>
      </c>
      <c r="B2782" s="2" t="s">
        <v>16844</v>
      </c>
      <c r="C2782" s="2" t="s">
        <v>16849</v>
      </c>
      <c r="D2782" s="4">
        <v>53</v>
      </c>
      <c r="E2782" s="4">
        <v>42</v>
      </c>
      <c r="F2782" s="4">
        <v>8</v>
      </c>
      <c r="G2782" s="4">
        <v>3</v>
      </c>
      <c r="H2782" s="2" t="s">
        <v>16828</v>
      </c>
      <c r="I2782" s="2" t="s">
        <v>16828</v>
      </c>
      <c r="J2782" s="4">
        <v>2</v>
      </c>
      <c r="K2782" s="12">
        <v>5.9880839999999998E-2</v>
      </c>
    </row>
    <row r="2783" spans="1:11" x14ac:dyDescent="0.25">
      <c r="A2783" s="25">
        <v>2781</v>
      </c>
      <c r="B2783" s="2" t="s">
        <v>16934</v>
      </c>
      <c r="C2783" s="2" t="s">
        <v>16935</v>
      </c>
      <c r="D2783" s="4">
        <v>135</v>
      </c>
      <c r="E2783" s="4">
        <v>141</v>
      </c>
      <c r="F2783" s="4">
        <v>3</v>
      </c>
      <c r="G2783" s="4">
        <v>1</v>
      </c>
      <c r="H2783" s="2" t="s">
        <v>16936</v>
      </c>
      <c r="I2783" s="2" t="s">
        <v>16936</v>
      </c>
      <c r="J2783" s="4">
        <v>3</v>
      </c>
      <c r="K2783" s="12">
        <v>6.0136929999999998E-2</v>
      </c>
    </row>
    <row r="2784" spans="1:11" x14ac:dyDescent="0.25">
      <c r="A2784" s="25">
        <v>2782</v>
      </c>
      <c r="B2784" s="2" t="s">
        <v>17066</v>
      </c>
      <c r="C2784" s="2" t="s">
        <v>17067</v>
      </c>
      <c r="D2784" s="4">
        <v>295</v>
      </c>
      <c r="E2784" s="4">
        <v>385</v>
      </c>
      <c r="F2784" s="4">
        <v>7</v>
      </c>
      <c r="G2784" s="4">
        <v>3</v>
      </c>
      <c r="H2784" s="2" t="s">
        <v>16837</v>
      </c>
      <c r="I2784" s="2" t="s">
        <v>16837</v>
      </c>
      <c r="J2784" s="4">
        <v>3</v>
      </c>
      <c r="K2784" s="12">
        <v>6.0300489999999998E-2</v>
      </c>
    </row>
    <row r="2785" spans="1:11" x14ac:dyDescent="0.25">
      <c r="A2785" s="25">
        <v>2783</v>
      </c>
      <c r="B2785" s="2" t="s">
        <v>16840</v>
      </c>
      <c r="C2785" s="2" t="s">
        <v>16841</v>
      </c>
      <c r="D2785" s="4">
        <v>19</v>
      </c>
      <c r="E2785" s="4">
        <v>61</v>
      </c>
      <c r="F2785" s="4">
        <v>4</v>
      </c>
      <c r="G2785" s="4">
        <v>2</v>
      </c>
      <c r="H2785" s="2" t="s">
        <v>16828</v>
      </c>
      <c r="I2785" s="2" t="s">
        <v>16828</v>
      </c>
      <c r="J2785" s="4">
        <v>4</v>
      </c>
      <c r="K2785" s="12">
        <v>6.0419590000000002E-2</v>
      </c>
    </row>
    <row r="2786" spans="1:11" x14ac:dyDescent="0.25">
      <c r="A2786" s="25">
        <v>2784</v>
      </c>
      <c r="B2786" s="2" t="s">
        <v>16930</v>
      </c>
      <c r="C2786" s="2" t="s">
        <v>16931</v>
      </c>
      <c r="D2786" s="4">
        <v>495</v>
      </c>
      <c r="E2786" s="4">
        <v>569</v>
      </c>
      <c r="F2786" s="4">
        <v>6</v>
      </c>
      <c r="G2786" s="4">
        <v>2</v>
      </c>
      <c r="H2786" s="2" t="s">
        <v>16834</v>
      </c>
      <c r="I2786" s="2" t="s">
        <v>16834</v>
      </c>
      <c r="J2786" s="4">
        <v>3</v>
      </c>
      <c r="K2786" s="12">
        <v>6.0522989999999999E-2</v>
      </c>
    </row>
    <row r="2787" spans="1:11" x14ac:dyDescent="0.25">
      <c r="A2787" s="25">
        <v>2785</v>
      </c>
      <c r="B2787" s="2" t="s">
        <v>16894</v>
      </c>
      <c r="C2787" s="2" t="s">
        <v>16826</v>
      </c>
      <c r="D2787" s="4">
        <v>2</v>
      </c>
      <c r="E2787" s="4">
        <v>2</v>
      </c>
      <c r="F2787" s="4">
        <v>8</v>
      </c>
      <c r="G2787" s="4">
        <v>6</v>
      </c>
      <c r="H2787" s="2" t="s">
        <v>16828</v>
      </c>
      <c r="I2787" s="2" t="s">
        <v>16828</v>
      </c>
      <c r="J2787" s="4">
        <v>3</v>
      </c>
      <c r="K2787" s="12">
        <v>6.0584430000000002E-2</v>
      </c>
    </row>
    <row r="2788" spans="1:11" x14ac:dyDescent="0.25">
      <c r="A2788" s="25">
        <v>2786</v>
      </c>
      <c r="B2788" s="2" t="s">
        <v>16855</v>
      </c>
      <c r="C2788" s="2" t="s">
        <v>16826</v>
      </c>
      <c r="D2788" s="4">
        <v>97</v>
      </c>
      <c r="E2788" s="4">
        <v>2</v>
      </c>
      <c r="F2788" s="4">
        <v>6</v>
      </c>
      <c r="G2788" s="4">
        <v>1</v>
      </c>
      <c r="H2788" s="2" t="s">
        <v>16828</v>
      </c>
      <c r="I2788" s="2" t="s">
        <v>16828</v>
      </c>
      <c r="J2788" s="4">
        <v>3</v>
      </c>
      <c r="K2788" s="12">
        <v>6.083877E-2</v>
      </c>
    </row>
    <row r="2789" spans="1:11" x14ac:dyDescent="0.25">
      <c r="A2789" s="25">
        <v>2787</v>
      </c>
      <c r="B2789" s="2" t="s">
        <v>16882</v>
      </c>
      <c r="C2789" s="2" t="s">
        <v>16841</v>
      </c>
      <c r="D2789" s="4">
        <v>42</v>
      </c>
      <c r="E2789" s="4">
        <v>61</v>
      </c>
      <c r="F2789" s="4">
        <v>7</v>
      </c>
      <c r="G2789" s="4">
        <v>2</v>
      </c>
      <c r="H2789" s="2" t="s">
        <v>16828</v>
      </c>
      <c r="I2789" s="2" t="s">
        <v>16828</v>
      </c>
      <c r="J2789" s="4">
        <v>3</v>
      </c>
      <c r="K2789" s="12">
        <v>6.0950280000000003E-2</v>
      </c>
    </row>
    <row r="2790" spans="1:11" x14ac:dyDescent="0.25">
      <c r="A2790" s="25">
        <v>2788</v>
      </c>
      <c r="B2790" s="2" t="s">
        <v>16825</v>
      </c>
      <c r="C2790" s="2" t="s">
        <v>16826</v>
      </c>
      <c r="D2790" s="4">
        <v>10</v>
      </c>
      <c r="E2790" s="4">
        <v>2</v>
      </c>
      <c r="F2790" s="4">
        <v>5</v>
      </c>
      <c r="G2790" s="4">
        <v>1</v>
      </c>
      <c r="H2790" s="2" t="s">
        <v>16827</v>
      </c>
      <c r="I2790" s="2" t="s">
        <v>16828</v>
      </c>
      <c r="J2790" s="4">
        <v>2</v>
      </c>
      <c r="K2790" s="12">
        <v>6.0963440000000001E-2</v>
      </c>
    </row>
    <row r="2791" spans="1:11" x14ac:dyDescent="0.25">
      <c r="A2791" s="25">
        <v>2789</v>
      </c>
      <c r="B2791" s="2" t="s">
        <v>17004</v>
      </c>
      <c r="C2791" s="2" t="s">
        <v>16854</v>
      </c>
      <c r="D2791" s="4">
        <v>2</v>
      </c>
      <c r="E2791" s="4">
        <v>22</v>
      </c>
      <c r="F2791" s="4">
        <v>17</v>
      </c>
      <c r="G2791" s="4">
        <v>1</v>
      </c>
      <c r="H2791" s="2" t="s">
        <v>16828</v>
      </c>
      <c r="I2791" s="2" t="s">
        <v>16828</v>
      </c>
      <c r="J2791" s="4">
        <v>5</v>
      </c>
      <c r="K2791" s="12">
        <v>6.1055680000000001E-2</v>
      </c>
    </row>
    <row r="2792" spans="1:11" x14ac:dyDescent="0.25">
      <c r="A2792" s="25">
        <v>2790</v>
      </c>
      <c r="B2792" s="2" t="s">
        <v>17236</v>
      </c>
      <c r="C2792" s="2" t="s">
        <v>17237</v>
      </c>
      <c r="D2792" s="4">
        <v>315</v>
      </c>
      <c r="E2792" s="4">
        <v>255</v>
      </c>
      <c r="F2792" s="4">
        <v>4</v>
      </c>
      <c r="G2792" s="4">
        <v>1</v>
      </c>
      <c r="H2792" s="2" t="s">
        <v>17238</v>
      </c>
      <c r="I2792" s="2" t="s">
        <v>17238</v>
      </c>
      <c r="J2792" s="4">
        <v>2</v>
      </c>
      <c r="K2792" s="12">
        <v>6.1556340000000001E-2</v>
      </c>
    </row>
    <row r="2793" spans="1:11" x14ac:dyDescent="0.25">
      <c r="A2793" s="25">
        <v>2791</v>
      </c>
      <c r="B2793" s="2" t="s">
        <v>16826</v>
      </c>
      <c r="C2793" s="2" t="s">
        <v>16826</v>
      </c>
      <c r="D2793" s="4">
        <v>2</v>
      </c>
      <c r="E2793" s="4">
        <v>2</v>
      </c>
      <c r="F2793" s="4">
        <v>1</v>
      </c>
      <c r="G2793" s="4">
        <v>6</v>
      </c>
      <c r="H2793" s="2" t="s">
        <v>16828</v>
      </c>
      <c r="I2793" s="2" t="s">
        <v>16828</v>
      </c>
      <c r="J2793" s="4">
        <v>4</v>
      </c>
      <c r="K2793" s="12">
        <v>6.1649410000000002E-2</v>
      </c>
    </row>
    <row r="2794" spans="1:11" x14ac:dyDescent="0.25">
      <c r="A2794" s="25">
        <v>2792</v>
      </c>
      <c r="B2794" s="2" t="s">
        <v>17239</v>
      </c>
      <c r="C2794" s="2" t="s">
        <v>16826</v>
      </c>
      <c r="D2794" s="4">
        <v>244</v>
      </c>
      <c r="E2794" s="4">
        <v>2</v>
      </c>
      <c r="F2794" s="4">
        <v>9</v>
      </c>
      <c r="G2794" s="4">
        <v>1</v>
      </c>
      <c r="H2794" s="2" t="s">
        <v>16837</v>
      </c>
      <c r="I2794" s="2" t="s">
        <v>16828</v>
      </c>
      <c r="J2794" s="4">
        <v>2</v>
      </c>
      <c r="K2794" s="12">
        <v>6.1709600000000003E-2</v>
      </c>
    </row>
    <row r="2795" spans="1:11" x14ac:dyDescent="0.25">
      <c r="A2795" s="25">
        <v>2793</v>
      </c>
      <c r="B2795" s="2" t="s">
        <v>16844</v>
      </c>
      <c r="C2795" s="2" t="s">
        <v>16854</v>
      </c>
      <c r="D2795" s="4">
        <v>53</v>
      </c>
      <c r="E2795" s="4">
        <v>22</v>
      </c>
      <c r="F2795" s="4">
        <v>8</v>
      </c>
      <c r="G2795" s="4">
        <v>1</v>
      </c>
      <c r="H2795" s="2" t="s">
        <v>16828</v>
      </c>
      <c r="I2795" s="2" t="s">
        <v>16828</v>
      </c>
      <c r="J2795" s="4">
        <v>3</v>
      </c>
      <c r="K2795" s="12">
        <v>6.1799409999999999E-2</v>
      </c>
    </row>
    <row r="2796" spans="1:11" x14ac:dyDescent="0.25">
      <c r="A2796" s="25">
        <v>2794</v>
      </c>
      <c r="B2796" s="2" t="s">
        <v>16839</v>
      </c>
      <c r="C2796" s="2" t="s">
        <v>16844</v>
      </c>
      <c r="D2796" s="4">
        <v>122</v>
      </c>
      <c r="E2796" s="4">
        <v>53</v>
      </c>
      <c r="F2796" s="4">
        <v>1</v>
      </c>
      <c r="G2796" s="4">
        <v>8</v>
      </c>
      <c r="H2796" s="2" t="s">
        <v>16828</v>
      </c>
      <c r="I2796" s="2" t="s">
        <v>16828</v>
      </c>
      <c r="J2796" s="4">
        <v>4</v>
      </c>
      <c r="K2796" s="12">
        <v>6.1809839999999998E-2</v>
      </c>
    </row>
    <row r="2797" spans="1:11" x14ac:dyDescent="0.25">
      <c r="A2797" s="25">
        <v>2795</v>
      </c>
      <c r="B2797" s="2" t="s">
        <v>16844</v>
      </c>
      <c r="C2797" s="2" t="s">
        <v>16826</v>
      </c>
      <c r="D2797" s="4">
        <v>53</v>
      </c>
      <c r="E2797" s="4">
        <v>2</v>
      </c>
      <c r="F2797" s="4">
        <v>8</v>
      </c>
      <c r="G2797" s="4">
        <v>6</v>
      </c>
      <c r="H2797" s="2" t="s">
        <v>16828</v>
      </c>
      <c r="I2797" s="2" t="s">
        <v>16828</v>
      </c>
      <c r="J2797" s="4">
        <v>4</v>
      </c>
      <c r="K2797" s="12">
        <v>6.1910819999999998E-2</v>
      </c>
    </row>
    <row r="2798" spans="1:11" x14ac:dyDescent="0.25">
      <c r="A2798" s="25">
        <v>2796</v>
      </c>
      <c r="B2798" s="2" t="s">
        <v>17219</v>
      </c>
      <c r="C2798" s="2" t="s">
        <v>16893</v>
      </c>
      <c r="D2798" s="4">
        <v>84</v>
      </c>
      <c r="E2798" s="4">
        <v>100</v>
      </c>
      <c r="F2798" s="4">
        <v>13</v>
      </c>
      <c r="G2798" s="4">
        <v>1</v>
      </c>
      <c r="H2798" s="2" t="s">
        <v>16853</v>
      </c>
      <c r="I2798" s="2" t="s">
        <v>16828</v>
      </c>
      <c r="J2798" s="4">
        <v>4</v>
      </c>
      <c r="K2798" s="12">
        <v>6.1995090000000003E-2</v>
      </c>
    </row>
    <row r="2799" spans="1:11" x14ac:dyDescent="0.25">
      <c r="A2799" s="25">
        <v>2797</v>
      </c>
      <c r="B2799" s="2" t="s">
        <v>17047</v>
      </c>
      <c r="C2799" s="2" t="s">
        <v>16844</v>
      </c>
      <c r="D2799" s="4">
        <v>75</v>
      </c>
      <c r="E2799" s="4">
        <v>53</v>
      </c>
      <c r="F2799" s="4">
        <v>1</v>
      </c>
      <c r="G2799" s="4">
        <v>8</v>
      </c>
      <c r="H2799" s="2" t="s">
        <v>16887</v>
      </c>
      <c r="I2799" s="2" t="s">
        <v>16828</v>
      </c>
      <c r="J2799" s="4">
        <v>3</v>
      </c>
      <c r="K2799" s="12">
        <v>6.2013119999999998E-2</v>
      </c>
    </row>
    <row r="2800" spans="1:11" x14ac:dyDescent="0.25">
      <c r="A2800" s="25">
        <v>2798</v>
      </c>
      <c r="B2800" s="2" t="s">
        <v>17240</v>
      </c>
      <c r="C2800" s="2" t="s">
        <v>16910</v>
      </c>
      <c r="D2800" s="4">
        <v>290</v>
      </c>
      <c r="E2800" s="4">
        <v>840</v>
      </c>
      <c r="F2800" s="4">
        <v>8</v>
      </c>
      <c r="G2800" s="4">
        <v>3</v>
      </c>
      <c r="H2800" s="2" t="s">
        <v>16906</v>
      </c>
      <c r="I2800" s="2" t="s">
        <v>16906</v>
      </c>
      <c r="J2800" s="4">
        <v>3</v>
      </c>
      <c r="K2800" s="12">
        <v>6.2074810000000001E-2</v>
      </c>
    </row>
    <row r="2801" spans="1:11" x14ac:dyDescent="0.25">
      <c r="A2801" s="25">
        <v>2799</v>
      </c>
      <c r="B2801" s="2" t="s">
        <v>16846</v>
      </c>
      <c r="C2801" s="2" t="s">
        <v>16872</v>
      </c>
      <c r="D2801" s="4">
        <v>48</v>
      </c>
      <c r="E2801" s="4">
        <v>67</v>
      </c>
      <c r="F2801" s="4">
        <v>6</v>
      </c>
      <c r="G2801" s="4">
        <v>1</v>
      </c>
      <c r="H2801" s="2" t="s">
        <v>16828</v>
      </c>
      <c r="I2801" s="2" t="s">
        <v>16828</v>
      </c>
      <c r="J2801" s="4">
        <v>3</v>
      </c>
      <c r="K2801" s="12">
        <v>6.2076550000000001E-2</v>
      </c>
    </row>
    <row r="2802" spans="1:11" x14ac:dyDescent="0.25">
      <c r="A2802" s="25">
        <v>2800</v>
      </c>
      <c r="B2802" s="2" t="s">
        <v>17219</v>
      </c>
      <c r="C2802" s="2" t="s">
        <v>16893</v>
      </c>
      <c r="D2802" s="4">
        <v>84</v>
      </c>
      <c r="E2802" s="4">
        <v>100</v>
      </c>
      <c r="F2802" s="4">
        <v>13</v>
      </c>
      <c r="G2802" s="4">
        <v>1</v>
      </c>
      <c r="H2802" s="2" t="s">
        <v>16853</v>
      </c>
      <c r="I2802" s="2" t="s">
        <v>16828</v>
      </c>
      <c r="J2802" s="4">
        <v>4</v>
      </c>
      <c r="K2802" s="12">
        <v>6.2161029999999999E-2</v>
      </c>
    </row>
    <row r="2803" spans="1:11" x14ac:dyDescent="0.25">
      <c r="A2803" s="25">
        <v>2801</v>
      </c>
      <c r="B2803" s="2" t="s">
        <v>16928</v>
      </c>
      <c r="C2803" s="2" t="s">
        <v>16988</v>
      </c>
      <c r="D2803" s="4">
        <v>94</v>
      </c>
      <c r="E2803" s="4">
        <v>7</v>
      </c>
      <c r="F2803" s="4">
        <v>2</v>
      </c>
      <c r="G2803" s="4">
        <v>2</v>
      </c>
      <c r="H2803" s="2" t="s">
        <v>16887</v>
      </c>
      <c r="I2803" s="2" t="s">
        <v>16887</v>
      </c>
      <c r="J2803" s="4">
        <v>3</v>
      </c>
      <c r="K2803" s="12">
        <v>6.221235E-2</v>
      </c>
    </row>
    <row r="2804" spans="1:11" x14ac:dyDescent="0.25">
      <c r="A2804" s="25">
        <v>2802</v>
      </c>
      <c r="B2804" s="2" t="s">
        <v>16898</v>
      </c>
      <c r="C2804" s="2" t="s">
        <v>16902</v>
      </c>
      <c r="D2804" s="4">
        <v>95</v>
      </c>
      <c r="E2804" s="4">
        <v>84</v>
      </c>
      <c r="F2804" s="4">
        <v>2</v>
      </c>
      <c r="G2804" s="4">
        <v>8</v>
      </c>
      <c r="H2804" s="2" t="s">
        <v>16828</v>
      </c>
      <c r="I2804" s="2" t="s">
        <v>16828</v>
      </c>
      <c r="J2804" s="4">
        <v>3</v>
      </c>
      <c r="K2804" s="12">
        <v>6.2213520000000001E-2</v>
      </c>
    </row>
    <row r="2805" spans="1:11" x14ac:dyDescent="0.25">
      <c r="A2805" s="25">
        <v>2803</v>
      </c>
      <c r="B2805" s="2" t="s">
        <v>16894</v>
      </c>
      <c r="C2805" s="2" t="s">
        <v>16826</v>
      </c>
      <c r="D2805" s="4">
        <v>2</v>
      </c>
      <c r="E2805" s="4">
        <v>2</v>
      </c>
      <c r="F2805" s="4">
        <v>1</v>
      </c>
      <c r="G2805" s="4">
        <v>6</v>
      </c>
      <c r="H2805" s="2" t="s">
        <v>16828</v>
      </c>
      <c r="I2805" s="2" t="s">
        <v>16828</v>
      </c>
      <c r="J2805" s="4">
        <v>4</v>
      </c>
      <c r="K2805" s="12">
        <v>6.228707E-2</v>
      </c>
    </row>
    <row r="2806" spans="1:11" x14ac:dyDescent="0.25">
      <c r="A2806" s="25">
        <v>2804</v>
      </c>
      <c r="B2806" s="2" t="s">
        <v>17241</v>
      </c>
      <c r="C2806" s="2" t="s">
        <v>16847</v>
      </c>
      <c r="D2806" s="4">
        <v>45</v>
      </c>
      <c r="E2806" s="4">
        <v>1</v>
      </c>
      <c r="F2806" s="4">
        <v>1</v>
      </c>
      <c r="G2806" s="4">
        <v>1</v>
      </c>
      <c r="H2806" s="2" t="s">
        <v>16827</v>
      </c>
      <c r="I2806" s="2" t="s">
        <v>16827</v>
      </c>
      <c r="J2806" s="4">
        <v>3</v>
      </c>
      <c r="K2806" s="12">
        <v>6.2388779999999998E-2</v>
      </c>
    </row>
    <row r="2807" spans="1:11" x14ac:dyDescent="0.25">
      <c r="A2807" s="25">
        <v>2805</v>
      </c>
      <c r="B2807" s="2" t="s">
        <v>17047</v>
      </c>
      <c r="C2807" s="2" t="s">
        <v>16915</v>
      </c>
      <c r="D2807" s="4">
        <v>75</v>
      </c>
      <c r="E2807" s="4">
        <v>9</v>
      </c>
      <c r="F2807" s="4">
        <v>2</v>
      </c>
      <c r="G2807" s="4">
        <v>4</v>
      </c>
      <c r="H2807" s="2" t="s">
        <v>16887</v>
      </c>
      <c r="I2807" s="2" t="s">
        <v>16887</v>
      </c>
      <c r="J2807" s="4">
        <v>3</v>
      </c>
      <c r="K2807" s="12">
        <v>6.2566259999999999E-2</v>
      </c>
    </row>
    <row r="2808" spans="1:11" x14ac:dyDescent="0.25">
      <c r="A2808" s="25">
        <v>2806</v>
      </c>
      <c r="B2808" s="2" t="s">
        <v>17076</v>
      </c>
      <c r="C2808" s="2" t="s">
        <v>17148</v>
      </c>
      <c r="D2808" s="4">
        <v>179</v>
      </c>
      <c r="E2808" s="4">
        <v>772</v>
      </c>
      <c r="F2808" s="4">
        <v>4</v>
      </c>
      <c r="G2808" s="4">
        <v>2</v>
      </c>
      <c r="H2808" s="2" t="s">
        <v>16906</v>
      </c>
      <c r="I2808" s="2" t="s">
        <v>16906</v>
      </c>
      <c r="J2808" s="4">
        <v>3</v>
      </c>
      <c r="K2808" s="12">
        <v>6.2584440000000005E-2</v>
      </c>
    </row>
    <row r="2809" spans="1:11" x14ac:dyDescent="0.25">
      <c r="A2809" s="25">
        <v>2807</v>
      </c>
      <c r="B2809" s="2" t="s">
        <v>16964</v>
      </c>
      <c r="C2809" s="2" t="s">
        <v>16826</v>
      </c>
      <c r="D2809" s="4">
        <v>83</v>
      </c>
      <c r="E2809" s="4">
        <v>2</v>
      </c>
      <c r="F2809" s="4">
        <v>5</v>
      </c>
      <c r="G2809" s="4">
        <v>1</v>
      </c>
      <c r="H2809" s="2" t="s">
        <v>16906</v>
      </c>
      <c r="I2809" s="2" t="s">
        <v>16828</v>
      </c>
      <c r="J2809" s="4">
        <v>3</v>
      </c>
      <c r="K2809" s="12">
        <v>6.2813629999999995E-2</v>
      </c>
    </row>
    <row r="2810" spans="1:11" x14ac:dyDescent="0.25">
      <c r="A2810" s="25">
        <v>2808</v>
      </c>
      <c r="B2810" s="2" t="s">
        <v>16957</v>
      </c>
      <c r="C2810" s="2" t="s">
        <v>16958</v>
      </c>
      <c r="D2810" s="4">
        <v>105</v>
      </c>
      <c r="E2810" s="4">
        <v>11</v>
      </c>
      <c r="F2810" s="4">
        <v>8</v>
      </c>
      <c r="G2810" s="4">
        <v>3</v>
      </c>
      <c r="H2810" s="2" t="s">
        <v>16906</v>
      </c>
      <c r="I2810" s="2" t="s">
        <v>16906</v>
      </c>
      <c r="J2810" s="4">
        <v>6</v>
      </c>
      <c r="K2810" s="12">
        <v>6.3018809999999995E-2</v>
      </c>
    </row>
    <row r="2811" spans="1:11" x14ac:dyDescent="0.25">
      <c r="A2811" s="25">
        <v>2809</v>
      </c>
      <c r="B2811" s="2" t="s">
        <v>16855</v>
      </c>
      <c r="C2811" s="2" t="s">
        <v>16874</v>
      </c>
      <c r="D2811" s="4">
        <v>97</v>
      </c>
      <c r="E2811" s="4">
        <v>95</v>
      </c>
      <c r="F2811" s="4">
        <v>6</v>
      </c>
      <c r="G2811" s="4">
        <v>2</v>
      </c>
      <c r="H2811" s="2" t="s">
        <v>16828</v>
      </c>
      <c r="I2811" s="2" t="s">
        <v>16828</v>
      </c>
      <c r="J2811" s="4">
        <v>3</v>
      </c>
      <c r="K2811" s="12">
        <v>6.3310539999999998E-2</v>
      </c>
    </row>
    <row r="2812" spans="1:11" x14ac:dyDescent="0.25">
      <c r="A2812" s="25">
        <v>2810</v>
      </c>
      <c r="B2812" s="2" t="s">
        <v>17242</v>
      </c>
      <c r="C2812" s="2" t="s">
        <v>16826</v>
      </c>
      <c r="D2812" s="4">
        <v>1161</v>
      </c>
      <c r="E2812" s="4">
        <v>2</v>
      </c>
      <c r="F2812" s="4">
        <v>4</v>
      </c>
      <c r="G2812" s="4">
        <v>1</v>
      </c>
      <c r="H2812" s="2" t="s">
        <v>16858</v>
      </c>
      <c r="I2812" s="2" t="s">
        <v>16828</v>
      </c>
      <c r="J2812" s="4">
        <v>4</v>
      </c>
      <c r="K2812" s="12">
        <v>6.3393019999999994E-2</v>
      </c>
    </row>
    <row r="2813" spans="1:11" x14ac:dyDescent="0.25">
      <c r="A2813" s="25">
        <v>2811</v>
      </c>
      <c r="B2813" s="2" t="s">
        <v>16892</v>
      </c>
      <c r="C2813" s="2" t="s">
        <v>16893</v>
      </c>
      <c r="D2813" s="4">
        <v>84</v>
      </c>
      <c r="E2813" s="4">
        <v>100</v>
      </c>
      <c r="F2813" s="4">
        <v>13</v>
      </c>
      <c r="G2813" s="4">
        <v>1</v>
      </c>
      <c r="H2813" s="2" t="s">
        <v>16828</v>
      </c>
      <c r="I2813" s="2" t="s">
        <v>16828</v>
      </c>
      <c r="J2813" s="4">
        <v>3</v>
      </c>
      <c r="K2813" s="12">
        <v>6.3486899999999999E-2</v>
      </c>
    </row>
    <row r="2814" spans="1:11" x14ac:dyDescent="0.25">
      <c r="A2814" s="25">
        <v>2812</v>
      </c>
      <c r="B2814" s="2" t="s">
        <v>16875</v>
      </c>
      <c r="C2814" s="2" t="s">
        <v>16844</v>
      </c>
      <c r="D2814" s="4">
        <v>68</v>
      </c>
      <c r="E2814" s="4">
        <v>53</v>
      </c>
      <c r="F2814" s="4">
        <v>7</v>
      </c>
      <c r="G2814" s="4">
        <v>8</v>
      </c>
      <c r="H2814" s="2" t="s">
        <v>16828</v>
      </c>
      <c r="I2814" s="2" t="s">
        <v>16828</v>
      </c>
      <c r="J2814" s="4">
        <v>3</v>
      </c>
      <c r="K2814" s="12">
        <v>6.3505329999999999E-2</v>
      </c>
    </row>
    <row r="2815" spans="1:11" x14ac:dyDescent="0.25">
      <c r="A2815" s="25">
        <v>2813</v>
      </c>
      <c r="B2815" s="2" t="s">
        <v>16886</v>
      </c>
      <c r="C2815" s="2" t="s">
        <v>16847</v>
      </c>
      <c r="D2815" s="4">
        <v>18</v>
      </c>
      <c r="E2815" s="4">
        <v>1</v>
      </c>
      <c r="F2815" s="4">
        <v>14</v>
      </c>
      <c r="G2815" s="4">
        <v>1</v>
      </c>
      <c r="H2815" s="2" t="s">
        <v>16887</v>
      </c>
      <c r="I2815" s="2" t="s">
        <v>16827</v>
      </c>
      <c r="J2815" s="4">
        <v>3</v>
      </c>
      <c r="K2815" s="12">
        <v>6.3508300000000004E-2</v>
      </c>
    </row>
    <row r="2816" spans="1:11" x14ac:dyDescent="0.25">
      <c r="A2816" s="25">
        <v>2814</v>
      </c>
      <c r="B2816" s="2" t="s">
        <v>16826</v>
      </c>
      <c r="C2816" s="2" t="s">
        <v>17009</v>
      </c>
      <c r="D2816" s="4">
        <v>2</v>
      </c>
      <c r="E2816" s="4">
        <v>131</v>
      </c>
      <c r="F2816" s="4">
        <v>1</v>
      </c>
      <c r="G2816" s="4">
        <v>5</v>
      </c>
      <c r="H2816" s="2" t="s">
        <v>16828</v>
      </c>
      <c r="I2816" s="2" t="s">
        <v>16834</v>
      </c>
      <c r="J2816" s="4">
        <v>3</v>
      </c>
      <c r="K2816" s="12">
        <v>6.3727519999999996E-2</v>
      </c>
    </row>
    <row r="2817" spans="1:11" x14ac:dyDescent="0.25">
      <c r="A2817" s="25">
        <v>2815</v>
      </c>
      <c r="B2817" s="2" t="s">
        <v>16894</v>
      </c>
      <c r="C2817" s="2" t="s">
        <v>16826</v>
      </c>
      <c r="D2817" s="4">
        <v>2</v>
      </c>
      <c r="E2817" s="4">
        <v>2</v>
      </c>
      <c r="F2817" s="4">
        <v>8</v>
      </c>
      <c r="G2817" s="4">
        <v>6</v>
      </c>
      <c r="H2817" s="2" t="s">
        <v>16828</v>
      </c>
      <c r="I2817" s="2" t="s">
        <v>16828</v>
      </c>
      <c r="J2817" s="4">
        <v>3</v>
      </c>
      <c r="K2817" s="12">
        <v>6.3812900000000006E-2</v>
      </c>
    </row>
    <row r="2818" spans="1:11" x14ac:dyDescent="0.25">
      <c r="A2818" s="25">
        <v>2816</v>
      </c>
      <c r="B2818" s="2" t="s">
        <v>16849</v>
      </c>
      <c r="C2818" s="2" t="s">
        <v>16874</v>
      </c>
      <c r="D2818" s="4">
        <v>42</v>
      </c>
      <c r="E2818" s="4">
        <v>95</v>
      </c>
      <c r="F2818" s="4">
        <v>3</v>
      </c>
      <c r="G2818" s="4">
        <v>2</v>
      </c>
      <c r="H2818" s="2" t="s">
        <v>16828</v>
      </c>
      <c r="I2818" s="2" t="s">
        <v>16828</v>
      </c>
      <c r="J2818" s="4">
        <v>2</v>
      </c>
      <c r="K2818" s="12">
        <v>6.3855330000000002E-2</v>
      </c>
    </row>
    <row r="2819" spans="1:11" x14ac:dyDescent="0.25">
      <c r="A2819" s="25">
        <v>2817</v>
      </c>
      <c r="B2819" s="2" t="s">
        <v>17243</v>
      </c>
      <c r="C2819" s="2" t="s">
        <v>17244</v>
      </c>
      <c r="D2819" s="4">
        <v>453</v>
      </c>
      <c r="E2819" s="4">
        <v>464</v>
      </c>
      <c r="F2819" s="4">
        <v>9</v>
      </c>
      <c r="G2819" s="4">
        <v>5</v>
      </c>
      <c r="H2819" s="2" t="s">
        <v>16837</v>
      </c>
      <c r="I2819" s="2" t="s">
        <v>16837</v>
      </c>
      <c r="J2819" s="4">
        <v>2</v>
      </c>
      <c r="K2819" s="12">
        <v>6.3987559999999999E-2</v>
      </c>
    </row>
    <row r="2820" spans="1:11" x14ac:dyDescent="0.25">
      <c r="A2820" s="25">
        <v>2818</v>
      </c>
      <c r="B2820" s="2" t="s">
        <v>17091</v>
      </c>
      <c r="C2820" s="2" t="s">
        <v>17092</v>
      </c>
      <c r="D2820" s="4">
        <v>1638</v>
      </c>
      <c r="E2820" s="4">
        <v>1655</v>
      </c>
      <c r="F2820" s="4">
        <v>10</v>
      </c>
      <c r="G2820" s="4">
        <v>1</v>
      </c>
      <c r="H2820" s="2" t="s">
        <v>16834</v>
      </c>
      <c r="I2820" s="2" t="s">
        <v>16834</v>
      </c>
      <c r="J2820" s="4">
        <v>3</v>
      </c>
      <c r="K2820" s="12">
        <v>6.4001340000000004E-2</v>
      </c>
    </row>
    <row r="2821" spans="1:11" x14ac:dyDescent="0.25">
      <c r="A2821" s="25">
        <v>2819</v>
      </c>
      <c r="B2821" s="2" t="s">
        <v>16838</v>
      </c>
      <c r="C2821" s="2" t="s">
        <v>16893</v>
      </c>
      <c r="D2821" s="4">
        <v>134</v>
      </c>
      <c r="E2821" s="4">
        <v>100</v>
      </c>
      <c r="F2821" s="4">
        <v>12</v>
      </c>
      <c r="G2821" s="4">
        <v>1</v>
      </c>
      <c r="H2821" s="2" t="s">
        <v>16828</v>
      </c>
      <c r="I2821" s="2" t="s">
        <v>16828</v>
      </c>
      <c r="J2821" s="4">
        <v>4</v>
      </c>
      <c r="K2821" s="12">
        <v>6.4019320000000005E-2</v>
      </c>
    </row>
    <row r="2822" spans="1:11" x14ac:dyDescent="0.25">
      <c r="A2822" s="25">
        <v>2820</v>
      </c>
      <c r="B2822" s="2" t="s">
        <v>16846</v>
      </c>
      <c r="C2822" s="2" t="s">
        <v>16850</v>
      </c>
      <c r="D2822" s="4">
        <v>48</v>
      </c>
      <c r="E2822" s="4">
        <v>63</v>
      </c>
      <c r="F2822" s="4">
        <v>6</v>
      </c>
      <c r="G2822" s="4">
        <v>4</v>
      </c>
      <c r="H2822" s="2" t="s">
        <v>16828</v>
      </c>
      <c r="I2822" s="2" t="s">
        <v>16828</v>
      </c>
      <c r="J2822" s="4">
        <v>2</v>
      </c>
      <c r="K2822" s="12">
        <v>6.4083459999999995E-2</v>
      </c>
    </row>
    <row r="2823" spans="1:11" x14ac:dyDescent="0.25">
      <c r="A2823" s="25">
        <v>2821</v>
      </c>
      <c r="B2823" s="2" t="s">
        <v>17047</v>
      </c>
      <c r="C2823" s="2" t="s">
        <v>16927</v>
      </c>
      <c r="D2823" s="4">
        <v>75</v>
      </c>
      <c r="E2823" s="4">
        <v>86</v>
      </c>
      <c r="F2823" s="4">
        <v>1</v>
      </c>
      <c r="G2823" s="4">
        <v>6</v>
      </c>
      <c r="H2823" s="2" t="s">
        <v>16887</v>
      </c>
      <c r="I2823" s="2" t="s">
        <v>16887</v>
      </c>
      <c r="J2823" s="4">
        <v>3</v>
      </c>
      <c r="K2823" s="12">
        <v>6.4099660000000003E-2</v>
      </c>
    </row>
    <row r="2824" spans="1:11" x14ac:dyDescent="0.25">
      <c r="A2824" s="25">
        <v>2822</v>
      </c>
      <c r="B2824" s="2" t="s">
        <v>16844</v>
      </c>
      <c r="C2824" s="2" t="s">
        <v>16826</v>
      </c>
      <c r="D2824" s="4">
        <v>53</v>
      </c>
      <c r="E2824" s="4">
        <v>2</v>
      </c>
      <c r="F2824" s="4">
        <v>8</v>
      </c>
      <c r="G2824" s="4">
        <v>6</v>
      </c>
      <c r="H2824" s="2" t="s">
        <v>16828</v>
      </c>
      <c r="I2824" s="2" t="s">
        <v>16828</v>
      </c>
      <c r="J2824" s="4">
        <v>2</v>
      </c>
      <c r="K2824" s="12">
        <v>6.4258209999999996E-2</v>
      </c>
    </row>
    <row r="2825" spans="1:11" x14ac:dyDescent="0.25">
      <c r="A2825" s="25">
        <v>2823</v>
      </c>
      <c r="B2825" s="2" t="s">
        <v>17245</v>
      </c>
      <c r="C2825" s="2" t="s">
        <v>17246</v>
      </c>
      <c r="D2825" s="4">
        <v>153</v>
      </c>
      <c r="E2825" s="4">
        <v>273</v>
      </c>
      <c r="F2825" s="4">
        <v>1</v>
      </c>
      <c r="G2825" s="4">
        <v>6</v>
      </c>
      <c r="H2825" s="2" t="s">
        <v>17247</v>
      </c>
      <c r="I2825" s="2" t="s">
        <v>17248</v>
      </c>
      <c r="J2825" s="4">
        <v>4</v>
      </c>
      <c r="K2825" s="12">
        <v>6.4286479999999993E-2</v>
      </c>
    </row>
    <row r="2826" spans="1:11" x14ac:dyDescent="0.25">
      <c r="A2826" s="25">
        <v>2824</v>
      </c>
      <c r="B2826" s="2" t="s">
        <v>17141</v>
      </c>
      <c r="C2826" s="2" t="s">
        <v>17142</v>
      </c>
      <c r="D2826" s="4">
        <v>2302</v>
      </c>
      <c r="E2826" s="4">
        <v>2291</v>
      </c>
      <c r="F2826" s="4">
        <v>10</v>
      </c>
      <c r="G2826" s="4">
        <v>4</v>
      </c>
      <c r="H2826" s="2" t="s">
        <v>16834</v>
      </c>
      <c r="I2826" s="2" t="s">
        <v>16834</v>
      </c>
      <c r="J2826" s="4">
        <v>4</v>
      </c>
      <c r="K2826" s="12">
        <v>6.4405089999999998E-2</v>
      </c>
    </row>
    <row r="2827" spans="1:11" x14ac:dyDescent="0.25">
      <c r="A2827" s="25">
        <v>2825</v>
      </c>
      <c r="B2827" s="2" t="s">
        <v>16846</v>
      </c>
      <c r="C2827" s="2" t="s">
        <v>16841</v>
      </c>
      <c r="D2827" s="4">
        <v>48</v>
      </c>
      <c r="E2827" s="4">
        <v>61</v>
      </c>
      <c r="F2827" s="4">
        <v>6</v>
      </c>
      <c r="G2827" s="4">
        <v>2</v>
      </c>
      <c r="H2827" s="2" t="s">
        <v>16828</v>
      </c>
      <c r="I2827" s="2" t="s">
        <v>16828</v>
      </c>
      <c r="J2827" s="4">
        <v>4</v>
      </c>
      <c r="K2827" s="12">
        <v>6.4644119999999999E-2</v>
      </c>
    </row>
    <row r="2828" spans="1:11" x14ac:dyDescent="0.25">
      <c r="A2828" s="25">
        <v>2826</v>
      </c>
      <c r="B2828" s="2" t="s">
        <v>16930</v>
      </c>
      <c r="C2828" s="2" t="s">
        <v>16931</v>
      </c>
      <c r="D2828" s="4">
        <v>495</v>
      </c>
      <c r="E2828" s="4">
        <v>569</v>
      </c>
      <c r="F2828" s="4">
        <v>6</v>
      </c>
      <c r="G2828" s="4">
        <v>2</v>
      </c>
      <c r="H2828" s="2" t="s">
        <v>16834</v>
      </c>
      <c r="I2828" s="2" t="s">
        <v>16834</v>
      </c>
      <c r="J2828" s="4">
        <v>3</v>
      </c>
      <c r="K2828" s="12">
        <v>6.4710660000000003E-2</v>
      </c>
    </row>
    <row r="2829" spans="1:11" x14ac:dyDescent="0.25">
      <c r="A2829" s="25">
        <v>2827</v>
      </c>
      <c r="B2829" s="2" t="s">
        <v>17174</v>
      </c>
      <c r="C2829" s="2" t="s">
        <v>17175</v>
      </c>
      <c r="D2829" s="4">
        <v>583</v>
      </c>
      <c r="E2829" s="4">
        <v>612</v>
      </c>
      <c r="F2829" s="4">
        <v>4</v>
      </c>
      <c r="G2829" s="4">
        <v>5</v>
      </c>
      <c r="H2829" s="2" t="s">
        <v>16858</v>
      </c>
      <c r="I2829" s="2" t="s">
        <v>16858</v>
      </c>
      <c r="J2829" s="4">
        <v>4</v>
      </c>
      <c r="K2829" s="12">
        <v>6.4742739999999993E-2</v>
      </c>
    </row>
    <row r="2830" spans="1:11" x14ac:dyDescent="0.25">
      <c r="A2830" s="25">
        <v>2828</v>
      </c>
      <c r="B2830" s="2" t="s">
        <v>16894</v>
      </c>
      <c r="C2830" s="2" t="s">
        <v>16826</v>
      </c>
      <c r="D2830" s="4">
        <v>2</v>
      </c>
      <c r="E2830" s="4">
        <v>2</v>
      </c>
      <c r="F2830" s="4">
        <v>1</v>
      </c>
      <c r="G2830" s="4">
        <v>6</v>
      </c>
      <c r="H2830" s="2" t="s">
        <v>16828</v>
      </c>
      <c r="I2830" s="2" t="s">
        <v>16828</v>
      </c>
      <c r="J2830" s="4">
        <v>4</v>
      </c>
      <c r="K2830" s="12">
        <v>6.4990839999999994E-2</v>
      </c>
    </row>
    <row r="2831" spans="1:11" x14ac:dyDescent="0.25">
      <c r="A2831" s="25">
        <v>2829</v>
      </c>
      <c r="B2831" s="2" t="s">
        <v>17204</v>
      </c>
      <c r="C2831" s="2" t="s">
        <v>16826</v>
      </c>
      <c r="D2831" s="4">
        <v>10</v>
      </c>
      <c r="E2831" s="4">
        <v>2</v>
      </c>
      <c r="F2831" s="4">
        <v>11</v>
      </c>
      <c r="G2831" s="4">
        <v>1</v>
      </c>
      <c r="H2831" s="2" t="s">
        <v>16827</v>
      </c>
      <c r="I2831" s="2" t="s">
        <v>16828</v>
      </c>
      <c r="J2831" s="4">
        <v>3</v>
      </c>
      <c r="K2831" s="12">
        <v>6.5024269999999995E-2</v>
      </c>
    </row>
    <row r="2832" spans="1:11" x14ac:dyDescent="0.25">
      <c r="A2832" s="25">
        <v>2830</v>
      </c>
      <c r="B2832" s="2" t="s">
        <v>17095</v>
      </c>
      <c r="C2832" s="2" t="s">
        <v>17096</v>
      </c>
      <c r="D2832" s="4">
        <v>1307</v>
      </c>
      <c r="E2832" s="4">
        <v>1299</v>
      </c>
      <c r="F2832" s="4">
        <v>5</v>
      </c>
      <c r="G2832" s="4">
        <v>5</v>
      </c>
      <c r="H2832" s="2" t="s">
        <v>16837</v>
      </c>
      <c r="I2832" s="2" t="s">
        <v>16837</v>
      </c>
      <c r="J2832" s="4">
        <v>4</v>
      </c>
      <c r="K2832" s="12">
        <v>6.5079620000000005E-2</v>
      </c>
    </row>
    <row r="2833" spans="1:11" x14ac:dyDescent="0.25">
      <c r="A2833" s="25">
        <v>2831</v>
      </c>
      <c r="B2833" s="2" t="s">
        <v>17066</v>
      </c>
      <c r="C2833" s="2" t="s">
        <v>17067</v>
      </c>
      <c r="D2833" s="4">
        <v>295</v>
      </c>
      <c r="E2833" s="4">
        <v>385</v>
      </c>
      <c r="F2833" s="4">
        <v>7</v>
      </c>
      <c r="G2833" s="4">
        <v>3</v>
      </c>
      <c r="H2833" s="2" t="s">
        <v>16837</v>
      </c>
      <c r="I2833" s="2" t="s">
        <v>16837</v>
      </c>
      <c r="J2833" s="4">
        <v>3</v>
      </c>
      <c r="K2833" s="12">
        <v>6.5271540000000003E-2</v>
      </c>
    </row>
    <row r="2834" spans="1:11" x14ac:dyDescent="0.25">
      <c r="A2834" s="25">
        <v>2832</v>
      </c>
      <c r="B2834" s="2" t="s">
        <v>16898</v>
      </c>
      <c r="C2834" s="2" t="s">
        <v>16854</v>
      </c>
      <c r="D2834" s="4">
        <v>95</v>
      </c>
      <c r="E2834" s="4">
        <v>22</v>
      </c>
      <c r="F2834" s="4">
        <v>2</v>
      </c>
      <c r="G2834" s="4">
        <v>6</v>
      </c>
      <c r="H2834" s="2" t="s">
        <v>16828</v>
      </c>
      <c r="I2834" s="2" t="s">
        <v>16828</v>
      </c>
      <c r="J2834" s="4">
        <v>5</v>
      </c>
      <c r="K2834" s="12">
        <v>6.5308149999999995E-2</v>
      </c>
    </row>
    <row r="2835" spans="1:11" x14ac:dyDescent="0.25">
      <c r="A2835" s="25">
        <v>2833</v>
      </c>
      <c r="B2835" s="2" t="s">
        <v>17125</v>
      </c>
      <c r="C2835" s="2" t="s">
        <v>17126</v>
      </c>
      <c r="D2835" s="4">
        <v>272</v>
      </c>
      <c r="E2835" s="4">
        <v>73</v>
      </c>
      <c r="F2835" s="4">
        <v>10</v>
      </c>
      <c r="G2835" s="4">
        <v>6</v>
      </c>
      <c r="H2835" s="2" t="s">
        <v>16834</v>
      </c>
      <c r="I2835" s="2" t="s">
        <v>16834</v>
      </c>
      <c r="J2835" s="4">
        <v>3</v>
      </c>
      <c r="K2835" s="12">
        <v>6.5525799999999995E-2</v>
      </c>
    </row>
    <row r="2836" spans="1:11" x14ac:dyDescent="0.25">
      <c r="A2836" s="25">
        <v>2834</v>
      </c>
      <c r="B2836" s="2" t="s">
        <v>16826</v>
      </c>
      <c r="C2836" s="2" t="s">
        <v>16849</v>
      </c>
      <c r="D2836" s="4">
        <v>2</v>
      </c>
      <c r="E2836" s="4">
        <v>42</v>
      </c>
      <c r="F2836" s="4">
        <v>1</v>
      </c>
      <c r="G2836" s="4">
        <v>3</v>
      </c>
      <c r="H2836" s="2" t="s">
        <v>16828</v>
      </c>
      <c r="I2836" s="2" t="s">
        <v>16828</v>
      </c>
      <c r="J2836" s="4">
        <v>3</v>
      </c>
      <c r="K2836" s="12">
        <v>6.5593189999999996E-2</v>
      </c>
    </row>
    <row r="2837" spans="1:11" x14ac:dyDescent="0.25">
      <c r="A2837" s="25">
        <v>2835</v>
      </c>
      <c r="B2837" s="2" t="s">
        <v>16894</v>
      </c>
      <c r="C2837" s="2" t="s">
        <v>16849</v>
      </c>
      <c r="D2837" s="4">
        <v>2</v>
      </c>
      <c r="E2837" s="4">
        <v>42</v>
      </c>
      <c r="F2837" s="4">
        <v>8</v>
      </c>
      <c r="G2837" s="4">
        <v>3</v>
      </c>
      <c r="H2837" s="2" t="s">
        <v>16828</v>
      </c>
      <c r="I2837" s="2" t="s">
        <v>16828</v>
      </c>
      <c r="J2837" s="4">
        <v>4</v>
      </c>
      <c r="K2837" s="12">
        <v>6.5610349999999998E-2</v>
      </c>
    </row>
    <row r="2838" spans="1:11" x14ac:dyDescent="0.25">
      <c r="A2838" s="25">
        <v>2836</v>
      </c>
      <c r="B2838" s="2" t="s">
        <v>16930</v>
      </c>
      <c r="C2838" s="2" t="s">
        <v>16931</v>
      </c>
      <c r="D2838" s="4">
        <v>495</v>
      </c>
      <c r="E2838" s="4">
        <v>569</v>
      </c>
      <c r="F2838" s="4">
        <v>6</v>
      </c>
      <c r="G2838" s="4">
        <v>2</v>
      </c>
      <c r="H2838" s="2" t="s">
        <v>16834</v>
      </c>
      <c r="I2838" s="2" t="s">
        <v>16834</v>
      </c>
      <c r="J2838" s="4">
        <v>3</v>
      </c>
      <c r="K2838" s="12">
        <v>6.5734299999999996E-2</v>
      </c>
    </row>
    <row r="2839" spans="1:11" x14ac:dyDescent="0.25">
      <c r="A2839" s="25">
        <v>2837</v>
      </c>
      <c r="B2839" s="2" t="s">
        <v>16844</v>
      </c>
      <c r="C2839" s="2" t="s">
        <v>16826</v>
      </c>
      <c r="D2839" s="4">
        <v>53</v>
      </c>
      <c r="E2839" s="4">
        <v>2</v>
      </c>
      <c r="F2839" s="4">
        <v>8</v>
      </c>
      <c r="G2839" s="4">
        <v>6</v>
      </c>
      <c r="H2839" s="2" t="s">
        <v>16828</v>
      </c>
      <c r="I2839" s="2" t="s">
        <v>16828</v>
      </c>
      <c r="J2839" s="4">
        <v>4</v>
      </c>
      <c r="K2839" s="12">
        <v>6.5736139999999998E-2</v>
      </c>
    </row>
    <row r="2840" spans="1:11" x14ac:dyDescent="0.25">
      <c r="A2840" s="25">
        <v>2838</v>
      </c>
      <c r="B2840" s="2" t="s">
        <v>17114</v>
      </c>
      <c r="C2840" s="2" t="s">
        <v>17115</v>
      </c>
      <c r="D2840" s="4">
        <v>1023</v>
      </c>
      <c r="E2840" s="4">
        <v>1011</v>
      </c>
      <c r="F2840" s="4">
        <v>7</v>
      </c>
      <c r="G2840" s="4">
        <v>5</v>
      </c>
      <c r="H2840" s="2" t="s">
        <v>16837</v>
      </c>
      <c r="I2840" s="2" t="s">
        <v>16837</v>
      </c>
      <c r="J2840" s="4">
        <v>3</v>
      </c>
      <c r="K2840" s="12">
        <v>6.5929870000000002E-2</v>
      </c>
    </row>
    <row r="2841" spans="1:11" x14ac:dyDescent="0.25">
      <c r="A2841" s="25">
        <v>2839</v>
      </c>
      <c r="B2841" s="2" t="s">
        <v>17085</v>
      </c>
      <c r="C2841" s="2" t="s">
        <v>16839</v>
      </c>
      <c r="D2841" s="4">
        <v>33</v>
      </c>
      <c r="E2841" s="4">
        <v>122</v>
      </c>
      <c r="F2841" s="4">
        <v>9</v>
      </c>
      <c r="G2841" s="4">
        <v>1</v>
      </c>
      <c r="H2841" s="2" t="s">
        <v>16887</v>
      </c>
      <c r="I2841" s="2" t="s">
        <v>16828</v>
      </c>
      <c r="J2841" s="4">
        <v>4</v>
      </c>
      <c r="K2841" s="12">
        <v>6.6000719999999999E-2</v>
      </c>
    </row>
    <row r="2842" spans="1:11" x14ac:dyDescent="0.25">
      <c r="A2842" s="25">
        <v>2840</v>
      </c>
      <c r="B2842" s="2" t="s">
        <v>17249</v>
      </c>
      <c r="C2842" s="2" t="s">
        <v>16826</v>
      </c>
      <c r="D2842" s="4">
        <v>1647</v>
      </c>
      <c r="E2842" s="4">
        <v>2</v>
      </c>
      <c r="F2842" s="4">
        <v>13</v>
      </c>
      <c r="G2842" s="4">
        <v>1</v>
      </c>
      <c r="H2842" s="2" t="s">
        <v>16837</v>
      </c>
      <c r="I2842" s="2" t="s">
        <v>16828</v>
      </c>
      <c r="J2842" s="4">
        <v>4</v>
      </c>
      <c r="K2842" s="12">
        <v>6.6121029999999997E-2</v>
      </c>
    </row>
    <row r="2843" spans="1:11" x14ac:dyDescent="0.25">
      <c r="A2843" s="25">
        <v>2841</v>
      </c>
      <c r="B2843" s="2" t="s">
        <v>17012</v>
      </c>
      <c r="C2843" s="2" t="s">
        <v>17013</v>
      </c>
      <c r="D2843" s="4">
        <v>2041</v>
      </c>
      <c r="E2843" s="4">
        <v>2031</v>
      </c>
      <c r="F2843" s="4">
        <v>3</v>
      </c>
      <c r="G2843" s="4">
        <v>4</v>
      </c>
      <c r="H2843" s="2" t="s">
        <v>16834</v>
      </c>
      <c r="I2843" s="2" t="s">
        <v>16834</v>
      </c>
      <c r="J2843" s="4">
        <v>5</v>
      </c>
      <c r="K2843" s="12">
        <v>6.6156850000000003E-2</v>
      </c>
    </row>
    <row r="2844" spans="1:11" x14ac:dyDescent="0.25">
      <c r="A2844" s="25">
        <v>2842</v>
      </c>
      <c r="B2844" s="2" t="s">
        <v>17098</v>
      </c>
      <c r="C2844" s="2" t="s">
        <v>16826</v>
      </c>
      <c r="D2844" s="4">
        <v>337</v>
      </c>
      <c r="E2844" s="4">
        <v>2</v>
      </c>
      <c r="F2844" s="4">
        <v>7</v>
      </c>
      <c r="G2844" s="4">
        <v>1</v>
      </c>
      <c r="H2844" s="2" t="s">
        <v>16834</v>
      </c>
      <c r="I2844" s="2" t="s">
        <v>16828</v>
      </c>
      <c r="J2844" s="4">
        <v>3</v>
      </c>
      <c r="K2844" s="12">
        <v>6.6422999999999996E-2</v>
      </c>
    </row>
    <row r="2845" spans="1:11" x14ac:dyDescent="0.25">
      <c r="A2845" s="25">
        <v>2843</v>
      </c>
      <c r="B2845" s="2" t="s">
        <v>16844</v>
      </c>
      <c r="C2845" s="2" t="s">
        <v>16854</v>
      </c>
      <c r="D2845" s="4">
        <v>53</v>
      </c>
      <c r="E2845" s="4">
        <v>22</v>
      </c>
      <c r="F2845" s="4">
        <v>8</v>
      </c>
      <c r="G2845" s="4">
        <v>1</v>
      </c>
      <c r="H2845" s="2" t="s">
        <v>16828</v>
      </c>
      <c r="I2845" s="2" t="s">
        <v>16828</v>
      </c>
      <c r="J2845" s="4">
        <v>3</v>
      </c>
      <c r="K2845" s="12">
        <v>6.6557069999999996E-2</v>
      </c>
    </row>
    <row r="2846" spans="1:11" x14ac:dyDescent="0.25">
      <c r="A2846" s="25">
        <v>2844</v>
      </c>
      <c r="B2846" s="2" t="s">
        <v>16849</v>
      </c>
      <c r="C2846" s="2" t="s">
        <v>16841</v>
      </c>
      <c r="D2846" s="4">
        <v>42</v>
      </c>
      <c r="E2846" s="4">
        <v>61</v>
      </c>
      <c r="F2846" s="4">
        <v>3</v>
      </c>
      <c r="G2846" s="4">
        <v>2</v>
      </c>
      <c r="H2846" s="2" t="s">
        <v>16828</v>
      </c>
      <c r="I2846" s="2" t="s">
        <v>16828</v>
      </c>
      <c r="J2846" s="4">
        <v>3</v>
      </c>
      <c r="K2846" s="12">
        <v>6.6607410000000006E-2</v>
      </c>
    </row>
    <row r="2847" spans="1:11" x14ac:dyDescent="0.25">
      <c r="A2847" s="25">
        <v>2845</v>
      </c>
      <c r="B2847" s="2" t="s">
        <v>16844</v>
      </c>
      <c r="C2847" s="2" t="s">
        <v>16922</v>
      </c>
      <c r="D2847" s="4">
        <v>53</v>
      </c>
      <c r="E2847" s="4">
        <v>349</v>
      </c>
      <c r="F2847" s="4">
        <v>8</v>
      </c>
      <c r="G2847" s="4">
        <v>3</v>
      </c>
      <c r="H2847" s="2" t="s">
        <v>16828</v>
      </c>
      <c r="I2847" s="2" t="s">
        <v>16837</v>
      </c>
      <c r="J2847" s="4">
        <v>4</v>
      </c>
      <c r="K2847" s="12">
        <v>6.6756780000000002E-2</v>
      </c>
    </row>
    <row r="2848" spans="1:11" x14ac:dyDescent="0.25">
      <c r="A2848" s="25">
        <v>2846</v>
      </c>
      <c r="B2848" s="2" t="s">
        <v>16844</v>
      </c>
      <c r="C2848" s="2" t="s">
        <v>16922</v>
      </c>
      <c r="D2848" s="4">
        <v>53</v>
      </c>
      <c r="E2848" s="4">
        <v>349</v>
      </c>
      <c r="F2848" s="4">
        <v>8</v>
      </c>
      <c r="G2848" s="4">
        <v>3</v>
      </c>
      <c r="H2848" s="2" t="s">
        <v>16828</v>
      </c>
      <c r="I2848" s="2" t="s">
        <v>16837</v>
      </c>
      <c r="J2848" s="4">
        <v>4</v>
      </c>
      <c r="K2848" s="12">
        <v>6.7002660000000006E-2</v>
      </c>
    </row>
    <row r="2849" spans="1:11" x14ac:dyDescent="0.25">
      <c r="A2849" s="25">
        <v>2847</v>
      </c>
      <c r="B2849" s="2" t="s">
        <v>16826</v>
      </c>
      <c r="C2849" s="2" t="s">
        <v>16950</v>
      </c>
      <c r="D2849" s="4">
        <v>2</v>
      </c>
      <c r="E2849" s="4">
        <v>40</v>
      </c>
      <c r="F2849" s="4">
        <v>1</v>
      </c>
      <c r="G2849" s="4">
        <v>4</v>
      </c>
      <c r="H2849" s="2" t="s">
        <v>16828</v>
      </c>
      <c r="I2849" s="2" t="s">
        <v>16936</v>
      </c>
      <c r="J2849" s="4">
        <v>3</v>
      </c>
      <c r="K2849" s="12">
        <v>6.7114649999999998E-2</v>
      </c>
    </row>
    <row r="2850" spans="1:11" x14ac:dyDescent="0.25">
      <c r="A2850" s="25">
        <v>2848</v>
      </c>
      <c r="B2850" s="2" t="s">
        <v>17019</v>
      </c>
      <c r="C2850" s="2" t="s">
        <v>17020</v>
      </c>
      <c r="D2850" s="4">
        <v>620</v>
      </c>
      <c r="E2850" s="4">
        <v>604</v>
      </c>
      <c r="F2850" s="4">
        <v>3</v>
      </c>
      <c r="G2850" s="4">
        <v>4</v>
      </c>
      <c r="H2850" s="2" t="s">
        <v>16834</v>
      </c>
      <c r="I2850" s="2" t="s">
        <v>16834</v>
      </c>
      <c r="J2850" s="4">
        <v>3</v>
      </c>
      <c r="K2850" s="12">
        <v>6.7317160000000001E-2</v>
      </c>
    </row>
    <row r="2851" spans="1:11" x14ac:dyDescent="0.25">
      <c r="A2851" s="25">
        <v>2849</v>
      </c>
      <c r="B2851" s="2" t="s">
        <v>16826</v>
      </c>
      <c r="C2851" s="2" t="s">
        <v>16849</v>
      </c>
      <c r="D2851" s="4">
        <v>2</v>
      </c>
      <c r="E2851" s="4">
        <v>42</v>
      </c>
      <c r="F2851" s="4">
        <v>1</v>
      </c>
      <c r="G2851" s="4">
        <v>3</v>
      </c>
      <c r="H2851" s="2" t="s">
        <v>16828</v>
      </c>
      <c r="I2851" s="2" t="s">
        <v>16828</v>
      </c>
      <c r="J2851" s="4">
        <v>3</v>
      </c>
      <c r="K2851" s="12">
        <v>6.7449759999999997E-2</v>
      </c>
    </row>
    <row r="2852" spans="1:11" x14ac:dyDescent="0.25">
      <c r="A2852" s="25">
        <v>2850</v>
      </c>
      <c r="B2852" s="2" t="s">
        <v>16875</v>
      </c>
      <c r="C2852" s="2" t="s">
        <v>16826</v>
      </c>
      <c r="D2852" s="4">
        <v>68</v>
      </c>
      <c r="E2852" s="4">
        <v>2</v>
      </c>
      <c r="F2852" s="4">
        <v>7</v>
      </c>
      <c r="G2852" s="4">
        <v>1</v>
      </c>
      <c r="H2852" s="2" t="s">
        <v>16828</v>
      </c>
      <c r="I2852" s="2" t="s">
        <v>16828</v>
      </c>
      <c r="J2852" s="4">
        <v>4</v>
      </c>
      <c r="K2852" s="12">
        <v>6.7526539999999996E-2</v>
      </c>
    </row>
    <row r="2853" spans="1:11" x14ac:dyDescent="0.25">
      <c r="A2853" s="25">
        <v>2851</v>
      </c>
      <c r="B2853" s="2" t="s">
        <v>16882</v>
      </c>
      <c r="C2853" s="2" t="s">
        <v>16826</v>
      </c>
      <c r="D2853" s="4">
        <v>42</v>
      </c>
      <c r="E2853" s="4">
        <v>2</v>
      </c>
      <c r="F2853" s="4">
        <v>7</v>
      </c>
      <c r="G2853" s="4">
        <v>1</v>
      </c>
      <c r="H2853" s="2" t="s">
        <v>16828</v>
      </c>
      <c r="I2853" s="2" t="s">
        <v>16828</v>
      </c>
      <c r="J2853" s="4">
        <v>3</v>
      </c>
      <c r="K2853" s="12">
        <v>6.7556140000000001E-2</v>
      </c>
    </row>
    <row r="2854" spans="1:11" x14ac:dyDescent="0.25">
      <c r="A2854" s="25">
        <v>2852</v>
      </c>
      <c r="B2854" s="2" t="s">
        <v>17085</v>
      </c>
      <c r="C2854" s="2" t="s">
        <v>16846</v>
      </c>
      <c r="D2854" s="4">
        <v>33</v>
      </c>
      <c r="E2854" s="4">
        <v>48</v>
      </c>
      <c r="F2854" s="4">
        <v>9</v>
      </c>
      <c r="G2854" s="4">
        <v>6</v>
      </c>
      <c r="H2854" s="2" t="s">
        <v>16887</v>
      </c>
      <c r="I2854" s="2" t="s">
        <v>16828</v>
      </c>
      <c r="J2854" s="4">
        <v>3</v>
      </c>
      <c r="K2854" s="12">
        <v>6.7609069999999993E-2</v>
      </c>
    </row>
    <row r="2855" spans="1:11" x14ac:dyDescent="0.25">
      <c r="A2855" s="25">
        <v>2853</v>
      </c>
      <c r="B2855" s="2" t="s">
        <v>16892</v>
      </c>
      <c r="C2855" s="2" t="s">
        <v>16893</v>
      </c>
      <c r="D2855" s="4">
        <v>84</v>
      </c>
      <c r="E2855" s="4">
        <v>100</v>
      </c>
      <c r="F2855" s="4">
        <v>13</v>
      </c>
      <c r="G2855" s="4">
        <v>1</v>
      </c>
      <c r="H2855" s="2" t="s">
        <v>16828</v>
      </c>
      <c r="I2855" s="2" t="s">
        <v>16828</v>
      </c>
      <c r="J2855" s="4">
        <v>5</v>
      </c>
      <c r="K2855" s="12">
        <v>6.7806649999999996E-2</v>
      </c>
    </row>
    <row r="2856" spans="1:11" x14ac:dyDescent="0.25">
      <c r="A2856" s="25">
        <v>2854</v>
      </c>
      <c r="B2856" s="2" t="s">
        <v>16855</v>
      </c>
      <c r="C2856" s="2" t="s">
        <v>16844</v>
      </c>
      <c r="D2856" s="4">
        <v>97</v>
      </c>
      <c r="E2856" s="4">
        <v>53</v>
      </c>
      <c r="F2856" s="4">
        <v>4</v>
      </c>
      <c r="G2856" s="4">
        <v>8</v>
      </c>
      <c r="H2856" s="2" t="s">
        <v>16828</v>
      </c>
      <c r="I2856" s="2" t="s">
        <v>16828</v>
      </c>
      <c r="J2856" s="4">
        <v>4</v>
      </c>
      <c r="K2856" s="12">
        <v>6.7835099999999995E-2</v>
      </c>
    </row>
    <row r="2857" spans="1:11" x14ac:dyDescent="0.25">
      <c r="A2857" s="25">
        <v>2855</v>
      </c>
      <c r="B2857" s="2" t="s">
        <v>16840</v>
      </c>
      <c r="C2857" s="2" t="s">
        <v>16826</v>
      </c>
      <c r="D2857" s="4">
        <v>19</v>
      </c>
      <c r="E2857" s="4">
        <v>2</v>
      </c>
      <c r="F2857" s="4">
        <v>4</v>
      </c>
      <c r="G2857" s="4">
        <v>1</v>
      </c>
      <c r="H2857" s="2" t="s">
        <v>16828</v>
      </c>
      <c r="I2857" s="2" t="s">
        <v>16828</v>
      </c>
      <c r="J2857" s="4">
        <v>4</v>
      </c>
      <c r="K2857" s="12">
        <v>6.7842689999999997E-2</v>
      </c>
    </row>
    <row r="2858" spans="1:11" x14ac:dyDescent="0.25">
      <c r="A2858" s="25">
        <v>2856</v>
      </c>
      <c r="B2858" s="2" t="s">
        <v>16909</v>
      </c>
      <c r="C2858" s="2" t="s">
        <v>16910</v>
      </c>
      <c r="D2858" s="4">
        <v>833</v>
      </c>
      <c r="E2858" s="4">
        <v>840</v>
      </c>
      <c r="F2858" s="4">
        <v>4</v>
      </c>
      <c r="G2858" s="4">
        <v>1</v>
      </c>
      <c r="H2858" s="2" t="s">
        <v>16906</v>
      </c>
      <c r="I2858" s="2" t="s">
        <v>16906</v>
      </c>
      <c r="J2858" s="4">
        <v>3</v>
      </c>
      <c r="K2858" s="12">
        <v>6.785281E-2</v>
      </c>
    </row>
    <row r="2859" spans="1:11" x14ac:dyDescent="0.25">
      <c r="A2859" s="25">
        <v>2857</v>
      </c>
      <c r="B2859" s="2" t="s">
        <v>16854</v>
      </c>
      <c r="C2859" s="2" t="s">
        <v>16841</v>
      </c>
      <c r="D2859" s="4">
        <v>22</v>
      </c>
      <c r="E2859" s="4">
        <v>61</v>
      </c>
      <c r="F2859" s="4">
        <v>1</v>
      </c>
      <c r="G2859" s="4">
        <v>2</v>
      </c>
      <c r="H2859" s="2" t="s">
        <v>16828</v>
      </c>
      <c r="I2859" s="2" t="s">
        <v>16828</v>
      </c>
      <c r="J2859" s="4">
        <v>3</v>
      </c>
      <c r="K2859" s="12">
        <v>6.8004759999999997E-2</v>
      </c>
    </row>
    <row r="2860" spans="1:11" x14ac:dyDescent="0.25">
      <c r="A2860" s="25">
        <v>2858</v>
      </c>
      <c r="B2860" s="2" t="s">
        <v>17088</v>
      </c>
      <c r="C2860" s="2" t="s">
        <v>17089</v>
      </c>
      <c r="D2860" s="4">
        <v>361</v>
      </c>
      <c r="E2860" s="4">
        <v>356</v>
      </c>
      <c r="F2860" s="4">
        <v>3</v>
      </c>
      <c r="G2860" s="4">
        <v>4</v>
      </c>
      <c r="H2860" s="2" t="s">
        <v>16858</v>
      </c>
      <c r="I2860" s="2" t="s">
        <v>16858</v>
      </c>
      <c r="J2860" s="4">
        <v>4</v>
      </c>
      <c r="K2860" s="12">
        <v>6.8078319999999998E-2</v>
      </c>
    </row>
    <row r="2861" spans="1:11" x14ac:dyDescent="0.25">
      <c r="A2861" s="25">
        <v>2859</v>
      </c>
      <c r="B2861" s="2" t="s">
        <v>16930</v>
      </c>
      <c r="C2861" s="2" t="s">
        <v>16931</v>
      </c>
      <c r="D2861" s="4">
        <v>495</v>
      </c>
      <c r="E2861" s="4">
        <v>569</v>
      </c>
      <c r="F2861" s="4">
        <v>2</v>
      </c>
      <c r="G2861" s="4">
        <v>2</v>
      </c>
      <c r="H2861" s="2" t="s">
        <v>16834</v>
      </c>
      <c r="I2861" s="2" t="s">
        <v>16834</v>
      </c>
      <c r="J2861" s="4">
        <v>3</v>
      </c>
      <c r="K2861" s="12">
        <v>6.8485480000000001E-2</v>
      </c>
    </row>
    <row r="2862" spans="1:11" x14ac:dyDescent="0.25">
      <c r="A2862" s="25">
        <v>2860</v>
      </c>
      <c r="B2862" s="2" t="s">
        <v>16902</v>
      </c>
      <c r="C2862" s="2" t="s">
        <v>16841</v>
      </c>
      <c r="D2862" s="4">
        <v>84</v>
      </c>
      <c r="E2862" s="4">
        <v>61</v>
      </c>
      <c r="F2862" s="4">
        <v>8</v>
      </c>
      <c r="G2862" s="4">
        <v>2</v>
      </c>
      <c r="H2862" s="2" t="s">
        <v>16828</v>
      </c>
      <c r="I2862" s="2" t="s">
        <v>16828</v>
      </c>
      <c r="J2862" s="4">
        <v>3</v>
      </c>
      <c r="K2862" s="12">
        <v>6.8511639999999999E-2</v>
      </c>
    </row>
    <row r="2863" spans="1:11" x14ac:dyDescent="0.25">
      <c r="A2863" s="25">
        <v>2861</v>
      </c>
      <c r="B2863" s="2" t="s">
        <v>16844</v>
      </c>
      <c r="C2863" s="2" t="s">
        <v>16826</v>
      </c>
      <c r="D2863" s="4">
        <v>53</v>
      </c>
      <c r="E2863" s="4">
        <v>2</v>
      </c>
      <c r="F2863" s="4">
        <v>8</v>
      </c>
      <c r="G2863" s="4">
        <v>6</v>
      </c>
      <c r="H2863" s="2" t="s">
        <v>16828</v>
      </c>
      <c r="I2863" s="2" t="s">
        <v>16828</v>
      </c>
      <c r="J2863" s="4">
        <v>4</v>
      </c>
      <c r="K2863" s="12">
        <v>6.8698229999999999E-2</v>
      </c>
    </row>
    <row r="2864" spans="1:11" x14ac:dyDescent="0.25">
      <c r="A2864" s="25">
        <v>2862</v>
      </c>
      <c r="B2864" s="2" t="s">
        <v>16898</v>
      </c>
      <c r="C2864" s="2" t="s">
        <v>16826</v>
      </c>
      <c r="D2864" s="4">
        <v>95</v>
      </c>
      <c r="E2864" s="4">
        <v>2</v>
      </c>
      <c r="F2864" s="4">
        <v>2</v>
      </c>
      <c r="G2864" s="4">
        <v>6</v>
      </c>
      <c r="H2864" s="2" t="s">
        <v>16828</v>
      </c>
      <c r="I2864" s="2" t="s">
        <v>16828</v>
      </c>
      <c r="J2864" s="4">
        <v>5</v>
      </c>
      <c r="K2864" s="12">
        <v>6.8706539999999997E-2</v>
      </c>
    </row>
    <row r="2865" spans="1:11" x14ac:dyDescent="0.25">
      <c r="A2865" s="25">
        <v>2863</v>
      </c>
      <c r="B2865" s="2" t="s">
        <v>16875</v>
      </c>
      <c r="C2865" s="2" t="s">
        <v>16850</v>
      </c>
      <c r="D2865" s="4">
        <v>68</v>
      </c>
      <c r="E2865" s="4">
        <v>63</v>
      </c>
      <c r="F2865" s="4">
        <v>7</v>
      </c>
      <c r="G2865" s="4">
        <v>4</v>
      </c>
      <c r="H2865" s="2" t="s">
        <v>16828</v>
      </c>
      <c r="I2865" s="2" t="s">
        <v>16828</v>
      </c>
      <c r="J2865" s="4">
        <v>4</v>
      </c>
      <c r="K2865" s="12">
        <v>6.8819240000000004E-2</v>
      </c>
    </row>
    <row r="2866" spans="1:11" x14ac:dyDescent="0.25">
      <c r="A2866" s="25">
        <v>2864</v>
      </c>
      <c r="B2866" s="2" t="s">
        <v>16839</v>
      </c>
      <c r="C2866" s="2" t="s">
        <v>16874</v>
      </c>
      <c r="D2866" s="4">
        <v>122</v>
      </c>
      <c r="E2866" s="4">
        <v>95</v>
      </c>
      <c r="F2866" s="4">
        <v>1</v>
      </c>
      <c r="G2866" s="4">
        <v>2</v>
      </c>
      <c r="H2866" s="2" t="s">
        <v>16828</v>
      </c>
      <c r="I2866" s="2" t="s">
        <v>16828</v>
      </c>
      <c r="J2866" s="4">
        <v>3</v>
      </c>
      <c r="K2866" s="12">
        <v>6.8930829999999998E-2</v>
      </c>
    </row>
    <row r="2867" spans="1:11" x14ac:dyDescent="0.25">
      <c r="A2867" s="25">
        <v>2865</v>
      </c>
      <c r="B2867" s="2" t="s">
        <v>16838</v>
      </c>
      <c r="C2867" s="2" t="s">
        <v>16875</v>
      </c>
      <c r="D2867" s="4">
        <v>134</v>
      </c>
      <c r="E2867" s="4">
        <v>68</v>
      </c>
      <c r="F2867" s="4">
        <v>12</v>
      </c>
      <c r="G2867" s="4">
        <v>7</v>
      </c>
      <c r="H2867" s="2" t="s">
        <v>16828</v>
      </c>
      <c r="I2867" s="2" t="s">
        <v>16828</v>
      </c>
      <c r="J2867" s="4">
        <v>4</v>
      </c>
      <c r="K2867" s="12">
        <v>6.9034230000000002E-2</v>
      </c>
    </row>
    <row r="2868" spans="1:11" x14ac:dyDescent="0.25">
      <c r="A2868" s="25">
        <v>2866</v>
      </c>
      <c r="B2868" s="2" t="s">
        <v>17250</v>
      </c>
      <c r="C2868" s="2" t="s">
        <v>16847</v>
      </c>
      <c r="D2868" s="4">
        <v>161</v>
      </c>
      <c r="E2868" s="4">
        <v>1</v>
      </c>
      <c r="F2868" s="4">
        <v>3</v>
      </c>
      <c r="G2868" s="4">
        <v>1</v>
      </c>
      <c r="H2868" s="2" t="s">
        <v>16956</v>
      </c>
      <c r="I2868" s="2" t="s">
        <v>16827</v>
      </c>
      <c r="J2868" s="4">
        <v>2</v>
      </c>
      <c r="K2868" s="12">
        <v>6.9110110000000002E-2</v>
      </c>
    </row>
    <row r="2869" spans="1:11" x14ac:dyDescent="0.25">
      <c r="A2869" s="25">
        <v>2867</v>
      </c>
      <c r="B2869" s="2" t="s">
        <v>16852</v>
      </c>
      <c r="C2869" s="2" t="s">
        <v>16826</v>
      </c>
      <c r="D2869" s="4">
        <v>10</v>
      </c>
      <c r="E2869" s="4">
        <v>2</v>
      </c>
      <c r="F2869" s="4">
        <v>9</v>
      </c>
      <c r="G2869" s="4">
        <v>7</v>
      </c>
      <c r="H2869" s="2" t="s">
        <v>16853</v>
      </c>
      <c r="I2869" s="2" t="s">
        <v>16828</v>
      </c>
      <c r="J2869" s="4">
        <v>3</v>
      </c>
      <c r="K2869" s="12">
        <v>6.9576689999999997E-2</v>
      </c>
    </row>
    <row r="2870" spans="1:11" x14ac:dyDescent="0.25">
      <c r="A2870" s="25">
        <v>2868</v>
      </c>
      <c r="B2870" s="2" t="s">
        <v>16937</v>
      </c>
      <c r="C2870" s="2" t="s">
        <v>16839</v>
      </c>
      <c r="D2870" s="4">
        <v>10</v>
      </c>
      <c r="E2870" s="4">
        <v>122</v>
      </c>
      <c r="F2870" s="4">
        <v>9</v>
      </c>
      <c r="G2870" s="4">
        <v>1</v>
      </c>
      <c r="H2870" s="2" t="s">
        <v>16828</v>
      </c>
      <c r="I2870" s="2" t="s">
        <v>16828</v>
      </c>
      <c r="J2870" s="4">
        <v>4</v>
      </c>
      <c r="K2870" s="12">
        <v>6.9811399999999996E-2</v>
      </c>
    </row>
    <row r="2871" spans="1:11" x14ac:dyDescent="0.25">
      <c r="A2871" s="25">
        <v>2869</v>
      </c>
      <c r="B2871" s="2" t="s">
        <v>16934</v>
      </c>
      <c r="C2871" s="2" t="s">
        <v>16935</v>
      </c>
      <c r="D2871" s="4">
        <v>135</v>
      </c>
      <c r="E2871" s="4">
        <v>141</v>
      </c>
      <c r="F2871" s="4">
        <v>3</v>
      </c>
      <c r="G2871" s="4">
        <v>1</v>
      </c>
      <c r="H2871" s="2" t="s">
        <v>16936</v>
      </c>
      <c r="I2871" s="2" t="s">
        <v>16936</v>
      </c>
      <c r="J2871" s="4">
        <v>3</v>
      </c>
      <c r="K2871" s="12">
        <v>7.0247740000000003E-2</v>
      </c>
    </row>
    <row r="2872" spans="1:11" x14ac:dyDescent="0.25">
      <c r="A2872" s="25">
        <v>2870</v>
      </c>
      <c r="B2872" s="2" t="s">
        <v>16867</v>
      </c>
      <c r="C2872" s="2" t="s">
        <v>16922</v>
      </c>
      <c r="D2872" s="4">
        <v>363</v>
      </c>
      <c r="E2872" s="4">
        <v>349</v>
      </c>
      <c r="F2872" s="4">
        <v>1</v>
      </c>
      <c r="G2872" s="4">
        <v>4</v>
      </c>
      <c r="H2872" s="2" t="s">
        <v>16869</v>
      </c>
      <c r="I2872" s="2" t="s">
        <v>16837</v>
      </c>
      <c r="J2872" s="4">
        <v>4</v>
      </c>
      <c r="K2872" s="12">
        <v>7.0341200000000006E-2</v>
      </c>
    </row>
    <row r="2873" spans="1:11" x14ac:dyDescent="0.25">
      <c r="A2873" s="25">
        <v>2871</v>
      </c>
      <c r="B2873" s="2" t="s">
        <v>16839</v>
      </c>
      <c r="C2873" s="2" t="s">
        <v>16927</v>
      </c>
      <c r="D2873" s="4">
        <v>122</v>
      </c>
      <c r="E2873" s="4">
        <v>86</v>
      </c>
      <c r="F2873" s="4">
        <v>1</v>
      </c>
      <c r="G2873" s="4">
        <v>6</v>
      </c>
      <c r="H2873" s="2" t="s">
        <v>16828</v>
      </c>
      <c r="I2873" s="2" t="s">
        <v>16887</v>
      </c>
      <c r="J2873" s="4">
        <v>4</v>
      </c>
      <c r="K2873" s="12">
        <v>7.0443930000000002E-2</v>
      </c>
    </row>
    <row r="2874" spans="1:11" x14ac:dyDescent="0.25">
      <c r="A2874" s="25">
        <v>2872</v>
      </c>
      <c r="B2874" s="2" t="s">
        <v>16894</v>
      </c>
      <c r="C2874" s="2" t="s">
        <v>16826</v>
      </c>
      <c r="D2874" s="4">
        <v>2</v>
      </c>
      <c r="E2874" s="4">
        <v>2</v>
      </c>
      <c r="F2874" s="4">
        <v>8</v>
      </c>
      <c r="G2874" s="4">
        <v>7</v>
      </c>
      <c r="H2874" s="2" t="s">
        <v>16828</v>
      </c>
      <c r="I2874" s="2" t="s">
        <v>16828</v>
      </c>
      <c r="J2874" s="4">
        <v>5</v>
      </c>
      <c r="K2874" s="12">
        <v>7.0450479999999996E-2</v>
      </c>
    </row>
    <row r="2875" spans="1:11" x14ac:dyDescent="0.25">
      <c r="A2875" s="25">
        <v>2873</v>
      </c>
      <c r="B2875" s="2" t="s">
        <v>16907</v>
      </c>
      <c r="C2875" s="2" t="s">
        <v>16908</v>
      </c>
      <c r="D2875" s="4">
        <v>1758</v>
      </c>
      <c r="E2875" s="4">
        <v>1804</v>
      </c>
      <c r="F2875" s="4">
        <v>9</v>
      </c>
      <c r="G2875" s="4">
        <v>2</v>
      </c>
      <c r="H2875" s="2" t="s">
        <v>16834</v>
      </c>
      <c r="I2875" s="2" t="s">
        <v>16834</v>
      </c>
      <c r="J2875" s="4">
        <v>4</v>
      </c>
      <c r="K2875" s="12">
        <v>7.0522550000000003E-2</v>
      </c>
    </row>
    <row r="2876" spans="1:11" x14ac:dyDescent="0.25">
      <c r="A2876" s="25">
        <v>2874</v>
      </c>
      <c r="B2876" s="2" t="s">
        <v>16849</v>
      </c>
      <c r="C2876" s="2" t="s">
        <v>16841</v>
      </c>
      <c r="D2876" s="4">
        <v>42</v>
      </c>
      <c r="E2876" s="4">
        <v>61</v>
      </c>
      <c r="F2876" s="4">
        <v>3</v>
      </c>
      <c r="G2876" s="4">
        <v>2</v>
      </c>
      <c r="H2876" s="2" t="s">
        <v>16828</v>
      </c>
      <c r="I2876" s="2" t="s">
        <v>16828</v>
      </c>
      <c r="J2876" s="4">
        <v>4</v>
      </c>
      <c r="K2876" s="12">
        <v>7.0606500000000003E-2</v>
      </c>
    </row>
    <row r="2877" spans="1:11" x14ac:dyDescent="0.25">
      <c r="A2877" s="25">
        <v>2875</v>
      </c>
      <c r="B2877" s="2" t="s">
        <v>16964</v>
      </c>
      <c r="C2877" s="2" t="s">
        <v>16979</v>
      </c>
      <c r="D2877" s="4">
        <v>83</v>
      </c>
      <c r="E2877" s="4">
        <v>834</v>
      </c>
      <c r="F2877" s="4">
        <v>5</v>
      </c>
      <c r="G2877" s="4">
        <v>3</v>
      </c>
      <c r="H2877" s="2" t="s">
        <v>16906</v>
      </c>
      <c r="I2877" s="2" t="s">
        <v>16906</v>
      </c>
      <c r="J2877" s="4">
        <v>3</v>
      </c>
      <c r="K2877" s="12">
        <v>7.0640629999999996E-2</v>
      </c>
    </row>
    <row r="2878" spans="1:11" x14ac:dyDescent="0.25">
      <c r="A2878" s="25">
        <v>2876</v>
      </c>
      <c r="B2878" s="2" t="s">
        <v>16849</v>
      </c>
      <c r="C2878" s="2" t="s">
        <v>16841</v>
      </c>
      <c r="D2878" s="4">
        <v>42</v>
      </c>
      <c r="E2878" s="4">
        <v>61</v>
      </c>
      <c r="F2878" s="4">
        <v>3</v>
      </c>
      <c r="G2878" s="4">
        <v>2</v>
      </c>
      <c r="H2878" s="2" t="s">
        <v>16828</v>
      </c>
      <c r="I2878" s="2" t="s">
        <v>16828</v>
      </c>
      <c r="J2878" s="4">
        <v>4</v>
      </c>
      <c r="K2878" s="12">
        <v>7.0849690000000007E-2</v>
      </c>
    </row>
    <row r="2879" spans="1:11" x14ac:dyDescent="0.25">
      <c r="A2879" s="25">
        <v>2877</v>
      </c>
      <c r="B2879" s="2" t="s">
        <v>17111</v>
      </c>
      <c r="C2879" s="2" t="s">
        <v>16922</v>
      </c>
      <c r="D2879" s="4">
        <v>48</v>
      </c>
      <c r="E2879" s="4">
        <v>349</v>
      </c>
      <c r="F2879" s="4">
        <v>10</v>
      </c>
      <c r="G2879" s="4">
        <v>3</v>
      </c>
      <c r="H2879" s="2" t="s">
        <v>16887</v>
      </c>
      <c r="I2879" s="2" t="s">
        <v>16837</v>
      </c>
      <c r="J2879" s="4">
        <v>4</v>
      </c>
      <c r="K2879" s="12">
        <v>7.0926749999999997E-2</v>
      </c>
    </row>
    <row r="2880" spans="1:11" x14ac:dyDescent="0.25">
      <c r="A2880" s="25">
        <v>2878</v>
      </c>
      <c r="B2880" s="2" t="s">
        <v>17161</v>
      </c>
      <c r="C2880" s="2" t="s">
        <v>16849</v>
      </c>
      <c r="D2880" s="4">
        <v>2</v>
      </c>
      <c r="E2880" s="4">
        <v>42</v>
      </c>
      <c r="F2880" s="4">
        <v>8</v>
      </c>
      <c r="G2880" s="4">
        <v>3</v>
      </c>
      <c r="H2880" s="2" t="s">
        <v>16853</v>
      </c>
      <c r="I2880" s="2" t="s">
        <v>16828</v>
      </c>
      <c r="J2880" s="4">
        <v>3</v>
      </c>
      <c r="K2880" s="12">
        <v>7.1369520000000006E-2</v>
      </c>
    </row>
    <row r="2881" spans="1:11" x14ac:dyDescent="0.25">
      <c r="A2881" s="25">
        <v>2879</v>
      </c>
      <c r="B2881" s="2" t="s">
        <v>16875</v>
      </c>
      <c r="C2881" s="2" t="s">
        <v>16844</v>
      </c>
      <c r="D2881" s="4">
        <v>68</v>
      </c>
      <c r="E2881" s="4">
        <v>53</v>
      </c>
      <c r="F2881" s="4">
        <v>7</v>
      </c>
      <c r="G2881" s="4">
        <v>8</v>
      </c>
      <c r="H2881" s="2" t="s">
        <v>16828</v>
      </c>
      <c r="I2881" s="2" t="s">
        <v>16828</v>
      </c>
      <c r="J2881" s="4">
        <v>3</v>
      </c>
      <c r="K2881" s="12">
        <v>7.137549E-2</v>
      </c>
    </row>
    <row r="2882" spans="1:11" x14ac:dyDescent="0.25">
      <c r="A2882" s="25">
        <v>2880</v>
      </c>
      <c r="B2882" s="2" t="s">
        <v>16904</v>
      </c>
      <c r="C2882" s="2" t="s">
        <v>16910</v>
      </c>
      <c r="D2882" s="4">
        <v>299</v>
      </c>
      <c r="E2882" s="4">
        <v>840</v>
      </c>
      <c r="F2882" s="4">
        <v>6</v>
      </c>
      <c r="G2882" s="4">
        <v>3</v>
      </c>
      <c r="H2882" s="2" t="s">
        <v>16906</v>
      </c>
      <c r="I2882" s="2" t="s">
        <v>16906</v>
      </c>
      <c r="J2882" s="4">
        <v>2</v>
      </c>
      <c r="K2882" s="12">
        <v>7.1498199999999998E-2</v>
      </c>
    </row>
    <row r="2883" spans="1:11" x14ac:dyDescent="0.25">
      <c r="A2883" s="25">
        <v>2881</v>
      </c>
      <c r="B2883" s="2" t="s">
        <v>16844</v>
      </c>
      <c r="C2883" s="2" t="s">
        <v>16849</v>
      </c>
      <c r="D2883" s="4">
        <v>53</v>
      </c>
      <c r="E2883" s="4">
        <v>42</v>
      </c>
      <c r="F2883" s="4">
        <v>8</v>
      </c>
      <c r="G2883" s="4">
        <v>3</v>
      </c>
      <c r="H2883" s="2" t="s">
        <v>16828</v>
      </c>
      <c r="I2883" s="2" t="s">
        <v>16828</v>
      </c>
      <c r="J2883" s="4">
        <v>2</v>
      </c>
      <c r="K2883" s="12">
        <v>7.1680309999999997E-2</v>
      </c>
    </row>
    <row r="2884" spans="1:11" x14ac:dyDescent="0.25">
      <c r="A2884" s="25">
        <v>2882</v>
      </c>
      <c r="B2884" s="2" t="s">
        <v>16844</v>
      </c>
      <c r="C2884" s="2" t="s">
        <v>16849</v>
      </c>
      <c r="D2884" s="4">
        <v>53</v>
      </c>
      <c r="E2884" s="4">
        <v>42</v>
      </c>
      <c r="F2884" s="4">
        <v>8</v>
      </c>
      <c r="G2884" s="4">
        <v>3</v>
      </c>
      <c r="H2884" s="2" t="s">
        <v>16828</v>
      </c>
      <c r="I2884" s="2" t="s">
        <v>16828</v>
      </c>
      <c r="J2884" s="4">
        <v>3</v>
      </c>
      <c r="K2884" s="12">
        <v>7.171226E-2</v>
      </c>
    </row>
    <row r="2885" spans="1:11" x14ac:dyDescent="0.25">
      <c r="A2885" s="25">
        <v>2883</v>
      </c>
      <c r="B2885" s="2" t="s">
        <v>16854</v>
      </c>
      <c r="C2885" s="2" t="s">
        <v>16826</v>
      </c>
      <c r="D2885" s="4">
        <v>22</v>
      </c>
      <c r="E2885" s="4">
        <v>2</v>
      </c>
      <c r="F2885" s="4">
        <v>1</v>
      </c>
      <c r="G2885" s="4">
        <v>1</v>
      </c>
      <c r="H2885" s="2" t="s">
        <v>16828</v>
      </c>
      <c r="I2885" s="2" t="s">
        <v>16828</v>
      </c>
      <c r="J2885" s="4">
        <v>4</v>
      </c>
      <c r="K2885" s="12">
        <v>7.1728239999999999E-2</v>
      </c>
    </row>
    <row r="2886" spans="1:11" x14ac:dyDescent="0.25">
      <c r="A2886" s="25">
        <v>2884</v>
      </c>
      <c r="B2886" s="2" t="s">
        <v>16894</v>
      </c>
      <c r="C2886" s="2" t="s">
        <v>16846</v>
      </c>
      <c r="D2886" s="4">
        <v>2</v>
      </c>
      <c r="E2886" s="4">
        <v>48</v>
      </c>
      <c r="F2886" s="4">
        <v>8</v>
      </c>
      <c r="G2886" s="4">
        <v>6</v>
      </c>
      <c r="H2886" s="2" t="s">
        <v>16828</v>
      </c>
      <c r="I2886" s="2" t="s">
        <v>16828</v>
      </c>
      <c r="J2886" s="4">
        <v>4</v>
      </c>
      <c r="K2886" s="12">
        <v>7.1960300000000005E-2</v>
      </c>
    </row>
    <row r="2887" spans="1:11" x14ac:dyDescent="0.25">
      <c r="A2887" s="25">
        <v>2885</v>
      </c>
      <c r="B2887" s="2" t="s">
        <v>16826</v>
      </c>
      <c r="C2887" s="2" t="s">
        <v>16874</v>
      </c>
      <c r="D2887" s="4">
        <v>2</v>
      </c>
      <c r="E2887" s="4">
        <v>95</v>
      </c>
      <c r="F2887" s="4">
        <v>7</v>
      </c>
      <c r="G2887" s="4">
        <v>2</v>
      </c>
      <c r="H2887" s="2" t="s">
        <v>16828</v>
      </c>
      <c r="I2887" s="2" t="s">
        <v>16828</v>
      </c>
      <c r="J2887" s="4">
        <v>2</v>
      </c>
      <c r="K2887" s="12">
        <v>7.2031789999999998E-2</v>
      </c>
    </row>
    <row r="2888" spans="1:11" x14ac:dyDescent="0.25">
      <c r="A2888" s="25">
        <v>2886</v>
      </c>
      <c r="B2888" s="2" t="s">
        <v>16945</v>
      </c>
      <c r="C2888" s="2" t="s">
        <v>16946</v>
      </c>
      <c r="D2888" s="4">
        <v>78</v>
      </c>
      <c r="E2888" s="4">
        <v>106</v>
      </c>
      <c r="F2888" s="4">
        <v>9</v>
      </c>
      <c r="G2888" s="4">
        <v>1</v>
      </c>
      <c r="H2888" s="2" t="s">
        <v>16947</v>
      </c>
      <c r="I2888" s="2" t="s">
        <v>16947</v>
      </c>
      <c r="J2888" s="4">
        <v>4</v>
      </c>
      <c r="K2888" s="12">
        <v>7.2055179999999996E-2</v>
      </c>
    </row>
    <row r="2889" spans="1:11" x14ac:dyDescent="0.25">
      <c r="A2889" s="25">
        <v>2887</v>
      </c>
      <c r="B2889" s="2" t="s">
        <v>17121</v>
      </c>
      <c r="C2889" s="2" t="s">
        <v>16847</v>
      </c>
      <c r="D2889" s="4">
        <v>38</v>
      </c>
      <c r="E2889" s="4">
        <v>1</v>
      </c>
      <c r="F2889" s="4">
        <v>8</v>
      </c>
      <c r="G2889" s="4">
        <v>1</v>
      </c>
      <c r="H2889" s="2" t="s">
        <v>16827</v>
      </c>
      <c r="I2889" s="2" t="s">
        <v>16827</v>
      </c>
      <c r="J2889" s="4">
        <v>4</v>
      </c>
      <c r="K2889" s="12">
        <v>7.2073239999999997E-2</v>
      </c>
    </row>
    <row r="2890" spans="1:11" x14ac:dyDescent="0.25">
      <c r="A2890" s="25">
        <v>2888</v>
      </c>
      <c r="B2890" s="2" t="s">
        <v>16942</v>
      </c>
      <c r="C2890" s="2" t="s">
        <v>16988</v>
      </c>
      <c r="D2890" s="4">
        <v>2</v>
      </c>
      <c r="E2890" s="4">
        <v>7</v>
      </c>
      <c r="F2890" s="4">
        <v>6</v>
      </c>
      <c r="G2890" s="4">
        <v>2</v>
      </c>
      <c r="H2890" s="2" t="s">
        <v>16887</v>
      </c>
      <c r="I2890" s="2" t="s">
        <v>16887</v>
      </c>
      <c r="J2890" s="4">
        <v>3</v>
      </c>
      <c r="K2890" s="12">
        <v>7.2159559999999998E-2</v>
      </c>
    </row>
    <row r="2891" spans="1:11" x14ac:dyDescent="0.25">
      <c r="A2891" s="25">
        <v>2889</v>
      </c>
      <c r="B2891" s="2" t="s">
        <v>16927</v>
      </c>
      <c r="C2891" s="2" t="s">
        <v>16922</v>
      </c>
      <c r="D2891" s="4">
        <v>86</v>
      </c>
      <c r="E2891" s="4">
        <v>349</v>
      </c>
      <c r="F2891" s="4">
        <v>6</v>
      </c>
      <c r="G2891" s="4">
        <v>3</v>
      </c>
      <c r="H2891" s="2" t="s">
        <v>16887</v>
      </c>
      <c r="I2891" s="2" t="s">
        <v>16837</v>
      </c>
      <c r="J2891" s="4">
        <v>4</v>
      </c>
      <c r="K2891" s="12">
        <v>7.2242630000000002E-2</v>
      </c>
    </row>
    <row r="2892" spans="1:11" x14ac:dyDescent="0.25">
      <c r="A2892" s="25">
        <v>2890</v>
      </c>
      <c r="B2892" s="2" t="s">
        <v>17003</v>
      </c>
      <c r="C2892" s="2" t="s">
        <v>17133</v>
      </c>
      <c r="D2892" s="4">
        <v>96</v>
      </c>
      <c r="E2892" s="4">
        <v>20</v>
      </c>
      <c r="F2892" s="4">
        <v>5</v>
      </c>
      <c r="G2892" s="4">
        <v>14</v>
      </c>
      <c r="H2892" s="2" t="s">
        <v>16869</v>
      </c>
      <c r="I2892" s="2" t="s">
        <v>16870</v>
      </c>
      <c r="J2892" s="4">
        <v>3</v>
      </c>
      <c r="K2892" s="12">
        <v>7.2300290000000003E-2</v>
      </c>
    </row>
    <row r="2893" spans="1:11" x14ac:dyDescent="0.25">
      <c r="A2893" s="25">
        <v>2891</v>
      </c>
      <c r="B2893" s="2" t="s">
        <v>16849</v>
      </c>
      <c r="C2893" s="2" t="s">
        <v>16841</v>
      </c>
      <c r="D2893" s="4">
        <v>42</v>
      </c>
      <c r="E2893" s="4">
        <v>61</v>
      </c>
      <c r="F2893" s="4">
        <v>3</v>
      </c>
      <c r="G2893" s="4">
        <v>2</v>
      </c>
      <c r="H2893" s="2" t="s">
        <v>16828</v>
      </c>
      <c r="I2893" s="2" t="s">
        <v>16828</v>
      </c>
      <c r="J2893" s="4">
        <v>3</v>
      </c>
      <c r="K2893" s="12">
        <v>7.2311689999999998E-2</v>
      </c>
    </row>
    <row r="2894" spans="1:11" x14ac:dyDescent="0.25">
      <c r="A2894" s="25">
        <v>2892</v>
      </c>
      <c r="B2894" s="2" t="s">
        <v>16854</v>
      </c>
      <c r="C2894" s="2" t="s">
        <v>16826</v>
      </c>
      <c r="D2894" s="4">
        <v>22</v>
      </c>
      <c r="E2894" s="4">
        <v>2</v>
      </c>
      <c r="F2894" s="4">
        <v>1</v>
      </c>
      <c r="G2894" s="4">
        <v>1</v>
      </c>
      <c r="H2894" s="2" t="s">
        <v>16828</v>
      </c>
      <c r="I2894" s="2" t="s">
        <v>16828</v>
      </c>
      <c r="J2894" s="4">
        <v>3</v>
      </c>
      <c r="K2894" s="12">
        <v>7.2335170000000004E-2</v>
      </c>
    </row>
    <row r="2895" spans="1:11" x14ac:dyDescent="0.25">
      <c r="A2895" s="25">
        <v>2893</v>
      </c>
      <c r="B2895" s="2" t="s">
        <v>16854</v>
      </c>
      <c r="C2895" s="2" t="s">
        <v>16874</v>
      </c>
      <c r="D2895" s="4">
        <v>22</v>
      </c>
      <c r="E2895" s="4">
        <v>95</v>
      </c>
      <c r="F2895" s="4">
        <v>6</v>
      </c>
      <c r="G2895" s="4">
        <v>2</v>
      </c>
      <c r="H2895" s="2" t="s">
        <v>16828</v>
      </c>
      <c r="I2895" s="2" t="s">
        <v>16828</v>
      </c>
      <c r="J2895" s="4">
        <v>3</v>
      </c>
      <c r="K2895" s="12">
        <v>7.2394249999999993E-2</v>
      </c>
    </row>
    <row r="2896" spans="1:11" x14ac:dyDescent="0.25">
      <c r="A2896" s="25">
        <v>2894</v>
      </c>
      <c r="B2896" s="2" t="s">
        <v>16915</v>
      </c>
      <c r="C2896" s="2" t="s">
        <v>16826</v>
      </c>
      <c r="D2896" s="4">
        <v>9</v>
      </c>
      <c r="E2896" s="4">
        <v>2</v>
      </c>
      <c r="F2896" s="4">
        <v>4</v>
      </c>
      <c r="G2896" s="4">
        <v>6</v>
      </c>
      <c r="H2896" s="2" t="s">
        <v>16887</v>
      </c>
      <c r="I2896" s="2" t="s">
        <v>16828</v>
      </c>
      <c r="J2896" s="4">
        <v>3</v>
      </c>
      <c r="K2896" s="12">
        <v>7.2439920000000005E-2</v>
      </c>
    </row>
    <row r="2897" spans="1:11" x14ac:dyDescent="0.25">
      <c r="A2897" s="25">
        <v>2895</v>
      </c>
      <c r="B2897" s="2" t="s">
        <v>17099</v>
      </c>
      <c r="C2897" s="2" t="s">
        <v>17100</v>
      </c>
      <c r="D2897" s="4">
        <v>1432</v>
      </c>
      <c r="E2897" s="4">
        <v>1453</v>
      </c>
      <c r="F2897" s="4">
        <v>16</v>
      </c>
      <c r="G2897" s="4">
        <v>6</v>
      </c>
      <c r="H2897" s="2" t="s">
        <v>16837</v>
      </c>
      <c r="I2897" s="2" t="s">
        <v>16837</v>
      </c>
      <c r="J2897" s="4">
        <v>3</v>
      </c>
      <c r="K2897" s="12">
        <v>7.256029E-2</v>
      </c>
    </row>
    <row r="2898" spans="1:11" x14ac:dyDescent="0.25">
      <c r="A2898" s="25">
        <v>2896</v>
      </c>
      <c r="B2898" s="2" t="s">
        <v>16930</v>
      </c>
      <c r="C2898" s="2" t="s">
        <v>16931</v>
      </c>
      <c r="D2898" s="4">
        <v>495</v>
      </c>
      <c r="E2898" s="4">
        <v>569</v>
      </c>
      <c r="F2898" s="4">
        <v>2</v>
      </c>
      <c r="G2898" s="4">
        <v>2</v>
      </c>
      <c r="H2898" s="2" t="s">
        <v>16834</v>
      </c>
      <c r="I2898" s="2" t="s">
        <v>16834</v>
      </c>
      <c r="J2898" s="4">
        <v>3</v>
      </c>
      <c r="K2898" s="12">
        <v>7.2719270000000003E-2</v>
      </c>
    </row>
    <row r="2899" spans="1:11" x14ac:dyDescent="0.25">
      <c r="A2899" s="25">
        <v>2897</v>
      </c>
      <c r="B2899" s="2" t="s">
        <v>16826</v>
      </c>
      <c r="C2899" s="2" t="s">
        <v>16872</v>
      </c>
      <c r="D2899" s="4">
        <v>2</v>
      </c>
      <c r="E2899" s="4">
        <v>67</v>
      </c>
      <c r="F2899" s="4">
        <v>6</v>
      </c>
      <c r="G2899" s="4">
        <v>1</v>
      </c>
      <c r="H2899" s="2" t="s">
        <v>16828</v>
      </c>
      <c r="I2899" s="2" t="s">
        <v>16828</v>
      </c>
      <c r="J2899" s="4">
        <v>3</v>
      </c>
      <c r="K2899" s="12">
        <v>7.2728029999999999E-2</v>
      </c>
    </row>
    <row r="2900" spans="1:11" x14ac:dyDescent="0.25">
      <c r="A2900" s="25">
        <v>2898</v>
      </c>
      <c r="B2900" s="2" t="s">
        <v>16846</v>
      </c>
      <c r="C2900" s="2" t="s">
        <v>16844</v>
      </c>
      <c r="D2900" s="4">
        <v>48</v>
      </c>
      <c r="E2900" s="4">
        <v>53</v>
      </c>
      <c r="F2900" s="4">
        <v>6</v>
      </c>
      <c r="G2900" s="4">
        <v>8</v>
      </c>
      <c r="H2900" s="2" t="s">
        <v>16828</v>
      </c>
      <c r="I2900" s="2" t="s">
        <v>16828</v>
      </c>
      <c r="J2900" s="4">
        <v>3</v>
      </c>
      <c r="K2900" s="12">
        <v>7.2730729999999993E-2</v>
      </c>
    </row>
    <row r="2901" spans="1:11" x14ac:dyDescent="0.25">
      <c r="A2901" s="25">
        <v>2899</v>
      </c>
      <c r="B2901" s="2" t="s">
        <v>17095</v>
      </c>
      <c r="C2901" s="2" t="s">
        <v>17096</v>
      </c>
      <c r="D2901" s="4">
        <v>1307</v>
      </c>
      <c r="E2901" s="4">
        <v>1299</v>
      </c>
      <c r="F2901" s="4">
        <v>5</v>
      </c>
      <c r="G2901" s="4">
        <v>5</v>
      </c>
      <c r="H2901" s="2" t="s">
        <v>16837</v>
      </c>
      <c r="I2901" s="2" t="s">
        <v>16837</v>
      </c>
      <c r="J2901" s="4">
        <v>3</v>
      </c>
      <c r="K2901" s="12">
        <v>7.2759740000000003E-2</v>
      </c>
    </row>
    <row r="2902" spans="1:11" x14ac:dyDescent="0.25">
      <c r="A2902" s="25">
        <v>2900</v>
      </c>
      <c r="B2902" s="2" t="s">
        <v>16915</v>
      </c>
      <c r="C2902" s="2" t="s">
        <v>17009</v>
      </c>
      <c r="D2902" s="4">
        <v>9</v>
      </c>
      <c r="E2902" s="4">
        <v>131</v>
      </c>
      <c r="F2902" s="4">
        <v>4</v>
      </c>
      <c r="G2902" s="4">
        <v>5</v>
      </c>
      <c r="H2902" s="2" t="s">
        <v>16887</v>
      </c>
      <c r="I2902" s="2" t="s">
        <v>16834</v>
      </c>
      <c r="J2902" s="4">
        <v>3</v>
      </c>
      <c r="K2902" s="12">
        <v>7.2936689999999998E-2</v>
      </c>
    </row>
    <row r="2903" spans="1:11" x14ac:dyDescent="0.25">
      <c r="A2903" s="25">
        <v>2901</v>
      </c>
      <c r="B2903" s="2" t="s">
        <v>16892</v>
      </c>
      <c r="C2903" s="2" t="s">
        <v>16893</v>
      </c>
      <c r="D2903" s="4">
        <v>84</v>
      </c>
      <c r="E2903" s="4">
        <v>100</v>
      </c>
      <c r="F2903" s="4">
        <v>13</v>
      </c>
      <c r="G2903" s="4">
        <v>1</v>
      </c>
      <c r="H2903" s="2" t="s">
        <v>16828</v>
      </c>
      <c r="I2903" s="2" t="s">
        <v>16828</v>
      </c>
      <c r="J2903" s="4">
        <v>4</v>
      </c>
      <c r="K2903" s="12">
        <v>7.3005020000000004E-2</v>
      </c>
    </row>
    <row r="2904" spans="1:11" x14ac:dyDescent="0.25">
      <c r="A2904" s="25">
        <v>2902</v>
      </c>
      <c r="B2904" s="2" t="s">
        <v>16835</v>
      </c>
      <c r="C2904" s="2" t="s">
        <v>16836</v>
      </c>
      <c r="D2904" s="4">
        <v>1541</v>
      </c>
      <c r="E2904" s="4">
        <v>1479</v>
      </c>
      <c r="F2904" s="4">
        <v>9</v>
      </c>
      <c r="G2904" s="4">
        <v>2</v>
      </c>
      <c r="H2904" s="2" t="s">
        <v>16837</v>
      </c>
      <c r="I2904" s="2" t="s">
        <v>16837</v>
      </c>
      <c r="J2904" s="4">
        <v>3</v>
      </c>
      <c r="K2904" s="12">
        <v>7.3042919999999997E-2</v>
      </c>
    </row>
    <row r="2905" spans="1:11" x14ac:dyDescent="0.25">
      <c r="A2905" s="25">
        <v>2903</v>
      </c>
      <c r="B2905" s="2" t="s">
        <v>16826</v>
      </c>
      <c r="C2905" s="2" t="s">
        <v>16893</v>
      </c>
      <c r="D2905" s="4">
        <v>2</v>
      </c>
      <c r="E2905" s="4">
        <v>100</v>
      </c>
      <c r="F2905" s="4">
        <v>1</v>
      </c>
      <c r="G2905" s="4">
        <v>1</v>
      </c>
      <c r="H2905" s="2" t="s">
        <v>16828</v>
      </c>
      <c r="I2905" s="2" t="s">
        <v>16828</v>
      </c>
      <c r="J2905" s="4">
        <v>4</v>
      </c>
      <c r="K2905" s="12">
        <v>7.3095750000000001E-2</v>
      </c>
    </row>
    <row r="2906" spans="1:11" x14ac:dyDescent="0.25">
      <c r="A2906" s="25">
        <v>2904</v>
      </c>
      <c r="B2906" s="2" t="s">
        <v>16911</v>
      </c>
      <c r="C2906" s="2" t="s">
        <v>16912</v>
      </c>
      <c r="D2906" s="4">
        <v>524</v>
      </c>
      <c r="E2906" s="4">
        <v>453</v>
      </c>
      <c r="F2906" s="4">
        <v>2</v>
      </c>
      <c r="G2906" s="4">
        <v>9</v>
      </c>
      <c r="H2906" s="2" t="s">
        <v>16837</v>
      </c>
      <c r="I2906" s="2" t="s">
        <v>16837</v>
      </c>
      <c r="J2906" s="4">
        <v>4</v>
      </c>
      <c r="K2906" s="12">
        <v>7.3110659999999994E-2</v>
      </c>
    </row>
    <row r="2907" spans="1:11" x14ac:dyDescent="0.25">
      <c r="A2907" s="25">
        <v>2905</v>
      </c>
      <c r="B2907" s="2" t="s">
        <v>17000</v>
      </c>
      <c r="C2907" s="2" t="s">
        <v>17001</v>
      </c>
      <c r="D2907" s="4">
        <v>631</v>
      </c>
      <c r="E2907" s="4">
        <v>559</v>
      </c>
      <c r="F2907" s="4">
        <v>7</v>
      </c>
      <c r="G2907" s="4">
        <v>4</v>
      </c>
      <c r="H2907" s="2" t="s">
        <v>16837</v>
      </c>
      <c r="I2907" s="2" t="s">
        <v>16837</v>
      </c>
      <c r="J2907" s="4">
        <v>3</v>
      </c>
      <c r="K2907" s="12">
        <v>7.339511E-2</v>
      </c>
    </row>
    <row r="2908" spans="1:11" x14ac:dyDescent="0.25">
      <c r="A2908" s="25">
        <v>2906</v>
      </c>
      <c r="B2908" s="2" t="s">
        <v>16826</v>
      </c>
      <c r="C2908" s="2" t="s">
        <v>17038</v>
      </c>
      <c r="D2908" s="4">
        <v>2</v>
      </c>
      <c r="E2908" s="4">
        <v>1580</v>
      </c>
      <c r="F2908" s="4">
        <v>1</v>
      </c>
      <c r="G2908" s="4">
        <v>1</v>
      </c>
      <c r="H2908" s="2" t="s">
        <v>16828</v>
      </c>
      <c r="I2908" s="2" t="s">
        <v>16834</v>
      </c>
      <c r="J2908" s="4">
        <v>4</v>
      </c>
      <c r="K2908" s="12">
        <v>7.3621900000000004E-2</v>
      </c>
    </row>
    <row r="2909" spans="1:11" x14ac:dyDescent="0.25">
      <c r="A2909" s="25">
        <v>2907</v>
      </c>
      <c r="B2909" s="2" t="s">
        <v>16849</v>
      </c>
      <c r="C2909" s="2" t="s">
        <v>16988</v>
      </c>
      <c r="D2909" s="4">
        <v>42</v>
      </c>
      <c r="E2909" s="4">
        <v>7</v>
      </c>
      <c r="F2909" s="4">
        <v>3</v>
      </c>
      <c r="G2909" s="4">
        <v>2</v>
      </c>
      <c r="H2909" s="2" t="s">
        <v>16828</v>
      </c>
      <c r="I2909" s="2" t="s">
        <v>16887</v>
      </c>
      <c r="J2909" s="4">
        <v>2</v>
      </c>
      <c r="K2909" s="12">
        <v>7.3628029999999997E-2</v>
      </c>
    </row>
    <row r="2910" spans="1:11" x14ac:dyDescent="0.25">
      <c r="A2910" s="25">
        <v>2908</v>
      </c>
      <c r="B2910" s="2" t="s">
        <v>16846</v>
      </c>
      <c r="C2910" s="2" t="s">
        <v>16844</v>
      </c>
      <c r="D2910" s="4">
        <v>48</v>
      </c>
      <c r="E2910" s="4">
        <v>53</v>
      </c>
      <c r="F2910" s="4">
        <v>6</v>
      </c>
      <c r="G2910" s="4">
        <v>8</v>
      </c>
      <c r="H2910" s="2" t="s">
        <v>16828</v>
      </c>
      <c r="I2910" s="2" t="s">
        <v>16828</v>
      </c>
      <c r="J2910" s="4">
        <v>4</v>
      </c>
      <c r="K2910" s="12">
        <v>7.3931449999999996E-2</v>
      </c>
    </row>
    <row r="2911" spans="1:11" x14ac:dyDescent="0.25">
      <c r="A2911" s="25">
        <v>2909</v>
      </c>
      <c r="B2911" s="2" t="s">
        <v>16967</v>
      </c>
      <c r="C2911" s="2" t="s">
        <v>17015</v>
      </c>
      <c r="D2911" s="4">
        <v>582</v>
      </c>
      <c r="E2911" s="4">
        <v>341</v>
      </c>
      <c r="F2911" s="4">
        <v>5</v>
      </c>
      <c r="G2911" s="4">
        <v>1</v>
      </c>
      <c r="H2911" s="2" t="s">
        <v>16879</v>
      </c>
      <c r="I2911" s="2" t="s">
        <v>16879</v>
      </c>
      <c r="J2911" s="4">
        <v>3</v>
      </c>
      <c r="K2911" s="12">
        <v>7.3937610000000001E-2</v>
      </c>
    </row>
    <row r="2912" spans="1:11" x14ac:dyDescent="0.25">
      <c r="A2912" s="25">
        <v>2910</v>
      </c>
      <c r="B2912" s="2" t="s">
        <v>16996</v>
      </c>
      <c r="C2912" s="2" t="s">
        <v>17010</v>
      </c>
      <c r="D2912" s="4">
        <v>837</v>
      </c>
      <c r="E2912" s="4">
        <v>765</v>
      </c>
      <c r="F2912" s="4">
        <v>4</v>
      </c>
      <c r="G2912" s="4">
        <v>6</v>
      </c>
      <c r="H2912" s="2" t="s">
        <v>16906</v>
      </c>
      <c r="I2912" s="2" t="s">
        <v>16906</v>
      </c>
      <c r="J2912" s="4">
        <v>3</v>
      </c>
      <c r="K2912" s="12">
        <v>7.405341E-2</v>
      </c>
    </row>
    <row r="2913" spans="1:11" x14ac:dyDescent="0.25">
      <c r="A2913" s="25">
        <v>2911</v>
      </c>
      <c r="B2913" s="2" t="s">
        <v>16854</v>
      </c>
      <c r="C2913" s="2" t="s">
        <v>16841</v>
      </c>
      <c r="D2913" s="4">
        <v>22</v>
      </c>
      <c r="E2913" s="4">
        <v>61</v>
      </c>
      <c r="F2913" s="4">
        <v>1</v>
      </c>
      <c r="G2913" s="4">
        <v>2</v>
      </c>
      <c r="H2913" s="2" t="s">
        <v>16828</v>
      </c>
      <c r="I2913" s="2" t="s">
        <v>16828</v>
      </c>
      <c r="J2913" s="4">
        <v>4</v>
      </c>
      <c r="K2913" s="12">
        <v>7.4077409999999996E-2</v>
      </c>
    </row>
    <row r="2914" spans="1:11" x14ac:dyDescent="0.25">
      <c r="A2914" s="25">
        <v>2912</v>
      </c>
      <c r="B2914" s="2" t="s">
        <v>17052</v>
      </c>
      <c r="C2914" s="2" t="s">
        <v>16847</v>
      </c>
      <c r="D2914" s="4">
        <v>45</v>
      </c>
      <c r="E2914" s="4">
        <v>1</v>
      </c>
      <c r="F2914" s="4">
        <v>12</v>
      </c>
      <c r="G2914" s="4">
        <v>3</v>
      </c>
      <c r="H2914" s="2" t="s">
        <v>16827</v>
      </c>
      <c r="I2914" s="2" t="s">
        <v>16827</v>
      </c>
      <c r="J2914" s="4">
        <v>3</v>
      </c>
      <c r="K2914" s="12">
        <v>7.4228450000000001E-2</v>
      </c>
    </row>
    <row r="2915" spans="1:11" x14ac:dyDescent="0.25">
      <c r="A2915" s="25">
        <v>2913</v>
      </c>
      <c r="B2915" s="2" t="s">
        <v>17060</v>
      </c>
      <c r="C2915" s="2" t="s">
        <v>16910</v>
      </c>
      <c r="D2915" s="4">
        <v>57</v>
      </c>
      <c r="E2915" s="4">
        <v>840</v>
      </c>
      <c r="F2915" s="4">
        <v>4</v>
      </c>
      <c r="G2915" s="4">
        <v>1</v>
      </c>
      <c r="H2915" s="2" t="s">
        <v>16906</v>
      </c>
      <c r="I2915" s="2" t="s">
        <v>16906</v>
      </c>
      <c r="J2915" s="4">
        <v>3</v>
      </c>
      <c r="K2915" s="12">
        <v>7.4273130000000007E-2</v>
      </c>
    </row>
    <row r="2916" spans="1:11" x14ac:dyDescent="0.25">
      <c r="A2916" s="25">
        <v>2914</v>
      </c>
      <c r="B2916" s="2" t="s">
        <v>16844</v>
      </c>
      <c r="C2916" s="2" t="s">
        <v>16849</v>
      </c>
      <c r="D2916" s="4">
        <v>53</v>
      </c>
      <c r="E2916" s="4">
        <v>42</v>
      </c>
      <c r="F2916" s="4">
        <v>8</v>
      </c>
      <c r="G2916" s="4">
        <v>3</v>
      </c>
      <c r="H2916" s="2" t="s">
        <v>16828</v>
      </c>
      <c r="I2916" s="2" t="s">
        <v>16828</v>
      </c>
      <c r="J2916" s="4">
        <v>2</v>
      </c>
      <c r="K2916" s="12">
        <v>7.4387350000000005E-2</v>
      </c>
    </row>
    <row r="2917" spans="1:11" x14ac:dyDescent="0.25">
      <c r="A2917" s="25">
        <v>2915</v>
      </c>
      <c r="B2917" s="2" t="s">
        <v>17239</v>
      </c>
      <c r="C2917" s="2" t="s">
        <v>17049</v>
      </c>
      <c r="D2917" s="4">
        <v>244</v>
      </c>
      <c r="E2917" s="4">
        <v>58</v>
      </c>
      <c r="F2917" s="4">
        <v>9</v>
      </c>
      <c r="G2917" s="4">
        <v>1</v>
      </c>
      <c r="H2917" s="2" t="s">
        <v>16837</v>
      </c>
      <c r="I2917" s="2" t="s">
        <v>16837</v>
      </c>
      <c r="J2917" s="4">
        <v>2</v>
      </c>
      <c r="K2917" s="12">
        <v>7.4397669999999999E-2</v>
      </c>
    </row>
    <row r="2918" spans="1:11" x14ac:dyDescent="0.25">
      <c r="A2918" s="25">
        <v>2916</v>
      </c>
      <c r="B2918" s="2" t="s">
        <v>17121</v>
      </c>
      <c r="C2918" s="2" t="s">
        <v>16847</v>
      </c>
      <c r="D2918" s="4">
        <v>38</v>
      </c>
      <c r="E2918" s="4">
        <v>1</v>
      </c>
      <c r="F2918" s="4">
        <v>8</v>
      </c>
      <c r="G2918" s="4">
        <v>1</v>
      </c>
      <c r="H2918" s="2" t="s">
        <v>16827</v>
      </c>
      <c r="I2918" s="2" t="s">
        <v>16827</v>
      </c>
      <c r="J2918" s="4">
        <v>4</v>
      </c>
      <c r="K2918" s="12">
        <v>7.4438309999999994E-2</v>
      </c>
    </row>
    <row r="2919" spans="1:11" x14ac:dyDescent="0.25">
      <c r="A2919" s="25">
        <v>2917</v>
      </c>
      <c r="B2919" s="2" t="s">
        <v>17158</v>
      </c>
      <c r="C2919" s="2" t="s">
        <v>16924</v>
      </c>
      <c r="D2919" s="4">
        <v>249</v>
      </c>
      <c r="E2919" s="4">
        <v>291</v>
      </c>
      <c r="F2919" s="4">
        <v>8</v>
      </c>
      <c r="G2919" s="4">
        <v>7</v>
      </c>
      <c r="H2919" s="2" t="s">
        <v>16906</v>
      </c>
      <c r="I2919" s="2" t="s">
        <v>16906</v>
      </c>
      <c r="J2919" s="4">
        <v>3</v>
      </c>
      <c r="K2919" s="12">
        <v>7.45638E-2</v>
      </c>
    </row>
    <row r="2920" spans="1:11" x14ac:dyDescent="0.25">
      <c r="A2920" s="25">
        <v>2918</v>
      </c>
      <c r="B2920" s="2" t="s">
        <v>16839</v>
      </c>
      <c r="C2920" s="2" t="s">
        <v>16841</v>
      </c>
      <c r="D2920" s="4">
        <v>122</v>
      </c>
      <c r="E2920" s="4">
        <v>61</v>
      </c>
      <c r="F2920" s="4">
        <v>1</v>
      </c>
      <c r="G2920" s="4">
        <v>2</v>
      </c>
      <c r="H2920" s="2" t="s">
        <v>16828</v>
      </c>
      <c r="I2920" s="2" t="s">
        <v>16828</v>
      </c>
      <c r="J2920" s="4">
        <v>4</v>
      </c>
      <c r="K2920" s="12">
        <v>7.4735109999999993E-2</v>
      </c>
    </row>
    <row r="2921" spans="1:11" x14ac:dyDescent="0.25">
      <c r="A2921" s="25">
        <v>2919</v>
      </c>
      <c r="B2921" s="2" t="s">
        <v>16855</v>
      </c>
      <c r="C2921" s="2" t="s">
        <v>16844</v>
      </c>
      <c r="D2921" s="4">
        <v>97</v>
      </c>
      <c r="E2921" s="4">
        <v>53</v>
      </c>
      <c r="F2921" s="4">
        <v>4</v>
      </c>
      <c r="G2921" s="4">
        <v>8</v>
      </c>
      <c r="H2921" s="2" t="s">
        <v>16828</v>
      </c>
      <c r="I2921" s="2" t="s">
        <v>16828</v>
      </c>
      <c r="J2921" s="4">
        <v>2</v>
      </c>
      <c r="K2921" s="12">
        <v>7.4770390000000006E-2</v>
      </c>
    </row>
    <row r="2922" spans="1:11" x14ac:dyDescent="0.25">
      <c r="A2922" s="25">
        <v>2920</v>
      </c>
      <c r="B2922" s="2" t="s">
        <v>17251</v>
      </c>
      <c r="C2922" s="2" t="s">
        <v>16851</v>
      </c>
      <c r="D2922" s="4">
        <v>10</v>
      </c>
      <c r="E2922" s="4">
        <v>122</v>
      </c>
      <c r="F2922" s="4">
        <v>9</v>
      </c>
      <c r="G2922" s="4">
        <v>1</v>
      </c>
      <c r="H2922" s="2" t="s">
        <v>16853</v>
      </c>
      <c r="I2922" s="2" t="s">
        <v>16853</v>
      </c>
      <c r="J2922" s="4">
        <v>4</v>
      </c>
      <c r="K2922" s="12">
        <v>7.5010800000000002E-2</v>
      </c>
    </row>
    <row r="2923" spans="1:11" x14ac:dyDescent="0.25">
      <c r="A2923" s="25">
        <v>2921</v>
      </c>
      <c r="B2923" s="2" t="s">
        <v>17004</v>
      </c>
      <c r="C2923" s="2" t="s">
        <v>16854</v>
      </c>
      <c r="D2923" s="4">
        <v>2</v>
      </c>
      <c r="E2923" s="4">
        <v>22</v>
      </c>
      <c r="F2923" s="4">
        <v>17</v>
      </c>
      <c r="G2923" s="4">
        <v>1</v>
      </c>
      <c r="H2923" s="2" t="s">
        <v>16828</v>
      </c>
      <c r="I2923" s="2" t="s">
        <v>16828</v>
      </c>
      <c r="J2923" s="4">
        <v>3</v>
      </c>
      <c r="K2923" s="12">
        <v>7.5084380000000006E-2</v>
      </c>
    </row>
    <row r="2924" spans="1:11" x14ac:dyDescent="0.25">
      <c r="A2924" s="25">
        <v>2922</v>
      </c>
      <c r="B2924" s="2" t="s">
        <v>16840</v>
      </c>
      <c r="C2924" s="2" t="s">
        <v>16850</v>
      </c>
      <c r="D2924" s="4">
        <v>19</v>
      </c>
      <c r="E2924" s="4">
        <v>63</v>
      </c>
      <c r="F2924" s="4">
        <v>4</v>
      </c>
      <c r="G2924" s="4">
        <v>4</v>
      </c>
      <c r="H2924" s="2" t="s">
        <v>16828</v>
      </c>
      <c r="I2924" s="2" t="s">
        <v>16828</v>
      </c>
      <c r="J2924" s="4">
        <v>3</v>
      </c>
      <c r="K2924" s="12">
        <v>7.5085769999999996E-2</v>
      </c>
    </row>
    <row r="2925" spans="1:11" x14ac:dyDescent="0.25">
      <c r="A2925" s="25">
        <v>2923</v>
      </c>
      <c r="B2925" s="2" t="s">
        <v>16992</v>
      </c>
      <c r="C2925" s="2" t="s">
        <v>16993</v>
      </c>
      <c r="D2925" s="4">
        <v>1484</v>
      </c>
      <c r="E2925" s="4">
        <v>1442</v>
      </c>
      <c r="F2925" s="4">
        <v>3</v>
      </c>
      <c r="G2925" s="4">
        <v>6</v>
      </c>
      <c r="H2925" s="2" t="s">
        <v>16834</v>
      </c>
      <c r="I2925" s="2" t="s">
        <v>16834</v>
      </c>
      <c r="J2925" s="4">
        <v>4</v>
      </c>
      <c r="K2925" s="12">
        <v>7.511147E-2</v>
      </c>
    </row>
    <row r="2926" spans="1:11" x14ac:dyDescent="0.25">
      <c r="A2926" s="25">
        <v>2924</v>
      </c>
      <c r="B2926" s="2" t="s">
        <v>17078</v>
      </c>
      <c r="C2926" s="2" t="s">
        <v>17079</v>
      </c>
      <c r="D2926" s="4">
        <v>1844</v>
      </c>
      <c r="E2926" s="4">
        <v>1814</v>
      </c>
      <c r="F2926" s="4">
        <v>1</v>
      </c>
      <c r="G2926" s="4">
        <v>3</v>
      </c>
      <c r="H2926" s="2" t="s">
        <v>16837</v>
      </c>
      <c r="I2926" s="2" t="s">
        <v>16837</v>
      </c>
      <c r="J2926" s="4">
        <v>3</v>
      </c>
      <c r="K2926" s="12">
        <v>7.5667020000000002E-2</v>
      </c>
    </row>
    <row r="2927" spans="1:11" x14ac:dyDescent="0.25">
      <c r="A2927" s="25">
        <v>2925</v>
      </c>
      <c r="B2927" s="2" t="s">
        <v>17167</v>
      </c>
      <c r="C2927" s="2" t="s">
        <v>16844</v>
      </c>
      <c r="D2927" s="4">
        <v>430</v>
      </c>
      <c r="E2927" s="4">
        <v>53</v>
      </c>
      <c r="F2927" s="4">
        <v>6</v>
      </c>
      <c r="G2927" s="4">
        <v>8</v>
      </c>
      <c r="H2927" s="2" t="s">
        <v>16834</v>
      </c>
      <c r="I2927" s="2" t="s">
        <v>16828</v>
      </c>
      <c r="J2927" s="4">
        <v>3</v>
      </c>
      <c r="K2927" s="12">
        <v>7.5773400000000005E-2</v>
      </c>
    </row>
    <row r="2928" spans="1:11" x14ac:dyDescent="0.25">
      <c r="A2928" s="25">
        <v>2926</v>
      </c>
      <c r="B2928" s="2" t="s">
        <v>16903</v>
      </c>
      <c r="C2928" s="2" t="s">
        <v>16978</v>
      </c>
      <c r="D2928" s="4">
        <v>59</v>
      </c>
      <c r="E2928" s="4">
        <v>199</v>
      </c>
      <c r="F2928" s="4">
        <v>9</v>
      </c>
      <c r="G2928" s="4">
        <v>2</v>
      </c>
      <c r="H2928" s="2" t="s">
        <v>16905</v>
      </c>
      <c r="I2928" s="2" t="s">
        <v>16905</v>
      </c>
      <c r="J2928" s="4">
        <v>3</v>
      </c>
      <c r="K2928" s="12">
        <v>7.5805620000000004E-2</v>
      </c>
    </row>
    <row r="2929" spans="1:11" x14ac:dyDescent="0.25">
      <c r="A2929" s="25">
        <v>2927</v>
      </c>
      <c r="B2929" s="2" t="s">
        <v>16844</v>
      </c>
      <c r="C2929" s="2" t="s">
        <v>16826</v>
      </c>
      <c r="D2929" s="4">
        <v>53</v>
      </c>
      <c r="E2929" s="4">
        <v>2</v>
      </c>
      <c r="F2929" s="4">
        <v>8</v>
      </c>
      <c r="G2929" s="4">
        <v>6</v>
      </c>
      <c r="H2929" s="2" t="s">
        <v>16828</v>
      </c>
      <c r="I2929" s="2" t="s">
        <v>16828</v>
      </c>
      <c r="J2929" s="4">
        <v>4</v>
      </c>
      <c r="K2929" s="12">
        <v>7.5997099999999998E-2</v>
      </c>
    </row>
    <row r="2930" spans="1:11" x14ac:dyDescent="0.25">
      <c r="A2930" s="25">
        <v>2928</v>
      </c>
      <c r="B2930" s="2" t="s">
        <v>16894</v>
      </c>
      <c r="C2930" s="2" t="s">
        <v>16849</v>
      </c>
      <c r="D2930" s="4">
        <v>2</v>
      </c>
      <c r="E2930" s="4">
        <v>42</v>
      </c>
      <c r="F2930" s="4">
        <v>8</v>
      </c>
      <c r="G2930" s="4">
        <v>3</v>
      </c>
      <c r="H2930" s="2" t="s">
        <v>16828</v>
      </c>
      <c r="I2930" s="2" t="s">
        <v>16828</v>
      </c>
      <c r="J2930" s="4">
        <v>3</v>
      </c>
      <c r="K2930" s="12">
        <v>7.6187619999999998E-2</v>
      </c>
    </row>
    <row r="2931" spans="1:11" x14ac:dyDescent="0.25">
      <c r="A2931" s="25">
        <v>2929</v>
      </c>
      <c r="B2931" s="2" t="s">
        <v>16856</v>
      </c>
      <c r="C2931" s="2" t="s">
        <v>16857</v>
      </c>
      <c r="D2931" s="4">
        <v>756</v>
      </c>
      <c r="E2931" s="4">
        <v>726</v>
      </c>
      <c r="F2931" s="4">
        <v>7</v>
      </c>
      <c r="G2931" s="4">
        <v>5</v>
      </c>
      <c r="H2931" s="2" t="s">
        <v>16858</v>
      </c>
      <c r="I2931" s="2" t="s">
        <v>16858</v>
      </c>
      <c r="J2931" s="4">
        <v>3</v>
      </c>
      <c r="K2931" s="12">
        <v>7.6198180000000004E-2</v>
      </c>
    </row>
    <row r="2932" spans="1:11" x14ac:dyDescent="0.25">
      <c r="A2932" s="25">
        <v>2930</v>
      </c>
      <c r="B2932" s="2" t="s">
        <v>16845</v>
      </c>
      <c r="C2932" s="2" t="s">
        <v>16854</v>
      </c>
      <c r="D2932" s="4">
        <v>10</v>
      </c>
      <c r="E2932" s="4">
        <v>22</v>
      </c>
      <c r="F2932" s="4">
        <v>9</v>
      </c>
      <c r="G2932" s="4">
        <v>1</v>
      </c>
      <c r="H2932" s="2" t="s">
        <v>16828</v>
      </c>
      <c r="I2932" s="2" t="s">
        <v>16828</v>
      </c>
      <c r="J2932" s="4">
        <v>3</v>
      </c>
      <c r="K2932" s="12">
        <v>7.6313699999999998E-2</v>
      </c>
    </row>
    <row r="2933" spans="1:11" x14ac:dyDescent="0.25">
      <c r="A2933" s="25">
        <v>2931</v>
      </c>
      <c r="B2933" s="2" t="s">
        <v>16845</v>
      </c>
      <c r="C2933" s="2" t="s">
        <v>16826</v>
      </c>
      <c r="D2933" s="4">
        <v>10</v>
      </c>
      <c r="E2933" s="4">
        <v>2</v>
      </c>
      <c r="F2933" s="4">
        <v>9</v>
      </c>
      <c r="G2933" s="4">
        <v>7</v>
      </c>
      <c r="H2933" s="2" t="s">
        <v>16828</v>
      </c>
      <c r="I2933" s="2" t="s">
        <v>16828</v>
      </c>
      <c r="J2933" s="4">
        <v>3</v>
      </c>
      <c r="K2933" s="12">
        <v>7.641104E-2</v>
      </c>
    </row>
    <row r="2934" spans="1:11" x14ac:dyDescent="0.25">
      <c r="A2934" s="25">
        <v>2932</v>
      </c>
      <c r="B2934" s="2" t="s">
        <v>16840</v>
      </c>
      <c r="C2934" s="2" t="s">
        <v>16850</v>
      </c>
      <c r="D2934" s="4">
        <v>19</v>
      </c>
      <c r="E2934" s="4">
        <v>63</v>
      </c>
      <c r="F2934" s="4">
        <v>4</v>
      </c>
      <c r="G2934" s="4">
        <v>4</v>
      </c>
      <c r="H2934" s="2" t="s">
        <v>16828</v>
      </c>
      <c r="I2934" s="2" t="s">
        <v>16828</v>
      </c>
      <c r="J2934" s="4">
        <v>4</v>
      </c>
      <c r="K2934" s="12">
        <v>7.6418799999999995E-2</v>
      </c>
    </row>
    <row r="2935" spans="1:11" x14ac:dyDescent="0.25">
      <c r="A2935" s="25">
        <v>2933</v>
      </c>
      <c r="B2935" s="2" t="s">
        <v>16884</v>
      </c>
      <c r="C2935" s="2" t="s">
        <v>16885</v>
      </c>
      <c r="D2935" s="4">
        <v>874</v>
      </c>
      <c r="E2935" s="4">
        <v>1323</v>
      </c>
      <c r="F2935" s="4">
        <v>3</v>
      </c>
      <c r="G2935" s="4">
        <v>6</v>
      </c>
      <c r="H2935" s="2" t="s">
        <v>16858</v>
      </c>
      <c r="I2935" s="2" t="s">
        <v>16858</v>
      </c>
      <c r="J2935" s="4">
        <v>4</v>
      </c>
      <c r="K2935" s="12">
        <v>7.6592599999999997E-2</v>
      </c>
    </row>
    <row r="2936" spans="1:11" x14ac:dyDescent="0.25">
      <c r="A2936" s="25">
        <v>2934</v>
      </c>
      <c r="B2936" s="2" t="s">
        <v>16846</v>
      </c>
      <c r="C2936" s="2" t="s">
        <v>16841</v>
      </c>
      <c r="D2936" s="4">
        <v>48</v>
      </c>
      <c r="E2936" s="4">
        <v>61</v>
      </c>
      <c r="F2936" s="4">
        <v>6</v>
      </c>
      <c r="G2936" s="4">
        <v>2</v>
      </c>
      <c r="H2936" s="2" t="s">
        <v>16828</v>
      </c>
      <c r="I2936" s="2" t="s">
        <v>16828</v>
      </c>
      <c r="J2936" s="4">
        <v>3</v>
      </c>
      <c r="K2936" s="12">
        <v>7.6642829999999995E-2</v>
      </c>
    </row>
    <row r="2937" spans="1:11" x14ac:dyDescent="0.25">
      <c r="A2937" s="25">
        <v>2935</v>
      </c>
      <c r="B2937" s="2" t="s">
        <v>17252</v>
      </c>
      <c r="C2937" s="2" t="s">
        <v>17253</v>
      </c>
      <c r="D2937" s="4">
        <v>160</v>
      </c>
      <c r="E2937" s="4">
        <v>193</v>
      </c>
      <c r="F2937" s="4">
        <v>7</v>
      </c>
      <c r="G2937" s="4">
        <v>6</v>
      </c>
      <c r="H2937" s="2" t="s">
        <v>16834</v>
      </c>
      <c r="I2937" s="2" t="s">
        <v>16834</v>
      </c>
      <c r="J2937" s="4">
        <v>3</v>
      </c>
      <c r="K2937" s="12">
        <v>7.6942720000000006E-2</v>
      </c>
    </row>
    <row r="2938" spans="1:11" x14ac:dyDescent="0.25">
      <c r="A2938" s="25">
        <v>2936</v>
      </c>
      <c r="B2938" s="2" t="s">
        <v>16930</v>
      </c>
      <c r="C2938" s="2" t="s">
        <v>16931</v>
      </c>
      <c r="D2938" s="4">
        <v>495</v>
      </c>
      <c r="E2938" s="4">
        <v>569</v>
      </c>
      <c r="F2938" s="4">
        <v>2</v>
      </c>
      <c r="G2938" s="4">
        <v>2</v>
      </c>
      <c r="H2938" s="2" t="s">
        <v>16834</v>
      </c>
      <c r="I2938" s="2" t="s">
        <v>16834</v>
      </c>
      <c r="J2938" s="4">
        <v>3</v>
      </c>
      <c r="K2938" s="12">
        <v>7.7124029999999996E-2</v>
      </c>
    </row>
    <row r="2939" spans="1:11" x14ac:dyDescent="0.25">
      <c r="A2939" s="25">
        <v>2937</v>
      </c>
      <c r="B2939" s="2" t="s">
        <v>16849</v>
      </c>
      <c r="C2939" s="2" t="s">
        <v>16841</v>
      </c>
      <c r="D2939" s="4">
        <v>42</v>
      </c>
      <c r="E2939" s="4">
        <v>61</v>
      </c>
      <c r="F2939" s="4">
        <v>3</v>
      </c>
      <c r="G2939" s="4">
        <v>2</v>
      </c>
      <c r="H2939" s="2" t="s">
        <v>16828</v>
      </c>
      <c r="I2939" s="2" t="s">
        <v>16828</v>
      </c>
      <c r="J2939" s="4">
        <v>3</v>
      </c>
      <c r="K2939" s="12">
        <v>7.7295730000000007E-2</v>
      </c>
    </row>
    <row r="2940" spans="1:11" x14ac:dyDescent="0.25">
      <c r="A2940" s="25">
        <v>2938</v>
      </c>
      <c r="B2940" s="2" t="s">
        <v>16838</v>
      </c>
      <c r="C2940" s="2" t="s">
        <v>16840</v>
      </c>
      <c r="D2940" s="4">
        <v>134</v>
      </c>
      <c r="E2940" s="4">
        <v>19</v>
      </c>
      <c r="F2940" s="4">
        <v>12</v>
      </c>
      <c r="G2940" s="4">
        <v>4</v>
      </c>
      <c r="H2940" s="2" t="s">
        <v>16828</v>
      </c>
      <c r="I2940" s="2" t="s">
        <v>16828</v>
      </c>
      <c r="J2940" s="4">
        <v>4</v>
      </c>
      <c r="K2940" s="12">
        <v>7.7379939999999994E-2</v>
      </c>
    </row>
    <row r="2941" spans="1:11" x14ac:dyDescent="0.25">
      <c r="A2941" s="25">
        <v>2939</v>
      </c>
      <c r="B2941" s="2" t="s">
        <v>16844</v>
      </c>
      <c r="C2941" s="2" t="s">
        <v>16854</v>
      </c>
      <c r="D2941" s="4">
        <v>53</v>
      </c>
      <c r="E2941" s="4">
        <v>22</v>
      </c>
      <c r="F2941" s="4">
        <v>8</v>
      </c>
      <c r="G2941" s="4">
        <v>1</v>
      </c>
      <c r="H2941" s="2" t="s">
        <v>16828</v>
      </c>
      <c r="I2941" s="2" t="s">
        <v>16828</v>
      </c>
      <c r="J2941" s="4">
        <v>2</v>
      </c>
      <c r="K2941" s="12">
        <v>7.7437779999999998E-2</v>
      </c>
    </row>
    <row r="2942" spans="1:11" x14ac:dyDescent="0.25">
      <c r="A2942" s="25">
        <v>2940</v>
      </c>
      <c r="B2942" s="2" t="s">
        <v>16898</v>
      </c>
      <c r="C2942" s="2" t="s">
        <v>16840</v>
      </c>
      <c r="D2942" s="4">
        <v>95</v>
      </c>
      <c r="E2942" s="4">
        <v>19</v>
      </c>
      <c r="F2942" s="4">
        <v>2</v>
      </c>
      <c r="G2942" s="4">
        <v>4</v>
      </c>
      <c r="H2942" s="2" t="s">
        <v>16828</v>
      </c>
      <c r="I2942" s="2" t="s">
        <v>16828</v>
      </c>
      <c r="J2942" s="4">
        <v>4</v>
      </c>
      <c r="K2942" s="12">
        <v>7.7445639999999996E-2</v>
      </c>
    </row>
    <row r="2943" spans="1:11" x14ac:dyDescent="0.25">
      <c r="A2943" s="25">
        <v>2941</v>
      </c>
      <c r="B2943" s="2" t="s">
        <v>16846</v>
      </c>
      <c r="C2943" s="2" t="s">
        <v>16826</v>
      </c>
      <c r="D2943" s="4">
        <v>48</v>
      </c>
      <c r="E2943" s="4">
        <v>2</v>
      </c>
      <c r="F2943" s="4">
        <v>6</v>
      </c>
      <c r="G2943" s="4">
        <v>1</v>
      </c>
      <c r="H2943" s="2" t="s">
        <v>16828</v>
      </c>
      <c r="I2943" s="2" t="s">
        <v>16828</v>
      </c>
      <c r="J2943" s="4">
        <v>2</v>
      </c>
      <c r="K2943" s="12">
        <v>7.7469940000000001E-2</v>
      </c>
    </row>
    <row r="2944" spans="1:11" x14ac:dyDescent="0.25">
      <c r="A2944" s="25">
        <v>2942</v>
      </c>
      <c r="B2944" s="2" t="s">
        <v>16894</v>
      </c>
      <c r="C2944" s="2" t="s">
        <v>17137</v>
      </c>
      <c r="D2944" s="4">
        <v>2</v>
      </c>
      <c r="E2944" s="4">
        <v>151</v>
      </c>
      <c r="F2944" s="4">
        <v>8</v>
      </c>
      <c r="G2944" s="4">
        <v>3</v>
      </c>
      <c r="H2944" s="2" t="s">
        <v>16828</v>
      </c>
      <c r="I2944" s="2" t="s">
        <v>16956</v>
      </c>
      <c r="J2944" s="4">
        <v>4</v>
      </c>
      <c r="K2944" s="12">
        <v>7.7492809999999995E-2</v>
      </c>
    </row>
    <row r="2945" spans="1:11" x14ac:dyDescent="0.25">
      <c r="A2945" s="25">
        <v>2943</v>
      </c>
      <c r="B2945" s="2" t="s">
        <v>16894</v>
      </c>
      <c r="C2945" s="2" t="s">
        <v>16826</v>
      </c>
      <c r="D2945" s="4">
        <v>2</v>
      </c>
      <c r="E2945" s="4">
        <v>2</v>
      </c>
      <c r="F2945" s="4">
        <v>8</v>
      </c>
      <c r="G2945" s="4">
        <v>7</v>
      </c>
      <c r="H2945" s="2" t="s">
        <v>16828</v>
      </c>
      <c r="I2945" s="2" t="s">
        <v>16828</v>
      </c>
      <c r="J2945" s="4">
        <v>5</v>
      </c>
      <c r="K2945" s="12">
        <v>7.7507110000000004E-2</v>
      </c>
    </row>
    <row r="2946" spans="1:11" x14ac:dyDescent="0.25">
      <c r="A2946" s="25">
        <v>2944</v>
      </c>
      <c r="B2946" s="2" t="s">
        <v>16840</v>
      </c>
      <c r="C2946" s="2" t="s">
        <v>16850</v>
      </c>
      <c r="D2946" s="4">
        <v>19</v>
      </c>
      <c r="E2946" s="4">
        <v>63</v>
      </c>
      <c r="F2946" s="4">
        <v>4</v>
      </c>
      <c r="G2946" s="4">
        <v>4</v>
      </c>
      <c r="H2946" s="2" t="s">
        <v>16828</v>
      </c>
      <c r="I2946" s="2" t="s">
        <v>16828</v>
      </c>
      <c r="J2946" s="4">
        <v>4</v>
      </c>
      <c r="K2946" s="12">
        <v>7.7696080000000001E-2</v>
      </c>
    </row>
    <row r="2947" spans="1:11" x14ac:dyDescent="0.25">
      <c r="A2947" s="25">
        <v>2945</v>
      </c>
      <c r="B2947" s="2" t="s">
        <v>16844</v>
      </c>
      <c r="C2947" s="2" t="s">
        <v>16849</v>
      </c>
      <c r="D2947" s="4">
        <v>53</v>
      </c>
      <c r="E2947" s="4">
        <v>42</v>
      </c>
      <c r="F2947" s="4">
        <v>8</v>
      </c>
      <c r="G2947" s="4">
        <v>3</v>
      </c>
      <c r="H2947" s="2" t="s">
        <v>16828</v>
      </c>
      <c r="I2947" s="2" t="s">
        <v>16828</v>
      </c>
      <c r="J2947" s="4">
        <v>2</v>
      </c>
      <c r="K2947" s="12">
        <v>7.7817269999999994E-2</v>
      </c>
    </row>
    <row r="2948" spans="1:11" x14ac:dyDescent="0.25">
      <c r="A2948" s="25">
        <v>2946</v>
      </c>
      <c r="B2948" s="2" t="s">
        <v>16849</v>
      </c>
      <c r="C2948" s="2" t="s">
        <v>16841</v>
      </c>
      <c r="D2948" s="4">
        <v>42</v>
      </c>
      <c r="E2948" s="4">
        <v>61</v>
      </c>
      <c r="F2948" s="4">
        <v>3</v>
      </c>
      <c r="G2948" s="4">
        <v>2</v>
      </c>
      <c r="H2948" s="2" t="s">
        <v>16828</v>
      </c>
      <c r="I2948" s="2" t="s">
        <v>16828</v>
      </c>
      <c r="J2948" s="4">
        <v>3</v>
      </c>
      <c r="K2948" s="12">
        <v>7.7999739999999998E-2</v>
      </c>
    </row>
    <row r="2949" spans="1:11" x14ac:dyDescent="0.25">
      <c r="A2949" s="25">
        <v>2947</v>
      </c>
      <c r="B2949" s="2" t="s">
        <v>16920</v>
      </c>
      <c r="C2949" s="2" t="s">
        <v>16921</v>
      </c>
      <c r="D2949" s="4">
        <v>88</v>
      </c>
      <c r="E2949" s="4">
        <v>144</v>
      </c>
      <c r="F2949" s="4">
        <v>1</v>
      </c>
      <c r="G2949" s="4">
        <v>1</v>
      </c>
      <c r="H2949" s="2" t="s">
        <v>16905</v>
      </c>
      <c r="I2949" s="2" t="s">
        <v>16905</v>
      </c>
      <c r="J2949" s="4">
        <v>4</v>
      </c>
      <c r="K2949" s="12">
        <v>7.8284279999999998E-2</v>
      </c>
    </row>
    <row r="2950" spans="1:11" x14ac:dyDescent="0.25">
      <c r="A2950" s="25">
        <v>2948</v>
      </c>
      <c r="B2950" s="2" t="s">
        <v>16846</v>
      </c>
      <c r="C2950" s="2" t="s">
        <v>16841</v>
      </c>
      <c r="D2950" s="4">
        <v>48</v>
      </c>
      <c r="E2950" s="4">
        <v>61</v>
      </c>
      <c r="F2950" s="4">
        <v>6</v>
      </c>
      <c r="G2950" s="4">
        <v>2</v>
      </c>
      <c r="H2950" s="2" t="s">
        <v>16828</v>
      </c>
      <c r="I2950" s="2" t="s">
        <v>16828</v>
      </c>
      <c r="J2950" s="4">
        <v>4</v>
      </c>
      <c r="K2950" s="12">
        <v>7.8384640000000005E-2</v>
      </c>
    </row>
    <row r="2951" spans="1:11" x14ac:dyDescent="0.25">
      <c r="A2951" s="25">
        <v>2949</v>
      </c>
      <c r="B2951" s="2" t="s">
        <v>17060</v>
      </c>
      <c r="C2951" s="2" t="s">
        <v>16910</v>
      </c>
      <c r="D2951" s="4">
        <v>57</v>
      </c>
      <c r="E2951" s="4">
        <v>840</v>
      </c>
      <c r="F2951" s="4">
        <v>4</v>
      </c>
      <c r="G2951" s="4">
        <v>1</v>
      </c>
      <c r="H2951" s="2" t="s">
        <v>16906</v>
      </c>
      <c r="I2951" s="2" t="s">
        <v>16906</v>
      </c>
      <c r="J2951" s="4">
        <v>3</v>
      </c>
      <c r="K2951" s="12">
        <v>7.8493069999999998E-2</v>
      </c>
    </row>
    <row r="2952" spans="1:11" x14ac:dyDescent="0.25">
      <c r="A2952" s="25">
        <v>2950</v>
      </c>
      <c r="B2952" s="2" t="s">
        <v>16930</v>
      </c>
      <c r="C2952" s="2" t="s">
        <v>16931</v>
      </c>
      <c r="D2952" s="4">
        <v>495</v>
      </c>
      <c r="E2952" s="4">
        <v>569</v>
      </c>
      <c r="F2952" s="4">
        <v>6</v>
      </c>
      <c r="G2952" s="4">
        <v>2</v>
      </c>
      <c r="H2952" s="2" t="s">
        <v>16834</v>
      </c>
      <c r="I2952" s="2" t="s">
        <v>16834</v>
      </c>
      <c r="J2952" s="4">
        <v>3</v>
      </c>
      <c r="K2952" s="12">
        <v>7.8526349999999995E-2</v>
      </c>
    </row>
    <row r="2953" spans="1:11" x14ac:dyDescent="0.25">
      <c r="A2953" s="25">
        <v>2951</v>
      </c>
      <c r="B2953" s="2" t="s">
        <v>16839</v>
      </c>
      <c r="C2953" s="2" t="s">
        <v>16844</v>
      </c>
      <c r="D2953" s="4">
        <v>122</v>
      </c>
      <c r="E2953" s="4">
        <v>53</v>
      </c>
      <c r="F2953" s="4">
        <v>1</v>
      </c>
      <c r="G2953" s="4">
        <v>8</v>
      </c>
      <c r="H2953" s="2" t="s">
        <v>16828</v>
      </c>
      <c r="I2953" s="2" t="s">
        <v>16828</v>
      </c>
      <c r="J2953" s="4">
        <v>4</v>
      </c>
      <c r="K2953" s="12">
        <v>7.8551679999999999E-2</v>
      </c>
    </row>
    <row r="2954" spans="1:11" x14ac:dyDescent="0.25">
      <c r="A2954" s="25">
        <v>2952</v>
      </c>
      <c r="B2954" s="2" t="s">
        <v>17003</v>
      </c>
      <c r="C2954" s="2" t="s">
        <v>17133</v>
      </c>
      <c r="D2954" s="4">
        <v>96</v>
      </c>
      <c r="E2954" s="4">
        <v>20</v>
      </c>
      <c r="F2954" s="4">
        <v>5</v>
      </c>
      <c r="G2954" s="4">
        <v>14</v>
      </c>
      <c r="H2954" s="2" t="s">
        <v>16869</v>
      </c>
      <c r="I2954" s="2" t="s">
        <v>16870</v>
      </c>
      <c r="J2954" s="4">
        <v>4</v>
      </c>
      <c r="K2954" s="12">
        <v>7.8579910000000003E-2</v>
      </c>
    </row>
    <row r="2955" spans="1:11" x14ac:dyDescent="0.25">
      <c r="A2955" s="25">
        <v>2953</v>
      </c>
      <c r="B2955" s="2" t="s">
        <v>16846</v>
      </c>
      <c r="C2955" s="2" t="s">
        <v>16874</v>
      </c>
      <c r="D2955" s="4">
        <v>48</v>
      </c>
      <c r="E2955" s="4">
        <v>95</v>
      </c>
      <c r="F2955" s="4">
        <v>6</v>
      </c>
      <c r="G2955" s="4">
        <v>2</v>
      </c>
      <c r="H2955" s="2" t="s">
        <v>16828</v>
      </c>
      <c r="I2955" s="2" t="s">
        <v>16828</v>
      </c>
      <c r="J2955" s="4">
        <v>3</v>
      </c>
      <c r="K2955" s="12">
        <v>7.8705259999999999E-2</v>
      </c>
    </row>
    <row r="2956" spans="1:11" x14ac:dyDescent="0.25">
      <c r="A2956" s="25">
        <v>2954</v>
      </c>
      <c r="B2956" s="2" t="s">
        <v>16840</v>
      </c>
      <c r="C2956" s="2" t="s">
        <v>16850</v>
      </c>
      <c r="D2956" s="4">
        <v>19</v>
      </c>
      <c r="E2956" s="4">
        <v>63</v>
      </c>
      <c r="F2956" s="4">
        <v>4</v>
      </c>
      <c r="G2956" s="4">
        <v>4</v>
      </c>
      <c r="H2956" s="2" t="s">
        <v>16828</v>
      </c>
      <c r="I2956" s="2" t="s">
        <v>16828</v>
      </c>
      <c r="J2956" s="4">
        <v>4</v>
      </c>
      <c r="K2956" s="12">
        <v>7.876764E-2</v>
      </c>
    </row>
    <row r="2957" spans="1:11" x14ac:dyDescent="0.25">
      <c r="A2957" s="25">
        <v>2955</v>
      </c>
      <c r="B2957" s="2" t="s">
        <v>16838</v>
      </c>
      <c r="C2957" s="2" t="s">
        <v>16849</v>
      </c>
      <c r="D2957" s="4">
        <v>134</v>
      </c>
      <c r="E2957" s="4">
        <v>42</v>
      </c>
      <c r="F2957" s="4">
        <v>12</v>
      </c>
      <c r="G2957" s="4">
        <v>3</v>
      </c>
      <c r="H2957" s="2" t="s">
        <v>16828</v>
      </c>
      <c r="I2957" s="2" t="s">
        <v>16828</v>
      </c>
      <c r="J2957" s="4">
        <v>4</v>
      </c>
      <c r="K2957" s="12">
        <v>7.8774899999999995E-2</v>
      </c>
    </row>
    <row r="2958" spans="1:11" x14ac:dyDescent="0.25">
      <c r="A2958" s="25">
        <v>2956</v>
      </c>
      <c r="B2958" s="2" t="s">
        <v>16831</v>
      </c>
      <c r="C2958" s="2" t="s">
        <v>16826</v>
      </c>
      <c r="D2958" s="4">
        <v>1</v>
      </c>
      <c r="E2958" s="4">
        <v>2</v>
      </c>
      <c r="F2958" s="4">
        <v>7</v>
      </c>
      <c r="G2958" s="4">
        <v>1</v>
      </c>
      <c r="H2958" s="2" t="s">
        <v>16827</v>
      </c>
      <c r="I2958" s="2" t="s">
        <v>16828</v>
      </c>
      <c r="J2958" s="4">
        <v>3</v>
      </c>
      <c r="K2958" s="12">
        <v>7.8851130000000005E-2</v>
      </c>
    </row>
    <row r="2959" spans="1:11" x14ac:dyDescent="0.25">
      <c r="A2959" s="25">
        <v>2957</v>
      </c>
      <c r="B2959" s="2" t="s">
        <v>16937</v>
      </c>
      <c r="C2959" s="2" t="s">
        <v>16839</v>
      </c>
      <c r="D2959" s="4">
        <v>10</v>
      </c>
      <c r="E2959" s="4">
        <v>122</v>
      </c>
      <c r="F2959" s="4">
        <v>9</v>
      </c>
      <c r="G2959" s="4">
        <v>1</v>
      </c>
      <c r="H2959" s="2" t="s">
        <v>16828</v>
      </c>
      <c r="I2959" s="2" t="s">
        <v>16828</v>
      </c>
      <c r="J2959" s="4">
        <v>4</v>
      </c>
      <c r="K2959" s="12">
        <v>7.8878009999999998E-2</v>
      </c>
    </row>
    <row r="2960" spans="1:11" x14ac:dyDescent="0.25">
      <c r="A2960" s="25">
        <v>2958</v>
      </c>
      <c r="B2960" s="2" t="s">
        <v>16846</v>
      </c>
      <c r="C2960" s="2" t="s">
        <v>16844</v>
      </c>
      <c r="D2960" s="4">
        <v>48</v>
      </c>
      <c r="E2960" s="4">
        <v>53</v>
      </c>
      <c r="F2960" s="4">
        <v>6</v>
      </c>
      <c r="G2960" s="4">
        <v>8</v>
      </c>
      <c r="H2960" s="2" t="s">
        <v>16828</v>
      </c>
      <c r="I2960" s="2" t="s">
        <v>16828</v>
      </c>
      <c r="J2960" s="4">
        <v>4</v>
      </c>
      <c r="K2960" s="12">
        <v>7.8949969999999994E-2</v>
      </c>
    </row>
    <row r="2961" spans="1:11" x14ac:dyDescent="0.25">
      <c r="A2961" s="25">
        <v>2959</v>
      </c>
      <c r="B2961" s="2" t="s">
        <v>16894</v>
      </c>
      <c r="C2961" s="2" t="s">
        <v>16849</v>
      </c>
      <c r="D2961" s="4">
        <v>2</v>
      </c>
      <c r="E2961" s="4">
        <v>42</v>
      </c>
      <c r="F2961" s="4">
        <v>8</v>
      </c>
      <c r="G2961" s="4">
        <v>3</v>
      </c>
      <c r="H2961" s="2" t="s">
        <v>16828</v>
      </c>
      <c r="I2961" s="2" t="s">
        <v>16828</v>
      </c>
      <c r="J2961" s="4">
        <v>2</v>
      </c>
      <c r="K2961" s="12">
        <v>7.9016169999999997E-2</v>
      </c>
    </row>
    <row r="2962" spans="1:11" x14ac:dyDescent="0.25">
      <c r="A2962" s="25">
        <v>2960</v>
      </c>
      <c r="B2962" s="2" t="s">
        <v>16902</v>
      </c>
      <c r="C2962" s="2" t="s">
        <v>16844</v>
      </c>
      <c r="D2962" s="4">
        <v>84</v>
      </c>
      <c r="E2962" s="4">
        <v>53</v>
      </c>
      <c r="F2962" s="4">
        <v>8</v>
      </c>
      <c r="G2962" s="4">
        <v>8</v>
      </c>
      <c r="H2962" s="2" t="s">
        <v>16828</v>
      </c>
      <c r="I2962" s="2" t="s">
        <v>16828</v>
      </c>
      <c r="J2962" s="4">
        <v>3</v>
      </c>
      <c r="K2962" s="12">
        <v>7.9084600000000005E-2</v>
      </c>
    </row>
    <row r="2963" spans="1:11" x14ac:dyDescent="0.25">
      <c r="A2963" s="25">
        <v>2961</v>
      </c>
      <c r="B2963" s="2" t="s">
        <v>16839</v>
      </c>
      <c r="C2963" s="2" t="s">
        <v>16874</v>
      </c>
      <c r="D2963" s="4">
        <v>122</v>
      </c>
      <c r="E2963" s="4">
        <v>95</v>
      </c>
      <c r="F2963" s="4">
        <v>1</v>
      </c>
      <c r="G2963" s="4">
        <v>2</v>
      </c>
      <c r="H2963" s="2" t="s">
        <v>16828</v>
      </c>
      <c r="I2963" s="2" t="s">
        <v>16828</v>
      </c>
      <c r="J2963" s="4">
        <v>2</v>
      </c>
      <c r="K2963" s="12">
        <v>7.9106449999999995E-2</v>
      </c>
    </row>
    <row r="2964" spans="1:11" x14ac:dyDescent="0.25">
      <c r="A2964" s="25">
        <v>2962</v>
      </c>
      <c r="B2964" s="2" t="s">
        <v>16846</v>
      </c>
      <c r="C2964" s="2" t="s">
        <v>16927</v>
      </c>
      <c r="D2964" s="4">
        <v>48</v>
      </c>
      <c r="E2964" s="4">
        <v>86</v>
      </c>
      <c r="F2964" s="4">
        <v>6</v>
      </c>
      <c r="G2964" s="4">
        <v>6</v>
      </c>
      <c r="H2964" s="2" t="s">
        <v>16828</v>
      </c>
      <c r="I2964" s="2" t="s">
        <v>16887</v>
      </c>
      <c r="J2964" s="4">
        <v>3</v>
      </c>
      <c r="K2964" s="12">
        <v>7.911957E-2</v>
      </c>
    </row>
    <row r="2965" spans="1:11" x14ac:dyDescent="0.25">
      <c r="A2965" s="25">
        <v>2963</v>
      </c>
      <c r="B2965" s="2" t="s">
        <v>17003</v>
      </c>
      <c r="C2965" s="2" t="s">
        <v>17041</v>
      </c>
      <c r="D2965" s="4">
        <v>96</v>
      </c>
      <c r="E2965" s="4">
        <v>165</v>
      </c>
      <c r="F2965" s="4">
        <v>4</v>
      </c>
      <c r="G2965" s="4">
        <v>8</v>
      </c>
      <c r="H2965" s="2" t="s">
        <v>16869</v>
      </c>
      <c r="I2965" s="2" t="s">
        <v>16870</v>
      </c>
      <c r="J2965" s="4">
        <v>3</v>
      </c>
      <c r="K2965" s="12">
        <v>7.9331849999999995E-2</v>
      </c>
    </row>
    <row r="2966" spans="1:11" x14ac:dyDescent="0.25">
      <c r="A2966" s="25">
        <v>2964</v>
      </c>
      <c r="B2966" s="2" t="s">
        <v>16996</v>
      </c>
      <c r="C2966" s="2" t="s">
        <v>17010</v>
      </c>
      <c r="D2966" s="4">
        <v>837</v>
      </c>
      <c r="E2966" s="4">
        <v>765</v>
      </c>
      <c r="F2966" s="4">
        <v>4</v>
      </c>
      <c r="G2966" s="4">
        <v>6</v>
      </c>
      <c r="H2966" s="2" t="s">
        <v>16906</v>
      </c>
      <c r="I2966" s="2" t="s">
        <v>16906</v>
      </c>
      <c r="J2966" s="4">
        <v>3</v>
      </c>
      <c r="K2966" s="12">
        <v>7.9579800000000006E-2</v>
      </c>
    </row>
    <row r="2967" spans="1:11" x14ac:dyDescent="0.25">
      <c r="A2967" s="25">
        <v>2965</v>
      </c>
      <c r="B2967" s="2" t="s">
        <v>16937</v>
      </c>
      <c r="C2967" s="2" t="s">
        <v>16839</v>
      </c>
      <c r="D2967" s="4">
        <v>10</v>
      </c>
      <c r="E2967" s="4">
        <v>122</v>
      </c>
      <c r="F2967" s="4">
        <v>9</v>
      </c>
      <c r="G2967" s="4">
        <v>1</v>
      </c>
      <c r="H2967" s="2" t="s">
        <v>16828</v>
      </c>
      <c r="I2967" s="2" t="s">
        <v>16828</v>
      </c>
      <c r="J2967" s="4">
        <v>4</v>
      </c>
      <c r="K2967" s="12">
        <v>7.9744759999999998E-2</v>
      </c>
    </row>
    <row r="2968" spans="1:11" x14ac:dyDescent="0.25">
      <c r="A2968" s="25">
        <v>2966</v>
      </c>
      <c r="B2968" s="2" t="s">
        <v>16894</v>
      </c>
      <c r="C2968" s="2" t="s">
        <v>16840</v>
      </c>
      <c r="D2968" s="4">
        <v>2</v>
      </c>
      <c r="E2968" s="4">
        <v>19</v>
      </c>
      <c r="F2968" s="4">
        <v>8</v>
      </c>
      <c r="G2968" s="4">
        <v>4</v>
      </c>
      <c r="H2968" s="2" t="s">
        <v>16828</v>
      </c>
      <c r="I2968" s="2" t="s">
        <v>16828</v>
      </c>
      <c r="J2968" s="4">
        <v>4</v>
      </c>
      <c r="K2968" s="12">
        <v>7.9788070000000003E-2</v>
      </c>
    </row>
    <row r="2969" spans="1:11" x14ac:dyDescent="0.25">
      <c r="A2969" s="25">
        <v>2967</v>
      </c>
      <c r="B2969" s="2" t="s">
        <v>16854</v>
      </c>
      <c r="C2969" s="2" t="s">
        <v>16874</v>
      </c>
      <c r="D2969" s="4">
        <v>22</v>
      </c>
      <c r="E2969" s="4">
        <v>95</v>
      </c>
      <c r="F2969" s="4">
        <v>1</v>
      </c>
      <c r="G2969" s="4">
        <v>2</v>
      </c>
      <c r="H2969" s="2" t="s">
        <v>16828</v>
      </c>
      <c r="I2969" s="2" t="s">
        <v>16828</v>
      </c>
      <c r="J2969" s="4">
        <v>4</v>
      </c>
      <c r="K2969" s="12">
        <v>8.0159640000000004E-2</v>
      </c>
    </row>
    <row r="2970" spans="1:11" x14ac:dyDescent="0.25">
      <c r="A2970" s="25">
        <v>2968</v>
      </c>
      <c r="B2970" s="2" t="s">
        <v>16860</v>
      </c>
      <c r="C2970" s="2" t="s">
        <v>16896</v>
      </c>
      <c r="D2970" s="4">
        <v>181</v>
      </c>
      <c r="E2970" s="4">
        <v>62</v>
      </c>
      <c r="F2970" s="4">
        <v>4</v>
      </c>
      <c r="G2970" s="4">
        <v>3</v>
      </c>
      <c r="H2970" s="2" t="s">
        <v>16861</v>
      </c>
      <c r="I2970" s="2" t="s">
        <v>16861</v>
      </c>
      <c r="J2970" s="4">
        <v>3</v>
      </c>
      <c r="K2970" s="12">
        <v>8.0202419999999996E-2</v>
      </c>
    </row>
    <row r="2971" spans="1:11" x14ac:dyDescent="0.25">
      <c r="A2971" s="25">
        <v>2969</v>
      </c>
      <c r="B2971" s="2" t="s">
        <v>16854</v>
      </c>
      <c r="C2971" s="2" t="s">
        <v>16841</v>
      </c>
      <c r="D2971" s="4">
        <v>22</v>
      </c>
      <c r="E2971" s="4">
        <v>61</v>
      </c>
      <c r="F2971" s="4">
        <v>1</v>
      </c>
      <c r="G2971" s="4">
        <v>2</v>
      </c>
      <c r="H2971" s="2" t="s">
        <v>16828</v>
      </c>
      <c r="I2971" s="2" t="s">
        <v>16828</v>
      </c>
      <c r="J2971" s="4">
        <v>3</v>
      </c>
      <c r="K2971" s="12">
        <v>8.0312400000000006E-2</v>
      </c>
    </row>
    <row r="2972" spans="1:11" x14ac:dyDescent="0.25">
      <c r="A2972" s="25">
        <v>2970</v>
      </c>
      <c r="B2972" s="2" t="s">
        <v>17216</v>
      </c>
      <c r="C2972" s="2" t="s">
        <v>17151</v>
      </c>
      <c r="D2972" s="4">
        <v>1937</v>
      </c>
      <c r="E2972" s="4">
        <v>565</v>
      </c>
      <c r="F2972" s="4">
        <v>10</v>
      </c>
      <c r="G2972" s="4">
        <v>5</v>
      </c>
      <c r="H2972" s="2" t="s">
        <v>16834</v>
      </c>
      <c r="I2972" s="2" t="s">
        <v>16837</v>
      </c>
      <c r="J2972" s="4">
        <v>3</v>
      </c>
      <c r="K2972" s="12">
        <v>8.0355250000000003E-2</v>
      </c>
    </row>
    <row r="2973" spans="1:11" x14ac:dyDescent="0.25">
      <c r="A2973" s="25">
        <v>2971</v>
      </c>
      <c r="B2973" s="2" t="s">
        <v>16844</v>
      </c>
      <c r="C2973" s="2" t="s">
        <v>17018</v>
      </c>
      <c r="D2973" s="4">
        <v>53</v>
      </c>
      <c r="E2973" s="4">
        <v>1469</v>
      </c>
      <c r="F2973" s="4">
        <v>8</v>
      </c>
      <c r="G2973" s="4">
        <v>1</v>
      </c>
      <c r="H2973" s="2" t="s">
        <v>16828</v>
      </c>
      <c r="I2973" s="2" t="s">
        <v>16834</v>
      </c>
      <c r="J2973" s="4">
        <v>3</v>
      </c>
      <c r="K2973" s="12">
        <v>8.0404039999999996E-2</v>
      </c>
    </row>
    <row r="2974" spans="1:11" x14ac:dyDescent="0.25">
      <c r="A2974" s="25">
        <v>2972</v>
      </c>
      <c r="B2974" s="2" t="s">
        <v>16987</v>
      </c>
      <c r="C2974" s="2" t="s">
        <v>16826</v>
      </c>
      <c r="D2974" s="4">
        <v>1783</v>
      </c>
      <c r="E2974" s="4">
        <v>2</v>
      </c>
      <c r="F2974" s="4">
        <v>6</v>
      </c>
      <c r="G2974" s="4">
        <v>1</v>
      </c>
      <c r="H2974" s="2" t="s">
        <v>16834</v>
      </c>
      <c r="I2974" s="2" t="s">
        <v>16828</v>
      </c>
      <c r="J2974" s="4">
        <v>4</v>
      </c>
      <c r="K2974" s="12">
        <v>8.0623169999999994E-2</v>
      </c>
    </row>
    <row r="2975" spans="1:11" x14ac:dyDescent="0.25">
      <c r="A2975" s="25">
        <v>2973</v>
      </c>
      <c r="B2975" s="2" t="s">
        <v>16882</v>
      </c>
      <c r="C2975" s="2" t="s">
        <v>16826</v>
      </c>
      <c r="D2975" s="4">
        <v>42</v>
      </c>
      <c r="E2975" s="4">
        <v>2</v>
      </c>
      <c r="F2975" s="4">
        <v>7</v>
      </c>
      <c r="G2975" s="4">
        <v>1</v>
      </c>
      <c r="H2975" s="2" t="s">
        <v>16828</v>
      </c>
      <c r="I2975" s="2" t="s">
        <v>16828</v>
      </c>
      <c r="J2975" s="4">
        <v>3</v>
      </c>
      <c r="K2975" s="12">
        <v>8.0664689999999997E-2</v>
      </c>
    </row>
    <row r="2976" spans="1:11" x14ac:dyDescent="0.25">
      <c r="A2976" s="25">
        <v>2974</v>
      </c>
      <c r="B2976" s="2" t="s">
        <v>16826</v>
      </c>
      <c r="C2976" s="2" t="s">
        <v>16960</v>
      </c>
      <c r="D2976" s="4">
        <v>2</v>
      </c>
      <c r="E2976" s="4">
        <v>1362</v>
      </c>
      <c r="F2976" s="4">
        <v>1</v>
      </c>
      <c r="G2976" s="4">
        <v>2</v>
      </c>
      <c r="H2976" s="2" t="s">
        <v>16828</v>
      </c>
      <c r="I2976" s="2" t="s">
        <v>16837</v>
      </c>
      <c r="J2976" s="4">
        <v>3</v>
      </c>
      <c r="K2976" s="12">
        <v>8.0916440000000006E-2</v>
      </c>
    </row>
    <row r="2977" spans="1:11" x14ac:dyDescent="0.25">
      <c r="A2977" s="25">
        <v>2975</v>
      </c>
      <c r="B2977" s="2" t="s">
        <v>16944</v>
      </c>
      <c r="C2977" s="2" t="s">
        <v>16854</v>
      </c>
      <c r="D2977" s="4">
        <v>67</v>
      </c>
      <c r="E2977" s="4">
        <v>22</v>
      </c>
      <c r="F2977" s="4">
        <v>1</v>
      </c>
      <c r="G2977" s="4">
        <v>1</v>
      </c>
      <c r="H2977" s="2" t="s">
        <v>16828</v>
      </c>
      <c r="I2977" s="2" t="s">
        <v>16828</v>
      </c>
      <c r="J2977" s="4">
        <v>3</v>
      </c>
      <c r="K2977" s="12">
        <v>8.1557580000000005E-2</v>
      </c>
    </row>
    <row r="2978" spans="1:11" x14ac:dyDescent="0.25">
      <c r="A2978" s="25">
        <v>2976</v>
      </c>
      <c r="B2978" s="2" t="s">
        <v>16912</v>
      </c>
      <c r="C2978" s="2" t="s">
        <v>16994</v>
      </c>
      <c r="D2978" s="4">
        <v>453</v>
      </c>
      <c r="E2978" s="4">
        <v>463</v>
      </c>
      <c r="F2978" s="4">
        <v>9</v>
      </c>
      <c r="G2978" s="4">
        <v>3</v>
      </c>
      <c r="H2978" s="2" t="s">
        <v>16837</v>
      </c>
      <c r="I2978" s="2" t="s">
        <v>16837</v>
      </c>
      <c r="J2978" s="4">
        <v>2</v>
      </c>
      <c r="K2978" s="12">
        <v>8.2053319999999999E-2</v>
      </c>
    </row>
    <row r="2979" spans="1:11" x14ac:dyDescent="0.25">
      <c r="A2979" s="25">
        <v>2977</v>
      </c>
      <c r="B2979" s="2" t="s">
        <v>17254</v>
      </c>
      <c r="C2979" s="2" t="s">
        <v>17255</v>
      </c>
      <c r="D2979" s="4">
        <v>187</v>
      </c>
      <c r="E2979" s="4">
        <v>22</v>
      </c>
      <c r="F2979" s="4">
        <v>5</v>
      </c>
      <c r="G2979" s="4">
        <v>7</v>
      </c>
      <c r="H2979" s="2" t="s">
        <v>16869</v>
      </c>
      <c r="I2979" s="2" t="s">
        <v>17256</v>
      </c>
      <c r="J2979" s="4">
        <v>3</v>
      </c>
      <c r="K2979" s="12">
        <v>8.2100790000000007E-2</v>
      </c>
    </row>
    <row r="2980" spans="1:11" x14ac:dyDescent="0.25">
      <c r="A2980" s="25">
        <v>2978</v>
      </c>
      <c r="B2980" s="2" t="s">
        <v>16845</v>
      </c>
      <c r="C2980" s="2" t="s">
        <v>16826</v>
      </c>
      <c r="D2980" s="4">
        <v>10</v>
      </c>
      <c r="E2980" s="4">
        <v>2</v>
      </c>
      <c r="F2980" s="4">
        <v>9</v>
      </c>
      <c r="G2980" s="4">
        <v>7</v>
      </c>
      <c r="H2980" s="2" t="s">
        <v>16828</v>
      </c>
      <c r="I2980" s="2" t="s">
        <v>16828</v>
      </c>
      <c r="J2980" s="4">
        <v>3</v>
      </c>
      <c r="K2980" s="12">
        <v>8.2150539999999994E-2</v>
      </c>
    </row>
    <row r="2981" spans="1:11" x14ac:dyDescent="0.25">
      <c r="A2981" s="25">
        <v>2979</v>
      </c>
      <c r="B2981" s="2" t="s">
        <v>16981</v>
      </c>
      <c r="C2981" s="2" t="s">
        <v>16909</v>
      </c>
      <c r="D2981" s="4">
        <v>313</v>
      </c>
      <c r="E2981" s="4">
        <v>833</v>
      </c>
      <c r="F2981" s="4">
        <v>1</v>
      </c>
      <c r="G2981" s="4">
        <v>4</v>
      </c>
      <c r="H2981" s="2" t="s">
        <v>16906</v>
      </c>
      <c r="I2981" s="2" t="s">
        <v>16906</v>
      </c>
      <c r="J2981" s="4">
        <v>3</v>
      </c>
      <c r="K2981" s="12">
        <v>8.2195039999999997E-2</v>
      </c>
    </row>
    <row r="2982" spans="1:11" x14ac:dyDescent="0.25">
      <c r="A2982" s="25">
        <v>2980</v>
      </c>
      <c r="B2982" s="2" t="s">
        <v>16845</v>
      </c>
      <c r="C2982" s="2" t="s">
        <v>16849</v>
      </c>
      <c r="D2982" s="4">
        <v>10</v>
      </c>
      <c r="E2982" s="4">
        <v>42</v>
      </c>
      <c r="F2982" s="4">
        <v>9</v>
      </c>
      <c r="G2982" s="4">
        <v>3</v>
      </c>
      <c r="H2982" s="2" t="s">
        <v>16828</v>
      </c>
      <c r="I2982" s="2" t="s">
        <v>16828</v>
      </c>
      <c r="J2982" s="4">
        <v>2</v>
      </c>
      <c r="K2982" s="12">
        <v>8.2433740000000005E-2</v>
      </c>
    </row>
    <row r="2983" spans="1:11" x14ac:dyDescent="0.25">
      <c r="A2983" s="25">
        <v>2981</v>
      </c>
      <c r="B2983" s="2" t="s">
        <v>16930</v>
      </c>
      <c r="C2983" s="2" t="s">
        <v>16931</v>
      </c>
      <c r="D2983" s="4">
        <v>495</v>
      </c>
      <c r="E2983" s="4">
        <v>569</v>
      </c>
      <c r="F2983" s="4">
        <v>6</v>
      </c>
      <c r="G2983" s="4">
        <v>2</v>
      </c>
      <c r="H2983" s="2" t="s">
        <v>16834</v>
      </c>
      <c r="I2983" s="2" t="s">
        <v>16834</v>
      </c>
      <c r="J2983" s="4">
        <v>2</v>
      </c>
      <c r="K2983" s="12">
        <v>8.2686720000000005E-2</v>
      </c>
    </row>
    <row r="2984" spans="1:11" x14ac:dyDescent="0.25">
      <c r="A2984" s="25">
        <v>2982</v>
      </c>
      <c r="B2984" s="2" t="s">
        <v>17004</v>
      </c>
      <c r="C2984" s="2" t="s">
        <v>16854</v>
      </c>
      <c r="D2984" s="4">
        <v>2</v>
      </c>
      <c r="E2984" s="4">
        <v>22</v>
      </c>
      <c r="F2984" s="4">
        <v>17</v>
      </c>
      <c r="G2984" s="4">
        <v>1</v>
      </c>
      <c r="H2984" s="2" t="s">
        <v>16828</v>
      </c>
      <c r="I2984" s="2" t="s">
        <v>16828</v>
      </c>
      <c r="J2984" s="4">
        <v>4</v>
      </c>
      <c r="K2984" s="12">
        <v>8.2717070000000004E-2</v>
      </c>
    </row>
    <row r="2985" spans="1:11" x14ac:dyDescent="0.25">
      <c r="A2985" s="25">
        <v>2983</v>
      </c>
      <c r="B2985" s="2" t="s">
        <v>16909</v>
      </c>
      <c r="C2985" s="2" t="s">
        <v>16910</v>
      </c>
      <c r="D2985" s="4">
        <v>833</v>
      </c>
      <c r="E2985" s="4">
        <v>840</v>
      </c>
      <c r="F2985" s="4">
        <v>4</v>
      </c>
      <c r="G2985" s="4">
        <v>3</v>
      </c>
      <c r="H2985" s="2" t="s">
        <v>16906</v>
      </c>
      <c r="I2985" s="2" t="s">
        <v>16906</v>
      </c>
      <c r="J2985" s="4">
        <v>2</v>
      </c>
      <c r="K2985" s="12">
        <v>8.2913799999999996E-2</v>
      </c>
    </row>
    <row r="2986" spans="1:11" x14ac:dyDescent="0.25">
      <c r="A2986" s="25">
        <v>2984</v>
      </c>
      <c r="B2986" s="2" t="s">
        <v>16846</v>
      </c>
      <c r="C2986" s="2" t="s">
        <v>16944</v>
      </c>
      <c r="D2986" s="4">
        <v>48</v>
      </c>
      <c r="E2986" s="4">
        <v>67</v>
      </c>
      <c r="F2986" s="4">
        <v>6</v>
      </c>
      <c r="G2986" s="4">
        <v>1</v>
      </c>
      <c r="H2986" s="2" t="s">
        <v>16828</v>
      </c>
      <c r="I2986" s="2" t="s">
        <v>16828</v>
      </c>
      <c r="J2986" s="4">
        <v>3</v>
      </c>
      <c r="K2986" s="12">
        <v>8.2941940000000006E-2</v>
      </c>
    </row>
    <row r="2987" spans="1:11" x14ac:dyDescent="0.25">
      <c r="A2987" s="25">
        <v>2985</v>
      </c>
      <c r="B2987" s="2" t="s">
        <v>16846</v>
      </c>
      <c r="C2987" s="2" t="s">
        <v>16844</v>
      </c>
      <c r="D2987" s="4">
        <v>48</v>
      </c>
      <c r="E2987" s="4">
        <v>53</v>
      </c>
      <c r="F2987" s="4">
        <v>6</v>
      </c>
      <c r="G2987" s="4">
        <v>8</v>
      </c>
      <c r="H2987" s="2" t="s">
        <v>16828</v>
      </c>
      <c r="I2987" s="2" t="s">
        <v>16828</v>
      </c>
      <c r="J2987" s="4">
        <v>3</v>
      </c>
      <c r="K2987" s="12">
        <v>8.2973130000000006E-2</v>
      </c>
    </row>
    <row r="2988" spans="1:11" x14ac:dyDescent="0.25">
      <c r="A2988" s="25">
        <v>2986</v>
      </c>
      <c r="B2988" s="2" t="s">
        <v>17010</v>
      </c>
      <c r="C2988" s="2" t="s">
        <v>16910</v>
      </c>
      <c r="D2988" s="4">
        <v>765</v>
      </c>
      <c r="E2988" s="4">
        <v>840</v>
      </c>
      <c r="F2988" s="4">
        <v>6</v>
      </c>
      <c r="G2988" s="4">
        <v>3</v>
      </c>
      <c r="H2988" s="2" t="s">
        <v>16906</v>
      </c>
      <c r="I2988" s="2" t="s">
        <v>16906</v>
      </c>
      <c r="J2988" s="4">
        <v>3</v>
      </c>
      <c r="K2988" s="12">
        <v>8.3184900000000006E-2</v>
      </c>
    </row>
    <row r="2989" spans="1:11" x14ac:dyDescent="0.25">
      <c r="A2989" s="25">
        <v>2987</v>
      </c>
      <c r="B2989" s="2" t="s">
        <v>17193</v>
      </c>
      <c r="C2989" s="2" t="s">
        <v>17257</v>
      </c>
      <c r="D2989" s="4">
        <v>1916</v>
      </c>
      <c r="E2989" s="4">
        <v>1861</v>
      </c>
      <c r="F2989" s="4">
        <v>6</v>
      </c>
      <c r="G2989" s="4">
        <v>5</v>
      </c>
      <c r="H2989" s="2" t="s">
        <v>16834</v>
      </c>
      <c r="I2989" s="2" t="s">
        <v>16834</v>
      </c>
      <c r="J2989" s="4">
        <v>3</v>
      </c>
      <c r="K2989" s="12">
        <v>8.3371169999999994E-2</v>
      </c>
    </row>
    <row r="2990" spans="1:11" x14ac:dyDescent="0.25">
      <c r="A2990" s="25">
        <v>2988</v>
      </c>
      <c r="B2990" s="2" t="s">
        <v>16915</v>
      </c>
      <c r="C2990" s="2" t="s">
        <v>17137</v>
      </c>
      <c r="D2990" s="4">
        <v>9</v>
      </c>
      <c r="E2990" s="4">
        <v>151</v>
      </c>
      <c r="F2990" s="4">
        <v>4</v>
      </c>
      <c r="G2990" s="4">
        <v>3</v>
      </c>
      <c r="H2990" s="2" t="s">
        <v>16887</v>
      </c>
      <c r="I2990" s="2" t="s">
        <v>16956</v>
      </c>
      <c r="J2990" s="4">
        <v>2</v>
      </c>
      <c r="K2990" s="12">
        <v>8.3480520000000003E-2</v>
      </c>
    </row>
    <row r="2991" spans="1:11" x14ac:dyDescent="0.25">
      <c r="A2991" s="25">
        <v>2989</v>
      </c>
      <c r="B2991" s="2" t="s">
        <v>16826</v>
      </c>
      <c r="C2991" s="2" t="s">
        <v>16874</v>
      </c>
      <c r="D2991" s="4">
        <v>2</v>
      </c>
      <c r="E2991" s="4">
        <v>95</v>
      </c>
      <c r="F2991" s="4">
        <v>7</v>
      </c>
      <c r="G2991" s="4">
        <v>2</v>
      </c>
      <c r="H2991" s="2" t="s">
        <v>16828</v>
      </c>
      <c r="I2991" s="2" t="s">
        <v>16828</v>
      </c>
      <c r="J2991" s="4">
        <v>3</v>
      </c>
      <c r="K2991" s="12">
        <v>8.3572380000000002E-2</v>
      </c>
    </row>
    <row r="2992" spans="1:11" x14ac:dyDescent="0.25">
      <c r="A2992" s="25">
        <v>2990</v>
      </c>
      <c r="B2992" s="2" t="s">
        <v>16865</v>
      </c>
      <c r="C2992" s="2" t="s">
        <v>16826</v>
      </c>
      <c r="D2992" s="4">
        <v>25</v>
      </c>
      <c r="E2992" s="4">
        <v>2</v>
      </c>
      <c r="F2992" s="4">
        <v>8</v>
      </c>
      <c r="G2992" s="4">
        <v>1</v>
      </c>
      <c r="H2992" s="2" t="s">
        <v>16827</v>
      </c>
      <c r="I2992" s="2" t="s">
        <v>16828</v>
      </c>
      <c r="J2992" s="4">
        <v>3</v>
      </c>
      <c r="K2992" s="12">
        <v>8.3629839999999997E-2</v>
      </c>
    </row>
    <row r="2993" spans="1:11" x14ac:dyDescent="0.25">
      <c r="A2993" s="25">
        <v>2991</v>
      </c>
      <c r="B2993" s="2" t="s">
        <v>16909</v>
      </c>
      <c r="C2993" s="2" t="s">
        <v>16910</v>
      </c>
      <c r="D2993" s="4">
        <v>833</v>
      </c>
      <c r="E2993" s="4">
        <v>840</v>
      </c>
      <c r="F2993" s="4">
        <v>4</v>
      </c>
      <c r="G2993" s="4">
        <v>1</v>
      </c>
      <c r="H2993" s="2" t="s">
        <v>16906</v>
      </c>
      <c r="I2993" s="2" t="s">
        <v>16906</v>
      </c>
      <c r="J2993" s="4">
        <v>3</v>
      </c>
      <c r="K2993" s="12">
        <v>8.3704210000000001E-2</v>
      </c>
    </row>
    <row r="2994" spans="1:11" x14ac:dyDescent="0.25">
      <c r="A2994" s="25">
        <v>2992</v>
      </c>
      <c r="B2994" s="2" t="s">
        <v>16934</v>
      </c>
      <c r="C2994" s="2" t="s">
        <v>16935</v>
      </c>
      <c r="D2994" s="4">
        <v>135</v>
      </c>
      <c r="E2994" s="4">
        <v>141</v>
      </c>
      <c r="F2994" s="4">
        <v>3</v>
      </c>
      <c r="G2994" s="4">
        <v>1</v>
      </c>
      <c r="H2994" s="2" t="s">
        <v>16936</v>
      </c>
      <c r="I2994" s="2" t="s">
        <v>16936</v>
      </c>
      <c r="J2994" s="4">
        <v>4</v>
      </c>
      <c r="K2994" s="12">
        <v>8.3903839999999993E-2</v>
      </c>
    </row>
    <row r="2995" spans="1:11" x14ac:dyDescent="0.25">
      <c r="A2995" s="25">
        <v>2993</v>
      </c>
      <c r="B2995" s="2" t="s">
        <v>17258</v>
      </c>
      <c r="C2995" s="2" t="s">
        <v>16846</v>
      </c>
      <c r="D2995" s="4">
        <v>129</v>
      </c>
      <c r="E2995" s="4">
        <v>48</v>
      </c>
      <c r="F2995" s="4">
        <v>12</v>
      </c>
      <c r="G2995" s="4">
        <v>6</v>
      </c>
      <c r="H2995" s="2" t="s">
        <v>16887</v>
      </c>
      <c r="I2995" s="2" t="s">
        <v>16828</v>
      </c>
      <c r="J2995" s="4">
        <v>3</v>
      </c>
      <c r="K2995" s="12">
        <v>8.4086949999999994E-2</v>
      </c>
    </row>
    <row r="2996" spans="1:11" x14ac:dyDescent="0.25">
      <c r="A2996" s="25">
        <v>2994</v>
      </c>
      <c r="B2996" s="2" t="s">
        <v>16840</v>
      </c>
      <c r="C2996" s="2" t="s">
        <v>16850</v>
      </c>
      <c r="D2996" s="4">
        <v>19</v>
      </c>
      <c r="E2996" s="4">
        <v>63</v>
      </c>
      <c r="F2996" s="4">
        <v>4</v>
      </c>
      <c r="G2996" s="4">
        <v>4</v>
      </c>
      <c r="H2996" s="2" t="s">
        <v>16828</v>
      </c>
      <c r="I2996" s="2" t="s">
        <v>16828</v>
      </c>
      <c r="J2996" s="4">
        <v>3</v>
      </c>
      <c r="K2996" s="12">
        <v>8.4752439999999998E-2</v>
      </c>
    </row>
    <row r="2997" spans="1:11" x14ac:dyDescent="0.25">
      <c r="A2997" s="25">
        <v>2995</v>
      </c>
      <c r="B2997" s="2" t="s">
        <v>17019</v>
      </c>
      <c r="C2997" s="2" t="s">
        <v>17020</v>
      </c>
      <c r="D2997" s="4">
        <v>620</v>
      </c>
      <c r="E2997" s="4">
        <v>604</v>
      </c>
      <c r="F2997" s="4">
        <v>3</v>
      </c>
      <c r="G2997" s="4">
        <v>4</v>
      </c>
      <c r="H2997" s="2" t="s">
        <v>16834</v>
      </c>
      <c r="I2997" s="2" t="s">
        <v>16834</v>
      </c>
      <c r="J2997" s="4">
        <v>3</v>
      </c>
      <c r="K2997" s="12">
        <v>8.4884409999999993E-2</v>
      </c>
    </row>
    <row r="2998" spans="1:11" x14ac:dyDescent="0.25">
      <c r="A2998" s="25">
        <v>2996</v>
      </c>
      <c r="B2998" s="2" t="s">
        <v>16844</v>
      </c>
      <c r="C2998" s="2" t="s">
        <v>16854</v>
      </c>
      <c r="D2998" s="4">
        <v>53</v>
      </c>
      <c r="E2998" s="4">
        <v>22</v>
      </c>
      <c r="F2998" s="4">
        <v>8</v>
      </c>
      <c r="G2998" s="4">
        <v>1</v>
      </c>
      <c r="H2998" s="2" t="s">
        <v>16828</v>
      </c>
      <c r="I2998" s="2" t="s">
        <v>16828</v>
      </c>
      <c r="J2998" s="4">
        <v>3</v>
      </c>
      <c r="K2998" s="12">
        <v>8.5002549999999996E-2</v>
      </c>
    </row>
    <row r="2999" spans="1:11" x14ac:dyDescent="0.25">
      <c r="A2999" s="25">
        <v>2997</v>
      </c>
      <c r="B2999" s="2" t="s">
        <v>16826</v>
      </c>
      <c r="C2999" s="2" t="s">
        <v>16849</v>
      </c>
      <c r="D2999" s="4">
        <v>2</v>
      </c>
      <c r="E2999" s="4">
        <v>42</v>
      </c>
      <c r="F2999" s="4">
        <v>1</v>
      </c>
      <c r="G2999" s="4">
        <v>3</v>
      </c>
      <c r="H2999" s="2" t="s">
        <v>16828</v>
      </c>
      <c r="I2999" s="2" t="s">
        <v>16828</v>
      </c>
      <c r="J2999" s="4">
        <v>3</v>
      </c>
      <c r="K2999" s="12">
        <v>8.5208889999999995E-2</v>
      </c>
    </row>
    <row r="3000" spans="1:11" x14ac:dyDescent="0.25">
      <c r="A3000" s="25">
        <v>2998</v>
      </c>
      <c r="B3000" s="2" t="s">
        <v>16930</v>
      </c>
      <c r="C3000" s="2" t="s">
        <v>16931</v>
      </c>
      <c r="D3000" s="4">
        <v>495</v>
      </c>
      <c r="E3000" s="4">
        <v>569</v>
      </c>
      <c r="F3000" s="4">
        <v>6</v>
      </c>
      <c r="G3000" s="4">
        <v>2</v>
      </c>
      <c r="H3000" s="2" t="s">
        <v>16834</v>
      </c>
      <c r="I3000" s="2" t="s">
        <v>16834</v>
      </c>
      <c r="J3000" s="4">
        <v>3</v>
      </c>
      <c r="K3000" s="12">
        <v>8.5239289999999995E-2</v>
      </c>
    </row>
    <row r="3001" spans="1:11" x14ac:dyDescent="0.25">
      <c r="A3001" s="25">
        <v>2999</v>
      </c>
      <c r="B3001" s="2" t="s">
        <v>16992</v>
      </c>
      <c r="C3001" s="2" t="s">
        <v>16993</v>
      </c>
      <c r="D3001" s="4">
        <v>1484</v>
      </c>
      <c r="E3001" s="4">
        <v>1442</v>
      </c>
      <c r="F3001" s="4">
        <v>3</v>
      </c>
      <c r="G3001" s="4">
        <v>6</v>
      </c>
      <c r="H3001" s="2" t="s">
        <v>16834</v>
      </c>
      <c r="I3001" s="2" t="s">
        <v>16834</v>
      </c>
      <c r="J3001" s="4">
        <v>3</v>
      </c>
      <c r="K3001" s="12">
        <v>8.5369600000000004E-2</v>
      </c>
    </row>
    <row r="3002" spans="1:11" x14ac:dyDescent="0.25">
      <c r="A3002" s="25">
        <v>3000</v>
      </c>
      <c r="B3002" s="2" t="s">
        <v>16909</v>
      </c>
      <c r="C3002" s="2" t="s">
        <v>16910</v>
      </c>
      <c r="D3002" s="4">
        <v>833</v>
      </c>
      <c r="E3002" s="4">
        <v>840</v>
      </c>
      <c r="F3002" s="4">
        <v>4</v>
      </c>
      <c r="G3002" s="4">
        <v>3</v>
      </c>
      <c r="H3002" s="2" t="s">
        <v>16906</v>
      </c>
      <c r="I3002" s="2" t="s">
        <v>16906</v>
      </c>
      <c r="J3002" s="4">
        <v>3</v>
      </c>
      <c r="K3002" s="12">
        <v>8.5414119999999996E-2</v>
      </c>
    </row>
    <row r="3003" spans="1:11" x14ac:dyDescent="0.25">
      <c r="A3003" s="25">
        <v>3001</v>
      </c>
      <c r="B3003" s="2" t="s">
        <v>16845</v>
      </c>
      <c r="C3003" s="2" t="s">
        <v>16893</v>
      </c>
      <c r="D3003" s="4">
        <v>10</v>
      </c>
      <c r="E3003" s="4">
        <v>100</v>
      </c>
      <c r="F3003" s="4">
        <v>9</v>
      </c>
      <c r="G3003" s="4">
        <v>1</v>
      </c>
      <c r="H3003" s="2" t="s">
        <v>16828</v>
      </c>
      <c r="I3003" s="2" t="s">
        <v>16828</v>
      </c>
      <c r="J3003" s="4">
        <v>3</v>
      </c>
      <c r="K3003" s="12">
        <v>8.5735729999999996E-2</v>
      </c>
    </row>
    <row r="3004" spans="1:11" x14ac:dyDescent="0.25">
      <c r="A3004" s="25">
        <v>3002</v>
      </c>
      <c r="B3004" s="2" t="s">
        <v>16915</v>
      </c>
      <c r="C3004" s="2" t="s">
        <v>16826</v>
      </c>
      <c r="D3004" s="4">
        <v>9</v>
      </c>
      <c r="E3004" s="4">
        <v>2</v>
      </c>
      <c r="F3004" s="4">
        <v>4</v>
      </c>
      <c r="G3004" s="4">
        <v>6</v>
      </c>
      <c r="H3004" s="2" t="s">
        <v>16887</v>
      </c>
      <c r="I3004" s="2" t="s">
        <v>16828</v>
      </c>
      <c r="J3004" s="4">
        <v>4</v>
      </c>
      <c r="K3004" s="12">
        <v>8.597196E-2</v>
      </c>
    </row>
    <row r="3005" spans="1:11" x14ac:dyDescent="0.25">
      <c r="A3005" s="25">
        <v>3003</v>
      </c>
      <c r="B3005" s="2" t="s">
        <v>16846</v>
      </c>
      <c r="C3005" s="2" t="s">
        <v>16841</v>
      </c>
      <c r="D3005" s="4">
        <v>48</v>
      </c>
      <c r="E3005" s="4">
        <v>61</v>
      </c>
      <c r="F3005" s="4">
        <v>6</v>
      </c>
      <c r="G3005" s="4">
        <v>2</v>
      </c>
      <c r="H3005" s="2" t="s">
        <v>16828</v>
      </c>
      <c r="I3005" s="2" t="s">
        <v>16828</v>
      </c>
      <c r="J3005" s="4">
        <v>5</v>
      </c>
      <c r="K3005" s="12">
        <v>8.5974320000000007E-2</v>
      </c>
    </row>
    <row r="3006" spans="1:11" x14ac:dyDescent="0.25">
      <c r="A3006" s="25">
        <v>3004</v>
      </c>
      <c r="B3006" s="2" t="s">
        <v>17150</v>
      </c>
      <c r="C3006" s="2" t="s">
        <v>17151</v>
      </c>
      <c r="D3006" s="4">
        <v>1974</v>
      </c>
      <c r="E3006" s="4">
        <v>565</v>
      </c>
      <c r="F3006" s="4">
        <v>10</v>
      </c>
      <c r="G3006" s="4">
        <v>5</v>
      </c>
      <c r="H3006" s="2" t="s">
        <v>16834</v>
      </c>
      <c r="I3006" s="2" t="s">
        <v>16837</v>
      </c>
      <c r="J3006" s="4">
        <v>3</v>
      </c>
      <c r="K3006" s="12">
        <v>8.654734E-2</v>
      </c>
    </row>
    <row r="3007" spans="1:11" x14ac:dyDescent="0.25">
      <c r="A3007" s="25">
        <v>3005</v>
      </c>
      <c r="B3007" s="2" t="s">
        <v>17112</v>
      </c>
      <c r="C3007" s="2" t="s">
        <v>17113</v>
      </c>
      <c r="D3007" s="4">
        <v>380</v>
      </c>
      <c r="E3007" s="4">
        <v>2042</v>
      </c>
      <c r="F3007" s="4">
        <v>1</v>
      </c>
      <c r="G3007" s="4">
        <v>5</v>
      </c>
      <c r="H3007" s="2" t="s">
        <v>16834</v>
      </c>
      <c r="I3007" s="2" t="s">
        <v>16837</v>
      </c>
      <c r="J3007" s="4">
        <v>4</v>
      </c>
      <c r="K3007" s="12">
        <v>8.6677870000000004E-2</v>
      </c>
    </row>
    <row r="3008" spans="1:11" x14ac:dyDescent="0.25">
      <c r="A3008" s="25">
        <v>3006</v>
      </c>
      <c r="B3008" s="2" t="s">
        <v>17091</v>
      </c>
      <c r="C3008" s="2" t="s">
        <v>17259</v>
      </c>
      <c r="D3008" s="4">
        <v>1638</v>
      </c>
      <c r="E3008" s="4">
        <v>1649</v>
      </c>
      <c r="F3008" s="4">
        <v>10</v>
      </c>
      <c r="G3008" s="4">
        <v>5</v>
      </c>
      <c r="H3008" s="2" t="s">
        <v>16834</v>
      </c>
      <c r="I3008" s="2" t="s">
        <v>16834</v>
      </c>
      <c r="J3008" s="4">
        <v>3</v>
      </c>
      <c r="K3008" s="12">
        <v>8.692677E-2</v>
      </c>
    </row>
    <row r="3009" spans="1:11" x14ac:dyDescent="0.25">
      <c r="A3009" s="25">
        <v>3007</v>
      </c>
      <c r="B3009" s="2" t="s">
        <v>16849</v>
      </c>
      <c r="C3009" s="2" t="s">
        <v>16841</v>
      </c>
      <c r="D3009" s="4">
        <v>42</v>
      </c>
      <c r="E3009" s="4">
        <v>61</v>
      </c>
      <c r="F3009" s="4">
        <v>3</v>
      </c>
      <c r="G3009" s="4">
        <v>2</v>
      </c>
      <c r="H3009" s="2" t="s">
        <v>16828</v>
      </c>
      <c r="I3009" s="2" t="s">
        <v>16828</v>
      </c>
      <c r="J3009" s="4">
        <v>3</v>
      </c>
      <c r="K3009" s="12">
        <v>8.6993470000000003E-2</v>
      </c>
    </row>
    <row r="3010" spans="1:11" x14ac:dyDescent="0.25">
      <c r="A3010" s="25">
        <v>3008</v>
      </c>
      <c r="B3010" s="2" t="s">
        <v>16902</v>
      </c>
      <c r="C3010" s="2" t="s">
        <v>16826</v>
      </c>
      <c r="D3010" s="4">
        <v>84</v>
      </c>
      <c r="E3010" s="4">
        <v>2</v>
      </c>
      <c r="F3010" s="4">
        <v>8</v>
      </c>
      <c r="G3010" s="4">
        <v>1</v>
      </c>
      <c r="H3010" s="2" t="s">
        <v>16828</v>
      </c>
      <c r="I3010" s="2" t="s">
        <v>16828</v>
      </c>
      <c r="J3010" s="4">
        <v>3</v>
      </c>
      <c r="K3010" s="12">
        <v>8.7127789999999997E-2</v>
      </c>
    </row>
    <row r="3011" spans="1:11" x14ac:dyDescent="0.25">
      <c r="A3011" s="25">
        <v>3009</v>
      </c>
      <c r="B3011" s="2" t="s">
        <v>16844</v>
      </c>
      <c r="C3011" s="2" t="s">
        <v>16849</v>
      </c>
      <c r="D3011" s="4">
        <v>53</v>
      </c>
      <c r="E3011" s="4">
        <v>42</v>
      </c>
      <c r="F3011" s="4">
        <v>8</v>
      </c>
      <c r="G3011" s="4">
        <v>3</v>
      </c>
      <c r="H3011" s="2" t="s">
        <v>16828</v>
      </c>
      <c r="I3011" s="2" t="s">
        <v>16828</v>
      </c>
      <c r="J3011" s="4">
        <v>2</v>
      </c>
      <c r="K3011" s="12">
        <v>8.7158819999999998E-2</v>
      </c>
    </row>
    <row r="3012" spans="1:11" x14ac:dyDescent="0.25">
      <c r="A3012" s="25">
        <v>3010</v>
      </c>
      <c r="B3012" s="2" t="s">
        <v>17216</v>
      </c>
      <c r="C3012" s="2" t="s">
        <v>17151</v>
      </c>
      <c r="D3012" s="4">
        <v>1937</v>
      </c>
      <c r="E3012" s="4">
        <v>565</v>
      </c>
      <c r="F3012" s="4">
        <v>10</v>
      </c>
      <c r="G3012" s="4">
        <v>5</v>
      </c>
      <c r="H3012" s="2" t="s">
        <v>16834</v>
      </c>
      <c r="I3012" s="2" t="s">
        <v>16837</v>
      </c>
      <c r="J3012" s="4">
        <v>3</v>
      </c>
      <c r="K3012" s="12">
        <v>8.7262300000000001E-2</v>
      </c>
    </row>
    <row r="3013" spans="1:11" x14ac:dyDescent="0.25">
      <c r="A3013" s="25">
        <v>3011</v>
      </c>
      <c r="B3013" s="2" t="s">
        <v>16840</v>
      </c>
      <c r="C3013" s="2" t="s">
        <v>16850</v>
      </c>
      <c r="D3013" s="4">
        <v>19</v>
      </c>
      <c r="E3013" s="4">
        <v>63</v>
      </c>
      <c r="F3013" s="4">
        <v>4</v>
      </c>
      <c r="G3013" s="4">
        <v>4</v>
      </c>
      <c r="H3013" s="2" t="s">
        <v>16828</v>
      </c>
      <c r="I3013" s="2" t="s">
        <v>16828</v>
      </c>
      <c r="J3013" s="4">
        <v>3</v>
      </c>
      <c r="K3013" s="12">
        <v>8.7415350000000003E-2</v>
      </c>
    </row>
    <row r="3014" spans="1:11" x14ac:dyDescent="0.25">
      <c r="A3014" s="25">
        <v>3012</v>
      </c>
      <c r="B3014" s="2" t="s">
        <v>17010</v>
      </c>
      <c r="C3014" s="2" t="s">
        <v>16910</v>
      </c>
      <c r="D3014" s="4">
        <v>765</v>
      </c>
      <c r="E3014" s="4">
        <v>840</v>
      </c>
      <c r="F3014" s="4">
        <v>6</v>
      </c>
      <c r="G3014" s="4">
        <v>2</v>
      </c>
      <c r="H3014" s="2" t="s">
        <v>16906</v>
      </c>
      <c r="I3014" s="2" t="s">
        <v>16906</v>
      </c>
      <c r="J3014" s="4">
        <v>3</v>
      </c>
      <c r="K3014" s="12">
        <v>8.7453649999999994E-2</v>
      </c>
    </row>
    <row r="3015" spans="1:11" x14ac:dyDescent="0.25">
      <c r="A3015" s="25">
        <v>3013</v>
      </c>
      <c r="B3015" s="2" t="s">
        <v>17260</v>
      </c>
      <c r="C3015" s="2" t="s">
        <v>16826</v>
      </c>
      <c r="D3015" s="4">
        <v>76</v>
      </c>
      <c r="E3015" s="4">
        <v>2</v>
      </c>
      <c r="F3015" s="4">
        <v>11</v>
      </c>
      <c r="G3015" s="4">
        <v>1</v>
      </c>
      <c r="H3015" s="2" t="s">
        <v>16887</v>
      </c>
      <c r="I3015" s="2" t="s">
        <v>16828</v>
      </c>
      <c r="J3015" s="4">
        <v>4</v>
      </c>
      <c r="K3015" s="12">
        <v>8.7666960000000002E-2</v>
      </c>
    </row>
    <row r="3016" spans="1:11" x14ac:dyDescent="0.25">
      <c r="A3016" s="25">
        <v>3014</v>
      </c>
      <c r="B3016" s="2" t="s">
        <v>16965</v>
      </c>
      <c r="C3016" s="2" t="s">
        <v>16966</v>
      </c>
      <c r="D3016" s="4">
        <v>55</v>
      </c>
      <c r="E3016" s="4">
        <v>75</v>
      </c>
      <c r="F3016" s="4">
        <v>5</v>
      </c>
      <c r="G3016" s="4">
        <v>12</v>
      </c>
      <c r="H3016" s="2" t="s">
        <v>16858</v>
      </c>
      <c r="I3016" s="2" t="s">
        <v>16905</v>
      </c>
      <c r="J3016" s="4">
        <v>5</v>
      </c>
      <c r="K3016" s="12">
        <v>8.8304099999999996E-2</v>
      </c>
    </row>
    <row r="3017" spans="1:11" x14ac:dyDescent="0.25">
      <c r="A3017" s="25">
        <v>3015</v>
      </c>
      <c r="B3017" s="2" t="s">
        <v>17258</v>
      </c>
      <c r="C3017" s="2" t="s">
        <v>16854</v>
      </c>
      <c r="D3017" s="4">
        <v>129</v>
      </c>
      <c r="E3017" s="4">
        <v>22</v>
      </c>
      <c r="F3017" s="4">
        <v>12</v>
      </c>
      <c r="G3017" s="4">
        <v>1</v>
      </c>
      <c r="H3017" s="2" t="s">
        <v>16887</v>
      </c>
      <c r="I3017" s="2" t="s">
        <v>16828</v>
      </c>
      <c r="J3017" s="4">
        <v>3</v>
      </c>
      <c r="K3017" s="12">
        <v>8.8727669999999995E-2</v>
      </c>
    </row>
    <row r="3018" spans="1:11" x14ac:dyDescent="0.25">
      <c r="A3018" s="25">
        <v>3016</v>
      </c>
      <c r="B3018" s="2" t="s">
        <v>16984</v>
      </c>
      <c r="C3018" s="2" t="s">
        <v>16826</v>
      </c>
      <c r="D3018" s="4">
        <v>23</v>
      </c>
      <c r="E3018" s="4">
        <v>2</v>
      </c>
      <c r="F3018" s="4">
        <v>1</v>
      </c>
      <c r="G3018" s="4">
        <v>1</v>
      </c>
      <c r="H3018" s="2" t="s">
        <v>16827</v>
      </c>
      <c r="I3018" s="2" t="s">
        <v>16828</v>
      </c>
      <c r="J3018" s="4">
        <v>4</v>
      </c>
      <c r="K3018" s="12">
        <v>8.9178250000000001E-2</v>
      </c>
    </row>
    <row r="3019" spans="1:11" x14ac:dyDescent="0.25">
      <c r="A3019" s="25">
        <v>3017</v>
      </c>
      <c r="B3019" s="2" t="s">
        <v>17261</v>
      </c>
      <c r="C3019" s="2" t="s">
        <v>16826</v>
      </c>
      <c r="D3019" s="4">
        <v>215</v>
      </c>
      <c r="E3019" s="4">
        <v>2</v>
      </c>
      <c r="F3019" s="4">
        <v>8</v>
      </c>
      <c r="G3019" s="4">
        <v>1</v>
      </c>
      <c r="H3019" s="2" t="s">
        <v>16956</v>
      </c>
      <c r="I3019" s="2" t="s">
        <v>16828</v>
      </c>
      <c r="J3019" s="4">
        <v>3</v>
      </c>
      <c r="K3019" s="12">
        <v>8.9501239999999996E-2</v>
      </c>
    </row>
    <row r="3020" spans="1:11" x14ac:dyDescent="0.25">
      <c r="A3020" s="25">
        <v>3018</v>
      </c>
      <c r="B3020" s="2" t="s">
        <v>17047</v>
      </c>
      <c r="C3020" s="2" t="s">
        <v>16844</v>
      </c>
      <c r="D3020" s="4">
        <v>75</v>
      </c>
      <c r="E3020" s="4">
        <v>53</v>
      </c>
      <c r="F3020" s="4">
        <v>2</v>
      </c>
      <c r="G3020" s="4">
        <v>8</v>
      </c>
      <c r="H3020" s="2" t="s">
        <v>16887</v>
      </c>
      <c r="I3020" s="2" t="s">
        <v>16828</v>
      </c>
      <c r="J3020" s="4">
        <v>3</v>
      </c>
      <c r="K3020" s="12">
        <v>8.9537919999999993E-2</v>
      </c>
    </row>
    <row r="3021" spans="1:11" x14ac:dyDescent="0.25">
      <c r="A3021" s="25">
        <v>3019</v>
      </c>
      <c r="B3021" s="2" t="s">
        <v>16844</v>
      </c>
      <c r="C3021" s="2" t="s">
        <v>17092</v>
      </c>
      <c r="D3021" s="4">
        <v>53</v>
      </c>
      <c r="E3021" s="4">
        <v>1655</v>
      </c>
      <c r="F3021" s="4">
        <v>8</v>
      </c>
      <c r="G3021" s="4">
        <v>1</v>
      </c>
      <c r="H3021" s="2" t="s">
        <v>16828</v>
      </c>
      <c r="I3021" s="2" t="s">
        <v>16834</v>
      </c>
      <c r="J3021" s="4">
        <v>3</v>
      </c>
      <c r="K3021" s="12">
        <v>9.0064309999999995E-2</v>
      </c>
    </row>
    <row r="3022" spans="1:11" x14ac:dyDescent="0.25">
      <c r="A3022" s="25">
        <v>3020</v>
      </c>
      <c r="B3022" s="2" t="s">
        <v>16854</v>
      </c>
      <c r="C3022" s="2" t="s">
        <v>16915</v>
      </c>
      <c r="D3022" s="4">
        <v>22</v>
      </c>
      <c r="E3022" s="4">
        <v>9</v>
      </c>
      <c r="F3022" s="4">
        <v>2</v>
      </c>
      <c r="G3022" s="4">
        <v>4</v>
      </c>
      <c r="H3022" s="2" t="s">
        <v>16828</v>
      </c>
      <c r="I3022" s="2" t="s">
        <v>16887</v>
      </c>
      <c r="J3022" s="4">
        <v>3</v>
      </c>
      <c r="K3022" s="12">
        <v>9.1463920000000004E-2</v>
      </c>
    </row>
    <row r="3023" spans="1:11" x14ac:dyDescent="0.25">
      <c r="A3023" s="25">
        <v>3021</v>
      </c>
      <c r="B3023" s="2" t="s">
        <v>17003</v>
      </c>
      <c r="C3023" s="2" t="s">
        <v>17041</v>
      </c>
      <c r="D3023" s="4">
        <v>96</v>
      </c>
      <c r="E3023" s="4">
        <v>165</v>
      </c>
      <c r="F3023" s="4">
        <v>4</v>
      </c>
      <c r="G3023" s="4">
        <v>8</v>
      </c>
      <c r="H3023" s="2" t="s">
        <v>16869</v>
      </c>
      <c r="I3023" s="2" t="s">
        <v>16870</v>
      </c>
      <c r="J3023" s="4">
        <v>3</v>
      </c>
      <c r="K3023" s="12">
        <v>9.1512129999999997E-2</v>
      </c>
    </row>
    <row r="3024" spans="1:11" x14ac:dyDescent="0.25">
      <c r="A3024" s="25">
        <v>3022</v>
      </c>
      <c r="B3024" s="2" t="s">
        <v>16840</v>
      </c>
      <c r="C3024" s="2" t="s">
        <v>16915</v>
      </c>
      <c r="D3024" s="4">
        <v>19</v>
      </c>
      <c r="E3024" s="4">
        <v>9</v>
      </c>
      <c r="F3024" s="4">
        <v>4</v>
      </c>
      <c r="G3024" s="4">
        <v>4</v>
      </c>
      <c r="H3024" s="2" t="s">
        <v>16828</v>
      </c>
      <c r="I3024" s="2" t="s">
        <v>16887</v>
      </c>
      <c r="J3024" s="4">
        <v>4</v>
      </c>
      <c r="K3024" s="12">
        <v>9.2798000000000005E-2</v>
      </c>
    </row>
    <row r="3025" spans="1:11" x14ac:dyDescent="0.25">
      <c r="A3025" s="25">
        <v>3023</v>
      </c>
      <c r="B3025" s="2" t="s">
        <v>17262</v>
      </c>
      <c r="C3025" s="2" t="s">
        <v>17113</v>
      </c>
      <c r="D3025" s="4">
        <v>378</v>
      </c>
      <c r="E3025" s="4">
        <v>2042</v>
      </c>
      <c r="F3025" s="4">
        <v>3</v>
      </c>
      <c r="G3025" s="4">
        <v>5</v>
      </c>
      <c r="H3025" s="2" t="s">
        <v>16834</v>
      </c>
      <c r="I3025" s="2" t="s">
        <v>16837</v>
      </c>
      <c r="J3025" s="4">
        <v>3</v>
      </c>
      <c r="K3025" s="12">
        <v>9.3594940000000001E-2</v>
      </c>
    </row>
    <row r="3026" spans="1:11" x14ac:dyDescent="0.25">
      <c r="A3026" s="25">
        <v>3024</v>
      </c>
      <c r="B3026" s="2" t="s">
        <v>17085</v>
      </c>
      <c r="C3026" s="2" t="s">
        <v>16854</v>
      </c>
      <c r="D3026" s="4">
        <v>33</v>
      </c>
      <c r="E3026" s="4">
        <v>22</v>
      </c>
      <c r="F3026" s="4">
        <v>9</v>
      </c>
      <c r="G3026" s="4">
        <v>2</v>
      </c>
      <c r="H3026" s="2" t="s">
        <v>16887</v>
      </c>
      <c r="I3026" s="2" t="s">
        <v>16828</v>
      </c>
      <c r="J3026" s="4">
        <v>4</v>
      </c>
      <c r="K3026" s="12">
        <v>9.4598230000000005E-2</v>
      </c>
    </row>
    <row r="3027" spans="1:11" x14ac:dyDescent="0.25">
      <c r="A3027" s="25">
        <v>3025</v>
      </c>
      <c r="B3027" s="2" t="s">
        <v>16826</v>
      </c>
      <c r="C3027" s="2" t="s">
        <v>17136</v>
      </c>
      <c r="D3027" s="4">
        <v>2</v>
      </c>
      <c r="E3027" s="4">
        <v>1571</v>
      </c>
      <c r="F3027" s="4">
        <v>1</v>
      </c>
      <c r="G3027" s="4">
        <v>1</v>
      </c>
      <c r="H3027" s="2" t="s">
        <v>16828</v>
      </c>
      <c r="I3027" s="2" t="s">
        <v>16837</v>
      </c>
      <c r="J3027" s="4">
        <v>3</v>
      </c>
      <c r="K3027" s="12">
        <v>9.5268409999999998E-2</v>
      </c>
    </row>
    <row r="3028" spans="1:11" x14ac:dyDescent="0.25">
      <c r="A3028" s="25">
        <v>3026</v>
      </c>
      <c r="B3028" s="2" t="s">
        <v>16965</v>
      </c>
      <c r="C3028" s="2" t="s">
        <v>16966</v>
      </c>
      <c r="D3028" s="4">
        <v>55</v>
      </c>
      <c r="E3028" s="4">
        <v>75</v>
      </c>
      <c r="F3028" s="4">
        <v>5</v>
      </c>
      <c r="G3028" s="4">
        <v>12</v>
      </c>
      <c r="H3028" s="2" t="s">
        <v>16858</v>
      </c>
      <c r="I3028" s="2" t="s">
        <v>16905</v>
      </c>
      <c r="J3028" s="4">
        <v>5</v>
      </c>
      <c r="K3028" s="12">
        <v>9.7158789999999995E-2</v>
      </c>
    </row>
    <row r="3029" spans="1:11" x14ac:dyDescent="0.25">
      <c r="A3029" s="25">
        <v>3027</v>
      </c>
      <c r="B3029" s="2" t="s">
        <v>16843</v>
      </c>
      <c r="C3029" s="2" t="s">
        <v>16826</v>
      </c>
      <c r="D3029" s="4">
        <v>10</v>
      </c>
      <c r="E3029" s="4">
        <v>2</v>
      </c>
      <c r="F3029" s="4">
        <v>14</v>
      </c>
      <c r="G3029" s="4">
        <v>1</v>
      </c>
      <c r="H3029" s="2" t="s">
        <v>16827</v>
      </c>
      <c r="I3029" s="2" t="s">
        <v>16828</v>
      </c>
      <c r="J3029" s="4">
        <v>3</v>
      </c>
      <c r="K3029" s="12">
        <v>9.7160549999999998E-2</v>
      </c>
    </row>
    <row r="3030" spans="1:11" x14ac:dyDescent="0.25">
      <c r="A3030" s="25">
        <v>3028</v>
      </c>
      <c r="B3030" s="2" t="s">
        <v>16915</v>
      </c>
      <c r="C3030" s="2" t="s">
        <v>16826</v>
      </c>
      <c r="D3030" s="4">
        <v>9</v>
      </c>
      <c r="E3030" s="4">
        <v>2</v>
      </c>
      <c r="F3030" s="4">
        <v>4</v>
      </c>
      <c r="G3030" s="4">
        <v>7</v>
      </c>
      <c r="H3030" s="2" t="s">
        <v>16887</v>
      </c>
      <c r="I3030" s="2" t="s">
        <v>16828</v>
      </c>
      <c r="J3030" s="4">
        <v>3</v>
      </c>
      <c r="K3030" s="12">
        <v>9.7191250000000007E-2</v>
      </c>
    </row>
    <row r="3031" spans="1:11" x14ac:dyDescent="0.25">
      <c r="A3031" s="25">
        <v>3029</v>
      </c>
      <c r="B3031" s="2" t="s">
        <v>16835</v>
      </c>
      <c r="C3031" s="2" t="s">
        <v>16826</v>
      </c>
      <c r="D3031" s="4">
        <v>1541</v>
      </c>
      <c r="E3031" s="4">
        <v>2</v>
      </c>
      <c r="F3031" s="4">
        <v>6</v>
      </c>
      <c r="G3031" s="4">
        <v>1</v>
      </c>
      <c r="H3031" s="2" t="s">
        <v>16837</v>
      </c>
      <c r="I3031" s="2" t="s">
        <v>16828</v>
      </c>
      <c r="J3031" s="4">
        <v>3</v>
      </c>
      <c r="K3031" s="12">
        <v>9.8017419999999994E-2</v>
      </c>
    </row>
    <row r="3032" spans="1:11" x14ac:dyDescent="0.25">
      <c r="A3032" s="25">
        <v>3030</v>
      </c>
      <c r="B3032" s="2" t="s">
        <v>17085</v>
      </c>
      <c r="C3032" s="2" t="s">
        <v>16839</v>
      </c>
      <c r="D3032" s="4">
        <v>33</v>
      </c>
      <c r="E3032" s="4">
        <v>122</v>
      </c>
      <c r="F3032" s="4">
        <v>9</v>
      </c>
      <c r="G3032" s="4">
        <v>1</v>
      </c>
      <c r="H3032" s="2" t="s">
        <v>16887</v>
      </c>
      <c r="I3032" s="2" t="s">
        <v>16828</v>
      </c>
      <c r="J3032" s="4">
        <v>4</v>
      </c>
      <c r="K3032" s="12">
        <v>9.8467460000000007E-2</v>
      </c>
    </row>
    <row r="3033" spans="1:11" x14ac:dyDescent="0.25">
      <c r="A3033" s="25">
        <v>3031</v>
      </c>
      <c r="B3033" s="2" t="s">
        <v>17150</v>
      </c>
      <c r="C3033" s="2" t="s">
        <v>17151</v>
      </c>
      <c r="D3033" s="4">
        <v>1974</v>
      </c>
      <c r="E3033" s="4">
        <v>565</v>
      </c>
      <c r="F3033" s="4">
        <v>10</v>
      </c>
      <c r="G3033" s="4">
        <v>5</v>
      </c>
      <c r="H3033" s="2" t="s">
        <v>16834</v>
      </c>
      <c r="I3033" s="2" t="s">
        <v>16837</v>
      </c>
      <c r="J3033" s="4">
        <v>3</v>
      </c>
      <c r="K3033" s="12">
        <v>9.9158479999999993E-2</v>
      </c>
    </row>
    <row r="3034" spans="1:11" x14ac:dyDescent="0.25">
      <c r="A3034" s="25">
        <v>3032</v>
      </c>
      <c r="B3034" s="2" t="s">
        <v>16825</v>
      </c>
      <c r="C3034" s="2" t="s">
        <v>16838</v>
      </c>
      <c r="D3034" s="4">
        <v>10</v>
      </c>
      <c r="E3034" s="4">
        <v>134</v>
      </c>
      <c r="F3034" s="4">
        <v>4</v>
      </c>
      <c r="G3034" s="4">
        <v>12</v>
      </c>
      <c r="H3034" s="2" t="s">
        <v>16827</v>
      </c>
      <c r="I3034" s="2" t="s">
        <v>16828</v>
      </c>
      <c r="J3034" s="4">
        <v>3</v>
      </c>
      <c r="K3034" s="12">
        <v>0.1008269</v>
      </c>
    </row>
    <row r="3035" spans="1:11" x14ac:dyDescent="0.25">
      <c r="A3035" s="25">
        <v>3033</v>
      </c>
      <c r="B3035" s="2" t="s">
        <v>17263</v>
      </c>
      <c r="C3035" s="2" t="s">
        <v>16826</v>
      </c>
      <c r="D3035" s="4">
        <v>853</v>
      </c>
      <c r="E3035" s="4">
        <v>2</v>
      </c>
      <c r="F3035" s="4">
        <v>12</v>
      </c>
      <c r="G3035" s="4">
        <v>1</v>
      </c>
      <c r="H3035" s="2" t="s">
        <v>16879</v>
      </c>
      <c r="I3035" s="2" t="s">
        <v>16828</v>
      </c>
      <c r="J3035" s="4">
        <v>3</v>
      </c>
      <c r="K3035" s="12">
        <v>0.1014032</v>
      </c>
    </row>
    <row r="3036" spans="1:11" x14ac:dyDescent="0.25">
      <c r="A3036" s="25">
        <v>3034</v>
      </c>
      <c r="B3036" s="2" t="s">
        <v>16826</v>
      </c>
      <c r="C3036" s="2" t="s">
        <v>17264</v>
      </c>
      <c r="D3036" s="4">
        <v>2</v>
      </c>
      <c r="E3036" s="4">
        <v>2142</v>
      </c>
      <c r="F3036" s="4">
        <v>1</v>
      </c>
      <c r="G3036" s="4">
        <v>1</v>
      </c>
      <c r="H3036" s="2" t="s">
        <v>16828</v>
      </c>
      <c r="I3036" s="2" t="s">
        <v>16834</v>
      </c>
      <c r="J3036" s="4">
        <v>4</v>
      </c>
      <c r="K3036" s="12">
        <v>0.10187980000000001</v>
      </c>
    </row>
    <row r="3037" spans="1:11" x14ac:dyDescent="0.25">
      <c r="A3037" s="25">
        <v>3035</v>
      </c>
      <c r="B3037" s="2" t="s">
        <v>16987</v>
      </c>
      <c r="C3037" s="2" t="s">
        <v>16915</v>
      </c>
      <c r="D3037" s="4">
        <v>1783</v>
      </c>
      <c r="E3037" s="4">
        <v>9</v>
      </c>
      <c r="F3037" s="4">
        <v>6</v>
      </c>
      <c r="G3037" s="4">
        <v>4</v>
      </c>
      <c r="H3037" s="2" t="s">
        <v>16834</v>
      </c>
      <c r="I3037" s="2" t="s">
        <v>16887</v>
      </c>
      <c r="J3037" s="4">
        <v>3</v>
      </c>
      <c r="K3037" s="12">
        <v>0.1032559</v>
      </c>
    </row>
    <row r="3038" spans="1:11" x14ac:dyDescent="0.25">
      <c r="A3038" s="25">
        <v>3036</v>
      </c>
      <c r="B3038" s="2" t="s">
        <v>17265</v>
      </c>
      <c r="C3038" s="2" t="s">
        <v>17266</v>
      </c>
      <c r="D3038" s="4">
        <v>216</v>
      </c>
      <c r="E3038" s="4">
        <v>10</v>
      </c>
      <c r="F3038" s="4">
        <v>5</v>
      </c>
      <c r="G3038" s="4">
        <v>2</v>
      </c>
      <c r="H3038" s="2" t="s">
        <v>17267</v>
      </c>
      <c r="I3038" s="2" t="s">
        <v>17268</v>
      </c>
      <c r="J3038" s="4">
        <v>2</v>
      </c>
      <c r="K3038" s="12">
        <v>0.1039692</v>
      </c>
    </row>
    <row r="3039" spans="1:11" x14ac:dyDescent="0.25">
      <c r="A3039" s="25">
        <v>3037</v>
      </c>
      <c r="B3039" s="2" t="s">
        <v>16894</v>
      </c>
      <c r="C3039" s="2" t="s">
        <v>16928</v>
      </c>
      <c r="D3039" s="4">
        <v>2</v>
      </c>
      <c r="E3039" s="4">
        <v>94</v>
      </c>
      <c r="F3039" s="4">
        <v>8</v>
      </c>
      <c r="G3039" s="4">
        <v>2</v>
      </c>
      <c r="H3039" s="2" t="s">
        <v>16828</v>
      </c>
      <c r="I3039" s="2" t="s">
        <v>16887</v>
      </c>
      <c r="J3039" s="4">
        <v>4</v>
      </c>
      <c r="K3039" s="12">
        <v>0.1040316</v>
      </c>
    </row>
    <row r="3040" spans="1:11" x14ac:dyDescent="0.25">
      <c r="A3040" s="25">
        <v>3038</v>
      </c>
      <c r="B3040" s="2" t="s">
        <v>17116</v>
      </c>
      <c r="C3040" s="2" t="s">
        <v>16826</v>
      </c>
      <c r="D3040" s="4">
        <v>7</v>
      </c>
      <c r="E3040" s="4">
        <v>2</v>
      </c>
      <c r="F3040" s="4">
        <v>1</v>
      </c>
      <c r="G3040" s="4">
        <v>1</v>
      </c>
      <c r="H3040" s="2" t="s">
        <v>16834</v>
      </c>
      <c r="I3040" s="2" t="s">
        <v>16828</v>
      </c>
      <c r="J3040" s="4">
        <v>3</v>
      </c>
      <c r="K3040" s="12">
        <v>0.1041706</v>
      </c>
    </row>
    <row r="3041" spans="1:11" x14ac:dyDescent="0.25">
      <c r="A3041" s="25">
        <v>3039</v>
      </c>
      <c r="B3041" s="2" t="s">
        <v>17160</v>
      </c>
      <c r="C3041" s="2" t="s">
        <v>16826</v>
      </c>
      <c r="D3041" s="4">
        <v>1701</v>
      </c>
      <c r="E3041" s="4">
        <v>2</v>
      </c>
      <c r="F3041" s="4">
        <v>3</v>
      </c>
      <c r="G3041" s="4">
        <v>1</v>
      </c>
      <c r="H3041" s="2" t="s">
        <v>16837</v>
      </c>
      <c r="I3041" s="2" t="s">
        <v>16828</v>
      </c>
      <c r="J3041" s="4">
        <v>3</v>
      </c>
      <c r="K3041" s="12">
        <v>0.1045024</v>
      </c>
    </row>
    <row r="3042" spans="1:11" x14ac:dyDescent="0.25">
      <c r="A3042" s="25">
        <v>3040</v>
      </c>
      <c r="B3042" s="2" t="s">
        <v>16826</v>
      </c>
      <c r="C3042" s="2" t="s">
        <v>16988</v>
      </c>
      <c r="D3042" s="4">
        <v>2</v>
      </c>
      <c r="E3042" s="4">
        <v>7</v>
      </c>
      <c r="F3042" s="4">
        <v>7</v>
      </c>
      <c r="G3042" s="4">
        <v>2</v>
      </c>
      <c r="H3042" s="2" t="s">
        <v>16828</v>
      </c>
      <c r="I3042" s="2" t="s">
        <v>16887</v>
      </c>
      <c r="J3042" s="4">
        <v>3</v>
      </c>
      <c r="K3042" s="12">
        <v>0.1051</v>
      </c>
    </row>
    <row r="3043" spans="1:11" x14ac:dyDescent="0.25">
      <c r="A3043" s="25">
        <v>3041</v>
      </c>
      <c r="B3043" s="2" t="s">
        <v>17167</v>
      </c>
      <c r="C3043" s="2" t="s">
        <v>16844</v>
      </c>
      <c r="D3043" s="4">
        <v>430</v>
      </c>
      <c r="E3043" s="4">
        <v>53</v>
      </c>
      <c r="F3043" s="4">
        <v>6</v>
      </c>
      <c r="G3043" s="4">
        <v>8</v>
      </c>
      <c r="H3043" s="2" t="s">
        <v>16834</v>
      </c>
      <c r="I3043" s="2" t="s">
        <v>16828</v>
      </c>
      <c r="J3043" s="4">
        <v>3</v>
      </c>
      <c r="K3043" s="12">
        <v>0.1056845</v>
      </c>
    </row>
    <row r="3044" spans="1:11" x14ac:dyDescent="0.25">
      <c r="A3044" s="25">
        <v>3042</v>
      </c>
      <c r="B3044" s="2" t="s">
        <v>16844</v>
      </c>
      <c r="C3044" s="2" t="s">
        <v>16922</v>
      </c>
      <c r="D3044" s="4">
        <v>53</v>
      </c>
      <c r="E3044" s="4">
        <v>349</v>
      </c>
      <c r="F3044" s="4">
        <v>8</v>
      </c>
      <c r="G3044" s="4">
        <v>3</v>
      </c>
      <c r="H3044" s="2" t="s">
        <v>16828</v>
      </c>
      <c r="I3044" s="2" t="s">
        <v>16837</v>
      </c>
      <c r="J3044" s="4">
        <v>3</v>
      </c>
      <c r="K3044" s="12">
        <v>0.1061419</v>
      </c>
    </row>
    <row r="3045" spans="1:11" x14ac:dyDescent="0.25">
      <c r="A3045" s="25">
        <v>3043</v>
      </c>
      <c r="B3045" s="2" t="s">
        <v>17179</v>
      </c>
      <c r="C3045" s="2" t="s">
        <v>16854</v>
      </c>
      <c r="D3045" s="4">
        <v>127</v>
      </c>
      <c r="E3045" s="4">
        <v>22</v>
      </c>
      <c r="F3045" s="4">
        <v>2</v>
      </c>
      <c r="G3045" s="4">
        <v>1</v>
      </c>
      <c r="H3045" s="2" t="s">
        <v>16887</v>
      </c>
      <c r="I3045" s="2" t="s">
        <v>16828</v>
      </c>
      <c r="J3045" s="4">
        <v>4</v>
      </c>
      <c r="K3045" s="12">
        <v>0.1068394</v>
      </c>
    </row>
    <row r="3046" spans="1:11" x14ac:dyDescent="0.25">
      <c r="A3046" s="25">
        <v>3044</v>
      </c>
      <c r="B3046" s="2" t="s">
        <v>16826</v>
      </c>
      <c r="C3046" s="2" t="s">
        <v>17009</v>
      </c>
      <c r="D3046" s="4">
        <v>2</v>
      </c>
      <c r="E3046" s="4">
        <v>131</v>
      </c>
      <c r="F3046" s="4">
        <v>1</v>
      </c>
      <c r="G3046" s="4">
        <v>5</v>
      </c>
      <c r="H3046" s="2" t="s">
        <v>16828</v>
      </c>
      <c r="I3046" s="2" t="s">
        <v>16834</v>
      </c>
      <c r="J3046" s="4">
        <v>4</v>
      </c>
      <c r="K3046" s="12">
        <v>0.10738259999999999</v>
      </c>
    </row>
    <row r="3047" spans="1:11" x14ac:dyDescent="0.25">
      <c r="A3047" s="25">
        <v>3045</v>
      </c>
      <c r="B3047" s="2" t="s">
        <v>17085</v>
      </c>
      <c r="C3047" s="2" t="s">
        <v>16840</v>
      </c>
      <c r="D3047" s="4">
        <v>33</v>
      </c>
      <c r="E3047" s="4">
        <v>19</v>
      </c>
      <c r="F3047" s="4">
        <v>9</v>
      </c>
      <c r="G3047" s="4">
        <v>4</v>
      </c>
      <c r="H3047" s="2" t="s">
        <v>16887</v>
      </c>
      <c r="I3047" s="2" t="s">
        <v>16828</v>
      </c>
      <c r="J3047" s="4">
        <v>4</v>
      </c>
      <c r="K3047" s="12">
        <v>0.1079764</v>
      </c>
    </row>
    <row r="3048" spans="1:11" x14ac:dyDescent="0.25">
      <c r="A3048" s="25">
        <v>3046</v>
      </c>
      <c r="B3048" s="2" t="s">
        <v>17112</v>
      </c>
      <c r="C3048" s="2" t="s">
        <v>17113</v>
      </c>
      <c r="D3048" s="4">
        <v>380</v>
      </c>
      <c r="E3048" s="4">
        <v>2042</v>
      </c>
      <c r="F3048" s="4">
        <v>1</v>
      </c>
      <c r="G3048" s="4">
        <v>5</v>
      </c>
      <c r="H3048" s="2" t="s">
        <v>16834</v>
      </c>
      <c r="I3048" s="2" t="s">
        <v>16837</v>
      </c>
      <c r="J3048" s="4">
        <v>4</v>
      </c>
      <c r="K3048" s="12">
        <v>0.10820490000000001</v>
      </c>
    </row>
    <row r="3049" spans="1:11" x14ac:dyDescent="0.25">
      <c r="A3049" s="25">
        <v>3047</v>
      </c>
      <c r="B3049" s="2" t="s">
        <v>17258</v>
      </c>
      <c r="C3049" s="2" t="s">
        <v>16846</v>
      </c>
      <c r="D3049" s="4">
        <v>129</v>
      </c>
      <c r="E3049" s="4">
        <v>48</v>
      </c>
      <c r="F3049" s="4">
        <v>12</v>
      </c>
      <c r="G3049" s="4">
        <v>1</v>
      </c>
      <c r="H3049" s="2" t="s">
        <v>16887</v>
      </c>
      <c r="I3049" s="2" t="s">
        <v>16828</v>
      </c>
      <c r="J3049" s="4">
        <v>3</v>
      </c>
      <c r="K3049" s="12">
        <v>0.10834199999999999</v>
      </c>
    </row>
    <row r="3050" spans="1:11" x14ac:dyDescent="0.25">
      <c r="A3050" s="25">
        <v>3048</v>
      </c>
      <c r="B3050" s="2" t="s">
        <v>17269</v>
      </c>
      <c r="C3050" s="2" t="s">
        <v>17167</v>
      </c>
      <c r="D3050" s="4">
        <v>1087</v>
      </c>
      <c r="E3050" s="4">
        <v>430</v>
      </c>
      <c r="F3050" s="4">
        <v>16</v>
      </c>
      <c r="G3050" s="4">
        <v>6</v>
      </c>
      <c r="H3050" s="2" t="s">
        <v>16858</v>
      </c>
      <c r="I3050" s="2" t="s">
        <v>16834</v>
      </c>
      <c r="J3050" s="4">
        <v>4</v>
      </c>
      <c r="K3050" s="12">
        <v>0.1086476</v>
      </c>
    </row>
    <row r="3051" spans="1:11" x14ac:dyDescent="0.25">
      <c r="A3051" s="25">
        <v>3049</v>
      </c>
      <c r="B3051" s="2" t="s">
        <v>17249</v>
      </c>
      <c r="C3051" s="2" t="s">
        <v>16826</v>
      </c>
      <c r="D3051" s="4">
        <v>1647</v>
      </c>
      <c r="E3051" s="4">
        <v>2</v>
      </c>
      <c r="F3051" s="4">
        <v>13</v>
      </c>
      <c r="G3051" s="4">
        <v>1</v>
      </c>
      <c r="H3051" s="2" t="s">
        <v>16837</v>
      </c>
      <c r="I3051" s="2" t="s">
        <v>16828</v>
      </c>
      <c r="J3051" s="4">
        <v>4</v>
      </c>
      <c r="K3051" s="12">
        <v>0.1090502</v>
      </c>
    </row>
    <row r="3052" spans="1:11" x14ac:dyDescent="0.25">
      <c r="A3052" s="25">
        <v>3050</v>
      </c>
      <c r="B3052" s="2" t="s">
        <v>17208</v>
      </c>
      <c r="C3052" s="2" t="s">
        <v>16978</v>
      </c>
      <c r="D3052" s="4">
        <v>124</v>
      </c>
      <c r="E3052" s="4">
        <v>199</v>
      </c>
      <c r="F3052" s="4">
        <v>9</v>
      </c>
      <c r="G3052" s="4">
        <v>2</v>
      </c>
      <c r="H3052" s="2" t="s">
        <v>17087</v>
      </c>
      <c r="I3052" s="2" t="s">
        <v>16905</v>
      </c>
      <c r="J3052" s="4">
        <v>3</v>
      </c>
      <c r="K3052" s="12">
        <v>0.1092485</v>
      </c>
    </row>
    <row r="3053" spans="1:11" x14ac:dyDescent="0.25">
      <c r="A3053" s="25">
        <v>3051</v>
      </c>
      <c r="B3053" s="2" t="s">
        <v>16844</v>
      </c>
      <c r="C3053" s="2" t="s">
        <v>17092</v>
      </c>
      <c r="D3053" s="4">
        <v>53</v>
      </c>
      <c r="E3053" s="4">
        <v>1655</v>
      </c>
      <c r="F3053" s="4">
        <v>8</v>
      </c>
      <c r="G3053" s="4">
        <v>1</v>
      </c>
      <c r="H3053" s="2" t="s">
        <v>16828</v>
      </c>
      <c r="I3053" s="2" t="s">
        <v>16834</v>
      </c>
      <c r="J3053" s="4">
        <v>3</v>
      </c>
      <c r="K3053" s="12">
        <v>0.10993749999999999</v>
      </c>
    </row>
    <row r="3054" spans="1:11" x14ac:dyDescent="0.25">
      <c r="A3054" s="25">
        <v>3052</v>
      </c>
      <c r="B3054" s="2" t="s">
        <v>17179</v>
      </c>
      <c r="C3054" s="2" t="s">
        <v>16854</v>
      </c>
      <c r="D3054" s="4">
        <v>127</v>
      </c>
      <c r="E3054" s="4">
        <v>22</v>
      </c>
      <c r="F3054" s="4">
        <v>2</v>
      </c>
      <c r="G3054" s="4">
        <v>1</v>
      </c>
      <c r="H3054" s="2" t="s">
        <v>16887</v>
      </c>
      <c r="I3054" s="2" t="s">
        <v>16828</v>
      </c>
      <c r="J3054" s="4">
        <v>3</v>
      </c>
      <c r="K3054" s="12">
        <v>0.1115337</v>
      </c>
    </row>
    <row r="3055" spans="1:11" x14ac:dyDescent="0.25">
      <c r="A3055" s="25">
        <v>3053</v>
      </c>
      <c r="B3055" s="2" t="s">
        <v>16895</v>
      </c>
      <c r="C3055" s="2" t="s">
        <v>16891</v>
      </c>
      <c r="D3055" s="4">
        <v>1721</v>
      </c>
      <c r="E3055" s="4">
        <v>612</v>
      </c>
      <c r="F3055" s="4">
        <v>3</v>
      </c>
      <c r="G3055" s="4">
        <v>6</v>
      </c>
      <c r="H3055" s="2" t="s">
        <v>16837</v>
      </c>
      <c r="I3055" s="2" t="s">
        <v>16834</v>
      </c>
      <c r="J3055" s="4">
        <v>3</v>
      </c>
      <c r="K3055" s="12">
        <v>0.1116616</v>
      </c>
    </row>
    <row r="3056" spans="1:11" x14ac:dyDescent="0.25">
      <c r="A3056" s="25">
        <v>3054</v>
      </c>
      <c r="B3056" s="2" t="s">
        <v>16995</v>
      </c>
      <c r="C3056" s="2" t="s">
        <v>16985</v>
      </c>
      <c r="D3056" s="4">
        <v>1093</v>
      </c>
      <c r="E3056" s="4">
        <v>1417</v>
      </c>
      <c r="F3056" s="4">
        <v>4</v>
      </c>
      <c r="G3056" s="4">
        <v>4</v>
      </c>
      <c r="H3056" s="2" t="s">
        <v>16834</v>
      </c>
      <c r="I3056" s="2" t="s">
        <v>16837</v>
      </c>
      <c r="J3056" s="4">
        <v>3</v>
      </c>
      <c r="K3056" s="12">
        <v>0.11256240000000001</v>
      </c>
    </row>
    <row r="3057" spans="1:11" x14ac:dyDescent="0.25">
      <c r="A3057" s="25">
        <v>3055</v>
      </c>
      <c r="B3057" s="2" t="s">
        <v>16930</v>
      </c>
      <c r="C3057" s="2" t="s">
        <v>17270</v>
      </c>
      <c r="D3057" s="4">
        <v>495</v>
      </c>
      <c r="E3057" s="4">
        <v>14</v>
      </c>
      <c r="F3057" s="4">
        <v>6</v>
      </c>
      <c r="G3057" s="4">
        <v>4</v>
      </c>
      <c r="H3057" s="2" t="s">
        <v>16834</v>
      </c>
      <c r="I3057" s="2" t="s">
        <v>16830</v>
      </c>
      <c r="J3057" s="4">
        <v>2</v>
      </c>
      <c r="K3057" s="12">
        <v>0.11434270000000001</v>
      </c>
    </row>
    <row r="3058" spans="1:11" x14ac:dyDescent="0.25">
      <c r="A3058" s="25">
        <v>3056</v>
      </c>
      <c r="B3058" s="2" t="s">
        <v>17189</v>
      </c>
      <c r="C3058" s="2" t="s">
        <v>16995</v>
      </c>
      <c r="D3058" s="4">
        <v>1390</v>
      </c>
      <c r="E3058" s="4">
        <v>1093</v>
      </c>
      <c r="F3058" s="4">
        <v>4</v>
      </c>
      <c r="G3058" s="4">
        <v>8</v>
      </c>
      <c r="H3058" s="2" t="s">
        <v>16837</v>
      </c>
      <c r="I3058" s="2" t="s">
        <v>16834</v>
      </c>
      <c r="J3058" s="4">
        <v>3</v>
      </c>
      <c r="K3058" s="12">
        <v>0.11458599999999999</v>
      </c>
    </row>
    <row r="3059" spans="1:11" x14ac:dyDescent="0.25">
      <c r="A3059" s="25">
        <v>3057</v>
      </c>
      <c r="B3059" s="2" t="s">
        <v>16826</v>
      </c>
      <c r="C3059" s="2" t="s">
        <v>16826</v>
      </c>
      <c r="D3059" s="4">
        <v>2</v>
      </c>
      <c r="E3059" s="4">
        <v>2</v>
      </c>
      <c r="F3059" s="4">
        <v>6</v>
      </c>
      <c r="G3059" s="4">
        <v>1</v>
      </c>
      <c r="H3059" s="2" t="s">
        <v>16828</v>
      </c>
      <c r="I3059" s="2" t="s">
        <v>16828</v>
      </c>
      <c r="J3059" s="4">
        <v>2</v>
      </c>
      <c r="K3059" s="12">
        <v>0.11495379999999999</v>
      </c>
    </row>
    <row r="3060" spans="1:11" x14ac:dyDescent="0.25">
      <c r="A3060" s="25">
        <v>3058</v>
      </c>
      <c r="B3060" s="2" t="s">
        <v>16964</v>
      </c>
      <c r="C3060" s="2" t="s">
        <v>16844</v>
      </c>
      <c r="D3060" s="4">
        <v>83</v>
      </c>
      <c r="E3060" s="4">
        <v>53</v>
      </c>
      <c r="F3060" s="4">
        <v>5</v>
      </c>
      <c r="G3060" s="4">
        <v>8</v>
      </c>
      <c r="H3060" s="2" t="s">
        <v>16906</v>
      </c>
      <c r="I3060" s="2" t="s">
        <v>16828</v>
      </c>
      <c r="J3060" s="4">
        <v>3</v>
      </c>
      <c r="K3060" s="12">
        <v>0.11507390000000001</v>
      </c>
    </row>
    <row r="3061" spans="1:11" x14ac:dyDescent="0.25">
      <c r="A3061" s="25">
        <v>3059</v>
      </c>
      <c r="B3061" s="2" t="s">
        <v>16894</v>
      </c>
      <c r="C3061" s="2" t="s">
        <v>16983</v>
      </c>
      <c r="D3061" s="4">
        <v>2</v>
      </c>
      <c r="E3061" s="4">
        <v>2284</v>
      </c>
      <c r="F3061" s="4">
        <v>8</v>
      </c>
      <c r="G3061" s="4">
        <v>1</v>
      </c>
      <c r="H3061" s="2" t="s">
        <v>16828</v>
      </c>
      <c r="I3061" s="2" t="s">
        <v>16834</v>
      </c>
      <c r="J3061" s="4">
        <v>4</v>
      </c>
      <c r="K3061" s="12">
        <v>0.1156382</v>
      </c>
    </row>
    <row r="3062" spans="1:11" x14ac:dyDescent="0.25">
      <c r="A3062" s="25">
        <v>3060</v>
      </c>
      <c r="B3062" s="2" t="s">
        <v>16915</v>
      </c>
      <c r="C3062" s="2" t="s">
        <v>16826</v>
      </c>
      <c r="D3062" s="4">
        <v>9</v>
      </c>
      <c r="E3062" s="4">
        <v>2</v>
      </c>
      <c r="F3062" s="4">
        <v>4</v>
      </c>
      <c r="G3062" s="4">
        <v>7</v>
      </c>
      <c r="H3062" s="2" t="s">
        <v>16887</v>
      </c>
      <c r="I3062" s="2" t="s">
        <v>16828</v>
      </c>
      <c r="J3062" s="4">
        <v>4</v>
      </c>
      <c r="K3062" s="12">
        <v>0.11590640000000001</v>
      </c>
    </row>
    <row r="3063" spans="1:11" x14ac:dyDescent="0.25">
      <c r="A3063" s="25">
        <v>3061</v>
      </c>
      <c r="B3063" s="2" t="s">
        <v>16826</v>
      </c>
      <c r="C3063" s="2" t="s">
        <v>16826</v>
      </c>
      <c r="D3063" s="4">
        <v>2</v>
      </c>
      <c r="E3063" s="4">
        <v>2</v>
      </c>
      <c r="F3063" s="4">
        <v>1</v>
      </c>
      <c r="G3063" s="4">
        <v>6</v>
      </c>
      <c r="H3063" s="2" t="s">
        <v>16828</v>
      </c>
      <c r="I3063" s="2" t="s">
        <v>16828</v>
      </c>
      <c r="J3063" s="4">
        <v>4</v>
      </c>
      <c r="K3063" s="12">
        <v>0.1161731</v>
      </c>
    </row>
    <row r="3064" spans="1:11" x14ac:dyDescent="0.25">
      <c r="A3064" s="25">
        <v>3062</v>
      </c>
      <c r="B3064" s="2" t="s">
        <v>17265</v>
      </c>
      <c r="C3064" s="2" t="s">
        <v>17271</v>
      </c>
      <c r="D3064" s="4">
        <v>216</v>
      </c>
      <c r="E3064" s="4">
        <v>1</v>
      </c>
      <c r="F3064" s="4">
        <v>5</v>
      </c>
      <c r="G3064" s="4">
        <v>3</v>
      </c>
      <c r="H3064" s="2" t="s">
        <v>17267</v>
      </c>
      <c r="I3064" s="2" t="s">
        <v>17272</v>
      </c>
      <c r="J3064" s="4">
        <v>2</v>
      </c>
      <c r="K3064" s="12">
        <v>0.1186518</v>
      </c>
    </row>
    <row r="3065" spans="1:11" x14ac:dyDescent="0.25">
      <c r="A3065" s="25">
        <v>3063</v>
      </c>
      <c r="B3065" s="2" t="s">
        <v>16826</v>
      </c>
      <c r="C3065" s="2" t="s">
        <v>16847</v>
      </c>
      <c r="D3065" s="4">
        <v>2</v>
      </c>
      <c r="E3065" s="4">
        <v>1</v>
      </c>
      <c r="F3065" s="4">
        <v>1</v>
      </c>
      <c r="G3065" s="4">
        <v>3</v>
      </c>
      <c r="H3065" s="2" t="s">
        <v>16828</v>
      </c>
      <c r="I3065" s="2" t="s">
        <v>16827</v>
      </c>
      <c r="J3065" s="4">
        <v>2</v>
      </c>
      <c r="K3065" s="12">
        <v>0.1189009</v>
      </c>
    </row>
    <row r="3066" spans="1:11" x14ac:dyDescent="0.25">
      <c r="A3066" s="25">
        <v>3064</v>
      </c>
      <c r="B3066" s="2" t="s">
        <v>16895</v>
      </c>
      <c r="C3066" s="2" t="s">
        <v>16891</v>
      </c>
      <c r="D3066" s="4">
        <v>1721</v>
      </c>
      <c r="E3066" s="4">
        <v>612</v>
      </c>
      <c r="F3066" s="4">
        <v>3</v>
      </c>
      <c r="G3066" s="4">
        <v>6</v>
      </c>
      <c r="H3066" s="2" t="s">
        <v>16837</v>
      </c>
      <c r="I3066" s="2" t="s">
        <v>16834</v>
      </c>
      <c r="J3066" s="4">
        <v>3</v>
      </c>
      <c r="K3066" s="12">
        <v>0.1189302</v>
      </c>
    </row>
    <row r="3067" spans="1:11" x14ac:dyDescent="0.25">
      <c r="A3067" s="25">
        <v>3065</v>
      </c>
      <c r="B3067" s="2" t="s">
        <v>16839</v>
      </c>
      <c r="C3067" s="2" t="s">
        <v>16915</v>
      </c>
      <c r="D3067" s="4">
        <v>122</v>
      </c>
      <c r="E3067" s="4">
        <v>9</v>
      </c>
      <c r="F3067" s="4">
        <v>1</v>
      </c>
      <c r="G3067" s="4">
        <v>4</v>
      </c>
      <c r="H3067" s="2" t="s">
        <v>16828</v>
      </c>
      <c r="I3067" s="2" t="s">
        <v>16887</v>
      </c>
      <c r="J3067" s="4">
        <v>4</v>
      </c>
      <c r="K3067" s="12">
        <v>0.1193017</v>
      </c>
    </row>
    <row r="3068" spans="1:11" x14ac:dyDescent="0.25">
      <c r="A3068" s="25">
        <v>3066</v>
      </c>
      <c r="B3068" s="2" t="s">
        <v>16825</v>
      </c>
      <c r="C3068" s="2" t="s">
        <v>16838</v>
      </c>
      <c r="D3068" s="4">
        <v>10</v>
      </c>
      <c r="E3068" s="4">
        <v>134</v>
      </c>
      <c r="F3068" s="4">
        <v>11</v>
      </c>
      <c r="G3068" s="4">
        <v>12</v>
      </c>
      <c r="H3068" s="2" t="s">
        <v>16827</v>
      </c>
      <c r="I3068" s="2" t="s">
        <v>16828</v>
      </c>
      <c r="J3068" s="4">
        <v>3</v>
      </c>
      <c r="K3068" s="12">
        <v>0.1196256</v>
      </c>
    </row>
    <row r="3069" spans="1:11" x14ac:dyDescent="0.25">
      <c r="A3069" s="25">
        <v>3067</v>
      </c>
      <c r="B3069" s="2" t="s">
        <v>16927</v>
      </c>
      <c r="C3069" s="2" t="s">
        <v>16922</v>
      </c>
      <c r="D3069" s="4">
        <v>86</v>
      </c>
      <c r="E3069" s="4">
        <v>349</v>
      </c>
      <c r="F3069" s="4">
        <v>6</v>
      </c>
      <c r="G3069" s="4">
        <v>3</v>
      </c>
      <c r="H3069" s="2" t="s">
        <v>16887</v>
      </c>
      <c r="I3069" s="2" t="s">
        <v>16837</v>
      </c>
      <c r="J3069" s="4">
        <v>3</v>
      </c>
      <c r="K3069" s="12">
        <v>0.12093669999999999</v>
      </c>
    </row>
    <row r="3070" spans="1:11" x14ac:dyDescent="0.25">
      <c r="A3070" s="25">
        <v>3068</v>
      </c>
      <c r="B3070" s="2" t="s">
        <v>17003</v>
      </c>
      <c r="C3070" s="2" t="s">
        <v>17041</v>
      </c>
      <c r="D3070" s="4">
        <v>96</v>
      </c>
      <c r="E3070" s="4">
        <v>165</v>
      </c>
      <c r="F3070" s="4">
        <v>5</v>
      </c>
      <c r="G3070" s="4">
        <v>8</v>
      </c>
      <c r="H3070" s="2" t="s">
        <v>16869</v>
      </c>
      <c r="I3070" s="2" t="s">
        <v>16870</v>
      </c>
      <c r="J3070" s="4">
        <v>4</v>
      </c>
      <c r="K3070" s="12">
        <v>0.1217833</v>
      </c>
    </row>
    <row r="3071" spans="1:11" x14ac:dyDescent="0.25">
      <c r="A3071" s="25">
        <v>3069</v>
      </c>
      <c r="B3071" s="2" t="s">
        <v>17273</v>
      </c>
      <c r="C3071" s="2" t="s">
        <v>16826</v>
      </c>
      <c r="D3071" s="4">
        <v>163</v>
      </c>
      <c r="E3071" s="4">
        <v>2</v>
      </c>
      <c r="F3071" s="4">
        <v>7</v>
      </c>
      <c r="G3071" s="4">
        <v>7</v>
      </c>
      <c r="H3071" s="2" t="s">
        <v>16956</v>
      </c>
      <c r="I3071" s="2" t="s">
        <v>16828</v>
      </c>
      <c r="J3071" s="4">
        <v>3</v>
      </c>
      <c r="K3071" s="12">
        <v>0.12191059999999999</v>
      </c>
    </row>
    <row r="3072" spans="1:11" x14ac:dyDescent="0.25">
      <c r="A3072" s="25">
        <v>3070</v>
      </c>
      <c r="B3072" s="2" t="s">
        <v>17274</v>
      </c>
      <c r="C3072" s="2" t="s">
        <v>17275</v>
      </c>
      <c r="D3072" s="4">
        <v>1781</v>
      </c>
      <c r="E3072" s="4">
        <v>770</v>
      </c>
      <c r="F3072" s="4">
        <v>2</v>
      </c>
      <c r="G3072" s="4">
        <v>5</v>
      </c>
      <c r="H3072" s="2" t="s">
        <v>16834</v>
      </c>
      <c r="I3072" s="2" t="s">
        <v>16837</v>
      </c>
      <c r="J3072" s="4">
        <v>3</v>
      </c>
      <c r="K3072" s="12">
        <v>0.1219288</v>
      </c>
    </row>
    <row r="3073" spans="1:11" x14ac:dyDescent="0.25">
      <c r="A3073" s="25">
        <v>3071</v>
      </c>
      <c r="B3073" s="2" t="s">
        <v>17014</v>
      </c>
      <c r="C3073" s="2" t="s">
        <v>16826</v>
      </c>
      <c r="D3073" s="4">
        <v>905</v>
      </c>
      <c r="E3073" s="4">
        <v>2</v>
      </c>
      <c r="F3073" s="4">
        <v>12</v>
      </c>
      <c r="G3073" s="4">
        <v>1</v>
      </c>
      <c r="H3073" s="2" t="s">
        <v>16837</v>
      </c>
      <c r="I3073" s="2" t="s">
        <v>16828</v>
      </c>
      <c r="J3073" s="4">
        <v>4</v>
      </c>
      <c r="K3073" s="12">
        <v>0.12232229999999999</v>
      </c>
    </row>
    <row r="3074" spans="1:11" x14ac:dyDescent="0.25">
      <c r="A3074" s="25">
        <v>3072</v>
      </c>
      <c r="B3074" s="2" t="s">
        <v>16826</v>
      </c>
      <c r="C3074" s="2" t="s">
        <v>16928</v>
      </c>
      <c r="D3074" s="4">
        <v>2</v>
      </c>
      <c r="E3074" s="4">
        <v>94</v>
      </c>
      <c r="F3074" s="4">
        <v>1</v>
      </c>
      <c r="G3074" s="4">
        <v>2</v>
      </c>
      <c r="H3074" s="2" t="s">
        <v>16828</v>
      </c>
      <c r="I3074" s="2" t="s">
        <v>16887</v>
      </c>
      <c r="J3074" s="4">
        <v>3</v>
      </c>
      <c r="K3074" s="12">
        <v>0.12355149999999999</v>
      </c>
    </row>
    <row r="3075" spans="1:11" x14ac:dyDescent="0.25">
      <c r="A3075" s="25">
        <v>3073</v>
      </c>
      <c r="B3075" s="2" t="s">
        <v>16894</v>
      </c>
      <c r="C3075" s="2" t="s">
        <v>17014</v>
      </c>
      <c r="D3075" s="4">
        <v>2</v>
      </c>
      <c r="E3075" s="4">
        <v>905</v>
      </c>
      <c r="F3075" s="4">
        <v>8</v>
      </c>
      <c r="G3075" s="4">
        <v>12</v>
      </c>
      <c r="H3075" s="2" t="s">
        <v>16828</v>
      </c>
      <c r="I3075" s="2" t="s">
        <v>16837</v>
      </c>
      <c r="J3075" s="4">
        <v>5</v>
      </c>
      <c r="K3075" s="12">
        <v>0.1250153</v>
      </c>
    </row>
    <row r="3076" spans="1:11" x14ac:dyDescent="0.25">
      <c r="A3076" s="25">
        <v>3074</v>
      </c>
      <c r="B3076" s="2" t="s">
        <v>16854</v>
      </c>
      <c r="C3076" s="2" t="s">
        <v>16988</v>
      </c>
      <c r="D3076" s="4">
        <v>22</v>
      </c>
      <c r="E3076" s="4">
        <v>7</v>
      </c>
      <c r="F3076" s="4">
        <v>1</v>
      </c>
      <c r="G3076" s="4">
        <v>2</v>
      </c>
      <c r="H3076" s="2" t="s">
        <v>16828</v>
      </c>
      <c r="I3076" s="2" t="s">
        <v>16887</v>
      </c>
      <c r="J3076" s="4">
        <v>2</v>
      </c>
      <c r="K3076" s="12">
        <v>0.1251543</v>
      </c>
    </row>
    <row r="3077" spans="1:11" x14ac:dyDescent="0.25">
      <c r="A3077" s="25">
        <v>3075</v>
      </c>
      <c r="B3077" s="2" t="s">
        <v>16826</v>
      </c>
      <c r="C3077" s="2" t="s">
        <v>17065</v>
      </c>
      <c r="D3077" s="4">
        <v>2</v>
      </c>
      <c r="E3077" s="4">
        <v>849</v>
      </c>
      <c r="F3077" s="4">
        <v>1</v>
      </c>
      <c r="G3077" s="4">
        <v>3</v>
      </c>
      <c r="H3077" s="2" t="s">
        <v>16828</v>
      </c>
      <c r="I3077" s="2" t="s">
        <v>16834</v>
      </c>
      <c r="J3077" s="4">
        <v>3</v>
      </c>
      <c r="K3077" s="12">
        <v>0.12604280000000001</v>
      </c>
    </row>
    <row r="3078" spans="1:11" x14ac:dyDescent="0.25">
      <c r="A3078" s="25">
        <v>3076</v>
      </c>
      <c r="B3078" s="2" t="s">
        <v>17276</v>
      </c>
      <c r="C3078" s="2" t="s">
        <v>17230</v>
      </c>
      <c r="D3078" s="4">
        <v>560</v>
      </c>
      <c r="E3078" s="4">
        <v>381</v>
      </c>
      <c r="F3078" s="4">
        <v>4</v>
      </c>
      <c r="G3078" s="4">
        <v>1</v>
      </c>
      <c r="H3078" s="2" t="s">
        <v>17211</v>
      </c>
      <c r="I3078" s="2" t="s">
        <v>16858</v>
      </c>
      <c r="J3078" s="4">
        <v>2</v>
      </c>
      <c r="K3078" s="12">
        <v>0.1261111</v>
      </c>
    </row>
    <row r="3079" spans="1:11" x14ac:dyDescent="0.25">
      <c r="A3079" s="25">
        <v>3077</v>
      </c>
      <c r="B3079" s="2" t="s">
        <v>16865</v>
      </c>
      <c r="C3079" s="2" t="s">
        <v>16826</v>
      </c>
      <c r="D3079" s="4">
        <v>25</v>
      </c>
      <c r="E3079" s="4">
        <v>2</v>
      </c>
      <c r="F3079" s="4">
        <v>8</v>
      </c>
      <c r="G3079" s="4">
        <v>1</v>
      </c>
      <c r="H3079" s="2" t="s">
        <v>16827</v>
      </c>
      <c r="I3079" s="2" t="s">
        <v>16828</v>
      </c>
      <c r="J3079" s="4">
        <v>3</v>
      </c>
      <c r="K3079" s="12">
        <v>0.1266101</v>
      </c>
    </row>
    <row r="3080" spans="1:11" x14ac:dyDescent="0.25">
      <c r="A3080" s="25">
        <v>3078</v>
      </c>
      <c r="B3080" s="2" t="s">
        <v>16875</v>
      </c>
      <c r="C3080" s="2" t="s">
        <v>16915</v>
      </c>
      <c r="D3080" s="4">
        <v>68</v>
      </c>
      <c r="E3080" s="4">
        <v>9</v>
      </c>
      <c r="F3080" s="4">
        <v>7</v>
      </c>
      <c r="G3080" s="4">
        <v>4</v>
      </c>
      <c r="H3080" s="2" t="s">
        <v>16828</v>
      </c>
      <c r="I3080" s="2" t="s">
        <v>16887</v>
      </c>
      <c r="J3080" s="4">
        <v>3</v>
      </c>
      <c r="K3080" s="12">
        <v>0.12723400000000001</v>
      </c>
    </row>
    <row r="3081" spans="1:11" x14ac:dyDescent="0.25">
      <c r="A3081" s="25">
        <v>3079</v>
      </c>
      <c r="B3081" s="2" t="s">
        <v>16938</v>
      </c>
      <c r="C3081" s="2" t="s">
        <v>16939</v>
      </c>
      <c r="D3081" s="4">
        <v>180</v>
      </c>
      <c r="E3081" s="4">
        <v>24</v>
      </c>
      <c r="F3081" s="4">
        <v>7</v>
      </c>
      <c r="G3081" s="4">
        <v>1</v>
      </c>
      <c r="H3081" s="2" t="s">
        <v>16870</v>
      </c>
      <c r="I3081" s="2" t="s">
        <v>16869</v>
      </c>
      <c r="J3081" s="4">
        <v>3</v>
      </c>
      <c r="K3081" s="12">
        <v>0.12754190000000001</v>
      </c>
    </row>
    <row r="3082" spans="1:11" x14ac:dyDescent="0.25">
      <c r="A3082" s="25">
        <v>3080</v>
      </c>
      <c r="B3082" s="2" t="s">
        <v>17216</v>
      </c>
      <c r="C3082" s="2" t="s">
        <v>17151</v>
      </c>
      <c r="D3082" s="4">
        <v>1937</v>
      </c>
      <c r="E3082" s="4">
        <v>565</v>
      </c>
      <c r="F3082" s="4">
        <v>10</v>
      </c>
      <c r="G3082" s="4">
        <v>5</v>
      </c>
      <c r="H3082" s="2" t="s">
        <v>16834</v>
      </c>
      <c r="I3082" s="2" t="s">
        <v>16837</v>
      </c>
      <c r="J3082" s="4">
        <v>3</v>
      </c>
      <c r="K3082" s="12">
        <v>0.12817300000000001</v>
      </c>
    </row>
    <row r="3083" spans="1:11" x14ac:dyDescent="0.25">
      <c r="A3083" s="25">
        <v>3081</v>
      </c>
      <c r="B3083" s="2" t="s">
        <v>17269</v>
      </c>
      <c r="C3083" s="2" t="s">
        <v>17167</v>
      </c>
      <c r="D3083" s="4">
        <v>1087</v>
      </c>
      <c r="E3083" s="4">
        <v>430</v>
      </c>
      <c r="F3083" s="4">
        <v>16</v>
      </c>
      <c r="G3083" s="4">
        <v>6</v>
      </c>
      <c r="H3083" s="2" t="s">
        <v>16858</v>
      </c>
      <c r="I3083" s="2" t="s">
        <v>16834</v>
      </c>
      <c r="J3083" s="4">
        <v>4</v>
      </c>
      <c r="K3083" s="12">
        <v>0.12895609999999999</v>
      </c>
    </row>
    <row r="3084" spans="1:11" x14ac:dyDescent="0.25">
      <c r="A3084" s="25">
        <v>3082</v>
      </c>
      <c r="B3084" s="2" t="s">
        <v>16840</v>
      </c>
      <c r="C3084" s="2" t="s">
        <v>16915</v>
      </c>
      <c r="D3084" s="4">
        <v>19</v>
      </c>
      <c r="E3084" s="4">
        <v>9</v>
      </c>
      <c r="F3084" s="4">
        <v>4</v>
      </c>
      <c r="G3084" s="4">
        <v>4</v>
      </c>
      <c r="H3084" s="2" t="s">
        <v>16828</v>
      </c>
      <c r="I3084" s="2" t="s">
        <v>16887</v>
      </c>
      <c r="J3084" s="4">
        <v>4</v>
      </c>
      <c r="K3084" s="12">
        <v>0.1299399</v>
      </c>
    </row>
    <row r="3085" spans="1:11" x14ac:dyDescent="0.25">
      <c r="A3085" s="25">
        <v>3083</v>
      </c>
      <c r="B3085" s="2" t="s">
        <v>16884</v>
      </c>
      <c r="C3085" s="2" t="s">
        <v>16914</v>
      </c>
      <c r="D3085" s="4">
        <v>874</v>
      </c>
      <c r="E3085" s="4">
        <v>1669</v>
      </c>
      <c r="F3085" s="4">
        <v>2</v>
      </c>
      <c r="G3085" s="4">
        <v>2</v>
      </c>
      <c r="H3085" s="2" t="s">
        <v>16858</v>
      </c>
      <c r="I3085" s="2" t="s">
        <v>16837</v>
      </c>
      <c r="J3085" s="4">
        <v>4</v>
      </c>
      <c r="K3085" s="12">
        <v>0.1312353</v>
      </c>
    </row>
    <row r="3086" spans="1:11" x14ac:dyDescent="0.25">
      <c r="A3086" s="25">
        <v>3084</v>
      </c>
      <c r="B3086" s="2" t="s">
        <v>16894</v>
      </c>
      <c r="C3086" s="2" t="s">
        <v>17014</v>
      </c>
      <c r="D3086" s="4">
        <v>2</v>
      </c>
      <c r="E3086" s="4">
        <v>905</v>
      </c>
      <c r="F3086" s="4">
        <v>8</v>
      </c>
      <c r="G3086" s="4">
        <v>12</v>
      </c>
      <c r="H3086" s="2" t="s">
        <v>16828</v>
      </c>
      <c r="I3086" s="2" t="s">
        <v>16837</v>
      </c>
      <c r="J3086" s="4">
        <v>5</v>
      </c>
      <c r="K3086" s="12">
        <v>0.1317035</v>
      </c>
    </row>
    <row r="3087" spans="1:11" x14ac:dyDescent="0.25">
      <c r="A3087" s="25">
        <v>3085</v>
      </c>
      <c r="B3087" s="2" t="s">
        <v>16927</v>
      </c>
      <c r="C3087" s="2" t="s">
        <v>16922</v>
      </c>
      <c r="D3087" s="4">
        <v>86</v>
      </c>
      <c r="E3087" s="4">
        <v>349</v>
      </c>
      <c r="F3087" s="4">
        <v>6</v>
      </c>
      <c r="G3087" s="4">
        <v>3</v>
      </c>
      <c r="H3087" s="2" t="s">
        <v>16887</v>
      </c>
      <c r="I3087" s="2" t="s">
        <v>16837</v>
      </c>
      <c r="J3087" s="4">
        <v>4</v>
      </c>
      <c r="K3087" s="12">
        <v>0.13193240000000001</v>
      </c>
    </row>
    <row r="3088" spans="1:11" x14ac:dyDescent="0.25">
      <c r="A3088" s="25">
        <v>3086</v>
      </c>
      <c r="B3088" s="2" t="s">
        <v>17221</v>
      </c>
      <c r="C3088" s="2" t="s">
        <v>17222</v>
      </c>
      <c r="D3088" s="4">
        <v>536</v>
      </c>
      <c r="E3088" s="4">
        <v>1962</v>
      </c>
      <c r="F3088" s="4">
        <v>7</v>
      </c>
      <c r="G3088" s="4">
        <v>8</v>
      </c>
      <c r="H3088" s="2" t="s">
        <v>16837</v>
      </c>
      <c r="I3088" s="2" t="s">
        <v>16834</v>
      </c>
      <c r="J3088" s="4">
        <v>3</v>
      </c>
      <c r="K3088" s="12">
        <v>0.1324417</v>
      </c>
    </row>
    <row r="3089" spans="1:11" x14ac:dyDescent="0.25">
      <c r="A3089" s="25">
        <v>3087</v>
      </c>
      <c r="B3089" s="2" t="s">
        <v>17085</v>
      </c>
      <c r="C3089" s="2" t="s">
        <v>16826</v>
      </c>
      <c r="D3089" s="4">
        <v>33</v>
      </c>
      <c r="E3089" s="4">
        <v>2</v>
      </c>
      <c r="F3089" s="4">
        <v>9</v>
      </c>
      <c r="G3089" s="4">
        <v>6</v>
      </c>
      <c r="H3089" s="2" t="s">
        <v>16887</v>
      </c>
      <c r="I3089" s="2" t="s">
        <v>16828</v>
      </c>
      <c r="J3089" s="4">
        <v>4</v>
      </c>
      <c r="K3089" s="12">
        <v>0.1325636</v>
      </c>
    </row>
    <row r="3090" spans="1:11" x14ac:dyDescent="0.25">
      <c r="A3090" s="25">
        <v>3088</v>
      </c>
      <c r="B3090" s="2" t="s">
        <v>17221</v>
      </c>
      <c r="C3090" s="2" t="s">
        <v>17222</v>
      </c>
      <c r="D3090" s="4">
        <v>536</v>
      </c>
      <c r="E3090" s="4">
        <v>1962</v>
      </c>
      <c r="F3090" s="4">
        <v>7</v>
      </c>
      <c r="G3090" s="4">
        <v>8</v>
      </c>
      <c r="H3090" s="2" t="s">
        <v>16837</v>
      </c>
      <c r="I3090" s="2" t="s">
        <v>16834</v>
      </c>
      <c r="J3090" s="4">
        <v>3</v>
      </c>
      <c r="K3090" s="12">
        <v>0.13383010000000001</v>
      </c>
    </row>
    <row r="3091" spans="1:11" x14ac:dyDescent="0.25">
      <c r="A3091" s="25">
        <v>3089</v>
      </c>
      <c r="B3091" s="2" t="s">
        <v>17085</v>
      </c>
      <c r="C3091" s="2" t="s">
        <v>16854</v>
      </c>
      <c r="D3091" s="4">
        <v>33</v>
      </c>
      <c r="E3091" s="4">
        <v>22</v>
      </c>
      <c r="F3091" s="4">
        <v>9</v>
      </c>
      <c r="G3091" s="4">
        <v>1</v>
      </c>
      <c r="H3091" s="2" t="s">
        <v>16887</v>
      </c>
      <c r="I3091" s="2" t="s">
        <v>16828</v>
      </c>
      <c r="J3091" s="4">
        <v>4</v>
      </c>
      <c r="K3091" s="12">
        <v>0.13400870000000001</v>
      </c>
    </row>
    <row r="3092" spans="1:11" x14ac:dyDescent="0.25">
      <c r="A3092" s="25">
        <v>3090</v>
      </c>
      <c r="B3092" s="2" t="s">
        <v>16893</v>
      </c>
      <c r="C3092" s="2" t="s">
        <v>16847</v>
      </c>
      <c r="D3092" s="4">
        <v>100</v>
      </c>
      <c r="E3092" s="4">
        <v>1</v>
      </c>
      <c r="F3092" s="4">
        <v>3</v>
      </c>
      <c r="G3092" s="4">
        <v>1</v>
      </c>
      <c r="H3092" s="2" t="s">
        <v>16828</v>
      </c>
      <c r="I3092" s="2" t="s">
        <v>16827</v>
      </c>
      <c r="J3092" s="4">
        <v>2</v>
      </c>
      <c r="K3092" s="12">
        <v>0.13432240000000001</v>
      </c>
    </row>
    <row r="3093" spans="1:11" x14ac:dyDescent="0.25">
      <c r="A3093" s="25">
        <v>3091</v>
      </c>
      <c r="B3093" s="2" t="s">
        <v>16964</v>
      </c>
      <c r="C3093" s="2" t="s">
        <v>16844</v>
      </c>
      <c r="D3093" s="4">
        <v>83</v>
      </c>
      <c r="E3093" s="4">
        <v>53</v>
      </c>
      <c r="F3093" s="4">
        <v>4</v>
      </c>
      <c r="G3093" s="4">
        <v>8</v>
      </c>
      <c r="H3093" s="2" t="s">
        <v>16906</v>
      </c>
      <c r="I3093" s="2" t="s">
        <v>16828</v>
      </c>
      <c r="J3093" s="4">
        <v>3</v>
      </c>
      <c r="K3093" s="12">
        <v>0.13506480000000001</v>
      </c>
    </row>
    <row r="3094" spans="1:11" x14ac:dyDescent="0.25">
      <c r="A3094" s="25">
        <v>3092</v>
      </c>
      <c r="B3094" s="2" t="s">
        <v>16894</v>
      </c>
      <c r="C3094" s="2" t="s">
        <v>17277</v>
      </c>
      <c r="D3094" s="4">
        <v>2</v>
      </c>
      <c r="E3094" s="4">
        <v>1871</v>
      </c>
      <c r="F3094" s="4">
        <v>8</v>
      </c>
      <c r="G3094" s="4">
        <v>2</v>
      </c>
      <c r="H3094" s="2" t="s">
        <v>16828</v>
      </c>
      <c r="I3094" s="2" t="s">
        <v>16837</v>
      </c>
      <c r="J3094" s="4">
        <v>4</v>
      </c>
      <c r="K3094" s="12">
        <v>0.13513720000000001</v>
      </c>
    </row>
    <row r="3095" spans="1:11" x14ac:dyDescent="0.25">
      <c r="A3095" s="25">
        <v>3093</v>
      </c>
      <c r="B3095" s="2" t="s">
        <v>16855</v>
      </c>
      <c r="C3095" s="2" t="s">
        <v>16847</v>
      </c>
      <c r="D3095" s="4">
        <v>97</v>
      </c>
      <c r="E3095" s="4">
        <v>1</v>
      </c>
      <c r="F3095" s="4">
        <v>6</v>
      </c>
      <c r="G3095" s="4">
        <v>1</v>
      </c>
      <c r="H3095" s="2" t="s">
        <v>16828</v>
      </c>
      <c r="I3095" s="2" t="s">
        <v>16827</v>
      </c>
      <c r="J3095" s="4">
        <v>3</v>
      </c>
      <c r="K3095" s="12">
        <v>0.13533719999999999</v>
      </c>
    </row>
    <row r="3096" spans="1:11" x14ac:dyDescent="0.25">
      <c r="A3096" s="25">
        <v>3094</v>
      </c>
      <c r="B3096" s="2" t="s">
        <v>17278</v>
      </c>
      <c r="C3096" s="2" t="s">
        <v>16826</v>
      </c>
      <c r="D3096" s="4">
        <v>1320</v>
      </c>
      <c r="E3096" s="4">
        <v>2</v>
      </c>
      <c r="F3096" s="4">
        <v>6</v>
      </c>
      <c r="G3096" s="4">
        <v>1</v>
      </c>
      <c r="H3096" s="2" t="s">
        <v>16834</v>
      </c>
      <c r="I3096" s="2" t="s">
        <v>16828</v>
      </c>
      <c r="J3096" s="4">
        <v>3</v>
      </c>
      <c r="K3096" s="12">
        <v>0.13545660000000001</v>
      </c>
    </row>
    <row r="3097" spans="1:11" x14ac:dyDescent="0.25">
      <c r="A3097" s="25">
        <v>3095</v>
      </c>
      <c r="B3097" s="2" t="s">
        <v>17003</v>
      </c>
      <c r="C3097" s="2" t="s">
        <v>17041</v>
      </c>
      <c r="D3097" s="4">
        <v>96</v>
      </c>
      <c r="E3097" s="4">
        <v>165</v>
      </c>
      <c r="F3097" s="4">
        <v>4</v>
      </c>
      <c r="G3097" s="4">
        <v>8</v>
      </c>
      <c r="H3097" s="2" t="s">
        <v>16869</v>
      </c>
      <c r="I3097" s="2" t="s">
        <v>16870</v>
      </c>
      <c r="J3097" s="4">
        <v>4</v>
      </c>
      <c r="K3097" s="12">
        <v>0.13628789999999999</v>
      </c>
    </row>
    <row r="3098" spans="1:11" x14ac:dyDescent="0.25">
      <c r="A3098" s="25">
        <v>3096</v>
      </c>
      <c r="B3098" s="2" t="s">
        <v>16974</v>
      </c>
      <c r="C3098" s="2" t="s">
        <v>17086</v>
      </c>
      <c r="D3098" s="4">
        <v>178</v>
      </c>
      <c r="E3098" s="4">
        <v>124</v>
      </c>
      <c r="F3098" s="4">
        <v>5</v>
      </c>
      <c r="G3098" s="4">
        <v>3</v>
      </c>
      <c r="H3098" s="2" t="s">
        <v>16906</v>
      </c>
      <c r="I3098" s="2" t="s">
        <v>17087</v>
      </c>
      <c r="J3098" s="4">
        <v>3</v>
      </c>
      <c r="K3098" s="12">
        <v>0.13775409999999999</v>
      </c>
    </row>
    <row r="3099" spans="1:11" x14ac:dyDescent="0.25">
      <c r="A3099" s="25">
        <v>3097</v>
      </c>
      <c r="B3099" s="2" t="s">
        <v>17097</v>
      </c>
      <c r="C3099" s="2" t="s">
        <v>16826</v>
      </c>
      <c r="D3099" s="4">
        <v>1724</v>
      </c>
      <c r="E3099" s="4">
        <v>2</v>
      </c>
      <c r="F3099" s="4">
        <v>7</v>
      </c>
      <c r="G3099" s="4">
        <v>1</v>
      </c>
      <c r="H3099" s="2" t="s">
        <v>16834</v>
      </c>
      <c r="I3099" s="2" t="s">
        <v>16828</v>
      </c>
      <c r="J3099" s="4">
        <v>3</v>
      </c>
      <c r="K3099" s="12">
        <v>0.1378183</v>
      </c>
    </row>
    <row r="3100" spans="1:11" x14ac:dyDescent="0.25">
      <c r="A3100" s="25">
        <v>3098</v>
      </c>
      <c r="B3100" s="2" t="s">
        <v>17003</v>
      </c>
      <c r="C3100" s="2" t="s">
        <v>17234</v>
      </c>
      <c r="D3100" s="4">
        <v>96</v>
      </c>
      <c r="E3100" s="4">
        <v>4</v>
      </c>
      <c r="F3100" s="4">
        <v>5</v>
      </c>
      <c r="G3100" s="4">
        <v>3</v>
      </c>
      <c r="H3100" s="2" t="s">
        <v>16869</v>
      </c>
      <c r="I3100" s="2" t="s">
        <v>16870</v>
      </c>
      <c r="J3100" s="4">
        <v>5</v>
      </c>
      <c r="K3100" s="12">
        <v>0.13797519999999999</v>
      </c>
    </row>
    <row r="3101" spans="1:11" x14ac:dyDescent="0.25">
      <c r="A3101" s="25">
        <v>3099</v>
      </c>
      <c r="B3101" s="2" t="s">
        <v>16995</v>
      </c>
      <c r="C3101" s="2" t="s">
        <v>16985</v>
      </c>
      <c r="D3101" s="4">
        <v>1093</v>
      </c>
      <c r="E3101" s="4">
        <v>1417</v>
      </c>
      <c r="F3101" s="4">
        <v>8</v>
      </c>
      <c r="G3101" s="4">
        <v>4</v>
      </c>
      <c r="H3101" s="2" t="s">
        <v>16834</v>
      </c>
      <c r="I3101" s="2" t="s">
        <v>16837</v>
      </c>
      <c r="J3101" s="4">
        <v>2</v>
      </c>
      <c r="K3101" s="12">
        <v>0.13837060000000001</v>
      </c>
    </row>
    <row r="3102" spans="1:11" x14ac:dyDescent="0.25">
      <c r="A3102" s="25">
        <v>3100</v>
      </c>
      <c r="B3102" s="2" t="s">
        <v>16844</v>
      </c>
      <c r="C3102" s="2" t="s">
        <v>17009</v>
      </c>
      <c r="D3102" s="4">
        <v>53</v>
      </c>
      <c r="E3102" s="4">
        <v>131</v>
      </c>
      <c r="F3102" s="4">
        <v>8</v>
      </c>
      <c r="G3102" s="4">
        <v>5</v>
      </c>
      <c r="H3102" s="2" t="s">
        <v>16828</v>
      </c>
      <c r="I3102" s="2" t="s">
        <v>16834</v>
      </c>
      <c r="J3102" s="4">
        <v>3</v>
      </c>
      <c r="K3102" s="12">
        <v>0.13849339999999999</v>
      </c>
    </row>
    <row r="3103" spans="1:11" x14ac:dyDescent="0.25">
      <c r="A3103" s="25">
        <v>3101</v>
      </c>
      <c r="B3103" s="2" t="s">
        <v>17085</v>
      </c>
      <c r="C3103" s="2" t="s">
        <v>16854</v>
      </c>
      <c r="D3103" s="4">
        <v>33</v>
      </c>
      <c r="E3103" s="4">
        <v>22</v>
      </c>
      <c r="F3103" s="4">
        <v>9</v>
      </c>
      <c r="G3103" s="4">
        <v>1</v>
      </c>
      <c r="H3103" s="2" t="s">
        <v>16887</v>
      </c>
      <c r="I3103" s="2" t="s">
        <v>16828</v>
      </c>
      <c r="J3103" s="4">
        <v>4</v>
      </c>
      <c r="K3103" s="12">
        <v>0.13917850000000001</v>
      </c>
    </row>
    <row r="3104" spans="1:11" x14ac:dyDescent="0.25">
      <c r="A3104" s="25">
        <v>3102</v>
      </c>
      <c r="B3104" s="2" t="s">
        <v>16974</v>
      </c>
      <c r="C3104" s="2" t="s">
        <v>17086</v>
      </c>
      <c r="D3104" s="4">
        <v>178</v>
      </c>
      <c r="E3104" s="4">
        <v>124</v>
      </c>
      <c r="F3104" s="4">
        <v>5</v>
      </c>
      <c r="G3104" s="4">
        <v>3</v>
      </c>
      <c r="H3104" s="2" t="s">
        <v>16906</v>
      </c>
      <c r="I3104" s="2" t="s">
        <v>17087</v>
      </c>
      <c r="J3104" s="4">
        <v>3</v>
      </c>
      <c r="K3104" s="12">
        <v>0.1395023</v>
      </c>
    </row>
    <row r="3105" spans="1:11" x14ac:dyDescent="0.25">
      <c r="A3105" s="25">
        <v>3103</v>
      </c>
      <c r="B3105" s="2" t="s">
        <v>16826</v>
      </c>
      <c r="C3105" s="2" t="s">
        <v>17146</v>
      </c>
      <c r="D3105" s="4">
        <v>2</v>
      </c>
      <c r="E3105" s="4">
        <v>75</v>
      </c>
      <c r="F3105" s="4">
        <v>6</v>
      </c>
      <c r="G3105" s="4">
        <v>2</v>
      </c>
      <c r="H3105" s="2" t="s">
        <v>16828</v>
      </c>
      <c r="I3105" s="2" t="s">
        <v>17029</v>
      </c>
      <c r="J3105" s="4">
        <v>4</v>
      </c>
      <c r="K3105" s="12">
        <v>0.13958029999999999</v>
      </c>
    </row>
    <row r="3106" spans="1:11" x14ac:dyDescent="0.25">
      <c r="A3106" s="25">
        <v>3104</v>
      </c>
      <c r="B3106" s="2" t="s">
        <v>17014</v>
      </c>
      <c r="C3106" s="2" t="s">
        <v>16826</v>
      </c>
      <c r="D3106" s="4">
        <v>905</v>
      </c>
      <c r="E3106" s="4">
        <v>2</v>
      </c>
      <c r="F3106" s="4">
        <v>12</v>
      </c>
      <c r="G3106" s="4">
        <v>1</v>
      </c>
      <c r="H3106" s="2" t="s">
        <v>16837</v>
      </c>
      <c r="I3106" s="2" t="s">
        <v>16828</v>
      </c>
      <c r="J3106" s="4">
        <v>4</v>
      </c>
      <c r="K3106" s="12">
        <v>0.14051369999999999</v>
      </c>
    </row>
    <row r="3107" spans="1:11" x14ac:dyDescent="0.25">
      <c r="A3107" s="25">
        <v>3105</v>
      </c>
      <c r="B3107" s="2" t="s">
        <v>17279</v>
      </c>
      <c r="C3107" s="2" t="s">
        <v>16844</v>
      </c>
      <c r="D3107" s="4">
        <v>828</v>
      </c>
      <c r="E3107" s="4">
        <v>53</v>
      </c>
      <c r="F3107" s="4">
        <v>1</v>
      </c>
      <c r="G3107" s="4">
        <v>8</v>
      </c>
      <c r="H3107" s="2" t="s">
        <v>16837</v>
      </c>
      <c r="I3107" s="2" t="s">
        <v>16828</v>
      </c>
      <c r="J3107" s="4">
        <v>3</v>
      </c>
      <c r="K3107" s="12">
        <v>0.14079169999999999</v>
      </c>
    </row>
    <row r="3108" spans="1:11" x14ac:dyDescent="0.25">
      <c r="A3108" s="25">
        <v>3106</v>
      </c>
      <c r="B3108" s="2" t="s">
        <v>16845</v>
      </c>
      <c r="C3108" s="2" t="s">
        <v>17277</v>
      </c>
      <c r="D3108" s="4">
        <v>10</v>
      </c>
      <c r="E3108" s="4">
        <v>1871</v>
      </c>
      <c r="F3108" s="4">
        <v>9</v>
      </c>
      <c r="G3108" s="4">
        <v>2</v>
      </c>
      <c r="H3108" s="2" t="s">
        <v>16828</v>
      </c>
      <c r="I3108" s="2" t="s">
        <v>16837</v>
      </c>
      <c r="J3108" s="4">
        <v>3</v>
      </c>
      <c r="K3108" s="12">
        <v>0.14119499999999999</v>
      </c>
    </row>
    <row r="3109" spans="1:11" x14ac:dyDescent="0.25">
      <c r="A3109" s="25">
        <v>3107</v>
      </c>
      <c r="B3109" s="2" t="s">
        <v>16826</v>
      </c>
      <c r="C3109" s="2" t="s">
        <v>16871</v>
      </c>
      <c r="D3109" s="4">
        <v>2</v>
      </c>
      <c r="E3109" s="4">
        <v>38</v>
      </c>
      <c r="F3109" s="4">
        <v>1</v>
      </c>
      <c r="G3109" s="4">
        <v>3</v>
      </c>
      <c r="H3109" s="2" t="s">
        <v>16828</v>
      </c>
      <c r="I3109" s="2" t="s">
        <v>16827</v>
      </c>
      <c r="J3109" s="4">
        <v>2</v>
      </c>
      <c r="K3109" s="12">
        <v>0.14182790000000001</v>
      </c>
    </row>
    <row r="3110" spans="1:11" x14ac:dyDescent="0.25">
      <c r="A3110" s="25">
        <v>3108</v>
      </c>
      <c r="B3110" s="2" t="s">
        <v>17229</v>
      </c>
      <c r="C3110" s="2" t="s">
        <v>16844</v>
      </c>
      <c r="D3110" s="4">
        <v>643</v>
      </c>
      <c r="E3110" s="4">
        <v>53</v>
      </c>
      <c r="F3110" s="4">
        <v>7</v>
      </c>
      <c r="G3110" s="4">
        <v>8</v>
      </c>
      <c r="H3110" s="2" t="s">
        <v>16834</v>
      </c>
      <c r="I3110" s="2" t="s">
        <v>16828</v>
      </c>
      <c r="J3110" s="4">
        <v>3</v>
      </c>
      <c r="K3110" s="12">
        <v>0.1428326</v>
      </c>
    </row>
    <row r="3111" spans="1:11" x14ac:dyDescent="0.25">
      <c r="A3111" s="25">
        <v>3109</v>
      </c>
      <c r="B3111" s="2" t="s">
        <v>16894</v>
      </c>
      <c r="C3111" s="2" t="s">
        <v>17042</v>
      </c>
      <c r="D3111" s="4">
        <v>2</v>
      </c>
      <c r="E3111" s="4">
        <v>2017</v>
      </c>
      <c r="F3111" s="4">
        <v>8</v>
      </c>
      <c r="G3111" s="4">
        <v>6</v>
      </c>
      <c r="H3111" s="2" t="s">
        <v>16828</v>
      </c>
      <c r="I3111" s="2" t="s">
        <v>16834</v>
      </c>
      <c r="J3111" s="4">
        <v>5</v>
      </c>
      <c r="K3111" s="12">
        <v>0.143009</v>
      </c>
    </row>
    <row r="3112" spans="1:11" x14ac:dyDescent="0.25">
      <c r="A3112" s="25">
        <v>3110</v>
      </c>
      <c r="B3112" s="2" t="s">
        <v>17011</v>
      </c>
      <c r="C3112" s="2" t="s">
        <v>16932</v>
      </c>
      <c r="D3112" s="4">
        <v>1700</v>
      </c>
      <c r="E3112" s="4">
        <v>728</v>
      </c>
      <c r="F3112" s="4">
        <v>1</v>
      </c>
      <c r="G3112" s="4">
        <v>1</v>
      </c>
      <c r="H3112" s="2" t="s">
        <v>16837</v>
      </c>
      <c r="I3112" s="2" t="s">
        <v>16834</v>
      </c>
      <c r="J3112" s="4">
        <v>4</v>
      </c>
      <c r="K3112" s="12">
        <v>0.14307030000000001</v>
      </c>
    </row>
    <row r="3113" spans="1:11" x14ac:dyDescent="0.25">
      <c r="A3113" s="25">
        <v>3111</v>
      </c>
      <c r="B3113" s="2" t="s">
        <v>16890</v>
      </c>
      <c r="C3113" s="2" t="s">
        <v>16891</v>
      </c>
      <c r="D3113" s="4">
        <v>1710</v>
      </c>
      <c r="E3113" s="4">
        <v>612</v>
      </c>
      <c r="F3113" s="4">
        <v>12</v>
      </c>
      <c r="G3113" s="4">
        <v>6</v>
      </c>
      <c r="H3113" s="2" t="s">
        <v>16837</v>
      </c>
      <c r="I3113" s="2" t="s">
        <v>16834</v>
      </c>
      <c r="J3113" s="4">
        <v>3</v>
      </c>
      <c r="K3113" s="12">
        <v>0.14428830000000001</v>
      </c>
    </row>
    <row r="3114" spans="1:11" x14ac:dyDescent="0.25">
      <c r="A3114" s="25">
        <v>3112</v>
      </c>
      <c r="B3114" s="2" t="s">
        <v>16862</v>
      </c>
      <c r="C3114" s="2" t="s">
        <v>16863</v>
      </c>
      <c r="D3114" s="4">
        <v>1519</v>
      </c>
      <c r="E3114" s="4">
        <v>917</v>
      </c>
      <c r="F3114" s="4">
        <v>1</v>
      </c>
      <c r="G3114" s="4">
        <v>3</v>
      </c>
      <c r="H3114" s="2" t="s">
        <v>16837</v>
      </c>
      <c r="I3114" s="2" t="s">
        <v>16834</v>
      </c>
      <c r="J3114" s="4">
        <v>4</v>
      </c>
      <c r="K3114" s="12">
        <v>0.14555850000000001</v>
      </c>
    </row>
    <row r="3115" spans="1:11" x14ac:dyDescent="0.25">
      <c r="A3115" s="25">
        <v>3113</v>
      </c>
      <c r="B3115" s="2" t="s">
        <v>17112</v>
      </c>
      <c r="C3115" s="2" t="s">
        <v>17113</v>
      </c>
      <c r="D3115" s="4">
        <v>380</v>
      </c>
      <c r="E3115" s="4">
        <v>2042</v>
      </c>
      <c r="F3115" s="4">
        <v>1</v>
      </c>
      <c r="G3115" s="4">
        <v>5</v>
      </c>
      <c r="H3115" s="2" t="s">
        <v>16834</v>
      </c>
      <c r="I3115" s="2" t="s">
        <v>16837</v>
      </c>
      <c r="J3115" s="4">
        <v>4</v>
      </c>
      <c r="K3115" s="12">
        <v>0.1463013</v>
      </c>
    </row>
    <row r="3116" spans="1:11" x14ac:dyDescent="0.25">
      <c r="A3116" s="25">
        <v>3114</v>
      </c>
      <c r="B3116" s="2" t="s">
        <v>16915</v>
      </c>
      <c r="C3116" s="2" t="s">
        <v>16922</v>
      </c>
      <c r="D3116" s="4">
        <v>9</v>
      </c>
      <c r="E3116" s="4">
        <v>349</v>
      </c>
      <c r="F3116" s="4">
        <v>4</v>
      </c>
      <c r="G3116" s="4">
        <v>3</v>
      </c>
      <c r="H3116" s="2" t="s">
        <v>16887</v>
      </c>
      <c r="I3116" s="2" t="s">
        <v>16837</v>
      </c>
      <c r="J3116" s="4">
        <v>4</v>
      </c>
      <c r="K3116" s="12">
        <v>0.14764530000000001</v>
      </c>
    </row>
    <row r="3117" spans="1:11" x14ac:dyDescent="0.25">
      <c r="A3117" s="25">
        <v>3115</v>
      </c>
      <c r="B3117" s="2" t="s">
        <v>16894</v>
      </c>
      <c r="C3117" s="2" t="s">
        <v>17137</v>
      </c>
      <c r="D3117" s="4">
        <v>2</v>
      </c>
      <c r="E3117" s="4">
        <v>151</v>
      </c>
      <c r="F3117" s="4">
        <v>8</v>
      </c>
      <c r="G3117" s="4">
        <v>3</v>
      </c>
      <c r="H3117" s="2" t="s">
        <v>16828</v>
      </c>
      <c r="I3117" s="2" t="s">
        <v>16956</v>
      </c>
      <c r="J3117" s="4">
        <v>4</v>
      </c>
      <c r="K3117" s="12">
        <v>0.1476856</v>
      </c>
    </row>
    <row r="3118" spans="1:11" x14ac:dyDescent="0.25">
      <c r="A3118" s="25">
        <v>3116</v>
      </c>
      <c r="B3118" s="2" t="s">
        <v>16854</v>
      </c>
      <c r="C3118" s="2" t="s">
        <v>16927</v>
      </c>
      <c r="D3118" s="4">
        <v>22</v>
      </c>
      <c r="E3118" s="4">
        <v>86</v>
      </c>
      <c r="F3118" s="4">
        <v>1</v>
      </c>
      <c r="G3118" s="4">
        <v>6</v>
      </c>
      <c r="H3118" s="2" t="s">
        <v>16828</v>
      </c>
      <c r="I3118" s="2" t="s">
        <v>16887</v>
      </c>
      <c r="J3118" s="4">
        <v>4</v>
      </c>
      <c r="K3118" s="12">
        <v>0.14789840000000001</v>
      </c>
    </row>
    <row r="3119" spans="1:11" x14ac:dyDescent="0.25">
      <c r="A3119" s="25">
        <v>3117</v>
      </c>
      <c r="B3119" s="2" t="s">
        <v>16848</v>
      </c>
      <c r="C3119" s="2" t="s">
        <v>16826</v>
      </c>
      <c r="D3119" s="4">
        <v>346</v>
      </c>
      <c r="E3119" s="4">
        <v>2</v>
      </c>
      <c r="F3119" s="4">
        <v>1</v>
      </c>
      <c r="G3119" s="4">
        <v>1</v>
      </c>
      <c r="H3119" s="2" t="s">
        <v>16834</v>
      </c>
      <c r="I3119" s="2" t="s">
        <v>16828</v>
      </c>
      <c r="J3119" s="4">
        <v>3</v>
      </c>
      <c r="K3119" s="12">
        <v>0.14825669999999999</v>
      </c>
    </row>
    <row r="3120" spans="1:11" x14ac:dyDescent="0.25">
      <c r="A3120" s="25">
        <v>3118</v>
      </c>
      <c r="B3120" s="2" t="s">
        <v>16839</v>
      </c>
      <c r="C3120" s="2" t="s">
        <v>17105</v>
      </c>
      <c r="D3120" s="4">
        <v>122</v>
      </c>
      <c r="E3120" s="4">
        <v>151</v>
      </c>
      <c r="F3120" s="4">
        <v>1</v>
      </c>
      <c r="G3120" s="4">
        <v>7</v>
      </c>
      <c r="H3120" s="2" t="s">
        <v>16828</v>
      </c>
      <c r="I3120" s="2" t="s">
        <v>16956</v>
      </c>
      <c r="J3120" s="4">
        <v>4</v>
      </c>
      <c r="K3120" s="12">
        <v>0.1483072</v>
      </c>
    </row>
    <row r="3121" spans="1:11" x14ac:dyDescent="0.25">
      <c r="A3121" s="25">
        <v>3119</v>
      </c>
      <c r="B3121" s="2" t="s">
        <v>16974</v>
      </c>
      <c r="C3121" s="2" t="s">
        <v>16826</v>
      </c>
      <c r="D3121" s="4">
        <v>178</v>
      </c>
      <c r="E3121" s="4">
        <v>2</v>
      </c>
      <c r="F3121" s="4">
        <v>5</v>
      </c>
      <c r="G3121" s="4">
        <v>1</v>
      </c>
      <c r="H3121" s="2" t="s">
        <v>16906</v>
      </c>
      <c r="I3121" s="2" t="s">
        <v>16828</v>
      </c>
      <c r="J3121" s="4">
        <v>4</v>
      </c>
      <c r="K3121" s="12">
        <v>0.14839060000000001</v>
      </c>
    </row>
    <row r="3122" spans="1:11" x14ac:dyDescent="0.25">
      <c r="A3122" s="25">
        <v>3120</v>
      </c>
      <c r="B3122" s="2" t="s">
        <v>16987</v>
      </c>
      <c r="C3122" s="2" t="s">
        <v>16826</v>
      </c>
      <c r="D3122" s="4">
        <v>1783</v>
      </c>
      <c r="E3122" s="4">
        <v>2</v>
      </c>
      <c r="F3122" s="4">
        <v>7</v>
      </c>
      <c r="G3122" s="4">
        <v>1</v>
      </c>
      <c r="H3122" s="2" t="s">
        <v>16834</v>
      </c>
      <c r="I3122" s="2" t="s">
        <v>16828</v>
      </c>
      <c r="J3122" s="4">
        <v>4</v>
      </c>
      <c r="K3122" s="12">
        <v>0.14846899999999999</v>
      </c>
    </row>
    <row r="3123" spans="1:11" x14ac:dyDescent="0.25">
      <c r="A3123" s="25">
        <v>3121</v>
      </c>
      <c r="B3123" s="2" t="s">
        <v>17204</v>
      </c>
      <c r="C3123" s="2" t="s">
        <v>16826</v>
      </c>
      <c r="D3123" s="4">
        <v>10</v>
      </c>
      <c r="E3123" s="4">
        <v>2</v>
      </c>
      <c r="F3123" s="4">
        <v>16</v>
      </c>
      <c r="G3123" s="4">
        <v>1</v>
      </c>
      <c r="H3123" s="2" t="s">
        <v>16827</v>
      </c>
      <c r="I3123" s="2" t="s">
        <v>16828</v>
      </c>
      <c r="J3123" s="4">
        <v>3</v>
      </c>
      <c r="K3123" s="12">
        <v>0.14993380000000001</v>
      </c>
    </row>
    <row r="3124" spans="1:11" x14ac:dyDescent="0.25">
      <c r="A3124" s="25">
        <v>3122</v>
      </c>
      <c r="B3124" s="2" t="s">
        <v>17085</v>
      </c>
      <c r="C3124" s="2" t="s">
        <v>16840</v>
      </c>
      <c r="D3124" s="4">
        <v>33</v>
      </c>
      <c r="E3124" s="4">
        <v>19</v>
      </c>
      <c r="F3124" s="4">
        <v>9</v>
      </c>
      <c r="G3124" s="4">
        <v>4</v>
      </c>
      <c r="H3124" s="2" t="s">
        <v>16887</v>
      </c>
      <c r="I3124" s="2" t="s">
        <v>16828</v>
      </c>
      <c r="J3124" s="4">
        <v>4</v>
      </c>
      <c r="K3124" s="12">
        <v>0.15096660000000001</v>
      </c>
    </row>
    <row r="3125" spans="1:11" x14ac:dyDescent="0.25">
      <c r="A3125" s="25">
        <v>3123</v>
      </c>
      <c r="B3125" s="2" t="s">
        <v>16987</v>
      </c>
      <c r="C3125" s="2" t="s">
        <v>16826</v>
      </c>
      <c r="D3125" s="4">
        <v>1783</v>
      </c>
      <c r="E3125" s="4">
        <v>2</v>
      </c>
      <c r="F3125" s="4">
        <v>6</v>
      </c>
      <c r="G3125" s="4">
        <v>1</v>
      </c>
      <c r="H3125" s="2" t="s">
        <v>16834</v>
      </c>
      <c r="I3125" s="2" t="s">
        <v>16828</v>
      </c>
      <c r="J3125" s="4">
        <v>4</v>
      </c>
      <c r="K3125" s="12">
        <v>0.15171409999999999</v>
      </c>
    </row>
    <row r="3126" spans="1:11" x14ac:dyDescent="0.25">
      <c r="A3126" s="25">
        <v>3124</v>
      </c>
      <c r="B3126" s="2" t="s">
        <v>16826</v>
      </c>
      <c r="C3126" s="2" t="s">
        <v>16983</v>
      </c>
      <c r="D3126" s="4">
        <v>2</v>
      </c>
      <c r="E3126" s="4">
        <v>2284</v>
      </c>
      <c r="F3126" s="4">
        <v>1</v>
      </c>
      <c r="G3126" s="4">
        <v>2</v>
      </c>
      <c r="H3126" s="2" t="s">
        <v>16828</v>
      </c>
      <c r="I3126" s="2" t="s">
        <v>16834</v>
      </c>
      <c r="J3126" s="4">
        <v>4</v>
      </c>
      <c r="K3126" s="12">
        <v>0.15352979999999999</v>
      </c>
    </row>
    <row r="3127" spans="1:11" x14ac:dyDescent="0.25">
      <c r="A3127" s="25">
        <v>3125</v>
      </c>
      <c r="B3127" s="2" t="s">
        <v>16844</v>
      </c>
      <c r="C3127" s="2" t="s">
        <v>16922</v>
      </c>
      <c r="D3127" s="4">
        <v>53</v>
      </c>
      <c r="E3127" s="4">
        <v>349</v>
      </c>
      <c r="F3127" s="4">
        <v>8</v>
      </c>
      <c r="G3127" s="4">
        <v>3</v>
      </c>
      <c r="H3127" s="2" t="s">
        <v>16828</v>
      </c>
      <c r="I3127" s="2" t="s">
        <v>16837</v>
      </c>
      <c r="J3127" s="4">
        <v>3</v>
      </c>
      <c r="K3127" s="12">
        <v>0.1543804</v>
      </c>
    </row>
    <row r="3128" spans="1:11" x14ac:dyDescent="0.25">
      <c r="A3128" s="25">
        <v>3126</v>
      </c>
      <c r="B3128" s="2" t="s">
        <v>17051</v>
      </c>
      <c r="C3128" s="2" t="s">
        <v>16826</v>
      </c>
      <c r="D3128" s="4">
        <v>17</v>
      </c>
      <c r="E3128" s="4">
        <v>2</v>
      </c>
      <c r="F3128" s="4">
        <v>6</v>
      </c>
      <c r="G3128" s="4">
        <v>1</v>
      </c>
      <c r="H3128" s="2" t="s">
        <v>16834</v>
      </c>
      <c r="I3128" s="2" t="s">
        <v>16828</v>
      </c>
      <c r="J3128" s="4">
        <v>3</v>
      </c>
      <c r="K3128" s="12">
        <v>0.1547201</v>
      </c>
    </row>
    <row r="3129" spans="1:11" x14ac:dyDescent="0.25">
      <c r="A3129" s="25">
        <v>3127</v>
      </c>
      <c r="B3129" s="2" t="s">
        <v>16915</v>
      </c>
      <c r="C3129" s="2" t="s">
        <v>17137</v>
      </c>
      <c r="D3129" s="4">
        <v>9</v>
      </c>
      <c r="E3129" s="4">
        <v>151</v>
      </c>
      <c r="F3129" s="4">
        <v>4</v>
      </c>
      <c r="G3129" s="4">
        <v>3</v>
      </c>
      <c r="H3129" s="2" t="s">
        <v>16887</v>
      </c>
      <c r="I3129" s="2" t="s">
        <v>16956</v>
      </c>
      <c r="J3129" s="4">
        <v>3</v>
      </c>
      <c r="K3129" s="12">
        <v>0.15554979999999999</v>
      </c>
    </row>
    <row r="3130" spans="1:11" x14ac:dyDescent="0.25">
      <c r="A3130" s="25">
        <v>3128</v>
      </c>
      <c r="B3130" s="2" t="s">
        <v>17280</v>
      </c>
      <c r="C3130" s="2" t="s">
        <v>17281</v>
      </c>
      <c r="D3130" s="4">
        <v>78</v>
      </c>
      <c r="E3130" s="4">
        <v>2</v>
      </c>
      <c r="F3130" s="4">
        <v>3</v>
      </c>
      <c r="G3130" s="4">
        <v>1</v>
      </c>
      <c r="H3130" s="2" t="s">
        <v>17282</v>
      </c>
      <c r="I3130" s="2" t="s">
        <v>17283</v>
      </c>
      <c r="J3130" s="4">
        <v>2</v>
      </c>
      <c r="K3130" s="12">
        <v>0.1561787</v>
      </c>
    </row>
    <row r="3131" spans="1:11" x14ac:dyDescent="0.25">
      <c r="A3131" s="25">
        <v>3129</v>
      </c>
      <c r="B3131" s="2" t="s">
        <v>17116</v>
      </c>
      <c r="C3131" s="2" t="s">
        <v>16826</v>
      </c>
      <c r="D3131" s="4">
        <v>7</v>
      </c>
      <c r="E3131" s="4">
        <v>2</v>
      </c>
      <c r="F3131" s="4">
        <v>5</v>
      </c>
      <c r="G3131" s="4">
        <v>1</v>
      </c>
      <c r="H3131" s="2" t="s">
        <v>16834</v>
      </c>
      <c r="I3131" s="2" t="s">
        <v>16828</v>
      </c>
      <c r="J3131" s="4">
        <v>3</v>
      </c>
      <c r="K3131" s="12">
        <v>0.15657579999999999</v>
      </c>
    </row>
    <row r="3132" spans="1:11" x14ac:dyDescent="0.25">
      <c r="A3132" s="25">
        <v>3130</v>
      </c>
      <c r="B3132" s="2" t="s">
        <v>16847</v>
      </c>
      <c r="C3132" s="2" t="s">
        <v>16841</v>
      </c>
      <c r="D3132" s="4">
        <v>1</v>
      </c>
      <c r="E3132" s="4">
        <v>61</v>
      </c>
      <c r="F3132" s="4">
        <v>3</v>
      </c>
      <c r="G3132" s="4">
        <v>2</v>
      </c>
      <c r="H3132" s="2" t="s">
        <v>16827</v>
      </c>
      <c r="I3132" s="2" t="s">
        <v>16828</v>
      </c>
      <c r="J3132" s="4">
        <v>3</v>
      </c>
      <c r="K3132" s="12">
        <v>0.1573061</v>
      </c>
    </row>
    <row r="3133" spans="1:11" x14ac:dyDescent="0.25">
      <c r="A3133" s="25">
        <v>3131</v>
      </c>
      <c r="B3133" s="2" t="s">
        <v>16903</v>
      </c>
      <c r="C3133" s="2" t="s">
        <v>16904</v>
      </c>
      <c r="D3133" s="4">
        <v>59</v>
      </c>
      <c r="E3133" s="4">
        <v>299</v>
      </c>
      <c r="F3133" s="4">
        <v>9</v>
      </c>
      <c r="G3133" s="4">
        <v>6</v>
      </c>
      <c r="H3133" s="2" t="s">
        <v>16905</v>
      </c>
      <c r="I3133" s="2" t="s">
        <v>16906</v>
      </c>
      <c r="J3133" s="4">
        <v>3</v>
      </c>
      <c r="K3133" s="12">
        <v>0.15757409999999999</v>
      </c>
    </row>
    <row r="3134" spans="1:11" x14ac:dyDescent="0.25">
      <c r="A3134" s="25">
        <v>3132</v>
      </c>
      <c r="B3134" s="2" t="s">
        <v>16844</v>
      </c>
      <c r="C3134" s="2" t="s">
        <v>17018</v>
      </c>
      <c r="D3134" s="4">
        <v>53</v>
      </c>
      <c r="E3134" s="4">
        <v>1469</v>
      </c>
      <c r="F3134" s="4">
        <v>8</v>
      </c>
      <c r="G3134" s="4">
        <v>1</v>
      </c>
      <c r="H3134" s="2" t="s">
        <v>16828</v>
      </c>
      <c r="I3134" s="2" t="s">
        <v>16834</v>
      </c>
      <c r="J3134" s="4">
        <v>3</v>
      </c>
      <c r="K3134" s="12">
        <v>0.15799669999999999</v>
      </c>
    </row>
    <row r="3135" spans="1:11" x14ac:dyDescent="0.25">
      <c r="A3135" s="25">
        <v>3133</v>
      </c>
      <c r="B3135" s="2" t="s">
        <v>16854</v>
      </c>
      <c r="C3135" s="2" t="s">
        <v>16927</v>
      </c>
      <c r="D3135" s="4">
        <v>22</v>
      </c>
      <c r="E3135" s="4">
        <v>86</v>
      </c>
      <c r="F3135" s="4">
        <v>1</v>
      </c>
      <c r="G3135" s="4">
        <v>6</v>
      </c>
      <c r="H3135" s="2" t="s">
        <v>16828</v>
      </c>
      <c r="I3135" s="2" t="s">
        <v>16887</v>
      </c>
      <c r="J3135" s="4">
        <v>4</v>
      </c>
      <c r="K3135" s="12">
        <v>0.1580193</v>
      </c>
    </row>
    <row r="3136" spans="1:11" x14ac:dyDescent="0.25">
      <c r="A3136" s="25">
        <v>3134</v>
      </c>
      <c r="B3136" s="2" t="s">
        <v>16995</v>
      </c>
      <c r="C3136" s="2" t="s">
        <v>17189</v>
      </c>
      <c r="D3136" s="4">
        <v>1093</v>
      </c>
      <c r="E3136" s="4">
        <v>1390</v>
      </c>
      <c r="F3136" s="4">
        <v>8</v>
      </c>
      <c r="G3136" s="4">
        <v>4</v>
      </c>
      <c r="H3136" s="2" t="s">
        <v>16834</v>
      </c>
      <c r="I3136" s="2" t="s">
        <v>16837</v>
      </c>
      <c r="J3136" s="4">
        <v>3</v>
      </c>
      <c r="K3136" s="12">
        <v>0.15883659999999999</v>
      </c>
    </row>
    <row r="3137" spans="1:11" x14ac:dyDescent="0.25">
      <c r="A3137" s="25">
        <v>3135</v>
      </c>
      <c r="B3137" s="2" t="s">
        <v>17083</v>
      </c>
      <c r="C3137" s="2" t="s">
        <v>17084</v>
      </c>
      <c r="D3137" s="4">
        <v>849</v>
      </c>
      <c r="E3137" s="4">
        <v>1648</v>
      </c>
      <c r="F3137" s="4">
        <v>8</v>
      </c>
      <c r="G3137" s="4">
        <v>1</v>
      </c>
      <c r="H3137" s="2" t="s">
        <v>16837</v>
      </c>
      <c r="I3137" s="2" t="s">
        <v>16834</v>
      </c>
      <c r="J3137" s="4">
        <v>3</v>
      </c>
      <c r="K3137" s="12">
        <v>0.15893950000000001</v>
      </c>
    </row>
    <row r="3138" spans="1:11" x14ac:dyDescent="0.25">
      <c r="A3138" s="25">
        <v>3136</v>
      </c>
      <c r="B3138" s="2" t="s">
        <v>17221</v>
      </c>
      <c r="C3138" s="2" t="s">
        <v>17222</v>
      </c>
      <c r="D3138" s="4">
        <v>536</v>
      </c>
      <c r="E3138" s="4">
        <v>1962</v>
      </c>
      <c r="F3138" s="4">
        <v>7</v>
      </c>
      <c r="G3138" s="4">
        <v>8</v>
      </c>
      <c r="H3138" s="2" t="s">
        <v>16837</v>
      </c>
      <c r="I3138" s="2" t="s">
        <v>16834</v>
      </c>
      <c r="J3138" s="4">
        <v>3</v>
      </c>
      <c r="K3138" s="12">
        <v>0.15955939999999999</v>
      </c>
    </row>
    <row r="3139" spans="1:11" x14ac:dyDescent="0.25">
      <c r="A3139" s="25">
        <v>3137</v>
      </c>
      <c r="B3139" s="2" t="s">
        <v>16984</v>
      </c>
      <c r="C3139" s="2" t="s">
        <v>16826</v>
      </c>
      <c r="D3139" s="4">
        <v>23</v>
      </c>
      <c r="E3139" s="4">
        <v>2</v>
      </c>
      <c r="F3139" s="4">
        <v>1</v>
      </c>
      <c r="G3139" s="4">
        <v>1</v>
      </c>
      <c r="H3139" s="2" t="s">
        <v>16827</v>
      </c>
      <c r="I3139" s="2" t="s">
        <v>16828</v>
      </c>
      <c r="J3139" s="4">
        <v>4</v>
      </c>
      <c r="K3139" s="12">
        <v>0.16003200000000001</v>
      </c>
    </row>
    <row r="3140" spans="1:11" x14ac:dyDescent="0.25">
      <c r="A3140" s="25">
        <v>3138</v>
      </c>
      <c r="B3140" s="2" t="s">
        <v>17167</v>
      </c>
      <c r="C3140" s="2" t="s">
        <v>16844</v>
      </c>
      <c r="D3140" s="4">
        <v>430</v>
      </c>
      <c r="E3140" s="4">
        <v>53</v>
      </c>
      <c r="F3140" s="4">
        <v>6</v>
      </c>
      <c r="G3140" s="4">
        <v>8</v>
      </c>
      <c r="H3140" s="2" t="s">
        <v>16834</v>
      </c>
      <c r="I3140" s="2" t="s">
        <v>16828</v>
      </c>
      <c r="J3140" s="4">
        <v>3</v>
      </c>
      <c r="K3140" s="12">
        <v>0.16104540000000001</v>
      </c>
    </row>
    <row r="3141" spans="1:11" x14ac:dyDescent="0.25">
      <c r="A3141" s="25">
        <v>3139</v>
      </c>
      <c r="B3141" s="2" t="s">
        <v>16848</v>
      </c>
      <c r="C3141" s="2" t="s">
        <v>16826</v>
      </c>
      <c r="D3141" s="4">
        <v>346</v>
      </c>
      <c r="E3141" s="4">
        <v>2</v>
      </c>
      <c r="F3141" s="4">
        <v>1</v>
      </c>
      <c r="G3141" s="4">
        <v>1</v>
      </c>
      <c r="H3141" s="2" t="s">
        <v>16834</v>
      </c>
      <c r="I3141" s="2" t="s">
        <v>16828</v>
      </c>
      <c r="J3141" s="4">
        <v>5</v>
      </c>
      <c r="K3141" s="12">
        <v>0.16389200000000001</v>
      </c>
    </row>
    <row r="3142" spans="1:11" x14ac:dyDescent="0.25">
      <c r="A3142" s="25">
        <v>3140</v>
      </c>
      <c r="B3142" s="2" t="s">
        <v>16826</v>
      </c>
      <c r="C3142" s="2" t="s">
        <v>17136</v>
      </c>
      <c r="D3142" s="4">
        <v>2</v>
      </c>
      <c r="E3142" s="4">
        <v>1571</v>
      </c>
      <c r="F3142" s="4">
        <v>1</v>
      </c>
      <c r="G3142" s="4">
        <v>1</v>
      </c>
      <c r="H3142" s="2" t="s">
        <v>16828</v>
      </c>
      <c r="I3142" s="2" t="s">
        <v>16837</v>
      </c>
      <c r="J3142" s="4">
        <v>3</v>
      </c>
      <c r="K3142" s="12">
        <v>0.16430220000000001</v>
      </c>
    </row>
    <row r="3143" spans="1:11" x14ac:dyDescent="0.25">
      <c r="A3143" s="25">
        <v>3141</v>
      </c>
      <c r="B3143" s="2" t="s">
        <v>16922</v>
      </c>
      <c r="C3143" s="2" t="s">
        <v>16874</v>
      </c>
      <c r="D3143" s="4">
        <v>349</v>
      </c>
      <c r="E3143" s="4">
        <v>95</v>
      </c>
      <c r="F3143" s="4">
        <v>3</v>
      </c>
      <c r="G3143" s="4">
        <v>2</v>
      </c>
      <c r="H3143" s="2" t="s">
        <v>16837</v>
      </c>
      <c r="I3143" s="2" t="s">
        <v>16828</v>
      </c>
      <c r="J3143" s="4">
        <v>3</v>
      </c>
      <c r="K3143" s="12">
        <v>0.16776650000000001</v>
      </c>
    </row>
    <row r="3144" spans="1:11" x14ac:dyDescent="0.25">
      <c r="A3144" s="25">
        <v>3142</v>
      </c>
      <c r="B3144" s="2" t="s">
        <v>17284</v>
      </c>
      <c r="C3144" s="2" t="s">
        <v>17092</v>
      </c>
      <c r="D3144" s="4">
        <v>894</v>
      </c>
      <c r="E3144" s="4">
        <v>1655</v>
      </c>
      <c r="F3144" s="4">
        <v>5</v>
      </c>
      <c r="G3144" s="4">
        <v>1</v>
      </c>
      <c r="H3144" s="2" t="s">
        <v>16837</v>
      </c>
      <c r="I3144" s="2" t="s">
        <v>16834</v>
      </c>
      <c r="J3144" s="4">
        <v>2</v>
      </c>
      <c r="K3144" s="12">
        <v>0.16812840000000001</v>
      </c>
    </row>
    <row r="3145" spans="1:11" x14ac:dyDescent="0.25">
      <c r="A3145" s="25">
        <v>3143</v>
      </c>
      <c r="B3145" s="2" t="s">
        <v>17083</v>
      </c>
      <c r="C3145" s="2" t="s">
        <v>17084</v>
      </c>
      <c r="D3145" s="4">
        <v>849</v>
      </c>
      <c r="E3145" s="4">
        <v>1648</v>
      </c>
      <c r="F3145" s="4">
        <v>8</v>
      </c>
      <c r="G3145" s="4">
        <v>1</v>
      </c>
      <c r="H3145" s="2" t="s">
        <v>16837</v>
      </c>
      <c r="I3145" s="2" t="s">
        <v>16834</v>
      </c>
      <c r="J3145" s="4">
        <v>3</v>
      </c>
      <c r="K3145" s="12">
        <v>0.1682361</v>
      </c>
    </row>
    <row r="3146" spans="1:11" x14ac:dyDescent="0.25">
      <c r="A3146" s="25">
        <v>3144</v>
      </c>
      <c r="B3146" s="2" t="s">
        <v>16826</v>
      </c>
      <c r="C3146" s="2" t="s">
        <v>16960</v>
      </c>
      <c r="D3146" s="4">
        <v>2</v>
      </c>
      <c r="E3146" s="4">
        <v>1362</v>
      </c>
      <c r="F3146" s="4">
        <v>1</v>
      </c>
      <c r="G3146" s="4">
        <v>2</v>
      </c>
      <c r="H3146" s="2" t="s">
        <v>16828</v>
      </c>
      <c r="I3146" s="2" t="s">
        <v>16837</v>
      </c>
      <c r="J3146" s="4">
        <v>3</v>
      </c>
      <c r="K3146" s="12">
        <v>0.1682921</v>
      </c>
    </row>
    <row r="3147" spans="1:11" x14ac:dyDescent="0.25">
      <c r="A3147" s="25">
        <v>3145</v>
      </c>
      <c r="B3147" s="2" t="s">
        <v>16839</v>
      </c>
      <c r="C3147" s="2" t="s">
        <v>16915</v>
      </c>
      <c r="D3147" s="4">
        <v>122</v>
      </c>
      <c r="E3147" s="4">
        <v>9</v>
      </c>
      <c r="F3147" s="4">
        <v>1</v>
      </c>
      <c r="G3147" s="4">
        <v>4</v>
      </c>
      <c r="H3147" s="2" t="s">
        <v>16828</v>
      </c>
      <c r="I3147" s="2" t="s">
        <v>16887</v>
      </c>
      <c r="J3147" s="4">
        <v>2</v>
      </c>
      <c r="K3147" s="12">
        <v>0.168512</v>
      </c>
    </row>
    <row r="3148" spans="1:11" x14ac:dyDescent="0.25">
      <c r="A3148" s="25">
        <v>3146</v>
      </c>
      <c r="B3148" s="2" t="s">
        <v>16987</v>
      </c>
      <c r="C3148" s="2" t="s">
        <v>16826</v>
      </c>
      <c r="D3148" s="4">
        <v>1783</v>
      </c>
      <c r="E3148" s="4">
        <v>2</v>
      </c>
      <c r="F3148" s="4">
        <v>6</v>
      </c>
      <c r="G3148" s="4">
        <v>1</v>
      </c>
      <c r="H3148" s="2" t="s">
        <v>16834</v>
      </c>
      <c r="I3148" s="2" t="s">
        <v>16828</v>
      </c>
      <c r="J3148" s="4">
        <v>4</v>
      </c>
      <c r="K3148" s="12">
        <v>0.1707728</v>
      </c>
    </row>
    <row r="3149" spans="1:11" x14ac:dyDescent="0.25">
      <c r="A3149" s="25">
        <v>3147</v>
      </c>
      <c r="B3149" s="2" t="s">
        <v>16854</v>
      </c>
      <c r="C3149" s="2" t="s">
        <v>17273</v>
      </c>
      <c r="D3149" s="4">
        <v>22</v>
      </c>
      <c r="E3149" s="4">
        <v>163</v>
      </c>
      <c r="F3149" s="4">
        <v>1</v>
      </c>
      <c r="G3149" s="4">
        <v>7</v>
      </c>
      <c r="H3149" s="2" t="s">
        <v>16828</v>
      </c>
      <c r="I3149" s="2" t="s">
        <v>16956</v>
      </c>
      <c r="J3149" s="4">
        <v>3</v>
      </c>
      <c r="K3149" s="12">
        <v>0.1708153</v>
      </c>
    </row>
    <row r="3150" spans="1:11" x14ac:dyDescent="0.25">
      <c r="A3150" s="25">
        <v>3148</v>
      </c>
      <c r="B3150" s="2" t="s">
        <v>16843</v>
      </c>
      <c r="C3150" s="2" t="s">
        <v>16826</v>
      </c>
      <c r="D3150" s="4">
        <v>10</v>
      </c>
      <c r="E3150" s="4">
        <v>2</v>
      </c>
      <c r="F3150" s="4">
        <v>5</v>
      </c>
      <c r="G3150" s="4">
        <v>1</v>
      </c>
      <c r="H3150" s="2" t="s">
        <v>16827</v>
      </c>
      <c r="I3150" s="2" t="s">
        <v>16828</v>
      </c>
      <c r="J3150" s="4">
        <v>3</v>
      </c>
      <c r="K3150" s="12">
        <v>0.1720525</v>
      </c>
    </row>
    <row r="3151" spans="1:11" x14ac:dyDescent="0.25">
      <c r="A3151" s="25">
        <v>3149</v>
      </c>
      <c r="B3151" s="2" t="s">
        <v>17285</v>
      </c>
      <c r="C3151" s="2" t="s">
        <v>16847</v>
      </c>
      <c r="D3151" s="4">
        <v>89</v>
      </c>
      <c r="E3151" s="4">
        <v>1</v>
      </c>
      <c r="F3151" s="4">
        <v>7</v>
      </c>
      <c r="G3151" s="4">
        <v>1</v>
      </c>
      <c r="H3151" s="2" t="s">
        <v>17286</v>
      </c>
      <c r="I3151" s="2" t="s">
        <v>16827</v>
      </c>
      <c r="J3151" s="4">
        <v>2</v>
      </c>
      <c r="K3151" s="12">
        <v>0.1722021</v>
      </c>
    </row>
    <row r="3152" spans="1:11" x14ac:dyDescent="0.25">
      <c r="A3152" s="25">
        <v>3150</v>
      </c>
      <c r="B3152" s="2" t="s">
        <v>16894</v>
      </c>
      <c r="C3152" s="2" t="s">
        <v>17065</v>
      </c>
      <c r="D3152" s="4">
        <v>2</v>
      </c>
      <c r="E3152" s="4">
        <v>849</v>
      </c>
      <c r="F3152" s="4">
        <v>8</v>
      </c>
      <c r="G3152" s="4">
        <v>3</v>
      </c>
      <c r="H3152" s="2" t="s">
        <v>16828</v>
      </c>
      <c r="I3152" s="2" t="s">
        <v>16834</v>
      </c>
      <c r="J3152" s="4">
        <v>4</v>
      </c>
      <c r="K3152" s="12">
        <v>0.1727988</v>
      </c>
    </row>
    <row r="3153" spans="1:11" x14ac:dyDescent="0.25">
      <c r="A3153" s="25">
        <v>3151</v>
      </c>
      <c r="B3153" s="2" t="s">
        <v>16915</v>
      </c>
      <c r="C3153" s="2" t="s">
        <v>16826</v>
      </c>
      <c r="D3153" s="4">
        <v>9</v>
      </c>
      <c r="E3153" s="4">
        <v>2</v>
      </c>
      <c r="F3153" s="4">
        <v>4</v>
      </c>
      <c r="G3153" s="4">
        <v>6</v>
      </c>
      <c r="H3153" s="2" t="s">
        <v>16887</v>
      </c>
      <c r="I3153" s="2" t="s">
        <v>16828</v>
      </c>
      <c r="J3153" s="4">
        <v>4</v>
      </c>
      <c r="K3153" s="12">
        <v>0.1731192</v>
      </c>
    </row>
    <row r="3154" spans="1:11" x14ac:dyDescent="0.25">
      <c r="A3154" s="25">
        <v>3152</v>
      </c>
      <c r="B3154" s="2" t="s">
        <v>17287</v>
      </c>
      <c r="C3154" s="2" t="s">
        <v>16826</v>
      </c>
      <c r="D3154" s="4">
        <v>1452</v>
      </c>
      <c r="E3154" s="4">
        <v>2</v>
      </c>
      <c r="F3154" s="4">
        <v>7</v>
      </c>
      <c r="G3154" s="4">
        <v>1</v>
      </c>
      <c r="H3154" s="2" t="s">
        <v>16834</v>
      </c>
      <c r="I3154" s="2" t="s">
        <v>16828</v>
      </c>
      <c r="J3154" s="4">
        <v>3</v>
      </c>
      <c r="K3154" s="12">
        <v>0.17323520000000001</v>
      </c>
    </row>
    <row r="3155" spans="1:11" x14ac:dyDescent="0.25">
      <c r="A3155" s="25">
        <v>3153</v>
      </c>
      <c r="B3155" s="2" t="s">
        <v>17179</v>
      </c>
      <c r="C3155" s="2" t="s">
        <v>16854</v>
      </c>
      <c r="D3155" s="4">
        <v>127</v>
      </c>
      <c r="E3155" s="4">
        <v>22</v>
      </c>
      <c r="F3155" s="4">
        <v>2</v>
      </c>
      <c r="G3155" s="4">
        <v>1</v>
      </c>
      <c r="H3155" s="2" t="s">
        <v>16887</v>
      </c>
      <c r="I3155" s="2" t="s">
        <v>16828</v>
      </c>
      <c r="J3155" s="4">
        <v>3</v>
      </c>
      <c r="K3155" s="12">
        <v>0.17512240000000001</v>
      </c>
    </row>
    <row r="3156" spans="1:11" x14ac:dyDescent="0.25">
      <c r="A3156" s="25">
        <v>3154</v>
      </c>
      <c r="B3156" s="2" t="s">
        <v>17138</v>
      </c>
      <c r="C3156" s="2" t="s">
        <v>17139</v>
      </c>
      <c r="D3156" s="4">
        <v>1030</v>
      </c>
      <c r="E3156" s="4">
        <v>275</v>
      </c>
      <c r="F3156" s="4">
        <v>2</v>
      </c>
      <c r="G3156" s="4">
        <v>4</v>
      </c>
      <c r="H3156" s="2" t="s">
        <v>16837</v>
      </c>
      <c r="I3156" s="2" t="s">
        <v>17140</v>
      </c>
      <c r="J3156" s="4">
        <v>2</v>
      </c>
      <c r="K3156" s="12">
        <v>0.1754404</v>
      </c>
    </row>
    <row r="3157" spans="1:11" x14ac:dyDescent="0.25">
      <c r="A3157" s="25">
        <v>3155</v>
      </c>
      <c r="B3157" s="2" t="s">
        <v>17003</v>
      </c>
      <c r="C3157" s="2" t="s">
        <v>17041</v>
      </c>
      <c r="D3157" s="4">
        <v>96</v>
      </c>
      <c r="E3157" s="4">
        <v>165</v>
      </c>
      <c r="F3157" s="4">
        <v>5</v>
      </c>
      <c r="G3157" s="4">
        <v>8</v>
      </c>
      <c r="H3157" s="2" t="s">
        <v>16869</v>
      </c>
      <c r="I3157" s="2" t="s">
        <v>16870</v>
      </c>
      <c r="J3157" s="4">
        <v>4</v>
      </c>
      <c r="K3157" s="12">
        <v>0.1760024</v>
      </c>
    </row>
    <row r="3158" spans="1:11" x14ac:dyDescent="0.25">
      <c r="A3158" s="25">
        <v>3156</v>
      </c>
      <c r="B3158" s="2" t="s">
        <v>16825</v>
      </c>
      <c r="C3158" s="2" t="s">
        <v>16826</v>
      </c>
      <c r="D3158" s="4">
        <v>10</v>
      </c>
      <c r="E3158" s="4">
        <v>2</v>
      </c>
      <c r="F3158" s="4">
        <v>4</v>
      </c>
      <c r="G3158" s="4">
        <v>1</v>
      </c>
      <c r="H3158" s="2" t="s">
        <v>16827</v>
      </c>
      <c r="I3158" s="2" t="s">
        <v>16828</v>
      </c>
      <c r="J3158" s="4">
        <v>3</v>
      </c>
      <c r="K3158" s="12">
        <v>0.17699219999999999</v>
      </c>
    </row>
    <row r="3159" spans="1:11" x14ac:dyDescent="0.25">
      <c r="A3159" s="25">
        <v>3157</v>
      </c>
      <c r="B3159" s="2" t="s">
        <v>17112</v>
      </c>
      <c r="C3159" s="2" t="s">
        <v>17113</v>
      </c>
      <c r="D3159" s="4">
        <v>380</v>
      </c>
      <c r="E3159" s="4">
        <v>2042</v>
      </c>
      <c r="F3159" s="4">
        <v>1</v>
      </c>
      <c r="G3159" s="4">
        <v>5</v>
      </c>
      <c r="H3159" s="2" t="s">
        <v>16834</v>
      </c>
      <c r="I3159" s="2" t="s">
        <v>16837</v>
      </c>
      <c r="J3159" s="4">
        <v>4</v>
      </c>
      <c r="K3159" s="12">
        <v>0.17707229999999999</v>
      </c>
    </row>
    <row r="3160" spans="1:11" x14ac:dyDescent="0.25">
      <c r="A3160" s="25">
        <v>3158</v>
      </c>
      <c r="B3160" s="2" t="s">
        <v>17116</v>
      </c>
      <c r="C3160" s="2" t="s">
        <v>16826</v>
      </c>
      <c r="D3160" s="4">
        <v>7</v>
      </c>
      <c r="E3160" s="4">
        <v>2</v>
      </c>
      <c r="F3160" s="4">
        <v>5</v>
      </c>
      <c r="G3160" s="4">
        <v>1</v>
      </c>
      <c r="H3160" s="2" t="s">
        <v>16834</v>
      </c>
      <c r="I3160" s="2" t="s">
        <v>16828</v>
      </c>
      <c r="J3160" s="4">
        <v>3</v>
      </c>
      <c r="K3160" s="12">
        <v>0.17738880000000001</v>
      </c>
    </row>
    <row r="3161" spans="1:11" x14ac:dyDescent="0.25">
      <c r="A3161" s="25">
        <v>3159</v>
      </c>
      <c r="B3161" s="2" t="s">
        <v>17288</v>
      </c>
      <c r="C3161" s="2" t="s">
        <v>16826</v>
      </c>
      <c r="D3161" s="4">
        <v>1143</v>
      </c>
      <c r="E3161" s="4">
        <v>2</v>
      </c>
      <c r="F3161" s="4">
        <v>5</v>
      </c>
      <c r="G3161" s="4">
        <v>1</v>
      </c>
      <c r="H3161" s="2" t="s">
        <v>16834</v>
      </c>
      <c r="I3161" s="2" t="s">
        <v>16828</v>
      </c>
      <c r="J3161" s="4">
        <v>3</v>
      </c>
      <c r="K3161" s="12">
        <v>0.17815619999999999</v>
      </c>
    </row>
    <row r="3162" spans="1:11" x14ac:dyDescent="0.25">
      <c r="A3162" s="25">
        <v>3160</v>
      </c>
      <c r="B3162" s="2" t="s">
        <v>16826</v>
      </c>
      <c r="C3162" s="2" t="s">
        <v>16910</v>
      </c>
      <c r="D3162" s="4">
        <v>2</v>
      </c>
      <c r="E3162" s="4">
        <v>840</v>
      </c>
      <c r="F3162" s="4">
        <v>1</v>
      </c>
      <c r="G3162" s="4">
        <v>2</v>
      </c>
      <c r="H3162" s="2" t="s">
        <v>16828</v>
      </c>
      <c r="I3162" s="2" t="s">
        <v>16906</v>
      </c>
      <c r="J3162" s="4">
        <v>3</v>
      </c>
      <c r="K3162" s="12">
        <v>0.17819860000000001</v>
      </c>
    </row>
    <row r="3163" spans="1:11" x14ac:dyDescent="0.25">
      <c r="A3163" s="25">
        <v>3161</v>
      </c>
      <c r="B3163" s="2" t="s">
        <v>17003</v>
      </c>
      <c r="C3163" s="2" t="s">
        <v>17041</v>
      </c>
      <c r="D3163" s="4">
        <v>96</v>
      </c>
      <c r="E3163" s="4">
        <v>165</v>
      </c>
      <c r="F3163" s="4">
        <v>5</v>
      </c>
      <c r="G3163" s="4">
        <v>8</v>
      </c>
      <c r="H3163" s="2" t="s">
        <v>16869</v>
      </c>
      <c r="I3163" s="2" t="s">
        <v>16870</v>
      </c>
      <c r="J3163" s="4">
        <v>4</v>
      </c>
      <c r="K3163" s="12">
        <v>0.1782733</v>
      </c>
    </row>
    <row r="3164" spans="1:11" x14ac:dyDescent="0.25">
      <c r="A3164" s="25">
        <v>3162</v>
      </c>
      <c r="B3164" s="2" t="s">
        <v>17228</v>
      </c>
      <c r="C3164" s="2" t="s">
        <v>16826</v>
      </c>
      <c r="D3164" s="4">
        <v>850</v>
      </c>
      <c r="E3164" s="4">
        <v>2</v>
      </c>
      <c r="F3164" s="4">
        <v>2</v>
      </c>
      <c r="G3164" s="4">
        <v>1</v>
      </c>
      <c r="H3164" s="2" t="s">
        <v>16858</v>
      </c>
      <c r="I3164" s="2" t="s">
        <v>16828</v>
      </c>
      <c r="J3164" s="4">
        <v>3</v>
      </c>
      <c r="K3164" s="12">
        <v>0.1786971</v>
      </c>
    </row>
    <row r="3165" spans="1:11" x14ac:dyDescent="0.25">
      <c r="A3165" s="25">
        <v>3163</v>
      </c>
      <c r="B3165" s="2" t="s">
        <v>16844</v>
      </c>
      <c r="C3165" s="2" t="s">
        <v>17092</v>
      </c>
      <c r="D3165" s="4">
        <v>53</v>
      </c>
      <c r="E3165" s="4">
        <v>1655</v>
      </c>
      <c r="F3165" s="4">
        <v>8</v>
      </c>
      <c r="G3165" s="4">
        <v>1</v>
      </c>
      <c r="H3165" s="2" t="s">
        <v>16828</v>
      </c>
      <c r="I3165" s="2" t="s">
        <v>16834</v>
      </c>
      <c r="J3165" s="4">
        <v>3</v>
      </c>
      <c r="K3165" s="12">
        <v>0.17891290000000001</v>
      </c>
    </row>
    <row r="3166" spans="1:11" x14ac:dyDescent="0.25">
      <c r="A3166" s="25">
        <v>3164</v>
      </c>
      <c r="B3166" s="2" t="s">
        <v>16964</v>
      </c>
      <c r="C3166" s="2" t="s">
        <v>16826</v>
      </c>
      <c r="D3166" s="4">
        <v>83</v>
      </c>
      <c r="E3166" s="4">
        <v>2</v>
      </c>
      <c r="F3166" s="4">
        <v>5</v>
      </c>
      <c r="G3166" s="4">
        <v>1</v>
      </c>
      <c r="H3166" s="2" t="s">
        <v>16906</v>
      </c>
      <c r="I3166" s="2" t="s">
        <v>16828</v>
      </c>
      <c r="J3166" s="4">
        <v>3</v>
      </c>
      <c r="K3166" s="12">
        <v>0.17926719999999999</v>
      </c>
    </row>
    <row r="3167" spans="1:11" x14ac:dyDescent="0.25">
      <c r="A3167" s="25">
        <v>3165</v>
      </c>
      <c r="B3167" s="2" t="s">
        <v>16848</v>
      </c>
      <c r="C3167" s="2" t="s">
        <v>16915</v>
      </c>
      <c r="D3167" s="4">
        <v>346</v>
      </c>
      <c r="E3167" s="4">
        <v>9</v>
      </c>
      <c r="F3167" s="4">
        <v>8</v>
      </c>
      <c r="G3167" s="4">
        <v>4</v>
      </c>
      <c r="H3167" s="2" t="s">
        <v>16834</v>
      </c>
      <c r="I3167" s="2" t="s">
        <v>16887</v>
      </c>
      <c r="J3167" s="4">
        <v>3</v>
      </c>
      <c r="K3167" s="12">
        <v>0.18038080000000001</v>
      </c>
    </row>
    <row r="3168" spans="1:11" x14ac:dyDescent="0.25">
      <c r="A3168" s="25">
        <v>3166</v>
      </c>
      <c r="B3168" s="2" t="s">
        <v>16826</v>
      </c>
      <c r="C3168" s="2" t="s">
        <v>17146</v>
      </c>
      <c r="D3168" s="4">
        <v>2</v>
      </c>
      <c r="E3168" s="4">
        <v>75</v>
      </c>
      <c r="F3168" s="4">
        <v>6</v>
      </c>
      <c r="G3168" s="4">
        <v>2</v>
      </c>
      <c r="H3168" s="2" t="s">
        <v>16828</v>
      </c>
      <c r="I3168" s="2" t="s">
        <v>17029</v>
      </c>
      <c r="J3168" s="4">
        <v>3</v>
      </c>
      <c r="K3168" s="12">
        <v>0.18214379999999999</v>
      </c>
    </row>
    <row r="3169" spans="1:11" x14ac:dyDescent="0.25">
      <c r="A3169" s="25">
        <v>3167</v>
      </c>
      <c r="B3169" s="2" t="s">
        <v>16964</v>
      </c>
      <c r="C3169" s="2" t="s">
        <v>16826</v>
      </c>
      <c r="D3169" s="4">
        <v>83</v>
      </c>
      <c r="E3169" s="4">
        <v>2</v>
      </c>
      <c r="F3169" s="4">
        <v>5</v>
      </c>
      <c r="G3169" s="4">
        <v>1</v>
      </c>
      <c r="H3169" s="2" t="s">
        <v>16906</v>
      </c>
      <c r="I3169" s="2" t="s">
        <v>16828</v>
      </c>
      <c r="J3169" s="4">
        <v>3</v>
      </c>
      <c r="K3169" s="12">
        <v>0.18228829999999999</v>
      </c>
    </row>
    <row r="3170" spans="1:11" x14ac:dyDescent="0.25">
      <c r="A3170" s="25">
        <v>3168</v>
      </c>
      <c r="B3170" s="2" t="s">
        <v>17262</v>
      </c>
      <c r="C3170" s="2" t="s">
        <v>17113</v>
      </c>
      <c r="D3170" s="4">
        <v>378</v>
      </c>
      <c r="E3170" s="4">
        <v>2042</v>
      </c>
      <c r="F3170" s="4">
        <v>3</v>
      </c>
      <c r="G3170" s="4">
        <v>5</v>
      </c>
      <c r="H3170" s="2" t="s">
        <v>16834</v>
      </c>
      <c r="I3170" s="2" t="s">
        <v>16837</v>
      </c>
      <c r="J3170" s="4">
        <v>4</v>
      </c>
      <c r="K3170" s="12">
        <v>0.18252399999999999</v>
      </c>
    </row>
    <row r="3171" spans="1:11" x14ac:dyDescent="0.25">
      <c r="A3171" s="25">
        <v>3169</v>
      </c>
      <c r="B3171" s="2" t="s">
        <v>17258</v>
      </c>
      <c r="C3171" s="2" t="s">
        <v>16854</v>
      </c>
      <c r="D3171" s="4">
        <v>129</v>
      </c>
      <c r="E3171" s="4">
        <v>22</v>
      </c>
      <c r="F3171" s="4">
        <v>12</v>
      </c>
      <c r="G3171" s="4">
        <v>2</v>
      </c>
      <c r="H3171" s="2" t="s">
        <v>16887</v>
      </c>
      <c r="I3171" s="2" t="s">
        <v>16828</v>
      </c>
      <c r="J3171" s="4">
        <v>4</v>
      </c>
      <c r="K3171" s="12">
        <v>0.18272550000000001</v>
      </c>
    </row>
    <row r="3172" spans="1:11" x14ac:dyDescent="0.25">
      <c r="A3172" s="25">
        <v>3170</v>
      </c>
      <c r="B3172" s="2" t="s">
        <v>16894</v>
      </c>
      <c r="C3172" s="2" t="s">
        <v>17136</v>
      </c>
      <c r="D3172" s="4">
        <v>2</v>
      </c>
      <c r="E3172" s="4">
        <v>1571</v>
      </c>
      <c r="F3172" s="4">
        <v>8</v>
      </c>
      <c r="G3172" s="4">
        <v>1</v>
      </c>
      <c r="H3172" s="2" t="s">
        <v>16828</v>
      </c>
      <c r="I3172" s="2" t="s">
        <v>16837</v>
      </c>
      <c r="J3172" s="4">
        <v>4</v>
      </c>
      <c r="K3172" s="12">
        <v>0.18404029999999999</v>
      </c>
    </row>
    <row r="3173" spans="1:11" x14ac:dyDescent="0.25">
      <c r="A3173" s="25">
        <v>3171</v>
      </c>
      <c r="B3173" s="2" t="s">
        <v>17003</v>
      </c>
      <c r="C3173" s="2" t="s">
        <v>17041</v>
      </c>
      <c r="D3173" s="4">
        <v>96</v>
      </c>
      <c r="E3173" s="4">
        <v>165</v>
      </c>
      <c r="F3173" s="4">
        <v>4</v>
      </c>
      <c r="G3173" s="4">
        <v>8</v>
      </c>
      <c r="H3173" s="2" t="s">
        <v>16869</v>
      </c>
      <c r="I3173" s="2" t="s">
        <v>16870</v>
      </c>
      <c r="J3173" s="4">
        <v>4</v>
      </c>
      <c r="K3173" s="12">
        <v>0.18525829999999999</v>
      </c>
    </row>
    <row r="3174" spans="1:11" x14ac:dyDescent="0.25">
      <c r="A3174" s="25">
        <v>3172</v>
      </c>
      <c r="B3174" s="2" t="s">
        <v>17085</v>
      </c>
      <c r="C3174" s="2" t="s">
        <v>16846</v>
      </c>
      <c r="D3174" s="4">
        <v>33</v>
      </c>
      <c r="E3174" s="4">
        <v>48</v>
      </c>
      <c r="F3174" s="4">
        <v>9</v>
      </c>
      <c r="G3174" s="4">
        <v>6</v>
      </c>
      <c r="H3174" s="2" t="s">
        <v>16887</v>
      </c>
      <c r="I3174" s="2" t="s">
        <v>16828</v>
      </c>
      <c r="J3174" s="4">
        <v>3</v>
      </c>
      <c r="K3174" s="12">
        <v>0.1861672</v>
      </c>
    </row>
    <row r="3175" spans="1:11" x14ac:dyDescent="0.25">
      <c r="A3175" s="25">
        <v>3173</v>
      </c>
      <c r="B3175" s="2" t="s">
        <v>16894</v>
      </c>
      <c r="C3175" s="2" t="s">
        <v>16928</v>
      </c>
      <c r="D3175" s="4">
        <v>2</v>
      </c>
      <c r="E3175" s="4">
        <v>94</v>
      </c>
      <c r="F3175" s="4">
        <v>8</v>
      </c>
      <c r="G3175" s="4">
        <v>2</v>
      </c>
      <c r="H3175" s="2" t="s">
        <v>16828</v>
      </c>
      <c r="I3175" s="2" t="s">
        <v>16887</v>
      </c>
      <c r="J3175" s="4">
        <v>4</v>
      </c>
      <c r="K3175" s="12">
        <v>0.18843209999999999</v>
      </c>
    </row>
    <row r="3176" spans="1:11" x14ac:dyDescent="0.25">
      <c r="A3176" s="25">
        <v>3174</v>
      </c>
      <c r="B3176" s="2" t="s">
        <v>16826</v>
      </c>
      <c r="C3176" s="2" t="s">
        <v>17136</v>
      </c>
      <c r="D3176" s="4">
        <v>2</v>
      </c>
      <c r="E3176" s="4">
        <v>1571</v>
      </c>
      <c r="F3176" s="4">
        <v>1</v>
      </c>
      <c r="G3176" s="4">
        <v>1</v>
      </c>
      <c r="H3176" s="2" t="s">
        <v>16828</v>
      </c>
      <c r="I3176" s="2" t="s">
        <v>16837</v>
      </c>
      <c r="J3176" s="4">
        <v>3</v>
      </c>
      <c r="K3176" s="12">
        <v>0.1886969</v>
      </c>
    </row>
    <row r="3177" spans="1:11" x14ac:dyDescent="0.25">
      <c r="A3177" s="25">
        <v>3175</v>
      </c>
      <c r="B3177" s="2" t="s">
        <v>17003</v>
      </c>
      <c r="C3177" s="2" t="s">
        <v>17133</v>
      </c>
      <c r="D3177" s="4">
        <v>96</v>
      </c>
      <c r="E3177" s="4">
        <v>20</v>
      </c>
      <c r="F3177" s="4">
        <v>4</v>
      </c>
      <c r="G3177" s="4">
        <v>14</v>
      </c>
      <c r="H3177" s="2" t="s">
        <v>16869</v>
      </c>
      <c r="I3177" s="2" t="s">
        <v>16870</v>
      </c>
      <c r="J3177" s="4">
        <v>4</v>
      </c>
      <c r="K3177" s="12">
        <v>0.1915097</v>
      </c>
    </row>
    <row r="3178" spans="1:11" x14ac:dyDescent="0.25">
      <c r="A3178" s="25">
        <v>3176</v>
      </c>
      <c r="B3178" s="2" t="s">
        <v>16977</v>
      </c>
      <c r="C3178" s="2" t="s">
        <v>16826</v>
      </c>
      <c r="D3178" s="4">
        <v>191</v>
      </c>
      <c r="E3178" s="4">
        <v>2</v>
      </c>
      <c r="F3178" s="4">
        <v>3</v>
      </c>
      <c r="G3178" s="4">
        <v>1</v>
      </c>
      <c r="H3178" s="2" t="s">
        <v>16906</v>
      </c>
      <c r="I3178" s="2" t="s">
        <v>16828</v>
      </c>
      <c r="J3178" s="4">
        <v>3</v>
      </c>
      <c r="K3178" s="12">
        <v>0.1924389</v>
      </c>
    </row>
    <row r="3179" spans="1:11" x14ac:dyDescent="0.25">
      <c r="A3179" s="25">
        <v>3177</v>
      </c>
      <c r="B3179" s="2" t="s">
        <v>17216</v>
      </c>
      <c r="C3179" s="2" t="s">
        <v>17151</v>
      </c>
      <c r="D3179" s="4">
        <v>1937</v>
      </c>
      <c r="E3179" s="4">
        <v>565</v>
      </c>
      <c r="F3179" s="4">
        <v>10</v>
      </c>
      <c r="G3179" s="4">
        <v>5</v>
      </c>
      <c r="H3179" s="2" t="s">
        <v>16834</v>
      </c>
      <c r="I3179" s="2" t="s">
        <v>16837</v>
      </c>
      <c r="J3179" s="4">
        <v>3</v>
      </c>
      <c r="K3179" s="12">
        <v>0.19266430000000001</v>
      </c>
    </row>
    <row r="3180" spans="1:11" x14ac:dyDescent="0.25">
      <c r="A3180" s="25">
        <v>3178</v>
      </c>
      <c r="B3180" s="2" t="s">
        <v>16895</v>
      </c>
      <c r="C3180" s="2" t="s">
        <v>16826</v>
      </c>
      <c r="D3180" s="4">
        <v>1721</v>
      </c>
      <c r="E3180" s="4">
        <v>2</v>
      </c>
      <c r="F3180" s="4">
        <v>3</v>
      </c>
      <c r="G3180" s="4">
        <v>1</v>
      </c>
      <c r="H3180" s="2" t="s">
        <v>16837</v>
      </c>
      <c r="I3180" s="2" t="s">
        <v>16828</v>
      </c>
      <c r="J3180" s="4">
        <v>4</v>
      </c>
      <c r="K3180" s="12">
        <v>0.19370399999999999</v>
      </c>
    </row>
    <row r="3181" spans="1:11" x14ac:dyDescent="0.25">
      <c r="A3181" s="25">
        <v>3179</v>
      </c>
      <c r="B3181" s="2" t="s">
        <v>16915</v>
      </c>
      <c r="C3181" s="2" t="s">
        <v>17136</v>
      </c>
      <c r="D3181" s="4">
        <v>9</v>
      </c>
      <c r="E3181" s="4">
        <v>1571</v>
      </c>
      <c r="F3181" s="4">
        <v>4</v>
      </c>
      <c r="G3181" s="4">
        <v>1</v>
      </c>
      <c r="H3181" s="2" t="s">
        <v>16887</v>
      </c>
      <c r="I3181" s="2" t="s">
        <v>16837</v>
      </c>
      <c r="J3181" s="4">
        <v>3</v>
      </c>
      <c r="K3181" s="12">
        <v>0.1944485</v>
      </c>
    </row>
    <row r="3182" spans="1:11" x14ac:dyDescent="0.25">
      <c r="A3182" s="25">
        <v>3180</v>
      </c>
      <c r="B3182" s="2" t="s">
        <v>16844</v>
      </c>
      <c r="C3182" s="2" t="s">
        <v>16922</v>
      </c>
      <c r="D3182" s="4">
        <v>53</v>
      </c>
      <c r="E3182" s="4">
        <v>349</v>
      </c>
      <c r="F3182" s="4">
        <v>8</v>
      </c>
      <c r="G3182" s="4">
        <v>3</v>
      </c>
      <c r="H3182" s="2" t="s">
        <v>16828</v>
      </c>
      <c r="I3182" s="2" t="s">
        <v>16837</v>
      </c>
      <c r="J3182" s="4">
        <v>4</v>
      </c>
      <c r="K3182" s="12">
        <v>0.19465689999999999</v>
      </c>
    </row>
    <row r="3183" spans="1:11" x14ac:dyDescent="0.25">
      <c r="A3183" s="25">
        <v>3181</v>
      </c>
      <c r="B3183" s="2" t="s">
        <v>16871</v>
      </c>
      <c r="C3183" s="2" t="s">
        <v>17289</v>
      </c>
      <c r="D3183" s="4">
        <v>38</v>
      </c>
      <c r="E3183" s="4">
        <v>191</v>
      </c>
      <c r="F3183" s="4">
        <v>1</v>
      </c>
      <c r="G3183" s="4">
        <v>4</v>
      </c>
      <c r="H3183" s="2" t="s">
        <v>16827</v>
      </c>
      <c r="I3183" s="2" t="s">
        <v>17290</v>
      </c>
      <c r="J3183" s="4">
        <v>2</v>
      </c>
      <c r="K3183" s="12">
        <v>0.19589039999999999</v>
      </c>
    </row>
    <row r="3184" spans="1:11" x14ac:dyDescent="0.25">
      <c r="A3184" s="25">
        <v>3182</v>
      </c>
      <c r="B3184" s="2" t="s">
        <v>17183</v>
      </c>
      <c r="C3184" s="2" t="s">
        <v>17092</v>
      </c>
      <c r="D3184" s="4">
        <v>858</v>
      </c>
      <c r="E3184" s="4">
        <v>1655</v>
      </c>
      <c r="F3184" s="4">
        <v>10</v>
      </c>
      <c r="G3184" s="4">
        <v>1</v>
      </c>
      <c r="H3184" s="2" t="s">
        <v>16837</v>
      </c>
      <c r="I3184" s="2" t="s">
        <v>16834</v>
      </c>
      <c r="J3184" s="4">
        <v>3</v>
      </c>
      <c r="K3184" s="12">
        <v>0.19657179999999999</v>
      </c>
    </row>
    <row r="3185" spans="1:11" x14ac:dyDescent="0.25">
      <c r="A3185" s="25">
        <v>3183</v>
      </c>
      <c r="B3185" s="2" t="s">
        <v>16844</v>
      </c>
      <c r="C3185" s="2" t="s">
        <v>17137</v>
      </c>
      <c r="D3185" s="4">
        <v>53</v>
      </c>
      <c r="E3185" s="4">
        <v>151</v>
      </c>
      <c r="F3185" s="4">
        <v>8</v>
      </c>
      <c r="G3185" s="4">
        <v>3</v>
      </c>
      <c r="H3185" s="2" t="s">
        <v>16828</v>
      </c>
      <c r="I3185" s="2" t="s">
        <v>16956</v>
      </c>
      <c r="J3185" s="4">
        <v>3</v>
      </c>
      <c r="K3185" s="12">
        <v>0.19691320000000001</v>
      </c>
    </row>
    <row r="3186" spans="1:11" x14ac:dyDescent="0.25">
      <c r="A3186" s="25">
        <v>3184</v>
      </c>
      <c r="B3186" s="2" t="s">
        <v>16846</v>
      </c>
      <c r="C3186" s="2" t="s">
        <v>16847</v>
      </c>
      <c r="D3186" s="4">
        <v>48</v>
      </c>
      <c r="E3186" s="4">
        <v>1</v>
      </c>
      <c r="F3186" s="4">
        <v>1</v>
      </c>
      <c r="G3186" s="4">
        <v>1</v>
      </c>
      <c r="H3186" s="2" t="s">
        <v>16828</v>
      </c>
      <c r="I3186" s="2" t="s">
        <v>16827</v>
      </c>
      <c r="J3186" s="4">
        <v>2</v>
      </c>
      <c r="K3186" s="12">
        <v>0.19721379999999999</v>
      </c>
    </row>
    <row r="3187" spans="1:11" x14ac:dyDescent="0.25">
      <c r="A3187" s="25">
        <v>3185</v>
      </c>
      <c r="B3187" s="2" t="s">
        <v>16826</v>
      </c>
      <c r="C3187" s="2" t="s">
        <v>17291</v>
      </c>
      <c r="D3187" s="4">
        <v>2</v>
      </c>
      <c r="E3187" s="4">
        <v>430</v>
      </c>
      <c r="F3187" s="4">
        <v>1</v>
      </c>
      <c r="G3187" s="4">
        <v>2</v>
      </c>
      <c r="H3187" s="2" t="s">
        <v>16828</v>
      </c>
      <c r="I3187" s="2" t="s">
        <v>16834</v>
      </c>
      <c r="J3187" s="4">
        <v>3</v>
      </c>
      <c r="K3187" s="12">
        <v>0.1974736</v>
      </c>
    </row>
    <row r="3188" spans="1:11" x14ac:dyDescent="0.25">
      <c r="A3188" s="25">
        <v>3186</v>
      </c>
      <c r="B3188" s="2" t="s">
        <v>16825</v>
      </c>
      <c r="C3188" s="2" t="s">
        <v>16838</v>
      </c>
      <c r="D3188" s="4">
        <v>10</v>
      </c>
      <c r="E3188" s="4">
        <v>134</v>
      </c>
      <c r="F3188" s="4">
        <v>11</v>
      </c>
      <c r="G3188" s="4">
        <v>12</v>
      </c>
      <c r="H3188" s="2" t="s">
        <v>16827</v>
      </c>
      <c r="I3188" s="2" t="s">
        <v>16828</v>
      </c>
      <c r="J3188" s="4">
        <v>3</v>
      </c>
      <c r="K3188" s="12">
        <v>0.19792560000000001</v>
      </c>
    </row>
    <row r="3189" spans="1:11" x14ac:dyDescent="0.25">
      <c r="A3189" s="25">
        <v>3187</v>
      </c>
      <c r="B3189" s="2" t="s">
        <v>16826</v>
      </c>
      <c r="C3189" s="2" t="s">
        <v>16847</v>
      </c>
      <c r="D3189" s="4">
        <v>2</v>
      </c>
      <c r="E3189" s="4">
        <v>1</v>
      </c>
      <c r="F3189" s="4">
        <v>1</v>
      </c>
      <c r="G3189" s="4">
        <v>3</v>
      </c>
      <c r="H3189" s="2" t="s">
        <v>16828</v>
      </c>
      <c r="I3189" s="2" t="s">
        <v>16827</v>
      </c>
      <c r="J3189" s="4">
        <v>3</v>
      </c>
      <c r="K3189" s="12">
        <v>0.1981067</v>
      </c>
    </row>
    <row r="3190" spans="1:11" x14ac:dyDescent="0.25">
      <c r="A3190" s="25">
        <v>3188</v>
      </c>
      <c r="B3190" s="2" t="s">
        <v>16826</v>
      </c>
      <c r="C3190" s="2" t="s">
        <v>16826</v>
      </c>
      <c r="D3190" s="4">
        <v>2</v>
      </c>
      <c r="E3190" s="4">
        <v>2</v>
      </c>
      <c r="F3190" s="4">
        <v>1</v>
      </c>
      <c r="G3190" s="4">
        <v>6</v>
      </c>
      <c r="H3190" s="2" t="s">
        <v>16828</v>
      </c>
      <c r="I3190" s="2" t="s">
        <v>16828</v>
      </c>
      <c r="J3190" s="4">
        <v>4</v>
      </c>
      <c r="K3190" s="12">
        <v>0.19877629999999999</v>
      </c>
    </row>
    <row r="3191" spans="1:11" x14ac:dyDescent="0.25">
      <c r="A3191" s="25">
        <v>3189</v>
      </c>
      <c r="B3191" s="2" t="s">
        <v>17003</v>
      </c>
      <c r="C3191" s="2" t="s">
        <v>17234</v>
      </c>
      <c r="D3191" s="4">
        <v>96</v>
      </c>
      <c r="E3191" s="4">
        <v>4</v>
      </c>
      <c r="F3191" s="4">
        <v>5</v>
      </c>
      <c r="G3191" s="4">
        <v>3</v>
      </c>
      <c r="H3191" s="2" t="s">
        <v>16869</v>
      </c>
      <c r="I3191" s="2" t="s">
        <v>16870</v>
      </c>
      <c r="J3191" s="4">
        <v>4</v>
      </c>
      <c r="K3191" s="12">
        <v>0.19897870000000001</v>
      </c>
    </row>
    <row r="3192" spans="1:11" x14ac:dyDescent="0.25">
      <c r="A3192" s="25">
        <v>3190</v>
      </c>
      <c r="B3192" s="2" t="s">
        <v>17189</v>
      </c>
      <c r="C3192" s="2" t="s">
        <v>16995</v>
      </c>
      <c r="D3192" s="4">
        <v>1390</v>
      </c>
      <c r="E3192" s="4">
        <v>1093</v>
      </c>
      <c r="F3192" s="4">
        <v>4</v>
      </c>
      <c r="G3192" s="4">
        <v>8</v>
      </c>
      <c r="H3192" s="2" t="s">
        <v>16837</v>
      </c>
      <c r="I3192" s="2" t="s">
        <v>16834</v>
      </c>
      <c r="J3192" s="4">
        <v>3</v>
      </c>
      <c r="K3192" s="12">
        <v>0.2012323</v>
      </c>
    </row>
    <row r="3193" spans="1:11" x14ac:dyDescent="0.25">
      <c r="A3193" s="25">
        <v>3191</v>
      </c>
      <c r="B3193" s="2" t="s">
        <v>17190</v>
      </c>
      <c r="C3193" s="2" t="s">
        <v>16826</v>
      </c>
      <c r="D3193" s="4">
        <v>1695</v>
      </c>
      <c r="E3193" s="4">
        <v>2</v>
      </c>
      <c r="F3193" s="4">
        <v>6</v>
      </c>
      <c r="G3193" s="4">
        <v>1</v>
      </c>
      <c r="H3193" s="2" t="s">
        <v>16834</v>
      </c>
      <c r="I3193" s="2" t="s">
        <v>16828</v>
      </c>
      <c r="J3193" s="4">
        <v>4</v>
      </c>
      <c r="K3193" s="12">
        <v>0.20199210000000001</v>
      </c>
    </row>
    <row r="3194" spans="1:11" x14ac:dyDescent="0.25">
      <c r="A3194" s="25">
        <v>3192</v>
      </c>
      <c r="B3194" s="2" t="s">
        <v>16938</v>
      </c>
      <c r="C3194" s="2" t="s">
        <v>16939</v>
      </c>
      <c r="D3194" s="4">
        <v>180</v>
      </c>
      <c r="E3194" s="4">
        <v>24</v>
      </c>
      <c r="F3194" s="4">
        <v>7</v>
      </c>
      <c r="G3194" s="4">
        <v>1</v>
      </c>
      <c r="H3194" s="2" t="s">
        <v>16870</v>
      </c>
      <c r="I3194" s="2" t="s">
        <v>16869</v>
      </c>
      <c r="J3194" s="4">
        <v>3</v>
      </c>
      <c r="K3194" s="12">
        <v>0.20213400000000001</v>
      </c>
    </row>
    <row r="3195" spans="1:11" x14ac:dyDescent="0.25">
      <c r="A3195" s="25">
        <v>3193</v>
      </c>
      <c r="B3195" s="2" t="s">
        <v>16826</v>
      </c>
      <c r="C3195" s="2" t="s">
        <v>16826</v>
      </c>
      <c r="D3195" s="4">
        <v>2</v>
      </c>
      <c r="E3195" s="4">
        <v>2</v>
      </c>
      <c r="F3195" s="4">
        <v>1</v>
      </c>
      <c r="G3195" s="4">
        <v>6</v>
      </c>
      <c r="H3195" s="2" t="s">
        <v>16828</v>
      </c>
      <c r="I3195" s="2" t="s">
        <v>16828</v>
      </c>
      <c r="J3195" s="4">
        <v>4</v>
      </c>
      <c r="K3195" s="12">
        <v>0.20238410000000001</v>
      </c>
    </row>
    <row r="3196" spans="1:11" x14ac:dyDescent="0.25">
      <c r="A3196" s="25">
        <v>3194</v>
      </c>
      <c r="B3196" s="2" t="s">
        <v>16886</v>
      </c>
      <c r="C3196" s="2" t="s">
        <v>16847</v>
      </c>
      <c r="D3196" s="4">
        <v>18</v>
      </c>
      <c r="E3196" s="4">
        <v>1</v>
      </c>
      <c r="F3196" s="4">
        <v>14</v>
      </c>
      <c r="G3196" s="4">
        <v>1</v>
      </c>
      <c r="H3196" s="2" t="s">
        <v>16887</v>
      </c>
      <c r="I3196" s="2" t="s">
        <v>16827</v>
      </c>
      <c r="J3196" s="4">
        <v>3</v>
      </c>
      <c r="K3196" s="12">
        <v>0.2038943</v>
      </c>
    </row>
    <row r="3197" spans="1:11" x14ac:dyDescent="0.25">
      <c r="A3197" s="25">
        <v>3195</v>
      </c>
      <c r="B3197" s="2" t="s">
        <v>17018</v>
      </c>
      <c r="C3197" s="2" t="s">
        <v>16988</v>
      </c>
      <c r="D3197" s="4">
        <v>1469</v>
      </c>
      <c r="E3197" s="4">
        <v>7</v>
      </c>
      <c r="F3197" s="4">
        <v>1</v>
      </c>
      <c r="G3197" s="4">
        <v>2</v>
      </c>
      <c r="H3197" s="2" t="s">
        <v>16834</v>
      </c>
      <c r="I3197" s="2" t="s">
        <v>16887</v>
      </c>
      <c r="J3197" s="4">
        <v>3</v>
      </c>
      <c r="K3197" s="12">
        <v>0.2052612</v>
      </c>
    </row>
    <row r="3198" spans="1:11" x14ac:dyDescent="0.25">
      <c r="A3198" s="25">
        <v>3196</v>
      </c>
      <c r="B3198" s="2" t="s">
        <v>17213</v>
      </c>
      <c r="C3198" s="2" t="s">
        <v>16826</v>
      </c>
      <c r="D3198" s="4">
        <v>870</v>
      </c>
      <c r="E3198" s="4">
        <v>2</v>
      </c>
      <c r="F3198" s="4">
        <v>6</v>
      </c>
      <c r="G3198" s="4">
        <v>1</v>
      </c>
      <c r="H3198" s="2" t="s">
        <v>16837</v>
      </c>
      <c r="I3198" s="2" t="s">
        <v>16828</v>
      </c>
      <c r="J3198" s="4">
        <v>2</v>
      </c>
      <c r="K3198" s="12">
        <v>0.20611570000000001</v>
      </c>
    </row>
    <row r="3199" spans="1:11" x14ac:dyDescent="0.25">
      <c r="A3199" s="25">
        <v>3197</v>
      </c>
      <c r="B3199" s="2" t="s">
        <v>16844</v>
      </c>
      <c r="C3199" s="2" t="s">
        <v>16922</v>
      </c>
      <c r="D3199" s="4">
        <v>53</v>
      </c>
      <c r="E3199" s="4">
        <v>349</v>
      </c>
      <c r="F3199" s="4">
        <v>8</v>
      </c>
      <c r="G3199" s="4">
        <v>3</v>
      </c>
      <c r="H3199" s="2" t="s">
        <v>16828</v>
      </c>
      <c r="I3199" s="2" t="s">
        <v>16837</v>
      </c>
      <c r="J3199" s="4">
        <v>4</v>
      </c>
      <c r="K3199" s="12">
        <v>0.2061337</v>
      </c>
    </row>
    <row r="3200" spans="1:11" x14ac:dyDescent="0.25">
      <c r="A3200" s="25">
        <v>3198</v>
      </c>
      <c r="B3200" s="2" t="s">
        <v>16894</v>
      </c>
      <c r="C3200" s="2" t="s">
        <v>16984</v>
      </c>
      <c r="D3200" s="4">
        <v>2</v>
      </c>
      <c r="E3200" s="4">
        <v>23</v>
      </c>
      <c r="F3200" s="4">
        <v>8</v>
      </c>
      <c r="G3200" s="4">
        <v>1</v>
      </c>
      <c r="H3200" s="2" t="s">
        <v>16828</v>
      </c>
      <c r="I3200" s="2" t="s">
        <v>16827</v>
      </c>
      <c r="J3200" s="4">
        <v>4</v>
      </c>
      <c r="K3200" s="12">
        <v>0.2086025</v>
      </c>
    </row>
    <row r="3201" spans="1:11" x14ac:dyDescent="0.25">
      <c r="A3201" s="25">
        <v>3199</v>
      </c>
      <c r="B3201" s="2" t="s">
        <v>16825</v>
      </c>
      <c r="C3201" s="2" t="s">
        <v>16826</v>
      </c>
      <c r="D3201" s="4">
        <v>10</v>
      </c>
      <c r="E3201" s="4">
        <v>2</v>
      </c>
      <c r="F3201" s="4">
        <v>4</v>
      </c>
      <c r="G3201" s="4">
        <v>1</v>
      </c>
      <c r="H3201" s="2" t="s">
        <v>16827</v>
      </c>
      <c r="I3201" s="2" t="s">
        <v>16828</v>
      </c>
      <c r="J3201" s="4">
        <v>3</v>
      </c>
      <c r="K3201" s="12">
        <v>0.20879239999999999</v>
      </c>
    </row>
    <row r="3202" spans="1:11" x14ac:dyDescent="0.25">
      <c r="A3202" s="25">
        <v>3200</v>
      </c>
      <c r="B3202" s="2" t="s">
        <v>16915</v>
      </c>
      <c r="C3202" s="2" t="s">
        <v>17009</v>
      </c>
      <c r="D3202" s="4">
        <v>9</v>
      </c>
      <c r="E3202" s="4">
        <v>131</v>
      </c>
      <c r="F3202" s="4">
        <v>4</v>
      </c>
      <c r="G3202" s="4">
        <v>5</v>
      </c>
      <c r="H3202" s="2" t="s">
        <v>16887</v>
      </c>
      <c r="I3202" s="2" t="s">
        <v>16834</v>
      </c>
      <c r="J3202" s="4">
        <v>3</v>
      </c>
      <c r="K3202" s="12">
        <v>0.2097919</v>
      </c>
    </row>
    <row r="3203" spans="1:11" x14ac:dyDescent="0.25">
      <c r="A3203" s="25">
        <v>3201</v>
      </c>
      <c r="B3203" s="2" t="s">
        <v>16886</v>
      </c>
      <c r="C3203" s="2" t="s">
        <v>16826</v>
      </c>
      <c r="D3203" s="4">
        <v>18</v>
      </c>
      <c r="E3203" s="4">
        <v>2</v>
      </c>
      <c r="F3203" s="4">
        <v>11</v>
      </c>
      <c r="G3203" s="4">
        <v>1</v>
      </c>
      <c r="H3203" s="2" t="s">
        <v>16887</v>
      </c>
      <c r="I3203" s="2" t="s">
        <v>16828</v>
      </c>
      <c r="J3203" s="4">
        <v>4</v>
      </c>
      <c r="K3203" s="12">
        <v>0.2099229</v>
      </c>
    </row>
    <row r="3204" spans="1:11" x14ac:dyDescent="0.25">
      <c r="A3204" s="25">
        <v>3202</v>
      </c>
      <c r="B3204" s="2" t="s">
        <v>16875</v>
      </c>
      <c r="C3204" s="2" t="s">
        <v>16847</v>
      </c>
      <c r="D3204" s="4">
        <v>68</v>
      </c>
      <c r="E3204" s="4">
        <v>1</v>
      </c>
      <c r="F3204" s="4">
        <v>7</v>
      </c>
      <c r="G3204" s="4">
        <v>1</v>
      </c>
      <c r="H3204" s="2" t="s">
        <v>16828</v>
      </c>
      <c r="I3204" s="2" t="s">
        <v>16827</v>
      </c>
      <c r="J3204" s="4">
        <v>2</v>
      </c>
      <c r="K3204" s="12">
        <v>0.2120137</v>
      </c>
    </row>
    <row r="3205" spans="1:11" x14ac:dyDescent="0.25">
      <c r="A3205" s="25">
        <v>3203</v>
      </c>
      <c r="B3205" s="2" t="s">
        <v>17190</v>
      </c>
      <c r="C3205" s="2" t="s">
        <v>16826</v>
      </c>
      <c r="D3205" s="4">
        <v>1695</v>
      </c>
      <c r="E3205" s="4">
        <v>2</v>
      </c>
      <c r="F3205" s="4">
        <v>6</v>
      </c>
      <c r="G3205" s="4">
        <v>1</v>
      </c>
      <c r="H3205" s="2" t="s">
        <v>16834</v>
      </c>
      <c r="I3205" s="2" t="s">
        <v>16828</v>
      </c>
      <c r="J3205" s="4">
        <v>4</v>
      </c>
      <c r="K3205" s="12">
        <v>0.21936849999999999</v>
      </c>
    </row>
    <row r="3206" spans="1:11" x14ac:dyDescent="0.25">
      <c r="A3206" s="25">
        <v>3204</v>
      </c>
      <c r="B3206" s="2" t="s">
        <v>16826</v>
      </c>
      <c r="C3206" s="2" t="s">
        <v>17137</v>
      </c>
      <c r="D3206" s="4">
        <v>2</v>
      </c>
      <c r="E3206" s="4">
        <v>151</v>
      </c>
      <c r="F3206" s="4">
        <v>1</v>
      </c>
      <c r="G3206" s="4">
        <v>3</v>
      </c>
      <c r="H3206" s="2" t="s">
        <v>16828</v>
      </c>
      <c r="I3206" s="2" t="s">
        <v>16956</v>
      </c>
      <c r="J3206" s="4">
        <v>2</v>
      </c>
      <c r="K3206" s="12">
        <v>0.22113749999999999</v>
      </c>
    </row>
    <row r="3207" spans="1:11" x14ac:dyDescent="0.25">
      <c r="A3207" s="25">
        <v>3205</v>
      </c>
      <c r="B3207" s="2" t="s">
        <v>16844</v>
      </c>
      <c r="C3207" s="2" t="s">
        <v>17116</v>
      </c>
      <c r="D3207" s="4">
        <v>53</v>
      </c>
      <c r="E3207" s="4">
        <v>7</v>
      </c>
      <c r="F3207" s="4">
        <v>8</v>
      </c>
      <c r="G3207" s="4">
        <v>1</v>
      </c>
      <c r="H3207" s="2" t="s">
        <v>16828</v>
      </c>
      <c r="I3207" s="2" t="s">
        <v>16834</v>
      </c>
      <c r="J3207" s="4">
        <v>3</v>
      </c>
      <c r="K3207" s="12">
        <v>0.22197910000000001</v>
      </c>
    </row>
    <row r="3208" spans="1:11" x14ac:dyDescent="0.25">
      <c r="A3208" s="25">
        <v>3206</v>
      </c>
      <c r="B3208" s="2" t="s">
        <v>17085</v>
      </c>
      <c r="C3208" s="2" t="s">
        <v>16846</v>
      </c>
      <c r="D3208" s="4">
        <v>33</v>
      </c>
      <c r="E3208" s="4">
        <v>48</v>
      </c>
      <c r="F3208" s="4">
        <v>9</v>
      </c>
      <c r="G3208" s="4">
        <v>6</v>
      </c>
      <c r="H3208" s="2" t="s">
        <v>16887</v>
      </c>
      <c r="I3208" s="2" t="s">
        <v>16828</v>
      </c>
      <c r="J3208" s="4">
        <v>4</v>
      </c>
      <c r="K3208" s="12">
        <v>0.2231939</v>
      </c>
    </row>
    <row r="3209" spans="1:11" x14ac:dyDescent="0.25">
      <c r="A3209" s="25">
        <v>3207</v>
      </c>
      <c r="B3209" s="2" t="s">
        <v>16915</v>
      </c>
      <c r="C3209" s="2" t="s">
        <v>16849</v>
      </c>
      <c r="D3209" s="4">
        <v>9</v>
      </c>
      <c r="E3209" s="4">
        <v>42</v>
      </c>
      <c r="F3209" s="4">
        <v>4</v>
      </c>
      <c r="G3209" s="4">
        <v>3</v>
      </c>
      <c r="H3209" s="2" t="s">
        <v>16887</v>
      </c>
      <c r="I3209" s="2" t="s">
        <v>16828</v>
      </c>
      <c r="J3209" s="4">
        <v>2</v>
      </c>
      <c r="K3209" s="12">
        <v>0.2257739</v>
      </c>
    </row>
    <row r="3210" spans="1:11" x14ac:dyDescent="0.25">
      <c r="A3210" s="25">
        <v>3208</v>
      </c>
      <c r="B3210" s="2" t="s">
        <v>16839</v>
      </c>
      <c r="C3210" s="2" t="s">
        <v>16916</v>
      </c>
      <c r="D3210" s="4">
        <v>122</v>
      </c>
      <c r="E3210" s="4">
        <v>257</v>
      </c>
      <c r="F3210" s="4">
        <v>1</v>
      </c>
      <c r="G3210" s="4">
        <v>2</v>
      </c>
      <c r="H3210" s="2" t="s">
        <v>16828</v>
      </c>
      <c r="I3210" s="2" t="s">
        <v>16834</v>
      </c>
      <c r="J3210" s="4">
        <v>3</v>
      </c>
      <c r="K3210" s="12">
        <v>0.22582459999999999</v>
      </c>
    </row>
    <row r="3211" spans="1:11" x14ac:dyDescent="0.25">
      <c r="A3211" s="25">
        <v>3209</v>
      </c>
      <c r="B3211" s="2" t="s">
        <v>17292</v>
      </c>
      <c r="C3211" s="2" t="s">
        <v>16826</v>
      </c>
      <c r="D3211" s="4">
        <v>141</v>
      </c>
      <c r="E3211" s="4">
        <v>2</v>
      </c>
      <c r="F3211" s="4">
        <v>5</v>
      </c>
      <c r="G3211" s="4">
        <v>1</v>
      </c>
      <c r="H3211" s="2" t="s">
        <v>16834</v>
      </c>
      <c r="I3211" s="2" t="s">
        <v>16828</v>
      </c>
      <c r="J3211" s="4">
        <v>3</v>
      </c>
      <c r="K3211" s="12">
        <v>0.22636529999999999</v>
      </c>
    </row>
    <row r="3212" spans="1:11" x14ac:dyDescent="0.25">
      <c r="A3212" s="25">
        <v>3210</v>
      </c>
      <c r="B3212" s="2" t="s">
        <v>16826</v>
      </c>
      <c r="C3212" s="2" t="s">
        <v>17018</v>
      </c>
      <c r="D3212" s="4">
        <v>2</v>
      </c>
      <c r="E3212" s="4">
        <v>1469</v>
      </c>
      <c r="F3212" s="4">
        <v>1</v>
      </c>
      <c r="G3212" s="4">
        <v>1</v>
      </c>
      <c r="H3212" s="2" t="s">
        <v>16828</v>
      </c>
      <c r="I3212" s="2" t="s">
        <v>16834</v>
      </c>
      <c r="J3212" s="4">
        <v>4</v>
      </c>
      <c r="K3212" s="12">
        <v>0.2274986</v>
      </c>
    </row>
    <row r="3213" spans="1:11" x14ac:dyDescent="0.25">
      <c r="A3213" s="25">
        <v>3211</v>
      </c>
      <c r="B3213" s="2" t="s">
        <v>16826</v>
      </c>
      <c r="C3213" s="2" t="s">
        <v>17137</v>
      </c>
      <c r="D3213" s="4">
        <v>2</v>
      </c>
      <c r="E3213" s="4">
        <v>151</v>
      </c>
      <c r="F3213" s="4">
        <v>1</v>
      </c>
      <c r="G3213" s="4">
        <v>3</v>
      </c>
      <c r="H3213" s="2" t="s">
        <v>16828</v>
      </c>
      <c r="I3213" s="2" t="s">
        <v>16956</v>
      </c>
      <c r="J3213" s="4">
        <v>3</v>
      </c>
      <c r="K3213" s="12">
        <v>0.2275847</v>
      </c>
    </row>
    <row r="3214" spans="1:11" x14ac:dyDescent="0.25">
      <c r="A3214" s="25">
        <v>3212</v>
      </c>
      <c r="B3214" s="2" t="s">
        <v>16826</v>
      </c>
      <c r="C3214" s="2" t="s">
        <v>16847</v>
      </c>
      <c r="D3214" s="4">
        <v>2</v>
      </c>
      <c r="E3214" s="4">
        <v>1</v>
      </c>
      <c r="F3214" s="4">
        <v>1</v>
      </c>
      <c r="G3214" s="4">
        <v>2</v>
      </c>
      <c r="H3214" s="2" t="s">
        <v>16828</v>
      </c>
      <c r="I3214" s="2" t="s">
        <v>16827</v>
      </c>
      <c r="J3214" s="4">
        <v>2</v>
      </c>
      <c r="K3214" s="12">
        <v>0.2280914</v>
      </c>
    </row>
    <row r="3215" spans="1:11" x14ac:dyDescent="0.25">
      <c r="A3215" s="25">
        <v>3213</v>
      </c>
      <c r="B3215" s="2" t="s">
        <v>16915</v>
      </c>
      <c r="C3215" s="2" t="s">
        <v>16826</v>
      </c>
      <c r="D3215" s="4">
        <v>9</v>
      </c>
      <c r="E3215" s="4">
        <v>2</v>
      </c>
      <c r="F3215" s="4">
        <v>4</v>
      </c>
      <c r="G3215" s="4">
        <v>6</v>
      </c>
      <c r="H3215" s="2" t="s">
        <v>16887</v>
      </c>
      <c r="I3215" s="2" t="s">
        <v>16828</v>
      </c>
      <c r="J3215" s="4">
        <v>4</v>
      </c>
      <c r="K3215" s="12">
        <v>0.22813890000000001</v>
      </c>
    </row>
    <row r="3216" spans="1:11" x14ac:dyDescent="0.25">
      <c r="A3216" s="25">
        <v>3214</v>
      </c>
      <c r="B3216" s="2" t="s">
        <v>16980</v>
      </c>
      <c r="C3216" s="2" t="s">
        <v>16826</v>
      </c>
      <c r="D3216" s="4">
        <v>208</v>
      </c>
      <c r="E3216" s="4">
        <v>2</v>
      </c>
      <c r="F3216" s="4">
        <v>9</v>
      </c>
      <c r="G3216" s="4">
        <v>1</v>
      </c>
      <c r="H3216" s="2" t="s">
        <v>16906</v>
      </c>
      <c r="I3216" s="2" t="s">
        <v>16828</v>
      </c>
      <c r="J3216" s="4">
        <v>3</v>
      </c>
      <c r="K3216" s="12">
        <v>0.22856000000000001</v>
      </c>
    </row>
    <row r="3217" spans="1:11" x14ac:dyDescent="0.25">
      <c r="A3217" s="25">
        <v>3215</v>
      </c>
      <c r="B3217" s="2" t="s">
        <v>16826</v>
      </c>
      <c r="C3217" s="2" t="s">
        <v>16826</v>
      </c>
      <c r="D3217" s="4">
        <v>2</v>
      </c>
      <c r="E3217" s="4">
        <v>2</v>
      </c>
      <c r="F3217" s="4">
        <v>6</v>
      </c>
      <c r="G3217" s="4">
        <v>1</v>
      </c>
      <c r="H3217" s="2" t="s">
        <v>16828</v>
      </c>
      <c r="I3217" s="2" t="s">
        <v>16828</v>
      </c>
      <c r="J3217" s="4">
        <v>3</v>
      </c>
      <c r="K3217" s="12">
        <v>0.22996659999999999</v>
      </c>
    </row>
    <row r="3218" spans="1:11" x14ac:dyDescent="0.25">
      <c r="A3218" s="25">
        <v>3216</v>
      </c>
      <c r="B3218" s="2" t="s">
        <v>16838</v>
      </c>
      <c r="C3218" s="2" t="s">
        <v>16960</v>
      </c>
      <c r="D3218" s="4">
        <v>134</v>
      </c>
      <c r="E3218" s="4">
        <v>1362</v>
      </c>
      <c r="F3218" s="4">
        <v>12</v>
      </c>
      <c r="G3218" s="4">
        <v>1</v>
      </c>
      <c r="H3218" s="2" t="s">
        <v>16828</v>
      </c>
      <c r="I3218" s="2" t="s">
        <v>16837</v>
      </c>
      <c r="J3218" s="4">
        <v>3</v>
      </c>
      <c r="K3218" s="12">
        <v>0.23018440000000001</v>
      </c>
    </row>
    <row r="3219" spans="1:11" x14ac:dyDescent="0.25">
      <c r="A3219" s="25">
        <v>3217</v>
      </c>
      <c r="B3219" s="2" t="s">
        <v>17018</v>
      </c>
      <c r="C3219" s="2" t="s">
        <v>16988</v>
      </c>
      <c r="D3219" s="4">
        <v>1469</v>
      </c>
      <c r="E3219" s="4">
        <v>7</v>
      </c>
      <c r="F3219" s="4">
        <v>1</v>
      </c>
      <c r="G3219" s="4">
        <v>2</v>
      </c>
      <c r="H3219" s="2" t="s">
        <v>16834</v>
      </c>
      <c r="I3219" s="2" t="s">
        <v>16887</v>
      </c>
      <c r="J3219" s="4">
        <v>3</v>
      </c>
      <c r="K3219" s="12">
        <v>0.2302217</v>
      </c>
    </row>
    <row r="3220" spans="1:11" x14ac:dyDescent="0.25">
      <c r="A3220" s="25">
        <v>3218</v>
      </c>
      <c r="B3220" s="2" t="s">
        <v>17239</v>
      </c>
      <c r="C3220" s="2" t="s">
        <v>17293</v>
      </c>
      <c r="D3220" s="4">
        <v>244</v>
      </c>
      <c r="E3220" s="4">
        <v>2202</v>
      </c>
      <c r="F3220" s="4">
        <v>9</v>
      </c>
      <c r="G3220" s="4">
        <v>3</v>
      </c>
      <c r="H3220" s="2" t="s">
        <v>16837</v>
      </c>
      <c r="I3220" s="2" t="s">
        <v>16834</v>
      </c>
      <c r="J3220" s="4">
        <v>3</v>
      </c>
      <c r="K3220" s="12">
        <v>0.23086380000000001</v>
      </c>
    </row>
    <row r="3221" spans="1:11" x14ac:dyDescent="0.25">
      <c r="A3221" s="25">
        <v>3219</v>
      </c>
      <c r="B3221" s="2" t="s">
        <v>17150</v>
      </c>
      <c r="C3221" s="2" t="s">
        <v>17061</v>
      </c>
      <c r="D3221" s="4">
        <v>1974</v>
      </c>
      <c r="E3221" s="4">
        <v>584</v>
      </c>
      <c r="F3221" s="4">
        <v>10</v>
      </c>
      <c r="G3221" s="4">
        <v>2</v>
      </c>
      <c r="H3221" s="2" t="s">
        <v>16834</v>
      </c>
      <c r="I3221" s="2" t="s">
        <v>16837</v>
      </c>
      <c r="J3221" s="4">
        <v>3</v>
      </c>
      <c r="K3221" s="12">
        <v>0.23136139999999999</v>
      </c>
    </row>
    <row r="3222" spans="1:11" x14ac:dyDescent="0.25">
      <c r="A3222" s="25">
        <v>3220</v>
      </c>
      <c r="B3222" s="2" t="s">
        <v>16915</v>
      </c>
      <c r="C3222" s="2" t="s">
        <v>16826</v>
      </c>
      <c r="D3222" s="4">
        <v>9</v>
      </c>
      <c r="E3222" s="4">
        <v>2</v>
      </c>
      <c r="F3222" s="4">
        <v>4</v>
      </c>
      <c r="G3222" s="4">
        <v>6</v>
      </c>
      <c r="H3222" s="2" t="s">
        <v>16887</v>
      </c>
      <c r="I3222" s="2" t="s">
        <v>16828</v>
      </c>
      <c r="J3222" s="4">
        <v>3</v>
      </c>
      <c r="K3222" s="12">
        <v>0.23146449999999999</v>
      </c>
    </row>
    <row r="3223" spans="1:11" x14ac:dyDescent="0.25">
      <c r="A3223" s="25">
        <v>3221</v>
      </c>
      <c r="B3223" s="2" t="s">
        <v>16826</v>
      </c>
      <c r="C3223" s="2" t="s">
        <v>16826</v>
      </c>
      <c r="D3223" s="4">
        <v>2</v>
      </c>
      <c r="E3223" s="4">
        <v>2</v>
      </c>
      <c r="F3223" s="4">
        <v>1</v>
      </c>
      <c r="G3223" s="4">
        <v>6</v>
      </c>
      <c r="H3223" s="2" t="s">
        <v>16828</v>
      </c>
      <c r="I3223" s="2" t="s">
        <v>16828</v>
      </c>
      <c r="J3223" s="4">
        <v>3</v>
      </c>
      <c r="K3223" s="12">
        <v>0.2320093</v>
      </c>
    </row>
    <row r="3224" spans="1:11" x14ac:dyDescent="0.25">
      <c r="A3224" s="25">
        <v>3222</v>
      </c>
      <c r="B3224" s="2" t="s">
        <v>17042</v>
      </c>
      <c r="C3224" s="2" t="s">
        <v>16915</v>
      </c>
      <c r="D3224" s="4">
        <v>2017</v>
      </c>
      <c r="E3224" s="4">
        <v>9</v>
      </c>
      <c r="F3224" s="4">
        <v>6</v>
      </c>
      <c r="G3224" s="4">
        <v>4</v>
      </c>
      <c r="H3224" s="2" t="s">
        <v>16834</v>
      </c>
      <c r="I3224" s="2" t="s">
        <v>16887</v>
      </c>
      <c r="J3224" s="4">
        <v>4</v>
      </c>
      <c r="K3224" s="12">
        <v>0.23268710000000001</v>
      </c>
    </row>
    <row r="3225" spans="1:11" x14ac:dyDescent="0.25">
      <c r="A3225" s="25">
        <v>3223</v>
      </c>
      <c r="B3225" s="2" t="s">
        <v>16826</v>
      </c>
      <c r="C3225" s="2" t="s">
        <v>17137</v>
      </c>
      <c r="D3225" s="4">
        <v>2</v>
      </c>
      <c r="E3225" s="4">
        <v>151</v>
      </c>
      <c r="F3225" s="4">
        <v>1</v>
      </c>
      <c r="G3225" s="4">
        <v>3</v>
      </c>
      <c r="H3225" s="2" t="s">
        <v>16828</v>
      </c>
      <c r="I3225" s="2" t="s">
        <v>16956</v>
      </c>
      <c r="J3225" s="4">
        <v>4</v>
      </c>
      <c r="K3225" s="12">
        <v>0.23371529999999999</v>
      </c>
    </row>
    <row r="3226" spans="1:11" x14ac:dyDescent="0.25">
      <c r="A3226" s="25">
        <v>3224</v>
      </c>
      <c r="B3226" s="2" t="s">
        <v>17167</v>
      </c>
      <c r="C3226" s="2" t="s">
        <v>16826</v>
      </c>
      <c r="D3226" s="4">
        <v>430</v>
      </c>
      <c r="E3226" s="4">
        <v>2</v>
      </c>
      <c r="F3226" s="4">
        <v>6</v>
      </c>
      <c r="G3226" s="4">
        <v>1</v>
      </c>
      <c r="H3226" s="2" t="s">
        <v>16834</v>
      </c>
      <c r="I3226" s="2" t="s">
        <v>16828</v>
      </c>
      <c r="J3226" s="4">
        <v>4</v>
      </c>
      <c r="K3226" s="12">
        <v>0.2338461</v>
      </c>
    </row>
    <row r="3227" spans="1:11" x14ac:dyDescent="0.25">
      <c r="A3227" s="25">
        <v>3225</v>
      </c>
      <c r="B3227" s="2" t="s">
        <v>16915</v>
      </c>
      <c r="C3227" s="2" t="s">
        <v>16922</v>
      </c>
      <c r="D3227" s="4">
        <v>9</v>
      </c>
      <c r="E3227" s="4">
        <v>349</v>
      </c>
      <c r="F3227" s="4">
        <v>4</v>
      </c>
      <c r="G3227" s="4">
        <v>3</v>
      </c>
      <c r="H3227" s="2" t="s">
        <v>16887</v>
      </c>
      <c r="I3227" s="2" t="s">
        <v>16837</v>
      </c>
      <c r="J3227" s="4">
        <v>3</v>
      </c>
      <c r="K3227" s="12">
        <v>0.23505580000000001</v>
      </c>
    </row>
    <row r="3228" spans="1:11" x14ac:dyDescent="0.25">
      <c r="A3228" s="25">
        <v>3226</v>
      </c>
      <c r="B3228" s="2" t="s">
        <v>17288</v>
      </c>
      <c r="C3228" s="2" t="s">
        <v>16826</v>
      </c>
      <c r="D3228" s="4">
        <v>1143</v>
      </c>
      <c r="E3228" s="4">
        <v>2</v>
      </c>
      <c r="F3228" s="4">
        <v>5</v>
      </c>
      <c r="G3228" s="4">
        <v>1</v>
      </c>
      <c r="H3228" s="2" t="s">
        <v>16834</v>
      </c>
      <c r="I3228" s="2" t="s">
        <v>16828</v>
      </c>
      <c r="J3228" s="4">
        <v>4</v>
      </c>
      <c r="K3228" s="12">
        <v>0.2352284</v>
      </c>
    </row>
    <row r="3229" spans="1:11" x14ac:dyDescent="0.25">
      <c r="A3229" s="25">
        <v>3227</v>
      </c>
      <c r="B3229" s="2" t="s">
        <v>17085</v>
      </c>
      <c r="C3229" s="2" t="s">
        <v>16854</v>
      </c>
      <c r="D3229" s="4">
        <v>33</v>
      </c>
      <c r="E3229" s="4">
        <v>22</v>
      </c>
      <c r="F3229" s="4">
        <v>9</v>
      </c>
      <c r="G3229" s="4">
        <v>1</v>
      </c>
      <c r="H3229" s="2" t="s">
        <v>16887</v>
      </c>
      <c r="I3229" s="2" t="s">
        <v>16828</v>
      </c>
      <c r="J3229" s="4">
        <v>4</v>
      </c>
      <c r="K3229" s="12">
        <v>0.23528060000000001</v>
      </c>
    </row>
    <row r="3230" spans="1:11" x14ac:dyDescent="0.25">
      <c r="A3230" s="25">
        <v>3228</v>
      </c>
      <c r="B3230" s="2" t="s">
        <v>17085</v>
      </c>
      <c r="C3230" s="2" t="s">
        <v>16846</v>
      </c>
      <c r="D3230" s="4">
        <v>33</v>
      </c>
      <c r="E3230" s="4">
        <v>48</v>
      </c>
      <c r="F3230" s="4">
        <v>9</v>
      </c>
      <c r="G3230" s="4">
        <v>6</v>
      </c>
      <c r="H3230" s="2" t="s">
        <v>16887</v>
      </c>
      <c r="I3230" s="2" t="s">
        <v>16828</v>
      </c>
      <c r="J3230" s="4">
        <v>4</v>
      </c>
      <c r="K3230" s="12">
        <v>0.2359668</v>
      </c>
    </row>
    <row r="3231" spans="1:11" x14ac:dyDescent="0.25">
      <c r="A3231" s="25">
        <v>3229</v>
      </c>
      <c r="B3231" s="2" t="s">
        <v>17258</v>
      </c>
      <c r="C3231" s="2" t="s">
        <v>16854</v>
      </c>
      <c r="D3231" s="4">
        <v>129</v>
      </c>
      <c r="E3231" s="4">
        <v>22</v>
      </c>
      <c r="F3231" s="4">
        <v>12</v>
      </c>
      <c r="G3231" s="4">
        <v>2</v>
      </c>
      <c r="H3231" s="2" t="s">
        <v>16887</v>
      </c>
      <c r="I3231" s="2" t="s">
        <v>16828</v>
      </c>
      <c r="J3231" s="4">
        <v>4</v>
      </c>
      <c r="K3231" s="12">
        <v>0.23704839999999999</v>
      </c>
    </row>
    <row r="3232" spans="1:11" x14ac:dyDescent="0.25">
      <c r="A3232" s="25">
        <v>3230</v>
      </c>
      <c r="B3232" s="2" t="s">
        <v>17085</v>
      </c>
      <c r="C3232" s="2" t="s">
        <v>16839</v>
      </c>
      <c r="D3232" s="4">
        <v>33</v>
      </c>
      <c r="E3232" s="4">
        <v>122</v>
      </c>
      <c r="F3232" s="4">
        <v>9</v>
      </c>
      <c r="G3232" s="4">
        <v>1</v>
      </c>
      <c r="H3232" s="2" t="s">
        <v>16887</v>
      </c>
      <c r="I3232" s="2" t="s">
        <v>16828</v>
      </c>
      <c r="J3232" s="4">
        <v>4</v>
      </c>
      <c r="K3232" s="12">
        <v>0.2384057</v>
      </c>
    </row>
    <row r="3233" spans="1:11" x14ac:dyDescent="0.25">
      <c r="A3233" s="25">
        <v>3231</v>
      </c>
      <c r="B3233" s="2" t="s">
        <v>17085</v>
      </c>
      <c r="C3233" s="2" t="s">
        <v>16839</v>
      </c>
      <c r="D3233" s="4">
        <v>33</v>
      </c>
      <c r="E3233" s="4">
        <v>122</v>
      </c>
      <c r="F3233" s="4">
        <v>9</v>
      </c>
      <c r="G3233" s="4">
        <v>1</v>
      </c>
      <c r="H3233" s="2" t="s">
        <v>16887</v>
      </c>
      <c r="I3233" s="2" t="s">
        <v>16828</v>
      </c>
      <c r="J3233" s="4">
        <v>4</v>
      </c>
      <c r="K3233" s="12">
        <v>0.23844570000000001</v>
      </c>
    </row>
    <row r="3234" spans="1:11" x14ac:dyDescent="0.25">
      <c r="A3234" s="25">
        <v>3232</v>
      </c>
      <c r="B3234" s="2" t="s">
        <v>17294</v>
      </c>
      <c r="C3234" s="2" t="s">
        <v>16844</v>
      </c>
      <c r="D3234" s="4">
        <v>239</v>
      </c>
      <c r="E3234" s="4">
        <v>53</v>
      </c>
      <c r="F3234" s="4">
        <v>9</v>
      </c>
      <c r="G3234" s="4">
        <v>8</v>
      </c>
      <c r="H3234" s="2" t="s">
        <v>16834</v>
      </c>
      <c r="I3234" s="2" t="s">
        <v>16828</v>
      </c>
      <c r="J3234" s="4">
        <v>3</v>
      </c>
      <c r="K3234" s="12">
        <v>0.23931839999999999</v>
      </c>
    </row>
    <row r="3235" spans="1:11" x14ac:dyDescent="0.25">
      <c r="A3235" s="25">
        <v>3233</v>
      </c>
      <c r="B3235" s="2" t="s">
        <v>16987</v>
      </c>
      <c r="C3235" s="2" t="s">
        <v>16844</v>
      </c>
      <c r="D3235" s="4">
        <v>1783</v>
      </c>
      <c r="E3235" s="4">
        <v>53</v>
      </c>
      <c r="F3235" s="4">
        <v>6</v>
      </c>
      <c r="G3235" s="4">
        <v>8</v>
      </c>
      <c r="H3235" s="2" t="s">
        <v>16834</v>
      </c>
      <c r="I3235" s="2" t="s">
        <v>16828</v>
      </c>
      <c r="J3235" s="4">
        <v>3</v>
      </c>
      <c r="K3235" s="12">
        <v>0.23986499999999999</v>
      </c>
    </row>
    <row r="3236" spans="1:11" x14ac:dyDescent="0.25">
      <c r="A3236" s="25">
        <v>3234</v>
      </c>
      <c r="B3236" s="2" t="s">
        <v>17112</v>
      </c>
      <c r="C3236" s="2" t="s">
        <v>17113</v>
      </c>
      <c r="D3236" s="4">
        <v>380</v>
      </c>
      <c r="E3236" s="4">
        <v>2042</v>
      </c>
      <c r="F3236" s="4">
        <v>1</v>
      </c>
      <c r="G3236" s="4">
        <v>5</v>
      </c>
      <c r="H3236" s="2" t="s">
        <v>16834</v>
      </c>
      <c r="I3236" s="2" t="s">
        <v>16837</v>
      </c>
      <c r="J3236" s="4">
        <v>3</v>
      </c>
      <c r="K3236" s="12">
        <v>0.2402955</v>
      </c>
    </row>
    <row r="3237" spans="1:11" x14ac:dyDescent="0.25">
      <c r="A3237" s="25">
        <v>3235</v>
      </c>
      <c r="B3237" s="2" t="s">
        <v>17016</v>
      </c>
      <c r="C3237" s="2" t="s">
        <v>17295</v>
      </c>
      <c r="D3237" s="4">
        <v>2130</v>
      </c>
      <c r="E3237" s="4">
        <v>184</v>
      </c>
      <c r="F3237" s="4">
        <v>3</v>
      </c>
      <c r="G3237" s="4">
        <v>4</v>
      </c>
      <c r="H3237" s="2" t="s">
        <v>16834</v>
      </c>
      <c r="I3237" s="2" t="s">
        <v>17296</v>
      </c>
      <c r="J3237" s="4">
        <v>2</v>
      </c>
      <c r="K3237" s="12">
        <v>0.24098629999999999</v>
      </c>
    </row>
    <row r="3238" spans="1:11" x14ac:dyDescent="0.25">
      <c r="A3238" s="25">
        <v>3236</v>
      </c>
      <c r="B3238" s="2" t="s">
        <v>17260</v>
      </c>
      <c r="C3238" s="2" t="s">
        <v>17297</v>
      </c>
      <c r="D3238" s="4">
        <v>76</v>
      </c>
      <c r="E3238" s="4">
        <v>174</v>
      </c>
      <c r="F3238" s="4">
        <v>1</v>
      </c>
      <c r="G3238" s="4">
        <v>6</v>
      </c>
      <c r="H3238" s="2" t="s">
        <v>16887</v>
      </c>
      <c r="I3238" s="2" t="s">
        <v>17298</v>
      </c>
      <c r="J3238" s="4">
        <v>5</v>
      </c>
      <c r="K3238" s="12">
        <v>0.24228920000000001</v>
      </c>
    </row>
    <row r="3239" spans="1:11" x14ac:dyDescent="0.25">
      <c r="A3239" s="25">
        <v>3237</v>
      </c>
      <c r="B3239" s="2" t="s">
        <v>16831</v>
      </c>
      <c r="C3239" s="2" t="s">
        <v>16893</v>
      </c>
      <c r="D3239" s="4">
        <v>1</v>
      </c>
      <c r="E3239" s="4">
        <v>100</v>
      </c>
      <c r="F3239" s="4">
        <v>1</v>
      </c>
      <c r="G3239" s="4">
        <v>3</v>
      </c>
      <c r="H3239" s="2" t="s">
        <v>16827</v>
      </c>
      <c r="I3239" s="2" t="s">
        <v>16828</v>
      </c>
      <c r="J3239" s="4">
        <v>2</v>
      </c>
      <c r="K3239" s="12">
        <v>0.24242320000000001</v>
      </c>
    </row>
    <row r="3240" spans="1:11" x14ac:dyDescent="0.25">
      <c r="A3240" s="25">
        <v>3238</v>
      </c>
      <c r="B3240" s="2" t="s">
        <v>16844</v>
      </c>
      <c r="C3240" s="2" t="s">
        <v>17299</v>
      </c>
      <c r="D3240" s="4">
        <v>53</v>
      </c>
      <c r="E3240" s="4">
        <v>269</v>
      </c>
      <c r="F3240" s="4">
        <v>8</v>
      </c>
      <c r="G3240" s="4">
        <v>1</v>
      </c>
      <c r="H3240" s="2" t="s">
        <v>16828</v>
      </c>
      <c r="I3240" s="2" t="s">
        <v>17300</v>
      </c>
      <c r="J3240" s="4">
        <v>3</v>
      </c>
      <c r="K3240" s="12">
        <v>0.24391199999999999</v>
      </c>
    </row>
    <row r="3241" spans="1:11" x14ac:dyDescent="0.25">
      <c r="A3241" s="25">
        <v>3239</v>
      </c>
      <c r="B3241" s="2" t="s">
        <v>16839</v>
      </c>
      <c r="C3241" s="2" t="s">
        <v>16927</v>
      </c>
      <c r="D3241" s="4">
        <v>122</v>
      </c>
      <c r="E3241" s="4">
        <v>86</v>
      </c>
      <c r="F3241" s="4">
        <v>1</v>
      </c>
      <c r="G3241" s="4">
        <v>6</v>
      </c>
      <c r="H3241" s="2" t="s">
        <v>16828</v>
      </c>
      <c r="I3241" s="2" t="s">
        <v>16887</v>
      </c>
      <c r="J3241" s="4">
        <v>4</v>
      </c>
      <c r="K3241" s="12">
        <v>0.245222</v>
      </c>
    </row>
    <row r="3242" spans="1:11" x14ac:dyDescent="0.25">
      <c r="A3242" s="25">
        <v>3240</v>
      </c>
      <c r="B3242" s="2" t="s">
        <v>16847</v>
      </c>
      <c r="C3242" s="2" t="s">
        <v>16841</v>
      </c>
      <c r="D3242" s="4">
        <v>1</v>
      </c>
      <c r="E3242" s="4">
        <v>61</v>
      </c>
      <c r="F3242" s="4">
        <v>3</v>
      </c>
      <c r="G3242" s="4">
        <v>2</v>
      </c>
      <c r="H3242" s="2" t="s">
        <v>16827</v>
      </c>
      <c r="I3242" s="2" t="s">
        <v>16828</v>
      </c>
      <c r="J3242" s="4">
        <v>3</v>
      </c>
      <c r="K3242" s="12">
        <v>0.2454886</v>
      </c>
    </row>
    <row r="3243" spans="1:11" x14ac:dyDescent="0.25">
      <c r="A3243" s="25">
        <v>3241</v>
      </c>
      <c r="B3243" s="2" t="s">
        <v>17269</v>
      </c>
      <c r="C3243" s="2" t="s">
        <v>17167</v>
      </c>
      <c r="D3243" s="4">
        <v>1087</v>
      </c>
      <c r="E3243" s="4">
        <v>430</v>
      </c>
      <c r="F3243" s="4">
        <v>16</v>
      </c>
      <c r="G3243" s="4">
        <v>6</v>
      </c>
      <c r="H3243" s="2" t="s">
        <v>16858</v>
      </c>
      <c r="I3243" s="2" t="s">
        <v>16834</v>
      </c>
      <c r="J3243" s="4">
        <v>4</v>
      </c>
      <c r="K3243" s="12">
        <v>0.24706819999999999</v>
      </c>
    </row>
    <row r="3244" spans="1:11" x14ac:dyDescent="0.25">
      <c r="A3244" s="25">
        <v>3242</v>
      </c>
      <c r="B3244" s="2" t="s">
        <v>16826</v>
      </c>
      <c r="C3244" s="2" t="s">
        <v>16983</v>
      </c>
      <c r="D3244" s="4">
        <v>2</v>
      </c>
      <c r="E3244" s="4">
        <v>2284</v>
      </c>
      <c r="F3244" s="4">
        <v>1</v>
      </c>
      <c r="G3244" s="4">
        <v>2</v>
      </c>
      <c r="H3244" s="2" t="s">
        <v>16828</v>
      </c>
      <c r="I3244" s="2" t="s">
        <v>16834</v>
      </c>
      <c r="J3244" s="4">
        <v>3</v>
      </c>
      <c r="K3244" s="12">
        <v>0.2474703</v>
      </c>
    </row>
    <row r="3245" spans="1:11" x14ac:dyDescent="0.25">
      <c r="A3245" s="25">
        <v>3243</v>
      </c>
      <c r="B3245" s="2" t="s">
        <v>16895</v>
      </c>
      <c r="C3245" s="2" t="s">
        <v>16891</v>
      </c>
      <c r="D3245" s="4">
        <v>1721</v>
      </c>
      <c r="E3245" s="4">
        <v>612</v>
      </c>
      <c r="F3245" s="4">
        <v>3</v>
      </c>
      <c r="G3245" s="4">
        <v>6</v>
      </c>
      <c r="H3245" s="2" t="s">
        <v>16837</v>
      </c>
      <c r="I3245" s="2" t="s">
        <v>16834</v>
      </c>
      <c r="J3245" s="4">
        <v>3</v>
      </c>
      <c r="K3245" s="12">
        <v>0.24833169999999999</v>
      </c>
    </row>
    <row r="3246" spans="1:11" x14ac:dyDescent="0.25">
      <c r="A3246" s="25">
        <v>3244</v>
      </c>
      <c r="B3246" s="2" t="s">
        <v>17179</v>
      </c>
      <c r="C3246" s="2" t="s">
        <v>16854</v>
      </c>
      <c r="D3246" s="4">
        <v>127</v>
      </c>
      <c r="E3246" s="4">
        <v>22</v>
      </c>
      <c r="F3246" s="4">
        <v>2</v>
      </c>
      <c r="G3246" s="4">
        <v>1</v>
      </c>
      <c r="H3246" s="2" t="s">
        <v>16887</v>
      </c>
      <c r="I3246" s="2" t="s">
        <v>16828</v>
      </c>
      <c r="J3246" s="4">
        <v>4</v>
      </c>
      <c r="K3246" s="12">
        <v>0.24867149999999999</v>
      </c>
    </row>
    <row r="3247" spans="1:11" x14ac:dyDescent="0.25">
      <c r="A3247" s="25">
        <v>3245</v>
      </c>
      <c r="B3247" s="2" t="s">
        <v>16826</v>
      </c>
      <c r="C3247" s="2" t="s">
        <v>16983</v>
      </c>
      <c r="D3247" s="4">
        <v>2</v>
      </c>
      <c r="E3247" s="4">
        <v>2284</v>
      </c>
      <c r="F3247" s="4">
        <v>1</v>
      </c>
      <c r="G3247" s="4">
        <v>2</v>
      </c>
      <c r="H3247" s="2" t="s">
        <v>16828</v>
      </c>
      <c r="I3247" s="2" t="s">
        <v>16834</v>
      </c>
      <c r="J3247" s="4">
        <v>3</v>
      </c>
      <c r="K3247" s="12">
        <v>0.2491969</v>
      </c>
    </row>
    <row r="3248" spans="1:11" x14ac:dyDescent="0.25">
      <c r="A3248" s="25">
        <v>3246</v>
      </c>
      <c r="B3248" s="2" t="s">
        <v>16826</v>
      </c>
      <c r="C3248" s="2" t="s">
        <v>17291</v>
      </c>
      <c r="D3248" s="4">
        <v>2</v>
      </c>
      <c r="E3248" s="4">
        <v>430</v>
      </c>
      <c r="F3248" s="4">
        <v>1</v>
      </c>
      <c r="G3248" s="4">
        <v>2</v>
      </c>
      <c r="H3248" s="2" t="s">
        <v>16828</v>
      </c>
      <c r="I3248" s="2" t="s">
        <v>16834</v>
      </c>
      <c r="J3248" s="4">
        <v>3</v>
      </c>
      <c r="K3248" s="12">
        <v>0.25212329999999999</v>
      </c>
    </row>
    <row r="3249" spans="1:11" x14ac:dyDescent="0.25">
      <c r="A3249" s="25">
        <v>3247</v>
      </c>
      <c r="B3249" s="2" t="s">
        <v>17294</v>
      </c>
      <c r="C3249" s="2" t="s">
        <v>16844</v>
      </c>
      <c r="D3249" s="4">
        <v>239</v>
      </c>
      <c r="E3249" s="4">
        <v>53</v>
      </c>
      <c r="F3249" s="4">
        <v>9</v>
      </c>
      <c r="G3249" s="4">
        <v>8</v>
      </c>
      <c r="H3249" s="2" t="s">
        <v>16834</v>
      </c>
      <c r="I3249" s="2" t="s">
        <v>16828</v>
      </c>
      <c r="J3249" s="4">
        <v>3</v>
      </c>
      <c r="K3249" s="12">
        <v>0.25285180000000002</v>
      </c>
    </row>
    <row r="3250" spans="1:11" x14ac:dyDescent="0.25">
      <c r="A3250" s="25">
        <v>3248</v>
      </c>
      <c r="B3250" s="2" t="s">
        <v>16862</v>
      </c>
      <c r="C3250" s="2" t="s">
        <v>16863</v>
      </c>
      <c r="D3250" s="4">
        <v>1519</v>
      </c>
      <c r="E3250" s="4">
        <v>917</v>
      </c>
      <c r="F3250" s="4">
        <v>1</v>
      </c>
      <c r="G3250" s="4">
        <v>1</v>
      </c>
      <c r="H3250" s="2" t="s">
        <v>16837</v>
      </c>
      <c r="I3250" s="2" t="s">
        <v>16834</v>
      </c>
      <c r="J3250" s="4">
        <v>4</v>
      </c>
      <c r="K3250" s="12">
        <v>0.2543453</v>
      </c>
    </row>
    <row r="3251" spans="1:11" x14ac:dyDescent="0.25">
      <c r="A3251" s="25">
        <v>3249</v>
      </c>
      <c r="B3251" s="2" t="s">
        <v>17003</v>
      </c>
      <c r="C3251" s="2" t="s">
        <v>17133</v>
      </c>
      <c r="D3251" s="4">
        <v>96</v>
      </c>
      <c r="E3251" s="4">
        <v>20</v>
      </c>
      <c r="F3251" s="4">
        <v>4</v>
      </c>
      <c r="G3251" s="4">
        <v>14</v>
      </c>
      <c r="H3251" s="2" t="s">
        <v>16869</v>
      </c>
      <c r="I3251" s="2" t="s">
        <v>16870</v>
      </c>
      <c r="J3251" s="4">
        <v>3</v>
      </c>
      <c r="K3251" s="12">
        <v>0.25548870000000001</v>
      </c>
    </row>
    <row r="3252" spans="1:11" x14ac:dyDescent="0.25">
      <c r="A3252" s="25">
        <v>3250</v>
      </c>
      <c r="B3252" s="2" t="s">
        <v>16984</v>
      </c>
      <c r="C3252" s="2" t="s">
        <v>16826</v>
      </c>
      <c r="D3252" s="4">
        <v>23</v>
      </c>
      <c r="E3252" s="4">
        <v>2</v>
      </c>
      <c r="F3252" s="4">
        <v>3</v>
      </c>
      <c r="G3252" s="4">
        <v>1</v>
      </c>
      <c r="H3252" s="2" t="s">
        <v>16827</v>
      </c>
      <c r="I3252" s="2" t="s">
        <v>16828</v>
      </c>
      <c r="J3252" s="4">
        <v>4</v>
      </c>
      <c r="K3252" s="12">
        <v>0.25599880000000003</v>
      </c>
    </row>
    <row r="3253" spans="1:11" x14ac:dyDescent="0.25">
      <c r="A3253" s="25">
        <v>3251</v>
      </c>
      <c r="B3253" s="2" t="s">
        <v>16987</v>
      </c>
      <c r="C3253" s="2" t="s">
        <v>16844</v>
      </c>
      <c r="D3253" s="4">
        <v>1783</v>
      </c>
      <c r="E3253" s="4">
        <v>53</v>
      </c>
      <c r="F3253" s="4">
        <v>6</v>
      </c>
      <c r="G3253" s="4">
        <v>8</v>
      </c>
      <c r="H3253" s="2" t="s">
        <v>16834</v>
      </c>
      <c r="I3253" s="2" t="s">
        <v>16828</v>
      </c>
      <c r="J3253" s="4">
        <v>4</v>
      </c>
      <c r="K3253" s="12">
        <v>0.25645620000000002</v>
      </c>
    </row>
    <row r="3254" spans="1:11" x14ac:dyDescent="0.25">
      <c r="A3254" s="25">
        <v>3252</v>
      </c>
      <c r="B3254" s="2" t="s">
        <v>17085</v>
      </c>
      <c r="C3254" s="2" t="s">
        <v>16854</v>
      </c>
      <c r="D3254" s="4">
        <v>33</v>
      </c>
      <c r="E3254" s="4">
        <v>22</v>
      </c>
      <c r="F3254" s="4">
        <v>9</v>
      </c>
      <c r="G3254" s="4">
        <v>1</v>
      </c>
      <c r="H3254" s="2" t="s">
        <v>16887</v>
      </c>
      <c r="I3254" s="2" t="s">
        <v>16828</v>
      </c>
      <c r="J3254" s="4">
        <v>4</v>
      </c>
      <c r="K3254" s="12">
        <v>0.25793290000000002</v>
      </c>
    </row>
    <row r="3255" spans="1:11" x14ac:dyDescent="0.25">
      <c r="A3255" s="25">
        <v>3253</v>
      </c>
      <c r="B3255" s="2" t="s">
        <v>16894</v>
      </c>
      <c r="C3255" s="2" t="s">
        <v>17065</v>
      </c>
      <c r="D3255" s="4">
        <v>2</v>
      </c>
      <c r="E3255" s="4">
        <v>849</v>
      </c>
      <c r="F3255" s="4">
        <v>8</v>
      </c>
      <c r="G3255" s="4">
        <v>3</v>
      </c>
      <c r="H3255" s="2" t="s">
        <v>16828</v>
      </c>
      <c r="I3255" s="2" t="s">
        <v>16834</v>
      </c>
      <c r="J3255" s="4">
        <v>4</v>
      </c>
      <c r="K3255" s="12">
        <v>0.25797700000000001</v>
      </c>
    </row>
    <row r="3256" spans="1:11" x14ac:dyDescent="0.25">
      <c r="A3256" s="25">
        <v>3254</v>
      </c>
      <c r="B3256" s="2" t="s">
        <v>17047</v>
      </c>
      <c r="C3256" s="2" t="s">
        <v>16826</v>
      </c>
      <c r="D3256" s="4">
        <v>75</v>
      </c>
      <c r="E3256" s="4">
        <v>2</v>
      </c>
      <c r="F3256" s="4">
        <v>2</v>
      </c>
      <c r="G3256" s="4">
        <v>1</v>
      </c>
      <c r="H3256" s="2" t="s">
        <v>16887</v>
      </c>
      <c r="I3256" s="2" t="s">
        <v>16828</v>
      </c>
      <c r="J3256" s="4">
        <v>3</v>
      </c>
      <c r="K3256" s="12">
        <v>0.25812819999999997</v>
      </c>
    </row>
    <row r="3257" spans="1:11" x14ac:dyDescent="0.25">
      <c r="A3257" s="25">
        <v>3255</v>
      </c>
      <c r="B3257" s="2" t="s">
        <v>17221</v>
      </c>
      <c r="C3257" s="2" t="s">
        <v>17222</v>
      </c>
      <c r="D3257" s="4">
        <v>536</v>
      </c>
      <c r="E3257" s="4">
        <v>1962</v>
      </c>
      <c r="F3257" s="4">
        <v>7</v>
      </c>
      <c r="G3257" s="4">
        <v>8</v>
      </c>
      <c r="H3257" s="2" t="s">
        <v>16837</v>
      </c>
      <c r="I3257" s="2" t="s">
        <v>16834</v>
      </c>
      <c r="J3257" s="4">
        <v>3</v>
      </c>
      <c r="K3257" s="12">
        <v>0.25942870000000001</v>
      </c>
    </row>
    <row r="3258" spans="1:11" x14ac:dyDescent="0.25">
      <c r="A3258" s="25">
        <v>3256</v>
      </c>
      <c r="B3258" s="2" t="s">
        <v>17229</v>
      </c>
      <c r="C3258" s="2" t="s">
        <v>16844</v>
      </c>
      <c r="D3258" s="4">
        <v>643</v>
      </c>
      <c r="E3258" s="4">
        <v>53</v>
      </c>
      <c r="F3258" s="4">
        <v>7</v>
      </c>
      <c r="G3258" s="4">
        <v>8</v>
      </c>
      <c r="H3258" s="2" t="s">
        <v>16834</v>
      </c>
      <c r="I3258" s="2" t="s">
        <v>16828</v>
      </c>
      <c r="J3258" s="4">
        <v>3</v>
      </c>
      <c r="K3258" s="12">
        <v>0.25994390000000001</v>
      </c>
    </row>
    <row r="3259" spans="1:11" x14ac:dyDescent="0.25">
      <c r="A3259" s="25">
        <v>3257</v>
      </c>
      <c r="B3259" s="2" t="s">
        <v>16826</v>
      </c>
      <c r="C3259" s="2" t="s">
        <v>16826</v>
      </c>
      <c r="D3259" s="4">
        <v>2</v>
      </c>
      <c r="E3259" s="4">
        <v>2</v>
      </c>
      <c r="F3259" s="4">
        <v>1</v>
      </c>
      <c r="G3259" s="4">
        <v>6</v>
      </c>
      <c r="H3259" s="2" t="s">
        <v>16828</v>
      </c>
      <c r="I3259" s="2" t="s">
        <v>16828</v>
      </c>
      <c r="J3259" s="4">
        <v>4</v>
      </c>
      <c r="K3259" s="12">
        <v>0.26038090000000003</v>
      </c>
    </row>
    <row r="3260" spans="1:11" x14ac:dyDescent="0.25">
      <c r="A3260" s="25">
        <v>3258</v>
      </c>
      <c r="B3260" s="2" t="s">
        <v>17301</v>
      </c>
      <c r="C3260" s="2" t="s">
        <v>17302</v>
      </c>
      <c r="D3260" s="4">
        <v>509</v>
      </c>
      <c r="E3260" s="4">
        <v>104</v>
      </c>
      <c r="F3260" s="4">
        <v>7</v>
      </c>
      <c r="G3260" s="4">
        <v>9</v>
      </c>
      <c r="H3260" s="2" t="s">
        <v>16837</v>
      </c>
      <c r="I3260" s="2" t="s">
        <v>17303</v>
      </c>
      <c r="J3260" s="4">
        <v>3</v>
      </c>
      <c r="K3260" s="12">
        <v>0.2609339</v>
      </c>
    </row>
    <row r="3261" spans="1:11" x14ac:dyDescent="0.25">
      <c r="A3261" s="25">
        <v>3259</v>
      </c>
      <c r="B3261" s="2" t="s">
        <v>16826</v>
      </c>
      <c r="C3261" s="2" t="s">
        <v>16847</v>
      </c>
      <c r="D3261" s="4">
        <v>2</v>
      </c>
      <c r="E3261" s="4">
        <v>1</v>
      </c>
      <c r="F3261" s="4">
        <v>6</v>
      </c>
      <c r="G3261" s="4">
        <v>1</v>
      </c>
      <c r="H3261" s="2" t="s">
        <v>16828</v>
      </c>
      <c r="I3261" s="2" t="s">
        <v>16827</v>
      </c>
      <c r="J3261" s="4">
        <v>3</v>
      </c>
      <c r="K3261" s="12">
        <v>0.261069</v>
      </c>
    </row>
    <row r="3262" spans="1:11" x14ac:dyDescent="0.25">
      <c r="A3262" s="25">
        <v>3260</v>
      </c>
      <c r="B3262" s="2" t="s">
        <v>17254</v>
      </c>
      <c r="C3262" s="2" t="s">
        <v>17255</v>
      </c>
      <c r="D3262" s="4">
        <v>187</v>
      </c>
      <c r="E3262" s="4">
        <v>22</v>
      </c>
      <c r="F3262" s="4">
        <v>5</v>
      </c>
      <c r="G3262" s="4">
        <v>7</v>
      </c>
      <c r="H3262" s="2" t="s">
        <v>16869</v>
      </c>
      <c r="I3262" s="2" t="s">
        <v>17256</v>
      </c>
      <c r="J3262" s="4">
        <v>3</v>
      </c>
      <c r="K3262" s="12">
        <v>0.2626869</v>
      </c>
    </row>
    <row r="3263" spans="1:11" x14ac:dyDescent="0.25">
      <c r="A3263" s="25">
        <v>3261</v>
      </c>
      <c r="B3263" s="2" t="s">
        <v>16826</v>
      </c>
      <c r="C3263" s="2" t="s">
        <v>17138</v>
      </c>
      <c r="D3263" s="4">
        <v>2</v>
      </c>
      <c r="E3263" s="4">
        <v>1030</v>
      </c>
      <c r="F3263" s="4">
        <v>1</v>
      </c>
      <c r="G3263" s="4">
        <v>1</v>
      </c>
      <c r="H3263" s="2" t="s">
        <v>16828</v>
      </c>
      <c r="I3263" s="2" t="s">
        <v>16837</v>
      </c>
      <c r="J3263" s="4">
        <v>3</v>
      </c>
      <c r="K3263" s="12">
        <v>0.2626927</v>
      </c>
    </row>
    <row r="3264" spans="1:11" x14ac:dyDescent="0.25">
      <c r="A3264" s="25">
        <v>3262</v>
      </c>
      <c r="B3264" s="2" t="s">
        <v>16984</v>
      </c>
      <c r="C3264" s="2" t="s">
        <v>16826</v>
      </c>
      <c r="D3264" s="4">
        <v>23</v>
      </c>
      <c r="E3264" s="4">
        <v>2</v>
      </c>
      <c r="F3264" s="4">
        <v>3</v>
      </c>
      <c r="G3264" s="4">
        <v>1</v>
      </c>
      <c r="H3264" s="2" t="s">
        <v>16827</v>
      </c>
      <c r="I3264" s="2" t="s">
        <v>16828</v>
      </c>
      <c r="J3264" s="4">
        <v>4</v>
      </c>
      <c r="K3264" s="12">
        <v>0.26298519999999997</v>
      </c>
    </row>
    <row r="3265" spans="1:11" x14ac:dyDescent="0.25">
      <c r="A3265" s="25">
        <v>3263</v>
      </c>
      <c r="B3265" s="2" t="s">
        <v>16964</v>
      </c>
      <c r="C3265" s="2" t="s">
        <v>16844</v>
      </c>
      <c r="D3265" s="4">
        <v>83</v>
      </c>
      <c r="E3265" s="4">
        <v>53</v>
      </c>
      <c r="F3265" s="4">
        <v>5</v>
      </c>
      <c r="G3265" s="4">
        <v>8</v>
      </c>
      <c r="H3265" s="2" t="s">
        <v>16906</v>
      </c>
      <c r="I3265" s="2" t="s">
        <v>16828</v>
      </c>
      <c r="J3265" s="4">
        <v>3</v>
      </c>
      <c r="K3265" s="12">
        <v>0.2632101</v>
      </c>
    </row>
    <row r="3266" spans="1:11" x14ac:dyDescent="0.25">
      <c r="A3266" s="25">
        <v>3264</v>
      </c>
      <c r="B3266" s="2" t="s">
        <v>16840</v>
      </c>
      <c r="C3266" s="2" t="s">
        <v>16988</v>
      </c>
      <c r="D3266" s="4">
        <v>19</v>
      </c>
      <c r="E3266" s="4">
        <v>7</v>
      </c>
      <c r="F3266" s="4">
        <v>4</v>
      </c>
      <c r="G3266" s="4">
        <v>2</v>
      </c>
      <c r="H3266" s="2" t="s">
        <v>16828</v>
      </c>
      <c r="I3266" s="2" t="s">
        <v>16887</v>
      </c>
      <c r="J3266" s="4">
        <v>3</v>
      </c>
      <c r="K3266" s="12">
        <v>0.26368550000000002</v>
      </c>
    </row>
    <row r="3267" spans="1:11" x14ac:dyDescent="0.25">
      <c r="A3267" s="25">
        <v>3265</v>
      </c>
      <c r="B3267" s="2" t="s">
        <v>16964</v>
      </c>
      <c r="C3267" s="2" t="s">
        <v>16826</v>
      </c>
      <c r="D3267" s="4">
        <v>83</v>
      </c>
      <c r="E3267" s="4">
        <v>2</v>
      </c>
      <c r="F3267" s="4">
        <v>4</v>
      </c>
      <c r="G3267" s="4">
        <v>1</v>
      </c>
      <c r="H3267" s="2" t="s">
        <v>16906</v>
      </c>
      <c r="I3267" s="2" t="s">
        <v>16828</v>
      </c>
      <c r="J3267" s="4">
        <v>3</v>
      </c>
      <c r="K3267" s="12">
        <v>0.26377289999999998</v>
      </c>
    </row>
    <row r="3268" spans="1:11" x14ac:dyDescent="0.25">
      <c r="A3268" s="25">
        <v>3266</v>
      </c>
      <c r="B3268" s="2" t="s">
        <v>16884</v>
      </c>
      <c r="C3268" s="2" t="s">
        <v>16914</v>
      </c>
      <c r="D3268" s="4">
        <v>874</v>
      </c>
      <c r="E3268" s="4">
        <v>1669</v>
      </c>
      <c r="F3268" s="4">
        <v>2</v>
      </c>
      <c r="G3268" s="4">
        <v>2</v>
      </c>
      <c r="H3268" s="2" t="s">
        <v>16858</v>
      </c>
      <c r="I3268" s="2" t="s">
        <v>16837</v>
      </c>
      <c r="J3268" s="4">
        <v>4</v>
      </c>
      <c r="K3268" s="12">
        <v>0.26380979999999998</v>
      </c>
    </row>
    <row r="3269" spans="1:11" x14ac:dyDescent="0.25">
      <c r="A3269" s="25">
        <v>3267</v>
      </c>
      <c r="B3269" s="2" t="s">
        <v>16929</v>
      </c>
      <c r="C3269" s="2" t="s">
        <v>16826</v>
      </c>
      <c r="D3269" s="4">
        <v>1249</v>
      </c>
      <c r="E3269" s="4">
        <v>2</v>
      </c>
      <c r="F3269" s="4">
        <v>7</v>
      </c>
      <c r="G3269" s="4">
        <v>1</v>
      </c>
      <c r="H3269" s="2" t="s">
        <v>16834</v>
      </c>
      <c r="I3269" s="2" t="s">
        <v>16828</v>
      </c>
      <c r="J3269" s="4">
        <v>4</v>
      </c>
      <c r="K3269" s="12">
        <v>0.264179</v>
      </c>
    </row>
    <row r="3270" spans="1:11" x14ac:dyDescent="0.25">
      <c r="A3270" s="25">
        <v>3268</v>
      </c>
      <c r="B3270" s="2" t="s">
        <v>16826</v>
      </c>
      <c r="C3270" s="2" t="s">
        <v>17059</v>
      </c>
      <c r="D3270" s="4">
        <v>2</v>
      </c>
      <c r="E3270" s="4">
        <v>6</v>
      </c>
      <c r="F3270" s="4">
        <v>1</v>
      </c>
      <c r="G3270" s="4">
        <v>2</v>
      </c>
      <c r="H3270" s="2" t="s">
        <v>16828</v>
      </c>
      <c r="I3270" s="2" t="s">
        <v>16827</v>
      </c>
      <c r="J3270" s="4">
        <v>3</v>
      </c>
      <c r="K3270" s="12">
        <v>0.26564140000000003</v>
      </c>
    </row>
    <row r="3271" spans="1:11" x14ac:dyDescent="0.25">
      <c r="A3271" s="25">
        <v>3269</v>
      </c>
      <c r="B3271" s="2" t="s">
        <v>17083</v>
      </c>
      <c r="C3271" s="2" t="s">
        <v>17084</v>
      </c>
      <c r="D3271" s="4">
        <v>849</v>
      </c>
      <c r="E3271" s="4">
        <v>1648</v>
      </c>
      <c r="F3271" s="4">
        <v>8</v>
      </c>
      <c r="G3271" s="4">
        <v>1</v>
      </c>
      <c r="H3271" s="2" t="s">
        <v>16837</v>
      </c>
      <c r="I3271" s="2" t="s">
        <v>16834</v>
      </c>
      <c r="J3271" s="4">
        <v>3</v>
      </c>
      <c r="K3271" s="12">
        <v>0.26581120000000003</v>
      </c>
    </row>
    <row r="3272" spans="1:11" x14ac:dyDescent="0.25">
      <c r="A3272" s="25">
        <v>3270</v>
      </c>
      <c r="B3272" s="2" t="s">
        <v>17167</v>
      </c>
      <c r="C3272" s="2" t="s">
        <v>16826</v>
      </c>
      <c r="D3272" s="4">
        <v>430</v>
      </c>
      <c r="E3272" s="4">
        <v>2</v>
      </c>
      <c r="F3272" s="4">
        <v>6</v>
      </c>
      <c r="G3272" s="4">
        <v>1</v>
      </c>
      <c r="H3272" s="2" t="s">
        <v>16834</v>
      </c>
      <c r="I3272" s="2" t="s">
        <v>16828</v>
      </c>
      <c r="J3272" s="4">
        <v>4</v>
      </c>
      <c r="K3272" s="12">
        <v>0.26712079999999999</v>
      </c>
    </row>
    <row r="3273" spans="1:11" x14ac:dyDescent="0.25">
      <c r="A3273" s="25">
        <v>3271</v>
      </c>
      <c r="B3273" s="2" t="s">
        <v>16964</v>
      </c>
      <c r="C3273" s="2" t="s">
        <v>16844</v>
      </c>
      <c r="D3273" s="4">
        <v>83</v>
      </c>
      <c r="E3273" s="4">
        <v>53</v>
      </c>
      <c r="F3273" s="4">
        <v>5</v>
      </c>
      <c r="G3273" s="4">
        <v>8</v>
      </c>
      <c r="H3273" s="2" t="s">
        <v>16906</v>
      </c>
      <c r="I3273" s="2" t="s">
        <v>16828</v>
      </c>
      <c r="J3273" s="4">
        <v>3</v>
      </c>
      <c r="K3273" s="12">
        <v>0.26826169999999999</v>
      </c>
    </row>
    <row r="3274" spans="1:11" x14ac:dyDescent="0.25">
      <c r="A3274" s="25">
        <v>3272</v>
      </c>
      <c r="B3274" s="2" t="s">
        <v>17003</v>
      </c>
      <c r="C3274" s="2" t="s">
        <v>17234</v>
      </c>
      <c r="D3274" s="4">
        <v>96</v>
      </c>
      <c r="E3274" s="4">
        <v>4</v>
      </c>
      <c r="F3274" s="4">
        <v>4</v>
      </c>
      <c r="G3274" s="4">
        <v>3</v>
      </c>
      <c r="H3274" s="2" t="s">
        <v>16869</v>
      </c>
      <c r="I3274" s="2" t="s">
        <v>16870</v>
      </c>
      <c r="J3274" s="4">
        <v>5</v>
      </c>
      <c r="K3274" s="12">
        <v>0.2683952</v>
      </c>
    </row>
    <row r="3275" spans="1:11" x14ac:dyDescent="0.25">
      <c r="A3275" s="25">
        <v>3273</v>
      </c>
      <c r="B3275" s="2" t="s">
        <v>16915</v>
      </c>
      <c r="C3275" s="2" t="s">
        <v>17137</v>
      </c>
      <c r="D3275" s="4">
        <v>9</v>
      </c>
      <c r="E3275" s="4">
        <v>151</v>
      </c>
      <c r="F3275" s="4">
        <v>4</v>
      </c>
      <c r="G3275" s="4">
        <v>3</v>
      </c>
      <c r="H3275" s="2" t="s">
        <v>16887</v>
      </c>
      <c r="I3275" s="2" t="s">
        <v>16956</v>
      </c>
      <c r="J3275" s="4">
        <v>3</v>
      </c>
      <c r="K3275" s="12">
        <v>0.26848949999999999</v>
      </c>
    </row>
    <row r="3276" spans="1:11" x14ac:dyDescent="0.25">
      <c r="A3276" s="25">
        <v>3274</v>
      </c>
      <c r="B3276" s="2" t="s">
        <v>17239</v>
      </c>
      <c r="C3276" s="2" t="s">
        <v>17293</v>
      </c>
      <c r="D3276" s="4">
        <v>244</v>
      </c>
      <c r="E3276" s="4">
        <v>2202</v>
      </c>
      <c r="F3276" s="4">
        <v>9</v>
      </c>
      <c r="G3276" s="4">
        <v>3</v>
      </c>
      <c r="H3276" s="2" t="s">
        <v>16837</v>
      </c>
      <c r="I3276" s="2" t="s">
        <v>16834</v>
      </c>
      <c r="J3276" s="4">
        <v>3</v>
      </c>
      <c r="K3276" s="12">
        <v>0.26930120000000002</v>
      </c>
    </row>
    <row r="3277" spans="1:11" x14ac:dyDescent="0.25">
      <c r="A3277" s="25">
        <v>3275</v>
      </c>
      <c r="B3277" s="2" t="s">
        <v>16825</v>
      </c>
      <c r="C3277" s="2" t="s">
        <v>16826</v>
      </c>
      <c r="D3277" s="4">
        <v>10</v>
      </c>
      <c r="E3277" s="4">
        <v>2</v>
      </c>
      <c r="F3277" s="4">
        <v>8</v>
      </c>
      <c r="G3277" s="4">
        <v>1</v>
      </c>
      <c r="H3277" s="2" t="s">
        <v>16827</v>
      </c>
      <c r="I3277" s="2" t="s">
        <v>16828</v>
      </c>
      <c r="J3277" s="4">
        <v>3</v>
      </c>
      <c r="K3277" s="12">
        <v>0.27024579999999998</v>
      </c>
    </row>
    <row r="3278" spans="1:11" x14ac:dyDescent="0.25">
      <c r="A3278" s="25">
        <v>3276</v>
      </c>
      <c r="B3278" s="2" t="s">
        <v>16835</v>
      </c>
      <c r="C3278" s="2" t="s">
        <v>16826</v>
      </c>
      <c r="D3278" s="4">
        <v>1541</v>
      </c>
      <c r="E3278" s="4">
        <v>2</v>
      </c>
      <c r="F3278" s="4">
        <v>9</v>
      </c>
      <c r="G3278" s="4">
        <v>1</v>
      </c>
      <c r="H3278" s="2" t="s">
        <v>16837</v>
      </c>
      <c r="I3278" s="2" t="s">
        <v>16828</v>
      </c>
      <c r="J3278" s="4">
        <v>3</v>
      </c>
      <c r="K3278" s="12">
        <v>0.27041900000000002</v>
      </c>
    </row>
    <row r="3279" spans="1:11" x14ac:dyDescent="0.25">
      <c r="A3279" s="25">
        <v>3277</v>
      </c>
      <c r="B3279" s="2" t="s">
        <v>17304</v>
      </c>
      <c r="C3279" s="2" t="s">
        <v>16826</v>
      </c>
      <c r="D3279" s="4">
        <v>323</v>
      </c>
      <c r="E3279" s="4">
        <v>2</v>
      </c>
      <c r="F3279" s="4">
        <v>8</v>
      </c>
      <c r="G3279" s="4">
        <v>1</v>
      </c>
      <c r="H3279" s="2" t="s">
        <v>16858</v>
      </c>
      <c r="I3279" s="2" t="s">
        <v>16828</v>
      </c>
      <c r="J3279" s="4">
        <v>3</v>
      </c>
      <c r="K3279" s="12">
        <v>0.27058589999999999</v>
      </c>
    </row>
    <row r="3280" spans="1:11" x14ac:dyDescent="0.25">
      <c r="A3280" s="25">
        <v>3278</v>
      </c>
      <c r="B3280" s="2" t="s">
        <v>16915</v>
      </c>
      <c r="C3280" s="2" t="s">
        <v>17136</v>
      </c>
      <c r="D3280" s="4">
        <v>9</v>
      </c>
      <c r="E3280" s="4">
        <v>1571</v>
      </c>
      <c r="F3280" s="4">
        <v>4</v>
      </c>
      <c r="G3280" s="4">
        <v>1</v>
      </c>
      <c r="H3280" s="2" t="s">
        <v>16887</v>
      </c>
      <c r="I3280" s="2" t="s">
        <v>16837</v>
      </c>
      <c r="J3280" s="4">
        <v>3</v>
      </c>
      <c r="K3280" s="12">
        <v>0.27173160000000002</v>
      </c>
    </row>
    <row r="3281" spans="1:11" x14ac:dyDescent="0.25">
      <c r="A3281" s="25">
        <v>3279</v>
      </c>
      <c r="B3281" s="2" t="s">
        <v>17150</v>
      </c>
      <c r="C3281" s="2" t="s">
        <v>16826</v>
      </c>
      <c r="D3281" s="4">
        <v>1974</v>
      </c>
      <c r="E3281" s="4">
        <v>2</v>
      </c>
      <c r="F3281" s="4">
        <v>10</v>
      </c>
      <c r="G3281" s="4">
        <v>1</v>
      </c>
      <c r="H3281" s="2" t="s">
        <v>16834</v>
      </c>
      <c r="I3281" s="2" t="s">
        <v>16828</v>
      </c>
      <c r="J3281" s="4">
        <v>3</v>
      </c>
      <c r="K3281" s="12">
        <v>0.27264640000000001</v>
      </c>
    </row>
    <row r="3282" spans="1:11" x14ac:dyDescent="0.25">
      <c r="A3282" s="25">
        <v>3280</v>
      </c>
      <c r="B3282" s="2" t="s">
        <v>16839</v>
      </c>
      <c r="C3282" s="2" t="s">
        <v>16927</v>
      </c>
      <c r="D3282" s="4">
        <v>122</v>
      </c>
      <c r="E3282" s="4">
        <v>86</v>
      </c>
      <c r="F3282" s="4">
        <v>1</v>
      </c>
      <c r="G3282" s="4">
        <v>6</v>
      </c>
      <c r="H3282" s="2" t="s">
        <v>16828</v>
      </c>
      <c r="I3282" s="2" t="s">
        <v>16887</v>
      </c>
      <c r="J3282" s="4">
        <v>3</v>
      </c>
      <c r="K3282" s="12">
        <v>0.27284770000000003</v>
      </c>
    </row>
    <row r="3283" spans="1:11" x14ac:dyDescent="0.25">
      <c r="A3283" s="25">
        <v>3281</v>
      </c>
      <c r="B3283" s="2" t="s">
        <v>16903</v>
      </c>
      <c r="C3283" s="2" t="s">
        <v>16904</v>
      </c>
      <c r="D3283" s="4">
        <v>59</v>
      </c>
      <c r="E3283" s="4">
        <v>299</v>
      </c>
      <c r="F3283" s="4">
        <v>9</v>
      </c>
      <c r="G3283" s="4">
        <v>6</v>
      </c>
      <c r="H3283" s="2" t="s">
        <v>16905</v>
      </c>
      <c r="I3283" s="2" t="s">
        <v>16906</v>
      </c>
      <c r="J3283" s="4">
        <v>3</v>
      </c>
      <c r="K3283" s="12">
        <v>0.27415040000000002</v>
      </c>
    </row>
    <row r="3284" spans="1:11" x14ac:dyDescent="0.25">
      <c r="A3284" s="25">
        <v>3282</v>
      </c>
      <c r="B3284" s="2" t="s">
        <v>17254</v>
      </c>
      <c r="C3284" s="2" t="s">
        <v>17255</v>
      </c>
      <c r="D3284" s="4">
        <v>187</v>
      </c>
      <c r="E3284" s="4">
        <v>22</v>
      </c>
      <c r="F3284" s="4">
        <v>5</v>
      </c>
      <c r="G3284" s="4">
        <v>7</v>
      </c>
      <c r="H3284" s="2" t="s">
        <v>16869</v>
      </c>
      <c r="I3284" s="2" t="s">
        <v>17256</v>
      </c>
      <c r="J3284" s="4">
        <v>3</v>
      </c>
      <c r="K3284" s="12">
        <v>0.27417010000000003</v>
      </c>
    </row>
    <row r="3285" spans="1:11" x14ac:dyDescent="0.25">
      <c r="A3285" s="25">
        <v>3283</v>
      </c>
      <c r="B3285" s="2" t="s">
        <v>16839</v>
      </c>
      <c r="C3285" s="2" t="s">
        <v>16916</v>
      </c>
      <c r="D3285" s="4">
        <v>122</v>
      </c>
      <c r="E3285" s="4">
        <v>257</v>
      </c>
      <c r="F3285" s="4">
        <v>1</v>
      </c>
      <c r="G3285" s="4">
        <v>2</v>
      </c>
      <c r="H3285" s="2" t="s">
        <v>16828</v>
      </c>
      <c r="I3285" s="2" t="s">
        <v>16834</v>
      </c>
      <c r="J3285" s="4">
        <v>3</v>
      </c>
      <c r="K3285" s="12">
        <v>0.27863510000000002</v>
      </c>
    </row>
    <row r="3286" spans="1:11" x14ac:dyDescent="0.25">
      <c r="A3286" s="25">
        <v>3284</v>
      </c>
      <c r="B3286" s="2" t="s">
        <v>17216</v>
      </c>
      <c r="C3286" s="2" t="s">
        <v>17151</v>
      </c>
      <c r="D3286" s="4">
        <v>1937</v>
      </c>
      <c r="E3286" s="4">
        <v>565</v>
      </c>
      <c r="F3286" s="4">
        <v>10</v>
      </c>
      <c r="G3286" s="4">
        <v>5</v>
      </c>
      <c r="H3286" s="2" t="s">
        <v>16834</v>
      </c>
      <c r="I3286" s="2" t="s">
        <v>16837</v>
      </c>
      <c r="J3286" s="4">
        <v>3</v>
      </c>
      <c r="K3286" s="12">
        <v>0.2786399</v>
      </c>
    </row>
    <row r="3287" spans="1:11" x14ac:dyDescent="0.25">
      <c r="A3287" s="25">
        <v>3285</v>
      </c>
      <c r="B3287" s="2" t="s">
        <v>16964</v>
      </c>
      <c r="C3287" s="2" t="s">
        <v>16844</v>
      </c>
      <c r="D3287" s="4">
        <v>83</v>
      </c>
      <c r="E3287" s="4">
        <v>53</v>
      </c>
      <c r="F3287" s="4">
        <v>5</v>
      </c>
      <c r="G3287" s="4">
        <v>8</v>
      </c>
      <c r="H3287" s="2" t="s">
        <v>16906</v>
      </c>
      <c r="I3287" s="2" t="s">
        <v>16828</v>
      </c>
      <c r="J3287" s="4">
        <v>3</v>
      </c>
      <c r="K3287" s="12">
        <v>0.27940999999999999</v>
      </c>
    </row>
    <row r="3288" spans="1:11" x14ac:dyDescent="0.25">
      <c r="A3288" s="25">
        <v>3286</v>
      </c>
      <c r="B3288" s="2" t="s">
        <v>16876</v>
      </c>
      <c r="C3288" s="2" t="s">
        <v>16847</v>
      </c>
      <c r="D3288" s="4">
        <v>48</v>
      </c>
      <c r="E3288" s="4">
        <v>1</v>
      </c>
      <c r="F3288" s="4">
        <v>6</v>
      </c>
      <c r="G3288" s="4">
        <v>1</v>
      </c>
      <c r="H3288" s="2" t="s">
        <v>16853</v>
      </c>
      <c r="I3288" s="2" t="s">
        <v>16827</v>
      </c>
      <c r="J3288" s="4">
        <v>2</v>
      </c>
      <c r="K3288" s="12">
        <v>0.279802</v>
      </c>
    </row>
    <row r="3289" spans="1:11" x14ac:dyDescent="0.25">
      <c r="A3289" s="25">
        <v>3287</v>
      </c>
      <c r="B3289" s="2" t="s">
        <v>16855</v>
      </c>
      <c r="C3289" s="2" t="s">
        <v>16847</v>
      </c>
      <c r="D3289" s="4">
        <v>97</v>
      </c>
      <c r="E3289" s="4">
        <v>1</v>
      </c>
      <c r="F3289" s="4">
        <v>4</v>
      </c>
      <c r="G3289" s="4">
        <v>1</v>
      </c>
      <c r="H3289" s="2" t="s">
        <v>16828</v>
      </c>
      <c r="I3289" s="2" t="s">
        <v>16827</v>
      </c>
      <c r="J3289" s="4">
        <v>2</v>
      </c>
      <c r="K3289" s="12">
        <v>0.28199629999999998</v>
      </c>
    </row>
    <row r="3290" spans="1:11" x14ac:dyDescent="0.25">
      <c r="A3290" s="25">
        <v>3288</v>
      </c>
      <c r="B3290" s="2" t="s">
        <v>16839</v>
      </c>
      <c r="C3290" s="2" t="s">
        <v>16916</v>
      </c>
      <c r="D3290" s="4">
        <v>122</v>
      </c>
      <c r="E3290" s="4">
        <v>257</v>
      </c>
      <c r="F3290" s="4">
        <v>1</v>
      </c>
      <c r="G3290" s="4">
        <v>2</v>
      </c>
      <c r="H3290" s="2" t="s">
        <v>16828</v>
      </c>
      <c r="I3290" s="2" t="s">
        <v>16834</v>
      </c>
      <c r="J3290" s="4">
        <v>3</v>
      </c>
      <c r="K3290" s="12">
        <v>0.28237810000000002</v>
      </c>
    </row>
    <row r="3291" spans="1:11" x14ac:dyDescent="0.25">
      <c r="A3291" s="25">
        <v>3289</v>
      </c>
      <c r="B3291" s="2" t="s">
        <v>16984</v>
      </c>
      <c r="C3291" s="2" t="s">
        <v>16826</v>
      </c>
      <c r="D3291" s="4">
        <v>23</v>
      </c>
      <c r="E3291" s="4">
        <v>2</v>
      </c>
      <c r="F3291" s="4">
        <v>3</v>
      </c>
      <c r="G3291" s="4">
        <v>1</v>
      </c>
      <c r="H3291" s="2" t="s">
        <v>16827</v>
      </c>
      <c r="I3291" s="2" t="s">
        <v>16828</v>
      </c>
      <c r="J3291" s="4">
        <v>3</v>
      </c>
      <c r="K3291" s="12">
        <v>0.28269490000000003</v>
      </c>
    </row>
    <row r="3292" spans="1:11" x14ac:dyDescent="0.25">
      <c r="A3292" s="25">
        <v>3290</v>
      </c>
      <c r="B3292" s="2" t="s">
        <v>16995</v>
      </c>
      <c r="C3292" s="2" t="s">
        <v>16985</v>
      </c>
      <c r="D3292" s="4">
        <v>1093</v>
      </c>
      <c r="E3292" s="4">
        <v>1417</v>
      </c>
      <c r="F3292" s="4">
        <v>4</v>
      </c>
      <c r="G3292" s="4">
        <v>4</v>
      </c>
      <c r="H3292" s="2" t="s">
        <v>16834</v>
      </c>
      <c r="I3292" s="2" t="s">
        <v>16837</v>
      </c>
      <c r="J3292" s="4">
        <v>2</v>
      </c>
      <c r="K3292" s="12">
        <v>0.28278720000000002</v>
      </c>
    </row>
    <row r="3293" spans="1:11" x14ac:dyDescent="0.25">
      <c r="A3293" s="25">
        <v>3291</v>
      </c>
      <c r="B3293" s="2" t="s">
        <v>17085</v>
      </c>
      <c r="C3293" s="2" t="s">
        <v>16846</v>
      </c>
      <c r="D3293" s="4">
        <v>33</v>
      </c>
      <c r="E3293" s="4">
        <v>48</v>
      </c>
      <c r="F3293" s="4">
        <v>9</v>
      </c>
      <c r="G3293" s="4">
        <v>6</v>
      </c>
      <c r="H3293" s="2" t="s">
        <v>16887</v>
      </c>
      <c r="I3293" s="2" t="s">
        <v>16828</v>
      </c>
      <c r="J3293" s="4">
        <v>4</v>
      </c>
      <c r="K3293" s="12">
        <v>0.28339930000000002</v>
      </c>
    </row>
    <row r="3294" spans="1:11" x14ac:dyDescent="0.25">
      <c r="A3294" s="25">
        <v>3292</v>
      </c>
      <c r="B3294" s="2" t="s">
        <v>16854</v>
      </c>
      <c r="C3294" s="2" t="s">
        <v>16915</v>
      </c>
      <c r="D3294" s="4">
        <v>22</v>
      </c>
      <c r="E3294" s="4">
        <v>9</v>
      </c>
      <c r="F3294" s="4">
        <v>1</v>
      </c>
      <c r="G3294" s="4">
        <v>4</v>
      </c>
      <c r="H3294" s="2" t="s">
        <v>16828</v>
      </c>
      <c r="I3294" s="2" t="s">
        <v>16887</v>
      </c>
      <c r="J3294" s="4">
        <v>4</v>
      </c>
      <c r="K3294" s="12">
        <v>0.28365950000000001</v>
      </c>
    </row>
    <row r="3295" spans="1:11" x14ac:dyDescent="0.25">
      <c r="A3295" s="25">
        <v>3293</v>
      </c>
      <c r="B3295" s="2" t="s">
        <v>16965</v>
      </c>
      <c r="C3295" s="2" t="s">
        <v>16966</v>
      </c>
      <c r="D3295" s="4">
        <v>55</v>
      </c>
      <c r="E3295" s="4">
        <v>75</v>
      </c>
      <c r="F3295" s="4">
        <v>5</v>
      </c>
      <c r="G3295" s="4">
        <v>12</v>
      </c>
      <c r="H3295" s="2" t="s">
        <v>16858</v>
      </c>
      <c r="I3295" s="2" t="s">
        <v>16905</v>
      </c>
      <c r="J3295" s="4">
        <v>4</v>
      </c>
      <c r="K3295" s="12">
        <v>0.28438469999999999</v>
      </c>
    </row>
    <row r="3296" spans="1:11" x14ac:dyDescent="0.25">
      <c r="A3296" s="25">
        <v>3294</v>
      </c>
      <c r="B3296" s="2" t="s">
        <v>16826</v>
      </c>
      <c r="C3296" s="2" t="s">
        <v>16847</v>
      </c>
      <c r="D3296" s="4">
        <v>2</v>
      </c>
      <c r="E3296" s="4">
        <v>1</v>
      </c>
      <c r="F3296" s="4">
        <v>1</v>
      </c>
      <c r="G3296" s="4">
        <v>2</v>
      </c>
      <c r="H3296" s="2" t="s">
        <v>16828</v>
      </c>
      <c r="I3296" s="2" t="s">
        <v>16827</v>
      </c>
      <c r="J3296" s="4">
        <v>2</v>
      </c>
      <c r="K3296" s="12">
        <v>0.28614830000000002</v>
      </c>
    </row>
    <row r="3297" spans="1:11" x14ac:dyDescent="0.25">
      <c r="A3297" s="25">
        <v>3295</v>
      </c>
      <c r="B3297" s="2" t="s">
        <v>16844</v>
      </c>
      <c r="C3297" s="2" t="s">
        <v>16922</v>
      </c>
      <c r="D3297" s="4">
        <v>53</v>
      </c>
      <c r="E3297" s="4">
        <v>349</v>
      </c>
      <c r="F3297" s="4">
        <v>8</v>
      </c>
      <c r="G3297" s="4">
        <v>3</v>
      </c>
      <c r="H3297" s="2" t="s">
        <v>16828</v>
      </c>
      <c r="I3297" s="2" t="s">
        <v>16837</v>
      </c>
      <c r="J3297" s="4">
        <v>3</v>
      </c>
      <c r="K3297" s="12">
        <v>0.28706140000000002</v>
      </c>
    </row>
    <row r="3298" spans="1:11" x14ac:dyDescent="0.25">
      <c r="A3298" s="25">
        <v>3296</v>
      </c>
      <c r="B3298" s="2" t="s">
        <v>17037</v>
      </c>
      <c r="C3298" s="2" t="s">
        <v>17019</v>
      </c>
      <c r="D3298" s="4">
        <v>1802</v>
      </c>
      <c r="E3298" s="4">
        <v>620</v>
      </c>
      <c r="F3298" s="4">
        <v>7</v>
      </c>
      <c r="G3298" s="4">
        <v>3</v>
      </c>
      <c r="H3298" s="2" t="s">
        <v>16837</v>
      </c>
      <c r="I3298" s="2" t="s">
        <v>16834</v>
      </c>
      <c r="J3298" s="4">
        <v>3</v>
      </c>
      <c r="K3298" s="12">
        <v>0.28722700000000001</v>
      </c>
    </row>
    <row r="3299" spans="1:11" x14ac:dyDescent="0.25">
      <c r="A3299" s="25">
        <v>3297</v>
      </c>
      <c r="B3299" s="2" t="s">
        <v>17221</v>
      </c>
      <c r="C3299" s="2" t="s">
        <v>17222</v>
      </c>
      <c r="D3299" s="4">
        <v>536</v>
      </c>
      <c r="E3299" s="4">
        <v>1962</v>
      </c>
      <c r="F3299" s="4">
        <v>7</v>
      </c>
      <c r="G3299" s="4">
        <v>8</v>
      </c>
      <c r="H3299" s="2" t="s">
        <v>16837</v>
      </c>
      <c r="I3299" s="2" t="s">
        <v>16834</v>
      </c>
      <c r="J3299" s="4">
        <v>3</v>
      </c>
      <c r="K3299" s="12">
        <v>0.28774549999999999</v>
      </c>
    </row>
    <row r="3300" spans="1:11" x14ac:dyDescent="0.25">
      <c r="A3300" s="25">
        <v>3298</v>
      </c>
      <c r="B3300" s="2" t="s">
        <v>17018</v>
      </c>
      <c r="C3300" s="2" t="s">
        <v>16988</v>
      </c>
      <c r="D3300" s="4">
        <v>1469</v>
      </c>
      <c r="E3300" s="4">
        <v>7</v>
      </c>
      <c r="F3300" s="4">
        <v>1</v>
      </c>
      <c r="G3300" s="4">
        <v>2</v>
      </c>
      <c r="H3300" s="2" t="s">
        <v>16834</v>
      </c>
      <c r="I3300" s="2" t="s">
        <v>16887</v>
      </c>
      <c r="J3300" s="4">
        <v>3</v>
      </c>
      <c r="K3300" s="12">
        <v>0.28838330000000001</v>
      </c>
    </row>
    <row r="3301" spans="1:11" x14ac:dyDescent="0.25">
      <c r="A3301" s="25">
        <v>3299</v>
      </c>
      <c r="B3301" s="2" t="s">
        <v>17085</v>
      </c>
      <c r="C3301" s="2" t="s">
        <v>16876</v>
      </c>
      <c r="D3301" s="4">
        <v>33</v>
      </c>
      <c r="E3301" s="4">
        <v>48</v>
      </c>
      <c r="F3301" s="4">
        <v>9</v>
      </c>
      <c r="G3301" s="4">
        <v>6</v>
      </c>
      <c r="H3301" s="2" t="s">
        <v>16887</v>
      </c>
      <c r="I3301" s="2" t="s">
        <v>16853</v>
      </c>
      <c r="J3301" s="4">
        <v>4</v>
      </c>
      <c r="K3301" s="12">
        <v>0.2887557</v>
      </c>
    </row>
    <row r="3302" spans="1:11" x14ac:dyDescent="0.25">
      <c r="A3302" s="25">
        <v>3300</v>
      </c>
      <c r="B3302" s="2" t="s">
        <v>16855</v>
      </c>
      <c r="C3302" s="2" t="s">
        <v>16847</v>
      </c>
      <c r="D3302" s="4">
        <v>97</v>
      </c>
      <c r="E3302" s="4">
        <v>1</v>
      </c>
      <c r="F3302" s="4">
        <v>6</v>
      </c>
      <c r="G3302" s="4">
        <v>1</v>
      </c>
      <c r="H3302" s="2" t="s">
        <v>16828</v>
      </c>
      <c r="I3302" s="2" t="s">
        <v>16827</v>
      </c>
      <c r="J3302" s="4">
        <v>3</v>
      </c>
      <c r="K3302" s="12">
        <v>0.28962189999999999</v>
      </c>
    </row>
    <row r="3303" spans="1:11" x14ac:dyDescent="0.25">
      <c r="A3303" s="25">
        <v>3301</v>
      </c>
      <c r="B3303" s="2" t="s">
        <v>17022</v>
      </c>
      <c r="C3303" s="2" t="s">
        <v>16910</v>
      </c>
      <c r="D3303" s="4">
        <v>2</v>
      </c>
      <c r="E3303" s="4">
        <v>840</v>
      </c>
      <c r="F3303" s="4">
        <v>1</v>
      </c>
      <c r="G3303" s="4">
        <v>1</v>
      </c>
      <c r="H3303" s="2" t="s">
        <v>16858</v>
      </c>
      <c r="I3303" s="2" t="s">
        <v>16906</v>
      </c>
      <c r="J3303" s="4">
        <v>3</v>
      </c>
      <c r="K3303" s="12">
        <v>0.29003380000000001</v>
      </c>
    </row>
    <row r="3304" spans="1:11" x14ac:dyDescent="0.25">
      <c r="A3304" s="25">
        <v>3302</v>
      </c>
      <c r="B3304" s="2" t="s">
        <v>16849</v>
      </c>
      <c r="C3304" s="2" t="s">
        <v>17026</v>
      </c>
      <c r="D3304" s="4">
        <v>42</v>
      </c>
      <c r="E3304" s="4">
        <v>58</v>
      </c>
      <c r="F3304" s="4">
        <v>3</v>
      </c>
      <c r="G3304" s="4">
        <v>4</v>
      </c>
      <c r="H3304" s="2" t="s">
        <v>16828</v>
      </c>
      <c r="I3304" s="2" t="s">
        <v>16887</v>
      </c>
      <c r="J3304" s="4">
        <v>2</v>
      </c>
      <c r="K3304" s="12">
        <v>0.29019050000000002</v>
      </c>
    </row>
    <row r="3305" spans="1:11" x14ac:dyDescent="0.25">
      <c r="A3305" s="25">
        <v>3303</v>
      </c>
      <c r="B3305" s="2" t="s">
        <v>16826</v>
      </c>
      <c r="C3305" s="2" t="s">
        <v>16847</v>
      </c>
      <c r="D3305" s="4">
        <v>2</v>
      </c>
      <c r="E3305" s="4">
        <v>1</v>
      </c>
      <c r="F3305" s="4">
        <v>1</v>
      </c>
      <c r="G3305" s="4">
        <v>3</v>
      </c>
      <c r="H3305" s="2" t="s">
        <v>16828</v>
      </c>
      <c r="I3305" s="2" t="s">
        <v>16827</v>
      </c>
      <c r="J3305" s="4">
        <v>3</v>
      </c>
      <c r="K3305" s="12">
        <v>0.29025250000000002</v>
      </c>
    </row>
    <row r="3306" spans="1:11" x14ac:dyDescent="0.25">
      <c r="A3306" s="25">
        <v>3304</v>
      </c>
      <c r="B3306" s="2" t="s">
        <v>17221</v>
      </c>
      <c r="C3306" s="2" t="s">
        <v>17222</v>
      </c>
      <c r="D3306" s="4">
        <v>536</v>
      </c>
      <c r="E3306" s="4">
        <v>1962</v>
      </c>
      <c r="F3306" s="4">
        <v>7</v>
      </c>
      <c r="G3306" s="4">
        <v>8</v>
      </c>
      <c r="H3306" s="2" t="s">
        <v>16837</v>
      </c>
      <c r="I3306" s="2" t="s">
        <v>16834</v>
      </c>
      <c r="J3306" s="4">
        <v>3</v>
      </c>
      <c r="K3306" s="12">
        <v>0.29026689999999999</v>
      </c>
    </row>
    <row r="3307" spans="1:11" x14ac:dyDescent="0.25">
      <c r="A3307" s="25">
        <v>3305</v>
      </c>
      <c r="B3307" s="2" t="s">
        <v>17305</v>
      </c>
      <c r="C3307" s="2" t="s">
        <v>17306</v>
      </c>
      <c r="D3307" s="4">
        <v>75</v>
      </c>
      <c r="E3307" s="4">
        <v>219</v>
      </c>
      <c r="F3307" s="4">
        <v>1</v>
      </c>
      <c r="G3307" s="4">
        <v>6</v>
      </c>
      <c r="H3307" s="2" t="s">
        <v>16887</v>
      </c>
      <c r="I3307" s="2" t="s">
        <v>17307</v>
      </c>
      <c r="J3307" s="4">
        <v>5</v>
      </c>
      <c r="K3307" s="12">
        <v>0.29078369999999998</v>
      </c>
    </row>
    <row r="3308" spans="1:11" x14ac:dyDescent="0.25">
      <c r="A3308" s="25">
        <v>3306</v>
      </c>
      <c r="B3308" s="2" t="s">
        <v>17091</v>
      </c>
      <c r="C3308" s="2" t="s">
        <v>17275</v>
      </c>
      <c r="D3308" s="4">
        <v>1638</v>
      </c>
      <c r="E3308" s="4">
        <v>770</v>
      </c>
      <c r="F3308" s="4">
        <v>10</v>
      </c>
      <c r="G3308" s="4">
        <v>5</v>
      </c>
      <c r="H3308" s="2" t="s">
        <v>16834</v>
      </c>
      <c r="I3308" s="2" t="s">
        <v>16837</v>
      </c>
      <c r="J3308" s="4">
        <v>3</v>
      </c>
      <c r="K3308" s="12">
        <v>0.29098600000000002</v>
      </c>
    </row>
    <row r="3309" spans="1:11" x14ac:dyDescent="0.25">
      <c r="A3309" s="25">
        <v>3307</v>
      </c>
      <c r="B3309" s="2" t="s">
        <v>16974</v>
      </c>
      <c r="C3309" s="2" t="s">
        <v>16826</v>
      </c>
      <c r="D3309" s="4">
        <v>178</v>
      </c>
      <c r="E3309" s="4">
        <v>2</v>
      </c>
      <c r="F3309" s="4">
        <v>5</v>
      </c>
      <c r="G3309" s="4">
        <v>1</v>
      </c>
      <c r="H3309" s="2" t="s">
        <v>16906</v>
      </c>
      <c r="I3309" s="2" t="s">
        <v>16828</v>
      </c>
      <c r="J3309" s="4">
        <v>4</v>
      </c>
      <c r="K3309" s="12">
        <v>0.29146549999999999</v>
      </c>
    </row>
    <row r="3310" spans="1:11" x14ac:dyDescent="0.25">
      <c r="A3310" s="25">
        <v>3308</v>
      </c>
      <c r="B3310" s="2" t="s">
        <v>17091</v>
      </c>
      <c r="C3310" s="2" t="s">
        <v>16854</v>
      </c>
      <c r="D3310" s="4">
        <v>1638</v>
      </c>
      <c r="E3310" s="4">
        <v>22</v>
      </c>
      <c r="F3310" s="4">
        <v>10</v>
      </c>
      <c r="G3310" s="4">
        <v>1</v>
      </c>
      <c r="H3310" s="2" t="s">
        <v>16834</v>
      </c>
      <c r="I3310" s="2" t="s">
        <v>16828</v>
      </c>
      <c r="J3310" s="4">
        <v>3</v>
      </c>
      <c r="K3310" s="12">
        <v>0.29202739999999999</v>
      </c>
    </row>
    <row r="3311" spans="1:11" x14ac:dyDescent="0.25">
      <c r="A3311" s="25">
        <v>3309</v>
      </c>
      <c r="B3311" s="2" t="s">
        <v>16825</v>
      </c>
      <c r="C3311" s="2" t="s">
        <v>17308</v>
      </c>
      <c r="D3311" s="4">
        <v>10</v>
      </c>
      <c r="E3311" s="4">
        <v>4</v>
      </c>
      <c r="F3311" s="4">
        <v>4</v>
      </c>
      <c r="G3311" s="4">
        <v>4</v>
      </c>
      <c r="H3311" s="2" t="s">
        <v>16827</v>
      </c>
      <c r="I3311" s="2" t="s">
        <v>17309</v>
      </c>
      <c r="J3311" s="4">
        <v>2</v>
      </c>
      <c r="K3311" s="12">
        <v>0.29268880000000003</v>
      </c>
    </row>
    <row r="3312" spans="1:11" x14ac:dyDescent="0.25">
      <c r="A3312" s="25">
        <v>3310</v>
      </c>
      <c r="B3312" s="2" t="s">
        <v>17209</v>
      </c>
      <c r="C3312" s="2" t="s">
        <v>17210</v>
      </c>
      <c r="D3312" s="4">
        <v>242</v>
      </c>
      <c r="E3312" s="4">
        <v>258</v>
      </c>
      <c r="F3312" s="4">
        <v>1</v>
      </c>
      <c r="G3312" s="4">
        <v>4</v>
      </c>
      <c r="H3312" s="2" t="s">
        <v>17211</v>
      </c>
      <c r="I3312" s="2" t="s">
        <v>17212</v>
      </c>
      <c r="J3312" s="4">
        <v>2</v>
      </c>
      <c r="K3312" s="12">
        <v>0.29303689999999999</v>
      </c>
    </row>
    <row r="3313" spans="1:11" x14ac:dyDescent="0.25">
      <c r="A3313" s="25">
        <v>3311</v>
      </c>
      <c r="B3313" s="2" t="s">
        <v>16984</v>
      </c>
      <c r="C3313" s="2" t="s">
        <v>16826</v>
      </c>
      <c r="D3313" s="4">
        <v>23</v>
      </c>
      <c r="E3313" s="4">
        <v>2</v>
      </c>
      <c r="F3313" s="4">
        <v>1</v>
      </c>
      <c r="G3313" s="4">
        <v>1</v>
      </c>
      <c r="H3313" s="2" t="s">
        <v>16827</v>
      </c>
      <c r="I3313" s="2" t="s">
        <v>16828</v>
      </c>
      <c r="J3313" s="4">
        <v>4</v>
      </c>
      <c r="K3313" s="12">
        <v>0.29367290000000001</v>
      </c>
    </row>
    <row r="3314" spans="1:11" x14ac:dyDescent="0.25">
      <c r="A3314" s="25">
        <v>3312</v>
      </c>
      <c r="B3314" s="2" t="s">
        <v>17228</v>
      </c>
      <c r="C3314" s="2" t="s">
        <v>16826</v>
      </c>
      <c r="D3314" s="4">
        <v>850</v>
      </c>
      <c r="E3314" s="4">
        <v>2</v>
      </c>
      <c r="F3314" s="4">
        <v>2</v>
      </c>
      <c r="G3314" s="4">
        <v>1</v>
      </c>
      <c r="H3314" s="2" t="s">
        <v>16858</v>
      </c>
      <c r="I3314" s="2" t="s">
        <v>16828</v>
      </c>
      <c r="J3314" s="4">
        <v>4</v>
      </c>
      <c r="K3314" s="12">
        <v>0.29450219999999999</v>
      </c>
    </row>
    <row r="3315" spans="1:11" x14ac:dyDescent="0.25">
      <c r="A3315" s="25">
        <v>3313</v>
      </c>
      <c r="B3315" s="2" t="s">
        <v>16826</v>
      </c>
      <c r="C3315" s="2" t="s">
        <v>16847</v>
      </c>
      <c r="D3315" s="4">
        <v>2</v>
      </c>
      <c r="E3315" s="4">
        <v>1</v>
      </c>
      <c r="F3315" s="4">
        <v>6</v>
      </c>
      <c r="G3315" s="4">
        <v>1</v>
      </c>
      <c r="H3315" s="2" t="s">
        <v>16828</v>
      </c>
      <c r="I3315" s="2" t="s">
        <v>16827</v>
      </c>
      <c r="J3315" s="4">
        <v>3</v>
      </c>
      <c r="K3315" s="12">
        <v>0.29450660000000001</v>
      </c>
    </row>
    <row r="3316" spans="1:11" x14ac:dyDescent="0.25">
      <c r="A3316" s="25">
        <v>3314</v>
      </c>
      <c r="B3316" s="2" t="s">
        <v>17085</v>
      </c>
      <c r="C3316" s="2" t="s">
        <v>16882</v>
      </c>
      <c r="D3316" s="4">
        <v>33</v>
      </c>
      <c r="E3316" s="4">
        <v>42</v>
      </c>
      <c r="F3316" s="4">
        <v>9</v>
      </c>
      <c r="G3316" s="4">
        <v>3</v>
      </c>
      <c r="H3316" s="2" t="s">
        <v>16887</v>
      </c>
      <c r="I3316" s="2" t="s">
        <v>16828</v>
      </c>
      <c r="J3316" s="4">
        <v>3</v>
      </c>
      <c r="K3316" s="12">
        <v>0.29462379999999999</v>
      </c>
    </row>
    <row r="3317" spans="1:11" x14ac:dyDescent="0.25">
      <c r="A3317" s="25">
        <v>3315</v>
      </c>
      <c r="B3317" s="2" t="s">
        <v>17262</v>
      </c>
      <c r="C3317" s="2" t="s">
        <v>17113</v>
      </c>
      <c r="D3317" s="4">
        <v>378</v>
      </c>
      <c r="E3317" s="4">
        <v>2042</v>
      </c>
      <c r="F3317" s="4">
        <v>3</v>
      </c>
      <c r="G3317" s="4">
        <v>5</v>
      </c>
      <c r="H3317" s="2" t="s">
        <v>16834</v>
      </c>
      <c r="I3317" s="2" t="s">
        <v>16837</v>
      </c>
      <c r="J3317" s="4">
        <v>3</v>
      </c>
      <c r="K3317" s="12">
        <v>0.29500779999999999</v>
      </c>
    </row>
    <row r="3318" spans="1:11" x14ac:dyDescent="0.25">
      <c r="A3318" s="25">
        <v>3316</v>
      </c>
      <c r="B3318" s="2" t="s">
        <v>16846</v>
      </c>
      <c r="C3318" s="2" t="s">
        <v>16915</v>
      </c>
      <c r="D3318" s="4">
        <v>48</v>
      </c>
      <c r="E3318" s="4">
        <v>9</v>
      </c>
      <c r="F3318" s="4">
        <v>6</v>
      </c>
      <c r="G3318" s="4">
        <v>4</v>
      </c>
      <c r="H3318" s="2" t="s">
        <v>16828</v>
      </c>
      <c r="I3318" s="2" t="s">
        <v>16887</v>
      </c>
      <c r="J3318" s="4">
        <v>3</v>
      </c>
      <c r="K3318" s="12">
        <v>0.29594890000000001</v>
      </c>
    </row>
    <row r="3319" spans="1:11" x14ac:dyDescent="0.25">
      <c r="A3319" s="25">
        <v>3317</v>
      </c>
      <c r="B3319" s="2" t="s">
        <v>16825</v>
      </c>
      <c r="C3319" s="2" t="s">
        <v>16826</v>
      </c>
      <c r="D3319" s="4">
        <v>10</v>
      </c>
      <c r="E3319" s="4">
        <v>2</v>
      </c>
      <c r="F3319" s="4">
        <v>5</v>
      </c>
      <c r="G3319" s="4">
        <v>1</v>
      </c>
      <c r="H3319" s="2" t="s">
        <v>16827</v>
      </c>
      <c r="I3319" s="2" t="s">
        <v>16828</v>
      </c>
      <c r="J3319" s="4">
        <v>3</v>
      </c>
      <c r="K3319" s="12">
        <v>0.29650120000000002</v>
      </c>
    </row>
    <row r="3320" spans="1:11" x14ac:dyDescent="0.25">
      <c r="A3320" s="25">
        <v>3318</v>
      </c>
      <c r="B3320" s="2" t="s">
        <v>17085</v>
      </c>
      <c r="C3320" s="2" t="s">
        <v>16846</v>
      </c>
      <c r="D3320" s="4">
        <v>33</v>
      </c>
      <c r="E3320" s="4">
        <v>48</v>
      </c>
      <c r="F3320" s="4">
        <v>9</v>
      </c>
      <c r="G3320" s="4">
        <v>6</v>
      </c>
      <c r="H3320" s="2" t="s">
        <v>16887</v>
      </c>
      <c r="I3320" s="2" t="s">
        <v>16828</v>
      </c>
      <c r="J3320" s="4">
        <v>4</v>
      </c>
      <c r="K3320" s="12">
        <v>0.2975872</v>
      </c>
    </row>
    <row r="3321" spans="1:11" x14ac:dyDescent="0.25">
      <c r="A3321" s="25">
        <v>3319</v>
      </c>
      <c r="B3321" s="2" t="s">
        <v>16844</v>
      </c>
      <c r="C3321" s="2" t="s">
        <v>16928</v>
      </c>
      <c r="D3321" s="4">
        <v>53</v>
      </c>
      <c r="E3321" s="4">
        <v>94</v>
      </c>
      <c r="F3321" s="4">
        <v>8</v>
      </c>
      <c r="G3321" s="4">
        <v>2</v>
      </c>
      <c r="H3321" s="2" t="s">
        <v>16828</v>
      </c>
      <c r="I3321" s="2" t="s">
        <v>16887</v>
      </c>
      <c r="J3321" s="4">
        <v>3</v>
      </c>
      <c r="K3321" s="12">
        <v>0.2979715</v>
      </c>
    </row>
    <row r="3322" spans="1:11" x14ac:dyDescent="0.25">
      <c r="A3322" s="25">
        <v>3320</v>
      </c>
      <c r="B3322" s="2" t="s">
        <v>16842</v>
      </c>
      <c r="C3322" s="2" t="s">
        <v>16847</v>
      </c>
      <c r="D3322" s="4">
        <v>74</v>
      </c>
      <c r="E3322" s="4">
        <v>1</v>
      </c>
      <c r="F3322" s="4">
        <v>7</v>
      </c>
      <c r="G3322" s="4">
        <v>1</v>
      </c>
      <c r="H3322" s="2" t="s">
        <v>16828</v>
      </c>
      <c r="I3322" s="2" t="s">
        <v>16827</v>
      </c>
      <c r="J3322" s="4">
        <v>2</v>
      </c>
      <c r="K3322" s="12">
        <v>0.29932360000000002</v>
      </c>
    </row>
    <row r="3323" spans="1:11" x14ac:dyDescent="0.25">
      <c r="A3323" s="25">
        <v>3321</v>
      </c>
      <c r="B3323" s="2" t="s">
        <v>17262</v>
      </c>
      <c r="C3323" s="2" t="s">
        <v>17113</v>
      </c>
      <c r="D3323" s="4">
        <v>378</v>
      </c>
      <c r="E3323" s="4">
        <v>2042</v>
      </c>
      <c r="F3323" s="4">
        <v>3</v>
      </c>
      <c r="G3323" s="4">
        <v>5</v>
      </c>
      <c r="H3323" s="2" t="s">
        <v>16834</v>
      </c>
      <c r="I3323" s="2" t="s">
        <v>16837</v>
      </c>
      <c r="J3323" s="4">
        <v>4</v>
      </c>
      <c r="K3323" s="12">
        <v>0.30129499999999998</v>
      </c>
    </row>
    <row r="3324" spans="1:11" x14ac:dyDescent="0.25">
      <c r="A3324" s="25">
        <v>3322</v>
      </c>
      <c r="B3324" s="2" t="s">
        <v>16854</v>
      </c>
      <c r="C3324" s="2" t="s">
        <v>16988</v>
      </c>
      <c r="D3324" s="4">
        <v>22</v>
      </c>
      <c r="E3324" s="4">
        <v>7</v>
      </c>
      <c r="F3324" s="4">
        <v>1</v>
      </c>
      <c r="G3324" s="4">
        <v>2</v>
      </c>
      <c r="H3324" s="2" t="s">
        <v>16828</v>
      </c>
      <c r="I3324" s="2" t="s">
        <v>16887</v>
      </c>
      <c r="J3324" s="4">
        <v>2</v>
      </c>
      <c r="K3324" s="12">
        <v>0.30328110000000003</v>
      </c>
    </row>
    <row r="3325" spans="1:11" x14ac:dyDescent="0.25">
      <c r="A3325" s="25">
        <v>3323</v>
      </c>
      <c r="B3325" s="2" t="s">
        <v>17310</v>
      </c>
      <c r="C3325" s="2" t="s">
        <v>16915</v>
      </c>
      <c r="D3325" s="4">
        <v>1224</v>
      </c>
      <c r="E3325" s="4">
        <v>9</v>
      </c>
      <c r="F3325" s="4">
        <v>6</v>
      </c>
      <c r="G3325" s="4">
        <v>4</v>
      </c>
      <c r="H3325" s="2" t="s">
        <v>16837</v>
      </c>
      <c r="I3325" s="2" t="s">
        <v>16887</v>
      </c>
      <c r="J3325" s="4">
        <v>3</v>
      </c>
      <c r="K3325" s="12">
        <v>0.30382310000000001</v>
      </c>
    </row>
    <row r="3326" spans="1:11" x14ac:dyDescent="0.25">
      <c r="A3326" s="25">
        <v>3324</v>
      </c>
      <c r="B3326" s="2" t="s">
        <v>16826</v>
      </c>
      <c r="C3326" s="2" t="s">
        <v>16871</v>
      </c>
      <c r="D3326" s="4">
        <v>2</v>
      </c>
      <c r="E3326" s="4">
        <v>38</v>
      </c>
      <c r="F3326" s="4">
        <v>1</v>
      </c>
      <c r="G3326" s="4">
        <v>3</v>
      </c>
      <c r="H3326" s="2" t="s">
        <v>16828</v>
      </c>
      <c r="I3326" s="2" t="s">
        <v>16827</v>
      </c>
      <c r="J3326" s="4">
        <v>3</v>
      </c>
      <c r="K3326" s="12">
        <v>0.3040696</v>
      </c>
    </row>
    <row r="3327" spans="1:11" x14ac:dyDescent="0.25">
      <c r="A3327" s="25">
        <v>3325</v>
      </c>
      <c r="B3327" s="2" t="s">
        <v>16831</v>
      </c>
      <c r="C3327" s="2" t="s">
        <v>16826</v>
      </c>
      <c r="D3327" s="4">
        <v>1</v>
      </c>
      <c r="E3327" s="4">
        <v>2</v>
      </c>
      <c r="F3327" s="4">
        <v>3</v>
      </c>
      <c r="G3327" s="4">
        <v>1</v>
      </c>
      <c r="H3327" s="2" t="s">
        <v>16827</v>
      </c>
      <c r="I3327" s="2" t="s">
        <v>16828</v>
      </c>
      <c r="J3327" s="4">
        <v>3</v>
      </c>
      <c r="K3327" s="12">
        <v>0.30407889999999999</v>
      </c>
    </row>
    <row r="3328" spans="1:11" x14ac:dyDescent="0.25">
      <c r="A3328" s="25">
        <v>3326</v>
      </c>
      <c r="B3328" s="2" t="s">
        <v>16826</v>
      </c>
      <c r="C3328" s="2" t="s">
        <v>17038</v>
      </c>
      <c r="D3328" s="4">
        <v>2</v>
      </c>
      <c r="E3328" s="4">
        <v>1580</v>
      </c>
      <c r="F3328" s="4">
        <v>1</v>
      </c>
      <c r="G3328" s="4">
        <v>1</v>
      </c>
      <c r="H3328" s="2" t="s">
        <v>16828</v>
      </c>
      <c r="I3328" s="2" t="s">
        <v>16834</v>
      </c>
      <c r="J3328" s="4">
        <v>4</v>
      </c>
      <c r="K3328" s="12">
        <v>0.30537809999999999</v>
      </c>
    </row>
    <row r="3329" spans="1:11" x14ac:dyDescent="0.25">
      <c r="A3329" s="25">
        <v>3327</v>
      </c>
      <c r="B3329" s="2" t="s">
        <v>17216</v>
      </c>
      <c r="C3329" s="2" t="s">
        <v>17151</v>
      </c>
      <c r="D3329" s="4">
        <v>1937</v>
      </c>
      <c r="E3329" s="4">
        <v>565</v>
      </c>
      <c r="F3329" s="4">
        <v>10</v>
      </c>
      <c r="G3329" s="4">
        <v>5</v>
      </c>
      <c r="H3329" s="2" t="s">
        <v>16834</v>
      </c>
      <c r="I3329" s="2" t="s">
        <v>16837</v>
      </c>
      <c r="J3329" s="4">
        <v>3</v>
      </c>
      <c r="K3329" s="12">
        <v>0.30584329999999998</v>
      </c>
    </row>
    <row r="3330" spans="1:11" x14ac:dyDescent="0.25">
      <c r="A3330" s="25">
        <v>3328</v>
      </c>
      <c r="B3330" s="2" t="s">
        <v>16951</v>
      </c>
      <c r="C3330" s="2" t="s">
        <v>16983</v>
      </c>
      <c r="D3330" s="4">
        <v>535</v>
      </c>
      <c r="E3330" s="4">
        <v>2284</v>
      </c>
      <c r="F3330" s="4">
        <v>1</v>
      </c>
      <c r="G3330" s="4">
        <v>2</v>
      </c>
      <c r="H3330" s="2" t="s">
        <v>16858</v>
      </c>
      <c r="I3330" s="2" t="s">
        <v>16834</v>
      </c>
      <c r="J3330" s="4">
        <v>4</v>
      </c>
      <c r="K3330" s="12">
        <v>0.30607299999999998</v>
      </c>
    </row>
    <row r="3331" spans="1:11" x14ac:dyDescent="0.25">
      <c r="A3331" s="25">
        <v>3329</v>
      </c>
      <c r="B3331" s="2" t="s">
        <v>16927</v>
      </c>
      <c r="C3331" s="2" t="s">
        <v>16826</v>
      </c>
      <c r="D3331" s="4">
        <v>86</v>
      </c>
      <c r="E3331" s="4">
        <v>2</v>
      </c>
      <c r="F3331" s="4">
        <v>6</v>
      </c>
      <c r="G3331" s="4">
        <v>6</v>
      </c>
      <c r="H3331" s="2" t="s">
        <v>16887</v>
      </c>
      <c r="I3331" s="2" t="s">
        <v>16828</v>
      </c>
      <c r="J3331" s="4">
        <v>4</v>
      </c>
      <c r="K3331" s="12">
        <v>0.30750490000000003</v>
      </c>
    </row>
    <row r="3332" spans="1:11" x14ac:dyDescent="0.25">
      <c r="A3332" s="25">
        <v>3330</v>
      </c>
      <c r="B3332" s="2" t="s">
        <v>16846</v>
      </c>
      <c r="C3332" s="2" t="s">
        <v>16915</v>
      </c>
      <c r="D3332" s="4">
        <v>48</v>
      </c>
      <c r="E3332" s="4">
        <v>9</v>
      </c>
      <c r="F3332" s="4">
        <v>6</v>
      </c>
      <c r="G3332" s="4">
        <v>4</v>
      </c>
      <c r="H3332" s="2" t="s">
        <v>16828</v>
      </c>
      <c r="I3332" s="2" t="s">
        <v>16887</v>
      </c>
      <c r="J3332" s="4">
        <v>3</v>
      </c>
      <c r="K3332" s="12">
        <v>0.30761100000000002</v>
      </c>
    </row>
    <row r="3333" spans="1:11" x14ac:dyDescent="0.25">
      <c r="A3333" s="25">
        <v>3331</v>
      </c>
      <c r="B3333" s="2" t="s">
        <v>17189</v>
      </c>
      <c r="C3333" s="2" t="s">
        <v>16995</v>
      </c>
      <c r="D3333" s="4">
        <v>1390</v>
      </c>
      <c r="E3333" s="4">
        <v>1093</v>
      </c>
      <c r="F3333" s="4">
        <v>4</v>
      </c>
      <c r="G3333" s="4">
        <v>8</v>
      </c>
      <c r="H3333" s="2" t="s">
        <v>16837</v>
      </c>
      <c r="I3333" s="2" t="s">
        <v>16834</v>
      </c>
      <c r="J3333" s="4">
        <v>3</v>
      </c>
      <c r="K3333" s="12">
        <v>0.30823260000000002</v>
      </c>
    </row>
    <row r="3334" spans="1:11" x14ac:dyDescent="0.25">
      <c r="A3334" s="25">
        <v>3332</v>
      </c>
      <c r="B3334" s="2" t="s">
        <v>16843</v>
      </c>
      <c r="C3334" s="2" t="s">
        <v>16826</v>
      </c>
      <c r="D3334" s="4">
        <v>10</v>
      </c>
      <c r="E3334" s="4">
        <v>2</v>
      </c>
      <c r="F3334" s="4">
        <v>13</v>
      </c>
      <c r="G3334" s="4">
        <v>1</v>
      </c>
      <c r="H3334" s="2" t="s">
        <v>16827</v>
      </c>
      <c r="I3334" s="2" t="s">
        <v>16828</v>
      </c>
      <c r="J3334" s="4">
        <v>3</v>
      </c>
      <c r="K3334" s="12">
        <v>0.3097471</v>
      </c>
    </row>
    <row r="3335" spans="1:11" x14ac:dyDescent="0.25">
      <c r="A3335" s="25">
        <v>3333</v>
      </c>
      <c r="B3335" s="2" t="s">
        <v>16826</v>
      </c>
      <c r="C3335" s="2" t="s">
        <v>16910</v>
      </c>
      <c r="D3335" s="4">
        <v>2</v>
      </c>
      <c r="E3335" s="4">
        <v>840</v>
      </c>
      <c r="F3335" s="4">
        <v>1</v>
      </c>
      <c r="G3335" s="4">
        <v>3</v>
      </c>
      <c r="H3335" s="2" t="s">
        <v>16828</v>
      </c>
      <c r="I3335" s="2" t="s">
        <v>16906</v>
      </c>
      <c r="J3335" s="4">
        <v>3</v>
      </c>
      <c r="K3335" s="12">
        <v>0.30976969999999998</v>
      </c>
    </row>
    <row r="3336" spans="1:11" x14ac:dyDescent="0.25">
      <c r="A3336" s="25">
        <v>3334</v>
      </c>
      <c r="B3336" s="2" t="s">
        <v>17085</v>
      </c>
      <c r="C3336" s="2" t="s">
        <v>16846</v>
      </c>
      <c r="D3336" s="4">
        <v>33</v>
      </c>
      <c r="E3336" s="4">
        <v>48</v>
      </c>
      <c r="F3336" s="4">
        <v>9</v>
      </c>
      <c r="G3336" s="4">
        <v>6</v>
      </c>
      <c r="H3336" s="2" t="s">
        <v>16887</v>
      </c>
      <c r="I3336" s="2" t="s">
        <v>16828</v>
      </c>
      <c r="J3336" s="4">
        <v>4</v>
      </c>
      <c r="K3336" s="12">
        <v>0.30990489999999998</v>
      </c>
    </row>
    <row r="3337" spans="1:11" x14ac:dyDescent="0.25">
      <c r="A3337" s="25">
        <v>3335</v>
      </c>
      <c r="B3337" s="2" t="s">
        <v>16948</v>
      </c>
      <c r="C3337" s="2" t="s">
        <v>16949</v>
      </c>
      <c r="D3337" s="4">
        <v>524</v>
      </c>
      <c r="E3337" s="4">
        <v>453</v>
      </c>
      <c r="F3337" s="4">
        <v>9</v>
      </c>
      <c r="G3337" s="4">
        <v>6</v>
      </c>
      <c r="H3337" s="2" t="s">
        <v>16837</v>
      </c>
      <c r="I3337" s="2" t="s">
        <v>16837</v>
      </c>
      <c r="J3337" s="4">
        <v>3</v>
      </c>
      <c r="K3337" s="12">
        <v>8.8072510000000007E-2</v>
      </c>
    </row>
    <row r="3338" spans="1:11" x14ac:dyDescent="0.25">
      <c r="A3338" s="25">
        <v>3336</v>
      </c>
      <c r="B3338" s="2" t="s">
        <v>16964</v>
      </c>
      <c r="C3338" s="2" t="s">
        <v>17010</v>
      </c>
      <c r="D3338" s="4">
        <v>83</v>
      </c>
      <c r="E3338" s="4">
        <v>765</v>
      </c>
      <c r="F3338" s="4">
        <v>5</v>
      </c>
      <c r="G3338" s="4">
        <v>6</v>
      </c>
      <c r="H3338" s="2" t="s">
        <v>16906</v>
      </c>
      <c r="I3338" s="2" t="s">
        <v>16906</v>
      </c>
      <c r="J3338" s="4">
        <v>3</v>
      </c>
      <c r="K3338" s="12">
        <v>8.8901659999999993E-2</v>
      </c>
    </row>
    <row r="3339" spans="1:11" x14ac:dyDescent="0.25">
      <c r="A3339" s="25">
        <v>3337</v>
      </c>
      <c r="B3339" s="2" t="s">
        <v>16996</v>
      </c>
      <c r="C3339" s="2" t="s">
        <v>17010</v>
      </c>
      <c r="D3339" s="4">
        <v>837</v>
      </c>
      <c r="E3339" s="4">
        <v>765</v>
      </c>
      <c r="F3339" s="4">
        <v>4</v>
      </c>
      <c r="G3339" s="4">
        <v>6</v>
      </c>
      <c r="H3339" s="2" t="s">
        <v>16906</v>
      </c>
      <c r="I3339" s="2" t="s">
        <v>16906</v>
      </c>
      <c r="J3339" s="4">
        <v>4</v>
      </c>
      <c r="K3339" s="12">
        <v>8.8904090000000005E-2</v>
      </c>
    </row>
    <row r="3340" spans="1:11" x14ac:dyDescent="0.25">
      <c r="A3340" s="25">
        <v>3338</v>
      </c>
      <c r="B3340" s="2" t="s">
        <v>16849</v>
      </c>
      <c r="C3340" s="2" t="s">
        <v>16874</v>
      </c>
      <c r="D3340" s="4">
        <v>42</v>
      </c>
      <c r="E3340" s="4">
        <v>95</v>
      </c>
      <c r="F3340" s="4">
        <v>3</v>
      </c>
      <c r="G3340" s="4">
        <v>2</v>
      </c>
      <c r="H3340" s="2" t="s">
        <v>16828</v>
      </c>
      <c r="I3340" s="2" t="s">
        <v>16828</v>
      </c>
      <c r="J3340" s="4">
        <v>2</v>
      </c>
      <c r="K3340" s="12">
        <v>8.9032159999999999E-2</v>
      </c>
    </row>
    <row r="3341" spans="1:11" x14ac:dyDescent="0.25">
      <c r="A3341" s="25">
        <v>3339</v>
      </c>
      <c r="B3341" s="2" t="s">
        <v>17019</v>
      </c>
      <c r="C3341" s="2" t="s">
        <v>17020</v>
      </c>
      <c r="D3341" s="4">
        <v>620</v>
      </c>
      <c r="E3341" s="4">
        <v>604</v>
      </c>
      <c r="F3341" s="4">
        <v>3</v>
      </c>
      <c r="G3341" s="4">
        <v>4</v>
      </c>
      <c r="H3341" s="2" t="s">
        <v>16834</v>
      </c>
      <c r="I3341" s="2" t="s">
        <v>16834</v>
      </c>
      <c r="J3341" s="4">
        <v>3</v>
      </c>
      <c r="K3341" s="12">
        <v>8.9357110000000003E-2</v>
      </c>
    </row>
    <row r="3342" spans="1:11" x14ac:dyDescent="0.25">
      <c r="A3342" s="25">
        <v>3340</v>
      </c>
      <c r="B3342" s="2" t="s">
        <v>17052</v>
      </c>
      <c r="C3342" s="2" t="s">
        <v>16871</v>
      </c>
      <c r="D3342" s="4">
        <v>45</v>
      </c>
      <c r="E3342" s="4">
        <v>38</v>
      </c>
      <c r="F3342" s="4">
        <v>12</v>
      </c>
      <c r="G3342" s="4">
        <v>3</v>
      </c>
      <c r="H3342" s="2" t="s">
        <v>16827</v>
      </c>
      <c r="I3342" s="2" t="s">
        <v>16827</v>
      </c>
      <c r="J3342" s="4">
        <v>3</v>
      </c>
      <c r="K3342" s="12">
        <v>8.9460509999999993E-2</v>
      </c>
    </row>
    <row r="3343" spans="1:11" x14ac:dyDescent="0.25">
      <c r="A3343" s="25">
        <v>3341</v>
      </c>
      <c r="B3343" s="2" t="s">
        <v>16844</v>
      </c>
      <c r="C3343" s="2" t="s">
        <v>16849</v>
      </c>
      <c r="D3343" s="4">
        <v>53</v>
      </c>
      <c r="E3343" s="4">
        <v>42</v>
      </c>
      <c r="F3343" s="4">
        <v>8</v>
      </c>
      <c r="G3343" s="4">
        <v>3</v>
      </c>
      <c r="H3343" s="2" t="s">
        <v>16828</v>
      </c>
      <c r="I3343" s="2" t="s">
        <v>16828</v>
      </c>
      <c r="J3343" s="4">
        <v>3</v>
      </c>
      <c r="K3343" s="12">
        <v>8.9612949999999997E-2</v>
      </c>
    </row>
    <row r="3344" spans="1:11" x14ac:dyDescent="0.25">
      <c r="A3344" s="25">
        <v>3342</v>
      </c>
      <c r="B3344" s="2" t="s">
        <v>17010</v>
      </c>
      <c r="C3344" s="2" t="s">
        <v>17311</v>
      </c>
      <c r="D3344" s="4">
        <v>765</v>
      </c>
      <c r="E3344" s="4">
        <v>831</v>
      </c>
      <c r="F3344" s="4">
        <v>6</v>
      </c>
      <c r="G3344" s="4">
        <v>1</v>
      </c>
      <c r="H3344" s="2" t="s">
        <v>16906</v>
      </c>
      <c r="I3344" s="2" t="s">
        <v>16906</v>
      </c>
      <c r="J3344" s="4">
        <v>2</v>
      </c>
      <c r="K3344" s="12">
        <v>8.9616210000000002E-2</v>
      </c>
    </row>
    <row r="3345" spans="1:11" x14ac:dyDescent="0.25">
      <c r="A3345" s="25">
        <v>3343</v>
      </c>
      <c r="B3345" s="2" t="s">
        <v>16838</v>
      </c>
      <c r="C3345" s="2" t="s">
        <v>16826</v>
      </c>
      <c r="D3345" s="4">
        <v>134</v>
      </c>
      <c r="E3345" s="4">
        <v>2</v>
      </c>
      <c r="F3345" s="4">
        <v>12</v>
      </c>
      <c r="G3345" s="4">
        <v>7</v>
      </c>
      <c r="H3345" s="2" t="s">
        <v>16828</v>
      </c>
      <c r="I3345" s="2" t="s">
        <v>16828</v>
      </c>
      <c r="J3345" s="4">
        <v>4</v>
      </c>
      <c r="K3345" s="12">
        <v>8.9906260000000002E-2</v>
      </c>
    </row>
    <row r="3346" spans="1:11" x14ac:dyDescent="0.25">
      <c r="A3346" s="25">
        <v>3344</v>
      </c>
      <c r="B3346" s="2" t="s">
        <v>16953</v>
      </c>
      <c r="C3346" s="2" t="s">
        <v>16854</v>
      </c>
      <c r="D3346" s="4">
        <v>122</v>
      </c>
      <c r="E3346" s="4">
        <v>22</v>
      </c>
      <c r="F3346" s="4">
        <v>12</v>
      </c>
      <c r="G3346" s="4">
        <v>2</v>
      </c>
      <c r="H3346" s="2" t="s">
        <v>16828</v>
      </c>
      <c r="I3346" s="2" t="s">
        <v>16828</v>
      </c>
      <c r="J3346" s="4">
        <v>4</v>
      </c>
      <c r="K3346" s="12">
        <v>9.0057750000000006E-2</v>
      </c>
    </row>
    <row r="3347" spans="1:11" x14ac:dyDescent="0.25">
      <c r="A3347" s="25">
        <v>3345</v>
      </c>
      <c r="B3347" s="2" t="s">
        <v>16920</v>
      </c>
      <c r="C3347" s="2" t="s">
        <v>16921</v>
      </c>
      <c r="D3347" s="4">
        <v>88</v>
      </c>
      <c r="E3347" s="4">
        <v>144</v>
      </c>
      <c r="F3347" s="4">
        <v>1</v>
      </c>
      <c r="G3347" s="4">
        <v>1</v>
      </c>
      <c r="H3347" s="2" t="s">
        <v>16905</v>
      </c>
      <c r="I3347" s="2" t="s">
        <v>16905</v>
      </c>
      <c r="J3347" s="4">
        <v>3</v>
      </c>
      <c r="K3347" s="12">
        <v>9.0253799999999995E-2</v>
      </c>
    </row>
    <row r="3348" spans="1:11" x14ac:dyDescent="0.25">
      <c r="A3348" s="25">
        <v>3346</v>
      </c>
      <c r="B3348" s="2" t="s">
        <v>16930</v>
      </c>
      <c r="C3348" s="2" t="s">
        <v>16931</v>
      </c>
      <c r="D3348" s="4">
        <v>495</v>
      </c>
      <c r="E3348" s="4">
        <v>569</v>
      </c>
      <c r="F3348" s="4">
        <v>6</v>
      </c>
      <c r="G3348" s="4">
        <v>2</v>
      </c>
      <c r="H3348" s="2" t="s">
        <v>16834</v>
      </c>
      <c r="I3348" s="2" t="s">
        <v>16834</v>
      </c>
      <c r="J3348" s="4">
        <v>3</v>
      </c>
      <c r="K3348" s="12">
        <v>9.0445289999999998E-2</v>
      </c>
    </row>
    <row r="3349" spans="1:11" x14ac:dyDescent="0.25">
      <c r="A3349" s="25">
        <v>3347</v>
      </c>
      <c r="B3349" s="2" t="s">
        <v>17093</v>
      </c>
      <c r="C3349" s="2" t="s">
        <v>17094</v>
      </c>
      <c r="D3349" s="4">
        <v>151</v>
      </c>
      <c r="E3349" s="4">
        <v>165</v>
      </c>
      <c r="F3349" s="4">
        <v>10</v>
      </c>
      <c r="G3349" s="4">
        <v>5</v>
      </c>
      <c r="H3349" s="2" t="s">
        <v>16870</v>
      </c>
      <c r="I3349" s="2" t="s">
        <v>16870</v>
      </c>
      <c r="J3349" s="4">
        <v>3</v>
      </c>
      <c r="K3349" s="12">
        <v>9.0514419999999998E-2</v>
      </c>
    </row>
    <row r="3350" spans="1:11" x14ac:dyDescent="0.25">
      <c r="A3350" s="25">
        <v>3348</v>
      </c>
      <c r="B3350" s="2" t="s">
        <v>16953</v>
      </c>
      <c r="C3350" s="2" t="s">
        <v>16826</v>
      </c>
      <c r="D3350" s="4">
        <v>122</v>
      </c>
      <c r="E3350" s="4">
        <v>2</v>
      </c>
      <c r="F3350" s="4">
        <v>12</v>
      </c>
      <c r="G3350" s="4">
        <v>7</v>
      </c>
      <c r="H3350" s="2" t="s">
        <v>16828</v>
      </c>
      <c r="I3350" s="2" t="s">
        <v>16828</v>
      </c>
      <c r="J3350" s="4">
        <v>5</v>
      </c>
      <c r="K3350" s="12">
        <v>9.0647870000000005E-2</v>
      </c>
    </row>
    <row r="3351" spans="1:11" x14ac:dyDescent="0.25">
      <c r="A3351" s="25">
        <v>3349</v>
      </c>
      <c r="B3351" s="2" t="s">
        <v>16844</v>
      </c>
      <c r="C3351" s="2" t="s">
        <v>16849</v>
      </c>
      <c r="D3351" s="4">
        <v>53</v>
      </c>
      <c r="E3351" s="4">
        <v>42</v>
      </c>
      <c r="F3351" s="4">
        <v>8</v>
      </c>
      <c r="G3351" s="4">
        <v>3</v>
      </c>
      <c r="H3351" s="2" t="s">
        <v>16828</v>
      </c>
      <c r="I3351" s="2" t="s">
        <v>16828</v>
      </c>
      <c r="J3351" s="4">
        <v>3</v>
      </c>
      <c r="K3351" s="12">
        <v>9.0658580000000002E-2</v>
      </c>
    </row>
    <row r="3352" spans="1:11" x14ac:dyDescent="0.25">
      <c r="A3352" s="25">
        <v>3350</v>
      </c>
      <c r="B3352" s="2" t="s">
        <v>17284</v>
      </c>
      <c r="C3352" s="2" t="s">
        <v>17312</v>
      </c>
      <c r="D3352" s="4">
        <v>894</v>
      </c>
      <c r="E3352" s="4">
        <v>882</v>
      </c>
      <c r="F3352" s="4">
        <v>5</v>
      </c>
      <c r="G3352" s="4">
        <v>3</v>
      </c>
      <c r="H3352" s="2" t="s">
        <v>16837</v>
      </c>
      <c r="I3352" s="2" t="s">
        <v>16837</v>
      </c>
      <c r="J3352" s="4">
        <v>3</v>
      </c>
      <c r="K3352" s="12">
        <v>9.0813690000000002E-2</v>
      </c>
    </row>
    <row r="3353" spans="1:11" x14ac:dyDescent="0.25">
      <c r="A3353" s="25">
        <v>3351</v>
      </c>
      <c r="B3353" s="2" t="s">
        <v>16927</v>
      </c>
      <c r="C3353" s="2" t="s">
        <v>16928</v>
      </c>
      <c r="D3353" s="4">
        <v>86</v>
      </c>
      <c r="E3353" s="4">
        <v>94</v>
      </c>
      <c r="F3353" s="4">
        <v>6</v>
      </c>
      <c r="G3353" s="4">
        <v>2</v>
      </c>
      <c r="H3353" s="2" t="s">
        <v>16887</v>
      </c>
      <c r="I3353" s="2" t="s">
        <v>16887</v>
      </c>
      <c r="J3353" s="4">
        <v>4</v>
      </c>
      <c r="K3353" s="12">
        <v>9.1091489999999997E-2</v>
      </c>
    </row>
    <row r="3354" spans="1:11" x14ac:dyDescent="0.25">
      <c r="A3354" s="25">
        <v>3352</v>
      </c>
      <c r="B3354" s="2" t="s">
        <v>16996</v>
      </c>
      <c r="C3354" s="2" t="s">
        <v>17010</v>
      </c>
      <c r="D3354" s="4">
        <v>837</v>
      </c>
      <c r="E3354" s="4">
        <v>765</v>
      </c>
      <c r="F3354" s="4">
        <v>4</v>
      </c>
      <c r="G3354" s="4">
        <v>6</v>
      </c>
      <c r="H3354" s="2" t="s">
        <v>16906</v>
      </c>
      <c r="I3354" s="2" t="s">
        <v>16906</v>
      </c>
      <c r="J3354" s="4">
        <v>4</v>
      </c>
      <c r="K3354" s="12">
        <v>9.1200840000000005E-2</v>
      </c>
    </row>
    <row r="3355" spans="1:11" x14ac:dyDescent="0.25">
      <c r="A3355" s="25">
        <v>3353</v>
      </c>
      <c r="B3355" s="2" t="s">
        <v>16912</v>
      </c>
      <c r="C3355" s="2" t="s">
        <v>17244</v>
      </c>
      <c r="D3355" s="4">
        <v>453</v>
      </c>
      <c r="E3355" s="4">
        <v>464</v>
      </c>
      <c r="F3355" s="4">
        <v>9</v>
      </c>
      <c r="G3355" s="4">
        <v>2</v>
      </c>
      <c r="H3355" s="2" t="s">
        <v>16837</v>
      </c>
      <c r="I3355" s="2" t="s">
        <v>16837</v>
      </c>
      <c r="J3355" s="4">
        <v>3</v>
      </c>
      <c r="K3355" s="12">
        <v>9.2024709999999996E-2</v>
      </c>
    </row>
    <row r="3356" spans="1:11" x14ac:dyDescent="0.25">
      <c r="A3356" s="25">
        <v>3354</v>
      </c>
      <c r="B3356" s="2" t="s">
        <v>16903</v>
      </c>
      <c r="C3356" s="2" t="s">
        <v>16978</v>
      </c>
      <c r="D3356" s="4">
        <v>59</v>
      </c>
      <c r="E3356" s="4">
        <v>199</v>
      </c>
      <c r="F3356" s="4">
        <v>9</v>
      </c>
      <c r="G3356" s="4">
        <v>2</v>
      </c>
      <c r="H3356" s="2" t="s">
        <v>16905</v>
      </c>
      <c r="I3356" s="2" t="s">
        <v>16905</v>
      </c>
      <c r="J3356" s="4">
        <v>3</v>
      </c>
      <c r="K3356" s="12">
        <v>9.2162670000000002E-2</v>
      </c>
    </row>
    <row r="3357" spans="1:11" x14ac:dyDescent="0.25">
      <c r="A3357" s="25">
        <v>3355</v>
      </c>
      <c r="B3357" s="2" t="s">
        <v>16849</v>
      </c>
      <c r="C3357" s="2" t="s">
        <v>16874</v>
      </c>
      <c r="D3357" s="4">
        <v>42</v>
      </c>
      <c r="E3357" s="4">
        <v>95</v>
      </c>
      <c r="F3357" s="4">
        <v>3</v>
      </c>
      <c r="G3357" s="4">
        <v>2</v>
      </c>
      <c r="H3357" s="2" t="s">
        <v>16828</v>
      </c>
      <c r="I3357" s="2" t="s">
        <v>16828</v>
      </c>
      <c r="J3357" s="4">
        <v>3</v>
      </c>
      <c r="K3357" s="12">
        <v>9.2303330000000003E-2</v>
      </c>
    </row>
    <row r="3358" spans="1:11" x14ac:dyDescent="0.25">
      <c r="A3358" s="25">
        <v>3356</v>
      </c>
      <c r="B3358" s="2" t="s">
        <v>16839</v>
      </c>
      <c r="C3358" s="2" t="s">
        <v>16874</v>
      </c>
      <c r="D3358" s="4">
        <v>122</v>
      </c>
      <c r="E3358" s="4">
        <v>95</v>
      </c>
      <c r="F3358" s="4">
        <v>1</v>
      </c>
      <c r="G3358" s="4">
        <v>2</v>
      </c>
      <c r="H3358" s="2" t="s">
        <v>16828</v>
      </c>
      <c r="I3358" s="2" t="s">
        <v>16828</v>
      </c>
      <c r="J3358" s="4">
        <v>2</v>
      </c>
      <c r="K3358" s="12">
        <v>9.2334340000000001E-2</v>
      </c>
    </row>
    <row r="3359" spans="1:11" x14ac:dyDescent="0.25">
      <c r="A3359" s="25">
        <v>3357</v>
      </c>
      <c r="B3359" s="2" t="s">
        <v>16839</v>
      </c>
      <c r="C3359" s="2" t="s">
        <v>16844</v>
      </c>
      <c r="D3359" s="4">
        <v>122</v>
      </c>
      <c r="E3359" s="4">
        <v>53</v>
      </c>
      <c r="F3359" s="4">
        <v>1</v>
      </c>
      <c r="G3359" s="4">
        <v>8</v>
      </c>
      <c r="H3359" s="2" t="s">
        <v>16828</v>
      </c>
      <c r="I3359" s="2" t="s">
        <v>16828</v>
      </c>
      <c r="J3359" s="4">
        <v>4</v>
      </c>
      <c r="K3359" s="12">
        <v>9.2644900000000002E-2</v>
      </c>
    </row>
    <row r="3360" spans="1:11" x14ac:dyDescent="0.25">
      <c r="A3360" s="25">
        <v>3358</v>
      </c>
      <c r="B3360" s="2" t="s">
        <v>16842</v>
      </c>
      <c r="C3360" s="2" t="s">
        <v>16844</v>
      </c>
      <c r="D3360" s="4">
        <v>74</v>
      </c>
      <c r="E3360" s="4">
        <v>53</v>
      </c>
      <c r="F3360" s="4">
        <v>7</v>
      </c>
      <c r="G3360" s="4">
        <v>8</v>
      </c>
      <c r="H3360" s="2" t="s">
        <v>16828</v>
      </c>
      <c r="I3360" s="2" t="s">
        <v>16828</v>
      </c>
      <c r="J3360" s="4">
        <v>4</v>
      </c>
      <c r="K3360" s="12">
        <v>9.2659190000000002E-2</v>
      </c>
    </row>
    <row r="3361" spans="1:11" x14ac:dyDescent="0.25">
      <c r="A3361" s="25">
        <v>3359</v>
      </c>
      <c r="B3361" s="2" t="s">
        <v>16953</v>
      </c>
      <c r="C3361" s="2" t="s">
        <v>16854</v>
      </c>
      <c r="D3361" s="4">
        <v>122</v>
      </c>
      <c r="E3361" s="4">
        <v>22</v>
      </c>
      <c r="F3361" s="4">
        <v>12</v>
      </c>
      <c r="G3361" s="4">
        <v>2</v>
      </c>
      <c r="H3361" s="2" t="s">
        <v>16828</v>
      </c>
      <c r="I3361" s="2" t="s">
        <v>16828</v>
      </c>
      <c r="J3361" s="4">
        <v>5</v>
      </c>
      <c r="K3361" s="12">
        <v>9.2694509999999994E-2</v>
      </c>
    </row>
    <row r="3362" spans="1:11" x14ac:dyDescent="0.25">
      <c r="A3362" s="25">
        <v>3360</v>
      </c>
      <c r="B3362" s="2" t="s">
        <v>16844</v>
      </c>
      <c r="C3362" s="2" t="s">
        <v>16854</v>
      </c>
      <c r="D3362" s="4">
        <v>53</v>
      </c>
      <c r="E3362" s="4">
        <v>22</v>
      </c>
      <c r="F3362" s="4">
        <v>8</v>
      </c>
      <c r="G3362" s="4">
        <v>1</v>
      </c>
      <c r="H3362" s="2" t="s">
        <v>16828</v>
      </c>
      <c r="I3362" s="2" t="s">
        <v>16828</v>
      </c>
      <c r="J3362" s="4">
        <v>4</v>
      </c>
      <c r="K3362" s="12">
        <v>9.3088009999999999E-2</v>
      </c>
    </row>
    <row r="3363" spans="1:11" x14ac:dyDescent="0.25">
      <c r="A3363" s="25">
        <v>3361</v>
      </c>
      <c r="B3363" s="2" t="s">
        <v>16840</v>
      </c>
      <c r="C3363" s="2" t="s">
        <v>16844</v>
      </c>
      <c r="D3363" s="4">
        <v>19</v>
      </c>
      <c r="E3363" s="4">
        <v>53</v>
      </c>
      <c r="F3363" s="4">
        <v>4</v>
      </c>
      <c r="G3363" s="4">
        <v>8</v>
      </c>
      <c r="H3363" s="2" t="s">
        <v>16828</v>
      </c>
      <c r="I3363" s="2" t="s">
        <v>16828</v>
      </c>
      <c r="J3363" s="4">
        <v>4</v>
      </c>
      <c r="K3363" s="12">
        <v>9.325108E-2</v>
      </c>
    </row>
    <row r="3364" spans="1:11" x14ac:dyDescent="0.25">
      <c r="A3364" s="25">
        <v>3362</v>
      </c>
      <c r="B3364" s="2" t="s">
        <v>16849</v>
      </c>
      <c r="C3364" s="2" t="s">
        <v>16841</v>
      </c>
      <c r="D3364" s="4">
        <v>42</v>
      </c>
      <c r="E3364" s="4">
        <v>61</v>
      </c>
      <c r="F3364" s="4">
        <v>3</v>
      </c>
      <c r="G3364" s="4">
        <v>2</v>
      </c>
      <c r="H3364" s="2" t="s">
        <v>16828</v>
      </c>
      <c r="I3364" s="2" t="s">
        <v>16828</v>
      </c>
      <c r="J3364" s="4">
        <v>3</v>
      </c>
      <c r="K3364" s="12">
        <v>9.3318739999999997E-2</v>
      </c>
    </row>
    <row r="3365" spans="1:11" x14ac:dyDescent="0.25">
      <c r="A3365" s="25">
        <v>3363</v>
      </c>
      <c r="B3365" s="2" t="s">
        <v>16835</v>
      </c>
      <c r="C3365" s="2" t="s">
        <v>16836</v>
      </c>
      <c r="D3365" s="4">
        <v>1541</v>
      </c>
      <c r="E3365" s="4">
        <v>1479</v>
      </c>
      <c r="F3365" s="4">
        <v>9</v>
      </c>
      <c r="G3365" s="4">
        <v>2</v>
      </c>
      <c r="H3365" s="2" t="s">
        <v>16837</v>
      </c>
      <c r="I3365" s="2" t="s">
        <v>16837</v>
      </c>
      <c r="J3365" s="4">
        <v>3</v>
      </c>
      <c r="K3365" s="12">
        <v>9.3511830000000004E-2</v>
      </c>
    </row>
    <row r="3366" spans="1:11" x14ac:dyDescent="0.25">
      <c r="A3366" s="25">
        <v>3364</v>
      </c>
      <c r="B3366" s="2" t="s">
        <v>16974</v>
      </c>
      <c r="C3366" s="2" t="s">
        <v>17010</v>
      </c>
      <c r="D3366" s="4">
        <v>178</v>
      </c>
      <c r="E3366" s="4">
        <v>765</v>
      </c>
      <c r="F3366" s="4">
        <v>5</v>
      </c>
      <c r="G3366" s="4">
        <v>6</v>
      </c>
      <c r="H3366" s="2" t="s">
        <v>16906</v>
      </c>
      <c r="I3366" s="2" t="s">
        <v>16906</v>
      </c>
      <c r="J3366" s="4">
        <v>4</v>
      </c>
      <c r="K3366" s="12">
        <v>9.3524549999999998E-2</v>
      </c>
    </row>
    <row r="3367" spans="1:11" x14ac:dyDescent="0.25">
      <c r="A3367" s="25">
        <v>3365</v>
      </c>
      <c r="B3367" s="2" t="s">
        <v>16826</v>
      </c>
      <c r="C3367" s="2" t="s">
        <v>16872</v>
      </c>
      <c r="D3367" s="4">
        <v>2</v>
      </c>
      <c r="E3367" s="4">
        <v>67</v>
      </c>
      <c r="F3367" s="4">
        <v>6</v>
      </c>
      <c r="G3367" s="4">
        <v>1</v>
      </c>
      <c r="H3367" s="2" t="s">
        <v>16828</v>
      </c>
      <c r="I3367" s="2" t="s">
        <v>16828</v>
      </c>
      <c r="J3367" s="4">
        <v>3</v>
      </c>
      <c r="K3367" s="12">
        <v>9.3573729999999994E-2</v>
      </c>
    </row>
    <row r="3368" spans="1:11" x14ac:dyDescent="0.25">
      <c r="A3368" s="25">
        <v>3366</v>
      </c>
      <c r="B3368" s="2" t="s">
        <v>16838</v>
      </c>
      <c r="C3368" s="2" t="s">
        <v>16893</v>
      </c>
      <c r="D3368" s="4">
        <v>134</v>
      </c>
      <c r="E3368" s="4">
        <v>100</v>
      </c>
      <c r="F3368" s="4">
        <v>12</v>
      </c>
      <c r="G3368" s="4">
        <v>1</v>
      </c>
      <c r="H3368" s="2" t="s">
        <v>16828</v>
      </c>
      <c r="I3368" s="2" t="s">
        <v>16828</v>
      </c>
      <c r="J3368" s="4">
        <v>4</v>
      </c>
      <c r="K3368" s="12">
        <v>9.3611910000000007E-2</v>
      </c>
    </row>
    <row r="3369" spans="1:11" x14ac:dyDescent="0.25">
      <c r="A3369" s="25">
        <v>3367</v>
      </c>
      <c r="B3369" s="2" t="s">
        <v>17060</v>
      </c>
      <c r="C3369" s="2" t="s">
        <v>16910</v>
      </c>
      <c r="D3369" s="4">
        <v>57</v>
      </c>
      <c r="E3369" s="4">
        <v>840</v>
      </c>
      <c r="F3369" s="4">
        <v>4</v>
      </c>
      <c r="G3369" s="4">
        <v>1</v>
      </c>
      <c r="H3369" s="2" t="s">
        <v>16906</v>
      </c>
      <c r="I3369" s="2" t="s">
        <v>16906</v>
      </c>
      <c r="J3369" s="4">
        <v>3</v>
      </c>
      <c r="K3369" s="12">
        <v>9.4109449999999997E-2</v>
      </c>
    </row>
    <row r="3370" spans="1:11" x14ac:dyDescent="0.25">
      <c r="A3370" s="25">
        <v>3368</v>
      </c>
      <c r="B3370" s="2" t="s">
        <v>17313</v>
      </c>
      <c r="C3370" s="2" t="s">
        <v>16855</v>
      </c>
      <c r="D3370" s="4">
        <v>106</v>
      </c>
      <c r="E3370" s="4">
        <v>97</v>
      </c>
      <c r="F3370" s="4">
        <v>16</v>
      </c>
      <c r="G3370" s="4">
        <v>6</v>
      </c>
      <c r="H3370" s="2" t="s">
        <v>16828</v>
      </c>
      <c r="I3370" s="2" t="s">
        <v>16828</v>
      </c>
      <c r="J3370" s="4">
        <v>6</v>
      </c>
      <c r="K3370" s="12">
        <v>9.4110299999999994E-2</v>
      </c>
    </row>
    <row r="3371" spans="1:11" x14ac:dyDescent="0.25">
      <c r="A3371" s="25">
        <v>3369</v>
      </c>
      <c r="B3371" s="2" t="s">
        <v>16846</v>
      </c>
      <c r="C3371" s="2" t="s">
        <v>16826</v>
      </c>
      <c r="D3371" s="4">
        <v>48</v>
      </c>
      <c r="E3371" s="4">
        <v>2</v>
      </c>
      <c r="F3371" s="4">
        <v>6</v>
      </c>
      <c r="G3371" s="4">
        <v>1</v>
      </c>
      <c r="H3371" s="2" t="s">
        <v>16828</v>
      </c>
      <c r="I3371" s="2" t="s">
        <v>16828</v>
      </c>
      <c r="J3371" s="4">
        <v>3</v>
      </c>
      <c r="K3371" s="12">
        <v>9.4152940000000004E-2</v>
      </c>
    </row>
    <row r="3372" spans="1:11" x14ac:dyDescent="0.25">
      <c r="A3372" s="25">
        <v>3370</v>
      </c>
      <c r="B3372" s="2" t="s">
        <v>17066</v>
      </c>
      <c r="C3372" s="2" t="s">
        <v>17067</v>
      </c>
      <c r="D3372" s="4">
        <v>295</v>
      </c>
      <c r="E3372" s="4">
        <v>385</v>
      </c>
      <c r="F3372" s="4">
        <v>7</v>
      </c>
      <c r="G3372" s="4">
        <v>3</v>
      </c>
      <c r="H3372" s="2" t="s">
        <v>16837</v>
      </c>
      <c r="I3372" s="2" t="s">
        <v>16837</v>
      </c>
      <c r="J3372" s="4">
        <v>3</v>
      </c>
      <c r="K3372" s="12">
        <v>9.4397149999999999E-2</v>
      </c>
    </row>
    <row r="3373" spans="1:11" x14ac:dyDescent="0.25">
      <c r="A3373" s="25">
        <v>3371</v>
      </c>
      <c r="B3373" s="2" t="s">
        <v>16842</v>
      </c>
      <c r="C3373" s="2" t="s">
        <v>16844</v>
      </c>
      <c r="D3373" s="4">
        <v>74</v>
      </c>
      <c r="E3373" s="4">
        <v>53</v>
      </c>
      <c r="F3373" s="4">
        <v>7</v>
      </c>
      <c r="G3373" s="4">
        <v>8</v>
      </c>
      <c r="H3373" s="2" t="s">
        <v>16828</v>
      </c>
      <c r="I3373" s="2" t="s">
        <v>16828</v>
      </c>
      <c r="J3373" s="4">
        <v>4</v>
      </c>
      <c r="K3373" s="12">
        <v>9.4691629999999999E-2</v>
      </c>
    </row>
    <row r="3374" spans="1:11" x14ac:dyDescent="0.25">
      <c r="A3374" s="25">
        <v>3372</v>
      </c>
      <c r="B3374" s="2" t="s">
        <v>16844</v>
      </c>
      <c r="C3374" s="2" t="s">
        <v>16849</v>
      </c>
      <c r="D3374" s="4">
        <v>53</v>
      </c>
      <c r="E3374" s="4">
        <v>42</v>
      </c>
      <c r="F3374" s="4">
        <v>8</v>
      </c>
      <c r="G3374" s="4">
        <v>3</v>
      </c>
      <c r="H3374" s="2" t="s">
        <v>16828</v>
      </c>
      <c r="I3374" s="2" t="s">
        <v>16828</v>
      </c>
      <c r="J3374" s="4">
        <v>3</v>
      </c>
      <c r="K3374" s="12">
        <v>9.5408999999999994E-2</v>
      </c>
    </row>
    <row r="3375" spans="1:11" x14ac:dyDescent="0.25">
      <c r="A3375" s="25">
        <v>3373</v>
      </c>
      <c r="B3375" s="2" t="s">
        <v>17188</v>
      </c>
      <c r="C3375" s="2" t="s">
        <v>17075</v>
      </c>
      <c r="D3375" s="4">
        <v>348</v>
      </c>
      <c r="E3375" s="4">
        <v>534</v>
      </c>
      <c r="F3375" s="4">
        <v>5</v>
      </c>
      <c r="G3375" s="4">
        <v>4</v>
      </c>
      <c r="H3375" s="2" t="s">
        <v>16879</v>
      </c>
      <c r="I3375" s="2" t="s">
        <v>16879</v>
      </c>
      <c r="J3375" s="4">
        <v>3</v>
      </c>
      <c r="K3375" s="12">
        <v>9.5428849999999996E-2</v>
      </c>
    </row>
    <row r="3376" spans="1:11" x14ac:dyDescent="0.25">
      <c r="A3376" s="25">
        <v>3374</v>
      </c>
      <c r="B3376" s="2" t="s">
        <v>17060</v>
      </c>
      <c r="C3376" s="2" t="s">
        <v>16910</v>
      </c>
      <c r="D3376" s="4">
        <v>57</v>
      </c>
      <c r="E3376" s="4">
        <v>840</v>
      </c>
      <c r="F3376" s="4">
        <v>4</v>
      </c>
      <c r="G3376" s="4">
        <v>2</v>
      </c>
      <c r="H3376" s="2" t="s">
        <v>16906</v>
      </c>
      <c r="I3376" s="2" t="s">
        <v>16906</v>
      </c>
      <c r="J3376" s="4">
        <v>3</v>
      </c>
      <c r="K3376" s="12">
        <v>9.5961060000000001E-2</v>
      </c>
    </row>
    <row r="3377" spans="1:11" x14ac:dyDescent="0.25">
      <c r="A3377" s="25">
        <v>3375</v>
      </c>
      <c r="B3377" s="2" t="s">
        <v>16826</v>
      </c>
      <c r="C3377" s="2" t="s">
        <v>16849</v>
      </c>
      <c r="D3377" s="4">
        <v>2</v>
      </c>
      <c r="E3377" s="4">
        <v>42</v>
      </c>
      <c r="F3377" s="4">
        <v>1</v>
      </c>
      <c r="G3377" s="4">
        <v>3</v>
      </c>
      <c r="H3377" s="2" t="s">
        <v>16828</v>
      </c>
      <c r="I3377" s="2" t="s">
        <v>16828</v>
      </c>
      <c r="J3377" s="4">
        <v>3</v>
      </c>
      <c r="K3377" s="12">
        <v>9.6121670000000006E-2</v>
      </c>
    </row>
    <row r="3378" spans="1:11" x14ac:dyDescent="0.25">
      <c r="A3378" s="25">
        <v>3376</v>
      </c>
      <c r="B3378" s="2" t="s">
        <v>16849</v>
      </c>
      <c r="C3378" s="2" t="s">
        <v>16850</v>
      </c>
      <c r="D3378" s="4">
        <v>42</v>
      </c>
      <c r="E3378" s="4">
        <v>63</v>
      </c>
      <c r="F3378" s="4">
        <v>3</v>
      </c>
      <c r="G3378" s="4">
        <v>4</v>
      </c>
      <c r="H3378" s="2" t="s">
        <v>16828</v>
      </c>
      <c r="I3378" s="2" t="s">
        <v>16828</v>
      </c>
      <c r="J3378" s="4">
        <v>2</v>
      </c>
      <c r="K3378" s="12">
        <v>9.6390470000000006E-2</v>
      </c>
    </row>
    <row r="3379" spans="1:11" x14ac:dyDescent="0.25">
      <c r="A3379" s="25">
        <v>3377</v>
      </c>
      <c r="B3379" s="2" t="s">
        <v>16855</v>
      </c>
      <c r="C3379" s="2" t="s">
        <v>16874</v>
      </c>
      <c r="D3379" s="4">
        <v>97</v>
      </c>
      <c r="E3379" s="4">
        <v>95</v>
      </c>
      <c r="F3379" s="4">
        <v>6</v>
      </c>
      <c r="G3379" s="4">
        <v>2</v>
      </c>
      <c r="H3379" s="2" t="s">
        <v>16828</v>
      </c>
      <c r="I3379" s="2" t="s">
        <v>16828</v>
      </c>
      <c r="J3379" s="4">
        <v>4</v>
      </c>
      <c r="K3379" s="12">
        <v>9.6543870000000004E-2</v>
      </c>
    </row>
    <row r="3380" spans="1:11" x14ac:dyDescent="0.25">
      <c r="A3380" s="25">
        <v>3378</v>
      </c>
      <c r="B3380" s="2" t="s">
        <v>16909</v>
      </c>
      <c r="C3380" s="2" t="s">
        <v>16910</v>
      </c>
      <c r="D3380" s="4">
        <v>833</v>
      </c>
      <c r="E3380" s="4">
        <v>840</v>
      </c>
      <c r="F3380" s="4">
        <v>4</v>
      </c>
      <c r="G3380" s="4">
        <v>2</v>
      </c>
      <c r="H3380" s="2" t="s">
        <v>16906</v>
      </c>
      <c r="I3380" s="2" t="s">
        <v>16906</v>
      </c>
      <c r="J3380" s="4">
        <v>2</v>
      </c>
      <c r="K3380" s="12">
        <v>9.6579639999999994E-2</v>
      </c>
    </row>
    <row r="3381" spans="1:11" x14ac:dyDescent="0.25">
      <c r="A3381" s="25">
        <v>3379</v>
      </c>
      <c r="B3381" s="2" t="s">
        <v>17165</v>
      </c>
      <c r="C3381" s="2" t="s">
        <v>17166</v>
      </c>
      <c r="D3381" s="4">
        <v>930</v>
      </c>
      <c r="E3381" s="4">
        <v>940</v>
      </c>
      <c r="F3381" s="4">
        <v>1</v>
      </c>
      <c r="G3381" s="4">
        <v>1</v>
      </c>
      <c r="H3381" s="2" t="s">
        <v>16834</v>
      </c>
      <c r="I3381" s="2" t="s">
        <v>16834</v>
      </c>
      <c r="J3381" s="4">
        <v>3</v>
      </c>
      <c r="K3381" s="12">
        <v>9.7078999999999999E-2</v>
      </c>
    </row>
    <row r="3382" spans="1:11" x14ac:dyDescent="0.25">
      <c r="A3382" s="25">
        <v>3380</v>
      </c>
      <c r="B3382" s="2" t="s">
        <v>16974</v>
      </c>
      <c r="C3382" s="2" t="s">
        <v>17010</v>
      </c>
      <c r="D3382" s="4">
        <v>178</v>
      </c>
      <c r="E3382" s="4">
        <v>765</v>
      </c>
      <c r="F3382" s="4">
        <v>5</v>
      </c>
      <c r="G3382" s="4">
        <v>6</v>
      </c>
      <c r="H3382" s="2" t="s">
        <v>16906</v>
      </c>
      <c r="I3382" s="2" t="s">
        <v>16906</v>
      </c>
      <c r="J3382" s="4">
        <v>4</v>
      </c>
      <c r="K3382" s="12">
        <v>9.7081630000000002E-2</v>
      </c>
    </row>
    <row r="3383" spans="1:11" x14ac:dyDescent="0.25">
      <c r="A3383" s="25">
        <v>3381</v>
      </c>
      <c r="B3383" s="2" t="s">
        <v>16876</v>
      </c>
      <c r="C3383" s="2" t="s">
        <v>16844</v>
      </c>
      <c r="D3383" s="4">
        <v>48</v>
      </c>
      <c r="E3383" s="4">
        <v>53</v>
      </c>
      <c r="F3383" s="4">
        <v>6</v>
      </c>
      <c r="G3383" s="4">
        <v>8</v>
      </c>
      <c r="H3383" s="2" t="s">
        <v>16853</v>
      </c>
      <c r="I3383" s="2" t="s">
        <v>16828</v>
      </c>
      <c r="J3383" s="4">
        <v>3</v>
      </c>
      <c r="K3383" s="12">
        <v>9.7308900000000004E-2</v>
      </c>
    </row>
    <row r="3384" spans="1:11" x14ac:dyDescent="0.25">
      <c r="A3384" s="25">
        <v>3382</v>
      </c>
      <c r="B3384" s="2" t="s">
        <v>17052</v>
      </c>
      <c r="C3384" s="2" t="s">
        <v>16847</v>
      </c>
      <c r="D3384" s="4">
        <v>45</v>
      </c>
      <c r="E3384" s="4">
        <v>1</v>
      </c>
      <c r="F3384" s="4">
        <v>12</v>
      </c>
      <c r="G3384" s="4">
        <v>3</v>
      </c>
      <c r="H3384" s="2" t="s">
        <v>16827</v>
      </c>
      <c r="I3384" s="2" t="s">
        <v>16827</v>
      </c>
      <c r="J3384" s="4">
        <v>4</v>
      </c>
      <c r="K3384" s="12">
        <v>9.7520800000000005E-2</v>
      </c>
    </row>
    <row r="3385" spans="1:11" x14ac:dyDescent="0.25">
      <c r="A3385" s="25">
        <v>3383</v>
      </c>
      <c r="B3385" s="2" t="s">
        <v>16989</v>
      </c>
      <c r="C3385" s="2" t="s">
        <v>16990</v>
      </c>
      <c r="D3385" s="4">
        <v>48</v>
      </c>
      <c r="E3385" s="4">
        <v>53</v>
      </c>
      <c r="F3385" s="4">
        <v>13</v>
      </c>
      <c r="G3385" s="4">
        <v>1</v>
      </c>
      <c r="H3385" s="2" t="s">
        <v>16828</v>
      </c>
      <c r="I3385" s="2" t="s">
        <v>16828</v>
      </c>
      <c r="J3385" s="4">
        <v>4</v>
      </c>
      <c r="K3385" s="12">
        <v>9.7635269999999996E-2</v>
      </c>
    </row>
    <row r="3386" spans="1:11" x14ac:dyDescent="0.25">
      <c r="A3386" s="25">
        <v>3384</v>
      </c>
      <c r="B3386" s="2" t="s">
        <v>16826</v>
      </c>
      <c r="C3386" s="2" t="s">
        <v>17314</v>
      </c>
      <c r="D3386" s="4">
        <v>2</v>
      </c>
      <c r="E3386" s="4">
        <v>1249</v>
      </c>
      <c r="F3386" s="4">
        <v>1</v>
      </c>
      <c r="G3386" s="4">
        <v>3</v>
      </c>
      <c r="H3386" s="2" t="s">
        <v>16828</v>
      </c>
      <c r="I3386" s="2" t="s">
        <v>16834</v>
      </c>
      <c r="J3386" s="4">
        <v>2</v>
      </c>
      <c r="K3386" s="12">
        <v>0.31113229999999997</v>
      </c>
    </row>
    <row r="3387" spans="1:11" x14ac:dyDescent="0.25">
      <c r="A3387" s="25">
        <v>3385</v>
      </c>
      <c r="B3387" s="2" t="s">
        <v>17254</v>
      </c>
      <c r="C3387" s="2" t="s">
        <v>17255</v>
      </c>
      <c r="D3387" s="4">
        <v>187</v>
      </c>
      <c r="E3387" s="4">
        <v>22</v>
      </c>
      <c r="F3387" s="4">
        <v>5</v>
      </c>
      <c r="G3387" s="4">
        <v>7</v>
      </c>
      <c r="H3387" s="2" t="s">
        <v>16869</v>
      </c>
      <c r="I3387" s="2" t="s">
        <v>17256</v>
      </c>
      <c r="J3387" s="4">
        <v>3</v>
      </c>
      <c r="K3387" s="12">
        <v>0.31176789999999999</v>
      </c>
    </row>
    <row r="3388" spans="1:11" x14ac:dyDescent="0.25">
      <c r="A3388" s="25">
        <v>3386</v>
      </c>
      <c r="B3388" s="2" t="s">
        <v>17085</v>
      </c>
      <c r="C3388" s="2" t="s">
        <v>16854</v>
      </c>
      <c r="D3388" s="4">
        <v>33</v>
      </c>
      <c r="E3388" s="4">
        <v>22</v>
      </c>
      <c r="F3388" s="4">
        <v>9</v>
      </c>
      <c r="G3388" s="4">
        <v>1</v>
      </c>
      <c r="H3388" s="2" t="s">
        <v>16887</v>
      </c>
      <c r="I3388" s="2" t="s">
        <v>16828</v>
      </c>
      <c r="J3388" s="4">
        <v>4</v>
      </c>
      <c r="K3388" s="12">
        <v>0.31432719999999997</v>
      </c>
    </row>
    <row r="3389" spans="1:11" x14ac:dyDescent="0.25">
      <c r="A3389" s="25">
        <v>3387</v>
      </c>
      <c r="B3389" s="2" t="s">
        <v>17112</v>
      </c>
      <c r="C3389" s="2" t="s">
        <v>17113</v>
      </c>
      <c r="D3389" s="4">
        <v>380</v>
      </c>
      <c r="E3389" s="4">
        <v>2042</v>
      </c>
      <c r="F3389" s="4">
        <v>2</v>
      </c>
      <c r="G3389" s="4">
        <v>5</v>
      </c>
      <c r="H3389" s="2" t="s">
        <v>16834</v>
      </c>
      <c r="I3389" s="2" t="s">
        <v>16837</v>
      </c>
      <c r="J3389" s="4">
        <v>3</v>
      </c>
      <c r="K3389" s="12">
        <v>0.31481730000000002</v>
      </c>
    </row>
    <row r="3390" spans="1:11" x14ac:dyDescent="0.25">
      <c r="A3390" s="25">
        <v>3388</v>
      </c>
      <c r="B3390" s="2" t="s">
        <v>16987</v>
      </c>
      <c r="C3390" s="2" t="s">
        <v>16826</v>
      </c>
      <c r="D3390" s="4">
        <v>1783</v>
      </c>
      <c r="E3390" s="4">
        <v>2</v>
      </c>
      <c r="F3390" s="4">
        <v>7</v>
      </c>
      <c r="G3390" s="4">
        <v>1</v>
      </c>
      <c r="H3390" s="2" t="s">
        <v>16834</v>
      </c>
      <c r="I3390" s="2" t="s">
        <v>16828</v>
      </c>
      <c r="J3390" s="4">
        <v>4</v>
      </c>
      <c r="K3390" s="12">
        <v>0.31554579999999999</v>
      </c>
    </row>
    <row r="3391" spans="1:11" x14ac:dyDescent="0.25">
      <c r="A3391" s="25">
        <v>3389</v>
      </c>
      <c r="B3391" s="2" t="s">
        <v>16915</v>
      </c>
      <c r="C3391" s="2" t="s">
        <v>17315</v>
      </c>
      <c r="D3391" s="4">
        <v>9</v>
      </c>
      <c r="E3391" s="4">
        <v>172</v>
      </c>
      <c r="F3391" s="4">
        <v>4</v>
      </c>
      <c r="G3391" s="4">
        <v>3</v>
      </c>
      <c r="H3391" s="2" t="s">
        <v>16887</v>
      </c>
      <c r="I3391" s="2" t="s">
        <v>17029</v>
      </c>
      <c r="J3391" s="4">
        <v>2</v>
      </c>
      <c r="K3391" s="12">
        <v>0.31647629999999999</v>
      </c>
    </row>
    <row r="3392" spans="1:11" x14ac:dyDescent="0.25">
      <c r="A3392" s="25">
        <v>3390</v>
      </c>
      <c r="B3392" s="2" t="s">
        <v>16903</v>
      </c>
      <c r="C3392" s="2" t="s">
        <v>16904</v>
      </c>
      <c r="D3392" s="4">
        <v>59</v>
      </c>
      <c r="E3392" s="4">
        <v>299</v>
      </c>
      <c r="F3392" s="4">
        <v>9</v>
      </c>
      <c r="G3392" s="4">
        <v>6</v>
      </c>
      <c r="H3392" s="2" t="s">
        <v>16905</v>
      </c>
      <c r="I3392" s="2" t="s">
        <v>16906</v>
      </c>
      <c r="J3392" s="4">
        <v>3</v>
      </c>
      <c r="K3392" s="12">
        <v>0.31690479999999999</v>
      </c>
    </row>
    <row r="3393" spans="1:11" x14ac:dyDescent="0.25">
      <c r="A3393" s="25">
        <v>3391</v>
      </c>
      <c r="B3393" s="2" t="s">
        <v>16844</v>
      </c>
      <c r="C3393" s="2" t="s">
        <v>17316</v>
      </c>
      <c r="D3393" s="4">
        <v>53</v>
      </c>
      <c r="E3393" s="4">
        <v>460</v>
      </c>
      <c r="F3393" s="4">
        <v>8</v>
      </c>
      <c r="G3393" s="4">
        <v>6</v>
      </c>
      <c r="H3393" s="2" t="s">
        <v>16828</v>
      </c>
      <c r="I3393" s="2" t="s">
        <v>17317</v>
      </c>
      <c r="J3393" s="4">
        <v>2</v>
      </c>
      <c r="K3393" s="12">
        <v>0.31733220000000001</v>
      </c>
    </row>
    <row r="3394" spans="1:11" x14ac:dyDescent="0.25">
      <c r="A3394" s="25">
        <v>3392</v>
      </c>
      <c r="B3394" s="2" t="s">
        <v>16915</v>
      </c>
      <c r="C3394" s="2" t="s">
        <v>17063</v>
      </c>
      <c r="D3394" s="4">
        <v>9</v>
      </c>
      <c r="E3394" s="4">
        <v>95</v>
      </c>
      <c r="F3394" s="4">
        <v>4</v>
      </c>
      <c r="G3394" s="4">
        <v>1</v>
      </c>
      <c r="H3394" s="2" t="s">
        <v>16887</v>
      </c>
      <c r="I3394" s="2" t="s">
        <v>16906</v>
      </c>
      <c r="J3394" s="4">
        <v>3</v>
      </c>
      <c r="K3394" s="12">
        <v>0.31812689999999999</v>
      </c>
    </row>
    <row r="3395" spans="1:11" x14ac:dyDescent="0.25">
      <c r="A3395" s="25">
        <v>3393</v>
      </c>
      <c r="B3395" s="2" t="s">
        <v>16826</v>
      </c>
      <c r="C3395" s="2" t="s">
        <v>16826</v>
      </c>
      <c r="D3395" s="4">
        <v>2</v>
      </c>
      <c r="E3395" s="4">
        <v>2</v>
      </c>
      <c r="F3395" s="4">
        <v>1</v>
      </c>
      <c r="G3395" s="4">
        <v>6</v>
      </c>
      <c r="H3395" s="2" t="s">
        <v>16828</v>
      </c>
      <c r="I3395" s="2" t="s">
        <v>16828</v>
      </c>
      <c r="J3395" s="4">
        <v>4</v>
      </c>
      <c r="K3395" s="12">
        <v>0.31923059999999998</v>
      </c>
    </row>
    <row r="3396" spans="1:11" x14ac:dyDescent="0.25">
      <c r="A3396" s="25">
        <v>3394</v>
      </c>
      <c r="B3396" s="2" t="s">
        <v>17318</v>
      </c>
      <c r="C3396" s="2" t="s">
        <v>17319</v>
      </c>
      <c r="D3396" s="4">
        <v>1849</v>
      </c>
      <c r="E3396" s="4">
        <v>647</v>
      </c>
      <c r="F3396" s="4">
        <v>12</v>
      </c>
      <c r="G3396" s="4">
        <v>1</v>
      </c>
      <c r="H3396" s="2" t="s">
        <v>16834</v>
      </c>
      <c r="I3396" s="2" t="s">
        <v>16837</v>
      </c>
      <c r="J3396" s="4">
        <v>3</v>
      </c>
      <c r="K3396" s="12">
        <v>0.31996580000000002</v>
      </c>
    </row>
    <row r="3397" spans="1:11" x14ac:dyDescent="0.25">
      <c r="A3397" s="25">
        <v>3395</v>
      </c>
      <c r="B3397" s="2" t="s">
        <v>16854</v>
      </c>
      <c r="C3397" s="2" t="s">
        <v>17273</v>
      </c>
      <c r="D3397" s="4">
        <v>22</v>
      </c>
      <c r="E3397" s="4">
        <v>163</v>
      </c>
      <c r="F3397" s="4">
        <v>1</v>
      </c>
      <c r="G3397" s="4">
        <v>7</v>
      </c>
      <c r="H3397" s="2" t="s">
        <v>16828</v>
      </c>
      <c r="I3397" s="2" t="s">
        <v>16956</v>
      </c>
      <c r="J3397" s="4">
        <v>3</v>
      </c>
      <c r="K3397" s="12">
        <v>0.32053219999999999</v>
      </c>
    </row>
    <row r="3398" spans="1:11" x14ac:dyDescent="0.25">
      <c r="A3398" s="25">
        <v>3396</v>
      </c>
      <c r="B3398" s="2" t="s">
        <v>17047</v>
      </c>
      <c r="C3398" s="2" t="s">
        <v>16826</v>
      </c>
      <c r="D3398" s="4">
        <v>75</v>
      </c>
      <c r="E3398" s="4">
        <v>2</v>
      </c>
      <c r="F3398" s="4">
        <v>2</v>
      </c>
      <c r="G3398" s="4">
        <v>1</v>
      </c>
      <c r="H3398" s="2" t="s">
        <v>16887</v>
      </c>
      <c r="I3398" s="2" t="s">
        <v>16828</v>
      </c>
      <c r="J3398" s="4">
        <v>3</v>
      </c>
      <c r="K3398" s="12">
        <v>0.32441360000000002</v>
      </c>
    </row>
    <row r="3399" spans="1:11" x14ac:dyDescent="0.25">
      <c r="A3399" s="25">
        <v>3397</v>
      </c>
      <c r="B3399" s="2" t="s">
        <v>17254</v>
      </c>
      <c r="C3399" s="2" t="s">
        <v>17255</v>
      </c>
      <c r="D3399" s="4">
        <v>187</v>
      </c>
      <c r="E3399" s="4">
        <v>22</v>
      </c>
      <c r="F3399" s="4">
        <v>5</v>
      </c>
      <c r="G3399" s="4">
        <v>7</v>
      </c>
      <c r="H3399" s="2" t="s">
        <v>16869</v>
      </c>
      <c r="I3399" s="2" t="s">
        <v>17256</v>
      </c>
      <c r="J3399" s="4">
        <v>3</v>
      </c>
      <c r="K3399" s="12">
        <v>0.32483230000000002</v>
      </c>
    </row>
    <row r="3400" spans="1:11" x14ac:dyDescent="0.25">
      <c r="A3400" s="25">
        <v>3398</v>
      </c>
      <c r="B3400" s="2" t="s">
        <v>16891</v>
      </c>
      <c r="C3400" s="2" t="s">
        <v>17320</v>
      </c>
      <c r="D3400" s="4">
        <v>612</v>
      </c>
      <c r="E3400" s="4">
        <v>1424</v>
      </c>
      <c r="F3400" s="4">
        <v>6</v>
      </c>
      <c r="G3400" s="4">
        <v>1</v>
      </c>
      <c r="H3400" s="2" t="s">
        <v>16834</v>
      </c>
      <c r="I3400" s="2" t="s">
        <v>16858</v>
      </c>
      <c r="J3400" s="4">
        <v>2</v>
      </c>
      <c r="K3400" s="12">
        <v>0.32508150000000002</v>
      </c>
    </row>
    <row r="3401" spans="1:11" x14ac:dyDescent="0.25">
      <c r="A3401" s="25">
        <v>3399</v>
      </c>
      <c r="B3401" s="2" t="s">
        <v>16829</v>
      </c>
      <c r="C3401" s="2" t="s">
        <v>16847</v>
      </c>
      <c r="D3401" s="4">
        <v>50</v>
      </c>
      <c r="E3401" s="4">
        <v>1</v>
      </c>
      <c r="F3401" s="4">
        <v>5</v>
      </c>
      <c r="G3401" s="4">
        <v>1</v>
      </c>
      <c r="H3401" s="2" t="s">
        <v>16830</v>
      </c>
      <c r="I3401" s="2" t="s">
        <v>16827</v>
      </c>
      <c r="J3401" s="4">
        <v>2</v>
      </c>
      <c r="K3401" s="12">
        <v>0.3251368</v>
      </c>
    </row>
    <row r="3402" spans="1:11" x14ac:dyDescent="0.25">
      <c r="A3402" s="25">
        <v>3400</v>
      </c>
      <c r="B3402" s="2" t="s">
        <v>16843</v>
      </c>
      <c r="C3402" s="2" t="s">
        <v>17230</v>
      </c>
      <c r="D3402" s="4">
        <v>10</v>
      </c>
      <c r="E3402" s="4">
        <v>381</v>
      </c>
      <c r="F3402" s="4">
        <v>11</v>
      </c>
      <c r="G3402" s="4">
        <v>1</v>
      </c>
      <c r="H3402" s="2" t="s">
        <v>16827</v>
      </c>
      <c r="I3402" s="2" t="s">
        <v>16858</v>
      </c>
      <c r="J3402" s="4">
        <v>4</v>
      </c>
      <c r="K3402" s="12">
        <v>0.32618009999999997</v>
      </c>
    </row>
    <row r="3403" spans="1:11" x14ac:dyDescent="0.25">
      <c r="A3403" s="25">
        <v>3401</v>
      </c>
      <c r="B3403" s="2" t="s">
        <v>16826</v>
      </c>
      <c r="C3403" s="2" t="s">
        <v>16847</v>
      </c>
      <c r="D3403" s="4">
        <v>2</v>
      </c>
      <c r="E3403" s="4">
        <v>1</v>
      </c>
      <c r="F3403" s="4">
        <v>1</v>
      </c>
      <c r="G3403" s="4">
        <v>2</v>
      </c>
      <c r="H3403" s="2" t="s">
        <v>16828</v>
      </c>
      <c r="I3403" s="2" t="s">
        <v>16827</v>
      </c>
      <c r="J3403" s="4">
        <v>3</v>
      </c>
      <c r="K3403" s="12">
        <v>0.32668560000000002</v>
      </c>
    </row>
    <row r="3404" spans="1:11" x14ac:dyDescent="0.25">
      <c r="A3404" s="25">
        <v>3402</v>
      </c>
      <c r="B3404" s="2" t="s">
        <v>16974</v>
      </c>
      <c r="C3404" s="2" t="s">
        <v>16826</v>
      </c>
      <c r="D3404" s="4">
        <v>178</v>
      </c>
      <c r="E3404" s="4">
        <v>2</v>
      </c>
      <c r="F3404" s="4">
        <v>5</v>
      </c>
      <c r="G3404" s="4">
        <v>1</v>
      </c>
      <c r="H3404" s="2" t="s">
        <v>16906</v>
      </c>
      <c r="I3404" s="2" t="s">
        <v>16828</v>
      </c>
      <c r="J3404" s="4">
        <v>4</v>
      </c>
      <c r="K3404" s="12">
        <v>0.32745970000000002</v>
      </c>
    </row>
    <row r="3405" spans="1:11" x14ac:dyDescent="0.25">
      <c r="A3405" s="25">
        <v>3403</v>
      </c>
      <c r="B3405" s="2" t="s">
        <v>16826</v>
      </c>
      <c r="C3405" s="2" t="s">
        <v>17059</v>
      </c>
      <c r="D3405" s="4">
        <v>2</v>
      </c>
      <c r="E3405" s="4">
        <v>6</v>
      </c>
      <c r="F3405" s="4">
        <v>1</v>
      </c>
      <c r="G3405" s="4">
        <v>2</v>
      </c>
      <c r="H3405" s="2" t="s">
        <v>16828</v>
      </c>
      <c r="I3405" s="2" t="s">
        <v>16827</v>
      </c>
      <c r="J3405" s="4">
        <v>2</v>
      </c>
      <c r="K3405" s="12">
        <v>0.32901859999999999</v>
      </c>
    </row>
    <row r="3406" spans="1:11" x14ac:dyDescent="0.25">
      <c r="A3406" s="25">
        <v>3404</v>
      </c>
      <c r="B3406" s="2" t="s">
        <v>16884</v>
      </c>
      <c r="C3406" s="2" t="s">
        <v>16826</v>
      </c>
      <c r="D3406" s="4">
        <v>874</v>
      </c>
      <c r="E3406" s="4">
        <v>2</v>
      </c>
      <c r="F3406" s="4">
        <v>5</v>
      </c>
      <c r="G3406" s="4">
        <v>1</v>
      </c>
      <c r="H3406" s="2" t="s">
        <v>16858</v>
      </c>
      <c r="I3406" s="2" t="s">
        <v>16828</v>
      </c>
      <c r="J3406" s="4">
        <v>3</v>
      </c>
      <c r="K3406" s="12">
        <v>0.32995249999999998</v>
      </c>
    </row>
    <row r="3407" spans="1:11" x14ac:dyDescent="0.25">
      <c r="A3407" s="25">
        <v>3405</v>
      </c>
      <c r="B3407" s="2" t="s">
        <v>17112</v>
      </c>
      <c r="C3407" s="2" t="s">
        <v>17113</v>
      </c>
      <c r="D3407" s="4">
        <v>380</v>
      </c>
      <c r="E3407" s="4">
        <v>2042</v>
      </c>
      <c r="F3407" s="4">
        <v>1</v>
      </c>
      <c r="G3407" s="4">
        <v>5</v>
      </c>
      <c r="H3407" s="2" t="s">
        <v>16834</v>
      </c>
      <c r="I3407" s="2" t="s">
        <v>16837</v>
      </c>
      <c r="J3407" s="4">
        <v>3</v>
      </c>
      <c r="K3407" s="12">
        <v>0.33005509999999999</v>
      </c>
    </row>
    <row r="3408" spans="1:11" x14ac:dyDescent="0.25">
      <c r="A3408" s="25">
        <v>3406</v>
      </c>
      <c r="B3408" s="2" t="s">
        <v>16942</v>
      </c>
      <c r="C3408" s="2" t="s">
        <v>17321</v>
      </c>
      <c r="D3408" s="4">
        <v>2</v>
      </c>
      <c r="E3408" s="4">
        <v>365</v>
      </c>
      <c r="F3408" s="4">
        <v>6</v>
      </c>
      <c r="G3408" s="4">
        <v>3</v>
      </c>
      <c r="H3408" s="2" t="s">
        <v>16887</v>
      </c>
      <c r="I3408" s="2" t="s">
        <v>17322</v>
      </c>
      <c r="J3408" s="4">
        <v>3</v>
      </c>
      <c r="K3408" s="12">
        <v>0.33024019999999998</v>
      </c>
    </row>
    <row r="3409" spans="1:11" x14ac:dyDescent="0.25">
      <c r="A3409" s="25">
        <v>3407</v>
      </c>
      <c r="B3409" s="2" t="s">
        <v>17150</v>
      </c>
      <c r="C3409" s="2" t="s">
        <v>17323</v>
      </c>
      <c r="D3409" s="4">
        <v>1974</v>
      </c>
      <c r="E3409" s="4">
        <v>570</v>
      </c>
      <c r="F3409" s="4">
        <v>10</v>
      </c>
      <c r="G3409" s="4">
        <v>2</v>
      </c>
      <c r="H3409" s="2" t="s">
        <v>16834</v>
      </c>
      <c r="I3409" s="2" t="s">
        <v>16837</v>
      </c>
      <c r="J3409" s="4">
        <v>3</v>
      </c>
      <c r="K3409" s="12">
        <v>0.33048709999999998</v>
      </c>
    </row>
    <row r="3410" spans="1:11" x14ac:dyDescent="0.25">
      <c r="A3410" s="25">
        <v>3408</v>
      </c>
      <c r="B3410" s="2" t="s">
        <v>16987</v>
      </c>
      <c r="C3410" s="2" t="s">
        <v>16915</v>
      </c>
      <c r="D3410" s="4">
        <v>1783</v>
      </c>
      <c r="E3410" s="4">
        <v>9</v>
      </c>
      <c r="F3410" s="4">
        <v>6</v>
      </c>
      <c r="G3410" s="4">
        <v>4</v>
      </c>
      <c r="H3410" s="2" t="s">
        <v>16834</v>
      </c>
      <c r="I3410" s="2" t="s">
        <v>16887</v>
      </c>
      <c r="J3410" s="4">
        <v>4</v>
      </c>
      <c r="K3410" s="12">
        <v>0.33121919999999999</v>
      </c>
    </row>
    <row r="3411" spans="1:11" x14ac:dyDescent="0.25">
      <c r="A3411" s="25">
        <v>3409</v>
      </c>
      <c r="B3411" s="2" t="s">
        <v>16862</v>
      </c>
      <c r="C3411" s="2" t="s">
        <v>16863</v>
      </c>
      <c r="D3411" s="4">
        <v>1519</v>
      </c>
      <c r="E3411" s="4">
        <v>917</v>
      </c>
      <c r="F3411" s="4">
        <v>1</v>
      </c>
      <c r="G3411" s="4">
        <v>1</v>
      </c>
      <c r="H3411" s="2" t="s">
        <v>16837</v>
      </c>
      <c r="I3411" s="2" t="s">
        <v>16834</v>
      </c>
      <c r="J3411" s="4">
        <v>5</v>
      </c>
      <c r="K3411" s="12">
        <v>0.33144940000000001</v>
      </c>
    </row>
    <row r="3412" spans="1:11" x14ac:dyDescent="0.25">
      <c r="A3412" s="25">
        <v>3410</v>
      </c>
      <c r="B3412" s="2" t="s">
        <v>17138</v>
      </c>
      <c r="C3412" s="2" t="s">
        <v>17139</v>
      </c>
      <c r="D3412" s="4">
        <v>1030</v>
      </c>
      <c r="E3412" s="4">
        <v>275</v>
      </c>
      <c r="F3412" s="4">
        <v>2</v>
      </c>
      <c r="G3412" s="4">
        <v>4</v>
      </c>
      <c r="H3412" s="2" t="s">
        <v>16837</v>
      </c>
      <c r="I3412" s="2" t="s">
        <v>17140</v>
      </c>
      <c r="J3412" s="4">
        <v>2</v>
      </c>
      <c r="K3412" s="12">
        <v>0.33150059999999998</v>
      </c>
    </row>
    <row r="3413" spans="1:11" x14ac:dyDescent="0.25">
      <c r="A3413" s="25">
        <v>3411</v>
      </c>
      <c r="B3413" s="2" t="s">
        <v>16826</v>
      </c>
      <c r="C3413" s="2" t="s">
        <v>16950</v>
      </c>
      <c r="D3413" s="4">
        <v>2</v>
      </c>
      <c r="E3413" s="4">
        <v>40</v>
      </c>
      <c r="F3413" s="4">
        <v>1</v>
      </c>
      <c r="G3413" s="4">
        <v>4</v>
      </c>
      <c r="H3413" s="2" t="s">
        <v>16828</v>
      </c>
      <c r="I3413" s="2" t="s">
        <v>16936</v>
      </c>
      <c r="J3413" s="4">
        <v>4</v>
      </c>
      <c r="K3413" s="12">
        <v>0.33170630000000001</v>
      </c>
    </row>
    <row r="3414" spans="1:11" x14ac:dyDescent="0.25">
      <c r="A3414" s="25">
        <v>3412</v>
      </c>
      <c r="B3414" s="2" t="s">
        <v>16875</v>
      </c>
      <c r="C3414" s="2" t="s">
        <v>16927</v>
      </c>
      <c r="D3414" s="4">
        <v>68</v>
      </c>
      <c r="E3414" s="4">
        <v>86</v>
      </c>
      <c r="F3414" s="4">
        <v>7</v>
      </c>
      <c r="G3414" s="4">
        <v>6</v>
      </c>
      <c r="H3414" s="2" t="s">
        <v>16828</v>
      </c>
      <c r="I3414" s="2" t="s">
        <v>16887</v>
      </c>
      <c r="J3414" s="4">
        <v>3</v>
      </c>
      <c r="K3414" s="12">
        <v>0.33193840000000002</v>
      </c>
    </row>
    <row r="3415" spans="1:11" x14ac:dyDescent="0.25">
      <c r="A3415" s="25">
        <v>3413</v>
      </c>
      <c r="B3415" s="2" t="s">
        <v>16984</v>
      </c>
      <c r="C3415" s="2" t="s">
        <v>16826</v>
      </c>
      <c r="D3415" s="4">
        <v>23</v>
      </c>
      <c r="E3415" s="4">
        <v>2</v>
      </c>
      <c r="F3415" s="4">
        <v>3</v>
      </c>
      <c r="G3415" s="4">
        <v>1</v>
      </c>
      <c r="H3415" s="2" t="s">
        <v>16827</v>
      </c>
      <c r="I3415" s="2" t="s">
        <v>16828</v>
      </c>
      <c r="J3415" s="4">
        <v>4</v>
      </c>
      <c r="K3415" s="12">
        <v>0.3319956</v>
      </c>
    </row>
    <row r="3416" spans="1:11" x14ac:dyDescent="0.25">
      <c r="A3416" s="25">
        <v>3414</v>
      </c>
      <c r="B3416" s="2" t="s">
        <v>17085</v>
      </c>
      <c r="C3416" s="2" t="s">
        <v>16826</v>
      </c>
      <c r="D3416" s="4">
        <v>33</v>
      </c>
      <c r="E3416" s="4">
        <v>2</v>
      </c>
      <c r="F3416" s="4">
        <v>9</v>
      </c>
      <c r="G3416" s="4">
        <v>6</v>
      </c>
      <c r="H3416" s="2" t="s">
        <v>16887</v>
      </c>
      <c r="I3416" s="2" t="s">
        <v>16828</v>
      </c>
      <c r="J3416" s="4">
        <v>5</v>
      </c>
      <c r="K3416" s="12">
        <v>0.33216370000000001</v>
      </c>
    </row>
    <row r="3417" spans="1:11" x14ac:dyDescent="0.25">
      <c r="A3417" s="25">
        <v>3415</v>
      </c>
      <c r="B3417" s="2" t="s">
        <v>17150</v>
      </c>
      <c r="C3417" s="2" t="s">
        <v>16826</v>
      </c>
      <c r="D3417" s="4">
        <v>1974</v>
      </c>
      <c r="E3417" s="4">
        <v>2</v>
      </c>
      <c r="F3417" s="4">
        <v>10</v>
      </c>
      <c r="G3417" s="4">
        <v>1</v>
      </c>
      <c r="H3417" s="2" t="s">
        <v>16834</v>
      </c>
      <c r="I3417" s="2" t="s">
        <v>16828</v>
      </c>
      <c r="J3417" s="4">
        <v>3</v>
      </c>
      <c r="K3417" s="12">
        <v>0.33219680000000001</v>
      </c>
    </row>
    <row r="3418" spans="1:11" x14ac:dyDescent="0.25">
      <c r="A3418" s="25">
        <v>3416</v>
      </c>
      <c r="B3418" s="2" t="s">
        <v>17241</v>
      </c>
      <c r="C3418" s="2" t="s">
        <v>17324</v>
      </c>
      <c r="D3418" s="4">
        <v>45</v>
      </c>
      <c r="E3418" s="4">
        <v>465</v>
      </c>
      <c r="F3418" s="4">
        <v>1</v>
      </c>
      <c r="G3418" s="4">
        <v>3</v>
      </c>
      <c r="H3418" s="2" t="s">
        <v>16827</v>
      </c>
      <c r="I3418" s="2" t="s">
        <v>17325</v>
      </c>
      <c r="J3418" s="4">
        <v>4</v>
      </c>
      <c r="K3418" s="12">
        <v>0.33230219999999999</v>
      </c>
    </row>
    <row r="3419" spans="1:11" x14ac:dyDescent="0.25">
      <c r="A3419" s="25">
        <v>3417</v>
      </c>
      <c r="B3419" s="2" t="s">
        <v>17189</v>
      </c>
      <c r="C3419" s="2" t="s">
        <v>17326</v>
      </c>
      <c r="D3419" s="4">
        <v>1390</v>
      </c>
      <c r="E3419" s="4">
        <v>1120</v>
      </c>
      <c r="F3419" s="4">
        <v>4</v>
      </c>
      <c r="G3419" s="4">
        <v>3</v>
      </c>
      <c r="H3419" s="2" t="s">
        <v>16837</v>
      </c>
      <c r="I3419" s="2" t="s">
        <v>16834</v>
      </c>
      <c r="J3419" s="4">
        <v>2</v>
      </c>
      <c r="K3419" s="12">
        <v>0.3343853</v>
      </c>
    </row>
    <row r="3420" spans="1:11" x14ac:dyDescent="0.25">
      <c r="A3420" s="25">
        <v>3418</v>
      </c>
      <c r="B3420" s="2" t="s">
        <v>16965</v>
      </c>
      <c r="C3420" s="2" t="s">
        <v>16966</v>
      </c>
      <c r="D3420" s="4">
        <v>55</v>
      </c>
      <c r="E3420" s="4">
        <v>75</v>
      </c>
      <c r="F3420" s="4">
        <v>5</v>
      </c>
      <c r="G3420" s="4">
        <v>12</v>
      </c>
      <c r="H3420" s="2" t="s">
        <v>16858</v>
      </c>
      <c r="I3420" s="2" t="s">
        <v>16905</v>
      </c>
      <c r="J3420" s="4">
        <v>5</v>
      </c>
      <c r="K3420" s="12">
        <v>0.33548280000000003</v>
      </c>
    </row>
    <row r="3421" spans="1:11" x14ac:dyDescent="0.25">
      <c r="A3421" s="25">
        <v>3419</v>
      </c>
      <c r="B3421" s="2" t="s">
        <v>16922</v>
      </c>
      <c r="C3421" s="2" t="s">
        <v>17327</v>
      </c>
      <c r="D3421" s="4">
        <v>349</v>
      </c>
      <c r="E3421" s="4">
        <v>636</v>
      </c>
      <c r="F3421" s="4">
        <v>3</v>
      </c>
      <c r="G3421" s="4">
        <v>4</v>
      </c>
      <c r="H3421" s="2" t="s">
        <v>16837</v>
      </c>
      <c r="I3421" s="2" t="s">
        <v>16879</v>
      </c>
      <c r="J3421" s="4">
        <v>3</v>
      </c>
      <c r="K3421" s="12">
        <v>0.33624209999999999</v>
      </c>
    </row>
    <row r="3422" spans="1:11" x14ac:dyDescent="0.25">
      <c r="A3422" s="25">
        <v>3420</v>
      </c>
      <c r="B3422" s="2" t="s">
        <v>16826</v>
      </c>
      <c r="C3422" s="2" t="s">
        <v>16910</v>
      </c>
      <c r="D3422" s="4">
        <v>2</v>
      </c>
      <c r="E3422" s="4">
        <v>840</v>
      </c>
      <c r="F3422" s="4">
        <v>1</v>
      </c>
      <c r="G3422" s="4">
        <v>2</v>
      </c>
      <c r="H3422" s="2" t="s">
        <v>16828</v>
      </c>
      <c r="I3422" s="2" t="s">
        <v>16906</v>
      </c>
      <c r="J3422" s="4">
        <v>4</v>
      </c>
      <c r="K3422" s="12">
        <v>0.33787709999999999</v>
      </c>
    </row>
    <row r="3423" spans="1:11" x14ac:dyDescent="0.25">
      <c r="A3423" s="25">
        <v>3421</v>
      </c>
      <c r="B3423" s="2" t="s">
        <v>16915</v>
      </c>
      <c r="C3423" s="2" t="s">
        <v>16826</v>
      </c>
      <c r="D3423" s="4">
        <v>9</v>
      </c>
      <c r="E3423" s="4">
        <v>2</v>
      </c>
      <c r="F3423" s="4">
        <v>4</v>
      </c>
      <c r="G3423" s="4">
        <v>6</v>
      </c>
      <c r="H3423" s="2" t="s">
        <v>16887</v>
      </c>
      <c r="I3423" s="2" t="s">
        <v>16828</v>
      </c>
      <c r="J3423" s="4">
        <v>3</v>
      </c>
      <c r="K3423" s="12">
        <v>0.33805180000000001</v>
      </c>
    </row>
    <row r="3424" spans="1:11" x14ac:dyDescent="0.25">
      <c r="A3424" s="25">
        <v>3422</v>
      </c>
      <c r="B3424" s="2" t="s">
        <v>17328</v>
      </c>
      <c r="C3424" s="2" t="s">
        <v>17329</v>
      </c>
      <c r="D3424" s="4">
        <v>206</v>
      </c>
      <c r="E3424" s="4">
        <v>100</v>
      </c>
      <c r="F3424" s="4">
        <v>14</v>
      </c>
      <c r="G3424" s="4">
        <v>1</v>
      </c>
      <c r="H3424" s="2" t="s">
        <v>17330</v>
      </c>
      <c r="I3424" s="2" t="s">
        <v>17331</v>
      </c>
      <c r="J3424" s="4">
        <v>5</v>
      </c>
      <c r="K3424" s="12">
        <v>0.33912049999999999</v>
      </c>
    </row>
    <row r="3425" spans="1:11" x14ac:dyDescent="0.25">
      <c r="A3425" s="25">
        <v>3423</v>
      </c>
      <c r="B3425" s="2" t="s">
        <v>16894</v>
      </c>
      <c r="C3425" s="2" t="s">
        <v>16922</v>
      </c>
      <c r="D3425" s="4">
        <v>2</v>
      </c>
      <c r="E3425" s="4">
        <v>349</v>
      </c>
      <c r="F3425" s="4">
        <v>8</v>
      </c>
      <c r="G3425" s="4">
        <v>3</v>
      </c>
      <c r="H3425" s="2" t="s">
        <v>16828</v>
      </c>
      <c r="I3425" s="2" t="s">
        <v>16837</v>
      </c>
      <c r="J3425" s="4">
        <v>4</v>
      </c>
      <c r="K3425" s="12">
        <v>0.33984300000000001</v>
      </c>
    </row>
    <row r="3426" spans="1:11" x14ac:dyDescent="0.25">
      <c r="A3426" s="25">
        <v>3424</v>
      </c>
      <c r="B3426" s="2" t="s">
        <v>16844</v>
      </c>
      <c r="C3426" s="2" t="s">
        <v>16922</v>
      </c>
      <c r="D3426" s="4">
        <v>53</v>
      </c>
      <c r="E3426" s="4">
        <v>349</v>
      </c>
      <c r="F3426" s="4">
        <v>8</v>
      </c>
      <c r="G3426" s="4">
        <v>3</v>
      </c>
      <c r="H3426" s="2" t="s">
        <v>16828</v>
      </c>
      <c r="I3426" s="2" t="s">
        <v>16837</v>
      </c>
      <c r="J3426" s="4">
        <v>3</v>
      </c>
      <c r="K3426" s="12">
        <v>0.33996549999999998</v>
      </c>
    </row>
    <row r="3427" spans="1:11" x14ac:dyDescent="0.25">
      <c r="A3427" s="25">
        <v>3425</v>
      </c>
      <c r="B3427" s="2" t="s">
        <v>16895</v>
      </c>
      <c r="C3427" s="2" t="s">
        <v>16915</v>
      </c>
      <c r="D3427" s="4">
        <v>1721</v>
      </c>
      <c r="E3427" s="4">
        <v>9</v>
      </c>
      <c r="F3427" s="4">
        <v>1</v>
      </c>
      <c r="G3427" s="4">
        <v>4</v>
      </c>
      <c r="H3427" s="2" t="s">
        <v>16837</v>
      </c>
      <c r="I3427" s="2" t="s">
        <v>16887</v>
      </c>
      <c r="J3427" s="4">
        <v>4</v>
      </c>
      <c r="K3427" s="12">
        <v>0.3413158</v>
      </c>
    </row>
    <row r="3428" spans="1:11" x14ac:dyDescent="0.25">
      <c r="A3428" s="25">
        <v>3426</v>
      </c>
      <c r="B3428" s="2" t="s">
        <v>17051</v>
      </c>
      <c r="C3428" s="2" t="s">
        <v>16826</v>
      </c>
      <c r="D3428" s="4">
        <v>17</v>
      </c>
      <c r="E3428" s="4">
        <v>2</v>
      </c>
      <c r="F3428" s="4">
        <v>6</v>
      </c>
      <c r="G3428" s="4">
        <v>1</v>
      </c>
      <c r="H3428" s="2" t="s">
        <v>16834</v>
      </c>
      <c r="I3428" s="2" t="s">
        <v>16828</v>
      </c>
      <c r="J3428" s="4">
        <v>4</v>
      </c>
      <c r="K3428" s="12">
        <v>0.34289849999999999</v>
      </c>
    </row>
    <row r="3429" spans="1:11" x14ac:dyDescent="0.25">
      <c r="A3429" s="25">
        <v>3427</v>
      </c>
      <c r="B3429" s="2" t="s">
        <v>17085</v>
      </c>
      <c r="C3429" s="2" t="s">
        <v>16826</v>
      </c>
      <c r="D3429" s="4">
        <v>33</v>
      </c>
      <c r="E3429" s="4">
        <v>2</v>
      </c>
      <c r="F3429" s="4">
        <v>9</v>
      </c>
      <c r="G3429" s="4">
        <v>6</v>
      </c>
      <c r="H3429" s="2" t="s">
        <v>16887</v>
      </c>
      <c r="I3429" s="2" t="s">
        <v>16828</v>
      </c>
      <c r="J3429" s="4">
        <v>4</v>
      </c>
      <c r="K3429" s="12">
        <v>0.34316760000000002</v>
      </c>
    </row>
    <row r="3430" spans="1:11" x14ac:dyDescent="0.25">
      <c r="A3430" s="25">
        <v>3428</v>
      </c>
      <c r="B3430" s="2" t="s">
        <v>16839</v>
      </c>
      <c r="C3430" s="2" t="s">
        <v>16988</v>
      </c>
      <c r="D3430" s="4">
        <v>122</v>
      </c>
      <c r="E3430" s="4">
        <v>7</v>
      </c>
      <c r="F3430" s="4">
        <v>1</v>
      </c>
      <c r="G3430" s="4">
        <v>2</v>
      </c>
      <c r="H3430" s="2" t="s">
        <v>16828</v>
      </c>
      <c r="I3430" s="2" t="s">
        <v>16887</v>
      </c>
      <c r="J3430" s="4">
        <v>3</v>
      </c>
      <c r="K3430" s="12">
        <v>0.34331660000000003</v>
      </c>
    </row>
    <row r="3431" spans="1:11" x14ac:dyDescent="0.25">
      <c r="A3431" s="25">
        <v>3429</v>
      </c>
      <c r="B3431" s="2" t="s">
        <v>16915</v>
      </c>
      <c r="C3431" s="2" t="s">
        <v>16849</v>
      </c>
      <c r="D3431" s="4">
        <v>9</v>
      </c>
      <c r="E3431" s="4">
        <v>42</v>
      </c>
      <c r="F3431" s="4">
        <v>4</v>
      </c>
      <c r="G3431" s="4">
        <v>3</v>
      </c>
      <c r="H3431" s="2" t="s">
        <v>16887</v>
      </c>
      <c r="I3431" s="2" t="s">
        <v>16828</v>
      </c>
      <c r="J3431" s="4">
        <v>2</v>
      </c>
      <c r="K3431" s="12">
        <v>0.34489649999999999</v>
      </c>
    </row>
    <row r="3432" spans="1:11" x14ac:dyDescent="0.25">
      <c r="A3432" s="25">
        <v>3430</v>
      </c>
      <c r="B3432" s="2" t="s">
        <v>16844</v>
      </c>
      <c r="C3432" s="2" t="s">
        <v>17092</v>
      </c>
      <c r="D3432" s="4">
        <v>53</v>
      </c>
      <c r="E3432" s="4">
        <v>1655</v>
      </c>
      <c r="F3432" s="4">
        <v>8</v>
      </c>
      <c r="G3432" s="4">
        <v>1</v>
      </c>
      <c r="H3432" s="2" t="s">
        <v>16828</v>
      </c>
      <c r="I3432" s="2" t="s">
        <v>16834</v>
      </c>
      <c r="J3432" s="4">
        <v>3</v>
      </c>
      <c r="K3432" s="12">
        <v>0.34492899999999999</v>
      </c>
    </row>
    <row r="3433" spans="1:11" x14ac:dyDescent="0.25">
      <c r="A3433" s="25">
        <v>3431</v>
      </c>
      <c r="B3433" s="2" t="s">
        <v>16826</v>
      </c>
      <c r="C3433" s="2" t="s">
        <v>17332</v>
      </c>
      <c r="D3433" s="4">
        <v>2</v>
      </c>
      <c r="E3433" s="4">
        <v>1354</v>
      </c>
      <c r="F3433" s="4">
        <v>1</v>
      </c>
      <c r="G3433" s="4">
        <v>2</v>
      </c>
      <c r="H3433" s="2" t="s">
        <v>16828</v>
      </c>
      <c r="I3433" s="2" t="s">
        <v>16837</v>
      </c>
      <c r="J3433" s="4">
        <v>4</v>
      </c>
      <c r="K3433" s="12">
        <v>0.34516429999999998</v>
      </c>
    </row>
    <row r="3434" spans="1:11" x14ac:dyDescent="0.25">
      <c r="A3434" s="25">
        <v>3432</v>
      </c>
      <c r="B3434" s="2" t="s">
        <v>16844</v>
      </c>
      <c r="C3434" s="2" t="s">
        <v>17333</v>
      </c>
      <c r="D3434" s="4">
        <v>53</v>
      </c>
      <c r="E3434" s="4">
        <v>1108</v>
      </c>
      <c r="F3434" s="4">
        <v>8</v>
      </c>
      <c r="G3434" s="4">
        <v>4</v>
      </c>
      <c r="H3434" s="2" t="s">
        <v>16828</v>
      </c>
      <c r="I3434" s="2" t="s">
        <v>16837</v>
      </c>
      <c r="J3434" s="4">
        <v>3</v>
      </c>
      <c r="K3434" s="12">
        <v>0.34519230000000001</v>
      </c>
    </row>
    <row r="3435" spans="1:11" x14ac:dyDescent="0.25">
      <c r="A3435" s="25">
        <v>3433</v>
      </c>
      <c r="B3435" s="2" t="s">
        <v>16894</v>
      </c>
      <c r="C3435" s="2" t="s">
        <v>17167</v>
      </c>
      <c r="D3435" s="4">
        <v>2</v>
      </c>
      <c r="E3435" s="4">
        <v>430</v>
      </c>
      <c r="F3435" s="4">
        <v>8</v>
      </c>
      <c r="G3435" s="4">
        <v>6</v>
      </c>
      <c r="H3435" s="2" t="s">
        <v>16828</v>
      </c>
      <c r="I3435" s="2" t="s">
        <v>16834</v>
      </c>
      <c r="J3435" s="4">
        <v>4</v>
      </c>
      <c r="K3435" s="12">
        <v>0.34743249999999998</v>
      </c>
    </row>
    <row r="3436" spans="1:11" x14ac:dyDescent="0.25">
      <c r="A3436" s="25">
        <v>3434</v>
      </c>
      <c r="B3436" s="2" t="s">
        <v>17076</v>
      </c>
      <c r="C3436" s="2" t="s">
        <v>17086</v>
      </c>
      <c r="D3436" s="4">
        <v>179</v>
      </c>
      <c r="E3436" s="4">
        <v>124</v>
      </c>
      <c r="F3436" s="4">
        <v>4</v>
      </c>
      <c r="G3436" s="4">
        <v>3</v>
      </c>
      <c r="H3436" s="2" t="s">
        <v>16906</v>
      </c>
      <c r="I3436" s="2" t="s">
        <v>17087</v>
      </c>
      <c r="J3436" s="4">
        <v>3</v>
      </c>
      <c r="K3436" s="12">
        <v>0.34884769999999998</v>
      </c>
    </row>
    <row r="3437" spans="1:11" x14ac:dyDescent="0.25">
      <c r="A3437" s="25">
        <v>3435</v>
      </c>
      <c r="B3437" s="2" t="s">
        <v>16844</v>
      </c>
      <c r="C3437" s="2" t="s">
        <v>17136</v>
      </c>
      <c r="D3437" s="4">
        <v>53</v>
      </c>
      <c r="E3437" s="4">
        <v>1571</v>
      </c>
      <c r="F3437" s="4">
        <v>8</v>
      </c>
      <c r="G3437" s="4">
        <v>1</v>
      </c>
      <c r="H3437" s="2" t="s">
        <v>16828</v>
      </c>
      <c r="I3437" s="2" t="s">
        <v>16837</v>
      </c>
      <c r="J3437" s="4">
        <v>3</v>
      </c>
      <c r="K3437" s="12">
        <v>0.3490008</v>
      </c>
    </row>
    <row r="3438" spans="1:11" x14ac:dyDescent="0.25">
      <c r="A3438" s="25">
        <v>3436</v>
      </c>
      <c r="B3438" s="2" t="s">
        <v>17111</v>
      </c>
      <c r="C3438" s="2" t="s">
        <v>17291</v>
      </c>
      <c r="D3438" s="4">
        <v>48</v>
      </c>
      <c r="E3438" s="4">
        <v>430</v>
      </c>
      <c r="F3438" s="4">
        <v>10</v>
      </c>
      <c r="G3438" s="4">
        <v>1</v>
      </c>
      <c r="H3438" s="2" t="s">
        <v>16887</v>
      </c>
      <c r="I3438" s="2" t="s">
        <v>16834</v>
      </c>
      <c r="J3438" s="4">
        <v>3</v>
      </c>
      <c r="K3438" s="12">
        <v>0.34963929999999999</v>
      </c>
    </row>
    <row r="3439" spans="1:11" x14ac:dyDescent="0.25">
      <c r="A3439" s="25">
        <v>3437</v>
      </c>
      <c r="B3439" s="2" t="s">
        <v>17085</v>
      </c>
      <c r="C3439" s="2" t="s">
        <v>16846</v>
      </c>
      <c r="D3439" s="4">
        <v>33</v>
      </c>
      <c r="E3439" s="4">
        <v>48</v>
      </c>
      <c r="F3439" s="4">
        <v>9</v>
      </c>
      <c r="G3439" s="4">
        <v>6</v>
      </c>
      <c r="H3439" s="2" t="s">
        <v>16887</v>
      </c>
      <c r="I3439" s="2" t="s">
        <v>16828</v>
      </c>
      <c r="J3439" s="4">
        <v>3</v>
      </c>
      <c r="K3439" s="12">
        <v>0.350163</v>
      </c>
    </row>
    <row r="3440" spans="1:11" x14ac:dyDescent="0.25">
      <c r="A3440" s="25">
        <v>3438</v>
      </c>
      <c r="B3440" s="2" t="s">
        <v>16844</v>
      </c>
      <c r="C3440" s="2" t="s">
        <v>16922</v>
      </c>
      <c r="D3440" s="4">
        <v>53</v>
      </c>
      <c r="E3440" s="4">
        <v>349</v>
      </c>
      <c r="F3440" s="4">
        <v>8</v>
      </c>
      <c r="G3440" s="4">
        <v>3</v>
      </c>
      <c r="H3440" s="2" t="s">
        <v>16828</v>
      </c>
      <c r="I3440" s="2" t="s">
        <v>16837</v>
      </c>
      <c r="J3440" s="4">
        <v>3</v>
      </c>
      <c r="K3440" s="12">
        <v>0.35037600000000002</v>
      </c>
    </row>
    <row r="3441" spans="1:11" x14ac:dyDescent="0.25">
      <c r="A3441" s="25">
        <v>3439</v>
      </c>
      <c r="B3441" s="2" t="s">
        <v>16867</v>
      </c>
      <c r="C3441" s="2" t="s">
        <v>16922</v>
      </c>
      <c r="D3441" s="4">
        <v>363</v>
      </c>
      <c r="E3441" s="4">
        <v>349</v>
      </c>
      <c r="F3441" s="4">
        <v>1</v>
      </c>
      <c r="G3441" s="4">
        <v>4</v>
      </c>
      <c r="H3441" s="2" t="s">
        <v>16869</v>
      </c>
      <c r="I3441" s="2" t="s">
        <v>16837</v>
      </c>
      <c r="J3441" s="4">
        <v>4</v>
      </c>
      <c r="K3441" s="12">
        <v>0.35080509999999998</v>
      </c>
    </row>
    <row r="3442" spans="1:11" x14ac:dyDescent="0.25">
      <c r="A3442" s="25">
        <v>3440</v>
      </c>
      <c r="B3442" s="2" t="s">
        <v>16839</v>
      </c>
      <c r="C3442" s="2" t="s">
        <v>16915</v>
      </c>
      <c r="D3442" s="4">
        <v>122</v>
      </c>
      <c r="E3442" s="4">
        <v>9</v>
      </c>
      <c r="F3442" s="4">
        <v>1</v>
      </c>
      <c r="G3442" s="4">
        <v>4</v>
      </c>
      <c r="H3442" s="2" t="s">
        <v>16828</v>
      </c>
      <c r="I3442" s="2" t="s">
        <v>16887</v>
      </c>
      <c r="J3442" s="4">
        <v>3</v>
      </c>
      <c r="K3442" s="12">
        <v>0.35091509999999998</v>
      </c>
    </row>
    <row r="3443" spans="1:11" x14ac:dyDescent="0.25">
      <c r="A3443" s="25">
        <v>3441</v>
      </c>
      <c r="B3443" s="2" t="s">
        <v>17098</v>
      </c>
      <c r="C3443" s="2" t="s">
        <v>16826</v>
      </c>
      <c r="D3443" s="4">
        <v>337</v>
      </c>
      <c r="E3443" s="4">
        <v>2</v>
      </c>
      <c r="F3443" s="4">
        <v>7</v>
      </c>
      <c r="G3443" s="4">
        <v>1</v>
      </c>
      <c r="H3443" s="2" t="s">
        <v>16834</v>
      </c>
      <c r="I3443" s="2" t="s">
        <v>16828</v>
      </c>
      <c r="J3443" s="4">
        <v>4</v>
      </c>
      <c r="K3443" s="12">
        <v>0.35182150000000001</v>
      </c>
    </row>
    <row r="3444" spans="1:11" x14ac:dyDescent="0.25">
      <c r="A3444" s="25">
        <v>3442</v>
      </c>
      <c r="B3444" s="2" t="s">
        <v>16915</v>
      </c>
      <c r="C3444" s="2" t="s">
        <v>17334</v>
      </c>
      <c r="D3444" s="4">
        <v>9</v>
      </c>
      <c r="E3444" s="4">
        <v>492</v>
      </c>
      <c r="F3444" s="4">
        <v>4</v>
      </c>
      <c r="G3444" s="4">
        <v>5</v>
      </c>
      <c r="H3444" s="2" t="s">
        <v>16887</v>
      </c>
      <c r="I3444" s="2" t="s">
        <v>17335</v>
      </c>
      <c r="J3444" s="4">
        <v>2</v>
      </c>
      <c r="K3444" s="12">
        <v>0.35193469999999999</v>
      </c>
    </row>
    <row r="3445" spans="1:11" x14ac:dyDescent="0.25">
      <c r="A3445" s="25">
        <v>3443</v>
      </c>
      <c r="B3445" s="2" t="s">
        <v>16915</v>
      </c>
      <c r="C3445" s="2" t="s">
        <v>17136</v>
      </c>
      <c r="D3445" s="4">
        <v>9</v>
      </c>
      <c r="E3445" s="4">
        <v>1571</v>
      </c>
      <c r="F3445" s="4">
        <v>4</v>
      </c>
      <c r="G3445" s="4">
        <v>1</v>
      </c>
      <c r="H3445" s="2" t="s">
        <v>16887</v>
      </c>
      <c r="I3445" s="2" t="s">
        <v>16837</v>
      </c>
      <c r="J3445" s="4">
        <v>3</v>
      </c>
      <c r="K3445" s="12">
        <v>0.35211599999999998</v>
      </c>
    </row>
    <row r="3446" spans="1:11" x14ac:dyDescent="0.25">
      <c r="A3446" s="25">
        <v>3444</v>
      </c>
      <c r="B3446" s="2" t="s">
        <v>17085</v>
      </c>
      <c r="C3446" s="2" t="s">
        <v>16854</v>
      </c>
      <c r="D3446" s="4">
        <v>33</v>
      </c>
      <c r="E3446" s="4">
        <v>22</v>
      </c>
      <c r="F3446" s="4">
        <v>9</v>
      </c>
      <c r="G3446" s="4">
        <v>1</v>
      </c>
      <c r="H3446" s="2" t="s">
        <v>16887</v>
      </c>
      <c r="I3446" s="2" t="s">
        <v>16828</v>
      </c>
      <c r="J3446" s="4">
        <v>4</v>
      </c>
      <c r="K3446" s="12">
        <v>0.35424119999999998</v>
      </c>
    </row>
    <row r="3447" spans="1:11" x14ac:dyDescent="0.25">
      <c r="A3447" s="25">
        <v>3445</v>
      </c>
      <c r="B3447" s="2" t="s">
        <v>16838</v>
      </c>
      <c r="C3447" s="2" t="s">
        <v>17009</v>
      </c>
      <c r="D3447" s="4">
        <v>134</v>
      </c>
      <c r="E3447" s="4">
        <v>131</v>
      </c>
      <c r="F3447" s="4">
        <v>12</v>
      </c>
      <c r="G3447" s="4">
        <v>5</v>
      </c>
      <c r="H3447" s="2" t="s">
        <v>16828</v>
      </c>
      <c r="I3447" s="2" t="s">
        <v>16834</v>
      </c>
      <c r="J3447" s="4">
        <v>4</v>
      </c>
      <c r="K3447" s="12">
        <v>0.35562729999999998</v>
      </c>
    </row>
    <row r="3448" spans="1:11" x14ac:dyDescent="0.25">
      <c r="A3448" s="25">
        <v>3446</v>
      </c>
      <c r="B3448" s="2" t="s">
        <v>16957</v>
      </c>
      <c r="C3448" s="2" t="s">
        <v>17063</v>
      </c>
      <c r="D3448" s="4">
        <v>105</v>
      </c>
      <c r="E3448" s="4">
        <v>95</v>
      </c>
      <c r="F3448" s="4">
        <v>14</v>
      </c>
      <c r="G3448" s="4">
        <v>2</v>
      </c>
      <c r="H3448" s="2" t="s">
        <v>16906</v>
      </c>
      <c r="I3448" s="2" t="s">
        <v>16906</v>
      </c>
      <c r="J3448" s="4">
        <v>5</v>
      </c>
      <c r="K3448" s="12">
        <v>9.8404450000000004E-2</v>
      </c>
    </row>
    <row r="3449" spans="1:11" x14ac:dyDescent="0.25">
      <c r="A3449" s="25">
        <v>3447</v>
      </c>
      <c r="B3449" s="2" t="s">
        <v>16968</v>
      </c>
      <c r="C3449" s="2" t="s">
        <v>16969</v>
      </c>
      <c r="D3449" s="4">
        <v>2355</v>
      </c>
      <c r="E3449" s="4">
        <v>2345</v>
      </c>
      <c r="F3449" s="4">
        <v>4</v>
      </c>
      <c r="G3449" s="4">
        <v>2</v>
      </c>
      <c r="H3449" s="2" t="s">
        <v>16834</v>
      </c>
      <c r="I3449" s="2" t="s">
        <v>16834</v>
      </c>
      <c r="J3449" s="4">
        <v>3</v>
      </c>
      <c r="K3449" s="12">
        <v>9.8615809999999998E-2</v>
      </c>
    </row>
    <row r="3450" spans="1:11" x14ac:dyDescent="0.25">
      <c r="A3450" s="25">
        <v>3448</v>
      </c>
      <c r="B3450" s="2" t="s">
        <v>16844</v>
      </c>
      <c r="C3450" s="2" t="s">
        <v>16849</v>
      </c>
      <c r="D3450" s="4">
        <v>53</v>
      </c>
      <c r="E3450" s="4">
        <v>42</v>
      </c>
      <c r="F3450" s="4">
        <v>8</v>
      </c>
      <c r="G3450" s="4">
        <v>3</v>
      </c>
      <c r="H3450" s="2" t="s">
        <v>16828</v>
      </c>
      <c r="I3450" s="2" t="s">
        <v>16828</v>
      </c>
      <c r="J3450" s="4">
        <v>3</v>
      </c>
      <c r="K3450" s="12">
        <v>9.869406E-2</v>
      </c>
    </row>
    <row r="3451" spans="1:11" x14ac:dyDescent="0.25">
      <c r="A3451" s="25">
        <v>3449</v>
      </c>
      <c r="B3451" s="2" t="s">
        <v>16844</v>
      </c>
      <c r="C3451" s="2" t="s">
        <v>16826</v>
      </c>
      <c r="D3451" s="4">
        <v>53</v>
      </c>
      <c r="E3451" s="4">
        <v>2</v>
      </c>
      <c r="F3451" s="4">
        <v>8</v>
      </c>
      <c r="G3451" s="4">
        <v>6</v>
      </c>
      <c r="H3451" s="2" t="s">
        <v>16828</v>
      </c>
      <c r="I3451" s="2" t="s">
        <v>16828</v>
      </c>
      <c r="J3451" s="4">
        <v>3</v>
      </c>
      <c r="K3451" s="12">
        <v>9.9083470000000007E-2</v>
      </c>
    </row>
    <row r="3452" spans="1:11" x14ac:dyDescent="0.25">
      <c r="A3452" s="25">
        <v>3450</v>
      </c>
      <c r="B3452" s="2" t="s">
        <v>17031</v>
      </c>
      <c r="C3452" s="2" t="s">
        <v>16826</v>
      </c>
      <c r="D3452" s="4">
        <v>68</v>
      </c>
      <c r="E3452" s="4">
        <v>2</v>
      </c>
      <c r="F3452" s="4">
        <v>13</v>
      </c>
      <c r="G3452" s="4">
        <v>1</v>
      </c>
      <c r="H3452" s="2" t="s">
        <v>16828</v>
      </c>
      <c r="I3452" s="2" t="s">
        <v>16828</v>
      </c>
      <c r="J3452" s="4">
        <v>5</v>
      </c>
      <c r="K3452" s="12">
        <v>9.9088819999999994E-2</v>
      </c>
    </row>
    <row r="3453" spans="1:11" x14ac:dyDescent="0.25">
      <c r="A3453" s="25">
        <v>3451</v>
      </c>
      <c r="B3453" s="2" t="s">
        <v>16839</v>
      </c>
      <c r="C3453" s="2" t="s">
        <v>16845</v>
      </c>
      <c r="D3453" s="4">
        <v>122</v>
      </c>
      <c r="E3453" s="4">
        <v>10</v>
      </c>
      <c r="F3453" s="4">
        <v>1</v>
      </c>
      <c r="G3453" s="4">
        <v>9</v>
      </c>
      <c r="H3453" s="2" t="s">
        <v>16828</v>
      </c>
      <c r="I3453" s="2" t="s">
        <v>16828</v>
      </c>
      <c r="J3453" s="4">
        <v>4</v>
      </c>
      <c r="K3453" s="12">
        <v>9.911114E-2</v>
      </c>
    </row>
    <row r="3454" spans="1:11" x14ac:dyDescent="0.25">
      <c r="A3454" s="25">
        <v>3452</v>
      </c>
      <c r="B3454" s="2" t="s">
        <v>16826</v>
      </c>
      <c r="C3454" s="2" t="s">
        <v>16849</v>
      </c>
      <c r="D3454" s="4">
        <v>2</v>
      </c>
      <c r="E3454" s="4">
        <v>42</v>
      </c>
      <c r="F3454" s="4">
        <v>1</v>
      </c>
      <c r="G3454" s="4">
        <v>3</v>
      </c>
      <c r="H3454" s="2" t="s">
        <v>16828</v>
      </c>
      <c r="I3454" s="2" t="s">
        <v>16828</v>
      </c>
      <c r="J3454" s="4">
        <v>4</v>
      </c>
      <c r="K3454" s="12">
        <v>9.9142400000000006E-2</v>
      </c>
    </row>
    <row r="3455" spans="1:11" x14ac:dyDescent="0.25">
      <c r="A3455" s="25">
        <v>3453</v>
      </c>
      <c r="B3455" s="2" t="s">
        <v>17336</v>
      </c>
      <c r="C3455" s="2" t="s">
        <v>17100</v>
      </c>
      <c r="D3455" s="4">
        <v>1462</v>
      </c>
      <c r="E3455" s="4">
        <v>1453</v>
      </c>
      <c r="F3455" s="4">
        <v>4</v>
      </c>
      <c r="G3455" s="4">
        <v>6</v>
      </c>
      <c r="H3455" s="2" t="s">
        <v>16837</v>
      </c>
      <c r="I3455" s="2" t="s">
        <v>16837</v>
      </c>
      <c r="J3455" s="4">
        <v>3</v>
      </c>
      <c r="K3455" s="12">
        <v>9.9176340000000002E-2</v>
      </c>
    </row>
    <row r="3456" spans="1:11" x14ac:dyDescent="0.25">
      <c r="A3456" s="25">
        <v>3454</v>
      </c>
      <c r="B3456" s="2" t="s">
        <v>16839</v>
      </c>
      <c r="C3456" s="2" t="s">
        <v>16874</v>
      </c>
      <c r="D3456" s="4">
        <v>122</v>
      </c>
      <c r="E3456" s="4">
        <v>95</v>
      </c>
      <c r="F3456" s="4">
        <v>1</v>
      </c>
      <c r="G3456" s="4">
        <v>2</v>
      </c>
      <c r="H3456" s="2" t="s">
        <v>16828</v>
      </c>
      <c r="I3456" s="2" t="s">
        <v>16828</v>
      </c>
      <c r="J3456" s="4">
        <v>3</v>
      </c>
      <c r="K3456" s="12">
        <v>9.9210300000000001E-2</v>
      </c>
    </row>
    <row r="3457" spans="1:11" x14ac:dyDescent="0.25">
      <c r="A3457" s="25">
        <v>3455</v>
      </c>
      <c r="B3457" s="2" t="s">
        <v>16915</v>
      </c>
      <c r="C3457" s="2" t="s">
        <v>16928</v>
      </c>
      <c r="D3457" s="4">
        <v>9</v>
      </c>
      <c r="E3457" s="4">
        <v>94</v>
      </c>
      <c r="F3457" s="4">
        <v>4</v>
      </c>
      <c r="G3457" s="4">
        <v>2</v>
      </c>
      <c r="H3457" s="2" t="s">
        <v>16887</v>
      </c>
      <c r="I3457" s="2" t="s">
        <v>16887</v>
      </c>
      <c r="J3457" s="4">
        <v>3</v>
      </c>
      <c r="K3457" s="12">
        <v>9.9387390000000006E-2</v>
      </c>
    </row>
    <row r="3458" spans="1:11" x14ac:dyDescent="0.25">
      <c r="A3458" s="25">
        <v>3456</v>
      </c>
      <c r="B3458" s="2" t="s">
        <v>17010</v>
      </c>
      <c r="C3458" s="2" t="s">
        <v>16910</v>
      </c>
      <c r="D3458" s="4">
        <v>765</v>
      </c>
      <c r="E3458" s="4">
        <v>840</v>
      </c>
      <c r="F3458" s="4">
        <v>6</v>
      </c>
      <c r="G3458" s="4">
        <v>3</v>
      </c>
      <c r="H3458" s="2" t="s">
        <v>16906</v>
      </c>
      <c r="I3458" s="2" t="s">
        <v>16906</v>
      </c>
      <c r="J3458" s="4">
        <v>3</v>
      </c>
      <c r="K3458" s="12">
        <v>9.9609589999999998E-2</v>
      </c>
    </row>
    <row r="3459" spans="1:11" x14ac:dyDescent="0.25">
      <c r="A3459" s="25">
        <v>3457</v>
      </c>
      <c r="B3459" s="2" t="s">
        <v>16964</v>
      </c>
      <c r="C3459" s="2" t="s">
        <v>16909</v>
      </c>
      <c r="D3459" s="4">
        <v>83</v>
      </c>
      <c r="E3459" s="4">
        <v>833</v>
      </c>
      <c r="F3459" s="4">
        <v>5</v>
      </c>
      <c r="G3459" s="4">
        <v>4</v>
      </c>
      <c r="H3459" s="2" t="s">
        <v>16906</v>
      </c>
      <c r="I3459" s="2" t="s">
        <v>16906</v>
      </c>
      <c r="J3459" s="4">
        <v>3</v>
      </c>
      <c r="K3459" s="12">
        <v>9.9780129999999995E-2</v>
      </c>
    </row>
    <row r="3460" spans="1:11" x14ac:dyDescent="0.25">
      <c r="A3460" s="25">
        <v>3458</v>
      </c>
      <c r="B3460" s="2" t="s">
        <v>16875</v>
      </c>
      <c r="C3460" s="2" t="s">
        <v>16826</v>
      </c>
      <c r="D3460" s="4">
        <v>68</v>
      </c>
      <c r="E3460" s="4">
        <v>2</v>
      </c>
      <c r="F3460" s="4">
        <v>7</v>
      </c>
      <c r="G3460" s="4">
        <v>1</v>
      </c>
      <c r="H3460" s="2" t="s">
        <v>16828</v>
      </c>
      <c r="I3460" s="2" t="s">
        <v>16828</v>
      </c>
      <c r="J3460" s="4">
        <v>4</v>
      </c>
      <c r="K3460" s="12">
        <v>0.10016700000000001</v>
      </c>
    </row>
    <row r="3461" spans="1:11" x14ac:dyDescent="0.25">
      <c r="A3461" s="25">
        <v>3459</v>
      </c>
      <c r="B3461" s="2" t="s">
        <v>16849</v>
      </c>
      <c r="C3461" s="2" t="s">
        <v>16872</v>
      </c>
      <c r="D3461" s="4">
        <v>42</v>
      </c>
      <c r="E3461" s="4">
        <v>67</v>
      </c>
      <c r="F3461" s="4">
        <v>3</v>
      </c>
      <c r="G3461" s="4">
        <v>1</v>
      </c>
      <c r="H3461" s="2" t="s">
        <v>16828</v>
      </c>
      <c r="I3461" s="2" t="s">
        <v>16828</v>
      </c>
      <c r="J3461" s="4">
        <v>2</v>
      </c>
      <c r="K3461" s="12">
        <v>0.1003809</v>
      </c>
    </row>
    <row r="3462" spans="1:11" x14ac:dyDescent="0.25">
      <c r="A3462" s="25">
        <v>3460</v>
      </c>
      <c r="B3462" s="2" t="s">
        <v>16953</v>
      </c>
      <c r="C3462" s="2" t="s">
        <v>16846</v>
      </c>
      <c r="D3462" s="4">
        <v>122</v>
      </c>
      <c r="E3462" s="4">
        <v>48</v>
      </c>
      <c r="F3462" s="4">
        <v>12</v>
      </c>
      <c r="G3462" s="4">
        <v>6</v>
      </c>
      <c r="H3462" s="2" t="s">
        <v>16828</v>
      </c>
      <c r="I3462" s="2" t="s">
        <v>16828</v>
      </c>
      <c r="J3462" s="4">
        <v>5</v>
      </c>
      <c r="K3462" s="12">
        <v>0.100492</v>
      </c>
    </row>
    <row r="3463" spans="1:11" x14ac:dyDescent="0.25">
      <c r="A3463" s="25">
        <v>3461</v>
      </c>
      <c r="B3463" s="2" t="s">
        <v>16894</v>
      </c>
      <c r="C3463" s="2" t="s">
        <v>16826</v>
      </c>
      <c r="D3463" s="4">
        <v>2</v>
      </c>
      <c r="E3463" s="4">
        <v>2</v>
      </c>
      <c r="F3463" s="4">
        <v>8</v>
      </c>
      <c r="G3463" s="4">
        <v>6</v>
      </c>
      <c r="H3463" s="2" t="s">
        <v>16828</v>
      </c>
      <c r="I3463" s="2" t="s">
        <v>16828</v>
      </c>
      <c r="J3463" s="4">
        <v>3</v>
      </c>
      <c r="K3463" s="12">
        <v>0.1005716</v>
      </c>
    </row>
    <row r="3464" spans="1:11" x14ac:dyDescent="0.25">
      <c r="A3464" s="25">
        <v>3462</v>
      </c>
      <c r="B3464" s="2" t="s">
        <v>16964</v>
      </c>
      <c r="C3464" s="2" t="s">
        <v>17148</v>
      </c>
      <c r="D3464" s="4">
        <v>83</v>
      </c>
      <c r="E3464" s="4">
        <v>772</v>
      </c>
      <c r="F3464" s="4">
        <v>5</v>
      </c>
      <c r="G3464" s="4">
        <v>2</v>
      </c>
      <c r="H3464" s="2" t="s">
        <v>16906</v>
      </c>
      <c r="I3464" s="2" t="s">
        <v>16906</v>
      </c>
      <c r="J3464" s="4">
        <v>3</v>
      </c>
      <c r="K3464" s="12">
        <v>0.10086589999999999</v>
      </c>
    </row>
    <row r="3465" spans="1:11" x14ac:dyDescent="0.25">
      <c r="A3465" s="25">
        <v>3463</v>
      </c>
      <c r="B3465" s="2" t="s">
        <v>16838</v>
      </c>
      <c r="C3465" s="2" t="s">
        <v>16849</v>
      </c>
      <c r="D3465" s="4">
        <v>134</v>
      </c>
      <c r="E3465" s="4">
        <v>42</v>
      </c>
      <c r="F3465" s="4">
        <v>12</v>
      </c>
      <c r="G3465" s="4">
        <v>3</v>
      </c>
      <c r="H3465" s="2" t="s">
        <v>16828</v>
      </c>
      <c r="I3465" s="2" t="s">
        <v>16828</v>
      </c>
      <c r="J3465" s="4">
        <v>3</v>
      </c>
      <c r="K3465" s="12">
        <v>0.1011483</v>
      </c>
    </row>
    <row r="3466" spans="1:11" x14ac:dyDescent="0.25">
      <c r="A3466" s="25">
        <v>3464</v>
      </c>
      <c r="B3466" s="2" t="s">
        <v>16844</v>
      </c>
      <c r="C3466" s="2" t="s">
        <v>16826</v>
      </c>
      <c r="D3466" s="4">
        <v>53</v>
      </c>
      <c r="E3466" s="4">
        <v>2</v>
      </c>
      <c r="F3466" s="4">
        <v>8</v>
      </c>
      <c r="G3466" s="4">
        <v>6</v>
      </c>
      <c r="H3466" s="2" t="s">
        <v>16828</v>
      </c>
      <c r="I3466" s="2" t="s">
        <v>16828</v>
      </c>
      <c r="J3466" s="4">
        <v>4</v>
      </c>
      <c r="K3466" s="12">
        <v>0.1012994</v>
      </c>
    </row>
    <row r="3467" spans="1:11" x14ac:dyDescent="0.25">
      <c r="A3467" s="25">
        <v>3465</v>
      </c>
      <c r="B3467" s="2" t="s">
        <v>17201</v>
      </c>
      <c r="C3467" s="2" t="s">
        <v>17202</v>
      </c>
      <c r="D3467" s="4">
        <v>599</v>
      </c>
      <c r="E3467" s="4">
        <v>594</v>
      </c>
      <c r="F3467" s="4">
        <v>1</v>
      </c>
      <c r="G3467" s="4">
        <v>4</v>
      </c>
      <c r="H3467" s="2" t="s">
        <v>16879</v>
      </c>
      <c r="I3467" s="2" t="s">
        <v>16879</v>
      </c>
      <c r="J3467" s="4">
        <v>3</v>
      </c>
      <c r="K3467" s="12">
        <v>0.10138220000000001</v>
      </c>
    </row>
    <row r="3468" spans="1:11" x14ac:dyDescent="0.25">
      <c r="A3468" s="25">
        <v>3466</v>
      </c>
      <c r="B3468" s="2" t="s">
        <v>16972</v>
      </c>
      <c r="C3468" s="2" t="s">
        <v>16973</v>
      </c>
      <c r="D3468" s="4">
        <v>355</v>
      </c>
      <c r="E3468" s="4">
        <v>341</v>
      </c>
      <c r="F3468" s="4">
        <v>7</v>
      </c>
      <c r="G3468" s="4">
        <v>8</v>
      </c>
      <c r="H3468" s="2" t="s">
        <v>16879</v>
      </c>
      <c r="I3468" s="2" t="s">
        <v>16879</v>
      </c>
      <c r="J3468" s="4">
        <v>4</v>
      </c>
      <c r="K3468" s="12">
        <v>0.1019613</v>
      </c>
    </row>
    <row r="3469" spans="1:11" x14ac:dyDescent="0.25">
      <c r="A3469" s="25">
        <v>3467</v>
      </c>
      <c r="B3469" s="2" t="s">
        <v>16854</v>
      </c>
      <c r="C3469" s="2" t="s">
        <v>16872</v>
      </c>
      <c r="D3469" s="4">
        <v>22</v>
      </c>
      <c r="E3469" s="4">
        <v>67</v>
      </c>
      <c r="F3469" s="4">
        <v>1</v>
      </c>
      <c r="G3469" s="4">
        <v>1</v>
      </c>
      <c r="H3469" s="2" t="s">
        <v>16828</v>
      </c>
      <c r="I3469" s="2" t="s">
        <v>16828</v>
      </c>
      <c r="J3469" s="4">
        <v>3</v>
      </c>
      <c r="K3469" s="12">
        <v>0.10276440000000001</v>
      </c>
    </row>
    <row r="3470" spans="1:11" x14ac:dyDescent="0.25">
      <c r="A3470" s="25">
        <v>3468</v>
      </c>
      <c r="B3470" s="2" t="s">
        <v>16838</v>
      </c>
      <c r="C3470" s="2" t="s">
        <v>16893</v>
      </c>
      <c r="D3470" s="4">
        <v>134</v>
      </c>
      <c r="E3470" s="4">
        <v>100</v>
      </c>
      <c r="F3470" s="4">
        <v>12</v>
      </c>
      <c r="G3470" s="4">
        <v>1</v>
      </c>
      <c r="H3470" s="2" t="s">
        <v>16828</v>
      </c>
      <c r="I3470" s="2" t="s">
        <v>16828</v>
      </c>
      <c r="J3470" s="4">
        <v>4</v>
      </c>
      <c r="K3470" s="12">
        <v>0.10301449999999999</v>
      </c>
    </row>
    <row r="3471" spans="1:11" x14ac:dyDescent="0.25">
      <c r="A3471" s="25">
        <v>3469</v>
      </c>
      <c r="B3471" s="2" t="s">
        <v>16974</v>
      </c>
      <c r="C3471" s="2" t="s">
        <v>16909</v>
      </c>
      <c r="D3471" s="4">
        <v>178</v>
      </c>
      <c r="E3471" s="4">
        <v>833</v>
      </c>
      <c r="F3471" s="4">
        <v>5</v>
      </c>
      <c r="G3471" s="4">
        <v>4</v>
      </c>
      <c r="H3471" s="2" t="s">
        <v>16906</v>
      </c>
      <c r="I3471" s="2" t="s">
        <v>16906</v>
      </c>
      <c r="J3471" s="4">
        <v>3</v>
      </c>
      <c r="K3471" s="12">
        <v>0.10310510000000001</v>
      </c>
    </row>
    <row r="3472" spans="1:11" x14ac:dyDescent="0.25">
      <c r="A3472" s="25">
        <v>3470</v>
      </c>
      <c r="B3472" s="2" t="s">
        <v>16974</v>
      </c>
      <c r="C3472" s="2" t="s">
        <v>16909</v>
      </c>
      <c r="D3472" s="4">
        <v>178</v>
      </c>
      <c r="E3472" s="4">
        <v>833</v>
      </c>
      <c r="F3472" s="4">
        <v>5</v>
      </c>
      <c r="G3472" s="4">
        <v>4</v>
      </c>
      <c r="H3472" s="2" t="s">
        <v>16906</v>
      </c>
      <c r="I3472" s="2" t="s">
        <v>16906</v>
      </c>
      <c r="J3472" s="4">
        <v>3</v>
      </c>
      <c r="K3472" s="12">
        <v>0.1031088</v>
      </c>
    </row>
    <row r="3473" spans="1:11" x14ac:dyDescent="0.25">
      <c r="A3473" s="25">
        <v>3471</v>
      </c>
      <c r="B3473" s="2" t="s">
        <v>16846</v>
      </c>
      <c r="C3473" s="2" t="s">
        <v>16844</v>
      </c>
      <c r="D3473" s="4">
        <v>48</v>
      </c>
      <c r="E3473" s="4">
        <v>53</v>
      </c>
      <c r="F3473" s="4">
        <v>6</v>
      </c>
      <c r="G3473" s="4">
        <v>8</v>
      </c>
      <c r="H3473" s="2" t="s">
        <v>16828</v>
      </c>
      <c r="I3473" s="2" t="s">
        <v>16828</v>
      </c>
      <c r="J3473" s="4">
        <v>3</v>
      </c>
      <c r="K3473" s="12">
        <v>0.1032994</v>
      </c>
    </row>
    <row r="3474" spans="1:11" x14ac:dyDescent="0.25">
      <c r="A3474" s="25">
        <v>3472</v>
      </c>
      <c r="B3474" s="2" t="s">
        <v>16826</v>
      </c>
      <c r="C3474" s="2" t="s">
        <v>16849</v>
      </c>
      <c r="D3474" s="4">
        <v>2</v>
      </c>
      <c r="E3474" s="4">
        <v>42</v>
      </c>
      <c r="F3474" s="4">
        <v>1</v>
      </c>
      <c r="G3474" s="4">
        <v>3</v>
      </c>
      <c r="H3474" s="2" t="s">
        <v>16828</v>
      </c>
      <c r="I3474" s="2" t="s">
        <v>16828</v>
      </c>
      <c r="J3474" s="4">
        <v>3</v>
      </c>
      <c r="K3474" s="12">
        <v>0.1039124</v>
      </c>
    </row>
    <row r="3475" spans="1:11" x14ac:dyDescent="0.25">
      <c r="A3475" s="25">
        <v>3473</v>
      </c>
      <c r="B3475" s="2" t="s">
        <v>17210</v>
      </c>
      <c r="C3475" s="2" t="s">
        <v>17214</v>
      </c>
      <c r="D3475" s="4">
        <v>258</v>
      </c>
      <c r="E3475" s="4">
        <v>561</v>
      </c>
      <c r="F3475" s="4">
        <v>4</v>
      </c>
      <c r="G3475" s="4">
        <v>2</v>
      </c>
      <c r="H3475" s="2" t="s">
        <v>17212</v>
      </c>
      <c r="I3475" s="2" t="s">
        <v>17211</v>
      </c>
      <c r="J3475" s="4">
        <v>2</v>
      </c>
      <c r="K3475" s="12">
        <v>0.1042705</v>
      </c>
    </row>
    <row r="3476" spans="1:11" x14ac:dyDescent="0.25">
      <c r="A3476" s="25">
        <v>3474</v>
      </c>
      <c r="B3476" s="2" t="s">
        <v>17004</v>
      </c>
      <c r="C3476" s="2" t="s">
        <v>16854</v>
      </c>
      <c r="D3476" s="4">
        <v>2</v>
      </c>
      <c r="E3476" s="4">
        <v>22</v>
      </c>
      <c r="F3476" s="4">
        <v>17</v>
      </c>
      <c r="G3476" s="4">
        <v>1</v>
      </c>
      <c r="H3476" s="2" t="s">
        <v>16828</v>
      </c>
      <c r="I3476" s="2" t="s">
        <v>16828</v>
      </c>
      <c r="J3476" s="4">
        <v>3</v>
      </c>
      <c r="K3476" s="12">
        <v>0.1043172</v>
      </c>
    </row>
    <row r="3477" spans="1:11" x14ac:dyDescent="0.25">
      <c r="A3477" s="25">
        <v>3475</v>
      </c>
      <c r="B3477" s="2" t="s">
        <v>16917</v>
      </c>
      <c r="C3477" s="2" t="s">
        <v>16918</v>
      </c>
      <c r="D3477" s="4">
        <v>101</v>
      </c>
      <c r="E3477" s="4">
        <v>13</v>
      </c>
      <c r="F3477" s="4">
        <v>17</v>
      </c>
      <c r="G3477" s="4">
        <v>5</v>
      </c>
      <c r="H3477" s="2" t="s">
        <v>16887</v>
      </c>
      <c r="I3477" s="2" t="s">
        <v>16887</v>
      </c>
      <c r="J3477" s="4">
        <v>6</v>
      </c>
      <c r="K3477" s="12">
        <v>0.10432470000000001</v>
      </c>
    </row>
    <row r="3478" spans="1:11" x14ac:dyDescent="0.25">
      <c r="A3478" s="25">
        <v>3476</v>
      </c>
      <c r="B3478" s="2" t="s">
        <v>17188</v>
      </c>
      <c r="C3478" s="2" t="s">
        <v>17075</v>
      </c>
      <c r="D3478" s="4">
        <v>348</v>
      </c>
      <c r="E3478" s="4">
        <v>534</v>
      </c>
      <c r="F3478" s="4">
        <v>5</v>
      </c>
      <c r="G3478" s="4">
        <v>4</v>
      </c>
      <c r="H3478" s="2" t="s">
        <v>16879</v>
      </c>
      <c r="I3478" s="2" t="s">
        <v>16879</v>
      </c>
      <c r="J3478" s="4">
        <v>2</v>
      </c>
      <c r="K3478" s="12">
        <v>0.104745</v>
      </c>
    </row>
    <row r="3479" spans="1:11" x14ac:dyDescent="0.25">
      <c r="A3479" s="25">
        <v>3477</v>
      </c>
      <c r="B3479" s="2" t="s">
        <v>16912</v>
      </c>
      <c r="C3479" s="2" t="s">
        <v>16994</v>
      </c>
      <c r="D3479" s="4">
        <v>453</v>
      </c>
      <c r="E3479" s="4">
        <v>463</v>
      </c>
      <c r="F3479" s="4">
        <v>9</v>
      </c>
      <c r="G3479" s="4">
        <v>3</v>
      </c>
      <c r="H3479" s="2" t="s">
        <v>16837</v>
      </c>
      <c r="I3479" s="2" t="s">
        <v>16837</v>
      </c>
      <c r="J3479" s="4">
        <v>3</v>
      </c>
      <c r="K3479" s="12">
        <v>0.104958</v>
      </c>
    </row>
    <row r="3480" spans="1:11" x14ac:dyDescent="0.25">
      <c r="A3480" s="25">
        <v>3478</v>
      </c>
      <c r="B3480" s="2" t="s">
        <v>16875</v>
      </c>
      <c r="C3480" s="2" t="s">
        <v>16826</v>
      </c>
      <c r="D3480" s="4">
        <v>68</v>
      </c>
      <c r="E3480" s="4">
        <v>2</v>
      </c>
      <c r="F3480" s="4">
        <v>7</v>
      </c>
      <c r="G3480" s="4">
        <v>1</v>
      </c>
      <c r="H3480" s="2" t="s">
        <v>16828</v>
      </c>
      <c r="I3480" s="2" t="s">
        <v>16828</v>
      </c>
      <c r="J3480" s="4">
        <v>3</v>
      </c>
      <c r="K3480" s="12">
        <v>0.1049684</v>
      </c>
    </row>
    <row r="3481" spans="1:11" x14ac:dyDescent="0.25">
      <c r="A3481" s="25">
        <v>3479</v>
      </c>
      <c r="B3481" s="2" t="s">
        <v>17108</v>
      </c>
      <c r="C3481" s="2" t="s">
        <v>17109</v>
      </c>
      <c r="D3481" s="4">
        <v>196</v>
      </c>
      <c r="E3481" s="4">
        <v>102</v>
      </c>
      <c r="F3481" s="4">
        <v>3</v>
      </c>
      <c r="G3481" s="4">
        <v>6</v>
      </c>
      <c r="H3481" s="2" t="s">
        <v>17110</v>
      </c>
      <c r="I3481" s="2" t="s">
        <v>17110</v>
      </c>
      <c r="J3481" s="4">
        <v>4</v>
      </c>
      <c r="K3481" s="12">
        <v>0.105099</v>
      </c>
    </row>
    <row r="3482" spans="1:11" x14ac:dyDescent="0.25">
      <c r="A3482" s="25">
        <v>3480</v>
      </c>
      <c r="B3482" s="2" t="s">
        <v>16835</v>
      </c>
      <c r="C3482" s="2" t="s">
        <v>16873</v>
      </c>
      <c r="D3482" s="4">
        <v>1541</v>
      </c>
      <c r="E3482" s="4">
        <v>1471</v>
      </c>
      <c r="F3482" s="4">
        <v>9</v>
      </c>
      <c r="G3482" s="4">
        <v>2</v>
      </c>
      <c r="H3482" s="2" t="s">
        <v>16837</v>
      </c>
      <c r="I3482" s="2" t="s">
        <v>16837</v>
      </c>
      <c r="J3482" s="4">
        <v>4</v>
      </c>
      <c r="K3482" s="12">
        <v>0.1054466</v>
      </c>
    </row>
    <row r="3483" spans="1:11" x14ac:dyDescent="0.25">
      <c r="A3483" s="25">
        <v>3481</v>
      </c>
      <c r="B3483" s="2" t="s">
        <v>16846</v>
      </c>
      <c r="C3483" s="2" t="s">
        <v>16844</v>
      </c>
      <c r="D3483" s="4">
        <v>48</v>
      </c>
      <c r="E3483" s="4">
        <v>53</v>
      </c>
      <c r="F3483" s="4">
        <v>6</v>
      </c>
      <c r="G3483" s="4">
        <v>8</v>
      </c>
      <c r="H3483" s="2" t="s">
        <v>16828</v>
      </c>
      <c r="I3483" s="2" t="s">
        <v>16828</v>
      </c>
      <c r="J3483" s="4">
        <v>4</v>
      </c>
      <c r="K3483" s="12">
        <v>0.1055495</v>
      </c>
    </row>
    <row r="3484" spans="1:11" x14ac:dyDescent="0.25">
      <c r="A3484" s="25">
        <v>3482</v>
      </c>
      <c r="B3484" s="2" t="s">
        <v>16902</v>
      </c>
      <c r="C3484" s="2" t="s">
        <v>16826</v>
      </c>
      <c r="D3484" s="4">
        <v>84</v>
      </c>
      <c r="E3484" s="4">
        <v>2</v>
      </c>
      <c r="F3484" s="4">
        <v>8</v>
      </c>
      <c r="G3484" s="4">
        <v>1</v>
      </c>
      <c r="H3484" s="2" t="s">
        <v>16828</v>
      </c>
      <c r="I3484" s="2" t="s">
        <v>16828</v>
      </c>
      <c r="J3484" s="4">
        <v>3</v>
      </c>
      <c r="K3484" s="12">
        <v>0.1056108</v>
      </c>
    </row>
    <row r="3485" spans="1:11" x14ac:dyDescent="0.25">
      <c r="A3485" s="25">
        <v>3483</v>
      </c>
      <c r="B3485" s="2" t="s">
        <v>17078</v>
      </c>
      <c r="C3485" s="2" t="s">
        <v>17079</v>
      </c>
      <c r="D3485" s="4">
        <v>1844</v>
      </c>
      <c r="E3485" s="4">
        <v>1814</v>
      </c>
      <c r="F3485" s="4">
        <v>1</v>
      </c>
      <c r="G3485" s="4">
        <v>3</v>
      </c>
      <c r="H3485" s="2" t="s">
        <v>16837</v>
      </c>
      <c r="I3485" s="2" t="s">
        <v>16837</v>
      </c>
      <c r="J3485" s="4">
        <v>3</v>
      </c>
      <c r="K3485" s="12">
        <v>0.1058103</v>
      </c>
    </row>
    <row r="3486" spans="1:11" x14ac:dyDescent="0.25">
      <c r="A3486" s="25">
        <v>3484</v>
      </c>
      <c r="B3486" s="2" t="s">
        <v>16856</v>
      </c>
      <c r="C3486" s="2" t="s">
        <v>16857</v>
      </c>
      <c r="D3486" s="4">
        <v>756</v>
      </c>
      <c r="E3486" s="4">
        <v>726</v>
      </c>
      <c r="F3486" s="4">
        <v>7</v>
      </c>
      <c r="G3486" s="4">
        <v>5</v>
      </c>
      <c r="H3486" s="2" t="s">
        <v>16858</v>
      </c>
      <c r="I3486" s="2" t="s">
        <v>16858</v>
      </c>
      <c r="J3486" s="4">
        <v>3</v>
      </c>
      <c r="K3486" s="12">
        <v>0.10612580000000001</v>
      </c>
    </row>
    <row r="3487" spans="1:11" x14ac:dyDescent="0.25">
      <c r="A3487" s="25">
        <v>3485</v>
      </c>
      <c r="B3487" s="2" t="s">
        <v>17337</v>
      </c>
      <c r="C3487" s="2" t="s">
        <v>17148</v>
      </c>
      <c r="D3487" s="4">
        <v>840</v>
      </c>
      <c r="E3487" s="4">
        <v>772</v>
      </c>
      <c r="F3487" s="4">
        <v>7</v>
      </c>
      <c r="G3487" s="4">
        <v>2</v>
      </c>
      <c r="H3487" s="2" t="s">
        <v>16906</v>
      </c>
      <c r="I3487" s="2" t="s">
        <v>16906</v>
      </c>
      <c r="J3487" s="4">
        <v>3</v>
      </c>
      <c r="K3487" s="12">
        <v>0.10632519999999999</v>
      </c>
    </row>
    <row r="3488" spans="1:11" x14ac:dyDescent="0.25">
      <c r="A3488" s="25">
        <v>3486</v>
      </c>
      <c r="B3488" s="2" t="s">
        <v>16849</v>
      </c>
      <c r="C3488" s="2" t="s">
        <v>16841</v>
      </c>
      <c r="D3488" s="4">
        <v>42</v>
      </c>
      <c r="E3488" s="4">
        <v>61</v>
      </c>
      <c r="F3488" s="4">
        <v>3</v>
      </c>
      <c r="G3488" s="4">
        <v>2</v>
      </c>
      <c r="H3488" s="2" t="s">
        <v>16828</v>
      </c>
      <c r="I3488" s="2" t="s">
        <v>16828</v>
      </c>
      <c r="J3488" s="4">
        <v>4</v>
      </c>
      <c r="K3488" s="12">
        <v>0.1063442</v>
      </c>
    </row>
    <row r="3489" spans="1:11" x14ac:dyDescent="0.25">
      <c r="A3489" s="25">
        <v>3487</v>
      </c>
      <c r="B3489" s="2" t="s">
        <v>16840</v>
      </c>
      <c r="C3489" s="2" t="s">
        <v>16844</v>
      </c>
      <c r="D3489" s="4">
        <v>19</v>
      </c>
      <c r="E3489" s="4">
        <v>53</v>
      </c>
      <c r="F3489" s="4">
        <v>4</v>
      </c>
      <c r="G3489" s="4">
        <v>8</v>
      </c>
      <c r="H3489" s="2" t="s">
        <v>16828</v>
      </c>
      <c r="I3489" s="2" t="s">
        <v>16828</v>
      </c>
      <c r="J3489" s="4">
        <v>4</v>
      </c>
      <c r="K3489" s="12">
        <v>0.1069005</v>
      </c>
    </row>
    <row r="3490" spans="1:11" x14ac:dyDescent="0.25">
      <c r="A3490" s="25">
        <v>3488</v>
      </c>
      <c r="B3490" s="2" t="s">
        <v>17338</v>
      </c>
      <c r="C3490" s="2" t="s">
        <v>17339</v>
      </c>
      <c r="D3490" s="4">
        <v>1922</v>
      </c>
      <c r="E3490" s="4">
        <v>4370</v>
      </c>
      <c r="F3490" s="4">
        <v>1</v>
      </c>
      <c r="G3490" s="4">
        <v>4</v>
      </c>
      <c r="H3490" s="2" t="s">
        <v>17154</v>
      </c>
      <c r="I3490" s="2" t="s">
        <v>17154</v>
      </c>
      <c r="J3490" s="4">
        <v>3</v>
      </c>
      <c r="K3490" s="12">
        <v>0.1069826</v>
      </c>
    </row>
    <row r="3491" spans="1:11" x14ac:dyDescent="0.25">
      <c r="A3491" s="25">
        <v>3489</v>
      </c>
      <c r="B3491" s="2" t="s">
        <v>16944</v>
      </c>
      <c r="C3491" s="2" t="s">
        <v>16826</v>
      </c>
      <c r="D3491" s="4">
        <v>67</v>
      </c>
      <c r="E3491" s="4">
        <v>2</v>
      </c>
      <c r="F3491" s="4">
        <v>1</v>
      </c>
      <c r="G3491" s="4">
        <v>7</v>
      </c>
      <c r="H3491" s="2" t="s">
        <v>16828</v>
      </c>
      <c r="I3491" s="2" t="s">
        <v>16828</v>
      </c>
      <c r="J3491" s="4">
        <v>4</v>
      </c>
      <c r="K3491" s="12">
        <v>0.10725609999999999</v>
      </c>
    </row>
    <row r="3492" spans="1:11" x14ac:dyDescent="0.25">
      <c r="A3492" s="25">
        <v>3490</v>
      </c>
      <c r="B3492" s="2" t="s">
        <v>16839</v>
      </c>
      <c r="C3492" s="2" t="s">
        <v>16845</v>
      </c>
      <c r="D3492" s="4">
        <v>122</v>
      </c>
      <c r="E3492" s="4">
        <v>10</v>
      </c>
      <c r="F3492" s="4">
        <v>1</v>
      </c>
      <c r="G3492" s="4">
        <v>9</v>
      </c>
      <c r="H3492" s="2" t="s">
        <v>16828</v>
      </c>
      <c r="I3492" s="2" t="s">
        <v>16828</v>
      </c>
      <c r="J3492" s="4">
        <v>3</v>
      </c>
      <c r="K3492" s="12">
        <v>0.1073404</v>
      </c>
    </row>
    <row r="3493" spans="1:11" x14ac:dyDescent="0.25">
      <c r="A3493" s="25">
        <v>3491</v>
      </c>
      <c r="B3493" s="2" t="s">
        <v>17165</v>
      </c>
      <c r="C3493" s="2" t="s">
        <v>17166</v>
      </c>
      <c r="D3493" s="4">
        <v>930</v>
      </c>
      <c r="E3493" s="4">
        <v>940</v>
      </c>
      <c r="F3493" s="4">
        <v>1</v>
      </c>
      <c r="G3493" s="4">
        <v>1</v>
      </c>
      <c r="H3493" s="2" t="s">
        <v>16834</v>
      </c>
      <c r="I3493" s="2" t="s">
        <v>16834</v>
      </c>
      <c r="J3493" s="4">
        <v>3</v>
      </c>
      <c r="K3493" s="12">
        <v>0.107349</v>
      </c>
    </row>
    <row r="3494" spans="1:11" x14ac:dyDescent="0.25">
      <c r="A3494" s="25">
        <v>3492</v>
      </c>
      <c r="B3494" s="2" t="s">
        <v>16970</v>
      </c>
      <c r="C3494" s="2" t="s">
        <v>16971</v>
      </c>
      <c r="D3494" s="4">
        <v>1249</v>
      </c>
      <c r="E3494" s="4">
        <v>1258</v>
      </c>
      <c r="F3494" s="4">
        <v>6</v>
      </c>
      <c r="G3494" s="4">
        <v>1</v>
      </c>
      <c r="H3494" s="2" t="s">
        <v>16837</v>
      </c>
      <c r="I3494" s="2" t="s">
        <v>16837</v>
      </c>
      <c r="J3494" s="4">
        <v>4</v>
      </c>
      <c r="K3494" s="12">
        <v>0.1076666</v>
      </c>
    </row>
    <row r="3495" spans="1:11" x14ac:dyDescent="0.25">
      <c r="A3495" s="25">
        <v>3493</v>
      </c>
      <c r="B3495" s="2" t="s">
        <v>16992</v>
      </c>
      <c r="C3495" s="2" t="s">
        <v>16993</v>
      </c>
      <c r="D3495" s="4">
        <v>1484</v>
      </c>
      <c r="E3495" s="4">
        <v>1442</v>
      </c>
      <c r="F3495" s="4">
        <v>3</v>
      </c>
      <c r="G3495" s="4">
        <v>6</v>
      </c>
      <c r="H3495" s="2" t="s">
        <v>16834</v>
      </c>
      <c r="I3495" s="2" t="s">
        <v>16834</v>
      </c>
      <c r="J3495" s="4">
        <v>3</v>
      </c>
      <c r="K3495" s="12">
        <v>0.10772139999999999</v>
      </c>
    </row>
    <row r="3496" spans="1:11" x14ac:dyDescent="0.25">
      <c r="A3496" s="25">
        <v>3494</v>
      </c>
      <c r="B3496" s="2" t="s">
        <v>16845</v>
      </c>
      <c r="C3496" s="2" t="s">
        <v>16854</v>
      </c>
      <c r="D3496" s="4">
        <v>10</v>
      </c>
      <c r="E3496" s="4">
        <v>22</v>
      </c>
      <c r="F3496" s="4">
        <v>9</v>
      </c>
      <c r="G3496" s="4">
        <v>1</v>
      </c>
      <c r="H3496" s="2" t="s">
        <v>16828</v>
      </c>
      <c r="I3496" s="2" t="s">
        <v>16828</v>
      </c>
      <c r="J3496" s="4">
        <v>3</v>
      </c>
      <c r="K3496" s="12">
        <v>0.107909</v>
      </c>
    </row>
    <row r="3497" spans="1:11" x14ac:dyDescent="0.25">
      <c r="A3497" s="25">
        <v>3495</v>
      </c>
      <c r="B3497" s="2" t="s">
        <v>16844</v>
      </c>
      <c r="C3497" s="2" t="s">
        <v>16849</v>
      </c>
      <c r="D3497" s="4">
        <v>53</v>
      </c>
      <c r="E3497" s="4">
        <v>42</v>
      </c>
      <c r="F3497" s="4">
        <v>8</v>
      </c>
      <c r="G3497" s="4">
        <v>3</v>
      </c>
      <c r="H3497" s="2" t="s">
        <v>16828</v>
      </c>
      <c r="I3497" s="2" t="s">
        <v>16828</v>
      </c>
      <c r="J3497" s="4">
        <v>2</v>
      </c>
      <c r="K3497" s="12">
        <v>0.1085402</v>
      </c>
    </row>
    <row r="3498" spans="1:11" x14ac:dyDescent="0.25">
      <c r="A3498" s="25">
        <v>3496</v>
      </c>
      <c r="B3498" s="2" t="s">
        <v>17117</v>
      </c>
      <c r="C3498" s="2" t="s">
        <v>17118</v>
      </c>
      <c r="D3498" s="4">
        <v>2043</v>
      </c>
      <c r="E3498" s="4">
        <v>2095</v>
      </c>
      <c r="F3498" s="4">
        <v>9</v>
      </c>
      <c r="G3498" s="4">
        <v>4</v>
      </c>
      <c r="H3498" s="2" t="s">
        <v>16834</v>
      </c>
      <c r="I3498" s="2" t="s">
        <v>16834</v>
      </c>
      <c r="J3498" s="4">
        <v>4</v>
      </c>
      <c r="K3498" s="12">
        <v>0.1085421</v>
      </c>
    </row>
    <row r="3499" spans="1:11" x14ac:dyDescent="0.25">
      <c r="A3499" s="25">
        <v>3497</v>
      </c>
      <c r="B3499" s="2" t="s">
        <v>17019</v>
      </c>
      <c r="C3499" s="2" t="s">
        <v>17020</v>
      </c>
      <c r="D3499" s="4">
        <v>620</v>
      </c>
      <c r="E3499" s="4">
        <v>604</v>
      </c>
      <c r="F3499" s="4">
        <v>3</v>
      </c>
      <c r="G3499" s="4">
        <v>4</v>
      </c>
      <c r="H3499" s="2" t="s">
        <v>16834</v>
      </c>
      <c r="I3499" s="2" t="s">
        <v>16834</v>
      </c>
      <c r="J3499" s="4">
        <v>2</v>
      </c>
      <c r="K3499" s="12">
        <v>0.1087009</v>
      </c>
    </row>
    <row r="3500" spans="1:11" x14ac:dyDescent="0.25">
      <c r="A3500" s="25">
        <v>3498</v>
      </c>
      <c r="B3500" s="2" t="s">
        <v>16838</v>
      </c>
      <c r="C3500" s="2" t="s">
        <v>16893</v>
      </c>
      <c r="D3500" s="4">
        <v>134</v>
      </c>
      <c r="E3500" s="4">
        <v>100</v>
      </c>
      <c r="F3500" s="4">
        <v>12</v>
      </c>
      <c r="G3500" s="4">
        <v>1</v>
      </c>
      <c r="H3500" s="2" t="s">
        <v>16828</v>
      </c>
      <c r="I3500" s="2" t="s">
        <v>16828</v>
      </c>
      <c r="J3500" s="4">
        <v>3</v>
      </c>
      <c r="K3500" s="12">
        <v>0.108824</v>
      </c>
    </row>
    <row r="3501" spans="1:11" x14ac:dyDescent="0.25">
      <c r="A3501" s="25">
        <v>3499</v>
      </c>
      <c r="B3501" s="2" t="s">
        <v>17040</v>
      </c>
      <c r="C3501" s="2" t="s">
        <v>16924</v>
      </c>
      <c r="D3501" s="4">
        <v>269</v>
      </c>
      <c r="E3501" s="4">
        <v>291</v>
      </c>
      <c r="F3501" s="4">
        <v>1</v>
      </c>
      <c r="G3501" s="4">
        <v>7</v>
      </c>
      <c r="H3501" s="2" t="s">
        <v>16906</v>
      </c>
      <c r="I3501" s="2" t="s">
        <v>16906</v>
      </c>
      <c r="J3501" s="4">
        <v>3</v>
      </c>
      <c r="K3501" s="12">
        <v>0.10894139999999999</v>
      </c>
    </row>
    <row r="3502" spans="1:11" x14ac:dyDescent="0.25">
      <c r="A3502" s="25">
        <v>3500</v>
      </c>
      <c r="B3502" s="2" t="s">
        <v>16898</v>
      </c>
      <c r="C3502" s="2" t="s">
        <v>16826</v>
      </c>
      <c r="D3502" s="4">
        <v>95</v>
      </c>
      <c r="E3502" s="4">
        <v>2</v>
      </c>
      <c r="F3502" s="4">
        <v>1</v>
      </c>
      <c r="G3502" s="4">
        <v>1</v>
      </c>
      <c r="H3502" s="2" t="s">
        <v>16828</v>
      </c>
      <c r="I3502" s="2" t="s">
        <v>16828</v>
      </c>
      <c r="J3502" s="4">
        <v>5</v>
      </c>
      <c r="K3502" s="12">
        <v>0.1089764</v>
      </c>
    </row>
    <row r="3503" spans="1:11" x14ac:dyDescent="0.25">
      <c r="A3503" s="25">
        <v>3501</v>
      </c>
      <c r="B3503" s="2" t="s">
        <v>17057</v>
      </c>
      <c r="C3503" s="2" t="s">
        <v>17340</v>
      </c>
      <c r="D3503" s="4">
        <v>1898</v>
      </c>
      <c r="E3503" s="4">
        <v>1889</v>
      </c>
      <c r="F3503" s="4">
        <v>5</v>
      </c>
      <c r="G3503" s="4">
        <v>5</v>
      </c>
      <c r="H3503" s="2" t="s">
        <v>16834</v>
      </c>
      <c r="I3503" s="2" t="s">
        <v>16834</v>
      </c>
      <c r="J3503" s="4">
        <v>4</v>
      </c>
      <c r="K3503" s="12">
        <v>0.1091454</v>
      </c>
    </row>
    <row r="3504" spans="1:11" x14ac:dyDescent="0.25">
      <c r="A3504" s="25">
        <v>3502</v>
      </c>
      <c r="B3504" s="2" t="s">
        <v>16930</v>
      </c>
      <c r="C3504" s="2" t="s">
        <v>16931</v>
      </c>
      <c r="D3504" s="4">
        <v>495</v>
      </c>
      <c r="E3504" s="4">
        <v>569</v>
      </c>
      <c r="F3504" s="4">
        <v>6</v>
      </c>
      <c r="G3504" s="4">
        <v>2</v>
      </c>
      <c r="H3504" s="2" t="s">
        <v>16834</v>
      </c>
      <c r="I3504" s="2" t="s">
        <v>16834</v>
      </c>
      <c r="J3504" s="4">
        <v>3</v>
      </c>
      <c r="K3504" s="12">
        <v>0.10933420000000001</v>
      </c>
    </row>
    <row r="3505" spans="1:11" x14ac:dyDescent="0.25">
      <c r="A3505" s="25">
        <v>3503</v>
      </c>
      <c r="B3505" s="2" t="s">
        <v>16838</v>
      </c>
      <c r="C3505" s="2" t="s">
        <v>16846</v>
      </c>
      <c r="D3505" s="4">
        <v>134</v>
      </c>
      <c r="E3505" s="4">
        <v>48</v>
      </c>
      <c r="F3505" s="4">
        <v>12</v>
      </c>
      <c r="G3505" s="4">
        <v>6</v>
      </c>
      <c r="H3505" s="2" t="s">
        <v>16828</v>
      </c>
      <c r="I3505" s="2" t="s">
        <v>16828</v>
      </c>
      <c r="J3505" s="4">
        <v>4</v>
      </c>
      <c r="K3505" s="12">
        <v>0.1094073</v>
      </c>
    </row>
    <row r="3506" spans="1:11" x14ac:dyDescent="0.25">
      <c r="A3506" s="25">
        <v>3504</v>
      </c>
      <c r="B3506" s="2" t="s">
        <v>16898</v>
      </c>
      <c r="C3506" s="2" t="s">
        <v>16902</v>
      </c>
      <c r="D3506" s="4">
        <v>95</v>
      </c>
      <c r="E3506" s="4">
        <v>84</v>
      </c>
      <c r="F3506" s="4">
        <v>2</v>
      </c>
      <c r="G3506" s="4">
        <v>8</v>
      </c>
      <c r="H3506" s="2" t="s">
        <v>16828</v>
      </c>
      <c r="I3506" s="2" t="s">
        <v>16828</v>
      </c>
      <c r="J3506" s="4">
        <v>5</v>
      </c>
      <c r="K3506" s="12">
        <v>0.1095233</v>
      </c>
    </row>
    <row r="3507" spans="1:11" x14ac:dyDescent="0.25">
      <c r="A3507" s="25">
        <v>3505</v>
      </c>
      <c r="B3507" s="2" t="s">
        <v>16844</v>
      </c>
      <c r="C3507" s="2" t="s">
        <v>16826</v>
      </c>
      <c r="D3507" s="4">
        <v>53</v>
      </c>
      <c r="E3507" s="4">
        <v>2</v>
      </c>
      <c r="F3507" s="4">
        <v>8</v>
      </c>
      <c r="G3507" s="4">
        <v>7</v>
      </c>
      <c r="H3507" s="2" t="s">
        <v>16828</v>
      </c>
      <c r="I3507" s="2" t="s">
        <v>16828</v>
      </c>
      <c r="J3507" s="4">
        <v>3</v>
      </c>
      <c r="K3507" s="12">
        <v>0.1096159</v>
      </c>
    </row>
    <row r="3508" spans="1:11" x14ac:dyDescent="0.25">
      <c r="A3508" s="25">
        <v>3506</v>
      </c>
      <c r="B3508" s="2" t="s">
        <v>16846</v>
      </c>
      <c r="C3508" s="2" t="s">
        <v>16844</v>
      </c>
      <c r="D3508" s="4">
        <v>48</v>
      </c>
      <c r="E3508" s="4">
        <v>53</v>
      </c>
      <c r="F3508" s="4">
        <v>6</v>
      </c>
      <c r="G3508" s="4">
        <v>8</v>
      </c>
      <c r="H3508" s="2" t="s">
        <v>16828</v>
      </c>
      <c r="I3508" s="2" t="s">
        <v>16828</v>
      </c>
      <c r="J3508" s="4">
        <v>3</v>
      </c>
      <c r="K3508" s="12">
        <v>0.10966480000000001</v>
      </c>
    </row>
    <row r="3509" spans="1:11" x14ac:dyDescent="0.25">
      <c r="A3509" s="25">
        <v>3507</v>
      </c>
      <c r="B3509" s="2" t="s">
        <v>17010</v>
      </c>
      <c r="C3509" s="2" t="s">
        <v>16910</v>
      </c>
      <c r="D3509" s="4">
        <v>765</v>
      </c>
      <c r="E3509" s="4">
        <v>840</v>
      </c>
      <c r="F3509" s="4">
        <v>6</v>
      </c>
      <c r="G3509" s="4">
        <v>1</v>
      </c>
      <c r="H3509" s="2" t="s">
        <v>16906</v>
      </c>
      <c r="I3509" s="2" t="s">
        <v>16906</v>
      </c>
      <c r="J3509" s="4">
        <v>4</v>
      </c>
      <c r="K3509" s="12">
        <v>0.1097761</v>
      </c>
    </row>
    <row r="3510" spans="1:11" x14ac:dyDescent="0.25">
      <c r="A3510" s="25">
        <v>3508</v>
      </c>
      <c r="B3510" s="2" t="s">
        <v>17341</v>
      </c>
      <c r="C3510" s="2" t="s">
        <v>17342</v>
      </c>
      <c r="D3510" s="4">
        <v>2313</v>
      </c>
      <c r="E3510" s="4">
        <v>2319</v>
      </c>
      <c r="F3510" s="4">
        <v>1</v>
      </c>
      <c r="G3510" s="4">
        <v>3</v>
      </c>
      <c r="H3510" s="2" t="s">
        <v>16834</v>
      </c>
      <c r="I3510" s="2" t="s">
        <v>16834</v>
      </c>
      <c r="J3510" s="4">
        <v>3</v>
      </c>
      <c r="K3510" s="12">
        <v>0.1098846</v>
      </c>
    </row>
    <row r="3511" spans="1:11" x14ac:dyDescent="0.25">
      <c r="A3511" s="25">
        <v>3509</v>
      </c>
      <c r="B3511" s="2" t="s">
        <v>16846</v>
      </c>
      <c r="C3511" s="2" t="s">
        <v>16844</v>
      </c>
      <c r="D3511" s="4">
        <v>48</v>
      </c>
      <c r="E3511" s="4">
        <v>53</v>
      </c>
      <c r="F3511" s="4">
        <v>6</v>
      </c>
      <c r="G3511" s="4">
        <v>8</v>
      </c>
      <c r="H3511" s="2" t="s">
        <v>16828</v>
      </c>
      <c r="I3511" s="2" t="s">
        <v>16828</v>
      </c>
      <c r="J3511" s="4">
        <v>3</v>
      </c>
      <c r="K3511" s="12">
        <v>0.1101902</v>
      </c>
    </row>
    <row r="3512" spans="1:11" x14ac:dyDescent="0.25">
      <c r="A3512" s="25">
        <v>3510</v>
      </c>
      <c r="B3512" s="2" t="s">
        <v>16844</v>
      </c>
      <c r="C3512" s="2" t="s">
        <v>16849</v>
      </c>
      <c r="D3512" s="4">
        <v>53</v>
      </c>
      <c r="E3512" s="4">
        <v>42</v>
      </c>
      <c r="F3512" s="4">
        <v>8</v>
      </c>
      <c r="G3512" s="4">
        <v>3</v>
      </c>
      <c r="H3512" s="2" t="s">
        <v>16828</v>
      </c>
      <c r="I3512" s="2" t="s">
        <v>16828</v>
      </c>
      <c r="J3512" s="4">
        <v>3</v>
      </c>
      <c r="K3512" s="12">
        <v>0.1102088</v>
      </c>
    </row>
    <row r="3513" spans="1:11" x14ac:dyDescent="0.25">
      <c r="A3513" s="25">
        <v>3511</v>
      </c>
      <c r="B3513" s="2" t="s">
        <v>16854</v>
      </c>
      <c r="C3513" s="2" t="s">
        <v>16841</v>
      </c>
      <c r="D3513" s="4">
        <v>22</v>
      </c>
      <c r="E3513" s="4">
        <v>61</v>
      </c>
      <c r="F3513" s="4">
        <v>1</v>
      </c>
      <c r="G3513" s="4">
        <v>2</v>
      </c>
      <c r="H3513" s="2" t="s">
        <v>16828</v>
      </c>
      <c r="I3513" s="2" t="s">
        <v>16828</v>
      </c>
      <c r="J3513" s="4">
        <v>3</v>
      </c>
      <c r="K3513" s="12">
        <v>0.110304</v>
      </c>
    </row>
    <row r="3514" spans="1:11" x14ac:dyDescent="0.25">
      <c r="A3514" s="25">
        <v>3512</v>
      </c>
      <c r="B3514" s="2" t="s">
        <v>16826</v>
      </c>
      <c r="C3514" s="2" t="s">
        <v>16893</v>
      </c>
      <c r="D3514" s="4">
        <v>2</v>
      </c>
      <c r="E3514" s="4">
        <v>100</v>
      </c>
      <c r="F3514" s="4">
        <v>1</v>
      </c>
      <c r="G3514" s="4">
        <v>3</v>
      </c>
      <c r="H3514" s="2" t="s">
        <v>16828</v>
      </c>
      <c r="I3514" s="2" t="s">
        <v>16828</v>
      </c>
      <c r="J3514" s="4">
        <v>3</v>
      </c>
      <c r="K3514" s="12">
        <v>0.11031970000000001</v>
      </c>
    </row>
    <row r="3515" spans="1:11" x14ac:dyDescent="0.25">
      <c r="A3515" s="25">
        <v>3513</v>
      </c>
      <c r="B3515" s="2" t="s">
        <v>16937</v>
      </c>
      <c r="C3515" s="2" t="s">
        <v>16826</v>
      </c>
      <c r="D3515" s="4">
        <v>10</v>
      </c>
      <c r="E3515" s="4">
        <v>2</v>
      </c>
      <c r="F3515" s="4">
        <v>9</v>
      </c>
      <c r="G3515" s="4">
        <v>7</v>
      </c>
      <c r="H3515" s="2" t="s">
        <v>16828</v>
      </c>
      <c r="I3515" s="2" t="s">
        <v>16828</v>
      </c>
      <c r="J3515" s="4">
        <v>4</v>
      </c>
      <c r="K3515" s="12">
        <v>0.1105613</v>
      </c>
    </row>
    <row r="3516" spans="1:11" x14ac:dyDescent="0.25">
      <c r="A3516" s="25">
        <v>3514</v>
      </c>
      <c r="B3516" s="2" t="s">
        <v>16826</v>
      </c>
      <c r="C3516" s="2" t="s">
        <v>16849</v>
      </c>
      <c r="D3516" s="4">
        <v>2</v>
      </c>
      <c r="E3516" s="4">
        <v>42</v>
      </c>
      <c r="F3516" s="4">
        <v>1</v>
      </c>
      <c r="G3516" s="4">
        <v>3</v>
      </c>
      <c r="H3516" s="2" t="s">
        <v>16828</v>
      </c>
      <c r="I3516" s="2" t="s">
        <v>16828</v>
      </c>
      <c r="J3516" s="4">
        <v>3</v>
      </c>
      <c r="K3516" s="12">
        <v>0.1108528</v>
      </c>
    </row>
    <row r="3517" spans="1:11" x14ac:dyDescent="0.25">
      <c r="A3517" s="25">
        <v>3515</v>
      </c>
      <c r="B3517" s="2" t="s">
        <v>16854</v>
      </c>
      <c r="C3517" s="2" t="s">
        <v>16841</v>
      </c>
      <c r="D3517" s="4">
        <v>22</v>
      </c>
      <c r="E3517" s="4">
        <v>61</v>
      </c>
      <c r="F3517" s="4">
        <v>1</v>
      </c>
      <c r="G3517" s="4">
        <v>2</v>
      </c>
      <c r="H3517" s="2" t="s">
        <v>16828</v>
      </c>
      <c r="I3517" s="2" t="s">
        <v>16828</v>
      </c>
      <c r="J3517" s="4">
        <v>3</v>
      </c>
      <c r="K3517" s="12">
        <v>0.1108794</v>
      </c>
    </row>
    <row r="3518" spans="1:11" x14ac:dyDescent="0.25">
      <c r="A3518" s="25">
        <v>3516</v>
      </c>
      <c r="B3518" s="2" t="s">
        <v>16849</v>
      </c>
      <c r="C3518" s="2" t="s">
        <v>16841</v>
      </c>
      <c r="D3518" s="4">
        <v>42</v>
      </c>
      <c r="E3518" s="4">
        <v>61</v>
      </c>
      <c r="F3518" s="4">
        <v>3</v>
      </c>
      <c r="G3518" s="4">
        <v>2</v>
      </c>
      <c r="H3518" s="2" t="s">
        <v>16828</v>
      </c>
      <c r="I3518" s="2" t="s">
        <v>16828</v>
      </c>
      <c r="J3518" s="4">
        <v>3</v>
      </c>
      <c r="K3518" s="12">
        <v>0.1109188</v>
      </c>
    </row>
    <row r="3519" spans="1:11" x14ac:dyDescent="0.25">
      <c r="A3519" s="25">
        <v>3517</v>
      </c>
      <c r="B3519" s="2" t="s">
        <v>16876</v>
      </c>
      <c r="C3519" s="2" t="s">
        <v>16844</v>
      </c>
      <c r="D3519" s="4">
        <v>48</v>
      </c>
      <c r="E3519" s="4">
        <v>53</v>
      </c>
      <c r="F3519" s="4">
        <v>6</v>
      </c>
      <c r="G3519" s="4">
        <v>8</v>
      </c>
      <c r="H3519" s="2" t="s">
        <v>16853</v>
      </c>
      <c r="I3519" s="2" t="s">
        <v>16828</v>
      </c>
      <c r="J3519" s="4">
        <v>3</v>
      </c>
      <c r="K3519" s="12">
        <v>0.1111182</v>
      </c>
    </row>
    <row r="3520" spans="1:11" x14ac:dyDescent="0.25">
      <c r="A3520" s="25">
        <v>3518</v>
      </c>
      <c r="B3520" s="2" t="s">
        <v>16846</v>
      </c>
      <c r="C3520" s="2" t="s">
        <v>16844</v>
      </c>
      <c r="D3520" s="4">
        <v>48</v>
      </c>
      <c r="E3520" s="4">
        <v>53</v>
      </c>
      <c r="F3520" s="4">
        <v>6</v>
      </c>
      <c r="G3520" s="4">
        <v>8</v>
      </c>
      <c r="H3520" s="2" t="s">
        <v>16828</v>
      </c>
      <c r="I3520" s="2" t="s">
        <v>16828</v>
      </c>
      <c r="J3520" s="4">
        <v>4</v>
      </c>
      <c r="K3520" s="12">
        <v>0.1118164</v>
      </c>
    </row>
    <row r="3521" spans="1:11" x14ac:dyDescent="0.25">
      <c r="A3521" s="25">
        <v>3519</v>
      </c>
      <c r="B3521" s="2" t="s">
        <v>16838</v>
      </c>
      <c r="C3521" s="2" t="s">
        <v>16839</v>
      </c>
      <c r="D3521" s="4">
        <v>134</v>
      </c>
      <c r="E3521" s="4">
        <v>122</v>
      </c>
      <c r="F3521" s="4">
        <v>12</v>
      </c>
      <c r="G3521" s="4">
        <v>1</v>
      </c>
      <c r="H3521" s="2" t="s">
        <v>16828</v>
      </c>
      <c r="I3521" s="2" t="s">
        <v>16828</v>
      </c>
      <c r="J3521" s="4">
        <v>5</v>
      </c>
      <c r="K3521" s="12">
        <v>0.11191479999999999</v>
      </c>
    </row>
    <row r="3522" spans="1:11" x14ac:dyDescent="0.25">
      <c r="A3522" s="25">
        <v>3520</v>
      </c>
      <c r="B3522" s="2" t="s">
        <v>16875</v>
      </c>
      <c r="C3522" s="2" t="s">
        <v>16826</v>
      </c>
      <c r="D3522" s="4">
        <v>68</v>
      </c>
      <c r="E3522" s="4">
        <v>2</v>
      </c>
      <c r="F3522" s="4">
        <v>7</v>
      </c>
      <c r="G3522" s="4">
        <v>1</v>
      </c>
      <c r="H3522" s="2" t="s">
        <v>16828</v>
      </c>
      <c r="I3522" s="2" t="s">
        <v>16828</v>
      </c>
      <c r="J3522" s="4">
        <v>4</v>
      </c>
      <c r="K3522" s="12">
        <v>0.1121774</v>
      </c>
    </row>
    <row r="3523" spans="1:11" x14ac:dyDescent="0.25">
      <c r="A3523" s="25">
        <v>3521</v>
      </c>
      <c r="B3523" s="2" t="s">
        <v>17099</v>
      </c>
      <c r="C3523" s="2" t="s">
        <v>17100</v>
      </c>
      <c r="D3523" s="4">
        <v>1432</v>
      </c>
      <c r="E3523" s="4">
        <v>1453</v>
      </c>
      <c r="F3523" s="4">
        <v>17</v>
      </c>
      <c r="G3523" s="4">
        <v>6</v>
      </c>
      <c r="H3523" s="2" t="s">
        <v>16837</v>
      </c>
      <c r="I3523" s="2" t="s">
        <v>16837</v>
      </c>
      <c r="J3523" s="4">
        <v>4</v>
      </c>
      <c r="K3523" s="12">
        <v>0.1123179</v>
      </c>
    </row>
    <row r="3524" spans="1:11" x14ac:dyDescent="0.25">
      <c r="A3524" s="25">
        <v>3522</v>
      </c>
      <c r="B3524" s="2" t="s">
        <v>16846</v>
      </c>
      <c r="C3524" s="2" t="s">
        <v>16844</v>
      </c>
      <c r="D3524" s="4">
        <v>48</v>
      </c>
      <c r="E3524" s="4">
        <v>53</v>
      </c>
      <c r="F3524" s="4">
        <v>6</v>
      </c>
      <c r="G3524" s="4">
        <v>8</v>
      </c>
      <c r="H3524" s="2" t="s">
        <v>16828</v>
      </c>
      <c r="I3524" s="2" t="s">
        <v>16828</v>
      </c>
      <c r="J3524" s="4">
        <v>3</v>
      </c>
      <c r="K3524" s="12">
        <v>0.1131431</v>
      </c>
    </row>
    <row r="3525" spans="1:11" x14ac:dyDescent="0.25">
      <c r="A3525" s="25">
        <v>3523</v>
      </c>
      <c r="B3525" s="2" t="s">
        <v>16892</v>
      </c>
      <c r="C3525" s="2" t="s">
        <v>16893</v>
      </c>
      <c r="D3525" s="4">
        <v>84</v>
      </c>
      <c r="E3525" s="4">
        <v>100</v>
      </c>
      <c r="F3525" s="4">
        <v>13</v>
      </c>
      <c r="G3525" s="4">
        <v>1</v>
      </c>
      <c r="H3525" s="2" t="s">
        <v>16828</v>
      </c>
      <c r="I3525" s="2" t="s">
        <v>16828</v>
      </c>
      <c r="J3525" s="4">
        <v>4</v>
      </c>
      <c r="K3525" s="12">
        <v>0.1132696</v>
      </c>
    </row>
    <row r="3526" spans="1:11" x14ac:dyDescent="0.25">
      <c r="A3526" s="25">
        <v>3524</v>
      </c>
      <c r="B3526" s="2" t="s">
        <v>16838</v>
      </c>
      <c r="C3526" s="2" t="s">
        <v>16826</v>
      </c>
      <c r="D3526" s="4">
        <v>134</v>
      </c>
      <c r="E3526" s="4">
        <v>2</v>
      </c>
      <c r="F3526" s="4">
        <v>12</v>
      </c>
      <c r="G3526" s="4">
        <v>7</v>
      </c>
      <c r="H3526" s="2" t="s">
        <v>16828</v>
      </c>
      <c r="I3526" s="2" t="s">
        <v>16828</v>
      </c>
      <c r="J3526" s="4">
        <v>4</v>
      </c>
      <c r="K3526" s="12">
        <v>0.11330079999999999</v>
      </c>
    </row>
    <row r="3527" spans="1:11" x14ac:dyDescent="0.25">
      <c r="A3527" s="25">
        <v>3525</v>
      </c>
      <c r="B3527" s="2" t="s">
        <v>16842</v>
      </c>
      <c r="C3527" s="2" t="s">
        <v>16874</v>
      </c>
      <c r="D3527" s="4">
        <v>74</v>
      </c>
      <c r="E3527" s="4">
        <v>95</v>
      </c>
      <c r="F3527" s="4">
        <v>7</v>
      </c>
      <c r="G3527" s="4">
        <v>2</v>
      </c>
      <c r="H3527" s="2" t="s">
        <v>16828</v>
      </c>
      <c r="I3527" s="2" t="s">
        <v>16828</v>
      </c>
      <c r="J3527" s="4">
        <v>3</v>
      </c>
      <c r="K3527" s="12">
        <v>0.1134988</v>
      </c>
    </row>
    <row r="3528" spans="1:11" x14ac:dyDescent="0.25">
      <c r="A3528" s="25">
        <v>3526</v>
      </c>
      <c r="B3528" s="2" t="s">
        <v>16838</v>
      </c>
      <c r="C3528" s="2" t="s">
        <v>16849</v>
      </c>
      <c r="D3528" s="4">
        <v>134</v>
      </c>
      <c r="E3528" s="4">
        <v>42</v>
      </c>
      <c r="F3528" s="4">
        <v>12</v>
      </c>
      <c r="G3528" s="4">
        <v>3</v>
      </c>
      <c r="H3528" s="2" t="s">
        <v>16828</v>
      </c>
      <c r="I3528" s="2" t="s">
        <v>16828</v>
      </c>
      <c r="J3528" s="4">
        <v>4</v>
      </c>
      <c r="K3528" s="12">
        <v>0.1135934</v>
      </c>
    </row>
    <row r="3529" spans="1:11" x14ac:dyDescent="0.25">
      <c r="A3529" s="25">
        <v>3527</v>
      </c>
      <c r="B3529" s="2" t="s">
        <v>16957</v>
      </c>
      <c r="C3529" s="2" t="s">
        <v>17343</v>
      </c>
      <c r="D3529" s="4">
        <v>105</v>
      </c>
      <c r="E3529" s="4">
        <v>25</v>
      </c>
      <c r="F3529" s="4">
        <v>14</v>
      </c>
      <c r="G3529" s="4">
        <v>5</v>
      </c>
      <c r="H3529" s="2" t="s">
        <v>16906</v>
      </c>
      <c r="I3529" s="2" t="s">
        <v>16906</v>
      </c>
      <c r="J3529" s="4">
        <v>5</v>
      </c>
      <c r="K3529" s="12">
        <v>0.1136176</v>
      </c>
    </row>
    <row r="3530" spans="1:11" x14ac:dyDescent="0.25">
      <c r="A3530" s="25">
        <v>3528</v>
      </c>
      <c r="B3530" s="2" t="s">
        <v>17047</v>
      </c>
      <c r="C3530" s="2" t="s">
        <v>16915</v>
      </c>
      <c r="D3530" s="4">
        <v>75</v>
      </c>
      <c r="E3530" s="4">
        <v>9</v>
      </c>
      <c r="F3530" s="4">
        <v>1</v>
      </c>
      <c r="G3530" s="4">
        <v>4</v>
      </c>
      <c r="H3530" s="2" t="s">
        <v>16887</v>
      </c>
      <c r="I3530" s="2" t="s">
        <v>16887</v>
      </c>
      <c r="J3530" s="4">
        <v>3</v>
      </c>
      <c r="K3530" s="12">
        <v>0.11399280000000001</v>
      </c>
    </row>
    <row r="3531" spans="1:11" x14ac:dyDescent="0.25">
      <c r="A3531" s="25">
        <v>3529</v>
      </c>
      <c r="B3531" s="2" t="s">
        <v>16996</v>
      </c>
      <c r="C3531" s="2" t="s">
        <v>16924</v>
      </c>
      <c r="D3531" s="4">
        <v>837</v>
      </c>
      <c r="E3531" s="4">
        <v>291</v>
      </c>
      <c r="F3531" s="4">
        <v>4</v>
      </c>
      <c r="G3531" s="4">
        <v>7</v>
      </c>
      <c r="H3531" s="2" t="s">
        <v>16906</v>
      </c>
      <c r="I3531" s="2" t="s">
        <v>16906</v>
      </c>
      <c r="J3531" s="4">
        <v>3</v>
      </c>
      <c r="K3531" s="12">
        <v>0.1141868</v>
      </c>
    </row>
    <row r="3532" spans="1:11" x14ac:dyDescent="0.25">
      <c r="A3532" s="25">
        <v>3530</v>
      </c>
      <c r="B3532" s="2" t="s">
        <v>16930</v>
      </c>
      <c r="C3532" s="2" t="s">
        <v>16931</v>
      </c>
      <c r="D3532" s="4">
        <v>495</v>
      </c>
      <c r="E3532" s="4">
        <v>569</v>
      </c>
      <c r="F3532" s="4">
        <v>6</v>
      </c>
      <c r="G3532" s="4">
        <v>2</v>
      </c>
      <c r="H3532" s="2" t="s">
        <v>16834</v>
      </c>
      <c r="I3532" s="2" t="s">
        <v>16834</v>
      </c>
      <c r="J3532" s="4">
        <v>3</v>
      </c>
      <c r="K3532" s="12">
        <v>0.11442579999999999</v>
      </c>
    </row>
    <row r="3533" spans="1:11" x14ac:dyDescent="0.25">
      <c r="A3533" s="25">
        <v>3531</v>
      </c>
      <c r="B3533" s="2" t="s">
        <v>16957</v>
      </c>
      <c r="C3533" s="2" t="s">
        <v>16958</v>
      </c>
      <c r="D3533" s="4">
        <v>105</v>
      </c>
      <c r="E3533" s="4">
        <v>11</v>
      </c>
      <c r="F3533" s="4">
        <v>6</v>
      </c>
      <c r="G3533" s="4">
        <v>3</v>
      </c>
      <c r="H3533" s="2" t="s">
        <v>16906</v>
      </c>
      <c r="I3533" s="2" t="s">
        <v>16906</v>
      </c>
      <c r="J3533" s="4">
        <v>4</v>
      </c>
      <c r="K3533" s="12">
        <v>0.114444</v>
      </c>
    </row>
    <row r="3534" spans="1:11" x14ac:dyDescent="0.25">
      <c r="A3534" s="25">
        <v>3532</v>
      </c>
      <c r="B3534" s="2" t="s">
        <v>16893</v>
      </c>
      <c r="C3534" s="2" t="s">
        <v>16841</v>
      </c>
      <c r="D3534" s="4">
        <v>100</v>
      </c>
      <c r="E3534" s="4">
        <v>61</v>
      </c>
      <c r="F3534" s="4">
        <v>3</v>
      </c>
      <c r="G3534" s="4">
        <v>2</v>
      </c>
      <c r="H3534" s="2" t="s">
        <v>16828</v>
      </c>
      <c r="I3534" s="2" t="s">
        <v>16828</v>
      </c>
      <c r="J3534" s="4">
        <v>3</v>
      </c>
      <c r="K3534" s="12">
        <v>0.11444500000000001</v>
      </c>
    </row>
    <row r="3535" spans="1:11" x14ac:dyDescent="0.25">
      <c r="A3535" s="25">
        <v>3533</v>
      </c>
      <c r="B3535" s="2" t="s">
        <v>16839</v>
      </c>
      <c r="C3535" s="2" t="s">
        <v>16874</v>
      </c>
      <c r="D3535" s="4">
        <v>122</v>
      </c>
      <c r="E3535" s="4">
        <v>95</v>
      </c>
      <c r="F3535" s="4">
        <v>1</v>
      </c>
      <c r="G3535" s="4">
        <v>2</v>
      </c>
      <c r="H3535" s="2" t="s">
        <v>16828</v>
      </c>
      <c r="I3535" s="2" t="s">
        <v>16828</v>
      </c>
      <c r="J3535" s="4">
        <v>4</v>
      </c>
      <c r="K3535" s="12">
        <v>0.11454839999999999</v>
      </c>
    </row>
    <row r="3536" spans="1:11" x14ac:dyDescent="0.25">
      <c r="A3536" s="25">
        <v>3534</v>
      </c>
      <c r="B3536" s="2" t="s">
        <v>16902</v>
      </c>
      <c r="C3536" s="2" t="s">
        <v>16874</v>
      </c>
      <c r="D3536" s="4">
        <v>84</v>
      </c>
      <c r="E3536" s="4">
        <v>95</v>
      </c>
      <c r="F3536" s="4">
        <v>8</v>
      </c>
      <c r="G3536" s="4">
        <v>2</v>
      </c>
      <c r="H3536" s="2" t="s">
        <v>16828</v>
      </c>
      <c r="I3536" s="2" t="s">
        <v>16828</v>
      </c>
      <c r="J3536" s="4">
        <v>3</v>
      </c>
      <c r="K3536" s="12">
        <v>0.1152767</v>
      </c>
    </row>
    <row r="3537" spans="1:11" x14ac:dyDescent="0.25">
      <c r="A3537" s="25">
        <v>3535</v>
      </c>
      <c r="B3537" s="2" t="s">
        <v>16849</v>
      </c>
      <c r="C3537" s="2" t="s">
        <v>16841</v>
      </c>
      <c r="D3537" s="4">
        <v>42</v>
      </c>
      <c r="E3537" s="4">
        <v>61</v>
      </c>
      <c r="F3537" s="4">
        <v>3</v>
      </c>
      <c r="G3537" s="4">
        <v>2</v>
      </c>
      <c r="H3537" s="2" t="s">
        <v>16828</v>
      </c>
      <c r="I3537" s="2" t="s">
        <v>16828</v>
      </c>
      <c r="J3537" s="4">
        <v>4</v>
      </c>
      <c r="K3537" s="12">
        <v>0.115582</v>
      </c>
    </row>
    <row r="3538" spans="1:11" x14ac:dyDescent="0.25">
      <c r="A3538" s="25">
        <v>3536</v>
      </c>
      <c r="B3538" s="2" t="s">
        <v>17074</v>
      </c>
      <c r="C3538" s="2" t="s">
        <v>17075</v>
      </c>
      <c r="D3538" s="4">
        <v>542</v>
      </c>
      <c r="E3538" s="4">
        <v>534</v>
      </c>
      <c r="F3538" s="4">
        <v>3</v>
      </c>
      <c r="G3538" s="4">
        <v>4</v>
      </c>
      <c r="H3538" s="2" t="s">
        <v>16879</v>
      </c>
      <c r="I3538" s="2" t="s">
        <v>16879</v>
      </c>
      <c r="J3538" s="4">
        <v>2</v>
      </c>
      <c r="K3538" s="12">
        <v>0.1156167</v>
      </c>
    </row>
    <row r="3539" spans="1:11" x14ac:dyDescent="0.25">
      <c r="A3539" s="25">
        <v>3537</v>
      </c>
      <c r="B3539" s="2" t="s">
        <v>17125</v>
      </c>
      <c r="C3539" s="2" t="s">
        <v>17126</v>
      </c>
      <c r="D3539" s="4">
        <v>272</v>
      </c>
      <c r="E3539" s="4">
        <v>73</v>
      </c>
      <c r="F3539" s="4">
        <v>10</v>
      </c>
      <c r="G3539" s="4">
        <v>6</v>
      </c>
      <c r="H3539" s="2" t="s">
        <v>16834</v>
      </c>
      <c r="I3539" s="2" t="s">
        <v>16834</v>
      </c>
      <c r="J3539" s="4">
        <v>3</v>
      </c>
      <c r="K3539" s="12">
        <v>0.1156351</v>
      </c>
    </row>
    <row r="3540" spans="1:11" x14ac:dyDescent="0.25">
      <c r="A3540" s="25">
        <v>3538</v>
      </c>
      <c r="B3540" s="2" t="s">
        <v>17056</v>
      </c>
      <c r="C3540" s="2" t="s">
        <v>17057</v>
      </c>
      <c r="D3540" s="4">
        <v>1815</v>
      </c>
      <c r="E3540" s="4">
        <v>1898</v>
      </c>
      <c r="F3540" s="4">
        <v>15</v>
      </c>
      <c r="G3540" s="4">
        <v>5</v>
      </c>
      <c r="H3540" s="2" t="s">
        <v>16834</v>
      </c>
      <c r="I3540" s="2" t="s">
        <v>16834</v>
      </c>
      <c r="J3540" s="4">
        <v>4</v>
      </c>
      <c r="K3540" s="12">
        <v>0.11580600000000001</v>
      </c>
    </row>
    <row r="3541" spans="1:11" x14ac:dyDescent="0.25">
      <c r="A3541" s="25">
        <v>3539</v>
      </c>
      <c r="B3541" s="2" t="s">
        <v>16846</v>
      </c>
      <c r="C3541" s="2" t="s">
        <v>16844</v>
      </c>
      <c r="D3541" s="4">
        <v>48</v>
      </c>
      <c r="E3541" s="4">
        <v>53</v>
      </c>
      <c r="F3541" s="4">
        <v>6</v>
      </c>
      <c r="G3541" s="4">
        <v>8</v>
      </c>
      <c r="H3541" s="2" t="s">
        <v>16828</v>
      </c>
      <c r="I3541" s="2" t="s">
        <v>16828</v>
      </c>
      <c r="J3541" s="4">
        <v>3</v>
      </c>
      <c r="K3541" s="12">
        <v>0.1160202</v>
      </c>
    </row>
    <row r="3542" spans="1:11" x14ac:dyDescent="0.25">
      <c r="A3542" s="25">
        <v>3540</v>
      </c>
      <c r="B3542" s="2" t="s">
        <v>16894</v>
      </c>
      <c r="C3542" s="2" t="s">
        <v>16849</v>
      </c>
      <c r="D3542" s="4">
        <v>2</v>
      </c>
      <c r="E3542" s="4">
        <v>42</v>
      </c>
      <c r="F3542" s="4">
        <v>8</v>
      </c>
      <c r="G3542" s="4">
        <v>3</v>
      </c>
      <c r="H3542" s="2" t="s">
        <v>16828</v>
      </c>
      <c r="I3542" s="2" t="s">
        <v>16828</v>
      </c>
      <c r="J3542" s="4">
        <v>3</v>
      </c>
      <c r="K3542" s="12">
        <v>0.1160489</v>
      </c>
    </row>
    <row r="3543" spans="1:11" x14ac:dyDescent="0.25">
      <c r="A3543" s="25">
        <v>3541</v>
      </c>
      <c r="B3543" s="2" t="s">
        <v>16854</v>
      </c>
      <c r="C3543" s="2" t="s">
        <v>16874</v>
      </c>
      <c r="D3543" s="4">
        <v>22</v>
      </c>
      <c r="E3543" s="4">
        <v>95</v>
      </c>
      <c r="F3543" s="4">
        <v>1</v>
      </c>
      <c r="G3543" s="4">
        <v>2</v>
      </c>
      <c r="H3543" s="2" t="s">
        <v>16828</v>
      </c>
      <c r="I3543" s="2" t="s">
        <v>16828</v>
      </c>
      <c r="J3543" s="4">
        <v>4</v>
      </c>
      <c r="K3543" s="12">
        <v>0.116093</v>
      </c>
    </row>
    <row r="3544" spans="1:11" x14ac:dyDescent="0.25">
      <c r="A3544" s="25">
        <v>3542</v>
      </c>
      <c r="B3544" s="2" t="s">
        <v>16854</v>
      </c>
      <c r="C3544" s="2" t="s">
        <v>16874</v>
      </c>
      <c r="D3544" s="4">
        <v>22</v>
      </c>
      <c r="E3544" s="4">
        <v>95</v>
      </c>
      <c r="F3544" s="4">
        <v>1</v>
      </c>
      <c r="G3544" s="4">
        <v>2</v>
      </c>
      <c r="H3544" s="2" t="s">
        <v>16828</v>
      </c>
      <c r="I3544" s="2" t="s">
        <v>16828</v>
      </c>
      <c r="J3544" s="4">
        <v>3</v>
      </c>
      <c r="K3544" s="12">
        <v>0.1164341</v>
      </c>
    </row>
    <row r="3545" spans="1:11" x14ac:dyDescent="0.25">
      <c r="A3545" s="25">
        <v>3543</v>
      </c>
      <c r="B3545" s="2" t="s">
        <v>17193</v>
      </c>
      <c r="C3545" s="2" t="s">
        <v>17194</v>
      </c>
      <c r="D3545" s="4">
        <v>1916</v>
      </c>
      <c r="E3545" s="4">
        <v>1867</v>
      </c>
      <c r="F3545" s="4">
        <v>6</v>
      </c>
      <c r="G3545" s="4">
        <v>6</v>
      </c>
      <c r="H3545" s="2" t="s">
        <v>16834</v>
      </c>
      <c r="I3545" s="2" t="s">
        <v>16834</v>
      </c>
      <c r="J3545" s="4">
        <v>3</v>
      </c>
      <c r="K3545" s="12">
        <v>0.11647739999999999</v>
      </c>
    </row>
    <row r="3546" spans="1:11" x14ac:dyDescent="0.25">
      <c r="A3546" s="25">
        <v>3544</v>
      </c>
      <c r="B3546" s="2" t="s">
        <v>16912</v>
      </c>
      <c r="C3546" s="2" t="s">
        <v>16994</v>
      </c>
      <c r="D3546" s="4">
        <v>453</v>
      </c>
      <c r="E3546" s="4">
        <v>463</v>
      </c>
      <c r="F3546" s="4">
        <v>9</v>
      </c>
      <c r="G3546" s="4">
        <v>3</v>
      </c>
      <c r="H3546" s="2" t="s">
        <v>16837</v>
      </c>
      <c r="I3546" s="2" t="s">
        <v>16837</v>
      </c>
      <c r="J3546" s="4">
        <v>3</v>
      </c>
      <c r="K3546" s="12">
        <v>0.1167112</v>
      </c>
    </row>
    <row r="3547" spans="1:11" x14ac:dyDescent="0.25">
      <c r="A3547" s="25">
        <v>3545</v>
      </c>
      <c r="B3547" s="2" t="s">
        <v>16846</v>
      </c>
      <c r="C3547" s="2" t="s">
        <v>16844</v>
      </c>
      <c r="D3547" s="4">
        <v>48</v>
      </c>
      <c r="E3547" s="4">
        <v>53</v>
      </c>
      <c r="F3547" s="4">
        <v>6</v>
      </c>
      <c r="G3547" s="4">
        <v>8</v>
      </c>
      <c r="H3547" s="2" t="s">
        <v>16828</v>
      </c>
      <c r="I3547" s="2" t="s">
        <v>16828</v>
      </c>
      <c r="J3547" s="4">
        <v>3</v>
      </c>
      <c r="K3547" s="12">
        <v>0.11701979999999999</v>
      </c>
    </row>
    <row r="3548" spans="1:11" x14ac:dyDescent="0.25">
      <c r="A3548" s="25">
        <v>3546</v>
      </c>
      <c r="B3548" s="2" t="s">
        <v>16912</v>
      </c>
      <c r="C3548" s="2" t="s">
        <v>17244</v>
      </c>
      <c r="D3548" s="4">
        <v>453</v>
      </c>
      <c r="E3548" s="4">
        <v>464</v>
      </c>
      <c r="F3548" s="4">
        <v>9</v>
      </c>
      <c r="G3548" s="4">
        <v>2</v>
      </c>
      <c r="H3548" s="2" t="s">
        <v>16837</v>
      </c>
      <c r="I3548" s="2" t="s">
        <v>16837</v>
      </c>
      <c r="J3548" s="4">
        <v>2</v>
      </c>
      <c r="K3548" s="12">
        <v>0.1170456</v>
      </c>
    </row>
    <row r="3549" spans="1:11" x14ac:dyDescent="0.25">
      <c r="A3549" s="25">
        <v>3547</v>
      </c>
      <c r="B3549" s="2" t="s">
        <v>16844</v>
      </c>
      <c r="C3549" s="2" t="s">
        <v>16913</v>
      </c>
      <c r="D3549" s="4">
        <v>53</v>
      </c>
      <c r="E3549" s="4">
        <v>22</v>
      </c>
      <c r="F3549" s="4">
        <v>8</v>
      </c>
      <c r="G3549" s="4">
        <v>1</v>
      </c>
      <c r="H3549" s="2" t="s">
        <v>16828</v>
      </c>
      <c r="I3549" s="2" t="s">
        <v>16853</v>
      </c>
      <c r="J3549" s="4">
        <v>3</v>
      </c>
      <c r="K3549" s="12">
        <v>0.1174119</v>
      </c>
    </row>
    <row r="3550" spans="1:11" x14ac:dyDescent="0.25">
      <c r="A3550" s="25">
        <v>3548</v>
      </c>
      <c r="B3550" s="2" t="s">
        <v>16840</v>
      </c>
      <c r="C3550" s="2" t="s">
        <v>16826</v>
      </c>
      <c r="D3550" s="4">
        <v>19</v>
      </c>
      <c r="E3550" s="4">
        <v>2</v>
      </c>
      <c r="F3550" s="4">
        <v>4</v>
      </c>
      <c r="G3550" s="4">
        <v>1</v>
      </c>
      <c r="H3550" s="2" t="s">
        <v>16828</v>
      </c>
      <c r="I3550" s="2" t="s">
        <v>16828</v>
      </c>
      <c r="J3550" s="4">
        <v>4</v>
      </c>
      <c r="K3550" s="12">
        <v>0.1176463</v>
      </c>
    </row>
    <row r="3551" spans="1:11" x14ac:dyDescent="0.25">
      <c r="A3551" s="25">
        <v>3549</v>
      </c>
      <c r="B3551" s="2" t="s">
        <v>16909</v>
      </c>
      <c r="C3551" s="2" t="s">
        <v>16910</v>
      </c>
      <c r="D3551" s="4">
        <v>833</v>
      </c>
      <c r="E3551" s="4">
        <v>840</v>
      </c>
      <c r="F3551" s="4">
        <v>4</v>
      </c>
      <c r="G3551" s="4">
        <v>3</v>
      </c>
      <c r="H3551" s="2" t="s">
        <v>16906</v>
      </c>
      <c r="I3551" s="2" t="s">
        <v>16906</v>
      </c>
      <c r="J3551" s="4">
        <v>3</v>
      </c>
      <c r="K3551" s="12">
        <v>0.117877</v>
      </c>
    </row>
    <row r="3552" spans="1:11" x14ac:dyDescent="0.25">
      <c r="A3552" s="25">
        <v>3550</v>
      </c>
      <c r="B3552" s="2" t="s">
        <v>16846</v>
      </c>
      <c r="C3552" s="2" t="s">
        <v>16844</v>
      </c>
      <c r="D3552" s="4">
        <v>48</v>
      </c>
      <c r="E3552" s="4">
        <v>53</v>
      </c>
      <c r="F3552" s="4">
        <v>6</v>
      </c>
      <c r="G3552" s="4">
        <v>8</v>
      </c>
      <c r="H3552" s="2" t="s">
        <v>16828</v>
      </c>
      <c r="I3552" s="2" t="s">
        <v>16828</v>
      </c>
      <c r="J3552" s="4">
        <v>3</v>
      </c>
      <c r="K3552" s="12">
        <v>0.1178853</v>
      </c>
    </row>
    <row r="3553" spans="1:11" x14ac:dyDescent="0.25">
      <c r="A3553" s="25">
        <v>3551</v>
      </c>
      <c r="B3553" s="2" t="s">
        <v>16846</v>
      </c>
      <c r="C3553" s="2" t="s">
        <v>16841</v>
      </c>
      <c r="D3553" s="4">
        <v>48</v>
      </c>
      <c r="E3553" s="4">
        <v>61</v>
      </c>
      <c r="F3553" s="4">
        <v>6</v>
      </c>
      <c r="G3553" s="4">
        <v>2</v>
      </c>
      <c r="H3553" s="2" t="s">
        <v>16828</v>
      </c>
      <c r="I3553" s="2" t="s">
        <v>16828</v>
      </c>
      <c r="J3553" s="4">
        <v>4</v>
      </c>
      <c r="K3553" s="12">
        <v>0.11792270000000001</v>
      </c>
    </row>
    <row r="3554" spans="1:11" x14ac:dyDescent="0.25">
      <c r="A3554" s="25">
        <v>3552</v>
      </c>
      <c r="B3554" s="2" t="s">
        <v>16882</v>
      </c>
      <c r="C3554" s="2" t="s">
        <v>16850</v>
      </c>
      <c r="D3554" s="4">
        <v>42</v>
      </c>
      <c r="E3554" s="4">
        <v>63</v>
      </c>
      <c r="F3554" s="4">
        <v>7</v>
      </c>
      <c r="G3554" s="4">
        <v>4</v>
      </c>
      <c r="H3554" s="2" t="s">
        <v>16828</v>
      </c>
      <c r="I3554" s="2" t="s">
        <v>16828</v>
      </c>
      <c r="J3554" s="4">
        <v>4</v>
      </c>
      <c r="K3554" s="12">
        <v>0.1180476</v>
      </c>
    </row>
    <row r="3555" spans="1:11" x14ac:dyDescent="0.25">
      <c r="A3555" s="25">
        <v>3553</v>
      </c>
      <c r="B3555" s="2" t="s">
        <v>17344</v>
      </c>
      <c r="C3555" s="2" t="s">
        <v>17016</v>
      </c>
      <c r="D3555" s="4">
        <v>2111</v>
      </c>
      <c r="E3555" s="4">
        <v>2130</v>
      </c>
      <c r="F3555" s="4">
        <v>18</v>
      </c>
      <c r="G3555" s="4">
        <v>3</v>
      </c>
      <c r="H3555" s="2" t="s">
        <v>16834</v>
      </c>
      <c r="I3555" s="2" t="s">
        <v>16834</v>
      </c>
      <c r="J3555" s="4">
        <v>4</v>
      </c>
      <c r="K3555" s="12">
        <v>0.1182028</v>
      </c>
    </row>
    <row r="3556" spans="1:11" x14ac:dyDescent="0.25">
      <c r="A3556" s="25">
        <v>3554</v>
      </c>
      <c r="B3556" s="2" t="s">
        <v>16844</v>
      </c>
      <c r="C3556" s="2" t="s">
        <v>16849</v>
      </c>
      <c r="D3556" s="4">
        <v>53</v>
      </c>
      <c r="E3556" s="4">
        <v>42</v>
      </c>
      <c r="F3556" s="4">
        <v>8</v>
      </c>
      <c r="G3556" s="4">
        <v>3</v>
      </c>
      <c r="H3556" s="2" t="s">
        <v>16828</v>
      </c>
      <c r="I3556" s="2" t="s">
        <v>16828</v>
      </c>
      <c r="J3556" s="4">
        <v>3</v>
      </c>
      <c r="K3556" s="12">
        <v>0.1186141</v>
      </c>
    </row>
    <row r="3557" spans="1:11" x14ac:dyDescent="0.25">
      <c r="A3557" s="25">
        <v>3555</v>
      </c>
      <c r="B3557" s="2" t="s">
        <v>16838</v>
      </c>
      <c r="C3557" s="2" t="s">
        <v>16846</v>
      </c>
      <c r="D3557" s="4">
        <v>134</v>
      </c>
      <c r="E3557" s="4">
        <v>48</v>
      </c>
      <c r="F3557" s="4">
        <v>12</v>
      </c>
      <c r="G3557" s="4">
        <v>1</v>
      </c>
      <c r="H3557" s="2" t="s">
        <v>16828</v>
      </c>
      <c r="I3557" s="2" t="s">
        <v>16828</v>
      </c>
      <c r="J3557" s="4">
        <v>3</v>
      </c>
      <c r="K3557" s="12">
        <v>0.1186214</v>
      </c>
    </row>
    <row r="3558" spans="1:11" x14ac:dyDescent="0.25">
      <c r="A3558" s="25">
        <v>3556</v>
      </c>
      <c r="B3558" s="2" t="s">
        <v>17344</v>
      </c>
      <c r="C3558" s="2" t="s">
        <v>17016</v>
      </c>
      <c r="D3558" s="4">
        <v>2111</v>
      </c>
      <c r="E3558" s="4">
        <v>2130</v>
      </c>
      <c r="F3558" s="4">
        <v>18</v>
      </c>
      <c r="G3558" s="4">
        <v>3</v>
      </c>
      <c r="H3558" s="2" t="s">
        <v>16834</v>
      </c>
      <c r="I3558" s="2" t="s">
        <v>16834</v>
      </c>
      <c r="J3558" s="4">
        <v>4</v>
      </c>
      <c r="K3558" s="12">
        <v>0.1187742</v>
      </c>
    </row>
    <row r="3559" spans="1:11" x14ac:dyDescent="0.25">
      <c r="A3559" s="25">
        <v>3557</v>
      </c>
      <c r="B3559" s="2" t="s">
        <v>17125</v>
      </c>
      <c r="C3559" s="2" t="s">
        <v>17126</v>
      </c>
      <c r="D3559" s="4">
        <v>272</v>
      </c>
      <c r="E3559" s="4">
        <v>73</v>
      </c>
      <c r="F3559" s="4">
        <v>10</v>
      </c>
      <c r="G3559" s="4">
        <v>6</v>
      </c>
      <c r="H3559" s="2" t="s">
        <v>16834</v>
      </c>
      <c r="I3559" s="2" t="s">
        <v>16834</v>
      </c>
      <c r="J3559" s="4">
        <v>3</v>
      </c>
      <c r="K3559" s="12">
        <v>0.1188433</v>
      </c>
    </row>
    <row r="3560" spans="1:11" x14ac:dyDescent="0.25">
      <c r="A3560" s="25">
        <v>3558</v>
      </c>
      <c r="B3560" s="2" t="s">
        <v>16838</v>
      </c>
      <c r="C3560" s="2" t="s">
        <v>16849</v>
      </c>
      <c r="D3560" s="4">
        <v>134</v>
      </c>
      <c r="E3560" s="4">
        <v>42</v>
      </c>
      <c r="F3560" s="4">
        <v>12</v>
      </c>
      <c r="G3560" s="4">
        <v>3</v>
      </c>
      <c r="H3560" s="2" t="s">
        <v>16828</v>
      </c>
      <c r="I3560" s="2" t="s">
        <v>16828</v>
      </c>
      <c r="J3560" s="4">
        <v>4</v>
      </c>
      <c r="K3560" s="12">
        <v>0.11884749999999999</v>
      </c>
    </row>
    <row r="3561" spans="1:11" x14ac:dyDescent="0.25">
      <c r="A3561" s="25">
        <v>3559</v>
      </c>
      <c r="B3561" s="2" t="s">
        <v>16840</v>
      </c>
      <c r="C3561" s="2" t="s">
        <v>16850</v>
      </c>
      <c r="D3561" s="4">
        <v>19</v>
      </c>
      <c r="E3561" s="4">
        <v>63</v>
      </c>
      <c r="F3561" s="4">
        <v>4</v>
      </c>
      <c r="G3561" s="4">
        <v>4</v>
      </c>
      <c r="H3561" s="2" t="s">
        <v>16828</v>
      </c>
      <c r="I3561" s="2" t="s">
        <v>16828</v>
      </c>
      <c r="J3561" s="4">
        <v>4</v>
      </c>
      <c r="K3561" s="12">
        <v>0.1188715</v>
      </c>
    </row>
    <row r="3562" spans="1:11" x14ac:dyDescent="0.25">
      <c r="A3562" s="25">
        <v>3560</v>
      </c>
      <c r="B3562" s="2" t="s">
        <v>16897</v>
      </c>
      <c r="C3562" s="2" t="s">
        <v>16849</v>
      </c>
      <c r="D3562" s="4">
        <v>80</v>
      </c>
      <c r="E3562" s="4">
        <v>42</v>
      </c>
      <c r="F3562" s="4">
        <v>4</v>
      </c>
      <c r="G3562" s="4">
        <v>3</v>
      </c>
      <c r="H3562" s="2" t="s">
        <v>16828</v>
      </c>
      <c r="I3562" s="2" t="s">
        <v>16828</v>
      </c>
      <c r="J3562" s="4">
        <v>3</v>
      </c>
      <c r="K3562" s="12">
        <v>0.1191001</v>
      </c>
    </row>
    <row r="3563" spans="1:11" x14ac:dyDescent="0.25">
      <c r="A3563" s="25">
        <v>3561</v>
      </c>
      <c r="B3563" s="2" t="s">
        <v>17078</v>
      </c>
      <c r="C3563" s="2" t="s">
        <v>17079</v>
      </c>
      <c r="D3563" s="4">
        <v>1844</v>
      </c>
      <c r="E3563" s="4">
        <v>1814</v>
      </c>
      <c r="F3563" s="4">
        <v>1</v>
      </c>
      <c r="G3563" s="4">
        <v>3</v>
      </c>
      <c r="H3563" s="2" t="s">
        <v>16837</v>
      </c>
      <c r="I3563" s="2" t="s">
        <v>16837</v>
      </c>
      <c r="J3563" s="4">
        <v>3</v>
      </c>
      <c r="K3563" s="12">
        <v>0.1193311</v>
      </c>
    </row>
    <row r="3564" spans="1:11" x14ac:dyDescent="0.25">
      <c r="A3564" s="25">
        <v>3562</v>
      </c>
      <c r="B3564" s="2" t="s">
        <v>16898</v>
      </c>
      <c r="C3564" s="2" t="s">
        <v>16840</v>
      </c>
      <c r="D3564" s="4">
        <v>95</v>
      </c>
      <c r="E3564" s="4">
        <v>19</v>
      </c>
      <c r="F3564" s="4">
        <v>2</v>
      </c>
      <c r="G3564" s="4">
        <v>4</v>
      </c>
      <c r="H3564" s="2" t="s">
        <v>16828</v>
      </c>
      <c r="I3564" s="2" t="s">
        <v>16828</v>
      </c>
      <c r="J3564" s="4">
        <v>4</v>
      </c>
      <c r="K3564" s="12">
        <v>0.1199831</v>
      </c>
    </row>
    <row r="3565" spans="1:11" x14ac:dyDescent="0.25">
      <c r="A3565" s="25">
        <v>3563</v>
      </c>
      <c r="B3565" s="2" t="s">
        <v>16898</v>
      </c>
      <c r="C3565" s="2" t="s">
        <v>16840</v>
      </c>
      <c r="D3565" s="4">
        <v>95</v>
      </c>
      <c r="E3565" s="4">
        <v>19</v>
      </c>
      <c r="F3565" s="4">
        <v>2</v>
      </c>
      <c r="G3565" s="4">
        <v>4</v>
      </c>
      <c r="H3565" s="2" t="s">
        <v>16828</v>
      </c>
      <c r="I3565" s="2" t="s">
        <v>16828</v>
      </c>
      <c r="J3565" s="4">
        <v>4</v>
      </c>
      <c r="K3565" s="12">
        <v>0.1203881</v>
      </c>
    </row>
    <row r="3566" spans="1:11" x14ac:dyDescent="0.25">
      <c r="A3566" s="25">
        <v>3564</v>
      </c>
      <c r="B3566" s="2" t="s">
        <v>16839</v>
      </c>
      <c r="C3566" s="2" t="s">
        <v>16872</v>
      </c>
      <c r="D3566" s="4">
        <v>122</v>
      </c>
      <c r="E3566" s="4">
        <v>67</v>
      </c>
      <c r="F3566" s="4">
        <v>1</v>
      </c>
      <c r="G3566" s="4">
        <v>1</v>
      </c>
      <c r="H3566" s="2" t="s">
        <v>16828</v>
      </c>
      <c r="I3566" s="2" t="s">
        <v>16828</v>
      </c>
      <c r="J3566" s="4">
        <v>3</v>
      </c>
      <c r="K3566" s="12">
        <v>0.1204315</v>
      </c>
    </row>
    <row r="3567" spans="1:11" x14ac:dyDescent="0.25">
      <c r="A3567" s="25">
        <v>3565</v>
      </c>
      <c r="B3567" s="2" t="s">
        <v>16996</v>
      </c>
      <c r="C3567" s="2" t="s">
        <v>17010</v>
      </c>
      <c r="D3567" s="4">
        <v>837</v>
      </c>
      <c r="E3567" s="4">
        <v>765</v>
      </c>
      <c r="F3567" s="4">
        <v>4</v>
      </c>
      <c r="G3567" s="4">
        <v>6</v>
      </c>
      <c r="H3567" s="2" t="s">
        <v>16906</v>
      </c>
      <c r="I3567" s="2" t="s">
        <v>16906</v>
      </c>
      <c r="J3567" s="4">
        <v>4</v>
      </c>
      <c r="K3567" s="12">
        <v>0.1207858</v>
      </c>
    </row>
    <row r="3568" spans="1:11" x14ac:dyDescent="0.25">
      <c r="A3568" s="25">
        <v>3566</v>
      </c>
      <c r="B3568" s="2" t="s">
        <v>16996</v>
      </c>
      <c r="C3568" s="2" t="s">
        <v>17060</v>
      </c>
      <c r="D3568" s="4">
        <v>837</v>
      </c>
      <c r="E3568" s="4">
        <v>57</v>
      </c>
      <c r="F3568" s="4">
        <v>4</v>
      </c>
      <c r="G3568" s="4">
        <v>4</v>
      </c>
      <c r="H3568" s="2" t="s">
        <v>16906</v>
      </c>
      <c r="I3568" s="2" t="s">
        <v>16906</v>
      </c>
      <c r="J3568" s="4">
        <v>2</v>
      </c>
      <c r="K3568" s="12">
        <v>0.1210973</v>
      </c>
    </row>
    <row r="3569" spans="1:11" x14ac:dyDescent="0.25">
      <c r="A3569" s="25">
        <v>3567</v>
      </c>
      <c r="B3569" s="2" t="s">
        <v>16894</v>
      </c>
      <c r="C3569" s="2" t="s">
        <v>16846</v>
      </c>
      <c r="D3569" s="4">
        <v>2</v>
      </c>
      <c r="E3569" s="4">
        <v>48</v>
      </c>
      <c r="F3569" s="4">
        <v>8</v>
      </c>
      <c r="G3569" s="4">
        <v>6</v>
      </c>
      <c r="H3569" s="2" t="s">
        <v>16828</v>
      </c>
      <c r="I3569" s="2" t="s">
        <v>16828</v>
      </c>
      <c r="J3569" s="4">
        <v>5</v>
      </c>
      <c r="K3569" s="12">
        <v>0.1211154</v>
      </c>
    </row>
    <row r="3570" spans="1:11" x14ac:dyDescent="0.25">
      <c r="A3570" s="25">
        <v>3568</v>
      </c>
      <c r="B3570" s="2" t="s">
        <v>16930</v>
      </c>
      <c r="C3570" s="2" t="s">
        <v>16931</v>
      </c>
      <c r="D3570" s="4">
        <v>495</v>
      </c>
      <c r="E3570" s="4">
        <v>569</v>
      </c>
      <c r="F3570" s="4">
        <v>6</v>
      </c>
      <c r="G3570" s="4">
        <v>2</v>
      </c>
      <c r="H3570" s="2" t="s">
        <v>16834</v>
      </c>
      <c r="I3570" s="2" t="s">
        <v>16834</v>
      </c>
      <c r="J3570" s="4">
        <v>3</v>
      </c>
      <c r="K3570" s="12">
        <v>0.1215813</v>
      </c>
    </row>
    <row r="3571" spans="1:11" x14ac:dyDescent="0.25">
      <c r="A3571" s="25">
        <v>3569</v>
      </c>
      <c r="B3571" s="2" t="s">
        <v>16840</v>
      </c>
      <c r="C3571" s="2" t="s">
        <v>16850</v>
      </c>
      <c r="D3571" s="4">
        <v>19</v>
      </c>
      <c r="E3571" s="4">
        <v>63</v>
      </c>
      <c r="F3571" s="4">
        <v>4</v>
      </c>
      <c r="G3571" s="4">
        <v>4</v>
      </c>
      <c r="H3571" s="2" t="s">
        <v>16828</v>
      </c>
      <c r="I3571" s="2" t="s">
        <v>16828</v>
      </c>
      <c r="J3571" s="4">
        <v>3</v>
      </c>
      <c r="K3571" s="12">
        <v>0.1218133</v>
      </c>
    </row>
    <row r="3572" spans="1:11" x14ac:dyDescent="0.25">
      <c r="A3572" s="25">
        <v>3570</v>
      </c>
      <c r="B3572" s="2" t="s">
        <v>16835</v>
      </c>
      <c r="C3572" s="2" t="s">
        <v>16873</v>
      </c>
      <c r="D3572" s="4">
        <v>1541</v>
      </c>
      <c r="E3572" s="4">
        <v>1471</v>
      </c>
      <c r="F3572" s="4">
        <v>9</v>
      </c>
      <c r="G3572" s="4">
        <v>2</v>
      </c>
      <c r="H3572" s="2" t="s">
        <v>16837</v>
      </c>
      <c r="I3572" s="2" t="s">
        <v>16837</v>
      </c>
      <c r="J3572" s="4">
        <v>4</v>
      </c>
      <c r="K3572" s="12">
        <v>0.1219428</v>
      </c>
    </row>
    <row r="3573" spans="1:11" x14ac:dyDescent="0.25">
      <c r="A3573" s="25">
        <v>3571</v>
      </c>
      <c r="B3573" s="2" t="s">
        <v>16838</v>
      </c>
      <c r="C3573" s="2" t="s">
        <v>16849</v>
      </c>
      <c r="D3573" s="4">
        <v>134</v>
      </c>
      <c r="E3573" s="4">
        <v>42</v>
      </c>
      <c r="F3573" s="4">
        <v>12</v>
      </c>
      <c r="G3573" s="4">
        <v>3</v>
      </c>
      <c r="H3573" s="2" t="s">
        <v>16828</v>
      </c>
      <c r="I3573" s="2" t="s">
        <v>16828</v>
      </c>
      <c r="J3573" s="4">
        <v>4</v>
      </c>
      <c r="K3573" s="12">
        <v>0.1221185</v>
      </c>
    </row>
    <row r="3574" spans="1:11" x14ac:dyDescent="0.25">
      <c r="A3574" s="25">
        <v>3572</v>
      </c>
      <c r="B3574" s="2" t="s">
        <v>17241</v>
      </c>
      <c r="C3574" s="2" t="s">
        <v>16847</v>
      </c>
      <c r="D3574" s="4">
        <v>45</v>
      </c>
      <c r="E3574" s="4">
        <v>1</v>
      </c>
      <c r="F3574" s="4">
        <v>1</v>
      </c>
      <c r="G3574" s="4">
        <v>1</v>
      </c>
      <c r="H3574" s="2" t="s">
        <v>16827</v>
      </c>
      <c r="I3574" s="2" t="s">
        <v>16827</v>
      </c>
      <c r="J3574" s="4">
        <v>3</v>
      </c>
      <c r="K3574" s="12">
        <v>0.1221496</v>
      </c>
    </row>
    <row r="3575" spans="1:11" x14ac:dyDescent="0.25">
      <c r="A3575" s="25">
        <v>3573</v>
      </c>
      <c r="B3575" s="2" t="s">
        <v>16875</v>
      </c>
      <c r="C3575" s="2" t="s">
        <v>16844</v>
      </c>
      <c r="D3575" s="4">
        <v>68</v>
      </c>
      <c r="E3575" s="4">
        <v>53</v>
      </c>
      <c r="F3575" s="4">
        <v>7</v>
      </c>
      <c r="G3575" s="4">
        <v>8</v>
      </c>
      <c r="H3575" s="2" t="s">
        <v>16828</v>
      </c>
      <c r="I3575" s="2" t="s">
        <v>16828</v>
      </c>
      <c r="J3575" s="4">
        <v>3</v>
      </c>
      <c r="K3575" s="12">
        <v>0.1225286</v>
      </c>
    </row>
    <row r="3576" spans="1:11" x14ac:dyDescent="0.25">
      <c r="A3576" s="25">
        <v>3574</v>
      </c>
      <c r="B3576" s="2" t="s">
        <v>17066</v>
      </c>
      <c r="C3576" s="2" t="s">
        <v>17067</v>
      </c>
      <c r="D3576" s="4">
        <v>295</v>
      </c>
      <c r="E3576" s="4">
        <v>385</v>
      </c>
      <c r="F3576" s="4">
        <v>7</v>
      </c>
      <c r="G3576" s="4">
        <v>3</v>
      </c>
      <c r="H3576" s="2" t="s">
        <v>16837</v>
      </c>
      <c r="I3576" s="2" t="s">
        <v>16837</v>
      </c>
      <c r="J3576" s="4">
        <v>3</v>
      </c>
      <c r="K3576" s="12">
        <v>0.12270929999999999</v>
      </c>
    </row>
    <row r="3577" spans="1:11" x14ac:dyDescent="0.25">
      <c r="A3577" s="25">
        <v>3575</v>
      </c>
      <c r="B3577" s="2" t="s">
        <v>17064</v>
      </c>
      <c r="C3577" s="2" t="s">
        <v>17065</v>
      </c>
      <c r="D3577" s="4">
        <v>856</v>
      </c>
      <c r="E3577" s="4">
        <v>849</v>
      </c>
      <c r="F3577" s="4">
        <v>3</v>
      </c>
      <c r="G3577" s="4">
        <v>6</v>
      </c>
      <c r="H3577" s="2" t="s">
        <v>16834</v>
      </c>
      <c r="I3577" s="2" t="s">
        <v>16834</v>
      </c>
      <c r="J3577" s="4">
        <v>4</v>
      </c>
      <c r="K3577" s="12">
        <v>0.1227384</v>
      </c>
    </row>
    <row r="3578" spans="1:11" x14ac:dyDescent="0.25">
      <c r="A3578" s="25">
        <v>3576</v>
      </c>
      <c r="B3578" s="2" t="s">
        <v>16845</v>
      </c>
      <c r="C3578" s="2" t="s">
        <v>16826</v>
      </c>
      <c r="D3578" s="4">
        <v>10</v>
      </c>
      <c r="E3578" s="4">
        <v>2</v>
      </c>
      <c r="F3578" s="4">
        <v>9</v>
      </c>
      <c r="G3578" s="4">
        <v>6</v>
      </c>
      <c r="H3578" s="2" t="s">
        <v>16828</v>
      </c>
      <c r="I3578" s="2" t="s">
        <v>16828</v>
      </c>
      <c r="J3578" s="4">
        <v>4</v>
      </c>
      <c r="K3578" s="12">
        <v>0.12299060000000001</v>
      </c>
    </row>
    <row r="3579" spans="1:11" x14ac:dyDescent="0.25">
      <c r="A3579" s="25">
        <v>3577</v>
      </c>
      <c r="B3579" s="2" t="s">
        <v>17070</v>
      </c>
      <c r="C3579" s="2" t="s">
        <v>17071</v>
      </c>
      <c r="D3579" s="4">
        <v>271</v>
      </c>
      <c r="E3579" s="4">
        <v>262</v>
      </c>
      <c r="F3579" s="4">
        <v>1</v>
      </c>
      <c r="G3579" s="4">
        <v>7</v>
      </c>
      <c r="H3579" s="2" t="s">
        <v>16858</v>
      </c>
      <c r="I3579" s="2" t="s">
        <v>16858</v>
      </c>
      <c r="J3579" s="4">
        <v>4</v>
      </c>
      <c r="K3579" s="12">
        <v>0.1230909</v>
      </c>
    </row>
    <row r="3580" spans="1:11" x14ac:dyDescent="0.25">
      <c r="A3580" s="25">
        <v>3578</v>
      </c>
      <c r="B3580" s="2" t="s">
        <v>16945</v>
      </c>
      <c r="C3580" s="2" t="s">
        <v>16946</v>
      </c>
      <c r="D3580" s="4">
        <v>78</v>
      </c>
      <c r="E3580" s="4">
        <v>106</v>
      </c>
      <c r="F3580" s="4">
        <v>9</v>
      </c>
      <c r="G3580" s="4">
        <v>1</v>
      </c>
      <c r="H3580" s="2" t="s">
        <v>16947</v>
      </c>
      <c r="I3580" s="2" t="s">
        <v>16947</v>
      </c>
      <c r="J3580" s="4">
        <v>4</v>
      </c>
      <c r="K3580" s="12">
        <v>0.12324209999999999</v>
      </c>
    </row>
    <row r="3581" spans="1:11" x14ac:dyDescent="0.25">
      <c r="A3581" s="25">
        <v>3579</v>
      </c>
      <c r="B3581" s="2" t="s">
        <v>16845</v>
      </c>
      <c r="C3581" s="2" t="s">
        <v>16826</v>
      </c>
      <c r="D3581" s="4">
        <v>10</v>
      </c>
      <c r="E3581" s="4">
        <v>2</v>
      </c>
      <c r="F3581" s="4">
        <v>9</v>
      </c>
      <c r="G3581" s="4">
        <v>6</v>
      </c>
      <c r="H3581" s="2" t="s">
        <v>16828</v>
      </c>
      <c r="I3581" s="2" t="s">
        <v>16828</v>
      </c>
      <c r="J3581" s="4">
        <v>3</v>
      </c>
      <c r="K3581" s="12">
        <v>0.12326910000000001</v>
      </c>
    </row>
    <row r="3582" spans="1:11" x14ac:dyDescent="0.25">
      <c r="A3582" s="25">
        <v>3580</v>
      </c>
      <c r="B3582" s="2" t="s">
        <v>17165</v>
      </c>
      <c r="C3582" s="2" t="s">
        <v>17166</v>
      </c>
      <c r="D3582" s="4">
        <v>930</v>
      </c>
      <c r="E3582" s="4">
        <v>940</v>
      </c>
      <c r="F3582" s="4">
        <v>1</v>
      </c>
      <c r="G3582" s="4">
        <v>1</v>
      </c>
      <c r="H3582" s="2" t="s">
        <v>16834</v>
      </c>
      <c r="I3582" s="2" t="s">
        <v>16834</v>
      </c>
      <c r="J3582" s="4">
        <v>3</v>
      </c>
      <c r="K3582" s="12">
        <v>0.12385069999999999</v>
      </c>
    </row>
    <row r="3583" spans="1:11" x14ac:dyDescent="0.25">
      <c r="A3583" s="25">
        <v>3581</v>
      </c>
      <c r="B3583" s="2" t="s">
        <v>16934</v>
      </c>
      <c r="C3583" s="2" t="s">
        <v>16935</v>
      </c>
      <c r="D3583" s="4">
        <v>135</v>
      </c>
      <c r="E3583" s="4">
        <v>141</v>
      </c>
      <c r="F3583" s="4">
        <v>3</v>
      </c>
      <c r="G3583" s="4">
        <v>1</v>
      </c>
      <c r="H3583" s="2" t="s">
        <v>16936</v>
      </c>
      <c r="I3583" s="2" t="s">
        <v>16936</v>
      </c>
      <c r="J3583" s="4">
        <v>3</v>
      </c>
      <c r="K3583" s="12">
        <v>0.1239353</v>
      </c>
    </row>
    <row r="3584" spans="1:11" x14ac:dyDescent="0.25">
      <c r="A3584" s="25">
        <v>3582</v>
      </c>
      <c r="B3584" s="2" t="s">
        <v>16911</v>
      </c>
      <c r="C3584" s="2" t="s">
        <v>16912</v>
      </c>
      <c r="D3584" s="4">
        <v>524</v>
      </c>
      <c r="E3584" s="4">
        <v>453</v>
      </c>
      <c r="F3584" s="4">
        <v>2</v>
      </c>
      <c r="G3584" s="4">
        <v>9</v>
      </c>
      <c r="H3584" s="2" t="s">
        <v>16837</v>
      </c>
      <c r="I3584" s="2" t="s">
        <v>16837</v>
      </c>
      <c r="J3584" s="4">
        <v>3</v>
      </c>
      <c r="K3584" s="12">
        <v>0.1245108</v>
      </c>
    </row>
    <row r="3585" spans="1:11" x14ac:dyDescent="0.25">
      <c r="A3585" s="25">
        <v>3583</v>
      </c>
      <c r="B3585" s="2" t="s">
        <v>16839</v>
      </c>
      <c r="C3585" s="2" t="s">
        <v>16844</v>
      </c>
      <c r="D3585" s="4">
        <v>122</v>
      </c>
      <c r="E3585" s="4">
        <v>53</v>
      </c>
      <c r="F3585" s="4">
        <v>1</v>
      </c>
      <c r="G3585" s="4">
        <v>8</v>
      </c>
      <c r="H3585" s="2" t="s">
        <v>16828</v>
      </c>
      <c r="I3585" s="2" t="s">
        <v>16828</v>
      </c>
      <c r="J3585" s="4">
        <v>4</v>
      </c>
      <c r="K3585" s="12">
        <v>0.125116</v>
      </c>
    </row>
    <row r="3586" spans="1:11" x14ac:dyDescent="0.25">
      <c r="A3586" s="25">
        <v>3584</v>
      </c>
      <c r="B3586" s="2" t="s">
        <v>16854</v>
      </c>
      <c r="C3586" s="2" t="s">
        <v>16826</v>
      </c>
      <c r="D3586" s="4">
        <v>22</v>
      </c>
      <c r="E3586" s="4">
        <v>2</v>
      </c>
      <c r="F3586" s="4">
        <v>1</v>
      </c>
      <c r="G3586" s="4">
        <v>1</v>
      </c>
      <c r="H3586" s="2" t="s">
        <v>16828</v>
      </c>
      <c r="I3586" s="2" t="s">
        <v>16828</v>
      </c>
      <c r="J3586" s="4">
        <v>3</v>
      </c>
      <c r="K3586" s="12">
        <v>0.12542059999999999</v>
      </c>
    </row>
    <row r="3587" spans="1:11" x14ac:dyDescent="0.25">
      <c r="A3587" s="25">
        <v>3585</v>
      </c>
      <c r="B3587" s="2" t="s">
        <v>17345</v>
      </c>
      <c r="C3587" s="2" t="s">
        <v>17346</v>
      </c>
      <c r="D3587" s="4">
        <v>227</v>
      </c>
      <c r="E3587" s="4">
        <v>220</v>
      </c>
      <c r="F3587" s="4">
        <v>1</v>
      </c>
      <c r="G3587" s="4">
        <v>5</v>
      </c>
      <c r="H3587" s="2" t="s">
        <v>17347</v>
      </c>
      <c r="I3587" s="2" t="s">
        <v>17347</v>
      </c>
      <c r="J3587" s="4">
        <v>3</v>
      </c>
      <c r="K3587" s="12">
        <v>0.12564130000000001</v>
      </c>
    </row>
    <row r="3588" spans="1:11" x14ac:dyDescent="0.25">
      <c r="A3588" s="25">
        <v>3586</v>
      </c>
      <c r="B3588" s="2" t="s">
        <v>17076</v>
      </c>
      <c r="C3588" s="2" t="s">
        <v>16909</v>
      </c>
      <c r="D3588" s="4">
        <v>179</v>
      </c>
      <c r="E3588" s="4">
        <v>833</v>
      </c>
      <c r="F3588" s="4">
        <v>4</v>
      </c>
      <c r="G3588" s="4">
        <v>4</v>
      </c>
      <c r="H3588" s="2" t="s">
        <v>16906</v>
      </c>
      <c r="I3588" s="2" t="s">
        <v>16906</v>
      </c>
      <c r="J3588" s="4">
        <v>3</v>
      </c>
      <c r="K3588" s="12">
        <v>0.1257413</v>
      </c>
    </row>
    <row r="3589" spans="1:11" x14ac:dyDescent="0.25">
      <c r="A3589" s="25">
        <v>3587</v>
      </c>
      <c r="B3589" s="2" t="s">
        <v>17019</v>
      </c>
      <c r="C3589" s="2" t="s">
        <v>17217</v>
      </c>
      <c r="D3589" s="4">
        <v>620</v>
      </c>
      <c r="E3589" s="4">
        <v>607</v>
      </c>
      <c r="F3589" s="4">
        <v>3</v>
      </c>
      <c r="G3589" s="4">
        <v>3</v>
      </c>
      <c r="H3589" s="2" t="s">
        <v>16834</v>
      </c>
      <c r="I3589" s="2" t="s">
        <v>16834</v>
      </c>
      <c r="J3589" s="4">
        <v>3</v>
      </c>
      <c r="K3589" s="12">
        <v>0.12576879999999999</v>
      </c>
    </row>
    <row r="3590" spans="1:11" x14ac:dyDescent="0.25">
      <c r="A3590" s="25">
        <v>3588</v>
      </c>
      <c r="B3590" s="2" t="s">
        <v>16902</v>
      </c>
      <c r="C3590" s="2" t="s">
        <v>16844</v>
      </c>
      <c r="D3590" s="4">
        <v>84</v>
      </c>
      <c r="E3590" s="4">
        <v>53</v>
      </c>
      <c r="F3590" s="4">
        <v>8</v>
      </c>
      <c r="G3590" s="4">
        <v>8</v>
      </c>
      <c r="H3590" s="2" t="s">
        <v>16828</v>
      </c>
      <c r="I3590" s="2" t="s">
        <v>16828</v>
      </c>
      <c r="J3590" s="4">
        <v>4</v>
      </c>
      <c r="K3590" s="12">
        <v>0.12625439999999999</v>
      </c>
    </row>
    <row r="3591" spans="1:11" x14ac:dyDescent="0.25">
      <c r="A3591" s="25">
        <v>3589</v>
      </c>
      <c r="B3591" s="2" t="s">
        <v>16849</v>
      </c>
      <c r="C3591" s="2" t="s">
        <v>16874</v>
      </c>
      <c r="D3591" s="4">
        <v>42</v>
      </c>
      <c r="E3591" s="4">
        <v>95</v>
      </c>
      <c r="F3591" s="4">
        <v>3</v>
      </c>
      <c r="G3591" s="4">
        <v>2</v>
      </c>
      <c r="H3591" s="2" t="s">
        <v>16828</v>
      </c>
      <c r="I3591" s="2" t="s">
        <v>16828</v>
      </c>
      <c r="J3591" s="4">
        <v>2</v>
      </c>
      <c r="K3591" s="12">
        <v>0.12639020000000001</v>
      </c>
    </row>
    <row r="3592" spans="1:11" x14ac:dyDescent="0.25">
      <c r="A3592" s="25">
        <v>3590</v>
      </c>
      <c r="B3592" s="2" t="s">
        <v>16844</v>
      </c>
      <c r="C3592" s="2" t="s">
        <v>16849</v>
      </c>
      <c r="D3592" s="4">
        <v>53</v>
      </c>
      <c r="E3592" s="4">
        <v>42</v>
      </c>
      <c r="F3592" s="4">
        <v>8</v>
      </c>
      <c r="G3592" s="4">
        <v>3</v>
      </c>
      <c r="H3592" s="2" t="s">
        <v>16828</v>
      </c>
      <c r="I3592" s="2" t="s">
        <v>16828</v>
      </c>
      <c r="J3592" s="4">
        <v>3</v>
      </c>
      <c r="K3592" s="12">
        <v>0.12722729999999999</v>
      </c>
    </row>
    <row r="3593" spans="1:11" x14ac:dyDescent="0.25">
      <c r="A3593" s="25">
        <v>3591</v>
      </c>
      <c r="B3593" s="2" t="s">
        <v>16930</v>
      </c>
      <c r="C3593" s="2" t="s">
        <v>16931</v>
      </c>
      <c r="D3593" s="4">
        <v>495</v>
      </c>
      <c r="E3593" s="4">
        <v>569</v>
      </c>
      <c r="F3593" s="4">
        <v>6</v>
      </c>
      <c r="G3593" s="4">
        <v>2</v>
      </c>
      <c r="H3593" s="2" t="s">
        <v>16834</v>
      </c>
      <c r="I3593" s="2" t="s">
        <v>16834</v>
      </c>
      <c r="J3593" s="4">
        <v>3</v>
      </c>
      <c r="K3593" s="12">
        <v>0.12775230000000001</v>
      </c>
    </row>
    <row r="3594" spans="1:11" x14ac:dyDescent="0.25">
      <c r="A3594" s="25">
        <v>3592</v>
      </c>
      <c r="B3594" s="2" t="s">
        <v>16826</v>
      </c>
      <c r="C3594" s="2" t="s">
        <v>16872</v>
      </c>
      <c r="D3594" s="4">
        <v>2</v>
      </c>
      <c r="E3594" s="4">
        <v>67</v>
      </c>
      <c r="F3594" s="4">
        <v>7</v>
      </c>
      <c r="G3594" s="4">
        <v>1</v>
      </c>
      <c r="H3594" s="2" t="s">
        <v>16828</v>
      </c>
      <c r="I3594" s="2" t="s">
        <v>16828</v>
      </c>
      <c r="J3594" s="4">
        <v>3</v>
      </c>
      <c r="K3594" s="12">
        <v>0.12842909999999999</v>
      </c>
    </row>
    <row r="3595" spans="1:11" x14ac:dyDescent="0.25">
      <c r="A3595" s="25">
        <v>3593</v>
      </c>
      <c r="B3595" s="2" t="s">
        <v>16882</v>
      </c>
      <c r="C3595" s="2" t="s">
        <v>16872</v>
      </c>
      <c r="D3595" s="4">
        <v>42</v>
      </c>
      <c r="E3595" s="4">
        <v>67</v>
      </c>
      <c r="F3595" s="4">
        <v>3</v>
      </c>
      <c r="G3595" s="4">
        <v>1</v>
      </c>
      <c r="H3595" s="2" t="s">
        <v>16828</v>
      </c>
      <c r="I3595" s="2" t="s">
        <v>16828</v>
      </c>
      <c r="J3595" s="4">
        <v>2</v>
      </c>
      <c r="K3595" s="12">
        <v>0.12866440000000001</v>
      </c>
    </row>
    <row r="3596" spans="1:11" x14ac:dyDescent="0.25">
      <c r="A3596" s="25">
        <v>3594</v>
      </c>
      <c r="B3596" s="2" t="s">
        <v>17348</v>
      </c>
      <c r="C3596" s="2" t="s">
        <v>17075</v>
      </c>
      <c r="D3596" s="4">
        <v>339</v>
      </c>
      <c r="E3596" s="4">
        <v>534</v>
      </c>
      <c r="F3596" s="4">
        <v>1</v>
      </c>
      <c r="G3596" s="4">
        <v>4</v>
      </c>
      <c r="H3596" s="2" t="s">
        <v>16879</v>
      </c>
      <c r="I3596" s="2" t="s">
        <v>16879</v>
      </c>
      <c r="J3596" s="4">
        <v>3</v>
      </c>
      <c r="K3596" s="12">
        <v>0.12886629999999999</v>
      </c>
    </row>
    <row r="3597" spans="1:11" x14ac:dyDescent="0.25">
      <c r="A3597" s="25">
        <v>3595</v>
      </c>
      <c r="B3597" s="2" t="s">
        <v>16846</v>
      </c>
      <c r="C3597" s="2" t="s">
        <v>16826</v>
      </c>
      <c r="D3597" s="4">
        <v>48</v>
      </c>
      <c r="E3597" s="4">
        <v>2</v>
      </c>
      <c r="F3597" s="4">
        <v>6</v>
      </c>
      <c r="G3597" s="4">
        <v>1</v>
      </c>
      <c r="H3597" s="2" t="s">
        <v>16828</v>
      </c>
      <c r="I3597" s="2" t="s">
        <v>16828</v>
      </c>
      <c r="J3597" s="4">
        <v>4</v>
      </c>
      <c r="K3597" s="12">
        <v>0.129109</v>
      </c>
    </row>
    <row r="3598" spans="1:11" x14ac:dyDescent="0.25">
      <c r="A3598" s="25">
        <v>3596</v>
      </c>
      <c r="B3598" s="2" t="s">
        <v>16996</v>
      </c>
      <c r="C3598" s="2" t="s">
        <v>16924</v>
      </c>
      <c r="D3598" s="4">
        <v>837</v>
      </c>
      <c r="E3598" s="4">
        <v>291</v>
      </c>
      <c r="F3598" s="4">
        <v>4</v>
      </c>
      <c r="G3598" s="4">
        <v>7</v>
      </c>
      <c r="H3598" s="2" t="s">
        <v>16906</v>
      </c>
      <c r="I3598" s="2" t="s">
        <v>16906</v>
      </c>
      <c r="J3598" s="4">
        <v>3</v>
      </c>
      <c r="K3598" s="12">
        <v>0.1291146</v>
      </c>
    </row>
    <row r="3599" spans="1:11" x14ac:dyDescent="0.25">
      <c r="A3599" s="25">
        <v>3597</v>
      </c>
      <c r="B3599" s="2" t="s">
        <v>16845</v>
      </c>
      <c r="C3599" s="2" t="s">
        <v>16826</v>
      </c>
      <c r="D3599" s="4">
        <v>10</v>
      </c>
      <c r="E3599" s="4">
        <v>2</v>
      </c>
      <c r="F3599" s="4">
        <v>9</v>
      </c>
      <c r="G3599" s="4">
        <v>6</v>
      </c>
      <c r="H3599" s="2" t="s">
        <v>16828</v>
      </c>
      <c r="I3599" s="2" t="s">
        <v>16828</v>
      </c>
      <c r="J3599" s="4">
        <v>4</v>
      </c>
      <c r="K3599" s="12">
        <v>0.12954360000000001</v>
      </c>
    </row>
    <row r="3600" spans="1:11" x14ac:dyDescent="0.25">
      <c r="A3600" s="25">
        <v>3598</v>
      </c>
      <c r="B3600" s="2" t="s">
        <v>17141</v>
      </c>
      <c r="C3600" s="2" t="s">
        <v>17142</v>
      </c>
      <c r="D3600" s="4">
        <v>2302</v>
      </c>
      <c r="E3600" s="4">
        <v>2291</v>
      </c>
      <c r="F3600" s="4">
        <v>10</v>
      </c>
      <c r="G3600" s="4">
        <v>4</v>
      </c>
      <c r="H3600" s="2" t="s">
        <v>16834</v>
      </c>
      <c r="I3600" s="2" t="s">
        <v>16834</v>
      </c>
      <c r="J3600" s="4">
        <v>4</v>
      </c>
      <c r="K3600" s="12">
        <v>0.12960679999999999</v>
      </c>
    </row>
    <row r="3601" spans="1:11" x14ac:dyDescent="0.25">
      <c r="A3601" s="25">
        <v>3599</v>
      </c>
      <c r="B3601" s="2" t="s">
        <v>16855</v>
      </c>
      <c r="C3601" s="2" t="s">
        <v>16844</v>
      </c>
      <c r="D3601" s="4">
        <v>97</v>
      </c>
      <c r="E3601" s="4">
        <v>53</v>
      </c>
      <c r="F3601" s="4">
        <v>4</v>
      </c>
      <c r="G3601" s="4">
        <v>8</v>
      </c>
      <c r="H3601" s="2" t="s">
        <v>16828</v>
      </c>
      <c r="I3601" s="2" t="s">
        <v>16828</v>
      </c>
      <c r="J3601" s="4">
        <v>3</v>
      </c>
      <c r="K3601" s="12">
        <v>0.1296756</v>
      </c>
    </row>
    <row r="3602" spans="1:11" x14ac:dyDescent="0.25">
      <c r="A3602" s="25">
        <v>3600</v>
      </c>
      <c r="B3602" s="2" t="s">
        <v>16844</v>
      </c>
      <c r="C3602" s="2" t="s">
        <v>16849</v>
      </c>
      <c r="D3602" s="4">
        <v>53</v>
      </c>
      <c r="E3602" s="4">
        <v>42</v>
      </c>
      <c r="F3602" s="4">
        <v>8</v>
      </c>
      <c r="G3602" s="4">
        <v>3</v>
      </c>
      <c r="H3602" s="2" t="s">
        <v>16828</v>
      </c>
      <c r="I3602" s="2" t="s">
        <v>16828</v>
      </c>
      <c r="J3602" s="4">
        <v>3</v>
      </c>
      <c r="K3602" s="12">
        <v>0.1301107</v>
      </c>
    </row>
    <row r="3603" spans="1:11" x14ac:dyDescent="0.25">
      <c r="A3603" s="25">
        <v>3601</v>
      </c>
      <c r="B3603" s="2" t="s">
        <v>17108</v>
      </c>
      <c r="C3603" s="2" t="s">
        <v>17109</v>
      </c>
      <c r="D3603" s="4">
        <v>196</v>
      </c>
      <c r="E3603" s="4">
        <v>102</v>
      </c>
      <c r="F3603" s="4">
        <v>3</v>
      </c>
      <c r="G3603" s="4">
        <v>6</v>
      </c>
      <c r="H3603" s="2" t="s">
        <v>17110</v>
      </c>
      <c r="I3603" s="2" t="s">
        <v>17110</v>
      </c>
      <c r="J3603" s="4">
        <v>3</v>
      </c>
      <c r="K3603" s="12">
        <v>0.1304507</v>
      </c>
    </row>
    <row r="3604" spans="1:11" x14ac:dyDescent="0.25">
      <c r="A3604" s="25">
        <v>3602</v>
      </c>
      <c r="B3604" s="2" t="s">
        <v>17349</v>
      </c>
      <c r="C3604" s="2" t="s">
        <v>17350</v>
      </c>
      <c r="D3604" s="4">
        <v>146</v>
      </c>
      <c r="E3604" s="4">
        <v>175</v>
      </c>
      <c r="F3604" s="4">
        <v>11</v>
      </c>
      <c r="G3604" s="4">
        <v>4</v>
      </c>
      <c r="H3604" s="2" t="s">
        <v>16936</v>
      </c>
      <c r="I3604" s="2" t="s">
        <v>16936</v>
      </c>
      <c r="J3604" s="4">
        <v>3</v>
      </c>
      <c r="K3604" s="12">
        <v>0.13059589999999999</v>
      </c>
    </row>
    <row r="3605" spans="1:11" x14ac:dyDescent="0.25">
      <c r="A3605" s="25">
        <v>3603</v>
      </c>
      <c r="B3605" s="2" t="s">
        <v>16838</v>
      </c>
      <c r="C3605" s="2" t="s">
        <v>16893</v>
      </c>
      <c r="D3605" s="4">
        <v>134</v>
      </c>
      <c r="E3605" s="4">
        <v>100</v>
      </c>
      <c r="F3605" s="4">
        <v>12</v>
      </c>
      <c r="G3605" s="4">
        <v>1</v>
      </c>
      <c r="H3605" s="2" t="s">
        <v>16828</v>
      </c>
      <c r="I3605" s="2" t="s">
        <v>16828</v>
      </c>
      <c r="J3605" s="4">
        <v>4</v>
      </c>
      <c r="K3605" s="12">
        <v>0.13067200000000001</v>
      </c>
    </row>
    <row r="3606" spans="1:11" x14ac:dyDescent="0.25">
      <c r="A3606" s="25">
        <v>3604</v>
      </c>
      <c r="B3606" s="2" t="s">
        <v>16845</v>
      </c>
      <c r="C3606" s="2" t="s">
        <v>16855</v>
      </c>
      <c r="D3606" s="4">
        <v>10</v>
      </c>
      <c r="E3606" s="4">
        <v>97</v>
      </c>
      <c r="F3606" s="4">
        <v>9</v>
      </c>
      <c r="G3606" s="4">
        <v>4</v>
      </c>
      <c r="H3606" s="2" t="s">
        <v>16828</v>
      </c>
      <c r="I3606" s="2" t="s">
        <v>16828</v>
      </c>
      <c r="J3606" s="4">
        <v>3</v>
      </c>
      <c r="K3606" s="12">
        <v>0.1309438</v>
      </c>
    </row>
    <row r="3607" spans="1:11" x14ac:dyDescent="0.25">
      <c r="A3607" s="25">
        <v>3605</v>
      </c>
      <c r="B3607" s="2" t="s">
        <v>17345</v>
      </c>
      <c r="C3607" s="2" t="s">
        <v>17346</v>
      </c>
      <c r="D3607" s="4">
        <v>227</v>
      </c>
      <c r="E3607" s="4">
        <v>220</v>
      </c>
      <c r="F3607" s="4">
        <v>1</v>
      </c>
      <c r="G3607" s="4">
        <v>5</v>
      </c>
      <c r="H3607" s="2" t="s">
        <v>17347</v>
      </c>
      <c r="I3607" s="2" t="s">
        <v>17347</v>
      </c>
      <c r="J3607" s="4">
        <v>3</v>
      </c>
      <c r="K3607" s="12">
        <v>0.13121369999999999</v>
      </c>
    </row>
    <row r="3608" spans="1:11" x14ac:dyDescent="0.25">
      <c r="A3608" s="25">
        <v>3606</v>
      </c>
      <c r="B3608" s="2" t="s">
        <v>16849</v>
      </c>
      <c r="C3608" s="2" t="s">
        <v>16850</v>
      </c>
      <c r="D3608" s="4">
        <v>42</v>
      </c>
      <c r="E3608" s="4">
        <v>63</v>
      </c>
      <c r="F3608" s="4">
        <v>3</v>
      </c>
      <c r="G3608" s="4">
        <v>4</v>
      </c>
      <c r="H3608" s="2" t="s">
        <v>16828</v>
      </c>
      <c r="I3608" s="2" t="s">
        <v>16828</v>
      </c>
      <c r="J3608" s="4">
        <v>2</v>
      </c>
      <c r="K3608" s="12">
        <v>0.13142470000000001</v>
      </c>
    </row>
    <row r="3609" spans="1:11" x14ac:dyDescent="0.25">
      <c r="A3609" s="25">
        <v>3607</v>
      </c>
      <c r="B3609" s="2" t="s">
        <v>17076</v>
      </c>
      <c r="C3609" s="2" t="s">
        <v>17010</v>
      </c>
      <c r="D3609" s="4">
        <v>179</v>
      </c>
      <c r="E3609" s="4">
        <v>765</v>
      </c>
      <c r="F3609" s="4">
        <v>4</v>
      </c>
      <c r="G3609" s="4">
        <v>6</v>
      </c>
      <c r="H3609" s="2" t="s">
        <v>16906</v>
      </c>
      <c r="I3609" s="2" t="s">
        <v>16906</v>
      </c>
      <c r="J3609" s="4">
        <v>3</v>
      </c>
      <c r="K3609" s="12">
        <v>0.1315481</v>
      </c>
    </row>
    <row r="3610" spans="1:11" x14ac:dyDescent="0.25">
      <c r="A3610" s="25">
        <v>3608</v>
      </c>
      <c r="B3610" s="2" t="s">
        <v>16854</v>
      </c>
      <c r="C3610" s="2" t="s">
        <v>16826</v>
      </c>
      <c r="D3610" s="4">
        <v>22</v>
      </c>
      <c r="E3610" s="4">
        <v>2</v>
      </c>
      <c r="F3610" s="4">
        <v>1</v>
      </c>
      <c r="G3610" s="4">
        <v>1</v>
      </c>
      <c r="H3610" s="2" t="s">
        <v>16828</v>
      </c>
      <c r="I3610" s="2" t="s">
        <v>16828</v>
      </c>
      <c r="J3610" s="4">
        <v>2</v>
      </c>
      <c r="K3610" s="12">
        <v>0.131604</v>
      </c>
    </row>
    <row r="3611" spans="1:11" x14ac:dyDescent="0.25">
      <c r="A3611" s="25">
        <v>3609</v>
      </c>
      <c r="B3611" s="2" t="s">
        <v>16904</v>
      </c>
      <c r="C3611" s="2" t="s">
        <v>16910</v>
      </c>
      <c r="D3611" s="4">
        <v>299</v>
      </c>
      <c r="E3611" s="4">
        <v>840</v>
      </c>
      <c r="F3611" s="4">
        <v>6</v>
      </c>
      <c r="G3611" s="4">
        <v>2</v>
      </c>
      <c r="H3611" s="2" t="s">
        <v>16906</v>
      </c>
      <c r="I3611" s="2" t="s">
        <v>16906</v>
      </c>
      <c r="J3611" s="4">
        <v>2</v>
      </c>
      <c r="K3611" s="12">
        <v>0.13184879999999999</v>
      </c>
    </row>
    <row r="3612" spans="1:11" x14ac:dyDescent="0.25">
      <c r="A3612" s="25">
        <v>3610</v>
      </c>
      <c r="B3612" s="2" t="s">
        <v>16846</v>
      </c>
      <c r="C3612" s="2" t="s">
        <v>16845</v>
      </c>
      <c r="D3612" s="4">
        <v>48</v>
      </c>
      <c r="E3612" s="4">
        <v>10</v>
      </c>
      <c r="F3612" s="4">
        <v>6</v>
      </c>
      <c r="G3612" s="4">
        <v>9</v>
      </c>
      <c r="H3612" s="2" t="s">
        <v>16828</v>
      </c>
      <c r="I3612" s="2" t="s">
        <v>16828</v>
      </c>
      <c r="J3612" s="4">
        <v>3</v>
      </c>
      <c r="K3612" s="12">
        <v>0.1324613</v>
      </c>
    </row>
    <row r="3613" spans="1:11" x14ac:dyDescent="0.25">
      <c r="A3613" s="25">
        <v>3611</v>
      </c>
      <c r="B3613" s="2" t="s">
        <v>17010</v>
      </c>
      <c r="C3613" s="2" t="s">
        <v>16910</v>
      </c>
      <c r="D3613" s="4">
        <v>765</v>
      </c>
      <c r="E3613" s="4">
        <v>840</v>
      </c>
      <c r="F3613" s="4">
        <v>6</v>
      </c>
      <c r="G3613" s="4">
        <v>3</v>
      </c>
      <c r="H3613" s="2" t="s">
        <v>16906</v>
      </c>
      <c r="I3613" s="2" t="s">
        <v>16906</v>
      </c>
      <c r="J3613" s="4">
        <v>3</v>
      </c>
      <c r="K3613" s="12">
        <v>0.1325268</v>
      </c>
    </row>
    <row r="3614" spans="1:11" x14ac:dyDescent="0.25">
      <c r="A3614" s="25">
        <v>3612</v>
      </c>
      <c r="B3614" s="2" t="s">
        <v>16826</v>
      </c>
      <c r="C3614" s="2" t="s">
        <v>16849</v>
      </c>
      <c r="D3614" s="4">
        <v>2</v>
      </c>
      <c r="E3614" s="4">
        <v>42</v>
      </c>
      <c r="F3614" s="4">
        <v>1</v>
      </c>
      <c r="G3614" s="4">
        <v>3</v>
      </c>
      <c r="H3614" s="2" t="s">
        <v>16828</v>
      </c>
      <c r="I3614" s="2" t="s">
        <v>16828</v>
      </c>
      <c r="J3614" s="4">
        <v>3</v>
      </c>
      <c r="K3614" s="12">
        <v>0.1327315</v>
      </c>
    </row>
    <row r="3615" spans="1:11" x14ac:dyDescent="0.25">
      <c r="A3615" s="25">
        <v>3613</v>
      </c>
      <c r="B3615" s="2" t="s">
        <v>16964</v>
      </c>
      <c r="C3615" s="2" t="s">
        <v>16979</v>
      </c>
      <c r="D3615" s="4">
        <v>83</v>
      </c>
      <c r="E3615" s="4">
        <v>834</v>
      </c>
      <c r="F3615" s="4">
        <v>4</v>
      </c>
      <c r="G3615" s="4">
        <v>3</v>
      </c>
      <c r="H3615" s="2" t="s">
        <v>16906</v>
      </c>
      <c r="I3615" s="2" t="s">
        <v>16906</v>
      </c>
      <c r="J3615" s="4">
        <v>3</v>
      </c>
      <c r="K3615" s="12">
        <v>0.13296649999999999</v>
      </c>
    </row>
    <row r="3616" spans="1:11" x14ac:dyDescent="0.25">
      <c r="A3616" s="25">
        <v>3614</v>
      </c>
      <c r="B3616" s="2" t="s">
        <v>16826</v>
      </c>
      <c r="C3616" s="2" t="s">
        <v>16849</v>
      </c>
      <c r="D3616" s="4">
        <v>2</v>
      </c>
      <c r="E3616" s="4">
        <v>42</v>
      </c>
      <c r="F3616" s="4">
        <v>1</v>
      </c>
      <c r="G3616" s="4">
        <v>3</v>
      </c>
      <c r="H3616" s="2" t="s">
        <v>16828</v>
      </c>
      <c r="I3616" s="2" t="s">
        <v>16828</v>
      </c>
      <c r="J3616" s="4">
        <v>2</v>
      </c>
      <c r="K3616" s="12">
        <v>0.13307150000000001</v>
      </c>
    </row>
    <row r="3617" spans="1:11" x14ac:dyDescent="0.25">
      <c r="A3617" s="25">
        <v>3615</v>
      </c>
      <c r="B3617" s="2" t="s">
        <v>16844</v>
      </c>
      <c r="C3617" s="2" t="s">
        <v>16849</v>
      </c>
      <c r="D3617" s="4">
        <v>53</v>
      </c>
      <c r="E3617" s="4">
        <v>42</v>
      </c>
      <c r="F3617" s="4">
        <v>8</v>
      </c>
      <c r="G3617" s="4">
        <v>3</v>
      </c>
      <c r="H3617" s="2" t="s">
        <v>16828</v>
      </c>
      <c r="I3617" s="2" t="s">
        <v>16828</v>
      </c>
      <c r="J3617" s="4">
        <v>3</v>
      </c>
      <c r="K3617" s="12">
        <v>0.1332111</v>
      </c>
    </row>
    <row r="3618" spans="1:11" x14ac:dyDescent="0.25">
      <c r="A3618" s="25">
        <v>3616</v>
      </c>
      <c r="B3618" s="2" t="s">
        <v>16854</v>
      </c>
      <c r="C3618" s="2" t="s">
        <v>16841</v>
      </c>
      <c r="D3618" s="4">
        <v>22</v>
      </c>
      <c r="E3618" s="4">
        <v>61</v>
      </c>
      <c r="F3618" s="4">
        <v>1</v>
      </c>
      <c r="G3618" s="4">
        <v>2</v>
      </c>
      <c r="H3618" s="2" t="s">
        <v>16828</v>
      </c>
      <c r="I3618" s="2" t="s">
        <v>16828</v>
      </c>
      <c r="J3618" s="4">
        <v>3</v>
      </c>
      <c r="K3618" s="12">
        <v>0.1336077</v>
      </c>
    </row>
    <row r="3619" spans="1:11" x14ac:dyDescent="0.25">
      <c r="A3619" s="25">
        <v>3617</v>
      </c>
      <c r="B3619" s="2" t="s">
        <v>17172</v>
      </c>
      <c r="C3619" s="2" t="s">
        <v>17173</v>
      </c>
      <c r="D3619" s="4">
        <v>293</v>
      </c>
      <c r="E3619" s="4">
        <v>332</v>
      </c>
      <c r="F3619" s="4">
        <v>9</v>
      </c>
      <c r="G3619" s="4">
        <v>1</v>
      </c>
      <c r="H3619" s="2" t="s">
        <v>16858</v>
      </c>
      <c r="I3619" s="2" t="s">
        <v>16858</v>
      </c>
      <c r="J3619" s="4">
        <v>3</v>
      </c>
      <c r="K3619" s="12">
        <v>0.13362740000000001</v>
      </c>
    </row>
    <row r="3620" spans="1:11" x14ac:dyDescent="0.25">
      <c r="A3620" s="25">
        <v>3618</v>
      </c>
      <c r="B3620" s="2" t="s">
        <v>17337</v>
      </c>
      <c r="C3620" s="2" t="s">
        <v>17148</v>
      </c>
      <c r="D3620" s="4">
        <v>840</v>
      </c>
      <c r="E3620" s="4">
        <v>772</v>
      </c>
      <c r="F3620" s="4">
        <v>7</v>
      </c>
      <c r="G3620" s="4">
        <v>2</v>
      </c>
      <c r="H3620" s="2" t="s">
        <v>16906</v>
      </c>
      <c r="I3620" s="2" t="s">
        <v>16906</v>
      </c>
      <c r="J3620" s="4">
        <v>3</v>
      </c>
      <c r="K3620" s="12">
        <v>0.1339089</v>
      </c>
    </row>
    <row r="3621" spans="1:11" x14ac:dyDescent="0.25">
      <c r="A3621" s="25">
        <v>3619</v>
      </c>
      <c r="B3621" s="2" t="s">
        <v>16855</v>
      </c>
      <c r="C3621" s="2" t="s">
        <v>16844</v>
      </c>
      <c r="D3621" s="4">
        <v>97</v>
      </c>
      <c r="E3621" s="4">
        <v>53</v>
      </c>
      <c r="F3621" s="4">
        <v>6</v>
      </c>
      <c r="G3621" s="4">
        <v>8</v>
      </c>
      <c r="H3621" s="2" t="s">
        <v>16828</v>
      </c>
      <c r="I3621" s="2" t="s">
        <v>16828</v>
      </c>
      <c r="J3621" s="4">
        <v>4</v>
      </c>
      <c r="K3621" s="12">
        <v>0.13402500000000001</v>
      </c>
    </row>
    <row r="3622" spans="1:11" x14ac:dyDescent="0.25">
      <c r="A3622" s="25">
        <v>3620</v>
      </c>
      <c r="B3622" s="2" t="s">
        <v>16849</v>
      </c>
      <c r="C3622" s="2" t="s">
        <v>16874</v>
      </c>
      <c r="D3622" s="4">
        <v>42</v>
      </c>
      <c r="E3622" s="4">
        <v>95</v>
      </c>
      <c r="F3622" s="4">
        <v>3</v>
      </c>
      <c r="G3622" s="4">
        <v>2</v>
      </c>
      <c r="H3622" s="2" t="s">
        <v>16828</v>
      </c>
      <c r="I3622" s="2" t="s">
        <v>16828</v>
      </c>
      <c r="J3622" s="4">
        <v>2</v>
      </c>
      <c r="K3622" s="12">
        <v>0.13409460000000001</v>
      </c>
    </row>
    <row r="3623" spans="1:11" x14ac:dyDescent="0.25">
      <c r="A3623" s="25">
        <v>3621</v>
      </c>
      <c r="B3623" s="2" t="s">
        <v>17161</v>
      </c>
      <c r="C3623" s="2" t="s">
        <v>16826</v>
      </c>
      <c r="D3623" s="4">
        <v>2</v>
      </c>
      <c r="E3623" s="4">
        <v>2</v>
      </c>
      <c r="F3623" s="4">
        <v>1</v>
      </c>
      <c r="G3623" s="4">
        <v>7</v>
      </c>
      <c r="H3623" s="2" t="s">
        <v>16853</v>
      </c>
      <c r="I3623" s="2" t="s">
        <v>16828</v>
      </c>
      <c r="J3623" s="4">
        <v>5</v>
      </c>
      <c r="K3623" s="12">
        <v>0.13420380000000001</v>
      </c>
    </row>
    <row r="3624" spans="1:11" x14ac:dyDescent="0.25">
      <c r="A3624" s="25">
        <v>3622</v>
      </c>
      <c r="B3624" s="2" t="s">
        <v>17336</v>
      </c>
      <c r="C3624" s="2" t="s">
        <v>17100</v>
      </c>
      <c r="D3624" s="4">
        <v>1462</v>
      </c>
      <c r="E3624" s="4">
        <v>1453</v>
      </c>
      <c r="F3624" s="4">
        <v>4</v>
      </c>
      <c r="G3624" s="4">
        <v>6</v>
      </c>
      <c r="H3624" s="2" t="s">
        <v>16837</v>
      </c>
      <c r="I3624" s="2" t="s">
        <v>16837</v>
      </c>
      <c r="J3624" s="4">
        <v>3</v>
      </c>
      <c r="K3624" s="12">
        <v>0.1342863</v>
      </c>
    </row>
    <row r="3625" spans="1:11" x14ac:dyDescent="0.25">
      <c r="A3625" s="25">
        <v>3623</v>
      </c>
      <c r="B3625" s="2" t="s">
        <v>16826</v>
      </c>
      <c r="C3625" s="2" t="s">
        <v>16872</v>
      </c>
      <c r="D3625" s="4">
        <v>2</v>
      </c>
      <c r="E3625" s="4">
        <v>67</v>
      </c>
      <c r="F3625" s="4">
        <v>6</v>
      </c>
      <c r="G3625" s="4">
        <v>1</v>
      </c>
      <c r="H3625" s="2" t="s">
        <v>16828</v>
      </c>
      <c r="I3625" s="2" t="s">
        <v>16828</v>
      </c>
      <c r="J3625" s="4">
        <v>4</v>
      </c>
      <c r="K3625" s="12">
        <v>0.13435030000000001</v>
      </c>
    </row>
    <row r="3626" spans="1:11" x14ac:dyDescent="0.25">
      <c r="A3626" s="25">
        <v>3624</v>
      </c>
      <c r="B3626" s="2" t="s">
        <v>16846</v>
      </c>
      <c r="C3626" s="2" t="s">
        <v>16844</v>
      </c>
      <c r="D3626" s="4">
        <v>48</v>
      </c>
      <c r="E3626" s="4">
        <v>53</v>
      </c>
      <c r="F3626" s="4">
        <v>6</v>
      </c>
      <c r="G3626" s="4">
        <v>8</v>
      </c>
      <c r="H3626" s="2" t="s">
        <v>16828</v>
      </c>
      <c r="I3626" s="2" t="s">
        <v>16828</v>
      </c>
      <c r="J3626" s="4">
        <v>3</v>
      </c>
      <c r="K3626" s="12">
        <v>0.1345423</v>
      </c>
    </row>
    <row r="3627" spans="1:11" x14ac:dyDescent="0.25">
      <c r="A3627" s="25">
        <v>3625</v>
      </c>
      <c r="B3627" s="2" t="s">
        <v>17336</v>
      </c>
      <c r="C3627" s="2" t="s">
        <v>17100</v>
      </c>
      <c r="D3627" s="4">
        <v>1462</v>
      </c>
      <c r="E3627" s="4">
        <v>1453</v>
      </c>
      <c r="F3627" s="4">
        <v>4</v>
      </c>
      <c r="G3627" s="4">
        <v>6</v>
      </c>
      <c r="H3627" s="2" t="s">
        <v>16837</v>
      </c>
      <c r="I3627" s="2" t="s">
        <v>16837</v>
      </c>
      <c r="J3627" s="4">
        <v>3</v>
      </c>
      <c r="K3627" s="12">
        <v>0.13484180000000001</v>
      </c>
    </row>
    <row r="3628" spans="1:11" x14ac:dyDescent="0.25">
      <c r="A3628" s="25">
        <v>3626</v>
      </c>
      <c r="B3628" s="2" t="s">
        <v>16839</v>
      </c>
      <c r="C3628" s="2" t="s">
        <v>16874</v>
      </c>
      <c r="D3628" s="4">
        <v>122</v>
      </c>
      <c r="E3628" s="4">
        <v>95</v>
      </c>
      <c r="F3628" s="4">
        <v>1</v>
      </c>
      <c r="G3628" s="4">
        <v>2</v>
      </c>
      <c r="H3628" s="2" t="s">
        <v>16828</v>
      </c>
      <c r="I3628" s="2" t="s">
        <v>16828</v>
      </c>
      <c r="J3628" s="4">
        <v>3</v>
      </c>
      <c r="K3628" s="12">
        <v>0.13490830000000001</v>
      </c>
    </row>
    <row r="3629" spans="1:11" x14ac:dyDescent="0.25">
      <c r="A3629" s="25">
        <v>3627</v>
      </c>
      <c r="B3629" s="2" t="s">
        <v>17129</v>
      </c>
      <c r="C3629" s="2" t="s">
        <v>16898</v>
      </c>
      <c r="D3629" s="4">
        <v>74</v>
      </c>
      <c r="E3629" s="4">
        <v>95</v>
      </c>
      <c r="F3629" s="4">
        <v>18</v>
      </c>
      <c r="G3629" s="4">
        <v>2</v>
      </c>
      <c r="H3629" s="2" t="s">
        <v>16828</v>
      </c>
      <c r="I3629" s="2" t="s">
        <v>16828</v>
      </c>
      <c r="J3629" s="4">
        <v>5</v>
      </c>
      <c r="K3629" s="12">
        <v>0.13490949999999999</v>
      </c>
    </row>
    <row r="3630" spans="1:11" x14ac:dyDescent="0.25">
      <c r="A3630" s="25">
        <v>3628</v>
      </c>
      <c r="B3630" s="2" t="s">
        <v>17031</v>
      </c>
      <c r="C3630" s="2" t="s">
        <v>16826</v>
      </c>
      <c r="D3630" s="4">
        <v>68</v>
      </c>
      <c r="E3630" s="4">
        <v>2</v>
      </c>
      <c r="F3630" s="4">
        <v>13</v>
      </c>
      <c r="G3630" s="4">
        <v>1</v>
      </c>
      <c r="H3630" s="2" t="s">
        <v>16828</v>
      </c>
      <c r="I3630" s="2" t="s">
        <v>16828</v>
      </c>
      <c r="J3630" s="4">
        <v>5</v>
      </c>
      <c r="K3630" s="12">
        <v>0.1355421</v>
      </c>
    </row>
    <row r="3631" spans="1:11" x14ac:dyDescent="0.25">
      <c r="A3631" s="25">
        <v>3629</v>
      </c>
      <c r="B3631" s="2" t="s">
        <v>16826</v>
      </c>
      <c r="C3631" s="2" t="s">
        <v>16849</v>
      </c>
      <c r="D3631" s="4">
        <v>2</v>
      </c>
      <c r="E3631" s="4">
        <v>42</v>
      </c>
      <c r="F3631" s="4">
        <v>1</v>
      </c>
      <c r="G3631" s="4">
        <v>3</v>
      </c>
      <c r="H3631" s="2" t="s">
        <v>16828</v>
      </c>
      <c r="I3631" s="2" t="s">
        <v>16828</v>
      </c>
      <c r="J3631" s="4">
        <v>3</v>
      </c>
      <c r="K3631" s="12">
        <v>0.13572970000000001</v>
      </c>
    </row>
    <row r="3632" spans="1:11" x14ac:dyDescent="0.25">
      <c r="A3632" s="25">
        <v>3630</v>
      </c>
      <c r="B3632" s="2" t="s">
        <v>16826</v>
      </c>
      <c r="C3632" s="2" t="s">
        <v>16849</v>
      </c>
      <c r="D3632" s="4">
        <v>2</v>
      </c>
      <c r="E3632" s="4">
        <v>42</v>
      </c>
      <c r="F3632" s="4">
        <v>1</v>
      </c>
      <c r="G3632" s="4">
        <v>3</v>
      </c>
      <c r="H3632" s="2" t="s">
        <v>16828</v>
      </c>
      <c r="I3632" s="2" t="s">
        <v>16828</v>
      </c>
      <c r="J3632" s="4">
        <v>3</v>
      </c>
      <c r="K3632" s="12">
        <v>0.13623260000000001</v>
      </c>
    </row>
    <row r="3633" spans="1:11" x14ac:dyDescent="0.25">
      <c r="A3633" s="25">
        <v>3631</v>
      </c>
      <c r="B3633" s="2" t="s">
        <v>16842</v>
      </c>
      <c r="C3633" s="2" t="s">
        <v>16874</v>
      </c>
      <c r="D3633" s="4">
        <v>74</v>
      </c>
      <c r="E3633" s="4">
        <v>95</v>
      </c>
      <c r="F3633" s="4">
        <v>7</v>
      </c>
      <c r="G3633" s="4">
        <v>2</v>
      </c>
      <c r="H3633" s="2" t="s">
        <v>16828</v>
      </c>
      <c r="I3633" s="2" t="s">
        <v>16828</v>
      </c>
      <c r="J3633" s="4">
        <v>3</v>
      </c>
      <c r="K3633" s="12">
        <v>0.1363103</v>
      </c>
    </row>
    <row r="3634" spans="1:11" x14ac:dyDescent="0.25">
      <c r="A3634" s="25">
        <v>3632</v>
      </c>
      <c r="B3634" s="2" t="s">
        <v>16864</v>
      </c>
      <c r="C3634" s="2" t="s">
        <v>16841</v>
      </c>
      <c r="D3634" s="4">
        <v>19</v>
      </c>
      <c r="E3634" s="4">
        <v>61</v>
      </c>
      <c r="F3634" s="4">
        <v>4</v>
      </c>
      <c r="G3634" s="4">
        <v>2</v>
      </c>
      <c r="H3634" s="2" t="s">
        <v>16853</v>
      </c>
      <c r="I3634" s="2" t="s">
        <v>16828</v>
      </c>
      <c r="J3634" s="4">
        <v>3</v>
      </c>
      <c r="K3634" s="12">
        <v>0.13636680000000001</v>
      </c>
    </row>
    <row r="3635" spans="1:11" x14ac:dyDescent="0.25">
      <c r="A3635" s="25">
        <v>3633</v>
      </c>
      <c r="B3635" s="2" t="s">
        <v>17193</v>
      </c>
      <c r="C3635" s="2" t="s">
        <v>17194</v>
      </c>
      <c r="D3635" s="4">
        <v>1916</v>
      </c>
      <c r="E3635" s="4">
        <v>1867</v>
      </c>
      <c r="F3635" s="4">
        <v>6</v>
      </c>
      <c r="G3635" s="4">
        <v>6</v>
      </c>
      <c r="H3635" s="2" t="s">
        <v>16834</v>
      </c>
      <c r="I3635" s="2" t="s">
        <v>16834</v>
      </c>
      <c r="J3635" s="4">
        <v>3</v>
      </c>
      <c r="K3635" s="12">
        <v>0.1368279</v>
      </c>
    </row>
    <row r="3636" spans="1:11" x14ac:dyDescent="0.25">
      <c r="A3636" s="25">
        <v>3634</v>
      </c>
      <c r="B3636" s="2" t="s">
        <v>17010</v>
      </c>
      <c r="C3636" s="2" t="s">
        <v>16910</v>
      </c>
      <c r="D3636" s="4">
        <v>765</v>
      </c>
      <c r="E3636" s="4">
        <v>840</v>
      </c>
      <c r="F3636" s="4">
        <v>6</v>
      </c>
      <c r="G3636" s="4">
        <v>3</v>
      </c>
      <c r="H3636" s="2" t="s">
        <v>16906</v>
      </c>
      <c r="I3636" s="2" t="s">
        <v>16906</v>
      </c>
      <c r="J3636" s="4">
        <v>2</v>
      </c>
      <c r="K3636" s="12">
        <v>0.1368385</v>
      </c>
    </row>
    <row r="3637" spans="1:11" x14ac:dyDescent="0.25">
      <c r="A3637" s="25">
        <v>3635</v>
      </c>
      <c r="B3637" s="2" t="s">
        <v>16826</v>
      </c>
      <c r="C3637" s="2" t="s">
        <v>16913</v>
      </c>
      <c r="D3637" s="4">
        <v>2</v>
      </c>
      <c r="E3637" s="4">
        <v>22</v>
      </c>
      <c r="F3637" s="4">
        <v>1</v>
      </c>
      <c r="G3637" s="4">
        <v>6</v>
      </c>
      <c r="H3637" s="2" t="s">
        <v>16828</v>
      </c>
      <c r="I3637" s="2" t="s">
        <v>16853</v>
      </c>
      <c r="J3637" s="4">
        <v>4</v>
      </c>
      <c r="K3637" s="12">
        <v>0.13704060000000001</v>
      </c>
    </row>
    <row r="3638" spans="1:11" x14ac:dyDescent="0.25">
      <c r="A3638" s="25">
        <v>3636</v>
      </c>
      <c r="B3638" s="2" t="s">
        <v>17195</v>
      </c>
      <c r="C3638" s="2" t="s">
        <v>17196</v>
      </c>
      <c r="D3638" s="4">
        <v>40</v>
      </c>
      <c r="E3638" s="4">
        <v>52</v>
      </c>
      <c r="F3638" s="4">
        <v>6</v>
      </c>
      <c r="G3638" s="4">
        <v>1</v>
      </c>
      <c r="H3638" s="2" t="s">
        <v>17029</v>
      </c>
      <c r="I3638" s="2" t="s">
        <v>17029</v>
      </c>
      <c r="J3638" s="4">
        <v>3</v>
      </c>
      <c r="K3638" s="12">
        <v>0.13714480000000001</v>
      </c>
    </row>
    <row r="3639" spans="1:11" x14ac:dyDescent="0.25">
      <c r="A3639" s="25">
        <v>3637</v>
      </c>
      <c r="B3639" s="2" t="s">
        <v>17163</v>
      </c>
      <c r="C3639" s="2" t="s">
        <v>17351</v>
      </c>
      <c r="D3639" s="4">
        <v>13</v>
      </c>
      <c r="E3639" s="4">
        <v>7</v>
      </c>
      <c r="F3639" s="4">
        <v>1</v>
      </c>
      <c r="G3639" s="4">
        <v>4</v>
      </c>
      <c r="H3639" s="2" t="s">
        <v>17164</v>
      </c>
      <c r="I3639" s="2" t="s">
        <v>17164</v>
      </c>
      <c r="J3639" s="4">
        <v>3</v>
      </c>
      <c r="K3639" s="12">
        <v>0.1371791</v>
      </c>
    </row>
    <row r="3640" spans="1:11" x14ac:dyDescent="0.25">
      <c r="A3640" s="25">
        <v>3638</v>
      </c>
      <c r="B3640" s="2" t="s">
        <v>16845</v>
      </c>
      <c r="C3640" s="2" t="s">
        <v>16854</v>
      </c>
      <c r="D3640" s="4">
        <v>10</v>
      </c>
      <c r="E3640" s="4">
        <v>22</v>
      </c>
      <c r="F3640" s="4">
        <v>9</v>
      </c>
      <c r="G3640" s="4">
        <v>1</v>
      </c>
      <c r="H3640" s="2" t="s">
        <v>16828</v>
      </c>
      <c r="I3640" s="2" t="s">
        <v>16828</v>
      </c>
      <c r="J3640" s="4">
        <v>3</v>
      </c>
      <c r="K3640" s="12">
        <v>0.1372785</v>
      </c>
    </row>
    <row r="3641" spans="1:11" x14ac:dyDescent="0.25">
      <c r="A3641" s="25">
        <v>3639</v>
      </c>
      <c r="B3641" s="2" t="s">
        <v>16838</v>
      </c>
      <c r="C3641" s="2" t="s">
        <v>16849</v>
      </c>
      <c r="D3641" s="4">
        <v>134</v>
      </c>
      <c r="E3641" s="4">
        <v>42</v>
      </c>
      <c r="F3641" s="4">
        <v>12</v>
      </c>
      <c r="G3641" s="4">
        <v>3</v>
      </c>
      <c r="H3641" s="2" t="s">
        <v>16828</v>
      </c>
      <c r="I3641" s="2" t="s">
        <v>16828</v>
      </c>
      <c r="J3641" s="4">
        <v>4</v>
      </c>
      <c r="K3641" s="12">
        <v>0.13731170000000001</v>
      </c>
    </row>
    <row r="3642" spans="1:11" x14ac:dyDescent="0.25">
      <c r="A3642" s="25">
        <v>3640</v>
      </c>
      <c r="B3642" s="2" t="s">
        <v>17193</v>
      </c>
      <c r="C3642" s="2" t="s">
        <v>17194</v>
      </c>
      <c r="D3642" s="4">
        <v>1916</v>
      </c>
      <c r="E3642" s="4">
        <v>1867</v>
      </c>
      <c r="F3642" s="4">
        <v>6</v>
      </c>
      <c r="G3642" s="4">
        <v>6</v>
      </c>
      <c r="H3642" s="2" t="s">
        <v>16834</v>
      </c>
      <c r="I3642" s="2" t="s">
        <v>16834</v>
      </c>
      <c r="J3642" s="4">
        <v>3</v>
      </c>
      <c r="K3642" s="12">
        <v>0.13749420000000001</v>
      </c>
    </row>
    <row r="3643" spans="1:11" x14ac:dyDescent="0.25">
      <c r="A3643" s="25">
        <v>3641</v>
      </c>
      <c r="B3643" s="2" t="s">
        <v>17352</v>
      </c>
      <c r="C3643" s="2" t="s">
        <v>17353</v>
      </c>
      <c r="D3643" s="4">
        <v>3421</v>
      </c>
      <c r="E3643" s="4">
        <v>2079</v>
      </c>
      <c r="F3643" s="4">
        <v>9</v>
      </c>
      <c r="G3643" s="4">
        <v>6</v>
      </c>
      <c r="H3643" s="2" t="s">
        <v>17178</v>
      </c>
      <c r="I3643" s="2" t="s">
        <v>17178</v>
      </c>
      <c r="J3643" s="4">
        <v>3</v>
      </c>
      <c r="K3643" s="12">
        <v>0.13839679999999999</v>
      </c>
    </row>
    <row r="3644" spans="1:11" x14ac:dyDescent="0.25">
      <c r="A3644" s="25">
        <v>3642</v>
      </c>
      <c r="B3644" s="2" t="s">
        <v>16919</v>
      </c>
      <c r="C3644" s="2" t="s">
        <v>16863</v>
      </c>
      <c r="D3644" s="4">
        <v>940</v>
      </c>
      <c r="E3644" s="4">
        <v>917</v>
      </c>
      <c r="F3644" s="4">
        <v>8</v>
      </c>
      <c r="G3644" s="4">
        <v>2</v>
      </c>
      <c r="H3644" s="2" t="s">
        <v>16834</v>
      </c>
      <c r="I3644" s="2" t="s">
        <v>16834</v>
      </c>
      <c r="J3644" s="4">
        <v>4</v>
      </c>
      <c r="K3644" s="12">
        <v>0.1389079</v>
      </c>
    </row>
    <row r="3645" spans="1:11" x14ac:dyDescent="0.25">
      <c r="A3645" s="25">
        <v>3643</v>
      </c>
      <c r="B3645" s="2" t="s">
        <v>16844</v>
      </c>
      <c r="C3645" s="2" t="s">
        <v>16826</v>
      </c>
      <c r="D3645" s="4">
        <v>53</v>
      </c>
      <c r="E3645" s="4">
        <v>2</v>
      </c>
      <c r="F3645" s="4">
        <v>8</v>
      </c>
      <c r="G3645" s="4">
        <v>7</v>
      </c>
      <c r="H3645" s="2" t="s">
        <v>16828</v>
      </c>
      <c r="I3645" s="2" t="s">
        <v>16828</v>
      </c>
      <c r="J3645" s="4">
        <v>3</v>
      </c>
      <c r="K3645" s="12">
        <v>0.13904440000000001</v>
      </c>
    </row>
    <row r="3646" spans="1:11" x14ac:dyDescent="0.25">
      <c r="A3646" s="25">
        <v>3644</v>
      </c>
      <c r="B3646" s="2" t="s">
        <v>17117</v>
      </c>
      <c r="C3646" s="2" t="s">
        <v>17118</v>
      </c>
      <c r="D3646" s="4">
        <v>2043</v>
      </c>
      <c r="E3646" s="4">
        <v>2095</v>
      </c>
      <c r="F3646" s="4">
        <v>9</v>
      </c>
      <c r="G3646" s="4">
        <v>4</v>
      </c>
      <c r="H3646" s="2" t="s">
        <v>16834</v>
      </c>
      <c r="I3646" s="2" t="s">
        <v>16834</v>
      </c>
      <c r="J3646" s="4">
        <v>4</v>
      </c>
      <c r="K3646" s="12">
        <v>0.13956109999999999</v>
      </c>
    </row>
    <row r="3647" spans="1:11" x14ac:dyDescent="0.25">
      <c r="A3647" s="25">
        <v>3645</v>
      </c>
      <c r="B3647" s="2" t="s">
        <v>16844</v>
      </c>
      <c r="C3647" s="2" t="s">
        <v>16893</v>
      </c>
      <c r="D3647" s="4">
        <v>53</v>
      </c>
      <c r="E3647" s="4">
        <v>100</v>
      </c>
      <c r="F3647" s="4">
        <v>8</v>
      </c>
      <c r="G3647" s="4">
        <v>1</v>
      </c>
      <c r="H3647" s="2" t="s">
        <v>16828</v>
      </c>
      <c r="I3647" s="2" t="s">
        <v>16828</v>
      </c>
      <c r="J3647" s="4">
        <v>3</v>
      </c>
      <c r="K3647" s="12">
        <v>0.1402542</v>
      </c>
    </row>
    <row r="3648" spans="1:11" x14ac:dyDescent="0.25">
      <c r="A3648" s="25">
        <v>3646</v>
      </c>
      <c r="B3648" s="2" t="s">
        <v>16849</v>
      </c>
      <c r="C3648" s="2" t="s">
        <v>16874</v>
      </c>
      <c r="D3648" s="4">
        <v>42</v>
      </c>
      <c r="E3648" s="4">
        <v>95</v>
      </c>
      <c r="F3648" s="4">
        <v>3</v>
      </c>
      <c r="G3648" s="4">
        <v>2</v>
      </c>
      <c r="H3648" s="2" t="s">
        <v>16828</v>
      </c>
      <c r="I3648" s="2" t="s">
        <v>16828</v>
      </c>
      <c r="J3648" s="4">
        <v>2</v>
      </c>
      <c r="K3648" s="12">
        <v>0.1403761</v>
      </c>
    </row>
    <row r="3649" spans="1:11" x14ac:dyDescent="0.25">
      <c r="A3649" s="25">
        <v>3647</v>
      </c>
      <c r="B3649" s="2" t="s">
        <v>17354</v>
      </c>
      <c r="C3649" s="2" t="s">
        <v>17355</v>
      </c>
      <c r="D3649" s="4">
        <v>1615</v>
      </c>
      <c r="E3649" s="4">
        <v>1610</v>
      </c>
      <c r="F3649" s="4">
        <v>10</v>
      </c>
      <c r="G3649" s="4">
        <v>2</v>
      </c>
      <c r="H3649" s="2" t="s">
        <v>16837</v>
      </c>
      <c r="I3649" s="2" t="s">
        <v>16837</v>
      </c>
      <c r="J3649" s="4">
        <v>3</v>
      </c>
      <c r="K3649" s="12">
        <v>0.14047750000000001</v>
      </c>
    </row>
    <row r="3650" spans="1:11" x14ac:dyDescent="0.25">
      <c r="A3650" s="25">
        <v>3648</v>
      </c>
      <c r="B3650" s="2" t="s">
        <v>16884</v>
      </c>
      <c r="C3650" s="2" t="s">
        <v>16885</v>
      </c>
      <c r="D3650" s="4">
        <v>874</v>
      </c>
      <c r="E3650" s="4">
        <v>1323</v>
      </c>
      <c r="F3650" s="4">
        <v>3</v>
      </c>
      <c r="G3650" s="4">
        <v>6</v>
      </c>
      <c r="H3650" s="2" t="s">
        <v>16858</v>
      </c>
      <c r="I3650" s="2" t="s">
        <v>16858</v>
      </c>
      <c r="J3650" s="4">
        <v>4</v>
      </c>
      <c r="K3650" s="12">
        <v>0.14048469999999999</v>
      </c>
    </row>
    <row r="3651" spans="1:11" x14ac:dyDescent="0.25">
      <c r="A3651" s="25">
        <v>3649</v>
      </c>
      <c r="B3651" s="2" t="s">
        <v>16875</v>
      </c>
      <c r="C3651" s="2" t="s">
        <v>16844</v>
      </c>
      <c r="D3651" s="4">
        <v>68</v>
      </c>
      <c r="E3651" s="4">
        <v>53</v>
      </c>
      <c r="F3651" s="4">
        <v>7</v>
      </c>
      <c r="G3651" s="4">
        <v>8</v>
      </c>
      <c r="H3651" s="2" t="s">
        <v>16828</v>
      </c>
      <c r="I3651" s="2" t="s">
        <v>16828</v>
      </c>
      <c r="J3651" s="4">
        <v>3</v>
      </c>
      <c r="K3651" s="12">
        <v>0.14108109999999999</v>
      </c>
    </row>
    <row r="3652" spans="1:11" x14ac:dyDescent="0.25">
      <c r="A3652" s="25">
        <v>3650</v>
      </c>
      <c r="B3652" s="2" t="s">
        <v>17019</v>
      </c>
      <c r="C3652" s="2" t="s">
        <v>17020</v>
      </c>
      <c r="D3652" s="4">
        <v>620</v>
      </c>
      <c r="E3652" s="4">
        <v>604</v>
      </c>
      <c r="F3652" s="4">
        <v>3</v>
      </c>
      <c r="G3652" s="4">
        <v>4</v>
      </c>
      <c r="H3652" s="2" t="s">
        <v>16834</v>
      </c>
      <c r="I3652" s="2" t="s">
        <v>16834</v>
      </c>
      <c r="J3652" s="4">
        <v>3</v>
      </c>
      <c r="K3652" s="12">
        <v>0.14121320000000001</v>
      </c>
    </row>
    <row r="3653" spans="1:11" x14ac:dyDescent="0.25">
      <c r="A3653" s="25">
        <v>3651</v>
      </c>
      <c r="B3653" s="2" t="s">
        <v>17040</v>
      </c>
      <c r="C3653" s="2" t="s">
        <v>16924</v>
      </c>
      <c r="D3653" s="4">
        <v>269</v>
      </c>
      <c r="E3653" s="4">
        <v>291</v>
      </c>
      <c r="F3653" s="4">
        <v>1</v>
      </c>
      <c r="G3653" s="4">
        <v>7</v>
      </c>
      <c r="H3653" s="2" t="s">
        <v>16906</v>
      </c>
      <c r="I3653" s="2" t="s">
        <v>16906</v>
      </c>
      <c r="J3653" s="4">
        <v>3</v>
      </c>
      <c r="K3653" s="12">
        <v>0.14144860000000001</v>
      </c>
    </row>
    <row r="3654" spans="1:11" x14ac:dyDescent="0.25">
      <c r="A3654" s="25">
        <v>3652</v>
      </c>
      <c r="B3654" s="2" t="s">
        <v>17064</v>
      </c>
      <c r="C3654" s="2" t="s">
        <v>17065</v>
      </c>
      <c r="D3654" s="4">
        <v>856</v>
      </c>
      <c r="E3654" s="4">
        <v>849</v>
      </c>
      <c r="F3654" s="4">
        <v>3</v>
      </c>
      <c r="G3654" s="4">
        <v>6</v>
      </c>
      <c r="H3654" s="2" t="s">
        <v>16834</v>
      </c>
      <c r="I3654" s="2" t="s">
        <v>16834</v>
      </c>
      <c r="J3654" s="4">
        <v>3</v>
      </c>
      <c r="K3654" s="12">
        <v>0.14151659999999999</v>
      </c>
    </row>
    <row r="3655" spans="1:11" x14ac:dyDescent="0.25">
      <c r="A3655" s="25">
        <v>3653</v>
      </c>
      <c r="B3655" s="2" t="s">
        <v>16911</v>
      </c>
      <c r="C3655" s="2" t="s">
        <v>16912</v>
      </c>
      <c r="D3655" s="4">
        <v>524</v>
      </c>
      <c r="E3655" s="4">
        <v>453</v>
      </c>
      <c r="F3655" s="4">
        <v>2</v>
      </c>
      <c r="G3655" s="4">
        <v>9</v>
      </c>
      <c r="H3655" s="2" t="s">
        <v>16837</v>
      </c>
      <c r="I3655" s="2" t="s">
        <v>16837</v>
      </c>
      <c r="J3655" s="4">
        <v>4</v>
      </c>
      <c r="K3655" s="12">
        <v>0.14158589999999999</v>
      </c>
    </row>
    <row r="3656" spans="1:11" x14ac:dyDescent="0.25">
      <c r="A3656" s="25">
        <v>3654</v>
      </c>
      <c r="B3656" s="2" t="s">
        <v>17356</v>
      </c>
      <c r="C3656" s="2" t="s">
        <v>17197</v>
      </c>
      <c r="D3656" s="4">
        <v>1827</v>
      </c>
      <c r="E3656" s="4">
        <v>1730</v>
      </c>
      <c r="F3656" s="4">
        <v>6</v>
      </c>
      <c r="G3656" s="4">
        <v>2</v>
      </c>
      <c r="H3656" s="2" t="s">
        <v>16837</v>
      </c>
      <c r="I3656" s="2" t="s">
        <v>16837</v>
      </c>
      <c r="J3656" s="4">
        <v>3</v>
      </c>
      <c r="K3656" s="12">
        <v>0.14210809999999999</v>
      </c>
    </row>
    <row r="3657" spans="1:11" x14ac:dyDescent="0.25">
      <c r="A3657" s="25">
        <v>3655</v>
      </c>
      <c r="B3657" s="2" t="s">
        <v>16842</v>
      </c>
      <c r="C3657" s="2" t="s">
        <v>16826</v>
      </c>
      <c r="D3657" s="4">
        <v>74</v>
      </c>
      <c r="E3657" s="4">
        <v>2</v>
      </c>
      <c r="F3657" s="4">
        <v>7</v>
      </c>
      <c r="G3657" s="4">
        <v>1</v>
      </c>
      <c r="H3657" s="2" t="s">
        <v>16828</v>
      </c>
      <c r="I3657" s="2" t="s">
        <v>16828</v>
      </c>
      <c r="J3657" s="4">
        <v>3</v>
      </c>
      <c r="K3657" s="12">
        <v>0.1421191</v>
      </c>
    </row>
    <row r="3658" spans="1:11" x14ac:dyDescent="0.25">
      <c r="A3658" s="25">
        <v>3656</v>
      </c>
      <c r="B3658" s="2" t="s">
        <v>17218</v>
      </c>
      <c r="C3658" s="2" t="s">
        <v>16878</v>
      </c>
      <c r="D3658" s="4">
        <v>555</v>
      </c>
      <c r="E3658" s="4">
        <v>576</v>
      </c>
      <c r="F3658" s="4">
        <v>17</v>
      </c>
      <c r="G3658" s="4">
        <v>5</v>
      </c>
      <c r="H3658" s="2" t="s">
        <v>16879</v>
      </c>
      <c r="I3658" s="2" t="s">
        <v>16879</v>
      </c>
      <c r="J3658" s="4">
        <v>3</v>
      </c>
      <c r="K3658" s="12">
        <v>0.14259649999999999</v>
      </c>
    </row>
    <row r="3659" spans="1:11" x14ac:dyDescent="0.25">
      <c r="A3659" s="25">
        <v>3657</v>
      </c>
      <c r="B3659" s="2" t="s">
        <v>16838</v>
      </c>
      <c r="C3659" s="2" t="s">
        <v>16846</v>
      </c>
      <c r="D3659" s="4">
        <v>134</v>
      </c>
      <c r="E3659" s="4">
        <v>48</v>
      </c>
      <c r="F3659" s="4">
        <v>12</v>
      </c>
      <c r="G3659" s="4">
        <v>6</v>
      </c>
      <c r="H3659" s="2" t="s">
        <v>16828</v>
      </c>
      <c r="I3659" s="2" t="s">
        <v>16828</v>
      </c>
      <c r="J3659" s="4">
        <v>4</v>
      </c>
      <c r="K3659" s="12">
        <v>0.142649</v>
      </c>
    </row>
    <row r="3660" spans="1:11" x14ac:dyDescent="0.25">
      <c r="A3660" s="25">
        <v>3658</v>
      </c>
      <c r="B3660" s="2" t="s">
        <v>16876</v>
      </c>
      <c r="C3660" s="2" t="s">
        <v>16844</v>
      </c>
      <c r="D3660" s="4">
        <v>48</v>
      </c>
      <c r="E3660" s="4">
        <v>53</v>
      </c>
      <c r="F3660" s="4">
        <v>6</v>
      </c>
      <c r="G3660" s="4">
        <v>8</v>
      </c>
      <c r="H3660" s="2" t="s">
        <v>16853</v>
      </c>
      <c r="I3660" s="2" t="s">
        <v>16828</v>
      </c>
      <c r="J3660" s="4">
        <v>3</v>
      </c>
      <c r="K3660" s="12">
        <v>0.14266129999999999</v>
      </c>
    </row>
    <row r="3661" spans="1:11" x14ac:dyDescent="0.25">
      <c r="A3661" s="25">
        <v>3659</v>
      </c>
      <c r="B3661" s="2" t="s">
        <v>16854</v>
      </c>
      <c r="C3661" s="2" t="s">
        <v>16826</v>
      </c>
      <c r="D3661" s="4">
        <v>22</v>
      </c>
      <c r="E3661" s="4">
        <v>2</v>
      </c>
      <c r="F3661" s="4">
        <v>1</v>
      </c>
      <c r="G3661" s="4">
        <v>1</v>
      </c>
      <c r="H3661" s="2" t="s">
        <v>16828</v>
      </c>
      <c r="I3661" s="2" t="s">
        <v>16828</v>
      </c>
      <c r="J3661" s="4">
        <v>2</v>
      </c>
      <c r="K3661" s="12">
        <v>0.14272979999999999</v>
      </c>
    </row>
    <row r="3662" spans="1:11" x14ac:dyDescent="0.25">
      <c r="A3662" s="25">
        <v>3660</v>
      </c>
      <c r="B3662" s="2" t="s">
        <v>16844</v>
      </c>
      <c r="C3662" s="2" t="s">
        <v>16826</v>
      </c>
      <c r="D3662" s="4">
        <v>53</v>
      </c>
      <c r="E3662" s="4">
        <v>2</v>
      </c>
      <c r="F3662" s="4">
        <v>8</v>
      </c>
      <c r="G3662" s="4">
        <v>6</v>
      </c>
      <c r="H3662" s="2" t="s">
        <v>16828</v>
      </c>
      <c r="I3662" s="2" t="s">
        <v>16828</v>
      </c>
      <c r="J3662" s="4">
        <v>3</v>
      </c>
      <c r="K3662" s="12">
        <v>0.1431316</v>
      </c>
    </row>
    <row r="3663" spans="1:11" x14ac:dyDescent="0.25">
      <c r="A3663" s="25">
        <v>3661</v>
      </c>
      <c r="B3663" s="2" t="s">
        <v>16876</v>
      </c>
      <c r="C3663" s="2" t="s">
        <v>16826</v>
      </c>
      <c r="D3663" s="4">
        <v>48</v>
      </c>
      <c r="E3663" s="4">
        <v>2</v>
      </c>
      <c r="F3663" s="4">
        <v>6</v>
      </c>
      <c r="G3663" s="4">
        <v>1</v>
      </c>
      <c r="H3663" s="2" t="s">
        <v>16853</v>
      </c>
      <c r="I3663" s="2" t="s">
        <v>16828</v>
      </c>
      <c r="J3663" s="4">
        <v>4</v>
      </c>
      <c r="K3663" s="12">
        <v>0.1434618</v>
      </c>
    </row>
    <row r="3664" spans="1:11" x14ac:dyDescent="0.25">
      <c r="A3664" s="25">
        <v>3662</v>
      </c>
      <c r="B3664" s="2" t="s">
        <v>16846</v>
      </c>
      <c r="C3664" s="2" t="s">
        <v>16844</v>
      </c>
      <c r="D3664" s="4">
        <v>48</v>
      </c>
      <c r="E3664" s="4">
        <v>53</v>
      </c>
      <c r="F3664" s="4">
        <v>6</v>
      </c>
      <c r="G3664" s="4">
        <v>8</v>
      </c>
      <c r="H3664" s="2" t="s">
        <v>16828</v>
      </c>
      <c r="I3664" s="2" t="s">
        <v>16828</v>
      </c>
      <c r="J3664" s="4">
        <v>3</v>
      </c>
      <c r="K3664" s="12">
        <v>0.1441933</v>
      </c>
    </row>
    <row r="3665" spans="1:11" x14ac:dyDescent="0.25">
      <c r="A3665" s="25">
        <v>3663</v>
      </c>
      <c r="B3665" s="2" t="s">
        <v>16826</v>
      </c>
      <c r="C3665" s="2" t="s">
        <v>16849</v>
      </c>
      <c r="D3665" s="4">
        <v>2</v>
      </c>
      <c r="E3665" s="4">
        <v>42</v>
      </c>
      <c r="F3665" s="4">
        <v>1</v>
      </c>
      <c r="G3665" s="4">
        <v>3</v>
      </c>
      <c r="H3665" s="2" t="s">
        <v>16828</v>
      </c>
      <c r="I3665" s="2" t="s">
        <v>16828</v>
      </c>
      <c r="J3665" s="4">
        <v>3</v>
      </c>
      <c r="K3665" s="12">
        <v>0.14431920000000001</v>
      </c>
    </row>
    <row r="3666" spans="1:11" x14ac:dyDescent="0.25">
      <c r="A3666" s="25">
        <v>3664</v>
      </c>
      <c r="B3666" s="2" t="s">
        <v>17047</v>
      </c>
      <c r="C3666" s="2" t="s">
        <v>16927</v>
      </c>
      <c r="D3666" s="4">
        <v>75</v>
      </c>
      <c r="E3666" s="4">
        <v>86</v>
      </c>
      <c r="F3666" s="4">
        <v>1</v>
      </c>
      <c r="G3666" s="4">
        <v>6</v>
      </c>
      <c r="H3666" s="2" t="s">
        <v>16887</v>
      </c>
      <c r="I3666" s="2" t="s">
        <v>16887</v>
      </c>
      <c r="J3666" s="4">
        <v>3</v>
      </c>
      <c r="K3666" s="12">
        <v>0.1444192</v>
      </c>
    </row>
    <row r="3667" spans="1:11" x14ac:dyDescent="0.25">
      <c r="A3667" s="25">
        <v>3665</v>
      </c>
      <c r="B3667" s="2" t="s">
        <v>16839</v>
      </c>
      <c r="C3667" s="2" t="s">
        <v>16845</v>
      </c>
      <c r="D3667" s="4">
        <v>122</v>
      </c>
      <c r="E3667" s="4">
        <v>10</v>
      </c>
      <c r="F3667" s="4">
        <v>1</v>
      </c>
      <c r="G3667" s="4">
        <v>9</v>
      </c>
      <c r="H3667" s="2" t="s">
        <v>16828</v>
      </c>
      <c r="I3667" s="2" t="s">
        <v>16828</v>
      </c>
      <c r="J3667" s="4">
        <v>3</v>
      </c>
      <c r="K3667" s="12">
        <v>0.14443529999999999</v>
      </c>
    </row>
    <row r="3668" spans="1:11" x14ac:dyDescent="0.25">
      <c r="A3668" s="25">
        <v>3666</v>
      </c>
      <c r="B3668" s="2" t="s">
        <v>17108</v>
      </c>
      <c r="C3668" s="2" t="s">
        <v>17109</v>
      </c>
      <c r="D3668" s="4">
        <v>196</v>
      </c>
      <c r="E3668" s="4">
        <v>102</v>
      </c>
      <c r="F3668" s="4">
        <v>3</v>
      </c>
      <c r="G3668" s="4">
        <v>6</v>
      </c>
      <c r="H3668" s="2" t="s">
        <v>17110</v>
      </c>
      <c r="I3668" s="2" t="s">
        <v>17110</v>
      </c>
      <c r="J3668" s="4">
        <v>3</v>
      </c>
      <c r="K3668" s="12">
        <v>0.1445206</v>
      </c>
    </row>
    <row r="3669" spans="1:11" x14ac:dyDescent="0.25">
      <c r="A3669" s="25">
        <v>3667</v>
      </c>
      <c r="B3669" s="2" t="s">
        <v>16934</v>
      </c>
      <c r="C3669" s="2" t="s">
        <v>16935</v>
      </c>
      <c r="D3669" s="4">
        <v>135</v>
      </c>
      <c r="E3669" s="4">
        <v>141</v>
      </c>
      <c r="F3669" s="4">
        <v>3</v>
      </c>
      <c r="G3669" s="4">
        <v>1</v>
      </c>
      <c r="H3669" s="2" t="s">
        <v>16936</v>
      </c>
      <c r="I3669" s="2" t="s">
        <v>16936</v>
      </c>
      <c r="J3669" s="4">
        <v>4</v>
      </c>
      <c r="K3669" s="12">
        <v>0.14462820000000001</v>
      </c>
    </row>
    <row r="3670" spans="1:11" x14ac:dyDescent="0.25">
      <c r="A3670" s="25">
        <v>3668</v>
      </c>
      <c r="B3670" s="2" t="s">
        <v>17241</v>
      </c>
      <c r="C3670" s="2" t="s">
        <v>16847</v>
      </c>
      <c r="D3670" s="4">
        <v>45</v>
      </c>
      <c r="E3670" s="4">
        <v>1</v>
      </c>
      <c r="F3670" s="4">
        <v>1</v>
      </c>
      <c r="G3670" s="4">
        <v>1</v>
      </c>
      <c r="H3670" s="2" t="s">
        <v>16827</v>
      </c>
      <c r="I3670" s="2" t="s">
        <v>16827</v>
      </c>
      <c r="J3670" s="4">
        <v>4</v>
      </c>
      <c r="K3670" s="12">
        <v>0.14532110000000001</v>
      </c>
    </row>
    <row r="3671" spans="1:11" x14ac:dyDescent="0.25">
      <c r="A3671" s="25">
        <v>3669</v>
      </c>
      <c r="B3671" s="2" t="s">
        <v>16953</v>
      </c>
      <c r="C3671" s="2" t="s">
        <v>16893</v>
      </c>
      <c r="D3671" s="4">
        <v>122</v>
      </c>
      <c r="E3671" s="4">
        <v>100</v>
      </c>
      <c r="F3671" s="4">
        <v>12</v>
      </c>
      <c r="G3671" s="4">
        <v>1</v>
      </c>
      <c r="H3671" s="2" t="s">
        <v>16828</v>
      </c>
      <c r="I3671" s="2" t="s">
        <v>16828</v>
      </c>
      <c r="J3671" s="4">
        <v>5</v>
      </c>
      <c r="K3671" s="12">
        <v>0.14609659999999999</v>
      </c>
    </row>
    <row r="3672" spans="1:11" x14ac:dyDescent="0.25">
      <c r="A3672" s="25">
        <v>3670</v>
      </c>
      <c r="B3672" s="2" t="s">
        <v>17357</v>
      </c>
      <c r="C3672" s="2" t="s">
        <v>17151</v>
      </c>
      <c r="D3672" s="4">
        <v>549</v>
      </c>
      <c r="E3672" s="4">
        <v>565</v>
      </c>
      <c r="F3672" s="4">
        <v>7</v>
      </c>
      <c r="G3672" s="4">
        <v>5</v>
      </c>
      <c r="H3672" s="2" t="s">
        <v>16837</v>
      </c>
      <c r="I3672" s="2" t="s">
        <v>16837</v>
      </c>
      <c r="J3672" s="4">
        <v>4</v>
      </c>
      <c r="K3672" s="12">
        <v>0.1461652</v>
      </c>
    </row>
    <row r="3673" spans="1:11" x14ac:dyDescent="0.25">
      <c r="A3673" s="25">
        <v>3671</v>
      </c>
      <c r="B3673" s="2" t="s">
        <v>16826</v>
      </c>
      <c r="C3673" s="2" t="s">
        <v>16872</v>
      </c>
      <c r="D3673" s="4">
        <v>2</v>
      </c>
      <c r="E3673" s="4">
        <v>67</v>
      </c>
      <c r="F3673" s="4">
        <v>6</v>
      </c>
      <c r="G3673" s="4">
        <v>1</v>
      </c>
      <c r="H3673" s="2" t="s">
        <v>16828</v>
      </c>
      <c r="I3673" s="2" t="s">
        <v>16828</v>
      </c>
      <c r="J3673" s="4">
        <v>3</v>
      </c>
      <c r="K3673" s="12">
        <v>0.14617769999999999</v>
      </c>
    </row>
    <row r="3674" spans="1:11" x14ac:dyDescent="0.25">
      <c r="A3674" s="25">
        <v>3672</v>
      </c>
      <c r="B3674" s="2" t="s">
        <v>16911</v>
      </c>
      <c r="C3674" s="2" t="s">
        <v>16912</v>
      </c>
      <c r="D3674" s="4">
        <v>524</v>
      </c>
      <c r="E3674" s="4">
        <v>453</v>
      </c>
      <c r="F3674" s="4">
        <v>2</v>
      </c>
      <c r="G3674" s="4">
        <v>9</v>
      </c>
      <c r="H3674" s="2" t="s">
        <v>16837</v>
      </c>
      <c r="I3674" s="2" t="s">
        <v>16837</v>
      </c>
      <c r="J3674" s="4">
        <v>3</v>
      </c>
      <c r="K3674" s="12">
        <v>0.14619889999999999</v>
      </c>
    </row>
    <row r="3675" spans="1:11" x14ac:dyDescent="0.25">
      <c r="A3675" s="25">
        <v>3673</v>
      </c>
      <c r="B3675" s="2" t="s">
        <v>16846</v>
      </c>
      <c r="C3675" s="2" t="s">
        <v>16844</v>
      </c>
      <c r="D3675" s="4">
        <v>48</v>
      </c>
      <c r="E3675" s="4">
        <v>53</v>
      </c>
      <c r="F3675" s="4">
        <v>6</v>
      </c>
      <c r="G3675" s="4">
        <v>8</v>
      </c>
      <c r="H3675" s="2" t="s">
        <v>16828</v>
      </c>
      <c r="I3675" s="2" t="s">
        <v>16828</v>
      </c>
      <c r="J3675" s="4">
        <v>3</v>
      </c>
      <c r="K3675" s="12">
        <v>0.14631630000000001</v>
      </c>
    </row>
    <row r="3676" spans="1:11" x14ac:dyDescent="0.25">
      <c r="A3676" s="25">
        <v>3674</v>
      </c>
      <c r="B3676" s="2" t="s">
        <v>17093</v>
      </c>
      <c r="C3676" s="2" t="s">
        <v>17094</v>
      </c>
      <c r="D3676" s="4">
        <v>151</v>
      </c>
      <c r="E3676" s="4">
        <v>165</v>
      </c>
      <c r="F3676" s="4">
        <v>10</v>
      </c>
      <c r="G3676" s="4">
        <v>5</v>
      </c>
      <c r="H3676" s="2" t="s">
        <v>16870</v>
      </c>
      <c r="I3676" s="2" t="s">
        <v>16870</v>
      </c>
      <c r="J3676" s="4">
        <v>4</v>
      </c>
      <c r="K3676" s="12">
        <v>0.14636379999999999</v>
      </c>
    </row>
    <row r="3677" spans="1:11" x14ac:dyDescent="0.25">
      <c r="A3677" s="25">
        <v>3675</v>
      </c>
      <c r="B3677" s="2" t="s">
        <v>17143</v>
      </c>
      <c r="C3677" s="2" t="s">
        <v>17144</v>
      </c>
      <c r="D3677" s="4">
        <v>259</v>
      </c>
      <c r="E3677" s="4">
        <v>344</v>
      </c>
      <c r="F3677" s="4">
        <v>8</v>
      </c>
      <c r="G3677" s="4">
        <v>1</v>
      </c>
      <c r="H3677" s="2" t="s">
        <v>17145</v>
      </c>
      <c r="I3677" s="2" t="s">
        <v>17145</v>
      </c>
      <c r="J3677" s="4">
        <v>3</v>
      </c>
      <c r="K3677" s="12">
        <v>0.14663010000000001</v>
      </c>
    </row>
    <row r="3678" spans="1:11" x14ac:dyDescent="0.25">
      <c r="A3678" s="25">
        <v>3676</v>
      </c>
      <c r="B3678" s="2" t="s">
        <v>16846</v>
      </c>
      <c r="C3678" s="2" t="s">
        <v>16844</v>
      </c>
      <c r="D3678" s="4">
        <v>48</v>
      </c>
      <c r="E3678" s="4">
        <v>53</v>
      </c>
      <c r="F3678" s="4">
        <v>6</v>
      </c>
      <c r="G3678" s="4">
        <v>8</v>
      </c>
      <c r="H3678" s="2" t="s">
        <v>16828</v>
      </c>
      <c r="I3678" s="2" t="s">
        <v>16828</v>
      </c>
      <c r="J3678" s="4">
        <v>4</v>
      </c>
      <c r="K3678" s="12">
        <v>0.1466539</v>
      </c>
    </row>
    <row r="3679" spans="1:11" x14ac:dyDescent="0.25">
      <c r="A3679" s="25">
        <v>3677</v>
      </c>
      <c r="B3679" s="2" t="s">
        <v>16996</v>
      </c>
      <c r="C3679" s="2" t="s">
        <v>16924</v>
      </c>
      <c r="D3679" s="4">
        <v>837</v>
      </c>
      <c r="E3679" s="4">
        <v>291</v>
      </c>
      <c r="F3679" s="4">
        <v>4</v>
      </c>
      <c r="G3679" s="4">
        <v>7</v>
      </c>
      <c r="H3679" s="2" t="s">
        <v>16906</v>
      </c>
      <c r="I3679" s="2" t="s">
        <v>16906</v>
      </c>
      <c r="J3679" s="4">
        <v>3</v>
      </c>
      <c r="K3679" s="12">
        <v>0.14675650000000001</v>
      </c>
    </row>
    <row r="3680" spans="1:11" x14ac:dyDescent="0.25">
      <c r="A3680" s="25">
        <v>3678</v>
      </c>
      <c r="B3680" s="2" t="s">
        <v>16844</v>
      </c>
      <c r="C3680" s="2" t="s">
        <v>16826</v>
      </c>
      <c r="D3680" s="4">
        <v>53</v>
      </c>
      <c r="E3680" s="4">
        <v>2</v>
      </c>
      <c r="F3680" s="4">
        <v>8</v>
      </c>
      <c r="G3680" s="4">
        <v>7</v>
      </c>
      <c r="H3680" s="2" t="s">
        <v>16828</v>
      </c>
      <c r="I3680" s="2" t="s">
        <v>16828</v>
      </c>
      <c r="J3680" s="4">
        <v>3</v>
      </c>
      <c r="K3680" s="12">
        <v>0.1475786</v>
      </c>
    </row>
    <row r="3681" spans="1:11" x14ac:dyDescent="0.25">
      <c r="A3681" s="25">
        <v>3679</v>
      </c>
      <c r="B3681" s="2" t="s">
        <v>16945</v>
      </c>
      <c r="C3681" s="2" t="s">
        <v>16946</v>
      </c>
      <c r="D3681" s="4">
        <v>78</v>
      </c>
      <c r="E3681" s="4">
        <v>106</v>
      </c>
      <c r="F3681" s="4">
        <v>9</v>
      </c>
      <c r="G3681" s="4">
        <v>1</v>
      </c>
      <c r="H3681" s="2" t="s">
        <v>16947</v>
      </c>
      <c r="I3681" s="2" t="s">
        <v>16947</v>
      </c>
      <c r="J3681" s="4">
        <v>4</v>
      </c>
      <c r="K3681" s="12">
        <v>0.14779639999999999</v>
      </c>
    </row>
    <row r="3682" spans="1:11" x14ac:dyDescent="0.25">
      <c r="A3682" s="25">
        <v>3680</v>
      </c>
      <c r="B3682" s="2" t="s">
        <v>16844</v>
      </c>
      <c r="C3682" s="2" t="s">
        <v>16826</v>
      </c>
      <c r="D3682" s="4">
        <v>53</v>
      </c>
      <c r="E3682" s="4">
        <v>2</v>
      </c>
      <c r="F3682" s="4">
        <v>8</v>
      </c>
      <c r="G3682" s="4">
        <v>6</v>
      </c>
      <c r="H3682" s="2" t="s">
        <v>16828</v>
      </c>
      <c r="I3682" s="2" t="s">
        <v>16828</v>
      </c>
      <c r="J3682" s="4">
        <v>3</v>
      </c>
      <c r="K3682" s="12">
        <v>0.1478921</v>
      </c>
    </row>
    <row r="3683" spans="1:11" x14ac:dyDescent="0.25">
      <c r="A3683" s="25">
        <v>3681</v>
      </c>
      <c r="B3683" s="2" t="s">
        <v>16840</v>
      </c>
      <c r="C3683" s="2" t="s">
        <v>16826</v>
      </c>
      <c r="D3683" s="4">
        <v>19</v>
      </c>
      <c r="E3683" s="4">
        <v>2</v>
      </c>
      <c r="F3683" s="4">
        <v>4</v>
      </c>
      <c r="G3683" s="4">
        <v>1</v>
      </c>
      <c r="H3683" s="2" t="s">
        <v>16828</v>
      </c>
      <c r="I3683" s="2" t="s">
        <v>16828</v>
      </c>
      <c r="J3683" s="4">
        <v>3</v>
      </c>
      <c r="K3683" s="12">
        <v>0.14865999999999999</v>
      </c>
    </row>
    <row r="3684" spans="1:11" x14ac:dyDescent="0.25">
      <c r="A3684" s="25">
        <v>3682</v>
      </c>
      <c r="B3684" s="2" t="s">
        <v>16844</v>
      </c>
      <c r="C3684" s="2" t="s">
        <v>16849</v>
      </c>
      <c r="D3684" s="4">
        <v>53</v>
      </c>
      <c r="E3684" s="4">
        <v>42</v>
      </c>
      <c r="F3684" s="4">
        <v>8</v>
      </c>
      <c r="G3684" s="4">
        <v>3</v>
      </c>
      <c r="H3684" s="2" t="s">
        <v>16828</v>
      </c>
      <c r="I3684" s="2" t="s">
        <v>16828</v>
      </c>
      <c r="J3684" s="4">
        <v>2</v>
      </c>
      <c r="K3684" s="12">
        <v>0.14931040000000001</v>
      </c>
    </row>
    <row r="3685" spans="1:11" x14ac:dyDescent="0.25">
      <c r="A3685" s="25">
        <v>3683</v>
      </c>
      <c r="B3685" s="2" t="s">
        <v>17336</v>
      </c>
      <c r="C3685" s="2" t="s">
        <v>17100</v>
      </c>
      <c r="D3685" s="4">
        <v>1462</v>
      </c>
      <c r="E3685" s="4">
        <v>1453</v>
      </c>
      <c r="F3685" s="4">
        <v>4</v>
      </c>
      <c r="G3685" s="4">
        <v>6</v>
      </c>
      <c r="H3685" s="2" t="s">
        <v>16837</v>
      </c>
      <c r="I3685" s="2" t="s">
        <v>16837</v>
      </c>
      <c r="J3685" s="4">
        <v>3</v>
      </c>
      <c r="K3685" s="12">
        <v>0.1496384</v>
      </c>
    </row>
    <row r="3686" spans="1:11" x14ac:dyDescent="0.25">
      <c r="A3686" s="25">
        <v>3684</v>
      </c>
      <c r="B3686" s="2" t="s">
        <v>17064</v>
      </c>
      <c r="C3686" s="2" t="s">
        <v>17065</v>
      </c>
      <c r="D3686" s="4">
        <v>856</v>
      </c>
      <c r="E3686" s="4">
        <v>849</v>
      </c>
      <c r="F3686" s="4">
        <v>3</v>
      </c>
      <c r="G3686" s="4">
        <v>6</v>
      </c>
      <c r="H3686" s="2" t="s">
        <v>16834</v>
      </c>
      <c r="I3686" s="2" t="s">
        <v>16834</v>
      </c>
      <c r="J3686" s="4">
        <v>4</v>
      </c>
      <c r="K3686" s="12">
        <v>0.1501864</v>
      </c>
    </row>
    <row r="3687" spans="1:11" x14ac:dyDescent="0.25">
      <c r="A3687" s="25">
        <v>3685</v>
      </c>
      <c r="B3687" s="2" t="s">
        <v>17241</v>
      </c>
      <c r="C3687" s="2" t="s">
        <v>16847</v>
      </c>
      <c r="D3687" s="4">
        <v>45</v>
      </c>
      <c r="E3687" s="4">
        <v>1</v>
      </c>
      <c r="F3687" s="4">
        <v>1</v>
      </c>
      <c r="G3687" s="4">
        <v>1</v>
      </c>
      <c r="H3687" s="2" t="s">
        <v>16827</v>
      </c>
      <c r="I3687" s="2" t="s">
        <v>16827</v>
      </c>
      <c r="J3687" s="4">
        <v>3</v>
      </c>
      <c r="K3687" s="12">
        <v>0.15054149999999999</v>
      </c>
    </row>
    <row r="3688" spans="1:11" x14ac:dyDescent="0.25">
      <c r="A3688" s="25">
        <v>3686</v>
      </c>
      <c r="B3688" s="2" t="s">
        <v>17078</v>
      </c>
      <c r="C3688" s="2" t="s">
        <v>17079</v>
      </c>
      <c r="D3688" s="4">
        <v>1844</v>
      </c>
      <c r="E3688" s="4">
        <v>1814</v>
      </c>
      <c r="F3688" s="4">
        <v>1</v>
      </c>
      <c r="G3688" s="4">
        <v>3</v>
      </c>
      <c r="H3688" s="2" t="s">
        <v>16837</v>
      </c>
      <c r="I3688" s="2" t="s">
        <v>16837</v>
      </c>
      <c r="J3688" s="4">
        <v>3</v>
      </c>
      <c r="K3688" s="12">
        <v>0.15132329999999999</v>
      </c>
    </row>
    <row r="3689" spans="1:11" x14ac:dyDescent="0.25">
      <c r="A3689" s="25">
        <v>3687</v>
      </c>
      <c r="B3689" s="2" t="s">
        <v>16996</v>
      </c>
      <c r="C3689" s="2" t="s">
        <v>16924</v>
      </c>
      <c r="D3689" s="4">
        <v>837</v>
      </c>
      <c r="E3689" s="4">
        <v>291</v>
      </c>
      <c r="F3689" s="4">
        <v>4</v>
      </c>
      <c r="G3689" s="4">
        <v>7</v>
      </c>
      <c r="H3689" s="2" t="s">
        <v>16906</v>
      </c>
      <c r="I3689" s="2" t="s">
        <v>16906</v>
      </c>
      <c r="J3689" s="4">
        <v>3</v>
      </c>
      <c r="K3689" s="12">
        <v>0.1514877</v>
      </c>
    </row>
    <row r="3690" spans="1:11" x14ac:dyDescent="0.25">
      <c r="A3690" s="25">
        <v>3688</v>
      </c>
      <c r="B3690" s="2" t="s">
        <v>16840</v>
      </c>
      <c r="C3690" s="2" t="s">
        <v>16826</v>
      </c>
      <c r="D3690" s="4">
        <v>19</v>
      </c>
      <c r="E3690" s="4">
        <v>2</v>
      </c>
      <c r="F3690" s="4">
        <v>5</v>
      </c>
      <c r="G3690" s="4">
        <v>1</v>
      </c>
      <c r="H3690" s="2" t="s">
        <v>16828</v>
      </c>
      <c r="I3690" s="2" t="s">
        <v>16828</v>
      </c>
      <c r="J3690" s="4">
        <v>2</v>
      </c>
      <c r="K3690" s="12">
        <v>0.15170639999999999</v>
      </c>
    </row>
    <row r="3691" spans="1:11" x14ac:dyDescent="0.25">
      <c r="A3691" s="25">
        <v>3689</v>
      </c>
      <c r="B3691" s="2" t="s">
        <v>16845</v>
      </c>
      <c r="C3691" s="2" t="s">
        <v>16826</v>
      </c>
      <c r="D3691" s="4">
        <v>10</v>
      </c>
      <c r="E3691" s="4">
        <v>2</v>
      </c>
      <c r="F3691" s="4">
        <v>9</v>
      </c>
      <c r="G3691" s="4">
        <v>7</v>
      </c>
      <c r="H3691" s="2" t="s">
        <v>16828</v>
      </c>
      <c r="I3691" s="2" t="s">
        <v>16828</v>
      </c>
      <c r="J3691" s="4">
        <v>4</v>
      </c>
      <c r="K3691" s="12">
        <v>0.1518042</v>
      </c>
    </row>
    <row r="3692" spans="1:11" x14ac:dyDescent="0.25">
      <c r="A3692" s="25">
        <v>3690</v>
      </c>
      <c r="B3692" s="2" t="s">
        <v>16909</v>
      </c>
      <c r="C3692" s="2" t="s">
        <v>16910</v>
      </c>
      <c r="D3692" s="4">
        <v>833</v>
      </c>
      <c r="E3692" s="4">
        <v>840</v>
      </c>
      <c r="F3692" s="4">
        <v>4</v>
      </c>
      <c r="G3692" s="4">
        <v>1</v>
      </c>
      <c r="H3692" s="2" t="s">
        <v>16906</v>
      </c>
      <c r="I3692" s="2" t="s">
        <v>16906</v>
      </c>
      <c r="J3692" s="4">
        <v>3</v>
      </c>
      <c r="K3692" s="12">
        <v>0.1519356</v>
      </c>
    </row>
    <row r="3693" spans="1:11" x14ac:dyDescent="0.25">
      <c r="A3693" s="25">
        <v>3691</v>
      </c>
      <c r="B3693" s="2" t="s">
        <v>17099</v>
      </c>
      <c r="C3693" s="2" t="s">
        <v>17100</v>
      </c>
      <c r="D3693" s="4">
        <v>1432</v>
      </c>
      <c r="E3693" s="4">
        <v>1453</v>
      </c>
      <c r="F3693" s="4">
        <v>16</v>
      </c>
      <c r="G3693" s="4">
        <v>6</v>
      </c>
      <c r="H3693" s="2" t="s">
        <v>16837</v>
      </c>
      <c r="I3693" s="2" t="s">
        <v>16837</v>
      </c>
      <c r="J3693" s="4">
        <v>3</v>
      </c>
      <c r="K3693" s="12">
        <v>0.1519923</v>
      </c>
    </row>
    <row r="3694" spans="1:11" x14ac:dyDescent="0.25">
      <c r="A3694" s="25">
        <v>3692</v>
      </c>
      <c r="B3694" s="2" t="s">
        <v>17066</v>
      </c>
      <c r="C3694" s="2" t="s">
        <v>17067</v>
      </c>
      <c r="D3694" s="4">
        <v>295</v>
      </c>
      <c r="E3694" s="4">
        <v>385</v>
      </c>
      <c r="F3694" s="4">
        <v>7</v>
      </c>
      <c r="G3694" s="4">
        <v>3</v>
      </c>
      <c r="H3694" s="2" t="s">
        <v>16837</v>
      </c>
      <c r="I3694" s="2" t="s">
        <v>16837</v>
      </c>
      <c r="J3694" s="4">
        <v>3</v>
      </c>
      <c r="K3694" s="12">
        <v>0.15213019999999999</v>
      </c>
    </row>
    <row r="3695" spans="1:11" x14ac:dyDescent="0.25">
      <c r="A3695" s="25">
        <v>3693</v>
      </c>
      <c r="B3695" s="2" t="s">
        <v>16996</v>
      </c>
      <c r="C3695" s="2" t="s">
        <v>17010</v>
      </c>
      <c r="D3695" s="4">
        <v>837</v>
      </c>
      <c r="E3695" s="4">
        <v>765</v>
      </c>
      <c r="F3695" s="4">
        <v>4</v>
      </c>
      <c r="G3695" s="4">
        <v>6</v>
      </c>
      <c r="H3695" s="2" t="s">
        <v>16906</v>
      </c>
      <c r="I3695" s="2" t="s">
        <v>16906</v>
      </c>
      <c r="J3695" s="4">
        <v>3</v>
      </c>
      <c r="K3695" s="12">
        <v>0.15280350000000001</v>
      </c>
    </row>
    <row r="3696" spans="1:11" x14ac:dyDescent="0.25">
      <c r="A3696" s="25">
        <v>3694</v>
      </c>
      <c r="B3696" s="2" t="s">
        <v>17188</v>
      </c>
      <c r="C3696" s="2" t="s">
        <v>17075</v>
      </c>
      <c r="D3696" s="4">
        <v>348</v>
      </c>
      <c r="E3696" s="4">
        <v>534</v>
      </c>
      <c r="F3696" s="4">
        <v>5</v>
      </c>
      <c r="G3696" s="4">
        <v>4</v>
      </c>
      <c r="H3696" s="2" t="s">
        <v>16879</v>
      </c>
      <c r="I3696" s="2" t="s">
        <v>16879</v>
      </c>
      <c r="J3696" s="4">
        <v>3</v>
      </c>
      <c r="K3696" s="12">
        <v>0.15290319999999999</v>
      </c>
    </row>
    <row r="3697" spans="1:11" x14ac:dyDescent="0.25">
      <c r="A3697" s="25">
        <v>3695</v>
      </c>
      <c r="B3697" s="2" t="s">
        <v>16840</v>
      </c>
      <c r="C3697" s="2" t="s">
        <v>16826</v>
      </c>
      <c r="D3697" s="4">
        <v>19</v>
      </c>
      <c r="E3697" s="4">
        <v>2</v>
      </c>
      <c r="F3697" s="4">
        <v>4</v>
      </c>
      <c r="G3697" s="4">
        <v>1</v>
      </c>
      <c r="H3697" s="2" t="s">
        <v>16828</v>
      </c>
      <c r="I3697" s="2" t="s">
        <v>16828</v>
      </c>
      <c r="J3697" s="4">
        <v>4</v>
      </c>
      <c r="K3697" s="12">
        <v>0.1529615</v>
      </c>
    </row>
    <row r="3698" spans="1:11" x14ac:dyDescent="0.25">
      <c r="A3698" s="25">
        <v>3696</v>
      </c>
      <c r="B3698" s="2" t="s">
        <v>16826</v>
      </c>
      <c r="C3698" s="2" t="s">
        <v>16849</v>
      </c>
      <c r="D3698" s="4">
        <v>2</v>
      </c>
      <c r="E3698" s="4">
        <v>42</v>
      </c>
      <c r="F3698" s="4">
        <v>1</v>
      </c>
      <c r="G3698" s="4">
        <v>3</v>
      </c>
      <c r="H3698" s="2" t="s">
        <v>16828</v>
      </c>
      <c r="I3698" s="2" t="s">
        <v>16828</v>
      </c>
      <c r="J3698" s="4">
        <v>3</v>
      </c>
      <c r="K3698" s="12">
        <v>0.15296280000000001</v>
      </c>
    </row>
    <row r="3699" spans="1:11" x14ac:dyDescent="0.25">
      <c r="A3699" s="25">
        <v>3697</v>
      </c>
      <c r="B3699" s="2" t="s">
        <v>16970</v>
      </c>
      <c r="C3699" s="2" t="s">
        <v>16971</v>
      </c>
      <c r="D3699" s="4">
        <v>1249</v>
      </c>
      <c r="E3699" s="4">
        <v>1258</v>
      </c>
      <c r="F3699" s="4">
        <v>6</v>
      </c>
      <c r="G3699" s="4">
        <v>1</v>
      </c>
      <c r="H3699" s="2" t="s">
        <v>16837</v>
      </c>
      <c r="I3699" s="2" t="s">
        <v>16837</v>
      </c>
      <c r="J3699" s="4">
        <v>3</v>
      </c>
      <c r="K3699" s="12">
        <v>0.1529731</v>
      </c>
    </row>
    <row r="3700" spans="1:11" x14ac:dyDescent="0.25">
      <c r="A3700" s="25">
        <v>3698</v>
      </c>
      <c r="B3700" s="2" t="s">
        <v>16845</v>
      </c>
      <c r="C3700" s="2" t="s">
        <v>16826</v>
      </c>
      <c r="D3700" s="4">
        <v>10</v>
      </c>
      <c r="E3700" s="4">
        <v>2</v>
      </c>
      <c r="F3700" s="4">
        <v>9</v>
      </c>
      <c r="G3700" s="4">
        <v>6</v>
      </c>
      <c r="H3700" s="2" t="s">
        <v>16828</v>
      </c>
      <c r="I3700" s="2" t="s">
        <v>16828</v>
      </c>
      <c r="J3700" s="4">
        <v>3</v>
      </c>
      <c r="K3700" s="12">
        <v>0.1532104</v>
      </c>
    </row>
    <row r="3701" spans="1:11" x14ac:dyDescent="0.25">
      <c r="A3701" s="25">
        <v>3699</v>
      </c>
      <c r="B3701" s="2" t="s">
        <v>16996</v>
      </c>
      <c r="C3701" s="2" t="s">
        <v>16924</v>
      </c>
      <c r="D3701" s="4">
        <v>837</v>
      </c>
      <c r="E3701" s="4">
        <v>291</v>
      </c>
      <c r="F3701" s="4">
        <v>4</v>
      </c>
      <c r="G3701" s="4">
        <v>7</v>
      </c>
      <c r="H3701" s="2" t="s">
        <v>16906</v>
      </c>
      <c r="I3701" s="2" t="s">
        <v>16906</v>
      </c>
      <c r="J3701" s="4">
        <v>3</v>
      </c>
      <c r="K3701" s="12">
        <v>0.1534818</v>
      </c>
    </row>
    <row r="3702" spans="1:11" x14ac:dyDescent="0.25">
      <c r="A3702" s="25">
        <v>3700</v>
      </c>
      <c r="B3702" s="2" t="s">
        <v>16846</v>
      </c>
      <c r="C3702" s="2" t="s">
        <v>16826</v>
      </c>
      <c r="D3702" s="4">
        <v>48</v>
      </c>
      <c r="E3702" s="4">
        <v>2</v>
      </c>
      <c r="F3702" s="4">
        <v>6</v>
      </c>
      <c r="G3702" s="4">
        <v>1</v>
      </c>
      <c r="H3702" s="2" t="s">
        <v>16828</v>
      </c>
      <c r="I3702" s="2" t="s">
        <v>16828</v>
      </c>
      <c r="J3702" s="4">
        <v>3</v>
      </c>
      <c r="K3702" s="12">
        <v>0.1535376</v>
      </c>
    </row>
    <row r="3703" spans="1:11" x14ac:dyDescent="0.25">
      <c r="A3703" s="25">
        <v>3701</v>
      </c>
      <c r="B3703" s="2" t="s">
        <v>17158</v>
      </c>
      <c r="C3703" s="2" t="s">
        <v>16924</v>
      </c>
      <c r="D3703" s="4">
        <v>249</v>
      </c>
      <c r="E3703" s="4">
        <v>291</v>
      </c>
      <c r="F3703" s="4">
        <v>8</v>
      </c>
      <c r="G3703" s="4">
        <v>7</v>
      </c>
      <c r="H3703" s="2" t="s">
        <v>16906</v>
      </c>
      <c r="I3703" s="2" t="s">
        <v>16906</v>
      </c>
      <c r="J3703" s="4">
        <v>2</v>
      </c>
      <c r="K3703" s="12">
        <v>0.1538602</v>
      </c>
    </row>
    <row r="3704" spans="1:11" x14ac:dyDescent="0.25">
      <c r="A3704" s="25">
        <v>3702</v>
      </c>
      <c r="B3704" s="2" t="s">
        <v>16942</v>
      </c>
      <c r="C3704" s="2" t="s">
        <v>16988</v>
      </c>
      <c r="D3704" s="4">
        <v>2</v>
      </c>
      <c r="E3704" s="4">
        <v>7</v>
      </c>
      <c r="F3704" s="4">
        <v>6</v>
      </c>
      <c r="G3704" s="4">
        <v>2</v>
      </c>
      <c r="H3704" s="2" t="s">
        <v>16887</v>
      </c>
      <c r="I3704" s="2" t="s">
        <v>16887</v>
      </c>
      <c r="J3704" s="4">
        <v>3</v>
      </c>
      <c r="K3704" s="12">
        <v>0.1541286</v>
      </c>
    </row>
    <row r="3705" spans="1:11" x14ac:dyDescent="0.25">
      <c r="A3705" s="25">
        <v>3703</v>
      </c>
      <c r="B3705" s="2" t="s">
        <v>16846</v>
      </c>
      <c r="C3705" s="2" t="s">
        <v>16844</v>
      </c>
      <c r="D3705" s="4">
        <v>48</v>
      </c>
      <c r="E3705" s="4">
        <v>53</v>
      </c>
      <c r="F3705" s="4">
        <v>6</v>
      </c>
      <c r="G3705" s="4">
        <v>8</v>
      </c>
      <c r="H3705" s="2" t="s">
        <v>16828</v>
      </c>
      <c r="I3705" s="2" t="s">
        <v>16828</v>
      </c>
      <c r="J3705" s="4">
        <v>3</v>
      </c>
      <c r="K3705" s="12">
        <v>0.1543765</v>
      </c>
    </row>
    <row r="3706" spans="1:11" x14ac:dyDescent="0.25">
      <c r="A3706" s="25">
        <v>3704</v>
      </c>
      <c r="B3706" s="2" t="s">
        <v>16983</v>
      </c>
      <c r="C3706" s="2" t="s">
        <v>17358</v>
      </c>
      <c r="D3706" s="4">
        <v>2284</v>
      </c>
      <c r="E3706" s="4">
        <v>2369</v>
      </c>
      <c r="F3706" s="4">
        <v>1</v>
      </c>
      <c r="G3706" s="4">
        <v>5</v>
      </c>
      <c r="H3706" s="2" t="s">
        <v>16834</v>
      </c>
      <c r="I3706" s="2" t="s">
        <v>16834</v>
      </c>
      <c r="J3706" s="4">
        <v>3</v>
      </c>
      <c r="K3706" s="12">
        <v>0.15456059999999999</v>
      </c>
    </row>
    <row r="3707" spans="1:11" x14ac:dyDescent="0.25">
      <c r="A3707" s="25">
        <v>3705</v>
      </c>
      <c r="B3707" s="2" t="s">
        <v>17359</v>
      </c>
      <c r="C3707" s="2" t="s">
        <v>17360</v>
      </c>
      <c r="D3707" s="4">
        <v>261</v>
      </c>
      <c r="E3707" s="4">
        <v>268</v>
      </c>
      <c r="F3707" s="4">
        <v>4</v>
      </c>
      <c r="G3707" s="4">
        <v>7</v>
      </c>
      <c r="H3707" s="2" t="s">
        <v>17361</v>
      </c>
      <c r="I3707" s="2" t="s">
        <v>17362</v>
      </c>
      <c r="J3707" s="4">
        <v>4</v>
      </c>
      <c r="K3707" s="12">
        <v>0.15470049999999999</v>
      </c>
    </row>
    <row r="3708" spans="1:11" x14ac:dyDescent="0.25">
      <c r="A3708" s="25">
        <v>3706</v>
      </c>
      <c r="B3708" s="2" t="s">
        <v>16937</v>
      </c>
      <c r="C3708" s="2" t="s">
        <v>16826</v>
      </c>
      <c r="D3708" s="4">
        <v>10</v>
      </c>
      <c r="E3708" s="4">
        <v>2</v>
      </c>
      <c r="F3708" s="4">
        <v>9</v>
      </c>
      <c r="G3708" s="4">
        <v>7</v>
      </c>
      <c r="H3708" s="2" t="s">
        <v>16828</v>
      </c>
      <c r="I3708" s="2" t="s">
        <v>16828</v>
      </c>
      <c r="J3708" s="4">
        <v>5</v>
      </c>
      <c r="K3708" s="12">
        <v>0.1550434</v>
      </c>
    </row>
    <row r="3709" spans="1:11" x14ac:dyDescent="0.25">
      <c r="A3709" s="25">
        <v>3707</v>
      </c>
      <c r="B3709" s="2" t="s">
        <v>16846</v>
      </c>
      <c r="C3709" s="2" t="s">
        <v>16841</v>
      </c>
      <c r="D3709" s="4">
        <v>48</v>
      </c>
      <c r="E3709" s="4">
        <v>61</v>
      </c>
      <c r="F3709" s="4">
        <v>6</v>
      </c>
      <c r="G3709" s="4">
        <v>2</v>
      </c>
      <c r="H3709" s="2" t="s">
        <v>16828</v>
      </c>
      <c r="I3709" s="2" t="s">
        <v>16828</v>
      </c>
      <c r="J3709" s="4">
        <v>3</v>
      </c>
      <c r="K3709" s="12">
        <v>0.15536990000000001</v>
      </c>
    </row>
    <row r="3710" spans="1:11" x14ac:dyDescent="0.25">
      <c r="A3710" s="25">
        <v>3708</v>
      </c>
      <c r="B3710" s="2" t="s">
        <v>16846</v>
      </c>
      <c r="C3710" s="2" t="s">
        <v>16844</v>
      </c>
      <c r="D3710" s="4">
        <v>48</v>
      </c>
      <c r="E3710" s="4">
        <v>53</v>
      </c>
      <c r="F3710" s="4">
        <v>6</v>
      </c>
      <c r="G3710" s="4">
        <v>8</v>
      </c>
      <c r="H3710" s="2" t="s">
        <v>16828</v>
      </c>
      <c r="I3710" s="2" t="s">
        <v>16828</v>
      </c>
      <c r="J3710" s="4">
        <v>3</v>
      </c>
      <c r="K3710" s="12">
        <v>0.15609039999999999</v>
      </c>
    </row>
    <row r="3711" spans="1:11" x14ac:dyDescent="0.25">
      <c r="A3711" s="25">
        <v>3709</v>
      </c>
      <c r="B3711" s="2" t="s">
        <v>17060</v>
      </c>
      <c r="C3711" s="2" t="s">
        <v>16910</v>
      </c>
      <c r="D3711" s="4">
        <v>57</v>
      </c>
      <c r="E3711" s="4">
        <v>840</v>
      </c>
      <c r="F3711" s="4">
        <v>4</v>
      </c>
      <c r="G3711" s="4">
        <v>1</v>
      </c>
      <c r="H3711" s="2" t="s">
        <v>16906</v>
      </c>
      <c r="I3711" s="2" t="s">
        <v>16906</v>
      </c>
      <c r="J3711" s="4">
        <v>2</v>
      </c>
      <c r="K3711" s="12">
        <v>0.1561642</v>
      </c>
    </row>
    <row r="3712" spans="1:11" x14ac:dyDescent="0.25">
      <c r="A3712" s="25">
        <v>3710</v>
      </c>
      <c r="B3712" s="2" t="s">
        <v>16838</v>
      </c>
      <c r="C3712" s="2" t="s">
        <v>16846</v>
      </c>
      <c r="D3712" s="4">
        <v>134</v>
      </c>
      <c r="E3712" s="4">
        <v>48</v>
      </c>
      <c r="F3712" s="4">
        <v>12</v>
      </c>
      <c r="G3712" s="4">
        <v>1</v>
      </c>
      <c r="H3712" s="2" t="s">
        <v>16828</v>
      </c>
      <c r="I3712" s="2" t="s">
        <v>16828</v>
      </c>
      <c r="J3712" s="4">
        <v>4</v>
      </c>
      <c r="K3712" s="12">
        <v>0.15625249999999999</v>
      </c>
    </row>
    <row r="3713" spans="1:11" x14ac:dyDescent="0.25">
      <c r="A3713" s="25">
        <v>3711</v>
      </c>
      <c r="B3713" s="2" t="s">
        <v>17233</v>
      </c>
      <c r="C3713" s="2" t="s">
        <v>16949</v>
      </c>
      <c r="D3713" s="4">
        <v>462</v>
      </c>
      <c r="E3713" s="4">
        <v>453</v>
      </c>
      <c r="F3713" s="4">
        <v>2</v>
      </c>
      <c r="G3713" s="4">
        <v>6</v>
      </c>
      <c r="H3713" s="2" t="s">
        <v>16837</v>
      </c>
      <c r="I3713" s="2" t="s">
        <v>16837</v>
      </c>
      <c r="J3713" s="4">
        <v>3</v>
      </c>
      <c r="K3713" s="12">
        <v>0.15651499999999999</v>
      </c>
    </row>
    <row r="3714" spans="1:11" x14ac:dyDescent="0.25">
      <c r="A3714" s="25">
        <v>3712</v>
      </c>
      <c r="B3714" s="2" t="s">
        <v>16846</v>
      </c>
      <c r="C3714" s="2" t="s">
        <v>16850</v>
      </c>
      <c r="D3714" s="4">
        <v>48</v>
      </c>
      <c r="E3714" s="4">
        <v>63</v>
      </c>
      <c r="F3714" s="4">
        <v>6</v>
      </c>
      <c r="G3714" s="4">
        <v>4</v>
      </c>
      <c r="H3714" s="2" t="s">
        <v>16828</v>
      </c>
      <c r="I3714" s="2" t="s">
        <v>16828</v>
      </c>
      <c r="J3714" s="4">
        <v>4</v>
      </c>
      <c r="K3714" s="12">
        <v>0.15696840000000001</v>
      </c>
    </row>
    <row r="3715" spans="1:11" x14ac:dyDescent="0.25">
      <c r="A3715" s="25">
        <v>3713</v>
      </c>
      <c r="B3715" s="2" t="s">
        <v>16826</v>
      </c>
      <c r="C3715" s="2" t="s">
        <v>16849</v>
      </c>
      <c r="D3715" s="4">
        <v>2</v>
      </c>
      <c r="E3715" s="4">
        <v>42</v>
      </c>
      <c r="F3715" s="4">
        <v>1</v>
      </c>
      <c r="G3715" s="4">
        <v>3</v>
      </c>
      <c r="H3715" s="2" t="s">
        <v>16828</v>
      </c>
      <c r="I3715" s="2" t="s">
        <v>16828</v>
      </c>
      <c r="J3715" s="4">
        <v>3</v>
      </c>
      <c r="K3715" s="12">
        <v>0.15726499999999999</v>
      </c>
    </row>
    <row r="3716" spans="1:11" x14ac:dyDescent="0.25">
      <c r="A3716" s="25">
        <v>3714</v>
      </c>
      <c r="B3716" s="2" t="s">
        <v>16875</v>
      </c>
      <c r="C3716" s="2" t="s">
        <v>16874</v>
      </c>
      <c r="D3716" s="4">
        <v>68</v>
      </c>
      <c r="E3716" s="4">
        <v>95</v>
      </c>
      <c r="F3716" s="4">
        <v>7</v>
      </c>
      <c r="G3716" s="4">
        <v>2</v>
      </c>
      <c r="H3716" s="2" t="s">
        <v>16828</v>
      </c>
      <c r="I3716" s="2" t="s">
        <v>16828</v>
      </c>
      <c r="J3716" s="4">
        <v>3</v>
      </c>
      <c r="K3716" s="12">
        <v>0.15758469999999999</v>
      </c>
    </row>
    <row r="3717" spans="1:11" x14ac:dyDescent="0.25">
      <c r="A3717" s="25">
        <v>3715</v>
      </c>
      <c r="B3717" s="2" t="s">
        <v>17031</v>
      </c>
      <c r="C3717" s="2" t="s">
        <v>16826</v>
      </c>
      <c r="D3717" s="4">
        <v>68</v>
      </c>
      <c r="E3717" s="4">
        <v>2</v>
      </c>
      <c r="F3717" s="4">
        <v>13</v>
      </c>
      <c r="G3717" s="4">
        <v>1</v>
      </c>
      <c r="H3717" s="2" t="s">
        <v>16828</v>
      </c>
      <c r="I3717" s="2" t="s">
        <v>16828</v>
      </c>
      <c r="J3717" s="4">
        <v>3</v>
      </c>
      <c r="K3717" s="12">
        <v>0.1577162</v>
      </c>
    </row>
    <row r="3718" spans="1:11" x14ac:dyDescent="0.25">
      <c r="A3718" s="25">
        <v>3716</v>
      </c>
      <c r="B3718" s="2" t="s">
        <v>16849</v>
      </c>
      <c r="C3718" s="2" t="s">
        <v>16874</v>
      </c>
      <c r="D3718" s="4">
        <v>42</v>
      </c>
      <c r="E3718" s="4">
        <v>95</v>
      </c>
      <c r="F3718" s="4">
        <v>3</v>
      </c>
      <c r="G3718" s="4">
        <v>2</v>
      </c>
      <c r="H3718" s="2" t="s">
        <v>16828</v>
      </c>
      <c r="I3718" s="2" t="s">
        <v>16828</v>
      </c>
      <c r="J3718" s="4">
        <v>3</v>
      </c>
      <c r="K3718" s="12">
        <v>0.15787960000000001</v>
      </c>
    </row>
    <row r="3719" spans="1:11" x14ac:dyDescent="0.25">
      <c r="A3719" s="25">
        <v>3717</v>
      </c>
      <c r="B3719" s="2" t="s">
        <v>17188</v>
      </c>
      <c r="C3719" s="2" t="s">
        <v>17075</v>
      </c>
      <c r="D3719" s="4">
        <v>348</v>
      </c>
      <c r="E3719" s="4">
        <v>534</v>
      </c>
      <c r="F3719" s="4">
        <v>5</v>
      </c>
      <c r="G3719" s="4">
        <v>4</v>
      </c>
      <c r="H3719" s="2" t="s">
        <v>16879</v>
      </c>
      <c r="I3719" s="2" t="s">
        <v>16879</v>
      </c>
      <c r="J3719" s="4">
        <v>3</v>
      </c>
      <c r="K3719" s="12">
        <v>0.15809909999999999</v>
      </c>
    </row>
    <row r="3720" spans="1:11" x14ac:dyDescent="0.25">
      <c r="A3720" s="25">
        <v>3718</v>
      </c>
      <c r="B3720" s="2" t="s">
        <v>16826</v>
      </c>
      <c r="C3720" s="2" t="s">
        <v>16849</v>
      </c>
      <c r="D3720" s="4">
        <v>2</v>
      </c>
      <c r="E3720" s="4">
        <v>42</v>
      </c>
      <c r="F3720" s="4">
        <v>1</v>
      </c>
      <c r="G3720" s="4">
        <v>3</v>
      </c>
      <c r="H3720" s="2" t="s">
        <v>16828</v>
      </c>
      <c r="I3720" s="2" t="s">
        <v>16828</v>
      </c>
      <c r="J3720" s="4">
        <v>3</v>
      </c>
      <c r="K3720" s="12">
        <v>0.15828020000000001</v>
      </c>
    </row>
    <row r="3721" spans="1:11" x14ac:dyDescent="0.25">
      <c r="A3721" s="25">
        <v>3719</v>
      </c>
      <c r="B3721" s="2" t="s">
        <v>16894</v>
      </c>
      <c r="C3721" s="2" t="s">
        <v>16849</v>
      </c>
      <c r="D3721" s="4">
        <v>2</v>
      </c>
      <c r="E3721" s="4">
        <v>42</v>
      </c>
      <c r="F3721" s="4">
        <v>8</v>
      </c>
      <c r="G3721" s="4">
        <v>3</v>
      </c>
      <c r="H3721" s="2" t="s">
        <v>16828</v>
      </c>
      <c r="I3721" s="2" t="s">
        <v>16828</v>
      </c>
      <c r="J3721" s="4">
        <v>3</v>
      </c>
      <c r="K3721" s="12">
        <v>0.15828420000000001</v>
      </c>
    </row>
    <row r="3722" spans="1:11" x14ac:dyDescent="0.25">
      <c r="A3722" s="25">
        <v>3720</v>
      </c>
      <c r="B3722" s="2" t="s">
        <v>16948</v>
      </c>
      <c r="C3722" s="2" t="s">
        <v>16949</v>
      </c>
      <c r="D3722" s="4">
        <v>524</v>
      </c>
      <c r="E3722" s="4">
        <v>453</v>
      </c>
      <c r="F3722" s="4">
        <v>9</v>
      </c>
      <c r="G3722" s="4">
        <v>6</v>
      </c>
      <c r="H3722" s="2" t="s">
        <v>16837</v>
      </c>
      <c r="I3722" s="2" t="s">
        <v>16837</v>
      </c>
      <c r="J3722" s="4">
        <v>3</v>
      </c>
      <c r="K3722" s="12">
        <v>0.15857889999999999</v>
      </c>
    </row>
    <row r="3723" spans="1:11" x14ac:dyDescent="0.25">
      <c r="A3723" s="25">
        <v>3721</v>
      </c>
      <c r="B3723" s="2" t="s">
        <v>16849</v>
      </c>
      <c r="C3723" s="2" t="s">
        <v>16872</v>
      </c>
      <c r="D3723" s="4">
        <v>42</v>
      </c>
      <c r="E3723" s="4">
        <v>67</v>
      </c>
      <c r="F3723" s="4">
        <v>3</v>
      </c>
      <c r="G3723" s="4">
        <v>1</v>
      </c>
      <c r="H3723" s="2" t="s">
        <v>16828</v>
      </c>
      <c r="I3723" s="2" t="s">
        <v>16828</v>
      </c>
      <c r="J3723" s="4">
        <v>2</v>
      </c>
      <c r="K3723" s="12">
        <v>0.15866559999999999</v>
      </c>
    </row>
    <row r="3724" spans="1:11" x14ac:dyDescent="0.25">
      <c r="A3724" s="25">
        <v>3722</v>
      </c>
      <c r="B3724" s="2" t="s">
        <v>16865</v>
      </c>
      <c r="C3724" s="2" t="s">
        <v>16847</v>
      </c>
      <c r="D3724" s="4">
        <v>25</v>
      </c>
      <c r="E3724" s="4">
        <v>1</v>
      </c>
      <c r="F3724" s="4">
        <v>4</v>
      </c>
      <c r="G3724" s="4">
        <v>1</v>
      </c>
      <c r="H3724" s="2" t="s">
        <v>16827</v>
      </c>
      <c r="I3724" s="2" t="s">
        <v>16827</v>
      </c>
      <c r="J3724" s="4">
        <v>2</v>
      </c>
      <c r="K3724" s="12">
        <v>0.15890879999999999</v>
      </c>
    </row>
    <row r="3725" spans="1:11" x14ac:dyDescent="0.25">
      <c r="A3725" s="25">
        <v>3723</v>
      </c>
      <c r="B3725" s="2" t="s">
        <v>16844</v>
      </c>
      <c r="C3725" s="2" t="s">
        <v>16826</v>
      </c>
      <c r="D3725" s="4">
        <v>53</v>
      </c>
      <c r="E3725" s="4">
        <v>2</v>
      </c>
      <c r="F3725" s="4">
        <v>8</v>
      </c>
      <c r="G3725" s="4">
        <v>6</v>
      </c>
      <c r="H3725" s="2" t="s">
        <v>16828</v>
      </c>
      <c r="I3725" s="2" t="s">
        <v>16828</v>
      </c>
      <c r="J3725" s="4">
        <v>4</v>
      </c>
      <c r="K3725" s="12">
        <v>0.15896360000000001</v>
      </c>
    </row>
    <row r="3726" spans="1:11" x14ac:dyDescent="0.25">
      <c r="A3726" s="25">
        <v>3724</v>
      </c>
      <c r="B3726" s="2" t="s">
        <v>16844</v>
      </c>
      <c r="C3726" s="2" t="s">
        <v>16849</v>
      </c>
      <c r="D3726" s="4">
        <v>53</v>
      </c>
      <c r="E3726" s="4">
        <v>42</v>
      </c>
      <c r="F3726" s="4">
        <v>8</v>
      </c>
      <c r="G3726" s="4">
        <v>3</v>
      </c>
      <c r="H3726" s="2" t="s">
        <v>16828</v>
      </c>
      <c r="I3726" s="2" t="s">
        <v>16828</v>
      </c>
      <c r="J3726" s="4">
        <v>3</v>
      </c>
      <c r="K3726" s="12">
        <v>0.15925520000000001</v>
      </c>
    </row>
    <row r="3727" spans="1:11" x14ac:dyDescent="0.25">
      <c r="A3727" s="25">
        <v>3725</v>
      </c>
      <c r="B3727" s="2" t="s">
        <v>16844</v>
      </c>
      <c r="C3727" s="2" t="s">
        <v>16893</v>
      </c>
      <c r="D3727" s="4">
        <v>53</v>
      </c>
      <c r="E3727" s="4">
        <v>100</v>
      </c>
      <c r="F3727" s="4">
        <v>8</v>
      </c>
      <c r="G3727" s="4">
        <v>1</v>
      </c>
      <c r="H3727" s="2" t="s">
        <v>16828</v>
      </c>
      <c r="I3727" s="2" t="s">
        <v>16828</v>
      </c>
      <c r="J3727" s="4">
        <v>3</v>
      </c>
      <c r="K3727" s="12">
        <v>0.1597701</v>
      </c>
    </row>
    <row r="3728" spans="1:11" x14ac:dyDescent="0.25">
      <c r="A3728" s="25">
        <v>3726</v>
      </c>
      <c r="B3728" s="2" t="s">
        <v>16849</v>
      </c>
      <c r="C3728" s="2" t="s">
        <v>16841</v>
      </c>
      <c r="D3728" s="4">
        <v>42</v>
      </c>
      <c r="E3728" s="4">
        <v>61</v>
      </c>
      <c r="F3728" s="4">
        <v>3</v>
      </c>
      <c r="G3728" s="4">
        <v>2</v>
      </c>
      <c r="H3728" s="2" t="s">
        <v>16828</v>
      </c>
      <c r="I3728" s="2" t="s">
        <v>16828</v>
      </c>
      <c r="J3728" s="4">
        <v>3</v>
      </c>
      <c r="K3728" s="12">
        <v>0.16074440000000001</v>
      </c>
    </row>
    <row r="3729" spans="1:11" x14ac:dyDescent="0.25">
      <c r="A3729" s="25">
        <v>3727</v>
      </c>
      <c r="B3729" s="2" t="s">
        <v>16842</v>
      </c>
      <c r="C3729" s="2" t="s">
        <v>16826</v>
      </c>
      <c r="D3729" s="4">
        <v>74</v>
      </c>
      <c r="E3729" s="4">
        <v>2</v>
      </c>
      <c r="F3729" s="4">
        <v>7</v>
      </c>
      <c r="G3729" s="4">
        <v>1</v>
      </c>
      <c r="H3729" s="2" t="s">
        <v>16828</v>
      </c>
      <c r="I3729" s="2" t="s">
        <v>16828</v>
      </c>
      <c r="J3729" s="4">
        <v>3</v>
      </c>
      <c r="K3729" s="12">
        <v>0.1607471</v>
      </c>
    </row>
    <row r="3730" spans="1:11" x14ac:dyDescent="0.25">
      <c r="A3730" s="25">
        <v>3728</v>
      </c>
      <c r="B3730" s="2" t="s">
        <v>17241</v>
      </c>
      <c r="C3730" s="2" t="s">
        <v>16847</v>
      </c>
      <c r="D3730" s="4">
        <v>45</v>
      </c>
      <c r="E3730" s="4">
        <v>1</v>
      </c>
      <c r="F3730" s="4">
        <v>1</v>
      </c>
      <c r="G3730" s="4">
        <v>1</v>
      </c>
      <c r="H3730" s="2" t="s">
        <v>16827</v>
      </c>
      <c r="I3730" s="2" t="s">
        <v>16827</v>
      </c>
      <c r="J3730" s="4">
        <v>3</v>
      </c>
      <c r="K3730" s="12">
        <v>0.16104270000000001</v>
      </c>
    </row>
    <row r="3731" spans="1:11" x14ac:dyDescent="0.25">
      <c r="A3731" s="25">
        <v>3729</v>
      </c>
      <c r="B3731" s="2" t="s">
        <v>17357</v>
      </c>
      <c r="C3731" s="2" t="s">
        <v>17151</v>
      </c>
      <c r="D3731" s="4">
        <v>549</v>
      </c>
      <c r="E3731" s="4">
        <v>565</v>
      </c>
      <c r="F3731" s="4">
        <v>7</v>
      </c>
      <c r="G3731" s="4">
        <v>5</v>
      </c>
      <c r="H3731" s="2" t="s">
        <v>16837</v>
      </c>
      <c r="I3731" s="2" t="s">
        <v>16837</v>
      </c>
      <c r="J3731" s="4">
        <v>3</v>
      </c>
      <c r="K3731" s="12">
        <v>0.16106300000000001</v>
      </c>
    </row>
    <row r="3732" spans="1:11" x14ac:dyDescent="0.25">
      <c r="A3732" s="25">
        <v>3730</v>
      </c>
      <c r="B3732" s="2" t="s">
        <v>16826</v>
      </c>
      <c r="C3732" s="2" t="s">
        <v>16874</v>
      </c>
      <c r="D3732" s="4">
        <v>2</v>
      </c>
      <c r="E3732" s="4">
        <v>95</v>
      </c>
      <c r="F3732" s="4">
        <v>7</v>
      </c>
      <c r="G3732" s="4">
        <v>2</v>
      </c>
      <c r="H3732" s="2" t="s">
        <v>16828</v>
      </c>
      <c r="I3732" s="2" t="s">
        <v>16828</v>
      </c>
      <c r="J3732" s="4">
        <v>4</v>
      </c>
      <c r="K3732" s="12">
        <v>0.1611022</v>
      </c>
    </row>
    <row r="3733" spans="1:11" x14ac:dyDescent="0.25">
      <c r="A3733" s="25">
        <v>3731</v>
      </c>
      <c r="B3733" s="2" t="s">
        <v>16844</v>
      </c>
      <c r="C3733" s="2" t="s">
        <v>16854</v>
      </c>
      <c r="D3733" s="4">
        <v>53</v>
      </c>
      <c r="E3733" s="4">
        <v>22</v>
      </c>
      <c r="F3733" s="4">
        <v>8</v>
      </c>
      <c r="G3733" s="4">
        <v>1</v>
      </c>
      <c r="H3733" s="2" t="s">
        <v>16828</v>
      </c>
      <c r="I3733" s="2" t="s">
        <v>16828</v>
      </c>
      <c r="J3733" s="4">
        <v>3</v>
      </c>
      <c r="K3733" s="12">
        <v>0.16127530000000001</v>
      </c>
    </row>
    <row r="3734" spans="1:11" x14ac:dyDescent="0.25">
      <c r="A3734" s="25">
        <v>3732</v>
      </c>
      <c r="B3734" s="2" t="s">
        <v>16826</v>
      </c>
      <c r="C3734" s="2" t="s">
        <v>16872</v>
      </c>
      <c r="D3734" s="4">
        <v>2</v>
      </c>
      <c r="E3734" s="4">
        <v>67</v>
      </c>
      <c r="F3734" s="4">
        <v>6</v>
      </c>
      <c r="G3734" s="4">
        <v>1</v>
      </c>
      <c r="H3734" s="2" t="s">
        <v>16828</v>
      </c>
      <c r="I3734" s="2" t="s">
        <v>16828</v>
      </c>
      <c r="J3734" s="4">
        <v>3</v>
      </c>
      <c r="K3734" s="12">
        <v>0.1619188</v>
      </c>
    </row>
    <row r="3735" spans="1:11" x14ac:dyDescent="0.25">
      <c r="A3735" s="25">
        <v>3733</v>
      </c>
      <c r="B3735" s="2" t="s">
        <v>16838</v>
      </c>
      <c r="C3735" s="2" t="s">
        <v>16849</v>
      </c>
      <c r="D3735" s="4">
        <v>134</v>
      </c>
      <c r="E3735" s="4">
        <v>42</v>
      </c>
      <c r="F3735" s="4">
        <v>12</v>
      </c>
      <c r="G3735" s="4">
        <v>3</v>
      </c>
      <c r="H3735" s="2" t="s">
        <v>16828</v>
      </c>
      <c r="I3735" s="2" t="s">
        <v>16828</v>
      </c>
      <c r="J3735" s="4">
        <v>3</v>
      </c>
      <c r="K3735" s="12">
        <v>0.16199479999999999</v>
      </c>
    </row>
    <row r="3736" spans="1:11" x14ac:dyDescent="0.25">
      <c r="A3736" s="25">
        <v>3734</v>
      </c>
      <c r="B3736" s="2" t="s">
        <v>16840</v>
      </c>
      <c r="C3736" s="2" t="s">
        <v>16826</v>
      </c>
      <c r="D3736" s="4">
        <v>19</v>
      </c>
      <c r="E3736" s="4">
        <v>2</v>
      </c>
      <c r="F3736" s="4">
        <v>4</v>
      </c>
      <c r="G3736" s="4">
        <v>1</v>
      </c>
      <c r="H3736" s="2" t="s">
        <v>16828</v>
      </c>
      <c r="I3736" s="2" t="s">
        <v>16828</v>
      </c>
      <c r="J3736" s="4">
        <v>2</v>
      </c>
      <c r="K3736" s="12">
        <v>0.16210479999999999</v>
      </c>
    </row>
    <row r="3737" spans="1:11" x14ac:dyDescent="0.25">
      <c r="A3737" s="25">
        <v>3735</v>
      </c>
      <c r="B3737" s="2" t="s">
        <v>16826</v>
      </c>
      <c r="C3737" s="2" t="s">
        <v>16849</v>
      </c>
      <c r="D3737" s="4">
        <v>2</v>
      </c>
      <c r="E3737" s="4">
        <v>42</v>
      </c>
      <c r="F3737" s="4">
        <v>1</v>
      </c>
      <c r="G3737" s="4">
        <v>3</v>
      </c>
      <c r="H3737" s="2" t="s">
        <v>16828</v>
      </c>
      <c r="I3737" s="2" t="s">
        <v>16828</v>
      </c>
      <c r="J3737" s="4">
        <v>2</v>
      </c>
      <c r="K3737" s="12">
        <v>0.16314110000000001</v>
      </c>
    </row>
    <row r="3738" spans="1:11" x14ac:dyDescent="0.25">
      <c r="A3738" s="25">
        <v>3736</v>
      </c>
      <c r="B3738" s="2" t="s">
        <v>16846</v>
      </c>
      <c r="C3738" s="2" t="s">
        <v>16844</v>
      </c>
      <c r="D3738" s="4">
        <v>48</v>
      </c>
      <c r="E3738" s="4">
        <v>53</v>
      </c>
      <c r="F3738" s="4">
        <v>6</v>
      </c>
      <c r="G3738" s="4">
        <v>8</v>
      </c>
      <c r="H3738" s="2" t="s">
        <v>16828</v>
      </c>
      <c r="I3738" s="2" t="s">
        <v>16828</v>
      </c>
      <c r="J3738" s="4">
        <v>2</v>
      </c>
      <c r="K3738" s="12">
        <v>0.16334460000000001</v>
      </c>
    </row>
    <row r="3739" spans="1:11" x14ac:dyDescent="0.25">
      <c r="A3739" s="25">
        <v>3737</v>
      </c>
      <c r="B3739" s="2" t="s">
        <v>17161</v>
      </c>
      <c r="C3739" s="2" t="s">
        <v>16849</v>
      </c>
      <c r="D3739" s="4">
        <v>2</v>
      </c>
      <c r="E3739" s="4">
        <v>42</v>
      </c>
      <c r="F3739" s="4">
        <v>8</v>
      </c>
      <c r="G3739" s="4">
        <v>3</v>
      </c>
      <c r="H3739" s="2" t="s">
        <v>16853</v>
      </c>
      <c r="I3739" s="2" t="s">
        <v>16828</v>
      </c>
      <c r="J3739" s="4">
        <v>3</v>
      </c>
      <c r="K3739" s="12">
        <v>0.16338559999999999</v>
      </c>
    </row>
    <row r="3740" spans="1:11" x14ac:dyDescent="0.25">
      <c r="A3740" s="25">
        <v>3738</v>
      </c>
      <c r="B3740" s="2" t="s">
        <v>16849</v>
      </c>
      <c r="C3740" s="2" t="s">
        <v>16872</v>
      </c>
      <c r="D3740" s="4">
        <v>42</v>
      </c>
      <c r="E3740" s="4">
        <v>67</v>
      </c>
      <c r="F3740" s="4">
        <v>3</v>
      </c>
      <c r="G3740" s="4">
        <v>1</v>
      </c>
      <c r="H3740" s="2" t="s">
        <v>16828</v>
      </c>
      <c r="I3740" s="2" t="s">
        <v>16828</v>
      </c>
      <c r="J3740" s="4">
        <v>2</v>
      </c>
      <c r="K3740" s="12">
        <v>0.16420609999999999</v>
      </c>
    </row>
    <row r="3741" spans="1:11" x14ac:dyDescent="0.25">
      <c r="A3741" s="25">
        <v>3739</v>
      </c>
      <c r="B3741" s="2" t="s">
        <v>16923</v>
      </c>
      <c r="C3741" s="2" t="s">
        <v>16924</v>
      </c>
      <c r="D3741" s="4">
        <v>240</v>
      </c>
      <c r="E3741" s="4">
        <v>291</v>
      </c>
      <c r="F3741" s="4">
        <v>2</v>
      </c>
      <c r="G3741" s="4">
        <v>7</v>
      </c>
      <c r="H3741" s="2" t="s">
        <v>16906</v>
      </c>
      <c r="I3741" s="2" t="s">
        <v>16906</v>
      </c>
      <c r="J3741" s="4">
        <v>3</v>
      </c>
      <c r="K3741" s="12">
        <v>0.16429530000000001</v>
      </c>
    </row>
    <row r="3742" spans="1:11" x14ac:dyDescent="0.25">
      <c r="A3742" s="25">
        <v>3740</v>
      </c>
      <c r="B3742" s="2" t="s">
        <v>16854</v>
      </c>
      <c r="C3742" s="2" t="s">
        <v>16826</v>
      </c>
      <c r="D3742" s="4">
        <v>22</v>
      </c>
      <c r="E3742" s="4">
        <v>2</v>
      </c>
      <c r="F3742" s="4">
        <v>1</v>
      </c>
      <c r="G3742" s="4">
        <v>1</v>
      </c>
      <c r="H3742" s="2" t="s">
        <v>16828</v>
      </c>
      <c r="I3742" s="2" t="s">
        <v>16828</v>
      </c>
      <c r="J3742" s="4">
        <v>3</v>
      </c>
      <c r="K3742" s="12">
        <v>0.16437360000000001</v>
      </c>
    </row>
    <row r="3743" spans="1:11" x14ac:dyDescent="0.25">
      <c r="A3743" s="25">
        <v>3741</v>
      </c>
      <c r="B3743" s="2" t="s">
        <v>16964</v>
      </c>
      <c r="C3743" s="2" t="s">
        <v>16979</v>
      </c>
      <c r="D3743" s="4">
        <v>83</v>
      </c>
      <c r="E3743" s="4">
        <v>834</v>
      </c>
      <c r="F3743" s="4">
        <v>4</v>
      </c>
      <c r="G3743" s="4">
        <v>3</v>
      </c>
      <c r="H3743" s="2" t="s">
        <v>16906</v>
      </c>
      <c r="I3743" s="2" t="s">
        <v>16906</v>
      </c>
      <c r="J3743" s="4">
        <v>3</v>
      </c>
      <c r="K3743" s="12">
        <v>0.16453019999999999</v>
      </c>
    </row>
    <row r="3744" spans="1:11" x14ac:dyDescent="0.25">
      <c r="A3744" s="25">
        <v>3742</v>
      </c>
      <c r="B3744" s="2" t="s">
        <v>17021</v>
      </c>
      <c r="C3744" s="2" t="s">
        <v>17022</v>
      </c>
      <c r="D3744" s="4">
        <v>68</v>
      </c>
      <c r="E3744" s="4">
        <v>2</v>
      </c>
      <c r="F3744" s="4">
        <v>1</v>
      </c>
      <c r="G3744" s="4">
        <v>1</v>
      </c>
      <c r="H3744" s="2" t="s">
        <v>16858</v>
      </c>
      <c r="I3744" s="2" t="s">
        <v>16858</v>
      </c>
      <c r="J3744" s="4">
        <v>3</v>
      </c>
      <c r="K3744" s="12">
        <v>0.164632</v>
      </c>
    </row>
    <row r="3745" spans="1:11" x14ac:dyDescent="0.25">
      <c r="A3745" s="25">
        <v>3743</v>
      </c>
      <c r="B3745" s="2" t="s">
        <v>16849</v>
      </c>
      <c r="C3745" s="2" t="s">
        <v>16874</v>
      </c>
      <c r="D3745" s="4">
        <v>42</v>
      </c>
      <c r="E3745" s="4">
        <v>95</v>
      </c>
      <c r="F3745" s="4">
        <v>3</v>
      </c>
      <c r="G3745" s="4">
        <v>2</v>
      </c>
      <c r="H3745" s="2" t="s">
        <v>16828</v>
      </c>
      <c r="I3745" s="2" t="s">
        <v>16828</v>
      </c>
      <c r="J3745" s="4">
        <v>2</v>
      </c>
      <c r="K3745" s="12">
        <v>0.16468279999999999</v>
      </c>
    </row>
    <row r="3746" spans="1:11" x14ac:dyDescent="0.25">
      <c r="A3746" s="25">
        <v>3744</v>
      </c>
      <c r="B3746" s="2" t="s">
        <v>16898</v>
      </c>
      <c r="C3746" s="2" t="s">
        <v>16849</v>
      </c>
      <c r="D3746" s="4">
        <v>95</v>
      </c>
      <c r="E3746" s="4">
        <v>42</v>
      </c>
      <c r="F3746" s="4">
        <v>2</v>
      </c>
      <c r="G3746" s="4">
        <v>3</v>
      </c>
      <c r="H3746" s="2" t="s">
        <v>16828</v>
      </c>
      <c r="I3746" s="2" t="s">
        <v>16828</v>
      </c>
      <c r="J3746" s="4">
        <v>3</v>
      </c>
      <c r="K3746" s="12">
        <v>0.16475029999999999</v>
      </c>
    </row>
    <row r="3747" spans="1:11" x14ac:dyDescent="0.25">
      <c r="A3747" s="25">
        <v>3745</v>
      </c>
      <c r="B3747" s="2" t="s">
        <v>16892</v>
      </c>
      <c r="C3747" s="2" t="s">
        <v>16893</v>
      </c>
      <c r="D3747" s="4">
        <v>84</v>
      </c>
      <c r="E3747" s="4">
        <v>100</v>
      </c>
      <c r="F3747" s="4">
        <v>13</v>
      </c>
      <c r="G3747" s="4">
        <v>1</v>
      </c>
      <c r="H3747" s="2" t="s">
        <v>16828</v>
      </c>
      <c r="I3747" s="2" t="s">
        <v>16828</v>
      </c>
      <c r="J3747" s="4">
        <v>4</v>
      </c>
      <c r="K3747" s="12">
        <v>0.1647709</v>
      </c>
    </row>
    <row r="3748" spans="1:11" x14ac:dyDescent="0.25">
      <c r="A3748" s="25">
        <v>3746</v>
      </c>
      <c r="B3748" s="2" t="s">
        <v>17363</v>
      </c>
      <c r="C3748" s="2" t="s">
        <v>17364</v>
      </c>
      <c r="D3748" s="4">
        <v>470</v>
      </c>
      <c r="E3748" s="4">
        <v>430</v>
      </c>
      <c r="F3748" s="4">
        <v>6</v>
      </c>
      <c r="G3748" s="4">
        <v>2</v>
      </c>
      <c r="H3748" s="2" t="s">
        <v>17365</v>
      </c>
      <c r="I3748" s="2" t="s">
        <v>17366</v>
      </c>
      <c r="J3748" s="4">
        <v>2</v>
      </c>
      <c r="K3748" s="12">
        <v>0.1650518</v>
      </c>
    </row>
    <row r="3749" spans="1:11" x14ac:dyDescent="0.25">
      <c r="A3749" s="25">
        <v>3747</v>
      </c>
      <c r="B3749" s="2" t="s">
        <v>16826</v>
      </c>
      <c r="C3749" s="2" t="s">
        <v>16872</v>
      </c>
      <c r="D3749" s="4">
        <v>2</v>
      </c>
      <c r="E3749" s="4">
        <v>67</v>
      </c>
      <c r="F3749" s="4">
        <v>6</v>
      </c>
      <c r="G3749" s="4">
        <v>1</v>
      </c>
      <c r="H3749" s="2" t="s">
        <v>16828</v>
      </c>
      <c r="I3749" s="2" t="s">
        <v>16828</v>
      </c>
      <c r="J3749" s="4">
        <v>3</v>
      </c>
      <c r="K3749" s="12">
        <v>0.16515940000000001</v>
      </c>
    </row>
    <row r="3750" spans="1:11" x14ac:dyDescent="0.25">
      <c r="A3750" s="25">
        <v>3748</v>
      </c>
      <c r="B3750" s="2" t="s">
        <v>17134</v>
      </c>
      <c r="C3750" s="2" t="s">
        <v>17135</v>
      </c>
      <c r="D3750" s="4">
        <v>1910</v>
      </c>
      <c r="E3750" s="4">
        <v>1903</v>
      </c>
      <c r="F3750" s="4">
        <v>6</v>
      </c>
      <c r="G3750" s="4">
        <v>6</v>
      </c>
      <c r="H3750" s="2" t="s">
        <v>16834</v>
      </c>
      <c r="I3750" s="2" t="s">
        <v>16834</v>
      </c>
      <c r="J3750" s="4">
        <v>3</v>
      </c>
      <c r="K3750" s="12">
        <v>0.16522419999999999</v>
      </c>
    </row>
    <row r="3751" spans="1:11" x14ac:dyDescent="0.25">
      <c r="A3751" s="25">
        <v>3749</v>
      </c>
      <c r="B3751" s="2" t="s">
        <v>16844</v>
      </c>
      <c r="C3751" s="2" t="s">
        <v>16849</v>
      </c>
      <c r="D3751" s="4">
        <v>53</v>
      </c>
      <c r="E3751" s="4">
        <v>42</v>
      </c>
      <c r="F3751" s="4">
        <v>8</v>
      </c>
      <c r="G3751" s="4">
        <v>3</v>
      </c>
      <c r="H3751" s="2" t="s">
        <v>16828</v>
      </c>
      <c r="I3751" s="2" t="s">
        <v>16828</v>
      </c>
      <c r="J3751" s="4">
        <v>3</v>
      </c>
      <c r="K3751" s="12">
        <v>0.1652766</v>
      </c>
    </row>
    <row r="3752" spans="1:11" x14ac:dyDescent="0.25">
      <c r="A3752" s="25">
        <v>3750</v>
      </c>
      <c r="B3752" s="2" t="s">
        <v>16844</v>
      </c>
      <c r="C3752" s="2" t="s">
        <v>16849</v>
      </c>
      <c r="D3752" s="4">
        <v>53</v>
      </c>
      <c r="E3752" s="4">
        <v>42</v>
      </c>
      <c r="F3752" s="4">
        <v>8</v>
      </c>
      <c r="G3752" s="4">
        <v>3</v>
      </c>
      <c r="H3752" s="2" t="s">
        <v>16828</v>
      </c>
      <c r="I3752" s="2" t="s">
        <v>16828</v>
      </c>
      <c r="J3752" s="4">
        <v>3</v>
      </c>
      <c r="K3752" s="12">
        <v>0.16531660000000001</v>
      </c>
    </row>
    <row r="3753" spans="1:11" x14ac:dyDescent="0.25">
      <c r="A3753" s="25">
        <v>3751</v>
      </c>
      <c r="B3753" s="2" t="s">
        <v>16894</v>
      </c>
      <c r="C3753" s="2" t="s">
        <v>16846</v>
      </c>
      <c r="D3753" s="4">
        <v>2</v>
      </c>
      <c r="E3753" s="4">
        <v>48</v>
      </c>
      <c r="F3753" s="4">
        <v>8</v>
      </c>
      <c r="G3753" s="4">
        <v>6</v>
      </c>
      <c r="H3753" s="2" t="s">
        <v>16828</v>
      </c>
      <c r="I3753" s="2" t="s">
        <v>16828</v>
      </c>
      <c r="J3753" s="4">
        <v>3</v>
      </c>
      <c r="K3753" s="12">
        <v>0.1654919</v>
      </c>
    </row>
    <row r="3754" spans="1:11" x14ac:dyDescent="0.25">
      <c r="A3754" s="25">
        <v>3752</v>
      </c>
      <c r="B3754" s="2" t="s">
        <v>17367</v>
      </c>
      <c r="C3754" s="2" t="s">
        <v>17368</v>
      </c>
      <c r="D3754" s="4">
        <v>103</v>
      </c>
      <c r="E3754" s="4">
        <v>97</v>
      </c>
      <c r="F3754" s="4">
        <v>3</v>
      </c>
      <c r="G3754" s="4">
        <v>1</v>
      </c>
      <c r="H3754" s="2" t="s">
        <v>17164</v>
      </c>
      <c r="I3754" s="2" t="s">
        <v>17164</v>
      </c>
      <c r="J3754" s="4">
        <v>3</v>
      </c>
      <c r="K3754" s="12">
        <v>0.1656522</v>
      </c>
    </row>
    <row r="3755" spans="1:11" x14ac:dyDescent="0.25">
      <c r="A3755" s="25">
        <v>3753</v>
      </c>
      <c r="B3755" s="2" t="s">
        <v>16903</v>
      </c>
      <c r="C3755" s="2" t="s">
        <v>16978</v>
      </c>
      <c r="D3755" s="4">
        <v>59</v>
      </c>
      <c r="E3755" s="4">
        <v>199</v>
      </c>
      <c r="F3755" s="4">
        <v>9</v>
      </c>
      <c r="G3755" s="4">
        <v>2</v>
      </c>
      <c r="H3755" s="2" t="s">
        <v>16905</v>
      </c>
      <c r="I3755" s="2" t="s">
        <v>16905</v>
      </c>
      <c r="J3755" s="4">
        <v>4</v>
      </c>
      <c r="K3755" s="12">
        <v>0.1657448</v>
      </c>
    </row>
    <row r="3756" spans="1:11" x14ac:dyDescent="0.25">
      <c r="A3756" s="25">
        <v>3754</v>
      </c>
      <c r="B3756" s="2" t="s">
        <v>16884</v>
      </c>
      <c r="C3756" s="2" t="s">
        <v>16885</v>
      </c>
      <c r="D3756" s="4">
        <v>874</v>
      </c>
      <c r="E3756" s="4">
        <v>1323</v>
      </c>
      <c r="F3756" s="4">
        <v>3</v>
      </c>
      <c r="G3756" s="4">
        <v>6</v>
      </c>
      <c r="H3756" s="2" t="s">
        <v>16858</v>
      </c>
      <c r="I3756" s="2" t="s">
        <v>16858</v>
      </c>
      <c r="J3756" s="4">
        <v>3</v>
      </c>
      <c r="K3756" s="12">
        <v>0.1659814</v>
      </c>
    </row>
    <row r="3757" spans="1:11" x14ac:dyDescent="0.25">
      <c r="A3757" s="25">
        <v>3755</v>
      </c>
      <c r="B3757" s="2" t="s">
        <v>17076</v>
      </c>
      <c r="C3757" s="2" t="s">
        <v>17010</v>
      </c>
      <c r="D3757" s="4">
        <v>179</v>
      </c>
      <c r="E3757" s="4">
        <v>765</v>
      </c>
      <c r="F3757" s="4">
        <v>4</v>
      </c>
      <c r="G3757" s="4">
        <v>6</v>
      </c>
      <c r="H3757" s="2" t="s">
        <v>16906</v>
      </c>
      <c r="I3757" s="2" t="s">
        <v>16906</v>
      </c>
      <c r="J3757" s="4">
        <v>3</v>
      </c>
      <c r="K3757" s="12">
        <v>0.166131</v>
      </c>
    </row>
    <row r="3758" spans="1:11" x14ac:dyDescent="0.25">
      <c r="A3758" s="25">
        <v>3756</v>
      </c>
      <c r="B3758" s="2" t="s">
        <v>16849</v>
      </c>
      <c r="C3758" s="2" t="s">
        <v>16841</v>
      </c>
      <c r="D3758" s="4">
        <v>42</v>
      </c>
      <c r="E3758" s="4">
        <v>61</v>
      </c>
      <c r="F3758" s="4">
        <v>3</v>
      </c>
      <c r="G3758" s="4">
        <v>2</v>
      </c>
      <c r="H3758" s="2" t="s">
        <v>16828</v>
      </c>
      <c r="I3758" s="2" t="s">
        <v>16828</v>
      </c>
      <c r="J3758" s="4">
        <v>3</v>
      </c>
      <c r="K3758" s="12">
        <v>0.1661725</v>
      </c>
    </row>
    <row r="3759" spans="1:11" x14ac:dyDescent="0.25">
      <c r="A3759" s="25">
        <v>3757</v>
      </c>
      <c r="B3759" s="2" t="s">
        <v>17090</v>
      </c>
      <c r="C3759" s="2" t="s">
        <v>17026</v>
      </c>
      <c r="D3759" s="4">
        <v>63</v>
      </c>
      <c r="E3759" s="4">
        <v>58</v>
      </c>
      <c r="F3759" s="4">
        <v>3</v>
      </c>
      <c r="G3759" s="4">
        <v>4</v>
      </c>
      <c r="H3759" s="2" t="s">
        <v>16887</v>
      </c>
      <c r="I3759" s="2" t="s">
        <v>16887</v>
      </c>
      <c r="J3759" s="4">
        <v>3</v>
      </c>
      <c r="K3759" s="12">
        <v>0.16664000000000001</v>
      </c>
    </row>
    <row r="3760" spans="1:11" x14ac:dyDescent="0.25">
      <c r="A3760" s="25">
        <v>3758</v>
      </c>
      <c r="B3760" s="2" t="s">
        <v>16826</v>
      </c>
      <c r="C3760" s="2" t="s">
        <v>16872</v>
      </c>
      <c r="D3760" s="4">
        <v>2</v>
      </c>
      <c r="E3760" s="4">
        <v>67</v>
      </c>
      <c r="F3760" s="4">
        <v>6</v>
      </c>
      <c r="G3760" s="4">
        <v>1</v>
      </c>
      <c r="H3760" s="2" t="s">
        <v>16828</v>
      </c>
      <c r="I3760" s="2" t="s">
        <v>16828</v>
      </c>
      <c r="J3760" s="4">
        <v>4</v>
      </c>
      <c r="K3760" s="12">
        <v>0.1669986</v>
      </c>
    </row>
    <row r="3761" spans="1:11" x14ac:dyDescent="0.25">
      <c r="A3761" s="25">
        <v>3759</v>
      </c>
      <c r="B3761" s="2" t="s">
        <v>16894</v>
      </c>
      <c r="C3761" s="2" t="s">
        <v>16826</v>
      </c>
      <c r="D3761" s="4">
        <v>2</v>
      </c>
      <c r="E3761" s="4">
        <v>2</v>
      </c>
      <c r="F3761" s="4">
        <v>8</v>
      </c>
      <c r="G3761" s="4">
        <v>6</v>
      </c>
      <c r="H3761" s="2" t="s">
        <v>16828</v>
      </c>
      <c r="I3761" s="2" t="s">
        <v>16828</v>
      </c>
      <c r="J3761" s="4">
        <v>3</v>
      </c>
      <c r="K3761" s="12">
        <v>0.16710710000000001</v>
      </c>
    </row>
    <row r="3762" spans="1:11" x14ac:dyDescent="0.25">
      <c r="A3762" s="25">
        <v>3760</v>
      </c>
      <c r="B3762" s="2" t="s">
        <v>16876</v>
      </c>
      <c r="C3762" s="2" t="s">
        <v>16826</v>
      </c>
      <c r="D3762" s="4">
        <v>48</v>
      </c>
      <c r="E3762" s="4">
        <v>2</v>
      </c>
      <c r="F3762" s="4">
        <v>6</v>
      </c>
      <c r="G3762" s="4">
        <v>1</v>
      </c>
      <c r="H3762" s="2" t="s">
        <v>16853</v>
      </c>
      <c r="I3762" s="2" t="s">
        <v>16828</v>
      </c>
      <c r="J3762" s="4">
        <v>2</v>
      </c>
      <c r="K3762" s="12">
        <v>0.16730490000000001</v>
      </c>
    </row>
    <row r="3763" spans="1:11" x14ac:dyDescent="0.25">
      <c r="A3763" s="25">
        <v>3761</v>
      </c>
      <c r="B3763" s="2" t="s">
        <v>16974</v>
      </c>
      <c r="C3763" s="2" t="s">
        <v>17010</v>
      </c>
      <c r="D3763" s="4">
        <v>178</v>
      </c>
      <c r="E3763" s="4">
        <v>765</v>
      </c>
      <c r="F3763" s="4">
        <v>5</v>
      </c>
      <c r="G3763" s="4">
        <v>6</v>
      </c>
      <c r="H3763" s="2" t="s">
        <v>16906</v>
      </c>
      <c r="I3763" s="2" t="s">
        <v>16906</v>
      </c>
      <c r="J3763" s="4">
        <v>4</v>
      </c>
      <c r="K3763" s="12">
        <v>0.1673453</v>
      </c>
    </row>
    <row r="3764" spans="1:11" x14ac:dyDescent="0.25">
      <c r="A3764" s="25">
        <v>3762</v>
      </c>
      <c r="B3764" s="2" t="s">
        <v>16884</v>
      </c>
      <c r="C3764" s="2" t="s">
        <v>16885</v>
      </c>
      <c r="D3764" s="4">
        <v>874</v>
      </c>
      <c r="E3764" s="4">
        <v>1323</v>
      </c>
      <c r="F3764" s="4">
        <v>3</v>
      </c>
      <c r="G3764" s="4">
        <v>6</v>
      </c>
      <c r="H3764" s="2" t="s">
        <v>16858</v>
      </c>
      <c r="I3764" s="2" t="s">
        <v>16858</v>
      </c>
      <c r="J3764" s="4">
        <v>4</v>
      </c>
      <c r="K3764" s="12">
        <v>0.1677148</v>
      </c>
    </row>
    <row r="3765" spans="1:11" x14ac:dyDescent="0.25">
      <c r="A3765" s="25">
        <v>3763</v>
      </c>
      <c r="B3765" s="2" t="s">
        <v>16840</v>
      </c>
      <c r="C3765" s="2" t="s">
        <v>16850</v>
      </c>
      <c r="D3765" s="4">
        <v>19</v>
      </c>
      <c r="E3765" s="4">
        <v>63</v>
      </c>
      <c r="F3765" s="4">
        <v>4</v>
      </c>
      <c r="G3765" s="4">
        <v>4</v>
      </c>
      <c r="H3765" s="2" t="s">
        <v>16828</v>
      </c>
      <c r="I3765" s="2" t="s">
        <v>16828</v>
      </c>
      <c r="J3765" s="4">
        <v>4</v>
      </c>
      <c r="K3765" s="12">
        <v>0.16800960000000001</v>
      </c>
    </row>
    <row r="3766" spans="1:11" x14ac:dyDescent="0.25">
      <c r="A3766" s="25">
        <v>3764</v>
      </c>
      <c r="B3766" s="2" t="s">
        <v>16842</v>
      </c>
      <c r="C3766" s="2" t="s">
        <v>16844</v>
      </c>
      <c r="D3766" s="4">
        <v>74</v>
      </c>
      <c r="E3766" s="4">
        <v>53</v>
      </c>
      <c r="F3766" s="4">
        <v>7</v>
      </c>
      <c r="G3766" s="4">
        <v>8</v>
      </c>
      <c r="H3766" s="2" t="s">
        <v>16828</v>
      </c>
      <c r="I3766" s="2" t="s">
        <v>16828</v>
      </c>
      <c r="J3766" s="4">
        <v>4</v>
      </c>
      <c r="K3766" s="12">
        <v>0.16811300000000001</v>
      </c>
    </row>
    <row r="3767" spans="1:11" x14ac:dyDescent="0.25">
      <c r="A3767" s="25">
        <v>3765</v>
      </c>
      <c r="B3767" s="2" t="s">
        <v>16846</v>
      </c>
      <c r="C3767" s="2" t="s">
        <v>16844</v>
      </c>
      <c r="D3767" s="4">
        <v>48</v>
      </c>
      <c r="E3767" s="4">
        <v>53</v>
      </c>
      <c r="F3767" s="4">
        <v>6</v>
      </c>
      <c r="G3767" s="4">
        <v>8</v>
      </c>
      <c r="H3767" s="2" t="s">
        <v>16828</v>
      </c>
      <c r="I3767" s="2" t="s">
        <v>16828</v>
      </c>
      <c r="J3767" s="4">
        <v>3</v>
      </c>
      <c r="K3767" s="12">
        <v>0.16847000000000001</v>
      </c>
    </row>
    <row r="3768" spans="1:11" x14ac:dyDescent="0.25">
      <c r="A3768" s="25">
        <v>3766</v>
      </c>
      <c r="B3768" s="2" t="s">
        <v>17369</v>
      </c>
      <c r="C3768" s="2" t="s">
        <v>17370</v>
      </c>
      <c r="D3768" s="4">
        <v>621</v>
      </c>
      <c r="E3768" s="4">
        <v>628</v>
      </c>
      <c r="F3768" s="4">
        <v>3</v>
      </c>
      <c r="G3768" s="4">
        <v>1</v>
      </c>
      <c r="H3768" s="2" t="s">
        <v>17371</v>
      </c>
      <c r="I3768" s="2" t="s">
        <v>17371</v>
      </c>
      <c r="J3768" s="4">
        <v>3</v>
      </c>
      <c r="K3768" s="12">
        <v>0.16903109999999999</v>
      </c>
    </row>
    <row r="3769" spans="1:11" x14ac:dyDescent="0.25">
      <c r="A3769" s="25">
        <v>3767</v>
      </c>
      <c r="B3769" s="2" t="s">
        <v>16839</v>
      </c>
      <c r="C3769" s="2" t="s">
        <v>16874</v>
      </c>
      <c r="D3769" s="4">
        <v>122</v>
      </c>
      <c r="E3769" s="4">
        <v>95</v>
      </c>
      <c r="F3769" s="4">
        <v>1</v>
      </c>
      <c r="G3769" s="4">
        <v>2</v>
      </c>
      <c r="H3769" s="2" t="s">
        <v>16828</v>
      </c>
      <c r="I3769" s="2" t="s">
        <v>16828</v>
      </c>
      <c r="J3769" s="4">
        <v>4</v>
      </c>
      <c r="K3769" s="12">
        <v>0.1690662</v>
      </c>
    </row>
    <row r="3770" spans="1:11" x14ac:dyDescent="0.25">
      <c r="A3770" s="25">
        <v>3768</v>
      </c>
      <c r="B3770" s="2" t="s">
        <v>16912</v>
      </c>
      <c r="C3770" s="2" t="s">
        <v>17244</v>
      </c>
      <c r="D3770" s="4">
        <v>453</v>
      </c>
      <c r="E3770" s="4">
        <v>464</v>
      </c>
      <c r="F3770" s="4">
        <v>9</v>
      </c>
      <c r="G3770" s="4">
        <v>2</v>
      </c>
      <c r="H3770" s="2" t="s">
        <v>16837</v>
      </c>
      <c r="I3770" s="2" t="s">
        <v>16837</v>
      </c>
      <c r="J3770" s="4">
        <v>3</v>
      </c>
      <c r="K3770" s="12">
        <v>0.16928260000000001</v>
      </c>
    </row>
    <row r="3771" spans="1:11" x14ac:dyDescent="0.25">
      <c r="A3771" s="25">
        <v>3769</v>
      </c>
      <c r="B3771" s="2" t="s">
        <v>17160</v>
      </c>
      <c r="C3771" s="2" t="s">
        <v>17197</v>
      </c>
      <c r="D3771" s="4">
        <v>1701</v>
      </c>
      <c r="E3771" s="4">
        <v>1730</v>
      </c>
      <c r="F3771" s="4">
        <v>3</v>
      </c>
      <c r="G3771" s="4">
        <v>2</v>
      </c>
      <c r="H3771" s="2" t="s">
        <v>16837</v>
      </c>
      <c r="I3771" s="2" t="s">
        <v>16837</v>
      </c>
      <c r="J3771" s="4">
        <v>3</v>
      </c>
      <c r="K3771" s="12">
        <v>0.16932059999999999</v>
      </c>
    </row>
    <row r="3772" spans="1:11" x14ac:dyDescent="0.25">
      <c r="A3772" s="25">
        <v>3770</v>
      </c>
      <c r="B3772" s="2" t="s">
        <v>17060</v>
      </c>
      <c r="C3772" s="2" t="s">
        <v>16910</v>
      </c>
      <c r="D3772" s="4">
        <v>57</v>
      </c>
      <c r="E3772" s="4">
        <v>840</v>
      </c>
      <c r="F3772" s="4">
        <v>4</v>
      </c>
      <c r="G3772" s="4">
        <v>1</v>
      </c>
      <c r="H3772" s="2" t="s">
        <v>16906</v>
      </c>
      <c r="I3772" s="2" t="s">
        <v>16906</v>
      </c>
      <c r="J3772" s="4">
        <v>3</v>
      </c>
      <c r="K3772" s="12">
        <v>0.16943459999999999</v>
      </c>
    </row>
    <row r="3773" spans="1:11" x14ac:dyDescent="0.25">
      <c r="A3773" s="25">
        <v>3771</v>
      </c>
      <c r="B3773" s="2" t="s">
        <v>17057</v>
      </c>
      <c r="C3773" s="2" t="s">
        <v>17340</v>
      </c>
      <c r="D3773" s="4">
        <v>1898</v>
      </c>
      <c r="E3773" s="4">
        <v>1889</v>
      </c>
      <c r="F3773" s="4">
        <v>5</v>
      </c>
      <c r="G3773" s="4">
        <v>5</v>
      </c>
      <c r="H3773" s="2" t="s">
        <v>16834</v>
      </c>
      <c r="I3773" s="2" t="s">
        <v>16834</v>
      </c>
      <c r="J3773" s="4">
        <v>3</v>
      </c>
      <c r="K3773" s="12">
        <v>0.16959640000000001</v>
      </c>
    </row>
    <row r="3774" spans="1:11" x14ac:dyDescent="0.25">
      <c r="A3774" s="25">
        <v>3772</v>
      </c>
      <c r="B3774" s="2" t="s">
        <v>16912</v>
      </c>
      <c r="C3774" s="2" t="s">
        <v>17244</v>
      </c>
      <c r="D3774" s="4">
        <v>453</v>
      </c>
      <c r="E3774" s="4">
        <v>464</v>
      </c>
      <c r="F3774" s="4">
        <v>9</v>
      </c>
      <c r="G3774" s="4">
        <v>2</v>
      </c>
      <c r="H3774" s="2" t="s">
        <v>16837</v>
      </c>
      <c r="I3774" s="2" t="s">
        <v>16837</v>
      </c>
      <c r="J3774" s="4">
        <v>3</v>
      </c>
      <c r="K3774" s="12">
        <v>0.17003209999999999</v>
      </c>
    </row>
    <row r="3775" spans="1:11" x14ac:dyDescent="0.25">
      <c r="A3775" s="25">
        <v>3773</v>
      </c>
      <c r="B3775" s="2" t="s">
        <v>16964</v>
      </c>
      <c r="C3775" s="2" t="s">
        <v>16979</v>
      </c>
      <c r="D3775" s="4">
        <v>83</v>
      </c>
      <c r="E3775" s="4">
        <v>834</v>
      </c>
      <c r="F3775" s="4">
        <v>5</v>
      </c>
      <c r="G3775" s="4">
        <v>3</v>
      </c>
      <c r="H3775" s="2" t="s">
        <v>16906</v>
      </c>
      <c r="I3775" s="2" t="s">
        <v>16906</v>
      </c>
      <c r="J3775" s="4">
        <v>2</v>
      </c>
      <c r="K3775" s="12">
        <v>0.1700998</v>
      </c>
    </row>
    <row r="3776" spans="1:11" x14ac:dyDescent="0.25">
      <c r="A3776" s="25">
        <v>3774</v>
      </c>
      <c r="B3776" s="2" t="s">
        <v>16909</v>
      </c>
      <c r="C3776" s="2" t="s">
        <v>16910</v>
      </c>
      <c r="D3776" s="4">
        <v>833</v>
      </c>
      <c r="E3776" s="4">
        <v>840</v>
      </c>
      <c r="F3776" s="4">
        <v>4</v>
      </c>
      <c r="G3776" s="4">
        <v>3</v>
      </c>
      <c r="H3776" s="2" t="s">
        <v>16906</v>
      </c>
      <c r="I3776" s="2" t="s">
        <v>16906</v>
      </c>
      <c r="J3776" s="4">
        <v>3</v>
      </c>
      <c r="K3776" s="12">
        <v>0.1704841</v>
      </c>
    </row>
    <row r="3777" spans="1:11" x14ac:dyDescent="0.25">
      <c r="A3777" s="25">
        <v>3775</v>
      </c>
      <c r="B3777" s="2" t="s">
        <v>16854</v>
      </c>
      <c r="C3777" s="2" t="s">
        <v>16872</v>
      </c>
      <c r="D3777" s="4">
        <v>22</v>
      </c>
      <c r="E3777" s="4">
        <v>67</v>
      </c>
      <c r="F3777" s="4">
        <v>1</v>
      </c>
      <c r="G3777" s="4">
        <v>1</v>
      </c>
      <c r="H3777" s="2" t="s">
        <v>16828</v>
      </c>
      <c r="I3777" s="2" t="s">
        <v>16828</v>
      </c>
      <c r="J3777" s="4">
        <v>3</v>
      </c>
      <c r="K3777" s="12">
        <v>0.17057320000000001</v>
      </c>
    </row>
    <row r="3778" spans="1:11" x14ac:dyDescent="0.25">
      <c r="A3778" s="25">
        <v>3776</v>
      </c>
      <c r="B3778" s="2" t="s">
        <v>16934</v>
      </c>
      <c r="C3778" s="2" t="s">
        <v>16935</v>
      </c>
      <c r="D3778" s="4">
        <v>135</v>
      </c>
      <c r="E3778" s="4">
        <v>141</v>
      </c>
      <c r="F3778" s="4">
        <v>3</v>
      </c>
      <c r="G3778" s="4">
        <v>1</v>
      </c>
      <c r="H3778" s="2" t="s">
        <v>16936</v>
      </c>
      <c r="I3778" s="2" t="s">
        <v>16936</v>
      </c>
      <c r="J3778" s="4">
        <v>3</v>
      </c>
      <c r="K3778" s="12">
        <v>0.17061989999999999</v>
      </c>
    </row>
    <row r="3779" spans="1:11" x14ac:dyDescent="0.25">
      <c r="A3779" s="25">
        <v>3777</v>
      </c>
      <c r="B3779" s="2" t="s">
        <v>16849</v>
      </c>
      <c r="C3779" s="2" t="s">
        <v>16841</v>
      </c>
      <c r="D3779" s="4">
        <v>42</v>
      </c>
      <c r="E3779" s="4">
        <v>61</v>
      </c>
      <c r="F3779" s="4">
        <v>3</v>
      </c>
      <c r="G3779" s="4">
        <v>2</v>
      </c>
      <c r="H3779" s="2" t="s">
        <v>16828</v>
      </c>
      <c r="I3779" s="2" t="s">
        <v>16828</v>
      </c>
      <c r="J3779" s="4">
        <v>3</v>
      </c>
      <c r="K3779" s="12">
        <v>0.1717977</v>
      </c>
    </row>
    <row r="3780" spans="1:11" x14ac:dyDescent="0.25">
      <c r="A3780" s="25">
        <v>3778</v>
      </c>
      <c r="B3780" s="2" t="s">
        <v>16875</v>
      </c>
      <c r="C3780" s="2" t="s">
        <v>16826</v>
      </c>
      <c r="D3780" s="4">
        <v>68</v>
      </c>
      <c r="E3780" s="4">
        <v>2</v>
      </c>
      <c r="F3780" s="4">
        <v>7</v>
      </c>
      <c r="G3780" s="4">
        <v>1</v>
      </c>
      <c r="H3780" s="2" t="s">
        <v>16828</v>
      </c>
      <c r="I3780" s="2" t="s">
        <v>16828</v>
      </c>
      <c r="J3780" s="4">
        <v>3</v>
      </c>
      <c r="K3780" s="12">
        <v>0.17206959999999999</v>
      </c>
    </row>
    <row r="3781" spans="1:11" x14ac:dyDescent="0.25">
      <c r="A3781" s="25">
        <v>3779</v>
      </c>
      <c r="B3781" s="2" t="s">
        <v>17203</v>
      </c>
      <c r="C3781" s="2" t="s">
        <v>16860</v>
      </c>
      <c r="D3781" s="4">
        <v>166</v>
      </c>
      <c r="E3781" s="4">
        <v>181</v>
      </c>
      <c r="F3781" s="4">
        <v>12</v>
      </c>
      <c r="G3781" s="4">
        <v>1</v>
      </c>
      <c r="H3781" s="2" t="s">
        <v>16861</v>
      </c>
      <c r="I3781" s="2" t="s">
        <v>16861</v>
      </c>
      <c r="J3781" s="4">
        <v>3</v>
      </c>
      <c r="K3781" s="12">
        <v>0.17218649999999999</v>
      </c>
    </row>
    <row r="3782" spans="1:11" x14ac:dyDescent="0.25">
      <c r="A3782" s="25">
        <v>3780</v>
      </c>
      <c r="B3782" s="2" t="s">
        <v>16915</v>
      </c>
      <c r="C3782" s="2" t="s">
        <v>16928</v>
      </c>
      <c r="D3782" s="4">
        <v>9</v>
      </c>
      <c r="E3782" s="4">
        <v>94</v>
      </c>
      <c r="F3782" s="4">
        <v>4</v>
      </c>
      <c r="G3782" s="4">
        <v>2</v>
      </c>
      <c r="H3782" s="2" t="s">
        <v>16887</v>
      </c>
      <c r="I3782" s="2" t="s">
        <v>16887</v>
      </c>
      <c r="J3782" s="4">
        <v>3</v>
      </c>
      <c r="K3782" s="12">
        <v>0.17313500000000001</v>
      </c>
    </row>
    <row r="3783" spans="1:11" x14ac:dyDescent="0.25">
      <c r="A3783" s="25">
        <v>3781</v>
      </c>
      <c r="B3783" s="2" t="s">
        <v>17004</v>
      </c>
      <c r="C3783" s="2" t="s">
        <v>16854</v>
      </c>
      <c r="D3783" s="4">
        <v>2</v>
      </c>
      <c r="E3783" s="4">
        <v>22</v>
      </c>
      <c r="F3783" s="4">
        <v>17</v>
      </c>
      <c r="G3783" s="4">
        <v>1</v>
      </c>
      <c r="H3783" s="2" t="s">
        <v>16828</v>
      </c>
      <c r="I3783" s="2" t="s">
        <v>16828</v>
      </c>
      <c r="J3783" s="4">
        <v>5</v>
      </c>
      <c r="K3783" s="12">
        <v>0.17322799999999999</v>
      </c>
    </row>
    <row r="3784" spans="1:11" x14ac:dyDescent="0.25">
      <c r="A3784" s="25">
        <v>3782</v>
      </c>
      <c r="B3784" s="2" t="s">
        <v>17163</v>
      </c>
      <c r="C3784" s="2" t="s">
        <v>17351</v>
      </c>
      <c r="D3784" s="4">
        <v>13</v>
      </c>
      <c r="E3784" s="4">
        <v>7</v>
      </c>
      <c r="F3784" s="4">
        <v>8</v>
      </c>
      <c r="G3784" s="4">
        <v>4</v>
      </c>
      <c r="H3784" s="2" t="s">
        <v>17164</v>
      </c>
      <c r="I3784" s="2" t="s">
        <v>17164</v>
      </c>
      <c r="J3784" s="4">
        <v>3</v>
      </c>
      <c r="K3784" s="12">
        <v>0.17332400000000001</v>
      </c>
    </row>
    <row r="3785" spans="1:11" x14ac:dyDescent="0.25">
      <c r="A3785" s="25">
        <v>3783</v>
      </c>
      <c r="B3785" s="2" t="s">
        <v>17337</v>
      </c>
      <c r="C3785" s="2" t="s">
        <v>17060</v>
      </c>
      <c r="D3785" s="4">
        <v>840</v>
      </c>
      <c r="E3785" s="4">
        <v>57</v>
      </c>
      <c r="F3785" s="4">
        <v>7</v>
      </c>
      <c r="G3785" s="4">
        <v>4</v>
      </c>
      <c r="H3785" s="2" t="s">
        <v>16906</v>
      </c>
      <c r="I3785" s="2" t="s">
        <v>16906</v>
      </c>
      <c r="J3785" s="4">
        <v>3</v>
      </c>
      <c r="K3785" s="12">
        <v>0.17366529999999999</v>
      </c>
    </row>
    <row r="3786" spans="1:11" x14ac:dyDescent="0.25">
      <c r="A3786" s="25">
        <v>3784</v>
      </c>
      <c r="B3786" s="2" t="s">
        <v>16924</v>
      </c>
      <c r="C3786" s="2" t="s">
        <v>16910</v>
      </c>
      <c r="D3786" s="4">
        <v>291</v>
      </c>
      <c r="E3786" s="4">
        <v>840</v>
      </c>
      <c r="F3786" s="4">
        <v>7</v>
      </c>
      <c r="G3786" s="4">
        <v>2</v>
      </c>
      <c r="H3786" s="2" t="s">
        <v>16906</v>
      </c>
      <c r="I3786" s="2" t="s">
        <v>16906</v>
      </c>
      <c r="J3786" s="4">
        <v>3</v>
      </c>
      <c r="K3786" s="12">
        <v>0.17389499999999999</v>
      </c>
    </row>
    <row r="3787" spans="1:11" x14ac:dyDescent="0.25">
      <c r="A3787" s="25">
        <v>3785</v>
      </c>
      <c r="B3787" s="2" t="s">
        <v>16826</v>
      </c>
      <c r="C3787" s="2" t="s">
        <v>16849</v>
      </c>
      <c r="D3787" s="4">
        <v>2</v>
      </c>
      <c r="E3787" s="4">
        <v>42</v>
      </c>
      <c r="F3787" s="4">
        <v>1</v>
      </c>
      <c r="G3787" s="4">
        <v>3</v>
      </c>
      <c r="H3787" s="2" t="s">
        <v>16828</v>
      </c>
      <c r="I3787" s="2" t="s">
        <v>16828</v>
      </c>
      <c r="J3787" s="4">
        <v>4</v>
      </c>
      <c r="K3787" s="12">
        <v>0.17392659999999999</v>
      </c>
    </row>
    <row r="3788" spans="1:11" x14ac:dyDescent="0.25">
      <c r="A3788" s="25">
        <v>3786</v>
      </c>
      <c r="B3788" s="2" t="s">
        <v>16838</v>
      </c>
      <c r="C3788" s="2" t="s">
        <v>16849</v>
      </c>
      <c r="D3788" s="4">
        <v>134</v>
      </c>
      <c r="E3788" s="4">
        <v>42</v>
      </c>
      <c r="F3788" s="4">
        <v>12</v>
      </c>
      <c r="G3788" s="4">
        <v>3</v>
      </c>
      <c r="H3788" s="2" t="s">
        <v>16828</v>
      </c>
      <c r="I3788" s="2" t="s">
        <v>16828</v>
      </c>
      <c r="J3788" s="4">
        <v>3</v>
      </c>
      <c r="K3788" s="12">
        <v>0.17399990000000001</v>
      </c>
    </row>
    <row r="3789" spans="1:11" x14ac:dyDescent="0.25">
      <c r="A3789" s="25">
        <v>3787</v>
      </c>
      <c r="B3789" s="2" t="s">
        <v>16894</v>
      </c>
      <c r="C3789" s="2" t="s">
        <v>16826</v>
      </c>
      <c r="D3789" s="4">
        <v>2</v>
      </c>
      <c r="E3789" s="4">
        <v>2</v>
      </c>
      <c r="F3789" s="4">
        <v>1</v>
      </c>
      <c r="G3789" s="4">
        <v>6</v>
      </c>
      <c r="H3789" s="2" t="s">
        <v>16828</v>
      </c>
      <c r="I3789" s="2" t="s">
        <v>16828</v>
      </c>
      <c r="J3789" s="4">
        <v>5</v>
      </c>
      <c r="K3789" s="12">
        <v>0.1743739</v>
      </c>
    </row>
    <row r="3790" spans="1:11" x14ac:dyDescent="0.25">
      <c r="A3790" s="25">
        <v>3788</v>
      </c>
      <c r="B3790" s="2" t="s">
        <v>16930</v>
      </c>
      <c r="C3790" s="2" t="s">
        <v>16931</v>
      </c>
      <c r="D3790" s="4">
        <v>495</v>
      </c>
      <c r="E3790" s="4">
        <v>569</v>
      </c>
      <c r="F3790" s="4">
        <v>2</v>
      </c>
      <c r="G3790" s="4">
        <v>2</v>
      </c>
      <c r="H3790" s="2" t="s">
        <v>16834</v>
      </c>
      <c r="I3790" s="2" t="s">
        <v>16834</v>
      </c>
      <c r="J3790" s="4">
        <v>3</v>
      </c>
      <c r="K3790" s="12">
        <v>0.1745698</v>
      </c>
    </row>
    <row r="3791" spans="1:11" x14ac:dyDescent="0.25">
      <c r="A3791" s="25">
        <v>3789</v>
      </c>
      <c r="B3791" s="2" t="s">
        <v>16985</v>
      </c>
      <c r="C3791" s="2" t="s">
        <v>16986</v>
      </c>
      <c r="D3791" s="4">
        <v>1417</v>
      </c>
      <c r="E3791" s="4">
        <v>1404</v>
      </c>
      <c r="F3791" s="4">
        <v>4</v>
      </c>
      <c r="G3791" s="4">
        <v>2</v>
      </c>
      <c r="H3791" s="2" t="s">
        <v>16837</v>
      </c>
      <c r="I3791" s="2" t="s">
        <v>16837</v>
      </c>
      <c r="J3791" s="4">
        <v>3</v>
      </c>
      <c r="K3791" s="12">
        <v>0.1748236</v>
      </c>
    </row>
    <row r="3792" spans="1:11" x14ac:dyDescent="0.25">
      <c r="A3792" s="25">
        <v>3790</v>
      </c>
      <c r="B3792" s="2" t="s">
        <v>17101</v>
      </c>
      <c r="C3792" s="2" t="s">
        <v>17102</v>
      </c>
      <c r="D3792" s="4">
        <v>466</v>
      </c>
      <c r="E3792" s="4">
        <v>417</v>
      </c>
      <c r="F3792" s="4">
        <v>4</v>
      </c>
      <c r="G3792" s="4">
        <v>1</v>
      </c>
      <c r="H3792" s="2" t="s">
        <v>17103</v>
      </c>
      <c r="I3792" s="2" t="s">
        <v>17104</v>
      </c>
      <c r="J3792" s="4">
        <v>2</v>
      </c>
      <c r="K3792" s="12">
        <v>0.1751296</v>
      </c>
    </row>
    <row r="3793" spans="1:11" x14ac:dyDescent="0.25">
      <c r="A3793" s="25">
        <v>3791</v>
      </c>
      <c r="B3793" s="2" t="s">
        <v>16844</v>
      </c>
      <c r="C3793" s="2" t="s">
        <v>16849</v>
      </c>
      <c r="D3793" s="4">
        <v>53</v>
      </c>
      <c r="E3793" s="4">
        <v>42</v>
      </c>
      <c r="F3793" s="4">
        <v>8</v>
      </c>
      <c r="G3793" s="4">
        <v>3</v>
      </c>
      <c r="H3793" s="2" t="s">
        <v>16828</v>
      </c>
      <c r="I3793" s="2" t="s">
        <v>16828</v>
      </c>
      <c r="J3793" s="4">
        <v>2</v>
      </c>
      <c r="K3793" s="12">
        <v>0.17568500000000001</v>
      </c>
    </row>
    <row r="3794" spans="1:11" x14ac:dyDescent="0.25">
      <c r="A3794" s="25">
        <v>3792</v>
      </c>
      <c r="B3794" s="2" t="s">
        <v>16964</v>
      </c>
      <c r="C3794" s="2" t="s">
        <v>17010</v>
      </c>
      <c r="D3794" s="4">
        <v>83</v>
      </c>
      <c r="E3794" s="4">
        <v>765</v>
      </c>
      <c r="F3794" s="4">
        <v>4</v>
      </c>
      <c r="G3794" s="4">
        <v>6</v>
      </c>
      <c r="H3794" s="2" t="s">
        <v>16906</v>
      </c>
      <c r="I3794" s="2" t="s">
        <v>16906</v>
      </c>
      <c r="J3794" s="4">
        <v>4</v>
      </c>
      <c r="K3794" s="12">
        <v>0.17570379999999999</v>
      </c>
    </row>
    <row r="3795" spans="1:11" x14ac:dyDescent="0.25">
      <c r="A3795" s="25">
        <v>3793</v>
      </c>
      <c r="B3795" s="2" t="s">
        <v>16826</v>
      </c>
      <c r="C3795" s="2" t="s">
        <v>16849</v>
      </c>
      <c r="D3795" s="4">
        <v>2</v>
      </c>
      <c r="E3795" s="4">
        <v>42</v>
      </c>
      <c r="F3795" s="4">
        <v>1</v>
      </c>
      <c r="G3795" s="4">
        <v>3</v>
      </c>
      <c r="H3795" s="2" t="s">
        <v>16828</v>
      </c>
      <c r="I3795" s="2" t="s">
        <v>16828</v>
      </c>
      <c r="J3795" s="4">
        <v>3</v>
      </c>
      <c r="K3795" s="12">
        <v>0.1758197</v>
      </c>
    </row>
    <row r="3796" spans="1:11" x14ac:dyDescent="0.25">
      <c r="A3796" s="25">
        <v>3794</v>
      </c>
      <c r="B3796" s="2" t="s">
        <v>16846</v>
      </c>
      <c r="C3796" s="2" t="s">
        <v>16841</v>
      </c>
      <c r="D3796" s="4">
        <v>48</v>
      </c>
      <c r="E3796" s="4">
        <v>61</v>
      </c>
      <c r="F3796" s="4">
        <v>6</v>
      </c>
      <c r="G3796" s="4">
        <v>2</v>
      </c>
      <c r="H3796" s="2" t="s">
        <v>16828</v>
      </c>
      <c r="I3796" s="2" t="s">
        <v>16828</v>
      </c>
      <c r="J3796" s="4">
        <v>3</v>
      </c>
      <c r="K3796" s="12">
        <v>0.1759502</v>
      </c>
    </row>
    <row r="3797" spans="1:11" x14ac:dyDescent="0.25">
      <c r="A3797" s="25">
        <v>3795</v>
      </c>
      <c r="B3797" s="2" t="s">
        <v>16996</v>
      </c>
      <c r="C3797" s="2" t="s">
        <v>17010</v>
      </c>
      <c r="D3797" s="4">
        <v>837</v>
      </c>
      <c r="E3797" s="4">
        <v>765</v>
      </c>
      <c r="F3797" s="4">
        <v>4</v>
      </c>
      <c r="G3797" s="4">
        <v>6</v>
      </c>
      <c r="H3797" s="2" t="s">
        <v>16906</v>
      </c>
      <c r="I3797" s="2" t="s">
        <v>16906</v>
      </c>
      <c r="J3797" s="4">
        <v>3</v>
      </c>
      <c r="K3797" s="12">
        <v>0.17635799999999999</v>
      </c>
    </row>
    <row r="3798" spans="1:11" x14ac:dyDescent="0.25">
      <c r="A3798" s="25">
        <v>3796</v>
      </c>
      <c r="B3798" s="2" t="s">
        <v>16839</v>
      </c>
      <c r="C3798" s="2" t="s">
        <v>16845</v>
      </c>
      <c r="D3798" s="4">
        <v>122</v>
      </c>
      <c r="E3798" s="4">
        <v>10</v>
      </c>
      <c r="F3798" s="4">
        <v>1</v>
      </c>
      <c r="G3798" s="4">
        <v>9</v>
      </c>
      <c r="H3798" s="2" t="s">
        <v>16828</v>
      </c>
      <c r="I3798" s="2" t="s">
        <v>16828</v>
      </c>
      <c r="J3798" s="4">
        <v>3</v>
      </c>
      <c r="K3798" s="12">
        <v>0.17656140000000001</v>
      </c>
    </row>
    <row r="3799" spans="1:11" x14ac:dyDescent="0.25">
      <c r="A3799" s="25">
        <v>3797</v>
      </c>
      <c r="B3799" s="2" t="s">
        <v>16838</v>
      </c>
      <c r="C3799" s="2" t="s">
        <v>16849</v>
      </c>
      <c r="D3799" s="4">
        <v>134</v>
      </c>
      <c r="E3799" s="4">
        <v>42</v>
      </c>
      <c r="F3799" s="4">
        <v>12</v>
      </c>
      <c r="G3799" s="4">
        <v>3</v>
      </c>
      <c r="H3799" s="2" t="s">
        <v>16828</v>
      </c>
      <c r="I3799" s="2" t="s">
        <v>16828</v>
      </c>
      <c r="J3799" s="4">
        <v>3</v>
      </c>
      <c r="K3799" s="12">
        <v>0.1769194</v>
      </c>
    </row>
    <row r="3800" spans="1:11" x14ac:dyDescent="0.25">
      <c r="A3800" s="25">
        <v>3798</v>
      </c>
      <c r="B3800" s="2" t="s">
        <v>17269</v>
      </c>
      <c r="C3800" s="2" t="s">
        <v>17372</v>
      </c>
      <c r="D3800" s="4">
        <v>1087</v>
      </c>
      <c r="E3800" s="4">
        <v>836</v>
      </c>
      <c r="F3800" s="4">
        <v>16</v>
      </c>
      <c r="G3800" s="4">
        <v>3</v>
      </c>
      <c r="H3800" s="2" t="s">
        <v>16858</v>
      </c>
      <c r="I3800" s="2" t="s">
        <v>16858</v>
      </c>
      <c r="J3800" s="4">
        <v>3</v>
      </c>
      <c r="K3800" s="12">
        <v>0.17737559999999999</v>
      </c>
    </row>
    <row r="3801" spans="1:11" x14ac:dyDescent="0.25">
      <c r="A3801" s="25">
        <v>3799</v>
      </c>
      <c r="B3801" s="2" t="s">
        <v>16839</v>
      </c>
      <c r="C3801" s="2" t="s">
        <v>16872</v>
      </c>
      <c r="D3801" s="4">
        <v>122</v>
      </c>
      <c r="E3801" s="4">
        <v>67</v>
      </c>
      <c r="F3801" s="4">
        <v>1</v>
      </c>
      <c r="G3801" s="4">
        <v>1</v>
      </c>
      <c r="H3801" s="2" t="s">
        <v>16828</v>
      </c>
      <c r="I3801" s="2" t="s">
        <v>16828</v>
      </c>
      <c r="J3801" s="4">
        <v>2</v>
      </c>
      <c r="K3801" s="12">
        <v>0.17760039999999999</v>
      </c>
    </row>
    <row r="3802" spans="1:11" x14ac:dyDescent="0.25">
      <c r="A3802" s="25">
        <v>3800</v>
      </c>
      <c r="B3802" s="2" t="s">
        <v>16854</v>
      </c>
      <c r="C3802" s="2" t="s">
        <v>16874</v>
      </c>
      <c r="D3802" s="4">
        <v>22</v>
      </c>
      <c r="E3802" s="4">
        <v>95</v>
      </c>
      <c r="F3802" s="4">
        <v>6</v>
      </c>
      <c r="G3802" s="4">
        <v>2</v>
      </c>
      <c r="H3802" s="2" t="s">
        <v>16828</v>
      </c>
      <c r="I3802" s="2" t="s">
        <v>16828</v>
      </c>
      <c r="J3802" s="4">
        <v>3</v>
      </c>
      <c r="K3802" s="12">
        <v>0.177672</v>
      </c>
    </row>
    <row r="3803" spans="1:11" x14ac:dyDescent="0.25">
      <c r="A3803" s="25">
        <v>3801</v>
      </c>
      <c r="B3803" s="2" t="s">
        <v>16826</v>
      </c>
      <c r="C3803" s="2" t="s">
        <v>16849</v>
      </c>
      <c r="D3803" s="4">
        <v>2</v>
      </c>
      <c r="E3803" s="4">
        <v>42</v>
      </c>
      <c r="F3803" s="4">
        <v>1</v>
      </c>
      <c r="G3803" s="4">
        <v>3</v>
      </c>
      <c r="H3803" s="2" t="s">
        <v>16828</v>
      </c>
      <c r="I3803" s="2" t="s">
        <v>16828</v>
      </c>
      <c r="J3803" s="4">
        <v>3</v>
      </c>
      <c r="K3803" s="12">
        <v>0.1791481</v>
      </c>
    </row>
    <row r="3804" spans="1:11" x14ac:dyDescent="0.25">
      <c r="A3804" s="25">
        <v>3802</v>
      </c>
      <c r="B3804" s="2" t="s">
        <v>17373</v>
      </c>
      <c r="C3804" s="2" t="s">
        <v>17374</v>
      </c>
      <c r="D3804" s="4">
        <v>59</v>
      </c>
      <c r="E3804" s="4">
        <v>252</v>
      </c>
      <c r="F3804" s="4">
        <v>4</v>
      </c>
      <c r="G3804" s="4">
        <v>4</v>
      </c>
      <c r="H3804" s="2" t="s">
        <v>16837</v>
      </c>
      <c r="I3804" s="2" t="s">
        <v>16837</v>
      </c>
      <c r="J3804" s="4">
        <v>4</v>
      </c>
      <c r="K3804" s="12">
        <v>0.17928340000000001</v>
      </c>
    </row>
    <row r="3805" spans="1:11" x14ac:dyDescent="0.25">
      <c r="A3805" s="25">
        <v>3803</v>
      </c>
      <c r="B3805" s="2" t="s">
        <v>16826</v>
      </c>
      <c r="C3805" s="2" t="s">
        <v>16872</v>
      </c>
      <c r="D3805" s="4">
        <v>2</v>
      </c>
      <c r="E3805" s="4">
        <v>67</v>
      </c>
      <c r="F3805" s="4">
        <v>6</v>
      </c>
      <c r="G3805" s="4">
        <v>1</v>
      </c>
      <c r="H3805" s="2" t="s">
        <v>16828</v>
      </c>
      <c r="I3805" s="2" t="s">
        <v>16828</v>
      </c>
      <c r="J3805" s="4">
        <v>3</v>
      </c>
      <c r="K3805" s="12">
        <v>0.1801133</v>
      </c>
    </row>
    <row r="3806" spans="1:11" x14ac:dyDescent="0.25">
      <c r="A3806" s="25">
        <v>3804</v>
      </c>
      <c r="B3806" s="2" t="s">
        <v>17010</v>
      </c>
      <c r="C3806" s="2" t="s">
        <v>16910</v>
      </c>
      <c r="D3806" s="4">
        <v>765</v>
      </c>
      <c r="E3806" s="4">
        <v>840</v>
      </c>
      <c r="F3806" s="4">
        <v>6</v>
      </c>
      <c r="G3806" s="4">
        <v>3</v>
      </c>
      <c r="H3806" s="2" t="s">
        <v>16906</v>
      </c>
      <c r="I3806" s="2" t="s">
        <v>16906</v>
      </c>
      <c r="J3806" s="4">
        <v>3</v>
      </c>
      <c r="K3806" s="12">
        <v>0.18052119999999999</v>
      </c>
    </row>
    <row r="3807" spans="1:11" x14ac:dyDescent="0.25">
      <c r="A3807" s="25">
        <v>3805</v>
      </c>
      <c r="B3807" s="2" t="s">
        <v>16854</v>
      </c>
      <c r="C3807" s="2" t="s">
        <v>16874</v>
      </c>
      <c r="D3807" s="4">
        <v>22</v>
      </c>
      <c r="E3807" s="4">
        <v>95</v>
      </c>
      <c r="F3807" s="4">
        <v>2</v>
      </c>
      <c r="G3807" s="4">
        <v>2</v>
      </c>
      <c r="H3807" s="2" t="s">
        <v>16828</v>
      </c>
      <c r="I3807" s="2" t="s">
        <v>16828</v>
      </c>
      <c r="J3807" s="4">
        <v>3</v>
      </c>
      <c r="K3807" s="12">
        <v>0.18068400000000001</v>
      </c>
    </row>
    <row r="3808" spans="1:11" x14ac:dyDescent="0.25">
      <c r="A3808" s="25">
        <v>3806</v>
      </c>
      <c r="B3808" s="2" t="s">
        <v>17375</v>
      </c>
      <c r="C3808" s="2" t="s">
        <v>17015</v>
      </c>
      <c r="D3808" s="4">
        <v>352</v>
      </c>
      <c r="E3808" s="4">
        <v>341</v>
      </c>
      <c r="F3808" s="4">
        <v>3</v>
      </c>
      <c r="G3808" s="4">
        <v>1</v>
      </c>
      <c r="H3808" s="2" t="s">
        <v>16879</v>
      </c>
      <c r="I3808" s="2" t="s">
        <v>16879</v>
      </c>
      <c r="J3808" s="4">
        <v>3</v>
      </c>
      <c r="K3808" s="12">
        <v>0.18109149999999999</v>
      </c>
    </row>
    <row r="3809" spans="1:11" x14ac:dyDescent="0.25">
      <c r="A3809" s="25">
        <v>3807</v>
      </c>
      <c r="B3809" s="2" t="s">
        <v>17074</v>
      </c>
      <c r="C3809" s="2" t="s">
        <v>17075</v>
      </c>
      <c r="D3809" s="4">
        <v>542</v>
      </c>
      <c r="E3809" s="4">
        <v>534</v>
      </c>
      <c r="F3809" s="4">
        <v>3</v>
      </c>
      <c r="G3809" s="4">
        <v>4</v>
      </c>
      <c r="H3809" s="2" t="s">
        <v>16879</v>
      </c>
      <c r="I3809" s="2" t="s">
        <v>16879</v>
      </c>
      <c r="J3809" s="4">
        <v>3</v>
      </c>
      <c r="K3809" s="12">
        <v>0.18155170000000001</v>
      </c>
    </row>
    <row r="3810" spans="1:11" x14ac:dyDescent="0.25">
      <c r="A3810" s="25">
        <v>3808</v>
      </c>
      <c r="B3810" s="2" t="s">
        <v>17152</v>
      </c>
      <c r="C3810" s="2" t="s">
        <v>17153</v>
      </c>
      <c r="D3810" s="4">
        <v>499</v>
      </c>
      <c r="E3810" s="4">
        <v>4071</v>
      </c>
      <c r="F3810" s="4">
        <v>1</v>
      </c>
      <c r="G3810" s="4">
        <v>5</v>
      </c>
      <c r="H3810" s="2" t="s">
        <v>17154</v>
      </c>
      <c r="I3810" s="2" t="s">
        <v>17154</v>
      </c>
      <c r="J3810" s="4">
        <v>2</v>
      </c>
      <c r="K3810" s="12">
        <v>0.1818565</v>
      </c>
    </row>
    <row r="3811" spans="1:11" x14ac:dyDescent="0.25">
      <c r="A3811" s="25">
        <v>3809</v>
      </c>
      <c r="B3811" s="2" t="s">
        <v>16849</v>
      </c>
      <c r="C3811" s="2" t="s">
        <v>16841</v>
      </c>
      <c r="D3811" s="4">
        <v>42</v>
      </c>
      <c r="E3811" s="4">
        <v>61</v>
      </c>
      <c r="F3811" s="4">
        <v>3</v>
      </c>
      <c r="G3811" s="4">
        <v>2</v>
      </c>
      <c r="H3811" s="2" t="s">
        <v>16828</v>
      </c>
      <c r="I3811" s="2" t="s">
        <v>16828</v>
      </c>
      <c r="J3811" s="4">
        <v>4</v>
      </c>
      <c r="K3811" s="12">
        <v>0.1820232</v>
      </c>
    </row>
    <row r="3812" spans="1:11" x14ac:dyDescent="0.25">
      <c r="A3812" s="25">
        <v>3810</v>
      </c>
      <c r="B3812" s="2" t="s">
        <v>16846</v>
      </c>
      <c r="C3812" s="2" t="s">
        <v>16844</v>
      </c>
      <c r="D3812" s="4">
        <v>48</v>
      </c>
      <c r="E3812" s="4">
        <v>53</v>
      </c>
      <c r="F3812" s="4">
        <v>6</v>
      </c>
      <c r="G3812" s="4">
        <v>8</v>
      </c>
      <c r="H3812" s="2" t="s">
        <v>16828</v>
      </c>
      <c r="I3812" s="2" t="s">
        <v>16828</v>
      </c>
      <c r="J3812" s="4">
        <v>3</v>
      </c>
      <c r="K3812" s="12">
        <v>0.18214230000000001</v>
      </c>
    </row>
    <row r="3813" spans="1:11" x14ac:dyDescent="0.25">
      <c r="A3813" s="25">
        <v>3811</v>
      </c>
      <c r="B3813" s="2" t="s">
        <v>16953</v>
      </c>
      <c r="C3813" s="2" t="s">
        <v>16826</v>
      </c>
      <c r="D3813" s="4">
        <v>122</v>
      </c>
      <c r="E3813" s="4">
        <v>2</v>
      </c>
      <c r="F3813" s="4">
        <v>12</v>
      </c>
      <c r="G3813" s="4">
        <v>7</v>
      </c>
      <c r="H3813" s="2" t="s">
        <v>16828</v>
      </c>
      <c r="I3813" s="2" t="s">
        <v>16828</v>
      </c>
      <c r="J3813" s="4">
        <v>5</v>
      </c>
      <c r="K3813" s="12">
        <v>0.1826941</v>
      </c>
    </row>
    <row r="3814" spans="1:11" x14ac:dyDescent="0.25">
      <c r="A3814" s="25">
        <v>3812</v>
      </c>
      <c r="B3814" s="2" t="s">
        <v>16839</v>
      </c>
      <c r="C3814" s="2" t="s">
        <v>16874</v>
      </c>
      <c r="D3814" s="4">
        <v>122</v>
      </c>
      <c r="E3814" s="4">
        <v>95</v>
      </c>
      <c r="F3814" s="4">
        <v>1</v>
      </c>
      <c r="G3814" s="4">
        <v>2</v>
      </c>
      <c r="H3814" s="2" t="s">
        <v>16828</v>
      </c>
      <c r="I3814" s="2" t="s">
        <v>16828</v>
      </c>
      <c r="J3814" s="4">
        <v>4</v>
      </c>
      <c r="K3814" s="12">
        <v>0.18271209999999999</v>
      </c>
    </row>
    <row r="3815" spans="1:11" x14ac:dyDescent="0.25">
      <c r="A3815" s="25">
        <v>3813</v>
      </c>
      <c r="B3815" s="2" t="s">
        <v>17313</v>
      </c>
      <c r="C3815" s="2" t="s">
        <v>16855</v>
      </c>
      <c r="D3815" s="4">
        <v>106</v>
      </c>
      <c r="E3815" s="4">
        <v>97</v>
      </c>
      <c r="F3815" s="4">
        <v>16</v>
      </c>
      <c r="G3815" s="4">
        <v>6</v>
      </c>
      <c r="H3815" s="2" t="s">
        <v>16828</v>
      </c>
      <c r="I3815" s="2" t="s">
        <v>16828</v>
      </c>
      <c r="J3815" s="4">
        <v>6</v>
      </c>
      <c r="K3815" s="12">
        <v>0.18331610000000001</v>
      </c>
    </row>
    <row r="3816" spans="1:11" x14ac:dyDescent="0.25">
      <c r="A3816" s="25">
        <v>3814</v>
      </c>
      <c r="B3816" s="2" t="s">
        <v>16840</v>
      </c>
      <c r="C3816" s="2" t="s">
        <v>16841</v>
      </c>
      <c r="D3816" s="4">
        <v>19</v>
      </c>
      <c r="E3816" s="4">
        <v>61</v>
      </c>
      <c r="F3816" s="4">
        <v>4</v>
      </c>
      <c r="G3816" s="4">
        <v>2</v>
      </c>
      <c r="H3816" s="2" t="s">
        <v>16828</v>
      </c>
      <c r="I3816" s="2" t="s">
        <v>16828</v>
      </c>
      <c r="J3816" s="4">
        <v>2</v>
      </c>
      <c r="K3816" s="12">
        <v>0.1836682</v>
      </c>
    </row>
    <row r="3817" spans="1:11" x14ac:dyDescent="0.25">
      <c r="A3817" s="25">
        <v>3815</v>
      </c>
      <c r="B3817" s="2" t="s">
        <v>16846</v>
      </c>
      <c r="C3817" s="2" t="s">
        <v>16826</v>
      </c>
      <c r="D3817" s="4">
        <v>48</v>
      </c>
      <c r="E3817" s="4">
        <v>2</v>
      </c>
      <c r="F3817" s="4">
        <v>6</v>
      </c>
      <c r="G3817" s="4">
        <v>1</v>
      </c>
      <c r="H3817" s="2" t="s">
        <v>16828</v>
      </c>
      <c r="I3817" s="2" t="s">
        <v>16828</v>
      </c>
      <c r="J3817" s="4">
        <v>4</v>
      </c>
      <c r="K3817" s="12">
        <v>0.1838467</v>
      </c>
    </row>
    <row r="3818" spans="1:11" x14ac:dyDescent="0.25">
      <c r="A3818" s="25">
        <v>3816</v>
      </c>
      <c r="B3818" s="2" t="s">
        <v>16826</v>
      </c>
      <c r="C3818" s="2" t="s">
        <v>16849</v>
      </c>
      <c r="D3818" s="4">
        <v>2</v>
      </c>
      <c r="E3818" s="4">
        <v>42</v>
      </c>
      <c r="F3818" s="4">
        <v>1</v>
      </c>
      <c r="G3818" s="4">
        <v>3</v>
      </c>
      <c r="H3818" s="2" t="s">
        <v>16828</v>
      </c>
      <c r="I3818" s="2" t="s">
        <v>16828</v>
      </c>
      <c r="J3818" s="4">
        <v>3</v>
      </c>
      <c r="K3818" s="12">
        <v>0.1842116</v>
      </c>
    </row>
    <row r="3819" spans="1:11" x14ac:dyDescent="0.25">
      <c r="A3819" s="25">
        <v>3817</v>
      </c>
      <c r="B3819" s="2" t="s">
        <v>16904</v>
      </c>
      <c r="C3819" s="2" t="s">
        <v>16910</v>
      </c>
      <c r="D3819" s="4">
        <v>299</v>
      </c>
      <c r="E3819" s="4">
        <v>840</v>
      </c>
      <c r="F3819" s="4">
        <v>6</v>
      </c>
      <c r="G3819" s="4">
        <v>3</v>
      </c>
      <c r="H3819" s="2" t="s">
        <v>16906</v>
      </c>
      <c r="I3819" s="2" t="s">
        <v>16906</v>
      </c>
      <c r="J3819" s="4">
        <v>3</v>
      </c>
      <c r="K3819" s="12">
        <v>0.18430479999999999</v>
      </c>
    </row>
    <row r="3820" spans="1:11" x14ac:dyDescent="0.25">
      <c r="A3820" s="25">
        <v>3818</v>
      </c>
      <c r="B3820" s="2" t="s">
        <v>16989</v>
      </c>
      <c r="C3820" s="2" t="s">
        <v>16990</v>
      </c>
      <c r="D3820" s="4">
        <v>48</v>
      </c>
      <c r="E3820" s="4">
        <v>53</v>
      </c>
      <c r="F3820" s="4">
        <v>13</v>
      </c>
      <c r="G3820" s="4">
        <v>1</v>
      </c>
      <c r="H3820" s="2" t="s">
        <v>16828</v>
      </c>
      <c r="I3820" s="2" t="s">
        <v>16828</v>
      </c>
      <c r="J3820" s="4">
        <v>4</v>
      </c>
      <c r="K3820" s="12">
        <v>0.18451380000000001</v>
      </c>
    </row>
    <row r="3821" spans="1:11" x14ac:dyDescent="0.25">
      <c r="A3821" s="25">
        <v>3819</v>
      </c>
      <c r="B3821" s="2" t="s">
        <v>16898</v>
      </c>
      <c r="C3821" s="2" t="s">
        <v>16855</v>
      </c>
      <c r="D3821" s="4">
        <v>95</v>
      </c>
      <c r="E3821" s="4">
        <v>97</v>
      </c>
      <c r="F3821" s="4">
        <v>2</v>
      </c>
      <c r="G3821" s="4">
        <v>4</v>
      </c>
      <c r="H3821" s="2" t="s">
        <v>16828</v>
      </c>
      <c r="I3821" s="2" t="s">
        <v>16828</v>
      </c>
      <c r="J3821" s="4">
        <v>4</v>
      </c>
      <c r="K3821" s="12">
        <v>0.18481800000000001</v>
      </c>
    </row>
    <row r="3822" spans="1:11" x14ac:dyDescent="0.25">
      <c r="A3822" s="25">
        <v>3820</v>
      </c>
      <c r="B3822" s="2" t="s">
        <v>16993</v>
      </c>
      <c r="C3822" s="2" t="s">
        <v>17032</v>
      </c>
      <c r="D3822" s="4">
        <v>1442</v>
      </c>
      <c r="E3822" s="4">
        <v>1484</v>
      </c>
      <c r="F3822" s="4">
        <v>6</v>
      </c>
      <c r="G3822" s="4">
        <v>3</v>
      </c>
      <c r="H3822" s="2" t="s">
        <v>16834</v>
      </c>
      <c r="I3822" s="2" t="s">
        <v>16834</v>
      </c>
      <c r="J3822" s="4">
        <v>2</v>
      </c>
      <c r="K3822" s="12">
        <v>0.18484510000000001</v>
      </c>
    </row>
    <row r="3823" spans="1:11" x14ac:dyDescent="0.25">
      <c r="A3823" s="25">
        <v>3821</v>
      </c>
      <c r="B3823" s="2" t="s">
        <v>17172</v>
      </c>
      <c r="C3823" s="2" t="s">
        <v>17173</v>
      </c>
      <c r="D3823" s="4">
        <v>293</v>
      </c>
      <c r="E3823" s="4">
        <v>332</v>
      </c>
      <c r="F3823" s="4">
        <v>9</v>
      </c>
      <c r="G3823" s="4">
        <v>1</v>
      </c>
      <c r="H3823" s="2" t="s">
        <v>16858</v>
      </c>
      <c r="I3823" s="2" t="s">
        <v>16858</v>
      </c>
      <c r="J3823" s="4">
        <v>3</v>
      </c>
      <c r="K3823" s="12">
        <v>0.18496270000000001</v>
      </c>
    </row>
    <row r="3824" spans="1:11" x14ac:dyDescent="0.25">
      <c r="A3824" s="25">
        <v>3822</v>
      </c>
      <c r="B3824" s="2" t="s">
        <v>17076</v>
      </c>
      <c r="C3824" s="2" t="s">
        <v>17010</v>
      </c>
      <c r="D3824" s="4">
        <v>179</v>
      </c>
      <c r="E3824" s="4">
        <v>765</v>
      </c>
      <c r="F3824" s="4">
        <v>4</v>
      </c>
      <c r="G3824" s="4">
        <v>6</v>
      </c>
      <c r="H3824" s="2" t="s">
        <v>16906</v>
      </c>
      <c r="I3824" s="2" t="s">
        <v>16906</v>
      </c>
      <c r="J3824" s="4">
        <v>3</v>
      </c>
      <c r="K3824" s="12">
        <v>0.18529909999999999</v>
      </c>
    </row>
    <row r="3825" spans="1:11" x14ac:dyDescent="0.25">
      <c r="A3825" s="25">
        <v>3823</v>
      </c>
      <c r="B3825" s="2" t="s">
        <v>16839</v>
      </c>
      <c r="C3825" s="2" t="s">
        <v>16844</v>
      </c>
      <c r="D3825" s="4">
        <v>122</v>
      </c>
      <c r="E3825" s="4">
        <v>53</v>
      </c>
      <c r="F3825" s="4">
        <v>1</v>
      </c>
      <c r="G3825" s="4">
        <v>8</v>
      </c>
      <c r="H3825" s="2" t="s">
        <v>16828</v>
      </c>
      <c r="I3825" s="2" t="s">
        <v>16828</v>
      </c>
      <c r="J3825" s="4">
        <v>4</v>
      </c>
      <c r="K3825" s="12">
        <v>0.18538660000000001</v>
      </c>
    </row>
    <row r="3826" spans="1:11" x14ac:dyDescent="0.25">
      <c r="A3826" s="25">
        <v>3824</v>
      </c>
      <c r="B3826" s="2" t="s">
        <v>16875</v>
      </c>
      <c r="C3826" s="2" t="s">
        <v>16874</v>
      </c>
      <c r="D3826" s="4">
        <v>68</v>
      </c>
      <c r="E3826" s="4">
        <v>95</v>
      </c>
      <c r="F3826" s="4">
        <v>7</v>
      </c>
      <c r="G3826" s="4">
        <v>2</v>
      </c>
      <c r="H3826" s="2" t="s">
        <v>16828</v>
      </c>
      <c r="I3826" s="2" t="s">
        <v>16828</v>
      </c>
      <c r="J3826" s="4">
        <v>3</v>
      </c>
      <c r="K3826" s="12">
        <v>0.18593399999999999</v>
      </c>
    </row>
    <row r="3827" spans="1:11" x14ac:dyDescent="0.25">
      <c r="A3827" s="25">
        <v>3825</v>
      </c>
      <c r="B3827" s="2" t="s">
        <v>17143</v>
      </c>
      <c r="C3827" s="2" t="s">
        <v>17144</v>
      </c>
      <c r="D3827" s="4">
        <v>259</v>
      </c>
      <c r="E3827" s="4">
        <v>344</v>
      </c>
      <c r="F3827" s="4">
        <v>8</v>
      </c>
      <c r="G3827" s="4">
        <v>1</v>
      </c>
      <c r="H3827" s="2" t="s">
        <v>17145</v>
      </c>
      <c r="I3827" s="2" t="s">
        <v>17145</v>
      </c>
      <c r="J3827" s="4">
        <v>3</v>
      </c>
      <c r="K3827" s="12">
        <v>0.18608079999999999</v>
      </c>
    </row>
    <row r="3828" spans="1:11" x14ac:dyDescent="0.25">
      <c r="A3828" s="25">
        <v>3826</v>
      </c>
      <c r="B3828" s="2" t="s">
        <v>16871</v>
      </c>
      <c r="C3828" s="2" t="s">
        <v>16874</v>
      </c>
      <c r="D3828" s="4">
        <v>38</v>
      </c>
      <c r="E3828" s="4">
        <v>95</v>
      </c>
      <c r="F3828" s="4">
        <v>3</v>
      </c>
      <c r="G3828" s="4">
        <v>2</v>
      </c>
      <c r="H3828" s="2" t="s">
        <v>16827</v>
      </c>
      <c r="I3828" s="2" t="s">
        <v>16828</v>
      </c>
      <c r="J3828" s="4">
        <v>2</v>
      </c>
      <c r="K3828" s="12">
        <v>0.3571377</v>
      </c>
    </row>
    <row r="3829" spans="1:11" x14ac:dyDescent="0.25">
      <c r="A3829" s="25">
        <v>3827</v>
      </c>
      <c r="B3829" s="2" t="s">
        <v>16929</v>
      </c>
      <c r="C3829" s="2" t="s">
        <v>16826</v>
      </c>
      <c r="D3829" s="4">
        <v>1249</v>
      </c>
      <c r="E3829" s="4">
        <v>2</v>
      </c>
      <c r="F3829" s="4">
        <v>7</v>
      </c>
      <c r="G3829" s="4">
        <v>1</v>
      </c>
      <c r="H3829" s="2" t="s">
        <v>16834</v>
      </c>
      <c r="I3829" s="2" t="s">
        <v>16828</v>
      </c>
      <c r="J3829" s="4">
        <v>4</v>
      </c>
      <c r="K3829" s="12">
        <v>0.35802650000000003</v>
      </c>
    </row>
    <row r="3830" spans="1:11" x14ac:dyDescent="0.25">
      <c r="A3830" s="25">
        <v>3828</v>
      </c>
      <c r="B3830" s="2" t="s">
        <v>17003</v>
      </c>
      <c r="C3830" s="2" t="s">
        <v>17041</v>
      </c>
      <c r="D3830" s="4">
        <v>96</v>
      </c>
      <c r="E3830" s="4">
        <v>165</v>
      </c>
      <c r="F3830" s="4">
        <v>4</v>
      </c>
      <c r="G3830" s="4">
        <v>8</v>
      </c>
      <c r="H3830" s="2" t="s">
        <v>16869</v>
      </c>
      <c r="I3830" s="2" t="s">
        <v>16870</v>
      </c>
      <c r="J3830" s="4">
        <v>4</v>
      </c>
      <c r="K3830" s="12">
        <v>0.35854130000000001</v>
      </c>
    </row>
    <row r="3831" spans="1:11" x14ac:dyDescent="0.25">
      <c r="A3831" s="25">
        <v>3829</v>
      </c>
      <c r="B3831" s="2" t="s">
        <v>16826</v>
      </c>
      <c r="C3831" s="2" t="s">
        <v>16826</v>
      </c>
      <c r="D3831" s="4">
        <v>2</v>
      </c>
      <c r="E3831" s="4">
        <v>2</v>
      </c>
      <c r="F3831" s="4">
        <v>6</v>
      </c>
      <c r="G3831" s="4">
        <v>1</v>
      </c>
      <c r="H3831" s="2" t="s">
        <v>16828</v>
      </c>
      <c r="I3831" s="2" t="s">
        <v>16828</v>
      </c>
      <c r="J3831" s="4">
        <v>3</v>
      </c>
      <c r="K3831" s="12">
        <v>0.36090549999999999</v>
      </c>
    </row>
    <row r="3832" spans="1:11" x14ac:dyDescent="0.25">
      <c r="A3832" s="25">
        <v>3830</v>
      </c>
      <c r="B3832" s="2" t="s">
        <v>16826</v>
      </c>
      <c r="C3832" s="2" t="s">
        <v>17059</v>
      </c>
      <c r="D3832" s="4">
        <v>2</v>
      </c>
      <c r="E3832" s="4">
        <v>6</v>
      </c>
      <c r="F3832" s="4">
        <v>1</v>
      </c>
      <c r="G3832" s="4">
        <v>2</v>
      </c>
      <c r="H3832" s="2" t="s">
        <v>16828</v>
      </c>
      <c r="I3832" s="2" t="s">
        <v>16827</v>
      </c>
      <c r="J3832" s="4">
        <v>2</v>
      </c>
      <c r="K3832" s="12">
        <v>0.3609369</v>
      </c>
    </row>
    <row r="3833" spans="1:11" x14ac:dyDescent="0.25">
      <c r="A3833" s="25">
        <v>3831</v>
      </c>
      <c r="B3833" s="2" t="s">
        <v>16838</v>
      </c>
      <c r="C3833" s="2" t="s">
        <v>17009</v>
      </c>
      <c r="D3833" s="4">
        <v>134</v>
      </c>
      <c r="E3833" s="4">
        <v>131</v>
      </c>
      <c r="F3833" s="4">
        <v>12</v>
      </c>
      <c r="G3833" s="4">
        <v>5</v>
      </c>
      <c r="H3833" s="2" t="s">
        <v>16828</v>
      </c>
      <c r="I3833" s="2" t="s">
        <v>16834</v>
      </c>
      <c r="J3833" s="4">
        <v>4</v>
      </c>
      <c r="K3833" s="12">
        <v>0.3619656</v>
      </c>
    </row>
    <row r="3834" spans="1:11" x14ac:dyDescent="0.25">
      <c r="A3834" s="25">
        <v>3832</v>
      </c>
      <c r="B3834" s="2" t="s">
        <v>16894</v>
      </c>
      <c r="C3834" s="2" t="s">
        <v>16928</v>
      </c>
      <c r="D3834" s="4">
        <v>2</v>
      </c>
      <c r="E3834" s="4">
        <v>94</v>
      </c>
      <c r="F3834" s="4">
        <v>8</v>
      </c>
      <c r="G3834" s="4">
        <v>2</v>
      </c>
      <c r="H3834" s="2" t="s">
        <v>16828</v>
      </c>
      <c r="I3834" s="2" t="s">
        <v>16887</v>
      </c>
      <c r="J3834" s="4">
        <v>4</v>
      </c>
      <c r="K3834" s="12">
        <v>0.36312410000000001</v>
      </c>
    </row>
    <row r="3835" spans="1:11" x14ac:dyDescent="0.25">
      <c r="A3835" s="25">
        <v>3833</v>
      </c>
      <c r="B3835" s="2" t="s">
        <v>16826</v>
      </c>
      <c r="C3835" s="2" t="s">
        <v>16826</v>
      </c>
      <c r="D3835" s="4">
        <v>2</v>
      </c>
      <c r="E3835" s="4">
        <v>2</v>
      </c>
      <c r="F3835" s="4">
        <v>6</v>
      </c>
      <c r="G3835" s="4">
        <v>1</v>
      </c>
      <c r="H3835" s="2" t="s">
        <v>16828</v>
      </c>
      <c r="I3835" s="2" t="s">
        <v>16828</v>
      </c>
      <c r="J3835" s="4">
        <v>3</v>
      </c>
      <c r="K3835" s="12">
        <v>0.36323929999999999</v>
      </c>
    </row>
    <row r="3836" spans="1:11" x14ac:dyDescent="0.25">
      <c r="A3836" s="25">
        <v>3834</v>
      </c>
      <c r="B3836" s="2" t="s">
        <v>17376</v>
      </c>
      <c r="C3836" s="2" t="s">
        <v>16838</v>
      </c>
      <c r="D3836" s="4">
        <v>1336</v>
      </c>
      <c r="E3836" s="4">
        <v>134</v>
      </c>
      <c r="F3836" s="4">
        <v>6</v>
      </c>
      <c r="G3836" s="4">
        <v>12</v>
      </c>
      <c r="H3836" s="2" t="s">
        <v>16834</v>
      </c>
      <c r="I3836" s="2" t="s">
        <v>16828</v>
      </c>
      <c r="J3836" s="4">
        <v>4</v>
      </c>
      <c r="K3836" s="12">
        <v>0.36329919999999999</v>
      </c>
    </row>
    <row r="3837" spans="1:11" x14ac:dyDescent="0.25">
      <c r="A3837" s="25">
        <v>3835</v>
      </c>
      <c r="B3837" s="2" t="s">
        <v>16915</v>
      </c>
      <c r="C3837" s="2" t="s">
        <v>17018</v>
      </c>
      <c r="D3837" s="4">
        <v>9</v>
      </c>
      <c r="E3837" s="4">
        <v>1469</v>
      </c>
      <c r="F3837" s="4">
        <v>4</v>
      </c>
      <c r="G3837" s="4">
        <v>1</v>
      </c>
      <c r="H3837" s="2" t="s">
        <v>16887</v>
      </c>
      <c r="I3837" s="2" t="s">
        <v>16834</v>
      </c>
      <c r="J3837" s="4">
        <v>3</v>
      </c>
      <c r="K3837" s="12">
        <v>0.36387890000000001</v>
      </c>
    </row>
    <row r="3838" spans="1:11" x14ac:dyDescent="0.25">
      <c r="A3838" s="25">
        <v>3836</v>
      </c>
      <c r="B3838" s="2" t="s">
        <v>16875</v>
      </c>
      <c r="C3838" s="2" t="s">
        <v>16847</v>
      </c>
      <c r="D3838" s="4">
        <v>68</v>
      </c>
      <c r="E3838" s="4">
        <v>1</v>
      </c>
      <c r="F3838" s="4">
        <v>7</v>
      </c>
      <c r="G3838" s="4">
        <v>1</v>
      </c>
      <c r="H3838" s="2" t="s">
        <v>16828</v>
      </c>
      <c r="I3838" s="2" t="s">
        <v>16827</v>
      </c>
      <c r="J3838" s="4">
        <v>2</v>
      </c>
      <c r="K3838" s="12">
        <v>0.36430210000000002</v>
      </c>
    </row>
    <row r="3839" spans="1:11" x14ac:dyDescent="0.25">
      <c r="A3839" s="25">
        <v>3837</v>
      </c>
      <c r="B3839" s="2" t="s">
        <v>16826</v>
      </c>
      <c r="C3839" s="2" t="s">
        <v>16910</v>
      </c>
      <c r="D3839" s="4">
        <v>2</v>
      </c>
      <c r="E3839" s="4">
        <v>840</v>
      </c>
      <c r="F3839" s="4">
        <v>1</v>
      </c>
      <c r="G3839" s="4">
        <v>2</v>
      </c>
      <c r="H3839" s="2" t="s">
        <v>16828</v>
      </c>
      <c r="I3839" s="2" t="s">
        <v>16906</v>
      </c>
      <c r="J3839" s="4">
        <v>4</v>
      </c>
      <c r="K3839" s="12">
        <v>0.36584050000000001</v>
      </c>
    </row>
    <row r="3840" spans="1:11" x14ac:dyDescent="0.25">
      <c r="A3840" s="25">
        <v>3838</v>
      </c>
      <c r="B3840" s="2" t="s">
        <v>17160</v>
      </c>
      <c r="C3840" s="2" t="s">
        <v>16826</v>
      </c>
      <c r="D3840" s="4">
        <v>1701</v>
      </c>
      <c r="E3840" s="4">
        <v>2</v>
      </c>
      <c r="F3840" s="4">
        <v>3</v>
      </c>
      <c r="G3840" s="4">
        <v>1</v>
      </c>
      <c r="H3840" s="2" t="s">
        <v>16837</v>
      </c>
      <c r="I3840" s="2" t="s">
        <v>16828</v>
      </c>
      <c r="J3840" s="4">
        <v>3</v>
      </c>
      <c r="K3840" s="12">
        <v>0.36606630000000001</v>
      </c>
    </row>
    <row r="3841" spans="1:11" x14ac:dyDescent="0.25">
      <c r="A3841" s="25">
        <v>3839</v>
      </c>
      <c r="B3841" s="2" t="s">
        <v>17304</v>
      </c>
      <c r="C3841" s="2" t="s">
        <v>16826</v>
      </c>
      <c r="D3841" s="4">
        <v>323</v>
      </c>
      <c r="E3841" s="4">
        <v>2</v>
      </c>
      <c r="F3841" s="4">
        <v>6</v>
      </c>
      <c r="G3841" s="4">
        <v>1</v>
      </c>
      <c r="H3841" s="2" t="s">
        <v>16858</v>
      </c>
      <c r="I3841" s="2" t="s">
        <v>16828</v>
      </c>
      <c r="J3841" s="4">
        <v>3</v>
      </c>
      <c r="K3841" s="12">
        <v>0.36627929999999997</v>
      </c>
    </row>
    <row r="3842" spans="1:11" x14ac:dyDescent="0.25">
      <c r="A3842" s="25">
        <v>3840</v>
      </c>
      <c r="B3842" s="2" t="s">
        <v>17377</v>
      </c>
      <c r="C3842" s="2" t="s">
        <v>17378</v>
      </c>
      <c r="D3842" s="4">
        <v>279</v>
      </c>
      <c r="E3842" s="4">
        <v>189</v>
      </c>
      <c r="F3842" s="4">
        <v>2</v>
      </c>
      <c r="G3842" s="4">
        <v>1</v>
      </c>
      <c r="H3842" s="2" t="s">
        <v>17379</v>
      </c>
      <c r="I3842" s="2" t="s">
        <v>16861</v>
      </c>
      <c r="J3842" s="4">
        <v>3</v>
      </c>
      <c r="K3842" s="12">
        <v>0.3663285</v>
      </c>
    </row>
    <row r="3843" spans="1:11" x14ac:dyDescent="0.25">
      <c r="A3843" s="25">
        <v>3841</v>
      </c>
      <c r="B3843" s="2" t="s">
        <v>16826</v>
      </c>
      <c r="C3843" s="2" t="s">
        <v>17149</v>
      </c>
      <c r="D3843" s="4">
        <v>2</v>
      </c>
      <c r="E3843" s="4">
        <v>1572</v>
      </c>
      <c r="F3843" s="4">
        <v>1</v>
      </c>
      <c r="G3843" s="4">
        <v>5</v>
      </c>
      <c r="H3843" s="2" t="s">
        <v>16828</v>
      </c>
      <c r="I3843" s="2" t="s">
        <v>16834</v>
      </c>
      <c r="J3843" s="4">
        <v>3</v>
      </c>
      <c r="K3843" s="12">
        <v>0.36648570000000003</v>
      </c>
    </row>
    <row r="3844" spans="1:11" x14ac:dyDescent="0.25">
      <c r="A3844" s="25">
        <v>3842</v>
      </c>
      <c r="B3844" s="2" t="s">
        <v>16987</v>
      </c>
      <c r="C3844" s="2" t="s">
        <v>16844</v>
      </c>
      <c r="D3844" s="4">
        <v>1783</v>
      </c>
      <c r="E3844" s="4">
        <v>53</v>
      </c>
      <c r="F3844" s="4">
        <v>6</v>
      </c>
      <c r="G3844" s="4">
        <v>8</v>
      </c>
      <c r="H3844" s="2" t="s">
        <v>16834</v>
      </c>
      <c r="I3844" s="2" t="s">
        <v>16828</v>
      </c>
      <c r="J3844" s="4">
        <v>4</v>
      </c>
      <c r="K3844" s="12">
        <v>0.36679149999999999</v>
      </c>
    </row>
    <row r="3845" spans="1:11" x14ac:dyDescent="0.25">
      <c r="A3845" s="25">
        <v>3843</v>
      </c>
      <c r="B3845" s="2" t="s">
        <v>17085</v>
      </c>
      <c r="C3845" s="2" t="s">
        <v>16840</v>
      </c>
      <c r="D3845" s="4">
        <v>33</v>
      </c>
      <c r="E3845" s="4">
        <v>19</v>
      </c>
      <c r="F3845" s="4">
        <v>9</v>
      </c>
      <c r="G3845" s="4">
        <v>4</v>
      </c>
      <c r="H3845" s="2" t="s">
        <v>16887</v>
      </c>
      <c r="I3845" s="2" t="s">
        <v>16828</v>
      </c>
      <c r="J3845" s="4">
        <v>4</v>
      </c>
      <c r="K3845" s="12">
        <v>0.36726639999999999</v>
      </c>
    </row>
    <row r="3846" spans="1:11" x14ac:dyDescent="0.25">
      <c r="A3846" s="25">
        <v>3844</v>
      </c>
      <c r="B3846" s="2" t="s">
        <v>16839</v>
      </c>
      <c r="C3846" s="2" t="s">
        <v>16915</v>
      </c>
      <c r="D3846" s="4">
        <v>122</v>
      </c>
      <c r="E3846" s="4">
        <v>9</v>
      </c>
      <c r="F3846" s="4">
        <v>1</v>
      </c>
      <c r="G3846" s="4">
        <v>4</v>
      </c>
      <c r="H3846" s="2" t="s">
        <v>16828</v>
      </c>
      <c r="I3846" s="2" t="s">
        <v>16887</v>
      </c>
      <c r="J3846" s="4">
        <v>3</v>
      </c>
      <c r="K3846" s="12">
        <v>0.36738769999999998</v>
      </c>
    </row>
    <row r="3847" spans="1:11" x14ac:dyDescent="0.25">
      <c r="A3847" s="25">
        <v>3845</v>
      </c>
      <c r="B3847" s="2" t="s">
        <v>17287</v>
      </c>
      <c r="C3847" s="2" t="s">
        <v>16826</v>
      </c>
      <c r="D3847" s="4">
        <v>1452</v>
      </c>
      <c r="E3847" s="4">
        <v>2</v>
      </c>
      <c r="F3847" s="4">
        <v>7</v>
      </c>
      <c r="G3847" s="4">
        <v>1</v>
      </c>
      <c r="H3847" s="2" t="s">
        <v>16834</v>
      </c>
      <c r="I3847" s="2" t="s">
        <v>16828</v>
      </c>
      <c r="J3847" s="4">
        <v>3</v>
      </c>
      <c r="K3847" s="12">
        <v>0.36739169999999999</v>
      </c>
    </row>
    <row r="3848" spans="1:11" x14ac:dyDescent="0.25">
      <c r="A3848" s="25">
        <v>3846</v>
      </c>
      <c r="B3848" s="2" t="s">
        <v>17085</v>
      </c>
      <c r="C3848" s="2" t="s">
        <v>16846</v>
      </c>
      <c r="D3848" s="4">
        <v>33</v>
      </c>
      <c r="E3848" s="4">
        <v>48</v>
      </c>
      <c r="F3848" s="4">
        <v>9</v>
      </c>
      <c r="G3848" s="4">
        <v>6</v>
      </c>
      <c r="H3848" s="2" t="s">
        <v>16887</v>
      </c>
      <c r="I3848" s="2" t="s">
        <v>16828</v>
      </c>
      <c r="J3848" s="4">
        <v>4</v>
      </c>
      <c r="K3848" s="12">
        <v>0.36781409999999998</v>
      </c>
    </row>
    <row r="3849" spans="1:11" x14ac:dyDescent="0.25">
      <c r="A3849" s="25">
        <v>3847</v>
      </c>
      <c r="B3849" s="2" t="s">
        <v>16875</v>
      </c>
      <c r="C3849" s="2" t="s">
        <v>17380</v>
      </c>
      <c r="D3849" s="4">
        <v>68</v>
      </c>
      <c r="E3849" s="4">
        <v>930</v>
      </c>
      <c r="F3849" s="4">
        <v>7</v>
      </c>
      <c r="G3849" s="4">
        <v>10</v>
      </c>
      <c r="H3849" s="2" t="s">
        <v>16828</v>
      </c>
      <c r="I3849" s="2" t="s">
        <v>16834</v>
      </c>
      <c r="J3849" s="4">
        <v>3</v>
      </c>
      <c r="K3849" s="12">
        <v>0.36789939999999999</v>
      </c>
    </row>
    <row r="3850" spans="1:11" x14ac:dyDescent="0.25">
      <c r="A3850" s="25">
        <v>3848</v>
      </c>
      <c r="B3850" s="2" t="s">
        <v>17216</v>
      </c>
      <c r="C3850" s="2" t="s">
        <v>17151</v>
      </c>
      <c r="D3850" s="4">
        <v>1937</v>
      </c>
      <c r="E3850" s="4">
        <v>565</v>
      </c>
      <c r="F3850" s="4">
        <v>10</v>
      </c>
      <c r="G3850" s="4">
        <v>5</v>
      </c>
      <c r="H3850" s="2" t="s">
        <v>16834</v>
      </c>
      <c r="I3850" s="2" t="s">
        <v>16837</v>
      </c>
      <c r="J3850" s="4">
        <v>3</v>
      </c>
      <c r="K3850" s="12">
        <v>0.36865179999999997</v>
      </c>
    </row>
    <row r="3851" spans="1:11" x14ac:dyDescent="0.25">
      <c r="A3851" s="25">
        <v>3849</v>
      </c>
      <c r="B3851" s="2" t="s">
        <v>16826</v>
      </c>
      <c r="C3851" s="2" t="s">
        <v>17314</v>
      </c>
      <c r="D3851" s="4">
        <v>2</v>
      </c>
      <c r="E3851" s="4">
        <v>1249</v>
      </c>
      <c r="F3851" s="4">
        <v>1</v>
      </c>
      <c r="G3851" s="4">
        <v>3</v>
      </c>
      <c r="H3851" s="2" t="s">
        <v>16828</v>
      </c>
      <c r="I3851" s="2" t="s">
        <v>16834</v>
      </c>
      <c r="J3851" s="4">
        <v>3</v>
      </c>
      <c r="K3851" s="12">
        <v>0.36879149999999999</v>
      </c>
    </row>
    <row r="3852" spans="1:11" x14ac:dyDescent="0.25">
      <c r="A3852" s="25">
        <v>3850</v>
      </c>
      <c r="B3852" s="2" t="s">
        <v>16844</v>
      </c>
      <c r="C3852" s="2" t="s">
        <v>17381</v>
      </c>
      <c r="D3852" s="4">
        <v>53</v>
      </c>
      <c r="E3852" s="4">
        <v>312</v>
      </c>
      <c r="F3852" s="4">
        <v>8</v>
      </c>
      <c r="G3852" s="4">
        <v>7</v>
      </c>
      <c r="H3852" s="2" t="s">
        <v>16828</v>
      </c>
      <c r="I3852" s="2" t="s">
        <v>16834</v>
      </c>
      <c r="J3852" s="4">
        <v>3</v>
      </c>
      <c r="K3852" s="12">
        <v>0.36994169999999998</v>
      </c>
    </row>
    <row r="3853" spans="1:11" x14ac:dyDescent="0.25">
      <c r="A3853" s="25">
        <v>3851</v>
      </c>
      <c r="B3853" s="2" t="s">
        <v>16839</v>
      </c>
      <c r="C3853" s="2" t="s">
        <v>16988</v>
      </c>
      <c r="D3853" s="4">
        <v>122</v>
      </c>
      <c r="E3853" s="4">
        <v>7</v>
      </c>
      <c r="F3853" s="4">
        <v>1</v>
      </c>
      <c r="G3853" s="4">
        <v>2</v>
      </c>
      <c r="H3853" s="2" t="s">
        <v>16828</v>
      </c>
      <c r="I3853" s="2" t="s">
        <v>16887</v>
      </c>
      <c r="J3853" s="4">
        <v>3</v>
      </c>
      <c r="K3853" s="12">
        <v>0.37089290000000003</v>
      </c>
    </row>
    <row r="3854" spans="1:11" x14ac:dyDescent="0.25">
      <c r="A3854" s="25">
        <v>3852</v>
      </c>
      <c r="B3854" s="2" t="s">
        <v>16844</v>
      </c>
      <c r="C3854" s="2" t="s">
        <v>16922</v>
      </c>
      <c r="D3854" s="4">
        <v>53</v>
      </c>
      <c r="E3854" s="4">
        <v>349</v>
      </c>
      <c r="F3854" s="4">
        <v>8</v>
      </c>
      <c r="G3854" s="4">
        <v>3</v>
      </c>
      <c r="H3854" s="2" t="s">
        <v>16828</v>
      </c>
      <c r="I3854" s="2" t="s">
        <v>16837</v>
      </c>
      <c r="J3854" s="4">
        <v>4</v>
      </c>
      <c r="K3854" s="12">
        <v>0.3709807</v>
      </c>
    </row>
    <row r="3855" spans="1:11" x14ac:dyDescent="0.25">
      <c r="A3855" s="25">
        <v>3853</v>
      </c>
      <c r="B3855" s="2" t="s">
        <v>16915</v>
      </c>
      <c r="C3855" s="2" t="s">
        <v>16826</v>
      </c>
      <c r="D3855" s="4">
        <v>9</v>
      </c>
      <c r="E3855" s="4">
        <v>2</v>
      </c>
      <c r="F3855" s="4">
        <v>4</v>
      </c>
      <c r="G3855" s="4">
        <v>6</v>
      </c>
      <c r="H3855" s="2" t="s">
        <v>16887</v>
      </c>
      <c r="I3855" s="2" t="s">
        <v>16828</v>
      </c>
      <c r="J3855" s="4">
        <v>4</v>
      </c>
      <c r="K3855" s="12">
        <v>0.37106749999999999</v>
      </c>
    </row>
    <row r="3856" spans="1:11" x14ac:dyDescent="0.25">
      <c r="A3856" s="25">
        <v>3854</v>
      </c>
      <c r="B3856" s="2" t="s">
        <v>16844</v>
      </c>
      <c r="C3856" s="2" t="s">
        <v>16847</v>
      </c>
      <c r="D3856" s="4">
        <v>53</v>
      </c>
      <c r="E3856" s="4">
        <v>1</v>
      </c>
      <c r="F3856" s="4">
        <v>8</v>
      </c>
      <c r="G3856" s="4">
        <v>2</v>
      </c>
      <c r="H3856" s="2" t="s">
        <v>16828</v>
      </c>
      <c r="I3856" s="2" t="s">
        <v>16827</v>
      </c>
      <c r="J3856" s="4">
        <v>2</v>
      </c>
      <c r="K3856" s="12">
        <v>0.37128149999999999</v>
      </c>
    </row>
    <row r="3857" spans="1:11" x14ac:dyDescent="0.25">
      <c r="A3857" s="25">
        <v>3855</v>
      </c>
      <c r="B3857" s="2" t="s">
        <v>17254</v>
      </c>
      <c r="C3857" s="2" t="s">
        <v>17255</v>
      </c>
      <c r="D3857" s="4">
        <v>187</v>
      </c>
      <c r="E3857" s="4">
        <v>22</v>
      </c>
      <c r="F3857" s="4">
        <v>5</v>
      </c>
      <c r="G3857" s="4">
        <v>7</v>
      </c>
      <c r="H3857" s="2" t="s">
        <v>16869</v>
      </c>
      <c r="I3857" s="2" t="s">
        <v>17256</v>
      </c>
      <c r="J3857" s="4">
        <v>3</v>
      </c>
      <c r="K3857" s="12">
        <v>0.37161519999999998</v>
      </c>
    </row>
    <row r="3858" spans="1:11" x14ac:dyDescent="0.25">
      <c r="A3858" s="25">
        <v>3856</v>
      </c>
      <c r="B3858" s="2" t="s">
        <v>16867</v>
      </c>
      <c r="C3858" s="2" t="s">
        <v>16922</v>
      </c>
      <c r="D3858" s="4">
        <v>363</v>
      </c>
      <c r="E3858" s="4">
        <v>349</v>
      </c>
      <c r="F3858" s="4">
        <v>1</v>
      </c>
      <c r="G3858" s="4">
        <v>4</v>
      </c>
      <c r="H3858" s="2" t="s">
        <v>16869</v>
      </c>
      <c r="I3858" s="2" t="s">
        <v>16837</v>
      </c>
      <c r="J3858" s="4">
        <v>3</v>
      </c>
      <c r="K3858" s="12">
        <v>0.37227440000000001</v>
      </c>
    </row>
    <row r="3859" spans="1:11" x14ac:dyDescent="0.25">
      <c r="A3859" s="25">
        <v>3857</v>
      </c>
      <c r="B3859" s="2" t="s">
        <v>16951</v>
      </c>
      <c r="C3859" s="2" t="s">
        <v>16952</v>
      </c>
      <c r="D3859" s="4">
        <v>535</v>
      </c>
      <c r="E3859" s="4">
        <v>819</v>
      </c>
      <c r="F3859" s="4">
        <v>1</v>
      </c>
      <c r="G3859" s="4">
        <v>4</v>
      </c>
      <c r="H3859" s="2" t="s">
        <v>16858</v>
      </c>
      <c r="I3859" s="2" t="s">
        <v>16858</v>
      </c>
      <c r="J3859" s="4">
        <v>3</v>
      </c>
      <c r="K3859" s="12">
        <v>0.18618380000000001</v>
      </c>
    </row>
    <row r="3860" spans="1:11" x14ac:dyDescent="0.25">
      <c r="A3860" s="25">
        <v>3858</v>
      </c>
      <c r="B3860" s="2" t="s">
        <v>16893</v>
      </c>
      <c r="C3860" s="2" t="s">
        <v>16874</v>
      </c>
      <c r="D3860" s="4">
        <v>100</v>
      </c>
      <c r="E3860" s="4">
        <v>95</v>
      </c>
      <c r="F3860" s="4">
        <v>1</v>
      </c>
      <c r="G3860" s="4">
        <v>2</v>
      </c>
      <c r="H3860" s="2" t="s">
        <v>16828</v>
      </c>
      <c r="I3860" s="2" t="s">
        <v>16828</v>
      </c>
      <c r="J3860" s="4">
        <v>2</v>
      </c>
      <c r="K3860" s="12">
        <v>0.18621560000000001</v>
      </c>
    </row>
    <row r="3861" spans="1:11" x14ac:dyDescent="0.25">
      <c r="A3861" s="25">
        <v>3859</v>
      </c>
      <c r="B3861" s="2" t="s">
        <v>16854</v>
      </c>
      <c r="C3861" s="2" t="s">
        <v>16874</v>
      </c>
      <c r="D3861" s="4">
        <v>22</v>
      </c>
      <c r="E3861" s="4">
        <v>95</v>
      </c>
      <c r="F3861" s="4">
        <v>1</v>
      </c>
      <c r="G3861" s="4">
        <v>2</v>
      </c>
      <c r="H3861" s="2" t="s">
        <v>16828</v>
      </c>
      <c r="I3861" s="2" t="s">
        <v>16828</v>
      </c>
      <c r="J3861" s="4">
        <v>2</v>
      </c>
      <c r="K3861" s="12">
        <v>0.18643850000000001</v>
      </c>
    </row>
    <row r="3862" spans="1:11" x14ac:dyDescent="0.25">
      <c r="A3862" s="25">
        <v>3860</v>
      </c>
      <c r="B3862" s="2" t="s">
        <v>16980</v>
      </c>
      <c r="C3862" s="2" t="s">
        <v>16924</v>
      </c>
      <c r="D3862" s="4">
        <v>208</v>
      </c>
      <c r="E3862" s="4">
        <v>291</v>
      </c>
      <c r="F3862" s="4">
        <v>9</v>
      </c>
      <c r="G3862" s="4">
        <v>7</v>
      </c>
      <c r="H3862" s="2" t="s">
        <v>16906</v>
      </c>
      <c r="I3862" s="2" t="s">
        <v>16906</v>
      </c>
      <c r="J3862" s="4">
        <v>3</v>
      </c>
      <c r="K3862" s="12">
        <v>0.18710679999999999</v>
      </c>
    </row>
    <row r="3863" spans="1:11" x14ac:dyDescent="0.25">
      <c r="A3863" s="25">
        <v>3861</v>
      </c>
      <c r="B3863" s="2" t="s">
        <v>16962</v>
      </c>
      <c r="C3863" s="2" t="s">
        <v>16963</v>
      </c>
      <c r="D3863" s="4">
        <v>1115</v>
      </c>
      <c r="E3863" s="4">
        <v>1232</v>
      </c>
      <c r="F3863" s="4">
        <v>6</v>
      </c>
      <c r="G3863" s="4">
        <v>1</v>
      </c>
      <c r="H3863" s="2" t="s">
        <v>16858</v>
      </c>
      <c r="I3863" s="2" t="s">
        <v>16858</v>
      </c>
      <c r="J3863" s="4">
        <v>3</v>
      </c>
      <c r="K3863" s="12">
        <v>0.1873503</v>
      </c>
    </row>
    <row r="3864" spans="1:11" x14ac:dyDescent="0.25">
      <c r="A3864" s="25">
        <v>3862</v>
      </c>
      <c r="B3864" s="2" t="s">
        <v>17382</v>
      </c>
      <c r="C3864" s="2" t="s">
        <v>17028</v>
      </c>
      <c r="D3864" s="4">
        <v>213</v>
      </c>
      <c r="E3864" s="4">
        <v>161</v>
      </c>
      <c r="F3864" s="4">
        <v>12</v>
      </c>
      <c r="G3864" s="4">
        <v>4</v>
      </c>
      <c r="H3864" s="2" t="s">
        <v>17029</v>
      </c>
      <c r="I3864" s="2" t="s">
        <v>17029</v>
      </c>
      <c r="J3864" s="4">
        <v>3</v>
      </c>
      <c r="K3864" s="12">
        <v>0.18890209999999999</v>
      </c>
    </row>
    <row r="3865" spans="1:11" x14ac:dyDescent="0.25">
      <c r="A3865" s="25">
        <v>3863</v>
      </c>
      <c r="B3865" s="2" t="s">
        <v>16912</v>
      </c>
      <c r="C3865" s="2" t="s">
        <v>17244</v>
      </c>
      <c r="D3865" s="4">
        <v>453</v>
      </c>
      <c r="E3865" s="4">
        <v>464</v>
      </c>
      <c r="F3865" s="4">
        <v>9</v>
      </c>
      <c r="G3865" s="4">
        <v>2</v>
      </c>
      <c r="H3865" s="2" t="s">
        <v>16837</v>
      </c>
      <c r="I3865" s="2" t="s">
        <v>16837</v>
      </c>
      <c r="J3865" s="4">
        <v>3</v>
      </c>
      <c r="K3865" s="12">
        <v>0.18896180000000001</v>
      </c>
    </row>
    <row r="3866" spans="1:11" x14ac:dyDescent="0.25">
      <c r="A3866" s="25">
        <v>3864</v>
      </c>
      <c r="B3866" s="2" t="s">
        <v>16838</v>
      </c>
      <c r="C3866" s="2" t="s">
        <v>16849</v>
      </c>
      <c r="D3866" s="4">
        <v>134</v>
      </c>
      <c r="E3866" s="4">
        <v>42</v>
      </c>
      <c r="F3866" s="4">
        <v>12</v>
      </c>
      <c r="G3866" s="4">
        <v>3</v>
      </c>
      <c r="H3866" s="2" t="s">
        <v>16828</v>
      </c>
      <c r="I3866" s="2" t="s">
        <v>16828</v>
      </c>
      <c r="J3866" s="4">
        <v>3</v>
      </c>
      <c r="K3866" s="12">
        <v>0.18907070000000001</v>
      </c>
    </row>
    <row r="3867" spans="1:11" x14ac:dyDescent="0.25">
      <c r="A3867" s="25">
        <v>3865</v>
      </c>
      <c r="B3867" s="2" t="s">
        <v>17191</v>
      </c>
      <c r="C3867" s="2" t="s">
        <v>16971</v>
      </c>
      <c r="D3867" s="4">
        <v>1263</v>
      </c>
      <c r="E3867" s="4">
        <v>1258</v>
      </c>
      <c r="F3867" s="4">
        <v>3</v>
      </c>
      <c r="G3867" s="4">
        <v>1</v>
      </c>
      <c r="H3867" s="2" t="s">
        <v>16837</v>
      </c>
      <c r="I3867" s="2" t="s">
        <v>16837</v>
      </c>
      <c r="J3867" s="4">
        <v>3</v>
      </c>
      <c r="K3867" s="12">
        <v>0.18911510000000001</v>
      </c>
    </row>
    <row r="3868" spans="1:11" x14ac:dyDescent="0.25">
      <c r="A3868" s="25">
        <v>3866</v>
      </c>
      <c r="B3868" s="2" t="s">
        <v>16989</v>
      </c>
      <c r="C3868" s="2" t="s">
        <v>16854</v>
      </c>
      <c r="D3868" s="4">
        <v>48</v>
      </c>
      <c r="E3868" s="4">
        <v>22</v>
      </c>
      <c r="F3868" s="4">
        <v>13</v>
      </c>
      <c r="G3868" s="4">
        <v>1</v>
      </c>
      <c r="H3868" s="2" t="s">
        <v>16828</v>
      </c>
      <c r="I3868" s="2" t="s">
        <v>16828</v>
      </c>
      <c r="J3868" s="4">
        <v>3</v>
      </c>
      <c r="K3868" s="12">
        <v>0.1891535</v>
      </c>
    </row>
    <row r="3869" spans="1:11" x14ac:dyDescent="0.25">
      <c r="A3869" s="25">
        <v>3867</v>
      </c>
      <c r="B3869" s="2" t="s">
        <v>16919</v>
      </c>
      <c r="C3869" s="2" t="s">
        <v>16863</v>
      </c>
      <c r="D3869" s="4">
        <v>940</v>
      </c>
      <c r="E3869" s="4">
        <v>917</v>
      </c>
      <c r="F3869" s="4">
        <v>8</v>
      </c>
      <c r="G3869" s="4">
        <v>2</v>
      </c>
      <c r="H3869" s="2" t="s">
        <v>16834</v>
      </c>
      <c r="I3869" s="2" t="s">
        <v>16834</v>
      </c>
      <c r="J3869" s="4">
        <v>3</v>
      </c>
      <c r="K3869" s="12">
        <v>0.18935450000000001</v>
      </c>
    </row>
    <row r="3870" spans="1:11" x14ac:dyDescent="0.25">
      <c r="A3870" s="25">
        <v>3868</v>
      </c>
      <c r="B3870" s="2" t="s">
        <v>16982</v>
      </c>
      <c r="C3870" s="2" t="s">
        <v>16983</v>
      </c>
      <c r="D3870" s="4">
        <v>2275</v>
      </c>
      <c r="E3870" s="4">
        <v>2284</v>
      </c>
      <c r="F3870" s="4">
        <v>7</v>
      </c>
      <c r="G3870" s="4">
        <v>1</v>
      </c>
      <c r="H3870" s="2" t="s">
        <v>16834</v>
      </c>
      <c r="I3870" s="2" t="s">
        <v>16834</v>
      </c>
      <c r="J3870" s="4">
        <v>2</v>
      </c>
      <c r="K3870" s="12">
        <v>0.18955259999999999</v>
      </c>
    </row>
    <row r="3871" spans="1:11" x14ac:dyDescent="0.25">
      <c r="A3871" s="25">
        <v>3869</v>
      </c>
      <c r="B3871" s="2" t="s">
        <v>16846</v>
      </c>
      <c r="C3871" s="2" t="s">
        <v>16826</v>
      </c>
      <c r="D3871" s="4">
        <v>48</v>
      </c>
      <c r="E3871" s="4">
        <v>2</v>
      </c>
      <c r="F3871" s="4">
        <v>6</v>
      </c>
      <c r="G3871" s="4">
        <v>1</v>
      </c>
      <c r="H3871" s="2" t="s">
        <v>16828</v>
      </c>
      <c r="I3871" s="2" t="s">
        <v>16828</v>
      </c>
      <c r="J3871" s="4">
        <v>4</v>
      </c>
      <c r="K3871" s="12">
        <v>0.18978310000000001</v>
      </c>
    </row>
    <row r="3872" spans="1:11" x14ac:dyDescent="0.25">
      <c r="A3872" s="25">
        <v>3870</v>
      </c>
      <c r="B3872" s="2" t="s">
        <v>16865</v>
      </c>
      <c r="C3872" s="2" t="s">
        <v>16847</v>
      </c>
      <c r="D3872" s="4">
        <v>25</v>
      </c>
      <c r="E3872" s="4">
        <v>1</v>
      </c>
      <c r="F3872" s="4">
        <v>8</v>
      </c>
      <c r="G3872" s="4">
        <v>1</v>
      </c>
      <c r="H3872" s="2" t="s">
        <v>16827</v>
      </c>
      <c r="I3872" s="2" t="s">
        <v>16827</v>
      </c>
      <c r="J3872" s="4">
        <v>2</v>
      </c>
      <c r="K3872" s="12">
        <v>0.19023409999999999</v>
      </c>
    </row>
    <row r="3873" spans="1:11" x14ac:dyDescent="0.25">
      <c r="A3873" s="25">
        <v>3871</v>
      </c>
      <c r="B3873" s="2" t="s">
        <v>17031</v>
      </c>
      <c r="C3873" s="2" t="s">
        <v>16826</v>
      </c>
      <c r="D3873" s="4">
        <v>68</v>
      </c>
      <c r="E3873" s="4">
        <v>2</v>
      </c>
      <c r="F3873" s="4">
        <v>13</v>
      </c>
      <c r="G3873" s="4">
        <v>1</v>
      </c>
      <c r="H3873" s="2" t="s">
        <v>16828</v>
      </c>
      <c r="I3873" s="2" t="s">
        <v>16828</v>
      </c>
      <c r="J3873" s="4">
        <v>4</v>
      </c>
      <c r="K3873" s="12">
        <v>0.1902972</v>
      </c>
    </row>
    <row r="3874" spans="1:11" x14ac:dyDescent="0.25">
      <c r="A3874" s="25">
        <v>3872</v>
      </c>
      <c r="B3874" s="2" t="s">
        <v>17345</v>
      </c>
      <c r="C3874" s="2" t="s">
        <v>17346</v>
      </c>
      <c r="D3874" s="4">
        <v>227</v>
      </c>
      <c r="E3874" s="4">
        <v>220</v>
      </c>
      <c r="F3874" s="4">
        <v>1</v>
      </c>
      <c r="G3874" s="4">
        <v>5</v>
      </c>
      <c r="H3874" s="2" t="s">
        <v>17347</v>
      </c>
      <c r="I3874" s="2" t="s">
        <v>17347</v>
      </c>
      <c r="J3874" s="4">
        <v>3</v>
      </c>
      <c r="K3874" s="12">
        <v>0.19059480000000001</v>
      </c>
    </row>
    <row r="3875" spans="1:11" x14ac:dyDescent="0.25">
      <c r="A3875" s="25">
        <v>3873</v>
      </c>
      <c r="B3875" s="2" t="s">
        <v>16844</v>
      </c>
      <c r="C3875" s="2" t="s">
        <v>16849</v>
      </c>
      <c r="D3875" s="4">
        <v>53</v>
      </c>
      <c r="E3875" s="4">
        <v>42</v>
      </c>
      <c r="F3875" s="4">
        <v>8</v>
      </c>
      <c r="G3875" s="4">
        <v>3</v>
      </c>
      <c r="H3875" s="2" t="s">
        <v>16828</v>
      </c>
      <c r="I3875" s="2" t="s">
        <v>16828</v>
      </c>
      <c r="J3875" s="4">
        <v>3</v>
      </c>
      <c r="K3875" s="12">
        <v>0.19064420000000001</v>
      </c>
    </row>
    <row r="3876" spans="1:11" x14ac:dyDescent="0.25">
      <c r="A3876" s="25">
        <v>3874</v>
      </c>
      <c r="B3876" s="2" t="s">
        <v>17240</v>
      </c>
      <c r="C3876" s="2" t="s">
        <v>16910</v>
      </c>
      <c r="D3876" s="4">
        <v>290</v>
      </c>
      <c r="E3876" s="4">
        <v>840</v>
      </c>
      <c r="F3876" s="4">
        <v>8</v>
      </c>
      <c r="G3876" s="4">
        <v>3</v>
      </c>
      <c r="H3876" s="2" t="s">
        <v>16906</v>
      </c>
      <c r="I3876" s="2" t="s">
        <v>16906</v>
      </c>
      <c r="J3876" s="4">
        <v>3</v>
      </c>
      <c r="K3876" s="12">
        <v>0.1913735</v>
      </c>
    </row>
    <row r="3877" spans="1:11" x14ac:dyDescent="0.25">
      <c r="A3877" s="25">
        <v>3875</v>
      </c>
      <c r="B3877" s="2" t="s">
        <v>16930</v>
      </c>
      <c r="C3877" s="2" t="s">
        <v>16931</v>
      </c>
      <c r="D3877" s="4">
        <v>495</v>
      </c>
      <c r="E3877" s="4">
        <v>569</v>
      </c>
      <c r="F3877" s="4">
        <v>6</v>
      </c>
      <c r="G3877" s="4">
        <v>2</v>
      </c>
      <c r="H3877" s="2" t="s">
        <v>16834</v>
      </c>
      <c r="I3877" s="2" t="s">
        <v>16834</v>
      </c>
      <c r="J3877" s="4">
        <v>3</v>
      </c>
      <c r="K3877" s="12">
        <v>0.1914989</v>
      </c>
    </row>
    <row r="3878" spans="1:11" x14ac:dyDescent="0.25">
      <c r="A3878" s="25">
        <v>3876</v>
      </c>
      <c r="B3878" s="2" t="s">
        <v>17010</v>
      </c>
      <c r="C3878" s="2" t="s">
        <v>16910</v>
      </c>
      <c r="D3878" s="4">
        <v>765</v>
      </c>
      <c r="E3878" s="4">
        <v>840</v>
      </c>
      <c r="F3878" s="4">
        <v>6</v>
      </c>
      <c r="G3878" s="4">
        <v>3</v>
      </c>
      <c r="H3878" s="2" t="s">
        <v>16906</v>
      </c>
      <c r="I3878" s="2" t="s">
        <v>16906</v>
      </c>
      <c r="J3878" s="4">
        <v>3</v>
      </c>
      <c r="K3878" s="12">
        <v>0.19184129999999999</v>
      </c>
    </row>
    <row r="3879" spans="1:11" x14ac:dyDescent="0.25">
      <c r="A3879" s="25">
        <v>3877</v>
      </c>
      <c r="B3879" s="2" t="s">
        <v>17383</v>
      </c>
      <c r="C3879" s="2" t="s">
        <v>17384</v>
      </c>
      <c r="D3879" s="4">
        <v>3720</v>
      </c>
      <c r="E3879" s="4">
        <v>2634</v>
      </c>
      <c r="F3879" s="4">
        <v>4</v>
      </c>
      <c r="G3879" s="4">
        <v>5</v>
      </c>
      <c r="H3879" s="2" t="s">
        <v>17154</v>
      </c>
      <c r="I3879" s="2" t="s">
        <v>17154</v>
      </c>
      <c r="J3879" s="4">
        <v>4</v>
      </c>
      <c r="K3879" s="12">
        <v>0.1921997</v>
      </c>
    </row>
    <row r="3880" spans="1:11" x14ac:dyDescent="0.25">
      <c r="A3880" s="25">
        <v>3878</v>
      </c>
      <c r="B3880" s="2" t="s">
        <v>16840</v>
      </c>
      <c r="C3880" s="2" t="s">
        <v>16874</v>
      </c>
      <c r="D3880" s="4">
        <v>19</v>
      </c>
      <c r="E3880" s="4">
        <v>95</v>
      </c>
      <c r="F3880" s="4">
        <v>4</v>
      </c>
      <c r="G3880" s="4">
        <v>2</v>
      </c>
      <c r="H3880" s="2" t="s">
        <v>16828</v>
      </c>
      <c r="I3880" s="2" t="s">
        <v>16828</v>
      </c>
      <c r="J3880" s="4">
        <v>3</v>
      </c>
      <c r="K3880" s="12">
        <v>0.19220119999999999</v>
      </c>
    </row>
    <row r="3881" spans="1:11" x14ac:dyDescent="0.25">
      <c r="A3881" s="25">
        <v>3879</v>
      </c>
      <c r="B3881" s="2" t="s">
        <v>16996</v>
      </c>
      <c r="C3881" s="2" t="s">
        <v>17010</v>
      </c>
      <c r="D3881" s="4">
        <v>837</v>
      </c>
      <c r="E3881" s="4">
        <v>765</v>
      </c>
      <c r="F3881" s="4">
        <v>5</v>
      </c>
      <c r="G3881" s="4">
        <v>6</v>
      </c>
      <c r="H3881" s="2" t="s">
        <v>16906</v>
      </c>
      <c r="I3881" s="2" t="s">
        <v>16906</v>
      </c>
      <c r="J3881" s="4">
        <v>3</v>
      </c>
      <c r="K3881" s="12">
        <v>0.19255240000000001</v>
      </c>
    </row>
    <row r="3882" spans="1:11" x14ac:dyDescent="0.25">
      <c r="A3882" s="25">
        <v>3880</v>
      </c>
      <c r="B3882" s="2" t="s">
        <v>16910</v>
      </c>
      <c r="C3882" s="2" t="s">
        <v>16979</v>
      </c>
      <c r="D3882" s="4">
        <v>840</v>
      </c>
      <c r="E3882" s="4">
        <v>834</v>
      </c>
      <c r="F3882" s="4">
        <v>3</v>
      </c>
      <c r="G3882" s="4">
        <v>3</v>
      </c>
      <c r="H3882" s="2" t="s">
        <v>16906</v>
      </c>
      <c r="I3882" s="2" t="s">
        <v>16906</v>
      </c>
      <c r="J3882" s="4">
        <v>3</v>
      </c>
      <c r="K3882" s="12">
        <v>0.19273899999999999</v>
      </c>
    </row>
    <row r="3883" spans="1:11" x14ac:dyDescent="0.25">
      <c r="A3883" s="25">
        <v>3881</v>
      </c>
      <c r="B3883" s="2" t="s">
        <v>16875</v>
      </c>
      <c r="C3883" s="2" t="s">
        <v>16872</v>
      </c>
      <c r="D3883" s="4">
        <v>68</v>
      </c>
      <c r="E3883" s="4">
        <v>67</v>
      </c>
      <c r="F3883" s="4">
        <v>7</v>
      </c>
      <c r="G3883" s="4">
        <v>1</v>
      </c>
      <c r="H3883" s="2" t="s">
        <v>16828</v>
      </c>
      <c r="I3883" s="2" t="s">
        <v>16828</v>
      </c>
      <c r="J3883" s="4">
        <v>3</v>
      </c>
      <c r="K3883" s="12">
        <v>0.19302230000000001</v>
      </c>
    </row>
    <row r="3884" spans="1:11" x14ac:dyDescent="0.25">
      <c r="A3884" s="25">
        <v>3882</v>
      </c>
      <c r="B3884" s="2" t="s">
        <v>16899</v>
      </c>
      <c r="C3884" s="2" t="s">
        <v>16900</v>
      </c>
      <c r="D3884" s="4">
        <v>1357</v>
      </c>
      <c r="E3884" s="4">
        <v>1369</v>
      </c>
      <c r="F3884" s="4">
        <v>9</v>
      </c>
      <c r="G3884" s="4">
        <v>1</v>
      </c>
      <c r="H3884" s="2" t="s">
        <v>16834</v>
      </c>
      <c r="I3884" s="2" t="s">
        <v>16834</v>
      </c>
      <c r="J3884" s="4">
        <v>5</v>
      </c>
      <c r="K3884" s="12">
        <v>0.1938868</v>
      </c>
    </row>
    <row r="3885" spans="1:11" x14ac:dyDescent="0.25">
      <c r="A3885" s="25">
        <v>3883</v>
      </c>
      <c r="B3885" s="2" t="s">
        <v>17033</v>
      </c>
      <c r="C3885" s="2" t="s">
        <v>17034</v>
      </c>
      <c r="D3885" s="4">
        <v>197</v>
      </c>
      <c r="E3885" s="4">
        <v>228</v>
      </c>
      <c r="F3885" s="4">
        <v>3</v>
      </c>
      <c r="G3885" s="4">
        <v>1</v>
      </c>
      <c r="H3885" s="2" t="s">
        <v>17035</v>
      </c>
      <c r="I3885" s="2" t="s">
        <v>17035</v>
      </c>
      <c r="J3885" s="4">
        <v>4</v>
      </c>
      <c r="K3885" s="12">
        <v>0.19486229999999999</v>
      </c>
    </row>
    <row r="3886" spans="1:11" x14ac:dyDescent="0.25">
      <c r="A3886" s="25">
        <v>3884</v>
      </c>
      <c r="B3886" s="2" t="s">
        <v>17220</v>
      </c>
      <c r="C3886" s="2" t="s">
        <v>17066</v>
      </c>
      <c r="D3886" s="4">
        <v>303</v>
      </c>
      <c r="E3886" s="4">
        <v>295</v>
      </c>
      <c r="F3886" s="4">
        <v>4</v>
      </c>
      <c r="G3886" s="4">
        <v>7</v>
      </c>
      <c r="H3886" s="2" t="s">
        <v>16837</v>
      </c>
      <c r="I3886" s="2" t="s">
        <v>16837</v>
      </c>
      <c r="J3886" s="4">
        <v>3</v>
      </c>
      <c r="K3886" s="12">
        <v>0.19511029999999999</v>
      </c>
    </row>
    <row r="3887" spans="1:11" x14ac:dyDescent="0.25">
      <c r="A3887" s="25">
        <v>3885</v>
      </c>
      <c r="B3887" s="2" t="s">
        <v>16854</v>
      </c>
      <c r="C3887" s="2" t="s">
        <v>16841</v>
      </c>
      <c r="D3887" s="4">
        <v>22</v>
      </c>
      <c r="E3887" s="4">
        <v>61</v>
      </c>
      <c r="F3887" s="4">
        <v>1</v>
      </c>
      <c r="G3887" s="4">
        <v>2</v>
      </c>
      <c r="H3887" s="2" t="s">
        <v>16828</v>
      </c>
      <c r="I3887" s="2" t="s">
        <v>16828</v>
      </c>
      <c r="J3887" s="4">
        <v>5</v>
      </c>
      <c r="K3887" s="12">
        <v>0.19511500000000001</v>
      </c>
    </row>
    <row r="3888" spans="1:11" x14ac:dyDescent="0.25">
      <c r="A3888" s="25">
        <v>3886</v>
      </c>
      <c r="B3888" s="2" t="s">
        <v>17192</v>
      </c>
      <c r="C3888" s="2" t="s">
        <v>16826</v>
      </c>
      <c r="D3888" s="4">
        <v>118</v>
      </c>
      <c r="E3888" s="4">
        <v>2</v>
      </c>
      <c r="F3888" s="4">
        <v>4</v>
      </c>
      <c r="G3888" s="4">
        <v>6</v>
      </c>
      <c r="H3888" s="2" t="s">
        <v>16853</v>
      </c>
      <c r="I3888" s="2" t="s">
        <v>16828</v>
      </c>
      <c r="J3888" s="4">
        <v>4</v>
      </c>
      <c r="K3888" s="12">
        <v>0.1952439</v>
      </c>
    </row>
    <row r="3889" spans="1:11" x14ac:dyDescent="0.25">
      <c r="A3889" s="25">
        <v>3887</v>
      </c>
      <c r="B3889" s="2" t="s">
        <v>16974</v>
      </c>
      <c r="C3889" s="2" t="s">
        <v>16909</v>
      </c>
      <c r="D3889" s="4">
        <v>178</v>
      </c>
      <c r="E3889" s="4">
        <v>833</v>
      </c>
      <c r="F3889" s="4">
        <v>5</v>
      </c>
      <c r="G3889" s="4">
        <v>4</v>
      </c>
      <c r="H3889" s="2" t="s">
        <v>16906</v>
      </c>
      <c r="I3889" s="2" t="s">
        <v>16906</v>
      </c>
      <c r="J3889" s="4">
        <v>3</v>
      </c>
      <c r="K3889" s="12">
        <v>0.19581480000000001</v>
      </c>
    </row>
    <row r="3890" spans="1:11" x14ac:dyDescent="0.25">
      <c r="A3890" s="25">
        <v>3888</v>
      </c>
      <c r="B3890" s="2" t="s">
        <v>16826</v>
      </c>
      <c r="C3890" s="2" t="s">
        <v>16872</v>
      </c>
      <c r="D3890" s="4">
        <v>2</v>
      </c>
      <c r="E3890" s="4">
        <v>67</v>
      </c>
      <c r="F3890" s="4">
        <v>6</v>
      </c>
      <c r="G3890" s="4">
        <v>1</v>
      </c>
      <c r="H3890" s="2" t="s">
        <v>16828</v>
      </c>
      <c r="I3890" s="2" t="s">
        <v>16828</v>
      </c>
      <c r="J3890" s="4">
        <v>4</v>
      </c>
      <c r="K3890" s="12">
        <v>0.19612840000000001</v>
      </c>
    </row>
    <row r="3891" spans="1:11" x14ac:dyDescent="0.25">
      <c r="A3891" s="25">
        <v>3889</v>
      </c>
      <c r="B3891" s="2" t="s">
        <v>16934</v>
      </c>
      <c r="C3891" s="2" t="s">
        <v>16935</v>
      </c>
      <c r="D3891" s="4">
        <v>135</v>
      </c>
      <c r="E3891" s="4">
        <v>141</v>
      </c>
      <c r="F3891" s="4">
        <v>3</v>
      </c>
      <c r="G3891" s="4">
        <v>1</v>
      </c>
      <c r="H3891" s="2" t="s">
        <v>16936</v>
      </c>
      <c r="I3891" s="2" t="s">
        <v>16936</v>
      </c>
      <c r="J3891" s="4">
        <v>3</v>
      </c>
      <c r="K3891" s="12">
        <v>0.19621669999999999</v>
      </c>
    </row>
    <row r="3892" spans="1:11" x14ac:dyDescent="0.25">
      <c r="A3892" s="25">
        <v>3890</v>
      </c>
      <c r="B3892" s="2" t="s">
        <v>17074</v>
      </c>
      <c r="C3892" s="2" t="s">
        <v>17075</v>
      </c>
      <c r="D3892" s="4">
        <v>542</v>
      </c>
      <c r="E3892" s="4">
        <v>534</v>
      </c>
      <c r="F3892" s="4">
        <v>3</v>
      </c>
      <c r="G3892" s="4">
        <v>4</v>
      </c>
      <c r="H3892" s="2" t="s">
        <v>16879</v>
      </c>
      <c r="I3892" s="2" t="s">
        <v>16879</v>
      </c>
      <c r="J3892" s="4">
        <v>3</v>
      </c>
      <c r="K3892" s="12">
        <v>0.1963934</v>
      </c>
    </row>
    <row r="3893" spans="1:11" x14ac:dyDescent="0.25">
      <c r="A3893" s="25">
        <v>3891</v>
      </c>
      <c r="B3893" s="2" t="s">
        <v>16845</v>
      </c>
      <c r="C3893" s="2" t="s">
        <v>16854</v>
      </c>
      <c r="D3893" s="4">
        <v>10</v>
      </c>
      <c r="E3893" s="4">
        <v>22</v>
      </c>
      <c r="F3893" s="4">
        <v>9</v>
      </c>
      <c r="G3893" s="4">
        <v>1</v>
      </c>
      <c r="H3893" s="2" t="s">
        <v>16828</v>
      </c>
      <c r="I3893" s="2" t="s">
        <v>16828</v>
      </c>
      <c r="J3893" s="4">
        <v>3</v>
      </c>
      <c r="K3893" s="12">
        <v>0.19652919999999999</v>
      </c>
    </row>
    <row r="3894" spans="1:11" x14ac:dyDescent="0.25">
      <c r="A3894" s="25">
        <v>3892</v>
      </c>
      <c r="B3894" s="2" t="s">
        <v>16989</v>
      </c>
      <c r="C3894" s="2" t="s">
        <v>16990</v>
      </c>
      <c r="D3894" s="4">
        <v>48</v>
      </c>
      <c r="E3894" s="4">
        <v>53</v>
      </c>
      <c r="F3894" s="4">
        <v>13</v>
      </c>
      <c r="G3894" s="4">
        <v>1</v>
      </c>
      <c r="H3894" s="2" t="s">
        <v>16828</v>
      </c>
      <c r="I3894" s="2" t="s">
        <v>16828</v>
      </c>
      <c r="J3894" s="4">
        <v>4</v>
      </c>
      <c r="K3894" s="12">
        <v>0.1979177</v>
      </c>
    </row>
    <row r="3895" spans="1:11" x14ac:dyDescent="0.25">
      <c r="A3895" s="25">
        <v>3893</v>
      </c>
      <c r="B3895" s="2" t="s">
        <v>16974</v>
      </c>
      <c r="C3895" s="2" t="s">
        <v>17010</v>
      </c>
      <c r="D3895" s="4">
        <v>178</v>
      </c>
      <c r="E3895" s="4">
        <v>765</v>
      </c>
      <c r="F3895" s="4">
        <v>5</v>
      </c>
      <c r="G3895" s="4">
        <v>6</v>
      </c>
      <c r="H3895" s="2" t="s">
        <v>16906</v>
      </c>
      <c r="I3895" s="2" t="s">
        <v>16906</v>
      </c>
      <c r="J3895" s="4">
        <v>3</v>
      </c>
      <c r="K3895" s="12">
        <v>0.1980114</v>
      </c>
    </row>
    <row r="3896" spans="1:11" x14ac:dyDescent="0.25">
      <c r="A3896" s="25">
        <v>3894</v>
      </c>
      <c r="B3896" s="2" t="s">
        <v>16993</v>
      </c>
      <c r="C3896" s="2" t="s">
        <v>17032</v>
      </c>
      <c r="D3896" s="4">
        <v>1442</v>
      </c>
      <c r="E3896" s="4">
        <v>1484</v>
      </c>
      <c r="F3896" s="4">
        <v>6</v>
      </c>
      <c r="G3896" s="4">
        <v>3</v>
      </c>
      <c r="H3896" s="2" t="s">
        <v>16834</v>
      </c>
      <c r="I3896" s="2" t="s">
        <v>16834</v>
      </c>
      <c r="J3896" s="4">
        <v>2</v>
      </c>
      <c r="K3896" s="12">
        <v>0.19830049999999999</v>
      </c>
    </row>
    <row r="3897" spans="1:11" x14ac:dyDescent="0.25">
      <c r="A3897" s="25">
        <v>3895</v>
      </c>
      <c r="B3897" s="2" t="s">
        <v>16910</v>
      </c>
      <c r="C3897" s="2" t="s">
        <v>16979</v>
      </c>
      <c r="D3897" s="4">
        <v>840</v>
      </c>
      <c r="E3897" s="4">
        <v>834</v>
      </c>
      <c r="F3897" s="4">
        <v>3</v>
      </c>
      <c r="G3897" s="4">
        <v>3</v>
      </c>
      <c r="H3897" s="2" t="s">
        <v>16906</v>
      </c>
      <c r="I3897" s="2" t="s">
        <v>16906</v>
      </c>
      <c r="J3897" s="4">
        <v>2</v>
      </c>
      <c r="K3897" s="12">
        <v>0.19863939999999999</v>
      </c>
    </row>
    <row r="3898" spans="1:11" x14ac:dyDescent="0.25">
      <c r="A3898" s="25">
        <v>3896</v>
      </c>
      <c r="B3898" s="2" t="s">
        <v>16909</v>
      </c>
      <c r="C3898" s="2" t="s">
        <v>16910</v>
      </c>
      <c r="D3898" s="4">
        <v>833</v>
      </c>
      <c r="E3898" s="4">
        <v>840</v>
      </c>
      <c r="F3898" s="4">
        <v>4</v>
      </c>
      <c r="G3898" s="4">
        <v>3</v>
      </c>
      <c r="H3898" s="2" t="s">
        <v>16906</v>
      </c>
      <c r="I3898" s="2" t="s">
        <v>16906</v>
      </c>
      <c r="J3898" s="4">
        <v>3</v>
      </c>
      <c r="K3898" s="12">
        <v>0.1995866</v>
      </c>
    </row>
    <row r="3899" spans="1:11" x14ac:dyDescent="0.25">
      <c r="A3899" s="25">
        <v>3897</v>
      </c>
      <c r="B3899" s="2" t="s">
        <v>16846</v>
      </c>
      <c r="C3899" s="2" t="s">
        <v>16826</v>
      </c>
      <c r="D3899" s="4">
        <v>48</v>
      </c>
      <c r="E3899" s="4">
        <v>2</v>
      </c>
      <c r="F3899" s="4">
        <v>6</v>
      </c>
      <c r="G3899" s="4">
        <v>1</v>
      </c>
      <c r="H3899" s="2" t="s">
        <v>16828</v>
      </c>
      <c r="I3899" s="2" t="s">
        <v>16828</v>
      </c>
      <c r="J3899" s="4">
        <v>4</v>
      </c>
      <c r="K3899" s="12">
        <v>0.19975760000000001</v>
      </c>
    </row>
    <row r="3900" spans="1:11" x14ac:dyDescent="0.25">
      <c r="A3900" s="25">
        <v>3898</v>
      </c>
      <c r="B3900" s="2" t="s">
        <v>16844</v>
      </c>
      <c r="C3900" s="2" t="s">
        <v>16826</v>
      </c>
      <c r="D3900" s="4">
        <v>53</v>
      </c>
      <c r="E3900" s="4">
        <v>2</v>
      </c>
      <c r="F3900" s="4">
        <v>8</v>
      </c>
      <c r="G3900" s="4">
        <v>6</v>
      </c>
      <c r="H3900" s="2" t="s">
        <v>16828</v>
      </c>
      <c r="I3900" s="2" t="s">
        <v>16828</v>
      </c>
      <c r="J3900" s="4">
        <v>2</v>
      </c>
      <c r="K3900" s="12">
        <v>0.19986470000000001</v>
      </c>
    </row>
    <row r="3901" spans="1:11" x14ac:dyDescent="0.25">
      <c r="A3901" s="25">
        <v>3899</v>
      </c>
      <c r="B3901" s="2" t="s">
        <v>17076</v>
      </c>
      <c r="C3901" s="2" t="s">
        <v>17010</v>
      </c>
      <c r="D3901" s="4">
        <v>179</v>
      </c>
      <c r="E3901" s="4">
        <v>765</v>
      </c>
      <c r="F3901" s="4">
        <v>4</v>
      </c>
      <c r="G3901" s="4">
        <v>6</v>
      </c>
      <c r="H3901" s="2" t="s">
        <v>16906</v>
      </c>
      <c r="I3901" s="2" t="s">
        <v>16906</v>
      </c>
      <c r="J3901" s="4">
        <v>4</v>
      </c>
      <c r="K3901" s="12">
        <v>0.19988069999999999</v>
      </c>
    </row>
    <row r="3902" spans="1:11" x14ac:dyDescent="0.25">
      <c r="A3902" s="25">
        <v>3900</v>
      </c>
      <c r="B3902" s="2" t="s">
        <v>16849</v>
      </c>
      <c r="C3902" s="2" t="s">
        <v>16872</v>
      </c>
      <c r="D3902" s="4">
        <v>42</v>
      </c>
      <c r="E3902" s="4">
        <v>67</v>
      </c>
      <c r="F3902" s="4">
        <v>3</v>
      </c>
      <c r="G3902" s="4">
        <v>1</v>
      </c>
      <c r="H3902" s="2" t="s">
        <v>16828</v>
      </c>
      <c r="I3902" s="2" t="s">
        <v>16828</v>
      </c>
      <c r="J3902" s="4">
        <v>2</v>
      </c>
      <c r="K3902" s="12">
        <v>0.20022480000000001</v>
      </c>
    </row>
    <row r="3903" spans="1:11" x14ac:dyDescent="0.25">
      <c r="A3903" s="25">
        <v>3901</v>
      </c>
      <c r="B3903" s="2" t="s">
        <v>16846</v>
      </c>
      <c r="C3903" s="2" t="s">
        <v>16826</v>
      </c>
      <c r="D3903" s="4">
        <v>48</v>
      </c>
      <c r="E3903" s="4">
        <v>2</v>
      </c>
      <c r="F3903" s="4">
        <v>6</v>
      </c>
      <c r="G3903" s="4">
        <v>1</v>
      </c>
      <c r="H3903" s="2" t="s">
        <v>16828</v>
      </c>
      <c r="I3903" s="2" t="s">
        <v>16828</v>
      </c>
      <c r="J3903" s="4">
        <v>3</v>
      </c>
      <c r="K3903" s="12">
        <v>0.2007265</v>
      </c>
    </row>
    <row r="3904" spans="1:11" x14ac:dyDescent="0.25">
      <c r="A3904" s="25">
        <v>3902</v>
      </c>
      <c r="B3904" s="2" t="s">
        <v>16852</v>
      </c>
      <c r="C3904" s="2" t="s">
        <v>16826</v>
      </c>
      <c r="D3904" s="4">
        <v>10</v>
      </c>
      <c r="E3904" s="4">
        <v>2</v>
      </c>
      <c r="F3904" s="4">
        <v>9</v>
      </c>
      <c r="G3904" s="4">
        <v>6</v>
      </c>
      <c r="H3904" s="2" t="s">
        <v>16853</v>
      </c>
      <c r="I3904" s="2" t="s">
        <v>16828</v>
      </c>
      <c r="J3904" s="4">
        <v>3</v>
      </c>
      <c r="K3904" s="12">
        <v>0.20101859999999999</v>
      </c>
    </row>
    <row r="3905" spans="1:11" x14ac:dyDescent="0.25">
      <c r="A3905" s="25">
        <v>3903</v>
      </c>
      <c r="B3905" s="2" t="s">
        <v>16842</v>
      </c>
      <c r="C3905" s="2" t="s">
        <v>16826</v>
      </c>
      <c r="D3905" s="4">
        <v>74</v>
      </c>
      <c r="E3905" s="4">
        <v>2</v>
      </c>
      <c r="F3905" s="4">
        <v>7</v>
      </c>
      <c r="G3905" s="4">
        <v>1</v>
      </c>
      <c r="H3905" s="2" t="s">
        <v>16828</v>
      </c>
      <c r="I3905" s="2" t="s">
        <v>16828</v>
      </c>
      <c r="J3905" s="4">
        <v>3</v>
      </c>
      <c r="K3905" s="12">
        <v>0.20167959999999999</v>
      </c>
    </row>
    <row r="3906" spans="1:11" x14ac:dyDescent="0.25">
      <c r="A3906" s="25">
        <v>3904</v>
      </c>
      <c r="B3906" s="2" t="s">
        <v>16854</v>
      </c>
      <c r="C3906" s="2" t="s">
        <v>16872</v>
      </c>
      <c r="D3906" s="4">
        <v>22</v>
      </c>
      <c r="E3906" s="4">
        <v>67</v>
      </c>
      <c r="F3906" s="4">
        <v>1</v>
      </c>
      <c r="G3906" s="4">
        <v>1</v>
      </c>
      <c r="H3906" s="2" t="s">
        <v>16828</v>
      </c>
      <c r="I3906" s="2" t="s">
        <v>16828</v>
      </c>
      <c r="J3906" s="4">
        <v>3</v>
      </c>
      <c r="K3906" s="12">
        <v>0.20232430000000001</v>
      </c>
    </row>
    <row r="3907" spans="1:11" x14ac:dyDescent="0.25">
      <c r="A3907" s="25">
        <v>3905</v>
      </c>
      <c r="B3907" s="2" t="s">
        <v>16846</v>
      </c>
      <c r="C3907" s="2" t="s">
        <v>16841</v>
      </c>
      <c r="D3907" s="4">
        <v>48</v>
      </c>
      <c r="E3907" s="4">
        <v>61</v>
      </c>
      <c r="F3907" s="4">
        <v>6</v>
      </c>
      <c r="G3907" s="4">
        <v>2</v>
      </c>
      <c r="H3907" s="2" t="s">
        <v>16828</v>
      </c>
      <c r="I3907" s="2" t="s">
        <v>16828</v>
      </c>
      <c r="J3907" s="4">
        <v>4</v>
      </c>
      <c r="K3907" s="12">
        <v>0.2023469</v>
      </c>
    </row>
    <row r="3908" spans="1:11" x14ac:dyDescent="0.25">
      <c r="A3908" s="25">
        <v>3906</v>
      </c>
      <c r="B3908" s="2" t="s">
        <v>16846</v>
      </c>
      <c r="C3908" s="2" t="s">
        <v>16826</v>
      </c>
      <c r="D3908" s="4">
        <v>48</v>
      </c>
      <c r="E3908" s="4">
        <v>2</v>
      </c>
      <c r="F3908" s="4">
        <v>6</v>
      </c>
      <c r="G3908" s="4">
        <v>1</v>
      </c>
      <c r="H3908" s="2" t="s">
        <v>16828</v>
      </c>
      <c r="I3908" s="2" t="s">
        <v>16828</v>
      </c>
      <c r="J3908" s="4">
        <v>4</v>
      </c>
      <c r="K3908" s="12">
        <v>0.2026425</v>
      </c>
    </row>
    <row r="3909" spans="1:11" x14ac:dyDescent="0.25">
      <c r="A3909" s="25">
        <v>3907</v>
      </c>
      <c r="B3909" s="2" t="s">
        <v>16844</v>
      </c>
      <c r="C3909" s="2" t="s">
        <v>16913</v>
      </c>
      <c r="D3909" s="4">
        <v>53</v>
      </c>
      <c r="E3909" s="4">
        <v>22</v>
      </c>
      <c r="F3909" s="4">
        <v>8</v>
      </c>
      <c r="G3909" s="4">
        <v>1</v>
      </c>
      <c r="H3909" s="2" t="s">
        <v>16828</v>
      </c>
      <c r="I3909" s="2" t="s">
        <v>16853</v>
      </c>
      <c r="J3909" s="4">
        <v>3</v>
      </c>
      <c r="K3909" s="12">
        <v>0.20267160000000001</v>
      </c>
    </row>
    <row r="3910" spans="1:11" x14ac:dyDescent="0.25">
      <c r="A3910" s="25">
        <v>3908</v>
      </c>
      <c r="B3910" s="2" t="s">
        <v>16882</v>
      </c>
      <c r="C3910" s="2" t="s">
        <v>16841</v>
      </c>
      <c r="D3910" s="4">
        <v>42</v>
      </c>
      <c r="E3910" s="4">
        <v>61</v>
      </c>
      <c r="F3910" s="4">
        <v>7</v>
      </c>
      <c r="G3910" s="4">
        <v>2</v>
      </c>
      <c r="H3910" s="2" t="s">
        <v>16828</v>
      </c>
      <c r="I3910" s="2" t="s">
        <v>16828</v>
      </c>
      <c r="J3910" s="4">
        <v>4</v>
      </c>
      <c r="K3910" s="12">
        <v>0.2027621</v>
      </c>
    </row>
    <row r="3911" spans="1:11" x14ac:dyDescent="0.25">
      <c r="A3911" s="25">
        <v>3909</v>
      </c>
      <c r="B3911" s="2" t="s">
        <v>16996</v>
      </c>
      <c r="C3911" s="2" t="s">
        <v>16924</v>
      </c>
      <c r="D3911" s="4">
        <v>837</v>
      </c>
      <c r="E3911" s="4">
        <v>291</v>
      </c>
      <c r="F3911" s="4">
        <v>4</v>
      </c>
      <c r="G3911" s="4">
        <v>7</v>
      </c>
      <c r="H3911" s="2" t="s">
        <v>16906</v>
      </c>
      <c r="I3911" s="2" t="s">
        <v>16906</v>
      </c>
      <c r="J3911" s="4">
        <v>3</v>
      </c>
      <c r="K3911" s="12">
        <v>0.20299819999999999</v>
      </c>
    </row>
    <row r="3912" spans="1:11" x14ac:dyDescent="0.25">
      <c r="A3912" s="25">
        <v>3910</v>
      </c>
      <c r="B3912" s="2" t="s">
        <v>16839</v>
      </c>
      <c r="C3912" s="2" t="s">
        <v>16844</v>
      </c>
      <c r="D3912" s="4">
        <v>122</v>
      </c>
      <c r="E3912" s="4">
        <v>53</v>
      </c>
      <c r="F3912" s="4">
        <v>1</v>
      </c>
      <c r="G3912" s="4">
        <v>8</v>
      </c>
      <c r="H3912" s="2" t="s">
        <v>16828</v>
      </c>
      <c r="I3912" s="2" t="s">
        <v>16828</v>
      </c>
      <c r="J3912" s="4">
        <v>4</v>
      </c>
      <c r="K3912" s="12">
        <v>0.2033722</v>
      </c>
    </row>
    <row r="3913" spans="1:11" x14ac:dyDescent="0.25">
      <c r="A3913" s="25">
        <v>3911</v>
      </c>
      <c r="B3913" s="2" t="s">
        <v>16930</v>
      </c>
      <c r="C3913" s="2" t="s">
        <v>16931</v>
      </c>
      <c r="D3913" s="4">
        <v>495</v>
      </c>
      <c r="E3913" s="4">
        <v>569</v>
      </c>
      <c r="F3913" s="4">
        <v>2</v>
      </c>
      <c r="G3913" s="4">
        <v>2</v>
      </c>
      <c r="H3913" s="2" t="s">
        <v>16834</v>
      </c>
      <c r="I3913" s="2" t="s">
        <v>16834</v>
      </c>
      <c r="J3913" s="4">
        <v>3</v>
      </c>
      <c r="K3913" s="12">
        <v>0.2037223</v>
      </c>
    </row>
    <row r="3914" spans="1:11" x14ac:dyDescent="0.25">
      <c r="A3914" s="25">
        <v>3912</v>
      </c>
      <c r="B3914" s="2" t="s">
        <v>16854</v>
      </c>
      <c r="C3914" s="2" t="s">
        <v>16874</v>
      </c>
      <c r="D3914" s="4">
        <v>22</v>
      </c>
      <c r="E3914" s="4">
        <v>95</v>
      </c>
      <c r="F3914" s="4">
        <v>6</v>
      </c>
      <c r="G3914" s="4">
        <v>2</v>
      </c>
      <c r="H3914" s="2" t="s">
        <v>16828</v>
      </c>
      <c r="I3914" s="2" t="s">
        <v>16828</v>
      </c>
      <c r="J3914" s="4">
        <v>2</v>
      </c>
      <c r="K3914" s="12">
        <v>0.2045997</v>
      </c>
    </row>
    <row r="3915" spans="1:11" x14ac:dyDescent="0.25">
      <c r="A3915" s="25">
        <v>3913</v>
      </c>
      <c r="B3915" s="2" t="s">
        <v>16910</v>
      </c>
      <c r="C3915" s="2" t="s">
        <v>16979</v>
      </c>
      <c r="D3915" s="4">
        <v>840</v>
      </c>
      <c r="E3915" s="4">
        <v>834</v>
      </c>
      <c r="F3915" s="4">
        <v>2</v>
      </c>
      <c r="G3915" s="4">
        <v>3</v>
      </c>
      <c r="H3915" s="2" t="s">
        <v>16906</v>
      </c>
      <c r="I3915" s="2" t="s">
        <v>16906</v>
      </c>
      <c r="J3915" s="4">
        <v>2</v>
      </c>
      <c r="K3915" s="12">
        <v>0.2046713</v>
      </c>
    </row>
    <row r="3916" spans="1:11" x14ac:dyDescent="0.25">
      <c r="A3916" s="25">
        <v>3914</v>
      </c>
      <c r="B3916" s="2" t="s">
        <v>16892</v>
      </c>
      <c r="C3916" s="2" t="s">
        <v>16893</v>
      </c>
      <c r="D3916" s="4">
        <v>84</v>
      </c>
      <c r="E3916" s="4">
        <v>100</v>
      </c>
      <c r="F3916" s="4">
        <v>13</v>
      </c>
      <c r="G3916" s="4">
        <v>1</v>
      </c>
      <c r="H3916" s="2" t="s">
        <v>16828</v>
      </c>
      <c r="I3916" s="2" t="s">
        <v>16828</v>
      </c>
      <c r="J3916" s="4">
        <v>5</v>
      </c>
      <c r="K3916" s="12">
        <v>0.20473160000000001</v>
      </c>
    </row>
    <row r="3917" spans="1:11" x14ac:dyDescent="0.25">
      <c r="A3917" s="25">
        <v>3915</v>
      </c>
      <c r="B3917" s="2" t="s">
        <v>16989</v>
      </c>
      <c r="C3917" s="2" t="s">
        <v>16990</v>
      </c>
      <c r="D3917" s="4">
        <v>48</v>
      </c>
      <c r="E3917" s="4">
        <v>53</v>
      </c>
      <c r="F3917" s="4">
        <v>13</v>
      </c>
      <c r="G3917" s="4">
        <v>1</v>
      </c>
      <c r="H3917" s="2" t="s">
        <v>16828</v>
      </c>
      <c r="I3917" s="2" t="s">
        <v>16828</v>
      </c>
      <c r="J3917" s="4">
        <v>4</v>
      </c>
      <c r="K3917" s="12">
        <v>0.20513890000000001</v>
      </c>
    </row>
    <row r="3918" spans="1:11" x14ac:dyDescent="0.25">
      <c r="A3918" s="25">
        <v>3916</v>
      </c>
      <c r="B3918" s="2" t="s">
        <v>17125</v>
      </c>
      <c r="C3918" s="2" t="s">
        <v>17126</v>
      </c>
      <c r="D3918" s="4">
        <v>272</v>
      </c>
      <c r="E3918" s="4">
        <v>73</v>
      </c>
      <c r="F3918" s="4">
        <v>10</v>
      </c>
      <c r="G3918" s="4">
        <v>6</v>
      </c>
      <c r="H3918" s="2" t="s">
        <v>16834</v>
      </c>
      <c r="I3918" s="2" t="s">
        <v>16834</v>
      </c>
      <c r="J3918" s="4">
        <v>3</v>
      </c>
      <c r="K3918" s="12">
        <v>0.2054848</v>
      </c>
    </row>
    <row r="3919" spans="1:11" x14ac:dyDescent="0.25">
      <c r="A3919" s="25">
        <v>3917</v>
      </c>
      <c r="B3919" s="2" t="s">
        <v>16855</v>
      </c>
      <c r="C3919" s="2" t="s">
        <v>16874</v>
      </c>
      <c r="D3919" s="4">
        <v>97</v>
      </c>
      <c r="E3919" s="4">
        <v>95</v>
      </c>
      <c r="F3919" s="4">
        <v>6</v>
      </c>
      <c r="G3919" s="4">
        <v>2</v>
      </c>
      <c r="H3919" s="2" t="s">
        <v>16828</v>
      </c>
      <c r="I3919" s="2" t="s">
        <v>16828</v>
      </c>
      <c r="J3919" s="4">
        <v>3</v>
      </c>
      <c r="K3919" s="12">
        <v>0.2056596</v>
      </c>
    </row>
    <row r="3920" spans="1:11" x14ac:dyDescent="0.25">
      <c r="A3920" s="25">
        <v>3918</v>
      </c>
      <c r="B3920" s="2" t="s">
        <v>16826</v>
      </c>
      <c r="C3920" s="2" t="s">
        <v>16849</v>
      </c>
      <c r="D3920" s="4">
        <v>2</v>
      </c>
      <c r="E3920" s="4">
        <v>42</v>
      </c>
      <c r="F3920" s="4">
        <v>1</v>
      </c>
      <c r="G3920" s="4">
        <v>3</v>
      </c>
      <c r="H3920" s="2" t="s">
        <v>16828</v>
      </c>
      <c r="I3920" s="2" t="s">
        <v>16828</v>
      </c>
      <c r="J3920" s="4">
        <v>3</v>
      </c>
      <c r="K3920" s="12">
        <v>0.20697940000000001</v>
      </c>
    </row>
    <row r="3921" spans="1:11" x14ac:dyDescent="0.25">
      <c r="A3921" s="25">
        <v>3919</v>
      </c>
      <c r="B3921" s="2" t="s">
        <v>17093</v>
      </c>
      <c r="C3921" s="2" t="s">
        <v>17094</v>
      </c>
      <c r="D3921" s="4">
        <v>151</v>
      </c>
      <c r="E3921" s="4">
        <v>165</v>
      </c>
      <c r="F3921" s="4">
        <v>10</v>
      </c>
      <c r="G3921" s="4">
        <v>5</v>
      </c>
      <c r="H3921" s="2" t="s">
        <v>16870</v>
      </c>
      <c r="I3921" s="2" t="s">
        <v>16870</v>
      </c>
      <c r="J3921" s="4">
        <v>4</v>
      </c>
      <c r="K3921" s="12">
        <v>0.207091</v>
      </c>
    </row>
    <row r="3922" spans="1:11" x14ac:dyDescent="0.25">
      <c r="A3922" s="25">
        <v>3920</v>
      </c>
      <c r="B3922" s="2" t="s">
        <v>16876</v>
      </c>
      <c r="C3922" s="2" t="s">
        <v>16844</v>
      </c>
      <c r="D3922" s="4">
        <v>48</v>
      </c>
      <c r="E3922" s="4">
        <v>53</v>
      </c>
      <c r="F3922" s="4">
        <v>6</v>
      </c>
      <c r="G3922" s="4">
        <v>8</v>
      </c>
      <c r="H3922" s="2" t="s">
        <v>16853</v>
      </c>
      <c r="I3922" s="2" t="s">
        <v>16828</v>
      </c>
      <c r="J3922" s="4">
        <v>3</v>
      </c>
      <c r="K3922" s="12">
        <v>0.20731440000000001</v>
      </c>
    </row>
    <row r="3923" spans="1:11" x14ac:dyDescent="0.25">
      <c r="A3923" s="25">
        <v>3921</v>
      </c>
      <c r="B3923" s="2" t="s">
        <v>16845</v>
      </c>
      <c r="C3923" s="2" t="s">
        <v>16826</v>
      </c>
      <c r="D3923" s="4">
        <v>10</v>
      </c>
      <c r="E3923" s="4">
        <v>2</v>
      </c>
      <c r="F3923" s="4">
        <v>9</v>
      </c>
      <c r="G3923" s="4">
        <v>6</v>
      </c>
      <c r="H3923" s="2" t="s">
        <v>16828</v>
      </c>
      <c r="I3923" s="2" t="s">
        <v>16828</v>
      </c>
      <c r="J3923" s="4">
        <v>4</v>
      </c>
      <c r="K3923" s="12">
        <v>0.20794950000000001</v>
      </c>
    </row>
    <row r="3924" spans="1:11" x14ac:dyDescent="0.25">
      <c r="A3924" s="25">
        <v>3922</v>
      </c>
      <c r="B3924" s="2" t="s">
        <v>16844</v>
      </c>
      <c r="C3924" s="2" t="s">
        <v>16826</v>
      </c>
      <c r="D3924" s="4">
        <v>53</v>
      </c>
      <c r="E3924" s="4">
        <v>2</v>
      </c>
      <c r="F3924" s="4">
        <v>8</v>
      </c>
      <c r="G3924" s="4">
        <v>6</v>
      </c>
      <c r="H3924" s="2" t="s">
        <v>16828</v>
      </c>
      <c r="I3924" s="2" t="s">
        <v>16828</v>
      </c>
      <c r="J3924" s="4">
        <v>4</v>
      </c>
      <c r="K3924" s="12">
        <v>0.20809449999999999</v>
      </c>
    </row>
    <row r="3925" spans="1:11" x14ac:dyDescent="0.25">
      <c r="A3925" s="25">
        <v>3923</v>
      </c>
      <c r="B3925" s="2" t="s">
        <v>16848</v>
      </c>
      <c r="C3925" s="2" t="s">
        <v>17385</v>
      </c>
      <c r="D3925" s="4">
        <v>346</v>
      </c>
      <c r="E3925" s="4">
        <v>282</v>
      </c>
      <c r="F3925" s="4">
        <v>2</v>
      </c>
      <c r="G3925" s="4">
        <v>2</v>
      </c>
      <c r="H3925" s="2" t="s">
        <v>16834</v>
      </c>
      <c r="I3925" s="2" t="s">
        <v>16834</v>
      </c>
      <c r="J3925" s="4">
        <v>4</v>
      </c>
      <c r="K3925" s="12">
        <v>0.20850340000000001</v>
      </c>
    </row>
    <row r="3926" spans="1:11" x14ac:dyDescent="0.25">
      <c r="A3926" s="25">
        <v>3924</v>
      </c>
      <c r="B3926" s="2" t="s">
        <v>17040</v>
      </c>
      <c r="C3926" s="2" t="s">
        <v>16924</v>
      </c>
      <c r="D3926" s="4">
        <v>269</v>
      </c>
      <c r="E3926" s="4">
        <v>291</v>
      </c>
      <c r="F3926" s="4">
        <v>1</v>
      </c>
      <c r="G3926" s="4">
        <v>7</v>
      </c>
      <c r="H3926" s="2" t="s">
        <v>16906</v>
      </c>
      <c r="I3926" s="2" t="s">
        <v>16906</v>
      </c>
      <c r="J3926" s="4">
        <v>3</v>
      </c>
      <c r="K3926" s="12">
        <v>0.20874280000000001</v>
      </c>
    </row>
    <row r="3927" spans="1:11" x14ac:dyDescent="0.25">
      <c r="A3927" s="25">
        <v>3925</v>
      </c>
      <c r="B3927" s="2" t="s">
        <v>16826</v>
      </c>
      <c r="C3927" s="2" t="s">
        <v>16893</v>
      </c>
      <c r="D3927" s="4">
        <v>2</v>
      </c>
      <c r="E3927" s="4">
        <v>100</v>
      </c>
      <c r="F3927" s="4">
        <v>1</v>
      </c>
      <c r="G3927" s="4">
        <v>3</v>
      </c>
      <c r="H3927" s="2" t="s">
        <v>16828</v>
      </c>
      <c r="I3927" s="2" t="s">
        <v>16828</v>
      </c>
      <c r="J3927" s="4">
        <v>4</v>
      </c>
      <c r="K3927" s="12">
        <v>0.2090486</v>
      </c>
    </row>
    <row r="3928" spans="1:11" x14ac:dyDescent="0.25">
      <c r="A3928" s="25">
        <v>3926</v>
      </c>
      <c r="B3928" s="2" t="s">
        <v>16844</v>
      </c>
      <c r="C3928" s="2" t="s">
        <v>16826</v>
      </c>
      <c r="D3928" s="4">
        <v>53</v>
      </c>
      <c r="E3928" s="4">
        <v>2</v>
      </c>
      <c r="F3928" s="4">
        <v>8</v>
      </c>
      <c r="G3928" s="4">
        <v>6</v>
      </c>
      <c r="H3928" s="2" t="s">
        <v>16828</v>
      </c>
      <c r="I3928" s="2" t="s">
        <v>16828</v>
      </c>
      <c r="J3928" s="4">
        <v>3</v>
      </c>
      <c r="K3928" s="12">
        <v>0.2093728</v>
      </c>
    </row>
    <row r="3929" spans="1:11" x14ac:dyDescent="0.25">
      <c r="A3929" s="25">
        <v>3927</v>
      </c>
      <c r="B3929" s="2" t="s">
        <v>16915</v>
      </c>
      <c r="C3929" s="2" t="s">
        <v>16928</v>
      </c>
      <c r="D3929" s="4">
        <v>9</v>
      </c>
      <c r="E3929" s="4">
        <v>94</v>
      </c>
      <c r="F3929" s="4">
        <v>4</v>
      </c>
      <c r="G3929" s="4">
        <v>2</v>
      </c>
      <c r="H3929" s="2" t="s">
        <v>16887</v>
      </c>
      <c r="I3929" s="2" t="s">
        <v>16887</v>
      </c>
      <c r="J3929" s="4">
        <v>4</v>
      </c>
      <c r="K3929" s="12">
        <v>0.21079999999999999</v>
      </c>
    </row>
    <row r="3930" spans="1:11" x14ac:dyDescent="0.25">
      <c r="A3930" s="25">
        <v>3928</v>
      </c>
      <c r="B3930" s="2" t="s">
        <v>16849</v>
      </c>
      <c r="C3930" s="2" t="s">
        <v>16841</v>
      </c>
      <c r="D3930" s="4">
        <v>42</v>
      </c>
      <c r="E3930" s="4">
        <v>61</v>
      </c>
      <c r="F3930" s="4">
        <v>3</v>
      </c>
      <c r="G3930" s="4">
        <v>2</v>
      </c>
      <c r="H3930" s="2" t="s">
        <v>16828</v>
      </c>
      <c r="I3930" s="2" t="s">
        <v>16828</v>
      </c>
      <c r="J3930" s="4">
        <v>3</v>
      </c>
      <c r="K3930" s="12">
        <v>0.2113612</v>
      </c>
    </row>
    <row r="3931" spans="1:11" x14ac:dyDescent="0.25">
      <c r="A3931" s="25">
        <v>3929</v>
      </c>
      <c r="B3931" s="2" t="s">
        <v>16844</v>
      </c>
      <c r="C3931" s="2" t="s">
        <v>16854</v>
      </c>
      <c r="D3931" s="4">
        <v>53</v>
      </c>
      <c r="E3931" s="4">
        <v>22</v>
      </c>
      <c r="F3931" s="4">
        <v>8</v>
      </c>
      <c r="G3931" s="4">
        <v>1</v>
      </c>
      <c r="H3931" s="2" t="s">
        <v>16828</v>
      </c>
      <c r="I3931" s="2" t="s">
        <v>16828</v>
      </c>
      <c r="J3931" s="4">
        <v>3</v>
      </c>
      <c r="K3931" s="12">
        <v>0.2117648</v>
      </c>
    </row>
    <row r="3932" spans="1:11" x14ac:dyDescent="0.25">
      <c r="A3932" s="25">
        <v>3930</v>
      </c>
      <c r="B3932" s="2" t="s">
        <v>16838</v>
      </c>
      <c r="C3932" s="2" t="s">
        <v>16893</v>
      </c>
      <c r="D3932" s="4">
        <v>134</v>
      </c>
      <c r="E3932" s="4">
        <v>100</v>
      </c>
      <c r="F3932" s="4">
        <v>12</v>
      </c>
      <c r="G3932" s="4">
        <v>1</v>
      </c>
      <c r="H3932" s="2" t="s">
        <v>16828</v>
      </c>
      <c r="I3932" s="2" t="s">
        <v>16828</v>
      </c>
      <c r="J3932" s="4">
        <v>3</v>
      </c>
      <c r="K3932" s="12">
        <v>0.2120137</v>
      </c>
    </row>
    <row r="3933" spans="1:11" x14ac:dyDescent="0.25">
      <c r="A3933" s="25">
        <v>3931</v>
      </c>
      <c r="B3933" s="2" t="s">
        <v>16826</v>
      </c>
      <c r="C3933" s="2" t="s">
        <v>16893</v>
      </c>
      <c r="D3933" s="4">
        <v>2</v>
      </c>
      <c r="E3933" s="4">
        <v>100</v>
      </c>
      <c r="F3933" s="4">
        <v>1</v>
      </c>
      <c r="G3933" s="4">
        <v>3</v>
      </c>
      <c r="H3933" s="2" t="s">
        <v>16828</v>
      </c>
      <c r="I3933" s="2" t="s">
        <v>16828</v>
      </c>
      <c r="J3933" s="4">
        <v>3</v>
      </c>
      <c r="K3933" s="12">
        <v>0.21218409999999999</v>
      </c>
    </row>
    <row r="3934" spans="1:11" x14ac:dyDescent="0.25">
      <c r="A3934" s="25">
        <v>3932</v>
      </c>
      <c r="B3934" s="2" t="s">
        <v>16826</v>
      </c>
      <c r="C3934" s="2" t="s">
        <v>16849</v>
      </c>
      <c r="D3934" s="4">
        <v>2</v>
      </c>
      <c r="E3934" s="4">
        <v>42</v>
      </c>
      <c r="F3934" s="4">
        <v>1</v>
      </c>
      <c r="G3934" s="4">
        <v>3</v>
      </c>
      <c r="H3934" s="2" t="s">
        <v>16828</v>
      </c>
      <c r="I3934" s="2" t="s">
        <v>16828</v>
      </c>
      <c r="J3934" s="4">
        <v>3</v>
      </c>
      <c r="K3934" s="12">
        <v>0.21307309999999999</v>
      </c>
    </row>
    <row r="3935" spans="1:11" x14ac:dyDescent="0.25">
      <c r="A3935" s="25">
        <v>3933</v>
      </c>
      <c r="B3935" s="2" t="s">
        <v>17047</v>
      </c>
      <c r="C3935" s="2" t="s">
        <v>16915</v>
      </c>
      <c r="D3935" s="4">
        <v>75</v>
      </c>
      <c r="E3935" s="4">
        <v>9</v>
      </c>
      <c r="F3935" s="4">
        <v>1</v>
      </c>
      <c r="G3935" s="4">
        <v>4</v>
      </c>
      <c r="H3935" s="2" t="s">
        <v>16887</v>
      </c>
      <c r="I3935" s="2" t="s">
        <v>16887</v>
      </c>
      <c r="J3935" s="4">
        <v>3</v>
      </c>
      <c r="K3935" s="12">
        <v>0.21315700000000001</v>
      </c>
    </row>
    <row r="3936" spans="1:11" x14ac:dyDescent="0.25">
      <c r="A3936" s="25">
        <v>3934</v>
      </c>
      <c r="B3936" s="2" t="s">
        <v>16839</v>
      </c>
      <c r="C3936" s="2" t="s">
        <v>16845</v>
      </c>
      <c r="D3936" s="4">
        <v>122</v>
      </c>
      <c r="E3936" s="4">
        <v>10</v>
      </c>
      <c r="F3936" s="4">
        <v>1</v>
      </c>
      <c r="G3936" s="4">
        <v>9</v>
      </c>
      <c r="H3936" s="2" t="s">
        <v>16828</v>
      </c>
      <c r="I3936" s="2" t="s">
        <v>16828</v>
      </c>
      <c r="J3936" s="4">
        <v>3</v>
      </c>
      <c r="K3936" s="12">
        <v>0.2133314</v>
      </c>
    </row>
    <row r="3937" spans="1:11" x14ac:dyDescent="0.25">
      <c r="A3937" s="25">
        <v>3935</v>
      </c>
      <c r="B3937" s="2" t="s">
        <v>16838</v>
      </c>
      <c r="C3937" s="2" t="s">
        <v>16875</v>
      </c>
      <c r="D3937" s="4">
        <v>134</v>
      </c>
      <c r="E3937" s="4">
        <v>68</v>
      </c>
      <c r="F3937" s="4">
        <v>12</v>
      </c>
      <c r="G3937" s="4">
        <v>7</v>
      </c>
      <c r="H3937" s="2" t="s">
        <v>16828</v>
      </c>
      <c r="I3937" s="2" t="s">
        <v>16828</v>
      </c>
      <c r="J3937" s="4">
        <v>3</v>
      </c>
      <c r="K3937" s="12">
        <v>0.21360509999999999</v>
      </c>
    </row>
    <row r="3938" spans="1:11" x14ac:dyDescent="0.25">
      <c r="A3938" s="25">
        <v>3936</v>
      </c>
      <c r="B3938" s="2" t="s">
        <v>16840</v>
      </c>
      <c r="C3938" s="2" t="s">
        <v>16844</v>
      </c>
      <c r="D3938" s="4">
        <v>19</v>
      </c>
      <c r="E3938" s="4">
        <v>53</v>
      </c>
      <c r="F3938" s="4">
        <v>4</v>
      </c>
      <c r="G3938" s="4">
        <v>8</v>
      </c>
      <c r="H3938" s="2" t="s">
        <v>16828</v>
      </c>
      <c r="I3938" s="2" t="s">
        <v>16828</v>
      </c>
      <c r="J3938" s="4">
        <v>4</v>
      </c>
      <c r="K3938" s="12">
        <v>0.21451020000000001</v>
      </c>
    </row>
    <row r="3939" spans="1:11" x14ac:dyDescent="0.25">
      <c r="A3939" s="25">
        <v>3937</v>
      </c>
      <c r="B3939" s="2" t="s">
        <v>17241</v>
      </c>
      <c r="C3939" s="2" t="s">
        <v>16847</v>
      </c>
      <c r="D3939" s="4">
        <v>45</v>
      </c>
      <c r="E3939" s="4">
        <v>1</v>
      </c>
      <c r="F3939" s="4">
        <v>1</v>
      </c>
      <c r="G3939" s="4">
        <v>1</v>
      </c>
      <c r="H3939" s="2" t="s">
        <v>16827</v>
      </c>
      <c r="I3939" s="2" t="s">
        <v>16827</v>
      </c>
      <c r="J3939" s="4">
        <v>4</v>
      </c>
      <c r="K3939" s="12">
        <v>0.21479509999999999</v>
      </c>
    </row>
    <row r="3940" spans="1:11" x14ac:dyDescent="0.25">
      <c r="A3940" s="25">
        <v>3938</v>
      </c>
      <c r="B3940" s="2" t="s">
        <v>16894</v>
      </c>
      <c r="C3940" s="2" t="s">
        <v>16846</v>
      </c>
      <c r="D3940" s="4">
        <v>2</v>
      </c>
      <c r="E3940" s="4">
        <v>48</v>
      </c>
      <c r="F3940" s="4">
        <v>8</v>
      </c>
      <c r="G3940" s="4">
        <v>6</v>
      </c>
      <c r="H3940" s="2" t="s">
        <v>16828</v>
      </c>
      <c r="I3940" s="2" t="s">
        <v>16828</v>
      </c>
      <c r="J3940" s="4">
        <v>4</v>
      </c>
      <c r="K3940" s="12">
        <v>0.2152154</v>
      </c>
    </row>
    <row r="3941" spans="1:11" x14ac:dyDescent="0.25">
      <c r="A3941" s="25">
        <v>3939</v>
      </c>
      <c r="B3941" s="2" t="s">
        <v>16865</v>
      </c>
      <c r="C3941" s="2" t="s">
        <v>16847</v>
      </c>
      <c r="D3941" s="4">
        <v>25</v>
      </c>
      <c r="E3941" s="4">
        <v>1</v>
      </c>
      <c r="F3941" s="4">
        <v>9</v>
      </c>
      <c r="G3941" s="4">
        <v>1</v>
      </c>
      <c r="H3941" s="2" t="s">
        <v>16827</v>
      </c>
      <c r="I3941" s="2" t="s">
        <v>16827</v>
      </c>
      <c r="J3941" s="4">
        <v>2</v>
      </c>
      <c r="K3941" s="12">
        <v>0.21525929999999999</v>
      </c>
    </row>
    <row r="3942" spans="1:11" x14ac:dyDescent="0.25">
      <c r="A3942" s="25">
        <v>3940</v>
      </c>
      <c r="B3942" s="2" t="s">
        <v>16854</v>
      </c>
      <c r="C3942" s="2" t="s">
        <v>16874</v>
      </c>
      <c r="D3942" s="4">
        <v>22</v>
      </c>
      <c r="E3942" s="4">
        <v>95</v>
      </c>
      <c r="F3942" s="4">
        <v>6</v>
      </c>
      <c r="G3942" s="4">
        <v>2</v>
      </c>
      <c r="H3942" s="2" t="s">
        <v>16828</v>
      </c>
      <c r="I3942" s="2" t="s">
        <v>16828</v>
      </c>
      <c r="J3942" s="4">
        <v>3</v>
      </c>
      <c r="K3942" s="12">
        <v>0.2154942</v>
      </c>
    </row>
    <row r="3943" spans="1:11" x14ac:dyDescent="0.25">
      <c r="A3943" s="25">
        <v>3941</v>
      </c>
      <c r="B3943" s="2" t="s">
        <v>17064</v>
      </c>
      <c r="C3943" s="2" t="s">
        <v>17065</v>
      </c>
      <c r="D3943" s="4">
        <v>856</v>
      </c>
      <c r="E3943" s="4">
        <v>849</v>
      </c>
      <c r="F3943" s="4">
        <v>3</v>
      </c>
      <c r="G3943" s="4">
        <v>6</v>
      </c>
      <c r="H3943" s="2" t="s">
        <v>16834</v>
      </c>
      <c r="I3943" s="2" t="s">
        <v>16834</v>
      </c>
      <c r="J3943" s="4">
        <v>3</v>
      </c>
      <c r="K3943" s="12">
        <v>0.21660019999999999</v>
      </c>
    </row>
    <row r="3944" spans="1:11" x14ac:dyDescent="0.25">
      <c r="A3944" s="25">
        <v>3942</v>
      </c>
      <c r="B3944" s="2" t="s">
        <v>16844</v>
      </c>
      <c r="C3944" s="2" t="s">
        <v>16826</v>
      </c>
      <c r="D3944" s="4">
        <v>53</v>
      </c>
      <c r="E3944" s="4">
        <v>2</v>
      </c>
      <c r="F3944" s="4">
        <v>8</v>
      </c>
      <c r="G3944" s="4">
        <v>6</v>
      </c>
      <c r="H3944" s="2" t="s">
        <v>16828</v>
      </c>
      <c r="I3944" s="2" t="s">
        <v>16828</v>
      </c>
      <c r="J3944" s="4">
        <v>3</v>
      </c>
      <c r="K3944" s="12">
        <v>0.21660699999999999</v>
      </c>
    </row>
    <row r="3945" spans="1:11" x14ac:dyDescent="0.25">
      <c r="A3945" s="25">
        <v>3943</v>
      </c>
      <c r="B3945" s="2" t="s">
        <v>16944</v>
      </c>
      <c r="C3945" s="2" t="s">
        <v>16826</v>
      </c>
      <c r="D3945" s="4">
        <v>67</v>
      </c>
      <c r="E3945" s="4">
        <v>2</v>
      </c>
      <c r="F3945" s="4">
        <v>1</v>
      </c>
      <c r="G3945" s="4">
        <v>7</v>
      </c>
      <c r="H3945" s="2" t="s">
        <v>16828</v>
      </c>
      <c r="I3945" s="2" t="s">
        <v>16828</v>
      </c>
      <c r="J3945" s="4">
        <v>4</v>
      </c>
      <c r="K3945" s="12">
        <v>0.21754850000000001</v>
      </c>
    </row>
    <row r="3946" spans="1:11" x14ac:dyDescent="0.25">
      <c r="A3946" s="25">
        <v>3944</v>
      </c>
      <c r="B3946" s="2" t="s">
        <v>16975</v>
      </c>
      <c r="C3946" s="2" t="s">
        <v>16976</v>
      </c>
      <c r="D3946" s="4">
        <v>120</v>
      </c>
      <c r="E3946" s="4">
        <v>8</v>
      </c>
      <c r="F3946" s="4">
        <v>2</v>
      </c>
      <c r="G3946" s="4">
        <v>3</v>
      </c>
      <c r="H3946" s="2" t="s">
        <v>16861</v>
      </c>
      <c r="I3946" s="2" t="s">
        <v>16861</v>
      </c>
      <c r="J3946" s="4">
        <v>3</v>
      </c>
      <c r="K3946" s="12">
        <v>0.21787380000000001</v>
      </c>
    </row>
    <row r="3947" spans="1:11" x14ac:dyDescent="0.25">
      <c r="A3947" s="25">
        <v>3945</v>
      </c>
      <c r="B3947" s="2" t="s">
        <v>16826</v>
      </c>
      <c r="C3947" s="2" t="s">
        <v>16872</v>
      </c>
      <c r="D3947" s="4">
        <v>2</v>
      </c>
      <c r="E3947" s="4">
        <v>67</v>
      </c>
      <c r="F3947" s="4">
        <v>6</v>
      </c>
      <c r="G3947" s="4">
        <v>1</v>
      </c>
      <c r="H3947" s="2" t="s">
        <v>16828</v>
      </c>
      <c r="I3947" s="2" t="s">
        <v>16828</v>
      </c>
      <c r="J3947" s="4">
        <v>4</v>
      </c>
      <c r="K3947" s="12">
        <v>0.21798629999999999</v>
      </c>
    </row>
    <row r="3948" spans="1:11" x14ac:dyDescent="0.25">
      <c r="A3948" s="25">
        <v>3946</v>
      </c>
      <c r="B3948" s="2" t="s">
        <v>17203</v>
      </c>
      <c r="C3948" s="2" t="s">
        <v>16860</v>
      </c>
      <c r="D3948" s="4">
        <v>166</v>
      </c>
      <c r="E3948" s="4">
        <v>181</v>
      </c>
      <c r="F3948" s="4">
        <v>12</v>
      </c>
      <c r="G3948" s="4">
        <v>1</v>
      </c>
      <c r="H3948" s="2" t="s">
        <v>16861</v>
      </c>
      <c r="I3948" s="2" t="s">
        <v>16861</v>
      </c>
      <c r="J3948" s="4">
        <v>3</v>
      </c>
      <c r="K3948" s="12">
        <v>0.2182848</v>
      </c>
    </row>
    <row r="3949" spans="1:11" x14ac:dyDescent="0.25">
      <c r="A3949" s="25">
        <v>3947</v>
      </c>
      <c r="B3949" s="2" t="s">
        <v>16844</v>
      </c>
      <c r="C3949" s="2" t="s">
        <v>16849</v>
      </c>
      <c r="D3949" s="4">
        <v>53</v>
      </c>
      <c r="E3949" s="4">
        <v>42</v>
      </c>
      <c r="F3949" s="4">
        <v>8</v>
      </c>
      <c r="G3949" s="4">
        <v>3</v>
      </c>
      <c r="H3949" s="2" t="s">
        <v>16828</v>
      </c>
      <c r="I3949" s="2" t="s">
        <v>16828</v>
      </c>
      <c r="J3949" s="4">
        <v>2</v>
      </c>
      <c r="K3949" s="12">
        <v>0.2183377</v>
      </c>
    </row>
    <row r="3950" spans="1:11" x14ac:dyDescent="0.25">
      <c r="A3950" s="25">
        <v>3948</v>
      </c>
      <c r="B3950" s="2" t="s">
        <v>17172</v>
      </c>
      <c r="C3950" s="2" t="s">
        <v>17173</v>
      </c>
      <c r="D3950" s="4">
        <v>293</v>
      </c>
      <c r="E3950" s="4">
        <v>332</v>
      </c>
      <c r="F3950" s="4">
        <v>9</v>
      </c>
      <c r="G3950" s="4">
        <v>1</v>
      </c>
      <c r="H3950" s="2" t="s">
        <v>16858</v>
      </c>
      <c r="I3950" s="2" t="s">
        <v>16858</v>
      </c>
      <c r="J3950" s="4">
        <v>3</v>
      </c>
      <c r="K3950" s="12">
        <v>0.21849640000000001</v>
      </c>
    </row>
    <row r="3951" spans="1:11" x14ac:dyDescent="0.25">
      <c r="A3951" s="25">
        <v>3949</v>
      </c>
      <c r="B3951" s="2" t="s">
        <v>17108</v>
      </c>
      <c r="C3951" s="2" t="s">
        <v>17109</v>
      </c>
      <c r="D3951" s="4">
        <v>196</v>
      </c>
      <c r="E3951" s="4">
        <v>102</v>
      </c>
      <c r="F3951" s="4">
        <v>3</v>
      </c>
      <c r="G3951" s="4">
        <v>6</v>
      </c>
      <c r="H3951" s="2" t="s">
        <v>17110</v>
      </c>
      <c r="I3951" s="2" t="s">
        <v>17110</v>
      </c>
      <c r="J3951" s="4">
        <v>4</v>
      </c>
      <c r="K3951" s="12">
        <v>0.21896299999999999</v>
      </c>
    </row>
    <row r="3952" spans="1:11" x14ac:dyDescent="0.25">
      <c r="A3952" s="25">
        <v>3950</v>
      </c>
      <c r="B3952" s="2" t="s">
        <v>16957</v>
      </c>
      <c r="C3952" s="2" t="s">
        <v>17063</v>
      </c>
      <c r="D3952" s="4">
        <v>105</v>
      </c>
      <c r="E3952" s="4">
        <v>95</v>
      </c>
      <c r="F3952" s="4">
        <v>14</v>
      </c>
      <c r="G3952" s="4">
        <v>2</v>
      </c>
      <c r="H3952" s="2" t="s">
        <v>16906</v>
      </c>
      <c r="I3952" s="2" t="s">
        <v>16906</v>
      </c>
      <c r="J3952" s="4">
        <v>4</v>
      </c>
      <c r="K3952" s="12">
        <v>0.21962889999999999</v>
      </c>
    </row>
    <row r="3953" spans="1:11" x14ac:dyDescent="0.25">
      <c r="A3953" s="25">
        <v>3951</v>
      </c>
      <c r="B3953" s="2" t="s">
        <v>16974</v>
      </c>
      <c r="C3953" s="2" t="s">
        <v>16904</v>
      </c>
      <c r="D3953" s="4">
        <v>178</v>
      </c>
      <c r="E3953" s="4">
        <v>299</v>
      </c>
      <c r="F3953" s="4">
        <v>5</v>
      </c>
      <c r="G3953" s="4">
        <v>6</v>
      </c>
      <c r="H3953" s="2" t="s">
        <v>16906</v>
      </c>
      <c r="I3953" s="2" t="s">
        <v>16906</v>
      </c>
      <c r="J3953" s="4">
        <v>3</v>
      </c>
      <c r="K3953" s="12">
        <v>0.21962889999999999</v>
      </c>
    </row>
    <row r="3954" spans="1:11" x14ac:dyDescent="0.25">
      <c r="A3954" s="25">
        <v>3952</v>
      </c>
      <c r="B3954" s="2" t="s">
        <v>17076</v>
      </c>
      <c r="C3954" s="2" t="s">
        <v>17148</v>
      </c>
      <c r="D3954" s="4">
        <v>179</v>
      </c>
      <c r="E3954" s="4">
        <v>772</v>
      </c>
      <c r="F3954" s="4">
        <v>4</v>
      </c>
      <c r="G3954" s="4">
        <v>2</v>
      </c>
      <c r="H3954" s="2" t="s">
        <v>16906</v>
      </c>
      <c r="I3954" s="2" t="s">
        <v>16906</v>
      </c>
      <c r="J3954" s="4">
        <v>3</v>
      </c>
      <c r="K3954" s="12">
        <v>0.2196941</v>
      </c>
    </row>
    <row r="3955" spans="1:11" x14ac:dyDescent="0.25">
      <c r="A3955" s="25">
        <v>3953</v>
      </c>
      <c r="B3955" s="2" t="s">
        <v>17108</v>
      </c>
      <c r="C3955" s="2" t="s">
        <v>17109</v>
      </c>
      <c r="D3955" s="4">
        <v>196</v>
      </c>
      <c r="E3955" s="4">
        <v>102</v>
      </c>
      <c r="F3955" s="4">
        <v>3</v>
      </c>
      <c r="G3955" s="4">
        <v>6</v>
      </c>
      <c r="H3955" s="2" t="s">
        <v>17110</v>
      </c>
      <c r="I3955" s="2" t="s">
        <v>17110</v>
      </c>
      <c r="J3955" s="4">
        <v>4</v>
      </c>
      <c r="K3955" s="12">
        <v>0.21992729999999999</v>
      </c>
    </row>
    <row r="3956" spans="1:11" x14ac:dyDescent="0.25">
      <c r="A3956" s="25">
        <v>3954</v>
      </c>
      <c r="B3956" s="2" t="s">
        <v>17386</v>
      </c>
      <c r="C3956" s="2" t="s">
        <v>17387</v>
      </c>
      <c r="D3956" s="4">
        <v>2614</v>
      </c>
      <c r="E3956" s="4">
        <v>2889</v>
      </c>
      <c r="F3956" s="4">
        <v>3</v>
      </c>
      <c r="G3956" s="4">
        <v>1</v>
      </c>
      <c r="H3956" s="2" t="s">
        <v>17178</v>
      </c>
      <c r="I3956" s="2" t="s">
        <v>17178</v>
      </c>
      <c r="J3956" s="4">
        <v>2</v>
      </c>
      <c r="K3956" s="12">
        <v>0.2199496</v>
      </c>
    </row>
    <row r="3957" spans="1:11" x14ac:dyDescent="0.25">
      <c r="A3957" s="25">
        <v>3955</v>
      </c>
      <c r="B3957" s="2" t="s">
        <v>16846</v>
      </c>
      <c r="C3957" s="2" t="s">
        <v>16844</v>
      </c>
      <c r="D3957" s="4">
        <v>48</v>
      </c>
      <c r="E3957" s="4">
        <v>53</v>
      </c>
      <c r="F3957" s="4">
        <v>6</v>
      </c>
      <c r="G3957" s="4">
        <v>8</v>
      </c>
      <c r="H3957" s="2" t="s">
        <v>16828</v>
      </c>
      <c r="I3957" s="2" t="s">
        <v>16828</v>
      </c>
      <c r="J3957" s="4">
        <v>3</v>
      </c>
      <c r="K3957" s="12">
        <v>0.22002340000000001</v>
      </c>
    </row>
    <row r="3958" spans="1:11" x14ac:dyDescent="0.25">
      <c r="A3958" s="25">
        <v>3956</v>
      </c>
      <c r="B3958" s="2" t="s">
        <v>16974</v>
      </c>
      <c r="C3958" s="2" t="s">
        <v>17010</v>
      </c>
      <c r="D3958" s="4">
        <v>178</v>
      </c>
      <c r="E3958" s="4">
        <v>765</v>
      </c>
      <c r="F3958" s="4">
        <v>5</v>
      </c>
      <c r="G3958" s="4">
        <v>6</v>
      </c>
      <c r="H3958" s="2" t="s">
        <v>16906</v>
      </c>
      <c r="I3958" s="2" t="s">
        <v>16906</v>
      </c>
      <c r="J3958" s="4">
        <v>3</v>
      </c>
      <c r="K3958" s="12">
        <v>0.2200955</v>
      </c>
    </row>
    <row r="3959" spans="1:11" x14ac:dyDescent="0.25">
      <c r="A3959" s="25">
        <v>3957</v>
      </c>
      <c r="B3959" s="2" t="s">
        <v>16989</v>
      </c>
      <c r="C3959" s="2" t="s">
        <v>16990</v>
      </c>
      <c r="D3959" s="4">
        <v>48</v>
      </c>
      <c r="E3959" s="4">
        <v>53</v>
      </c>
      <c r="F3959" s="4">
        <v>13</v>
      </c>
      <c r="G3959" s="4">
        <v>1</v>
      </c>
      <c r="H3959" s="2" t="s">
        <v>16828</v>
      </c>
      <c r="I3959" s="2" t="s">
        <v>16828</v>
      </c>
      <c r="J3959" s="4">
        <v>4</v>
      </c>
      <c r="K3959" s="12">
        <v>0.22044759999999999</v>
      </c>
    </row>
    <row r="3960" spans="1:11" x14ac:dyDescent="0.25">
      <c r="A3960" s="25">
        <v>3958</v>
      </c>
      <c r="B3960" s="2" t="s">
        <v>16826</v>
      </c>
      <c r="C3960" s="2" t="s">
        <v>16893</v>
      </c>
      <c r="D3960" s="4">
        <v>2</v>
      </c>
      <c r="E3960" s="4">
        <v>100</v>
      </c>
      <c r="F3960" s="4">
        <v>1</v>
      </c>
      <c r="G3960" s="4">
        <v>1</v>
      </c>
      <c r="H3960" s="2" t="s">
        <v>16828</v>
      </c>
      <c r="I3960" s="2" t="s">
        <v>16828</v>
      </c>
      <c r="J3960" s="4">
        <v>3</v>
      </c>
      <c r="K3960" s="12">
        <v>0.22230050000000001</v>
      </c>
    </row>
    <row r="3961" spans="1:11" x14ac:dyDescent="0.25">
      <c r="A3961" s="25">
        <v>3959</v>
      </c>
      <c r="B3961" s="2" t="s">
        <v>16838</v>
      </c>
      <c r="C3961" s="2" t="s">
        <v>16875</v>
      </c>
      <c r="D3961" s="4">
        <v>134</v>
      </c>
      <c r="E3961" s="4">
        <v>68</v>
      </c>
      <c r="F3961" s="4">
        <v>12</v>
      </c>
      <c r="G3961" s="4">
        <v>7</v>
      </c>
      <c r="H3961" s="2" t="s">
        <v>16828</v>
      </c>
      <c r="I3961" s="2" t="s">
        <v>16828</v>
      </c>
      <c r="J3961" s="4">
        <v>4</v>
      </c>
      <c r="K3961" s="12">
        <v>0.22243889999999999</v>
      </c>
    </row>
    <row r="3962" spans="1:11" x14ac:dyDescent="0.25">
      <c r="A3962" s="25">
        <v>3960</v>
      </c>
      <c r="B3962" s="2" t="s">
        <v>16838</v>
      </c>
      <c r="C3962" s="2" t="s">
        <v>16849</v>
      </c>
      <c r="D3962" s="4">
        <v>134</v>
      </c>
      <c r="E3962" s="4">
        <v>42</v>
      </c>
      <c r="F3962" s="4">
        <v>12</v>
      </c>
      <c r="G3962" s="4">
        <v>3</v>
      </c>
      <c r="H3962" s="2" t="s">
        <v>16828</v>
      </c>
      <c r="I3962" s="2" t="s">
        <v>16828</v>
      </c>
      <c r="J3962" s="4">
        <v>4</v>
      </c>
      <c r="K3962" s="12">
        <v>0.22252540000000001</v>
      </c>
    </row>
    <row r="3963" spans="1:11" x14ac:dyDescent="0.25">
      <c r="A3963" s="25">
        <v>3961</v>
      </c>
      <c r="B3963" s="2" t="s">
        <v>16876</v>
      </c>
      <c r="C3963" s="2" t="s">
        <v>16844</v>
      </c>
      <c r="D3963" s="4">
        <v>48</v>
      </c>
      <c r="E3963" s="4">
        <v>53</v>
      </c>
      <c r="F3963" s="4">
        <v>6</v>
      </c>
      <c r="G3963" s="4">
        <v>8</v>
      </c>
      <c r="H3963" s="2" t="s">
        <v>16853</v>
      </c>
      <c r="I3963" s="2" t="s">
        <v>16828</v>
      </c>
      <c r="J3963" s="4">
        <v>3</v>
      </c>
      <c r="K3963" s="12">
        <v>0.22321469999999999</v>
      </c>
    </row>
    <row r="3964" spans="1:11" x14ac:dyDescent="0.25">
      <c r="A3964" s="25">
        <v>3962</v>
      </c>
      <c r="B3964" s="2" t="s">
        <v>16894</v>
      </c>
      <c r="C3964" s="2" t="s">
        <v>16840</v>
      </c>
      <c r="D3964" s="4">
        <v>2</v>
      </c>
      <c r="E3964" s="4">
        <v>19</v>
      </c>
      <c r="F3964" s="4">
        <v>8</v>
      </c>
      <c r="G3964" s="4">
        <v>4</v>
      </c>
      <c r="H3964" s="2" t="s">
        <v>16828</v>
      </c>
      <c r="I3964" s="2" t="s">
        <v>16828</v>
      </c>
      <c r="J3964" s="4">
        <v>5</v>
      </c>
      <c r="K3964" s="12">
        <v>0.22329099999999999</v>
      </c>
    </row>
    <row r="3965" spans="1:11" x14ac:dyDescent="0.25">
      <c r="A3965" s="25">
        <v>3963</v>
      </c>
      <c r="B3965" s="2" t="s">
        <v>17078</v>
      </c>
      <c r="C3965" s="2" t="s">
        <v>17079</v>
      </c>
      <c r="D3965" s="4">
        <v>1844</v>
      </c>
      <c r="E3965" s="4">
        <v>1814</v>
      </c>
      <c r="F3965" s="4">
        <v>1</v>
      </c>
      <c r="G3965" s="4">
        <v>3</v>
      </c>
      <c r="H3965" s="2" t="s">
        <v>16837</v>
      </c>
      <c r="I3965" s="2" t="s">
        <v>16837</v>
      </c>
      <c r="J3965" s="4">
        <v>4</v>
      </c>
      <c r="K3965" s="12">
        <v>0.22358420000000001</v>
      </c>
    </row>
    <row r="3966" spans="1:11" x14ac:dyDescent="0.25">
      <c r="A3966" s="25">
        <v>3964</v>
      </c>
      <c r="B3966" s="2" t="s">
        <v>16849</v>
      </c>
      <c r="C3966" s="2" t="s">
        <v>16850</v>
      </c>
      <c r="D3966" s="4">
        <v>42</v>
      </c>
      <c r="E3966" s="4">
        <v>63</v>
      </c>
      <c r="F3966" s="4">
        <v>3</v>
      </c>
      <c r="G3966" s="4">
        <v>4</v>
      </c>
      <c r="H3966" s="2" t="s">
        <v>16828</v>
      </c>
      <c r="I3966" s="2" t="s">
        <v>16828</v>
      </c>
      <c r="J3966" s="4">
        <v>3</v>
      </c>
      <c r="K3966" s="12">
        <v>0.22375790000000001</v>
      </c>
    </row>
    <row r="3967" spans="1:11" x14ac:dyDescent="0.25">
      <c r="A3967" s="25">
        <v>3965</v>
      </c>
      <c r="B3967" s="2" t="s">
        <v>17174</v>
      </c>
      <c r="C3967" s="2" t="s">
        <v>17175</v>
      </c>
      <c r="D3967" s="4">
        <v>583</v>
      </c>
      <c r="E3967" s="4">
        <v>612</v>
      </c>
      <c r="F3967" s="4">
        <v>4</v>
      </c>
      <c r="G3967" s="4">
        <v>5</v>
      </c>
      <c r="H3967" s="2" t="s">
        <v>16858</v>
      </c>
      <c r="I3967" s="2" t="s">
        <v>16858</v>
      </c>
      <c r="J3967" s="4">
        <v>3</v>
      </c>
      <c r="K3967" s="12">
        <v>0.22384119999999999</v>
      </c>
    </row>
    <row r="3968" spans="1:11" x14ac:dyDescent="0.25">
      <c r="A3968" s="25">
        <v>3966</v>
      </c>
      <c r="B3968" s="2" t="s">
        <v>16855</v>
      </c>
      <c r="C3968" s="2" t="s">
        <v>16844</v>
      </c>
      <c r="D3968" s="4">
        <v>97</v>
      </c>
      <c r="E3968" s="4">
        <v>53</v>
      </c>
      <c r="F3968" s="4">
        <v>4</v>
      </c>
      <c r="G3968" s="4">
        <v>8</v>
      </c>
      <c r="H3968" s="2" t="s">
        <v>16828</v>
      </c>
      <c r="I3968" s="2" t="s">
        <v>16828</v>
      </c>
      <c r="J3968" s="4">
        <v>3</v>
      </c>
      <c r="K3968" s="12">
        <v>0.22412799999999999</v>
      </c>
    </row>
    <row r="3969" spans="1:11" x14ac:dyDescent="0.25">
      <c r="A3969" s="25">
        <v>3967</v>
      </c>
      <c r="B3969" s="2" t="s">
        <v>17031</v>
      </c>
      <c r="C3969" s="2" t="s">
        <v>16826</v>
      </c>
      <c r="D3969" s="4">
        <v>68</v>
      </c>
      <c r="E3969" s="4">
        <v>2</v>
      </c>
      <c r="F3969" s="4">
        <v>13</v>
      </c>
      <c r="G3969" s="4">
        <v>1</v>
      </c>
      <c r="H3969" s="2" t="s">
        <v>16828</v>
      </c>
      <c r="I3969" s="2" t="s">
        <v>16828</v>
      </c>
      <c r="J3969" s="4">
        <v>4</v>
      </c>
      <c r="K3969" s="12">
        <v>0.22420979999999999</v>
      </c>
    </row>
    <row r="3970" spans="1:11" x14ac:dyDescent="0.25">
      <c r="A3970" s="25">
        <v>3968</v>
      </c>
      <c r="B3970" s="2" t="s">
        <v>16840</v>
      </c>
      <c r="C3970" s="2" t="s">
        <v>16872</v>
      </c>
      <c r="D3970" s="4">
        <v>19</v>
      </c>
      <c r="E3970" s="4">
        <v>67</v>
      </c>
      <c r="F3970" s="4">
        <v>4</v>
      </c>
      <c r="G3970" s="4">
        <v>1</v>
      </c>
      <c r="H3970" s="2" t="s">
        <v>16828</v>
      </c>
      <c r="I3970" s="2" t="s">
        <v>16828</v>
      </c>
      <c r="J3970" s="4">
        <v>3</v>
      </c>
      <c r="K3970" s="12">
        <v>0.22471459999999999</v>
      </c>
    </row>
    <row r="3971" spans="1:11" x14ac:dyDescent="0.25">
      <c r="A3971" s="25">
        <v>3969</v>
      </c>
      <c r="B3971" s="2" t="s">
        <v>16844</v>
      </c>
      <c r="C3971" s="2" t="s">
        <v>16826</v>
      </c>
      <c r="D3971" s="4">
        <v>53</v>
      </c>
      <c r="E3971" s="4">
        <v>2</v>
      </c>
      <c r="F3971" s="4">
        <v>8</v>
      </c>
      <c r="G3971" s="4">
        <v>6</v>
      </c>
      <c r="H3971" s="2" t="s">
        <v>16828</v>
      </c>
      <c r="I3971" s="2" t="s">
        <v>16828</v>
      </c>
      <c r="J3971" s="4">
        <v>4</v>
      </c>
      <c r="K3971" s="12">
        <v>0.22544539999999999</v>
      </c>
    </row>
    <row r="3972" spans="1:11" x14ac:dyDescent="0.25">
      <c r="A3972" s="25">
        <v>3970</v>
      </c>
      <c r="B3972" s="2" t="s">
        <v>16855</v>
      </c>
      <c r="C3972" s="2" t="s">
        <v>16872</v>
      </c>
      <c r="D3972" s="4">
        <v>97</v>
      </c>
      <c r="E3972" s="4">
        <v>67</v>
      </c>
      <c r="F3972" s="4">
        <v>4</v>
      </c>
      <c r="G3972" s="4">
        <v>1</v>
      </c>
      <c r="H3972" s="2" t="s">
        <v>16828</v>
      </c>
      <c r="I3972" s="2" t="s">
        <v>16828</v>
      </c>
      <c r="J3972" s="4">
        <v>3</v>
      </c>
      <c r="K3972" s="12">
        <v>0.2268647</v>
      </c>
    </row>
    <row r="3973" spans="1:11" x14ac:dyDescent="0.25">
      <c r="A3973" s="25">
        <v>3971</v>
      </c>
      <c r="B3973" s="2" t="s">
        <v>17076</v>
      </c>
      <c r="C3973" s="2" t="s">
        <v>17010</v>
      </c>
      <c r="D3973" s="4">
        <v>179</v>
      </c>
      <c r="E3973" s="4">
        <v>765</v>
      </c>
      <c r="F3973" s="4">
        <v>4</v>
      </c>
      <c r="G3973" s="4">
        <v>6</v>
      </c>
      <c r="H3973" s="2" t="s">
        <v>16906</v>
      </c>
      <c r="I3973" s="2" t="s">
        <v>16906</v>
      </c>
      <c r="J3973" s="4">
        <v>4</v>
      </c>
      <c r="K3973" s="12">
        <v>0.22769719999999999</v>
      </c>
    </row>
    <row r="3974" spans="1:11" x14ac:dyDescent="0.25">
      <c r="A3974" s="25">
        <v>3972</v>
      </c>
      <c r="B3974" s="2" t="s">
        <v>16839</v>
      </c>
      <c r="C3974" s="2" t="s">
        <v>16845</v>
      </c>
      <c r="D3974" s="4">
        <v>122</v>
      </c>
      <c r="E3974" s="4">
        <v>10</v>
      </c>
      <c r="F3974" s="4">
        <v>1</v>
      </c>
      <c r="G3974" s="4">
        <v>9</v>
      </c>
      <c r="H3974" s="2" t="s">
        <v>16828</v>
      </c>
      <c r="I3974" s="2" t="s">
        <v>16828</v>
      </c>
      <c r="J3974" s="4">
        <v>3</v>
      </c>
      <c r="K3974" s="12">
        <v>0.22798750000000001</v>
      </c>
    </row>
    <row r="3975" spans="1:11" x14ac:dyDescent="0.25">
      <c r="A3975" s="25">
        <v>3973</v>
      </c>
      <c r="B3975" s="2" t="s">
        <v>16884</v>
      </c>
      <c r="C3975" s="2" t="s">
        <v>16885</v>
      </c>
      <c r="D3975" s="4">
        <v>874</v>
      </c>
      <c r="E3975" s="4">
        <v>1323</v>
      </c>
      <c r="F3975" s="4">
        <v>3</v>
      </c>
      <c r="G3975" s="4">
        <v>6</v>
      </c>
      <c r="H3975" s="2" t="s">
        <v>16858</v>
      </c>
      <c r="I3975" s="2" t="s">
        <v>16858</v>
      </c>
      <c r="J3975" s="4">
        <v>4</v>
      </c>
      <c r="K3975" s="12">
        <v>0.22802800000000001</v>
      </c>
    </row>
    <row r="3976" spans="1:11" x14ac:dyDescent="0.25">
      <c r="A3976" s="25">
        <v>3974</v>
      </c>
      <c r="B3976" s="2" t="s">
        <v>17388</v>
      </c>
      <c r="C3976" s="2" t="s">
        <v>16839</v>
      </c>
      <c r="D3976" s="4">
        <v>1</v>
      </c>
      <c r="E3976" s="4">
        <v>122</v>
      </c>
      <c r="F3976" s="4">
        <v>1</v>
      </c>
      <c r="G3976" s="4">
        <v>1</v>
      </c>
      <c r="H3976" s="2" t="s">
        <v>16828</v>
      </c>
      <c r="I3976" s="2" t="s">
        <v>16828</v>
      </c>
      <c r="J3976" s="4">
        <v>5</v>
      </c>
      <c r="K3976" s="12">
        <v>0.2280896</v>
      </c>
    </row>
    <row r="3977" spans="1:11" x14ac:dyDescent="0.25">
      <c r="A3977" s="25">
        <v>3975</v>
      </c>
      <c r="B3977" s="2" t="s">
        <v>16989</v>
      </c>
      <c r="C3977" s="2" t="s">
        <v>16990</v>
      </c>
      <c r="D3977" s="4">
        <v>48</v>
      </c>
      <c r="E3977" s="4">
        <v>53</v>
      </c>
      <c r="F3977" s="4">
        <v>13</v>
      </c>
      <c r="G3977" s="4">
        <v>1</v>
      </c>
      <c r="H3977" s="2" t="s">
        <v>16828</v>
      </c>
      <c r="I3977" s="2" t="s">
        <v>16828</v>
      </c>
      <c r="J3977" s="4">
        <v>3</v>
      </c>
      <c r="K3977" s="12">
        <v>0.22813359999999999</v>
      </c>
    </row>
    <row r="3978" spans="1:11" x14ac:dyDescent="0.25">
      <c r="A3978" s="25">
        <v>3976</v>
      </c>
      <c r="B3978" s="2" t="s">
        <v>16849</v>
      </c>
      <c r="C3978" s="2" t="s">
        <v>16841</v>
      </c>
      <c r="D3978" s="4">
        <v>42</v>
      </c>
      <c r="E3978" s="4">
        <v>61</v>
      </c>
      <c r="F3978" s="4">
        <v>3</v>
      </c>
      <c r="G3978" s="4">
        <v>2</v>
      </c>
      <c r="H3978" s="2" t="s">
        <v>16828</v>
      </c>
      <c r="I3978" s="2" t="s">
        <v>16828</v>
      </c>
      <c r="J3978" s="4">
        <v>3</v>
      </c>
      <c r="K3978" s="12">
        <v>0.22870289999999999</v>
      </c>
    </row>
    <row r="3979" spans="1:11" x14ac:dyDescent="0.25">
      <c r="A3979" s="25">
        <v>3977</v>
      </c>
      <c r="B3979" s="2" t="s">
        <v>16898</v>
      </c>
      <c r="C3979" s="2" t="s">
        <v>16826</v>
      </c>
      <c r="D3979" s="4">
        <v>95</v>
      </c>
      <c r="E3979" s="4">
        <v>2</v>
      </c>
      <c r="F3979" s="4">
        <v>2</v>
      </c>
      <c r="G3979" s="4">
        <v>6</v>
      </c>
      <c r="H3979" s="2" t="s">
        <v>16828</v>
      </c>
      <c r="I3979" s="2" t="s">
        <v>16828</v>
      </c>
      <c r="J3979" s="4">
        <v>5</v>
      </c>
      <c r="K3979" s="12">
        <v>0.22875760000000001</v>
      </c>
    </row>
    <row r="3980" spans="1:11" x14ac:dyDescent="0.25">
      <c r="A3980" s="25">
        <v>3978</v>
      </c>
      <c r="B3980" s="2" t="s">
        <v>16996</v>
      </c>
      <c r="C3980" s="2" t="s">
        <v>17060</v>
      </c>
      <c r="D3980" s="4">
        <v>837</v>
      </c>
      <c r="E3980" s="4">
        <v>57</v>
      </c>
      <c r="F3980" s="4">
        <v>4</v>
      </c>
      <c r="G3980" s="4">
        <v>4</v>
      </c>
      <c r="H3980" s="2" t="s">
        <v>16906</v>
      </c>
      <c r="I3980" s="2" t="s">
        <v>16906</v>
      </c>
      <c r="J3980" s="4">
        <v>3</v>
      </c>
      <c r="K3980" s="12">
        <v>0.22901350000000001</v>
      </c>
    </row>
    <row r="3981" spans="1:11" x14ac:dyDescent="0.25">
      <c r="A3981" s="25">
        <v>3979</v>
      </c>
      <c r="B3981" s="2" t="s">
        <v>17119</v>
      </c>
      <c r="C3981" s="2" t="s">
        <v>17120</v>
      </c>
      <c r="D3981" s="4">
        <v>1370</v>
      </c>
      <c r="E3981" s="4">
        <v>1378</v>
      </c>
      <c r="F3981" s="4">
        <v>5</v>
      </c>
      <c r="G3981" s="4">
        <v>1</v>
      </c>
      <c r="H3981" s="2" t="s">
        <v>16834</v>
      </c>
      <c r="I3981" s="2" t="s">
        <v>16834</v>
      </c>
      <c r="J3981" s="4">
        <v>3</v>
      </c>
      <c r="K3981" s="12">
        <v>0.229153</v>
      </c>
    </row>
    <row r="3982" spans="1:11" x14ac:dyDescent="0.25">
      <c r="A3982" s="25">
        <v>3980</v>
      </c>
      <c r="B3982" s="2" t="s">
        <v>16840</v>
      </c>
      <c r="C3982" s="2" t="s">
        <v>16826</v>
      </c>
      <c r="D3982" s="4">
        <v>19</v>
      </c>
      <c r="E3982" s="4">
        <v>2</v>
      </c>
      <c r="F3982" s="4">
        <v>4</v>
      </c>
      <c r="G3982" s="4">
        <v>1</v>
      </c>
      <c r="H3982" s="2" t="s">
        <v>16828</v>
      </c>
      <c r="I3982" s="2" t="s">
        <v>16828</v>
      </c>
      <c r="J3982" s="4">
        <v>4</v>
      </c>
      <c r="K3982" s="12">
        <v>0.22984789999999999</v>
      </c>
    </row>
    <row r="3983" spans="1:11" x14ac:dyDescent="0.25">
      <c r="A3983" s="25">
        <v>3981</v>
      </c>
      <c r="B3983" s="2" t="s">
        <v>17318</v>
      </c>
      <c r="C3983" s="2" t="s">
        <v>17319</v>
      </c>
      <c r="D3983" s="4">
        <v>1849</v>
      </c>
      <c r="E3983" s="4">
        <v>647</v>
      </c>
      <c r="F3983" s="4">
        <v>12</v>
      </c>
      <c r="G3983" s="4">
        <v>1</v>
      </c>
      <c r="H3983" s="2" t="s">
        <v>16834</v>
      </c>
      <c r="I3983" s="2" t="s">
        <v>16837</v>
      </c>
      <c r="J3983" s="4">
        <v>3</v>
      </c>
      <c r="K3983" s="12">
        <v>0.37270589999999998</v>
      </c>
    </row>
    <row r="3984" spans="1:11" x14ac:dyDescent="0.25">
      <c r="A3984" s="25">
        <v>3982</v>
      </c>
      <c r="B3984" s="2" t="s">
        <v>16995</v>
      </c>
      <c r="C3984" s="2" t="s">
        <v>16826</v>
      </c>
      <c r="D3984" s="4">
        <v>1093</v>
      </c>
      <c r="E3984" s="4">
        <v>2</v>
      </c>
      <c r="F3984" s="4">
        <v>4</v>
      </c>
      <c r="G3984" s="4">
        <v>1</v>
      </c>
      <c r="H3984" s="2" t="s">
        <v>16834</v>
      </c>
      <c r="I3984" s="2" t="s">
        <v>16828</v>
      </c>
      <c r="J3984" s="4">
        <v>3</v>
      </c>
      <c r="K3984" s="12">
        <v>0.37361949999999999</v>
      </c>
    </row>
    <row r="3985" spans="1:11" x14ac:dyDescent="0.25">
      <c r="A3985" s="25">
        <v>3983</v>
      </c>
      <c r="B3985" s="2" t="s">
        <v>16927</v>
      </c>
      <c r="C3985" s="2" t="s">
        <v>16922</v>
      </c>
      <c r="D3985" s="4">
        <v>86</v>
      </c>
      <c r="E3985" s="4">
        <v>349</v>
      </c>
      <c r="F3985" s="4">
        <v>6</v>
      </c>
      <c r="G3985" s="4">
        <v>3</v>
      </c>
      <c r="H3985" s="2" t="s">
        <v>16887</v>
      </c>
      <c r="I3985" s="2" t="s">
        <v>16837</v>
      </c>
      <c r="J3985" s="4">
        <v>4</v>
      </c>
      <c r="K3985" s="12">
        <v>0.3736949</v>
      </c>
    </row>
    <row r="3986" spans="1:11" x14ac:dyDescent="0.25">
      <c r="A3986" s="25">
        <v>3984</v>
      </c>
      <c r="B3986" s="2" t="s">
        <v>16854</v>
      </c>
      <c r="C3986" s="2" t="s">
        <v>16915</v>
      </c>
      <c r="D3986" s="4">
        <v>22</v>
      </c>
      <c r="E3986" s="4">
        <v>9</v>
      </c>
      <c r="F3986" s="4">
        <v>1</v>
      </c>
      <c r="G3986" s="4">
        <v>4</v>
      </c>
      <c r="H3986" s="2" t="s">
        <v>16828</v>
      </c>
      <c r="I3986" s="2" t="s">
        <v>16887</v>
      </c>
      <c r="J3986" s="4">
        <v>4</v>
      </c>
      <c r="K3986" s="12">
        <v>0.37376300000000001</v>
      </c>
    </row>
    <row r="3987" spans="1:11" x14ac:dyDescent="0.25">
      <c r="A3987" s="25">
        <v>3985</v>
      </c>
      <c r="B3987" s="2" t="s">
        <v>16839</v>
      </c>
      <c r="C3987" s="2" t="s">
        <v>16927</v>
      </c>
      <c r="D3987" s="4">
        <v>122</v>
      </c>
      <c r="E3987" s="4">
        <v>86</v>
      </c>
      <c r="F3987" s="4">
        <v>1</v>
      </c>
      <c r="G3987" s="4">
        <v>6</v>
      </c>
      <c r="H3987" s="2" t="s">
        <v>16828</v>
      </c>
      <c r="I3987" s="2" t="s">
        <v>16887</v>
      </c>
      <c r="J3987" s="4">
        <v>4</v>
      </c>
      <c r="K3987" s="12">
        <v>0.37383250000000001</v>
      </c>
    </row>
    <row r="3988" spans="1:11" x14ac:dyDescent="0.25">
      <c r="A3988" s="25">
        <v>3986</v>
      </c>
      <c r="B3988" s="2" t="s">
        <v>16844</v>
      </c>
      <c r="C3988" s="2" t="s">
        <v>17136</v>
      </c>
      <c r="D3988" s="4">
        <v>53</v>
      </c>
      <c r="E3988" s="4">
        <v>1571</v>
      </c>
      <c r="F3988" s="4">
        <v>8</v>
      </c>
      <c r="G3988" s="4">
        <v>1</v>
      </c>
      <c r="H3988" s="2" t="s">
        <v>16828</v>
      </c>
      <c r="I3988" s="2" t="s">
        <v>16837</v>
      </c>
      <c r="J3988" s="4">
        <v>3</v>
      </c>
      <c r="K3988" s="12">
        <v>0.37426870000000001</v>
      </c>
    </row>
    <row r="3989" spans="1:11" x14ac:dyDescent="0.25">
      <c r="A3989" s="25">
        <v>3987</v>
      </c>
      <c r="B3989" s="2" t="s">
        <v>17190</v>
      </c>
      <c r="C3989" s="2" t="s">
        <v>16915</v>
      </c>
      <c r="D3989" s="4">
        <v>1695</v>
      </c>
      <c r="E3989" s="4">
        <v>9</v>
      </c>
      <c r="F3989" s="4">
        <v>6</v>
      </c>
      <c r="G3989" s="4">
        <v>4</v>
      </c>
      <c r="H3989" s="2" t="s">
        <v>16834</v>
      </c>
      <c r="I3989" s="2" t="s">
        <v>16887</v>
      </c>
      <c r="J3989" s="4">
        <v>4</v>
      </c>
      <c r="K3989" s="12">
        <v>0.37645909999999999</v>
      </c>
    </row>
    <row r="3990" spans="1:11" x14ac:dyDescent="0.25">
      <c r="A3990" s="25">
        <v>3988</v>
      </c>
      <c r="B3990" s="2" t="s">
        <v>16894</v>
      </c>
      <c r="C3990" s="2" t="s">
        <v>16849</v>
      </c>
      <c r="D3990" s="4">
        <v>2</v>
      </c>
      <c r="E3990" s="4">
        <v>42</v>
      </c>
      <c r="F3990" s="4">
        <v>8</v>
      </c>
      <c r="G3990" s="4">
        <v>3</v>
      </c>
      <c r="H3990" s="2" t="s">
        <v>16828</v>
      </c>
      <c r="I3990" s="2" t="s">
        <v>16828</v>
      </c>
      <c r="J3990" s="4">
        <v>4</v>
      </c>
      <c r="K3990" s="12">
        <v>0.2305816</v>
      </c>
    </row>
    <row r="3991" spans="1:11" x14ac:dyDescent="0.25">
      <c r="A3991" s="25">
        <v>3989</v>
      </c>
      <c r="B3991" s="2" t="s">
        <v>16844</v>
      </c>
      <c r="C3991" s="2" t="s">
        <v>16854</v>
      </c>
      <c r="D3991" s="4">
        <v>53</v>
      </c>
      <c r="E3991" s="4">
        <v>22</v>
      </c>
      <c r="F3991" s="4">
        <v>8</v>
      </c>
      <c r="G3991" s="4">
        <v>1</v>
      </c>
      <c r="H3991" s="2" t="s">
        <v>16828</v>
      </c>
      <c r="I3991" s="2" t="s">
        <v>16828</v>
      </c>
      <c r="J3991" s="4">
        <v>3</v>
      </c>
      <c r="K3991" s="12">
        <v>0.2316069</v>
      </c>
    </row>
    <row r="3992" spans="1:11" x14ac:dyDescent="0.25">
      <c r="A3992" s="25">
        <v>3990</v>
      </c>
      <c r="B3992" s="2" t="s">
        <v>16898</v>
      </c>
      <c r="C3992" s="2" t="s">
        <v>16826</v>
      </c>
      <c r="D3992" s="4">
        <v>95</v>
      </c>
      <c r="E3992" s="4">
        <v>2</v>
      </c>
      <c r="F3992" s="4">
        <v>2</v>
      </c>
      <c r="G3992" s="4">
        <v>6</v>
      </c>
      <c r="H3992" s="2" t="s">
        <v>16828</v>
      </c>
      <c r="I3992" s="2" t="s">
        <v>16828</v>
      </c>
      <c r="J3992" s="4">
        <v>5</v>
      </c>
      <c r="K3992" s="12">
        <v>0.23173859999999999</v>
      </c>
    </row>
    <row r="3993" spans="1:11" x14ac:dyDescent="0.25">
      <c r="A3993" s="25">
        <v>3991</v>
      </c>
      <c r="B3993" s="2" t="s">
        <v>16845</v>
      </c>
      <c r="C3993" s="2" t="s">
        <v>16826</v>
      </c>
      <c r="D3993" s="4">
        <v>10</v>
      </c>
      <c r="E3993" s="4">
        <v>2</v>
      </c>
      <c r="F3993" s="4">
        <v>9</v>
      </c>
      <c r="G3993" s="4">
        <v>6</v>
      </c>
      <c r="H3993" s="2" t="s">
        <v>16828</v>
      </c>
      <c r="I3993" s="2" t="s">
        <v>16828</v>
      </c>
      <c r="J3993" s="4">
        <v>3</v>
      </c>
      <c r="K3993" s="12">
        <v>0.2324069</v>
      </c>
    </row>
    <row r="3994" spans="1:11" x14ac:dyDescent="0.25">
      <c r="A3994" s="25">
        <v>3992</v>
      </c>
      <c r="B3994" s="2" t="s">
        <v>16844</v>
      </c>
      <c r="C3994" s="2" t="s">
        <v>16849</v>
      </c>
      <c r="D3994" s="4">
        <v>53</v>
      </c>
      <c r="E3994" s="4">
        <v>42</v>
      </c>
      <c r="F3994" s="4">
        <v>8</v>
      </c>
      <c r="G3994" s="4">
        <v>3</v>
      </c>
      <c r="H3994" s="2" t="s">
        <v>16828</v>
      </c>
      <c r="I3994" s="2" t="s">
        <v>16828</v>
      </c>
      <c r="J3994" s="4">
        <v>3</v>
      </c>
      <c r="K3994" s="12">
        <v>0.23333229999999999</v>
      </c>
    </row>
    <row r="3995" spans="1:11" x14ac:dyDescent="0.25">
      <c r="A3995" s="25">
        <v>3993</v>
      </c>
      <c r="B3995" s="2" t="s">
        <v>16854</v>
      </c>
      <c r="C3995" s="2" t="s">
        <v>16874</v>
      </c>
      <c r="D3995" s="4">
        <v>22</v>
      </c>
      <c r="E3995" s="4">
        <v>95</v>
      </c>
      <c r="F3995" s="4">
        <v>6</v>
      </c>
      <c r="G3995" s="4">
        <v>2</v>
      </c>
      <c r="H3995" s="2" t="s">
        <v>16828</v>
      </c>
      <c r="I3995" s="2" t="s">
        <v>16828</v>
      </c>
      <c r="J3995" s="4">
        <v>3</v>
      </c>
      <c r="K3995" s="12">
        <v>0.2335864</v>
      </c>
    </row>
    <row r="3996" spans="1:11" x14ac:dyDescent="0.25">
      <c r="A3996" s="25">
        <v>3994</v>
      </c>
      <c r="B3996" s="2" t="s">
        <v>17233</v>
      </c>
      <c r="C3996" s="2" t="s">
        <v>16949</v>
      </c>
      <c r="D3996" s="4">
        <v>462</v>
      </c>
      <c r="E3996" s="4">
        <v>453</v>
      </c>
      <c r="F3996" s="4">
        <v>2</v>
      </c>
      <c r="G3996" s="4">
        <v>6</v>
      </c>
      <c r="H3996" s="2" t="s">
        <v>16837</v>
      </c>
      <c r="I3996" s="2" t="s">
        <v>16837</v>
      </c>
      <c r="J3996" s="4">
        <v>3</v>
      </c>
      <c r="K3996" s="12">
        <v>0.2339321</v>
      </c>
    </row>
    <row r="3997" spans="1:11" x14ac:dyDescent="0.25">
      <c r="A3997" s="25">
        <v>3995</v>
      </c>
      <c r="B3997" s="2" t="s">
        <v>17357</v>
      </c>
      <c r="C3997" s="2" t="s">
        <v>17151</v>
      </c>
      <c r="D3997" s="4">
        <v>549</v>
      </c>
      <c r="E3997" s="4">
        <v>565</v>
      </c>
      <c r="F3997" s="4">
        <v>7</v>
      </c>
      <c r="G3997" s="4">
        <v>5</v>
      </c>
      <c r="H3997" s="2" t="s">
        <v>16837</v>
      </c>
      <c r="I3997" s="2" t="s">
        <v>16837</v>
      </c>
      <c r="J3997" s="4">
        <v>4</v>
      </c>
      <c r="K3997" s="12">
        <v>0.23395360000000001</v>
      </c>
    </row>
    <row r="3998" spans="1:11" x14ac:dyDescent="0.25">
      <c r="A3998" s="25">
        <v>3996</v>
      </c>
      <c r="B3998" s="2" t="s">
        <v>16846</v>
      </c>
      <c r="C3998" s="2" t="s">
        <v>16850</v>
      </c>
      <c r="D3998" s="4">
        <v>48</v>
      </c>
      <c r="E3998" s="4">
        <v>63</v>
      </c>
      <c r="F3998" s="4">
        <v>6</v>
      </c>
      <c r="G3998" s="4">
        <v>4</v>
      </c>
      <c r="H3998" s="2" t="s">
        <v>16828</v>
      </c>
      <c r="I3998" s="2" t="s">
        <v>16828</v>
      </c>
      <c r="J3998" s="4">
        <v>3</v>
      </c>
      <c r="K3998" s="12">
        <v>0.233959</v>
      </c>
    </row>
    <row r="3999" spans="1:11" x14ac:dyDescent="0.25">
      <c r="A3999" s="25">
        <v>3997</v>
      </c>
      <c r="B3999" s="2" t="s">
        <v>16826</v>
      </c>
      <c r="C3999" s="2" t="s">
        <v>16849</v>
      </c>
      <c r="D3999" s="4">
        <v>2</v>
      </c>
      <c r="E3999" s="4">
        <v>42</v>
      </c>
      <c r="F3999" s="4">
        <v>1</v>
      </c>
      <c r="G3999" s="4">
        <v>3</v>
      </c>
      <c r="H3999" s="2" t="s">
        <v>16828</v>
      </c>
      <c r="I3999" s="2" t="s">
        <v>16828</v>
      </c>
      <c r="J3999" s="4">
        <v>2</v>
      </c>
      <c r="K3999" s="12">
        <v>0.2340576</v>
      </c>
    </row>
    <row r="4000" spans="1:11" x14ac:dyDescent="0.25">
      <c r="A4000" s="25">
        <v>3998</v>
      </c>
      <c r="B4000" s="2" t="s">
        <v>16846</v>
      </c>
      <c r="C4000" s="2" t="s">
        <v>16844</v>
      </c>
      <c r="D4000" s="4">
        <v>48</v>
      </c>
      <c r="E4000" s="4">
        <v>53</v>
      </c>
      <c r="F4000" s="4">
        <v>6</v>
      </c>
      <c r="G4000" s="4">
        <v>8</v>
      </c>
      <c r="H4000" s="2" t="s">
        <v>16828</v>
      </c>
      <c r="I4000" s="2" t="s">
        <v>16828</v>
      </c>
      <c r="J4000" s="4">
        <v>3</v>
      </c>
      <c r="K4000" s="12">
        <v>0.23441629999999999</v>
      </c>
    </row>
    <row r="4001" spans="1:11" x14ac:dyDescent="0.25">
      <c r="A4001" s="25">
        <v>3999</v>
      </c>
      <c r="B4001" s="2" t="s">
        <v>16844</v>
      </c>
      <c r="C4001" s="2" t="s">
        <v>16893</v>
      </c>
      <c r="D4001" s="4">
        <v>53</v>
      </c>
      <c r="E4001" s="4">
        <v>100</v>
      </c>
      <c r="F4001" s="4">
        <v>8</v>
      </c>
      <c r="G4001" s="4">
        <v>1</v>
      </c>
      <c r="H4001" s="2" t="s">
        <v>16828</v>
      </c>
      <c r="I4001" s="2" t="s">
        <v>16828</v>
      </c>
      <c r="J4001" s="4">
        <v>3</v>
      </c>
      <c r="K4001" s="12">
        <v>0.2348365</v>
      </c>
    </row>
    <row r="4002" spans="1:11" x14ac:dyDescent="0.25">
      <c r="A4002" s="25">
        <v>4000</v>
      </c>
      <c r="B4002" s="2" t="s">
        <v>16826</v>
      </c>
      <c r="C4002" s="2" t="s">
        <v>16849</v>
      </c>
      <c r="D4002" s="4">
        <v>2</v>
      </c>
      <c r="E4002" s="4">
        <v>42</v>
      </c>
      <c r="F4002" s="4">
        <v>1</v>
      </c>
      <c r="G4002" s="4">
        <v>3</v>
      </c>
      <c r="H4002" s="2" t="s">
        <v>16828</v>
      </c>
      <c r="I4002" s="2" t="s">
        <v>16828</v>
      </c>
      <c r="J4002" s="4">
        <v>3</v>
      </c>
      <c r="K4002" s="12">
        <v>0.23559379999999999</v>
      </c>
    </row>
    <row r="4003" spans="1:11" x14ac:dyDescent="0.25">
      <c r="A4003" s="25">
        <v>4001</v>
      </c>
      <c r="B4003" s="2" t="s">
        <v>16849</v>
      </c>
      <c r="C4003" s="2" t="s">
        <v>16874</v>
      </c>
      <c r="D4003" s="4">
        <v>42</v>
      </c>
      <c r="E4003" s="4">
        <v>95</v>
      </c>
      <c r="F4003" s="4">
        <v>3</v>
      </c>
      <c r="G4003" s="4">
        <v>2</v>
      </c>
      <c r="H4003" s="2" t="s">
        <v>16828</v>
      </c>
      <c r="I4003" s="2" t="s">
        <v>16828</v>
      </c>
      <c r="J4003" s="4">
        <v>2</v>
      </c>
      <c r="K4003" s="12">
        <v>0.23610390000000001</v>
      </c>
    </row>
    <row r="4004" spans="1:11" x14ac:dyDescent="0.25">
      <c r="A4004" s="25">
        <v>4002</v>
      </c>
      <c r="B4004" s="2" t="s">
        <v>17239</v>
      </c>
      <c r="C4004" s="2" t="s">
        <v>17049</v>
      </c>
      <c r="D4004" s="4">
        <v>244</v>
      </c>
      <c r="E4004" s="4">
        <v>58</v>
      </c>
      <c r="F4004" s="4">
        <v>9</v>
      </c>
      <c r="G4004" s="4">
        <v>1</v>
      </c>
      <c r="H4004" s="2" t="s">
        <v>16837</v>
      </c>
      <c r="I4004" s="2" t="s">
        <v>16837</v>
      </c>
      <c r="J4004" s="4">
        <v>3</v>
      </c>
      <c r="K4004" s="12">
        <v>0.2361201</v>
      </c>
    </row>
    <row r="4005" spans="1:11" x14ac:dyDescent="0.25">
      <c r="A4005" s="25">
        <v>4003</v>
      </c>
      <c r="B4005" s="2" t="s">
        <v>17201</v>
      </c>
      <c r="C4005" s="2" t="s">
        <v>17202</v>
      </c>
      <c r="D4005" s="4">
        <v>599</v>
      </c>
      <c r="E4005" s="4">
        <v>594</v>
      </c>
      <c r="F4005" s="4">
        <v>1</v>
      </c>
      <c r="G4005" s="4">
        <v>4</v>
      </c>
      <c r="H4005" s="2" t="s">
        <v>16879</v>
      </c>
      <c r="I4005" s="2" t="s">
        <v>16879</v>
      </c>
      <c r="J4005" s="4">
        <v>3</v>
      </c>
      <c r="K4005" s="12">
        <v>0.2363835</v>
      </c>
    </row>
    <row r="4006" spans="1:11" x14ac:dyDescent="0.25">
      <c r="A4006" s="25">
        <v>4004</v>
      </c>
      <c r="B4006" s="2" t="s">
        <v>16846</v>
      </c>
      <c r="C4006" s="2" t="s">
        <v>16841</v>
      </c>
      <c r="D4006" s="4">
        <v>48</v>
      </c>
      <c r="E4006" s="4">
        <v>61</v>
      </c>
      <c r="F4006" s="4">
        <v>6</v>
      </c>
      <c r="G4006" s="4">
        <v>2</v>
      </c>
      <c r="H4006" s="2" t="s">
        <v>16828</v>
      </c>
      <c r="I4006" s="2" t="s">
        <v>16828</v>
      </c>
      <c r="J4006" s="4">
        <v>3</v>
      </c>
      <c r="K4006" s="12">
        <v>0.2364774</v>
      </c>
    </row>
    <row r="4007" spans="1:11" x14ac:dyDescent="0.25">
      <c r="A4007" s="25">
        <v>4005</v>
      </c>
      <c r="B4007" s="2" t="s">
        <v>17349</v>
      </c>
      <c r="C4007" s="2" t="s">
        <v>17350</v>
      </c>
      <c r="D4007" s="4">
        <v>146</v>
      </c>
      <c r="E4007" s="4">
        <v>175</v>
      </c>
      <c r="F4007" s="4">
        <v>11</v>
      </c>
      <c r="G4007" s="4">
        <v>4</v>
      </c>
      <c r="H4007" s="2" t="s">
        <v>16936</v>
      </c>
      <c r="I4007" s="2" t="s">
        <v>16936</v>
      </c>
      <c r="J4007" s="4">
        <v>3</v>
      </c>
      <c r="K4007" s="12">
        <v>0.23721310000000001</v>
      </c>
    </row>
    <row r="4008" spans="1:11" x14ac:dyDescent="0.25">
      <c r="A4008" s="25">
        <v>4006</v>
      </c>
      <c r="B4008" s="2" t="s">
        <v>16951</v>
      </c>
      <c r="C4008" s="2" t="s">
        <v>17389</v>
      </c>
      <c r="D4008" s="4">
        <v>535</v>
      </c>
      <c r="E4008" s="4">
        <v>844</v>
      </c>
      <c r="F4008" s="4">
        <v>1</v>
      </c>
      <c r="G4008" s="4">
        <v>6</v>
      </c>
      <c r="H4008" s="2" t="s">
        <v>16858</v>
      </c>
      <c r="I4008" s="2" t="s">
        <v>17178</v>
      </c>
      <c r="J4008" s="4">
        <v>3</v>
      </c>
      <c r="K4008" s="12">
        <v>0.23734340000000001</v>
      </c>
    </row>
    <row r="4009" spans="1:11" x14ac:dyDescent="0.25">
      <c r="A4009" s="25">
        <v>4007</v>
      </c>
      <c r="B4009" s="2" t="s">
        <v>17390</v>
      </c>
      <c r="C4009" s="2" t="s">
        <v>17391</v>
      </c>
      <c r="D4009" s="4">
        <v>397</v>
      </c>
      <c r="E4009" s="4">
        <v>277</v>
      </c>
      <c r="F4009" s="4">
        <v>6</v>
      </c>
      <c r="G4009" s="4">
        <v>4</v>
      </c>
      <c r="H4009" s="2" t="s">
        <v>17307</v>
      </c>
      <c r="I4009" s="2" t="s">
        <v>17307</v>
      </c>
      <c r="J4009" s="4">
        <v>3</v>
      </c>
      <c r="K4009" s="12">
        <v>0.23741580000000001</v>
      </c>
    </row>
    <row r="4010" spans="1:11" x14ac:dyDescent="0.25">
      <c r="A4010" s="25">
        <v>4008</v>
      </c>
      <c r="B4010" s="2" t="s">
        <v>16845</v>
      </c>
      <c r="C4010" s="2" t="s">
        <v>16849</v>
      </c>
      <c r="D4010" s="4">
        <v>10</v>
      </c>
      <c r="E4010" s="4">
        <v>42</v>
      </c>
      <c r="F4010" s="4">
        <v>9</v>
      </c>
      <c r="G4010" s="4">
        <v>3</v>
      </c>
      <c r="H4010" s="2" t="s">
        <v>16828</v>
      </c>
      <c r="I4010" s="2" t="s">
        <v>16828</v>
      </c>
      <c r="J4010" s="4">
        <v>2</v>
      </c>
      <c r="K4010" s="12">
        <v>0.23756430000000001</v>
      </c>
    </row>
    <row r="4011" spans="1:11" x14ac:dyDescent="0.25">
      <c r="A4011" s="25">
        <v>4009</v>
      </c>
      <c r="B4011" s="2" t="s">
        <v>16964</v>
      </c>
      <c r="C4011" s="2" t="s">
        <v>16909</v>
      </c>
      <c r="D4011" s="4">
        <v>83</v>
      </c>
      <c r="E4011" s="4">
        <v>833</v>
      </c>
      <c r="F4011" s="4">
        <v>4</v>
      </c>
      <c r="G4011" s="4">
        <v>4</v>
      </c>
      <c r="H4011" s="2" t="s">
        <v>16906</v>
      </c>
      <c r="I4011" s="2" t="s">
        <v>16906</v>
      </c>
      <c r="J4011" s="4">
        <v>3</v>
      </c>
      <c r="K4011" s="12">
        <v>0.23842930000000001</v>
      </c>
    </row>
    <row r="4012" spans="1:11" x14ac:dyDescent="0.25">
      <c r="A4012" s="25">
        <v>4010</v>
      </c>
      <c r="B4012" s="2" t="s">
        <v>16849</v>
      </c>
      <c r="C4012" s="2" t="s">
        <v>16841</v>
      </c>
      <c r="D4012" s="4">
        <v>42</v>
      </c>
      <c r="E4012" s="4">
        <v>61</v>
      </c>
      <c r="F4012" s="4">
        <v>3</v>
      </c>
      <c r="G4012" s="4">
        <v>2</v>
      </c>
      <c r="H4012" s="2" t="s">
        <v>16828</v>
      </c>
      <c r="I4012" s="2" t="s">
        <v>16828</v>
      </c>
      <c r="J4012" s="4">
        <v>4</v>
      </c>
      <c r="K4012" s="12">
        <v>0.23941309999999999</v>
      </c>
    </row>
    <row r="4013" spans="1:11" x14ac:dyDescent="0.25">
      <c r="A4013" s="25">
        <v>4011</v>
      </c>
      <c r="B4013" s="2" t="s">
        <v>16855</v>
      </c>
      <c r="C4013" s="2" t="s">
        <v>16872</v>
      </c>
      <c r="D4013" s="4">
        <v>97</v>
      </c>
      <c r="E4013" s="4">
        <v>67</v>
      </c>
      <c r="F4013" s="4">
        <v>4</v>
      </c>
      <c r="G4013" s="4">
        <v>1</v>
      </c>
      <c r="H4013" s="2" t="s">
        <v>16828</v>
      </c>
      <c r="I4013" s="2" t="s">
        <v>16828</v>
      </c>
      <c r="J4013" s="4">
        <v>3</v>
      </c>
      <c r="K4013" s="12">
        <v>0.2395679</v>
      </c>
    </row>
    <row r="4014" spans="1:11" x14ac:dyDescent="0.25">
      <c r="A4014" s="25">
        <v>4012</v>
      </c>
      <c r="B4014" s="2" t="s">
        <v>16846</v>
      </c>
      <c r="C4014" s="2" t="s">
        <v>16850</v>
      </c>
      <c r="D4014" s="4">
        <v>48</v>
      </c>
      <c r="E4014" s="4">
        <v>63</v>
      </c>
      <c r="F4014" s="4">
        <v>6</v>
      </c>
      <c r="G4014" s="4">
        <v>4</v>
      </c>
      <c r="H4014" s="2" t="s">
        <v>16828</v>
      </c>
      <c r="I4014" s="2" t="s">
        <v>16828</v>
      </c>
      <c r="J4014" s="4">
        <v>3</v>
      </c>
      <c r="K4014" s="12">
        <v>0.23986859999999999</v>
      </c>
    </row>
    <row r="4015" spans="1:11" x14ac:dyDescent="0.25">
      <c r="A4015" s="25">
        <v>4013</v>
      </c>
      <c r="B4015" s="2" t="s">
        <v>17010</v>
      </c>
      <c r="C4015" s="2" t="s">
        <v>16910</v>
      </c>
      <c r="D4015" s="4">
        <v>765</v>
      </c>
      <c r="E4015" s="4">
        <v>840</v>
      </c>
      <c r="F4015" s="4">
        <v>6</v>
      </c>
      <c r="G4015" s="4">
        <v>3</v>
      </c>
      <c r="H4015" s="2" t="s">
        <v>16906</v>
      </c>
      <c r="I4015" s="2" t="s">
        <v>16906</v>
      </c>
      <c r="J4015" s="4">
        <v>3</v>
      </c>
      <c r="K4015" s="12">
        <v>0.24159220000000001</v>
      </c>
    </row>
    <row r="4016" spans="1:11" x14ac:dyDescent="0.25">
      <c r="A4016" s="25">
        <v>4014</v>
      </c>
      <c r="B4016" s="2" t="s">
        <v>17193</v>
      </c>
      <c r="C4016" s="2" t="s">
        <v>17194</v>
      </c>
      <c r="D4016" s="4">
        <v>1916</v>
      </c>
      <c r="E4016" s="4">
        <v>1867</v>
      </c>
      <c r="F4016" s="4">
        <v>6</v>
      </c>
      <c r="G4016" s="4">
        <v>6</v>
      </c>
      <c r="H4016" s="2" t="s">
        <v>16834</v>
      </c>
      <c r="I4016" s="2" t="s">
        <v>16834</v>
      </c>
      <c r="J4016" s="4">
        <v>3</v>
      </c>
      <c r="K4016" s="12">
        <v>0.2417938</v>
      </c>
    </row>
    <row r="4017" spans="1:11" x14ac:dyDescent="0.25">
      <c r="A4017" s="25">
        <v>4015</v>
      </c>
      <c r="B4017" s="2" t="s">
        <v>16989</v>
      </c>
      <c r="C4017" s="2" t="s">
        <v>16990</v>
      </c>
      <c r="D4017" s="4">
        <v>48</v>
      </c>
      <c r="E4017" s="4">
        <v>53</v>
      </c>
      <c r="F4017" s="4">
        <v>13</v>
      </c>
      <c r="G4017" s="4">
        <v>1</v>
      </c>
      <c r="H4017" s="2" t="s">
        <v>16828</v>
      </c>
      <c r="I4017" s="2" t="s">
        <v>16828</v>
      </c>
      <c r="J4017" s="4">
        <v>4</v>
      </c>
      <c r="K4017" s="12">
        <v>0.2418525</v>
      </c>
    </row>
    <row r="4018" spans="1:11" x14ac:dyDescent="0.25">
      <c r="A4018" s="25">
        <v>4016</v>
      </c>
      <c r="B4018" s="2" t="s">
        <v>16845</v>
      </c>
      <c r="C4018" s="2" t="s">
        <v>16854</v>
      </c>
      <c r="D4018" s="4">
        <v>10</v>
      </c>
      <c r="E4018" s="4">
        <v>22</v>
      </c>
      <c r="F4018" s="4">
        <v>9</v>
      </c>
      <c r="G4018" s="4">
        <v>1</v>
      </c>
      <c r="H4018" s="2" t="s">
        <v>16828</v>
      </c>
      <c r="I4018" s="2" t="s">
        <v>16828</v>
      </c>
      <c r="J4018" s="4">
        <v>3</v>
      </c>
      <c r="K4018" s="12">
        <v>0.2423314</v>
      </c>
    </row>
    <row r="4019" spans="1:11" x14ac:dyDescent="0.25">
      <c r="A4019" s="25">
        <v>4017</v>
      </c>
      <c r="B4019" s="2" t="s">
        <v>17241</v>
      </c>
      <c r="C4019" s="2" t="s">
        <v>16847</v>
      </c>
      <c r="D4019" s="4">
        <v>45</v>
      </c>
      <c r="E4019" s="4">
        <v>1</v>
      </c>
      <c r="F4019" s="4">
        <v>1</v>
      </c>
      <c r="G4019" s="4">
        <v>1</v>
      </c>
      <c r="H4019" s="2" t="s">
        <v>16827</v>
      </c>
      <c r="I4019" s="2" t="s">
        <v>16827</v>
      </c>
      <c r="J4019" s="4">
        <v>4</v>
      </c>
      <c r="K4019" s="12">
        <v>0.24262710000000001</v>
      </c>
    </row>
    <row r="4020" spans="1:11" x14ac:dyDescent="0.25">
      <c r="A4020" s="25">
        <v>4018</v>
      </c>
      <c r="B4020" s="2" t="s">
        <v>16854</v>
      </c>
      <c r="C4020" s="2" t="s">
        <v>16874</v>
      </c>
      <c r="D4020" s="4">
        <v>22</v>
      </c>
      <c r="E4020" s="4">
        <v>95</v>
      </c>
      <c r="F4020" s="4">
        <v>1</v>
      </c>
      <c r="G4020" s="4">
        <v>2</v>
      </c>
      <c r="H4020" s="2" t="s">
        <v>16828</v>
      </c>
      <c r="I4020" s="2" t="s">
        <v>16828</v>
      </c>
      <c r="J4020" s="4">
        <v>3</v>
      </c>
      <c r="K4020" s="12">
        <v>0.2429231</v>
      </c>
    </row>
    <row r="4021" spans="1:11" x14ac:dyDescent="0.25">
      <c r="A4021" s="25">
        <v>4019</v>
      </c>
      <c r="B4021" s="2" t="s">
        <v>16840</v>
      </c>
      <c r="C4021" s="2" t="s">
        <v>16850</v>
      </c>
      <c r="D4021" s="4">
        <v>19</v>
      </c>
      <c r="E4021" s="4">
        <v>63</v>
      </c>
      <c r="F4021" s="4">
        <v>4</v>
      </c>
      <c r="G4021" s="4">
        <v>4</v>
      </c>
      <c r="H4021" s="2" t="s">
        <v>16828</v>
      </c>
      <c r="I4021" s="2" t="s">
        <v>16828</v>
      </c>
      <c r="J4021" s="4">
        <v>3</v>
      </c>
      <c r="K4021" s="12">
        <v>0.24346419999999999</v>
      </c>
    </row>
    <row r="4022" spans="1:11" x14ac:dyDescent="0.25">
      <c r="A4022" s="25">
        <v>4020</v>
      </c>
      <c r="B4022" s="2" t="s">
        <v>16882</v>
      </c>
      <c r="C4022" s="2" t="s">
        <v>16841</v>
      </c>
      <c r="D4022" s="4">
        <v>42</v>
      </c>
      <c r="E4022" s="4">
        <v>61</v>
      </c>
      <c r="F4022" s="4">
        <v>7</v>
      </c>
      <c r="G4022" s="4">
        <v>2</v>
      </c>
      <c r="H4022" s="2" t="s">
        <v>16828</v>
      </c>
      <c r="I4022" s="2" t="s">
        <v>16828</v>
      </c>
      <c r="J4022" s="4">
        <v>4</v>
      </c>
      <c r="K4022" s="12">
        <v>0.24379400000000001</v>
      </c>
    </row>
    <row r="4023" spans="1:11" x14ac:dyDescent="0.25">
      <c r="A4023" s="25">
        <v>4021</v>
      </c>
      <c r="B4023" s="2" t="s">
        <v>16826</v>
      </c>
      <c r="C4023" s="2" t="s">
        <v>16849</v>
      </c>
      <c r="D4023" s="4">
        <v>2</v>
      </c>
      <c r="E4023" s="4">
        <v>42</v>
      </c>
      <c r="F4023" s="4">
        <v>1</v>
      </c>
      <c r="G4023" s="4">
        <v>3</v>
      </c>
      <c r="H4023" s="2" t="s">
        <v>16828</v>
      </c>
      <c r="I4023" s="2" t="s">
        <v>16828</v>
      </c>
      <c r="J4023" s="4">
        <v>3</v>
      </c>
      <c r="K4023" s="12">
        <v>0.2440541</v>
      </c>
    </row>
    <row r="4024" spans="1:11" x14ac:dyDescent="0.25">
      <c r="A4024" s="25">
        <v>4022</v>
      </c>
      <c r="B4024" s="2" t="s">
        <v>16993</v>
      </c>
      <c r="C4024" s="2" t="s">
        <v>17032</v>
      </c>
      <c r="D4024" s="4">
        <v>1442</v>
      </c>
      <c r="E4024" s="4">
        <v>1484</v>
      </c>
      <c r="F4024" s="4">
        <v>6</v>
      </c>
      <c r="G4024" s="4">
        <v>3</v>
      </c>
      <c r="H4024" s="2" t="s">
        <v>16834</v>
      </c>
      <c r="I4024" s="2" t="s">
        <v>16834</v>
      </c>
      <c r="J4024" s="4">
        <v>3</v>
      </c>
      <c r="K4024" s="12">
        <v>0.24406700000000001</v>
      </c>
    </row>
    <row r="4025" spans="1:11" x14ac:dyDescent="0.25">
      <c r="A4025" s="25">
        <v>4023</v>
      </c>
      <c r="B4025" s="2" t="s">
        <v>17392</v>
      </c>
      <c r="C4025" s="2" t="s">
        <v>17393</v>
      </c>
      <c r="D4025" s="4">
        <v>1003</v>
      </c>
      <c r="E4025" s="4">
        <v>797</v>
      </c>
      <c r="F4025" s="4">
        <v>4</v>
      </c>
      <c r="G4025" s="4">
        <v>1</v>
      </c>
      <c r="H4025" s="2" t="s">
        <v>17394</v>
      </c>
      <c r="I4025" s="2" t="s">
        <v>17395</v>
      </c>
      <c r="J4025" s="4">
        <v>2</v>
      </c>
      <c r="K4025" s="12">
        <v>0.24450820000000001</v>
      </c>
    </row>
    <row r="4026" spans="1:11" x14ac:dyDescent="0.25">
      <c r="A4026" s="25">
        <v>4024</v>
      </c>
      <c r="B4026" s="2" t="s">
        <v>17108</v>
      </c>
      <c r="C4026" s="2" t="s">
        <v>17109</v>
      </c>
      <c r="D4026" s="4">
        <v>196</v>
      </c>
      <c r="E4026" s="4">
        <v>102</v>
      </c>
      <c r="F4026" s="4">
        <v>3</v>
      </c>
      <c r="G4026" s="4">
        <v>6</v>
      </c>
      <c r="H4026" s="2" t="s">
        <v>17110</v>
      </c>
      <c r="I4026" s="2" t="s">
        <v>17110</v>
      </c>
      <c r="J4026" s="4">
        <v>4</v>
      </c>
      <c r="K4026" s="12">
        <v>0.2445581</v>
      </c>
    </row>
    <row r="4027" spans="1:11" x14ac:dyDescent="0.25">
      <c r="A4027" s="25">
        <v>4025</v>
      </c>
      <c r="B4027" s="2" t="s">
        <v>16826</v>
      </c>
      <c r="C4027" s="2" t="s">
        <v>16849</v>
      </c>
      <c r="D4027" s="4">
        <v>2</v>
      </c>
      <c r="E4027" s="4">
        <v>42</v>
      </c>
      <c r="F4027" s="4">
        <v>1</v>
      </c>
      <c r="G4027" s="4">
        <v>3</v>
      </c>
      <c r="H4027" s="2" t="s">
        <v>16828</v>
      </c>
      <c r="I4027" s="2" t="s">
        <v>16828</v>
      </c>
      <c r="J4027" s="4">
        <v>4</v>
      </c>
      <c r="K4027" s="12">
        <v>0.24481130000000001</v>
      </c>
    </row>
    <row r="4028" spans="1:11" x14ac:dyDescent="0.25">
      <c r="A4028" s="25">
        <v>4026</v>
      </c>
      <c r="B4028" s="2" t="s">
        <v>17396</v>
      </c>
      <c r="C4028" s="2" t="s">
        <v>17397</v>
      </c>
      <c r="D4028" s="4">
        <v>432</v>
      </c>
      <c r="E4028" s="4">
        <v>728</v>
      </c>
      <c r="F4028" s="4">
        <v>4</v>
      </c>
      <c r="G4028" s="4">
        <v>5</v>
      </c>
      <c r="H4028" s="2" t="s">
        <v>17211</v>
      </c>
      <c r="I4028" s="2" t="s">
        <v>17211</v>
      </c>
      <c r="J4028" s="4">
        <v>2</v>
      </c>
      <c r="K4028" s="12">
        <v>0.2448224</v>
      </c>
    </row>
    <row r="4029" spans="1:11" x14ac:dyDescent="0.25">
      <c r="A4029" s="25">
        <v>4027</v>
      </c>
      <c r="B4029" s="2" t="s">
        <v>16968</v>
      </c>
      <c r="C4029" s="2" t="s">
        <v>16969</v>
      </c>
      <c r="D4029" s="4">
        <v>2355</v>
      </c>
      <c r="E4029" s="4">
        <v>2345</v>
      </c>
      <c r="F4029" s="4">
        <v>1</v>
      </c>
      <c r="G4029" s="4">
        <v>2</v>
      </c>
      <c r="H4029" s="2" t="s">
        <v>16834</v>
      </c>
      <c r="I4029" s="2" t="s">
        <v>16834</v>
      </c>
      <c r="J4029" s="4">
        <v>4</v>
      </c>
      <c r="K4029" s="12">
        <v>0.24529039999999999</v>
      </c>
    </row>
    <row r="4030" spans="1:11" x14ac:dyDescent="0.25">
      <c r="A4030" s="25">
        <v>4028</v>
      </c>
      <c r="B4030" s="2" t="s">
        <v>17310</v>
      </c>
      <c r="C4030" s="2" t="s">
        <v>16826</v>
      </c>
      <c r="D4030" s="4">
        <v>1224</v>
      </c>
      <c r="E4030" s="4">
        <v>2</v>
      </c>
      <c r="F4030" s="4">
        <v>6</v>
      </c>
      <c r="G4030" s="4">
        <v>1</v>
      </c>
      <c r="H4030" s="2" t="s">
        <v>16837</v>
      </c>
      <c r="I4030" s="2" t="s">
        <v>16828</v>
      </c>
      <c r="J4030" s="4">
        <v>3</v>
      </c>
      <c r="K4030" s="12">
        <v>0.37887480000000001</v>
      </c>
    </row>
    <row r="4031" spans="1:11" x14ac:dyDescent="0.25">
      <c r="A4031" s="25">
        <v>4029</v>
      </c>
      <c r="B4031" s="2" t="s">
        <v>16826</v>
      </c>
      <c r="C4031" s="2" t="s">
        <v>17398</v>
      </c>
      <c r="D4031" s="4">
        <v>2</v>
      </c>
      <c r="E4031" s="4">
        <v>1874</v>
      </c>
      <c r="F4031" s="4">
        <v>6</v>
      </c>
      <c r="G4031" s="4">
        <v>3</v>
      </c>
      <c r="H4031" s="2" t="s">
        <v>16828</v>
      </c>
      <c r="I4031" s="2" t="s">
        <v>17395</v>
      </c>
      <c r="J4031" s="4">
        <v>3</v>
      </c>
      <c r="K4031" s="12">
        <v>0.37958599999999998</v>
      </c>
    </row>
    <row r="4032" spans="1:11" x14ac:dyDescent="0.25">
      <c r="A4032" s="25">
        <v>4030</v>
      </c>
      <c r="B4032" s="2" t="s">
        <v>16826</v>
      </c>
      <c r="C4032" s="2" t="s">
        <v>17277</v>
      </c>
      <c r="D4032" s="4">
        <v>2</v>
      </c>
      <c r="E4032" s="4">
        <v>1871</v>
      </c>
      <c r="F4032" s="4">
        <v>1</v>
      </c>
      <c r="G4032" s="4">
        <v>2</v>
      </c>
      <c r="H4032" s="2" t="s">
        <v>16828</v>
      </c>
      <c r="I4032" s="2" t="s">
        <v>16837</v>
      </c>
      <c r="J4032" s="4">
        <v>4</v>
      </c>
      <c r="K4032" s="12">
        <v>0.38007540000000001</v>
      </c>
    </row>
    <row r="4033" spans="1:11" x14ac:dyDescent="0.25">
      <c r="A4033" s="25">
        <v>4031</v>
      </c>
      <c r="B4033" s="2" t="s">
        <v>16960</v>
      </c>
      <c r="C4033" s="2" t="s">
        <v>16988</v>
      </c>
      <c r="D4033" s="4">
        <v>1362</v>
      </c>
      <c r="E4033" s="4">
        <v>7</v>
      </c>
      <c r="F4033" s="4">
        <v>1</v>
      </c>
      <c r="G4033" s="4">
        <v>2</v>
      </c>
      <c r="H4033" s="2" t="s">
        <v>16837</v>
      </c>
      <c r="I4033" s="2" t="s">
        <v>16887</v>
      </c>
      <c r="J4033" s="4">
        <v>3</v>
      </c>
      <c r="K4033" s="12">
        <v>0.38086439999999999</v>
      </c>
    </row>
    <row r="4034" spans="1:11" x14ac:dyDescent="0.25">
      <c r="A4034" s="25">
        <v>4032</v>
      </c>
      <c r="B4034" s="2" t="s">
        <v>16826</v>
      </c>
      <c r="C4034" s="2" t="s">
        <v>17291</v>
      </c>
      <c r="D4034" s="4">
        <v>2</v>
      </c>
      <c r="E4034" s="4">
        <v>430</v>
      </c>
      <c r="F4034" s="4">
        <v>1</v>
      </c>
      <c r="G4034" s="4">
        <v>2</v>
      </c>
      <c r="H4034" s="2" t="s">
        <v>16828</v>
      </c>
      <c r="I4034" s="2" t="s">
        <v>16834</v>
      </c>
      <c r="J4034" s="4">
        <v>3</v>
      </c>
      <c r="K4034" s="12">
        <v>0.3811464</v>
      </c>
    </row>
    <row r="4035" spans="1:11" x14ac:dyDescent="0.25">
      <c r="A4035" s="25">
        <v>4033</v>
      </c>
      <c r="B4035" s="2" t="s">
        <v>16826</v>
      </c>
      <c r="C4035" s="2" t="s">
        <v>17059</v>
      </c>
      <c r="D4035" s="4">
        <v>2</v>
      </c>
      <c r="E4035" s="4">
        <v>6</v>
      </c>
      <c r="F4035" s="4">
        <v>1</v>
      </c>
      <c r="G4035" s="4">
        <v>2</v>
      </c>
      <c r="H4035" s="2" t="s">
        <v>16828</v>
      </c>
      <c r="I4035" s="2" t="s">
        <v>16827</v>
      </c>
      <c r="J4035" s="4">
        <v>3</v>
      </c>
      <c r="K4035" s="12">
        <v>0.38385720000000001</v>
      </c>
    </row>
    <row r="4036" spans="1:11" x14ac:dyDescent="0.25">
      <c r="A4036" s="25">
        <v>4034</v>
      </c>
      <c r="B4036" s="2" t="s">
        <v>17318</v>
      </c>
      <c r="C4036" s="2" t="s">
        <v>17319</v>
      </c>
      <c r="D4036" s="4">
        <v>1849</v>
      </c>
      <c r="E4036" s="4">
        <v>647</v>
      </c>
      <c r="F4036" s="4">
        <v>12</v>
      </c>
      <c r="G4036" s="4">
        <v>1</v>
      </c>
      <c r="H4036" s="2" t="s">
        <v>16834</v>
      </c>
      <c r="I4036" s="2" t="s">
        <v>16837</v>
      </c>
      <c r="J4036" s="4">
        <v>3</v>
      </c>
      <c r="K4036" s="12">
        <v>0.38452750000000002</v>
      </c>
    </row>
    <row r="4037" spans="1:11" x14ac:dyDescent="0.25">
      <c r="A4037" s="25">
        <v>4035</v>
      </c>
      <c r="B4037" s="2" t="s">
        <v>17399</v>
      </c>
      <c r="C4037" s="2" t="s">
        <v>16826</v>
      </c>
      <c r="D4037" s="4">
        <v>1037</v>
      </c>
      <c r="E4037" s="4">
        <v>2</v>
      </c>
      <c r="F4037" s="4">
        <v>3</v>
      </c>
      <c r="G4037" s="4">
        <v>1</v>
      </c>
      <c r="H4037" s="2" t="s">
        <v>16858</v>
      </c>
      <c r="I4037" s="2" t="s">
        <v>16828</v>
      </c>
      <c r="J4037" s="4">
        <v>3</v>
      </c>
      <c r="K4037" s="12">
        <v>0.38480730000000002</v>
      </c>
    </row>
    <row r="4038" spans="1:11" x14ac:dyDescent="0.25">
      <c r="A4038" s="25">
        <v>4036</v>
      </c>
      <c r="B4038" s="2" t="s">
        <v>16849</v>
      </c>
      <c r="C4038" s="2" t="s">
        <v>16988</v>
      </c>
      <c r="D4038" s="4">
        <v>42</v>
      </c>
      <c r="E4038" s="4">
        <v>7</v>
      </c>
      <c r="F4038" s="4">
        <v>3</v>
      </c>
      <c r="G4038" s="4">
        <v>2</v>
      </c>
      <c r="H4038" s="2" t="s">
        <v>16828</v>
      </c>
      <c r="I4038" s="2" t="s">
        <v>16887</v>
      </c>
      <c r="J4038" s="4">
        <v>2</v>
      </c>
      <c r="K4038" s="12">
        <v>0.38551770000000002</v>
      </c>
    </row>
    <row r="4039" spans="1:11" x14ac:dyDescent="0.25">
      <c r="A4039" s="25">
        <v>4037</v>
      </c>
      <c r="B4039" s="2" t="s">
        <v>16844</v>
      </c>
      <c r="C4039" s="2" t="s">
        <v>17018</v>
      </c>
      <c r="D4039" s="4">
        <v>53</v>
      </c>
      <c r="E4039" s="4">
        <v>1469</v>
      </c>
      <c r="F4039" s="4">
        <v>8</v>
      </c>
      <c r="G4039" s="4">
        <v>1</v>
      </c>
      <c r="H4039" s="2" t="s">
        <v>16828</v>
      </c>
      <c r="I4039" s="2" t="s">
        <v>16834</v>
      </c>
      <c r="J4039" s="4">
        <v>3</v>
      </c>
      <c r="K4039" s="12">
        <v>0.38552740000000002</v>
      </c>
    </row>
    <row r="4040" spans="1:11" x14ac:dyDescent="0.25">
      <c r="A4040" s="25">
        <v>4038</v>
      </c>
      <c r="B4040" s="2" t="s">
        <v>16922</v>
      </c>
      <c r="C4040" s="2" t="s">
        <v>17327</v>
      </c>
      <c r="D4040" s="4">
        <v>349</v>
      </c>
      <c r="E4040" s="4">
        <v>636</v>
      </c>
      <c r="F4040" s="4">
        <v>3</v>
      </c>
      <c r="G4040" s="4">
        <v>4</v>
      </c>
      <c r="H4040" s="2" t="s">
        <v>16837</v>
      </c>
      <c r="I4040" s="2" t="s">
        <v>16879</v>
      </c>
      <c r="J4040" s="4">
        <v>3</v>
      </c>
      <c r="K4040" s="12">
        <v>0.38621250000000001</v>
      </c>
    </row>
    <row r="4041" spans="1:11" x14ac:dyDescent="0.25">
      <c r="A4041" s="25">
        <v>4039</v>
      </c>
      <c r="B4041" s="2" t="s">
        <v>17400</v>
      </c>
      <c r="C4041" s="2" t="s">
        <v>16844</v>
      </c>
      <c r="D4041" s="4">
        <v>859</v>
      </c>
      <c r="E4041" s="4">
        <v>53</v>
      </c>
      <c r="F4041" s="4">
        <v>3</v>
      </c>
      <c r="G4041" s="4">
        <v>8</v>
      </c>
      <c r="H4041" s="2" t="s">
        <v>16834</v>
      </c>
      <c r="I4041" s="2" t="s">
        <v>16828</v>
      </c>
      <c r="J4041" s="4">
        <v>3</v>
      </c>
      <c r="K4041" s="12">
        <v>0.38716260000000002</v>
      </c>
    </row>
    <row r="4042" spans="1:11" x14ac:dyDescent="0.25">
      <c r="A4042" s="25">
        <v>4040</v>
      </c>
      <c r="B4042" s="2" t="s">
        <v>17085</v>
      </c>
      <c r="C4042" s="2" t="s">
        <v>16854</v>
      </c>
      <c r="D4042" s="4">
        <v>33</v>
      </c>
      <c r="E4042" s="4">
        <v>22</v>
      </c>
      <c r="F4042" s="4">
        <v>9</v>
      </c>
      <c r="G4042" s="4">
        <v>1</v>
      </c>
      <c r="H4042" s="2" t="s">
        <v>16887</v>
      </c>
      <c r="I4042" s="2" t="s">
        <v>16828</v>
      </c>
      <c r="J4042" s="4">
        <v>4</v>
      </c>
      <c r="K4042" s="12">
        <v>0.38931369999999998</v>
      </c>
    </row>
    <row r="4043" spans="1:11" x14ac:dyDescent="0.25">
      <c r="A4043" s="25">
        <v>4041</v>
      </c>
      <c r="B4043" s="2" t="s">
        <v>16844</v>
      </c>
      <c r="C4043" s="2" t="s">
        <v>17137</v>
      </c>
      <c r="D4043" s="4">
        <v>53</v>
      </c>
      <c r="E4043" s="4">
        <v>151</v>
      </c>
      <c r="F4043" s="4">
        <v>8</v>
      </c>
      <c r="G4043" s="4">
        <v>3</v>
      </c>
      <c r="H4043" s="2" t="s">
        <v>16828</v>
      </c>
      <c r="I4043" s="2" t="s">
        <v>16956</v>
      </c>
      <c r="J4043" s="4">
        <v>3</v>
      </c>
      <c r="K4043" s="12">
        <v>0.39078659999999998</v>
      </c>
    </row>
    <row r="4044" spans="1:11" x14ac:dyDescent="0.25">
      <c r="A4044" s="25">
        <v>4042</v>
      </c>
      <c r="B4044" s="2" t="s">
        <v>16847</v>
      </c>
      <c r="C4044" s="2" t="s">
        <v>16850</v>
      </c>
      <c r="D4044" s="4">
        <v>1</v>
      </c>
      <c r="E4044" s="4">
        <v>63</v>
      </c>
      <c r="F4044" s="4">
        <v>3</v>
      </c>
      <c r="G4044" s="4">
        <v>4</v>
      </c>
      <c r="H4044" s="2" t="s">
        <v>16827</v>
      </c>
      <c r="I4044" s="2" t="s">
        <v>16828</v>
      </c>
      <c r="J4044" s="4">
        <v>3</v>
      </c>
      <c r="K4044" s="12">
        <v>0.39081660000000001</v>
      </c>
    </row>
    <row r="4045" spans="1:11" x14ac:dyDescent="0.25">
      <c r="A4045" s="25">
        <v>4043</v>
      </c>
      <c r="B4045" s="2" t="s">
        <v>17337</v>
      </c>
      <c r="C4045" s="2" t="s">
        <v>17010</v>
      </c>
      <c r="D4045" s="4">
        <v>840</v>
      </c>
      <c r="E4045" s="4">
        <v>765</v>
      </c>
      <c r="F4045" s="4">
        <v>1</v>
      </c>
      <c r="G4045" s="4">
        <v>6</v>
      </c>
      <c r="H4045" s="2" t="s">
        <v>16906</v>
      </c>
      <c r="I4045" s="2" t="s">
        <v>16906</v>
      </c>
      <c r="J4045" s="4">
        <v>3</v>
      </c>
      <c r="K4045" s="12">
        <v>0.2464122</v>
      </c>
    </row>
    <row r="4046" spans="1:11" x14ac:dyDescent="0.25">
      <c r="A4046" s="25">
        <v>4044</v>
      </c>
      <c r="B4046" s="2" t="s">
        <v>16826</v>
      </c>
      <c r="C4046" s="2" t="s">
        <v>16849</v>
      </c>
      <c r="D4046" s="4">
        <v>2</v>
      </c>
      <c r="E4046" s="4">
        <v>42</v>
      </c>
      <c r="F4046" s="4">
        <v>1</v>
      </c>
      <c r="G4046" s="4">
        <v>3</v>
      </c>
      <c r="H4046" s="2" t="s">
        <v>16828</v>
      </c>
      <c r="I4046" s="2" t="s">
        <v>16828</v>
      </c>
      <c r="J4046" s="4">
        <v>3</v>
      </c>
      <c r="K4046" s="12">
        <v>0.2464827</v>
      </c>
    </row>
    <row r="4047" spans="1:11" x14ac:dyDescent="0.25">
      <c r="A4047" s="25">
        <v>4045</v>
      </c>
      <c r="B4047" s="2" t="s">
        <v>16849</v>
      </c>
      <c r="C4047" s="2" t="s">
        <v>16841</v>
      </c>
      <c r="D4047" s="4">
        <v>42</v>
      </c>
      <c r="E4047" s="4">
        <v>61</v>
      </c>
      <c r="F4047" s="4">
        <v>3</v>
      </c>
      <c r="G4047" s="4">
        <v>2</v>
      </c>
      <c r="H4047" s="2" t="s">
        <v>16828</v>
      </c>
      <c r="I4047" s="2" t="s">
        <v>16828</v>
      </c>
      <c r="J4047" s="4">
        <v>3</v>
      </c>
      <c r="K4047" s="12">
        <v>0.24656629999999999</v>
      </c>
    </row>
    <row r="4048" spans="1:11" x14ac:dyDescent="0.25">
      <c r="A4048" s="25">
        <v>4046</v>
      </c>
      <c r="B4048" s="2" t="s">
        <v>16876</v>
      </c>
      <c r="C4048" s="2" t="s">
        <v>16844</v>
      </c>
      <c r="D4048" s="4">
        <v>48</v>
      </c>
      <c r="E4048" s="4">
        <v>53</v>
      </c>
      <c r="F4048" s="4">
        <v>6</v>
      </c>
      <c r="G4048" s="4">
        <v>8</v>
      </c>
      <c r="H4048" s="2" t="s">
        <v>16853</v>
      </c>
      <c r="I4048" s="2" t="s">
        <v>16828</v>
      </c>
      <c r="J4048" s="4">
        <v>3</v>
      </c>
      <c r="K4048" s="12">
        <v>0.24706819999999999</v>
      </c>
    </row>
    <row r="4049" spans="1:11" x14ac:dyDescent="0.25">
      <c r="A4049" s="25">
        <v>4047</v>
      </c>
      <c r="B4049" s="2" t="s">
        <v>16924</v>
      </c>
      <c r="C4049" s="2" t="s">
        <v>16910</v>
      </c>
      <c r="D4049" s="4">
        <v>291</v>
      </c>
      <c r="E4049" s="4">
        <v>840</v>
      </c>
      <c r="F4049" s="4">
        <v>7</v>
      </c>
      <c r="G4049" s="4">
        <v>2</v>
      </c>
      <c r="H4049" s="2" t="s">
        <v>16906</v>
      </c>
      <c r="I4049" s="2" t="s">
        <v>16906</v>
      </c>
      <c r="J4049" s="4">
        <v>2</v>
      </c>
      <c r="K4049" s="12">
        <v>0.24735109999999999</v>
      </c>
    </row>
    <row r="4050" spans="1:11" x14ac:dyDescent="0.25">
      <c r="A4050" s="25">
        <v>4048</v>
      </c>
      <c r="B4050" s="2" t="s">
        <v>17081</v>
      </c>
      <c r="C4050" s="2" t="s">
        <v>17082</v>
      </c>
      <c r="D4050" s="4">
        <v>141</v>
      </c>
      <c r="E4050" s="4">
        <v>100</v>
      </c>
      <c r="F4050" s="4">
        <v>5</v>
      </c>
      <c r="G4050" s="4">
        <v>5</v>
      </c>
      <c r="H4050" s="2" t="s">
        <v>16936</v>
      </c>
      <c r="I4050" s="2" t="s">
        <v>16936</v>
      </c>
      <c r="J4050" s="4">
        <v>3</v>
      </c>
      <c r="K4050" s="12">
        <v>0.247664</v>
      </c>
    </row>
    <row r="4051" spans="1:11" x14ac:dyDescent="0.25">
      <c r="A4051" s="25">
        <v>4049</v>
      </c>
      <c r="B4051" s="2" t="s">
        <v>16953</v>
      </c>
      <c r="C4051" s="2" t="s">
        <v>16826</v>
      </c>
      <c r="D4051" s="4">
        <v>122</v>
      </c>
      <c r="E4051" s="4">
        <v>2</v>
      </c>
      <c r="F4051" s="4">
        <v>12</v>
      </c>
      <c r="G4051" s="4">
        <v>7</v>
      </c>
      <c r="H4051" s="2" t="s">
        <v>16828</v>
      </c>
      <c r="I4051" s="2" t="s">
        <v>16828</v>
      </c>
      <c r="J4051" s="4">
        <v>4</v>
      </c>
      <c r="K4051" s="12">
        <v>0.24775349999999999</v>
      </c>
    </row>
    <row r="4052" spans="1:11" x14ac:dyDescent="0.25">
      <c r="A4052" s="25">
        <v>4050</v>
      </c>
      <c r="B4052" s="2" t="s">
        <v>16902</v>
      </c>
      <c r="C4052" s="2" t="s">
        <v>16850</v>
      </c>
      <c r="D4052" s="4">
        <v>84</v>
      </c>
      <c r="E4052" s="4">
        <v>63</v>
      </c>
      <c r="F4052" s="4">
        <v>8</v>
      </c>
      <c r="G4052" s="4">
        <v>4</v>
      </c>
      <c r="H4052" s="2" t="s">
        <v>16828</v>
      </c>
      <c r="I4052" s="2" t="s">
        <v>16828</v>
      </c>
      <c r="J4052" s="4">
        <v>3</v>
      </c>
      <c r="K4052" s="12">
        <v>0.24805740000000001</v>
      </c>
    </row>
    <row r="4053" spans="1:11" x14ac:dyDescent="0.25">
      <c r="A4053" s="25">
        <v>4051</v>
      </c>
      <c r="B4053" s="2" t="s">
        <v>16898</v>
      </c>
      <c r="C4053" s="2" t="s">
        <v>16826</v>
      </c>
      <c r="D4053" s="4">
        <v>95</v>
      </c>
      <c r="E4053" s="4">
        <v>2</v>
      </c>
      <c r="F4053" s="4">
        <v>1</v>
      </c>
      <c r="G4053" s="4">
        <v>1</v>
      </c>
      <c r="H4053" s="2" t="s">
        <v>16828</v>
      </c>
      <c r="I4053" s="2" t="s">
        <v>16828</v>
      </c>
      <c r="J4053" s="4">
        <v>4</v>
      </c>
      <c r="K4053" s="12">
        <v>0.24850900000000001</v>
      </c>
    </row>
    <row r="4054" spans="1:11" x14ac:dyDescent="0.25">
      <c r="A4054" s="25">
        <v>4052</v>
      </c>
      <c r="B4054" s="2" t="s">
        <v>16840</v>
      </c>
      <c r="C4054" s="2" t="s">
        <v>16826</v>
      </c>
      <c r="D4054" s="4">
        <v>19</v>
      </c>
      <c r="E4054" s="4">
        <v>2</v>
      </c>
      <c r="F4054" s="4">
        <v>4</v>
      </c>
      <c r="G4054" s="4">
        <v>1</v>
      </c>
      <c r="H4054" s="2" t="s">
        <v>16828</v>
      </c>
      <c r="I4054" s="2" t="s">
        <v>16828</v>
      </c>
      <c r="J4054" s="4">
        <v>4</v>
      </c>
      <c r="K4054" s="12">
        <v>0.24876309999999999</v>
      </c>
    </row>
    <row r="4055" spans="1:11" x14ac:dyDescent="0.25">
      <c r="A4055" s="25">
        <v>4053</v>
      </c>
      <c r="B4055" s="2" t="s">
        <v>16846</v>
      </c>
      <c r="C4055" s="2" t="s">
        <v>16844</v>
      </c>
      <c r="D4055" s="4">
        <v>48</v>
      </c>
      <c r="E4055" s="4">
        <v>53</v>
      </c>
      <c r="F4055" s="4">
        <v>6</v>
      </c>
      <c r="G4055" s="4">
        <v>8</v>
      </c>
      <c r="H4055" s="2" t="s">
        <v>16828</v>
      </c>
      <c r="I4055" s="2" t="s">
        <v>16828</v>
      </c>
      <c r="J4055" s="4">
        <v>3</v>
      </c>
      <c r="K4055" s="12">
        <v>0.24885660000000001</v>
      </c>
    </row>
    <row r="4056" spans="1:11" x14ac:dyDescent="0.25">
      <c r="A4056" s="25">
        <v>4054</v>
      </c>
      <c r="B4056" s="2" t="s">
        <v>17356</v>
      </c>
      <c r="C4056" s="2" t="s">
        <v>17197</v>
      </c>
      <c r="D4056" s="4">
        <v>1827</v>
      </c>
      <c r="E4056" s="4">
        <v>1730</v>
      </c>
      <c r="F4056" s="4">
        <v>6</v>
      </c>
      <c r="G4056" s="4">
        <v>2</v>
      </c>
      <c r="H4056" s="2" t="s">
        <v>16837</v>
      </c>
      <c r="I4056" s="2" t="s">
        <v>16837</v>
      </c>
      <c r="J4056" s="4">
        <v>4</v>
      </c>
      <c r="K4056" s="12">
        <v>0.2488977</v>
      </c>
    </row>
    <row r="4057" spans="1:11" x14ac:dyDescent="0.25">
      <c r="A4057" s="25">
        <v>4055</v>
      </c>
      <c r="B4057" s="2" t="s">
        <v>16894</v>
      </c>
      <c r="C4057" s="2" t="s">
        <v>16826</v>
      </c>
      <c r="D4057" s="4">
        <v>2</v>
      </c>
      <c r="E4057" s="4">
        <v>2</v>
      </c>
      <c r="F4057" s="4">
        <v>8</v>
      </c>
      <c r="G4057" s="4">
        <v>6</v>
      </c>
      <c r="H4057" s="2" t="s">
        <v>16828</v>
      </c>
      <c r="I4057" s="2" t="s">
        <v>16828</v>
      </c>
      <c r="J4057" s="4">
        <v>4</v>
      </c>
      <c r="K4057" s="12">
        <v>0.24973429999999999</v>
      </c>
    </row>
    <row r="4058" spans="1:11" x14ac:dyDescent="0.25">
      <c r="A4058" s="25">
        <v>4056</v>
      </c>
      <c r="B4058" s="2" t="s">
        <v>17401</v>
      </c>
      <c r="C4058" s="2" t="s">
        <v>17017</v>
      </c>
      <c r="D4058" s="4">
        <v>454</v>
      </c>
      <c r="E4058" s="4">
        <v>446</v>
      </c>
      <c r="F4058" s="4">
        <v>2</v>
      </c>
      <c r="G4058" s="4">
        <v>4</v>
      </c>
      <c r="H4058" s="2" t="s">
        <v>16905</v>
      </c>
      <c r="I4058" s="2" t="s">
        <v>16905</v>
      </c>
      <c r="J4058" s="4">
        <v>3</v>
      </c>
      <c r="K4058" s="12">
        <v>0.2500173</v>
      </c>
    </row>
    <row r="4059" spans="1:11" x14ac:dyDescent="0.25">
      <c r="A4059" s="25">
        <v>4057</v>
      </c>
      <c r="B4059" s="2" t="s">
        <v>16826</v>
      </c>
      <c r="C4059" s="2" t="s">
        <v>16872</v>
      </c>
      <c r="D4059" s="4">
        <v>2</v>
      </c>
      <c r="E4059" s="4">
        <v>67</v>
      </c>
      <c r="F4059" s="4">
        <v>7</v>
      </c>
      <c r="G4059" s="4">
        <v>1</v>
      </c>
      <c r="H4059" s="2" t="s">
        <v>16828</v>
      </c>
      <c r="I4059" s="2" t="s">
        <v>16828</v>
      </c>
      <c r="J4059" s="4">
        <v>3</v>
      </c>
      <c r="K4059" s="12">
        <v>0.25051079999999998</v>
      </c>
    </row>
    <row r="4060" spans="1:11" x14ac:dyDescent="0.25">
      <c r="A4060" s="25">
        <v>4058</v>
      </c>
      <c r="B4060" s="2" t="s">
        <v>17239</v>
      </c>
      <c r="C4060" s="2" t="s">
        <v>17049</v>
      </c>
      <c r="D4060" s="4">
        <v>244</v>
      </c>
      <c r="E4060" s="4">
        <v>58</v>
      </c>
      <c r="F4060" s="4">
        <v>9</v>
      </c>
      <c r="G4060" s="4">
        <v>1</v>
      </c>
      <c r="H4060" s="2" t="s">
        <v>16837</v>
      </c>
      <c r="I4060" s="2" t="s">
        <v>16837</v>
      </c>
      <c r="J4060" s="4">
        <v>3</v>
      </c>
      <c r="K4060" s="12">
        <v>0.25069859999999999</v>
      </c>
    </row>
    <row r="4061" spans="1:11" x14ac:dyDescent="0.25">
      <c r="A4061" s="25">
        <v>4059</v>
      </c>
      <c r="B4061" s="2" t="s">
        <v>16826</v>
      </c>
      <c r="C4061" s="2" t="s">
        <v>16849</v>
      </c>
      <c r="D4061" s="4">
        <v>2</v>
      </c>
      <c r="E4061" s="4">
        <v>42</v>
      </c>
      <c r="F4061" s="4">
        <v>1</v>
      </c>
      <c r="G4061" s="4">
        <v>3</v>
      </c>
      <c r="H4061" s="2" t="s">
        <v>16828</v>
      </c>
      <c r="I4061" s="2" t="s">
        <v>16828</v>
      </c>
      <c r="J4061" s="4">
        <v>3</v>
      </c>
      <c r="K4061" s="12">
        <v>0.25080750000000002</v>
      </c>
    </row>
    <row r="4062" spans="1:11" x14ac:dyDescent="0.25">
      <c r="A4062" s="25">
        <v>4060</v>
      </c>
      <c r="B4062" s="2" t="s">
        <v>17066</v>
      </c>
      <c r="C4062" s="2" t="s">
        <v>17067</v>
      </c>
      <c r="D4062" s="4">
        <v>295</v>
      </c>
      <c r="E4062" s="4">
        <v>385</v>
      </c>
      <c r="F4062" s="4">
        <v>7</v>
      </c>
      <c r="G4062" s="4">
        <v>3</v>
      </c>
      <c r="H4062" s="2" t="s">
        <v>16837</v>
      </c>
      <c r="I4062" s="2" t="s">
        <v>16837</v>
      </c>
      <c r="J4062" s="4">
        <v>2</v>
      </c>
      <c r="K4062" s="12">
        <v>0.25082450000000001</v>
      </c>
    </row>
    <row r="4063" spans="1:11" x14ac:dyDescent="0.25">
      <c r="A4063" s="25">
        <v>4061</v>
      </c>
      <c r="B4063" s="2" t="s">
        <v>16840</v>
      </c>
      <c r="C4063" s="2" t="s">
        <v>16844</v>
      </c>
      <c r="D4063" s="4">
        <v>19</v>
      </c>
      <c r="E4063" s="4">
        <v>53</v>
      </c>
      <c r="F4063" s="4">
        <v>4</v>
      </c>
      <c r="G4063" s="4">
        <v>8</v>
      </c>
      <c r="H4063" s="2" t="s">
        <v>16828</v>
      </c>
      <c r="I4063" s="2" t="s">
        <v>16828</v>
      </c>
      <c r="J4063" s="4">
        <v>4</v>
      </c>
      <c r="K4063" s="12">
        <v>0.25112899999999999</v>
      </c>
    </row>
    <row r="4064" spans="1:11" x14ac:dyDescent="0.25">
      <c r="A4064" s="25">
        <v>4062</v>
      </c>
      <c r="B4064" s="2" t="s">
        <v>16844</v>
      </c>
      <c r="C4064" s="2" t="s">
        <v>16849</v>
      </c>
      <c r="D4064" s="4">
        <v>53</v>
      </c>
      <c r="E4064" s="4">
        <v>42</v>
      </c>
      <c r="F4064" s="4">
        <v>8</v>
      </c>
      <c r="G4064" s="4">
        <v>3</v>
      </c>
      <c r="H4064" s="2" t="s">
        <v>16828</v>
      </c>
      <c r="I4064" s="2" t="s">
        <v>16828</v>
      </c>
      <c r="J4064" s="4">
        <v>3</v>
      </c>
      <c r="K4064" s="12">
        <v>0.25143189999999999</v>
      </c>
    </row>
    <row r="4065" spans="1:11" x14ac:dyDescent="0.25">
      <c r="A4065" s="25">
        <v>4063</v>
      </c>
      <c r="B4065" s="2" t="s">
        <v>17402</v>
      </c>
      <c r="C4065" s="2" t="s">
        <v>17403</v>
      </c>
      <c r="D4065" s="4">
        <v>982</v>
      </c>
      <c r="E4065" s="4">
        <v>995</v>
      </c>
      <c r="F4065" s="4">
        <v>6</v>
      </c>
      <c r="G4065" s="4">
        <v>5</v>
      </c>
      <c r="H4065" s="2" t="s">
        <v>16834</v>
      </c>
      <c r="I4065" s="2" t="s">
        <v>16834</v>
      </c>
      <c r="J4065" s="4">
        <v>3</v>
      </c>
      <c r="K4065" s="12">
        <v>0.25143939999999998</v>
      </c>
    </row>
    <row r="4066" spans="1:11" x14ac:dyDescent="0.25">
      <c r="A4066" s="25">
        <v>4064</v>
      </c>
      <c r="B4066" s="2" t="s">
        <v>16840</v>
      </c>
      <c r="C4066" s="2" t="s">
        <v>16850</v>
      </c>
      <c r="D4066" s="4">
        <v>19</v>
      </c>
      <c r="E4066" s="4">
        <v>63</v>
      </c>
      <c r="F4066" s="4">
        <v>4</v>
      </c>
      <c r="G4066" s="4">
        <v>4</v>
      </c>
      <c r="H4066" s="2" t="s">
        <v>16828</v>
      </c>
      <c r="I4066" s="2" t="s">
        <v>16828</v>
      </c>
      <c r="J4066" s="4">
        <v>4</v>
      </c>
      <c r="K4066" s="12">
        <v>0.25165029999999999</v>
      </c>
    </row>
    <row r="4067" spans="1:11" x14ac:dyDescent="0.25">
      <c r="A4067" s="25">
        <v>4065</v>
      </c>
      <c r="B4067" s="2" t="s">
        <v>16996</v>
      </c>
      <c r="C4067" s="2" t="s">
        <v>17060</v>
      </c>
      <c r="D4067" s="4">
        <v>837</v>
      </c>
      <c r="E4067" s="4">
        <v>57</v>
      </c>
      <c r="F4067" s="4">
        <v>4</v>
      </c>
      <c r="G4067" s="4">
        <v>4</v>
      </c>
      <c r="H4067" s="2" t="s">
        <v>16906</v>
      </c>
      <c r="I4067" s="2" t="s">
        <v>16906</v>
      </c>
      <c r="J4067" s="4">
        <v>3</v>
      </c>
      <c r="K4067" s="12">
        <v>0.25184810000000002</v>
      </c>
    </row>
    <row r="4068" spans="1:11" x14ac:dyDescent="0.25">
      <c r="A4068" s="25">
        <v>4066</v>
      </c>
      <c r="B4068" s="2" t="s">
        <v>17165</v>
      </c>
      <c r="C4068" s="2" t="s">
        <v>17166</v>
      </c>
      <c r="D4068" s="4">
        <v>930</v>
      </c>
      <c r="E4068" s="4">
        <v>940</v>
      </c>
      <c r="F4068" s="4">
        <v>1</v>
      </c>
      <c r="G4068" s="4">
        <v>1</v>
      </c>
      <c r="H4068" s="2" t="s">
        <v>16834</v>
      </c>
      <c r="I4068" s="2" t="s">
        <v>16834</v>
      </c>
      <c r="J4068" s="4">
        <v>3</v>
      </c>
      <c r="K4068" s="12">
        <v>0.25230809999999998</v>
      </c>
    </row>
    <row r="4069" spans="1:11" x14ac:dyDescent="0.25">
      <c r="A4069" s="25">
        <v>4067</v>
      </c>
      <c r="B4069" s="2" t="s">
        <v>16844</v>
      </c>
      <c r="C4069" s="2" t="s">
        <v>16826</v>
      </c>
      <c r="D4069" s="4">
        <v>53</v>
      </c>
      <c r="E4069" s="4">
        <v>2</v>
      </c>
      <c r="F4069" s="4">
        <v>8</v>
      </c>
      <c r="G4069" s="4">
        <v>6</v>
      </c>
      <c r="H4069" s="2" t="s">
        <v>16828</v>
      </c>
      <c r="I4069" s="2" t="s">
        <v>16828</v>
      </c>
      <c r="J4069" s="4">
        <v>4</v>
      </c>
      <c r="K4069" s="12">
        <v>0.25245719999999999</v>
      </c>
    </row>
    <row r="4070" spans="1:11" x14ac:dyDescent="0.25">
      <c r="A4070" s="25">
        <v>4068</v>
      </c>
      <c r="B4070" s="2" t="s">
        <v>17218</v>
      </c>
      <c r="C4070" s="2" t="s">
        <v>16878</v>
      </c>
      <c r="D4070" s="4">
        <v>555</v>
      </c>
      <c r="E4070" s="4">
        <v>576</v>
      </c>
      <c r="F4070" s="4">
        <v>17</v>
      </c>
      <c r="G4070" s="4">
        <v>5</v>
      </c>
      <c r="H4070" s="2" t="s">
        <v>16879</v>
      </c>
      <c r="I4070" s="2" t="s">
        <v>16879</v>
      </c>
      <c r="J4070" s="4">
        <v>4</v>
      </c>
      <c r="K4070" s="12">
        <v>0.25251570000000001</v>
      </c>
    </row>
    <row r="4071" spans="1:11" x14ac:dyDescent="0.25">
      <c r="A4071" s="25">
        <v>4069</v>
      </c>
      <c r="B4071" s="2" t="s">
        <v>17193</v>
      </c>
      <c r="C4071" s="2" t="s">
        <v>17194</v>
      </c>
      <c r="D4071" s="4">
        <v>1916</v>
      </c>
      <c r="E4071" s="4">
        <v>1867</v>
      </c>
      <c r="F4071" s="4">
        <v>6</v>
      </c>
      <c r="G4071" s="4">
        <v>6</v>
      </c>
      <c r="H4071" s="2" t="s">
        <v>16834</v>
      </c>
      <c r="I4071" s="2" t="s">
        <v>16834</v>
      </c>
      <c r="J4071" s="4">
        <v>3</v>
      </c>
      <c r="K4071" s="12">
        <v>0.25268560000000001</v>
      </c>
    </row>
    <row r="4072" spans="1:11" x14ac:dyDescent="0.25">
      <c r="A4072" s="25">
        <v>4070</v>
      </c>
      <c r="B4072" s="2" t="s">
        <v>16930</v>
      </c>
      <c r="C4072" s="2" t="s">
        <v>16931</v>
      </c>
      <c r="D4072" s="4">
        <v>495</v>
      </c>
      <c r="E4072" s="4">
        <v>569</v>
      </c>
      <c r="F4072" s="4">
        <v>6</v>
      </c>
      <c r="G4072" s="4">
        <v>2</v>
      </c>
      <c r="H4072" s="2" t="s">
        <v>16834</v>
      </c>
      <c r="I4072" s="2" t="s">
        <v>16834</v>
      </c>
      <c r="J4072" s="4">
        <v>2</v>
      </c>
      <c r="K4072" s="12">
        <v>0.25279699999999999</v>
      </c>
    </row>
    <row r="4073" spans="1:11" x14ac:dyDescent="0.25">
      <c r="A4073" s="25">
        <v>4071</v>
      </c>
      <c r="B4073" s="2" t="s">
        <v>16981</v>
      </c>
      <c r="C4073" s="2" t="s">
        <v>16909</v>
      </c>
      <c r="D4073" s="4">
        <v>313</v>
      </c>
      <c r="E4073" s="4">
        <v>833</v>
      </c>
      <c r="F4073" s="4">
        <v>1</v>
      </c>
      <c r="G4073" s="4">
        <v>4</v>
      </c>
      <c r="H4073" s="2" t="s">
        <v>16906</v>
      </c>
      <c r="I4073" s="2" t="s">
        <v>16906</v>
      </c>
      <c r="J4073" s="4">
        <v>3</v>
      </c>
      <c r="K4073" s="12">
        <v>0.25320150000000002</v>
      </c>
    </row>
    <row r="4074" spans="1:11" x14ac:dyDescent="0.25">
      <c r="A4074" s="25">
        <v>4072</v>
      </c>
      <c r="B4074" s="2" t="s">
        <v>16846</v>
      </c>
      <c r="C4074" s="2" t="s">
        <v>16844</v>
      </c>
      <c r="D4074" s="4">
        <v>48</v>
      </c>
      <c r="E4074" s="4">
        <v>53</v>
      </c>
      <c r="F4074" s="4">
        <v>6</v>
      </c>
      <c r="G4074" s="4">
        <v>8</v>
      </c>
      <c r="H4074" s="2" t="s">
        <v>16828</v>
      </c>
      <c r="I4074" s="2" t="s">
        <v>16828</v>
      </c>
      <c r="J4074" s="4">
        <v>4</v>
      </c>
      <c r="K4074" s="12">
        <v>0.25329220000000002</v>
      </c>
    </row>
    <row r="4075" spans="1:11" x14ac:dyDescent="0.25">
      <c r="A4075" s="25">
        <v>4073</v>
      </c>
      <c r="B4075" s="2" t="s">
        <v>16989</v>
      </c>
      <c r="C4075" s="2" t="s">
        <v>16990</v>
      </c>
      <c r="D4075" s="4">
        <v>48</v>
      </c>
      <c r="E4075" s="4">
        <v>53</v>
      </c>
      <c r="F4075" s="4">
        <v>13</v>
      </c>
      <c r="G4075" s="4">
        <v>1</v>
      </c>
      <c r="H4075" s="2" t="s">
        <v>16828</v>
      </c>
      <c r="I4075" s="2" t="s">
        <v>16828</v>
      </c>
      <c r="J4075" s="4">
        <v>4</v>
      </c>
      <c r="K4075" s="12">
        <v>0.25331680000000001</v>
      </c>
    </row>
    <row r="4076" spans="1:11" x14ac:dyDescent="0.25">
      <c r="A4076" s="25">
        <v>4074</v>
      </c>
      <c r="B4076" s="2" t="s">
        <v>16910</v>
      </c>
      <c r="C4076" s="2" t="s">
        <v>16979</v>
      </c>
      <c r="D4076" s="4">
        <v>840</v>
      </c>
      <c r="E4076" s="4">
        <v>834</v>
      </c>
      <c r="F4076" s="4">
        <v>2</v>
      </c>
      <c r="G4076" s="4">
        <v>3</v>
      </c>
      <c r="H4076" s="2" t="s">
        <v>16906</v>
      </c>
      <c r="I4076" s="2" t="s">
        <v>16906</v>
      </c>
      <c r="J4076" s="4">
        <v>2</v>
      </c>
      <c r="K4076" s="12">
        <v>0.25395099999999998</v>
      </c>
    </row>
    <row r="4077" spans="1:11" x14ac:dyDescent="0.25">
      <c r="A4077" s="25">
        <v>4075</v>
      </c>
      <c r="B4077" s="2" t="s">
        <v>16865</v>
      </c>
      <c r="C4077" s="2" t="s">
        <v>16847</v>
      </c>
      <c r="D4077" s="4">
        <v>25</v>
      </c>
      <c r="E4077" s="4">
        <v>1</v>
      </c>
      <c r="F4077" s="4">
        <v>4</v>
      </c>
      <c r="G4077" s="4">
        <v>1</v>
      </c>
      <c r="H4077" s="2" t="s">
        <v>16827</v>
      </c>
      <c r="I4077" s="2" t="s">
        <v>16827</v>
      </c>
      <c r="J4077" s="4">
        <v>2</v>
      </c>
      <c r="K4077" s="12">
        <v>0.2542258</v>
      </c>
    </row>
    <row r="4078" spans="1:11" x14ac:dyDescent="0.25">
      <c r="A4078" s="25">
        <v>4076</v>
      </c>
      <c r="B4078" s="2" t="s">
        <v>16826</v>
      </c>
      <c r="C4078" s="2" t="s">
        <v>16893</v>
      </c>
      <c r="D4078" s="4">
        <v>2</v>
      </c>
      <c r="E4078" s="4">
        <v>100</v>
      </c>
      <c r="F4078" s="4">
        <v>1</v>
      </c>
      <c r="G4078" s="4">
        <v>1</v>
      </c>
      <c r="H4078" s="2" t="s">
        <v>16828</v>
      </c>
      <c r="I4078" s="2" t="s">
        <v>16828</v>
      </c>
      <c r="J4078" s="4">
        <v>3</v>
      </c>
      <c r="K4078" s="12">
        <v>0.25436799999999998</v>
      </c>
    </row>
    <row r="4079" spans="1:11" x14ac:dyDescent="0.25">
      <c r="A4079" s="25">
        <v>4077</v>
      </c>
      <c r="B4079" s="2" t="s">
        <v>16849</v>
      </c>
      <c r="C4079" s="2" t="s">
        <v>16874</v>
      </c>
      <c r="D4079" s="4">
        <v>42</v>
      </c>
      <c r="E4079" s="4">
        <v>95</v>
      </c>
      <c r="F4079" s="4">
        <v>3</v>
      </c>
      <c r="G4079" s="4">
        <v>2</v>
      </c>
      <c r="H4079" s="2" t="s">
        <v>16828</v>
      </c>
      <c r="I4079" s="2" t="s">
        <v>16828</v>
      </c>
      <c r="J4079" s="4">
        <v>2</v>
      </c>
      <c r="K4079" s="12">
        <v>0.25496590000000002</v>
      </c>
    </row>
    <row r="4080" spans="1:11" x14ac:dyDescent="0.25">
      <c r="A4080" s="25">
        <v>4078</v>
      </c>
      <c r="B4080" s="2" t="s">
        <v>16838</v>
      </c>
      <c r="C4080" s="2" t="s">
        <v>16839</v>
      </c>
      <c r="D4080" s="4">
        <v>134</v>
      </c>
      <c r="E4080" s="4">
        <v>122</v>
      </c>
      <c r="F4080" s="4">
        <v>12</v>
      </c>
      <c r="G4080" s="4">
        <v>1</v>
      </c>
      <c r="H4080" s="2" t="s">
        <v>16828</v>
      </c>
      <c r="I4080" s="2" t="s">
        <v>16828</v>
      </c>
      <c r="J4080" s="4">
        <v>5</v>
      </c>
      <c r="K4080" s="12">
        <v>0.25498870000000001</v>
      </c>
    </row>
    <row r="4081" spans="1:11" x14ac:dyDescent="0.25">
      <c r="A4081" s="25">
        <v>4079</v>
      </c>
      <c r="B4081" s="2" t="s">
        <v>16826</v>
      </c>
      <c r="C4081" s="2" t="s">
        <v>16849</v>
      </c>
      <c r="D4081" s="4">
        <v>2</v>
      </c>
      <c r="E4081" s="4">
        <v>42</v>
      </c>
      <c r="F4081" s="4">
        <v>1</v>
      </c>
      <c r="G4081" s="4">
        <v>3</v>
      </c>
      <c r="H4081" s="2" t="s">
        <v>16828</v>
      </c>
      <c r="I4081" s="2" t="s">
        <v>16828</v>
      </c>
      <c r="J4081" s="4">
        <v>4</v>
      </c>
      <c r="K4081" s="12">
        <v>0.25507990000000003</v>
      </c>
    </row>
    <row r="4082" spans="1:11" x14ac:dyDescent="0.25">
      <c r="A4082" s="25">
        <v>4080</v>
      </c>
      <c r="B4082" s="2" t="s">
        <v>16844</v>
      </c>
      <c r="C4082" s="2" t="s">
        <v>16826</v>
      </c>
      <c r="D4082" s="4">
        <v>53</v>
      </c>
      <c r="E4082" s="4">
        <v>2</v>
      </c>
      <c r="F4082" s="4">
        <v>8</v>
      </c>
      <c r="G4082" s="4">
        <v>6</v>
      </c>
      <c r="H4082" s="2" t="s">
        <v>16828</v>
      </c>
      <c r="I4082" s="2" t="s">
        <v>16828</v>
      </c>
      <c r="J4082" s="4">
        <v>3</v>
      </c>
      <c r="K4082" s="12">
        <v>0.25509890000000002</v>
      </c>
    </row>
    <row r="4083" spans="1:11" x14ac:dyDescent="0.25">
      <c r="A4083" s="25">
        <v>4081</v>
      </c>
      <c r="B4083" s="2" t="s">
        <v>17404</v>
      </c>
      <c r="C4083" s="2" t="s">
        <v>17405</v>
      </c>
      <c r="D4083" s="4">
        <v>491</v>
      </c>
      <c r="E4083" s="4">
        <v>500</v>
      </c>
      <c r="F4083" s="4">
        <v>7</v>
      </c>
      <c r="G4083" s="4">
        <v>2</v>
      </c>
      <c r="H4083" s="2" t="s">
        <v>17371</v>
      </c>
      <c r="I4083" s="2" t="s">
        <v>17371</v>
      </c>
      <c r="J4083" s="4">
        <v>3</v>
      </c>
      <c r="K4083" s="12">
        <v>0.25510460000000001</v>
      </c>
    </row>
    <row r="4084" spans="1:11" x14ac:dyDescent="0.25">
      <c r="A4084" s="25">
        <v>4082</v>
      </c>
      <c r="B4084" s="2" t="s">
        <v>17010</v>
      </c>
      <c r="C4084" s="2" t="s">
        <v>16910</v>
      </c>
      <c r="D4084" s="4">
        <v>765</v>
      </c>
      <c r="E4084" s="4">
        <v>840</v>
      </c>
      <c r="F4084" s="4">
        <v>6</v>
      </c>
      <c r="G4084" s="4">
        <v>1</v>
      </c>
      <c r="H4084" s="2" t="s">
        <v>16906</v>
      </c>
      <c r="I4084" s="2" t="s">
        <v>16906</v>
      </c>
      <c r="J4084" s="4">
        <v>3</v>
      </c>
      <c r="K4084" s="12">
        <v>0.2552529</v>
      </c>
    </row>
    <row r="4085" spans="1:11" x14ac:dyDescent="0.25">
      <c r="A4085" s="25">
        <v>4083</v>
      </c>
      <c r="B4085" s="2" t="s">
        <v>16826</v>
      </c>
      <c r="C4085" s="2" t="s">
        <v>16849</v>
      </c>
      <c r="D4085" s="4">
        <v>2</v>
      </c>
      <c r="E4085" s="4">
        <v>42</v>
      </c>
      <c r="F4085" s="4">
        <v>1</v>
      </c>
      <c r="G4085" s="4">
        <v>3</v>
      </c>
      <c r="H4085" s="2" t="s">
        <v>16828</v>
      </c>
      <c r="I4085" s="2" t="s">
        <v>16828</v>
      </c>
      <c r="J4085" s="4">
        <v>3</v>
      </c>
      <c r="K4085" s="12">
        <v>0.25543349999999998</v>
      </c>
    </row>
    <row r="4086" spans="1:11" x14ac:dyDescent="0.25">
      <c r="A4086" s="25">
        <v>4084</v>
      </c>
      <c r="B4086" s="2" t="s">
        <v>17061</v>
      </c>
      <c r="C4086" s="2" t="s">
        <v>17062</v>
      </c>
      <c r="D4086" s="4">
        <v>584</v>
      </c>
      <c r="E4086" s="4">
        <v>576</v>
      </c>
      <c r="F4086" s="4">
        <v>2</v>
      </c>
      <c r="G4086" s="4">
        <v>7</v>
      </c>
      <c r="H4086" s="2" t="s">
        <v>16837</v>
      </c>
      <c r="I4086" s="2" t="s">
        <v>16837</v>
      </c>
      <c r="J4086" s="4">
        <v>3</v>
      </c>
      <c r="K4086" s="12">
        <v>0.25555719999999998</v>
      </c>
    </row>
    <row r="4087" spans="1:11" x14ac:dyDescent="0.25">
      <c r="A4087" s="25">
        <v>4085</v>
      </c>
      <c r="B4087" s="2" t="s">
        <v>16842</v>
      </c>
      <c r="C4087" s="2" t="s">
        <v>16826</v>
      </c>
      <c r="D4087" s="4">
        <v>74</v>
      </c>
      <c r="E4087" s="4">
        <v>2</v>
      </c>
      <c r="F4087" s="4">
        <v>7</v>
      </c>
      <c r="G4087" s="4">
        <v>1</v>
      </c>
      <c r="H4087" s="2" t="s">
        <v>16828</v>
      </c>
      <c r="I4087" s="2" t="s">
        <v>16828</v>
      </c>
      <c r="J4087" s="4">
        <v>4</v>
      </c>
      <c r="K4087" s="12">
        <v>0.256075</v>
      </c>
    </row>
    <row r="4088" spans="1:11" x14ac:dyDescent="0.25">
      <c r="A4088" s="25">
        <v>4086</v>
      </c>
      <c r="B4088" s="2" t="s">
        <v>16844</v>
      </c>
      <c r="C4088" s="2" t="s">
        <v>16826</v>
      </c>
      <c r="D4088" s="4">
        <v>53</v>
      </c>
      <c r="E4088" s="4">
        <v>2</v>
      </c>
      <c r="F4088" s="4">
        <v>8</v>
      </c>
      <c r="G4088" s="4">
        <v>7</v>
      </c>
      <c r="H4088" s="2" t="s">
        <v>16828</v>
      </c>
      <c r="I4088" s="2" t="s">
        <v>16828</v>
      </c>
      <c r="J4088" s="4">
        <v>4</v>
      </c>
      <c r="K4088" s="12">
        <v>0.25677470000000002</v>
      </c>
    </row>
    <row r="4089" spans="1:11" x14ac:dyDescent="0.25">
      <c r="A4089" s="25">
        <v>4087</v>
      </c>
      <c r="B4089" s="2" t="s">
        <v>16910</v>
      </c>
      <c r="C4089" s="2" t="s">
        <v>16979</v>
      </c>
      <c r="D4089" s="4">
        <v>840</v>
      </c>
      <c r="E4089" s="4">
        <v>834</v>
      </c>
      <c r="F4089" s="4">
        <v>1</v>
      </c>
      <c r="G4089" s="4">
        <v>3</v>
      </c>
      <c r="H4089" s="2" t="s">
        <v>16906</v>
      </c>
      <c r="I4089" s="2" t="s">
        <v>16906</v>
      </c>
      <c r="J4089" s="4">
        <v>3</v>
      </c>
      <c r="K4089" s="12">
        <v>0.25756180000000001</v>
      </c>
    </row>
    <row r="4090" spans="1:11" x14ac:dyDescent="0.25">
      <c r="A4090" s="25">
        <v>4088</v>
      </c>
      <c r="B4090" s="2" t="s">
        <v>16844</v>
      </c>
      <c r="C4090" s="2" t="s">
        <v>16893</v>
      </c>
      <c r="D4090" s="4">
        <v>53</v>
      </c>
      <c r="E4090" s="4">
        <v>100</v>
      </c>
      <c r="F4090" s="4">
        <v>8</v>
      </c>
      <c r="G4090" s="4">
        <v>1</v>
      </c>
      <c r="H4090" s="2" t="s">
        <v>16828</v>
      </c>
      <c r="I4090" s="2" t="s">
        <v>16828</v>
      </c>
      <c r="J4090" s="4">
        <v>3</v>
      </c>
      <c r="K4090" s="12">
        <v>0.25871660000000002</v>
      </c>
    </row>
    <row r="4091" spans="1:11" x14ac:dyDescent="0.25">
      <c r="A4091" s="25">
        <v>4089</v>
      </c>
      <c r="B4091" s="2" t="s">
        <v>16993</v>
      </c>
      <c r="C4091" s="2" t="s">
        <v>17032</v>
      </c>
      <c r="D4091" s="4">
        <v>1442</v>
      </c>
      <c r="E4091" s="4">
        <v>1484</v>
      </c>
      <c r="F4091" s="4">
        <v>6</v>
      </c>
      <c r="G4091" s="4">
        <v>3</v>
      </c>
      <c r="H4091" s="2" t="s">
        <v>16834</v>
      </c>
      <c r="I4091" s="2" t="s">
        <v>16834</v>
      </c>
      <c r="J4091" s="4">
        <v>2</v>
      </c>
      <c r="K4091" s="12">
        <v>0.25890649999999998</v>
      </c>
    </row>
    <row r="4092" spans="1:11" x14ac:dyDescent="0.25">
      <c r="A4092" s="25">
        <v>4090</v>
      </c>
      <c r="B4092" s="2" t="s">
        <v>16923</v>
      </c>
      <c r="C4092" s="2" t="s">
        <v>16924</v>
      </c>
      <c r="D4092" s="4">
        <v>240</v>
      </c>
      <c r="E4092" s="4">
        <v>291</v>
      </c>
      <c r="F4092" s="4">
        <v>2</v>
      </c>
      <c r="G4092" s="4">
        <v>7</v>
      </c>
      <c r="H4092" s="2" t="s">
        <v>16906</v>
      </c>
      <c r="I4092" s="2" t="s">
        <v>16906</v>
      </c>
      <c r="J4092" s="4">
        <v>3</v>
      </c>
      <c r="K4092" s="12">
        <v>0.25905040000000001</v>
      </c>
    </row>
    <row r="4093" spans="1:11" x14ac:dyDescent="0.25">
      <c r="A4093" s="25">
        <v>4091</v>
      </c>
      <c r="B4093" s="2" t="s">
        <v>16840</v>
      </c>
      <c r="C4093" s="2" t="s">
        <v>16826</v>
      </c>
      <c r="D4093" s="4">
        <v>19</v>
      </c>
      <c r="E4093" s="4">
        <v>2</v>
      </c>
      <c r="F4093" s="4">
        <v>4</v>
      </c>
      <c r="G4093" s="4">
        <v>1</v>
      </c>
      <c r="H4093" s="2" t="s">
        <v>16828</v>
      </c>
      <c r="I4093" s="2" t="s">
        <v>16828</v>
      </c>
      <c r="J4093" s="4">
        <v>4</v>
      </c>
      <c r="K4093" s="12">
        <v>0.25961319999999999</v>
      </c>
    </row>
    <row r="4094" spans="1:11" x14ac:dyDescent="0.25">
      <c r="A4094" s="25">
        <v>4092</v>
      </c>
      <c r="B4094" s="2" t="s">
        <v>16844</v>
      </c>
      <c r="C4094" s="2" t="s">
        <v>16849</v>
      </c>
      <c r="D4094" s="4">
        <v>53</v>
      </c>
      <c r="E4094" s="4">
        <v>42</v>
      </c>
      <c r="F4094" s="4">
        <v>8</v>
      </c>
      <c r="G4094" s="4">
        <v>3</v>
      </c>
      <c r="H4094" s="2" t="s">
        <v>16828</v>
      </c>
      <c r="I4094" s="2" t="s">
        <v>16828</v>
      </c>
      <c r="J4094" s="4">
        <v>3</v>
      </c>
      <c r="K4094" s="12">
        <v>0.25972079999999997</v>
      </c>
    </row>
    <row r="4095" spans="1:11" x14ac:dyDescent="0.25">
      <c r="A4095" s="25">
        <v>4093</v>
      </c>
      <c r="B4095" s="2" t="s">
        <v>16892</v>
      </c>
      <c r="C4095" s="2" t="s">
        <v>16893</v>
      </c>
      <c r="D4095" s="4">
        <v>84</v>
      </c>
      <c r="E4095" s="4">
        <v>100</v>
      </c>
      <c r="F4095" s="4">
        <v>13</v>
      </c>
      <c r="G4095" s="4">
        <v>1</v>
      </c>
      <c r="H4095" s="2" t="s">
        <v>16828</v>
      </c>
      <c r="I4095" s="2" t="s">
        <v>16828</v>
      </c>
      <c r="J4095" s="4">
        <v>2</v>
      </c>
      <c r="K4095" s="12">
        <v>0.260044</v>
      </c>
    </row>
    <row r="4096" spans="1:11" x14ac:dyDescent="0.25">
      <c r="A4096" s="25">
        <v>4094</v>
      </c>
      <c r="B4096" s="2" t="s">
        <v>17093</v>
      </c>
      <c r="C4096" s="2" t="s">
        <v>17094</v>
      </c>
      <c r="D4096" s="4">
        <v>151</v>
      </c>
      <c r="E4096" s="4">
        <v>165</v>
      </c>
      <c r="F4096" s="4">
        <v>10</v>
      </c>
      <c r="G4096" s="4">
        <v>5</v>
      </c>
      <c r="H4096" s="2" t="s">
        <v>16870</v>
      </c>
      <c r="I4096" s="2" t="s">
        <v>16870</v>
      </c>
      <c r="J4096" s="4">
        <v>4</v>
      </c>
      <c r="K4096" s="12">
        <v>0.26025179999999998</v>
      </c>
    </row>
    <row r="4097" spans="1:11" x14ac:dyDescent="0.25">
      <c r="A4097" s="25">
        <v>4095</v>
      </c>
      <c r="B4097" s="2" t="s">
        <v>16838</v>
      </c>
      <c r="C4097" s="2" t="s">
        <v>16893</v>
      </c>
      <c r="D4097" s="4">
        <v>134</v>
      </c>
      <c r="E4097" s="4">
        <v>100</v>
      </c>
      <c r="F4097" s="4">
        <v>12</v>
      </c>
      <c r="G4097" s="4">
        <v>1</v>
      </c>
      <c r="H4097" s="2" t="s">
        <v>16828</v>
      </c>
      <c r="I4097" s="2" t="s">
        <v>16828</v>
      </c>
      <c r="J4097" s="4">
        <v>4</v>
      </c>
      <c r="K4097" s="12">
        <v>0.26033460000000003</v>
      </c>
    </row>
    <row r="4098" spans="1:11" x14ac:dyDescent="0.25">
      <c r="A4098" s="25">
        <v>4096</v>
      </c>
      <c r="B4098" s="2" t="s">
        <v>16910</v>
      </c>
      <c r="C4098" s="2" t="s">
        <v>16979</v>
      </c>
      <c r="D4098" s="4">
        <v>840</v>
      </c>
      <c r="E4098" s="4">
        <v>834</v>
      </c>
      <c r="F4098" s="4">
        <v>3</v>
      </c>
      <c r="G4098" s="4">
        <v>3</v>
      </c>
      <c r="H4098" s="2" t="s">
        <v>16906</v>
      </c>
      <c r="I4098" s="2" t="s">
        <v>16906</v>
      </c>
      <c r="J4098" s="4">
        <v>3</v>
      </c>
      <c r="K4098" s="12">
        <v>0.26035390000000003</v>
      </c>
    </row>
    <row r="4099" spans="1:11" x14ac:dyDescent="0.25">
      <c r="A4099" s="25">
        <v>4097</v>
      </c>
      <c r="B4099" s="2" t="s">
        <v>16964</v>
      </c>
      <c r="C4099" s="2" t="s">
        <v>17010</v>
      </c>
      <c r="D4099" s="4">
        <v>83</v>
      </c>
      <c r="E4099" s="4">
        <v>765</v>
      </c>
      <c r="F4099" s="4">
        <v>4</v>
      </c>
      <c r="G4099" s="4">
        <v>6</v>
      </c>
      <c r="H4099" s="2" t="s">
        <v>16906</v>
      </c>
      <c r="I4099" s="2" t="s">
        <v>16906</v>
      </c>
      <c r="J4099" s="4">
        <v>3</v>
      </c>
      <c r="K4099" s="12">
        <v>0.26223580000000002</v>
      </c>
    </row>
    <row r="4100" spans="1:11" x14ac:dyDescent="0.25">
      <c r="A4100" s="25">
        <v>4098</v>
      </c>
      <c r="B4100" s="2" t="s">
        <v>16974</v>
      </c>
      <c r="C4100" s="2" t="s">
        <v>17010</v>
      </c>
      <c r="D4100" s="4">
        <v>178</v>
      </c>
      <c r="E4100" s="4">
        <v>765</v>
      </c>
      <c r="F4100" s="4">
        <v>5</v>
      </c>
      <c r="G4100" s="4">
        <v>6</v>
      </c>
      <c r="H4100" s="2" t="s">
        <v>16906</v>
      </c>
      <c r="I4100" s="2" t="s">
        <v>16906</v>
      </c>
      <c r="J4100" s="4">
        <v>4</v>
      </c>
      <c r="K4100" s="12">
        <v>0.26302209999999998</v>
      </c>
    </row>
    <row r="4101" spans="1:11" x14ac:dyDescent="0.25">
      <c r="A4101" s="25">
        <v>4099</v>
      </c>
      <c r="B4101" s="2" t="s">
        <v>16854</v>
      </c>
      <c r="C4101" s="2" t="s">
        <v>16850</v>
      </c>
      <c r="D4101" s="4">
        <v>22</v>
      </c>
      <c r="E4101" s="4">
        <v>63</v>
      </c>
      <c r="F4101" s="4">
        <v>1</v>
      </c>
      <c r="G4101" s="4">
        <v>4</v>
      </c>
      <c r="H4101" s="2" t="s">
        <v>16828</v>
      </c>
      <c r="I4101" s="2" t="s">
        <v>16828</v>
      </c>
      <c r="J4101" s="4">
        <v>3</v>
      </c>
      <c r="K4101" s="12">
        <v>0.26309769999999999</v>
      </c>
    </row>
    <row r="4102" spans="1:11" x14ac:dyDescent="0.25">
      <c r="A4102" s="25">
        <v>4100</v>
      </c>
      <c r="B4102" s="2" t="s">
        <v>16930</v>
      </c>
      <c r="C4102" s="2" t="s">
        <v>16931</v>
      </c>
      <c r="D4102" s="4">
        <v>495</v>
      </c>
      <c r="E4102" s="4">
        <v>569</v>
      </c>
      <c r="F4102" s="4">
        <v>6</v>
      </c>
      <c r="G4102" s="4">
        <v>2</v>
      </c>
      <c r="H4102" s="2" t="s">
        <v>16834</v>
      </c>
      <c r="I4102" s="2" t="s">
        <v>16834</v>
      </c>
      <c r="J4102" s="4">
        <v>2</v>
      </c>
      <c r="K4102" s="12">
        <v>0.26312679999999999</v>
      </c>
    </row>
    <row r="4103" spans="1:11" x14ac:dyDescent="0.25">
      <c r="A4103" s="25">
        <v>4101</v>
      </c>
      <c r="B4103" s="2" t="s">
        <v>16953</v>
      </c>
      <c r="C4103" s="2" t="s">
        <v>16849</v>
      </c>
      <c r="D4103" s="4">
        <v>122</v>
      </c>
      <c r="E4103" s="4">
        <v>42</v>
      </c>
      <c r="F4103" s="4">
        <v>12</v>
      </c>
      <c r="G4103" s="4">
        <v>3</v>
      </c>
      <c r="H4103" s="2" t="s">
        <v>16828</v>
      </c>
      <c r="I4103" s="2" t="s">
        <v>16828</v>
      </c>
      <c r="J4103" s="4">
        <v>4</v>
      </c>
      <c r="K4103" s="12">
        <v>0.2632237</v>
      </c>
    </row>
    <row r="4104" spans="1:11" x14ac:dyDescent="0.25">
      <c r="A4104" s="25">
        <v>4102</v>
      </c>
      <c r="B4104" s="2" t="s">
        <v>16849</v>
      </c>
      <c r="C4104" s="2" t="s">
        <v>16841</v>
      </c>
      <c r="D4104" s="4">
        <v>42</v>
      </c>
      <c r="E4104" s="4">
        <v>61</v>
      </c>
      <c r="F4104" s="4">
        <v>3</v>
      </c>
      <c r="G4104" s="4">
        <v>2</v>
      </c>
      <c r="H4104" s="2" t="s">
        <v>16828</v>
      </c>
      <c r="I4104" s="2" t="s">
        <v>16828</v>
      </c>
      <c r="J4104" s="4">
        <v>3</v>
      </c>
      <c r="K4104" s="12">
        <v>0.26424700000000001</v>
      </c>
    </row>
    <row r="4105" spans="1:11" x14ac:dyDescent="0.25">
      <c r="A4105" s="25">
        <v>4103</v>
      </c>
      <c r="B4105" s="2" t="s">
        <v>16849</v>
      </c>
      <c r="C4105" s="2" t="s">
        <v>16874</v>
      </c>
      <c r="D4105" s="4">
        <v>42</v>
      </c>
      <c r="E4105" s="4">
        <v>95</v>
      </c>
      <c r="F4105" s="4">
        <v>3</v>
      </c>
      <c r="G4105" s="4">
        <v>2</v>
      </c>
      <c r="H4105" s="2" t="s">
        <v>16828</v>
      </c>
      <c r="I4105" s="2" t="s">
        <v>16828</v>
      </c>
      <c r="J4105" s="4">
        <v>3</v>
      </c>
      <c r="K4105" s="12">
        <v>0.26450570000000001</v>
      </c>
    </row>
    <row r="4106" spans="1:11" x14ac:dyDescent="0.25">
      <c r="A4106" s="25">
        <v>4104</v>
      </c>
      <c r="B4106" s="2" t="s">
        <v>16922</v>
      </c>
      <c r="C4106" s="2" t="s">
        <v>17067</v>
      </c>
      <c r="D4106" s="4">
        <v>349</v>
      </c>
      <c r="E4106" s="4">
        <v>385</v>
      </c>
      <c r="F4106" s="4">
        <v>3</v>
      </c>
      <c r="G4106" s="4">
        <v>3</v>
      </c>
      <c r="H4106" s="2" t="s">
        <v>16837</v>
      </c>
      <c r="I4106" s="2" t="s">
        <v>16837</v>
      </c>
      <c r="J4106" s="4">
        <v>3</v>
      </c>
      <c r="K4106" s="12">
        <v>0.26457570000000002</v>
      </c>
    </row>
    <row r="4107" spans="1:11" x14ac:dyDescent="0.25">
      <c r="A4107" s="25">
        <v>4105</v>
      </c>
      <c r="B4107" s="2" t="s">
        <v>16894</v>
      </c>
      <c r="C4107" s="2" t="s">
        <v>16849</v>
      </c>
      <c r="D4107" s="4">
        <v>2</v>
      </c>
      <c r="E4107" s="4">
        <v>42</v>
      </c>
      <c r="F4107" s="4">
        <v>8</v>
      </c>
      <c r="G4107" s="4">
        <v>3</v>
      </c>
      <c r="H4107" s="2" t="s">
        <v>16828</v>
      </c>
      <c r="I4107" s="2" t="s">
        <v>16828</v>
      </c>
      <c r="J4107" s="4">
        <v>3</v>
      </c>
      <c r="K4107" s="12">
        <v>0.26473140000000001</v>
      </c>
    </row>
    <row r="4108" spans="1:11" x14ac:dyDescent="0.25">
      <c r="A4108" s="25">
        <v>4106</v>
      </c>
      <c r="B4108" s="2" t="s">
        <v>16945</v>
      </c>
      <c r="C4108" s="2" t="s">
        <v>16946</v>
      </c>
      <c r="D4108" s="4">
        <v>78</v>
      </c>
      <c r="E4108" s="4">
        <v>106</v>
      </c>
      <c r="F4108" s="4">
        <v>9</v>
      </c>
      <c r="G4108" s="4">
        <v>1</v>
      </c>
      <c r="H4108" s="2" t="s">
        <v>16947</v>
      </c>
      <c r="I4108" s="2" t="s">
        <v>16947</v>
      </c>
      <c r="J4108" s="4">
        <v>3</v>
      </c>
      <c r="K4108" s="12">
        <v>0.26500010000000002</v>
      </c>
    </row>
    <row r="4109" spans="1:11" x14ac:dyDescent="0.25">
      <c r="A4109" s="25">
        <v>4107</v>
      </c>
      <c r="B4109" s="2" t="s">
        <v>17033</v>
      </c>
      <c r="C4109" s="2" t="s">
        <v>17034</v>
      </c>
      <c r="D4109" s="4">
        <v>197</v>
      </c>
      <c r="E4109" s="4">
        <v>228</v>
      </c>
      <c r="F4109" s="4">
        <v>3</v>
      </c>
      <c r="G4109" s="4">
        <v>1</v>
      </c>
      <c r="H4109" s="2" t="s">
        <v>17035</v>
      </c>
      <c r="I4109" s="2" t="s">
        <v>17035</v>
      </c>
      <c r="J4109" s="4">
        <v>4</v>
      </c>
      <c r="K4109" s="12">
        <v>0.2651618</v>
      </c>
    </row>
    <row r="4110" spans="1:11" x14ac:dyDescent="0.25">
      <c r="A4110" s="25">
        <v>4108</v>
      </c>
      <c r="B4110" s="2" t="s">
        <v>16882</v>
      </c>
      <c r="C4110" s="2" t="s">
        <v>16841</v>
      </c>
      <c r="D4110" s="4">
        <v>42</v>
      </c>
      <c r="E4110" s="4">
        <v>61</v>
      </c>
      <c r="F4110" s="4">
        <v>7</v>
      </c>
      <c r="G4110" s="4">
        <v>2</v>
      </c>
      <c r="H4110" s="2" t="s">
        <v>16828</v>
      </c>
      <c r="I4110" s="2" t="s">
        <v>16828</v>
      </c>
      <c r="J4110" s="4">
        <v>3</v>
      </c>
      <c r="K4110" s="12">
        <v>0.26528069999999998</v>
      </c>
    </row>
    <row r="4111" spans="1:11" x14ac:dyDescent="0.25">
      <c r="A4111" s="25">
        <v>4109</v>
      </c>
      <c r="B4111" s="2" t="s">
        <v>16846</v>
      </c>
      <c r="C4111" s="2" t="s">
        <v>16841</v>
      </c>
      <c r="D4111" s="4">
        <v>48</v>
      </c>
      <c r="E4111" s="4">
        <v>61</v>
      </c>
      <c r="F4111" s="4">
        <v>6</v>
      </c>
      <c r="G4111" s="4">
        <v>2</v>
      </c>
      <c r="H4111" s="2" t="s">
        <v>16828</v>
      </c>
      <c r="I4111" s="2" t="s">
        <v>16828</v>
      </c>
      <c r="J4111" s="4">
        <v>4</v>
      </c>
      <c r="K4111" s="12">
        <v>0.26544839999999997</v>
      </c>
    </row>
    <row r="4112" spans="1:11" x14ac:dyDescent="0.25">
      <c r="A4112" s="25">
        <v>4110</v>
      </c>
      <c r="B4112" s="2" t="s">
        <v>16964</v>
      </c>
      <c r="C4112" s="2" t="s">
        <v>16979</v>
      </c>
      <c r="D4112" s="4">
        <v>83</v>
      </c>
      <c r="E4112" s="4">
        <v>834</v>
      </c>
      <c r="F4112" s="4">
        <v>5</v>
      </c>
      <c r="G4112" s="4">
        <v>3</v>
      </c>
      <c r="H4112" s="2" t="s">
        <v>16906</v>
      </c>
      <c r="I4112" s="2" t="s">
        <v>16906</v>
      </c>
      <c r="J4112" s="4">
        <v>3</v>
      </c>
      <c r="K4112" s="12">
        <v>0.26545619999999998</v>
      </c>
    </row>
    <row r="4113" spans="1:11" x14ac:dyDescent="0.25">
      <c r="A4113" s="25">
        <v>4111</v>
      </c>
      <c r="B4113" s="2" t="s">
        <v>16844</v>
      </c>
      <c r="C4113" s="2" t="s">
        <v>16826</v>
      </c>
      <c r="D4113" s="4">
        <v>53</v>
      </c>
      <c r="E4113" s="4">
        <v>2</v>
      </c>
      <c r="F4113" s="4">
        <v>8</v>
      </c>
      <c r="G4113" s="4">
        <v>6</v>
      </c>
      <c r="H4113" s="2" t="s">
        <v>16828</v>
      </c>
      <c r="I4113" s="2" t="s">
        <v>16828</v>
      </c>
      <c r="J4113" s="4">
        <v>3</v>
      </c>
      <c r="K4113" s="12">
        <v>0.26563360000000003</v>
      </c>
    </row>
    <row r="4114" spans="1:11" x14ac:dyDescent="0.25">
      <c r="A4114" s="25">
        <v>4112</v>
      </c>
      <c r="B4114" s="2" t="s">
        <v>16996</v>
      </c>
      <c r="C4114" s="2" t="s">
        <v>16924</v>
      </c>
      <c r="D4114" s="4">
        <v>837</v>
      </c>
      <c r="E4114" s="4">
        <v>291</v>
      </c>
      <c r="F4114" s="4">
        <v>4</v>
      </c>
      <c r="G4114" s="4">
        <v>7</v>
      </c>
      <c r="H4114" s="2" t="s">
        <v>16906</v>
      </c>
      <c r="I4114" s="2" t="s">
        <v>16906</v>
      </c>
      <c r="J4114" s="4">
        <v>3</v>
      </c>
      <c r="K4114" s="12">
        <v>0.26615090000000002</v>
      </c>
    </row>
    <row r="4115" spans="1:11" x14ac:dyDescent="0.25">
      <c r="A4115" s="25">
        <v>4113</v>
      </c>
      <c r="B4115" s="2" t="s">
        <v>16856</v>
      </c>
      <c r="C4115" s="2" t="s">
        <v>16857</v>
      </c>
      <c r="D4115" s="4">
        <v>756</v>
      </c>
      <c r="E4115" s="4">
        <v>726</v>
      </c>
      <c r="F4115" s="4">
        <v>7</v>
      </c>
      <c r="G4115" s="4">
        <v>5</v>
      </c>
      <c r="H4115" s="2" t="s">
        <v>16858</v>
      </c>
      <c r="I4115" s="2" t="s">
        <v>16858</v>
      </c>
      <c r="J4115" s="4">
        <v>3</v>
      </c>
      <c r="K4115" s="12">
        <v>0.26650649999999998</v>
      </c>
    </row>
    <row r="4116" spans="1:11" x14ac:dyDescent="0.25">
      <c r="A4116" s="25">
        <v>4114</v>
      </c>
      <c r="B4116" s="2" t="s">
        <v>17064</v>
      </c>
      <c r="C4116" s="2" t="s">
        <v>17065</v>
      </c>
      <c r="D4116" s="4">
        <v>856</v>
      </c>
      <c r="E4116" s="4">
        <v>849</v>
      </c>
      <c r="F4116" s="4">
        <v>3</v>
      </c>
      <c r="G4116" s="4">
        <v>6</v>
      </c>
      <c r="H4116" s="2" t="s">
        <v>16834</v>
      </c>
      <c r="I4116" s="2" t="s">
        <v>16834</v>
      </c>
      <c r="J4116" s="4">
        <v>4</v>
      </c>
      <c r="K4116" s="12">
        <v>0.2668644</v>
      </c>
    </row>
    <row r="4117" spans="1:11" x14ac:dyDescent="0.25">
      <c r="A4117" s="25">
        <v>4115</v>
      </c>
      <c r="B4117" s="2" t="s">
        <v>17061</v>
      </c>
      <c r="C4117" s="2" t="s">
        <v>17062</v>
      </c>
      <c r="D4117" s="4">
        <v>584</v>
      </c>
      <c r="E4117" s="4">
        <v>576</v>
      </c>
      <c r="F4117" s="4">
        <v>2</v>
      </c>
      <c r="G4117" s="4">
        <v>7</v>
      </c>
      <c r="H4117" s="2" t="s">
        <v>16837</v>
      </c>
      <c r="I4117" s="2" t="s">
        <v>16837</v>
      </c>
      <c r="J4117" s="4">
        <v>3</v>
      </c>
      <c r="K4117" s="12">
        <v>0.26704640000000002</v>
      </c>
    </row>
    <row r="4118" spans="1:11" x14ac:dyDescent="0.25">
      <c r="A4118" s="25">
        <v>4116</v>
      </c>
      <c r="B4118" s="2" t="s">
        <v>17108</v>
      </c>
      <c r="C4118" s="2" t="s">
        <v>17109</v>
      </c>
      <c r="D4118" s="4">
        <v>196</v>
      </c>
      <c r="E4118" s="4">
        <v>102</v>
      </c>
      <c r="F4118" s="4">
        <v>3</v>
      </c>
      <c r="G4118" s="4">
        <v>6</v>
      </c>
      <c r="H4118" s="2" t="s">
        <v>17110</v>
      </c>
      <c r="I4118" s="2" t="s">
        <v>17110</v>
      </c>
      <c r="J4118" s="4">
        <v>4</v>
      </c>
      <c r="K4118" s="12">
        <v>0.26732640000000002</v>
      </c>
    </row>
    <row r="4119" spans="1:11" x14ac:dyDescent="0.25">
      <c r="A4119" s="25">
        <v>4117</v>
      </c>
      <c r="B4119" s="2" t="s">
        <v>16910</v>
      </c>
      <c r="C4119" s="2" t="s">
        <v>16979</v>
      </c>
      <c r="D4119" s="4">
        <v>840</v>
      </c>
      <c r="E4119" s="4">
        <v>834</v>
      </c>
      <c r="F4119" s="4">
        <v>1</v>
      </c>
      <c r="G4119" s="4">
        <v>3</v>
      </c>
      <c r="H4119" s="2" t="s">
        <v>16906</v>
      </c>
      <c r="I4119" s="2" t="s">
        <v>16906</v>
      </c>
      <c r="J4119" s="4">
        <v>3</v>
      </c>
      <c r="K4119" s="12">
        <v>0.26778099999999999</v>
      </c>
    </row>
    <row r="4120" spans="1:11" x14ac:dyDescent="0.25">
      <c r="A4120" s="25">
        <v>4118</v>
      </c>
      <c r="B4120" s="2" t="s">
        <v>16875</v>
      </c>
      <c r="C4120" s="2" t="s">
        <v>16844</v>
      </c>
      <c r="D4120" s="4">
        <v>68</v>
      </c>
      <c r="E4120" s="4">
        <v>53</v>
      </c>
      <c r="F4120" s="4">
        <v>7</v>
      </c>
      <c r="G4120" s="4">
        <v>8</v>
      </c>
      <c r="H4120" s="2" t="s">
        <v>16828</v>
      </c>
      <c r="I4120" s="2" t="s">
        <v>16828</v>
      </c>
      <c r="J4120" s="4">
        <v>3</v>
      </c>
      <c r="K4120" s="12">
        <v>0.26788689999999998</v>
      </c>
    </row>
    <row r="4121" spans="1:11" x14ac:dyDescent="0.25">
      <c r="A4121" s="25">
        <v>4119</v>
      </c>
      <c r="B4121" s="2" t="s">
        <v>17161</v>
      </c>
      <c r="C4121" s="2" t="s">
        <v>16826</v>
      </c>
      <c r="D4121" s="4">
        <v>2</v>
      </c>
      <c r="E4121" s="4">
        <v>2</v>
      </c>
      <c r="F4121" s="4">
        <v>8</v>
      </c>
      <c r="G4121" s="4">
        <v>6</v>
      </c>
      <c r="H4121" s="2" t="s">
        <v>16853</v>
      </c>
      <c r="I4121" s="2" t="s">
        <v>16828</v>
      </c>
      <c r="J4121" s="4">
        <v>4</v>
      </c>
      <c r="K4121" s="12">
        <v>0.26826369999999999</v>
      </c>
    </row>
    <row r="4122" spans="1:11" x14ac:dyDescent="0.25">
      <c r="A4122" s="25">
        <v>4120</v>
      </c>
      <c r="B4122" s="2" t="s">
        <v>16844</v>
      </c>
      <c r="C4122" s="2" t="s">
        <v>16893</v>
      </c>
      <c r="D4122" s="4">
        <v>53</v>
      </c>
      <c r="E4122" s="4">
        <v>100</v>
      </c>
      <c r="F4122" s="4">
        <v>8</v>
      </c>
      <c r="G4122" s="4">
        <v>1</v>
      </c>
      <c r="H4122" s="2" t="s">
        <v>16828</v>
      </c>
      <c r="I4122" s="2" t="s">
        <v>16828</v>
      </c>
      <c r="J4122" s="4">
        <v>3</v>
      </c>
      <c r="K4122" s="12">
        <v>0.26836379999999999</v>
      </c>
    </row>
    <row r="4123" spans="1:11" x14ac:dyDescent="0.25">
      <c r="A4123" s="25">
        <v>4121</v>
      </c>
      <c r="B4123" s="2" t="s">
        <v>17349</v>
      </c>
      <c r="C4123" s="2" t="s">
        <v>17350</v>
      </c>
      <c r="D4123" s="4">
        <v>146</v>
      </c>
      <c r="E4123" s="4">
        <v>175</v>
      </c>
      <c r="F4123" s="4">
        <v>11</v>
      </c>
      <c r="G4123" s="4">
        <v>4</v>
      </c>
      <c r="H4123" s="2" t="s">
        <v>16936</v>
      </c>
      <c r="I4123" s="2" t="s">
        <v>16936</v>
      </c>
      <c r="J4123" s="4">
        <v>3</v>
      </c>
      <c r="K4123" s="12">
        <v>0.26841480000000001</v>
      </c>
    </row>
    <row r="4124" spans="1:11" x14ac:dyDescent="0.25">
      <c r="A4124" s="25">
        <v>4122</v>
      </c>
      <c r="B4124" s="2" t="s">
        <v>17064</v>
      </c>
      <c r="C4124" s="2" t="s">
        <v>17065</v>
      </c>
      <c r="D4124" s="4">
        <v>856</v>
      </c>
      <c r="E4124" s="4">
        <v>849</v>
      </c>
      <c r="F4124" s="4">
        <v>3</v>
      </c>
      <c r="G4124" s="4">
        <v>6</v>
      </c>
      <c r="H4124" s="2" t="s">
        <v>16834</v>
      </c>
      <c r="I4124" s="2" t="s">
        <v>16834</v>
      </c>
      <c r="J4124" s="4">
        <v>3</v>
      </c>
      <c r="K4124" s="12">
        <v>0.26843050000000002</v>
      </c>
    </row>
    <row r="4125" spans="1:11" x14ac:dyDescent="0.25">
      <c r="A4125" s="25">
        <v>4123</v>
      </c>
      <c r="B4125" s="2" t="s">
        <v>16844</v>
      </c>
      <c r="C4125" s="2" t="s">
        <v>16849</v>
      </c>
      <c r="D4125" s="4">
        <v>53</v>
      </c>
      <c r="E4125" s="4">
        <v>42</v>
      </c>
      <c r="F4125" s="4">
        <v>8</v>
      </c>
      <c r="G4125" s="4">
        <v>3</v>
      </c>
      <c r="H4125" s="2" t="s">
        <v>16828</v>
      </c>
      <c r="I4125" s="2" t="s">
        <v>16828</v>
      </c>
      <c r="J4125" s="4">
        <v>3</v>
      </c>
      <c r="K4125" s="12">
        <v>0.26895619999999998</v>
      </c>
    </row>
    <row r="4126" spans="1:11" x14ac:dyDescent="0.25">
      <c r="A4126" s="25">
        <v>4124</v>
      </c>
      <c r="B4126" s="2" t="s">
        <v>16894</v>
      </c>
      <c r="C4126" s="2" t="s">
        <v>16840</v>
      </c>
      <c r="D4126" s="4">
        <v>2</v>
      </c>
      <c r="E4126" s="4">
        <v>19</v>
      </c>
      <c r="F4126" s="4">
        <v>8</v>
      </c>
      <c r="G4126" s="4">
        <v>4</v>
      </c>
      <c r="H4126" s="2" t="s">
        <v>16828</v>
      </c>
      <c r="I4126" s="2" t="s">
        <v>16828</v>
      </c>
      <c r="J4126" s="4">
        <v>4</v>
      </c>
      <c r="K4126" s="12">
        <v>0.26906200000000002</v>
      </c>
    </row>
    <row r="4127" spans="1:11" x14ac:dyDescent="0.25">
      <c r="A4127" s="25">
        <v>4125</v>
      </c>
      <c r="B4127" s="2" t="s">
        <v>17218</v>
      </c>
      <c r="C4127" s="2" t="s">
        <v>16883</v>
      </c>
      <c r="D4127" s="4">
        <v>555</v>
      </c>
      <c r="E4127" s="4">
        <v>581</v>
      </c>
      <c r="F4127" s="4">
        <v>17</v>
      </c>
      <c r="G4127" s="4">
        <v>1</v>
      </c>
      <c r="H4127" s="2" t="s">
        <v>16879</v>
      </c>
      <c r="I4127" s="2" t="s">
        <v>16879</v>
      </c>
      <c r="J4127" s="4">
        <v>4</v>
      </c>
      <c r="K4127" s="12">
        <v>0.26911740000000001</v>
      </c>
    </row>
    <row r="4128" spans="1:11" x14ac:dyDescent="0.25">
      <c r="A4128" s="25">
        <v>4126</v>
      </c>
      <c r="B4128" s="2" t="s">
        <v>16882</v>
      </c>
      <c r="C4128" s="2" t="s">
        <v>16841</v>
      </c>
      <c r="D4128" s="4">
        <v>42</v>
      </c>
      <c r="E4128" s="4">
        <v>61</v>
      </c>
      <c r="F4128" s="4">
        <v>7</v>
      </c>
      <c r="G4128" s="4">
        <v>2</v>
      </c>
      <c r="H4128" s="2" t="s">
        <v>16828</v>
      </c>
      <c r="I4128" s="2" t="s">
        <v>16828</v>
      </c>
      <c r="J4128" s="4">
        <v>3</v>
      </c>
      <c r="K4128" s="12">
        <v>0.26923010000000003</v>
      </c>
    </row>
    <row r="4129" spans="1:11" x14ac:dyDescent="0.25">
      <c r="A4129" s="25">
        <v>4127</v>
      </c>
      <c r="B4129" s="2" t="s">
        <v>17251</v>
      </c>
      <c r="C4129" s="2" t="s">
        <v>16851</v>
      </c>
      <c r="D4129" s="4">
        <v>10</v>
      </c>
      <c r="E4129" s="4">
        <v>122</v>
      </c>
      <c r="F4129" s="4">
        <v>9</v>
      </c>
      <c r="G4129" s="4">
        <v>1</v>
      </c>
      <c r="H4129" s="2" t="s">
        <v>16853</v>
      </c>
      <c r="I4129" s="2" t="s">
        <v>16853</v>
      </c>
      <c r="J4129" s="4">
        <v>4</v>
      </c>
      <c r="K4129" s="12">
        <v>0.26950079999999998</v>
      </c>
    </row>
    <row r="4130" spans="1:11" x14ac:dyDescent="0.25">
      <c r="A4130" s="25">
        <v>4128</v>
      </c>
      <c r="B4130" s="2" t="s">
        <v>16996</v>
      </c>
      <c r="C4130" s="2" t="s">
        <v>17010</v>
      </c>
      <c r="D4130" s="4">
        <v>837</v>
      </c>
      <c r="E4130" s="4">
        <v>765</v>
      </c>
      <c r="F4130" s="4">
        <v>5</v>
      </c>
      <c r="G4130" s="4">
        <v>6</v>
      </c>
      <c r="H4130" s="2" t="s">
        <v>16906</v>
      </c>
      <c r="I4130" s="2" t="s">
        <v>16906</v>
      </c>
      <c r="J4130" s="4">
        <v>3</v>
      </c>
      <c r="K4130" s="12">
        <v>0.27010040000000002</v>
      </c>
    </row>
    <row r="4131" spans="1:11" x14ac:dyDescent="0.25">
      <c r="A4131" s="25">
        <v>4129</v>
      </c>
      <c r="B4131" s="2" t="s">
        <v>16842</v>
      </c>
      <c r="C4131" s="2" t="s">
        <v>16844</v>
      </c>
      <c r="D4131" s="4">
        <v>74</v>
      </c>
      <c r="E4131" s="4">
        <v>53</v>
      </c>
      <c r="F4131" s="4">
        <v>1</v>
      </c>
      <c r="G4131" s="4">
        <v>8</v>
      </c>
      <c r="H4131" s="2" t="s">
        <v>16828</v>
      </c>
      <c r="I4131" s="2" t="s">
        <v>16828</v>
      </c>
      <c r="J4131" s="4">
        <v>4</v>
      </c>
      <c r="K4131" s="12">
        <v>0.27019310000000002</v>
      </c>
    </row>
    <row r="4132" spans="1:11" x14ac:dyDescent="0.25">
      <c r="A4132" s="25">
        <v>4130</v>
      </c>
      <c r="B4132" s="2" t="s">
        <v>16844</v>
      </c>
      <c r="C4132" s="2" t="s">
        <v>16849</v>
      </c>
      <c r="D4132" s="4">
        <v>53</v>
      </c>
      <c r="E4132" s="4">
        <v>42</v>
      </c>
      <c r="F4132" s="4">
        <v>8</v>
      </c>
      <c r="G4132" s="4">
        <v>3</v>
      </c>
      <c r="H4132" s="2" t="s">
        <v>16828</v>
      </c>
      <c r="I4132" s="2" t="s">
        <v>16828</v>
      </c>
      <c r="J4132" s="4">
        <v>3</v>
      </c>
      <c r="K4132" s="12">
        <v>0.27037420000000001</v>
      </c>
    </row>
    <row r="4133" spans="1:11" x14ac:dyDescent="0.25">
      <c r="A4133" s="25">
        <v>4131</v>
      </c>
      <c r="B4133" s="2" t="s">
        <v>16846</v>
      </c>
      <c r="C4133" s="2" t="s">
        <v>16844</v>
      </c>
      <c r="D4133" s="4">
        <v>48</v>
      </c>
      <c r="E4133" s="4">
        <v>53</v>
      </c>
      <c r="F4133" s="4">
        <v>6</v>
      </c>
      <c r="G4133" s="4">
        <v>8</v>
      </c>
      <c r="H4133" s="2" t="s">
        <v>16828</v>
      </c>
      <c r="I4133" s="2" t="s">
        <v>16828</v>
      </c>
      <c r="J4133" s="4">
        <v>4</v>
      </c>
      <c r="K4133" s="12">
        <v>0.27072469999999998</v>
      </c>
    </row>
    <row r="4134" spans="1:11" x14ac:dyDescent="0.25">
      <c r="A4134" s="25">
        <v>4132</v>
      </c>
      <c r="B4134" s="2" t="s">
        <v>16989</v>
      </c>
      <c r="C4134" s="2" t="s">
        <v>16990</v>
      </c>
      <c r="D4134" s="4">
        <v>48</v>
      </c>
      <c r="E4134" s="4">
        <v>53</v>
      </c>
      <c r="F4134" s="4">
        <v>13</v>
      </c>
      <c r="G4134" s="4">
        <v>1</v>
      </c>
      <c r="H4134" s="2" t="s">
        <v>16828</v>
      </c>
      <c r="I4134" s="2" t="s">
        <v>16828</v>
      </c>
      <c r="J4134" s="4">
        <v>4</v>
      </c>
      <c r="K4134" s="12">
        <v>0.27140379999999997</v>
      </c>
    </row>
    <row r="4135" spans="1:11" x14ac:dyDescent="0.25">
      <c r="A4135" s="25">
        <v>4133</v>
      </c>
      <c r="B4135" s="2" t="s">
        <v>16910</v>
      </c>
      <c r="C4135" s="2" t="s">
        <v>16979</v>
      </c>
      <c r="D4135" s="4">
        <v>840</v>
      </c>
      <c r="E4135" s="4">
        <v>834</v>
      </c>
      <c r="F4135" s="4">
        <v>1</v>
      </c>
      <c r="G4135" s="4">
        <v>3</v>
      </c>
      <c r="H4135" s="2" t="s">
        <v>16906</v>
      </c>
      <c r="I4135" s="2" t="s">
        <v>16906</v>
      </c>
      <c r="J4135" s="4">
        <v>3</v>
      </c>
      <c r="K4135" s="12">
        <v>0.27153129999999998</v>
      </c>
    </row>
    <row r="4136" spans="1:11" x14ac:dyDescent="0.25">
      <c r="A4136" s="25">
        <v>4134</v>
      </c>
      <c r="B4136" s="2" t="s">
        <v>16882</v>
      </c>
      <c r="C4136" s="2" t="s">
        <v>16841</v>
      </c>
      <c r="D4136" s="4">
        <v>42</v>
      </c>
      <c r="E4136" s="4">
        <v>61</v>
      </c>
      <c r="F4136" s="4">
        <v>7</v>
      </c>
      <c r="G4136" s="4">
        <v>2</v>
      </c>
      <c r="H4136" s="2" t="s">
        <v>16828</v>
      </c>
      <c r="I4136" s="2" t="s">
        <v>16828</v>
      </c>
      <c r="J4136" s="4">
        <v>2</v>
      </c>
      <c r="K4136" s="12">
        <v>0.27209879999999997</v>
      </c>
    </row>
    <row r="4137" spans="1:11" x14ac:dyDescent="0.25">
      <c r="A4137" s="25">
        <v>4135</v>
      </c>
      <c r="B4137" s="2" t="s">
        <v>16930</v>
      </c>
      <c r="C4137" s="2" t="s">
        <v>16931</v>
      </c>
      <c r="D4137" s="4">
        <v>495</v>
      </c>
      <c r="E4137" s="4">
        <v>569</v>
      </c>
      <c r="F4137" s="4">
        <v>6</v>
      </c>
      <c r="G4137" s="4">
        <v>2</v>
      </c>
      <c r="H4137" s="2" t="s">
        <v>16834</v>
      </c>
      <c r="I4137" s="2" t="s">
        <v>16834</v>
      </c>
      <c r="J4137" s="4">
        <v>2</v>
      </c>
      <c r="K4137" s="12">
        <v>0.27228560000000002</v>
      </c>
    </row>
    <row r="4138" spans="1:11" x14ac:dyDescent="0.25">
      <c r="A4138" s="25">
        <v>4136</v>
      </c>
      <c r="B4138" s="2" t="s">
        <v>17044</v>
      </c>
      <c r="C4138" s="2" t="s">
        <v>17045</v>
      </c>
      <c r="D4138" s="4">
        <v>549</v>
      </c>
      <c r="E4138" s="4">
        <v>558</v>
      </c>
      <c r="F4138" s="4">
        <v>6</v>
      </c>
      <c r="G4138" s="4">
        <v>1</v>
      </c>
      <c r="H4138" s="2" t="s">
        <v>16834</v>
      </c>
      <c r="I4138" s="2" t="s">
        <v>16834</v>
      </c>
      <c r="J4138" s="4">
        <v>3</v>
      </c>
      <c r="K4138" s="12">
        <v>0.27284540000000002</v>
      </c>
    </row>
    <row r="4139" spans="1:11" x14ac:dyDescent="0.25">
      <c r="A4139" s="25">
        <v>4137</v>
      </c>
      <c r="B4139" s="2" t="s">
        <v>16894</v>
      </c>
      <c r="C4139" s="2" t="s">
        <v>16855</v>
      </c>
      <c r="D4139" s="4">
        <v>2</v>
      </c>
      <c r="E4139" s="4">
        <v>97</v>
      </c>
      <c r="F4139" s="4">
        <v>8</v>
      </c>
      <c r="G4139" s="4">
        <v>4</v>
      </c>
      <c r="H4139" s="2" t="s">
        <v>16828</v>
      </c>
      <c r="I4139" s="2" t="s">
        <v>16828</v>
      </c>
      <c r="J4139" s="4">
        <v>4</v>
      </c>
      <c r="K4139" s="12">
        <v>0.27301900000000001</v>
      </c>
    </row>
    <row r="4140" spans="1:11" x14ac:dyDescent="0.25">
      <c r="A4140" s="25">
        <v>4138</v>
      </c>
      <c r="B4140" s="2" t="s">
        <v>16903</v>
      </c>
      <c r="C4140" s="2" t="s">
        <v>16978</v>
      </c>
      <c r="D4140" s="4">
        <v>59</v>
      </c>
      <c r="E4140" s="4">
        <v>199</v>
      </c>
      <c r="F4140" s="4">
        <v>9</v>
      </c>
      <c r="G4140" s="4">
        <v>2</v>
      </c>
      <c r="H4140" s="2" t="s">
        <v>16905</v>
      </c>
      <c r="I4140" s="2" t="s">
        <v>16905</v>
      </c>
      <c r="J4140" s="4">
        <v>4</v>
      </c>
      <c r="K4140" s="12">
        <v>0.27380110000000002</v>
      </c>
    </row>
    <row r="4141" spans="1:11" x14ac:dyDescent="0.25">
      <c r="A4141" s="25">
        <v>4139</v>
      </c>
      <c r="B4141" s="2" t="s">
        <v>16875</v>
      </c>
      <c r="C4141" s="2" t="s">
        <v>16850</v>
      </c>
      <c r="D4141" s="4">
        <v>68</v>
      </c>
      <c r="E4141" s="4">
        <v>63</v>
      </c>
      <c r="F4141" s="4">
        <v>7</v>
      </c>
      <c r="G4141" s="4">
        <v>4</v>
      </c>
      <c r="H4141" s="2" t="s">
        <v>16828</v>
      </c>
      <c r="I4141" s="2" t="s">
        <v>16828</v>
      </c>
      <c r="J4141" s="4">
        <v>3</v>
      </c>
      <c r="K4141" s="12">
        <v>0.27434579999999997</v>
      </c>
    </row>
    <row r="4142" spans="1:11" x14ac:dyDescent="0.25">
      <c r="A4142" s="25">
        <v>4140</v>
      </c>
      <c r="B4142" s="2" t="s">
        <v>16844</v>
      </c>
      <c r="C4142" s="2" t="s">
        <v>16849</v>
      </c>
      <c r="D4142" s="4">
        <v>53</v>
      </c>
      <c r="E4142" s="4">
        <v>42</v>
      </c>
      <c r="F4142" s="4">
        <v>8</v>
      </c>
      <c r="G4142" s="4">
        <v>3</v>
      </c>
      <c r="H4142" s="2" t="s">
        <v>16828</v>
      </c>
      <c r="I4142" s="2" t="s">
        <v>16828</v>
      </c>
      <c r="J4142" s="4">
        <v>3</v>
      </c>
      <c r="K4142" s="12">
        <v>0.27466049999999997</v>
      </c>
    </row>
    <row r="4143" spans="1:11" x14ac:dyDescent="0.25">
      <c r="A4143" s="25">
        <v>4141</v>
      </c>
      <c r="B4143" s="2" t="s">
        <v>16911</v>
      </c>
      <c r="C4143" s="2" t="s">
        <v>16912</v>
      </c>
      <c r="D4143" s="4">
        <v>524</v>
      </c>
      <c r="E4143" s="4">
        <v>453</v>
      </c>
      <c r="F4143" s="4">
        <v>2</v>
      </c>
      <c r="G4143" s="4">
        <v>9</v>
      </c>
      <c r="H4143" s="2" t="s">
        <v>16837</v>
      </c>
      <c r="I4143" s="2" t="s">
        <v>16837</v>
      </c>
      <c r="J4143" s="4">
        <v>3</v>
      </c>
      <c r="K4143" s="12">
        <v>0.2748313</v>
      </c>
    </row>
    <row r="4144" spans="1:11" x14ac:dyDescent="0.25">
      <c r="A4144" s="25">
        <v>4142</v>
      </c>
      <c r="B4144" s="2" t="s">
        <v>16838</v>
      </c>
      <c r="C4144" s="2" t="s">
        <v>16855</v>
      </c>
      <c r="D4144" s="4">
        <v>134</v>
      </c>
      <c r="E4144" s="4">
        <v>97</v>
      </c>
      <c r="F4144" s="4">
        <v>12</v>
      </c>
      <c r="G4144" s="4">
        <v>4</v>
      </c>
      <c r="H4144" s="2" t="s">
        <v>16828</v>
      </c>
      <c r="I4144" s="2" t="s">
        <v>16828</v>
      </c>
      <c r="J4144" s="4">
        <v>4</v>
      </c>
      <c r="K4144" s="12">
        <v>0.2750147</v>
      </c>
    </row>
    <row r="4145" spans="1:11" x14ac:dyDescent="0.25">
      <c r="A4145" s="25">
        <v>4143</v>
      </c>
      <c r="B4145" s="2" t="s">
        <v>17076</v>
      </c>
      <c r="C4145" s="2" t="s">
        <v>16909</v>
      </c>
      <c r="D4145" s="4">
        <v>179</v>
      </c>
      <c r="E4145" s="4">
        <v>833</v>
      </c>
      <c r="F4145" s="4">
        <v>4</v>
      </c>
      <c r="G4145" s="4">
        <v>4</v>
      </c>
      <c r="H4145" s="2" t="s">
        <v>16906</v>
      </c>
      <c r="I4145" s="2" t="s">
        <v>16906</v>
      </c>
      <c r="J4145" s="4">
        <v>3</v>
      </c>
      <c r="K4145" s="12">
        <v>0.27505869999999999</v>
      </c>
    </row>
    <row r="4146" spans="1:11" x14ac:dyDescent="0.25">
      <c r="A4146" s="25">
        <v>4144</v>
      </c>
      <c r="B4146" s="2" t="s">
        <v>16849</v>
      </c>
      <c r="C4146" s="2" t="s">
        <v>16850</v>
      </c>
      <c r="D4146" s="4">
        <v>42</v>
      </c>
      <c r="E4146" s="4">
        <v>63</v>
      </c>
      <c r="F4146" s="4">
        <v>3</v>
      </c>
      <c r="G4146" s="4">
        <v>4</v>
      </c>
      <c r="H4146" s="2" t="s">
        <v>16828</v>
      </c>
      <c r="I4146" s="2" t="s">
        <v>16828</v>
      </c>
      <c r="J4146" s="4">
        <v>3</v>
      </c>
      <c r="K4146" s="12">
        <v>0.27515269999999997</v>
      </c>
    </row>
    <row r="4147" spans="1:11" x14ac:dyDescent="0.25">
      <c r="A4147" s="25">
        <v>4145</v>
      </c>
      <c r="B4147" s="2" t="s">
        <v>16846</v>
      </c>
      <c r="C4147" s="2" t="s">
        <v>16844</v>
      </c>
      <c r="D4147" s="4">
        <v>48</v>
      </c>
      <c r="E4147" s="4">
        <v>53</v>
      </c>
      <c r="F4147" s="4">
        <v>6</v>
      </c>
      <c r="G4147" s="4">
        <v>8</v>
      </c>
      <c r="H4147" s="2" t="s">
        <v>16828</v>
      </c>
      <c r="I4147" s="2" t="s">
        <v>16828</v>
      </c>
      <c r="J4147" s="4">
        <v>3</v>
      </c>
      <c r="K4147" s="12">
        <v>0.2752771</v>
      </c>
    </row>
    <row r="4148" spans="1:11" x14ac:dyDescent="0.25">
      <c r="A4148" s="25">
        <v>4146</v>
      </c>
      <c r="B4148" s="2" t="s">
        <v>16846</v>
      </c>
      <c r="C4148" s="2" t="s">
        <v>16841</v>
      </c>
      <c r="D4148" s="4">
        <v>48</v>
      </c>
      <c r="E4148" s="4">
        <v>61</v>
      </c>
      <c r="F4148" s="4">
        <v>6</v>
      </c>
      <c r="G4148" s="4">
        <v>2</v>
      </c>
      <c r="H4148" s="2" t="s">
        <v>16828</v>
      </c>
      <c r="I4148" s="2" t="s">
        <v>16828</v>
      </c>
      <c r="J4148" s="4">
        <v>4</v>
      </c>
      <c r="K4148" s="12">
        <v>0.27562799999999998</v>
      </c>
    </row>
    <row r="4149" spans="1:11" x14ac:dyDescent="0.25">
      <c r="A4149" s="25">
        <v>4147</v>
      </c>
      <c r="B4149" s="2" t="s">
        <v>16844</v>
      </c>
      <c r="C4149" s="2" t="s">
        <v>16849</v>
      </c>
      <c r="D4149" s="4">
        <v>53</v>
      </c>
      <c r="E4149" s="4">
        <v>42</v>
      </c>
      <c r="F4149" s="4">
        <v>8</v>
      </c>
      <c r="G4149" s="4">
        <v>3</v>
      </c>
      <c r="H4149" s="2" t="s">
        <v>16828</v>
      </c>
      <c r="I4149" s="2" t="s">
        <v>16828</v>
      </c>
      <c r="J4149" s="4">
        <v>3</v>
      </c>
      <c r="K4149" s="12">
        <v>0.27564339999999998</v>
      </c>
    </row>
    <row r="4150" spans="1:11" x14ac:dyDescent="0.25">
      <c r="A4150" s="25">
        <v>4148</v>
      </c>
      <c r="B4150" s="2" t="s">
        <v>16846</v>
      </c>
      <c r="C4150" s="2" t="s">
        <v>16841</v>
      </c>
      <c r="D4150" s="4">
        <v>48</v>
      </c>
      <c r="E4150" s="4">
        <v>61</v>
      </c>
      <c r="F4150" s="4">
        <v>6</v>
      </c>
      <c r="G4150" s="4">
        <v>2</v>
      </c>
      <c r="H4150" s="2" t="s">
        <v>16828</v>
      </c>
      <c r="I4150" s="2" t="s">
        <v>16828</v>
      </c>
      <c r="J4150" s="4">
        <v>3</v>
      </c>
      <c r="K4150" s="12">
        <v>0.27610459999999998</v>
      </c>
    </row>
    <row r="4151" spans="1:11" x14ac:dyDescent="0.25">
      <c r="A4151" s="25">
        <v>4149</v>
      </c>
      <c r="B4151" s="2" t="s">
        <v>16849</v>
      </c>
      <c r="C4151" s="2" t="s">
        <v>16850</v>
      </c>
      <c r="D4151" s="4">
        <v>42</v>
      </c>
      <c r="E4151" s="4">
        <v>63</v>
      </c>
      <c r="F4151" s="4">
        <v>3</v>
      </c>
      <c r="G4151" s="4">
        <v>4</v>
      </c>
      <c r="H4151" s="2" t="s">
        <v>16828</v>
      </c>
      <c r="I4151" s="2" t="s">
        <v>16828</v>
      </c>
      <c r="J4151" s="4">
        <v>3</v>
      </c>
      <c r="K4151" s="12">
        <v>0.27694069999999998</v>
      </c>
    </row>
    <row r="4152" spans="1:11" x14ac:dyDescent="0.25">
      <c r="A4152" s="25">
        <v>4150</v>
      </c>
      <c r="B4152" s="2" t="s">
        <v>16894</v>
      </c>
      <c r="C4152" s="2" t="s">
        <v>16849</v>
      </c>
      <c r="D4152" s="4">
        <v>2</v>
      </c>
      <c r="E4152" s="4">
        <v>42</v>
      </c>
      <c r="F4152" s="4">
        <v>8</v>
      </c>
      <c r="G4152" s="4">
        <v>3</v>
      </c>
      <c r="H4152" s="2" t="s">
        <v>16828</v>
      </c>
      <c r="I4152" s="2" t="s">
        <v>16828</v>
      </c>
      <c r="J4152" s="4">
        <v>4</v>
      </c>
      <c r="K4152" s="12">
        <v>0.27708310000000003</v>
      </c>
    </row>
    <row r="4153" spans="1:11" x14ac:dyDescent="0.25">
      <c r="A4153" s="25">
        <v>4151</v>
      </c>
      <c r="B4153" s="2" t="s">
        <v>16910</v>
      </c>
      <c r="C4153" s="2" t="s">
        <v>16979</v>
      </c>
      <c r="D4153" s="4">
        <v>840</v>
      </c>
      <c r="E4153" s="4">
        <v>834</v>
      </c>
      <c r="F4153" s="4">
        <v>3</v>
      </c>
      <c r="G4153" s="4">
        <v>3</v>
      </c>
      <c r="H4153" s="2" t="s">
        <v>16906</v>
      </c>
      <c r="I4153" s="2" t="s">
        <v>16906</v>
      </c>
      <c r="J4153" s="4">
        <v>3</v>
      </c>
      <c r="K4153" s="12">
        <v>0.27731430000000001</v>
      </c>
    </row>
    <row r="4154" spans="1:11" x14ac:dyDescent="0.25">
      <c r="A4154" s="25">
        <v>4152</v>
      </c>
      <c r="B4154" s="2" t="s">
        <v>16964</v>
      </c>
      <c r="C4154" s="2" t="s">
        <v>16909</v>
      </c>
      <c r="D4154" s="4">
        <v>83</v>
      </c>
      <c r="E4154" s="4">
        <v>833</v>
      </c>
      <c r="F4154" s="4">
        <v>4</v>
      </c>
      <c r="G4154" s="4">
        <v>4</v>
      </c>
      <c r="H4154" s="2" t="s">
        <v>16906</v>
      </c>
      <c r="I4154" s="2" t="s">
        <v>16906</v>
      </c>
      <c r="J4154" s="4">
        <v>3</v>
      </c>
      <c r="K4154" s="12">
        <v>0.27791890000000002</v>
      </c>
    </row>
    <row r="4155" spans="1:11" x14ac:dyDescent="0.25">
      <c r="A4155" s="25">
        <v>4153</v>
      </c>
      <c r="B4155" s="2" t="s">
        <v>16854</v>
      </c>
      <c r="C4155" s="2" t="s">
        <v>16826</v>
      </c>
      <c r="D4155" s="4">
        <v>22</v>
      </c>
      <c r="E4155" s="4">
        <v>2</v>
      </c>
      <c r="F4155" s="4">
        <v>1</v>
      </c>
      <c r="G4155" s="4">
        <v>1</v>
      </c>
      <c r="H4155" s="2" t="s">
        <v>16828</v>
      </c>
      <c r="I4155" s="2" t="s">
        <v>16828</v>
      </c>
      <c r="J4155" s="4">
        <v>4</v>
      </c>
      <c r="K4155" s="12">
        <v>0.27813470000000001</v>
      </c>
    </row>
    <row r="4156" spans="1:11" x14ac:dyDescent="0.25">
      <c r="A4156" s="25">
        <v>4154</v>
      </c>
      <c r="B4156" s="2" t="s">
        <v>16989</v>
      </c>
      <c r="C4156" s="2" t="s">
        <v>16990</v>
      </c>
      <c r="D4156" s="4">
        <v>48</v>
      </c>
      <c r="E4156" s="4">
        <v>53</v>
      </c>
      <c r="F4156" s="4">
        <v>13</v>
      </c>
      <c r="G4156" s="4">
        <v>1</v>
      </c>
      <c r="H4156" s="2" t="s">
        <v>16828</v>
      </c>
      <c r="I4156" s="2" t="s">
        <v>16828</v>
      </c>
      <c r="J4156" s="4">
        <v>4</v>
      </c>
      <c r="K4156" s="12">
        <v>0.27888079999999998</v>
      </c>
    </row>
    <row r="4157" spans="1:11" x14ac:dyDescent="0.25">
      <c r="A4157" s="25">
        <v>4155</v>
      </c>
      <c r="B4157" s="2" t="s">
        <v>16845</v>
      </c>
      <c r="C4157" s="2" t="s">
        <v>16826</v>
      </c>
      <c r="D4157" s="4">
        <v>10</v>
      </c>
      <c r="E4157" s="4">
        <v>2</v>
      </c>
      <c r="F4157" s="4">
        <v>9</v>
      </c>
      <c r="G4157" s="4">
        <v>6</v>
      </c>
      <c r="H4157" s="2" t="s">
        <v>16828</v>
      </c>
      <c r="I4157" s="2" t="s">
        <v>16828</v>
      </c>
      <c r="J4157" s="4">
        <v>4</v>
      </c>
      <c r="K4157" s="12">
        <v>0.27915499999999999</v>
      </c>
    </row>
    <row r="4158" spans="1:11" x14ac:dyDescent="0.25">
      <c r="A4158" s="25">
        <v>4156</v>
      </c>
      <c r="B4158" s="2" t="s">
        <v>16849</v>
      </c>
      <c r="C4158" s="2" t="s">
        <v>16841</v>
      </c>
      <c r="D4158" s="4">
        <v>42</v>
      </c>
      <c r="E4158" s="4">
        <v>61</v>
      </c>
      <c r="F4158" s="4">
        <v>3</v>
      </c>
      <c r="G4158" s="4">
        <v>2</v>
      </c>
      <c r="H4158" s="2" t="s">
        <v>16828</v>
      </c>
      <c r="I4158" s="2" t="s">
        <v>16828</v>
      </c>
      <c r="J4158" s="4">
        <v>3</v>
      </c>
      <c r="K4158" s="12">
        <v>0.27921089999999998</v>
      </c>
    </row>
    <row r="4159" spans="1:11" x14ac:dyDescent="0.25">
      <c r="A4159" s="25">
        <v>4157</v>
      </c>
      <c r="B4159" s="2" t="s">
        <v>16964</v>
      </c>
      <c r="C4159" s="2" t="s">
        <v>17148</v>
      </c>
      <c r="D4159" s="4">
        <v>83</v>
      </c>
      <c r="E4159" s="4">
        <v>772</v>
      </c>
      <c r="F4159" s="4">
        <v>5</v>
      </c>
      <c r="G4159" s="4">
        <v>2</v>
      </c>
      <c r="H4159" s="2" t="s">
        <v>16906</v>
      </c>
      <c r="I4159" s="2" t="s">
        <v>16906</v>
      </c>
      <c r="J4159" s="4">
        <v>3</v>
      </c>
      <c r="K4159" s="12">
        <v>0.28022740000000002</v>
      </c>
    </row>
    <row r="4160" spans="1:11" x14ac:dyDescent="0.25">
      <c r="A4160" s="25">
        <v>4158</v>
      </c>
      <c r="B4160" s="2" t="s">
        <v>17047</v>
      </c>
      <c r="C4160" s="2" t="s">
        <v>16915</v>
      </c>
      <c r="D4160" s="4">
        <v>75</v>
      </c>
      <c r="E4160" s="4">
        <v>9</v>
      </c>
      <c r="F4160" s="4">
        <v>2</v>
      </c>
      <c r="G4160" s="4">
        <v>4</v>
      </c>
      <c r="H4160" s="2" t="s">
        <v>16887</v>
      </c>
      <c r="I4160" s="2" t="s">
        <v>16887</v>
      </c>
      <c r="J4160" s="4">
        <v>3</v>
      </c>
      <c r="K4160" s="12">
        <v>0.2806942</v>
      </c>
    </row>
    <row r="4161" spans="1:11" x14ac:dyDescent="0.25">
      <c r="A4161" s="25">
        <v>4159</v>
      </c>
      <c r="B4161" s="2" t="s">
        <v>16839</v>
      </c>
      <c r="C4161" s="2" t="s">
        <v>16874</v>
      </c>
      <c r="D4161" s="4">
        <v>122</v>
      </c>
      <c r="E4161" s="4">
        <v>95</v>
      </c>
      <c r="F4161" s="4">
        <v>1</v>
      </c>
      <c r="G4161" s="4">
        <v>2</v>
      </c>
      <c r="H4161" s="2" t="s">
        <v>16828</v>
      </c>
      <c r="I4161" s="2" t="s">
        <v>16828</v>
      </c>
      <c r="J4161" s="4">
        <v>4</v>
      </c>
      <c r="K4161" s="12">
        <v>0.28139249999999999</v>
      </c>
    </row>
    <row r="4162" spans="1:11" x14ac:dyDescent="0.25">
      <c r="A4162" s="25">
        <v>4160</v>
      </c>
      <c r="B4162" s="2" t="s">
        <v>17168</v>
      </c>
      <c r="C4162" s="2" t="s">
        <v>17169</v>
      </c>
      <c r="D4162" s="4">
        <v>157</v>
      </c>
      <c r="E4162" s="4">
        <v>56</v>
      </c>
      <c r="F4162" s="4">
        <v>11</v>
      </c>
      <c r="G4162" s="4">
        <v>6</v>
      </c>
      <c r="H4162" s="2" t="s">
        <v>16869</v>
      </c>
      <c r="I4162" s="2" t="s">
        <v>16869</v>
      </c>
      <c r="J4162" s="4">
        <v>4</v>
      </c>
      <c r="K4162" s="12">
        <v>0.28149160000000001</v>
      </c>
    </row>
    <row r="4163" spans="1:11" x14ac:dyDescent="0.25">
      <c r="A4163" s="25">
        <v>4161</v>
      </c>
      <c r="B4163" s="2" t="s">
        <v>16964</v>
      </c>
      <c r="C4163" s="2" t="s">
        <v>16979</v>
      </c>
      <c r="D4163" s="4">
        <v>83</v>
      </c>
      <c r="E4163" s="4">
        <v>834</v>
      </c>
      <c r="F4163" s="4">
        <v>4</v>
      </c>
      <c r="G4163" s="4">
        <v>3</v>
      </c>
      <c r="H4163" s="2" t="s">
        <v>16906</v>
      </c>
      <c r="I4163" s="2" t="s">
        <v>16906</v>
      </c>
      <c r="J4163" s="4">
        <v>3</v>
      </c>
      <c r="K4163" s="12">
        <v>0.28161740000000002</v>
      </c>
    </row>
    <row r="4164" spans="1:11" x14ac:dyDescent="0.25">
      <c r="A4164" s="25">
        <v>4162</v>
      </c>
      <c r="B4164" s="2" t="s">
        <v>16839</v>
      </c>
      <c r="C4164" s="2" t="s">
        <v>16874</v>
      </c>
      <c r="D4164" s="4">
        <v>122</v>
      </c>
      <c r="E4164" s="4">
        <v>95</v>
      </c>
      <c r="F4164" s="4">
        <v>1</v>
      </c>
      <c r="G4164" s="4">
        <v>2</v>
      </c>
      <c r="H4164" s="2" t="s">
        <v>16828</v>
      </c>
      <c r="I4164" s="2" t="s">
        <v>16828</v>
      </c>
      <c r="J4164" s="4">
        <v>4</v>
      </c>
      <c r="K4164" s="12">
        <v>0.281671</v>
      </c>
    </row>
    <row r="4165" spans="1:11" x14ac:dyDescent="0.25">
      <c r="A4165" s="25">
        <v>4163</v>
      </c>
      <c r="B4165" s="2" t="s">
        <v>16910</v>
      </c>
      <c r="C4165" s="2" t="s">
        <v>16979</v>
      </c>
      <c r="D4165" s="4">
        <v>840</v>
      </c>
      <c r="E4165" s="4">
        <v>834</v>
      </c>
      <c r="F4165" s="4">
        <v>1</v>
      </c>
      <c r="G4165" s="4">
        <v>3</v>
      </c>
      <c r="H4165" s="2" t="s">
        <v>16906</v>
      </c>
      <c r="I4165" s="2" t="s">
        <v>16906</v>
      </c>
      <c r="J4165" s="4">
        <v>3</v>
      </c>
      <c r="K4165" s="12">
        <v>0.28180880000000003</v>
      </c>
    </row>
    <row r="4166" spans="1:11" x14ac:dyDescent="0.25">
      <c r="A4166" s="25">
        <v>4164</v>
      </c>
      <c r="B4166" s="2" t="s">
        <v>17406</v>
      </c>
      <c r="C4166" s="2" t="s">
        <v>17407</v>
      </c>
      <c r="D4166" s="4">
        <v>1502</v>
      </c>
      <c r="E4166" s="4">
        <v>1327</v>
      </c>
      <c r="F4166" s="4">
        <v>5</v>
      </c>
      <c r="G4166" s="4">
        <v>5</v>
      </c>
      <c r="H4166" s="2" t="s">
        <v>17408</v>
      </c>
      <c r="I4166" s="2" t="s">
        <v>17408</v>
      </c>
      <c r="J4166" s="4">
        <v>3</v>
      </c>
      <c r="K4166" s="12">
        <v>0.28189710000000001</v>
      </c>
    </row>
    <row r="4167" spans="1:11" x14ac:dyDescent="0.25">
      <c r="A4167" s="25">
        <v>4165</v>
      </c>
      <c r="B4167" s="2" t="s">
        <v>16845</v>
      </c>
      <c r="C4167" s="2" t="s">
        <v>16854</v>
      </c>
      <c r="D4167" s="4">
        <v>10</v>
      </c>
      <c r="E4167" s="4">
        <v>22</v>
      </c>
      <c r="F4167" s="4">
        <v>9</v>
      </c>
      <c r="G4167" s="4">
        <v>1</v>
      </c>
      <c r="H4167" s="2" t="s">
        <v>16828</v>
      </c>
      <c r="I4167" s="2" t="s">
        <v>16828</v>
      </c>
      <c r="J4167" s="4">
        <v>3</v>
      </c>
      <c r="K4167" s="12">
        <v>0.28197990000000001</v>
      </c>
    </row>
    <row r="4168" spans="1:11" x14ac:dyDescent="0.25">
      <c r="A4168" s="25">
        <v>4166</v>
      </c>
      <c r="B4168" s="2" t="s">
        <v>16838</v>
      </c>
      <c r="C4168" s="2" t="s">
        <v>16849</v>
      </c>
      <c r="D4168" s="4">
        <v>134</v>
      </c>
      <c r="E4168" s="4">
        <v>42</v>
      </c>
      <c r="F4168" s="4">
        <v>12</v>
      </c>
      <c r="G4168" s="4">
        <v>3</v>
      </c>
      <c r="H4168" s="2" t="s">
        <v>16828</v>
      </c>
      <c r="I4168" s="2" t="s">
        <v>16828</v>
      </c>
      <c r="J4168" s="4">
        <v>3</v>
      </c>
      <c r="K4168" s="12">
        <v>0.2821998</v>
      </c>
    </row>
    <row r="4169" spans="1:11" x14ac:dyDescent="0.25">
      <c r="A4169" s="25">
        <v>4167</v>
      </c>
      <c r="B4169" s="2" t="s">
        <v>17239</v>
      </c>
      <c r="C4169" s="2" t="s">
        <v>17049</v>
      </c>
      <c r="D4169" s="4">
        <v>244</v>
      </c>
      <c r="E4169" s="4">
        <v>58</v>
      </c>
      <c r="F4169" s="4">
        <v>9</v>
      </c>
      <c r="G4169" s="4">
        <v>1</v>
      </c>
      <c r="H4169" s="2" t="s">
        <v>16837</v>
      </c>
      <c r="I4169" s="2" t="s">
        <v>16837</v>
      </c>
      <c r="J4169" s="4">
        <v>3</v>
      </c>
      <c r="K4169" s="12">
        <v>0.28234019999999999</v>
      </c>
    </row>
    <row r="4170" spans="1:11" x14ac:dyDescent="0.25">
      <c r="A4170" s="25">
        <v>4168</v>
      </c>
      <c r="B4170" s="2" t="s">
        <v>16996</v>
      </c>
      <c r="C4170" s="2" t="s">
        <v>16924</v>
      </c>
      <c r="D4170" s="4">
        <v>837</v>
      </c>
      <c r="E4170" s="4">
        <v>291</v>
      </c>
      <c r="F4170" s="4">
        <v>4</v>
      </c>
      <c r="G4170" s="4">
        <v>7</v>
      </c>
      <c r="H4170" s="2" t="s">
        <v>16906</v>
      </c>
      <c r="I4170" s="2" t="s">
        <v>16906</v>
      </c>
      <c r="J4170" s="4">
        <v>3</v>
      </c>
      <c r="K4170" s="12">
        <v>0.28255360000000002</v>
      </c>
    </row>
    <row r="4171" spans="1:11" x14ac:dyDescent="0.25">
      <c r="A4171" s="25">
        <v>4169</v>
      </c>
      <c r="B4171" s="2" t="s">
        <v>16844</v>
      </c>
      <c r="C4171" s="2" t="s">
        <v>16854</v>
      </c>
      <c r="D4171" s="4">
        <v>53</v>
      </c>
      <c r="E4171" s="4">
        <v>22</v>
      </c>
      <c r="F4171" s="4">
        <v>8</v>
      </c>
      <c r="G4171" s="4">
        <v>2</v>
      </c>
      <c r="H4171" s="2" t="s">
        <v>16828</v>
      </c>
      <c r="I4171" s="2" t="s">
        <v>16828</v>
      </c>
      <c r="J4171" s="4">
        <v>3</v>
      </c>
      <c r="K4171" s="12">
        <v>0.28296290000000002</v>
      </c>
    </row>
    <row r="4172" spans="1:11" x14ac:dyDescent="0.25">
      <c r="A4172" s="25">
        <v>4170</v>
      </c>
      <c r="B4172" s="2" t="s">
        <v>16893</v>
      </c>
      <c r="C4172" s="2" t="s">
        <v>16872</v>
      </c>
      <c r="D4172" s="4">
        <v>100</v>
      </c>
      <c r="E4172" s="4">
        <v>67</v>
      </c>
      <c r="F4172" s="4">
        <v>3</v>
      </c>
      <c r="G4172" s="4">
        <v>1</v>
      </c>
      <c r="H4172" s="2" t="s">
        <v>16828</v>
      </c>
      <c r="I4172" s="2" t="s">
        <v>16828</v>
      </c>
      <c r="J4172" s="4">
        <v>2</v>
      </c>
      <c r="K4172" s="12">
        <v>0.28312799999999999</v>
      </c>
    </row>
    <row r="4173" spans="1:11" x14ac:dyDescent="0.25">
      <c r="A4173" s="25">
        <v>4171</v>
      </c>
      <c r="B4173" s="2" t="s">
        <v>17044</v>
      </c>
      <c r="C4173" s="2" t="s">
        <v>17200</v>
      </c>
      <c r="D4173" s="4">
        <v>549</v>
      </c>
      <c r="E4173" s="4">
        <v>545</v>
      </c>
      <c r="F4173" s="4">
        <v>6</v>
      </c>
      <c r="G4173" s="4">
        <v>2</v>
      </c>
      <c r="H4173" s="2" t="s">
        <v>16834</v>
      </c>
      <c r="I4173" s="2" t="s">
        <v>16834</v>
      </c>
      <c r="J4173" s="4">
        <v>3</v>
      </c>
      <c r="K4173" s="12">
        <v>0.28330630000000001</v>
      </c>
    </row>
    <row r="4174" spans="1:11" x14ac:dyDescent="0.25">
      <c r="A4174" s="25">
        <v>4172</v>
      </c>
      <c r="B4174" s="2" t="s">
        <v>16894</v>
      </c>
      <c r="C4174" s="2" t="s">
        <v>16855</v>
      </c>
      <c r="D4174" s="4">
        <v>2</v>
      </c>
      <c r="E4174" s="4">
        <v>97</v>
      </c>
      <c r="F4174" s="4">
        <v>8</v>
      </c>
      <c r="G4174" s="4">
        <v>4</v>
      </c>
      <c r="H4174" s="2" t="s">
        <v>16828</v>
      </c>
      <c r="I4174" s="2" t="s">
        <v>16828</v>
      </c>
      <c r="J4174" s="4">
        <v>5</v>
      </c>
      <c r="K4174" s="12">
        <v>0.28357579999999999</v>
      </c>
    </row>
    <row r="4175" spans="1:11" x14ac:dyDescent="0.25">
      <c r="A4175" s="25">
        <v>4173</v>
      </c>
      <c r="B4175" s="2" t="s">
        <v>16826</v>
      </c>
      <c r="C4175" s="2" t="s">
        <v>16849</v>
      </c>
      <c r="D4175" s="4">
        <v>2</v>
      </c>
      <c r="E4175" s="4">
        <v>42</v>
      </c>
      <c r="F4175" s="4">
        <v>1</v>
      </c>
      <c r="G4175" s="4">
        <v>3</v>
      </c>
      <c r="H4175" s="2" t="s">
        <v>16828</v>
      </c>
      <c r="I4175" s="2" t="s">
        <v>16828</v>
      </c>
      <c r="J4175" s="4">
        <v>4</v>
      </c>
      <c r="K4175" s="12">
        <v>0.28359079999999998</v>
      </c>
    </row>
    <row r="4176" spans="1:11" x14ac:dyDescent="0.25">
      <c r="A4176" s="25">
        <v>4174</v>
      </c>
      <c r="B4176" s="2" t="s">
        <v>16847</v>
      </c>
      <c r="C4176" s="2" t="s">
        <v>17130</v>
      </c>
      <c r="D4176" s="4">
        <v>1</v>
      </c>
      <c r="E4176" s="4">
        <v>57</v>
      </c>
      <c r="F4176" s="4">
        <v>1</v>
      </c>
      <c r="G4176" s="4">
        <v>4</v>
      </c>
      <c r="H4176" s="2" t="s">
        <v>16827</v>
      </c>
      <c r="I4176" s="2" t="s">
        <v>16827</v>
      </c>
      <c r="J4176" s="4">
        <v>2</v>
      </c>
      <c r="K4176" s="12">
        <v>0.28381459999999997</v>
      </c>
    </row>
    <row r="4177" spans="1:11" x14ac:dyDescent="0.25">
      <c r="A4177" s="25">
        <v>4175</v>
      </c>
      <c r="B4177" s="2" t="s">
        <v>16844</v>
      </c>
      <c r="C4177" s="2" t="s">
        <v>16849</v>
      </c>
      <c r="D4177" s="4">
        <v>53</v>
      </c>
      <c r="E4177" s="4">
        <v>42</v>
      </c>
      <c r="F4177" s="4">
        <v>8</v>
      </c>
      <c r="G4177" s="4">
        <v>3</v>
      </c>
      <c r="H4177" s="2" t="s">
        <v>16828</v>
      </c>
      <c r="I4177" s="2" t="s">
        <v>16828</v>
      </c>
      <c r="J4177" s="4">
        <v>3</v>
      </c>
      <c r="K4177" s="12">
        <v>0.28385440000000001</v>
      </c>
    </row>
    <row r="4178" spans="1:11" x14ac:dyDescent="0.25">
      <c r="A4178" s="25">
        <v>4176</v>
      </c>
      <c r="B4178" s="2" t="s">
        <v>16849</v>
      </c>
      <c r="C4178" s="2" t="s">
        <v>16841</v>
      </c>
      <c r="D4178" s="4">
        <v>42</v>
      </c>
      <c r="E4178" s="4">
        <v>61</v>
      </c>
      <c r="F4178" s="4">
        <v>3</v>
      </c>
      <c r="G4178" s="4">
        <v>2</v>
      </c>
      <c r="H4178" s="2" t="s">
        <v>16828</v>
      </c>
      <c r="I4178" s="2" t="s">
        <v>16828</v>
      </c>
      <c r="J4178" s="4">
        <v>4</v>
      </c>
      <c r="K4178" s="12">
        <v>0.28408030000000001</v>
      </c>
    </row>
    <row r="4179" spans="1:11" x14ac:dyDescent="0.25">
      <c r="A4179" s="25">
        <v>4177</v>
      </c>
      <c r="B4179" s="2" t="s">
        <v>16934</v>
      </c>
      <c r="C4179" s="2" t="s">
        <v>16935</v>
      </c>
      <c r="D4179" s="4">
        <v>135</v>
      </c>
      <c r="E4179" s="4">
        <v>141</v>
      </c>
      <c r="F4179" s="4">
        <v>3</v>
      </c>
      <c r="G4179" s="4">
        <v>1</v>
      </c>
      <c r="H4179" s="2" t="s">
        <v>16936</v>
      </c>
      <c r="I4179" s="2" t="s">
        <v>16936</v>
      </c>
      <c r="J4179" s="4">
        <v>4</v>
      </c>
      <c r="K4179" s="12">
        <v>0.28445920000000002</v>
      </c>
    </row>
    <row r="4180" spans="1:11" x14ac:dyDescent="0.25">
      <c r="A4180" s="25">
        <v>4178</v>
      </c>
      <c r="B4180" s="2" t="s">
        <v>16844</v>
      </c>
      <c r="C4180" s="2" t="s">
        <v>16849</v>
      </c>
      <c r="D4180" s="4">
        <v>53</v>
      </c>
      <c r="E4180" s="4">
        <v>42</v>
      </c>
      <c r="F4180" s="4">
        <v>8</v>
      </c>
      <c r="G4180" s="4">
        <v>3</v>
      </c>
      <c r="H4180" s="2" t="s">
        <v>16828</v>
      </c>
      <c r="I4180" s="2" t="s">
        <v>16828</v>
      </c>
      <c r="J4180" s="4">
        <v>3</v>
      </c>
      <c r="K4180" s="12">
        <v>0.28451530000000003</v>
      </c>
    </row>
    <row r="4181" spans="1:11" x14ac:dyDescent="0.25">
      <c r="A4181" s="25">
        <v>4179</v>
      </c>
      <c r="B4181" s="2" t="s">
        <v>17241</v>
      </c>
      <c r="C4181" s="2" t="s">
        <v>16847</v>
      </c>
      <c r="D4181" s="4">
        <v>45</v>
      </c>
      <c r="E4181" s="4">
        <v>1</v>
      </c>
      <c r="F4181" s="4">
        <v>1</v>
      </c>
      <c r="G4181" s="4">
        <v>1</v>
      </c>
      <c r="H4181" s="2" t="s">
        <v>16827</v>
      </c>
      <c r="I4181" s="2" t="s">
        <v>16827</v>
      </c>
      <c r="J4181" s="4">
        <v>4</v>
      </c>
      <c r="K4181" s="12">
        <v>0.28474139999999998</v>
      </c>
    </row>
    <row r="4182" spans="1:11" x14ac:dyDescent="0.25">
      <c r="A4182" s="25">
        <v>4180</v>
      </c>
      <c r="B4182" s="2" t="s">
        <v>16839</v>
      </c>
      <c r="C4182" s="2" t="s">
        <v>16826</v>
      </c>
      <c r="D4182" s="4">
        <v>122</v>
      </c>
      <c r="E4182" s="4">
        <v>2</v>
      </c>
      <c r="F4182" s="4">
        <v>1</v>
      </c>
      <c r="G4182" s="4">
        <v>1</v>
      </c>
      <c r="H4182" s="2" t="s">
        <v>16828</v>
      </c>
      <c r="I4182" s="2" t="s">
        <v>16828</v>
      </c>
      <c r="J4182" s="4">
        <v>4</v>
      </c>
      <c r="K4182" s="12">
        <v>0.28527239999999998</v>
      </c>
    </row>
    <row r="4183" spans="1:11" x14ac:dyDescent="0.25">
      <c r="A4183" s="25">
        <v>4181</v>
      </c>
      <c r="B4183" s="2" t="s">
        <v>17402</v>
      </c>
      <c r="C4183" s="2" t="s">
        <v>17403</v>
      </c>
      <c r="D4183" s="4">
        <v>982</v>
      </c>
      <c r="E4183" s="4">
        <v>995</v>
      </c>
      <c r="F4183" s="4">
        <v>6</v>
      </c>
      <c r="G4183" s="4">
        <v>5</v>
      </c>
      <c r="H4183" s="2" t="s">
        <v>16834</v>
      </c>
      <c r="I4183" s="2" t="s">
        <v>16834</v>
      </c>
      <c r="J4183" s="4">
        <v>4</v>
      </c>
      <c r="K4183" s="12">
        <v>0.28528910000000002</v>
      </c>
    </row>
    <row r="4184" spans="1:11" x14ac:dyDescent="0.25">
      <c r="A4184" s="25">
        <v>4182</v>
      </c>
      <c r="B4184" s="2" t="s">
        <v>17095</v>
      </c>
      <c r="C4184" s="2" t="s">
        <v>17409</v>
      </c>
      <c r="D4184" s="4">
        <v>1307</v>
      </c>
      <c r="E4184" s="4">
        <v>1294</v>
      </c>
      <c r="F4184" s="4">
        <v>5</v>
      </c>
      <c r="G4184" s="4">
        <v>6</v>
      </c>
      <c r="H4184" s="2" t="s">
        <v>16837</v>
      </c>
      <c r="I4184" s="2" t="s">
        <v>16837</v>
      </c>
      <c r="J4184" s="4">
        <v>3</v>
      </c>
      <c r="K4184" s="12">
        <v>0.28565220000000002</v>
      </c>
    </row>
    <row r="4185" spans="1:11" x14ac:dyDescent="0.25">
      <c r="A4185" s="25">
        <v>4183</v>
      </c>
      <c r="B4185" s="2" t="s">
        <v>16855</v>
      </c>
      <c r="C4185" s="2" t="s">
        <v>16844</v>
      </c>
      <c r="D4185" s="4">
        <v>97</v>
      </c>
      <c r="E4185" s="4">
        <v>53</v>
      </c>
      <c r="F4185" s="4">
        <v>6</v>
      </c>
      <c r="G4185" s="4">
        <v>8</v>
      </c>
      <c r="H4185" s="2" t="s">
        <v>16828</v>
      </c>
      <c r="I4185" s="2" t="s">
        <v>16828</v>
      </c>
      <c r="J4185" s="4">
        <v>4</v>
      </c>
      <c r="K4185" s="12">
        <v>0.28598000000000001</v>
      </c>
    </row>
    <row r="4186" spans="1:11" x14ac:dyDescent="0.25">
      <c r="A4186" s="25">
        <v>4184</v>
      </c>
      <c r="B4186" s="2" t="s">
        <v>16875</v>
      </c>
      <c r="C4186" s="2" t="s">
        <v>16874</v>
      </c>
      <c r="D4186" s="4">
        <v>68</v>
      </c>
      <c r="E4186" s="4">
        <v>95</v>
      </c>
      <c r="F4186" s="4">
        <v>7</v>
      </c>
      <c r="G4186" s="4">
        <v>2</v>
      </c>
      <c r="H4186" s="2" t="s">
        <v>16828</v>
      </c>
      <c r="I4186" s="2" t="s">
        <v>16828</v>
      </c>
      <c r="J4186" s="4">
        <v>3</v>
      </c>
      <c r="K4186" s="12">
        <v>0.28652660000000002</v>
      </c>
    </row>
    <row r="4187" spans="1:11" x14ac:dyDescent="0.25">
      <c r="A4187" s="25">
        <v>4185</v>
      </c>
      <c r="B4187" s="2" t="s">
        <v>16846</v>
      </c>
      <c r="C4187" s="2" t="s">
        <v>16841</v>
      </c>
      <c r="D4187" s="4">
        <v>48</v>
      </c>
      <c r="E4187" s="4">
        <v>61</v>
      </c>
      <c r="F4187" s="4">
        <v>6</v>
      </c>
      <c r="G4187" s="4">
        <v>2</v>
      </c>
      <c r="H4187" s="2" t="s">
        <v>16828</v>
      </c>
      <c r="I4187" s="2" t="s">
        <v>16828</v>
      </c>
      <c r="J4187" s="4">
        <v>4</v>
      </c>
      <c r="K4187" s="12">
        <v>0.28663369999999999</v>
      </c>
    </row>
    <row r="4188" spans="1:11" x14ac:dyDescent="0.25">
      <c r="A4188" s="25">
        <v>4186</v>
      </c>
      <c r="B4188" s="2" t="s">
        <v>17076</v>
      </c>
      <c r="C4188" s="2" t="s">
        <v>17010</v>
      </c>
      <c r="D4188" s="4">
        <v>179</v>
      </c>
      <c r="E4188" s="4">
        <v>765</v>
      </c>
      <c r="F4188" s="4">
        <v>4</v>
      </c>
      <c r="G4188" s="4">
        <v>6</v>
      </c>
      <c r="H4188" s="2" t="s">
        <v>16906</v>
      </c>
      <c r="I4188" s="2" t="s">
        <v>16906</v>
      </c>
      <c r="J4188" s="4">
        <v>4</v>
      </c>
      <c r="K4188" s="12">
        <v>0.28766639999999999</v>
      </c>
    </row>
    <row r="4189" spans="1:11" x14ac:dyDescent="0.25">
      <c r="A4189" s="25">
        <v>4187</v>
      </c>
      <c r="B4189" s="2" t="s">
        <v>16846</v>
      </c>
      <c r="C4189" s="2" t="s">
        <v>16841</v>
      </c>
      <c r="D4189" s="4">
        <v>48</v>
      </c>
      <c r="E4189" s="4">
        <v>61</v>
      </c>
      <c r="F4189" s="4">
        <v>6</v>
      </c>
      <c r="G4189" s="4">
        <v>2</v>
      </c>
      <c r="H4189" s="2" t="s">
        <v>16828</v>
      </c>
      <c r="I4189" s="2" t="s">
        <v>16828</v>
      </c>
      <c r="J4189" s="4">
        <v>4</v>
      </c>
      <c r="K4189" s="12">
        <v>0.28768690000000002</v>
      </c>
    </row>
    <row r="4190" spans="1:11" x14ac:dyDescent="0.25">
      <c r="A4190" s="25">
        <v>4188</v>
      </c>
      <c r="B4190" s="2" t="s">
        <v>17052</v>
      </c>
      <c r="C4190" s="2" t="s">
        <v>16847</v>
      </c>
      <c r="D4190" s="4">
        <v>45</v>
      </c>
      <c r="E4190" s="4">
        <v>1</v>
      </c>
      <c r="F4190" s="4">
        <v>12</v>
      </c>
      <c r="G4190" s="4">
        <v>3</v>
      </c>
      <c r="H4190" s="2" t="s">
        <v>16827</v>
      </c>
      <c r="I4190" s="2" t="s">
        <v>16827</v>
      </c>
      <c r="J4190" s="4">
        <v>3</v>
      </c>
      <c r="K4190" s="12">
        <v>0.28843659999999999</v>
      </c>
    </row>
    <row r="4191" spans="1:11" x14ac:dyDescent="0.25">
      <c r="A4191" s="25">
        <v>4189</v>
      </c>
      <c r="B4191" s="2" t="s">
        <v>16930</v>
      </c>
      <c r="C4191" s="2" t="s">
        <v>16931</v>
      </c>
      <c r="D4191" s="4">
        <v>495</v>
      </c>
      <c r="E4191" s="4">
        <v>569</v>
      </c>
      <c r="F4191" s="4">
        <v>2</v>
      </c>
      <c r="G4191" s="4">
        <v>2</v>
      </c>
      <c r="H4191" s="2" t="s">
        <v>16834</v>
      </c>
      <c r="I4191" s="2" t="s">
        <v>16834</v>
      </c>
      <c r="J4191" s="4">
        <v>3</v>
      </c>
      <c r="K4191" s="12">
        <v>0.2888424</v>
      </c>
    </row>
    <row r="4192" spans="1:11" x14ac:dyDescent="0.25">
      <c r="A4192" s="25">
        <v>4190</v>
      </c>
      <c r="B4192" s="2" t="s">
        <v>17172</v>
      </c>
      <c r="C4192" s="2" t="s">
        <v>17173</v>
      </c>
      <c r="D4192" s="4">
        <v>293</v>
      </c>
      <c r="E4192" s="4">
        <v>332</v>
      </c>
      <c r="F4192" s="4">
        <v>9</v>
      </c>
      <c r="G4192" s="4">
        <v>1</v>
      </c>
      <c r="H4192" s="2" t="s">
        <v>16858</v>
      </c>
      <c r="I4192" s="2" t="s">
        <v>16858</v>
      </c>
      <c r="J4192" s="4">
        <v>3</v>
      </c>
      <c r="K4192" s="12">
        <v>0.28925580000000001</v>
      </c>
    </row>
    <row r="4193" spans="1:11" x14ac:dyDescent="0.25">
      <c r="A4193" s="25">
        <v>4191</v>
      </c>
      <c r="B4193" s="2" t="s">
        <v>16849</v>
      </c>
      <c r="C4193" s="2" t="s">
        <v>16841</v>
      </c>
      <c r="D4193" s="4">
        <v>42</v>
      </c>
      <c r="E4193" s="4">
        <v>61</v>
      </c>
      <c r="F4193" s="4">
        <v>3</v>
      </c>
      <c r="G4193" s="4">
        <v>2</v>
      </c>
      <c r="H4193" s="2" t="s">
        <v>16828</v>
      </c>
      <c r="I4193" s="2" t="s">
        <v>16828</v>
      </c>
      <c r="J4193" s="4">
        <v>4</v>
      </c>
      <c r="K4193" s="12">
        <v>0.28932550000000001</v>
      </c>
    </row>
    <row r="4194" spans="1:11" x14ac:dyDescent="0.25">
      <c r="A4194" s="25">
        <v>4192</v>
      </c>
      <c r="B4194" s="2" t="s">
        <v>17240</v>
      </c>
      <c r="C4194" s="2" t="s">
        <v>16910</v>
      </c>
      <c r="D4194" s="4">
        <v>290</v>
      </c>
      <c r="E4194" s="4">
        <v>840</v>
      </c>
      <c r="F4194" s="4">
        <v>8</v>
      </c>
      <c r="G4194" s="4">
        <v>3</v>
      </c>
      <c r="H4194" s="2" t="s">
        <v>16906</v>
      </c>
      <c r="I4194" s="2" t="s">
        <v>16906</v>
      </c>
      <c r="J4194" s="4">
        <v>3</v>
      </c>
      <c r="K4194" s="12">
        <v>0.28965790000000002</v>
      </c>
    </row>
    <row r="4195" spans="1:11" x14ac:dyDescent="0.25">
      <c r="A4195" s="25">
        <v>4193</v>
      </c>
      <c r="B4195" s="2" t="s">
        <v>17220</v>
      </c>
      <c r="C4195" s="2" t="s">
        <v>17066</v>
      </c>
      <c r="D4195" s="4">
        <v>303</v>
      </c>
      <c r="E4195" s="4">
        <v>295</v>
      </c>
      <c r="F4195" s="4">
        <v>4</v>
      </c>
      <c r="G4195" s="4">
        <v>7</v>
      </c>
      <c r="H4195" s="2" t="s">
        <v>16837</v>
      </c>
      <c r="I4195" s="2" t="s">
        <v>16837</v>
      </c>
      <c r="J4195" s="4">
        <v>3</v>
      </c>
      <c r="K4195" s="12">
        <v>0.28985430000000001</v>
      </c>
    </row>
    <row r="4196" spans="1:11" x14ac:dyDescent="0.25">
      <c r="A4196" s="25">
        <v>4194</v>
      </c>
      <c r="B4196" s="2" t="s">
        <v>16842</v>
      </c>
      <c r="C4196" s="2" t="s">
        <v>16826</v>
      </c>
      <c r="D4196" s="4">
        <v>74</v>
      </c>
      <c r="E4196" s="4">
        <v>2</v>
      </c>
      <c r="F4196" s="4">
        <v>7</v>
      </c>
      <c r="G4196" s="4">
        <v>1</v>
      </c>
      <c r="H4196" s="2" t="s">
        <v>16828</v>
      </c>
      <c r="I4196" s="2" t="s">
        <v>16828</v>
      </c>
      <c r="J4196" s="4">
        <v>3</v>
      </c>
      <c r="K4196" s="12">
        <v>0.29041319999999998</v>
      </c>
    </row>
    <row r="4197" spans="1:11" x14ac:dyDescent="0.25">
      <c r="A4197" s="25">
        <v>4195</v>
      </c>
      <c r="B4197" s="2" t="s">
        <v>16826</v>
      </c>
      <c r="C4197" s="2" t="s">
        <v>16849</v>
      </c>
      <c r="D4197" s="4">
        <v>2</v>
      </c>
      <c r="E4197" s="4">
        <v>42</v>
      </c>
      <c r="F4197" s="4">
        <v>1</v>
      </c>
      <c r="G4197" s="4">
        <v>3</v>
      </c>
      <c r="H4197" s="2" t="s">
        <v>16828</v>
      </c>
      <c r="I4197" s="2" t="s">
        <v>16828</v>
      </c>
      <c r="J4197" s="4">
        <v>2</v>
      </c>
      <c r="K4197" s="12">
        <v>0.29044429999999999</v>
      </c>
    </row>
    <row r="4198" spans="1:11" x14ac:dyDescent="0.25">
      <c r="A4198" s="25">
        <v>4196</v>
      </c>
      <c r="B4198" s="2" t="s">
        <v>17241</v>
      </c>
      <c r="C4198" s="2" t="s">
        <v>16847</v>
      </c>
      <c r="D4198" s="4">
        <v>45</v>
      </c>
      <c r="E4198" s="4">
        <v>1</v>
      </c>
      <c r="F4198" s="4">
        <v>1</v>
      </c>
      <c r="G4198" s="4">
        <v>1</v>
      </c>
      <c r="H4198" s="2" t="s">
        <v>16827</v>
      </c>
      <c r="I4198" s="2" t="s">
        <v>16827</v>
      </c>
      <c r="J4198" s="4">
        <v>4</v>
      </c>
      <c r="K4198" s="12">
        <v>0.2906319</v>
      </c>
    </row>
    <row r="4199" spans="1:11" x14ac:dyDescent="0.25">
      <c r="A4199" s="25">
        <v>4197</v>
      </c>
      <c r="B4199" s="2" t="s">
        <v>17125</v>
      </c>
      <c r="C4199" s="2" t="s">
        <v>17126</v>
      </c>
      <c r="D4199" s="4">
        <v>272</v>
      </c>
      <c r="E4199" s="4">
        <v>73</v>
      </c>
      <c r="F4199" s="4">
        <v>10</v>
      </c>
      <c r="G4199" s="4">
        <v>6</v>
      </c>
      <c r="H4199" s="2" t="s">
        <v>16834</v>
      </c>
      <c r="I4199" s="2" t="s">
        <v>16834</v>
      </c>
      <c r="J4199" s="4">
        <v>3</v>
      </c>
      <c r="K4199" s="12">
        <v>0.29122690000000001</v>
      </c>
    </row>
    <row r="4200" spans="1:11" x14ac:dyDescent="0.25">
      <c r="A4200" s="25">
        <v>4198</v>
      </c>
      <c r="B4200" s="2" t="s">
        <v>17188</v>
      </c>
      <c r="C4200" s="2" t="s">
        <v>17075</v>
      </c>
      <c r="D4200" s="4">
        <v>348</v>
      </c>
      <c r="E4200" s="4">
        <v>534</v>
      </c>
      <c r="F4200" s="4">
        <v>5</v>
      </c>
      <c r="G4200" s="4">
        <v>4</v>
      </c>
      <c r="H4200" s="2" t="s">
        <v>16879</v>
      </c>
      <c r="I4200" s="2" t="s">
        <v>16879</v>
      </c>
      <c r="J4200" s="4">
        <v>3</v>
      </c>
      <c r="K4200" s="12">
        <v>0.29146919999999998</v>
      </c>
    </row>
    <row r="4201" spans="1:11" x14ac:dyDescent="0.25">
      <c r="A4201" s="25">
        <v>4199</v>
      </c>
      <c r="B4201" s="2" t="s">
        <v>17068</v>
      </c>
      <c r="C4201" s="2" t="s">
        <v>17069</v>
      </c>
      <c r="D4201" s="4">
        <v>1057</v>
      </c>
      <c r="E4201" s="4">
        <v>953</v>
      </c>
      <c r="F4201" s="4">
        <v>5</v>
      </c>
      <c r="G4201" s="4">
        <v>4</v>
      </c>
      <c r="H4201" s="2" t="s">
        <v>16834</v>
      </c>
      <c r="I4201" s="2" t="s">
        <v>16834</v>
      </c>
      <c r="J4201" s="4">
        <v>3</v>
      </c>
      <c r="K4201" s="12">
        <v>0.29152230000000001</v>
      </c>
    </row>
    <row r="4202" spans="1:11" x14ac:dyDescent="0.25">
      <c r="A4202" s="25">
        <v>4200</v>
      </c>
      <c r="B4202" s="2" t="s">
        <v>17410</v>
      </c>
      <c r="C4202" s="2" t="s">
        <v>17411</v>
      </c>
      <c r="D4202" s="4">
        <v>228</v>
      </c>
      <c r="E4202" s="4">
        <v>164</v>
      </c>
      <c r="F4202" s="4">
        <v>10</v>
      </c>
      <c r="G4202" s="4">
        <v>4</v>
      </c>
      <c r="H4202" s="2" t="s">
        <v>17029</v>
      </c>
      <c r="I4202" s="2" t="s">
        <v>17029</v>
      </c>
      <c r="J4202" s="4">
        <v>3</v>
      </c>
      <c r="K4202" s="12">
        <v>0.29157480000000002</v>
      </c>
    </row>
    <row r="4203" spans="1:11" x14ac:dyDescent="0.25">
      <c r="A4203" s="25">
        <v>4201</v>
      </c>
      <c r="B4203" s="2" t="s">
        <v>16875</v>
      </c>
      <c r="C4203" s="2" t="s">
        <v>16874</v>
      </c>
      <c r="D4203" s="4">
        <v>68</v>
      </c>
      <c r="E4203" s="4">
        <v>95</v>
      </c>
      <c r="F4203" s="4">
        <v>7</v>
      </c>
      <c r="G4203" s="4">
        <v>2</v>
      </c>
      <c r="H4203" s="2" t="s">
        <v>16828</v>
      </c>
      <c r="I4203" s="2" t="s">
        <v>16828</v>
      </c>
      <c r="J4203" s="4">
        <v>3</v>
      </c>
      <c r="K4203" s="12">
        <v>0.29174939999999999</v>
      </c>
    </row>
    <row r="4204" spans="1:11" x14ac:dyDescent="0.25">
      <c r="A4204" s="25">
        <v>4202</v>
      </c>
      <c r="B4204" s="2" t="s">
        <v>16846</v>
      </c>
      <c r="C4204" s="2" t="s">
        <v>16841</v>
      </c>
      <c r="D4204" s="4">
        <v>48</v>
      </c>
      <c r="E4204" s="4">
        <v>61</v>
      </c>
      <c r="F4204" s="4">
        <v>6</v>
      </c>
      <c r="G4204" s="4">
        <v>2</v>
      </c>
      <c r="H4204" s="2" t="s">
        <v>16828</v>
      </c>
      <c r="I4204" s="2" t="s">
        <v>16828</v>
      </c>
      <c r="J4204" s="4">
        <v>3</v>
      </c>
      <c r="K4204" s="12">
        <v>0.29252149999999999</v>
      </c>
    </row>
    <row r="4205" spans="1:11" x14ac:dyDescent="0.25">
      <c r="A4205" s="25">
        <v>4203</v>
      </c>
      <c r="B4205" s="2" t="s">
        <v>17168</v>
      </c>
      <c r="C4205" s="2" t="s">
        <v>17169</v>
      </c>
      <c r="D4205" s="4">
        <v>157</v>
      </c>
      <c r="E4205" s="4">
        <v>56</v>
      </c>
      <c r="F4205" s="4">
        <v>11</v>
      </c>
      <c r="G4205" s="4">
        <v>6</v>
      </c>
      <c r="H4205" s="2" t="s">
        <v>16869</v>
      </c>
      <c r="I4205" s="2" t="s">
        <v>16869</v>
      </c>
      <c r="J4205" s="4">
        <v>4</v>
      </c>
      <c r="K4205" s="12">
        <v>0.29420849999999998</v>
      </c>
    </row>
    <row r="4206" spans="1:11" x14ac:dyDescent="0.25">
      <c r="A4206" s="25">
        <v>4204</v>
      </c>
      <c r="B4206" s="2" t="s">
        <v>16875</v>
      </c>
      <c r="C4206" s="2" t="s">
        <v>16841</v>
      </c>
      <c r="D4206" s="4">
        <v>68</v>
      </c>
      <c r="E4206" s="4">
        <v>61</v>
      </c>
      <c r="F4206" s="4">
        <v>7</v>
      </c>
      <c r="G4206" s="4">
        <v>2</v>
      </c>
      <c r="H4206" s="2" t="s">
        <v>16828</v>
      </c>
      <c r="I4206" s="2" t="s">
        <v>16828</v>
      </c>
      <c r="J4206" s="4">
        <v>3</v>
      </c>
      <c r="K4206" s="12">
        <v>0.29505500000000001</v>
      </c>
    </row>
    <row r="4207" spans="1:11" x14ac:dyDescent="0.25">
      <c r="A4207" s="25">
        <v>4205</v>
      </c>
      <c r="B4207" s="2" t="s">
        <v>16898</v>
      </c>
      <c r="C4207" s="2" t="s">
        <v>16849</v>
      </c>
      <c r="D4207" s="4">
        <v>95</v>
      </c>
      <c r="E4207" s="4">
        <v>42</v>
      </c>
      <c r="F4207" s="4">
        <v>2</v>
      </c>
      <c r="G4207" s="4">
        <v>3</v>
      </c>
      <c r="H4207" s="2" t="s">
        <v>16828</v>
      </c>
      <c r="I4207" s="2" t="s">
        <v>16828</v>
      </c>
      <c r="J4207" s="4">
        <v>3</v>
      </c>
      <c r="K4207" s="12">
        <v>0.29549009999999998</v>
      </c>
    </row>
    <row r="4208" spans="1:11" x14ac:dyDescent="0.25">
      <c r="A4208" s="25">
        <v>4206</v>
      </c>
      <c r="B4208" s="2" t="s">
        <v>16897</v>
      </c>
      <c r="C4208" s="2" t="s">
        <v>16898</v>
      </c>
      <c r="D4208" s="4">
        <v>80</v>
      </c>
      <c r="E4208" s="4">
        <v>95</v>
      </c>
      <c r="F4208" s="4">
        <v>12</v>
      </c>
      <c r="G4208" s="4">
        <v>2</v>
      </c>
      <c r="H4208" s="2" t="s">
        <v>16828</v>
      </c>
      <c r="I4208" s="2" t="s">
        <v>16828</v>
      </c>
      <c r="J4208" s="4">
        <v>3</v>
      </c>
      <c r="K4208" s="12">
        <v>0.29670210000000002</v>
      </c>
    </row>
    <row r="4209" spans="1:11" x14ac:dyDescent="0.25">
      <c r="A4209" s="25">
        <v>4207</v>
      </c>
      <c r="B4209" s="2" t="s">
        <v>16875</v>
      </c>
      <c r="C4209" s="2" t="s">
        <v>16872</v>
      </c>
      <c r="D4209" s="4">
        <v>68</v>
      </c>
      <c r="E4209" s="4">
        <v>67</v>
      </c>
      <c r="F4209" s="4">
        <v>7</v>
      </c>
      <c r="G4209" s="4">
        <v>1</v>
      </c>
      <c r="H4209" s="2" t="s">
        <v>16828</v>
      </c>
      <c r="I4209" s="2" t="s">
        <v>16828</v>
      </c>
      <c r="J4209" s="4">
        <v>3</v>
      </c>
      <c r="K4209" s="12">
        <v>0.29693330000000001</v>
      </c>
    </row>
    <row r="4210" spans="1:11" x14ac:dyDescent="0.25">
      <c r="A4210" s="25">
        <v>4208</v>
      </c>
      <c r="B4210" s="2" t="s">
        <v>17021</v>
      </c>
      <c r="C4210" s="2" t="s">
        <v>17022</v>
      </c>
      <c r="D4210" s="4">
        <v>68</v>
      </c>
      <c r="E4210" s="4">
        <v>2</v>
      </c>
      <c r="F4210" s="4">
        <v>1</v>
      </c>
      <c r="G4210" s="4">
        <v>1</v>
      </c>
      <c r="H4210" s="2" t="s">
        <v>16858</v>
      </c>
      <c r="I4210" s="2" t="s">
        <v>16858</v>
      </c>
      <c r="J4210" s="4">
        <v>3</v>
      </c>
      <c r="K4210" s="12">
        <v>0.29715180000000002</v>
      </c>
    </row>
    <row r="4211" spans="1:11" x14ac:dyDescent="0.25">
      <c r="A4211" s="25">
        <v>4209</v>
      </c>
      <c r="B4211" s="2" t="s">
        <v>16928</v>
      </c>
      <c r="C4211" s="2" t="s">
        <v>16988</v>
      </c>
      <c r="D4211" s="4">
        <v>94</v>
      </c>
      <c r="E4211" s="4">
        <v>7</v>
      </c>
      <c r="F4211" s="4">
        <v>2</v>
      </c>
      <c r="G4211" s="4">
        <v>2</v>
      </c>
      <c r="H4211" s="2" t="s">
        <v>16887</v>
      </c>
      <c r="I4211" s="2" t="s">
        <v>16887</v>
      </c>
      <c r="J4211" s="4">
        <v>3</v>
      </c>
      <c r="K4211" s="12">
        <v>0.29786439999999997</v>
      </c>
    </row>
    <row r="4212" spans="1:11" x14ac:dyDescent="0.25">
      <c r="A4212" s="25">
        <v>4210</v>
      </c>
      <c r="B4212" s="2" t="s">
        <v>16854</v>
      </c>
      <c r="C4212" s="2" t="s">
        <v>16874</v>
      </c>
      <c r="D4212" s="4">
        <v>22</v>
      </c>
      <c r="E4212" s="4">
        <v>95</v>
      </c>
      <c r="F4212" s="4">
        <v>1</v>
      </c>
      <c r="G4212" s="4">
        <v>2</v>
      </c>
      <c r="H4212" s="2" t="s">
        <v>16828</v>
      </c>
      <c r="I4212" s="2" t="s">
        <v>16828</v>
      </c>
      <c r="J4212" s="4">
        <v>4</v>
      </c>
      <c r="K4212" s="12">
        <v>0.29790689999999997</v>
      </c>
    </row>
    <row r="4213" spans="1:11" x14ac:dyDescent="0.25">
      <c r="A4213" s="25">
        <v>4211</v>
      </c>
      <c r="B4213" s="2" t="s">
        <v>17076</v>
      </c>
      <c r="C4213" s="2" t="s">
        <v>17148</v>
      </c>
      <c r="D4213" s="4">
        <v>179</v>
      </c>
      <c r="E4213" s="4">
        <v>772</v>
      </c>
      <c r="F4213" s="4">
        <v>4</v>
      </c>
      <c r="G4213" s="4">
        <v>2</v>
      </c>
      <c r="H4213" s="2" t="s">
        <v>16906</v>
      </c>
      <c r="I4213" s="2" t="s">
        <v>16906</v>
      </c>
      <c r="J4213" s="4">
        <v>3</v>
      </c>
      <c r="K4213" s="12">
        <v>0.29809429999999998</v>
      </c>
    </row>
    <row r="4214" spans="1:11" x14ac:dyDescent="0.25">
      <c r="A4214" s="25">
        <v>4212</v>
      </c>
      <c r="B4214" s="2" t="s">
        <v>17076</v>
      </c>
      <c r="C4214" s="2" t="s">
        <v>17148</v>
      </c>
      <c r="D4214" s="4">
        <v>179</v>
      </c>
      <c r="E4214" s="4">
        <v>772</v>
      </c>
      <c r="F4214" s="4">
        <v>4</v>
      </c>
      <c r="G4214" s="4">
        <v>2</v>
      </c>
      <c r="H4214" s="2" t="s">
        <v>16906</v>
      </c>
      <c r="I4214" s="2" t="s">
        <v>16906</v>
      </c>
      <c r="J4214" s="4">
        <v>3</v>
      </c>
      <c r="K4214" s="12">
        <v>0.29816359999999997</v>
      </c>
    </row>
    <row r="4215" spans="1:11" x14ac:dyDescent="0.25">
      <c r="A4215" s="25">
        <v>4213</v>
      </c>
      <c r="B4215" s="2" t="s">
        <v>16992</v>
      </c>
      <c r="C4215" s="2" t="s">
        <v>16993</v>
      </c>
      <c r="D4215" s="4">
        <v>1484</v>
      </c>
      <c r="E4215" s="4">
        <v>1442</v>
      </c>
      <c r="F4215" s="4">
        <v>3</v>
      </c>
      <c r="G4215" s="4">
        <v>6</v>
      </c>
      <c r="H4215" s="2" t="s">
        <v>16834</v>
      </c>
      <c r="I4215" s="2" t="s">
        <v>16834</v>
      </c>
      <c r="J4215" s="4">
        <v>4</v>
      </c>
      <c r="K4215" s="12">
        <v>0.29849219999999999</v>
      </c>
    </row>
    <row r="4216" spans="1:11" x14ac:dyDescent="0.25">
      <c r="A4216" s="25">
        <v>4214</v>
      </c>
      <c r="B4216" s="2" t="s">
        <v>16989</v>
      </c>
      <c r="C4216" s="2" t="s">
        <v>16990</v>
      </c>
      <c r="D4216" s="4">
        <v>48</v>
      </c>
      <c r="E4216" s="4">
        <v>53</v>
      </c>
      <c r="F4216" s="4">
        <v>13</v>
      </c>
      <c r="G4216" s="4">
        <v>1</v>
      </c>
      <c r="H4216" s="2" t="s">
        <v>16828</v>
      </c>
      <c r="I4216" s="2" t="s">
        <v>16828</v>
      </c>
      <c r="J4216" s="4">
        <v>3</v>
      </c>
      <c r="K4216" s="12">
        <v>0.29889359999999998</v>
      </c>
    </row>
    <row r="4217" spans="1:11" x14ac:dyDescent="0.25">
      <c r="A4217" s="25">
        <v>4215</v>
      </c>
      <c r="B4217" s="2" t="s">
        <v>16844</v>
      </c>
      <c r="C4217" s="2" t="s">
        <v>16893</v>
      </c>
      <c r="D4217" s="4">
        <v>53</v>
      </c>
      <c r="E4217" s="4">
        <v>100</v>
      </c>
      <c r="F4217" s="4">
        <v>8</v>
      </c>
      <c r="G4217" s="4">
        <v>3</v>
      </c>
      <c r="H4217" s="2" t="s">
        <v>16828</v>
      </c>
      <c r="I4217" s="2" t="s">
        <v>16828</v>
      </c>
      <c r="J4217" s="4">
        <v>3</v>
      </c>
      <c r="K4217" s="12">
        <v>0.2992051</v>
      </c>
    </row>
    <row r="4218" spans="1:11" x14ac:dyDescent="0.25">
      <c r="A4218" s="25">
        <v>4216</v>
      </c>
      <c r="B4218" s="2" t="s">
        <v>16849</v>
      </c>
      <c r="C4218" s="2" t="s">
        <v>16874</v>
      </c>
      <c r="D4218" s="4">
        <v>42</v>
      </c>
      <c r="E4218" s="4">
        <v>95</v>
      </c>
      <c r="F4218" s="4">
        <v>3</v>
      </c>
      <c r="G4218" s="4">
        <v>2</v>
      </c>
      <c r="H4218" s="2" t="s">
        <v>16828</v>
      </c>
      <c r="I4218" s="2" t="s">
        <v>16828</v>
      </c>
      <c r="J4218" s="4">
        <v>2</v>
      </c>
      <c r="K4218" s="12">
        <v>0.29951800000000001</v>
      </c>
    </row>
    <row r="4219" spans="1:11" x14ac:dyDescent="0.25">
      <c r="A4219" s="25">
        <v>4217</v>
      </c>
      <c r="B4219" s="2" t="s">
        <v>16934</v>
      </c>
      <c r="C4219" s="2" t="s">
        <v>16935</v>
      </c>
      <c r="D4219" s="4">
        <v>135</v>
      </c>
      <c r="E4219" s="4">
        <v>141</v>
      </c>
      <c r="F4219" s="4">
        <v>3</v>
      </c>
      <c r="G4219" s="4">
        <v>1</v>
      </c>
      <c r="H4219" s="2" t="s">
        <v>16936</v>
      </c>
      <c r="I4219" s="2" t="s">
        <v>16936</v>
      </c>
      <c r="J4219" s="4">
        <v>3</v>
      </c>
      <c r="K4219" s="12">
        <v>0.29987760000000002</v>
      </c>
    </row>
    <row r="4220" spans="1:11" x14ac:dyDescent="0.25">
      <c r="A4220" s="25">
        <v>4218</v>
      </c>
      <c r="B4220" s="2" t="s">
        <v>17095</v>
      </c>
      <c r="C4220" s="2" t="s">
        <v>17409</v>
      </c>
      <c r="D4220" s="4">
        <v>1307</v>
      </c>
      <c r="E4220" s="4">
        <v>1294</v>
      </c>
      <c r="F4220" s="4">
        <v>5</v>
      </c>
      <c r="G4220" s="4">
        <v>6</v>
      </c>
      <c r="H4220" s="2" t="s">
        <v>16837</v>
      </c>
      <c r="I4220" s="2" t="s">
        <v>16837</v>
      </c>
      <c r="J4220" s="4">
        <v>3</v>
      </c>
      <c r="K4220" s="12">
        <v>0.30003340000000001</v>
      </c>
    </row>
    <row r="4221" spans="1:11" x14ac:dyDescent="0.25">
      <c r="A4221" s="25">
        <v>4219</v>
      </c>
      <c r="B4221" s="2" t="s">
        <v>17160</v>
      </c>
      <c r="C4221" s="2" t="s">
        <v>16914</v>
      </c>
      <c r="D4221" s="4">
        <v>1701</v>
      </c>
      <c r="E4221" s="4">
        <v>1669</v>
      </c>
      <c r="F4221" s="4">
        <v>3</v>
      </c>
      <c r="G4221" s="4">
        <v>2</v>
      </c>
      <c r="H4221" s="2" t="s">
        <v>16837</v>
      </c>
      <c r="I4221" s="2" t="s">
        <v>16837</v>
      </c>
      <c r="J4221" s="4">
        <v>4</v>
      </c>
      <c r="K4221" s="12">
        <v>0.30003629999999998</v>
      </c>
    </row>
    <row r="4222" spans="1:11" x14ac:dyDescent="0.25">
      <c r="A4222" s="25">
        <v>4220</v>
      </c>
      <c r="B4222" s="2" t="s">
        <v>16849</v>
      </c>
      <c r="C4222" s="2" t="s">
        <v>16841</v>
      </c>
      <c r="D4222" s="4">
        <v>42</v>
      </c>
      <c r="E4222" s="4">
        <v>61</v>
      </c>
      <c r="F4222" s="4">
        <v>3</v>
      </c>
      <c r="G4222" s="4">
        <v>2</v>
      </c>
      <c r="H4222" s="2" t="s">
        <v>16828</v>
      </c>
      <c r="I4222" s="2" t="s">
        <v>16828</v>
      </c>
      <c r="J4222" s="4">
        <v>3</v>
      </c>
      <c r="K4222" s="12">
        <v>0.300929</v>
      </c>
    </row>
    <row r="4223" spans="1:11" x14ac:dyDescent="0.25">
      <c r="A4223" s="25">
        <v>4221</v>
      </c>
      <c r="B4223" s="2" t="s">
        <v>16838</v>
      </c>
      <c r="C4223" s="2" t="s">
        <v>16849</v>
      </c>
      <c r="D4223" s="4">
        <v>134</v>
      </c>
      <c r="E4223" s="4">
        <v>42</v>
      </c>
      <c r="F4223" s="4">
        <v>12</v>
      </c>
      <c r="G4223" s="4">
        <v>3</v>
      </c>
      <c r="H4223" s="2" t="s">
        <v>16828</v>
      </c>
      <c r="I4223" s="2" t="s">
        <v>16828</v>
      </c>
      <c r="J4223" s="4">
        <v>4</v>
      </c>
      <c r="K4223" s="12">
        <v>0.30098239999999998</v>
      </c>
    </row>
    <row r="4224" spans="1:11" x14ac:dyDescent="0.25">
      <c r="A4224" s="25">
        <v>4222</v>
      </c>
      <c r="B4224" s="2" t="s">
        <v>16826</v>
      </c>
      <c r="C4224" s="2" t="s">
        <v>16849</v>
      </c>
      <c r="D4224" s="4">
        <v>2</v>
      </c>
      <c r="E4224" s="4">
        <v>42</v>
      </c>
      <c r="F4224" s="4">
        <v>1</v>
      </c>
      <c r="G4224" s="4">
        <v>3</v>
      </c>
      <c r="H4224" s="2" t="s">
        <v>16828</v>
      </c>
      <c r="I4224" s="2" t="s">
        <v>16828</v>
      </c>
      <c r="J4224" s="4">
        <v>3</v>
      </c>
      <c r="K4224" s="12">
        <v>0.3015544</v>
      </c>
    </row>
    <row r="4225" spans="1:11" x14ac:dyDescent="0.25">
      <c r="A4225" s="25">
        <v>4223</v>
      </c>
      <c r="B4225" s="2" t="s">
        <v>16844</v>
      </c>
      <c r="C4225" s="2" t="s">
        <v>16849</v>
      </c>
      <c r="D4225" s="4">
        <v>53</v>
      </c>
      <c r="E4225" s="4">
        <v>42</v>
      </c>
      <c r="F4225" s="4">
        <v>8</v>
      </c>
      <c r="G4225" s="4">
        <v>3</v>
      </c>
      <c r="H4225" s="2" t="s">
        <v>16828</v>
      </c>
      <c r="I4225" s="2" t="s">
        <v>16828</v>
      </c>
      <c r="J4225" s="4">
        <v>3</v>
      </c>
      <c r="K4225" s="12">
        <v>0.301562</v>
      </c>
    </row>
    <row r="4226" spans="1:11" x14ac:dyDescent="0.25">
      <c r="A4226" s="25">
        <v>4224</v>
      </c>
      <c r="B4226" s="2" t="s">
        <v>17081</v>
      </c>
      <c r="C4226" s="2" t="s">
        <v>17082</v>
      </c>
      <c r="D4226" s="4">
        <v>141</v>
      </c>
      <c r="E4226" s="4">
        <v>100</v>
      </c>
      <c r="F4226" s="4">
        <v>5</v>
      </c>
      <c r="G4226" s="4">
        <v>5</v>
      </c>
      <c r="H4226" s="2" t="s">
        <v>16936</v>
      </c>
      <c r="I4226" s="2" t="s">
        <v>16936</v>
      </c>
      <c r="J4226" s="4">
        <v>3</v>
      </c>
      <c r="K4226" s="12">
        <v>0.30226819999999999</v>
      </c>
    </row>
    <row r="4227" spans="1:11" x14ac:dyDescent="0.25">
      <c r="A4227" s="25">
        <v>4225</v>
      </c>
      <c r="B4227" s="2" t="s">
        <v>16974</v>
      </c>
      <c r="C4227" s="2" t="s">
        <v>17010</v>
      </c>
      <c r="D4227" s="4">
        <v>178</v>
      </c>
      <c r="E4227" s="4">
        <v>765</v>
      </c>
      <c r="F4227" s="4">
        <v>5</v>
      </c>
      <c r="G4227" s="4">
        <v>6</v>
      </c>
      <c r="H4227" s="2" t="s">
        <v>16906</v>
      </c>
      <c r="I4227" s="2" t="s">
        <v>16906</v>
      </c>
      <c r="J4227" s="4">
        <v>4</v>
      </c>
      <c r="K4227" s="12">
        <v>0.30238320000000002</v>
      </c>
    </row>
    <row r="4228" spans="1:11" x14ac:dyDescent="0.25">
      <c r="A4228" s="25">
        <v>4226</v>
      </c>
      <c r="B4228" s="2" t="s">
        <v>16826</v>
      </c>
      <c r="C4228" s="2" t="s">
        <v>16849</v>
      </c>
      <c r="D4228" s="4">
        <v>2</v>
      </c>
      <c r="E4228" s="4">
        <v>42</v>
      </c>
      <c r="F4228" s="4">
        <v>1</v>
      </c>
      <c r="G4228" s="4">
        <v>3</v>
      </c>
      <c r="H4228" s="2" t="s">
        <v>16828</v>
      </c>
      <c r="I4228" s="2" t="s">
        <v>16828</v>
      </c>
      <c r="J4228" s="4">
        <v>3</v>
      </c>
      <c r="K4228" s="12">
        <v>0.30242259999999999</v>
      </c>
    </row>
    <row r="4229" spans="1:11" x14ac:dyDescent="0.25">
      <c r="A4229" s="25">
        <v>4227</v>
      </c>
      <c r="B4229" s="2" t="s">
        <v>16898</v>
      </c>
      <c r="C4229" s="2" t="s">
        <v>16826</v>
      </c>
      <c r="D4229" s="4">
        <v>95</v>
      </c>
      <c r="E4229" s="4">
        <v>2</v>
      </c>
      <c r="F4229" s="4">
        <v>1</v>
      </c>
      <c r="G4229" s="4">
        <v>1</v>
      </c>
      <c r="H4229" s="2" t="s">
        <v>16828</v>
      </c>
      <c r="I4229" s="2" t="s">
        <v>16828</v>
      </c>
      <c r="J4229" s="4">
        <v>4</v>
      </c>
      <c r="K4229" s="12">
        <v>0.30244690000000002</v>
      </c>
    </row>
    <row r="4230" spans="1:11" x14ac:dyDescent="0.25">
      <c r="A4230" s="25">
        <v>4228</v>
      </c>
      <c r="B4230" s="2" t="s">
        <v>16989</v>
      </c>
      <c r="C4230" s="2" t="s">
        <v>16990</v>
      </c>
      <c r="D4230" s="4">
        <v>48</v>
      </c>
      <c r="E4230" s="4">
        <v>53</v>
      </c>
      <c r="F4230" s="4">
        <v>13</v>
      </c>
      <c r="G4230" s="4">
        <v>1</v>
      </c>
      <c r="H4230" s="2" t="s">
        <v>16828</v>
      </c>
      <c r="I4230" s="2" t="s">
        <v>16828</v>
      </c>
      <c r="J4230" s="4">
        <v>3</v>
      </c>
      <c r="K4230" s="12">
        <v>0.30249939999999997</v>
      </c>
    </row>
    <row r="4231" spans="1:11" x14ac:dyDescent="0.25">
      <c r="A4231" s="25">
        <v>4229</v>
      </c>
      <c r="B4231" s="2" t="s">
        <v>17412</v>
      </c>
      <c r="C4231" s="2" t="s">
        <v>17413</v>
      </c>
      <c r="D4231" s="4">
        <v>47</v>
      </c>
      <c r="E4231" s="4">
        <v>132</v>
      </c>
      <c r="F4231" s="4">
        <v>2</v>
      </c>
      <c r="G4231" s="4">
        <v>3</v>
      </c>
      <c r="H4231" s="2" t="s">
        <v>16830</v>
      </c>
      <c r="I4231" s="2" t="s">
        <v>16830</v>
      </c>
      <c r="J4231" s="4">
        <v>2</v>
      </c>
      <c r="K4231" s="12">
        <v>0.30251990000000001</v>
      </c>
    </row>
    <row r="4232" spans="1:11" x14ac:dyDescent="0.25">
      <c r="A4232" s="25">
        <v>4230</v>
      </c>
      <c r="B4232" s="2" t="s">
        <v>17019</v>
      </c>
      <c r="C4232" s="2" t="s">
        <v>17020</v>
      </c>
      <c r="D4232" s="4">
        <v>620</v>
      </c>
      <c r="E4232" s="4">
        <v>604</v>
      </c>
      <c r="F4232" s="4">
        <v>3</v>
      </c>
      <c r="G4232" s="4">
        <v>4</v>
      </c>
      <c r="H4232" s="2" t="s">
        <v>16834</v>
      </c>
      <c r="I4232" s="2" t="s">
        <v>16834</v>
      </c>
      <c r="J4232" s="4">
        <v>3</v>
      </c>
      <c r="K4232" s="12">
        <v>0.30255549999999998</v>
      </c>
    </row>
    <row r="4233" spans="1:11" x14ac:dyDescent="0.25">
      <c r="A4233" s="25">
        <v>4231</v>
      </c>
      <c r="B4233" s="2" t="s">
        <v>16839</v>
      </c>
      <c r="C4233" s="2" t="s">
        <v>16845</v>
      </c>
      <c r="D4233" s="4">
        <v>122</v>
      </c>
      <c r="E4233" s="4">
        <v>10</v>
      </c>
      <c r="F4233" s="4">
        <v>1</v>
      </c>
      <c r="G4233" s="4">
        <v>9</v>
      </c>
      <c r="H4233" s="2" t="s">
        <v>16828</v>
      </c>
      <c r="I4233" s="2" t="s">
        <v>16828</v>
      </c>
      <c r="J4233" s="4">
        <v>3</v>
      </c>
      <c r="K4233" s="12">
        <v>0.3030426</v>
      </c>
    </row>
    <row r="4234" spans="1:11" x14ac:dyDescent="0.25">
      <c r="A4234" s="25">
        <v>4232</v>
      </c>
      <c r="B4234" s="2" t="s">
        <v>16840</v>
      </c>
      <c r="C4234" s="2" t="s">
        <v>16826</v>
      </c>
      <c r="D4234" s="4">
        <v>19</v>
      </c>
      <c r="E4234" s="4">
        <v>2</v>
      </c>
      <c r="F4234" s="4">
        <v>4</v>
      </c>
      <c r="G4234" s="4">
        <v>1</v>
      </c>
      <c r="H4234" s="2" t="s">
        <v>16828</v>
      </c>
      <c r="I4234" s="2" t="s">
        <v>16828</v>
      </c>
      <c r="J4234" s="4">
        <v>4</v>
      </c>
      <c r="K4234" s="12">
        <v>0.30313020000000002</v>
      </c>
    </row>
    <row r="4235" spans="1:11" x14ac:dyDescent="0.25">
      <c r="A4235" s="25">
        <v>4233</v>
      </c>
      <c r="B4235" s="2" t="s">
        <v>16996</v>
      </c>
      <c r="C4235" s="2" t="s">
        <v>17010</v>
      </c>
      <c r="D4235" s="4">
        <v>837</v>
      </c>
      <c r="E4235" s="4">
        <v>765</v>
      </c>
      <c r="F4235" s="4">
        <v>4</v>
      </c>
      <c r="G4235" s="4">
        <v>6</v>
      </c>
      <c r="H4235" s="2" t="s">
        <v>16906</v>
      </c>
      <c r="I4235" s="2" t="s">
        <v>16906</v>
      </c>
      <c r="J4235" s="4">
        <v>4</v>
      </c>
      <c r="K4235" s="12">
        <v>0.30328719999999998</v>
      </c>
    </row>
    <row r="4236" spans="1:11" x14ac:dyDescent="0.25">
      <c r="A4236" s="25">
        <v>4234</v>
      </c>
      <c r="B4236" s="2" t="s">
        <v>16854</v>
      </c>
      <c r="C4236" s="2" t="s">
        <v>16841</v>
      </c>
      <c r="D4236" s="4">
        <v>22</v>
      </c>
      <c r="E4236" s="4">
        <v>61</v>
      </c>
      <c r="F4236" s="4">
        <v>1</v>
      </c>
      <c r="G4236" s="4">
        <v>2</v>
      </c>
      <c r="H4236" s="2" t="s">
        <v>16828</v>
      </c>
      <c r="I4236" s="2" t="s">
        <v>16828</v>
      </c>
      <c r="J4236" s="4">
        <v>3</v>
      </c>
      <c r="K4236" s="12">
        <v>0.30388979999999999</v>
      </c>
    </row>
    <row r="4237" spans="1:11" x14ac:dyDescent="0.25">
      <c r="A4237" s="25">
        <v>4235</v>
      </c>
      <c r="B4237" s="2" t="s">
        <v>16839</v>
      </c>
      <c r="C4237" s="2" t="s">
        <v>16872</v>
      </c>
      <c r="D4237" s="4">
        <v>122</v>
      </c>
      <c r="E4237" s="4">
        <v>67</v>
      </c>
      <c r="F4237" s="4">
        <v>1</v>
      </c>
      <c r="G4237" s="4">
        <v>1</v>
      </c>
      <c r="H4237" s="2" t="s">
        <v>16828</v>
      </c>
      <c r="I4237" s="2" t="s">
        <v>16828</v>
      </c>
      <c r="J4237" s="4">
        <v>3</v>
      </c>
      <c r="K4237" s="12">
        <v>0.30429499999999998</v>
      </c>
    </row>
    <row r="4238" spans="1:11" x14ac:dyDescent="0.25">
      <c r="A4238" s="25">
        <v>4236</v>
      </c>
      <c r="B4238" s="2" t="s">
        <v>17241</v>
      </c>
      <c r="C4238" s="2" t="s">
        <v>16847</v>
      </c>
      <c r="D4238" s="4">
        <v>45</v>
      </c>
      <c r="E4238" s="4">
        <v>1</v>
      </c>
      <c r="F4238" s="4">
        <v>1</v>
      </c>
      <c r="G4238" s="4">
        <v>1</v>
      </c>
      <c r="H4238" s="2" t="s">
        <v>16827</v>
      </c>
      <c r="I4238" s="2" t="s">
        <v>16827</v>
      </c>
      <c r="J4238" s="4">
        <v>4</v>
      </c>
      <c r="K4238" s="12">
        <v>0.3043981</v>
      </c>
    </row>
    <row r="4239" spans="1:11" x14ac:dyDescent="0.25">
      <c r="A4239" s="25">
        <v>4237</v>
      </c>
      <c r="B4239" s="2" t="s">
        <v>17064</v>
      </c>
      <c r="C4239" s="2" t="s">
        <v>17065</v>
      </c>
      <c r="D4239" s="4">
        <v>856</v>
      </c>
      <c r="E4239" s="4">
        <v>849</v>
      </c>
      <c r="F4239" s="4">
        <v>3</v>
      </c>
      <c r="G4239" s="4">
        <v>6</v>
      </c>
      <c r="H4239" s="2" t="s">
        <v>16834</v>
      </c>
      <c r="I4239" s="2" t="s">
        <v>16834</v>
      </c>
      <c r="J4239" s="4">
        <v>4</v>
      </c>
      <c r="K4239" s="12">
        <v>0.30447580000000002</v>
      </c>
    </row>
    <row r="4240" spans="1:11" x14ac:dyDescent="0.25">
      <c r="A4240" s="25">
        <v>4238</v>
      </c>
      <c r="B4240" s="2" t="s">
        <v>16902</v>
      </c>
      <c r="C4240" s="2" t="s">
        <v>16874</v>
      </c>
      <c r="D4240" s="4">
        <v>84</v>
      </c>
      <c r="E4240" s="4">
        <v>95</v>
      </c>
      <c r="F4240" s="4">
        <v>8</v>
      </c>
      <c r="G4240" s="4">
        <v>2</v>
      </c>
      <c r="H4240" s="2" t="s">
        <v>16828</v>
      </c>
      <c r="I4240" s="2" t="s">
        <v>16828</v>
      </c>
      <c r="J4240" s="4">
        <v>3</v>
      </c>
      <c r="K4240" s="12">
        <v>0.30520799999999998</v>
      </c>
    </row>
    <row r="4241" spans="1:11" x14ac:dyDescent="0.25">
      <c r="A4241" s="25">
        <v>4239</v>
      </c>
      <c r="B4241" s="2" t="s">
        <v>16910</v>
      </c>
      <c r="C4241" s="2" t="s">
        <v>16979</v>
      </c>
      <c r="D4241" s="4">
        <v>840</v>
      </c>
      <c r="E4241" s="4">
        <v>834</v>
      </c>
      <c r="F4241" s="4">
        <v>1</v>
      </c>
      <c r="G4241" s="4">
        <v>3</v>
      </c>
      <c r="H4241" s="2" t="s">
        <v>16906</v>
      </c>
      <c r="I4241" s="2" t="s">
        <v>16906</v>
      </c>
      <c r="J4241" s="4">
        <v>3</v>
      </c>
      <c r="K4241" s="12">
        <v>0.30625439999999998</v>
      </c>
    </row>
    <row r="4242" spans="1:11" x14ac:dyDescent="0.25">
      <c r="A4242" s="25">
        <v>4240</v>
      </c>
      <c r="B4242" s="2" t="s">
        <v>16839</v>
      </c>
      <c r="C4242" s="2" t="s">
        <v>16874</v>
      </c>
      <c r="D4242" s="4">
        <v>122</v>
      </c>
      <c r="E4242" s="4">
        <v>95</v>
      </c>
      <c r="F4242" s="4">
        <v>1</v>
      </c>
      <c r="G4242" s="4">
        <v>2</v>
      </c>
      <c r="H4242" s="2" t="s">
        <v>16828</v>
      </c>
      <c r="I4242" s="2" t="s">
        <v>16828</v>
      </c>
      <c r="J4242" s="4">
        <v>3</v>
      </c>
      <c r="K4242" s="12">
        <v>0.30662509999999998</v>
      </c>
    </row>
    <row r="4243" spans="1:11" x14ac:dyDescent="0.25">
      <c r="A4243" s="25">
        <v>4241</v>
      </c>
      <c r="B4243" s="2" t="s">
        <v>16996</v>
      </c>
      <c r="C4243" s="2" t="s">
        <v>17010</v>
      </c>
      <c r="D4243" s="4">
        <v>837</v>
      </c>
      <c r="E4243" s="4">
        <v>765</v>
      </c>
      <c r="F4243" s="4">
        <v>5</v>
      </c>
      <c r="G4243" s="4">
        <v>6</v>
      </c>
      <c r="H4243" s="2" t="s">
        <v>16906</v>
      </c>
      <c r="I4243" s="2" t="s">
        <v>16906</v>
      </c>
      <c r="J4243" s="4">
        <v>3</v>
      </c>
      <c r="K4243" s="12">
        <v>0.30675950000000002</v>
      </c>
    </row>
    <row r="4244" spans="1:11" x14ac:dyDescent="0.25">
      <c r="A4244" s="25">
        <v>4242</v>
      </c>
      <c r="B4244" s="2" t="s">
        <v>16826</v>
      </c>
      <c r="C4244" s="2" t="s">
        <v>16893</v>
      </c>
      <c r="D4244" s="4">
        <v>2</v>
      </c>
      <c r="E4244" s="4">
        <v>100</v>
      </c>
      <c r="F4244" s="4">
        <v>1</v>
      </c>
      <c r="G4244" s="4">
        <v>3</v>
      </c>
      <c r="H4244" s="2" t="s">
        <v>16828</v>
      </c>
      <c r="I4244" s="2" t="s">
        <v>16828</v>
      </c>
      <c r="J4244" s="4">
        <v>4</v>
      </c>
      <c r="K4244" s="12">
        <v>0.307228</v>
      </c>
    </row>
    <row r="4245" spans="1:11" x14ac:dyDescent="0.25">
      <c r="A4245" s="25">
        <v>4243</v>
      </c>
      <c r="B4245" s="2" t="s">
        <v>16854</v>
      </c>
      <c r="C4245" s="2" t="s">
        <v>16874</v>
      </c>
      <c r="D4245" s="4">
        <v>22</v>
      </c>
      <c r="E4245" s="4">
        <v>95</v>
      </c>
      <c r="F4245" s="4">
        <v>6</v>
      </c>
      <c r="G4245" s="4">
        <v>2</v>
      </c>
      <c r="H4245" s="2" t="s">
        <v>16828</v>
      </c>
      <c r="I4245" s="2" t="s">
        <v>16828</v>
      </c>
      <c r="J4245" s="4">
        <v>3</v>
      </c>
      <c r="K4245" s="12">
        <v>0.30787730000000002</v>
      </c>
    </row>
    <row r="4246" spans="1:11" x14ac:dyDescent="0.25">
      <c r="A4246" s="25">
        <v>4244</v>
      </c>
      <c r="B4246" s="2" t="s">
        <v>16909</v>
      </c>
      <c r="C4246" s="2" t="s">
        <v>16910</v>
      </c>
      <c r="D4246" s="4">
        <v>833</v>
      </c>
      <c r="E4246" s="4">
        <v>840</v>
      </c>
      <c r="F4246" s="4">
        <v>4</v>
      </c>
      <c r="G4246" s="4">
        <v>3</v>
      </c>
      <c r="H4246" s="2" t="s">
        <v>16906</v>
      </c>
      <c r="I4246" s="2" t="s">
        <v>16906</v>
      </c>
      <c r="J4246" s="4">
        <v>3</v>
      </c>
      <c r="K4246" s="12">
        <v>0.30790070000000003</v>
      </c>
    </row>
    <row r="4247" spans="1:11" x14ac:dyDescent="0.25">
      <c r="A4247" s="25">
        <v>4245</v>
      </c>
      <c r="B4247" s="2" t="s">
        <v>16849</v>
      </c>
      <c r="C4247" s="2" t="s">
        <v>16841</v>
      </c>
      <c r="D4247" s="4">
        <v>42</v>
      </c>
      <c r="E4247" s="4">
        <v>61</v>
      </c>
      <c r="F4247" s="4">
        <v>3</v>
      </c>
      <c r="G4247" s="4">
        <v>2</v>
      </c>
      <c r="H4247" s="2" t="s">
        <v>16828</v>
      </c>
      <c r="I4247" s="2" t="s">
        <v>16828</v>
      </c>
      <c r="J4247" s="4">
        <v>3</v>
      </c>
      <c r="K4247" s="12">
        <v>0.30795830000000002</v>
      </c>
    </row>
    <row r="4248" spans="1:11" x14ac:dyDescent="0.25">
      <c r="A4248" s="25">
        <v>4246</v>
      </c>
      <c r="B4248" s="2" t="s">
        <v>16989</v>
      </c>
      <c r="C4248" s="2" t="s">
        <v>16990</v>
      </c>
      <c r="D4248" s="4">
        <v>48</v>
      </c>
      <c r="E4248" s="4">
        <v>53</v>
      </c>
      <c r="F4248" s="4">
        <v>13</v>
      </c>
      <c r="G4248" s="4">
        <v>1</v>
      </c>
      <c r="H4248" s="2" t="s">
        <v>16828</v>
      </c>
      <c r="I4248" s="2" t="s">
        <v>16828</v>
      </c>
      <c r="J4248" s="4">
        <v>3</v>
      </c>
      <c r="K4248" s="12">
        <v>0.30805440000000001</v>
      </c>
    </row>
    <row r="4249" spans="1:11" x14ac:dyDescent="0.25">
      <c r="A4249" s="25">
        <v>4247</v>
      </c>
      <c r="B4249" s="2" t="s">
        <v>16989</v>
      </c>
      <c r="C4249" s="2" t="s">
        <v>16990</v>
      </c>
      <c r="D4249" s="4">
        <v>48</v>
      </c>
      <c r="E4249" s="4">
        <v>53</v>
      </c>
      <c r="F4249" s="4">
        <v>13</v>
      </c>
      <c r="G4249" s="4">
        <v>1</v>
      </c>
      <c r="H4249" s="2" t="s">
        <v>16828</v>
      </c>
      <c r="I4249" s="2" t="s">
        <v>16828</v>
      </c>
      <c r="J4249" s="4">
        <v>4</v>
      </c>
      <c r="K4249" s="12">
        <v>0.30863960000000001</v>
      </c>
    </row>
    <row r="4250" spans="1:11" x14ac:dyDescent="0.25">
      <c r="A4250" s="25">
        <v>4248</v>
      </c>
      <c r="B4250" s="2" t="s">
        <v>17414</v>
      </c>
      <c r="C4250" s="2" t="s">
        <v>17415</v>
      </c>
      <c r="D4250" s="4">
        <v>453</v>
      </c>
      <c r="E4250" s="4">
        <v>1387</v>
      </c>
      <c r="F4250" s="4">
        <v>7</v>
      </c>
      <c r="G4250" s="4">
        <v>3</v>
      </c>
      <c r="H4250" s="2" t="s">
        <v>17416</v>
      </c>
      <c r="I4250" s="2" t="s">
        <v>17416</v>
      </c>
      <c r="J4250" s="4">
        <v>3</v>
      </c>
      <c r="K4250" s="12">
        <v>0.30889119999999998</v>
      </c>
    </row>
    <row r="4251" spans="1:11" x14ac:dyDescent="0.25">
      <c r="A4251" s="25">
        <v>4249</v>
      </c>
      <c r="B4251" s="2" t="s">
        <v>17357</v>
      </c>
      <c r="C4251" s="2" t="s">
        <v>17151</v>
      </c>
      <c r="D4251" s="4">
        <v>549</v>
      </c>
      <c r="E4251" s="4">
        <v>565</v>
      </c>
      <c r="F4251" s="4">
        <v>7</v>
      </c>
      <c r="G4251" s="4">
        <v>5</v>
      </c>
      <c r="H4251" s="2" t="s">
        <v>16837</v>
      </c>
      <c r="I4251" s="2" t="s">
        <v>16837</v>
      </c>
      <c r="J4251" s="4">
        <v>3</v>
      </c>
      <c r="K4251" s="12">
        <v>0.30957990000000002</v>
      </c>
    </row>
    <row r="4252" spans="1:11" x14ac:dyDescent="0.25">
      <c r="A4252" s="25">
        <v>4250</v>
      </c>
      <c r="B4252" s="2" t="s">
        <v>16894</v>
      </c>
      <c r="C4252" s="2" t="s">
        <v>16849</v>
      </c>
      <c r="D4252" s="4">
        <v>2</v>
      </c>
      <c r="E4252" s="4">
        <v>42</v>
      </c>
      <c r="F4252" s="4">
        <v>8</v>
      </c>
      <c r="G4252" s="4">
        <v>3</v>
      </c>
      <c r="H4252" s="2" t="s">
        <v>16828</v>
      </c>
      <c r="I4252" s="2" t="s">
        <v>16828</v>
      </c>
      <c r="J4252" s="4">
        <v>3</v>
      </c>
      <c r="K4252" s="12">
        <v>0.3107704</v>
      </c>
    </row>
    <row r="4253" spans="1:11" x14ac:dyDescent="0.25">
      <c r="A4253" s="25">
        <v>4251</v>
      </c>
      <c r="B4253" s="2" t="s">
        <v>17210</v>
      </c>
      <c r="C4253" s="2" t="s">
        <v>17214</v>
      </c>
      <c r="D4253" s="4">
        <v>258</v>
      </c>
      <c r="E4253" s="4">
        <v>561</v>
      </c>
      <c r="F4253" s="4">
        <v>4</v>
      </c>
      <c r="G4253" s="4">
        <v>2</v>
      </c>
      <c r="H4253" s="2" t="s">
        <v>17212</v>
      </c>
      <c r="I4253" s="2" t="s">
        <v>17211</v>
      </c>
      <c r="J4253" s="4">
        <v>2</v>
      </c>
      <c r="K4253" s="12">
        <v>0.31078499999999998</v>
      </c>
    </row>
    <row r="4254" spans="1:11" x14ac:dyDescent="0.25">
      <c r="A4254" s="25">
        <v>4252</v>
      </c>
      <c r="B4254" s="2" t="s">
        <v>16855</v>
      </c>
      <c r="C4254" s="2" t="s">
        <v>16874</v>
      </c>
      <c r="D4254" s="4">
        <v>97</v>
      </c>
      <c r="E4254" s="4">
        <v>95</v>
      </c>
      <c r="F4254" s="4">
        <v>4</v>
      </c>
      <c r="G4254" s="4">
        <v>2</v>
      </c>
      <c r="H4254" s="2" t="s">
        <v>16828</v>
      </c>
      <c r="I4254" s="2" t="s">
        <v>16828</v>
      </c>
      <c r="J4254" s="4">
        <v>3</v>
      </c>
      <c r="K4254" s="12">
        <v>0.31100290000000003</v>
      </c>
    </row>
    <row r="4255" spans="1:11" x14ac:dyDescent="0.25">
      <c r="A4255" s="25">
        <v>4253</v>
      </c>
      <c r="B4255" s="2" t="s">
        <v>16835</v>
      </c>
      <c r="C4255" s="2" t="s">
        <v>16836</v>
      </c>
      <c r="D4255" s="4">
        <v>1541</v>
      </c>
      <c r="E4255" s="4">
        <v>1479</v>
      </c>
      <c r="F4255" s="4">
        <v>9</v>
      </c>
      <c r="G4255" s="4">
        <v>2</v>
      </c>
      <c r="H4255" s="2" t="s">
        <v>16837</v>
      </c>
      <c r="I4255" s="2" t="s">
        <v>16837</v>
      </c>
      <c r="J4255" s="4">
        <v>3</v>
      </c>
      <c r="K4255" s="12">
        <v>0.31155379999999999</v>
      </c>
    </row>
    <row r="4256" spans="1:11" x14ac:dyDescent="0.25">
      <c r="A4256" s="25">
        <v>4254</v>
      </c>
      <c r="B4256" s="2" t="s">
        <v>17363</v>
      </c>
      <c r="C4256" s="2" t="s">
        <v>17364</v>
      </c>
      <c r="D4256" s="4">
        <v>470</v>
      </c>
      <c r="E4256" s="4">
        <v>430</v>
      </c>
      <c r="F4256" s="4">
        <v>6</v>
      </c>
      <c r="G4256" s="4">
        <v>2</v>
      </c>
      <c r="H4256" s="2" t="s">
        <v>17365</v>
      </c>
      <c r="I4256" s="2" t="s">
        <v>17366</v>
      </c>
      <c r="J4256" s="4">
        <v>3</v>
      </c>
      <c r="K4256" s="12">
        <v>0.31234630000000002</v>
      </c>
    </row>
    <row r="4257" spans="1:11" x14ac:dyDescent="0.25">
      <c r="A4257" s="25">
        <v>4255</v>
      </c>
      <c r="B4257" s="2" t="s">
        <v>17417</v>
      </c>
      <c r="C4257" s="2" t="s">
        <v>17418</v>
      </c>
      <c r="D4257" s="4">
        <v>1283</v>
      </c>
      <c r="E4257" s="4">
        <v>1350</v>
      </c>
      <c r="F4257" s="4">
        <v>8</v>
      </c>
      <c r="G4257" s="4">
        <v>5</v>
      </c>
      <c r="H4257" s="2" t="s">
        <v>16834</v>
      </c>
      <c r="I4257" s="2" t="s">
        <v>16834</v>
      </c>
      <c r="J4257" s="4">
        <v>3</v>
      </c>
      <c r="K4257" s="12">
        <v>0.31284889999999999</v>
      </c>
    </row>
    <row r="4258" spans="1:11" x14ac:dyDescent="0.25">
      <c r="A4258" s="25">
        <v>4256</v>
      </c>
      <c r="B4258" s="2" t="s">
        <v>16875</v>
      </c>
      <c r="C4258" s="2" t="s">
        <v>16844</v>
      </c>
      <c r="D4258" s="4">
        <v>68</v>
      </c>
      <c r="E4258" s="4">
        <v>53</v>
      </c>
      <c r="F4258" s="4">
        <v>7</v>
      </c>
      <c r="G4258" s="4">
        <v>8</v>
      </c>
      <c r="H4258" s="2" t="s">
        <v>16828</v>
      </c>
      <c r="I4258" s="2" t="s">
        <v>16828</v>
      </c>
      <c r="J4258" s="4">
        <v>4</v>
      </c>
      <c r="K4258" s="12">
        <v>0.3128592</v>
      </c>
    </row>
    <row r="4259" spans="1:11" x14ac:dyDescent="0.25">
      <c r="A4259" s="25">
        <v>4257</v>
      </c>
      <c r="B4259" s="2" t="s">
        <v>16875</v>
      </c>
      <c r="C4259" s="2" t="s">
        <v>16872</v>
      </c>
      <c r="D4259" s="4">
        <v>68</v>
      </c>
      <c r="E4259" s="4">
        <v>67</v>
      </c>
      <c r="F4259" s="4">
        <v>7</v>
      </c>
      <c r="G4259" s="4">
        <v>1</v>
      </c>
      <c r="H4259" s="2" t="s">
        <v>16828</v>
      </c>
      <c r="I4259" s="2" t="s">
        <v>16828</v>
      </c>
      <c r="J4259" s="4">
        <v>3</v>
      </c>
      <c r="K4259" s="12">
        <v>0.31301420000000002</v>
      </c>
    </row>
    <row r="4260" spans="1:11" x14ac:dyDescent="0.25">
      <c r="A4260" s="25">
        <v>4258</v>
      </c>
      <c r="B4260" s="2" t="s">
        <v>16840</v>
      </c>
      <c r="C4260" s="2" t="s">
        <v>16874</v>
      </c>
      <c r="D4260" s="4">
        <v>19</v>
      </c>
      <c r="E4260" s="4">
        <v>95</v>
      </c>
      <c r="F4260" s="4">
        <v>4</v>
      </c>
      <c r="G4260" s="4">
        <v>2</v>
      </c>
      <c r="H4260" s="2" t="s">
        <v>16828</v>
      </c>
      <c r="I4260" s="2" t="s">
        <v>16828</v>
      </c>
      <c r="J4260" s="4">
        <v>3</v>
      </c>
      <c r="K4260" s="12">
        <v>0.3133205</v>
      </c>
    </row>
    <row r="4261" spans="1:11" x14ac:dyDescent="0.25">
      <c r="A4261" s="25">
        <v>4259</v>
      </c>
      <c r="B4261" s="2" t="s">
        <v>16839</v>
      </c>
      <c r="C4261" s="2" t="s">
        <v>16874</v>
      </c>
      <c r="D4261" s="4">
        <v>122</v>
      </c>
      <c r="E4261" s="4">
        <v>95</v>
      </c>
      <c r="F4261" s="4">
        <v>1</v>
      </c>
      <c r="G4261" s="4">
        <v>2</v>
      </c>
      <c r="H4261" s="2" t="s">
        <v>16828</v>
      </c>
      <c r="I4261" s="2" t="s">
        <v>16828</v>
      </c>
      <c r="J4261" s="4">
        <v>3</v>
      </c>
      <c r="K4261" s="12">
        <v>0.31338440000000001</v>
      </c>
    </row>
    <row r="4262" spans="1:11" x14ac:dyDescent="0.25">
      <c r="A4262" s="25">
        <v>4260</v>
      </c>
      <c r="B4262" s="2" t="s">
        <v>17419</v>
      </c>
      <c r="C4262" s="2" t="s">
        <v>17126</v>
      </c>
      <c r="D4262" s="4">
        <v>83</v>
      </c>
      <c r="E4262" s="4">
        <v>73</v>
      </c>
      <c r="F4262" s="4">
        <v>8</v>
      </c>
      <c r="G4262" s="4">
        <v>6</v>
      </c>
      <c r="H4262" s="2" t="s">
        <v>16834</v>
      </c>
      <c r="I4262" s="2" t="s">
        <v>16834</v>
      </c>
      <c r="J4262" s="4">
        <v>3</v>
      </c>
      <c r="K4262" s="12">
        <v>0.31351289999999998</v>
      </c>
    </row>
    <row r="4263" spans="1:11" x14ac:dyDescent="0.25">
      <c r="A4263" s="25">
        <v>4261</v>
      </c>
      <c r="B4263" s="2" t="s">
        <v>16989</v>
      </c>
      <c r="C4263" s="2" t="s">
        <v>16854</v>
      </c>
      <c r="D4263" s="4">
        <v>48</v>
      </c>
      <c r="E4263" s="4">
        <v>22</v>
      </c>
      <c r="F4263" s="4">
        <v>13</v>
      </c>
      <c r="G4263" s="4">
        <v>1</v>
      </c>
      <c r="H4263" s="2" t="s">
        <v>16828</v>
      </c>
      <c r="I4263" s="2" t="s">
        <v>16828</v>
      </c>
      <c r="J4263" s="4">
        <v>4</v>
      </c>
      <c r="K4263" s="12">
        <v>0.31395620000000002</v>
      </c>
    </row>
    <row r="4264" spans="1:11" x14ac:dyDescent="0.25">
      <c r="A4264" s="25">
        <v>4262</v>
      </c>
      <c r="B4264" s="2" t="s">
        <v>17420</v>
      </c>
      <c r="C4264" s="2" t="s">
        <v>17197</v>
      </c>
      <c r="D4264" s="4">
        <v>1973</v>
      </c>
      <c r="E4264" s="4">
        <v>1730</v>
      </c>
      <c r="F4264" s="4">
        <v>7</v>
      </c>
      <c r="G4264" s="4">
        <v>2</v>
      </c>
      <c r="H4264" s="2" t="s">
        <v>16837</v>
      </c>
      <c r="I4264" s="2" t="s">
        <v>16837</v>
      </c>
      <c r="J4264" s="4">
        <v>3</v>
      </c>
      <c r="K4264" s="12">
        <v>0.31440849999999998</v>
      </c>
    </row>
    <row r="4265" spans="1:11" x14ac:dyDescent="0.25">
      <c r="A4265" s="25">
        <v>4263</v>
      </c>
      <c r="B4265" s="2" t="s">
        <v>16849</v>
      </c>
      <c r="C4265" s="2" t="s">
        <v>16841</v>
      </c>
      <c r="D4265" s="4">
        <v>42</v>
      </c>
      <c r="E4265" s="4">
        <v>61</v>
      </c>
      <c r="F4265" s="4">
        <v>3</v>
      </c>
      <c r="G4265" s="4">
        <v>2</v>
      </c>
      <c r="H4265" s="2" t="s">
        <v>16828</v>
      </c>
      <c r="I4265" s="2" t="s">
        <v>16828</v>
      </c>
      <c r="J4265" s="4">
        <v>3</v>
      </c>
      <c r="K4265" s="12">
        <v>0.3152664</v>
      </c>
    </row>
    <row r="4266" spans="1:11" x14ac:dyDescent="0.25">
      <c r="A4266" s="25">
        <v>4264</v>
      </c>
      <c r="B4266" s="2" t="s">
        <v>16854</v>
      </c>
      <c r="C4266" s="2" t="s">
        <v>16872</v>
      </c>
      <c r="D4266" s="4">
        <v>22</v>
      </c>
      <c r="E4266" s="4">
        <v>67</v>
      </c>
      <c r="F4266" s="4">
        <v>6</v>
      </c>
      <c r="G4266" s="4">
        <v>1</v>
      </c>
      <c r="H4266" s="2" t="s">
        <v>16828</v>
      </c>
      <c r="I4266" s="2" t="s">
        <v>16828</v>
      </c>
      <c r="J4266" s="4">
        <v>2</v>
      </c>
      <c r="K4266" s="12">
        <v>0.31547819999999999</v>
      </c>
    </row>
    <row r="4267" spans="1:11" x14ac:dyDescent="0.25">
      <c r="A4267" s="25">
        <v>4265</v>
      </c>
      <c r="B4267" s="2" t="s">
        <v>17421</v>
      </c>
      <c r="C4267" s="2" t="s">
        <v>17032</v>
      </c>
      <c r="D4267" s="4">
        <v>1440</v>
      </c>
      <c r="E4267" s="4">
        <v>1484</v>
      </c>
      <c r="F4267" s="4">
        <v>8</v>
      </c>
      <c r="G4267" s="4">
        <v>3</v>
      </c>
      <c r="H4267" s="2" t="s">
        <v>16834</v>
      </c>
      <c r="I4267" s="2" t="s">
        <v>16834</v>
      </c>
      <c r="J4267" s="4">
        <v>3</v>
      </c>
      <c r="K4267" s="12">
        <v>0.31549700000000003</v>
      </c>
    </row>
    <row r="4268" spans="1:11" x14ac:dyDescent="0.25">
      <c r="A4268" s="25">
        <v>4266</v>
      </c>
      <c r="B4268" s="2" t="s">
        <v>16846</v>
      </c>
      <c r="C4268" s="2" t="s">
        <v>16826</v>
      </c>
      <c r="D4268" s="4">
        <v>48</v>
      </c>
      <c r="E4268" s="4">
        <v>2</v>
      </c>
      <c r="F4268" s="4">
        <v>6</v>
      </c>
      <c r="G4268" s="4">
        <v>1</v>
      </c>
      <c r="H4268" s="2" t="s">
        <v>16828</v>
      </c>
      <c r="I4268" s="2" t="s">
        <v>16828</v>
      </c>
      <c r="J4268" s="4">
        <v>4</v>
      </c>
      <c r="K4268" s="12">
        <v>0.31597960000000003</v>
      </c>
    </row>
    <row r="4269" spans="1:11" x14ac:dyDescent="0.25">
      <c r="A4269" s="25">
        <v>4267</v>
      </c>
      <c r="B4269" s="2" t="s">
        <v>17373</v>
      </c>
      <c r="C4269" s="2" t="s">
        <v>17239</v>
      </c>
      <c r="D4269" s="4">
        <v>59</v>
      </c>
      <c r="E4269" s="4">
        <v>244</v>
      </c>
      <c r="F4269" s="4">
        <v>4</v>
      </c>
      <c r="G4269" s="4">
        <v>9</v>
      </c>
      <c r="H4269" s="2" t="s">
        <v>16837</v>
      </c>
      <c r="I4269" s="2" t="s">
        <v>16837</v>
      </c>
      <c r="J4269" s="4">
        <v>4</v>
      </c>
      <c r="K4269" s="12">
        <v>0.31632139999999997</v>
      </c>
    </row>
    <row r="4270" spans="1:11" x14ac:dyDescent="0.25">
      <c r="A4270" s="25">
        <v>4268</v>
      </c>
      <c r="B4270" s="2" t="s">
        <v>16964</v>
      </c>
      <c r="C4270" s="2" t="s">
        <v>17010</v>
      </c>
      <c r="D4270" s="4">
        <v>83</v>
      </c>
      <c r="E4270" s="4">
        <v>765</v>
      </c>
      <c r="F4270" s="4">
        <v>4</v>
      </c>
      <c r="G4270" s="4">
        <v>6</v>
      </c>
      <c r="H4270" s="2" t="s">
        <v>16906</v>
      </c>
      <c r="I4270" s="2" t="s">
        <v>16906</v>
      </c>
      <c r="J4270" s="4">
        <v>4</v>
      </c>
      <c r="K4270" s="12">
        <v>0.31733139999999999</v>
      </c>
    </row>
    <row r="4271" spans="1:11" x14ac:dyDescent="0.25">
      <c r="A4271" s="25">
        <v>4269</v>
      </c>
      <c r="B4271" s="2" t="s">
        <v>16845</v>
      </c>
      <c r="C4271" s="2" t="s">
        <v>16854</v>
      </c>
      <c r="D4271" s="4">
        <v>10</v>
      </c>
      <c r="E4271" s="4">
        <v>22</v>
      </c>
      <c r="F4271" s="4">
        <v>9</v>
      </c>
      <c r="G4271" s="4">
        <v>1</v>
      </c>
      <c r="H4271" s="2" t="s">
        <v>16828</v>
      </c>
      <c r="I4271" s="2" t="s">
        <v>16828</v>
      </c>
      <c r="J4271" s="4">
        <v>3</v>
      </c>
      <c r="K4271" s="12">
        <v>0.3181291</v>
      </c>
    </row>
    <row r="4272" spans="1:11" x14ac:dyDescent="0.25">
      <c r="A4272" s="25">
        <v>4270</v>
      </c>
      <c r="B4272" s="2" t="s">
        <v>17422</v>
      </c>
      <c r="C4272" s="2" t="s">
        <v>17075</v>
      </c>
      <c r="D4272" s="4">
        <v>288</v>
      </c>
      <c r="E4272" s="4">
        <v>534</v>
      </c>
      <c r="F4272" s="4">
        <v>5</v>
      </c>
      <c r="G4272" s="4">
        <v>4</v>
      </c>
      <c r="H4272" s="2" t="s">
        <v>16879</v>
      </c>
      <c r="I4272" s="2" t="s">
        <v>16879</v>
      </c>
      <c r="J4272" s="4">
        <v>2</v>
      </c>
      <c r="K4272" s="12">
        <v>0.31887320000000002</v>
      </c>
    </row>
    <row r="4273" spans="1:11" x14ac:dyDescent="0.25">
      <c r="A4273" s="25">
        <v>4271</v>
      </c>
      <c r="B4273" s="2" t="s">
        <v>17241</v>
      </c>
      <c r="C4273" s="2" t="s">
        <v>16847</v>
      </c>
      <c r="D4273" s="4">
        <v>45</v>
      </c>
      <c r="E4273" s="4">
        <v>1</v>
      </c>
      <c r="F4273" s="4">
        <v>1</v>
      </c>
      <c r="G4273" s="4">
        <v>1</v>
      </c>
      <c r="H4273" s="2" t="s">
        <v>16827</v>
      </c>
      <c r="I4273" s="2" t="s">
        <v>16827</v>
      </c>
      <c r="J4273" s="4">
        <v>4</v>
      </c>
      <c r="K4273" s="12">
        <v>0.3195153</v>
      </c>
    </row>
    <row r="4274" spans="1:11" x14ac:dyDescent="0.25">
      <c r="A4274" s="25">
        <v>4272</v>
      </c>
      <c r="B4274" s="2" t="s">
        <v>16915</v>
      </c>
      <c r="C4274" s="2" t="s">
        <v>16928</v>
      </c>
      <c r="D4274" s="4">
        <v>9</v>
      </c>
      <c r="E4274" s="4">
        <v>94</v>
      </c>
      <c r="F4274" s="4">
        <v>4</v>
      </c>
      <c r="G4274" s="4">
        <v>2</v>
      </c>
      <c r="H4274" s="2" t="s">
        <v>16887</v>
      </c>
      <c r="I4274" s="2" t="s">
        <v>16887</v>
      </c>
      <c r="J4274" s="4">
        <v>4</v>
      </c>
      <c r="K4274" s="12">
        <v>0.31954379999999999</v>
      </c>
    </row>
    <row r="4275" spans="1:11" x14ac:dyDescent="0.25">
      <c r="A4275" s="25">
        <v>4273</v>
      </c>
      <c r="B4275" s="2" t="s">
        <v>16911</v>
      </c>
      <c r="C4275" s="2" t="s">
        <v>16912</v>
      </c>
      <c r="D4275" s="4">
        <v>524</v>
      </c>
      <c r="E4275" s="4">
        <v>453</v>
      </c>
      <c r="F4275" s="4">
        <v>2</v>
      </c>
      <c r="G4275" s="4">
        <v>9</v>
      </c>
      <c r="H4275" s="2" t="s">
        <v>16837</v>
      </c>
      <c r="I4275" s="2" t="s">
        <v>16837</v>
      </c>
      <c r="J4275" s="4">
        <v>4</v>
      </c>
      <c r="K4275" s="12">
        <v>0.31974350000000001</v>
      </c>
    </row>
    <row r="4276" spans="1:11" x14ac:dyDescent="0.25">
      <c r="A4276" s="25">
        <v>4274</v>
      </c>
      <c r="B4276" s="2" t="s">
        <v>16838</v>
      </c>
      <c r="C4276" s="2" t="s">
        <v>16849</v>
      </c>
      <c r="D4276" s="4">
        <v>134</v>
      </c>
      <c r="E4276" s="4">
        <v>42</v>
      </c>
      <c r="F4276" s="4">
        <v>12</v>
      </c>
      <c r="G4276" s="4">
        <v>3</v>
      </c>
      <c r="H4276" s="2" t="s">
        <v>16828</v>
      </c>
      <c r="I4276" s="2" t="s">
        <v>16828</v>
      </c>
      <c r="J4276" s="4">
        <v>4</v>
      </c>
      <c r="K4276" s="12">
        <v>0.31985330000000001</v>
      </c>
    </row>
    <row r="4277" spans="1:11" x14ac:dyDescent="0.25">
      <c r="A4277" s="25">
        <v>4275</v>
      </c>
      <c r="B4277" s="2" t="s">
        <v>16876</v>
      </c>
      <c r="C4277" s="2" t="s">
        <v>16826</v>
      </c>
      <c r="D4277" s="4">
        <v>48</v>
      </c>
      <c r="E4277" s="4">
        <v>2</v>
      </c>
      <c r="F4277" s="4">
        <v>6</v>
      </c>
      <c r="G4277" s="4">
        <v>1</v>
      </c>
      <c r="H4277" s="2" t="s">
        <v>16853</v>
      </c>
      <c r="I4277" s="2" t="s">
        <v>16828</v>
      </c>
      <c r="J4277" s="4">
        <v>4</v>
      </c>
      <c r="K4277" s="12">
        <v>0.32001540000000001</v>
      </c>
    </row>
    <row r="4278" spans="1:11" x14ac:dyDescent="0.25">
      <c r="A4278" s="25">
        <v>4276</v>
      </c>
      <c r="B4278" s="2" t="s">
        <v>17201</v>
      </c>
      <c r="C4278" s="2" t="s">
        <v>17202</v>
      </c>
      <c r="D4278" s="4">
        <v>599</v>
      </c>
      <c r="E4278" s="4">
        <v>594</v>
      </c>
      <c r="F4278" s="4">
        <v>2</v>
      </c>
      <c r="G4278" s="4">
        <v>4</v>
      </c>
      <c r="H4278" s="2" t="s">
        <v>16879</v>
      </c>
      <c r="I4278" s="2" t="s">
        <v>16879</v>
      </c>
      <c r="J4278" s="4">
        <v>4</v>
      </c>
      <c r="K4278" s="12">
        <v>0.32019429999999999</v>
      </c>
    </row>
    <row r="4279" spans="1:11" x14ac:dyDescent="0.25">
      <c r="A4279" s="25">
        <v>4277</v>
      </c>
      <c r="B4279" s="2" t="s">
        <v>17401</v>
      </c>
      <c r="C4279" s="2" t="s">
        <v>17017</v>
      </c>
      <c r="D4279" s="4">
        <v>454</v>
      </c>
      <c r="E4279" s="4">
        <v>446</v>
      </c>
      <c r="F4279" s="4">
        <v>2</v>
      </c>
      <c r="G4279" s="4">
        <v>4</v>
      </c>
      <c r="H4279" s="2" t="s">
        <v>16905</v>
      </c>
      <c r="I4279" s="2" t="s">
        <v>16905</v>
      </c>
      <c r="J4279" s="4">
        <v>3</v>
      </c>
      <c r="K4279" s="12">
        <v>0.32076860000000001</v>
      </c>
    </row>
    <row r="4280" spans="1:11" x14ac:dyDescent="0.25">
      <c r="A4280" s="25">
        <v>4278</v>
      </c>
      <c r="B4280" s="2" t="s">
        <v>16964</v>
      </c>
      <c r="C4280" s="2" t="s">
        <v>16979</v>
      </c>
      <c r="D4280" s="4">
        <v>83</v>
      </c>
      <c r="E4280" s="4">
        <v>834</v>
      </c>
      <c r="F4280" s="4">
        <v>5</v>
      </c>
      <c r="G4280" s="4">
        <v>3</v>
      </c>
      <c r="H4280" s="2" t="s">
        <v>16906</v>
      </c>
      <c r="I4280" s="2" t="s">
        <v>16906</v>
      </c>
      <c r="J4280" s="4">
        <v>2</v>
      </c>
      <c r="K4280" s="12">
        <v>0.32079010000000002</v>
      </c>
    </row>
    <row r="4281" spans="1:11" x14ac:dyDescent="0.25">
      <c r="A4281" s="25">
        <v>4279</v>
      </c>
      <c r="B4281" s="2" t="s">
        <v>16932</v>
      </c>
      <c r="C4281" s="2" t="s">
        <v>17423</v>
      </c>
      <c r="D4281" s="4">
        <v>728</v>
      </c>
      <c r="E4281" s="4">
        <v>705</v>
      </c>
      <c r="F4281" s="4">
        <v>1</v>
      </c>
      <c r="G4281" s="4">
        <v>3</v>
      </c>
      <c r="H4281" s="2" t="s">
        <v>16834</v>
      </c>
      <c r="I4281" s="2" t="s">
        <v>16834</v>
      </c>
      <c r="J4281" s="4">
        <v>3</v>
      </c>
      <c r="K4281" s="12">
        <v>0.3210691</v>
      </c>
    </row>
    <row r="4282" spans="1:11" x14ac:dyDescent="0.25">
      <c r="A4282" s="25">
        <v>4280</v>
      </c>
      <c r="B4282" s="2" t="s">
        <v>16838</v>
      </c>
      <c r="C4282" s="2" t="s">
        <v>16893</v>
      </c>
      <c r="D4282" s="4">
        <v>134</v>
      </c>
      <c r="E4282" s="4">
        <v>100</v>
      </c>
      <c r="F4282" s="4">
        <v>12</v>
      </c>
      <c r="G4282" s="4">
        <v>1</v>
      </c>
      <c r="H4282" s="2" t="s">
        <v>16828</v>
      </c>
      <c r="I4282" s="2" t="s">
        <v>16828</v>
      </c>
      <c r="J4282" s="4">
        <v>4</v>
      </c>
      <c r="K4282" s="12">
        <v>0.32130589999999998</v>
      </c>
    </row>
    <row r="4283" spans="1:11" x14ac:dyDescent="0.25">
      <c r="A4283" s="25">
        <v>4281</v>
      </c>
      <c r="B4283" s="2" t="s">
        <v>16844</v>
      </c>
      <c r="C4283" s="2" t="s">
        <v>16849</v>
      </c>
      <c r="D4283" s="4">
        <v>53</v>
      </c>
      <c r="E4283" s="4">
        <v>42</v>
      </c>
      <c r="F4283" s="4">
        <v>8</v>
      </c>
      <c r="G4283" s="4">
        <v>3</v>
      </c>
      <c r="H4283" s="2" t="s">
        <v>16828</v>
      </c>
      <c r="I4283" s="2" t="s">
        <v>16828</v>
      </c>
      <c r="J4283" s="4">
        <v>2</v>
      </c>
      <c r="K4283" s="12">
        <v>0.32143040000000001</v>
      </c>
    </row>
    <row r="4284" spans="1:11" x14ac:dyDescent="0.25">
      <c r="A4284" s="25">
        <v>4282</v>
      </c>
      <c r="B4284" s="2" t="s">
        <v>17091</v>
      </c>
      <c r="C4284" s="2" t="s">
        <v>17259</v>
      </c>
      <c r="D4284" s="4">
        <v>1638</v>
      </c>
      <c r="E4284" s="4">
        <v>1649</v>
      </c>
      <c r="F4284" s="4">
        <v>10</v>
      </c>
      <c r="G4284" s="4">
        <v>5</v>
      </c>
      <c r="H4284" s="2" t="s">
        <v>16834</v>
      </c>
      <c r="I4284" s="2" t="s">
        <v>16834</v>
      </c>
      <c r="J4284" s="4">
        <v>3</v>
      </c>
      <c r="K4284" s="12">
        <v>0.32151239999999998</v>
      </c>
    </row>
    <row r="4285" spans="1:11" x14ac:dyDescent="0.25">
      <c r="A4285" s="25">
        <v>4283</v>
      </c>
      <c r="B4285" s="2" t="s">
        <v>16844</v>
      </c>
      <c r="C4285" s="2" t="s">
        <v>16826</v>
      </c>
      <c r="D4285" s="4">
        <v>53</v>
      </c>
      <c r="E4285" s="4">
        <v>2</v>
      </c>
      <c r="F4285" s="4">
        <v>8</v>
      </c>
      <c r="G4285" s="4">
        <v>6</v>
      </c>
      <c r="H4285" s="2" t="s">
        <v>16828</v>
      </c>
      <c r="I4285" s="2" t="s">
        <v>16828</v>
      </c>
      <c r="J4285" s="4">
        <v>4</v>
      </c>
      <c r="K4285" s="12">
        <v>0.32165899999999997</v>
      </c>
    </row>
    <row r="4286" spans="1:11" x14ac:dyDescent="0.25">
      <c r="A4286" s="25">
        <v>4284</v>
      </c>
      <c r="B4286" s="2" t="s">
        <v>16983</v>
      </c>
      <c r="C4286" s="2" t="s">
        <v>17358</v>
      </c>
      <c r="D4286" s="4">
        <v>2284</v>
      </c>
      <c r="E4286" s="4">
        <v>2369</v>
      </c>
      <c r="F4286" s="4">
        <v>1</v>
      </c>
      <c r="G4286" s="4">
        <v>5</v>
      </c>
      <c r="H4286" s="2" t="s">
        <v>16834</v>
      </c>
      <c r="I4286" s="2" t="s">
        <v>16834</v>
      </c>
      <c r="J4286" s="4">
        <v>3</v>
      </c>
      <c r="K4286" s="12">
        <v>0.32172729999999999</v>
      </c>
    </row>
    <row r="4287" spans="1:11" x14ac:dyDescent="0.25">
      <c r="A4287" s="25">
        <v>4285</v>
      </c>
      <c r="B4287" s="2" t="s">
        <v>16849</v>
      </c>
      <c r="C4287" s="2" t="s">
        <v>16841</v>
      </c>
      <c r="D4287" s="4">
        <v>42</v>
      </c>
      <c r="E4287" s="4">
        <v>61</v>
      </c>
      <c r="F4287" s="4">
        <v>3</v>
      </c>
      <c r="G4287" s="4">
        <v>2</v>
      </c>
      <c r="H4287" s="2" t="s">
        <v>16828</v>
      </c>
      <c r="I4287" s="2" t="s">
        <v>16828</v>
      </c>
      <c r="J4287" s="4">
        <v>3</v>
      </c>
      <c r="K4287" s="12">
        <v>0.32183689999999998</v>
      </c>
    </row>
    <row r="4288" spans="1:11" x14ac:dyDescent="0.25">
      <c r="A4288" s="25">
        <v>4286</v>
      </c>
      <c r="B4288" s="2" t="s">
        <v>16844</v>
      </c>
      <c r="C4288" s="2" t="s">
        <v>16849</v>
      </c>
      <c r="D4288" s="4">
        <v>53</v>
      </c>
      <c r="E4288" s="4">
        <v>42</v>
      </c>
      <c r="F4288" s="4">
        <v>8</v>
      </c>
      <c r="G4288" s="4">
        <v>3</v>
      </c>
      <c r="H4288" s="2" t="s">
        <v>16828</v>
      </c>
      <c r="I4288" s="2" t="s">
        <v>16828</v>
      </c>
      <c r="J4288" s="4">
        <v>2</v>
      </c>
      <c r="K4288" s="12">
        <v>0.322044</v>
      </c>
    </row>
    <row r="4289" spans="1:11" x14ac:dyDescent="0.25">
      <c r="A4289" s="25">
        <v>4287</v>
      </c>
      <c r="B4289" s="2" t="s">
        <v>16846</v>
      </c>
      <c r="C4289" s="2" t="s">
        <v>16844</v>
      </c>
      <c r="D4289" s="4">
        <v>48</v>
      </c>
      <c r="E4289" s="4">
        <v>53</v>
      </c>
      <c r="F4289" s="4">
        <v>6</v>
      </c>
      <c r="G4289" s="4">
        <v>8</v>
      </c>
      <c r="H4289" s="2" t="s">
        <v>16828</v>
      </c>
      <c r="I4289" s="2" t="s">
        <v>16828</v>
      </c>
      <c r="J4289" s="4">
        <v>4</v>
      </c>
      <c r="K4289" s="12">
        <v>0.32225429999999999</v>
      </c>
    </row>
    <row r="4290" spans="1:11" x14ac:dyDescent="0.25">
      <c r="A4290" s="25">
        <v>4288</v>
      </c>
      <c r="B4290" s="2" t="s">
        <v>16844</v>
      </c>
      <c r="C4290" s="2" t="s">
        <v>16893</v>
      </c>
      <c r="D4290" s="4">
        <v>53</v>
      </c>
      <c r="E4290" s="4">
        <v>100</v>
      </c>
      <c r="F4290" s="4">
        <v>8</v>
      </c>
      <c r="G4290" s="4">
        <v>3</v>
      </c>
      <c r="H4290" s="2" t="s">
        <v>16828</v>
      </c>
      <c r="I4290" s="2" t="s">
        <v>16828</v>
      </c>
      <c r="J4290" s="4">
        <v>3</v>
      </c>
      <c r="K4290" s="12">
        <v>0.3222814</v>
      </c>
    </row>
    <row r="4291" spans="1:11" x14ac:dyDescent="0.25">
      <c r="A4291" s="25">
        <v>4289</v>
      </c>
      <c r="B4291" s="2" t="s">
        <v>16840</v>
      </c>
      <c r="C4291" s="2" t="s">
        <v>16826</v>
      </c>
      <c r="D4291" s="4">
        <v>19</v>
      </c>
      <c r="E4291" s="4">
        <v>2</v>
      </c>
      <c r="F4291" s="4">
        <v>5</v>
      </c>
      <c r="G4291" s="4">
        <v>1</v>
      </c>
      <c r="H4291" s="2" t="s">
        <v>16828</v>
      </c>
      <c r="I4291" s="2" t="s">
        <v>16828</v>
      </c>
      <c r="J4291" s="4">
        <v>4</v>
      </c>
      <c r="K4291" s="12">
        <v>0.32243149999999998</v>
      </c>
    </row>
    <row r="4292" spans="1:11" x14ac:dyDescent="0.25">
      <c r="A4292" s="25">
        <v>4290</v>
      </c>
      <c r="B4292" s="2" t="s">
        <v>16875</v>
      </c>
      <c r="C4292" s="2" t="s">
        <v>16844</v>
      </c>
      <c r="D4292" s="4">
        <v>68</v>
      </c>
      <c r="E4292" s="4">
        <v>53</v>
      </c>
      <c r="F4292" s="4">
        <v>7</v>
      </c>
      <c r="G4292" s="4">
        <v>8</v>
      </c>
      <c r="H4292" s="2" t="s">
        <v>16828</v>
      </c>
      <c r="I4292" s="2" t="s">
        <v>16828</v>
      </c>
      <c r="J4292" s="4">
        <v>4</v>
      </c>
      <c r="K4292" s="12">
        <v>0.32245360000000001</v>
      </c>
    </row>
    <row r="4293" spans="1:11" x14ac:dyDescent="0.25">
      <c r="A4293" s="25">
        <v>4291</v>
      </c>
      <c r="B4293" s="2" t="s">
        <v>17021</v>
      </c>
      <c r="C4293" s="2" t="s">
        <v>17022</v>
      </c>
      <c r="D4293" s="4">
        <v>68</v>
      </c>
      <c r="E4293" s="4">
        <v>2</v>
      </c>
      <c r="F4293" s="4">
        <v>1</v>
      </c>
      <c r="G4293" s="4">
        <v>1</v>
      </c>
      <c r="H4293" s="2" t="s">
        <v>16858</v>
      </c>
      <c r="I4293" s="2" t="s">
        <v>16858</v>
      </c>
      <c r="J4293" s="4">
        <v>3</v>
      </c>
      <c r="K4293" s="12">
        <v>0.3228898</v>
      </c>
    </row>
    <row r="4294" spans="1:11" x14ac:dyDescent="0.25">
      <c r="A4294" s="25">
        <v>4292</v>
      </c>
      <c r="B4294" s="2" t="s">
        <v>16844</v>
      </c>
      <c r="C4294" s="2" t="s">
        <v>16849</v>
      </c>
      <c r="D4294" s="4">
        <v>53</v>
      </c>
      <c r="E4294" s="4">
        <v>42</v>
      </c>
      <c r="F4294" s="4">
        <v>8</v>
      </c>
      <c r="G4294" s="4">
        <v>3</v>
      </c>
      <c r="H4294" s="2" t="s">
        <v>16828</v>
      </c>
      <c r="I4294" s="2" t="s">
        <v>16828</v>
      </c>
      <c r="J4294" s="4">
        <v>3</v>
      </c>
      <c r="K4294" s="12">
        <v>0.32342389999999999</v>
      </c>
    </row>
    <row r="4295" spans="1:11" x14ac:dyDescent="0.25">
      <c r="A4295" s="25">
        <v>4293</v>
      </c>
      <c r="B4295" s="2" t="s">
        <v>16904</v>
      </c>
      <c r="C4295" s="2" t="s">
        <v>16910</v>
      </c>
      <c r="D4295" s="4">
        <v>299</v>
      </c>
      <c r="E4295" s="4">
        <v>840</v>
      </c>
      <c r="F4295" s="4">
        <v>6</v>
      </c>
      <c r="G4295" s="4">
        <v>1</v>
      </c>
      <c r="H4295" s="2" t="s">
        <v>16906</v>
      </c>
      <c r="I4295" s="2" t="s">
        <v>16906</v>
      </c>
      <c r="J4295" s="4">
        <v>3</v>
      </c>
      <c r="K4295" s="12">
        <v>0.32345239999999997</v>
      </c>
    </row>
    <row r="4296" spans="1:11" x14ac:dyDescent="0.25">
      <c r="A4296" s="25">
        <v>4294</v>
      </c>
      <c r="B4296" s="2" t="s">
        <v>17046</v>
      </c>
      <c r="C4296" s="2" t="s">
        <v>16863</v>
      </c>
      <c r="D4296" s="4">
        <v>941</v>
      </c>
      <c r="E4296" s="4">
        <v>917</v>
      </c>
      <c r="F4296" s="4">
        <v>7</v>
      </c>
      <c r="G4296" s="4">
        <v>2</v>
      </c>
      <c r="H4296" s="2" t="s">
        <v>16834</v>
      </c>
      <c r="I4296" s="2" t="s">
        <v>16834</v>
      </c>
      <c r="J4296" s="4">
        <v>3</v>
      </c>
      <c r="K4296" s="12">
        <v>0.32350420000000002</v>
      </c>
    </row>
    <row r="4297" spans="1:11" x14ac:dyDescent="0.25">
      <c r="A4297" s="25">
        <v>4295</v>
      </c>
      <c r="B4297" s="2" t="s">
        <v>16989</v>
      </c>
      <c r="C4297" s="2" t="s">
        <v>16990</v>
      </c>
      <c r="D4297" s="4">
        <v>48</v>
      </c>
      <c r="E4297" s="4">
        <v>53</v>
      </c>
      <c r="F4297" s="4">
        <v>13</v>
      </c>
      <c r="G4297" s="4">
        <v>1</v>
      </c>
      <c r="H4297" s="2" t="s">
        <v>16828</v>
      </c>
      <c r="I4297" s="2" t="s">
        <v>16828</v>
      </c>
      <c r="J4297" s="4">
        <v>4</v>
      </c>
      <c r="K4297" s="12">
        <v>0.32389810000000002</v>
      </c>
    </row>
    <row r="4298" spans="1:11" x14ac:dyDescent="0.25">
      <c r="A4298" s="25">
        <v>4296</v>
      </c>
      <c r="B4298" s="2" t="s">
        <v>17241</v>
      </c>
      <c r="C4298" s="2" t="s">
        <v>16847</v>
      </c>
      <c r="D4298" s="4">
        <v>45</v>
      </c>
      <c r="E4298" s="4">
        <v>1</v>
      </c>
      <c r="F4298" s="4">
        <v>1</v>
      </c>
      <c r="G4298" s="4">
        <v>1</v>
      </c>
      <c r="H4298" s="2" t="s">
        <v>16827</v>
      </c>
      <c r="I4298" s="2" t="s">
        <v>16827</v>
      </c>
      <c r="J4298" s="4">
        <v>4</v>
      </c>
      <c r="K4298" s="12">
        <v>0.32390989999999997</v>
      </c>
    </row>
    <row r="4299" spans="1:11" x14ac:dyDescent="0.25">
      <c r="A4299" s="25">
        <v>4297</v>
      </c>
      <c r="B4299" s="2" t="s">
        <v>17424</v>
      </c>
      <c r="C4299" s="2" t="s">
        <v>17253</v>
      </c>
      <c r="D4299" s="4">
        <v>200</v>
      </c>
      <c r="E4299" s="4">
        <v>193</v>
      </c>
      <c r="F4299" s="4">
        <v>3</v>
      </c>
      <c r="G4299" s="4">
        <v>6</v>
      </c>
      <c r="H4299" s="2" t="s">
        <v>16834</v>
      </c>
      <c r="I4299" s="2" t="s">
        <v>16834</v>
      </c>
      <c r="J4299" s="4">
        <v>4</v>
      </c>
      <c r="K4299" s="12">
        <v>0.3247893</v>
      </c>
    </row>
    <row r="4300" spans="1:11" x14ac:dyDescent="0.25">
      <c r="A4300" s="25">
        <v>4298</v>
      </c>
      <c r="B4300" s="2" t="s">
        <v>16902</v>
      </c>
      <c r="C4300" s="2" t="s">
        <v>16874</v>
      </c>
      <c r="D4300" s="4">
        <v>84</v>
      </c>
      <c r="E4300" s="4">
        <v>95</v>
      </c>
      <c r="F4300" s="4">
        <v>8</v>
      </c>
      <c r="G4300" s="4">
        <v>2</v>
      </c>
      <c r="H4300" s="2" t="s">
        <v>16828</v>
      </c>
      <c r="I4300" s="2" t="s">
        <v>16828</v>
      </c>
      <c r="J4300" s="4">
        <v>3</v>
      </c>
      <c r="K4300" s="12">
        <v>0.32503890000000002</v>
      </c>
    </row>
    <row r="4301" spans="1:11" x14ac:dyDescent="0.25">
      <c r="A4301" s="25">
        <v>4299</v>
      </c>
      <c r="B4301" s="2" t="s">
        <v>17010</v>
      </c>
      <c r="C4301" s="2" t="s">
        <v>16910</v>
      </c>
      <c r="D4301" s="4">
        <v>765</v>
      </c>
      <c r="E4301" s="4">
        <v>840</v>
      </c>
      <c r="F4301" s="4">
        <v>6</v>
      </c>
      <c r="G4301" s="4">
        <v>3</v>
      </c>
      <c r="H4301" s="2" t="s">
        <v>16906</v>
      </c>
      <c r="I4301" s="2" t="s">
        <v>16906</v>
      </c>
      <c r="J4301" s="4">
        <v>3</v>
      </c>
      <c r="K4301" s="12">
        <v>0.32537690000000002</v>
      </c>
    </row>
    <row r="4302" spans="1:11" x14ac:dyDescent="0.25">
      <c r="A4302" s="25">
        <v>4300</v>
      </c>
      <c r="B4302" s="2" t="s">
        <v>16847</v>
      </c>
      <c r="C4302" s="2" t="s">
        <v>17059</v>
      </c>
      <c r="D4302" s="4">
        <v>1</v>
      </c>
      <c r="E4302" s="4">
        <v>6</v>
      </c>
      <c r="F4302" s="4">
        <v>1</v>
      </c>
      <c r="G4302" s="4">
        <v>1</v>
      </c>
      <c r="H4302" s="2" t="s">
        <v>16827</v>
      </c>
      <c r="I4302" s="2" t="s">
        <v>16827</v>
      </c>
      <c r="J4302" s="4">
        <v>2</v>
      </c>
      <c r="K4302" s="12">
        <v>0.32548470000000002</v>
      </c>
    </row>
    <row r="4303" spans="1:11" x14ac:dyDescent="0.25">
      <c r="A4303" s="25">
        <v>4301</v>
      </c>
      <c r="B4303" s="2" t="s">
        <v>17356</v>
      </c>
      <c r="C4303" s="2" t="s">
        <v>17197</v>
      </c>
      <c r="D4303" s="4">
        <v>1827</v>
      </c>
      <c r="E4303" s="4">
        <v>1730</v>
      </c>
      <c r="F4303" s="4">
        <v>6</v>
      </c>
      <c r="G4303" s="4">
        <v>2</v>
      </c>
      <c r="H4303" s="2" t="s">
        <v>16837</v>
      </c>
      <c r="I4303" s="2" t="s">
        <v>16837</v>
      </c>
      <c r="J4303" s="4">
        <v>4</v>
      </c>
      <c r="K4303" s="12">
        <v>0.32595269999999998</v>
      </c>
    </row>
    <row r="4304" spans="1:11" x14ac:dyDescent="0.25">
      <c r="A4304" s="25">
        <v>4302</v>
      </c>
      <c r="B4304" s="2" t="s">
        <v>16849</v>
      </c>
      <c r="C4304" s="2" t="s">
        <v>16874</v>
      </c>
      <c r="D4304" s="4">
        <v>42</v>
      </c>
      <c r="E4304" s="4">
        <v>95</v>
      </c>
      <c r="F4304" s="4">
        <v>3</v>
      </c>
      <c r="G4304" s="4">
        <v>2</v>
      </c>
      <c r="H4304" s="2" t="s">
        <v>16828</v>
      </c>
      <c r="I4304" s="2" t="s">
        <v>16828</v>
      </c>
      <c r="J4304" s="4">
        <v>2</v>
      </c>
      <c r="K4304" s="12">
        <v>0.32700180000000001</v>
      </c>
    </row>
    <row r="4305" spans="1:11" x14ac:dyDescent="0.25">
      <c r="A4305" s="25">
        <v>4303</v>
      </c>
      <c r="B4305" s="2" t="s">
        <v>16922</v>
      </c>
      <c r="C4305" s="2" t="s">
        <v>17067</v>
      </c>
      <c r="D4305" s="4">
        <v>349</v>
      </c>
      <c r="E4305" s="4">
        <v>385</v>
      </c>
      <c r="F4305" s="4">
        <v>3</v>
      </c>
      <c r="G4305" s="4">
        <v>3</v>
      </c>
      <c r="H4305" s="2" t="s">
        <v>16837</v>
      </c>
      <c r="I4305" s="2" t="s">
        <v>16837</v>
      </c>
      <c r="J4305" s="4">
        <v>3</v>
      </c>
      <c r="K4305" s="12">
        <v>0.32727210000000001</v>
      </c>
    </row>
    <row r="4306" spans="1:11" x14ac:dyDescent="0.25">
      <c r="A4306" s="25">
        <v>4304</v>
      </c>
      <c r="B4306" s="2" t="s">
        <v>17341</v>
      </c>
      <c r="C4306" s="2" t="s">
        <v>17342</v>
      </c>
      <c r="D4306" s="4">
        <v>2313</v>
      </c>
      <c r="E4306" s="4">
        <v>2319</v>
      </c>
      <c r="F4306" s="4">
        <v>2</v>
      </c>
      <c r="G4306" s="4">
        <v>3</v>
      </c>
      <c r="H4306" s="2" t="s">
        <v>16834</v>
      </c>
      <c r="I4306" s="2" t="s">
        <v>16834</v>
      </c>
      <c r="J4306" s="4">
        <v>3</v>
      </c>
      <c r="K4306" s="12">
        <v>0.3283298</v>
      </c>
    </row>
    <row r="4307" spans="1:11" x14ac:dyDescent="0.25">
      <c r="A4307" s="25">
        <v>4305</v>
      </c>
      <c r="B4307" s="2" t="s">
        <v>17095</v>
      </c>
      <c r="C4307" s="2" t="s">
        <v>17409</v>
      </c>
      <c r="D4307" s="4">
        <v>1307</v>
      </c>
      <c r="E4307" s="4">
        <v>1294</v>
      </c>
      <c r="F4307" s="4">
        <v>5</v>
      </c>
      <c r="G4307" s="4">
        <v>6</v>
      </c>
      <c r="H4307" s="2" t="s">
        <v>16837</v>
      </c>
      <c r="I4307" s="2" t="s">
        <v>16837</v>
      </c>
      <c r="J4307" s="4">
        <v>3</v>
      </c>
      <c r="K4307" s="12">
        <v>0.3283741</v>
      </c>
    </row>
    <row r="4308" spans="1:11" x14ac:dyDescent="0.25">
      <c r="A4308" s="25">
        <v>4306</v>
      </c>
      <c r="B4308" s="2" t="s">
        <v>17122</v>
      </c>
      <c r="C4308" s="2" t="s">
        <v>17123</v>
      </c>
      <c r="D4308" s="4">
        <v>549</v>
      </c>
      <c r="E4308" s="4">
        <v>538</v>
      </c>
      <c r="F4308" s="4">
        <v>1</v>
      </c>
      <c r="G4308" s="4">
        <v>4</v>
      </c>
      <c r="H4308" s="2" t="s">
        <v>16834</v>
      </c>
      <c r="I4308" s="2" t="s">
        <v>16834</v>
      </c>
      <c r="J4308" s="4">
        <v>2</v>
      </c>
      <c r="K4308" s="12">
        <v>0.32842440000000001</v>
      </c>
    </row>
    <row r="4309" spans="1:11" x14ac:dyDescent="0.25">
      <c r="A4309" s="25">
        <v>4307</v>
      </c>
      <c r="B4309" s="2" t="s">
        <v>16854</v>
      </c>
      <c r="C4309" s="2" t="s">
        <v>16841</v>
      </c>
      <c r="D4309" s="4">
        <v>22</v>
      </c>
      <c r="E4309" s="4">
        <v>61</v>
      </c>
      <c r="F4309" s="4">
        <v>1</v>
      </c>
      <c r="G4309" s="4">
        <v>2</v>
      </c>
      <c r="H4309" s="2" t="s">
        <v>16828</v>
      </c>
      <c r="I4309" s="2" t="s">
        <v>16828</v>
      </c>
      <c r="J4309" s="4">
        <v>3</v>
      </c>
      <c r="K4309" s="12">
        <v>0.32880700000000002</v>
      </c>
    </row>
    <row r="4310" spans="1:11" x14ac:dyDescent="0.25">
      <c r="A4310" s="25">
        <v>4308</v>
      </c>
      <c r="B4310" s="2" t="s">
        <v>16844</v>
      </c>
      <c r="C4310" s="2" t="s">
        <v>16849</v>
      </c>
      <c r="D4310" s="4">
        <v>53</v>
      </c>
      <c r="E4310" s="4">
        <v>42</v>
      </c>
      <c r="F4310" s="4">
        <v>8</v>
      </c>
      <c r="G4310" s="4">
        <v>3</v>
      </c>
      <c r="H4310" s="2" t="s">
        <v>16828</v>
      </c>
      <c r="I4310" s="2" t="s">
        <v>16828</v>
      </c>
      <c r="J4310" s="4">
        <v>2</v>
      </c>
      <c r="K4310" s="12">
        <v>0.32925559999999998</v>
      </c>
    </row>
    <row r="4311" spans="1:11" x14ac:dyDescent="0.25">
      <c r="A4311" s="25">
        <v>4309</v>
      </c>
      <c r="B4311" s="2" t="s">
        <v>16849</v>
      </c>
      <c r="C4311" s="2" t="s">
        <v>16841</v>
      </c>
      <c r="D4311" s="4">
        <v>42</v>
      </c>
      <c r="E4311" s="4">
        <v>61</v>
      </c>
      <c r="F4311" s="4">
        <v>3</v>
      </c>
      <c r="G4311" s="4">
        <v>2</v>
      </c>
      <c r="H4311" s="2" t="s">
        <v>16828</v>
      </c>
      <c r="I4311" s="2" t="s">
        <v>16828</v>
      </c>
      <c r="J4311" s="4">
        <v>3</v>
      </c>
      <c r="K4311" s="12">
        <v>0.3293527</v>
      </c>
    </row>
    <row r="4312" spans="1:11" x14ac:dyDescent="0.25">
      <c r="A4312" s="25">
        <v>4310</v>
      </c>
      <c r="B4312" s="2" t="s">
        <v>16826</v>
      </c>
      <c r="C4312" s="2" t="s">
        <v>16910</v>
      </c>
      <c r="D4312" s="4">
        <v>2</v>
      </c>
      <c r="E4312" s="4">
        <v>840</v>
      </c>
      <c r="F4312" s="4">
        <v>1</v>
      </c>
      <c r="G4312" s="4">
        <v>3</v>
      </c>
      <c r="H4312" s="2" t="s">
        <v>16828</v>
      </c>
      <c r="I4312" s="2" t="s">
        <v>16906</v>
      </c>
      <c r="J4312" s="4">
        <v>3</v>
      </c>
      <c r="K4312" s="12">
        <v>0.39187850000000002</v>
      </c>
    </row>
    <row r="4313" spans="1:11" x14ac:dyDescent="0.25">
      <c r="A4313" s="25">
        <v>4311</v>
      </c>
      <c r="B4313" s="2" t="s">
        <v>16844</v>
      </c>
      <c r="C4313" s="2" t="s">
        <v>16928</v>
      </c>
      <c r="D4313" s="4">
        <v>53</v>
      </c>
      <c r="E4313" s="4">
        <v>94</v>
      </c>
      <c r="F4313" s="4">
        <v>8</v>
      </c>
      <c r="G4313" s="4">
        <v>2</v>
      </c>
      <c r="H4313" s="2" t="s">
        <v>16828</v>
      </c>
      <c r="I4313" s="2" t="s">
        <v>16887</v>
      </c>
      <c r="J4313" s="4">
        <v>3</v>
      </c>
      <c r="K4313" s="12">
        <v>0.39233109999999999</v>
      </c>
    </row>
    <row r="4314" spans="1:11" x14ac:dyDescent="0.25">
      <c r="A4314" s="25">
        <v>4312</v>
      </c>
      <c r="B4314" s="2" t="s">
        <v>17425</v>
      </c>
      <c r="C4314" s="2" t="s">
        <v>17426</v>
      </c>
      <c r="D4314" s="4">
        <v>3715</v>
      </c>
      <c r="E4314" s="4">
        <v>7</v>
      </c>
      <c r="F4314" s="4">
        <v>3</v>
      </c>
      <c r="G4314" s="4">
        <v>1</v>
      </c>
      <c r="H4314" s="2" t="s">
        <v>17154</v>
      </c>
      <c r="I4314" s="2" t="s">
        <v>17427</v>
      </c>
      <c r="J4314" s="4">
        <v>3</v>
      </c>
      <c r="K4314" s="12">
        <v>0.3934049</v>
      </c>
    </row>
    <row r="4315" spans="1:11" x14ac:dyDescent="0.25">
      <c r="A4315" s="25">
        <v>4313</v>
      </c>
      <c r="B4315" s="2" t="s">
        <v>17254</v>
      </c>
      <c r="C4315" s="2" t="s">
        <v>17255</v>
      </c>
      <c r="D4315" s="4">
        <v>187</v>
      </c>
      <c r="E4315" s="4">
        <v>22</v>
      </c>
      <c r="F4315" s="4">
        <v>5</v>
      </c>
      <c r="G4315" s="4">
        <v>7</v>
      </c>
      <c r="H4315" s="2" t="s">
        <v>16869</v>
      </c>
      <c r="I4315" s="2" t="s">
        <v>17256</v>
      </c>
      <c r="J4315" s="4">
        <v>3</v>
      </c>
      <c r="K4315" s="12">
        <v>0.39583109999999999</v>
      </c>
    </row>
    <row r="4316" spans="1:11" x14ac:dyDescent="0.25">
      <c r="A4316" s="25">
        <v>4314</v>
      </c>
      <c r="B4316" s="2" t="s">
        <v>17167</v>
      </c>
      <c r="C4316" s="2" t="s">
        <v>16915</v>
      </c>
      <c r="D4316" s="4">
        <v>430</v>
      </c>
      <c r="E4316" s="4">
        <v>9</v>
      </c>
      <c r="F4316" s="4">
        <v>6</v>
      </c>
      <c r="G4316" s="4">
        <v>4</v>
      </c>
      <c r="H4316" s="2" t="s">
        <v>16834</v>
      </c>
      <c r="I4316" s="2" t="s">
        <v>16887</v>
      </c>
      <c r="J4316" s="4">
        <v>3</v>
      </c>
      <c r="K4316" s="12">
        <v>0.39583309999999999</v>
      </c>
    </row>
    <row r="4317" spans="1:11" x14ac:dyDescent="0.25">
      <c r="A4317" s="25">
        <v>4315</v>
      </c>
      <c r="B4317" s="2" t="s">
        <v>17208</v>
      </c>
      <c r="C4317" s="2" t="s">
        <v>16978</v>
      </c>
      <c r="D4317" s="4">
        <v>124</v>
      </c>
      <c r="E4317" s="4">
        <v>199</v>
      </c>
      <c r="F4317" s="4">
        <v>9</v>
      </c>
      <c r="G4317" s="4">
        <v>2</v>
      </c>
      <c r="H4317" s="2" t="s">
        <v>17087</v>
      </c>
      <c r="I4317" s="2" t="s">
        <v>16905</v>
      </c>
      <c r="J4317" s="4">
        <v>4</v>
      </c>
      <c r="K4317" s="12">
        <v>0.39598060000000002</v>
      </c>
    </row>
    <row r="4318" spans="1:11" x14ac:dyDescent="0.25">
      <c r="A4318" s="25">
        <v>4316</v>
      </c>
      <c r="B4318" s="2" t="s">
        <v>17376</v>
      </c>
      <c r="C4318" s="2" t="s">
        <v>16838</v>
      </c>
      <c r="D4318" s="4">
        <v>1336</v>
      </c>
      <c r="E4318" s="4">
        <v>134</v>
      </c>
      <c r="F4318" s="4">
        <v>2</v>
      </c>
      <c r="G4318" s="4">
        <v>12</v>
      </c>
      <c r="H4318" s="2" t="s">
        <v>16834</v>
      </c>
      <c r="I4318" s="2" t="s">
        <v>16828</v>
      </c>
      <c r="J4318" s="4">
        <v>4</v>
      </c>
      <c r="K4318" s="12">
        <v>0.39727119999999999</v>
      </c>
    </row>
    <row r="4319" spans="1:11" x14ac:dyDescent="0.25">
      <c r="A4319" s="25">
        <v>4317</v>
      </c>
      <c r="B4319" s="2" t="s">
        <v>17022</v>
      </c>
      <c r="C4319" s="2" t="s">
        <v>16910</v>
      </c>
      <c r="D4319" s="4">
        <v>2</v>
      </c>
      <c r="E4319" s="4">
        <v>840</v>
      </c>
      <c r="F4319" s="4">
        <v>1</v>
      </c>
      <c r="G4319" s="4">
        <v>1</v>
      </c>
      <c r="H4319" s="2" t="s">
        <v>16858</v>
      </c>
      <c r="I4319" s="2" t="s">
        <v>16906</v>
      </c>
      <c r="J4319" s="4">
        <v>3</v>
      </c>
      <c r="K4319" s="12">
        <v>0.39738190000000001</v>
      </c>
    </row>
    <row r="4320" spans="1:11" x14ac:dyDescent="0.25">
      <c r="A4320" s="25">
        <v>4318</v>
      </c>
      <c r="B4320" s="2" t="s">
        <v>16846</v>
      </c>
      <c r="C4320" s="2" t="s">
        <v>16915</v>
      </c>
      <c r="D4320" s="4">
        <v>48</v>
      </c>
      <c r="E4320" s="4">
        <v>9</v>
      </c>
      <c r="F4320" s="4">
        <v>6</v>
      </c>
      <c r="G4320" s="4">
        <v>4</v>
      </c>
      <c r="H4320" s="2" t="s">
        <v>16828</v>
      </c>
      <c r="I4320" s="2" t="s">
        <v>16887</v>
      </c>
      <c r="J4320" s="4">
        <v>3</v>
      </c>
      <c r="K4320" s="12">
        <v>0.39763959999999998</v>
      </c>
    </row>
    <row r="4321" spans="1:11" x14ac:dyDescent="0.25">
      <c r="A4321" s="25">
        <v>4319</v>
      </c>
      <c r="B4321" s="2" t="s">
        <v>17241</v>
      </c>
      <c r="C4321" s="2" t="s">
        <v>17428</v>
      </c>
      <c r="D4321" s="4">
        <v>45</v>
      </c>
      <c r="E4321" s="4">
        <v>1</v>
      </c>
      <c r="F4321" s="4">
        <v>1</v>
      </c>
      <c r="G4321" s="4">
        <v>1</v>
      </c>
      <c r="H4321" s="2" t="s">
        <v>16827</v>
      </c>
      <c r="I4321" s="2" t="s">
        <v>17429</v>
      </c>
      <c r="J4321" s="4">
        <v>4</v>
      </c>
      <c r="K4321" s="12">
        <v>0.39771210000000001</v>
      </c>
    </row>
    <row r="4322" spans="1:11" x14ac:dyDescent="0.25">
      <c r="A4322" s="25">
        <v>4320</v>
      </c>
      <c r="B4322" s="2" t="s">
        <v>16903</v>
      </c>
      <c r="C4322" s="2" t="s">
        <v>16904</v>
      </c>
      <c r="D4322" s="4">
        <v>59</v>
      </c>
      <c r="E4322" s="4">
        <v>299</v>
      </c>
      <c r="F4322" s="4">
        <v>9</v>
      </c>
      <c r="G4322" s="4">
        <v>6</v>
      </c>
      <c r="H4322" s="2" t="s">
        <v>16905</v>
      </c>
      <c r="I4322" s="2" t="s">
        <v>16906</v>
      </c>
      <c r="J4322" s="4">
        <v>3</v>
      </c>
      <c r="K4322" s="12">
        <v>0.39779170000000003</v>
      </c>
    </row>
    <row r="4323" spans="1:11" x14ac:dyDescent="0.25">
      <c r="A4323" s="25">
        <v>4321</v>
      </c>
      <c r="B4323" s="2" t="s">
        <v>17209</v>
      </c>
      <c r="C4323" s="2" t="s">
        <v>17210</v>
      </c>
      <c r="D4323" s="4">
        <v>242</v>
      </c>
      <c r="E4323" s="4">
        <v>258</v>
      </c>
      <c r="F4323" s="4">
        <v>1</v>
      </c>
      <c r="G4323" s="4">
        <v>4</v>
      </c>
      <c r="H4323" s="2" t="s">
        <v>17211</v>
      </c>
      <c r="I4323" s="2" t="s">
        <v>17212</v>
      </c>
      <c r="J4323" s="4">
        <v>2</v>
      </c>
      <c r="K4323" s="12">
        <v>0.39917950000000002</v>
      </c>
    </row>
    <row r="4324" spans="1:11" x14ac:dyDescent="0.25">
      <c r="A4324" s="25">
        <v>4322</v>
      </c>
      <c r="B4324" s="2" t="s">
        <v>16826</v>
      </c>
      <c r="C4324" s="2" t="s">
        <v>16826</v>
      </c>
      <c r="D4324" s="4">
        <v>2</v>
      </c>
      <c r="E4324" s="4">
        <v>2</v>
      </c>
      <c r="F4324" s="4">
        <v>1</v>
      </c>
      <c r="G4324" s="4">
        <v>6</v>
      </c>
      <c r="H4324" s="2" t="s">
        <v>16828</v>
      </c>
      <c r="I4324" s="2" t="s">
        <v>16828</v>
      </c>
      <c r="J4324" s="4">
        <v>4</v>
      </c>
      <c r="K4324" s="12">
        <v>0.40059729999999999</v>
      </c>
    </row>
    <row r="4325" spans="1:11" x14ac:dyDescent="0.25">
      <c r="A4325" s="25">
        <v>4323</v>
      </c>
      <c r="B4325" s="2" t="s">
        <v>17085</v>
      </c>
      <c r="C4325" s="2" t="s">
        <v>16876</v>
      </c>
      <c r="D4325" s="4">
        <v>33</v>
      </c>
      <c r="E4325" s="4">
        <v>48</v>
      </c>
      <c r="F4325" s="4">
        <v>9</v>
      </c>
      <c r="G4325" s="4">
        <v>6</v>
      </c>
      <c r="H4325" s="2" t="s">
        <v>16887</v>
      </c>
      <c r="I4325" s="2" t="s">
        <v>16853</v>
      </c>
      <c r="J4325" s="4">
        <v>4</v>
      </c>
      <c r="K4325" s="12">
        <v>0.40211029999999998</v>
      </c>
    </row>
    <row r="4326" spans="1:11" x14ac:dyDescent="0.25">
      <c r="A4326" s="25">
        <v>4324</v>
      </c>
      <c r="B4326" s="2" t="s">
        <v>16977</v>
      </c>
      <c r="C4326" s="2" t="s">
        <v>16826</v>
      </c>
      <c r="D4326" s="4">
        <v>191</v>
      </c>
      <c r="E4326" s="4">
        <v>2</v>
      </c>
      <c r="F4326" s="4">
        <v>3</v>
      </c>
      <c r="G4326" s="4">
        <v>1</v>
      </c>
      <c r="H4326" s="2" t="s">
        <v>16906</v>
      </c>
      <c r="I4326" s="2" t="s">
        <v>16828</v>
      </c>
      <c r="J4326" s="4">
        <v>4</v>
      </c>
      <c r="K4326" s="12">
        <v>0.40313900000000003</v>
      </c>
    </row>
    <row r="4327" spans="1:11" x14ac:dyDescent="0.25">
      <c r="A4327" s="25">
        <v>4325</v>
      </c>
      <c r="B4327" s="2" t="s">
        <v>16894</v>
      </c>
      <c r="C4327" s="2" t="s">
        <v>17042</v>
      </c>
      <c r="D4327" s="4">
        <v>2</v>
      </c>
      <c r="E4327" s="4">
        <v>2017</v>
      </c>
      <c r="F4327" s="4">
        <v>8</v>
      </c>
      <c r="G4327" s="4">
        <v>6</v>
      </c>
      <c r="H4327" s="2" t="s">
        <v>16828</v>
      </c>
      <c r="I4327" s="2" t="s">
        <v>16834</v>
      </c>
      <c r="J4327" s="4">
        <v>5</v>
      </c>
      <c r="K4327" s="12">
        <v>0.40399610000000002</v>
      </c>
    </row>
    <row r="4328" spans="1:11" x14ac:dyDescent="0.25">
      <c r="A4328" s="25">
        <v>4326</v>
      </c>
      <c r="B4328" s="2" t="s">
        <v>17206</v>
      </c>
      <c r="C4328" s="2" t="s">
        <v>17430</v>
      </c>
      <c r="D4328" s="4">
        <v>1</v>
      </c>
      <c r="E4328" s="4">
        <v>27</v>
      </c>
      <c r="F4328" s="4">
        <v>1</v>
      </c>
      <c r="G4328" s="4">
        <v>3</v>
      </c>
      <c r="H4328" s="2" t="s">
        <v>16828</v>
      </c>
      <c r="I4328" s="2" t="s">
        <v>16837</v>
      </c>
      <c r="J4328" s="4">
        <v>2</v>
      </c>
      <c r="K4328" s="12">
        <v>0.40411580000000002</v>
      </c>
    </row>
    <row r="4329" spans="1:11" x14ac:dyDescent="0.25">
      <c r="A4329" s="25">
        <v>4327</v>
      </c>
      <c r="B4329" s="2" t="s">
        <v>16826</v>
      </c>
      <c r="C4329" s="2" t="s">
        <v>16874</v>
      </c>
      <c r="D4329" s="4">
        <v>2</v>
      </c>
      <c r="E4329" s="4">
        <v>95</v>
      </c>
      <c r="F4329" s="4">
        <v>7</v>
      </c>
      <c r="G4329" s="4">
        <v>2</v>
      </c>
      <c r="H4329" s="2" t="s">
        <v>16828</v>
      </c>
      <c r="I4329" s="2" t="s">
        <v>16828</v>
      </c>
      <c r="J4329" s="4">
        <v>3</v>
      </c>
      <c r="K4329" s="12">
        <v>0.33125929999999998</v>
      </c>
    </row>
    <row r="4330" spans="1:11" x14ac:dyDescent="0.25">
      <c r="A4330" s="25">
        <v>4328</v>
      </c>
      <c r="B4330" s="2" t="s">
        <v>17431</v>
      </c>
      <c r="C4330" s="2" t="s">
        <v>17432</v>
      </c>
      <c r="D4330" s="4">
        <v>753</v>
      </c>
      <c r="E4330" s="4">
        <v>765</v>
      </c>
      <c r="F4330" s="4">
        <v>9</v>
      </c>
      <c r="G4330" s="4">
        <v>1</v>
      </c>
      <c r="H4330" s="2" t="s">
        <v>16906</v>
      </c>
      <c r="I4330" s="2" t="s">
        <v>16906</v>
      </c>
      <c r="J4330" s="4">
        <v>4</v>
      </c>
      <c r="K4330" s="12">
        <v>0.33128829999999998</v>
      </c>
    </row>
    <row r="4331" spans="1:11" x14ac:dyDescent="0.25">
      <c r="A4331" s="25">
        <v>4329</v>
      </c>
      <c r="B4331" s="2" t="s">
        <v>17088</v>
      </c>
      <c r="C4331" s="2" t="s">
        <v>17089</v>
      </c>
      <c r="D4331" s="4">
        <v>361</v>
      </c>
      <c r="E4331" s="4">
        <v>356</v>
      </c>
      <c r="F4331" s="4">
        <v>3</v>
      </c>
      <c r="G4331" s="4">
        <v>4</v>
      </c>
      <c r="H4331" s="2" t="s">
        <v>16858</v>
      </c>
      <c r="I4331" s="2" t="s">
        <v>16858</v>
      </c>
      <c r="J4331" s="4">
        <v>3</v>
      </c>
      <c r="K4331" s="12">
        <v>0.3313991</v>
      </c>
    </row>
    <row r="4332" spans="1:11" x14ac:dyDescent="0.25">
      <c r="A4332" s="25">
        <v>4330</v>
      </c>
      <c r="B4332" s="2" t="s">
        <v>16826</v>
      </c>
      <c r="C4332" s="2" t="s">
        <v>16849</v>
      </c>
      <c r="D4332" s="4">
        <v>2</v>
      </c>
      <c r="E4332" s="4">
        <v>42</v>
      </c>
      <c r="F4332" s="4">
        <v>1</v>
      </c>
      <c r="G4332" s="4">
        <v>3</v>
      </c>
      <c r="H4332" s="2" t="s">
        <v>16828</v>
      </c>
      <c r="I4332" s="2" t="s">
        <v>16828</v>
      </c>
      <c r="J4332" s="4">
        <v>3</v>
      </c>
      <c r="K4332" s="12">
        <v>0.33200740000000001</v>
      </c>
    </row>
    <row r="4333" spans="1:11" x14ac:dyDescent="0.25">
      <c r="A4333" s="25">
        <v>4331</v>
      </c>
      <c r="B4333" s="2" t="s">
        <v>16840</v>
      </c>
      <c r="C4333" s="2" t="s">
        <v>16850</v>
      </c>
      <c r="D4333" s="4">
        <v>19</v>
      </c>
      <c r="E4333" s="4">
        <v>63</v>
      </c>
      <c r="F4333" s="4">
        <v>4</v>
      </c>
      <c r="G4333" s="4">
        <v>4</v>
      </c>
      <c r="H4333" s="2" t="s">
        <v>16828</v>
      </c>
      <c r="I4333" s="2" t="s">
        <v>16828</v>
      </c>
      <c r="J4333" s="4">
        <v>4</v>
      </c>
      <c r="K4333" s="12">
        <v>0.33333160000000001</v>
      </c>
    </row>
    <row r="4334" spans="1:11" x14ac:dyDescent="0.25">
      <c r="A4334" s="25">
        <v>4332</v>
      </c>
      <c r="B4334" s="2" t="s">
        <v>17076</v>
      </c>
      <c r="C4334" s="2" t="s">
        <v>17010</v>
      </c>
      <c r="D4334" s="4">
        <v>179</v>
      </c>
      <c r="E4334" s="4">
        <v>765</v>
      </c>
      <c r="F4334" s="4">
        <v>4</v>
      </c>
      <c r="G4334" s="4">
        <v>6</v>
      </c>
      <c r="H4334" s="2" t="s">
        <v>16906</v>
      </c>
      <c r="I4334" s="2" t="s">
        <v>16906</v>
      </c>
      <c r="J4334" s="4">
        <v>3</v>
      </c>
      <c r="K4334" s="12">
        <v>0.33347850000000001</v>
      </c>
    </row>
    <row r="4335" spans="1:11" x14ac:dyDescent="0.25">
      <c r="A4335" s="25">
        <v>4333</v>
      </c>
      <c r="B4335" s="2" t="s">
        <v>16839</v>
      </c>
      <c r="C4335" s="2" t="s">
        <v>16844</v>
      </c>
      <c r="D4335" s="4">
        <v>122</v>
      </c>
      <c r="E4335" s="4">
        <v>53</v>
      </c>
      <c r="F4335" s="4">
        <v>1</v>
      </c>
      <c r="G4335" s="4">
        <v>8</v>
      </c>
      <c r="H4335" s="2" t="s">
        <v>16828</v>
      </c>
      <c r="I4335" s="2" t="s">
        <v>16828</v>
      </c>
      <c r="J4335" s="4">
        <v>3</v>
      </c>
      <c r="K4335" s="12">
        <v>0.33393430000000002</v>
      </c>
    </row>
    <row r="4336" spans="1:11" x14ac:dyDescent="0.25">
      <c r="A4336" s="25">
        <v>4334</v>
      </c>
      <c r="B4336" s="2" t="s">
        <v>16838</v>
      </c>
      <c r="C4336" s="2" t="s">
        <v>16893</v>
      </c>
      <c r="D4336" s="4">
        <v>134</v>
      </c>
      <c r="E4336" s="4">
        <v>100</v>
      </c>
      <c r="F4336" s="4">
        <v>12</v>
      </c>
      <c r="G4336" s="4">
        <v>1</v>
      </c>
      <c r="H4336" s="2" t="s">
        <v>16828</v>
      </c>
      <c r="I4336" s="2" t="s">
        <v>16828</v>
      </c>
      <c r="J4336" s="4">
        <v>3</v>
      </c>
      <c r="K4336" s="12">
        <v>0.3345089</v>
      </c>
    </row>
    <row r="4337" spans="1:11" x14ac:dyDescent="0.25">
      <c r="A4337" s="25">
        <v>4335</v>
      </c>
      <c r="B4337" s="2" t="s">
        <v>16967</v>
      </c>
      <c r="C4337" s="2" t="s">
        <v>17058</v>
      </c>
      <c r="D4337" s="4">
        <v>582</v>
      </c>
      <c r="E4337" s="4">
        <v>362</v>
      </c>
      <c r="F4337" s="4">
        <v>5</v>
      </c>
      <c r="G4337" s="4">
        <v>1</v>
      </c>
      <c r="H4337" s="2" t="s">
        <v>16879</v>
      </c>
      <c r="I4337" s="2" t="s">
        <v>16879</v>
      </c>
      <c r="J4337" s="4">
        <v>3</v>
      </c>
      <c r="K4337" s="12">
        <v>0.33665529999999999</v>
      </c>
    </row>
    <row r="4338" spans="1:11" x14ac:dyDescent="0.25">
      <c r="A4338" s="25">
        <v>4336</v>
      </c>
      <c r="B4338" s="2" t="s">
        <v>16902</v>
      </c>
      <c r="C4338" s="2" t="s">
        <v>16874</v>
      </c>
      <c r="D4338" s="4">
        <v>84</v>
      </c>
      <c r="E4338" s="4">
        <v>95</v>
      </c>
      <c r="F4338" s="4">
        <v>8</v>
      </c>
      <c r="G4338" s="4">
        <v>2</v>
      </c>
      <c r="H4338" s="2" t="s">
        <v>16828</v>
      </c>
      <c r="I4338" s="2" t="s">
        <v>16828</v>
      </c>
      <c r="J4338" s="4">
        <v>3</v>
      </c>
      <c r="K4338" s="12">
        <v>0.33704089999999998</v>
      </c>
    </row>
    <row r="4339" spans="1:11" x14ac:dyDescent="0.25">
      <c r="A4339" s="25">
        <v>4337</v>
      </c>
      <c r="B4339" s="2" t="s">
        <v>16920</v>
      </c>
      <c r="C4339" s="2" t="s">
        <v>16921</v>
      </c>
      <c r="D4339" s="4">
        <v>88</v>
      </c>
      <c r="E4339" s="4">
        <v>144</v>
      </c>
      <c r="F4339" s="4">
        <v>1</v>
      </c>
      <c r="G4339" s="4">
        <v>2</v>
      </c>
      <c r="H4339" s="2" t="s">
        <v>16905</v>
      </c>
      <c r="I4339" s="2" t="s">
        <v>16905</v>
      </c>
      <c r="J4339" s="4">
        <v>3</v>
      </c>
      <c r="K4339" s="12">
        <v>0.33723219999999998</v>
      </c>
    </row>
    <row r="4340" spans="1:11" x14ac:dyDescent="0.25">
      <c r="A4340" s="25">
        <v>4338</v>
      </c>
      <c r="B4340" s="2" t="s">
        <v>16845</v>
      </c>
      <c r="C4340" s="2" t="s">
        <v>16849</v>
      </c>
      <c r="D4340" s="4">
        <v>10</v>
      </c>
      <c r="E4340" s="4">
        <v>42</v>
      </c>
      <c r="F4340" s="4">
        <v>9</v>
      </c>
      <c r="G4340" s="4">
        <v>3</v>
      </c>
      <c r="H4340" s="2" t="s">
        <v>16828</v>
      </c>
      <c r="I4340" s="2" t="s">
        <v>16828</v>
      </c>
      <c r="J4340" s="4">
        <v>2</v>
      </c>
      <c r="K4340" s="12">
        <v>0.33763100000000001</v>
      </c>
    </row>
    <row r="4341" spans="1:11" x14ac:dyDescent="0.25">
      <c r="A4341" s="25">
        <v>4339</v>
      </c>
      <c r="B4341" s="2" t="s">
        <v>17319</v>
      </c>
      <c r="C4341" s="2" t="s">
        <v>17323</v>
      </c>
      <c r="D4341" s="4">
        <v>647</v>
      </c>
      <c r="E4341" s="4">
        <v>570</v>
      </c>
      <c r="F4341" s="4">
        <v>1</v>
      </c>
      <c r="G4341" s="4">
        <v>2</v>
      </c>
      <c r="H4341" s="2" t="s">
        <v>16837</v>
      </c>
      <c r="I4341" s="2" t="s">
        <v>16837</v>
      </c>
      <c r="J4341" s="4">
        <v>3</v>
      </c>
      <c r="K4341" s="12">
        <v>0.33781889999999998</v>
      </c>
    </row>
    <row r="4342" spans="1:11" x14ac:dyDescent="0.25">
      <c r="A4342" s="25">
        <v>4340</v>
      </c>
      <c r="B4342" s="2" t="s">
        <v>17091</v>
      </c>
      <c r="C4342" s="2" t="s">
        <v>17259</v>
      </c>
      <c r="D4342" s="4">
        <v>1638</v>
      </c>
      <c r="E4342" s="4">
        <v>1649</v>
      </c>
      <c r="F4342" s="4">
        <v>10</v>
      </c>
      <c r="G4342" s="4">
        <v>5</v>
      </c>
      <c r="H4342" s="2" t="s">
        <v>16834</v>
      </c>
      <c r="I4342" s="2" t="s">
        <v>16834</v>
      </c>
      <c r="J4342" s="4">
        <v>3</v>
      </c>
      <c r="K4342" s="12">
        <v>0.3385457</v>
      </c>
    </row>
    <row r="4343" spans="1:11" x14ac:dyDescent="0.25">
      <c r="A4343" s="25">
        <v>4341</v>
      </c>
      <c r="B4343" s="2" t="s">
        <v>16982</v>
      </c>
      <c r="C4343" s="2" t="s">
        <v>16983</v>
      </c>
      <c r="D4343" s="4">
        <v>2275</v>
      </c>
      <c r="E4343" s="4">
        <v>2284</v>
      </c>
      <c r="F4343" s="4">
        <v>7</v>
      </c>
      <c r="G4343" s="4">
        <v>1</v>
      </c>
      <c r="H4343" s="2" t="s">
        <v>16834</v>
      </c>
      <c r="I4343" s="2" t="s">
        <v>16834</v>
      </c>
      <c r="J4343" s="4">
        <v>4</v>
      </c>
      <c r="K4343" s="12">
        <v>0.33864060000000001</v>
      </c>
    </row>
    <row r="4344" spans="1:11" x14ac:dyDescent="0.25">
      <c r="A4344" s="25">
        <v>4342</v>
      </c>
      <c r="B4344" s="2" t="s">
        <v>16934</v>
      </c>
      <c r="C4344" s="2" t="s">
        <v>16935</v>
      </c>
      <c r="D4344" s="4">
        <v>135</v>
      </c>
      <c r="E4344" s="4">
        <v>141</v>
      </c>
      <c r="F4344" s="4">
        <v>3</v>
      </c>
      <c r="G4344" s="4">
        <v>1</v>
      </c>
      <c r="H4344" s="2" t="s">
        <v>16936</v>
      </c>
      <c r="I4344" s="2" t="s">
        <v>16936</v>
      </c>
      <c r="J4344" s="4">
        <v>4</v>
      </c>
      <c r="K4344" s="12">
        <v>0.33980510000000003</v>
      </c>
    </row>
    <row r="4345" spans="1:11" x14ac:dyDescent="0.25">
      <c r="A4345" s="25">
        <v>4343</v>
      </c>
      <c r="B4345" s="2" t="s">
        <v>16854</v>
      </c>
      <c r="C4345" s="2" t="s">
        <v>16872</v>
      </c>
      <c r="D4345" s="4">
        <v>22</v>
      </c>
      <c r="E4345" s="4">
        <v>67</v>
      </c>
      <c r="F4345" s="4">
        <v>1</v>
      </c>
      <c r="G4345" s="4">
        <v>1</v>
      </c>
      <c r="H4345" s="2" t="s">
        <v>16828</v>
      </c>
      <c r="I4345" s="2" t="s">
        <v>16828</v>
      </c>
      <c r="J4345" s="4">
        <v>3</v>
      </c>
      <c r="K4345" s="12">
        <v>0.3402828</v>
      </c>
    </row>
    <row r="4346" spans="1:11" x14ac:dyDescent="0.25">
      <c r="A4346" s="25">
        <v>4344</v>
      </c>
      <c r="B4346" s="2" t="s">
        <v>16826</v>
      </c>
      <c r="C4346" s="2" t="s">
        <v>16893</v>
      </c>
      <c r="D4346" s="4">
        <v>2</v>
      </c>
      <c r="E4346" s="4">
        <v>100</v>
      </c>
      <c r="F4346" s="4">
        <v>1</v>
      </c>
      <c r="G4346" s="4">
        <v>3</v>
      </c>
      <c r="H4346" s="2" t="s">
        <v>16828</v>
      </c>
      <c r="I4346" s="2" t="s">
        <v>16828</v>
      </c>
      <c r="J4346" s="4">
        <v>4</v>
      </c>
      <c r="K4346" s="12">
        <v>0.3413255</v>
      </c>
    </row>
    <row r="4347" spans="1:11" x14ac:dyDescent="0.25">
      <c r="A4347" s="25">
        <v>4345</v>
      </c>
      <c r="B4347" s="2" t="s">
        <v>16897</v>
      </c>
      <c r="C4347" s="2" t="s">
        <v>16849</v>
      </c>
      <c r="D4347" s="4">
        <v>80</v>
      </c>
      <c r="E4347" s="4">
        <v>42</v>
      </c>
      <c r="F4347" s="4">
        <v>4</v>
      </c>
      <c r="G4347" s="4">
        <v>3</v>
      </c>
      <c r="H4347" s="2" t="s">
        <v>16828</v>
      </c>
      <c r="I4347" s="2" t="s">
        <v>16828</v>
      </c>
      <c r="J4347" s="4">
        <v>3</v>
      </c>
      <c r="K4347" s="12">
        <v>0.3414006</v>
      </c>
    </row>
    <row r="4348" spans="1:11" x14ac:dyDescent="0.25">
      <c r="A4348" s="25">
        <v>4346</v>
      </c>
      <c r="B4348" s="2" t="s">
        <v>17433</v>
      </c>
      <c r="C4348" s="2" t="s">
        <v>16922</v>
      </c>
      <c r="D4348" s="4">
        <v>655</v>
      </c>
      <c r="E4348" s="4">
        <v>349</v>
      </c>
      <c r="F4348" s="4">
        <v>2</v>
      </c>
      <c r="G4348" s="4">
        <v>3</v>
      </c>
      <c r="H4348" s="2" t="s">
        <v>16837</v>
      </c>
      <c r="I4348" s="2" t="s">
        <v>16837</v>
      </c>
      <c r="J4348" s="4">
        <v>4</v>
      </c>
      <c r="K4348" s="12">
        <v>0.34205229999999998</v>
      </c>
    </row>
    <row r="4349" spans="1:11" x14ac:dyDescent="0.25">
      <c r="A4349" s="25">
        <v>4347</v>
      </c>
      <c r="B4349" s="2" t="s">
        <v>16844</v>
      </c>
      <c r="C4349" s="2" t="s">
        <v>16849</v>
      </c>
      <c r="D4349" s="4">
        <v>53</v>
      </c>
      <c r="E4349" s="4">
        <v>42</v>
      </c>
      <c r="F4349" s="4">
        <v>8</v>
      </c>
      <c r="G4349" s="4">
        <v>3</v>
      </c>
      <c r="H4349" s="2" t="s">
        <v>16828</v>
      </c>
      <c r="I4349" s="2" t="s">
        <v>16828</v>
      </c>
      <c r="J4349" s="4">
        <v>3</v>
      </c>
      <c r="K4349" s="12">
        <v>0.34210040000000003</v>
      </c>
    </row>
    <row r="4350" spans="1:11" x14ac:dyDescent="0.25">
      <c r="A4350" s="25">
        <v>4348</v>
      </c>
      <c r="B4350" s="2" t="s">
        <v>17239</v>
      </c>
      <c r="C4350" s="2" t="s">
        <v>17049</v>
      </c>
      <c r="D4350" s="4">
        <v>244</v>
      </c>
      <c r="E4350" s="4">
        <v>58</v>
      </c>
      <c r="F4350" s="4">
        <v>9</v>
      </c>
      <c r="G4350" s="4">
        <v>1</v>
      </c>
      <c r="H4350" s="2" t="s">
        <v>16837</v>
      </c>
      <c r="I4350" s="2" t="s">
        <v>16837</v>
      </c>
      <c r="J4350" s="4">
        <v>3</v>
      </c>
      <c r="K4350" s="12">
        <v>0.34273360000000003</v>
      </c>
    </row>
    <row r="4351" spans="1:11" x14ac:dyDescent="0.25">
      <c r="A4351" s="25">
        <v>4349</v>
      </c>
      <c r="B4351" s="2" t="s">
        <v>17040</v>
      </c>
      <c r="C4351" s="2" t="s">
        <v>16924</v>
      </c>
      <c r="D4351" s="4">
        <v>269</v>
      </c>
      <c r="E4351" s="4">
        <v>291</v>
      </c>
      <c r="F4351" s="4">
        <v>1</v>
      </c>
      <c r="G4351" s="4">
        <v>7</v>
      </c>
      <c r="H4351" s="2" t="s">
        <v>16906</v>
      </c>
      <c r="I4351" s="2" t="s">
        <v>16906</v>
      </c>
      <c r="J4351" s="4">
        <v>3</v>
      </c>
      <c r="K4351" s="12">
        <v>0.34306009999999998</v>
      </c>
    </row>
    <row r="4352" spans="1:11" x14ac:dyDescent="0.25">
      <c r="A4352" s="25">
        <v>4350</v>
      </c>
      <c r="B4352" s="2" t="s">
        <v>16922</v>
      </c>
      <c r="C4352" s="2" t="s">
        <v>17067</v>
      </c>
      <c r="D4352" s="4">
        <v>349</v>
      </c>
      <c r="E4352" s="4">
        <v>385</v>
      </c>
      <c r="F4352" s="4">
        <v>3</v>
      </c>
      <c r="G4352" s="4">
        <v>3</v>
      </c>
      <c r="H4352" s="2" t="s">
        <v>16837</v>
      </c>
      <c r="I4352" s="2" t="s">
        <v>16837</v>
      </c>
      <c r="J4352" s="4">
        <v>3</v>
      </c>
      <c r="K4352" s="12">
        <v>0.3431225</v>
      </c>
    </row>
    <row r="4353" spans="1:11" x14ac:dyDescent="0.25">
      <c r="A4353" s="25">
        <v>4351</v>
      </c>
      <c r="B4353" s="2" t="s">
        <v>17174</v>
      </c>
      <c r="C4353" s="2" t="s">
        <v>17175</v>
      </c>
      <c r="D4353" s="4">
        <v>583</v>
      </c>
      <c r="E4353" s="4">
        <v>612</v>
      </c>
      <c r="F4353" s="4">
        <v>4</v>
      </c>
      <c r="G4353" s="4">
        <v>5</v>
      </c>
      <c r="H4353" s="2" t="s">
        <v>16858</v>
      </c>
      <c r="I4353" s="2" t="s">
        <v>16858</v>
      </c>
      <c r="J4353" s="4">
        <v>3</v>
      </c>
      <c r="K4353" s="12">
        <v>0.34358719999999998</v>
      </c>
    </row>
    <row r="4354" spans="1:11" x14ac:dyDescent="0.25">
      <c r="A4354" s="25">
        <v>4352</v>
      </c>
      <c r="B4354" s="2" t="s">
        <v>16846</v>
      </c>
      <c r="C4354" s="2" t="s">
        <v>16826</v>
      </c>
      <c r="D4354" s="4">
        <v>48</v>
      </c>
      <c r="E4354" s="4">
        <v>2</v>
      </c>
      <c r="F4354" s="4">
        <v>6</v>
      </c>
      <c r="G4354" s="4">
        <v>1</v>
      </c>
      <c r="H4354" s="2" t="s">
        <v>16828</v>
      </c>
      <c r="I4354" s="2" t="s">
        <v>16828</v>
      </c>
      <c r="J4354" s="4">
        <v>3</v>
      </c>
      <c r="K4354" s="12">
        <v>0.3437769</v>
      </c>
    </row>
    <row r="4355" spans="1:11" x14ac:dyDescent="0.25">
      <c r="A4355" s="25">
        <v>4353</v>
      </c>
      <c r="B4355" s="2" t="s">
        <v>16849</v>
      </c>
      <c r="C4355" s="2" t="s">
        <v>16872</v>
      </c>
      <c r="D4355" s="4">
        <v>42</v>
      </c>
      <c r="E4355" s="4">
        <v>67</v>
      </c>
      <c r="F4355" s="4">
        <v>3</v>
      </c>
      <c r="G4355" s="4">
        <v>1</v>
      </c>
      <c r="H4355" s="2" t="s">
        <v>16828</v>
      </c>
      <c r="I4355" s="2" t="s">
        <v>16828</v>
      </c>
      <c r="J4355" s="4">
        <v>2</v>
      </c>
      <c r="K4355" s="12">
        <v>0.34403549999999999</v>
      </c>
    </row>
    <row r="4356" spans="1:11" x14ac:dyDescent="0.25">
      <c r="A4356" s="25">
        <v>4354</v>
      </c>
      <c r="B4356" s="2" t="s">
        <v>17241</v>
      </c>
      <c r="C4356" s="2" t="s">
        <v>16847</v>
      </c>
      <c r="D4356" s="4">
        <v>45</v>
      </c>
      <c r="E4356" s="4">
        <v>1</v>
      </c>
      <c r="F4356" s="4">
        <v>1</v>
      </c>
      <c r="G4356" s="4">
        <v>1</v>
      </c>
      <c r="H4356" s="2" t="s">
        <v>16827</v>
      </c>
      <c r="I4356" s="2" t="s">
        <v>16827</v>
      </c>
      <c r="J4356" s="4">
        <v>4</v>
      </c>
      <c r="K4356" s="12">
        <v>0.34528449999999999</v>
      </c>
    </row>
    <row r="4357" spans="1:11" x14ac:dyDescent="0.25">
      <c r="A4357" s="25">
        <v>4355</v>
      </c>
      <c r="B4357" s="2" t="s">
        <v>16996</v>
      </c>
      <c r="C4357" s="2" t="s">
        <v>17010</v>
      </c>
      <c r="D4357" s="4">
        <v>837</v>
      </c>
      <c r="E4357" s="4">
        <v>765</v>
      </c>
      <c r="F4357" s="4">
        <v>4</v>
      </c>
      <c r="G4357" s="4">
        <v>6</v>
      </c>
      <c r="H4357" s="2" t="s">
        <v>16906</v>
      </c>
      <c r="I4357" s="2" t="s">
        <v>16906</v>
      </c>
      <c r="J4357" s="4">
        <v>3</v>
      </c>
      <c r="K4357" s="12">
        <v>0.34543800000000002</v>
      </c>
    </row>
    <row r="4358" spans="1:11" x14ac:dyDescent="0.25">
      <c r="A4358" s="25">
        <v>4356</v>
      </c>
      <c r="B4358" s="2" t="s">
        <v>17241</v>
      </c>
      <c r="C4358" s="2" t="s">
        <v>16847</v>
      </c>
      <c r="D4358" s="4">
        <v>45</v>
      </c>
      <c r="E4358" s="4">
        <v>1</v>
      </c>
      <c r="F4358" s="4">
        <v>1</v>
      </c>
      <c r="G4358" s="4">
        <v>1</v>
      </c>
      <c r="H4358" s="2" t="s">
        <v>16827</v>
      </c>
      <c r="I4358" s="2" t="s">
        <v>16827</v>
      </c>
      <c r="J4358" s="4">
        <v>4</v>
      </c>
      <c r="K4358" s="12">
        <v>0.3456033</v>
      </c>
    </row>
    <row r="4359" spans="1:11" x14ac:dyDescent="0.25">
      <c r="A4359" s="25">
        <v>4357</v>
      </c>
      <c r="B4359" s="2" t="s">
        <v>16849</v>
      </c>
      <c r="C4359" s="2" t="s">
        <v>16874</v>
      </c>
      <c r="D4359" s="4">
        <v>42</v>
      </c>
      <c r="E4359" s="4">
        <v>95</v>
      </c>
      <c r="F4359" s="4">
        <v>3</v>
      </c>
      <c r="G4359" s="4">
        <v>2</v>
      </c>
      <c r="H4359" s="2" t="s">
        <v>16828</v>
      </c>
      <c r="I4359" s="2" t="s">
        <v>16828</v>
      </c>
      <c r="J4359" s="4">
        <v>3</v>
      </c>
      <c r="K4359" s="12">
        <v>0.34591260000000001</v>
      </c>
    </row>
    <row r="4360" spans="1:11" x14ac:dyDescent="0.25">
      <c r="A4360" s="25">
        <v>4358</v>
      </c>
      <c r="B4360" s="2" t="s">
        <v>16875</v>
      </c>
      <c r="C4360" s="2" t="s">
        <v>16850</v>
      </c>
      <c r="D4360" s="4">
        <v>68</v>
      </c>
      <c r="E4360" s="4">
        <v>63</v>
      </c>
      <c r="F4360" s="4">
        <v>7</v>
      </c>
      <c r="G4360" s="4">
        <v>4</v>
      </c>
      <c r="H4360" s="2" t="s">
        <v>16828</v>
      </c>
      <c r="I4360" s="2" t="s">
        <v>16828</v>
      </c>
      <c r="J4360" s="4">
        <v>3</v>
      </c>
      <c r="K4360" s="12">
        <v>0.34632400000000002</v>
      </c>
    </row>
    <row r="4361" spans="1:11" x14ac:dyDescent="0.25">
      <c r="A4361" s="25">
        <v>4359</v>
      </c>
      <c r="B4361" s="2" t="s">
        <v>16902</v>
      </c>
      <c r="C4361" s="2" t="s">
        <v>16874</v>
      </c>
      <c r="D4361" s="4">
        <v>84</v>
      </c>
      <c r="E4361" s="4">
        <v>95</v>
      </c>
      <c r="F4361" s="4">
        <v>8</v>
      </c>
      <c r="G4361" s="4">
        <v>2</v>
      </c>
      <c r="H4361" s="2" t="s">
        <v>16828</v>
      </c>
      <c r="I4361" s="2" t="s">
        <v>16828</v>
      </c>
      <c r="J4361" s="4">
        <v>3</v>
      </c>
      <c r="K4361" s="12">
        <v>0.34634759999999998</v>
      </c>
    </row>
    <row r="4362" spans="1:11" x14ac:dyDescent="0.25">
      <c r="A4362" s="25">
        <v>4360</v>
      </c>
      <c r="B4362" s="2" t="s">
        <v>16844</v>
      </c>
      <c r="C4362" s="2" t="s">
        <v>16826</v>
      </c>
      <c r="D4362" s="4">
        <v>53</v>
      </c>
      <c r="E4362" s="4">
        <v>2</v>
      </c>
      <c r="F4362" s="4">
        <v>8</v>
      </c>
      <c r="G4362" s="4">
        <v>6</v>
      </c>
      <c r="H4362" s="2" t="s">
        <v>16828</v>
      </c>
      <c r="I4362" s="2" t="s">
        <v>16828</v>
      </c>
      <c r="J4362" s="4">
        <v>3</v>
      </c>
      <c r="K4362" s="12">
        <v>0.34636</v>
      </c>
    </row>
    <row r="4363" spans="1:11" x14ac:dyDescent="0.25">
      <c r="A4363" s="25">
        <v>4361</v>
      </c>
      <c r="B4363" s="2" t="s">
        <v>16826</v>
      </c>
      <c r="C4363" s="2" t="s">
        <v>16849</v>
      </c>
      <c r="D4363" s="4">
        <v>2</v>
      </c>
      <c r="E4363" s="4">
        <v>42</v>
      </c>
      <c r="F4363" s="4">
        <v>1</v>
      </c>
      <c r="G4363" s="4">
        <v>3</v>
      </c>
      <c r="H4363" s="2" t="s">
        <v>16828</v>
      </c>
      <c r="I4363" s="2" t="s">
        <v>16828</v>
      </c>
      <c r="J4363" s="4">
        <v>3</v>
      </c>
      <c r="K4363" s="12">
        <v>0.34646169999999998</v>
      </c>
    </row>
    <row r="4364" spans="1:11" x14ac:dyDescent="0.25">
      <c r="A4364" s="25">
        <v>4362</v>
      </c>
      <c r="B4364" s="2" t="s">
        <v>16844</v>
      </c>
      <c r="C4364" s="2" t="s">
        <v>16849</v>
      </c>
      <c r="D4364" s="4">
        <v>53</v>
      </c>
      <c r="E4364" s="4">
        <v>42</v>
      </c>
      <c r="F4364" s="4">
        <v>8</v>
      </c>
      <c r="G4364" s="4">
        <v>3</v>
      </c>
      <c r="H4364" s="2" t="s">
        <v>16828</v>
      </c>
      <c r="I4364" s="2" t="s">
        <v>16828</v>
      </c>
      <c r="J4364" s="4">
        <v>2</v>
      </c>
      <c r="K4364" s="12">
        <v>0.34665049999999997</v>
      </c>
    </row>
    <row r="4365" spans="1:11" x14ac:dyDescent="0.25">
      <c r="A4365" s="25">
        <v>4363</v>
      </c>
      <c r="B4365" s="2" t="s">
        <v>16844</v>
      </c>
      <c r="C4365" s="2" t="s">
        <v>16826</v>
      </c>
      <c r="D4365" s="4">
        <v>53</v>
      </c>
      <c r="E4365" s="4">
        <v>2</v>
      </c>
      <c r="F4365" s="4">
        <v>8</v>
      </c>
      <c r="G4365" s="4">
        <v>6</v>
      </c>
      <c r="H4365" s="2" t="s">
        <v>16828</v>
      </c>
      <c r="I4365" s="2" t="s">
        <v>16828</v>
      </c>
      <c r="J4365" s="4">
        <v>4</v>
      </c>
      <c r="K4365" s="12">
        <v>0.34687069999999998</v>
      </c>
    </row>
    <row r="4366" spans="1:11" x14ac:dyDescent="0.25">
      <c r="A4366" s="25">
        <v>4364</v>
      </c>
      <c r="B4366" s="2" t="s">
        <v>17172</v>
      </c>
      <c r="C4366" s="2" t="s">
        <v>17173</v>
      </c>
      <c r="D4366" s="4">
        <v>293</v>
      </c>
      <c r="E4366" s="4">
        <v>332</v>
      </c>
      <c r="F4366" s="4">
        <v>9</v>
      </c>
      <c r="G4366" s="4">
        <v>1</v>
      </c>
      <c r="H4366" s="2" t="s">
        <v>16858</v>
      </c>
      <c r="I4366" s="2" t="s">
        <v>16858</v>
      </c>
      <c r="J4366" s="4">
        <v>3</v>
      </c>
      <c r="K4366" s="12">
        <v>0.34814000000000001</v>
      </c>
    </row>
    <row r="4367" spans="1:11" x14ac:dyDescent="0.25">
      <c r="A4367" s="25">
        <v>4365</v>
      </c>
      <c r="B4367" s="2" t="s">
        <v>17108</v>
      </c>
      <c r="C4367" s="2" t="s">
        <v>17109</v>
      </c>
      <c r="D4367" s="4">
        <v>196</v>
      </c>
      <c r="E4367" s="4">
        <v>102</v>
      </c>
      <c r="F4367" s="4">
        <v>3</v>
      </c>
      <c r="G4367" s="4">
        <v>6</v>
      </c>
      <c r="H4367" s="2" t="s">
        <v>17110</v>
      </c>
      <c r="I4367" s="2" t="s">
        <v>17110</v>
      </c>
      <c r="J4367" s="4">
        <v>2</v>
      </c>
      <c r="K4367" s="12">
        <v>0.34827570000000002</v>
      </c>
    </row>
    <row r="4368" spans="1:11" x14ac:dyDescent="0.25">
      <c r="A4368" s="25">
        <v>4366</v>
      </c>
      <c r="B4368" s="2" t="s">
        <v>16826</v>
      </c>
      <c r="C4368" s="2" t="s">
        <v>16872</v>
      </c>
      <c r="D4368" s="4">
        <v>2</v>
      </c>
      <c r="E4368" s="4">
        <v>67</v>
      </c>
      <c r="F4368" s="4">
        <v>6</v>
      </c>
      <c r="G4368" s="4">
        <v>1</v>
      </c>
      <c r="H4368" s="2" t="s">
        <v>16828</v>
      </c>
      <c r="I4368" s="2" t="s">
        <v>16828</v>
      </c>
      <c r="J4368" s="4">
        <v>3</v>
      </c>
      <c r="K4368" s="12">
        <v>0.34847030000000001</v>
      </c>
    </row>
    <row r="4369" spans="1:11" x14ac:dyDescent="0.25">
      <c r="A4369" s="25">
        <v>4367</v>
      </c>
      <c r="B4369" s="2" t="s">
        <v>16882</v>
      </c>
      <c r="C4369" s="2" t="s">
        <v>16826</v>
      </c>
      <c r="D4369" s="4">
        <v>42</v>
      </c>
      <c r="E4369" s="4">
        <v>2</v>
      </c>
      <c r="F4369" s="4">
        <v>3</v>
      </c>
      <c r="G4369" s="4">
        <v>1</v>
      </c>
      <c r="H4369" s="2" t="s">
        <v>16828</v>
      </c>
      <c r="I4369" s="2" t="s">
        <v>16828</v>
      </c>
      <c r="J4369" s="4">
        <v>3</v>
      </c>
      <c r="K4369" s="12">
        <v>0.34863450000000001</v>
      </c>
    </row>
    <row r="4370" spans="1:11" x14ac:dyDescent="0.25">
      <c r="A4370" s="25">
        <v>4368</v>
      </c>
      <c r="B4370" s="2" t="s">
        <v>16826</v>
      </c>
      <c r="C4370" s="2" t="s">
        <v>16849</v>
      </c>
      <c r="D4370" s="4">
        <v>2</v>
      </c>
      <c r="E4370" s="4">
        <v>42</v>
      </c>
      <c r="F4370" s="4">
        <v>1</v>
      </c>
      <c r="G4370" s="4">
        <v>3</v>
      </c>
      <c r="H4370" s="2" t="s">
        <v>16828</v>
      </c>
      <c r="I4370" s="2" t="s">
        <v>16828</v>
      </c>
      <c r="J4370" s="4">
        <v>2</v>
      </c>
      <c r="K4370" s="12">
        <v>0.34891290000000003</v>
      </c>
    </row>
    <row r="4371" spans="1:11" x14ac:dyDescent="0.25">
      <c r="A4371" s="25">
        <v>4369</v>
      </c>
      <c r="B4371" s="2" t="s">
        <v>16838</v>
      </c>
      <c r="C4371" s="2" t="s">
        <v>16855</v>
      </c>
      <c r="D4371" s="4">
        <v>134</v>
      </c>
      <c r="E4371" s="4">
        <v>97</v>
      </c>
      <c r="F4371" s="4">
        <v>12</v>
      </c>
      <c r="G4371" s="4">
        <v>4</v>
      </c>
      <c r="H4371" s="2" t="s">
        <v>16828</v>
      </c>
      <c r="I4371" s="2" t="s">
        <v>16828</v>
      </c>
      <c r="J4371" s="4">
        <v>3</v>
      </c>
      <c r="K4371" s="12">
        <v>0.34935830000000001</v>
      </c>
    </row>
    <row r="4372" spans="1:11" x14ac:dyDescent="0.25">
      <c r="A4372" s="25">
        <v>4370</v>
      </c>
      <c r="B4372" s="2" t="s">
        <v>16865</v>
      </c>
      <c r="C4372" s="2" t="s">
        <v>16847</v>
      </c>
      <c r="D4372" s="4">
        <v>25</v>
      </c>
      <c r="E4372" s="4">
        <v>1</v>
      </c>
      <c r="F4372" s="4">
        <v>9</v>
      </c>
      <c r="G4372" s="4">
        <v>1</v>
      </c>
      <c r="H4372" s="2" t="s">
        <v>16827</v>
      </c>
      <c r="I4372" s="2" t="s">
        <v>16827</v>
      </c>
      <c r="J4372" s="4">
        <v>2</v>
      </c>
      <c r="K4372" s="12">
        <v>0.35008289999999997</v>
      </c>
    </row>
    <row r="4373" spans="1:11" x14ac:dyDescent="0.25">
      <c r="A4373" s="25">
        <v>4371</v>
      </c>
      <c r="B4373" s="2" t="s">
        <v>16925</v>
      </c>
      <c r="C4373" s="2" t="s">
        <v>16926</v>
      </c>
      <c r="D4373" s="4">
        <v>996</v>
      </c>
      <c r="E4373" s="4">
        <v>976</v>
      </c>
      <c r="F4373" s="4">
        <v>1</v>
      </c>
      <c r="G4373" s="4">
        <v>3</v>
      </c>
      <c r="H4373" s="2" t="s">
        <v>16837</v>
      </c>
      <c r="I4373" s="2" t="s">
        <v>16837</v>
      </c>
      <c r="J4373" s="4">
        <v>3</v>
      </c>
      <c r="K4373" s="12">
        <v>0.35056949999999998</v>
      </c>
    </row>
    <row r="4374" spans="1:11" x14ac:dyDescent="0.25">
      <c r="A4374" s="25">
        <v>4372</v>
      </c>
      <c r="B4374" s="2" t="s">
        <v>16838</v>
      </c>
      <c r="C4374" s="2" t="s">
        <v>16875</v>
      </c>
      <c r="D4374" s="4">
        <v>134</v>
      </c>
      <c r="E4374" s="4">
        <v>68</v>
      </c>
      <c r="F4374" s="4">
        <v>12</v>
      </c>
      <c r="G4374" s="4">
        <v>7</v>
      </c>
      <c r="H4374" s="2" t="s">
        <v>16828</v>
      </c>
      <c r="I4374" s="2" t="s">
        <v>16828</v>
      </c>
      <c r="J4374" s="4">
        <v>4</v>
      </c>
      <c r="K4374" s="12">
        <v>0.35186990000000001</v>
      </c>
    </row>
    <row r="4375" spans="1:11" x14ac:dyDescent="0.25">
      <c r="A4375" s="25">
        <v>4373</v>
      </c>
      <c r="B4375" s="2" t="s">
        <v>16894</v>
      </c>
      <c r="C4375" s="2" t="s">
        <v>16849</v>
      </c>
      <c r="D4375" s="4">
        <v>2</v>
      </c>
      <c r="E4375" s="4">
        <v>42</v>
      </c>
      <c r="F4375" s="4">
        <v>8</v>
      </c>
      <c r="G4375" s="4">
        <v>3</v>
      </c>
      <c r="H4375" s="2" t="s">
        <v>16828</v>
      </c>
      <c r="I4375" s="2" t="s">
        <v>16828</v>
      </c>
      <c r="J4375" s="4">
        <v>3</v>
      </c>
      <c r="K4375" s="12">
        <v>0.35238180000000002</v>
      </c>
    </row>
    <row r="4376" spans="1:11" x14ac:dyDescent="0.25">
      <c r="A4376" s="25">
        <v>4374</v>
      </c>
      <c r="B4376" s="2" t="s">
        <v>16967</v>
      </c>
      <c r="C4376" s="2" t="s">
        <v>17015</v>
      </c>
      <c r="D4376" s="4">
        <v>582</v>
      </c>
      <c r="E4376" s="4">
        <v>341</v>
      </c>
      <c r="F4376" s="4">
        <v>5</v>
      </c>
      <c r="G4376" s="4">
        <v>1</v>
      </c>
      <c r="H4376" s="2" t="s">
        <v>16879</v>
      </c>
      <c r="I4376" s="2" t="s">
        <v>16879</v>
      </c>
      <c r="J4376" s="4">
        <v>3</v>
      </c>
      <c r="K4376" s="12">
        <v>0.35244690000000001</v>
      </c>
    </row>
    <row r="4377" spans="1:11" x14ac:dyDescent="0.25">
      <c r="A4377" s="25">
        <v>4375</v>
      </c>
      <c r="B4377" s="2" t="s">
        <v>16854</v>
      </c>
      <c r="C4377" s="2" t="s">
        <v>16874</v>
      </c>
      <c r="D4377" s="4">
        <v>22</v>
      </c>
      <c r="E4377" s="4">
        <v>95</v>
      </c>
      <c r="F4377" s="4">
        <v>1</v>
      </c>
      <c r="G4377" s="4">
        <v>2</v>
      </c>
      <c r="H4377" s="2" t="s">
        <v>16828</v>
      </c>
      <c r="I4377" s="2" t="s">
        <v>16828</v>
      </c>
      <c r="J4377" s="4">
        <v>2</v>
      </c>
      <c r="K4377" s="12">
        <v>0.35257349999999998</v>
      </c>
    </row>
    <row r="4378" spans="1:11" x14ac:dyDescent="0.25">
      <c r="A4378" s="25">
        <v>4376</v>
      </c>
      <c r="B4378" s="2" t="s">
        <v>17382</v>
      </c>
      <c r="C4378" s="2" t="s">
        <v>17028</v>
      </c>
      <c r="D4378" s="4">
        <v>213</v>
      </c>
      <c r="E4378" s="4">
        <v>161</v>
      </c>
      <c r="F4378" s="4">
        <v>12</v>
      </c>
      <c r="G4378" s="4">
        <v>4</v>
      </c>
      <c r="H4378" s="2" t="s">
        <v>17029</v>
      </c>
      <c r="I4378" s="2" t="s">
        <v>17029</v>
      </c>
      <c r="J4378" s="4">
        <v>3</v>
      </c>
      <c r="K4378" s="12">
        <v>0.35291030000000001</v>
      </c>
    </row>
    <row r="4379" spans="1:11" x14ac:dyDescent="0.25">
      <c r="A4379" s="25">
        <v>4377</v>
      </c>
      <c r="B4379" s="2" t="s">
        <v>16826</v>
      </c>
      <c r="C4379" s="2" t="s">
        <v>16841</v>
      </c>
      <c r="D4379" s="4">
        <v>2</v>
      </c>
      <c r="E4379" s="4">
        <v>61</v>
      </c>
      <c r="F4379" s="4">
        <v>6</v>
      </c>
      <c r="G4379" s="4">
        <v>2</v>
      </c>
      <c r="H4379" s="2" t="s">
        <v>16828</v>
      </c>
      <c r="I4379" s="2" t="s">
        <v>16828</v>
      </c>
      <c r="J4379" s="4">
        <v>3</v>
      </c>
      <c r="K4379" s="12">
        <v>0.35302359999999999</v>
      </c>
    </row>
    <row r="4380" spans="1:11" x14ac:dyDescent="0.25">
      <c r="A4380" s="25">
        <v>4378</v>
      </c>
      <c r="B4380" s="2" t="s">
        <v>17076</v>
      </c>
      <c r="C4380" s="2" t="s">
        <v>17010</v>
      </c>
      <c r="D4380" s="4">
        <v>179</v>
      </c>
      <c r="E4380" s="4">
        <v>765</v>
      </c>
      <c r="F4380" s="4">
        <v>4</v>
      </c>
      <c r="G4380" s="4">
        <v>6</v>
      </c>
      <c r="H4380" s="2" t="s">
        <v>16906</v>
      </c>
      <c r="I4380" s="2" t="s">
        <v>16906</v>
      </c>
      <c r="J4380" s="4">
        <v>3</v>
      </c>
      <c r="K4380" s="12">
        <v>0.353908</v>
      </c>
    </row>
    <row r="4381" spans="1:11" x14ac:dyDescent="0.25">
      <c r="A4381" s="25">
        <v>4379</v>
      </c>
      <c r="B4381" s="2" t="s">
        <v>16860</v>
      </c>
      <c r="C4381" s="2" t="s">
        <v>16896</v>
      </c>
      <c r="D4381" s="4">
        <v>181</v>
      </c>
      <c r="E4381" s="4">
        <v>62</v>
      </c>
      <c r="F4381" s="4">
        <v>4</v>
      </c>
      <c r="G4381" s="4">
        <v>3</v>
      </c>
      <c r="H4381" s="2" t="s">
        <v>16861</v>
      </c>
      <c r="I4381" s="2" t="s">
        <v>16861</v>
      </c>
      <c r="J4381" s="4">
        <v>3</v>
      </c>
      <c r="K4381" s="12">
        <v>0.35427370000000002</v>
      </c>
    </row>
    <row r="4382" spans="1:11" x14ac:dyDescent="0.25">
      <c r="A4382" s="25">
        <v>4380</v>
      </c>
      <c r="B4382" s="2" t="s">
        <v>17046</v>
      </c>
      <c r="C4382" s="2" t="s">
        <v>16863</v>
      </c>
      <c r="D4382" s="4">
        <v>941</v>
      </c>
      <c r="E4382" s="4">
        <v>917</v>
      </c>
      <c r="F4382" s="4">
        <v>7</v>
      </c>
      <c r="G4382" s="4">
        <v>2</v>
      </c>
      <c r="H4382" s="2" t="s">
        <v>16834</v>
      </c>
      <c r="I4382" s="2" t="s">
        <v>16834</v>
      </c>
      <c r="J4382" s="4">
        <v>3</v>
      </c>
      <c r="K4382" s="12">
        <v>0.3547302</v>
      </c>
    </row>
    <row r="4383" spans="1:11" x14ac:dyDescent="0.25">
      <c r="A4383" s="25">
        <v>4381</v>
      </c>
      <c r="B4383" s="2" t="s">
        <v>16942</v>
      </c>
      <c r="C4383" s="2" t="s">
        <v>17321</v>
      </c>
      <c r="D4383" s="4">
        <v>2</v>
      </c>
      <c r="E4383" s="4">
        <v>365</v>
      </c>
      <c r="F4383" s="4">
        <v>6</v>
      </c>
      <c r="G4383" s="4">
        <v>3</v>
      </c>
      <c r="H4383" s="2" t="s">
        <v>16887</v>
      </c>
      <c r="I4383" s="2" t="s">
        <v>17322</v>
      </c>
      <c r="J4383" s="4">
        <v>3</v>
      </c>
      <c r="K4383" s="12">
        <v>0.4044604</v>
      </c>
    </row>
    <row r="4384" spans="1:11" x14ac:dyDescent="0.25">
      <c r="A4384" s="25">
        <v>4382</v>
      </c>
      <c r="B4384" s="2" t="s">
        <v>16826</v>
      </c>
      <c r="C4384" s="2" t="s">
        <v>16829</v>
      </c>
      <c r="D4384" s="4">
        <v>2</v>
      </c>
      <c r="E4384" s="4">
        <v>50</v>
      </c>
      <c r="F4384" s="4">
        <v>1</v>
      </c>
      <c r="G4384" s="4">
        <v>5</v>
      </c>
      <c r="H4384" s="2" t="s">
        <v>16828</v>
      </c>
      <c r="I4384" s="2" t="s">
        <v>16830</v>
      </c>
      <c r="J4384" s="4">
        <v>3</v>
      </c>
      <c r="K4384" s="12">
        <v>0.40486470000000002</v>
      </c>
    </row>
    <row r="4385" spans="1:11" x14ac:dyDescent="0.25">
      <c r="A4385" s="25">
        <v>4383</v>
      </c>
      <c r="B4385" s="2" t="s">
        <v>16826</v>
      </c>
      <c r="C4385" s="2" t="s">
        <v>17059</v>
      </c>
      <c r="D4385" s="4">
        <v>2</v>
      </c>
      <c r="E4385" s="4">
        <v>6</v>
      </c>
      <c r="F4385" s="4">
        <v>1</v>
      </c>
      <c r="G4385" s="4">
        <v>1</v>
      </c>
      <c r="H4385" s="2" t="s">
        <v>16828</v>
      </c>
      <c r="I4385" s="2" t="s">
        <v>16827</v>
      </c>
      <c r="J4385" s="4">
        <v>2</v>
      </c>
      <c r="K4385" s="12">
        <v>0.40520590000000001</v>
      </c>
    </row>
    <row r="4386" spans="1:11" x14ac:dyDescent="0.25">
      <c r="A4386" s="25">
        <v>4384</v>
      </c>
      <c r="B4386" s="2" t="s">
        <v>17262</v>
      </c>
      <c r="C4386" s="2" t="s">
        <v>17113</v>
      </c>
      <c r="D4386" s="4">
        <v>378</v>
      </c>
      <c r="E4386" s="4">
        <v>2042</v>
      </c>
      <c r="F4386" s="4">
        <v>3</v>
      </c>
      <c r="G4386" s="4">
        <v>5</v>
      </c>
      <c r="H4386" s="2" t="s">
        <v>16834</v>
      </c>
      <c r="I4386" s="2" t="s">
        <v>16837</v>
      </c>
      <c r="J4386" s="4">
        <v>3</v>
      </c>
      <c r="K4386" s="12">
        <v>0.40612789999999999</v>
      </c>
    </row>
    <row r="4387" spans="1:11" x14ac:dyDescent="0.25">
      <c r="A4387" s="25">
        <v>4385</v>
      </c>
      <c r="B4387" s="2" t="s">
        <v>16894</v>
      </c>
      <c r="C4387" s="2" t="s">
        <v>17167</v>
      </c>
      <c r="D4387" s="4">
        <v>2</v>
      </c>
      <c r="E4387" s="4">
        <v>430</v>
      </c>
      <c r="F4387" s="4">
        <v>8</v>
      </c>
      <c r="G4387" s="4">
        <v>6</v>
      </c>
      <c r="H4387" s="2" t="s">
        <v>16828</v>
      </c>
      <c r="I4387" s="2" t="s">
        <v>16834</v>
      </c>
      <c r="J4387" s="4">
        <v>4</v>
      </c>
      <c r="K4387" s="12">
        <v>0.40826050000000003</v>
      </c>
    </row>
    <row r="4388" spans="1:11" x14ac:dyDescent="0.25">
      <c r="A4388" s="25">
        <v>4386</v>
      </c>
      <c r="B4388" s="2" t="s">
        <v>16826</v>
      </c>
      <c r="C4388" s="2" t="s">
        <v>16829</v>
      </c>
      <c r="D4388" s="4">
        <v>2</v>
      </c>
      <c r="E4388" s="4">
        <v>50</v>
      </c>
      <c r="F4388" s="4">
        <v>1</v>
      </c>
      <c r="G4388" s="4">
        <v>4</v>
      </c>
      <c r="H4388" s="2" t="s">
        <v>16828</v>
      </c>
      <c r="I4388" s="2" t="s">
        <v>16830</v>
      </c>
      <c r="J4388" s="4">
        <v>3</v>
      </c>
      <c r="K4388" s="12">
        <v>0.40866639999999999</v>
      </c>
    </row>
    <row r="4389" spans="1:11" x14ac:dyDescent="0.25">
      <c r="A4389" s="25">
        <v>4387</v>
      </c>
      <c r="B4389" s="2" t="s">
        <v>16839</v>
      </c>
      <c r="C4389" s="2" t="s">
        <v>16915</v>
      </c>
      <c r="D4389" s="4">
        <v>122</v>
      </c>
      <c r="E4389" s="4">
        <v>9</v>
      </c>
      <c r="F4389" s="4">
        <v>1</v>
      </c>
      <c r="G4389" s="4">
        <v>4</v>
      </c>
      <c r="H4389" s="2" t="s">
        <v>16828</v>
      </c>
      <c r="I4389" s="2" t="s">
        <v>16887</v>
      </c>
      <c r="J4389" s="4">
        <v>4</v>
      </c>
      <c r="K4389" s="12">
        <v>0.40888659999999999</v>
      </c>
    </row>
    <row r="4390" spans="1:11" x14ac:dyDescent="0.25">
      <c r="A4390" s="25">
        <v>4388</v>
      </c>
      <c r="B4390" s="2" t="s">
        <v>17221</v>
      </c>
      <c r="C4390" s="2" t="s">
        <v>17222</v>
      </c>
      <c r="D4390" s="4">
        <v>536</v>
      </c>
      <c r="E4390" s="4">
        <v>1962</v>
      </c>
      <c r="F4390" s="4">
        <v>7</v>
      </c>
      <c r="G4390" s="4">
        <v>8</v>
      </c>
      <c r="H4390" s="2" t="s">
        <v>16837</v>
      </c>
      <c r="I4390" s="2" t="s">
        <v>16834</v>
      </c>
      <c r="J4390" s="4">
        <v>3</v>
      </c>
      <c r="K4390" s="12">
        <v>0.41026839999999998</v>
      </c>
    </row>
    <row r="4391" spans="1:11" x14ac:dyDescent="0.25">
      <c r="A4391" s="25">
        <v>4389</v>
      </c>
      <c r="B4391" s="2" t="s">
        <v>16984</v>
      </c>
      <c r="C4391" s="2" t="s">
        <v>17434</v>
      </c>
      <c r="D4391" s="4">
        <v>23</v>
      </c>
      <c r="E4391" s="4">
        <v>1664</v>
      </c>
      <c r="F4391" s="4">
        <v>3</v>
      </c>
      <c r="G4391" s="4">
        <v>7</v>
      </c>
      <c r="H4391" s="2" t="s">
        <v>16827</v>
      </c>
      <c r="I4391" s="2" t="s">
        <v>16837</v>
      </c>
      <c r="J4391" s="4">
        <v>3</v>
      </c>
      <c r="K4391" s="12">
        <v>0.41137499999999999</v>
      </c>
    </row>
    <row r="4392" spans="1:11" x14ac:dyDescent="0.25">
      <c r="A4392" s="25">
        <v>4390</v>
      </c>
      <c r="B4392" s="2" t="s">
        <v>17260</v>
      </c>
      <c r="C4392" s="2" t="s">
        <v>17297</v>
      </c>
      <c r="D4392" s="4">
        <v>76</v>
      </c>
      <c r="E4392" s="4">
        <v>174</v>
      </c>
      <c r="F4392" s="4">
        <v>1</v>
      </c>
      <c r="G4392" s="4">
        <v>6</v>
      </c>
      <c r="H4392" s="2" t="s">
        <v>16887</v>
      </c>
      <c r="I4392" s="2" t="s">
        <v>17298</v>
      </c>
      <c r="J4392" s="4">
        <v>5</v>
      </c>
      <c r="K4392" s="12">
        <v>0.4122943</v>
      </c>
    </row>
    <row r="4393" spans="1:11" x14ac:dyDescent="0.25">
      <c r="A4393" s="25">
        <v>4391</v>
      </c>
      <c r="B4393" s="2" t="s">
        <v>16970</v>
      </c>
      <c r="C4393" s="2" t="s">
        <v>16971</v>
      </c>
      <c r="D4393" s="4">
        <v>1249</v>
      </c>
      <c r="E4393" s="4">
        <v>1258</v>
      </c>
      <c r="F4393" s="4">
        <v>6</v>
      </c>
      <c r="G4393" s="4">
        <v>1</v>
      </c>
      <c r="H4393" s="2" t="s">
        <v>16837</v>
      </c>
      <c r="I4393" s="2" t="s">
        <v>16837</v>
      </c>
      <c r="J4393" s="4">
        <v>3</v>
      </c>
      <c r="K4393" s="12">
        <v>0.35531299999999999</v>
      </c>
    </row>
    <row r="4394" spans="1:11" x14ac:dyDescent="0.25">
      <c r="A4394" s="25">
        <v>4392</v>
      </c>
      <c r="B4394" s="2" t="s">
        <v>16845</v>
      </c>
      <c r="C4394" s="2" t="s">
        <v>16849</v>
      </c>
      <c r="D4394" s="4">
        <v>10</v>
      </c>
      <c r="E4394" s="4">
        <v>42</v>
      </c>
      <c r="F4394" s="4">
        <v>9</v>
      </c>
      <c r="G4394" s="4">
        <v>3</v>
      </c>
      <c r="H4394" s="2" t="s">
        <v>16828</v>
      </c>
      <c r="I4394" s="2" t="s">
        <v>16828</v>
      </c>
      <c r="J4394" s="4">
        <v>3</v>
      </c>
      <c r="K4394" s="12">
        <v>0.35566170000000003</v>
      </c>
    </row>
    <row r="4395" spans="1:11" x14ac:dyDescent="0.25">
      <c r="A4395" s="25">
        <v>4393</v>
      </c>
      <c r="B4395" s="2" t="s">
        <v>17031</v>
      </c>
      <c r="C4395" s="2" t="s">
        <v>16826</v>
      </c>
      <c r="D4395" s="4">
        <v>68</v>
      </c>
      <c r="E4395" s="4">
        <v>2</v>
      </c>
      <c r="F4395" s="4">
        <v>13</v>
      </c>
      <c r="G4395" s="4">
        <v>1</v>
      </c>
      <c r="H4395" s="2" t="s">
        <v>16828</v>
      </c>
      <c r="I4395" s="2" t="s">
        <v>16828</v>
      </c>
      <c r="J4395" s="4">
        <v>4</v>
      </c>
      <c r="K4395" s="12">
        <v>0.35579959999999999</v>
      </c>
    </row>
    <row r="4396" spans="1:11" x14ac:dyDescent="0.25">
      <c r="A4396" s="25">
        <v>4394</v>
      </c>
      <c r="B4396" s="2" t="s">
        <v>17435</v>
      </c>
      <c r="C4396" s="2" t="s">
        <v>16978</v>
      </c>
      <c r="D4396" s="4">
        <v>58</v>
      </c>
      <c r="E4396" s="4">
        <v>199</v>
      </c>
      <c r="F4396" s="4">
        <v>10</v>
      </c>
      <c r="G4396" s="4">
        <v>2</v>
      </c>
      <c r="H4396" s="2" t="s">
        <v>16905</v>
      </c>
      <c r="I4396" s="2" t="s">
        <v>16905</v>
      </c>
      <c r="J4396" s="4">
        <v>4</v>
      </c>
      <c r="K4396" s="12">
        <v>0.35605940000000003</v>
      </c>
    </row>
    <row r="4397" spans="1:11" x14ac:dyDescent="0.25">
      <c r="A4397" s="25">
        <v>4395</v>
      </c>
      <c r="B4397" s="2" t="s">
        <v>16846</v>
      </c>
      <c r="C4397" s="2" t="s">
        <v>16850</v>
      </c>
      <c r="D4397" s="4">
        <v>48</v>
      </c>
      <c r="E4397" s="4">
        <v>63</v>
      </c>
      <c r="F4397" s="4">
        <v>6</v>
      </c>
      <c r="G4397" s="4">
        <v>4</v>
      </c>
      <c r="H4397" s="2" t="s">
        <v>16828</v>
      </c>
      <c r="I4397" s="2" t="s">
        <v>16828</v>
      </c>
      <c r="J4397" s="4">
        <v>4</v>
      </c>
      <c r="K4397" s="12">
        <v>0.3561318</v>
      </c>
    </row>
    <row r="4398" spans="1:11" x14ac:dyDescent="0.25">
      <c r="A4398" s="25">
        <v>4396</v>
      </c>
      <c r="B4398" s="2" t="s">
        <v>17241</v>
      </c>
      <c r="C4398" s="2" t="s">
        <v>16847</v>
      </c>
      <c r="D4398" s="4">
        <v>45</v>
      </c>
      <c r="E4398" s="4">
        <v>1</v>
      </c>
      <c r="F4398" s="4">
        <v>1</v>
      </c>
      <c r="G4398" s="4">
        <v>1</v>
      </c>
      <c r="H4398" s="2" t="s">
        <v>16827</v>
      </c>
      <c r="I4398" s="2" t="s">
        <v>16827</v>
      </c>
      <c r="J4398" s="4">
        <v>4</v>
      </c>
      <c r="K4398" s="12">
        <v>0.35730079999999997</v>
      </c>
    </row>
    <row r="4399" spans="1:11" x14ac:dyDescent="0.25">
      <c r="A4399" s="25">
        <v>4397</v>
      </c>
      <c r="B4399" s="2" t="s">
        <v>16826</v>
      </c>
      <c r="C4399" s="2" t="s">
        <v>16893</v>
      </c>
      <c r="D4399" s="4">
        <v>2</v>
      </c>
      <c r="E4399" s="4">
        <v>100</v>
      </c>
      <c r="F4399" s="4">
        <v>1</v>
      </c>
      <c r="G4399" s="4">
        <v>1</v>
      </c>
      <c r="H4399" s="2" t="s">
        <v>16828</v>
      </c>
      <c r="I4399" s="2" t="s">
        <v>16828</v>
      </c>
      <c r="J4399" s="4">
        <v>3</v>
      </c>
      <c r="K4399" s="12">
        <v>0.35846519999999998</v>
      </c>
    </row>
    <row r="4400" spans="1:11" x14ac:dyDescent="0.25">
      <c r="A4400" s="25">
        <v>4398</v>
      </c>
      <c r="B4400" s="2" t="s">
        <v>17068</v>
      </c>
      <c r="C4400" s="2" t="s">
        <v>17069</v>
      </c>
      <c r="D4400" s="4">
        <v>1057</v>
      </c>
      <c r="E4400" s="4">
        <v>953</v>
      </c>
      <c r="F4400" s="4">
        <v>5</v>
      </c>
      <c r="G4400" s="4">
        <v>4</v>
      </c>
      <c r="H4400" s="2" t="s">
        <v>16834</v>
      </c>
      <c r="I4400" s="2" t="s">
        <v>16834</v>
      </c>
      <c r="J4400" s="4">
        <v>4</v>
      </c>
      <c r="K4400" s="12">
        <v>0.35856199999999999</v>
      </c>
    </row>
    <row r="4401" spans="1:11" x14ac:dyDescent="0.25">
      <c r="A4401" s="25">
        <v>4399</v>
      </c>
      <c r="B4401" s="2" t="s">
        <v>16894</v>
      </c>
      <c r="C4401" s="2" t="s">
        <v>16849</v>
      </c>
      <c r="D4401" s="4">
        <v>2</v>
      </c>
      <c r="E4401" s="4">
        <v>42</v>
      </c>
      <c r="F4401" s="4">
        <v>8</v>
      </c>
      <c r="G4401" s="4">
        <v>3</v>
      </c>
      <c r="H4401" s="2" t="s">
        <v>16828</v>
      </c>
      <c r="I4401" s="2" t="s">
        <v>16828</v>
      </c>
      <c r="J4401" s="4">
        <v>3</v>
      </c>
      <c r="K4401" s="12">
        <v>0.35857050000000001</v>
      </c>
    </row>
    <row r="4402" spans="1:11" x14ac:dyDescent="0.25">
      <c r="A4402" s="25">
        <v>4400</v>
      </c>
      <c r="B4402" s="2" t="s">
        <v>17380</v>
      </c>
      <c r="C4402" s="2" t="s">
        <v>17436</v>
      </c>
      <c r="D4402" s="4">
        <v>930</v>
      </c>
      <c r="E4402" s="4">
        <v>941</v>
      </c>
      <c r="F4402" s="4">
        <v>10</v>
      </c>
      <c r="G4402" s="4">
        <v>2</v>
      </c>
      <c r="H4402" s="2" t="s">
        <v>16834</v>
      </c>
      <c r="I4402" s="2" t="s">
        <v>16834</v>
      </c>
      <c r="J4402" s="4">
        <v>3</v>
      </c>
      <c r="K4402" s="12">
        <v>0.35920970000000002</v>
      </c>
    </row>
    <row r="4403" spans="1:11" x14ac:dyDescent="0.25">
      <c r="A4403" s="25">
        <v>4401</v>
      </c>
      <c r="B4403" s="2" t="s">
        <v>16912</v>
      </c>
      <c r="C4403" s="2" t="s">
        <v>17244</v>
      </c>
      <c r="D4403" s="4">
        <v>453</v>
      </c>
      <c r="E4403" s="4">
        <v>464</v>
      </c>
      <c r="F4403" s="4">
        <v>9</v>
      </c>
      <c r="G4403" s="4">
        <v>2</v>
      </c>
      <c r="H4403" s="2" t="s">
        <v>16837</v>
      </c>
      <c r="I4403" s="2" t="s">
        <v>16837</v>
      </c>
      <c r="J4403" s="4">
        <v>3</v>
      </c>
      <c r="K4403" s="12">
        <v>0.35933969999999998</v>
      </c>
    </row>
    <row r="4404" spans="1:11" x14ac:dyDescent="0.25">
      <c r="A4404" s="25">
        <v>4402</v>
      </c>
      <c r="B4404" s="2" t="s">
        <v>17033</v>
      </c>
      <c r="C4404" s="2" t="s">
        <v>17034</v>
      </c>
      <c r="D4404" s="4">
        <v>197</v>
      </c>
      <c r="E4404" s="4">
        <v>228</v>
      </c>
      <c r="F4404" s="4">
        <v>2</v>
      </c>
      <c r="G4404" s="4">
        <v>1</v>
      </c>
      <c r="H4404" s="2" t="s">
        <v>17035</v>
      </c>
      <c r="I4404" s="2" t="s">
        <v>17035</v>
      </c>
      <c r="J4404" s="4">
        <v>3</v>
      </c>
      <c r="K4404" s="12">
        <v>0.36018109999999998</v>
      </c>
    </row>
    <row r="4405" spans="1:11" x14ac:dyDescent="0.25">
      <c r="A4405" s="25">
        <v>4403</v>
      </c>
      <c r="B4405" s="2" t="s">
        <v>17047</v>
      </c>
      <c r="C4405" s="2" t="s">
        <v>16927</v>
      </c>
      <c r="D4405" s="4">
        <v>75</v>
      </c>
      <c r="E4405" s="4">
        <v>86</v>
      </c>
      <c r="F4405" s="4">
        <v>1</v>
      </c>
      <c r="G4405" s="4">
        <v>6</v>
      </c>
      <c r="H4405" s="2" t="s">
        <v>16887</v>
      </c>
      <c r="I4405" s="2" t="s">
        <v>16887</v>
      </c>
      <c r="J4405" s="4">
        <v>3</v>
      </c>
      <c r="K4405" s="12">
        <v>0.36175819999999997</v>
      </c>
    </row>
    <row r="4406" spans="1:11" x14ac:dyDescent="0.25">
      <c r="A4406" s="25">
        <v>4404</v>
      </c>
      <c r="B4406" s="2" t="s">
        <v>17108</v>
      </c>
      <c r="C4406" s="2" t="s">
        <v>17109</v>
      </c>
      <c r="D4406" s="4">
        <v>196</v>
      </c>
      <c r="E4406" s="4">
        <v>102</v>
      </c>
      <c r="F4406" s="4">
        <v>3</v>
      </c>
      <c r="G4406" s="4">
        <v>6</v>
      </c>
      <c r="H4406" s="2" t="s">
        <v>17110</v>
      </c>
      <c r="I4406" s="2" t="s">
        <v>17110</v>
      </c>
      <c r="J4406" s="4">
        <v>4</v>
      </c>
      <c r="K4406" s="12">
        <v>0.36246250000000002</v>
      </c>
    </row>
    <row r="4407" spans="1:11" x14ac:dyDescent="0.25">
      <c r="A4407" s="25">
        <v>4405</v>
      </c>
      <c r="B4407" s="2" t="s">
        <v>16964</v>
      </c>
      <c r="C4407" s="2" t="s">
        <v>17010</v>
      </c>
      <c r="D4407" s="4">
        <v>83</v>
      </c>
      <c r="E4407" s="4">
        <v>765</v>
      </c>
      <c r="F4407" s="4">
        <v>4</v>
      </c>
      <c r="G4407" s="4">
        <v>6</v>
      </c>
      <c r="H4407" s="2" t="s">
        <v>16906</v>
      </c>
      <c r="I4407" s="2" t="s">
        <v>16906</v>
      </c>
      <c r="J4407" s="4">
        <v>4</v>
      </c>
      <c r="K4407" s="12">
        <v>0.3624812</v>
      </c>
    </row>
    <row r="4408" spans="1:11" x14ac:dyDescent="0.25">
      <c r="A4408" s="25">
        <v>4406</v>
      </c>
      <c r="B4408" s="2" t="s">
        <v>16844</v>
      </c>
      <c r="C4408" s="2" t="s">
        <v>16849</v>
      </c>
      <c r="D4408" s="4">
        <v>53</v>
      </c>
      <c r="E4408" s="4">
        <v>42</v>
      </c>
      <c r="F4408" s="4">
        <v>8</v>
      </c>
      <c r="G4408" s="4">
        <v>3</v>
      </c>
      <c r="H4408" s="2" t="s">
        <v>16828</v>
      </c>
      <c r="I4408" s="2" t="s">
        <v>16828</v>
      </c>
      <c r="J4408" s="4">
        <v>2</v>
      </c>
      <c r="K4408" s="12">
        <v>0.3629502</v>
      </c>
    </row>
    <row r="4409" spans="1:11" x14ac:dyDescent="0.25">
      <c r="A4409" s="25">
        <v>4407</v>
      </c>
      <c r="B4409" s="2" t="s">
        <v>16989</v>
      </c>
      <c r="C4409" s="2" t="s">
        <v>16854</v>
      </c>
      <c r="D4409" s="4">
        <v>48</v>
      </c>
      <c r="E4409" s="4">
        <v>22</v>
      </c>
      <c r="F4409" s="4">
        <v>13</v>
      </c>
      <c r="G4409" s="4">
        <v>1</v>
      </c>
      <c r="H4409" s="2" t="s">
        <v>16828</v>
      </c>
      <c r="I4409" s="2" t="s">
        <v>16828</v>
      </c>
      <c r="J4409" s="4">
        <v>4</v>
      </c>
      <c r="K4409" s="12">
        <v>0.36383769999999999</v>
      </c>
    </row>
    <row r="4410" spans="1:11" x14ac:dyDescent="0.25">
      <c r="A4410" s="25">
        <v>4408</v>
      </c>
      <c r="B4410" s="2" t="s">
        <v>17195</v>
      </c>
      <c r="C4410" s="2" t="s">
        <v>17196</v>
      </c>
      <c r="D4410" s="4">
        <v>40</v>
      </c>
      <c r="E4410" s="4">
        <v>52</v>
      </c>
      <c r="F4410" s="4">
        <v>6</v>
      </c>
      <c r="G4410" s="4">
        <v>1</v>
      </c>
      <c r="H4410" s="2" t="s">
        <v>17029</v>
      </c>
      <c r="I4410" s="2" t="s">
        <v>17029</v>
      </c>
      <c r="J4410" s="4">
        <v>3</v>
      </c>
      <c r="K4410" s="12">
        <v>0.3639173</v>
      </c>
    </row>
    <row r="4411" spans="1:11" x14ac:dyDescent="0.25">
      <c r="A4411" s="25">
        <v>4409</v>
      </c>
      <c r="B4411" s="2" t="s">
        <v>16930</v>
      </c>
      <c r="C4411" s="2" t="s">
        <v>16931</v>
      </c>
      <c r="D4411" s="4">
        <v>495</v>
      </c>
      <c r="E4411" s="4">
        <v>569</v>
      </c>
      <c r="F4411" s="4">
        <v>2</v>
      </c>
      <c r="G4411" s="4">
        <v>2</v>
      </c>
      <c r="H4411" s="2" t="s">
        <v>16834</v>
      </c>
      <c r="I4411" s="2" t="s">
        <v>16834</v>
      </c>
      <c r="J4411" s="4">
        <v>3</v>
      </c>
      <c r="K4411" s="12">
        <v>0.36612990000000001</v>
      </c>
    </row>
    <row r="4412" spans="1:11" x14ac:dyDescent="0.25">
      <c r="A4412" s="25">
        <v>4410</v>
      </c>
      <c r="B4412" s="2" t="s">
        <v>16849</v>
      </c>
      <c r="C4412" s="2" t="s">
        <v>16841</v>
      </c>
      <c r="D4412" s="4">
        <v>42</v>
      </c>
      <c r="E4412" s="4">
        <v>61</v>
      </c>
      <c r="F4412" s="4">
        <v>3</v>
      </c>
      <c r="G4412" s="4">
        <v>2</v>
      </c>
      <c r="H4412" s="2" t="s">
        <v>16828</v>
      </c>
      <c r="I4412" s="2" t="s">
        <v>16828</v>
      </c>
      <c r="J4412" s="4">
        <v>3</v>
      </c>
      <c r="K4412" s="12">
        <v>0.36638569999999998</v>
      </c>
    </row>
    <row r="4413" spans="1:11" x14ac:dyDescent="0.25">
      <c r="A4413" s="25">
        <v>4411</v>
      </c>
      <c r="B4413" s="2" t="s">
        <v>17066</v>
      </c>
      <c r="C4413" s="2" t="s">
        <v>17067</v>
      </c>
      <c r="D4413" s="4">
        <v>295</v>
      </c>
      <c r="E4413" s="4">
        <v>385</v>
      </c>
      <c r="F4413" s="4">
        <v>7</v>
      </c>
      <c r="G4413" s="4">
        <v>3</v>
      </c>
      <c r="H4413" s="2" t="s">
        <v>16837</v>
      </c>
      <c r="I4413" s="2" t="s">
        <v>16837</v>
      </c>
      <c r="J4413" s="4">
        <v>3</v>
      </c>
      <c r="K4413" s="12">
        <v>0.36782690000000001</v>
      </c>
    </row>
    <row r="4414" spans="1:11" x14ac:dyDescent="0.25">
      <c r="A4414" s="25">
        <v>4412</v>
      </c>
      <c r="B4414" s="2" t="s">
        <v>17437</v>
      </c>
      <c r="C4414" s="2" t="s">
        <v>17438</v>
      </c>
      <c r="D4414" s="4">
        <v>42</v>
      </c>
      <c r="E4414" s="4">
        <v>49</v>
      </c>
      <c r="F4414" s="4">
        <v>3</v>
      </c>
      <c r="G4414" s="4">
        <v>2</v>
      </c>
      <c r="H4414" s="2" t="s">
        <v>17330</v>
      </c>
      <c r="I4414" s="2" t="s">
        <v>17330</v>
      </c>
      <c r="J4414" s="4">
        <v>2</v>
      </c>
      <c r="K4414" s="12">
        <v>0.36816779999999999</v>
      </c>
    </row>
    <row r="4415" spans="1:11" x14ac:dyDescent="0.25">
      <c r="A4415" s="25">
        <v>4413</v>
      </c>
      <c r="B4415" s="2" t="s">
        <v>16849</v>
      </c>
      <c r="C4415" s="2" t="s">
        <v>16841</v>
      </c>
      <c r="D4415" s="4">
        <v>42</v>
      </c>
      <c r="E4415" s="4">
        <v>61</v>
      </c>
      <c r="F4415" s="4">
        <v>3</v>
      </c>
      <c r="G4415" s="4">
        <v>2</v>
      </c>
      <c r="H4415" s="2" t="s">
        <v>16828</v>
      </c>
      <c r="I4415" s="2" t="s">
        <v>16828</v>
      </c>
      <c r="J4415" s="4">
        <v>4</v>
      </c>
      <c r="K4415" s="12">
        <v>0.36978440000000001</v>
      </c>
    </row>
    <row r="4416" spans="1:11" x14ac:dyDescent="0.25">
      <c r="A4416" s="25">
        <v>4414</v>
      </c>
      <c r="B4416" s="2" t="s">
        <v>17439</v>
      </c>
      <c r="C4416" s="2" t="s">
        <v>17075</v>
      </c>
      <c r="D4416" s="4">
        <v>544</v>
      </c>
      <c r="E4416" s="4">
        <v>534</v>
      </c>
      <c r="F4416" s="4">
        <v>7</v>
      </c>
      <c r="G4416" s="4">
        <v>4</v>
      </c>
      <c r="H4416" s="2" t="s">
        <v>16879</v>
      </c>
      <c r="I4416" s="2" t="s">
        <v>16879</v>
      </c>
      <c r="J4416" s="4">
        <v>3</v>
      </c>
      <c r="K4416" s="12">
        <v>0.36999650000000001</v>
      </c>
    </row>
    <row r="4417" spans="1:11" x14ac:dyDescent="0.25">
      <c r="A4417" s="25">
        <v>4415</v>
      </c>
      <c r="B4417" s="2" t="s">
        <v>16826</v>
      </c>
      <c r="C4417" s="2" t="s">
        <v>16849</v>
      </c>
      <c r="D4417" s="4">
        <v>2</v>
      </c>
      <c r="E4417" s="4">
        <v>42</v>
      </c>
      <c r="F4417" s="4">
        <v>1</v>
      </c>
      <c r="G4417" s="4">
        <v>3</v>
      </c>
      <c r="H4417" s="2" t="s">
        <v>16828</v>
      </c>
      <c r="I4417" s="2" t="s">
        <v>16828</v>
      </c>
      <c r="J4417" s="4">
        <v>3</v>
      </c>
      <c r="K4417" s="12">
        <v>0.37093140000000002</v>
      </c>
    </row>
    <row r="4418" spans="1:11" x14ac:dyDescent="0.25">
      <c r="A4418" s="25">
        <v>4416</v>
      </c>
      <c r="B4418" s="2" t="s">
        <v>17019</v>
      </c>
      <c r="C4418" s="2" t="s">
        <v>17217</v>
      </c>
      <c r="D4418" s="4">
        <v>620</v>
      </c>
      <c r="E4418" s="4">
        <v>607</v>
      </c>
      <c r="F4418" s="4">
        <v>3</v>
      </c>
      <c r="G4418" s="4">
        <v>3</v>
      </c>
      <c r="H4418" s="2" t="s">
        <v>16834</v>
      </c>
      <c r="I4418" s="2" t="s">
        <v>16834</v>
      </c>
      <c r="J4418" s="4">
        <v>3</v>
      </c>
      <c r="K4418" s="12">
        <v>0.37119609999999997</v>
      </c>
    </row>
    <row r="4419" spans="1:11" x14ac:dyDescent="0.25">
      <c r="A4419" s="25">
        <v>4417</v>
      </c>
      <c r="B4419" s="2" t="s">
        <v>16842</v>
      </c>
      <c r="C4419" s="2" t="s">
        <v>16826</v>
      </c>
      <c r="D4419" s="4">
        <v>74</v>
      </c>
      <c r="E4419" s="4">
        <v>2</v>
      </c>
      <c r="F4419" s="4">
        <v>7</v>
      </c>
      <c r="G4419" s="4">
        <v>1</v>
      </c>
      <c r="H4419" s="2" t="s">
        <v>16828</v>
      </c>
      <c r="I4419" s="2" t="s">
        <v>16828</v>
      </c>
      <c r="J4419" s="4">
        <v>3</v>
      </c>
      <c r="K4419" s="12">
        <v>0.37149680000000002</v>
      </c>
    </row>
    <row r="4420" spans="1:11" x14ac:dyDescent="0.25">
      <c r="A4420" s="25">
        <v>4418</v>
      </c>
      <c r="B4420" s="2" t="s">
        <v>16846</v>
      </c>
      <c r="C4420" s="2" t="s">
        <v>16874</v>
      </c>
      <c r="D4420" s="4">
        <v>48</v>
      </c>
      <c r="E4420" s="4">
        <v>95</v>
      </c>
      <c r="F4420" s="4">
        <v>6</v>
      </c>
      <c r="G4420" s="4">
        <v>2</v>
      </c>
      <c r="H4420" s="2" t="s">
        <v>16828</v>
      </c>
      <c r="I4420" s="2" t="s">
        <v>16828</v>
      </c>
      <c r="J4420" s="4">
        <v>3</v>
      </c>
      <c r="K4420" s="12">
        <v>0.37196289999999999</v>
      </c>
    </row>
    <row r="4421" spans="1:11" x14ac:dyDescent="0.25">
      <c r="A4421" s="25">
        <v>4419</v>
      </c>
      <c r="B4421" s="2" t="s">
        <v>16910</v>
      </c>
      <c r="C4421" s="2" t="s">
        <v>16979</v>
      </c>
      <c r="D4421" s="4">
        <v>840</v>
      </c>
      <c r="E4421" s="4">
        <v>834</v>
      </c>
      <c r="F4421" s="4">
        <v>1</v>
      </c>
      <c r="G4421" s="4">
        <v>3</v>
      </c>
      <c r="H4421" s="2" t="s">
        <v>16906</v>
      </c>
      <c r="I4421" s="2" t="s">
        <v>16906</v>
      </c>
      <c r="J4421" s="4">
        <v>3</v>
      </c>
      <c r="K4421" s="12">
        <v>0.37199490000000002</v>
      </c>
    </row>
    <row r="4422" spans="1:11" x14ac:dyDescent="0.25">
      <c r="A4422" s="25">
        <v>4420</v>
      </c>
      <c r="B4422" s="2" t="s">
        <v>16968</v>
      </c>
      <c r="C4422" s="2" t="s">
        <v>17142</v>
      </c>
      <c r="D4422" s="4">
        <v>2355</v>
      </c>
      <c r="E4422" s="4">
        <v>2291</v>
      </c>
      <c r="F4422" s="4">
        <v>4</v>
      </c>
      <c r="G4422" s="4">
        <v>4</v>
      </c>
      <c r="H4422" s="2" t="s">
        <v>16834</v>
      </c>
      <c r="I4422" s="2" t="s">
        <v>16834</v>
      </c>
      <c r="J4422" s="4">
        <v>4</v>
      </c>
      <c r="K4422" s="12">
        <v>0.37225360000000002</v>
      </c>
    </row>
    <row r="4423" spans="1:11" x14ac:dyDescent="0.25">
      <c r="A4423" s="25">
        <v>4421</v>
      </c>
      <c r="B4423" s="2" t="s">
        <v>16844</v>
      </c>
      <c r="C4423" s="2" t="s">
        <v>16849</v>
      </c>
      <c r="D4423" s="4">
        <v>53</v>
      </c>
      <c r="E4423" s="4">
        <v>42</v>
      </c>
      <c r="F4423" s="4">
        <v>8</v>
      </c>
      <c r="G4423" s="4">
        <v>3</v>
      </c>
      <c r="H4423" s="2" t="s">
        <v>16828</v>
      </c>
      <c r="I4423" s="2" t="s">
        <v>16828</v>
      </c>
      <c r="J4423" s="4">
        <v>3</v>
      </c>
      <c r="K4423" s="12">
        <v>0.37311319999999998</v>
      </c>
    </row>
    <row r="4424" spans="1:11" x14ac:dyDescent="0.25">
      <c r="A4424" s="25">
        <v>4422</v>
      </c>
      <c r="B4424" s="2" t="s">
        <v>17129</v>
      </c>
      <c r="C4424" s="2" t="s">
        <v>16898</v>
      </c>
      <c r="D4424" s="4">
        <v>74</v>
      </c>
      <c r="E4424" s="4">
        <v>95</v>
      </c>
      <c r="F4424" s="4">
        <v>18</v>
      </c>
      <c r="G4424" s="4">
        <v>2</v>
      </c>
      <c r="H4424" s="2" t="s">
        <v>16828</v>
      </c>
      <c r="I4424" s="2" t="s">
        <v>16828</v>
      </c>
      <c r="J4424" s="4">
        <v>5</v>
      </c>
      <c r="K4424" s="12">
        <v>0.373448</v>
      </c>
    </row>
    <row r="4425" spans="1:11" x14ac:dyDescent="0.25">
      <c r="A4425" s="25">
        <v>4423</v>
      </c>
      <c r="B4425" s="2" t="s">
        <v>17440</v>
      </c>
      <c r="C4425" s="2" t="s">
        <v>17441</v>
      </c>
      <c r="D4425" s="4">
        <v>343</v>
      </c>
      <c r="E4425" s="4">
        <v>3865</v>
      </c>
      <c r="F4425" s="4">
        <v>4</v>
      </c>
      <c r="G4425" s="4">
        <v>6</v>
      </c>
      <c r="H4425" s="2" t="s">
        <v>17178</v>
      </c>
      <c r="I4425" s="2" t="s">
        <v>17178</v>
      </c>
      <c r="J4425" s="4">
        <v>2</v>
      </c>
      <c r="K4425" s="12">
        <v>0.37392029999999998</v>
      </c>
    </row>
    <row r="4426" spans="1:11" x14ac:dyDescent="0.25">
      <c r="A4426" s="25">
        <v>4424</v>
      </c>
      <c r="B4426" s="2" t="s">
        <v>17442</v>
      </c>
      <c r="C4426" s="2" t="s">
        <v>16883</v>
      </c>
      <c r="D4426" s="4">
        <v>558</v>
      </c>
      <c r="E4426" s="4">
        <v>581</v>
      </c>
      <c r="F4426" s="4">
        <v>14</v>
      </c>
      <c r="G4426" s="4">
        <v>1</v>
      </c>
      <c r="H4426" s="2" t="s">
        <v>16879</v>
      </c>
      <c r="I4426" s="2" t="s">
        <v>16879</v>
      </c>
      <c r="J4426" s="4">
        <v>4</v>
      </c>
      <c r="K4426" s="12">
        <v>0.37462289999999998</v>
      </c>
    </row>
    <row r="4427" spans="1:11" x14ac:dyDescent="0.25">
      <c r="A4427" s="25">
        <v>4425</v>
      </c>
      <c r="B4427" s="2" t="s">
        <v>16925</v>
      </c>
      <c r="C4427" s="2" t="s">
        <v>16926</v>
      </c>
      <c r="D4427" s="4">
        <v>996</v>
      </c>
      <c r="E4427" s="4">
        <v>976</v>
      </c>
      <c r="F4427" s="4">
        <v>1</v>
      </c>
      <c r="G4427" s="4">
        <v>3</v>
      </c>
      <c r="H4427" s="2" t="s">
        <v>16837</v>
      </c>
      <c r="I4427" s="2" t="s">
        <v>16837</v>
      </c>
      <c r="J4427" s="4">
        <v>4</v>
      </c>
      <c r="K4427" s="12">
        <v>0.37543949999999998</v>
      </c>
    </row>
    <row r="4428" spans="1:11" x14ac:dyDescent="0.25">
      <c r="A4428" s="25">
        <v>4426</v>
      </c>
      <c r="B4428" s="2" t="s">
        <v>17112</v>
      </c>
      <c r="C4428" s="2" t="s">
        <v>17113</v>
      </c>
      <c r="D4428" s="4">
        <v>380</v>
      </c>
      <c r="E4428" s="4">
        <v>2042</v>
      </c>
      <c r="F4428" s="4">
        <v>1</v>
      </c>
      <c r="G4428" s="4">
        <v>5</v>
      </c>
      <c r="H4428" s="2" t="s">
        <v>16834</v>
      </c>
      <c r="I4428" s="2" t="s">
        <v>16837</v>
      </c>
      <c r="J4428" s="4">
        <v>3</v>
      </c>
      <c r="K4428" s="12">
        <v>0.41483330000000002</v>
      </c>
    </row>
    <row r="4429" spans="1:11" x14ac:dyDescent="0.25">
      <c r="A4429" s="25">
        <v>4427</v>
      </c>
      <c r="B4429" s="2" t="s">
        <v>17085</v>
      </c>
      <c r="C4429" s="2" t="s">
        <v>16854</v>
      </c>
      <c r="D4429" s="4">
        <v>33</v>
      </c>
      <c r="E4429" s="4">
        <v>22</v>
      </c>
      <c r="F4429" s="4">
        <v>9</v>
      </c>
      <c r="G4429" s="4">
        <v>1</v>
      </c>
      <c r="H4429" s="2" t="s">
        <v>16887</v>
      </c>
      <c r="I4429" s="2" t="s">
        <v>16828</v>
      </c>
      <c r="J4429" s="4">
        <v>4</v>
      </c>
      <c r="K4429" s="12">
        <v>0.41580119999999998</v>
      </c>
    </row>
    <row r="4430" spans="1:11" x14ac:dyDescent="0.25">
      <c r="A4430" s="25">
        <v>4428</v>
      </c>
      <c r="B4430" s="2" t="s">
        <v>17443</v>
      </c>
      <c r="C4430" s="2" t="s">
        <v>16891</v>
      </c>
      <c r="D4430" s="4">
        <v>1477</v>
      </c>
      <c r="E4430" s="4">
        <v>612</v>
      </c>
      <c r="F4430" s="4">
        <v>8</v>
      </c>
      <c r="G4430" s="4">
        <v>6</v>
      </c>
      <c r="H4430" s="2" t="s">
        <v>16858</v>
      </c>
      <c r="I4430" s="2" t="s">
        <v>16834</v>
      </c>
      <c r="J4430" s="4">
        <v>3</v>
      </c>
      <c r="K4430" s="12">
        <v>0.4167401</v>
      </c>
    </row>
    <row r="4431" spans="1:11" x14ac:dyDescent="0.25">
      <c r="A4431" s="25">
        <v>4429</v>
      </c>
      <c r="B4431" s="2" t="s">
        <v>16844</v>
      </c>
      <c r="C4431" s="2" t="s">
        <v>17137</v>
      </c>
      <c r="D4431" s="4">
        <v>53</v>
      </c>
      <c r="E4431" s="4">
        <v>151</v>
      </c>
      <c r="F4431" s="4">
        <v>8</v>
      </c>
      <c r="G4431" s="4">
        <v>3</v>
      </c>
      <c r="H4431" s="2" t="s">
        <v>16828</v>
      </c>
      <c r="I4431" s="2" t="s">
        <v>16956</v>
      </c>
      <c r="J4431" s="4">
        <v>3</v>
      </c>
      <c r="K4431" s="12">
        <v>0.41697909999999999</v>
      </c>
    </row>
    <row r="4432" spans="1:11" x14ac:dyDescent="0.25">
      <c r="A4432" s="25">
        <v>4430</v>
      </c>
      <c r="B4432" s="2" t="s">
        <v>17179</v>
      </c>
      <c r="C4432" s="2" t="s">
        <v>16854</v>
      </c>
      <c r="D4432" s="4">
        <v>127</v>
      </c>
      <c r="E4432" s="4">
        <v>22</v>
      </c>
      <c r="F4432" s="4">
        <v>2</v>
      </c>
      <c r="G4432" s="4">
        <v>1</v>
      </c>
      <c r="H4432" s="2" t="s">
        <v>16887</v>
      </c>
      <c r="I4432" s="2" t="s">
        <v>16828</v>
      </c>
      <c r="J4432" s="4">
        <v>4</v>
      </c>
      <c r="K4432" s="12">
        <v>0.41833890000000001</v>
      </c>
    </row>
    <row r="4433" spans="1:11" x14ac:dyDescent="0.25">
      <c r="A4433" s="25">
        <v>4431</v>
      </c>
      <c r="B4433" s="2" t="s">
        <v>17085</v>
      </c>
      <c r="C4433" s="2" t="s">
        <v>16846</v>
      </c>
      <c r="D4433" s="4">
        <v>33</v>
      </c>
      <c r="E4433" s="4">
        <v>48</v>
      </c>
      <c r="F4433" s="4">
        <v>9</v>
      </c>
      <c r="G4433" s="4">
        <v>6</v>
      </c>
      <c r="H4433" s="2" t="s">
        <v>16887</v>
      </c>
      <c r="I4433" s="2" t="s">
        <v>16828</v>
      </c>
      <c r="J4433" s="4">
        <v>4</v>
      </c>
      <c r="K4433" s="12">
        <v>0.41954239999999998</v>
      </c>
    </row>
    <row r="4434" spans="1:11" x14ac:dyDescent="0.25">
      <c r="A4434" s="25">
        <v>4432</v>
      </c>
      <c r="B4434" s="2" t="s">
        <v>17179</v>
      </c>
      <c r="C4434" s="2" t="s">
        <v>16854</v>
      </c>
      <c r="D4434" s="4">
        <v>127</v>
      </c>
      <c r="E4434" s="4">
        <v>22</v>
      </c>
      <c r="F4434" s="4">
        <v>2</v>
      </c>
      <c r="G4434" s="4">
        <v>1</v>
      </c>
      <c r="H4434" s="2" t="s">
        <v>16887</v>
      </c>
      <c r="I4434" s="2" t="s">
        <v>16828</v>
      </c>
      <c r="J4434" s="4">
        <v>4</v>
      </c>
      <c r="K4434" s="12">
        <v>0.41973559999999999</v>
      </c>
    </row>
    <row r="4435" spans="1:11" x14ac:dyDescent="0.25">
      <c r="A4435" s="25">
        <v>4433</v>
      </c>
      <c r="B4435" s="2" t="s">
        <v>16826</v>
      </c>
      <c r="C4435" s="2" t="s">
        <v>17018</v>
      </c>
      <c r="D4435" s="4">
        <v>2</v>
      </c>
      <c r="E4435" s="4">
        <v>1469</v>
      </c>
      <c r="F4435" s="4">
        <v>1</v>
      </c>
      <c r="G4435" s="4">
        <v>1</v>
      </c>
      <c r="H4435" s="2" t="s">
        <v>16828</v>
      </c>
      <c r="I4435" s="2" t="s">
        <v>16834</v>
      </c>
      <c r="J4435" s="4">
        <v>4</v>
      </c>
      <c r="K4435" s="12">
        <v>0.42087390000000002</v>
      </c>
    </row>
    <row r="4436" spans="1:11" x14ac:dyDescent="0.25">
      <c r="A4436" s="25">
        <v>4434</v>
      </c>
      <c r="B4436" s="2" t="s">
        <v>16927</v>
      </c>
      <c r="C4436" s="2" t="s">
        <v>16871</v>
      </c>
      <c r="D4436" s="4">
        <v>86</v>
      </c>
      <c r="E4436" s="4">
        <v>38</v>
      </c>
      <c r="F4436" s="4">
        <v>6</v>
      </c>
      <c r="G4436" s="4">
        <v>3</v>
      </c>
      <c r="H4436" s="2" t="s">
        <v>16887</v>
      </c>
      <c r="I4436" s="2" t="s">
        <v>16827</v>
      </c>
      <c r="J4436" s="4">
        <v>4</v>
      </c>
      <c r="K4436" s="12">
        <v>0.42088510000000001</v>
      </c>
    </row>
    <row r="4437" spans="1:11" x14ac:dyDescent="0.25">
      <c r="A4437" s="25">
        <v>4435</v>
      </c>
      <c r="B4437" s="2" t="s">
        <v>16826</v>
      </c>
      <c r="C4437" s="2" t="s">
        <v>16960</v>
      </c>
      <c r="D4437" s="4">
        <v>2</v>
      </c>
      <c r="E4437" s="4">
        <v>1362</v>
      </c>
      <c r="F4437" s="4">
        <v>1</v>
      </c>
      <c r="G4437" s="4">
        <v>2</v>
      </c>
      <c r="H4437" s="2" t="s">
        <v>16828</v>
      </c>
      <c r="I4437" s="2" t="s">
        <v>16837</v>
      </c>
      <c r="J4437" s="4">
        <v>4</v>
      </c>
      <c r="K4437" s="12">
        <v>0.42302299999999998</v>
      </c>
    </row>
    <row r="4438" spans="1:11" x14ac:dyDescent="0.25">
      <c r="A4438" s="25">
        <v>4436</v>
      </c>
      <c r="B4438" s="2" t="s">
        <v>16846</v>
      </c>
      <c r="C4438" s="2" t="s">
        <v>16844</v>
      </c>
      <c r="D4438" s="4">
        <v>48</v>
      </c>
      <c r="E4438" s="4">
        <v>53</v>
      </c>
      <c r="F4438" s="4">
        <v>6</v>
      </c>
      <c r="G4438" s="4">
        <v>8</v>
      </c>
      <c r="H4438" s="2" t="s">
        <v>16828</v>
      </c>
      <c r="I4438" s="2" t="s">
        <v>16828</v>
      </c>
      <c r="J4438" s="4">
        <v>3</v>
      </c>
      <c r="K4438" s="12">
        <v>0.37740699999999999</v>
      </c>
    </row>
    <row r="4439" spans="1:11" x14ac:dyDescent="0.25">
      <c r="A4439" s="25">
        <v>4437</v>
      </c>
      <c r="B4439" s="2" t="s">
        <v>17382</v>
      </c>
      <c r="C4439" s="2" t="s">
        <v>17028</v>
      </c>
      <c r="D4439" s="4">
        <v>213</v>
      </c>
      <c r="E4439" s="4">
        <v>161</v>
      </c>
      <c r="F4439" s="4">
        <v>12</v>
      </c>
      <c r="G4439" s="4">
        <v>4</v>
      </c>
      <c r="H4439" s="2" t="s">
        <v>17029</v>
      </c>
      <c r="I4439" s="2" t="s">
        <v>17029</v>
      </c>
      <c r="J4439" s="4">
        <v>3</v>
      </c>
      <c r="K4439" s="12">
        <v>0.37797599999999998</v>
      </c>
    </row>
    <row r="4440" spans="1:11" x14ac:dyDescent="0.25">
      <c r="A4440" s="25">
        <v>4438</v>
      </c>
      <c r="B4440" s="2" t="s">
        <v>17193</v>
      </c>
      <c r="C4440" s="2" t="s">
        <v>17257</v>
      </c>
      <c r="D4440" s="4">
        <v>1916</v>
      </c>
      <c r="E4440" s="4">
        <v>1861</v>
      </c>
      <c r="F4440" s="4">
        <v>6</v>
      </c>
      <c r="G4440" s="4">
        <v>5</v>
      </c>
      <c r="H4440" s="2" t="s">
        <v>16834</v>
      </c>
      <c r="I4440" s="2" t="s">
        <v>16834</v>
      </c>
      <c r="J4440" s="4">
        <v>3</v>
      </c>
      <c r="K4440" s="12">
        <v>0.37808530000000001</v>
      </c>
    </row>
    <row r="4441" spans="1:11" x14ac:dyDescent="0.25">
      <c r="A4441" s="25">
        <v>4439</v>
      </c>
      <c r="B4441" s="2" t="s">
        <v>16910</v>
      </c>
      <c r="C4441" s="2" t="s">
        <v>16979</v>
      </c>
      <c r="D4441" s="4">
        <v>840</v>
      </c>
      <c r="E4441" s="4">
        <v>834</v>
      </c>
      <c r="F4441" s="4">
        <v>1</v>
      </c>
      <c r="G4441" s="4">
        <v>3</v>
      </c>
      <c r="H4441" s="2" t="s">
        <v>16906</v>
      </c>
      <c r="I4441" s="2" t="s">
        <v>16906</v>
      </c>
      <c r="J4441" s="4">
        <v>3</v>
      </c>
      <c r="K4441" s="12">
        <v>0.37927369999999999</v>
      </c>
    </row>
    <row r="4442" spans="1:11" x14ac:dyDescent="0.25">
      <c r="A4442" s="25">
        <v>4440</v>
      </c>
      <c r="B4442" s="2" t="s">
        <v>17444</v>
      </c>
      <c r="C4442" s="2" t="s">
        <v>17009</v>
      </c>
      <c r="D4442" s="4">
        <v>1724</v>
      </c>
      <c r="E4442" s="4">
        <v>131</v>
      </c>
      <c r="F4442" s="4">
        <v>9</v>
      </c>
      <c r="G4442" s="4">
        <v>5</v>
      </c>
      <c r="H4442" s="2" t="s">
        <v>16834</v>
      </c>
      <c r="I4442" s="2" t="s">
        <v>16834</v>
      </c>
      <c r="J4442" s="4">
        <v>3</v>
      </c>
      <c r="K4442" s="12">
        <v>0.38183089999999997</v>
      </c>
    </row>
    <row r="4443" spans="1:11" x14ac:dyDescent="0.25">
      <c r="A4443" s="25">
        <v>4441</v>
      </c>
      <c r="B4443" s="2" t="s">
        <v>16849</v>
      </c>
      <c r="C4443" s="2" t="s">
        <v>16841</v>
      </c>
      <c r="D4443" s="4">
        <v>42</v>
      </c>
      <c r="E4443" s="4">
        <v>61</v>
      </c>
      <c r="F4443" s="4">
        <v>3</v>
      </c>
      <c r="G4443" s="4">
        <v>2</v>
      </c>
      <c r="H4443" s="2" t="s">
        <v>16828</v>
      </c>
      <c r="I4443" s="2" t="s">
        <v>16828</v>
      </c>
      <c r="J4443" s="4">
        <v>3</v>
      </c>
      <c r="K4443" s="12">
        <v>0.38319589999999998</v>
      </c>
    </row>
    <row r="4444" spans="1:11" x14ac:dyDescent="0.25">
      <c r="A4444" s="25">
        <v>4442</v>
      </c>
      <c r="B4444" s="2" t="s">
        <v>17192</v>
      </c>
      <c r="C4444" s="2" t="s">
        <v>16849</v>
      </c>
      <c r="D4444" s="4">
        <v>118</v>
      </c>
      <c r="E4444" s="4">
        <v>42</v>
      </c>
      <c r="F4444" s="4">
        <v>4</v>
      </c>
      <c r="G4444" s="4">
        <v>3</v>
      </c>
      <c r="H4444" s="2" t="s">
        <v>16853</v>
      </c>
      <c r="I4444" s="2" t="s">
        <v>16828</v>
      </c>
      <c r="J4444" s="4">
        <v>3</v>
      </c>
      <c r="K4444" s="12">
        <v>0.38326589999999999</v>
      </c>
    </row>
    <row r="4445" spans="1:11" x14ac:dyDescent="0.25">
      <c r="A4445" s="25">
        <v>4443</v>
      </c>
      <c r="B4445" s="2" t="s">
        <v>16989</v>
      </c>
      <c r="C4445" s="2" t="s">
        <v>16854</v>
      </c>
      <c r="D4445" s="4">
        <v>48</v>
      </c>
      <c r="E4445" s="4">
        <v>22</v>
      </c>
      <c r="F4445" s="4">
        <v>13</v>
      </c>
      <c r="G4445" s="4">
        <v>1</v>
      </c>
      <c r="H4445" s="2" t="s">
        <v>16828</v>
      </c>
      <c r="I4445" s="2" t="s">
        <v>16828</v>
      </c>
      <c r="J4445" s="4">
        <v>3</v>
      </c>
      <c r="K4445" s="12">
        <v>0.3848085</v>
      </c>
    </row>
    <row r="4446" spans="1:11" x14ac:dyDescent="0.25">
      <c r="A4446" s="25">
        <v>4444</v>
      </c>
      <c r="B4446" s="2" t="s">
        <v>16957</v>
      </c>
      <c r="C4446" s="2" t="s">
        <v>16958</v>
      </c>
      <c r="D4446" s="4">
        <v>105</v>
      </c>
      <c r="E4446" s="4">
        <v>11</v>
      </c>
      <c r="F4446" s="4">
        <v>14</v>
      </c>
      <c r="G4446" s="4">
        <v>1</v>
      </c>
      <c r="H4446" s="2" t="s">
        <v>16906</v>
      </c>
      <c r="I4446" s="2" t="s">
        <v>16906</v>
      </c>
      <c r="J4446" s="4">
        <v>5</v>
      </c>
      <c r="K4446" s="12">
        <v>0.38504690000000003</v>
      </c>
    </row>
    <row r="4447" spans="1:11" x14ac:dyDescent="0.25">
      <c r="A4447" s="25">
        <v>4445</v>
      </c>
      <c r="B4447" s="2" t="s">
        <v>17439</v>
      </c>
      <c r="C4447" s="2" t="s">
        <v>17075</v>
      </c>
      <c r="D4447" s="4">
        <v>544</v>
      </c>
      <c r="E4447" s="4">
        <v>534</v>
      </c>
      <c r="F4447" s="4">
        <v>7</v>
      </c>
      <c r="G4447" s="4">
        <v>4</v>
      </c>
      <c r="H4447" s="2" t="s">
        <v>16879</v>
      </c>
      <c r="I4447" s="2" t="s">
        <v>16879</v>
      </c>
      <c r="J4447" s="4">
        <v>2</v>
      </c>
      <c r="K4447" s="12">
        <v>0.38514039999999999</v>
      </c>
    </row>
    <row r="4448" spans="1:11" x14ac:dyDescent="0.25">
      <c r="A4448" s="25">
        <v>4446</v>
      </c>
      <c r="B4448" s="2" t="s">
        <v>17216</v>
      </c>
      <c r="C4448" s="2" t="s">
        <v>17151</v>
      </c>
      <c r="D4448" s="4">
        <v>1937</v>
      </c>
      <c r="E4448" s="4">
        <v>565</v>
      </c>
      <c r="F4448" s="4">
        <v>10</v>
      </c>
      <c r="G4448" s="4">
        <v>5</v>
      </c>
      <c r="H4448" s="2" t="s">
        <v>16834</v>
      </c>
      <c r="I4448" s="2" t="s">
        <v>16837</v>
      </c>
      <c r="J4448" s="4">
        <v>4</v>
      </c>
      <c r="K4448" s="12">
        <v>0.42414439999999998</v>
      </c>
    </row>
    <row r="4449" spans="1:11" x14ac:dyDescent="0.25">
      <c r="A4449" s="25">
        <v>4447</v>
      </c>
      <c r="B4449" s="2" t="s">
        <v>17080</v>
      </c>
      <c r="C4449" s="2" t="s">
        <v>16985</v>
      </c>
      <c r="D4449" s="4">
        <v>1082</v>
      </c>
      <c r="E4449" s="4">
        <v>1417</v>
      </c>
      <c r="F4449" s="4">
        <v>9</v>
      </c>
      <c r="G4449" s="4">
        <v>4</v>
      </c>
      <c r="H4449" s="2" t="s">
        <v>16834</v>
      </c>
      <c r="I4449" s="2" t="s">
        <v>16837</v>
      </c>
      <c r="J4449" s="4">
        <v>3</v>
      </c>
      <c r="K4449" s="12">
        <v>0.42456579999999999</v>
      </c>
    </row>
    <row r="4450" spans="1:11" x14ac:dyDescent="0.25">
      <c r="A4450" s="25">
        <v>4448</v>
      </c>
      <c r="B4450" s="2" t="s">
        <v>16844</v>
      </c>
      <c r="C4450" s="2" t="s">
        <v>17250</v>
      </c>
      <c r="D4450" s="4">
        <v>53</v>
      </c>
      <c r="E4450" s="4">
        <v>161</v>
      </c>
      <c r="F4450" s="4">
        <v>8</v>
      </c>
      <c r="G4450" s="4">
        <v>3</v>
      </c>
      <c r="H4450" s="2" t="s">
        <v>16828</v>
      </c>
      <c r="I4450" s="2" t="s">
        <v>16956</v>
      </c>
      <c r="J4450" s="4">
        <v>3</v>
      </c>
      <c r="K4450" s="12">
        <v>0.42480329999999999</v>
      </c>
    </row>
    <row r="4451" spans="1:11" x14ac:dyDescent="0.25">
      <c r="A4451" s="25">
        <v>4449</v>
      </c>
      <c r="B4451" s="2" t="s">
        <v>16846</v>
      </c>
      <c r="C4451" s="2" t="s">
        <v>16915</v>
      </c>
      <c r="D4451" s="4">
        <v>48</v>
      </c>
      <c r="E4451" s="4">
        <v>9</v>
      </c>
      <c r="F4451" s="4">
        <v>6</v>
      </c>
      <c r="G4451" s="4">
        <v>4</v>
      </c>
      <c r="H4451" s="2" t="s">
        <v>16828</v>
      </c>
      <c r="I4451" s="2" t="s">
        <v>16887</v>
      </c>
      <c r="J4451" s="4">
        <v>3</v>
      </c>
      <c r="K4451" s="12">
        <v>0.42532619999999999</v>
      </c>
    </row>
    <row r="4452" spans="1:11" x14ac:dyDescent="0.25">
      <c r="A4452" s="25">
        <v>4450</v>
      </c>
      <c r="B4452" s="2" t="s">
        <v>16826</v>
      </c>
      <c r="C4452" s="2" t="s">
        <v>16960</v>
      </c>
      <c r="D4452" s="4">
        <v>2</v>
      </c>
      <c r="E4452" s="4">
        <v>1362</v>
      </c>
      <c r="F4452" s="4">
        <v>1</v>
      </c>
      <c r="G4452" s="4">
        <v>2</v>
      </c>
      <c r="H4452" s="2" t="s">
        <v>16828</v>
      </c>
      <c r="I4452" s="2" t="s">
        <v>16837</v>
      </c>
      <c r="J4452" s="4">
        <v>3</v>
      </c>
      <c r="K4452" s="12">
        <v>0.425425</v>
      </c>
    </row>
    <row r="4453" spans="1:11" x14ac:dyDescent="0.25">
      <c r="A4453" s="25">
        <v>4451</v>
      </c>
      <c r="B4453" s="2" t="s">
        <v>17111</v>
      </c>
      <c r="C4453" s="2" t="s">
        <v>16922</v>
      </c>
      <c r="D4453" s="4">
        <v>48</v>
      </c>
      <c r="E4453" s="4">
        <v>349</v>
      </c>
      <c r="F4453" s="4">
        <v>10</v>
      </c>
      <c r="G4453" s="4">
        <v>3</v>
      </c>
      <c r="H4453" s="2" t="s">
        <v>16887</v>
      </c>
      <c r="I4453" s="2" t="s">
        <v>16837</v>
      </c>
      <c r="J4453" s="4">
        <v>4</v>
      </c>
      <c r="K4453" s="12">
        <v>0.42599979999999998</v>
      </c>
    </row>
    <row r="4454" spans="1:11" x14ac:dyDescent="0.25">
      <c r="A4454" s="25">
        <v>4452</v>
      </c>
      <c r="B4454" s="2" t="s">
        <v>16903</v>
      </c>
      <c r="C4454" s="2" t="s">
        <v>16904</v>
      </c>
      <c r="D4454" s="4">
        <v>59</v>
      </c>
      <c r="E4454" s="4">
        <v>299</v>
      </c>
      <c r="F4454" s="4">
        <v>9</v>
      </c>
      <c r="G4454" s="4">
        <v>6</v>
      </c>
      <c r="H4454" s="2" t="s">
        <v>16905</v>
      </c>
      <c r="I4454" s="2" t="s">
        <v>16906</v>
      </c>
      <c r="J4454" s="4">
        <v>3</v>
      </c>
      <c r="K4454" s="12">
        <v>0.4260176</v>
      </c>
    </row>
    <row r="4455" spans="1:11" x14ac:dyDescent="0.25">
      <c r="A4455" s="25">
        <v>4453</v>
      </c>
      <c r="B4455" s="2" t="s">
        <v>17000</v>
      </c>
      <c r="C4455" s="2" t="s">
        <v>17001</v>
      </c>
      <c r="D4455" s="4">
        <v>631</v>
      </c>
      <c r="E4455" s="4">
        <v>559</v>
      </c>
      <c r="F4455" s="4">
        <v>7</v>
      </c>
      <c r="G4455" s="4">
        <v>4</v>
      </c>
      <c r="H4455" s="2" t="s">
        <v>16837</v>
      </c>
      <c r="I4455" s="2" t="s">
        <v>16837</v>
      </c>
      <c r="J4455" s="4">
        <v>3</v>
      </c>
      <c r="K4455" s="12">
        <v>0.38606200000000002</v>
      </c>
    </row>
    <row r="4456" spans="1:11" x14ac:dyDescent="0.25">
      <c r="A4456" s="25">
        <v>4454</v>
      </c>
      <c r="B4456" s="2" t="s">
        <v>17431</v>
      </c>
      <c r="C4456" s="2" t="s">
        <v>17432</v>
      </c>
      <c r="D4456" s="4">
        <v>753</v>
      </c>
      <c r="E4456" s="4">
        <v>765</v>
      </c>
      <c r="F4456" s="4">
        <v>9</v>
      </c>
      <c r="G4456" s="4">
        <v>1</v>
      </c>
      <c r="H4456" s="2" t="s">
        <v>16906</v>
      </c>
      <c r="I4456" s="2" t="s">
        <v>16906</v>
      </c>
      <c r="J4456" s="4">
        <v>5</v>
      </c>
      <c r="K4456" s="12">
        <v>0.3907233</v>
      </c>
    </row>
    <row r="4457" spans="1:11" x14ac:dyDescent="0.25">
      <c r="A4457" s="25">
        <v>4455</v>
      </c>
      <c r="B4457" s="2" t="s">
        <v>16826</v>
      </c>
      <c r="C4457" s="2" t="s">
        <v>16849</v>
      </c>
      <c r="D4457" s="4">
        <v>2</v>
      </c>
      <c r="E4457" s="4">
        <v>42</v>
      </c>
      <c r="F4457" s="4">
        <v>1</v>
      </c>
      <c r="G4457" s="4">
        <v>3</v>
      </c>
      <c r="H4457" s="2" t="s">
        <v>16828</v>
      </c>
      <c r="I4457" s="2" t="s">
        <v>16828</v>
      </c>
      <c r="J4457" s="4">
        <v>3</v>
      </c>
      <c r="K4457" s="12">
        <v>0.3916752</v>
      </c>
    </row>
    <row r="4458" spans="1:11" x14ac:dyDescent="0.25">
      <c r="A4458" s="25">
        <v>4456</v>
      </c>
      <c r="B4458" s="2" t="s">
        <v>16968</v>
      </c>
      <c r="C4458" s="2" t="s">
        <v>17142</v>
      </c>
      <c r="D4458" s="4">
        <v>2355</v>
      </c>
      <c r="E4458" s="4">
        <v>2291</v>
      </c>
      <c r="F4458" s="4">
        <v>4</v>
      </c>
      <c r="G4458" s="4">
        <v>4</v>
      </c>
      <c r="H4458" s="2" t="s">
        <v>16834</v>
      </c>
      <c r="I4458" s="2" t="s">
        <v>16834</v>
      </c>
      <c r="J4458" s="4">
        <v>4</v>
      </c>
      <c r="K4458" s="12">
        <v>0.39181050000000001</v>
      </c>
    </row>
    <row r="4459" spans="1:11" x14ac:dyDescent="0.25">
      <c r="A4459" s="25">
        <v>4457</v>
      </c>
      <c r="B4459" s="2" t="s">
        <v>16894</v>
      </c>
      <c r="C4459" s="2" t="s">
        <v>16826</v>
      </c>
      <c r="D4459" s="4">
        <v>2</v>
      </c>
      <c r="E4459" s="4">
        <v>2</v>
      </c>
      <c r="F4459" s="4">
        <v>1</v>
      </c>
      <c r="G4459" s="4">
        <v>6</v>
      </c>
      <c r="H4459" s="2" t="s">
        <v>16828</v>
      </c>
      <c r="I4459" s="2" t="s">
        <v>16828</v>
      </c>
      <c r="J4459" s="4">
        <v>4</v>
      </c>
      <c r="K4459" s="12">
        <v>0.39307209999999998</v>
      </c>
    </row>
    <row r="4460" spans="1:11" x14ac:dyDescent="0.25">
      <c r="A4460" s="25">
        <v>4458</v>
      </c>
      <c r="B4460" s="2" t="s">
        <v>16974</v>
      </c>
      <c r="C4460" s="2" t="s">
        <v>16904</v>
      </c>
      <c r="D4460" s="4">
        <v>178</v>
      </c>
      <c r="E4460" s="4">
        <v>299</v>
      </c>
      <c r="F4460" s="4">
        <v>5</v>
      </c>
      <c r="G4460" s="4">
        <v>6</v>
      </c>
      <c r="H4460" s="2" t="s">
        <v>16906</v>
      </c>
      <c r="I4460" s="2" t="s">
        <v>16906</v>
      </c>
      <c r="J4460" s="4">
        <v>3</v>
      </c>
      <c r="K4460" s="12">
        <v>0.39453690000000002</v>
      </c>
    </row>
    <row r="4461" spans="1:11" x14ac:dyDescent="0.25">
      <c r="A4461" s="25">
        <v>4459</v>
      </c>
      <c r="B4461" s="2" t="s">
        <v>16852</v>
      </c>
      <c r="C4461" s="2" t="s">
        <v>16849</v>
      </c>
      <c r="D4461" s="4">
        <v>10</v>
      </c>
      <c r="E4461" s="4">
        <v>42</v>
      </c>
      <c r="F4461" s="4">
        <v>9</v>
      </c>
      <c r="G4461" s="4">
        <v>3</v>
      </c>
      <c r="H4461" s="2" t="s">
        <v>16853</v>
      </c>
      <c r="I4461" s="2" t="s">
        <v>16828</v>
      </c>
      <c r="J4461" s="4">
        <v>2</v>
      </c>
      <c r="K4461" s="12">
        <v>0.39528390000000002</v>
      </c>
    </row>
    <row r="4462" spans="1:11" x14ac:dyDescent="0.25">
      <c r="A4462" s="25">
        <v>4460</v>
      </c>
      <c r="B4462" s="2" t="s">
        <v>16846</v>
      </c>
      <c r="C4462" s="2" t="s">
        <v>16841</v>
      </c>
      <c r="D4462" s="4">
        <v>48</v>
      </c>
      <c r="E4462" s="4">
        <v>61</v>
      </c>
      <c r="F4462" s="4">
        <v>6</v>
      </c>
      <c r="G4462" s="4">
        <v>2</v>
      </c>
      <c r="H4462" s="2" t="s">
        <v>16828</v>
      </c>
      <c r="I4462" s="2" t="s">
        <v>16828</v>
      </c>
      <c r="J4462" s="4">
        <v>4</v>
      </c>
      <c r="K4462" s="12">
        <v>0.39571709999999999</v>
      </c>
    </row>
    <row r="4463" spans="1:11" x14ac:dyDescent="0.25">
      <c r="A4463" s="25">
        <v>4461</v>
      </c>
      <c r="B4463" s="2" t="s">
        <v>17012</v>
      </c>
      <c r="C4463" s="2" t="s">
        <v>17013</v>
      </c>
      <c r="D4463" s="4">
        <v>2041</v>
      </c>
      <c r="E4463" s="4">
        <v>2031</v>
      </c>
      <c r="F4463" s="4">
        <v>3</v>
      </c>
      <c r="G4463" s="4">
        <v>4</v>
      </c>
      <c r="H4463" s="2" t="s">
        <v>16834</v>
      </c>
      <c r="I4463" s="2" t="s">
        <v>16834</v>
      </c>
      <c r="J4463" s="4">
        <v>4</v>
      </c>
      <c r="K4463" s="12">
        <v>0.39592870000000002</v>
      </c>
    </row>
    <row r="4464" spans="1:11" x14ac:dyDescent="0.25">
      <c r="A4464" s="25">
        <v>4462</v>
      </c>
      <c r="B4464" s="2" t="s">
        <v>16909</v>
      </c>
      <c r="C4464" s="2" t="s">
        <v>16910</v>
      </c>
      <c r="D4464" s="4">
        <v>833</v>
      </c>
      <c r="E4464" s="4">
        <v>840</v>
      </c>
      <c r="F4464" s="4">
        <v>4</v>
      </c>
      <c r="G4464" s="4">
        <v>3</v>
      </c>
      <c r="H4464" s="2" t="s">
        <v>16906</v>
      </c>
      <c r="I4464" s="2" t="s">
        <v>16906</v>
      </c>
      <c r="J4464" s="4">
        <v>3</v>
      </c>
      <c r="K4464" s="12">
        <v>0.3959433</v>
      </c>
    </row>
    <row r="4465" spans="1:11" x14ac:dyDescent="0.25">
      <c r="A4465" s="25">
        <v>4463</v>
      </c>
      <c r="B4465" s="2" t="s">
        <v>16840</v>
      </c>
      <c r="C4465" s="2" t="s">
        <v>16872</v>
      </c>
      <c r="D4465" s="4">
        <v>19</v>
      </c>
      <c r="E4465" s="4">
        <v>67</v>
      </c>
      <c r="F4465" s="4">
        <v>4</v>
      </c>
      <c r="G4465" s="4">
        <v>1</v>
      </c>
      <c r="H4465" s="2" t="s">
        <v>16828</v>
      </c>
      <c r="I4465" s="2" t="s">
        <v>16828</v>
      </c>
      <c r="J4465" s="4">
        <v>2</v>
      </c>
      <c r="K4465" s="12">
        <v>0.39604470000000003</v>
      </c>
    </row>
    <row r="4466" spans="1:11" x14ac:dyDescent="0.25">
      <c r="A4466" s="25">
        <v>4464</v>
      </c>
      <c r="B4466" s="2" t="s">
        <v>16844</v>
      </c>
      <c r="C4466" s="2" t="s">
        <v>16849</v>
      </c>
      <c r="D4466" s="4">
        <v>53</v>
      </c>
      <c r="E4466" s="4">
        <v>42</v>
      </c>
      <c r="F4466" s="4">
        <v>8</v>
      </c>
      <c r="G4466" s="4">
        <v>3</v>
      </c>
      <c r="H4466" s="2" t="s">
        <v>16828</v>
      </c>
      <c r="I4466" s="2" t="s">
        <v>16828</v>
      </c>
      <c r="J4466" s="4">
        <v>3</v>
      </c>
      <c r="K4466" s="12">
        <v>0.39653969999999999</v>
      </c>
    </row>
    <row r="4467" spans="1:11" x14ac:dyDescent="0.25">
      <c r="A4467" s="25">
        <v>4465</v>
      </c>
      <c r="B4467" s="2" t="s">
        <v>16930</v>
      </c>
      <c r="C4467" s="2" t="s">
        <v>16931</v>
      </c>
      <c r="D4467" s="4">
        <v>495</v>
      </c>
      <c r="E4467" s="4">
        <v>569</v>
      </c>
      <c r="F4467" s="4">
        <v>6</v>
      </c>
      <c r="G4467" s="4">
        <v>2</v>
      </c>
      <c r="H4467" s="2" t="s">
        <v>16834</v>
      </c>
      <c r="I4467" s="2" t="s">
        <v>16834</v>
      </c>
      <c r="J4467" s="4">
        <v>3</v>
      </c>
      <c r="K4467" s="12">
        <v>0.3968508</v>
      </c>
    </row>
    <row r="4468" spans="1:11" x14ac:dyDescent="0.25">
      <c r="A4468" s="25">
        <v>4466</v>
      </c>
      <c r="B4468" s="2" t="s">
        <v>16846</v>
      </c>
      <c r="C4468" s="2" t="s">
        <v>16844</v>
      </c>
      <c r="D4468" s="4">
        <v>48</v>
      </c>
      <c r="E4468" s="4">
        <v>53</v>
      </c>
      <c r="F4468" s="4">
        <v>6</v>
      </c>
      <c r="G4468" s="4">
        <v>8</v>
      </c>
      <c r="H4468" s="2" t="s">
        <v>16828</v>
      </c>
      <c r="I4468" s="2" t="s">
        <v>16828</v>
      </c>
      <c r="J4468" s="4">
        <v>2</v>
      </c>
      <c r="K4468" s="12">
        <v>0.39714699999999997</v>
      </c>
    </row>
    <row r="4469" spans="1:11" x14ac:dyDescent="0.25">
      <c r="A4469" s="25">
        <v>4467</v>
      </c>
      <c r="B4469" s="2" t="s">
        <v>16925</v>
      </c>
      <c r="C4469" s="2" t="s">
        <v>16926</v>
      </c>
      <c r="D4469" s="4">
        <v>996</v>
      </c>
      <c r="E4469" s="4">
        <v>976</v>
      </c>
      <c r="F4469" s="4">
        <v>1</v>
      </c>
      <c r="G4469" s="4">
        <v>3</v>
      </c>
      <c r="H4469" s="2" t="s">
        <v>16837</v>
      </c>
      <c r="I4469" s="2" t="s">
        <v>16837</v>
      </c>
      <c r="J4469" s="4">
        <v>4</v>
      </c>
      <c r="K4469" s="12">
        <v>0.39810719999999999</v>
      </c>
    </row>
    <row r="4470" spans="1:11" x14ac:dyDescent="0.25">
      <c r="A4470" s="25">
        <v>4468</v>
      </c>
      <c r="B4470" s="2" t="s">
        <v>16856</v>
      </c>
      <c r="C4470" s="2" t="s">
        <v>16857</v>
      </c>
      <c r="D4470" s="4">
        <v>756</v>
      </c>
      <c r="E4470" s="4">
        <v>726</v>
      </c>
      <c r="F4470" s="4">
        <v>7</v>
      </c>
      <c r="G4470" s="4">
        <v>5</v>
      </c>
      <c r="H4470" s="2" t="s">
        <v>16858</v>
      </c>
      <c r="I4470" s="2" t="s">
        <v>16858</v>
      </c>
      <c r="J4470" s="4">
        <v>3</v>
      </c>
      <c r="K4470" s="12">
        <v>0.39905220000000002</v>
      </c>
    </row>
    <row r="4471" spans="1:11" x14ac:dyDescent="0.25">
      <c r="A4471" s="25">
        <v>4469</v>
      </c>
      <c r="B4471" s="2" t="s">
        <v>16840</v>
      </c>
      <c r="C4471" s="2" t="s">
        <v>16850</v>
      </c>
      <c r="D4471" s="4">
        <v>19</v>
      </c>
      <c r="E4471" s="4">
        <v>63</v>
      </c>
      <c r="F4471" s="4">
        <v>4</v>
      </c>
      <c r="G4471" s="4">
        <v>4</v>
      </c>
      <c r="H4471" s="2" t="s">
        <v>16828</v>
      </c>
      <c r="I4471" s="2" t="s">
        <v>16828</v>
      </c>
      <c r="J4471" s="4">
        <v>4</v>
      </c>
      <c r="K4471" s="12">
        <v>0.40005309999999999</v>
      </c>
    </row>
    <row r="4472" spans="1:11" x14ac:dyDescent="0.25">
      <c r="A4472" s="25">
        <v>4470</v>
      </c>
      <c r="B4472" s="2" t="s">
        <v>16840</v>
      </c>
      <c r="C4472" s="2" t="s">
        <v>16850</v>
      </c>
      <c r="D4472" s="4">
        <v>19</v>
      </c>
      <c r="E4472" s="4">
        <v>63</v>
      </c>
      <c r="F4472" s="4">
        <v>4</v>
      </c>
      <c r="G4472" s="4">
        <v>4</v>
      </c>
      <c r="H4472" s="2" t="s">
        <v>16828</v>
      </c>
      <c r="I4472" s="2" t="s">
        <v>16828</v>
      </c>
      <c r="J4472" s="4">
        <v>4</v>
      </c>
      <c r="K4472" s="12">
        <v>0.40024530000000003</v>
      </c>
    </row>
    <row r="4473" spans="1:11" x14ac:dyDescent="0.25">
      <c r="A4473" s="25">
        <v>4471</v>
      </c>
      <c r="B4473" s="2" t="s">
        <v>16903</v>
      </c>
      <c r="C4473" s="2" t="s">
        <v>16978</v>
      </c>
      <c r="D4473" s="4">
        <v>59</v>
      </c>
      <c r="E4473" s="4">
        <v>199</v>
      </c>
      <c r="F4473" s="4">
        <v>9</v>
      </c>
      <c r="G4473" s="4">
        <v>2</v>
      </c>
      <c r="H4473" s="2" t="s">
        <v>16905</v>
      </c>
      <c r="I4473" s="2" t="s">
        <v>16905</v>
      </c>
      <c r="J4473" s="4">
        <v>4</v>
      </c>
      <c r="K4473" s="12">
        <v>0.40040500000000001</v>
      </c>
    </row>
    <row r="4474" spans="1:11" x14ac:dyDescent="0.25">
      <c r="A4474" s="25">
        <v>4472</v>
      </c>
      <c r="B4474" s="2" t="s">
        <v>16826</v>
      </c>
      <c r="C4474" s="2" t="s">
        <v>16874</v>
      </c>
      <c r="D4474" s="4">
        <v>2</v>
      </c>
      <c r="E4474" s="4">
        <v>95</v>
      </c>
      <c r="F4474" s="4">
        <v>6</v>
      </c>
      <c r="G4474" s="4">
        <v>2</v>
      </c>
      <c r="H4474" s="2" t="s">
        <v>16828</v>
      </c>
      <c r="I4474" s="2" t="s">
        <v>16828</v>
      </c>
      <c r="J4474" s="4">
        <v>3</v>
      </c>
      <c r="K4474" s="12">
        <v>0.40098010000000001</v>
      </c>
    </row>
    <row r="4475" spans="1:11" x14ac:dyDescent="0.25">
      <c r="A4475" s="25">
        <v>4473</v>
      </c>
      <c r="B4475" s="2" t="s">
        <v>16907</v>
      </c>
      <c r="C4475" s="2" t="s">
        <v>16908</v>
      </c>
      <c r="D4475" s="4">
        <v>1758</v>
      </c>
      <c r="E4475" s="4">
        <v>1804</v>
      </c>
      <c r="F4475" s="4">
        <v>4</v>
      </c>
      <c r="G4475" s="4">
        <v>2</v>
      </c>
      <c r="H4475" s="2" t="s">
        <v>16834</v>
      </c>
      <c r="I4475" s="2" t="s">
        <v>16834</v>
      </c>
      <c r="J4475" s="4">
        <v>3</v>
      </c>
      <c r="K4475" s="12">
        <v>0.4013138</v>
      </c>
    </row>
    <row r="4476" spans="1:11" x14ac:dyDescent="0.25">
      <c r="A4476" s="25">
        <v>4474</v>
      </c>
      <c r="B4476" s="2" t="s">
        <v>17061</v>
      </c>
      <c r="C4476" s="2" t="s">
        <v>17062</v>
      </c>
      <c r="D4476" s="4">
        <v>584</v>
      </c>
      <c r="E4476" s="4">
        <v>576</v>
      </c>
      <c r="F4476" s="4">
        <v>2</v>
      </c>
      <c r="G4476" s="4">
        <v>7</v>
      </c>
      <c r="H4476" s="2" t="s">
        <v>16837</v>
      </c>
      <c r="I4476" s="2" t="s">
        <v>16837</v>
      </c>
      <c r="J4476" s="4">
        <v>3</v>
      </c>
      <c r="K4476" s="12">
        <v>0.40140920000000002</v>
      </c>
    </row>
    <row r="4477" spans="1:11" x14ac:dyDescent="0.25">
      <c r="A4477" s="25">
        <v>4475</v>
      </c>
      <c r="B4477" s="2" t="s">
        <v>16849</v>
      </c>
      <c r="C4477" s="2" t="s">
        <v>16850</v>
      </c>
      <c r="D4477" s="4">
        <v>42</v>
      </c>
      <c r="E4477" s="4">
        <v>63</v>
      </c>
      <c r="F4477" s="4">
        <v>3</v>
      </c>
      <c r="G4477" s="4">
        <v>4</v>
      </c>
      <c r="H4477" s="2" t="s">
        <v>16828</v>
      </c>
      <c r="I4477" s="2" t="s">
        <v>16828</v>
      </c>
      <c r="J4477" s="4">
        <v>3</v>
      </c>
      <c r="K4477" s="12">
        <v>0.40162809999999999</v>
      </c>
    </row>
    <row r="4478" spans="1:11" x14ac:dyDescent="0.25">
      <c r="A4478" s="25">
        <v>4476</v>
      </c>
      <c r="B4478" s="2" t="s">
        <v>16826</v>
      </c>
      <c r="C4478" s="2" t="s">
        <v>16849</v>
      </c>
      <c r="D4478" s="4">
        <v>2</v>
      </c>
      <c r="E4478" s="4">
        <v>42</v>
      </c>
      <c r="F4478" s="4">
        <v>1</v>
      </c>
      <c r="G4478" s="4">
        <v>3</v>
      </c>
      <c r="H4478" s="2" t="s">
        <v>16828</v>
      </c>
      <c r="I4478" s="2" t="s">
        <v>16828</v>
      </c>
      <c r="J4478" s="4">
        <v>3</v>
      </c>
      <c r="K4478" s="12">
        <v>0.40163409999999999</v>
      </c>
    </row>
    <row r="4479" spans="1:11" x14ac:dyDescent="0.25">
      <c r="A4479" s="25">
        <v>4477</v>
      </c>
      <c r="B4479" s="2" t="s">
        <v>17090</v>
      </c>
      <c r="C4479" s="2" t="s">
        <v>17026</v>
      </c>
      <c r="D4479" s="4">
        <v>63</v>
      </c>
      <c r="E4479" s="4">
        <v>58</v>
      </c>
      <c r="F4479" s="4">
        <v>3</v>
      </c>
      <c r="G4479" s="4">
        <v>4</v>
      </c>
      <c r="H4479" s="2" t="s">
        <v>16887</v>
      </c>
      <c r="I4479" s="2" t="s">
        <v>16887</v>
      </c>
      <c r="J4479" s="4">
        <v>2</v>
      </c>
      <c r="K4479" s="12">
        <v>0.40165909999999999</v>
      </c>
    </row>
    <row r="4480" spans="1:11" x14ac:dyDescent="0.25">
      <c r="A4480" s="25">
        <v>4478</v>
      </c>
      <c r="B4480" s="2" t="s">
        <v>17337</v>
      </c>
      <c r="C4480" s="2" t="s">
        <v>17010</v>
      </c>
      <c r="D4480" s="4">
        <v>840</v>
      </c>
      <c r="E4480" s="4">
        <v>765</v>
      </c>
      <c r="F4480" s="4">
        <v>1</v>
      </c>
      <c r="G4480" s="4">
        <v>6</v>
      </c>
      <c r="H4480" s="2" t="s">
        <v>16906</v>
      </c>
      <c r="I4480" s="2" t="s">
        <v>16906</v>
      </c>
      <c r="J4480" s="4">
        <v>3</v>
      </c>
      <c r="K4480" s="12">
        <v>0.40180979999999999</v>
      </c>
    </row>
    <row r="4481" spans="1:11" x14ac:dyDescent="0.25">
      <c r="A4481" s="25">
        <v>4479</v>
      </c>
      <c r="B4481" s="2" t="s">
        <v>16989</v>
      </c>
      <c r="C4481" s="2" t="s">
        <v>16990</v>
      </c>
      <c r="D4481" s="4">
        <v>48</v>
      </c>
      <c r="E4481" s="4">
        <v>53</v>
      </c>
      <c r="F4481" s="4">
        <v>13</v>
      </c>
      <c r="G4481" s="4">
        <v>1</v>
      </c>
      <c r="H4481" s="2" t="s">
        <v>16828</v>
      </c>
      <c r="I4481" s="2" t="s">
        <v>16828</v>
      </c>
      <c r="J4481" s="4">
        <v>4</v>
      </c>
      <c r="K4481" s="12">
        <v>0.40216869999999999</v>
      </c>
    </row>
    <row r="4482" spans="1:11" x14ac:dyDescent="0.25">
      <c r="A4482" s="25">
        <v>4480</v>
      </c>
      <c r="B4482" s="2" t="s">
        <v>17218</v>
      </c>
      <c r="C4482" s="2" t="s">
        <v>16883</v>
      </c>
      <c r="D4482" s="4">
        <v>555</v>
      </c>
      <c r="E4482" s="4">
        <v>581</v>
      </c>
      <c r="F4482" s="4">
        <v>17</v>
      </c>
      <c r="G4482" s="4">
        <v>1</v>
      </c>
      <c r="H4482" s="2" t="s">
        <v>16879</v>
      </c>
      <c r="I4482" s="2" t="s">
        <v>16879</v>
      </c>
      <c r="J4482" s="4">
        <v>4</v>
      </c>
      <c r="K4482" s="12">
        <v>0.40341060000000001</v>
      </c>
    </row>
    <row r="4483" spans="1:11" x14ac:dyDescent="0.25">
      <c r="A4483" s="25">
        <v>4481</v>
      </c>
      <c r="B4483" s="2" t="s">
        <v>16919</v>
      </c>
      <c r="C4483" s="2" t="s">
        <v>16863</v>
      </c>
      <c r="D4483" s="4">
        <v>940</v>
      </c>
      <c r="E4483" s="4">
        <v>917</v>
      </c>
      <c r="F4483" s="4">
        <v>8</v>
      </c>
      <c r="G4483" s="4">
        <v>2</v>
      </c>
      <c r="H4483" s="2" t="s">
        <v>16834</v>
      </c>
      <c r="I4483" s="2" t="s">
        <v>16834</v>
      </c>
      <c r="J4483" s="4">
        <v>3</v>
      </c>
      <c r="K4483" s="12">
        <v>0.40412419999999999</v>
      </c>
    </row>
    <row r="4484" spans="1:11" x14ac:dyDescent="0.25">
      <c r="A4484" s="25">
        <v>4482</v>
      </c>
      <c r="B4484" s="2" t="s">
        <v>16838</v>
      </c>
      <c r="C4484" s="2" t="s">
        <v>16846</v>
      </c>
      <c r="D4484" s="4">
        <v>134</v>
      </c>
      <c r="E4484" s="4">
        <v>48</v>
      </c>
      <c r="F4484" s="4">
        <v>12</v>
      </c>
      <c r="G4484" s="4">
        <v>6</v>
      </c>
      <c r="H4484" s="2" t="s">
        <v>16828</v>
      </c>
      <c r="I4484" s="2" t="s">
        <v>16828</v>
      </c>
      <c r="J4484" s="4">
        <v>5</v>
      </c>
      <c r="K4484" s="12">
        <v>0.40422439999999998</v>
      </c>
    </row>
    <row r="4485" spans="1:11" x14ac:dyDescent="0.25">
      <c r="A4485" s="25">
        <v>4483</v>
      </c>
      <c r="B4485" s="2" t="s">
        <v>16826</v>
      </c>
      <c r="C4485" s="2" t="s">
        <v>16893</v>
      </c>
      <c r="D4485" s="4">
        <v>2</v>
      </c>
      <c r="E4485" s="4">
        <v>100</v>
      </c>
      <c r="F4485" s="4">
        <v>1</v>
      </c>
      <c r="G4485" s="4">
        <v>1</v>
      </c>
      <c r="H4485" s="2" t="s">
        <v>16828</v>
      </c>
      <c r="I4485" s="2" t="s">
        <v>16828</v>
      </c>
      <c r="J4485" s="4">
        <v>3</v>
      </c>
      <c r="K4485" s="12">
        <v>0.40425670000000002</v>
      </c>
    </row>
    <row r="4486" spans="1:11" x14ac:dyDescent="0.25">
      <c r="A4486" s="25">
        <v>4484</v>
      </c>
      <c r="B4486" s="2" t="s">
        <v>17188</v>
      </c>
      <c r="C4486" s="2" t="s">
        <v>17075</v>
      </c>
      <c r="D4486" s="4">
        <v>348</v>
      </c>
      <c r="E4486" s="4">
        <v>534</v>
      </c>
      <c r="F4486" s="4">
        <v>5</v>
      </c>
      <c r="G4486" s="4">
        <v>4</v>
      </c>
      <c r="H4486" s="2" t="s">
        <v>16879</v>
      </c>
      <c r="I4486" s="2" t="s">
        <v>16879</v>
      </c>
      <c r="J4486" s="4">
        <v>3</v>
      </c>
      <c r="K4486" s="12">
        <v>0.4047076</v>
      </c>
    </row>
    <row r="4487" spans="1:11" x14ac:dyDescent="0.25">
      <c r="A4487" s="25">
        <v>4485</v>
      </c>
      <c r="B4487" s="2" t="s">
        <v>16897</v>
      </c>
      <c r="C4487" s="2" t="s">
        <v>16849</v>
      </c>
      <c r="D4487" s="4">
        <v>80</v>
      </c>
      <c r="E4487" s="4">
        <v>42</v>
      </c>
      <c r="F4487" s="4">
        <v>4</v>
      </c>
      <c r="G4487" s="4">
        <v>3</v>
      </c>
      <c r="H4487" s="2" t="s">
        <v>16828</v>
      </c>
      <c r="I4487" s="2" t="s">
        <v>16828</v>
      </c>
      <c r="J4487" s="4">
        <v>3</v>
      </c>
      <c r="K4487" s="12">
        <v>0.40630880000000003</v>
      </c>
    </row>
    <row r="4488" spans="1:11" x14ac:dyDescent="0.25">
      <c r="A4488" s="25">
        <v>4486</v>
      </c>
      <c r="B4488" s="2" t="s">
        <v>16902</v>
      </c>
      <c r="C4488" s="2" t="s">
        <v>16874</v>
      </c>
      <c r="D4488" s="4">
        <v>84</v>
      </c>
      <c r="E4488" s="4">
        <v>95</v>
      </c>
      <c r="F4488" s="4">
        <v>8</v>
      </c>
      <c r="G4488" s="4">
        <v>2</v>
      </c>
      <c r="H4488" s="2" t="s">
        <v>16828</v>
      </c>
      <c r="I4488" s="2" t="s">
        <v>16828</v>
      </c>
      <c r="J4488" s="4">
        <v>3</v>
      </c>
      <c r="K4488" s="12">
        <v>0.406889</v>
      </c>
    </row>
    <row r="4489" spans="1:11" x14ac:dyDescent="0.25">
      <c r="A4489" s="25">
        <v>4487</v>
      </c>
      <c r="B4489" s="2" t="s">
        <v>16826</v>
      </c>
      <c r="C4489" s="2" t="s">
        <v>16849</v>
      </c>
      <c r="D4489" s="4">
        <v>2</v>
      </c>
      <c r="E4489" s="4">
        <v>42</v>
      </c>
      <c r="F4489" s="4">
        <v>1</v>
      </c>
      <c r="G4489" s="4">
        <v>3</v>
      </c>
      <c r="H4489" s="2" t="s">
        <v>16828</v>
      </c>
      <c r="I4489" s="2" t="s">
        <v>16828</v>
      </c>
      <c r="J4489" s="4">
        <v>3</v>
      </c>
      <c r="K4489" s="12">
        <v>0.40739619999999999</v>
      </c>
    </row>
    <row r="4490" spans="1:11" x14ac:dyDescent="0.25">
      <c r="A4490" s="25">
        <v>4488</v>
      </c>
      <c r="B4490" s="2" t="s">
        <v>16826</v>
      </c>
      <c r="C4490" s="2" t="s">
        <v>16849</v>
      </c>
      <c r="D4490" s="4">
        <v>2</v>
      </c>
      <c r="E4490" s="4">
        <v>42</v>
      </c>
      <c r="F4490" s="4">
        <v>1</v>
      </c>
      <c r="G4490" s="4">
        <v>3</v>
      </c>
      <c r="H4490" s="2" t="s">
        <v>16828</v>
      </c>
      <c r="I4490" s="2" t="s">
        <v>16828</v>
      </c>
      <c r="J4490" s="4">
        <v>3</v>
      </c>
      <c r="K4490" s="12">
        <v>0.4104622</v>
      </c>
    </row>
    <row r="4491" spans="1:11" x14ac:dyDescent="0.25">
      <c r="A4491" s="25">
        <v>4489</v>
      </c>
      <c r="B4491" s="2" t="s">
        <v>16826</v>
      </c>
      <c r="C4491" s="2" t="s">
        <v>17149</v>
      </c>
      <c r="D4491" s="4">
        <v>2</v>
      </c>
      <c r="E4491" s="4">
        <v>1572</v>
      </c>
      <c r="F4491" s="4">
        <v>1</v>
      </c>
      <c r="G4491" s="4">
        <v>5</v>
      </c>
      <c r="H4491" s="2" t="s">
        <v>16828</v>
      </c>
      <c r="I4491" s="2" t="s">
        <v>16834</v>
      </c>
      <c r="J4491" s="4">
        <v>3</v>
      </c>
      <c r="K4491" s="12">
        <v>0.4266105</v>
      </c>
    </row>
    <row r="4492" spans="1:11" x14ac:dyDescent="0.25">
      <c r="A4492" s="25">
        <v>4490</v>
      </c>
      <c r="B4492" s="2" t="s">
        <v>16826</v>
      </c>
      <c r="C4492" s="2" t="s">
        <v>17059</v>
      </c>
      <c r="D4492" s="4">
        <v>2</v>
      </c>
      <c r="E4492" s="4">
        <v>6</v>
      </c>
      <c r="F4492" s="4">
        <v>1</v>
      </c>
      <c r="G4492" s="4">
        <v>1</v>
      </c>
      <c r="H4492" s="2" t="s">
        <v>16828</v>
      </c>
      <c r="I4492" s="2" t="s">
        <v>16827</v>
      </c>
      <c r="J4492" s="4">
        <v>2</v>
      </c>
      <c r="K4492" s="12">
        <v>0.42760559999999997</v>
      </c>
    </row>
    <row r="4493" spans="1:11" x14ac:dyDescent="0.25">
      <c r="A4493" s="25">
        <v>4491</v>
      </c>
      <c r="B4493" s="2" t="s">
        <v>17221</v>
      </c>
      <c r="C4493" s="2" t="s">
        <v>17222</v>
      </c>
      <c r="D4493" s="4">
        <v>536</v>
      </c>
      <c r="E4493" s="4">
        <v>1962</v>
      </c>
      <c r="F4493" s="4">
        <v>7</v>
      </c>
      <c r="G4493" s="4">
        <v>8</v>
      </c>
      <c r="H4493" s="2" t="s">
        <v>16837</v>
      </c>
      <c r="I4493" s="2" t="s">
        <v>16834</v>
      </c>
      <c r="J4493" s="4">
        <v>3</v>
      </c>
      <c r="K4493" s="12">
        <v>0.43146610000000002</v>
      </c>
    </row>
    <row r="4494" spans="1:11" x14ac:dyDescent="0.25">
      <c r="A4494" s="25">
        <v>4492</v>
      </c>
      <c r="B4494" s="2" t="s">
        <v>16835</v>
      </c>
      <c r="C4494" s="2" t="s">
        <v>16826</v>
      </c>
      <c r="D4494" s="4">
        <v>1541</v>
      </c>
      <c r="E4494" s="4">
        <v>2</v>
      </c>
      <c r="F4494" s="4">
        <v>6</v>
      </c>
      <c r="G4494" s="4">
        <v>1</v>
      </c>
      <c r="H4494" s="2" t="s">
        <v>16837</v>
      </c>
      <c r="I4494" s="2" t="s">
        <v>16828</v>
      </c>
      <c r="J4494" s="4">
        <v>2</v>
      </c>
      <c r="K4494" s="12">
        <v>0.4316565</v>
      </c>
    </row>
    <row r="4495" spans="1:11" x14ac:dyDescent="0.25">
      <c r="A4495" s="25">
        <v>4493</v>
      </c>
      <c r="B4495" s="2" t="s">
        <v>16987</v>
      </c>
      <c r="C4495" s="2" t="s">
        <v>16826</v>
      </c>
      <c r="D4495" s="4">
        <v>1783</v>
      </c>
      <c r="E4495" s="4">
        <v>2</v>
      </c>
      <c r="F4495" s="4">
        <v>6</v>
      </c>
      <c r="G4495" s="4">
        <v>1</v>
      </c>
      <c r="H4495" s="2" t="s">
        <v>16834</v>
      </c>
      <c r="I4495" s="2" t="s">
        <v>16828</v>
      </c>
      <c r="J4495" s="4">
        <v>4</v>
      </c>
      <c r="K4495" s="12">
        <v>0.43202430000000003</v>
      </c>
    </row>
    <row r="4496" spans="1:11" x14ac:dyDescent="0.25">
      <c r="A4496" s="25">
        <v>4494</v>
      </c>
      <c r="B4496" s="2" t="s">
        <v>17208</v>
      </c>
      <c r="C4496" s="2" t="s">
        <v>16978</v>
      </c>
      <c r="D4496" s="4">
        <v>124</v>
      </c>
      <c r="E4496" s="4">
        <v>199</v>
      </c>
      <c r="F4496" s="4">
        <v>9</v>
      </c>
      <c r="G4496" s="4">
        <v>2</v>
      </c>
      <c r="H4496" s="2" t="s">
        <v>17087</v>
      </c>
      <c r="I4496" s="2" t="s">
        <v>16905</v>
      </c>
      <c r="J4496" s="4">
        <v>3</v>
      </c>
      <c r="K4496" s="12">
        <v>0.43375429999999998</v>
      </c>
    </row>
    <row r="4497" spans="1:11" x14ac:dyDescent="0.25">
      <c r="A4497" s="25">
        <v>4495</v>
      </c>
      <c r="B4497" s="2" t="s">
        <v>16826</v>
      </c>
      <c r="C4497" s="2" t="s">
        <v>17277</v>
      </c>
      <c r="D4497" s="4">
        <v>2</v>
      </c>
      <c r="E4497" s="4">
        <v>1871</v>
      </c>
      <c r="F4497" s="4">
        <v>1</v>
      </c>
      <c r="G4497" s="4">
        <v>2</v>
      </c>
      <c r="H4497" s="2" t="s">
        <v>16828</v>
      </c>
      <c r="I4497" s="2" t="s">
        <v>16837</v>
      </c>
      <c r="J4497" s="4">
        <v>3</v>
      </c>
      <c r="K4497" s="12">
        <v>0.43412889999999998</v>
      </c>
    </row>
    <row r="4498" spans="1:11" x14ac:dyDescent="0.25">
      <c r="A4498" s="25">
        <v>4496</v>
      </c>
      <c r="B4498" s="2" t="s">
        <v>16894</v>
      </c>
      <c r="C4498" s="2" t="s">
        <v>17014</v>
      </c>
      <c r="D4498" s="4">
        <v>2</v>
      </c>
      <c r="E4498" s="4">
        <v>905</v>
      </c>
      <c r="F4498" s="4">
        <v>8</v>
      </c>
      <c r="G4498" s="4">
        <v>12</v>
      </c>
      <c r="H4498" s="2" t="s">
        <v>16828</v>
      </c>
      <c r="I4498" s="2" t="s">
        <v>16837</v>
      </c>
      <c r="J4498" s="4">
        <v>5</v>
      </c>
      <c r="K4498" s="12">
        <v>0.43480210000000002</v>
      </c>
    </row>
    <row r="4499" spans="1:11" x14ac:dyDescent="0.25">
      <c r="A4499" s="25">
        <v>4497</v>
      </c>
      <c r="B4499" s="2" t="s">
        <v>17274</v>
      </c>
      <c r="C4499" s="2" t="s">
        <v>17275</v>
      </c>
      <c r="D4499" s="4">
        <v>1781</v>
      </c>
      <c r="E4499" s="4">
        <v>770</v>
      </c>
      <c r="F4499" s="4">
        <v>2</v>
      </c>
      <c r="G4499" s="4">
        <v>5</v>
      </c>
      <c r="H4499" s="2" t="s">
        <v>16834</v>
      </c>
      <c r="I4499" s="2" t="s">
        <v>16837</v>
      </c>
      <c r="J4499" s="4">
        <v>3</v>
      </c>
      <c r="K4499" s="12">
        <v>0.43550650000000002</v>
      </c>
    </row>
    <row r="4500" spans="1:11" x14ac:dyDescent="0.25">
      <c r="A4500" s="25">
        <v>4498</v>
      </c>
      <c r="B4500" s="2" t="s">
        <v>17275</v>
      </c>
      <c r="C4500" s="2" t="s">
        <v>16826</v>
      </c>
      <c r="D4500" s="4">
        <v>770</v>
      </c>
      <c r="E4500" s="4">
        <v>2</v>
      </c>
      <c r="F4500" s="4">
        <v>5</v>
      </c>
      <c r="G4500" s="4">
        <v>1</v>
      </c>
      <c r="H4500" s="2" t="s">
        <v>16837</v>
      </c>
      <c r="I4500" s="2" t="s">
        <v>16828</v>
      </c>
      <c r="J4500" s="4">
        <v>3</v>
      </c>
      <c r="K4500" s="12">
        <v>0.43588169999999998</v>
      </c>
    </row>
    <row r="4501" spans="1:11" x14ac:dyDescent="0.25">
      <c r="A4501" s="25">
        <v>4499</v>
      </c>
      <c r="B4501" s="2" t="s">
        <v>16844</v>
      </c>
      <c r="C4501" s="2" t="s">
        <v>17136</v>
      </c>
      <c r="D4501" s="4">
        <v>53</v>
      </c>
      <c r="E4501" s="4">
        <v>1571</v>
      </c>
      <c r="F4501" s="4">
        <v>8</v>
      </c>
      <c r="G4501" s="4">
        <v>1</v>
      </c>
      <c r="H4501" s="2" t="s">
        <v>16828</v>
      </c>
      <c r="I4501" s="2" t="s">
        <v>16837</v>
      </c>
      <c r="J4501" s="4">
        <v>3</v>
      </c>
      <c r="K4501" s="12">
        <v>0.43599779999999999</v>
      </c>
    </row>
    <row r="4502" spans="1:11" x14ac:dyDescent="0.25">
      <c r="A4502" s="25">
        <v>4500</v>
      </c>
      <c r="B4502" s="2" t="s">
        <v>16867</v>
      </c>
      <c r="C4502" s="2" t="s">
        <v>17445</v>
      </c>
      <c r="D4502" s="4">
        <v>363</v>
      </c>
      <c r="E4502" s="4">
        <v>95</v>
      </c>
      <c r="F4502" s="4">
        <v>1</v>
      </c>
      <c r="G4502" s="4">
        <v>5</v>
      </c>
      <c r="H4502" s="2" t="s">
        <v>16869</v>
      </c>
      <c r="I4502" s="2" t="s">
        <v>17035</v>
      </c>
      <c r="J4502" s="4">
        <v>4</v>
      </c>
      <c r="K4502" s="12">
        <v>0.43656739999999999</v>
      </c>
    </row>
    <row r="4503" spans="1:11" x14ac:dyDescent="0.25">
      <c r="A4503" s="25">
        <v>4501</v>
      </c>
      <c r="B4503" s="2" t="s">
        <v>17216</v>
      </c>
      <c r="C4503" s="2" t="s">
        <v>17151</v>
      </c>
      <c r="D4503" s="4">
        <v>1937</v>
      </c>
      <c r="E4503" s="4">
        <v>565</v>
      </c>
      <c r="F4503" s="4">
        <v>10</v>
      </c>
      <c r="G4503" s="4">
        <v>5</v>
      </c>
      <c r="H4503" s="2" t="s">
        <v>16834</v>
      </c>
      <c r="I4503" s="2" t="s">
        <v>16837</v>
      </c>
      <c r="J4503" s="4">
        <v>4</v>
      </c>
      <c r="K4503" s="12">
        <v>0.43657820000000003</v>
      </c>
    </row>
    <row r="4504" spans="1:11" x14ac:dyDescent="0.25">
      <c r="A4504" s="25">
        <v>4502</v>
      </c>
      <c r="B4504" s="2" t="s">
        <v>16855</v>
      </c>
      <c r="C4504" s="2" t="s">
        <v>16847</v>
      </c>
      <c r="D4504" s="4">
        <v>97</v>
      </c>
      <c r="E4504" s="4">
        <v>1</v>
      </c>
      <c r="F4504" s="4">
        <v>6</v>
      </c>
      <c r="G4504" s="4">
        <v>1</v>
      </c>
      <c r="H4504" s="2" t="s">
        <v>16828</v>
      </c>
      <c r="I4504" s="2" t="s">
        <v>16827</v>
      </c>
      <c r="J4504" s="4">
        <v>3</v>
      </c>
      <c r="K4504" s="12">
        <v>0.4366737</v>
      </c>
    </row>
    <row r="4505" spans="1:11" x14ac:dyDescent="0.25">
      <c r="A4505" s="25">
        <v>4503</v>
      </c>
      <c r="B4505" s="2" t="s">
        <v>17085</v>
      </c>
      <c r="C4505" s="2" t="s">
        <v>16839</v>
      </c>
      <c r="D4505" s="4">
        <v>33</v>
      </c>
      <c r="E4505" s="4">
        <v>122</v>
      </c>
      <c r="F4505" s="4">
        <v>9</v>
      </c>
      <c r="G4505" s="4">
        <v>1</v>
      </c>
      <c r="H4505" s="2" t="s">
        <v>16887</v>
      </c>
      <c r="I4505" s="2" t="s">
        <v>16828</v>
      </c>
      <c r="J4505" s="4">
        <v>4</v>
      </c>
      <c r="K4505" s="12">
        <v>0.43672680000000003</v>
      </c>
    </row>
    <row r="4506" spans="1:11" x14ac:dyDescent="0.25">
      <c r="A4506" s="25">
        <v>4504</v>
      </c>
      <c r="B4506" s="2" t="s">
        <v>16826</v>
      </c>
      <c r="C4506" s="2" t="s">
        <v>17069</v>
      </c>
      <c r="D4506" s="4">
        <v>2</v>
      </c>
      <c r="E4506" s="4">
        <v>953</v>
      </c>
      <c r="F4506" s="4">
        <v>6</v>
      </c>
      <c r="G4506" s="4">
        <v>4</v>
      </c>
      <c r="H4506" s="2" t="s">
        <v>16828</v>
      </c>
      <c r="I4506" s="2" t="s">
        <v>16834</v>
      </c>
      <c r="J4506" s="4">
        <v>3</v>
      </c>
      <c r="K4506" s="12">
        <v>0.43843919999999997</v>
      </c>
    </row>
    <row r="4507" spans="1:11" x14ac:dyDescent="0.25">
      <c r="A4507" s="25">
        <v>4505</v>
      </c>
      <c r="B4507" s="2" t="s">
        <v>16871</v>
      </c>
      <c r="C4507" s="2" t="s">
        <v>16988</v>
      </c>
      <c r="D4507" s="4">
        <v>38</v>
      </c>
      <c r="E4507" s="4">
        <v>7</v>
      </c>
      <c r="F4507" s="4">
        <v>3</v>
      </c>
      <c r="G4507" s="4">
        <v>2</v>
      </c>
      <c r="H4507" s="2" t="s">
        <v>16827</v>
      </c>
      <c r="I4507" s="2" t="s">
        <v>16887</v>
      </c>
      <c r="J4507" s="4">
        <v>3</v>
      </c>
      <c r="K4507" s="12">
        <v>0.44037900000000002</v>
      </c>
    </row>
    <row r="4508" spans="1:11" x14ac:dyDescent="0.25">
      <c r="A4508" s="25">
        <v>4506</v>
      </c>
      <c r="B4508" s="2" t="s">
        <v>17112</v>
      </c>
      <c r="C4508" s="2" t="s">
        <v>17113</v>
      </c>
      <c r="D4508" s="4">
        <v>380</v>
      </c>
      <c r="E4508" s="4">
        <v>2042</v>
      </c>
      <c r="F4508" s="4">
        <v>1</v>
      </c>
      <c r="G4508" s="4">
        <v>5</v>
      </c>
      <c r="H4508" s="2" t="s">
        <v>16834</v>
      </c>
      <c r="I4508" s="2" t="s">
        <v>16837</v>
      </c>
      <c r="J4508" s="4">
        <v>3</v>
      </c>
      <c r="K4508" s="12">
        <v>0.44198320000000002</v>
      </c>
    </row>
    <row r="4509" spans="1:11" x14ac:dyDescent="0.25">
      <c r="A4509" s="25">
        <v>4507</v>
      </c>
      <c r="B4509" s="2" t="s">
        <v>17275</v>
      </c>
      <c r="C4509" s="2" t="s">
        <v>16826</v>
      </c>
      <c r="D4509" s="4">
        <v>770</v>
      </c>
      <c r="E4509" s="4">
        <v>2</v>
      </c>
      <c r="F4509" s="4">
        <v>5</v>
      </c>
      <c r="G4509" s="4">
        <v>1</v>
      </c>
      <c r="H4509" s="2" t="s">
        <v>16837</v>
      </c>
      <c r="I4509" s="2" t="s">
        <v>16828</v>
      </c>
      <c r="J4509" s="4">
        <v>3</v>
      </c>
      <c r="K4509" s="12">
        <v>0.44230809999999998</v>
      </c>
    </row>
    <row r="4510" spans="1:11" x14ac:dyDescent="0.25">
      <c r="A4510" s="25">
        <v>4508</v>
      </c>
      <c r="B4510" s="2" t="s">
        <v>16844</v>
      </c>
      <c r="C4510" s="2" t="s">
        <v>17039</v>
      </c>
      <c r="D4510" s="4">
        <v>53</v>
      </c>
      <c r="E4510" s="4">
        <v>81</v>
      </c>
      <c r="F4510" s="4">
        <v>8</v>
      </c>
      <c r="G4510" s="4">
        <v>5</v>
      </c>
      <c r="H4510" s="2" t="s">
        <v>16828</v>
      </c>
      <c r="I4510" s="2" t="s">
        <v>17029</v>
      </c>
      <c r="J4510" s="4">
        <v>3</v>
      </c>
      <c r="K4510" s="12">
        <v>0.44273879999999999</v>
      </c>
    </row>
    <row r="4511" spans="1:11" x14ac:dyDescent="0.25">
      <c r="A4511" s="25">
        <v>4509</v>
      </c>
      <c r="B4511" s="2" t="s">
        <v>16840</v>
      </c>
      <c r="C4511" s="2" t="s">
        <v>17446</v>
      </c>
      <c r="D4511" s="4">
        <v>19</v>
      </c>
      <c r="E4511" s="4">
        <v>269</v>
      </c>
      <c r="F4511" s="4">
        <v>4</v>
      </c>
      <c r="G4511" s="4">
        <v>2</v>
      </c>
      <c r="H4511" s="2" t="s">
        <v>16828</v>
      </c>
      <c r="I4511" s="2" t="s">
        <v>17447</v>
      </c>
      <c r="J4511" s="4">
        <v>4</v>
      </c>
      <c r="K4511" s="12">
        <v>0.4433068</v>
      </c>
    </row>
    <row r="4512" spans="1:11" x14ac:dyDescent="0.25">
      <c r="A4512" s="25">
        <v>4510</v>
      </c>
      <c r="B4512" s="2" t="s">
        <v>16848</v>
      </c>
      <c r="C4512" s="2" t="s">
        <v>16826</v>
      </c>
      <c r="D4512" s="4">
        <v>346</v>
      </c>
      <c r="E4512" s="4">
        <v>2</v>
      </c>
      <c r="F4512" s="4">
        <v>1</v>
      </c>
      <c r="G4512" s="4">
        <v>1</v>
      </c>
      <c r="H4512" s="2" t="s">
        <v>16834</v>
      </c>
      <c r="I4512" s="2" t="s">
        <v>16828</v>
      </c>
      <c r="J4512" s="4">
        <v>4</v>
      </c>
      <c r="K4512" s="12">
        <v>0.444691</v>
      </c>
    </row>
    <row r="4513" spans="1:11" x14ac:dyDescent="0.25">
      <c r="A4513" s="25">
        <v>4511</v>
      </c>
      <c r="B4513" s="2" t="s">
        <v>16829</v>
      </c>
      <c r="C4513" s="2" t="s">
        <v>16847</v>
      </c>
      <c r="D4513" s="4">
        <v>50</v>
      </c>
      <c r="E4513" s="4">
        <v>1</v>
      </c>
      <c r="F4513" s="4">
        <v>5</v>
      </c>
      <c r="G4513" s="4">
        <v>1</v>
      </c>
      <c r="H4513" s="2" t="s">
        <v>16830</v>
      </c>
      <c r="I4513" s="2" t="s">
        <v>16827</v>
      </c>
      <c r="J4513" s="4">
        <v>2</v>
      </c>
      <c r="K4513" s="12">
        <v>0.44472410000000001</v>
      </c>
    </row>
    <row r="4514" spans="1:11" x14ac:dyDescent="0.25">
      <c r="A4514" s="25">
        <v>4512</v>
      </c>
      <c r="B4514" s="2" t="s">
        <v>16942</v>
      </c>
      <c r="C4514" s="2" t="s">
        <v>17321</v>
      </c>
      <c r="D4514" s="4">
        <v>2</v>
      </c>
      <c r="E4514" s="4">
        <v>365</v>
      </c>
      <c r="F4514" s="4">
        <v>6</v>
      </c>
      <c r="G4514" s="4">
        <v>3</v>
      </c>
      <c r="H4514" s="2" t="s">
        <v>16887</v>
      </c>
      <c r="I4514" s="2" t="s">
        <v>17322</v>
      </c>
      <c r="J4514" s="4">
        <v>3</v>
      </c>
      <c r="K4514" s="12">
        <v>0.44612269999999998</v>
      </c>
    </row>
    <row r="4515" spans="1:11" x14ac:dyDescent="0.25">
      <c r="A4515" s="25">
        <v>4513</v>
      </c>
      <c r="B4515" s="2" t="s">
        <v>16952</v>
      </c>
      <c r="C4515" s="2" t="s">
        <v>17448</v>
      </c>
      <c r="D4515" s="4">
        <v>819</v>
      </c>
      <c r="E4515" s="4">
        <v>198</v>
      </c>
      <c r="F4515" s="4">
        <v>5</v>
      </c>
      <c r="G4515" s="4">
        <v>2</v>
      </c>
      <c r="H4515" s="2" t="s">
        <v>16858</v>
      </c>
      <c r="I4515" s="2" t="s">
        <v>17449</v>
      </c>
      <c r="J4515" s="4">
        <v>3</v>
      </c>
      <c r="K4515" s="12">
        <v>0.4476367</v>
      </c>
    </row>
    <row r="4516" spans="1:11" x14ac:dyDescent="0.25">
      <c r="A4516" s="25">
        <v>4514</v>
      </c>
      <c r="B4516" s="2" t="s">
        <v>17288</v>
      </c>
      <c r="C4516" s="2" t="s">
        <v>16826</v>
      </c>
      <c r="D4516" s="4">
        <v>1143</v>
      </c>
      <c r="E4516" s="4">
        <v>2</v>
      </c>
      <c r="F4516" s="4">
        <v>5</v>
      </c>
      <c r="G4516" s="4">
        <v>1</v>
      </c>
      <c r="H4516" s="2" t="s">
        <v>16834</v>
      </c>
      <c r="I4516" s="2" t="s">
        <v>16828</v>
      </c>
      <c r="J4516" s="4">
        <v>3</v>
      </c>
      <c r="K4516" s="12">
        <v>0.44858609999999999</v>
      </c>
    </row>
    <row r="4517" spans="1:11" x14ac:dyDescent="0.25">
      <c r="A4517" s="25">
        <v>4515</v>
      </c>
      <c r="B4517" s="2" t="s">
        <v>17420</v>
      </c>
      <c r="C4517" s="2" t="s">
        <v>16826</v>
      </c>
      <c r="D4517" s="4">
        <v>1973</v>
      </c>
      <c r="E4517" s="4">
        <v>2</v>
      </c>
      <c r="F4517" s="4">
        <v>6</v>
      </c>
      <c r="G4517" s="4">
        <v>1</v>
      </c>
      <c r="H4517" s="2" t="s">
        <v>16837</v>
      </c>
      <c r="I4517" s="2" t="s">
        <v>16828</v>
      </c>
      <c r="J4517" s="4">
        <v>3</v>
      </c>
      <c r="K4517" s="12">
        <v>0.44913209999999998</v>
      </c>
    </row>
    <row r="4518" spans="1:11" x14ac:dyDescent="0.25">
      <c r="A4518" s="25">
        <v>4516</v>
      </c>
      <c r="B4518" s="2" t="s">
        <v>17017</v>
      </c>
      <c r="C4518" s="2" t="s">
        <v>17184</v>
      </c>
      <c r="D4518" s="4">
        <v>446</v>
      </c>
      <c r="E4518" s="4">
        <v>392</v>
      </c>
      <c r="F4518" s="4">
        <v>4</v>
      </c>
      <c r="G4518" s="4">
        <v>1</v>
      </c>
      <c r="H4518" s="2" t="s">
        <v>16905</v>
      </c>
      <c r="I4518" s="2" t="s">
        <v>17185</v>
      </c>
      <c r="J4518" s="4">
        <v>3</v>
      </c>
      <c r="K4518" s="12">
        <v>0.45008979999999998</v>
      </c>
    </row>
    <row r="4519" spans="1:11" x14ac:dyDescent="0.25">
      <c r="A4519" s="25">
        <v>4517</v>
      </c>
      <c r="B4519" s="2" t="s">
        <v>17150</v>
      </c>
      <c r="C4519" s="2" t="s">
        <v>17061</v>
      </c>
      <c r="D4519" s="4">
        <v>1974</v>
      </c>
      <c r="E4519" s="4">
        <v>584</v>
      </c>
      <c r="F4519" s="4">
        <v>10</v>
      </c>
      <c r="G4519" s="4">
        <v>2</v>
      </c>
      <c r="H4519" s="2" t="s">
        <v>16834</v>
      </c>
      <c r="I4519" s="2" t="s">
        <v>16837</v>
      </c>
      <c r="J4519" s="4">
        <v>3</v>
      </c>
      <c r="K4519" s="12">
        <v>0.45018180000000002</v>
      </c>
    </row>
    <row r="4520" spans="1:11" x14ac:dyDescent="0.25">
      <c r="A4520" s="25">
        <v>4518</v>
      </c>
      <c r="B4520" s="2" t="s">
        <v>16825</v>
      </c>
      <c r="C4520" s="2" t="s">
        <v>17450</v>
      </c>
      <c r="D4520" s="4">
        <v>10</v>
      </c>
      <c r="E4520" s="4">
        <v>299</v>
      </c>
      <c r="F4520" s="4">
        <v>8</v>
      </c>
      <c r="G4520" s="4">
        <v>2</v>
      </c>
      <c r="H4520" s="2" t="s">
        <v>16827</v>
      </c>
      <c r="I4520" s="2" t="s">
        <v>17451</v>
      </c>
      <c r="J4520" s="4">
        <v>2</v>
      </c>
      <c r="K4520" s="12">
        <v>0.45018209999999997</v>
      </c>
    </row>
    <row r="4521" spans="1:11" x14ac:dyDescent="0.25">
      <c r="A4521" s="25">
        <v>4519</v>
      </c>
      <c r="B4521" s="2" t="s">
        <v>17018</v>
      </c>
      <c r="C4521" s="2" t="s">
        <v>16988</v>
      </c>
      <c r="D4521" s="4">
        <v>1469</v>
      </c>
      <c r="E4521" s="4">
        <v>7</v>
      </c>
      <c r="F4521" s="4">
        <v>1</v>
      </c>
      <c r="G4521" s="4">
        <v>2</v>
      </c>
      <c r="H4521" s="2" t="s">
        <v>16834</v>
      </c>
      <c r="I4521" s="2" t="s">
        <v>16887</v>
      </c>
      <c r="J4521" s="4">
        <v>3</v>
      </c>
      <c r="K4521" s="12">
        <v>0.45133899999999999</v>
      </c>
    </row>
    <row r="4522" spans="1:11" x14ac:dyDescent="0.25">
      <c r="A4522" s="25">
        <v>4520</v>
      </c>
      <c r="B4522" s="2" t="s">
        <v>16826</v>
      </c>
      <c r="C4522" s="2" t="s">
        <v>17299</v>
      </c>
      <c r="D4522" s="4">
        <v>2</v>
      </c>
      <c r="E4522" s="4">
        <v>269</v>
      </c>
      <c r="F4522" s="4">
        <v>1</v>
      </c>
      <c r="G4522" s="4">
        <v>4</v>
      </c>
      <c r="H4522" s="2" t="s">
        <v>16828</v>
      </c>
      <c r="I4522" s="2" t="s">
        <v>17300</v>
      </c>
      <c r="J4522" s="4">
        <v>3</v>
      </c>
      <c r="K4522" s="12">
        <v>0.45290750000000002</v>
      </c>
    </row>
    <row r="4523" spans="1:11" x14ac:dyDescent="0.25">
      <c r="A4523" s="25">
        <v>4521</v>
      </c>
      <c r="B4523" s="2" t="s">
        <v>17288</v>
      </c>
      <c r="C4523" s="2" t="s">
        <v>16826</v>
      </c>
      <c r="D4523" s="4">
        <v>1143</v>
      </c>
      <c r="E4523" s="4">
        <v>2</v>
      </c>
      <c r="F4523" s="4">
        <v>5</v>
      </c>
      <c r="G4523" s="4">
        <v>1</v>
      </c>
      <c r="H4523" s="2" t="s">
        <v>16834</v>
      </c>
      <c r="I4523" s="2" t="s">
        <v>16828</v>
      </c>
      <c r="J4523" s="4">
        <v>4</v>
      </c>
      <c r="K4523" s="12">
        <v>0.45416230000000002</v>
      </c>
    </row>
    <row r="4524" spans="1:11" x14ac:dyDescent="0.25">
      <c r="A4524" s="25">
        <v>4522</v>
      </c>
      <c r="B4524" s="2" t="s">
        <v>16974</v>
      </c>
      <c r="C4524" s="2" t="s">
        <v>16826</v>
      </c>
      <c r="D4524" s="4">
        <v>178</v>
      </c>
      <c r="E4524" s="4">
        <v>2</v>
      </c>
      <c r="F4524" s="4">
        <v>5</v>
      </c>
      <c r="G4524" s="4">
        <v>1</v>
      </c>
      <c r="H4524" s="2" t="s">
        <v>16906</v>
      </c>
      <c r="I4524" s="2" t="s">
        <v>16828</v>
      </c>
      <c r="J4524" s="4">
        <v>4</v>
      </c>
      <c r="K4524" s="12">
        <v>0.45546409999999998</v>
      </c>
    </row>
    <row r="4525" spans="1:11" x14ac:dyDescent="0.25">
      <c r="A4525" s="25">
        <v>4523</v>
      </c>
      <c r="B4525" s="2" t="s">
        <v>16846</v>
      </c>
      <c r="C4525" s="2" t="s">
        <v>16852</v>
      </c>
      <c r="D4525" s="4">
        <v>48</v>
      </c>
      <c r="E4525" s="4">
        <v>10</v>
      </c>
      <c r="F4525" s="4">
        <v>6</v>
      </c>
      <c r="G4525" s="4">
        <v>9</v>
      </c>
      <c r="H4525" s="2" t="s">
        <v>16828</v>
      </c>
      <c r="I4525" s="2" t="s">
        <v>16853</v>
      </c>
      <c r="J4525" s="4">
        <v>3</v>
      </c>
      <c r="K4525" s="12">
        <v>0.45552510000000002</v>
      </c>
    </row>
    <row r="4526" spans="1:11" x14ac:dyDescent="0.25">
      <c r="A4526" s="25">
        <v>4524</v>
      </c>
      <c r="B4526" s="2" t="s">
        <v>16895</v>
      </c>
      <c r="C4526" s="2" t="s">
        <v>16891</v>
      </c>
      <c r="D4526" s="4">
        <v>1721</v>
      </c>
      <c r="E4526" s="4">
        <v>612</v>
      </c>
      <c r="F4526" s="4">
        <v>1</v>
      </c>
      <c r="G4526" s="4">
        <v>6</v>
      </c>
      <c r="H4526" s="2" t="s">
        <v>16837</v>
      </c>
      <c r="I4526" s="2" t="s">
        <v>16834</v>
      </c>
      <c r="J4526" s="4">
        <v>4</v>
      </c>
      <c r="K4526" s="12">
        <v>0.45674940000000003</v>
      </c>
    </row>
    <row r="4527" spans="1:11" x14ac:dyDescent="0.25">
      <c r="A4527" s="25">
        <v>4525</v>
      </c>
      <c r="B4527" s="2" t="s">
        <v>17167</v>
      </c>
      <c r="C4527" s="2" t="s">
        <v>16915</v>
      </c>
      <c r="D4527" s="4">
        <v>430</v>
      </c>
      <c r="E4527" s="4">
        <v>9</v>
      </c>
      <c r="F4527" s="4">
        <v>6</v>
      </c>
      <c r="G4527" s="4">
        <v>4</v>
      </c>
      <c r="H4527" s="2" t="s">
        <v>16834</v>
      </c>
      <c r="I4527" s="2" t="s">
        <v>16887</v>
      </c>
      <c r="J4527" s="4">
        <v>3</v>
      </c>
      <c r="K4527" s="12">
        <v>0.45680690000000002</v>
      </c>
    </row>
    <row r="4528" spans="1:11" x14ac:dyDescent="0.25">
      <c r="A4528" s="25">
        <v>4526</v>
      </c>
      <c r="B4528" s="2" t="s">
        <v>17179</v>
      </c>
      <c r="C4528" s="2" t="s">
        <v>16854</v>
      </c>
      <c r="D4528" s="4">
        <v>127</v>
      </c>
      <c r="E4528" s="4">
        <v>22</v>
      </c>
      <c r="F4528" s="4">
        <v>2</v>
      </c>
      <c r="G4528" s="4">
        <v>1</v>
      </c>
      <c r="H4528" s="2" t="s">
        <v>16887</v>
      </c>
      <c r="I4528" s="2" t="s">
        <v>16828</v>
      </c>
      <c r="J4528" s="4">
        <v>3</v>
      </c>
      <c r="K4528" s="12">
        <v>0.45761819999999997</v>
      </c>
    </row>
    <row r="4529" spans="1:11" x14ac:dyDescent="0.25">
      <c r="A4529" s="25">
        <v>4527</v>
      </c>
      <c r="B4529" s="2" t="s">
        <v>16977</v>
      </c>
      <c r="C4529" s="2" t="s">
        <v>16826</v>
      </c>
      <c r="D4529" s="4">
        <v>191</v>
      </c>
      <c r="E4529" s="4">
        <v>2</v>
      </c>
      <c r="F4529" s="4">
        <v>3</v>
      </c>
      <c r="G4529" s="4">
        <v>1</v>
      </c>
      <c r="H4529" s="2" t="s">
        <v>16906</v>
      </c>
      <c r="I4529" s="2" t="s">
        <v>16828</v>
      </c>
      <c r="J4529" s="4">
        <v>4</v>
      </c>
      <c r="K4529" s="12">
        <v>0.45838950000000001</v>
      </c>
    </row>
    <row r="4530" spans="1:11" x14ac:dyDescent="0.25">
      <c r="A4530" s="25">
        <v>4528</v>
      </c>
      <c r="B4530" s="2" t="s">
        <v>17189</v>
      </c>
      <c r="C4530" s="2" t="s">
        <v>16995</v>
      </c>
      <c r="D4530" s="4">
        <v>1390</v>
      </c>
      <c r="E4530" s="4">
        <v>1093</v>
      </c>
      <c r="F4530" s="4">
        <v>4</v>
      </c>
      <c r="G4530" s="4">
        <v>8</v>
      </c>
      <c r="H4530" s="2" t="s">
        <v>16837</v>
      </c>
      <c r="I4530" s="2" t="s">
        <v>16834</v>
      </c>
      <c r="J4530" s="4">
        <v>3</v>
      </c>
      <c r="K4530" s="12">
        <v>0.45844980000000002</v>
      </c>
    </row>
    <row r="4531" spans="1:11" x14ac:dyDescent="0.25">
      <c r="A4531" s="25">
        <v>4529</v>
      </c>
      <c r="B4531" s="2" t="s">
        <v>16932</v>
      </c>
      <c r="C4531" s="2" t="s">
        <v>16933</v>
      </c>
      <c r="D4531" s="4">
        <v>728</v>
      </c>
      <c r="E4531" s="4">
        <v>1738</v>
      </c>
      <c r="F4531" s="4">
        <v>1</v>
      </c>
      <c r="G4531" s="4">
        <v>8</v>
      </c>
      <c r="H4531" s="2" t="s">
        <v>16834</v>
      </c>
      <c r="I4531" s="2" t="s">
        <v>16837</v>
      </c>
      <c r="J4531" s="4">
        <v>3</v>
      </c>
      <c r="K4531" s="12">
        <v>0.45886440000000001</v>
      </c>
    </row>
    <row r="4532" spans="1:11" x14ac:dyDescent="0.25">
      <c r="A4532" s="25">
        <v>4530</v>
      </c>
      <c r="B4532" s="2" t="s">
        <v>16844</v>
      </c>
      <c r="C4532" s="2" t="s">
        <v>17018</v>
      </c>
      <c r="D4532" s="4">
        <v>53</v>
      </c>
      <c r="E4532" s="4">
        <v>1469</v>
      </c>
      <c r="F4532" s="4">
        <v>8</v>
      </c>
      <c r="G4532" s="4">
        <v>1</v>
      </c>
      <c r="H4532" s="2" t="s">
        <v>16828</v>
      </c>
      <c r="I4532" s="2" t="s">
        <v>16834</v>
      </c>
      <c r="J4532" s="4">
        <v>3</v>
      </c>
      <c r="K4532" s="12">
        <v>0.45912320000000001</v>
      </c>
    </row>
    <row r="4533" spans="1:11" x14ac:dyDescent="0.25">
      <c r="A4533" s="25">
        <v>4531</v>
      </c>
      <c r="B4533" s="2" t="s">
        <v>17452</v>
      </c>
      <c r="C4533" s="2" t="s">
        <v>16915</v>
      </c>
      <c r="D4533" s="4">
        <v>503</v>
      </c>
      <c r="E4533" s="4">
        <v>9</v>
      </c>
      <c r="F4533" s="4">
        <v>10</v>
      </c>
      <c r="G4533" s="4">
        <v>4</v>
      </c>
      <c r="H4533" s="2" t="s">
        <v>16834</v>
      </c>
      <c r="I4533" s="2" t="s">
        <v>16887</v>
      </c>
      <c r="J4533" s="4">
        <v>3</v>
      </c>
      <c r="K4533" s="12">
        <v>0.46000859999999999</v>
      </c>
    </row>
    <row r="4534" spans="1:11" x14ac:dyDescent="0.25">
      <c r="A4534" s="25">
        <v>4532</v>
      </c>
      <c r="B4534" s="2" t="s">
        <v>17097</v>
      </c>
      <c r="C4534" s="2" t="s">
        <v>16826</v>
      </c>
      <c r="D4534" s="4">
        <v>1724</v>
      </c>
      <c r="E4534" s="4">
        <v>2</v>
      </c>
      <c r="F4534" s="4">
        <v>7</v>
      </c>
      <c r="G4534" s="4">
        <v>1</v>
      </c>
      <c r="H4534" s="2" t="s">
        <v>16834</v>
      </c>
      <c r="I4534" s="2" t="s">
        <v>16828</v>
      </c>
      <c r="J4534" s="4">
        <v>3</v>
      </c>
      <c r="K4534" s="12">
        <v>0.46091339999999997</v>
      </c>
    </row>
    <row r="4535" spans="1:11" x14ac:dyDescent="0.25">
      <c r="A4535" s="25">
        <v>4533</v>
      </c>
      <c r="B4535" s="2" t="s">
        <v>17097</v>
      </c>
      <c r="C4535" s="2" t="s">
        <v>16826</v>
      </c>
      <c r="D4535" s="4">
        <v>1724</v>
      </c>
      <c r="E4535" s="4">
        <v>2</v>
      </c>
      <c r="F4535" s="4">
        <v>7</v>
      </c>
      <c r="G4535" s="4">
        <v>1</v>
      </c>
      <c r="H4535" s="2" t="s">
        <v>16834</v>
      </c>
      <c r="I4535" s="2" t="s">
        <v>16828</v>
      </c>
      <c r="J4535" s="4">
        <v>3</v>
      </c>
      <c r="K4535" s="12">
        <v>0.46118749999999997</v>
      </c>
    </row>
    <row r="4536" spans="1:11" x14ac:dyDescent="0.25">
      <c r="A4536" s="25">
        <v>4534</v>
      </c>
      <c r="B4536" s="2" t="s">
        <v>16844</v>
      </c>
      <c r="C4536" s="2" t="s">
        <v>16922</v>
      </c>
      <c r="D4536" s="4">
        <v>53</v>
      </c>
      <c r="E4536" s="4">
        <v>349</v>
      </c>
      <c r="F4536" s="4">
        <v>8</v>
      </c>
      <c r="G4536" s="4">
        <v>3</v>
      </c>
      <c r="H4536" s="2" t="s">
        <v>16828</v>
      </c>
      <c r="I4536" s="2" t="s">
        <v>16837</v>
      </c>
      <c r="J4536" s="4">
        <v>2</v>
      </c>
      <c r="K4536" s="12">
        <v>0.46254329999999999</v>
      </c>
    </row>
    <row r="4537" spans="1:11" x14ac:dyDescent="0.25">
      <c r="A4537" s="25">
        <v>4535</v>
      </c>
      <c r="B4537" s="2" t="s">
        <v>16987</v>
      </c>
      <c r="C4537" s="2" t="s">
        <v>16844</v>
      </c>
      <c r="D4537" s="4">
        <v>1783</v>
      </c>
      <c r="E4537" s="4">
        <v>53</v>
      </c>
      <c r="F4537" s="4">
        <v>7</v>
      </c>
      <c r="G4537" s="4">
        <v>8</v>
      </c>
      <c r="H4537" s="2" t="s">
        <v>16834</v>
      </c>
      <c r="I4537" s="2" t="s">
        <v>16828</v>
      </c>
      <c r="J4537" s="4">
        <v>3</v>
      </c>
      <c r="K4537" s="12">
        <v>0.46275860000000002</v>
      </c>
    </row>
    <row r="4538" spans="1:11" x14ac:dyDescent="0.25">
      <c r="A4538" s="25">
        <v>4536</v>
      </c>
      <c r="B4538" s="2" t="s">
        <v>17150</v>
      </c>
      <c r="C4538" s="2" t="s">
        <v>16826</v>
      </c>
      <c r="D4538" s="4">
        <v>1974</v>
      </c>
      <c r="E4538" s="4">
        <v>2</v>
      </c>
      <c r="F4538" s="4">
        <v>10</v>
      </c>
      <c r="G4538" s="4">
        <v>1</v>
      </c>
      <c r="H4538" s="2" t="s">
        <v>16834</v>
      </c>
      <c r="I4538" s="2" t="s">
        <v>16828</v>
      </c>
      <c r="J4538" s="4">
        <v>4</v>
      </c>
      <c r="K4538" s="12">
        <v>0.46312379999999997</v>
      </c>
    </row>
    <row r="4539" spans="1:11" x14ac:dyDescent="0.25">
      <c r="A4539" s="25">
        <v>4537</v>
      </c>
      <c r="B4539" s="2" t="s">
        <v>16826</v>
      </c>
      <c r="C4539" s="2" t="s">
        <v>16847</v>
      </c>
      <c r="D4539" s="4">
        <v>2</v>
      </c>
      <c r="E4539" s="4">
        <v>1</v>
      </c>
      <c r="F4539" s="4">
        <v>1</v>
      </c>
      <c r="G4539" s="4">
        <v>2</v>
      </c>
      <c r="H4539" s="2" t="s">
        <v>16828</v>
      </c>
      <c r="I4539" s="2" t="s">
        <v>16827</v>
      </c>
      <c r="J4539" s="4">
        <v>3</v>
      </c>
      <c r="K4539" s="12">
        <v>0.463787</v>
      </c>
    </row>
    <row r="4540" spans="1:11" x14ac:dyDescent="0.25">
      <c r="A4540" s="25">
        <v>4538</v>
      </c>
      <c r="B4540" s="2" t="s">
        <v>17292</v>
      </c>
      <c r="C4540" s="2" t="s">
        <v>16826</v>
      </c>
      <c r="D4540" s="4">
        <v>141</v>
      </c>
      <c r="E4540" s="4">
        <v>2</v>
      </c>
      <c r="F4540" s="4">
        <v>5</v>
      </c>
      <c r="G4540" s="4">
        <v>1</v>
      </c>
      <c r="H4540" s="2" t="s">
        <v>16834</v>
      </c>
      <c r="I4540" s="2" t="s">
        <v>16828</v>
      </c>
      <c r="J4540" s="4">
        <v>2</v>
      </c>
      <c r="K4540" s="12">
        <v>0.46442169999999999</v>
      </c>
    </row>
    <row r="4541" spans="1:11" x14ac:dyDescent="0.25">
      <c r="A4541" s="25">
        <v>4539</v>
      </c>
      <c r="B4541" s="2" t="s">
        <v>17453</v>
      </c>
      <c r="C4541" s="2" t="s">
        <v>17030</v>
      </c>
      <c r="D4541" s="4">
        <v>2267</v>
      </c>
      <c r="E4541" s="4">
        <v>587</v>
      </c>
      <c r="F4541" s="4">
        <v>5</v>
      </c>
      <c r="G4541" s="4">
        <v>3</v>
      </c>
      <c r="H4541" s="2" t="s">
        <v>16834</v>
      </c>
      <c r="I4541" s="2" t="s">
        <v>16879</v>
      </c>
      <c r="J4541" s="4">
        <v>3</v>
      </c>
      <c r="K4541" s="12">
        <v>0.46480310000000002</v>
      </c>
    </row>
    <row r="4542" spans="1:11" x14ac:dyDescent="0.25">
      <c r="A4542" s="25">
        <v>4540</v>
      </c>
      <c r="B4542" s="2" t="s">
        <v>16826</v>
      </c>
      <c r="C4542" s="2" t="s">
        <v>16847</v>
      </c>
      <c r="D4542" s="4">
        <v>2</v>
      </c>
      <c r="E4542" s="4">
        <v>1</v>
      </c>
      <c r="F4542" s="4">
        <v>1</v>
      </c>
      <c r="G4542" s="4">
        <v>3</v>
      </c>
      <c r="H4542" s="2" t="s">
        <v>16828</v>
      </c>
      <c r="I4542" s="2" t="s">
        <v>16827</v>
      </c>
      <c r="J4542" s="4">
        <v>3</v>
      </c>
      <c r="K4542" s="12">
        <v>0.46659460000000003</v>
      </c>
    </row>
    <row r="4543" spans="1:11" x14ac:dyDescent="0.25">
      <c r="A4543" s="25">
        <v>4541</v>
      </c>
      <c r="B4543" s="2" t="s">
        <v>16838</v>
      </c>
      <c r="C4543" s="2" t="s">
        <v>17194</v>
      </c>
      <c r="D4543" s="4">
        <v>134</v>
      </c>
      <c r="E4543" s="4">
        <v>1867</v>
      </c>
      <c r="F4543" s="4">
        <v>12</v>
      </c>
      <c r="G4543" s="4">
        <v>6</v>
      </c>
      <c r="H4543" s="2" t="s">
        <v>16828</v>
      </c>
      <c r="I4543" s="2" t="s">
        <v>16834</v>
      </c>
      <c r="J4543" s="4">
        <v>4</v>
      </c>
      <c r="K4543" s="12">
        <v>0.46672799999999998</v>
      </c>
    </row>
    <row r="4544" spans="1:11" x14ac:dyDescent="0.25">
      <c r="A4544" s="25">
        <v>4542</v>
      </c>
      <c r="B4544" s="2" t="s">
        <v>16826</v>
      </c>
      <c r="C4544" s="2" t="s">
        <v>17334</v>
      </c>
      <c r="D4544" s="4">
        <v>2</v>
      </c>
      <c r="E4544" s="4">
        <v>492</v>
      </c>
      <c r="F4544" s="4">
        <v>1</v>
      </c>
      <c r="G4544" s="4">
        <v>5</v>
      </c>
      <c r="H4544" s="2" t="s">
        <v>16828</v>
      </c>
      <c r="I4544" s="2" t="s">
        <v>17335</v>
      </c>
      <c r="J4544" s="4">
        <v>2</v>
      </c>
      <c r="K4544" s="12">
        <v>0.46736870000000003</v>
      </c>
    </row>
    <row r="4545" spans="1:11" x14ac:dyDescent="0.25">
      <c r="A4545" s="25">
        <v>4543</v>
      </c>
      <c r="B4545" s="2" t="s">
        <v>16826</v>
      </c>
      <c r="C4545" s="2" t="s">
        <v>17026</v>
      </c>
      <c r="D4545" s="4">
        <v>2</v>
      </c>
      <c r="E4545" s="4">
        <v>58</v>
      </c>
      <c r="F4545" s="4">
        <v>6</v>
      </c>
      <c r="G4545" s="4">
        <v>4</v>
      </c>
      <c r="H4545" s="2" t="s">
        <v>16828</v>
      </c>
      <c r="I4545" s="2" t="s">
        <v>16887</v>
      </c>
      <c r="J4545" s="4">
        <v>3</v>
      </c>
      <c r="K4545" s="12">
        <v>0.46768110000000002</v>
      </c>
    </row>
    <row r="4546" spans="1:11" x14ac:dyDescent="0.25">
      <c r="A4546" s="25">
        <v>4544</v>
      </c>
      <c r="B4546" s="2" t="s">
        <v>16871</v>
      </c>
      <c r="C4546" s="2" t="s">
        <v>17448</v>
      </c>
      <c r="D4546" s="4">
        <v>38</v>
      </c>
      <c r="E4546" s="4">
        <v>198</v>
      </c>
      <c r="F4546" s="4">
        <v>3</v>
      </c>
      <c r="G4546" s="4">
        <v>2</v>
      </c>
      <c r="H4546" s="2" t="s">
        <v>16827</v>
      </c>
      <c r="I4546" s="2" t="s">
        <v>17449</v>
      </c>
      <c r="J4546" s="4">
        <v>2</v>
      </c>
      <c r="K4546" s="12">
        <v>0.46927649999999999</v>
      </c>
    </row>
    <row r="4547" spans="1:11" x14ac:dyDescent="0.25">
      <c r="A4547" s="25">
        <v>4545</v>
      </c>
      <c r="B4547" s="2" t="s">
        <v>16875</v>
      </c>
      <c r="C4547" s="2" t="s">
        <v>16915</v>
      </c>
      <c r="D4547" s="4">
        <v>68</v>
      </c>
      <c r="E4547" s="4">
        <v>9</v>
      </c>
      <c r="F4547" s="4">
        <v>7</v>
      </c>
      <c r="G4547" s="4">
        <v>4</v>
      </c>
      <c r="H4547" s="2" t="s">
        <v>16828</v>
      </c>
      <c r="I4547" s="2" t="s">
        <v>16887</v>
      </c>
      <c r="J4547" s="4">
        <v>3</v>
      </c>
      <c r="K4547" s="12">
        <v>0.4705145</v>
      </c>
    </row>
    <row r="4548" spans="1:11" x14ac:dyDescent="0.25">
      <c r="A4548" s="25">
        <v>4546</v>
      </c>
      <c r="B4548" s="2" t="s">
        <v>17454</v>
      </c>
      <c r="C4548" s="2" t="s">
        <v>17455</v>
      </c>
      <c r="D4548" s="4">
        <v>141</v>
      </c>
      <c r="E4548" s="4">
        <v>151</v>
      </c>
      <c r="F4548" s="4">
        <v>3</v>
      </c>
      <c r="G4548" s="4">
        <v>2</v>
      </c>
      <c r="H4548" s="2" t="s">
        <v>17408</v>
      </c>
      <c r="I4548" s="2" t="s">
        <v>17290</v>
      </c>
      <c r="J4548" s="4">
        <v>2</v>
      </c>
      <c r="K4548" s="12">
        <v>0.47118120000000002</v>
      </c>
    </row>
    <row r="4549" spans="1:11" x14ac:dyDescent="0.25">
      <c r="A4549" s="25">
        <v>4547</v>
      </c>
      <c r="B4549" s="2" t="s">
        <v>16846</v>
      </c>
      <c r="C4549" s="2" t="s">
        <v>17105</v>
      </c>
      <c r="D4549" s="4">
        <v>48</v>
      </c>
      <c r="E4549" s="4">
        <v>151</v>
      </c>
      <c r="F4549" s="4">
        <v>6</v>
      </c>
      <c r="G4549" s="4">
        <v>7</v>
      </c>
      <c r="H4549" s="2" t="s">
        <v>16828</v>
      </c>
      <c r="I4549" s="2" t="s">
        <v>16956</v>
      </c>
      <c r="J4549" s="4">
        <v>4</v>
      </c>
      <c r="K4549" s="12">
        <v>0.4713502</v>
      </c>
    </row>
    <row r="4550" spans="1:11" x14ac:dyDescent="0.25">
      <c r="A4550" s="25">
        <v>4548</v>
      </c>
      <c r="B4550" s="2" t="s">
        <v>16915</v>
      </c>
      <c r="C4550" s="2" t="s">
        <v>16960</v>
      </c>
      <c r="D4550" s="4">
        <v>9</v>
      </c>
      <c r="E4550" s="4">
        <v>1362</v>
      </c>
      <c r="F4550" s="4">
        <v>4</v>
      </c>
      <c r="G4550" s="4">
        <v>1</v>
      </c>
      <c r="H4550" s="2" t="s">
        <v>16887</v>
      </c>
      <c r="I4550" s="2" t="s">
        <v>16837</v>
      </c>
      <c r="J4550" s="4">
        <v>3</v>
      </c>
      <c r="K4550" s="12">
        <v>0.47165370000000001</v>
      </c>
    </row>
    <row r="4551" spans="1:11" x14ac:dyDescent="0.25">
      <c r="A4551" s="25">
        <v>4549</v>
      </c>
      <c r="B4551" s="2" t="s">
        <v>16844</v>
      </c>
      <c r="C4551" s="2" t="s">
        <v>17137</v>
      </c>
      <c r="D4551" s="4">
        <v>53</v>
      </c>
      <c r="E4551" s="4">
        <v>151</v>
      </c>
      <c r="F4551" s="4">
        <v>8</v>
      </c>
      <c r="G4551" s="4">
        <v>3</v>
      </c>
      <c r="H4551" s="2" t="s">
        <v>16828</v>
      </c>
      <c r="I4551" s="2" t="s">
        <v>16956</v>
      </c>
      <c r="J4551" s="4">
        <v>3</v>
      </c>
      <c r="K4551" s="12">
        <v>0.47302850000000002</v>
      </c>
    </row>
    <row r="4552" spans="1:11" x14ac:dyDescent="0.25">
      <c r="A4552" s="25">
        <v>4550</v>
      </c>
      <c r="B4552" s="2" t="s">
        <v>16974</v>
      </c>
      <c r="C4552" s="2" t="s">
        <v>17086</v>
      </c>
      <c r="D4552" s="4">
        <v>178</v>
      </c>
      <c r="E4552" s="4">
        <v>124</v>
      </c>
      <c r="F4552" s="4">
        <v>2</v>
      </c>
      <c r="G4552" s="4">
        <v>3</v>
      </c>
      <c r="H4552" s="2" t="s">
        <v>16906</v>
      </c>
      <c r="I4552" s="2" t="s">
        <v>17087</v>
      </c>
      <c r="J4552" s="4">
        <v>3</v>
      </c>
      <c r="K4552" s="12">
        <v>0.47336119999999998</v>
      </c>
    </row>
    <row r="4553" spans="1:11" x14ac:dyDescent="0.25">
      <c r="A4553" s="25">
        <v>4551</v>
      </c>
      <c r="B4553" s="2" t="s">
        <v>16977</v>
      </c>
      <c r="C4553" s="2" t="s">
        <v>16826</v>
      </c>
      <c r="D4553" s="4">
        <v>191</v>
      </c>
      <c r="E4553" s="4">
        <v>2</v>
      </c>
      <c r="F4553" s="4">
        <v>3</v>
      </c>
      <c r="G4553" s="4">
        <v>1</v>
      </c>
      <c r="H4553" s="2" t="s">
        <v>16906</v>
      </c>
      <c r="I4553" s="2" t="s">
        <v>16828</v>
      </c>
      <c r="J4553" s="4">
        <v>4</v>
      </c>
      <c r="K4553" s="12">
        <v>0.47379349999999998</v>
      </c>
    </row>
    <row r="4554" spans="1:11" x14ac:dyDescent="0.25">
      <c r="A4554" s="25">
        <v>4552</v>
      </c>
      <c r="B4554" s="2" t="s">
        <v>16831</v>
      </c>
      <c r="C4554" s="2" t="s">
        <v>16826</v>
      </c>
      <c r="D4554" s="4">
        <v>1</v>
      </c>
      <c r="E4554" s="4">
        <v>2</v>
      </c>
      <c r="F4554" s="4">
        <v>6</v>
      </c>
      <c r="G4554" s="4">
        <v>1</v>
      </c>
      <c r="H4554" s="2" t="s">
        <v>16827</v>
      </c>
      <c r="I4554" s="2" t="s">
        <v>16828</v>
      </c>
      <c r="J4554" s="4">
        <v>3</v>
      </c>
      <c r="K4554" s="12">
        <v>0.47416930000000002</v>
      </c>
    </row>
    <row r="4555" spans="1:11" x14ac:dyDescent="0.25">
      <c r="A4555" s="25">
        <v>4553</v>
      </c>
      <c r="B4555" s="2" t="s">
        <v>17003</v>
      </c>
      <c r="C4555" s="2" t="s">
        <v>17041</v>
      </c>
      <c r="D4555" s="4">
        <v>96</v>
      </c>
      <c r="E4555" s="4">
        <v>165</v>
      </c>
      <c r="F4555" s="4">
        <v>4</v>
      </c>
      <c r="G4555" s="4">
        <v>8</v>
      </c>
      <c r="H4555" s="2" t="s">
        <v>16869</v>
      </c>
      <c r="I4555" s="2" t="s">
        <v>16870</v>
      </c>
      <c r="J4555" s="4">
        <v>3</v>
      </c>
      <c r="K4555" s="12">
        <v>0.47441909999999998</v>
      </c>
    </row>
    <row r="4556" spans="1:11" x14ac:dyDescent="0.25">
      <c r="A4556" s="25">
        <v>4554</v>
      </c>
      <c r="B4556" s="2" t="s">
        <v>17229</v>
      </c>
      <c r="C4556" s="2" t="s">
        <v>16826</v>
      </c>
      <c r="D4556" s="4">
        <v>643</v>
      </c>
      <c r="E4556" s="4">
        <v>2</v>
      </c>
      <c r="F4556" s="4">
        <v>7</v>
      </c>
      <c r="G4556" s="4">
        <v>1</v>
      </c>
      <c r="H4556" s="2" t="s">
        <v>16834</v>
      </c>
      <c r="I4556" s="2" t="s">
        <v>16828</v>
      </c>
      <c r="J4556" s="4">
        <v>4</v>
      </c>
      <c r="K4556" s="12">
        <v>0.47509190000000001</v>
      </c>
    </row>
    <row r="4557" spans="1:11" x14ac:dyDescent="0.25">
      <c r="A4557" s="25">
        <v>4555</v>
      </c>
      <c r="B4557" s="2" t="s">
        <v>17399</v>
      </c>
      <c r="C4557" s="2" t="s">
        <v>16826</v>
      </c>
      <c r="D4557" s="4">
        <v>1037</v>
      </c>
      <c r="E4557" s="4">
        <v>2</v>
      </c>
      <c r="F4557" s="4">
        <v>3</v>
      </c>
      <c r="G4557" s="4">
        <v>1</v>
      </c>
      <c r="H4557" s="2" t="s">
        <v>16858</v>
      </c>
      <c r="I4557" s="2" t="s">
        <v>16828</v>
      </c>
      <c r="J4557" s="4">
        <v>3</v>
      </c>
      <c r="K4557" s="12">
        <v>0.4756263</v>
      </c>
    </row>
    <row r="4558" spans="1:11" x14ac:dyDescent="0.25">
      <c r="A4558" s="25">
        <v>4556</v>
      </c>
      <c r="B4558" s="2" t="s">
        <v>17085</v>
      </c>
      <c r="C4558" s="2" t="s">
        <v>16826</v>
      </c>
      <c r="D4558" s="4">
        <v>33</v>
      </c>
      <c r="E4558" s="4">
        <v>2</v>
      </c>
      <c r="F4558" s="4">
        <v>9</v>
      </c>
      <c r="G4558" s="4">
        <v>7</v>
      </c>
      <c r="H4558" s="2" t="s">
        <v>16887</v>
      </c>
      <c r="I4558" s="2" t="s">
        <v>16828</v>
      </c>
      <c r="J4558" s="4">
        <v>4</v>
      </c>
      <c r="K4558" s="12">
        <v>0.47819679999999998</v>
      </c>
    </row>
    <row r="4559" spans="1:11" x14ac:dyDescent="0.25">
      <c r="A4559" s="25">
        <v>4557</v>
      </c>
      <c r="B4559" s="2" t="s">
        <v>17085</v>
      </c>
      <c r="C4559" s="2" t="s">
        <v>16846</v>
      </c>
      <c r="D4559" s="4">
        <v>33</v>
      </c>
      <c r="E4559" s="4">
        <v>48</v>
      </c>
      <c r="F4559" s="4">
        <v>9</v>
      </c>
      <c r="G4559" s="4">
        <v>6</v>
      </c>
      <c r="H4559" s="2" t="s">
        <v>16887</v>
      </c>
      <c r="I4559" s="2" t="s">
        <v>16828</v>
      </c>
      <c r="J4559" s="4">
        <v>4</v>
      </c>
      <c r="K4559" s="12">
        <v>0.47881620000000003</v>
      </c>
    </row>
    <row r="4560" spans="1:11" x14ac:dyDescent="0.25">
      <c r="A4560" s="25">
        <v>4558</v>
      </c>
      <c r="B4560" s="2" t="s">
        <v>17085</v>
      </c>
      <c r="C4560" s="2" t="s">
        <v>16846</v>
      </c>
      <c r="D4560" s="4">
        <v>33</v>
      </c>
      <c r="E4560" s="4">
        <v>48</v>
      </c>
      <c r="F4560" s="4">
        <v>9</v>
      </c>
      <c r="G4560" s="4">
        <v>6</v>
      </c>
      <c r="H4560" s="2" t="s">
        <v>16887</v>
      </c>
      <c r="I4560" s="2" t="s">
        <v>16828</v>
      </c>
      <c r="J4560" s="4">
        <v>4</v>
      </c>
      <c r="K4560" s="12">
        <v>0.4795027</v>
      </c>
    </row>
    <row r="4561" spans="1:11" x14ac:dyDescent="0.25">
      <c r="A4561" s="25">
        <v>4559</v>
      </c>
      <c r="B4561" s="2" t="s">
        <v>16826</v>
      </c>
      <c r="C4561" s="2" t="s">
        <v>16847</v>
      </c>
      <c r="D4561" s="4">
        <v>2</v>
      </c>
      <c r="E4561" s="4">
        <v>1</v>
      </c>
      <c r="F4561" s="4">
        <v>6</v>
      </c>
      <c r="G4561" s="4">
        <v>1</v>
      </c>
      <c r="H4561" s="2" t="s">
        <v>16828</v>
      </c>
      <c r="I4561" s="2" t="s">
        <v>16827</v>
      </c>
      <c r="J4561" s="4">
        <v>3</v>
      </c>
      <c r="K4561" s="12">
        <v>0.48050910000000002</v>
      </c>
    </row>
    <row r="4562" spans="1:11" x14ac:dyDescent="0.25">
      <c r="A4562" s="25">
        <v>4560</v>
      </c>
      <c r="B4562" s="2" t="s">
        <v>16894</v>
      </c>
      <c r="C4562" s="2" t="s">
        <v>17047</v>
      </c>
      <c r="D4562" s="4">
        <v>2</v>
      </c>
      <c r="E4562" s="4">
        <v>75</v>
      </c>
      <c r="F4562" s="4">
        <v>8</v>
      </c>
      <c r="G4562" s="4">
        <v>2</v>
      </c>
      <c r="H4562" s="2" t="s">
        <v>16828</v>
      </c>
      <c r="I4562" s="2" t="s">
        <v>16887</v>
      </c>
      <c r="J4562" s="4">
        <v>4</v>
      </c>
      <c r="K4562" s="12">
        <v>0.48125329999999999</v>
      </c>
    </row>
    <row r="4563" spans="1:11" x14ac:dyDescent="0.25">
      <c r="A4563" s="25">
        <v>4561</v>
      </c>
      <c r="B4563" s="2" t="s">
        <v>17112</v>
      </c>
      <c r="C4563" s="2" t="s">
        <v>17113</v>
      </c>
      <c r="D4563" s="4">
        <v>380</v>
      </c>
      <c r="E4563" s="4">
        <v>2042</v>
      </c>
      <c r="F4563" s="4">
        <v>1</v>
      </c>
      <c r="G4563" s="4">
        <v>5</v>
      </c>
      <c r="H4563" s="2" t="s">
        <v>16834</v>
      </c>
      <c r="I4563" s="2" t="s">
        <v>16837</v>
      </c>
      <c r="J4563" s="4">
        <v>3</v>
      </c>
      <c r="K4563" s="12">
        <v>0.48191539999999999</v>
      </c>
    </row>
    <row r="4564" spans="1:11" x14ac:dyDescent="0.25">
      <c r="A4564" s="25">
        <v>4562</v>
      </c>
      <c r="B4564" s="2" t="s">
        <v>17241</v>
      </c>
      <c r="C4564" s="2" t="s">
        <v>17324</v>
      </c>
      <c r="D4564" s="4">
        <v>45</v>
      </c>
      <c r="E4564" s="4">
        <v>465</v>
      </c>
      <c r="F4564" s="4">
        <v>1</v>
      </c>
      <c r="G4564" s="4">
        <v>3</v>
      </c>
      <c r="H4564" s="2" t="s">
        <v>16827</v>
      </c>
      <c r="I4564" s="2" t="s">
        <v>17325</v>
      </c>
      <c r="J4564" s="4">
        <v>4</v>
      </c>
      <c r="K4564" s="12">
        <v>0.48217310000000002</v>
      </c>
    </row>
    <row r="4565" spans="1:11" x14ac:dyDescent="0.25">
      <c r="A4565" s="25">
        <v>4563</v>
      </c>
      <c r="B4565" s="2" t="s">
        <v>16826</v>
      </c>
      <c r="C4565" s="2" t="s">
        <v>16826</v>
      </c>
      <c r="D4565" s="4">
        <v>2</v>
      </c>
      <c r="E4565" s="4">
        <v>2</v>
      </c>
      <c r="F4565" s="4">
        <v>1</v>
      </c>
      <c r="G4565" s="4">
        <v>6</v>
      </c>
      <c r="H4565" s="2" t="s">
        <v>16828</v>
      </c>
      <c r="I4565" s="2" t="s">
        <v>16828</v>
      </c>
      <c r="J4565" s="4">
        <v>4</v>
      </c>
      <c r="K4565" s="12">
        <v>0.48230060000000002</v>
      </c>
    </row>
    <row r="4566" spans="1:11" x14ac:dyDescent="0.25">
      <c r="A4566" s="25">
        <v>4564</v>
      </c>
      <c r="B4566" s="2" t="s">
        <v>16894</v>
      </c>
      <c r="C4566" s="2" t="s">
        <v>17047</v>
      </c>
      <c r="D4566" s="4">
        <v>2</v>
      </c>
      <c r="E4566" s="4">
        <v>75</v>
      </c>
      <c r="F4566" s="4">
        <v>8</v>
      </c>
      <c r="G4566" s="4">
        <v>2</v>
      </c>
      <c r="H4566" s="2" t="s">
        <v>16828</v>
      </c>
      <c r="I4566" s="2" t="s">
        <v>16887</v>
      </c>
      <c r="J4566" s="4">
        <v>3</v>
      </c>
      <c r="K4566" s="12">
        <v>0.4829251</v>
      </c>
    </row>
    <row r="4567" spans="1:11" x14ac:dyDescent="0.25">
      <c r="A4567" s="25">
        <v>4565</v>
      </c>
      <c r="B4567" s="2" t="s">
        <v>16846</v>
      </c>
      <c r="C4567" s="2" t="s">
        <v>16915</v>
      </c>
      <c r="D4567" s="4">
        <v>48</v>
      </c>
      <c r="E4567" s="4">
        <v>9</v>
      </c>
      <c r="F4567" s="4">
        <v>6</v>
      </c>
      <c r="G4567" s="4">
        <v>4</v>
      </c>
      <c r="H4567" s="2" t="s">
        <v>16828</v>
      </c>
      <c r="I4567" s="2" t="s">
        <v>16887</v>
      </c>
      <c r="J4567" s="4">
        <v>3</v>
      </c>
      <c r="K4567" s="12">
        <v>0.48326970000000002</v>
      </c>
    </row>
    <row r="4568" spans="1:11" x14ac:dyDescent="0.25">
      <c r="A4568" s="25">
        <v>4566</v>
      </c>
      <c r="B4568" s="2" t="s">
        <v>16844</v>
      </c>
      <c r="C4568" s="2" t="s">
        <v>16849</v>
      </c>
      <c r="D4568" s="4">
        <v>53</v>
      </c>
      <c r="E4568" s="4">
        <v>42</v>
      </c>
      <c r="F4568" s="4">
        <v>8</v>
      </c>
      <c r="G4568" s="4">
        <v>3</v>
      </c>
      <c r="H4568" s="2" t="s">
        <v>16828</v>
      </c>
      <c r="I4568" s="2" t="s">
        <v>16828</v>
      </c>
      <c r="J4568" s="4">
        <v>3</v>
      </c>
      <c r="K4568" s="12">
        <v>0.41081889999999999</v>
      </c>
    </row>
    <row r="4569" spans="1:11" x14ac:dyDescent="0.25">
      <c r="A4569" s="25">
        <v>4567</v>
      </c>
      <c r="B4569" s="2" t="s">
        <v>16880</v>
      </c>
      <c r="C4569" s="2" t="s">
        <v>16881</v>
      </c>
      <c r="D4569" s="4">
        <v>612</v>
      </c>
      <c r="E4569" s="4">
        <v>545</v>
      </c>
      <c r="F4569" s="4">
        <v>5</v>
      </c>
      <c r="G4569" s="4">
        <v>4</v>
      </c>
      <c r="H4569" s="2" t="s">
        <v>16837</v>
      </c>
      <c r="I4569" s="2" t="s">
        <v>16837</v>
      </c>
      <c r="J4569" s="4">
        <v>5</v>
      </c>
      <c r="K4569" s="12">
        <v>0.41126190000000001</v>
      </c>
    </row>
    <row r="4570" spans="1:11" x14ac:dyDescent="0.25">
      <c r="A4570" s="25">
        <v>4568</v>
      </c>
      <c r="B4570" s="2" t="s">
        <v>16846</v>
      </c>
      <c r="C4570" s="2" t="s">
        <v>16874</v>
      </c>
      <c r="D4570" s="4">
        <v>48</v>
      </c>
      <c r="E4570" s="4">
        <v>95</v>
      </c>
      <c r="F4570" s="4">
        <v>6</v>
      </c>
      <c r="G4570" s="4">
        <v>2</v>
      </c>
      <c r="H4570" s="2" t="s">
        <v>16828</v>
      </c>
      <c r="I4570" s="2" t="s">
        <v>16828</v>
      </c>
      <c r="J4570" s="4">
        <v>4</v>
      </c>
      <c r="K4570" s="12">
        <v>0.41148380000000001</v>
      </c>
    </row>
    <row r="4571" spans="1:11" x14ac:dyDescent="0.25">
      <c r="A4571" s="25">
        <v>4569</v>
      </c>
      <c r="B4571" s="2" t="s">
        <v>16888</v>
      </c>
      <c r="C4571" s="2" t="s">
        <v>16889</v>
      </c>
      <c r="D4571" s="4">
        <v>469</v>
      </c>
      <c r="E4571" s="4">
        <v>463</v>
      </c>
      <c r="F4571" s="4">
        <v>1</v>
      </c>
      <c r="G4571" s="4">
        <v>4</v>
      </c>
      <c r="H4571" s="2" t="s">
        <v>16858</v>
      </c>
      <c r="I4571" s="2" t="s">
        <v>16858</v>
      </c>
      <c r="J4571" s="4">
        <v>3</v>
      </c>
      <c r="K4571" s="12">
        <v>0.41158840000000002</v>
      </c>
    </row>
    <row r="4572" spans="1:11" x14ac:dyDescent="0.25">
      <c r="A4572" s="25">
        <v>4570</v>
      </c>
      <c r="B4572" s="2" t="s">
        <v>16846</v>
      </c>
      <c r="C4572" s="2" t="s">
        <v>16841</v>
      </c>
      <c r="D4572" s="4">
        <v>48</v>
      </c>
      <c r="E4572" s="4">
        <v>61</v>
      </c>
      <c r="F4572" s="4">
        <v>6</v>
      </c>
      <c r="G4572" s="4">
        <v>2</v>
      </c>
      <c r="H4572" s="2" t="s">
        <v>16828</v>
      </c>
      <c r="I4572" s="2" t="s">
        <v>16828</v>
      </c>
      <c r="J4572" s="4">
        <v>4</v>
      </c>
      <c r="K4572" s="12">
        <v>0.41163680000000002</v>
      </c>
    </row>
    <row r="4573" spans="1:11" x14ac:dyDescent="0.25">
      <c r="A4573" s="25">
        <v>4571</v>
      </c>
      <c r="B4573" s="2" t="s">
        <v>16903</v>
      </c>
      <c r="C4573" s="2" t="s">
        <v>16978</v>
      </c>
      <c r="D4573" s="4">
        <v>59</v>
      </c>
      <c r="E4573" s="4">
        <v>199</v>
      </c>
      <c r="F4573" s="4">
        <v>9</v>
      </c>
      <c r="G4573" s="4">
        <v>2</v>
      </c>
      <c r="H4573" s="2" t="s">
        <v>16905</v>
      </c>
      <c r="I4573" s="2" t="s">
        <v>16905</v>
      </c>
      <c r="J4573" s="4">
        <v>4</v>
      </c>
      <c r="K4573" s="12">
        <v>0.411717</v>
      </c>
    </row>
    <row r="4574" spans="1:11" x14ac:dyDescent="0.25">
      <c r="A4574" s="25">
        <v>4572</v>
      </c>
      <c r="B4574" s="2" t="s">
        <v>16849</v>
      </c>
      <c r="C4574" s="2" t="s">
        <v>16841</v>
      </c>
      <c r="D4574" s="4">
        <v>42</v>
      </c>
      <c r="E4574" s="4">
        <v>61</v>
      </c>
      <c r="F4574" s="4">
        <v>3</v>
      </c>
      <c r="G4574" s="4">
        <v>2</v>
      </c>
      <c r="H4574" s="2" t="s">
        <v>16828</v>
      </c>
      <c r="I4574" s="2" t="s">
        <v>16828</v>
      </c>
      <c r="J4574" s="4">
        <v>4</v>
      </c>
      <c r="K4574" s="12">
        <v>0.4130684</v>
      </c>
    </row>
    <row r="4575" spans="1:11" x14ac:dyDescent="0.25">
      <c r="A4575" s="25">
        <v>4573</v>
      </c>
      <c r="B4575" s="2" t="s">
        <v>16838</v>
      </c>
      <c r="C4575" s="2" t="s">
        <v>16875</v>
      </c>
      <c r="D4575" s="4">
        <v>134</v>
      </c>
      <c r="E4575" s="4">
        <v>68</v>
      </c>
      <c r="F4575" s="4">
        <v>12</v>
      </c>
      <c r="G4575" s="4">
        <v>7</v>
      </c>
      <c r="H4575" s="2" t="s">
        <v>16828</v>
      </c>
      <c r="I4575" s="2" t="s">
        <v>16828</v>
      </c>
      <c r="J4575" s="4">
        <v>4</v>
      </c>
      <c r="K4575" s="12">
        <v>0.41322799999999998</v>
      </c>
    </row>
    <row r="4576" spans="1:11" x14ac:dyDescent="0.25">
      <c r="A4576" s="25">
        <v>4574</v>
      </c>
      <c r="B4576" s="2" t="s">
        <v>17363</v>
      </c>
      <c r="C4576" s="2" t="s">
        <v>17364</v>
      </c>
      <c r="D4576" s="4">
        <v>470</v>
      </c>
      <c r="E4576" s="4">
        <v>430</v>
      </c>
      <c r="F4576" s="4">
        <v>6</v>
      </c>
      <c r="G4576" s="4">
        <v>2</v>
      </c>
      <c r="H4576" s="2" t="s">
        <v>17365</v>
      </c>
      <c r="I4576" s="2" t="s">
        <v>17366</v>
      </c>
      <c r="J4576" s="4">
        <v>3</v>
      </c>
      <c r="K4576" s="12">
        <v>0.41393540000000001</v>
      </c>
    </row>
    <row r="4577" spans="1:11" x14ac:dyDescent="0.25">
      <c r="A4577" s="25">
        <v>4575</v>
      </c>
      <c r="B4577" s="2" t="s">
        <v>16826</v>
      </c>
      <c r="C4577" s="2" t="s">
        <v>16849</v>
      </c>
      <c r="D4577" s="4">
        <v>2</v>
      </c>
      <c r="E4577" s="4">
        <v>42</v>
      </c>
      <c r="F4577" s="4">
        <v>1</v>
      </c>
      <c r="G4577" s="4">
        <v>3</v>
      </c>
      <c r="H4577" s="2" t="s">
        <v>16828</v>
      </c>
      <c r="I4577" s="2" t="s">
        <v>16828</v>
      </c>
      <c r="J4577" s="4">
        <v>2</v>
      </c>
      <c r="K4577" s="12">
        <v>0.41399000000000002</v>
      </c>
    </row>
    <row r="4578" spans="1:11" x14ac:dyDescent="0.25">
      <c r="A4578" s="25">
        <v>4576</v>
      </c>
      <c r="B4578" s="2" t="s">
        <v>16957</v>
      </c>
      <c r="C4578" s="2" t="s">
        <v>17063</v>
      </c>
      <c r="D4578" s="4">
        <v>105</v>
      </c>
      <c r="E4578" s="4">
        <v>95</v>
      </c>
      <c r="F4578" s="4">
        <v>14</v>
      </c>
      <c r="G4578" s="4">
        <v>2</v>
      </c>
      <c r="H4578" s="2" t="s">
        <v>16906</v>
      </c>
      <c r="I4578" s="2" t="s">
        <v>16906</v>
      </c>
      <c r="J4578" s="4">
        <v>4</v>
      </c>
      <c r="K4578" s="12">
        <v>0.41524549999999999</v>
      </c>
    </row>
    <row r="4579" spans="1:11" x14ac:dyDescent="0.25">
      <c r="A4579" s="25">
        <v>4577</v>
      </c>
      <c r="B4579" s="2" t="s">
        <v>16842</v>
      </c>
      <c r="C4579" s="2" t="s">
        <v>16872</v>
      </c>
      <c r="D4579" s="4">
        <v>74</v>
      </c>
      <c r="E4579" s="4">
        <v>67</v>
      </c>
      <c r="F4579" s="4">
        <v>7</v>
      </c>
      <c r="G4579" s="4">
        <v>1</v>
      </c>
      <c r="H4579" s="2" t="s">
        <v>16828</v>
      </c>
      <c r="I4579" s="2" t="s">
        <v>16828</v>
      </c>
      <c r="J4579" s="4">
        <v>3</v>
      </c>
      <c r="K4579" s="12">
        <v>0.41556609999999999</v>
      </c>
    </row>
    <row r="4580" spans="1:11" x14ac:dyDescent="0.25">
      <c r="A4580" s="25">
        <v>4578</v>
      </c>
      <c r="B4580" s="2" t="s">
        <v>16849</v>
      </c>
      <c r="C4580" s="2" t="s">
        <v>16850</v>
      </c>
      <c r="D4580" s="4">
        <v>42</v>
      </c>
      <c r="E4580" s="4">
        <v>63</v>
      </c>
      <c r="F4580" s="4">
        <v>3</v>
      </c>
      <c r="G4580" s="4">
        <v>4</v>
      </c>
      <c r="H4580" s="2" t="s">
        <v>16828</v>
      </c>
      <c r="I4580" s="2" t="s">
        <v>16828</v>
      </c>
      <c r="J4580" s="4">
        <v>3</v>
      </c>
      <c r="K4580" s="12">
        <v>0.41561350000000002</v>
      </c>
    </row>
    <row r="4581" spans="1:11" x14ac:dyDescent="0.25">
      <c r="A4581" s="25">
        <v>4579</v>
      </c>
      <c r="B4581" s="2" t="s">
        <v>16958</v>
      </c>
      <c r="C4581" s="2" t="s">
        <v>17063</v>
      </c>
      <c r="D4581" s="4">
        <v>11</v>
      </c>
      <c r="E4581" s="4">
        <v>95</v>
      </c>
      <c r="F4581" s="4">
        <v>3</v>
      </c>
      <c r="G4581" s="4">
        <v>1</v>
      </c>
      <c r="H4581" s="2" t="s">
        <v>16906</v>
      </c>
      <c r="I4581" s="2" t="s">
        <v>16906</v>
      </c>
      <c r="J4581" s="4">
        <v>4</v>
      </c>
      <c r="K4581" s="12">
        <v>0.41616930000000002</v>
      </c>
    </row>
    <row r="4582" spans="1:11" x14ac:dyDescent="0.25">
      <c r="A4582" s="25">
        <v>4580</v>
      </c>
      <c r="B4582" s="2" t="s">
        <v>16844</v>
      </c>
      <c r="C4582" s="2" t="s">
        <v>16826</v>
      </c>
      <c r="D4582" s="4">
        <v>53</v>
      </c>
      <c r="E4582" s="4">
        <v>2</v>
      </c>
      <c r="F4582" s="4">
        <v>8</v>
      </c>
      <c r="G4582" s="4">
        <v>7</v>
      </c>
      <c r="H4582" s="2" t="s">
        <v>16828</v>
      </c>
      <c r="I4582" s="2" t="s">
        <v>16828</v>
      </c>
      <c r="J4582" s="4">
        <v>4</v>
      </c>
      <c r="K4582" s="12">
        <v>0.41651339999999998</v>
      </c>
    </row>
    <row r="4583" spans="1:11" x14ac:dyDescent="0.25">
      <c r="A4583" s="25">
        <v>4581</v>
      </c>
      <c r="B4583" s="2" t="s">
        <v>16849</v>
      </c>
      <c r="C4583" s="2" t="s">
        <v>16874</v>
      </c>
      <c r="D4583" s="4">
        <v>42</v>
      </c>
      <c r="E4583" s="4">
        <v>95</v>
      </c>
      <c r="F4583" s="4">
        <v>3</v>
      </c>
      <c r="G4583" s="4">
        <v>2</v>
      </c>
      <c r="H4583" s="2" t="s">
        <v>16828</v>
      </c>
      <c r="I4583" s="2" t="s">
        <v>16828</v>
      </c>
      <c r="J4583" s="4">
        <v>2</v>
      </c>
      <c r="K4583" s="12">
        <v>0.41712080000000001</v>
      </c>
    </row>
    <row r="4584" spans="1:11" x14ac:dyDescent="0.25">
      <c r="A4584" s="25">
        <v>4582</v>
      </c>
      <c r="B4584" s="2" t="s">
        <v>16844</v>
      </c>
      <c r="C4584" s="2" t="s">
        <v>16849</v>
      </c>
      <c r="D4584" s="4">
        <v>53</v>
      </c>
      <c r="E4584" s="4">
        <v>42</v>
      </c>
      <c r="F4584" s="4">
        <v>8</v>
      </c>
      <c r="G4584" s="4">
        <v>3</v>
      </c>
      <c r="H4584" s="2" t="s">
        <v>16828</v>
      </c>
      <c r="I4584" s="2" t="s">
        <v>16828</v>
      </c>
      <c r="J4584" s="4">
        <v>3</v>
      </c>
      <c r="K4584" s="12">
        <v>0.41863139999999999</v>
      </c>
    </row>
    <row r="4585" spans="1:11" x14ac:dyDescent="0.25">
      <c r="A4585" s="25">
        <v>4583</v>
      </c>
      <c r="B4585" s="2" t="s">
        <v>16876</v>
      </c>
      <c r="C4585" s="2" t="s">
        <v>16841</v>
      </c>
      <c r="D4585" s="4">
        <v>48</v>
      </c>
      <c r="E4585" s="4">
        <v>61</v>
      </c>
      <c r="F4585" s="4">
        <v>6</v>
      </c>
      <c r="G4585" s="4">
        <v>2</v>
      </c>
      <c r="H4585" s="2" t="s">
        <v>16853</v>
      </c>
      <c r="I4585" s="2" t="s">
        <v>16828</v>
      </c>
      <c r="J4585" s="4">
        <v>4</v>
      </c>
      <c r="K4585" s="12">
        <v>0.4190026</v>
      </c>
    </row>
    <row r="4586" spans="1:11" x14ac:dyDescent="0.25">
      <c r="A4586" s="25">
        <v>4584</v>
      </c>
      <c r="B4586" s="2" t="s">
        <v>17088</v>
      </c>
      <c r="C4586" s="2" t="s">
        <v>17089</v>
      </c>
      <c r="D4586" s="4">
        <v>361</v>
      </c>
      <c r="E4586" s="4">
        <v>356</v>
      </c>
      <c r="F4586" s="4">
        <v>3</v>
      </c>
      <c r="G4586" s="4">
        <v>4</v>
      </c>
      <c r="H4586" s="2" t="s">
        <v>16858</v>
      </c>
      <c r="I4586" s="2" t="s">
        <v>16858</v>
      </c>
      <c r="J4586" s="4">
        <v>3</v>
      </c>
      <c r="K4586" s="12">
        <v>0.42017700000000002</v>
      </c>
    </row>
    <row r="4587" spans="1:11" x14ac:dyDescent="0.25">
      <c r="A4587" s="25">
        <v>4585</v>
      </c>
      <c r="B4587" s="2" t="s">
        <v>16826</v>
      </c>
      <c r="C4587" s="2" t="s">
        <v>16849</v>
      </c>
      <c r="D4587" s="4">
        <v>2</v>
      </c>
      <c r="E4587" s="4">
        <v>42</v>
      </c>
      <c r="F4587" s="4">
        <v>1</v>
      </c>
      <c r="G4587" s="4">
        <v>3</v>
      </c>
      <c r="H4587" s="2" t="s">
        <v>16828</v>
      </c>
      <c r="I4587" s="2" t="s">
        <v>16828</v>
      </c>
      <c r="J4587" s="4">
        <v>3</v>
      </c>
      <c r="K4587" s="12">
        <v>0.42038160000000002</v>
      </c>
    </row>
    <row r="4588" spans="1:11" x14ac:dyDescent="0.25">
      <c r="A4588" s="25">
        <v>4586</v>
      </c>
      <c r="B4588" s="2" t="s">
        <v>16826</v>
      </c>
      <c r="C4588" s="2" t="s">
        <v>16849</v>
      </c>
      <c r="D4588" s="4">
        <v>2</v>
      </c>
      <c r="E4588" s="4">
        <v>42</v>
      </c>
      <c r="F4588" s="4">
        <v>1</v>
      </c>
      <c r="G4588" s="4">
        <v>3</v>
      </c>
      <c r="H4588" s="2" t="s">
        <v>16828</v>
      </c>
      <c r="I4588" s="2" t="s">
        <v>16828</v>
      </c>
      <c r="J4588" s="4">
        <v>3</v>
      </c>
      <c r="K4588" s="12">
        <v>0.42113420000000001</v>
      </c>
    </row>
    <row r="4589" spans="1:11" x14ac:dyDescent="0.25">
      <c r="A4589" s="25">
        <v>4587</v>
      </c>
      <c r="B4589" s="2" t="s">
        <v>17060</v>
      </c>
      <c r="C4589" s="2" t="s">
        <v>16910</v>
      </c>
      <c r="D4589" s="4">
        <v>57</v>
      </c>
      <c r="E4589" s="4">
        <v>840</v>
      </c>
      <c r="F4589" s="4">
        <v>4</v>
      </c>
      <c r="G4589" s="4">
        <v>1</v>
      </c>
      <c r="H4589" s="2" t="s">
        <v>16906</v>
      </c>
      <c r="I4589" s="2" t="s">
        <v>16906</v>
      </c>
      <c r="J4589" s="4">
        <v>2</v>
      </c>
      <c r="K4589" s="12">
        <v>0.42190230000000001</v>
      </c>
    </row>
    <row r="4590" spans="1:11" x14ac:dyDescent="0.25">
      <c r="A4590" s="25">
        <v>4588</v>
      </c>
      <c r="B4590" s="2" t="s">
        <v>17456</v>
      </c>
      <c r="C4590" s="2" t="s">
        <v>17210</v>
      </c>
      <c r="D4590" s="4">
        <v>706</v>
      </c>
      <c r="E4590" s="4">
        <v>258</v>
      </c>
      <c r="F4590" s="4">
        <v>1</v>
      </c>
      <c r="G4590" s="4">
        <v>4</v>
      </c>
      <c r="H4590" s="2" t="s">
        <v>17457</v>
      </c>
      <c r="I4590" s="2" t="s">
        <v>17212</v>
      </c>
      <c r="J4590" s="4">
        <v>3</v>
      </c>
      <c r="K4590" s="12">
        <v>0.42311179999999998</v>
      </c>
    </row>
    <row r="4591" spans="1:11" x14ac:dyDescent="0.25">
      <c r="A4591" s="25">
        <v>4589</v>
      </c>
      <c r="B4591" s="2" t="s">
        <v>16875</v>
      </c>
      <c r="C4591" s="2" t="s">
        <v>16874</v>
      </c>
      <c r="D4591" s="4">
        <v>68</v>
      </c>
      <c r="E4591" s="4">
        <v>95</v>
      </c>
      <c r="F4591" s="4">
        <v>7</v>
      </c>
      <c r="G4591" s="4">
        <v>2</v>
      </c>
      <c r="H4591" s="2" t="s">
        <v>16828</v>
      </c>
      <c r="I4591" s="2" t="s">
        <v>16828</v>
      </c>
      <c r="J4591" s="4">
        <v>3</v>
      </c>
      <c r="K4591" s="12">
        <v>0.4233828</v>
      </c>
    </row>
    <row r="4592" spans="1:11" x14ac:dyDescent="0.25">
      <c r="A4592" s="25">
        <v>4590</v>
      </c>
      <c r="B4592" s="2" t="s">
        <v>17375</v>
      </c>
      <c r="C4592" s="2" t="s">
        <v>17015</v>
      </c>
      <c r="D4592" s="4">
        <v>352</v>
      </c>
      <c r="E4592" s="4">
        <v>341</v>
      </c>
      <c r="F4592" s="4">
        <v>3</v>
      </c>
      <c r="G4592" s="4">
        <v>1</v>
      </c>
      <c r="H4592" s="2" t="s">
        <v>16879</v>
      </c>
      <c r="I4592" s="2" t="s">
        <v>16879</v>
      </c>
      <c r="J4592" s="4">
        <v>3</v>
      </c>
      <c r="K4592" s="12">
        <v>0.42443170000000002</v>
      </c>
    </row>
    <row r="4593" spans="1:11" x14ac:dyDescent="0.25">
      <c r="A4593" s="25">
        <v>4591</v>
      </c>
      <c r="B4593" s="2" t="s">
        <v>17010</v>
      </c>
      <c r="C4593" s="2" t="s">
        <v>16910</v>
      </c>
      <c r="D4593" s="4">
        <v>765</v>
      </c>
      <c r="E4593" s="4">
        <v>840</v>
      </c>
      <c r="F4593" s="4">
        <v>6</v>
      </c>
      <c r="G4593" s="4">
        <v>3</v>
      </c>
      <c r="H4593" s="2" t="s">
        <v>16906</v>
      </c>
      <c r="I4593" s="2" t="s">
        <v>16906</v>
      </c>
      <c r="J4593" s="4">
        <v>4</v>
      </c>
      <c r="K4593" s="12">
        <v>0.42554160000000002</v>
      </c>
    </row>
    <row r="4594" spans="1:11" x14ac:dyDescent="0.25">
      <c r="A4594" s="25">
        <v>4592</v>
      </c>
      <c r="B4594" s="2" t="s">
        <v>17458</v>
      </c>
      <c r="C4594" s="2" t="s">
        <v>17260</v>
      </c>
      <c r="D4594" s="4">
        <v>127</v>
      </c>
      <c r="E4594" s="4">
        <v>76</v>
      </c>
      <c r="F4594" s="4">
        <v>14</v>
      </c>
      <c r="G4594" s="4">
        <v>11</v>
      </c>
      <c r="H4594" s="2" t="s">
        <v>16887</v>
      </c>
      <c r="I4594" s="2" t="s">
        <v>16887</v>
      </c>
      <c r="J4594" s="4">
        <v>5</v>
      </c>
      <c r="K4594" s="12">
        <v>0.42574889999999999</v>
      </c>
    </row>
    <row r="4595" spans="1:11" x14ac:dyDescent="0.25">
      <c r="A4595" s="25">
        <v>4593</v>
      </c>
      <c r="B4595" s="2" t="s">
        <v>16898</v>
      </c>
      <c r="C4595" s="2" t="s">
        <v>16893</v>
      </c>
      <c r="D4595" s="4">
        <v>95</v>
      </c>
      <c r="E4595" s="4">
        <v>100</v>
      </c>
      <c r="F4595" s="4">
        <v>2</v>
      </c>
      <c r="G4595" s="4">
        <v>1</v>
      </c>
      <c r="H4595" s="2" t="s">
        <v>16828</v>
      </c>
      <c r="I4595" s="2" t="s">
        <v>16828</v>
      </c>
      <c r="J4595" s="4">
        <v>4</v>
      </c>
      <c r="K4595" s="12">
        <v>0.42588880000000001</v>
      </c>
    </row>
    <row r="4596" spans="1:11" x14ac:dyDescent="0.25">
      <c r="A4596" s="25">
        <v>4594</v>
      </c>
      <c r="B4596" s="2" t="s">
        <v>16846</v>
      </c>
      <c r="C4596" s="2" t="s">
        <v>16841</v>
      </c>
      <c r="D4596" s="4">
        <v>48</v>
      </c>
      <c r="E4596" s="4">
        <v>61</v>
      </c>
      <c r="F4596" s="4">
        <v>6</v>
      </c>
      <c r="G4596" s="4">
        <v>2</v>
      </c>
      <c r="H4596" s="2" t="s">
        <v>16828</v>
      </c>
      <c r="I4596" s="2" t="s">
        <v>16828</v>
      </c>
      <c r="J4596" s="4">
        <v>4</v>
      </c>
      <c r="K4596" s="12">
        <v>0.42710710000000002</v>
      </c>
    </row>
    <row r="4597" spans="1:11" x14ac:dyDescent="0.25">
      <c r="A4597" s="25">
        <v>4595</v>
      </c>
      <c r="B4597" s="2" t="s">
        <v>16844</v>
      </c>
      <c r="C4597" s="2" t="s">
        <v>16849</v>
      </c>
      <c r="D4597" s="4">
        <v>53</v>
      </c>
      <c r="E4597" s="4">
        <v>42</v>
      </c>
      <c r="F4597" s="4">
        <v>8</v>
      </c>
      <c r="G4597" s="4">
        <v>3</v>
      </c>
      <c r="H4597" s="2" t="s">
        <v>16828</v>
      </c>
      <c r="I4597" s="2" t="s">
        <v>16828</v>
      </c>
      <c r="J4597" s="4">
        <v>3</v>
      </c>
      <c r="K4597" s="12">
        <v>0.4273807</v>
      </c>
    </row>
    <row r="4598" spans="1:11" x14ac:dyDescent="0.25">
      <c r="A4598" s="25">
        <v>4596</v>
      </c>
      <c r="B4598" s="2" t="s">
        <v>16884</v>
      </c>
      <c r="C4598" s="2" t="s">
        <v>16885</v>
      </c>
      <c r="D4598" s="4">
        <v>874</v>
      </c>
      <c r="E4598" s="4">
        <v>1323</v>
      </c>
      <c r="F4598" s="4">
        <v>2</v>
      </c>
      <c r="G4598" s="4">
        <v>6</v>
      </c>
      <c r="H4598" s="2" t="s">
        <v>16858</v>
      </c>
      <c r="I4598" s="2" t="s">
        <v>16858</v>
      </c>
      <c r="J4598" s="4">
        <v>4</v>
      </c>
      <c r="K4598" s="12">
        <v>0.42790519999999999</v>
      </c>
    </row>
    <row r="4599" spans="1:11" x14ac:dyDescent="0.25">
      <c r="A4599" s="25">
        <v>4597</v>
      </c>
      <c r="B4599" s="2" t="s">
        <v>17421</v>
      </c>
      <c r="C4599" s="2" t="s">
        <v>17032</v>
      </c>
      <c r="D4599" s="4">
        <v>1440</v>
      </c>
      <c r="E4599" s="4">
        <v>1484</v>
      </c>
      <c r="F4599" s="4">
        <v>8</v>
      </c>
      <c r="G4599" s="4">
        <v>3</v>
      </c>
      <c r="H4599" s="2" t="s">
        <v>16834</v>
      </c>
      <c r="I4599" s="2" t="s">
        <v>16834</v>
      </c>
      <c r="J4599" s="4">
        <v>3</v>
      </c>
      <c r="K4599" s="12">
        <v>0.42791770000000001</v>
      </c>
    </row>
    <row r="4600" spans="1:11" x14ac:dyDescent="0.25">
      <c r="A4600" s="25">
        <v>4598</v>
      </c>
      <c r="B4600" s="2" t="s">
        <v>16902</v>
      </c>
      <c r="C4600" s="2" t="s">
        <v>16874</v>
      </c>
      <c r="D4600" s="4">
        <v>84</v>
      </c>
      <c r="E4600" s="4">
        <v>95</v>
      </c>
      <c r="F4600" s="4">
        <v>8</v>
      </c>
      <c r="G4600" s="4">
        <v>2</v>
      </c>
      <c r="H4600" s="2" t="s">
        <v>16828</v>
      </c>
      <c r="I4600" s="2" t="s">
        <v>16828</v>
      </c>
      <c r="J4600" s="4">
        <v>3</v>
      </c>
      <c r="K4600" s="12">
        <v>0.42883719999999997</v>
      </c>
    </row>
    <row r="4601" spans="1:11" x14ac:dyDescent="0.25">
      <c r="A4601" s="25">
        <v>4599</v>
      </c>
      <c r="B4601" s="2" t="s">
        <v>16875</v>
      </c>
      <c r="C4601" s="2" t="s">
        <v>16844</v>
      </c>
      <c r="D4601" s="4">
        <v>68</v>
      </c>
      <c r="E4601" s="4">
        <v>53</v>
      </c>
      <c r="F4601" s="4">
        <v>7</v>
      </c>
      <c r="G4601" s="4">
        <v>8</v>
      </c>
      <c r="H4601" s="2" t="s">
        <v>16828</v>
      </c>
      <c r="I4601" s="2" t="s">
        <v>16828</v>
      </c>
      <c r="J4601" s="4">
        <v>4</v>
      </c>
      <c r="K4601" s="12">
        <v>0.42898389999999997</v>
      </c>
    </row>
    <row r="4602" spans="1:11" x14ac:dyDescent="0.25">
      <c r="A4602" s="25">
        <v>4600</v>
      </c>
      <c r="B4602" s="2" t="s">
        <v>16930</v>
      </c>
      <c r="C4602" s="2" t="s">
        <v>16931</v>
      </c>
      <c r="D4602" s="4">
        <v>495</v>
      </c>
      <c r="E4602" s="4">
        <v>569</v>
      </c>
      <c r="F4602" s="4">
        <v>6</v>
      </c>
      <c r="G4602" s="4">
        <v>2</v>
      </c>
      <c r="H4602" s="2" t="s">
        <v>16834</v>
      </c>
      <c r="I4602" s="2" t="s">
        <v>16834</v>
      </c>
      <c r="J4602" s="4">
        <v>3</v>
      </c>
      <c r="K4602" s="12">
        <v>0.43023660000000002</v>
      </c>
    </row>
    <row r="4603" spans="1:11" x14ac:dyDescent="0.25">
      <c r="A4603" s="25">
        <v>4601</v>
      </c>
      <c r="B4603" s="2" t="s">
        <v>16844</v>
      </c>
      <c r="C4603" s="2" t="s">
        <v>16849</v>
      </c>
      <c r="D4603" s="4">
        <v>53</v>
      </c>
      <c r="E4603" s="4">
        <v>42</v>
      </c>
      <c r="F4603" s="4">
        <v>8</v>
      </c>
      <c r="G4603" s="4">
        <v>3</v>
      </c>
      <c r="H4603" s="2" t="s">
        <v>16828</v>
      </c>
      <c r="I4603" s="2" t="s">
        <v>16828</v>
      </c>
      <c r="J4603" s="4">
        <v>2</v>
      </c>
      <c r="K4603" s="12">
        <v>0.43065409999999998</v>
      </c>
    </row>
    <row r="4604" spans="1:11" x14ac:dyDescent="0.25">
      <c r="A4604" s="25">
        <v>4602</v>
      </c>
      <c r="B4604" s="2" t="s">
        <v>16953</v>
      </c>
      <c r="C4604" s="2" t="s">
        <v>16849</v>
      </c>
      <c r="D4604" s="4">
        <v>122</v>
      </c>
      <c r="E4604" s="4">
        <v>42</v>
      </c>
      <c r="F4604" s="4">
        <v>12</v>
      </c>
      <c r="G4604" s="4">
        <v>3</v>
      </c>
      <c r="H4604" s="2" t="s">
        <v>16828</v>
      </c>
      <c r="I4604" s="2" t="s">
        <v>16828</v>
      </c>
      <c r="J4604" s="4">
        <v>4</v>
      </c>
      <c r="K4604" s="12">
        <v>0.43184860000000003</v>
      </c>
    </row>
    <row r="4605" spans="1:11" x14ac:dyDescent="0.25">
      <c r="A4605" s="25">
        <v>4603</v>
      </c>
      <c r="B4605" s="2" t="s">
        <v>16846</v>
      </c>
      <c r="C4605" s="2" t="s">
        <v>16850</v>
      </c>
      <c r="D4605" s="4">
        <v>48</v>
      </c>
      <c r="E4605" s="4">
        <v>63</v>
      </c>
      <c r="F4605" s="4">
        <v>6</v>
      </c>
      <c r="G4605" s="4">
        <v>4</v>
      </c>
      <c r="H4605" s="2" t="s">
        <v>16828</v>
      </c>
      <c r="I4605" s="2" t="s">
        <v>16828</v>
      </c>
      <c r="J4605" s="4">
        <v>3</v>
      </c>
      <c r="K4605" s="12">
        <v>0.43238379999999998</v>
      </c>
    </row>
    <row r="4606" spans="1:11" x14ac:dyDescent="0.25">
      <c r="A4606" s="25">
        <v>4604</v>
      </c>
      <c r="B4606" s="2" t="s">
        <v>16893</v>
      </c>
      <c r="C4606" s="2" t="s">
        <v>17026</v>
      </c>
      <c r="D4606" s="4">
        <v>100</v>
      </c>
      <c r="E4606" s="4">
        <v>58</v>
      </c>
      <c r="F4606" s="4">
        <v>3</v>
      </c>
      <c r="G4606" s="4">
        <v>4</v>
      </c>
      <c r="H4606" s="2" t="s">
        <v>16828</v>
      </c>
      <c r="I4606" s="2" t="s">
        <v>16887</v>
      </c>
      <c r="J4606" s="4">
        <v>3</v>
      </c>
      <c r="K4606" s="12">
        <v>0.48521880000000001</v>
      </c>
    </row>
    <row r="4607" spans="1:11" x14ac:dyDescent="0.25">
      <c r="A4607" s="25">
        <v>4605</v>
      </c>
      <c r="B4607" s="2" t="s">
        <v>17458</v>
      </c>
      <c r="C4607" s="2" t="s">
        <v>16826</v>
      </c>
      <c r="D4607" s="4">
        <v>127</v>
      </c>
      <c r="E4607" s="4">
        <v>2</v>
      </c>
      <c r="F4607" s="4">
        <v>14</v>
      </c>
      <c r="G4607" s="4">
        <v>7</v>
      </c>
      <c r="H4607" s="2" t="s">
        <v>16887</v>
      </c>
      <c r="I4607" s="2" t="s">
        <v>16828</v>
      </c>
      <c r="J4607" s="4">
        <v>4</v>
      </c>
      <c r="K4607" s="12">
        <v>0.48529</v>
      </c>
    </row>
    <row r="4608" spans="1:11" x14ac:dyDescent="0.25">
      <c r="A4608" s="25">
        <v>4606</v>
      </c>
      <c r="B4608" s="2" t="s">
        <v>17310</v>
      </c>
      <c r="C4608" s="2" t="s">
        <v>16915</v>
      </c>
      <c r="D4608" s="4">
        <v>1224</v>
      </c>
      <c r="E4608" s="4">
        <v>9</v>
      </c>
      <c r="F4608" s="4">
        <v>6</v>
      </c>
      <c r="G4608" s="4">
        <v>4</v>
      </c>
      <c r="H4608" s="2" t="s">
        <v>16837</v>
      </c>
      <c r="I4608" s="2" t="s">
        <v>16887</v>
      </c>
      <c r="J4608" s="4">
        <v>3</v>
      </c>
      <c r="K4608" s="12">
        <v>0.48580380000000001</v>
      </c>
    </row>
    <row r="4609" spans="1:11" x14ac:dyDescent="0.25">
      <c r="A4609" s="25">
        <v>4607</v>
      </c>
      <c r="B4609" s="2" t="s">
        <v>17340</v>
      </c>
      <c r="C4609" s="2" t="s">
        <v>16826</v>
      </c>
      <c r="D4609" s="4">
        <v>1889</v>
      </c>
      <c r="E4609" s="4">
        <v>2</v>
      </c>
      <c r="F4609" s="4">
        <v>4</v>
      </c>
      <c r="G4609" s="4">
        <v>1</v>
      </c>
      <c r="H4609" s="2" t="s">
        <v>16834</v>
      </c>
      <c r="I4609" s="2" t="s">
        <v>16828</v>
      </c>
      <c r="J4609" s="4">
        <v>3</v>
      </c>
      <c r="K4609" s="12">
        <v>0.48594470000000001</v>
      </c>
    </row>
    <row r="4610" spans="1:11" x14ac:dyDescent="0.25">
      <c r="A4610" s="25">
        <v>4608</v>
      </c>
      <c r="B4610" s="2" t="s">
        <v>16960</v>
      </c>
      <c r="C4610" s="2" t="s">
        <v>16988</v>
      </c>
      <c r="D4610" s="4">
        <v>1362</v>
      </c>
      <c r="E4610" s="4">
        <v>7</v>
      </c>
      <c r="F4610" s="4">
        <v>1</v>
      </c>
      <c r="G4610" s="4">
        <v>2</v>
      </c>
      <c r="H4610" s="2" t="s">
        <v>16837</v>
      </c>
      <c r="I4610" s="2" t="s">
        <v>16887</v>
      </c>
      <c r="J4610" s="4">
        <v>3</v>
      </c>
      <c r="K4610" s="12">
        <v>0.48649599999999998</v>
      </c>
    </row>
    <row r="4611" spans="1:11" x14ac:dyDescent="0.25">
      <c r="A4611" s="25">
        <v>4609</v>
      </c>
      <c r="B4611" s="2" t="s">
        <v>16826</v>
      </c>
      <c r="C4611" s="2" t="s">
        <v>16910</v>
      </c>
      <c r="D4611" s="4">
        <v>2</v>
      </c>
      <c r="E4611" s="4">
        <v>840</v>
      </c>
      <c r="F4611" s="4">
        <v>1</v>
      </c>
      <c r="G4611" s="4">
        <v>3</v>
      </c>
      <c r="H4611" s="2" t="s">
        <v>16828</v>
      </c>
      <c r="I4611" s="2" t="s">
        <v>16906</v>
      </c>
      <c r="J4611" s="4">
        <v>4</v>
      </c>
      <c r="K4611" s="12">
        <v>0.48667969999999999</v>
      </c>
    </row>
    <row r="4612" spans="1:11" x14ac:dyDescent="0.25">
      <c r="A4612" s="25">
        <v>4610</v>
      </c>
      <c r="B4612" s="2" t="s">
        <v>16839</v>
      </c>
      <c r="C4612" s="2" t="s">
        <v>16927</v>
      </c>
      <c r="D4612" s="4">
        <v>122</v>
      </c>
      <c r="E4612" s="4">
        <v>86</v>
      </c>
      <c r="F4612" s="4">
        <v>1</v>
      </c>
      <c r="G4612" s="4">
        <v>6</v>
      </c>
      <c r="H4612" s="2" t="s">
        <v>16828</v>
      </c>
      <c r="I4612" s="2" t="s">
        <v>16887</v>
      </c>
      <c r="J4612" s="4">
        <v>4</v>
      </c>
      <c r="K4612" s="12">
        <v>0.48815999999999998</v>
      </c>
    </row>
    <row r="4613" spans="1:11" x14ac:dyDescent="0.25">
      <c r="A4613" s="25">
        <v>4611</v>
      </c>
      <c r="B4613" s="2" t="s">
        <v>17228</v>
      </c>
      <c r="C4613" s="2" t="s">
        <v>16826</v>
      </c>
      <c r="D4613" s="4">
        <v>850</v>
      </c>
      <c r="E4613" s="4">
        <v>2</v>
      </c>
      <c r="F4613" s="4">
        <v>6</v>
      </c>
      <c r="G4613" s="4">
        <v>1</v>
      </c>
      <c r="H4613" s="2" t="s">
        <v>16858</v>
      </c>
      <c r="I4613" s="2" t="s">
        <v>16828</v>
      </c>
      <c r="J4613" s="4">
        <v>4</v>
      </c>
      <c r="K4613" s="12">
        <v>0.4886974</v>
      </c>
    </row>
    <row r="4614" spans="1:11" x14ac:dyDescent="0.25">
      <c r="A4614" s="25">
        <v>4612</v>
      </c>
      <c r="B4614" s="2" t="s">
        <v>16940</v>
      </c>
      <c r="C4614" s="2" t="s">
        <v>17459</v>
      </c>
      <c r="D4614" s="4">
        <v>1530</v>
      </c>
      <c r="E4614" s="4">
        <v>251</v>
      </c>
      <c r="F4614" s="4">
        <v>1</v>
      </c>
      <c r="G4614" s="4">
        <v>1</v>
      </c>
      <c r="H4614" s="2" t="s">
        <v>16834</v>
      </c>
      <c r="I4614" s="2" t="s">
        <v>17460</v>
      </c>
      <c r="J4614" s="4">
        <v>3</v>
      </c>
      <c r="K4614" s="12">
        <v>0.48943979999999998</v>
      </c>
    </row>
    <row r="4615" spans="1:11" x14ac:dyDescent="0.25">
      <c r="A4615" s="25">
        <v>4613</v>
      </c>
      <c r="B4615" s="2" t="s">
        <v>17461</v>
      </c>
      <c r="C4615" s="2" t="s">
        <v>16844</v>
      </c>
      <c r="D4615" s="4">
        <v>401</v>
      </c>
      <c r="E4615" s="4">
        <v>53</v>
      </c>
      <c r="F4615" s="4">
        <v>10</v>
      </c>
      <c r="G4615" s="4">
        <v>8</v>
      </c>
      <c r="H4615" s="2" t="s">
        <v>16834</v>
      </c>
      <c r="I4615" s="2" t="s">
        <v>16828</v>
      </c>
      <c r="J4615" s="4">
        <v>3</v>
      </c>
      <c r="K4615" s="12">
        <v>0.48982389999999998</v>
      </c>
    </row>
    <row r="4616" spans="1:11" x14ac:dyDescent="0.25">
      <c r="A4616" s="25">
        <v>4614</v>
      </c>
      <c r="B4616" s="2" t="s">
        <v>17090</v>
      </c>
      <c r="C4616" s="2" t="s">
        <v>16844</v>
      </c>
      <c r="D4616" s="4">
        <v>63</v>
      </c>
      <c r="E4616" s="4">
        <v>53</v>
      </c>
      <c r="F4616" s="4">
        <v>3</v>
      </c>
      <c r="G4616" s="4">
        <v>8</v>
      </c>
      <c r="H4616" s="2" t="s">
        <v>16887</v>
      </c>
      <c r="I4616" s="2" t="s">
        <v>16828</v>
      </c>
      <c r="J4616" s="4">
        <v>3</v>
      </c>
      <c r="K4616" s="12">
        <v>0.48996030000000002</v>
      </c>
    </row>
    <row r="4617" spans="1:11" x14ac:dyDescent="0.25">
      <c r="A4617" s="25">
        <v>4615</v>
      </c>
      <c r="B4617" s="2" t="s">
        <v>17228</v>
      </c>
      <c r="C4617" s="2" t="s">
        <v>16826</v>
      </c>
      <c r="D4617" s="4">
        <v>850</v>
      </c>
      <c r="E4617" s="4">
        <v>2</v>
      </c>
      <c r="F4617" s="4">
        <v>2</v>
      </c>
      <c r="G4617" s="4">
        <v>1</v>
      </c>
      <c r="H4617" s="2" t="s">
        <v>16858</v>
      </c>
      <c r="I4617" s="2" t="s">
        <v>16828</v>
      </c>
      <c r="J4617" s="4">
        <v>3</v>
      </c>
      <c r="K4617" s="12">
        <v>0.49049939999999997</v>
      </c>
    </row>
    <row r="4618" spans="1:11" x14ac:dyDescent="0.25">
      <c r="A4618" s="25">
        <v>4616</v>
      </c>
      <c r="B4618" s="2" t="s">
        <v>16826</v>
      </c>
      <c r="C4618" s="2" t="s">
        <v>17462</v>
      </c>
      <c r="D4618" s="4">
        <v>2</v>
      </c>
      <c r="E4618" s="4">
        <v>1023</v>
      </c>
      <c r="F4618" s="4">
        <v>1</v>
      </c>
      <c r="G4618" s="4">
        <v>5</v>
      </c>
      <c r="H4618" s="2" t="s">
        <v>16828</v>
      </c>
      <c r="I4618" s="2" t="s">
        <v>16837</v>
      </c>
      <c r="J4618" s="4">
        <v>3</v>
      </c>
      <c r="K4618" s="12">
        <v>0.49132490000000001</v>
      </c>
    </row>
    <row r="4619" spans="1:11" x14ac:dyDescent="0.25">
      <c r="A4619" s="25">
        <v>4617</v>
      </c>
      <c r="B4619" s="2" t="s">
        <v>17258</v>
      </c>
      <c r="C4619" s="2" t="s">
        <v>16854</v>
      </c>
      <c r="D4619" s="4">
        <v>129</v>
      </c>
      <c r="E4619" s="4">
        <v>22</v>
      </c>
      <c r="F4619" s="4">
        <v>12</v>
      </c>
      <c r="G4619" s="4">
        <v>1</v>
      </c>
      <c r="H4619" s="2" t="s">
        <v>16887</v>
      </c>
      <c r="I4619" s="2" t="s">
        <v>16828</v>
      </c>
      <c r="J4619" s="4">
        <v>3</v>
      </c>
      <c r="K4619" s="12">
        <v>0.49146060000000003</v>
      </c>
    </row>
    <row r="4620" spans="1:11" x14ac:dyDescent="0.25">
      <c r="A4620" s="25">
        <v>4618</v>
      </c>
      <c r="B4620" s="2" t="s">
        <v>17292</v>
      </c>
      <c r="C4620" s="2" t="s">
        <v>16826</v>
      </c>
      <c r="D4620" s="4">
        <v>141</v>
      </c>
      <c r="E4620" s="4">
        <v>2</v>
      </c>
      <c r="F4620" s="4">
        <v>5</v>
      </c>
      <c r="G4620" s="4">
        <v>1</v>
      </c>
      <c r="H4620" s="2" t="s">
        <v>16834</v>
      </c>
      <c r="I4620" s="2" t="s">
        <v>16828</v>
      </c>
      <c r="J4620" s="4">
        <v>3</v>
      </c>
      <c r="K4620" s="12">
        <v>0.49351159999999999</v>
      </c>
    </row>
    <row r="4621" spans="1:11" x14ac:dyDescent="0.25">
      <c r="A4621" s="25">
        <v>4619</v>
      </c>
      <c r="B4621" s="2" t="s">
        <v>16977</v>
      </c>
      <c r="C4621" s="2" t="s">
        <v>16826</v>
      </c>
      <c r="D4621" s="4">
        <v>191</v>
      </c>
      <c r="E4621" s="4">
        <v>2</v>
      </c>
      <c r="F4621" s="4">
        <v>3</v>
      </c>
      <c r="G4621" s="4">
        <v>1</v>
      </c>
      <c r="H4621" s="2" t="s">
        <v>16906</v>
      </c>
      <c r="I4621" s="2" t="s">
        <v>16828</v>
      </c>
      <c r="J4621" s="4">
        <v>3</v>
      </c>
      <c r="K4621" s="12">
        <v>0.49362109999999998</v>
      </c>
    </row>
    <row r="4622" spans="1:11" x14ac:dyDescent="0.25">
      <c r="A4622" s="25">
        <v>4620</v>
      </c>
      <c r="B4622" s="2" t="s">
        <v>16854</v>
      </c>
      <c r="C4622" s="2" t="s">
        <v>16988</v>
      </c>
      <c r="D4622" s="4">
        <v>22</v>
      </c>
      <c r="E4622" s="4">
        <v>7</v>
      </c>
      <c r="F4622" s="4">
        <v>6</v>
      </c>
      <c r="G4622" s="4">
        <v>2</v>
      </c>
      <c r="H4622" s="2" t="s">
        <v>16828</v>
      </c>
      <c r="I4622" s="2" t="s">
        <v>16887</v>
      </c>
      <c r="J4622" s="4">
        <v>3</v>
      </c>
      <c r="K4622" s="12">
        <v>0.49388510000000002</v>
      </c>
    </row>
    <row r="4623" spans="1:11" x14ac:dyDescent="0.25">
      <c r="A4623" s="25">
        <v>4621</v>
      </c>
      <c r="B4623" s="2" t="s">
        <v>16839</v>
      </c>
      <c r="C4623" s="2" t="s">
        <v>16988</v>
      </c>
      <c r="D4623" s="4">
        <v>122</v>
      </c>
      <c r="E4623" s="4">
        <v>7</v>
      </c>
      <c r="F4623" s="4">
        <v>1</v>
      </c>
      <c r="G4623" s="4">
        <v>2</v>
      </c>
      <c r="H4623" s="2" t="s">
        <v>16828</v>
      </c>
      <c r="I4623" s="2" t="s">
        <v>16887</v>
      </c>
      <c r="J4623" s="4">
        <v>3</v>
      </c>
      <c r="K4623" s="12">
        <v>0.49565340000000002</v>
      </c>
    </row>
    <row r="4624" spans="1:11" x14ac:dyDescent="0.25">
      <c r="A4624" s="25">
        <v>4622</v>
      </c>
      <c r="B4624" s="2" t="s">
        <v>16855</v>
      </c>
      <c r="C4624" s="2" t="s">
        <v>16847</v>
      </c>
      <c r="D4624" s="4">
        <v>97</v>
      </c>
      <c r="E4624" s="4">
        <v>1</v>
      </c>
      <c r="F4624" s="4">
        <v>6</v>
      </c>
      <c r="G4624" s="4">
        <v>1</v>
      </c>
      <c r="H4624" s="2" t="s">
        <v>16828</v>
      </c>
      <c r="I4624" s="2" t="s">
        <v>16827</v>
      </c>
      <c r="J4624" s="4">
        <v>3</v>
      </c>
      <c r="K4624" s="12">
        <v>0.49565490000000001</v>
      </c>
    </row>
    <row r="4625" spans="1:11" x14ac:dyDescent="0.25">
      <c r="A4625" s="25">
        <v>4623</v>
      </c>
      <c r="B4625" s="2" t="s">
        <v>17076</v>
      </c>
      <c r="C4625" s="2" t="s">
        <v>16844</v>
      </c>
      <c r="D4625" s="4">
        <v>179</v>
      </c>
      <c r="E4625" s="4">
        <v>53</v>
      </c>
      <c r="F4625" s="4">
        <v>4</v>
      </c>
      <c r="G4625" s="4">
        <v>8</v>
      </c>
      <c r="H4625" s="2" t="s">
        <v>16906</v>
      </c>
      <c r="I4625" s="2" t="s">
        <v>16828</v>
      </c>
      <c r="J4625" s="4">
        <v>3</v>
      </c>
      <c r="K4625" s="12">
        <v>0.49704150000000002</v>
      </c>
    </row>
    <row r="4626" spans="1:11" x14ac:dyDescent="0.25">
      <c r="A4626" s="25">
        <v>4624</v>
      </c>
      <c r="B4626" s="2" t="s">
        <v>16844</v>
      </c>
      <c r="C4626" s="2" t="s">
        <v>16859</v>
      </c>
      <c r="D4626" s="4">
        <v>53</v>
      </c>
      <c r="E4626" s="4">
        <v>17</v>
      </c>
      <c r="F4626" s="4">
        <v>8</v>
      </c>
      <c r="G4626" s="4">
        <v>6</v>
      </c>
      <c r="H4626" s="2" t="s">
        <v>16828</v>
      </c>
      <c r="I4626" s="2" t="s">
        <v>16861</v>
      </c>
      <c r="J4626" s="4">
        <v>3</v>
      </c>
      <c r="K4626" s="12">
        <v>0.49709880000000001</v>
      </c>
    </row>
    <row r="4627" spans="1:11" x14ac:dyDescent="0.25">
      <c r="A4627" s="25">
        <v>4625</v>
      </c>
      <c r="B4627" s="2" t="s">
        <v>16846</v>
      </c>
      <c r="C4627" s="2" t="s">
        <v>17105</v>
      </c>
      <c r="D4627" s="4">
        <v>48</v>
      </c>
      <c r="E4627" s="4">
        <v>151</v>
      </c>
      <c r="F4627" s="4">
        <v>6</v>
      </c>
      <c r="G4627" s="4">
        <v>7</v>
      </c>
      <c r="H4627" s="2" t="s">
        <v>16828</v>
      </c>
      <c r="I4627" s="2" t="s">
        <v>16956</v>
      </c>
      <c r="J4627" s="4">
        <v>4</v>
      </c>
      <c r="K4627" s="12">
        <v>0.49780150000000001</v>
      </c>
    </row>
    <row r="4628" spans="1:11" x14ac:dyDescent="0.25">
      <c r="A4628" s="25">
        <v>4626</v>
      </c>
      <c r="B4628" s="2" t="s">
        <v>17076</v>
      </c>
      <c r="C4628" s="2" t="s">
        <v>17148</v>
      </c>
      <c r="D4628" s="4">
        <v>179</v>
      </c>
      <c r="E4628" s="4">
        <v>772</v>
      </c>
      <c r="F4628" s="4">
        <v>4</v>
      </c>
      <c r="G4628" s="4">
        <v>2</v>
      </c>
      <c r="H4628" s="2" t="s">
        <v>16906</v>
      </c>
      <c r="I4628" s="2" t="s">
        <v>16906</v>
      </c>
      <c r="J4628" s="4">
        <v>2</v>
      </c>
      <c r="K4628" s="12">
        <v>0.43269350000000001</v>
      </c>
    </row>
    <row r="4629" spans="1:11" x14ac:dyDescent="0.25">
      <c r="A4629" s="25">
        <v>4627</v>
      </c>
      <c r="B4629" s="2" t="s">
        <v>16844</v>
      </c>
      <c r="C4629" s="2" t="s">
        <v>16849</v>
      </c>
      <c r="D4629" s="4">
        <v>53</v>
      </c>
      <c r="E4629" s="4">
        <v>42</v>
      </c>
      <c r="F4629" s="4">
        <v>8</v>
      </c>
      <c r="G4629" s="4">
        <v>3</v>
      </c>
      <c r="H4629" s="2" t="s">
        <v>16828</v>
      </c>
      <c r="I4629" s="2" t="s">
        <v>16828</v>
      </c>
      <c r="J4629" s="4">
        <v>3</v>
      </c>
      <c r="K4629" s="12">
        <v>0.43290289999999998</v>
      </c>
    </row>
    <row r="4630" spans="1:11" x14ac:dyDescent="0.25">
      <c r="A4630" s="25">
        <v>4628</v>
      </c>
      <c r="B4630" s="2" t="s">
        <v>16854</v>
      </c>
      <c r="C4630" s="2" t="s">
        <v>16841</v>
      </c>
      <c r="D4630" s="4">
        <v>22</v>
      </c>
      <c r="E4630" s="4">
        <v>61</v>
      </c>
      <c r="F4630" s="4">
        <v>1</v>
      </c>
      <c r="G4630" s="4">
        <v>2</v>
      </c>
      <c r="H4630" s="2" t="s">
        <v>16828</v>
      </c>
      <c r="I4630" s="2" t="s">
        <v>16828</v>
      </c>
      <c r="J4630" s="4">
        <v>3</v>
      </c>
      <c r="K4630" s="12">
        <v>0.43353199999999997</v>
      </c>
    </row>
    <row r="4631" spans="1:11" x14ac:dyDescent="0.25">
      <c r="A4631" s="25">
        <v>4629</v>
      </c>
      <c r="B4631" s="2" t="s">
        <v>16839</v>
      </c>
      <c r="C4631" s="2" t="s">
        <v>16850</v>
      </c>
      <c r="D4631" s="4">
        <v>122</v>
      </c>
      <c r="E4631" s="4">
        <v>63</v>
      </c>
      <c r="F4631" s="4">
        <v>1</v>
      </c>
      <c r="G4631" s="4">
        <v>4</v>
      </c>
      <c r="H4631" s="2" t="s">
        <v>16828</v>
      </c>
      <c r="I4631" s="2" t="s">
        <v>16828</v>
      </c>
      <c r="J4631" s="4">
        <v>2</v>
      </c>
      <c r="K4631" s="12">
        <v>0.43459690000000001</v>
      </c>
    </row>
    <row r="4632" spans="1:11" x14ac:dyDescent="0.25">
      <c r="A4632" s="25">
        <v>4630</v>
      </c>
      <c r="B4632" s="2" t="s">
        <v>16902</v>
      </c>
      <c r="C4632" s="2" t="s">
        <v>16874</v>
      </c>
      <c r="D4632" s="4">
        <v>84</v>
      </c>
      <c r="E4632" s="4">
        <v>95</v>
      </c>
      <c r="F4632" s="4">
        <v>8</v>
      </c>
      <c r="G4632" s="4">
        <v>2</v>
      </c>
      <c r="H4632" s="2" t="s">
        <v>16828</v>
      </c>
      <c r="I4632" s="2" t="s">
        <v>16828</v>
      </c>
      <c r="J4632" s="4">
        <v>3</v>
      </c>
      <c r="K4632" s="12">
        <v>0.43514029999999998</v>
      </c>
    </row>
    <row r="4633" spans="1:11" x14ac:dyDescent="0.25">
      <c r="A4633" s="25">
        <v>4631</v>
      </c>
      <c r="B4633" s="2" t="s">
        <v>17463</v>
      </c>
      <c r="C4633" s="2" t="s">
        <v>16839</v>
      </c>
      <c r="D4633" s="4">
        <v>1904</v>
      </c>
      <c r="E4633" s="4">
        <v>122</v>
      </c>
      <c r="F4633" s="4">
        <v>10</v>
      </c>
      <c r="G4633" s="4">
        <v>1</v>
      </c>
      <c r="H4633" s="2" t="s">
        <v>17464</v>
      </c>
      <c r="I4633" s="2" t="s">
        <v>16828</v>
      </c>
      <c r="J4633" s="4">
        <v>4</v>
      </c>
      <c r="K4633" s="12">
        <v>0.49796230000000002</v>
      </c>
    </row>
    <row r="4634" spans="1:11" x14ac:dyDescent="0.25">
      <c r="A4634" s="25">
        <v>4632</v>
      </c>
      <c r="B4634" s="2" t="s">
        <v>17208</v>
      </c>
      <c r="C4634" s="2" t="s">
        <v>16978</v>
      </c>
      <c r="D4634" s="4">
        <v>124</v>
      </c>
      <c r="E4634" s="4">
        <v>199</v>
      </c>
      <c r="F4634" s="4">
        <v>9</v>
      </c>
      <c r="G4634" s="4">
        <v>2</v>
      </c>
      <c r="H4634" s="2" t="s">
        <v>17087</v>
      </c>
      <c r="I4634" s="2" t="s">
        <v>16905</v>
      </c>
      <c r="J4634" s="4">
        <v>3</v>
      </c>
      <c r="K4634" s="12">
        <v>0.49807649999999998</v>
      </c>
    </row>
    <row r="4635" spans="1:11" x14ac:dyDescent="0.25">
      <c r="A4635" s="25">
        <v>4633</v>
      </c>
      <c r="B4635" s="2" t="s">
        <v>17111</v>
      </c>
      <c r="C4635" s="2" t="s">
        <v>16871</v>
      </c>
      <c r="D4635" s="4">
        <v>48</v>
      </c>
      <c r="E4635" s="4">
        <v>38</v>
      </c>
      <c r="F4635" s="4">
        <v>10</v>
      </c>
      <c r="G4635" s="4">
        <v>3</v>
      </c>
      <c r="H4635" s="2" t="s">
        <v>16887</v>
      </c>
      <c r="I4635" s="2" t="s">
        <v>16827</v>
      </c>
      <c r="J4635" s="4">
        <v>3</v>
      </c>
      <c r="K4635" s="12">
        <v>0.49910330000000003</v>
      </c>
    </row>
    <row r="4636" spans="1:11" x14ac:dyDescent="0.25">
      <c r="A4636" s="25">
        <v>4634</v>
      </c>
      <c r="B4636" s="2" t="s">
        <v>16826</v>
      </c>
      <c r="C4636" s="2" t="s">
        <v>16826</v>
      </c>
      <c r="D4636" s="4">
        <v>2</v>
      </c>
      <c r="E4636" s="4">
        <v>2</v>
      </c>
      <c r="F4636" s="4">
        <v>1</v>
      </c>
      <c r="G4636" s="4">
        <v>6</v>
      </c>
      <c r="H4636" s="2" t="s">
        <v>16828</v>
      </c>
      <c r="I4636" s="2" t="s">
        <v>16828</v>
      </c>
      <c r="J4636" s="4">
        <v>4</v>
      </c>
      <c r="K4636" s="12">
        <v>0.49972030000000001</v>
      </c>
    </row>
    <row r="4637" spans="1:11" x14ac:dyDescent="0.25">
      <c r="A4637" s="25">
        <v>4635</v>
      </c>
      <c r="B4637" s="2" t="s">
        <v>16865</v>
      </c>
      <c r="C4637" s="2" t="s">
        <v>16826</v>
      </c>
      <c r="D4637" s="4">
        <v>25</v>
      </c>
      <c r="E4637" s="4">
        <v>2</v>
      </c>
      <c r="F4637" s="4">
        <v>4</v>
      </c>
      <c r="G4637" s="4">
        <v>1</v>
      </c>
      <c r="H4637" s="2" t="s">
        <v>16827</v>
      </c>
      <c r="I4637" s="2" t="s">
        <v>16828</v>
      </c>
      <c r="J4637" s="4">
        <v>3</v>
      </c>
      <c r="K4637" s="12">
        <v>0.49989250000000002</v>
      </c>
    </row>
    <row r="4638" spans="1:11" x14ac:dyDescent="0.25">
      <c r="A4638" s="25">
        <v>4636</v>
      </c>
      <c r="B4638" s="2" t="s">
        <v>16960</v>
      </c>
      <c r="C4638" s="2" t="s">
        <v>17465</v>
      </c>
      <c r="D4638" s="4">
        <v>1362</v>
      </c>
      <c r="E4638" s="4">
        <v>1197</v>
      </c>
      <c r="F4638" s="4">
        <v>1</v>
      </c>
      <c r="G4638" s="4">
        <v>5</v>
      </c>
      <c r="H4638" s="2" t="s">
        <v>16837</v>
      </c>
      <c r="I4638" s="2" t="s">
        <v>16834</v>
      </c>
      <c r="J4638" s="4">
        <v>3</v>
      </c>
      <c r="K4638" s="12">
        <v>0.49991029999999997</v>
      </c>
    </row>
    <row r="4639" spans="1:11" x14ac:dyDescent="0.25">
      <c r="A4639" s="25">
        <v>4637</v>
      </c>
      <c r="B4639" s="2" t="s">
        <v>17216</v>
      </c>
      <c r="C4639" s="2" t="s">
        <v>17151</v>
      </c>
      <c r="D4639" s="4">
        <v>1937</v>
      </c>
      <c r="E4639" s="4">
        <v>565</v>
      </c>
      <c r="F4639" s="4">
        <v>10</v>
      </c>
      <c r="G4639" s="4">
        <v>5</v>
      </c>
      <c r="H4639" s="2" t="s">
        <v>16834</v>
      </c>
      <c r="I4639" s="2" t="s">
        <v>16837</v>
      </c>
      <c r="J4639" s="4">
        <v>4</v>
      </c>
      <c r="K4639" s="12">
        <v>0.50081819999999999</v>
      </c>
    </row>
    <row r="4640" spans="1:11" x14ac:dyDescent="0.25">
      <c r="A4640" s="25">
        <v>4638</v>
      </c>
      <c r="B4640" s="2" t="s">
        <v>17229</v>
      </c>
      <c r="C4640" s="2" t="s">
        <v>16844</v>
      </c>
      <c r="D4640" s="4">
        <v>643</v>
      </c>
      <c r="E4640" s="4">
        <v>53</v>
      </c>
      <c r="F4640" s="4">
        <v>7</v>
      </c>
      <c r="G4640" s="4">
        <v>8</v>
      </c>
      <c r="H4640" s="2" t="s">
        <v>16834</v>
      </c>
      <c r="I4640" s="2" t="s">
        <v>16828</v>
      </c>
      <c r="J4640" s="4">
        <v>3</v>
      </c>
      <c r="K4640" s="12">
        <v>0.50125500000000001</v>
      </c>
    </row>
    <row r="4641" spans="1:11" x14ac:dyDescent="0.25">
      <c r="A4641" s="25">
        <v>4639</v>
      </c>
      <c r="B4641" s="2" t="s">
        <v>17167</v>
      </c>
      <c r="C4641" s="2" t="s">
        <v>16826</v>
      </c>
      <c r="D4641" s="4">
        <v>430</v>
      </c>
      <c r="E4641" s="4">
        <v>2</v>
      </c>
      <c r="F4641" s="4">
        <v>6</v>
      </c>
      <c r="G4641" s="4">
        <v>1</v>
      </c>
      <c r="H4641" s="2" t="s">
        <v>16834</v>
      </c>
      <c r="I4641" s="2" t="s">
        <v>16828</v>
      </c>
      <c r="J4641" s="4">
        <v>3</v>
      </c>
      <c r="K4641" s="12">
        <v>0.50273869999999998</v>
      </c>
    </row>
    <row r="4642" spans="1:11" x14ac:dyDescent="0.25">
      <c r="A4642" s="25">
        <v>4640</v>
      </c>
      <c r="B4642" s="2" t="s">
        <v>16855</v>
      </c>
      <c r="C4642" s="2" t="s">
        <v>16915</v>
      </c>
      <c r="D4642" s="4">
        <v>97</v>
      </c>
      <c r="E4642" s="4">
        <v>9</v>
      </c>
      <c r="F4642" s="4">
        <v>4</v>
      </c>
      <c r="G4642" s="4">
        <v>4</v>
      </c>
      <c r="H4642" s="2" t="s">
        <v>16828</v>
      </c>
      <c r="I4642" s="2" t="s">
        <v>16887</v>
      </c>
      <c r="J4642" s="4">
        <v>3</v>
      </c>
      <c r="K4642" s="12">
        <v>0.50374839999999999</v>
      </c>
    </row>
    <row r="4643" spans="1:11" x14ac:dyDescent="0.25">
      <c r="A4643" s="25">
        <v>4641</v>
      </c>
      <c r="B4643" s="2" t="s">
        <v>16826</v>
      </c>
      <c r="C4643" s="2" t="s">
        <v>16847</v>
      </c>
      <c r="D4643" s="4">
        <v>2</v>
      </c>
      <c r="E4643" s="4">
        <v>1</v>
      </c>
      <c r="F4643" s="4">
        <v>1</v>
      </c>
      <c r="G4643" s="4">
        <v>2</v>
      </c>
      <c r="H4643" s="2" t="s">
        <v>16828</v>
      </c>
      <c r="I4643" s="2" t="s">
        <v>16827</v>
      </c>
      <c r="J4643" s="4">
        <v>3</v>
      </c>
      <c r="K4643" s="12">
        <v>0.50499479999999997</v>
      </c>
    </row>
    <row r="4644" spans="1:11" x14ac:dyDescent="0.25">
      <c r="A4644" s="25">
        <v>4642</v>
      </c>
      <c r="B4644" s="2" t="s">
        <v>17458</v>
      </c>
      <c r="C4644" s="2" t="s">
        <v>16826</v>
      </c>
      <c r="D4644" s="4">
        <v>127</v>
      </c>
      <c r="E4644" s="4">
        <v>2</v>
      </c>
      <c r="F4644" s="4">
        <v>14</v>
      </c>
      <c r="G4644" s="4">
        <v>7</v>
      </c>
      <c r="H4644" s="2" t="s">
        <v>16887</v>
      </c>
      <c r="I4644" s="2" t="s">
        <v>16828</v>
      </c>
      <c r="J4644" s="4">
        <v>4</v>
      </c>
      <c r="K4644" s="12">
        <v>0.50562030000000002</v>
      </c>
    </row>
    <row r="4645" spans="1:11" x14ac:dyDescent="0.25">
      <c r="A4645" s="25">
        <v>4643</v>
      </c>
      <c r="B4645" s="2" t="s">
        <v>17204</v>
      </c>
      <c r="C4645" s="2" t="s">
        <v>17466</v>
      </c>
      <c r="D4645" s="4">
        <v>10</v>
      </c>
      <c r="E4645" s="4">
        <v>1</v>
      </c>
      <c r="F4645" s="4">
        <v>4</v>
      </c>
      <c r="G4645" s="4">
        <v>1</v>
      </c>
      <c r="H4645" s="2" t="s">
        <v>16827</v>
      </c>
      <c r="I4645" s="2" t="s">
        <v>17286</v>
      </c>
      <c r="J4645" s="4">
        <v>4</v>
      </c>
      <c r="K4645" s="12">
        <v>0.50579499999999999</v>
      </c>
    </row>
    <row r="4646" spans="1:11" x14ac:dyDescent="0.25">
      <c r="A4646" s="25">
        <v>4644</v>
      </c>
      <c r="B4646" s="2" t="s">
        <v>16826</v>
      </c>
      <c r="C4646" s="2" t="s">
        <v>16826</v>
      </c>
      <c r="D4646" s="4">
        <v>2</v>
      </c>
      <c r="E4646" s="4">
        <v>2</v>
      </c>
      <c r="F4646" s="4">
        <v>6</v>
      </c>
      <c r="G4646" s="4">
        <v>1</v>
      </c>
      <c r="H4646" s="2" t="s">
        <v>16828</v>
      </c>
      <c r="I4646" s="2" t="s">
        <v>16828</v>
      </c>
      <c r="J4646" s="4">
        <v>3</v>
      </c>
      <c r="K4646" s="12">
        <v>0.50712679999999999</v>
      </c>
    </row>
    <row r="4647" spans="1:11" x14ac:dyDescent="0.25">
      <c r="A4647" s="25">
        <v>4645</v>
      </c>
      <c r="B4647" s="2" t="s">
        <v>17461</v>
      </c>
      <c r="C4647" s="2" t="s">
        <v>16844</v>
      </c>
      <c r="D4647" s="4">
        <v>401</v>
      </c>
      <c r="E4647" s="4">
        <v>53</v>
      </c>
      <c r="F4647" s="4">
        <v>10</v>
      </c>
      <c r="G4647" s="4">
        <v>8</v>
      </c>
      <c r="H4647" s="2" t="s">
        <v>16834</v>
      </c>
      <c r="I4647" s="2" t="s">
        <v>16828</v>
      </c>
      <c r="J4647" s="4">
        <v>3</v>
      </c>
      <c r="K4647" s="12">
        <v>0.50751040000000003</v>
      </c>
    </row>
    <row r="4648" spans="1:11" x14ac:dyDescent="0.25">
      <c r="A4648" s="25">
        <v>4646</v>
      </c>
      <c r="B4648" s="2" t="s">
        <v>17111</v>
      </c>
      <c r="C4648" s="2" t="s">
        <v>17467</v>
      </c>
      <c r="D4648" s="4">
        <v>48</v>
      </c>
      <c r="E4648" s="4">
        <v>245</v>
      </c>
      <c r="F4648" s="4">
        <v>10</v>
      </c>
      <c r="G4648" s="4">
        <v>5</v>
      </c>
      <c r="H4648" s="2" t="s">
        <v>16887</v>
      </c>
      <c r="I4648" s="2" t="s">
        <v>17267</v>
      </c>
      <c r="J4648" s="4">
        <v>4</v>
      </c>
      <c r="K4648" s="12">
        <v>0.50801879999999999</v>
      </c>
    </row>
    <row r="4649" spans="1:11" x14ac:dyDescent="0.25">
      <c r="A4649" s="25">
        <v>4647</v>
      </c>
      <c r="B4649" s="2" t="s">
        <v>16907</v>
      </c>
      <c r="C4649" s="2" t="s">
        <v>16908</v>
      </c>
      <c r="D4649" s="4">
        <v>1758</v>
      </c>
      <c r="E4649" s="4">
        <v>1804</v>
      </c>
      <c r="F4649" s="4">
        <v>9</v>
      </c>
      <c r="G4649" s="4">
        <v>2</v>
      </c>
      <c r="H4649" s="2" t="s">
        <v>16834</v>
      </c>
      <c r="I4649" s="2" t="s">
        <v>16834</v>
      </c>
      <c r="J4649" s="4">
        <v>3</v>
      </c>
      <c r="K4649" s="12">
        <v>0.43797000000000003</v>
      </c>
    </row>
    <row r="4650" spans="1:11" x14ac:dyDescent="0.25">
      <c r="A4650" s="25">
        <v>4648</v>
      </c>
      <c r="B4650" s="2" t="s">
        <v>17421</v>
      </c>
      <c r="C4650" s="2" t="s">
        <v>17032</v>
      </c>
      <c r="D4650" s="4">
        <v>1440</v>
      </c>
      <c r="E4650" s="4">
        <v>1484</v>
      </c>
      <c r="F4650" s="4">
        <v>8</v>
      </c>
      <c r="G4650" s="4">
        <v>3</v>
      </c>
      <c r="H4650" s="2" t="s">
        <v>16834</v>
      </c>
      <c r="I4650" s="2" t="s">
        <v>16834</v>
      </c>
      <c r="J4650" s="4">
        <v>3</v>
      </c>
      <c r="K4650" s="12">
        <v>0.43978689999999998</v>
      </c>
    </row>
    <row r="4651" spans="1:11" x14ac:dyDescent="0.25">
      <c r="A4651" s="25">
        <v>4649</v>
      </c>
      <c r="B4651" s="2" t="s">
        <v>16980</v>
      </c>
      <c r="C4651" s="2" t="s">
        <v>16924</v>
      </c>
      <c r="D4651" s="4">
        <v>208</v>
      </c>
      <c r="E4651" s="4">
        <v>291</v>
      </c>
      <c r="F4651" s="4">
        <v>9</v>
      </c>
      <c r="G4651" s="4">
        <v>7</v>
      </c>
      <c r="H4651" s="2" t="s">
        <v>16906</v>
      </c>
      <c r="I4651" s="2" t="s">
        <v>16906</v>
      </c>
      <c r="J4651" s="4">
        <v>3</v>
      </c>
      <c r="K4651" s="12">
        <v>0.44042290000000001</v>
      </c>
    </row>
    <row r="4652" spans="1:11" x14ac:dyDescent="0.25">
      <c r="A4652" s="25">
        <v>4650</v>
      </c>
      <c r="B4652" s="2" t="s">
        <v>16980</v>
      </c>
      <c r="C4652" s="2" t="s">
        <v>16924</v>
      </c>
      <c r="D4652" s="4">
        <v>208</v>
      </c>
      <c r="E4652" s="4">
        <v>291</v>
      </c>
      <c r="F4652" s="4">
        <v>9</v>
      </c>
      <c r="G4652" s="4">
        <v>7</v>
      </c>
      <c r="H4652" s="2" t="s">
        <v>16906</v>
      </c>
      <c r="I4652" s="2" t="s">
        <v>16906</v>
      </c>
      <c r="J4652" s="4">
        <v>3</v>
      </c>
      <c r="K4652" s="12">
        <v>0.44098680000000001</v>
      </c>
    </row>
    <row r="4653" spans="1:11" x14ac:dyDescent="0.25">
      <c r="A4653" s="25">
        <v>4651</v>
      </c>
      <c r="B4653" s="2" t="s">
        <v>16893</v>
      </c>
      <c r="C4653" s="2" t="s">
        <v>16841</v>
      </c>
      <c r="D4653" s="4">
        <v>100</v>
      </c>
      <c r="E4653" s="4">
        <v>61</v>
      </c>
      <c r="F4653" s="4">
        <v>3</v>
      </c>
      <c r="G4653" s="4">
        <v>2</v>
      </c>
      <c r="H4653" s="2" t="s">
        <v>16828</v>
      </c>
      <c r="I4653" s="2" t="s">
        <v>16828</v>
      </c>
      <c r="J4653" s="4">
        <v>4</v>
      </c>
      <c r="K4653" s="12">
        <v>0.44159929999999997</v>
      </c>
    </row>
    <row r="4654" spans="1:11" x14ac:dyDescent="0.25">
      <c r="A4654" s="25">
        <v>4652</v>
      </c>
      <c r="B4654" s="2" t="s">
        <v>16854</v>
      </c>
      <c r="C4654" s="2" t="s">
        <v>16841</v>
      </c>
      <c r="D4654" s="4">
        <v>22</v>
      </c>
      <c r="E4654" s="4">
        <v>61</v>
      </c>
      <c r="F4654" s="4">
        <v>6</v>
      </c>
      <c r="G4654" s="4">
        <v>2</v>
      </c>
      <c r="H4654" s="2" t="s">
        <v>16828</v>
      </c>
      <c r="I4654" s="2" t="s">
        <v>16828</v>
      </c>
      <c r="J4654" s="4">
        <v>3</v>
      </c>
      <c r="K4654" s="12">
        <v>0.44370169999999998</v>
      </c>
    </row>
    <row r="4655" spans="1:11" x14ac:dyDescent="0.25">
      <c r="A4655" s="25">
        <v>4653</v>
      </c>
      <c r="B4655" s="2" t="s">
        <v>17091</v>
      </c>
      <c r="C4655" s="2" t="s">
        <v>17092</v>
      </c>
      <c r="D4655" s="4">
        <v>1638</v>
      </c>
      <c r="E4655" s="4">
        <v>1655</v>
      </c>
      <c r="F4655" s="4">
        <v>10</v>
      </c>
      <c r="G4655" s="4">
        <v>1</v>
      </c>
      <c r="H4655" s="2" t="s">
        <v>16834</v>
      </c>
      <c r="I4655" s="2" t="s">
        <v>16834</v>
      </c>
      <c r="J4655" s="4">
        <v>3</v>
      </c>
      <c r="K4655" s="12">
        <v>0.4441098</v>
      </c>
    </row>
    <row r="4656" spans="1:11" x14ac:dyDescent="0.25">
      <c r="A4656" s="25">
        <v>4654</v>
      </c>
      <c r="B4656" s="2" t="s">
        <v>16882</v>
      </c>
      <c r="C4656" s="2" t="s">
        <v>16850</v>
      </c>
      <c r="D4656" s="4">
        <v>42</v>
      </c>
      <c r="E4656" s="4">
        <v>63</v>
      </c>
      <c r="F4656" s="4">
        <v>3</v>
      </c>
      <c r="G4656" s="4">
        <v>4</v>
      </c>
      <c r="H4656" s="2" t="s">
        <v>16828</v>
      </c>
      <c r="I4656" s="2" t="s">
        <v>16828</v>
      </c>
      <c r="J4656" s="4">
        <v>3</v>
      </c>
      <c r="K4656" s="12">
        <v>0.44429150000000001</v>
      </c>
    </row>
    <row r="4657" spans="1:11" x14ac:dyDescent="0.25">
      <c r="A4657" s="25">
        <v>4655</v>
      </c>
      <c r="B4657" s="2" t="s">
        <v>17036</v>
      </c>
      <c r="C4657" s="2" t="s">
        <v>16838</v>
      </c>
      <c r="D4657" s="4">
        <v>84</v>
      </c>
      <c r="E4657" s="4">
        <v>134</v>
      </c>
      <c r="F4657" s="4">
        <v>8</v>
      </c>
      <c r="G4657" s="4">
        <v>12</v>
      </c>
      <c r="H4657" s="2" t="s">
        <v>16828</v>
      </c>
      <c r="I4657" s="2" t="s">
        <v>16828</v>
      </c>
      <c r="J4657" s="4">
        <v>4</v>
      </c>
      <c r="K4657" s="12">
        <v>0.44433420000000001</v>
      </c>
    </row>
    <row r="4658" spans="1:11" x14ac:dyDescent="0.25">
      <c r="A4658" s="25">
        <v>4656</v>
      </c>
      <c r="B4658" s="2" t="s">
        <v>16893</v>
      </c>
      <c r="C4658" s="2" t="s">
        <v>16872</v>
      </c>
      <c r="D4658" s="4">
        <v>100</v>
      </c>
      <c r="E4658" s="4">
        <v>67</v>
      </c>
      <c r="F4658" s="4">
        <v>3</v>
      </c>
      <c r="G4658" s="4">
        <v>1</v>
      </c>
      <c r="H4658" s="2" t="s">
        <v>16828</v>
      </c>
      <c r="I4658" s="2" t="s">
        <v>16828</v>
      </c>
      <c r="J4658" s="4">
        <v>3</v>
      </c>
      <c r="K4658" s="12">
        <v>0.44497300000000001</v>
      </c>
    </row>
    <row r="4659" spans="1:11" x14ac:dyDescent="0.25">
      <c r="A4659" s="25">
        <v>4657</v>
      </c>
      <c r="B4659" s="2" t="s">
        <v>16865</v>
      </c>
      <c r="C4659" s="2" t="s">
        <v>16847</v>
      </c>
      <c r="D4659" s="4">
        <v>25</v>
      </c>
      <c r="E4659" s="4">
        <v>1</v>
      </c>
      <c r="F4659" s="4">
        <v>1</v>
      </c>
      <c r="G4659" s="4">
        <v>1</v>
      </c>
      <c r="H4659" s="2" t="s">
        <v>16827</v>
      </c>
      <c r="I4659" s="2" t="s">
        <v>16827</v>
      </c>
      <c r="J4659" s="4">
        <v>2</v>
      </c>
      <c r="K4659" s="12">
        <v>0.44806849999999998</v>
      </c>
    </row>
    <row r="4660" spans="1:11" x14ac:dyDescent="0.25">
      <c r="A4660" s="25">
        <v>4658</v>
      </c>
      <c r="B4660" s="2" t="s">
        <v>16996</v>
      </c>
      <c r="C4660" s="2" t="s">
        <v>17010</v>
      </c>
      <c r="D4660" s="4">
        <v>837</v>
      </c>
      <c r="E4660" s="4">
        <v>765</v>
      </c>
      <c r="F4660" s="4">
        <v>4</v>
      </c>
      <c r="G4660" s="4">
        <v>6</v>
      </c>
      <c r="H4660" s="2" t="s">
        <v>16906</v>
      </c>
      <c r="I4660" s="2" t="s">
        <v>16906</v>
      </c>
      <c r="J4660" s="4">
        <v>4</v>
      </c>
      <c r="K4660" s="12">
        <v>0.44840059999999998</v>
      </c>
    </row>
    <row r="4661" spans="1:11" x14ac:dyDescent="0.25">
      <c r="A4661" s="25">
        <v>4659</v>
      </c>
      <c r="B4661" s="2" t="s">
        <v>17010</v>
      </c>
      <c r="C4661" s="2" t="s">
        <v>16910</v>
      </c>
      <c r="D4661" s="4">
        <v>765</v>
      </c>
      <c r="E4661" s="4">
        <v>840</v>
      </c>
      <c r="F4661" s="4">
        <v>6</v>
      </c>
      <c r="G4661" s="4">
        <v>3</v>
      </c>
      <c r="H4661" s="2" t="s">
        <v>16906</v>
      </c>
      <c r="I4661" s="2" t="s">
        <v>16906</v>
      </c>
      <c r="J4661" s="4">
        <v>4</v>
      </c>
      <c r="K4661" s="12">
        <v>0.44893840000000002</v>
      </c>
    </row>
    <row r="4662" spans="1:11" x14ac:dyDescent="0.25">
      <c r="A4662" s="25">
        <v>4660</v>
      </c>
      <c r="B4662" s="2" t="s">
        <v>16854</v>
      </c>
      <c r="C4662" s="2" t="s">
        <v>16826</v>
      </c>
      <c r="D4662" s="4">
        <v>22</v>
      </c>
      <c r="E4662" s="4">
        <v>2</v>
      </c>
      <c r="F4662" s="4">
        <v>6</v>
      </c>
      <c r="G4662" s="4">
        <v>1</v>
      </c>
      <c r="H4662" s="2" t="s">
        <v>16828</v>
      </c>
      <c r="I4662" s="2" t="s">
        <v>16828</v>
      </c>
      <c r="J4662" s="4">
        <v>4</v>
      </c>
      <c r="K4662" s="12">
        <v>0.4497737</v>
      </c>
    </row>
    <row r="4663" spans="1:11" x14ac:dyDescent="0.25">
      <c r="A4663" s="25">
        <v>4661</v>
      </c>
      <c r="B4663" s="2" t="s">
        <v>17040</v>
      </c>
      <c r="C4663" s="2" t="s">
        <v>17010</v>
      </c>
      <c r="D4663" s="4">
        <v>269</v>
      </c>
      <c r="E4663" s="4">
        <v>765</v>
      </c>
      <c r="F4663" s="4">
        <v>5</v>
      </c>
      <c r="G4663" s="4">
        <v>6</v>
      </c>
      <c r="H4663" s="2" t="s">
        <v>16906</v>
      </c>
      <c r="I4663" s="2" t="s">
        <v>16906</v>
      </c>
      <c r="J4663" s="4">
        <v>3</v>
      </c>
      <c r="K4663" s="12">
        <v>0.4511944</v>
      </c>
    </row>
    <row r="4664" spans="1:11" x14ac:dyDescent="0.25">
      <c r="A4664" s="25">
        <v>4662</v>
      </c>
      <c r="B4664" s="2" t="s">
        <v>17160</v>
      </c>
      <c r="C4664" s="2" t="s">
        <v>17197</v>
      </c>
      <c r="D4664" s="4">
        <v>1701</v>
      </c>
      <c r="E4664" s="4">
        <v>1730</v>
      </c>
      <c r="F4664" s="4">
        <v>3</v>
      </c>
      <c r="G4664" s="4">
        <v>2</v>
      </c>
      <c r="H4664" s="2" t="s">
        <v>16837</v>
      </c>
      <c r="I4664" s="2" t="s">
        <v>16837</v>
      </c>
      <c r="J4664" s="4">
        <v>3</v>
      </c>
      <c r="K4664" s="12">
        <v>0.45197949999999998</v>
      </c>
    </row>
    <row r="4665" spans="1:11" x14ac:dyDescent="0.25">
      <c r="A4665" s="25">
        <v>4663</v>
      </c>
      <c r="B4665" s="2" t="s">
        <v>16845</v>
      </c>
      <c r="C4665" s="2" t="s">
        <v>16854</v>
      </c>
      <c r="D4665" s="4">
        <v>10</v>
      </c>
      <c r="E4665" s="4">
        <v>22</v>
      </c>
      <c r="F4665" s="4">
        <v>9</v>
      </c>
      <c r="G4665" s="4">
        <v>1</v>
      </c>
      <c r="H4665" s="2" t="s">
        <v>16828</v>
      </c>
      <c r="I4665" s="2" t="s">
        <v>16828</v>
      </c>
      <c r="J4665" s="4">
        <v>3</v>
      </c>
      <c r="K4665" s="12">
        <v>0.45313599999999998</v>
      </c>
    </row>
    <row r="4666" spans="1:11" x14ac:dyDescent="0.25">
      <c r="A4666" s="25">
        <v>4664</v>
      </c>
      <c r="B4666" s="2" t="s">
        <v>17412</v>
      </c>
      <c r="C4666" s="2" t="s">
        <v>16829</v>
      </c>
      <c r="D4666" s="4">
        <v>47</v>
      </c>
      <c r="E4666" s="4">
        <v>50</v>
      </c>
      <c r="F4666" s="4">
        <v>2</v>
      </c>
      <c r="G4666" s="4">
        <v>5</v>
      </c>
      <c r="H4666" s="2" t="s">
        <v>16830</v>
      </c>
      <c r="I4666" s="2" t="s">
        <v>16830</v>
      </c>
      <c r="J4666" s="4">
        <v>2</v>
      </c>
      <c r="K4666" s="12">
        <v>0.45331510000000003</v>
      </c>
    </row>
    <row r="4667" spans="1:11" x14ac:dyDescent="0.25">
      <c r="A4667" s="25">
        <v>4665</v>
      </c>
      <c r="B4667" s="2" t="s">
        <v>16844</v>
      </c>
      <c r="C4667" s="2" t="s">
        <v>16849</v>
      </c>
      <c r="D4667" s="4">
        <v>53</v>
      </c>
      <c r="E4667" s="4">
        <v>42</v>
      </c>
      <c r="F4667" s="4">
        <v>8</v>
      </c>
      <c r="G4667" s="4">
        <v>3</v>
      </c>
      <c r="H4667" s="2" t="s">
        <v>16828</v>
      </c>
      <c r="I4667" s="2" t="s">
        <v>16828</v>
      </c>
      <c r="J4667" s="4">
        <v>3</v>
      </c>
      <c r="K4667" s="12">
        <v>0.4536019</v>
      </c>
    </row>
    <row r="4668" spans="1:11" x14ac:dyDescent="0.25">
      <c r="A4668" s="25">
        <v>4666</v>
      </c>
      <c r="B4668" s="2" t="s">
        <v>16838</v>
      </c>
      <c r="C4668" s="2" t="s">
        <v>16893</v>
      </c>
      <c r="D4668" s="4">
        <v>134</v>
      </c>
      <c r="E4668" s="4">
        <v>100</v>
      </c>
      <c r="F4668" s="4">
        <v>12</v>
      </c>
      <c r="G4668" s="4">
        <v>1</v>
      </c>
      <c r="H4668" s="2" t="s">
        <v>16828</v>
      </c>
      <c r="I4668" s="2" t="s">
        <v>16828</v>
      </c>
      <c r="J4668" s="4">
        <v>3</v>
      </c>
      <c r="K4668" s="12">
        <v>0.45373869999999999</v>
      </c>
    </row>
    <row r="4669" spans="1:11" x14ac:dyDescent="0.25">
      <c r="A4669" s="25">
        <v>4667</v>
      </c>
      <c r="B4669" s="2" t="s">
        <v>16930</v>
      </c>
      <c r="C4669" s="2" t="s">
        <v>16931</v>
      </c>
      <c r="D4669" s="4">
        <v>495</v>
      </c>
      <c r="E4669" s="4">
        <v>569</v>
      </c>
      <c r="F4669" s="4">
        <v>2</v>
      </c>
      <c r="G4669" s="4">
        <v>2</v>
      </c>
      <c r="H4669" s="2" t="s">
        <v>16834</v>
      </c>
      <c r="I4669" s="2" t="s">
        <v>16834</v>
      </c>
      <c r="J4669" s="4">
        <v>3</v>
      </c>
      <c r="K4669" s="12">
        <v>0.45552359999999997</v>
      </c>
    </row>
    <row r="4670" spans="1:11" x14ac:dyDescent="0.25">
      <c r="A4670" s="25">
        <v>4668</v>
      </c>
      <c r="B4670" s="2" t="s">
        <v>16844</v>
      </c>
      <c r="C4670" s="2" t="s">
        <v>16849</v>
      </c>
      <c r="D4670" s="4">
        <v>53</v>
      </c>
      <c r="E4670" s="4">
        <v>42</v>
      </c>
      <c r="F4670" s="4">
        <v>8</v>
      </c>
      <c r="G4670" s="4">
        <v>3</v>
      </c>
      <c r="H4670" s="2" t="s">
        <v>16828</v>
      </c>
      <c r="I4670" s="2" t="s">
        <v>16828</v>
      </c>
      <c r="J4670" s="4">
        <v>2</v>
      </c>
      <c r="K4670" s="12">
        <v>0.45590979999999998</v>
      </c>
    </row>
    <row r="4671" spans="1:11" x14ac:dyDescent="0.25">
      <c r="A4671" s="25">
        <v>4669</v>
      </c>
      <c r="B4671" s="2" t="s">
        <v>16992</v>
      </c>
      <c r="C4671" s="2" t="s">
        <v>16993</v>
      </c>
      <c r="D4671" s="4">
        <v>1484</v>
      </c>
      <c r="E4671" s="4">
        <v>1442</v>
      </c>
      <c r="F4671" s="4">
        <v>3</v>
      </c>
      <c r="G4671" s="4">
        <v>6</v>
      </c>
      <c r="H4671" s="2" t="s">
        <v>16834</v>
      </c>
      <c r="I4671" s="2" t="s">
        <v>16834</v>
      </c>
      <c r="J4671" s="4">
        <v>4</v>
      </c>
      <c r="K4671" s="12">
        <v>0.45748420000000001</v>
      </c>
    </row>
    <row r="4672" spans="1:11" x14ac:dyDescent="0.25">
      <c r="A4672" s="25">
        <v>4670</v>
      </c>
      <c r="B4672" s="2" t="s">
        <v>16840</v>
      </c>
      <c r="C4672" s="2" t="s">
        <v>16874</v>
      </c>
      <c r="D4672" s="4">
        <v>19</v>
      </c>
      <c r="E4672" s="4">
        <v>95</v>
      </c>
      <c r="F4672" s="4">
        <v>4</v>
      </c>
      <c r="G4672" s="4">
        <v>2</v>
      </c>
      <c r="H4672" s="2" t="s">
        <v>16828</v>
      </c>
      <c r="I4672" s="2" t="s">
        <v>16828</v>
      </c>
      <c r="J4672" s="4">
        <v>3</v>
      </c>
      <c r="K4672" s="12">
        <v>0.45760030000000002</v>
      </c>
    </row>
    <row r="4673" spans="1:11" x14ac:dyDescent="0.25">
      <c r="A4673" s="25">
        <v>4671</v>
      </c>
      <c r="B4673" s="2" t="s">
        <v>16846</v>
      </c>
      <c r="C4673" s="2" t="s">
        <v>16844</v>
      </c>
      <c r="D4673" s="4">
        <v>48</v>
      </c>
      <c r="E4673" s="4">
        <v>53</v>
      </c>
      <c r="F4673" s="4">
        <v>6</v>
      </c>
      <c r="G4673" s="4">
        <v>8</v>
      </c>
      <c r="H4673" s="2" t="s">
        <v>16828</v>
      </c>
      <c r="I4673" s="2" t="s">
        <v>16828</v>
      </c>
      <c r="J4673" s="4">
        <v>4</v>
      </c>
      <c r="K4673" s="12">
        <v>0.4580593</v>
      </c>
    </row>
    <row r="4674" spans="1:11" x14ac:dyDescent="0.25">
      <c r="A4674" s="25">
        <v>4672</v>
      </c>
      <c r="B4674" s="2" t="s">
        <v>16930</v>
      </c>
      <c r="C4674" s="2" t="s">
        <v>16931</v>
      </c>
      <c r="D4674" s="4">
        <v>495</v>
      </c>
      <c r="E4674" s="4">
        <v>569</v>
      </c>
      <c r="F4674" s="4">
        <v>6</v>
      </c>
      <c r="G4674" s="4">
        <v>2</v>
      </c>
      <c r="H4674" s="2" t="s">
        <v>16834</v>
      </c>
      <c r="I4674" s="2" t="s">
        <v>16834</v>
      </c>
      <c r="J4674" s="4">
        <v>3</v>
      </c>
      <c r="K4674" s="12">
        <v>0.45830650000000001</v>
      </c>
    </row>
    <row r="4675" spans="1:11" x14ac:dyDescent="0.25">
      <c r="A4675" s="25">
        <v>4673</v>
      </c>
      <c r="B4675" s="2" t="s">
        <v>16849</v>
      </c>
      <c r="C4675" s="2" t="s">
        <v>16874</v>
      </c>
      <c r="D4675" s="4">
        <v>42</v>
      </c>
      <c r="E4675" s="4">
        <v>95</v>
      </c>
      <c r="F4675" s="4">
        <v>3</v>
      </c>
      <c r="G4675" s="4">
        <v>2</v>
      </c>
      <c r="H4675" s="2" t="s">
        <v>16828</v>
      </c>
      <c r="I4675" s="2" t="s">
        <v>16828</v>
      </c>
      <c r="J4675" s="4">
        <v>2</v>
      </c>
      <c r="K4675" s="12">
        <v>0.45918530000000002</v>
      </c>
    </row>
    <row r="4676" spans="1:11" x14ac:dyDescent="0.25">
      <c r="A4676" s="25">
        <v>4674</v>
      </c>
      <c r="B4676" s="2" t="s">
        <v>17419</v>
      </c>
      <c r="C4676" s="2" t="s">
        <v>17126</v>
      </c>
      <c r="D4676" s="4">
        <v>83</v>
      </c>
      <c r="E4676" s="4">
        <v>73</v>
      </c>
      <c r="F4676" s="4">
        <v>8</v>
      </c>
      <c r="G4676" s="4">
        <v>6</v>
      </c>
      <c r="H4676" s="2" t="s">
        <v>16834</v>
      </c>
      <c r="I4676" s="2" t="s">
        <v>16834</v>
      </c>
      <c r="J4676" s="4">
        <v>3</v>
      </c>
      <c r="K4676" s="12">
        <v>0.46220820000000001</v>
      </c>
    </row>
    <row r="4677" spans="1:11" x14ac:dyDescent="0.25">
      <c r="A4677" s="25">
        <v>4675</v>
      </c>
      <c r="B4677" s="2" t="s">
        <v>16882</v>
      </c>
      <c r="C4677" s="2" t="s">
        <v>16841</v>
      </c>
      <c r="D4677" s="4">
        <v>42</v>
      </c>
      <c r="E4677" s="4">
        <v>61</v>
      </c>
      <c r="F4677" s="4">
        <v>7</v>
      </c>
      <c r="G4677" s="4">
        <v>2</v>
      </c>
      <c r="H4677" s="2" t="s">
        <v>16828</v>
      </c>
      <c r="I4677" s="2" t="s">
        <v>16828</v>
      </c>
      <c r="J4677" s="4">
        <v>3</v>
      </c>
      <c r="K4677" s="12">
        <v>0.46255649999999998</v>
      </c>
    </row>
    <row r="4678" spans="1:11" x14ac:dyDescent="0.25">
      <c r="A4678" s="25">
        <v>4676</v>
      </c>
      <c r="B4678" s="2" t="s">
        <v>16826</v>
      </c>
      <c r="C4678" s="2" t="s">
        <v>16849</v>
      </c>
      <c r="D4678" s="4">
        <v>2</v>
      </c>
      <c r="E4678" s="4">
        <v>42</v>
      </c>
      <c r="F4678" s="4">
        <v>1</v>
      </c>
      <c r="G4678" s="4">
        <v>3</v>
      </c>
      <c r="H4678" s="2" t="s">
        <v>16828</v>
      </c>
      <c r="I4678" s="2" t="s">
        <v>16828</v>
      </c>
      <c r="J4678" s="4">
        <v>3</v>
      </c>
      <c r="K4678" s="12">
        <v>0.46272679999999999</v>
      </c>
    </row>
    <row r="4679" spans="1:11" x14ac:dyDescent="0.25">
      <c r="A4679" s="25">
        <v>4677</v>
      </c>
      <c r="B4679" s="2" t="s">
        <v>17033</v>
      </c>
      <c r="C4679" s="2" t="s">
        <v>17034</v>
      </c>
      <c r="D4679" s="4">
        <v>197</v>
      </c>
      <c r="E4679" s="4">
        <v>228</v>
      </c>
      <c r="F4679" s="4">
        <v>2</v>
      </c>
      <c r="G4679" s="4">
        <v>1</v>
      </c>
      <c r="H4679" s="2" t="s">
        <v>17035</v>
      </c>
      <c r="I4679" s="2" t="s">
        <v>17035</v>
      </c>
      <c r="J4679" s="4">
        <v>3</v>
      </c>
      <c r="K4679" s="12">
        <v>0.46359899999999998</v>
      </c>
    </row>
    <row r="4680" spans="1:11" x14ac:dyDescent="0.25">
      <c r="A4680" s="25">
        <v>4678</v>
      </c>
      <c r="B4680" s="2" t="s">
        <v>16849</v>
      </c>
      <c r="C4680" s="2" t="s">
        <v>16874</v>
      </c>
      <c r="D4680" s="4">
        <v>42</v>
      </c>
      <c r="E4680" s="4">
        <v>95</v>
      </c>
      <c r="F4680" s="4">
        <v>3</v>
      </c>
      <c r="G4680" s="4">
        <v>2</v>
      </c>
      <c r="H4680" s="2" t="s">
        <v>16828</v>
      </c>
      <c r="I4680" s="2" t="s">
        <v>16828</v>
      </c>
      <c r="J4680" s="4">
        <v>3</v>
      </c>
      <c r="K4680" s="12">
        <v>0.46375769999999999</v>
      </c>
    </row>
    <row r="4681" spans="1:11" x14ac:dyDescent="0.25">
      <c r="A4681" s="25">
        <v>4679</v>
      </c>
      <c r="B4681" s="2" t="s">
        <v>16855</v>
      </c>
      <c r="C4681" s="2" t="s">
        <v>16826</v>
      </c>
      <c r="D4681" s="4">
        <v>97</v>
      </c>
      <c r="E4681" s="4">
        <v>2</v>
      </c>
      <c r="F4681" s="4">
        <v>4</v>
      </c>
      <c r="G4681" s="4">
        <v>1</v>
      </c>
      <c r="H4681" s="2" t="s">
        <v>16828</v>
      </c>
      <c r="I4681" s="2" t="s">
        <v>16828</v>
      </c>
      <c r="J4681" s="4">
        <v>4</v>
      </c>
      <c r="K4681" s="12">
        <v>0.4649277</v>
      </c>
    </row>
    <row r="4682" spans="1:11" x14ac:dyDescent="0.25">
      <c r="A4682" s="25">
        <v>4680</v>
      </c>
      <c r="B4682" s="2" t="s">
        <v>16844</v>
      </c>
      <c r="C4682" s="2" t="s">
        <v>16849</v>
      </c>
      <c r="D4682" s="4">
        <v>53</v>
      </c>
      <c r="E4682" s="4">
        <v>42</v>
      </c>
      <c r="F4682" s="4">
        <v>8</v>
      </c>
      <c r="G4682" s="4">
        <v>3</v>
      </c>
      <c r="H4682" s="2" t="s">
        <v>16828</v>
      </c>
      <c r="I4682" s="2" t="s">
        <v>16828</v>
      </c>
      <c r="J4682" s="4">
        <v>3</v>
      </c>
      <c r="K4682" s="12">
        <v>0.46526299999999998</v>
      </c>
    </row>
    <row r="4683" spans="1:11" x14ac:dyDescent="0.25">
      <c r="A4683" s="25">
        <v>4681</v>
      </c>
      <c r="B4683" s="2" t="s">
        <v>17099</v>
      </c>
      <c r="C4683" s="2" t="s">
        <v>17100</v>
      </c>
      <c r="D4683" s="4">
        <v>1432</v>
      </c>
      <c r="E4683" s="4">
        <v>1453</v>
      </c>
      <c r="F4683" s="4">
        <v>16</v>
      </c>
      <c r="G4683" s="4">
        <v>6</v>
      </c>
      <c r="H4683" s="2" t="s">
        <v>16837</v>
      </c>
      <c r="I4683" s="2" t="s">
        <v>16837</v>
      </c>
      <c r="J4683" s="4">
        <v>4</v>
      </c>
      <c r="K4683" s="12">
        <v>0.46541480000000002</v>
      </c>
    </row>
    <row r="4684" spans="1:11" x14ac:dyDescent="0.25">
      <c r="A4684" s="25">
        <v>4682</v>
      </c>
      <c r="B4684" s="2" t="s">
        <v>16844</v>
      </c>
      <c r="C4684" s="2" t="s">
        <v>16849</v>
      </c>
      <c r="D4684" s="4">
        <v>53</v>
      </c>
      <c r="E4684" s="4">
        <v>42</v>
      </c>
      <c r="F4684" s="4">
        <v>8</v>
      </c>
      <c r="G4684" s="4">
        <v>3</v>
      </c>
      <c r="H4684" s="2" t="s">
        <v>16828</v>
      </c>
      <c r="I4684" s="2" t="s">
        <v>16828</v>
      </c>
      <c r="J4684" s="4">
        <v>2</v>
      </c>
      <c r="K4684" s="12">
        <v>0.46557530000000003</v>
      </c>
    </row>
    <row r="4685" spans="1:11" x14ac:dyDescent="0.25">
      <c r="A4685" s="25">
        <v>4683</v>
      </c>
      <c r="B4685" s="2" t="s">
        <v>16840</v>
      </c>
      <c r="C4685" s="2" t="s">
        <v>16826</v>
      </c>
      <c r="D4685" s="4">
        <v>19</v>
      </c>
      <c r="E4685" s="4">
        <v>2</v>
      </c>
      <c r="F4685" s="4">
        <v>4</v>
      </c>
      <c r="G4685" s="4">
        <v>1</v>
      </c>
      <c r="H4685" s="2" t="s">
        <v>16828</v>
      </c>
      <c r="I4685" s="2" t="s">
        <v>16828</v>
      </c>
      <c r="J4685" s="4">
        <v>4</v>
      </c>
      <c r="K4685" s="12">
        <v>0.4662753</v>
      </c>
    </row>
    <row r="4686" spans="1:11" x14ac:dyDescent="0.25">
      <c r="A4686" s="25">
        <v>4684</v>
      </c>
      <c r="B4686" s="2" t="s">
        <v>17081</v>
      </c>
      <c r="C4686" s="2" t="s">
        <v>17082</v>
      </c>
      <c r="D4686" s="4">
        <v>141</v>
      </c>
      <c r="E4686" s="4">
        <v>100</v>
      </c>
      <c r="F4686" s="4">
        <v>5</v>
      </c>
      <c r="G4686" s="4">
        <v>5</v>
      </c>
      <c r="H4686" s="2" t="s">
        <v>16936</v>
      </c>
      <c r="I4686" s="2" t="s">
        <v>16936</v>
      </c>
      <c r="J4686" s="4">
        <v>4</v>
      </c>
      <c r="K4686" s="12">
        <v>0.46764679999999997</v>
      </c>
    </row>
    <row r="4687" spans="1:11" x14ac:dyDescent="0.25">
      <c r="A4687" s="25">
        <v>4685</v>
      </c>
      <c r="B4687" s="2" t="s">
        <v>17468</v>
      </c>
      <c r="C4687" s="2" t="s">
        <v>17469</v>
      </c>
      <c r="D4687" s="4">
        <v>3278</v>
      </c>
      <c r="E4687" s="4">
        <v>2051</v>
      </c>
      <c r="F4687" s="4">
        <v>3</v>
      </c>
      <c r="G4687" s="4">
        <v>2</v>
      </c>
      <c r="H4687" s="2" t="s">
        <v>17154</v>
      </c>
      <c r="I4687" s="2" t="s">
        <v>17154</v>
      </c>
      <c r="J4687" s="4">
        <v>3</v>
      </c>
      <c r="K4687" s="12">
        <v>0.46826669999999998</v>
      </c>
    </row>
    <row r="4688" spans="1:11" x14ac:dyDescent="0.25">
      <c r="A4688" s="25">
        <v>4686</v>
      </c>
      <c r="B4688" s="2" t="s">
        <v>16849</v>
      </c>
      <c r="C4688" s="2" t="s">
        <v>16841</v>
      </c>
      <c r="D4688" s="4">
        <v>42</v>
      </c>
      <c r="E4688" s="4">
        <v>61</v>
      </c>
      <c r="F4688" s="4">
        <v>3</v>
      </c>
      <c r="G4688" s="4">
        <v>2</v>
      </c>
      <c r="H4688" s="2" t="s">
        <v>16828</v>
      </c>
      <c r="I4688" s="2" t="s">
        <v>16828</v>
      </c>
      <c r="J4688" s="4">
        <v>3</v>
      </c>
      <c r="K4688" s="12">
        <v>0.46834740000000002</v>
      </c>
    </row>
    <row r="4689" spans="1:11" x14ac:dyDescent="0.25">
      <c r="A4689" s="25">
        <v>4687</v>
      </c>
      <c r="B4689" s="2" t="s">
        <v>16902</v>
      </c>
      <c r="C4689" s="2" t="s">
        <v>16874</v>
      </c>
      <c r="D4689" s="4">
        <v>84</v>
      </c>
      <c r="E4689" s="4">
        <v>95</v>
      </c>
      <c r="F4689" s="4">
        <v>8</v>
      </c>
      <c r="G4689" s="4">
        <v>2</v>
      </c>
      <c r="H4689" s="2" t="s">
        <v>16828</v>
      </c>
      <c r="I4689" s="2" t="s">
        <v>16828</v>
      </c>
      <c r="J4689" s="4">
        <v>2</v>
      </c>
      <c r="K4689" s="12">
        <v>0.46916839999999999</v>
      </c>
    </row>
    <row r="4690" spans="1:11" x14ac:dyDescent="0.25">
      <c r="A4690" s="25">
        <v>4688</v>
      </c>
      <c r="B4690" s="2" t="s">
        <v>16838</v>
      </c>
      <c r="C4690" s="2" t="s">
        <v>16849</v>
      </c>
      <c r="D4690" s="4">
        <v>134</v>
      </c>
      <c r="E4690" s="4">
        <v>42</v>
      </c>
      <c r="F4690" s="4">
        <v>12</v>
      </c>
      <c r="G4690" s="4">
        <v>3</v>
      </c>
      <c r="H4690" s="2" t="s">
        <v>16828</v>
      </c>
      <c r="I4690" s="2" t="s">
        <v>16828</v>
      </c>
      <c r="J4690" s="4">
        <v>3</v>
      </c>
      <c r="K4690" s="12">
        <v>0.4692307</v>
      </c>
    </row>
    <row r="4691" spans="1:11" x14ac:dyDescent="0.25">
      <c r="A4691" s="25">
        <v>4689</v>
      </c>
      <c r="B4691" s="2" t="s">
        <v>17095</v>
      </c>
      <c r="C4691" s="2" t="s">
        <v>17096</v>
      </c>
      <c r="D4691" s="4">
        <v>1307</v>
      </c>
      <c r="E4691" s="4">
        <v>1299</v>
      </c>
      <c r="F4691" s="4">
        <v>5</v>
      </c>
      <c r="G4691" s="4">
        <v>5</v>
      </c>
      <c r="H4691" s="2" t="s">
        <v>16837</v>
      </c>
      <c r="I4691" s="2" t="s">
        <v>16837</v>
      </c>
      <c r="J4691" s="4">
        <v>3</v>
      </c>
      <c r="K4691" s="12">
        <v>0.4695993</v>
      </c>
    </row>
    <row r="4692" spans="1:11" x14ac:dyDescent="0.25">
      <c r="A4692" s="25">
        <v>4690</v>
      </c>
      <c r="B4692" s="2" t="s">
        <v>16838</v>
      </c>
      <c r="C4692" s="2" t="s">
        <v>16826</v>
      </c>
      <c r="D4692" s="4">
        <v>134</v>
      </c>
      <c r="E4692" s="4">
        <v>2</v>
      </c>
      <c r="F4692" s="4">
        <v>12</v>
      </c>
      <c r="G4692" s="4">
        <v>1</v>
      </c>
      <c r="H4692" s="2" t="s">
        <v>16828</v>
      </c>
      <c r="I4692" s="2" t="s">
        <v>16828</v>
      </c>
      <c r="J4692" s="4">
        <v>5</v>
      </c>
      <c r="K4692" s="12">
        <v>0.4721553</v>
      </c>
    </row>
    <row r="4693" spans="1:11" x14ac:dyDescent="0.25">
      <c r="A4693" s="25">
        <v>4691</v>
      </c>
      <c r="B4693" s="2" t="s">
        <v>17099</v>
      </c>
      <c r="C4693" s="2" t="s">
        <v>17100</v>
      </c>
      <c r="D4693" s="4">
        <v>1432</v>
      </c>
      <c r="E4693" s="4">
        <v>1453</v>
      </c>
      <c r="F4693" s="4">
        <v>17</v>
      </c>
      <c r="G4693" s="4">
        <v>6</v>
      </c>
      <c r="H4693" s="2" t="s">
        <v>16837</v>
      </c>
      <c r="I4693" s="2" t="s">
        <v>16837</v>
      </c>
      <c r="J4693" s="4">
        <v>4</v>
      </c>
      <c r="K4693" s="12">
        <v>0.47242099999999998</v>
      </c>
    </row>
    <row r="4694" spans="1:11" x14ac:dyDescent="0.25">
      <c r="A4694" s="25">
        <v>4692</v>
      </c>
      <c r="B4694" s="2" t="s">
        <v>16846</v>
      </c>
      <c r="C4694" s="2" t="s">
        <v>16850</v>
      </c>
      <c r="D4694" s="4">
        <v>48</v>
      </c>
      <c r="E4694" s="4">
        <v>63</v>
      </c>
      <c r="F4694" s="4">
        <v>6</v>
      </c>
      <c r="G4694" s="4">
        <v>4</v>
      </c>
      <c r="H4694" s="2" t="s">
        <v>16828</v>
      </c>
      <c r="I4694" s="2" t="s">
        <v>16828</v>
      </c>
      <c r="J4694" s="4">
        <v>3</v>
      </c>
      <c r="K4694" s="12">
        <v>0.47299360000000001</v>
      </c>
    </row>
    <row r="4695" spans="1:11" x14ac:dyDescent="0.25">
      <c r="A4695" s="25">
        <v>4693</v>
      </c>
      <c r="B4695" s="2" t="s">
        <v>17201</v>
      </c>
      <c r="C4695" s="2" t="s">
        <v>17202</v>
      </c>
      <c r="D4695" s="4">
        <v>599</v>
      </c>
      <c r="E4695" s="4">
        <v>594</v>
      </c>
      <c r="F4695" s="4">
        <v>1</v>
      </c>
      <c r="G4695" s="4">
        <v>4</v>
      </c>
      <c r="H4695" s="2" t="s">
        <v>16879</v>
      </c>
      <c r="I4695" s="2" t="s">
        <v>16879</v>
      </c>
      <c r="J4695" s="4">
        <v>3</v>
      </c>
      <c r="K4695" s="12">
        <v>0.47325060000000002</v>
      </c>
    </row>
    <row r="4696" spans="1:11" x14ac:dyDescent="0.25">
      <c r="A4696" s="25">
        <v>4694</v>
      </c>
      <c r="B4696" s="2" t="s">
        <v>16910</v>
      </c>
      <c r="C4696" s="2" t="s">
        <v>16979</v>
      </c>
      <c r="D4696" s="4">
        <v>840</v>
      </c>
      <c r="E4696" s="4">
        <v>834</v>
      </c>
      <c r="F4696" s="4">
        <v>1</v>
      </c>
      <c r="G4696" s="4">
        <v>3</v>
      </c>
      <c r="H4696" s="2" t="s">
        <v>16906</v>
      </c>
      <c r="I4696" s="2" t="s">
        <v>16906</v>
      </c>
      <c r="J4696" s="4">
        <v>3</v>
      </c>
      <c r="K4696" s="12">
        <v>0.47353000000000001</v>
      </c>
    </row>
    <row r="4697" spans="1:11" x14ac:dyDescent="0.25">
      <c r="A4697" s="25">
        <v>4695</v>
      </c>
      <c r="B4697" s="2" t="s">
        <v>17188</v>
      </c>
      <c r="C4697" s="2" t="s">
        <v>17075</v>
      </c>
      <c r="D4697" s="4">
        <v>348</v>
      </c>
      <c r="E4697" s="4">
        <v>534</v>
      </c>
      <c r="F4697" s="4">
        <v>5</v>
      </c>
      <c r="G4697" s="4">
        <v>4</v>
      </c>
      <c r="H4697" s="2" t="s">
        <v>16879</v>
      </c>
      <c r="I4697" s="2" t="s">
        <v>16879</v>
      </c>
      <c r="J4697" s="4">
        <v>3</v>
      </c>
      <c r="K4697" s="12">
        <v>0.47366360000000002</v>
      </c>
    </row>
    <row r="4698" spans="1:11" x14ac:dyDescent="0.25">
      <c r="A4698" s="25">
        <v>4696</v>
      </c>
      <c r="B4698" s="2" t="s">
        <v>16849</v>
      </c>
      <c r="C4698" s="2" t="s">
        <v>16874</v>
      </c>
      <c r="D4698" s="4">
        <v>42</v>
      </c>
      <c r="E4698" s="4">
        <v>95</v>
      </c>
      <c r="F4698" s="4">
        <v>3</v>
      </c>
      <c r="G4698" s="4">
        <v>2</v>
      </c>
      <c r="H4698" s="2" t="s">
        <v>16828</v>
      </c>
      <c r="I4698" s="2" t="s">
        <v>16828</v>
      </c>
      <c r="J4698" s="4">
        <v>2</v>
      </c>
      <c r="K4698" s="12">
        <v>0.47369129999999998</v>
      </c>
    </row>
    <row r="4699" spans="1:11" x14ac:dyDescent="0.25">
      <c r="A4699" s="25">
        <v>4697</v>
      </c>
      <c r="B4699" s="2" t="s">
        <v>16854</v>
      </c>
      <c r="C4699" s="2" t="s">
        <v>16872</v>
      </c>
      <c r="D4699" s="4">
        <v>22</v>
      </c>
      <c r="E4699" s="4">
        <v>67</v>
      </c>
      <c r="F4699" s="4">
        <v>1</v>
      </c>
      <c r="G4699" s="4">
        <v>1</v>
      </c>
      <c r="H4699" s="2" t="s">
        <v>16828</v>
      </c>
      <c r="I4699" s="2" t="s">
        <v>16828</v>
      </c>
      <c r="J4699" s="4">
        <v>3</v>
      </c>
      <c r="K4699" s="12">
        <v>0.47453580000000001</v>
      </c>
    </row>
    <row r="4700" spans="1:11" x14ac:dyDescent="0.25">
      <c r="A4700" s="25">
        <v>4698</v>
      </c>
      <c r="B4700" s="2" t="s">
        <v>16899</v>
      </c>
      <c r="C4700" s="2" t="s">
        <v>16900</v>
      </c>
      <c r="D4700" s="4">
        <v>1357</v>
      </c>
      <c r="E4700" s="4">
        <v>1369</v>
      </c>
      <c r="F4700" s="4">
        <v>9</v>
      </c>
      <c r="G4700" s="4">
        <v>1</v>
      </c>
      <c r="H4700" s="2" t="s">
        <v>16834</v>
      </c>
      <c r="I4700" s="2" t="s">
        <v>16834</v>
      </c>
      <c r="J4700" s="4">
        <v>4</v>
      </c>
      <c r="K4700" s="12">
        <v>0.47471530000000001</v>
      </c>
    </row>
    <row r="4701" spans="1:11" x14ac:dyDescent="0.25">
      <c r="A4701" s="25">
        <v>4699</v>
      </c>
      <c r="B4701" s="2" t="s">
        <v>16846</v>
      </c>
      <c r="C4701" s="2" t="s">
        <v>16874</v>
      </c>
      <c r="D4701" s="4">
        <v>48</v>
      </c>
      <c r="E4701" s="4">
        <v>95</v>
      </c>
      <c r="F4701" s="4">
        <v>6</v>
      </c>
      <c r="G4701" s="4">
        <v>2</v>
      </c>
      <c r="H4701" s="2" t="s">
        <v>16828</v>
      </c>
      <c r="I4701" s="2" t="s">
        <v>16828</v>
      </c>
      <c r="J4701" s="4">
        <v>2</v>
      </c>
      <c r="K4701" s="12">
        <v>0.47482609999999997</v>
      </c>
    </row>
    <row r="4702" spans="1:11" x14ac:dyDescent="0.25">
      <c r="A4702" s="25">
        <v>4700</v>
      </c>
      <c r="B4702" s="2" t="s">
        <v>16844</v>
      </c>
      <c r="C4702" s="2" t="s">
        <v>16849</v>
      </c>
      <c r="D4702" s="4">
        <v>53</v>
      </c>
      <c r="E4702" s="4">
        <v>42</v>
      </c>
      <c r="F4702" s="4">
        <v>8</v>
      </c>
      <c r="G4702" s="4">
        <v>3</v>
      </c>
      <c r="H4702" s="2" t="s">
        <v>16828</v>
      </c>
      <c r="I4702" s="2" t="s">
        <v>16828</v>
      </c>
      <c r="J4702" s="4">
        <v>3</v>
      </c>
      <c r="K4702" s="12">
        <v>0.47627079999999999</v>
      </c>
    </row>
    <row r="4703" spans="1:11" x14ac:dyDescent="0.25">
      <c r="A4703" s="25">
        <v>4701</v>
      </c>
      <c r="B4703" s="2" t="s">
        <v>16964</v>
      </c>
      <c r="C4703" s="2" t="s">
        <v>17060</v>
      </c>
      <c r="D4703" s="4">
        <v>83</v>
      </c>
      <c r="E4703" s="4">
        <v>57</v>
      </c>
      <c r="F4703" s="4">
        <v>4</v>
      </c>
      <c r="G4703" s="4">
        <v>4</v>
      </c>
      <c r="H4703" s="2" t="s">
        <v>16906</v>
      </c>
      <c r="I4703" s="2" t="s">
        <v>16906</v>
      </c>
      <c r="J4703" s="4">
        <v>3</v>
      </c>
      <c r="K4703" s="12">
        <v>0.47683510000000001</v>
      </c>
    </row>
    <row r="4704" spans="1:11" x14ac:dyDescent="0.25">
      <c r="A4704" s="25">
        <v>4702</v>
      </c>
      <c r="B4704" s="2" t="s">
        <v>17402</v>
      </c>
      <c r="C4704" s="2" t="s">
        <v>17403</v>
      </c>
      <c r="D4704" s="4">
        <v>982</v>
      </c>
      <c r="E4704" s="4">
        <v>995</v>
      </c>
      <c r="F4704" s="4">
        <v>6</v>
      </c>
      <c r="G4704" s="4">
        <v>5</v>
      </c>
      <c r="H4704" s="2" t="s">
        <v>16834</v>
      </c>
      <c r="I4704" s="2" t="s">
        <v>16834</v>
      </c>
      <c r="J4704" s="4">
        <v>4</v>
      </c>
      <c r="K4704" s="12">
        <v>0.4776861</v>
      </c>
    </row>
    <row r="4705" spans="1:11" x14ac:dyDescent="0.25">
      <c r="A4705" s="25">
        <v>4703</v>
      </c>
      <c r="B4705" s="2" t="s">
        <v>17241</v>
      </c>
      <c r="C4705" s="2" t="s">
        <v>16847</v>
      </c>
      <c r="D4705" s="4">
        <v>45</v>
      </c>
      <c r="E4705" s="4">
        <v>1</v>
      </c>
      <c r="F4705" s="4">
        <v>1</v>
      </c>
      <c r="G4705" s="4">
        <v>1</v>
      </c>
      <c r="H4705" s="2" t="s">
        <v>16827</v>
      </c>
      <c r="I4705" s="2" t="s">
        <v>16827</v>
      </c>
      <c r="J4705" s="4">
        <v>4</v>
      </c>
      <c r="K4705" s="12">
        <v>0.47814620000000002</v>
      </c>
    </row>
    <row r="4706" spans="1:11" x14ac:dyDescent="0.25">
      <c r="A4706" s="25">
        <v>4704</v>
      </c>
      <c r="B4706" s="2" t="s">
        <v>17124</v>
      </c>
      <c r="C4706" s="2" t="s">
        <v>16847</v>
      </c>
      <c r="D4706" s="4">
        <v>60</v>
      </c>
      <c r="E4706" s="4">
        <v>1</v>
      </c>
      <c r="F4706" s="4">
        <v>4</v>
      </c>
      <c r="G4706" s="4">
        <v>1</v>
      </c>
      <c r="H4706" s="2" t="s">
        <v>16827</v>
      </c>
      <c r="I4706" s="2" t="s">
        <v>16827</v>
      </c>
      <c r="J4706" s="4">
        <v>2</v>
      </c>
      <c r="K4706" s="12">
        <v>0.4784678</v>
      </c>
    </row>
    <row r="4707" spans="1:11" x14ac:dyDescent="0.25">
      <c r="A4707" s="25">
        <v>4705</v>
      </c>
      <c r="B4707" s="2" t="s">
        <v>16844</v>
      </c>
      <c r="C4707" s="2" t="s">
        <v>16849</v>
      </c>
      <c r="D4707" s="4">
        <v>53</v>
      </c>
      <c r="E4707" s="4">
        <v>42</v>
      </c>
      <c r="F4707" s="4">
        <v>8</v>
      </c>
      <c r="G4707" s="4">
        <v>3</v>
      </c>
      <c r="H4707" s="2" t="s">
        <v>16828</v>
      </c>
      <c r="I4707" s="2" t="s">
        <v>16828</v>
      </c>
      <c r="J4707" s="4">
        <v>3</v>
      </c>
      <c r="K4707" s="12">
        <v>0.47892099999999999</v>
      </c>
    </row>
    <row r="4708" spans="1:11" x14ac:dyDescent="0.25">
      <c r="A4708" s="25">
        <v>4706</v>
      </c>
      <c r="B4708" s="2" t="s">
        <v>16888</v>
      </c>
      <c r="C4708" s="2" t="s">
        <v>16889</v>
      </c>
      <c r="D4708" s="4">
        <v>469</v>
      </c>
      <c r="E4708" s="4">
        <v>463</v>
      </c>
      <c r="F4708" s="4">
        <v>1</v>
      </c>
      <c r="G4708" s="4">
        <v>4</v>
      </c>
      <c r="H4708" s="2" t="s">
        <v>16858</v>
      </c>
      <c r="I4708" s="2" t="s">
        <v>16858</v>
      </c>
      <c r="J4708" s="4">
        <v>3</v>
      </c>
      <c r="K4708" s="12">
        <v>0.4813482</v>
      </c>
    </row>
    <row r="4709" spans="1:11" x14ac:dyDescent="0.25">
      <c r="A4709" s="25">
        <v>4707</v>
      </c>
      <c r="B4709" s="2" t="s">
        <v>17099</v>
      </c>
      <c r="C4709" s="2" t="s">
        <v>17100</v>
      </c>
      <c r="D4709" s="4">
        <v>1432</v>
      </c>
      <c r="E4709" s="4">
        <v>1453</v>
      </c>
      <c r="F4709" s="4">
        <v>17</v>
      </c>
      <c r="G4709" s="4">
        <v>6</v>
      </c>
      <c r="H4709" s="2" t="s">
        <v>16837</v>
      </c>
      <c r="I4709" s="2" t="s">
        <v>16837</v>
      </c>
      <c r="J4709" s="4">
        <v>4</v>
      </c>
      <c r="K4709" s="12">
        <v>0.48192839999999998</v>
      </c>
    </row>
    <row r="4710" spans="1:11" x14ac:dyDescent="0.25">
      <c r="A4710" s="25">
        <v>4708</v>
      </c>
      <c r="B4710" s="2" t="s">
        <v>16925</v>
      </c>
      <c r="C4710" s="2" t="s">
        <v>16926</v>
      </c>
      <c r="D4710" s="4">
        <v>996</v>
      </c>
      <c r="E4710" s="4">
        <v>976</v>
      </c>
      <c r="F4710" s="4">
        <v>1</v>
      </c>
      <c r="G4710" s="4">
        <v>3</v>
      </c>
      <c r="H4710" s="2" t="s">
        <v>16837</v>
      </c>
      <c r="I4710" s="2" t="s">
        <v>16837</v>
      </c>
      <c r="J4710" s="4">
        <v>4</v>
      </c>
      <c r="K4710" s="12">
        <v>0.48226340000000001</v>
      </c>
    </row>
    <row r="4711" spans="1:11" x14ac:dyDescent="0.25">
      <c r="A4711" s="25">
        <v>4709</v>
      </c>
      <c r="B4711" s="2" t="s">
        <v>16944</v>
      </c>
      <c r="C4711" s="2" t="s">
        <v>16849</v>
      </c>
      <c r="D4711" s="4">
        <v>67</v>
      </c>
      <c r="E4711" s="4">
        <v>42</v>
      </c>
      <c r="F4711" s="4">
        <v>1</v>
      </c>
      <c r="G4711" s="4">
        <v>3</v>
      </c>
      <c r="H4711" s="2" t="s">
        <v>16828</v>
      </c>
      <c r="I4711" s="2" t="s">
        <v>16828</v>
      </c>
      <c r="J4711" s="4">
        <v>3</v>
      </c>
      <c r="K4711" s="12">
        <v>0.48255009999999998</v>
      </c>
    </row>
    <row r="4712" spans="1:11" x14ac:dyDescent="0.25">
      <c r="A4712" s="25">
        <v>4710</v>
      </c>
      <c r="B4712" s="2" t="s">
        <v>16839</v>
      </c>
      <c r="C4712" s="2" t="s">
        <v>16872</v>
      </c>
      <c r="D4712" s="4">
        <v>122</v>
      </c>
      <c r="E4712" s="4">
        <v>67</v>
      </c>
      <c r="F4712" s="4">
        <v>1</v>
      </c>
      <c r="G4712" s="4">
        <v>1</v>
      </c>
      <c r="H4712" s="2" t="s">
        <v>16828</v>
      </c>
      <c r="I4712" s="2" t="s">
        <v>16828</v>
      </c>
      <c r="J4712" s="4">
        <v>3</v>
      </c>
      <c r="K4712" s="12">
        <v>0.48298010000000002</v>
      </c>
    </row>
    <row r="4713" spans="1:11" x14ac:dyDescent="0.25">
      <c r="A4713" s="25">
        <v>4711</v>
      </c>
      <c r="B4713" s="2" t="s">
        <v>16893</v>
      </c>
      <c r="C4713" s="2" t="s">
        <v>16872</v>
      </c>
      <c r="D4713" s="4">
        <v>100</v>
      </c>
      <c r="E4713" s="4">
        <v>67</v>
      </c>
      <c r="F4713" s="4">
        <v>3</v>
      </c>
      <c r="G4713" s="4">
        <v>1</v>
      </c>
      <c r="H4713" s="2" t="s">
        <v>16828</v>
      </c>
      <c r="I4713" s="2" t="s">
        <v>16828</v>
      </c>
      <c r="J4713" s="4">
        <v>3</v>
      </c>
      <c r="K4713" s="12">
        <v>0.48319529999999999</v>
      </c>
    </row>
    <row r="4714" spans="1:11" x14ac:dyDescent="0.25">
      <c r="A4714" s="25">
        <v>4712</v>
      </c>
      <c r="B4714" s="2" t="s">
        <v>17152</v>
      </c>
      <c r="C4714" s="2" t="s">
        <v>17153</v>
      </c>
      <c r="D4714" s="4">
        <v>499</v>
      </c>
      <c r="E4714" s="4">
        <v>4071</v>
      </c>
      <c r="F4714" s="4">
        <v>1</v>
      </c>
      <c r="G4714" s="4">
        <v>5</v>
      </c>
      <c r="H4714" s="2" t="s">
        <v>17154</v>
      </c>
      <c r="I4714" s="2" t="s">
        <v>17154</v>
      </c>
      <c r="J4714" s="4">
        <v>2</v>
      </c>
      <c r="K4714" s="12">
        <v>0.48336659999999998</v>
      </c>
    </row>
    <row r="4715" spans="1:11" x14ac:dyDescent="0.25">
      <c r="A4715" s="25">
        <v>4713</v>
      </c>
      <c r="B4715" s="2" t="s">
        <v>16875</v>
      </c>
      <c r="C4715" s="2" t="s">
        <v>16874</v>
      </c>
      <c r="D4715" s="4">
        <v>68</v>
      </c>
      <c r="E4715" s="4">
        <v>95</v>
      </c>
      <c r="F4715" s="4">
        <v>7</v>
      </c>
      <c r="G4715" s="4">
        <v>2</v>
      </c>
      <c r="H4715" s="2" t="s">
        <v>16828</v>
      </c>
      <c r="I4715" s="2" t="s">
        <v>16828</v>
      </c>
      <c r="J4715" s="4">
        <v>2</v>
      </c>
      <c r="K4715" s="12">
        <v>0.48350749999999998</v>
      </c>
    </row>
    <row r="4716" spans="1:11" x14ac:dyDescent="0.25">
      <c r="A4716" s="25">
        <v>4714</v>
      </c>
      <c r="B4716" s="2" t="s">
        <v>16846</v>
      </c>
      <c r="C4716" s="2" t="s">
        <v>16826</v>
      </c>
      <c r="D4716" s="4">
        <v>48</v>
      </c>
      <c r="E4716" s="4">
        <v>2</v>
      </c>
      <c r="F4716" s="4">
        <v>6</v>
      </c>
      <c r="G4716" s="4">
        <v>1</v>
      </c>
      <c r="H4716" s="2" t="s">
        <v>16828</v>
      </c>
      <c r="I4716" s="2" t="s">
        <v>16828</v>
      </c>
      <c r="J4716" s="4">
        <v>4</v>
      </c>
      <c r="K4716" s="12">
        <v>0.4835332</v>
      </c>
    </row>
    <row r="4717" spans="1:11" x14ac:dyDescent="0.25">
      <c r="A4717" s="25">
        <v>4715</v>
      </c>
      <c r="B4717" s="2" t="s">
        <v>16875</v>
      </c>
      <c r="C4717" s="2" t="s">
        <v>16844</v>
      </c>
      <c r="D4717" s="4">
        <v>68</v>
      </c>
      <c r="E4717" s="4">
        <v>53</v>
      </c>
      <c r="F4717" s="4">
        <v>7</v>
      </c>
      <c r="G4717" s="4">
        <v>8</v>
      </c>
      <c r="H4717" s="2" t="s">
        <v>16828</v>
      </c>
      <c r="I4717" s="2" t="s">
        <v>16828</v>
      </c>
      <c r="J4717" s="4">
        <v>4</v>
      </c>
      <c r="K4717" s="12">
        <v>0.48357220000000001</v>
      </c>
    </row>
    <row r="4718" spans="1:11" x14ac:dyDescent="0.25">
      <c r="A4718" s="25">
        <v>4716</v>
      </c>
      <c r="B4718" s="2" t="s">
        <v>17076</v>
      </c>
      <c r="C4718" s="2" t="s">
        <v>16909</v>
      </c>
      <c r="D4718" s="4">
        <v>179</v>
      </c>
      <c r="E4718" s="4">
        <v>833</v>
      </c>
      <c r="F4718" s="4">
        <v>4</v>
      </c>
      <c r="G4718" s="4">
        <v>4</v>
      </c>
      <c r="H4718" s="2" t="s">
        <v>16906</v>
      </c>
      <c r="I4718" s="2" t="s">
        <v>16906</v>
      </c>
      <c r="J4718" s="4">
        <v>3</v>
      </c>
      <c r="K4718" s="12">
        <v>0.48390430000000001</v>
      </c>
    </row>
    <row r="4719" spans="1:11" x14ac:dyDescent="0.25">
      <c r="A4719" s="25">
        <v>4717</v>
      </c>
      <c r="B4719" s="2" t="s">
        <v>16894</v>
      </c>
      <c r="C4719" s="2" t="s">
        <v>16826</v>
      </c>
      <c r="D4719" s="4">
        <v>2</v>
      </c>
      <c r="E4719" s="4">
        <v>2</v>
      </c>
      <c r="F4719" s="4">
        <v>8</v>
      </c>
      <c r="G4719" s="4">
        <v>7</v>
      </c>
      <c r="H4719" s="2" t="s">
        <v>16828</v>
      </c>
      <c r="I4719" s="2" t="s">
        <v>16828</v>
      </c>
      <c r="J4719" s="4">
        <v>4</v>
      </c>
      <c r="K4719" s="12">
        <v>0.48412759999999999</v>
      </c>
    </row>
    <row r="4720" spans="1:11" x14ac:dyDescent="0.25">
      <c r="A4720" s="25">
        <v>4718</v>
      </c>
      <c r="B4720" s="2" t="s">
        <v>17470</v>
      </c>
      <c r="C4720" s="2" t="s">
        <v>17148</v>
      </c>
      <c r="D4720" s="4">
        <v>849</v>
      </c>
      <c r="E4720" s="4">
        <v>772</v>
      </c>
      <c r="F4720" s="4">
        <v>1</v>
      </c>
      <c r="G4720" s="4">
        <v>2</v>
      </c>
      <c r="H4720" s="2" t="s">
        <v>16906</v>
      </c>
      <c r="I4720" s="2" t="s">
        <v>16906</v>
      </c>
      <c r="J4720" s="4">
        <v>3</v>
      </c>
      <c r="K4720" s="12">
        <v>0.48414079999999998</v>
      </c>
    </row>
    <row r="4721" spans="1:11" x14ac:dyDescent="0.25">
      <c r="A4721" s="25">
        <v>4719</v>
      </c>
      <c r="B4721" s="2" t="s">
        <v>17239</v>
      </c>
      <c r="C4721" s="2" t="s">
        <v>17049</v>
      </c>
      <c r="D4721" s="4">
        <v>244</v>
      </c>
      <c r="E4721" s="4">
        <v>58</v>
      </c>
      <c r="F4721" s="4">
        <v>9</v>
      </c>
      <c r="G4721" s="4">
        <v>1</v>
      </c>
      <c r="H4721" s="2" t="s">
        <v>16837</v>
      </c>
      <c r="I4721" s="2" t="s">
        <v>16837</v>
      </c>
      <c r="J4721" s="4">
        <v>3</v>
      </c>
      <c r="K4721" s="12">
        <v>0.48427239999999999</v>
      </c>
    </row>
    <row r="4722" spans="1:11" x14ac:dyDescent="0.25">
      <c r="A4722" s="25">
        <v>4720</v>
      </c>
      <c r="B4722" s="2" t="s">
        <v>17064</v>
      </c>
      <c r="C4722" s="2" t="s">
        <v>17065</v>
      </c>
      <c r="D4722" s="4">
        <v>856</v>
      </c>
      <c r="E4722" s="4">
        <v>849</v>
      </c>
      <c r="F4722" s="4">
        <v>3</v>
      </c>
      <c r="G4722" s="4">
        <v>6</v>
      </c>
      <c r="H4722" s="2" t="s">
        <v>16834</v>
      </c>
      <c r="I4722" s="2" t="s">
        <v>16834</v>
      </c>
      <c r="J4722" s="4">
        <v>4</v>
      </c>
      <c r="K4722" s="12">
        <v>0.48671209999999998</v>
      </c>
    </row>
    <row r="4723" spans="1:11" x14ac:dyDescent="0.25">
      <c r="A4723" s="25">
        <v>4721</v>
      </c>
      <c r="B4723" s="2" t="s">
        <v>17471</v>
      </c>
      <c r="C4723" s="2" t="s">
        <v>17472</v>
      </c>
      <c r="D4723" s="4">
        <v>1660</v>
      </c>
      <c r="E4723" s="4">
        <v>1754</v>
      </c>
      <c r="F4723" s="4">
        <v>1</v>
      </c>
      <c r="G4723" s="4">
        <v>3</v>
      </c>
      <c r="H4723" s="2" t="s">
        <v>16834</v>
      </c>
      <c r="I4723" s="2" t="s">
        <v>16834</v>
      </c>
      <c r="J4723" s="4">
        <v>2</v>
      </c>
      <c r="K4723" s="12">
        <v>0.4868788</v>
      </c>
    </row>
    <row r="4724" spans="1:11" x14ac:dyDescent="0.25">
      <c r="A4724" s="25">
        <v>4722</v>
      </c>
      <c r="B4724" s="2" t="s">
        <v>17019</v>
      </c>
      <c r="C4724" s="2" t="s">
        <v>17020</v>
      </c>
      <c r="D4724" s="4">
        <v>620</v>
      </c>
      <c r="E4724" s="4">
        <v>604</v>
      </c>
      <c r="F4724" s="4">
        <v>3</v>
      </c>
      <c r="G4724" s="4">
        <v>4</v>
      </c>
      <c r="H4724" s="2" t="s">
        <v>16834</v>
      </c>
      <c r="I4724" s="2" t="s">
        <v>16834</v>
      </c>
      <c r="J4724" s="4">
        <v>3</v>
      </c>
      <c r="K4724" s="12">
        <v>0.4882592</v>
      </c>
    </row>
    <row r="4725" spans="1:11" x14ac:dyDescent="0.25">
      <c r="A4725" s="25">
        <v>4723</v>
      </c>
      <c r="B4725" s="2" t="s">
        <v>16882</v>
      </c>
      <c r="C4725" s="2" t="s">
        <v>16850</v>
      </c>
      <c r="D4725" s="4">
        <v>42</v>
      </c>
      <c r="E4725" s="4">
        <v>63</v>
      </c>
      <c r="F4725" s="4">
        <v>7</v>
      </c>
      <c r="G4725" s="4">
        <v>4</v>
      </c>
      <c r="H4725" s="2" t="s">
        <v>16828</v>
      </c>
      <c r="I4725" s="2" t="s">
        <v>16828</v>
      </c>
      <c r="J4725" s="4">
        <v>3</v>
      </c>
      <c r="K4725" s="12">
        <v>0.48874139999999999</v>
      </c>
    </row>
    <row r="4726" spans="1:11" x14ac:dyDescent="0.25">
      <c r="A4726" s="25">
        <v>4724</v>
      </c>
      <c r="B4726" s="2" t="s">
        <v>16894</v>
      </c>
      <c r="C4726" s="2" t="s">
        <v>16849</v>
      </c>
      <c r="D4726" s="4">
        <v>2</v>
      </c>
      <c r="E4726" s="4">
        <v>42</v>
      </c>
      <c r="F4726" s="4">
        <v>8</v>
      </c>
      <c r="G4726" s="4">
        <v>3</v>
      </c>
      <c r="H4726" s="2" t="s">
        <v>16828</v>
      </c>
      <c r="I4726" s="2" t="s">
        <v>16828</v>
      </c>
      <c r="J4726" s="4">
        <v>3</v>
      </c>
      <c r="K4726" s="12">
        <v>0.48901850000000002</v>
      </c>
    </row>
    <row r="4727" spans="1:11" x14ac:dyDescent="0.25">
      <c r="A4727" s="25">
        <v>4725</v>
      </c>
      <c r="B4727" s="2" t="s">
        <v>16902</v>
      </c>
      <c r="C4727" s="2" t="s">
        <v>16874</v>
      </c>
      <c r="D4727" s="4">
        <v>84</v>
      </c>
      <c r="E4727" s="4">
        <v>95</v>
      </c>
      <c r="F4727" s="4">
        <v>8</v>
      </c>
      <c r="G4727" s="4">
        <v>2</v>
      </c>
      <c r="H4727" s="2" t="s">
        <v>16828</v>
      </c>
      <c r="I4727" s="2" t="s">
        <v>16828</v>
      </c>
      <c r="J4727" s="4">
        <v>3</v>
      </c>
      <c r="K4727" s="12">
        <v>0.48929739999999999</v>
      </c>
    </row>
    <row r="4728" spans="1:11" x14ac:dyDescent="0.25">
      <c r="A4728" s="25">
        <v>4726</v>
      </c>
      <c r="B4728" s="2" t="s">
        <v>17160</v>
      </c>
      <c r="C4728" s="2" t="s">
        <v>17197</v>
      </c>
      <c r="D4728" s="4">
        <v>1701</v>
      </c>
      <c r="E4728" s="4">
        <v>1730</v>
      </c>
      <c r="F4728" s="4">
        <v>3</v>
      </c>
      <c r="G4728" s="4">
        <v>2</v>
      </c>
      <c r="H4728" s="2" t="s">
        <v>16837</v>
      </c>
      <c r="I4728" s="2" t="s">
        <v>16837</v>
      </c>
      <c r="J4728" s="4">
        <v>3</v>
      </c>
      <c r="K4728" s="12">
        <v>0.48946610000000002</v>
      </c>
    </row>
    <row r="4729" spans="1:11" x14ac:dyDescent="0.25">
      <c r="A4729" s="25">
        <v>4727</v>
      </c>
      <c r="B4729" s="2" t="s">
        <v>16989</v>
      </c>
      <c r="C4729" s="2" t="s">
        <v>16854</v>
      </c>
      <c r="D4729" s="4">
        <v>48</v>
      </c>
      <c r="E4729" s="4">
        <v>22</v>
      </c>
      <c r="F4729" s="4">
        <v>13</v>
      </c>
      <c r="G4729" s="4">
        <v>1</v>
      </c>
      <c r="H4729" s="2" t="s">
        <v>16828</v>
      </c>
      <c r="I4729" s="2" t="s">
        <v>16828</v>
      </c>
      <c r="J4729" s="4">
        <v>3</v>
      </c>
      <c r="K4729" s="12">
        <v>0.48947879999999999</v>
      </c>
    </row>
    <row r="4730" spans="1:11" x14ac:dyDescent="0.25">
      <c r="A4730" s="25">
        <v>4728</v>
      </c>
      <c r="B4730" s="2" t="s">
        <v>17088</v>
      </c>
      <c r="C4730" s="2" t="s">
        <v>17089</v>
      </c>
      <c r="D4730" s="4">
        <v>361</v>
      </c>
      <c r="E4730" s="4">
        <v>356</v>
      </c>
      <c r="F4730" s="4">
        <v>3</v>
      </c>
      <c r="G4730" s="4">
        <v>4</v>
      </c>
      <c r="H4730" s="2" t="s">
        <v>16858</v>
      </c>
      <c r="I4730" s="2" t="s">
        <v>16858</v>
      </c>
      <c r="J4730" s="4">
        <v>4</v>
      </c>
      <c r="K4730" s="12">
        <v>0.48970550000000002</v>
      </c>
    </row>
    <row r="4731" spans="1:11" x14ac:dyDescent="0.25">
      <c r="A4731" s="25">
        <v>4729</v>
      </c>
      <c r="B4731" s="2" t="s">
        <v>17085</v>
      </c>
      <c r="C4731" s="2" t="s">
        <v>16839</v>
      </c>
      <c r="D4731" s="4">
        <v>33</v>
      </c>
      <c r="E4731" s="4">
        <v>122</v>
      </c>
      <c r="F4731" s="4">
        <v>9</v>
      </c>
      <c r="G4731" s="4">
        <v>1</v>
      </c>
      <c r="H4731" s="2" t="s">
        <v>16887</v>
      </c>
      <c r="I4731" s="2" t="s">
        <v>16828</v>
      </c>
      <c r="J4731" s="4">
        <v>4</v>
      </c>
      <c r="K4731" s="12">
        <v>0.50930989999999998</v>
      </c>
    </row>
    <row r="4732" spans="1:11" x14ac:dyDescent="0.25">
      <c r="A4732" s="25">
        <v>4730</v>
      </c>
      <c r="B4732" s="2" t="s">
        <v>16915</v>
      </c>
      <c r="C4732" s="2" t="s">
        <v>16826</v>
      </c>
      <c r="D4732" s="4">
        <v>9</v>
      </c>
      <c r="E4732" s="4">
        <v>2</v>
      </c>
      <c r="F4732" s="4">
        <v>4</v>
      </c>
      <c r="G4732" s="4">
        <v>6</v>
      </c>
      <c r="H4732" s="2" t="s">
        <v>16887</v>
      </c>
      <c r="I4732" s="2" t="s">
        <v>16828</v>
      </c>
      <c r="J4732" s="4">
        <v>4</v>
      </c>
      <c r="K4732" s="12">
        <v>0.51050119999999999</v>
      </c>
    </row>
    <row r="4733" spans="1:11" x14ac:dyDescent="0.25">
      <c r="A4733" s="25">
        <v>4731</v>
      </c>
      <c r="B4733" s="2" t="s">
        <v>16844</v>
      </c>
      <c r="C4733" s="2" t="s">
        <v>17473</v>
      </c>
      <c r="D4733" s="4">
        <v>53</v>
      </c>
      <c r="E4733" s="4">
        <v>780</v>
      </c>
      <c r="F4733" s="4">
        <v>8</v>
      </c>
      <c r="G4733" s="4">
        <v>1</v>
      </c>
      <c r="H4733" s="2" t="s">
        <v>16828</v>
      </c>
      <c r="I4733" s="2" t="s">
        <v>16834</v>
      </c>
      <c r="J4733" s="4">
        <v>3</v>
      </c>
      <c r="K4733" s="12">
        <v>0.51104170000000004</v>
      </c>
    </row>
    <row r="4734" spans="1:11" x14ac:dyDescent="0.25">
      <c r="A4734" s="25">
        <v>4732</v>
      </c>
      <c r="B4734" s="2" t="s">
        <v>16844</v>
      </c>
      <c r="C4734" s="2" t="s">
        <v>16859</v>
      </c>
      <c r="D4734" s="4">
        <v>53</v>
      </c>
      <c r="E4734" s="4">
        <v>17</v>
      </c>
      <c r="F4734" s="4">
        <v>8</v>
      </c>
      <c r="G4734" s="4">
        <v>6</v>
      </c>
      <c r="H4734" s="2" t="s">
        <v>16828</v>
      </c>
      <c r="I4734" s="2" t="s">
        <v>16861</v>
      </c>
      <c r="J4734" s="4">
        <v>3</v>
      </c>
      <c r="K4734" s="12">
        <v>0.51195299999999999</v>
      </c>
    </row>
    <row r="4735" spans="1:11" x14ac:dyDescent="0.25">
      <c r="A4735" s="25">
        <v>4733</v>
      </c>
      <c r="B4735" s="2" t="s">
        <v>17245</v>
      </c>
      <c r="C4735" s="2" t="s">
        <v>17474</v>
      </c>
      <c r="D4735" s="4">
        <v>153</v>
      </c>
      <c r="E4735" s="4">
        <v>136</v>
      </c>
      <c r="F4735" s="4">
        <v>5</v>
      </c>
      <c r="G4735" s="4">
        <v>10</v>
      </c>
      <c r="H4735" s="2" t="s">
        <v>17247</v>
      </c>
      <c r="I4735" s="2" t="s">
        <v>17475</v>
      </c>
      <c r="J4735" s="4">
        <v>3</v>
      </c>
      <c r="K4735" s="12">
        <v>0.51231530000000003</v>
      </c>
    </row>
    <row r="4736" spans="1:11" x14ac:dyDescent="0.25">
      <c r="A4736" s="25">
        <v>4734</v>
      </c>
      <c r="B4736" s="2" t="s">
        <v>17476</v>
      </c>
      <c r="C4736" s="2" t="s">
        <v>17477</v>
      </c>
      <c r="D4736" s="4">
        <v>82</v>
      </c>
      <c r="E4736" s="4">
        <v>314</v>
      </c>
      <c r="F4736" s="4">
        <v>4</v>
      </c>
      <c r="G4736" s="4">
        <v>1</v>
      </c>
      <c r="H4736" s="2" t="s">
        <v>17478</v>
      </c>
      <c r="I4736" s="2" t="s">
        <v>16906</v>
      </c>
      <c r="J4736" s="4">
        <v>4</v>
      </c>
      <c r="K4736" s="12">
        <v>0.51239020000000002</v>
      </c>
    </row>
    <row r="4737" spans="1:11" x14ac:dyDescent="0.25">
      <c r="A4737" s="25">
        <v>4735</v>
      </c>
      <c r="B4737" s="2" t="s">
        <v>17112</v>
      </c>
      <c r="C4737" s="2" t="s">
        <v>17113</v>
      </c>
      <c r="D4737" s="4">
        <v>380</v>
      </c>
      <c r="E4737" s="4">
        <v>2042</v>
      </c>
      <c r="F4737" s="4">
        <v>1</v>
      </c>
      <c r="G4737" s="4">
        <v>5</v>
      </c>
      <c r="H4737" s="2" t="s">
        <v>16834</v>
      </c>
      <c r="I4737" s="2" t="s">
        <v>16837</v>
      </c>
      <c r="J4737" s="4">
        <v>3</v>
      </c>
      <c r="K4737" s="12">
        <v>0.51510619999999996</v>
      </c>
    </row>
    <row r="4738" spans="1:11" x14ac:dyDescent="0.25">
      <c r="A4738" s="25">
        <v>4736</v>
      </c>
      <c r="B4738" s="2" t="s">
        <v>17091</v>
      </c>
      <c r="C4738" s="2" t="s">
        <v>17083</v>
      </c>
      <c r="D4738" s="4">
        <v>1638</v>
      </c>
      <c r="E4738" s="4">
        <v>849</v>
      </c>
      <c r="F4738" s="4">
        <v>10</v>
      </c>
      <c r="G4738" s="4">
        <v>8</v>
      </c>
      <c r="H4738" s="2" t="s">
        <v>16834</v>
      </c>
      <c r="I4738" s="2" t="s">
        <v>16837</v>
      </c>
      <c r="J4738" s="4">
        <v>2</v>
      </c>
      <c r="K4738" s="12">
        <v>0.51530149999999997</v>
      </c>
    </row>
    <row r="4739" spans="1:11" x14ac:dyDescent="0.25">
      <c r="A4739" s="25">
        <v>4737</v>
      </c>
      <c r="B4739" s="2" t="s">
        <v>16844</v>
      </c>
      <c r="C4739" s="2" t="s">
        <v>17310</v>
      </c>
      <c r="D4739" s="4">
        <v>53</v>
      </c>
      <c r="E4739" s="4">
        <v>1224</v>
      </c>
      <c r="F4739" s="4">
        <v>8</v>
      </c>
      <c r="G4739" s="4">
        <v>6</v>
      </c>
      <c r="H4739" s="2" t="s">
        <v>16828</v>
      </c>
      <c r="I4739" s="2" t="s">
        <v>16837</v>
      </c>
      <c r="J4739" s="4">
        <v>3</v>
      </c>
      <c r="K4739" s="12">
        <v>0.51662059999999999</v>
      </c>
    </row>
    <row r="4740" spans="1:11" x14ac:dyDescent="0.25">
      <c r="A4740" s="25">
        <v>4738</v>
      </c>
      <c r="B4740" s="2" t="s">
        <v>16826</v>
      </c>
      <c r="C4740" s="2" t="s">
        <v>17038</v>
      </c>
      <c r="D4740" s="4">
        <v>2</v>
      </c>
      <c r="E4740" s="4">
        <v>1580</v>
      </c>
      <c r="F4740" s="4">
        <v>1</v>
      </c>
      <c r="G4740" s="4">
        <v>1</v>
      </c>
      <c r="H4740" s="2" t="s">
        <v>16828</v>
      </c>
      <c r="I4740" s="2" t="s">
        <v>16834</v>
      </c>
      <c r="J4740" s="4">
        <v>4</v>
      </c>
      <c r="K4740" s="12">
        <v>0.51715900000000004</v>
      </c>
    </row>
    <row r="4741" spans="1:11" x14ac:dyDescent="0.25">
      <c r="A4741" s="25">
        <v>4739</v>
      </c>
      <c r="B4741" s="2" t="s">
        <v>17479</v>
      </c>
      <c r="C4741" s="2" t="s">
        <v>16826</v>
      </c>
      <c r="D4741" s="4">
        <v>93</v>
      </c>
      <c r="E4741" s="4">
        <v>2</v>
      </c>
      <c r="F4741" s="4">
        <v>1</v>
      </c>
      <c r="G4741" s="4">
        <v>1</v>
      </c>
      <c r="H4741" s="2" t="s">
        <v>17480</v>
      </c>
      <c r="I4741" s="2" t="s">
        <v>16828</v>
      </c>
      <c r="J4741" s="4">
        <v>3</v>
      </c>
      <c r="K4741" s="12">
        <v>0.51721439999999996</v>
      </c>
    </row>
    <row r="4742" spans="1:11" x14ac:dyDescent="0.25">
      <c r="A4742" s="25">
        <v>4740</v>
      </c>
      <c r="B4742" s="2" t="s">
        <v>16826</v>
      </c>
      <c r="C4742" s="2" t="s">
        <v>16983</v>
      </c>
      <c r="D4742" s="4">
        <v>2</v>
      </c>
      <c r="E4742" s="4">
        <v>2284</v>
      </c>
      <c r="F4742" s="4">
        <v>1</v>
      </c>
      <c r="G4742" s="4">
        <v>2</v>
      </c>
      <c r="H4742" s="2" t="s">
        <v>16828</v>
      </c>
      <c r="I4742" s="2" t="s">
        <v>16834</v>
      </c>
      <c r="J4742" s="4">
        <v>4</v>
      </c>
      <c r="K4742" s="12">
        <v>0.51820250000000001</v>
      </c>
    </row>
    <row r="4743" spans="1:11" x14ac:dyDescent="0.25">
      <c r="A4743" s="25">
        <v>4741</v>
      </c>
      <c r="B4743" s="2" t="s">
        <v>17003</v>
      </c>
      <c r="C4743" s="2" t="s">
        <v>17133</v>
      </c>
      <c r="D4743" s="4">
        <v>96</v>
      </c>
      <c r="E4743" s="4">
        <v>20</v>
      </c>
      <c r="F4743" s="4">
        <v>4</v>
      </c>
      <c r="G4743" s="4">
        <v>14</v>
      </c>
      <c r="H4743" s="2" t="s">
        <v>16869</v>
      </c>
      <c r="I4743" s="2" t="s">
        <v>16870</v>
      </c>
      <c r="J4743" s="4">
        <v>4</v>
      </c>
      <c r="K4743" s="12">
        <v>0.51857640000000005</v>
      </c>
    </row>
    <row r="4744" spans="1:11" x14ac:dyDescent="0.25">
      <c r="A4744" s="25">
        <v>4742</v>
      </c>
      <c r="B4744" s="2" t="s">
        <v>16843</v>
      </c>
      <c r="C4744" s="2" t="s">
        <v>17230</v>
      </c>
      <c r="D4744" s="4">
        <v>10</v>
      </c>
      <c r="E4744" s="4">
        <v>381</v>
      </c>
      <c r="F4744" s="4">
        <v>11</v>
      </c>
      <c r="G4744" s="4">
        <v>1</v>
      </c>
      <c r="H4744" s="2" t="s">
        <v>16827</v>
      </c>
      <c r="I4744" s="2" t="s">
        <v>16858</v>
      </c>
      <c r="J4744" s="4">
        <v>4</v>
      </c>
      <c r="K4744" s="12">
        <v>0.51870930000000004</v>
      </c>
    </row>
    <row r="4745" spans="1:11" x14ac:dyDescent="0.25">
      <c r="A4745" s="25">
        <v>4743</v>
      </c>
      <c r="B4745" s="2" t="s">
        <v>16844</v>
      </c>
      <c r="C4745" s="2" t="s">
        <v>16826</v>
      </c>
      <c r="D4745" s="4">
        <v>53</v>
      </c>
      <c r="E4745" s="4">
        <v>2</v>
      </c>
      <c r="F4745" s="4">
        <v>8</v>
      </c>
      <c r="G4745" s="4">
        <v>6</v>
      </c>
      <c r="H4745" s="2" t="s">
        <v>16828</v>
      </c>
      <c r="I4745" s="2" t="s">
        <v>16828</v>
      </c>
      <c r="J4745" s="4">
        <v>4</v>
      </c>
      <c r="K4745" s="12">
        <v>0.49263129999999999</v>
      </c>
    </row>
    <row r="4746" spans="1:11" x14ac:dyDescent="0.25">
      <c r="A4746" s="25">
        <v>4744</v>
      </c>
      <c r="B4746" s="2" t="s">
        <v>16893</v>
      </c>
      <c r="C4746" s="2" t="s">
        <v>16841</v>
      </c>
      <c r="D4746" s="4">
        <v>100</v>
      </c>
      <c r="E4746" s="4">
        <v>61</v>
      </c>
      <c r="F4746" s="4">
        <v>3</v>
      </c>
      <c r="G4746" s="4">
        <v>2</v>
      </c>
      <c r="H4746" s="2" t="s">
        <v>16828</v>
      </c>
      <c r="I4746" s="2" t="s">
        <v>16828</v>
      </c>
      <c r="J4746" s="4">
        <v>3</v>
      </c>
      <c r="K4746" s="12">
        <v>0.49326639999999999</v>
      </c>
    </row>
    <row r="4747" spans="1:11" x14ac:dyDescent="0.25">
      <c r="A4747" s="25">
        <v>4745</v>
      </c>
      <c r="B4747" s="2" t="s">
        <v>17481</v>
      </c>
      <c r="C4747" s="2" t="s">
        <v>17482</v>
      </c>
      <c r="D4747" s="4">
        <v>310</v>
      </c>
      <c r="E4747" s="4">
        <v>2</v>
      </c>
      <c r="F4747" s="4">
        <v>4</v>
      </c>
      <c r="G4747" s="4">
        <v>1</v>
      </c>
      <c r="H4747" s="2" t="s">
        <v>17330</v>
      </c>
      <c r="I4747" s="2" t="s">
        <v>17330</v>
      </c>
      <c r="J4747" s="4">
        <v>2</v>
      </c>
      <c r="K4747" s="12">
        <v>0.49395299999999998</v>
      </c>
    </row>
    <row r="4748" spans="1:11" x14ac:dyDescent="0.25">
      <c r="A4748" s="25">
        <v>4746</v>
      </c>
      <c r="B4748" s="2" t="s">
        <v>17241</v>
      </c>
      <c r="C4748" s="2" t="s">
        <v>16847</v>
      </c>
      <c r="D4748" s="4">
        <v>45</v>
      </c>
      <c r="E4748" s="4">
        <v>1</v>
      </c>
      <c r="F4748" s="4">
        <v>1</v>
      </c>
      <c r="G4748" s="4">
        <v>1</v>
      </c>
      <c r="H4748" s="2" t="s">
        <v>16827</v>
      </c>
      <c r="I4748" s="2" t="s">
        <v>16827</v>
      </c>
      <c r="J4748" s="4">
        <v>4</v>
      </c>
      <c r="K4748" s="12">
        <v>0.49404130000000002</v>
      </c>
    </row>
    <row r="4749" spans="1:11" x14ac:dyDescent="0.25">
      <c r="A4749" s="25">
        <v>4747</v>
      </c>
      <c r="B4749" s="2" t="s">
        <v>16944</v>
      </c>
      <c r="C4749" s="2" t="s">
        <v>16849</v>
      </c>
      <c r="D4749" s="4">
        <v>67</v>
      </c>
      <c r="E4749" s="4">
        <v>42</v>
      </c>
      <c r="F4749" s="4">
        <v>1</v>
      </c>
      <c r="G4749" s="4">
        <v>3</v>
      </c>
      <c r="H4749" s="2" t="s">
        <v>16828</v>
      </c>
      <c r="I4749" s="2" t="s">
        <v>16828</v>
      </c>
      <c r="J4749" s="4">
        <v>3</v>
      </c>
      <c r="K4749" s="12">
        <v>0.49460100000000001</v>
      </c>
    </row>
    <row r="4750" spans="1:11" x14ac:dyDescent="0.25">
      <c r="A4750" s="25">
        <v>4748</v>
      </c>
      <c r="B4750" s="2" t="s">
        <v>17019</v>
      </c>
      <c r="C4750" s="2" t="s">
        <v>17020</v>
      </c>
      <c r="D4750" s="4">
        <v>620</v>
      </c>
      <c r="E4750" s="4">
        <v>604</v>
      </c>
      <c r="F4750" s="4">
        <v>3</v>
      </c>
      <c r="G4750" s="4">
        <v>4</v>
      </c>
      <c r="H4750" s="2" t="s">
        <v>16834</v>
      </c>
      <c r="I4750" s="2" t="s">
        <v>16834</v>
      </c>
      <c r="J4750" s="4">
        <v>3</v>
      </c>
      <c r="K4750" s="12">
        <v>0.49469689999999999</v>
      </c>
    </row>
    <row r="4751" spans="1:11" x14ac:dyDescent="0.25">
      <c r="A4751" s="25">
        <v>4749</v>
      </c>
      <c r="B4751" s="2" t="s">
        <v>17174</v>
      </c>
      <c r="C4751" s="2" t="s">
        <v>17175</v>
      </c>
      <c r="D4751" s="4">
        <v>583</v>
      </c>
      <c r="E4751" s="4">
        <v>612</v>
      </c>
      <c r="F4751" s="4">
        <v>4</v>
      </c>
      <c r="G4751" s="4">
        <v>5</v>
      </c>
      <c r="H4751" s="2" t="s">
        <v>16858</v>
      </c>
      <c r="I4751" s="2" t="s">
        <v>16858</v>
      </c>
      <c r="J4751" s="4">
        <v>3</v>
      </c>
      <c r="K4751" s="12">
        <v>0.49472339999999998</v>
      </c>
    </row>
    <row r="4752" spans="1:11" x14ac:dyDescent="0.25">
      <c r="A4752" s="25">
        <v>4750</v>
      </c>
      <c r="B4752" s="2" t="s">
        <v>16846</v>
      </c>
      <c r="C4752" s="2" t="s">
        <v>16874</v>
      </c>
      <c r="D4752" s="4">
        <v>48</v>
      </c>
      <c r="E4752" s="4">
        <v>95</v>
      </c>
      <c r="F4752" s="4">
        <v>6</v>
      </c>
      <c r="G4752" s="4">
        <v>2</v>
      </c>
      <c r="H4752" s="2" t="s">
        <v>16828</v>
      </c>
      <c r="I4752" s="2" t="s">
        <v>16828</v>
      </c>
      <c r="J4752" s="4">
        <v>3</v>
      </c>
      <c r="K4752" s="12">
        <v>0.49495289999999997</v>
      </c>
    </row>
    <row r="4753" spans="1:11" x14ac:dyDescent="0.25">
      <c r="A4753" s="25">
        <v>4751</v>
      </c>
      <c r="B4753" s="2" t="s">
        <v>16849</v>
      </c>
      <c r="C4753" s="2" t="s">
        <v>16874</v>
      </c>
      <c r="D4753" s="4">
        <v>42</v>
      </c>
      <c r="E4753" s="4">
        <v>95</v>
      </c>
      <c r="F4753" s="4">
        <v>3</v>
      </c>
      <c r="G4753" s="4">
        <v>2</v>
      </c>
      <c r="H4753" s="2" t="s">
        <v>16828</v>
      </c>
      <c r="I4753" s="2" t="s">
        <v>16828</v>
      </c>
      <c r="J4753" s="4">
        <v>2</v>
      </c>
      <c r="K4753" s="12">
        <v>0.49564839999999999</v>
      </c>
    </row>
    <row r="4754" spans="1:11" x14ac:dyDescent="0.25">
      <c r="A4754" s="25">
        <v>4752</v>
      </c>
      <c r="B4754" s="2" t="s">
        <v>17349</v>
      </c>
      <c r="C4754" s="2" t="s">
        <v>17350</v>
      </c>
      <c r="D4754" s="4">
        <v>146</v>
      </c>
      <c r="E4754" s="4">
        <v>175</v>
      </c>
      <c r="F4754" s="4">
        <v>11</v>
      </c>
      <c r="G4754" s="4">
        <v>4</v>
      </c>
      <c r="H4754" s="2" t="s">
        <v>16936</v>
      </c>
      <c r="I4754" s="2" t="s">
        <v>16936</v>
      </c>
      <c r="J4754" s="4">
        <v>3</v>
      </c>
      <c r="K4754" s="12">
        <v>0.49616130000000003</v>
      </c>
    </row>
    <row r="4755" spans="1:11" x14ac:dyDescent="0.25">
      <c r="A4755" s="25">
        <v>4753</v>
      </c>
      <c r="B4755" s="2" t="s">
        <v>16875</v>
      </c>
      <c r="C4755" s="2" t="s">
        <v>16826</v>
      </c>
      <c r="D4755" s="4">
        <v>68</v>
      </c>
      <c r="E4755" s="4">
        <v>2</v>
      </c>
      <c r="F4755" s="4">
        <v>7</v>
      </c>
      <c r="G4755" s="4">
        <v>1</v>
      </c>
      <c r="H4755" s="2" t="s">
        <v>16828</v>
      </c>
      <c r="I4755" s="2" t="s">
        <v>16828</v>
      </c>
      <c r="J4755" s="4">
        <v>3</v>
      </c>
      <c r="K4755" s="12">
        <v>0.49630679999999999</v>
      </c>
    </row>
    <row r="4756" spans="1:11" x14ac:dyDescent="0.25">
      <c r="A4756" s="25">
        <v>4754</v>
      </c>
      <c r="B4756" s="2" t="s">
        <v>17085</v>
      </c>
      <c r="C4756" s="2" t="s">
        <v>16928</v>
      </c>
      <c r="D4756" s="4">
        <v>33</v>
      </c>
      <c r="E4756" s="4">
        <v>94</v>
      </c>
      <c r="F4756" s="4">
        <v>9</v>
      </c>
      <c r="G4756" s="4">
        <v>2</v>
      </c>
      <c r="H4756" s="2" t="s">
        <v>16887</v>
      </c>
      <c r="I4756" s="2" t="s">
        <v>16887</v>
      </c>
      <c r="J4756" s="4">
        <v>4</v>
      </c>
      <c r="K4756" s="12">
        <v>0.49816280000000002</v>
      </c>
    </row>
    <row r="4757" spans="1:11" x14ac:dyDescent="0.25">
      <c r="A4757" s="25">
        <v>4755</v>
      </c>
      <c r="B4757" s="2" t="s">
        <v>16968</v>
      </c>
      <c r="C4757" s="2" t="s">
        <v>16969</v>
      </c>
      <c r="D4757" s="4">
        <v>2355</v>
      </c>
      <c r="E4757" s="4">
        <v>2345</v>
      </c>
      <c r="F4757" s="4">
        <v>1</v>
      </c>
      <c r="G4757" s="4">
        <v>2</v>
      </c>
      <c r="H4757" s="2" t="s">
        <v>16834</v>
      </c>
      <c r="I4757" s="2" t="s">
        <v>16834</v>
      </c>
      <c r="J4757" s="4">
        <v>3</v>
      </c>
      <c r="K4757" s="12">
        <v>0.498224</v>
      </c>
    </row>
    <row r="4758" spans="1:11" x14ac:dyDescent="0.25">
      <c r="A4758" s="25">
        <v>4756</v>
      </c>
      <c r="B4758" s="2" t="s">
        <v>17076</v>
      </c>
      <c r="C4758" s="2" t="s">
        <v>16909</v>
      </c>
      <c r="D4758" s="4">
        <v>179</v>
      </c>
      <c r="E4758" s="4">
        <v>833</v>
      </c>
      <c r="F4758" s="4">
        <v>4</v>
      </c>
      <c r="G4758" s="4">
        <v>4</v>
      </c>
      <c r="H4758" s="2" t="s">
        <v>16906</v>
      </c>
      <c r="I4758" s="2" t="s">
        <v>16906</v>
      </c>
      <c r="J4758" s="4">
        <v>3</v>
      </c>
      <c r="K4758" s="12">
        <v>0.4995965</v>
      </c>
    </row>
    <row r="4759" spans="1:11" x14ac:dyDescent="0.25">
      <c r="A4759" s="25">
        <v>4757</v>
      </c>
      <c r="B4759" s="2" t="s">
        <v>16839</v>
      </c>
      <c r="C4759" s="2" t="s">
        <v>16874</v>
      </c>
      <c r="D4759" s="4">
        <v>122</v>
      </c>
      <c r="E4759" s="4">
        <v>95</v>
      </c>
      <c r="F4759" s="4">
        <v>1</v>
      </c>
      <c r="G4759" s="4">
        <v>2</v>
      </c>
      <c r="H4759" s="2" t="s">
        <v>16828</v>
      </c>
      <c r="I4759" s="2" t="s">
        <v>16828</v>
      </c>
      <c r="J4759" s="4">
        <v>3</v>
      </c>
      <c r="K4759" s="12">
        <v>0.49983329999999998</v>
      </c>
    </row>
    <row r="4760" spans="1:11" x14ac:dyDescent="0.25">
      <c r="A4760" s="25">
        <v>4758</v>
      </c>
      <c r="B4760" s="2" t="s">
        <v>16846</v>
      </c>
      <c r="C4760" s="2" t="s">
        <v>16841</v>
      </c>
      <c r="D4760" s="4">
        <v>48</v>
      </c>
      <c r="E4760" s="4">
        <v>61</v>
      </c>
      <c r="F4760" s="4">
        <v>6</v>
      </c>
      <c r="G4760" s="4">
        <v>2</v>
      </c>
      <c r="H4760" s="2" t="s">
        <v>16828</v>
      </c>
      <c r="I4760" s="2" t="s">
        <v>16828</v>
      </c>
      <c r="J4760" s="4">
        <v>4</v>
      </c>
      <c r="K4760" s="12">
        <v>0.50036000000000003</v>
      </c>
    </row>
    <row r="4761" spans="1:11" x14ac:dyDescent="0.25">
      <c r="A4761" s="25">
        <v>4759</v>
      </c>
      <c r="B4761" s="2" t="s">
        <v>17174</v>
      </c>
      <c r="C4761" s="2" t="s">
        <v>17175</v>
      </c>
      <c r="D4761" s="4">
        <v>583</v>
      </c>
      <c r="E4761" s="4">
        <v>612</v>
      </c>
      <c r="F4761" s="4">
        <v>4</v>
      </c>
      <c r="G4761" s="4">
        <v>5</v>
      </c>
      <c r="H4761" s="2" t="s">
        <v>16858</v>
      </c>
      <c r="I4761" s="2" t="s">
        <v>16858</v>
      </c>
      <c r="J4761" s="4">
        <v>3</v>
      </c>
      <c r="K4761" s="12">
        <v>0.50116170000000004</v>
      </c>
    </row>
    <row r="4762" spans="1:11" x14ac:dyDescent="0.25">
      <c r="A4762" s="25">
        <v>4760</v>
      </c>
      <c r="B4762" s="2" t="s">
        <v>17483</v>
      </c>
      <c r="C4762" s="2" t="s">
        <v>17484</v>
      </c>
      <c r="D4762" s="4">
        <v>518</v>
      </c>
      <c r="E4762" s="4">
        <v>621</v>
      </c>
      <c r="F4762" s="4">
        <v>4</v>
      </c>
      <c r="G4762" s="4">
        <v>5</v>
      </c>
      <c r="H4762" s="2" t="s">
        <v>17460</v>
      </c>
      <c r="I4762" s="2" t="s">
        <v>17485</v>
      </c>
      <c r="J4762" s="4">
        <v>2</v>
      </c>
      <c r="K4762" s="12">
        <v>0.50179399999999996</v>
      </c>
    </row>
    <row r="4763" spans="1:11" x14ac:dyDescent="0.25">
      <c r="A4763" s="25">
        <v>4761</v>
      </c>
      <c r="B4763" s="2" t="s">
        <v>16844</v>
      </c>
      <c r="C4763" s="2" t="s">
        <v>16826</v>
      </c>
      <c r="D4763" s="4">
        <v>53</v>
      </c>
      <c r="E4763" s="4">
        <v>2</v>
      </c>
      <c r="F4763" s="4">
        <v>8</v>
      </c>
      <c r="G4763" s="4">
        <v>6</v>
      </c>
      <c r="H4763" s="2" t="s">
        <v>16828</v>
      </c>
      <c r="I4763" s="2" t="s">
        <v>16828</v>
      </c>
      <c r="J4763" s="4">
        <v>3</v>
      </c>
      <c r="K4763" s="12">
        <v>0.50201169999999995</v>
      </c>
    </row>
    <row r="4764" spans="1:11" x14ac:dyDescent="0.25">
      <c r="A4764" s="25">
        <v>4762</v>
      </c>
      <c r="B4764" s="2" t="s">
        <v>16849</v>
      </c>
      <c r="C4764" s="2" t="s">
        <v>16850</v>
      </c>
      <c r="D4764" s="4">
        <v>42</v>
      </c>
      <c r="E4764" s="4">
        <v>63</v>
      </c>
      <c r="F4764" s="4">
        <v>3</v>
      </c>
      <c r="G4764" s="4">
        <v>4</v>
      </c>
      <c r="H4764" s="2" t="s">
        <v>16828</v>
      </c>
      <c r="I4764" s="2" t="s">
        <v>16828</v>
      </c>
      <c r="J4764" s="4">
        <v>3</v>
      </c>
      <c r="K4764" s="12">
        <v>0.50228969999999995</v>
      </c>
    </row>
    <row r="4765" spans="1:11" x14ac:dyDescent="0.25">
      <c r="A4765" s="25">
        <v>4763</v>
      </c>
      <c r="B4765" s="2" t="s">
        <v>17188</v>
      </c>
      <c r="C4765" s="2" t="s">
        <v>17075</v>
      </c>
      <c r="D4765" s="4">
        <v>348</v>
      </c>
      <c r="E4765" s="4">
        <v>534</v>
      </c>
      <c r="F4765" s="4">
        <v>5</v>
      </c>
      <c r="G4765" s="4">
        <v>4</v>
      </c>
      <c r="H4765" s="2" t="s">
        <v>16879</v>
      </c>
      <c r="I4765" s="2" t="s">
        <v>16879</v>
      </c>
      <c r="J4765" s="4">
        <v>2</v>
      </c>
      <c r="K4765" s="12">
        <v>0.5023822</v>
      </c>
    </row>
    <row r="4766" spans="1:11" x14ac:dyDescent="0.25">
      <c r="A4766" s="25">
        <v>4764</v>
      </c>
      <c r="B4766" s="2" t="s">
        <v>16838</v>
      </c>
      <c r="C4766" s="2" t="s">
        <v>16826</v>
      </c>
      <c r="D4766" s="4">
        <v>134</v>
      </c>
      <c r="E4766" s="4">
        <v>2</v>
      </c>
      <c r="F4766" s="4">
        <v>12</v>
      </c>
      <c r="G4766" s="4">
        <v>7</v>
      </c>
      <c r="H4766" s="2" t="s">
        <v>16828</v>
      </c>
      <c r="I4766" s="2" t="s">
        <v>16828</v>
      </c>
      <c r="J4766" s="4">
        <v>3</v>
      </c>
      <c r="K4766" s="12">
        <v>0.50256849999999997</v>
      </c>
    </row>
    <row r="4767" spans="1:11" x14ac:dyDescent="0.25">
      <c r="A4767" s="25">
        <v>4765</v>
      </c>
      <c r="B4767" s="2" t="s">
        <v>16826</v>
      </c>
      <c r="C4767" s="2" t="s">
        <v>16849</v>
      </c>
      <c r="D4767" s="4">
        <v>2</v>
      </c>
      <c r="E4767" s="4">
        <v>42</v>
      </c>
      <c r="F4767" s="4">
        <v>1</v>
      </c>
      <c r="G4767" s="4">
        <v>3</v>
      </c>
      <c r="H4767" s="2" t="s">
        <v>16828</v>
      </c>
      <c r="I4767" s="2" t="s">
        <v>16828</v>
      </c>
      <c r="J4767" s="4">
        <v>3</v>
      </c>
      <c r="K4767" s="12">
        <v>0.50280769999999997</v>
      </c>
    </row>
    <row r="4768" spans="1:11" x14ac:dyDescent="0.25">
      <c r="A4768" s="25">
        <v>4766</v>
      </c>
      <c r="B4768" s="2" t="s">
        <v>17161</v>
      </c>
      <c r="C4768" s="2" t="s">
        <v>16849</v>
      </c>
      <c r="D4768" s="4">
        <v>2</v>
      </c>
      <c r="E4768" s="4">
        <v>42</v>
      </c>
      <c r="F4768" s="4">
        <v>8</v>
      </c>
      <c r="G4768" s="4">
        <v>3</v>
      </c>
      <c r="H4768" s="2" t="s">
        <v>16853</v>
      </c>
      <c r="I4768" s="2" t="s">
        <v>16828</v>
      </c>
      <c r="J4768" s="4">
        <v>4</v>
      </c>
      <c r="K4768" s="12">
        <v>0.50352969999999997</v>
      </c>
    </row>
    <row r="4769" spans="1:11" x14ac:dyDescent="0.25">
      <c r="A4769" s="25">
        <v>4767</v>
      </c>
      <c r="B4769" s="2" t="s">
        <v>16989</v>
      </c>
      <c r="C4769" s="2" t="s">
        <v>16990</v>
      </c>
      <c r="D4769" s="4">
        <v>48</v>
      </c>
      <c r="E4769" s="4">
        <v>53</v>
      </c>
      <c r="F4769" s="4">
        <v>13</v>
      </c>
      <c r="G4769" s="4">
        <v>1</v>
      </c>
      <c r="H4769" s="2" t="s">
        <v>16828</v>
      </c>
      <c r="I4769" s="2" t="s">
        <v>16828</v>
      </c>
      <c r="J4769" s="4">
        <v>4</v>
      </c>
      <c r="K4769" s="12">
        <v>0.50375820000000004</v>
      </c>
    </row>
    <row r="4770" spans="1:11" x14ac:dyDescent="0.25">
      <c r="A4770" s="25">
        <v>4768</v>
      </c>
      <c r="B4770" s="2" t="s">
        <v>16930</v>
      </c>
      <c r="C4770" s="2" t="s">
        <v>16931</v>
      </c>
      <c r="D4770" s="4">
        <v>495</v>
      </c>
      <c r="E4770" s="4">
        <v>569</v>
      </c>
      <c r="F4770" s="4">
        <v>6</v>
      </c>
      <c r="G4770" s="4">
        <v>2</v>
      </c>
      <c r="H4770" s="2" t="s">
        <v>16834</v>
      </c>
      <c r="I4770" s="2" t="s">
        <v>16834</v>
      </c>
      <c r="J4770" s="4">
        <v>3</v>
      </c>
      <c r="K4770" s="12">
        <v>0.50378590000000001</v>
      </c>
    </row>
    <row r="4771" spans="1:11" x14ac:dyDescent="0.25">
      <c r="A4771" s="25">
        <v>4769</v>
      </c>
      <c r="B4771" s="2" t="s">
        <v>16849</v>
      </c>
      <c r="C4771" s="2" t="s">
        <v>16841</v>
      </c>
      <c r="D4771" s="4">
        <v>42</v>
      </c>
      <c r="E4771" s="4">
        <v>61</v>
      </c>
      <c r="F4771" s="4">
        <v>3</v>
      </c>
      <c r="G4771" s="4">
        <v>2</v>
      </c>
      <c r="H4771" s="2" t="s">
        <v>16828</v>
      </c>
      <c r="I4771" s="2" t="s">
        <v>16828</v>
      </c>
      <c r="J4771" s="4">
        <v>3</v>
      </c>
      <c r="K4771" s="12">
        <v>0.50389119999999998</v>
      </c>
    </row>
    <row r="4772" spans="1:11" x14ac:dyDescent="0.25">
      <c r="A4772" s="25">
        <v>4770</v>
      </c>
      <c r="B4772" s="2" t="s">
        <v>16840</v>
      </c>
      <c r="C4772" s="2" t="s">
        <v>16872</v>
      </c>
      <c r="D4772" s="4">
        <v>19</v>
      </c>
      <c r="E4772" s="4">
        <v>67</v>
      </c>
      <c r="F4772" s="4">
        <v>4</v>
      </c>
      <c r="G4772" s="4">
        <v>1</v>
      </c>
      <c r="H4772" s="2" t="s">
        <v>16828</v>
      </c>
      <c r="I4772" s="2" t="s">
        <v>16828</v>
      </c>
      <c r="J4772" s="4">
        <v>3</v>
      </c>
      <c r="K4772" s="12">
        <v>0.50481209999999999</v>
      </c>
    </row>
    <row r="4773" spans="1:11" x14ac:dyDescent="0.25">
      <c r="A4773" s="25">
        <v>4771</v>
      </c>
      <c r="B4773" s="2" t="s">
        <v>16894</v>
      </c>
      <c r="C4773" s="2" t="s">
        <v>16826</v>
      </c>
      <c r="D4773" s="4">
        <v>2</v>
      </c>
      <c r="E4773" s="4">
        <v>2</v>
      </c>
      <c r="F4773" s="4">
        <v>8</v>
      </c>
      <c r="G4773" s="4">
        <v>7</v>
      </c>
      <c r="H4773" s="2" t="s">
        <v>16828</v>
      </c>
      <c r="I4773" s="2" t="s">
        <v>16828</v>
      </c>
      <c r="J4773" s="4">
        <v>5</v>
      </c>
      <c r="K4773" s="12">
        <v>0.50730370000000002</v>
      </c>
    </row>
    <row r="4774" spans="1:11" x14ac:dyDescent="0.25">
      <c r="A4774" s="25">
        <v>4772</v>
      </c>
      <c r="B4774" s="2" t="s">
        <v>16854</v>
      </c>
      <c r="C4774" s="2" t="s">
        <v>16826</v>
      </c>
      <c r="D4774" s="4">
        <v>22</v>
      </c>
      <c r="E4774" s="4">
        <v>2</v>
      </c>
      <c r="F4774" s="4">
        <v>6</v>
      </c>
      <c r="G4774" s="4">
        <v>1</v>
      </c>
      <c r="H4774" s="2" t="s">
        <v>16828</v>
      </c>
      <c r="I4774" s="2" t="s">
        <v>16828</v>
      </c>
      <c r="J4774" s="4">
        <v>3</v>
      </c>
      <c r="K4774" s="12">
        <v>0.50760870000000002</v>
      </c>
    </row>
    <row r="4775" spans="1:11" x14ac:dyDescent="0.25">
      <c r="A4775" s="25">
        <v>4773</v>
      </c>
      <c r="B4775" s="2" t="s">
        <v>17486</v>
      </c>
      <c r="C4775" s="2" t="s">
        <v>16910</v>
      </c>
      <c r="D4775" s="4">
        <v>298</v>
      </c>
      <c r="E4775" s="4">
        <v>840</v>
      </c>
      <c r="F4775" s="4">
        <v>7</v>
      </c>
      <c r="G4775" s="4">
        <v>1</v>
      </c>
      <c r="H4775" s="2" t="s">
        <v>16906</v>
      </c>
      <c r="I4775" s="2" t="s">
        <v>16906</v>
      </c>
      <c r="J4775" s="4">
        <v>3</v>
      </c>
      <c r="K4775" s="12">
        <v>0.5087351</v>
      </c>
    </row>
    <row r="4776" spans="1:11" x14ac:dyDescent="0.25">
      <c r="A4776" s="25">
        <v>4774</v>
      </c>
      <c r="B4776" s="2" t="s">
        <v>16846</v>
      </c>
      <c r="C4776" s="2" t="s">
        <v>16844</v>
      </c>
      <c r="D4776" s="4">
        <v>48</v>
      </c>
      <c r="E4776" s="4">
        <v>53</v>
      </c>
      <c r="F4776" s="4">
        <v>6</v>
      </c>
      <c r="G4776" s="4">
        <v>8</v>
      </c>
      <c r="H4776" s="2" t="s">
        <v>16828</v>
      </c>
      <c r="I4776" s="2" t="s">
        <v>16828</v>
      </c>
      <c r="J4776" s="4">
        <v>4</v>
      </c>
      <c r="K4776" s="12">
        <v>0.50912570000000001</v>
      </c>
    </row>
    <row r="4777" spans="1:11" x14ac:dyDescent="0.25">
      <c r="A4777" s="25">
        <v>4775</v>
      </c>
      <c r="B4777" s="2" t="s">
        <v>16970</v>
      </c>
      <c r="C4777" s="2" t="s">
        <v>16971</v>
      </c>
      <c r="D4777" s="4">
        <v>1249</v>
      </c>
      <c r="E4777" s="4">
        <v>1258</v>
      </c>
      <c r="F4777" s="4">
        <v>6</v>
      </c>
      <c r="G4777" s="4">
        <v>1</v>
      </c>
      <c r="H4777" s="2" t="s">
        <v>16837</v>
      </c>
      <c r="I4777" s="2" t="s">
        <v>16837</v>
      </c>
      <c r="J4777" s="4">
        <v>3</v>
      </c>
      <c r="K4777" s="12">
        <v>0.5093742</v>
      </c>
    </row>
    <row r="4778" spans="1:11" x14ac:dyDescent="0.25">
      <c r="A4778" s="25">
        <v>4776</v>
      </c>
      <c r="B4778" s="2" t="s">
        <v>16909</v>
      </c>
      <c r="C4778" s="2" t="s">
        <v>16910</v>
      </c>
      <c r="D4778" s="4">
        <v>833</v>
      </c>
      <c r="E4778" s="4">
        <v>840</v>
      </c>
      <c r="F4778" s="4">
        <v>4</v>
      </c>
      <c r="G4778" s="4">
        <v>1</v>
      </c>
      <c r="H4778" s="2" t="s">
        <v>16906</v>
      </c>
      <c r="I4778" s="2" t="s">
        <v>16906</v>
      </c>
      <c r="J4778" s="4">
        <v>3</v>
      </c>
      <c r="K4778" s="12">
        <v>0.51000619999999997</v>
      </c>
    </row>
    <row r="4779" spans="1:11" x14ac:dyDescent="0.25">
      <c r="A4779" s="25">
        <v>4777</v>
      </c>
      <c r="B4779" s="2" t="s">
        <v>16951</v>
      </c>
      <c r="C4779" s="2" t="s">
        <v>17072</v>
      </c>
      <c r="D4779" s="4">
        <v>535</v>
      </c>
      <c r="E4779" s="4">
        <v>811</v>
      </c>
      <c r="F4779" s="4">
        <v>1</v>
      </c>
      <c r="G4779" s="4">
        <v>5</v>
      </c>
      <c r="H4779" s="2" t="s">
        <v>16858</v>
      </c>
      <c r="I4779" s="2" t="s">
        <v>16858</v>
      </c>
      <c r="J4779" s="4">
        <v>3</v>
      </c>
      <c r="K4779" s="12">
        <v>0.51249389999999995</v>
      </c>
    </row>
    <row r="4780" spans="1:11" x14ac:dyDescent="0.25">
      <c r="A4780" s="25">
        <v>4778</v>
      </c>
      <c r="B4780" s="2" t="s">
        <v>16849</v>
      </c>
      <c r="C4780" s="2" t="s">
        <v>16874</v>
      </c>
      <c r="D4780" s="4">
        <v>42</v>
      </c>
      <c r="E4780" s="4">
        <v>95</v>
      </c>
      <c r="F4780" s="4">
        <v>3</v>
      </c>
      <c r="G4780" s="4">
        <v>2</v>
      </c>
      <c r="H4780" s="2" t="s">
        <v>16828</v>
      </c>
      <c r="I4780" s="2" t="s">
        <v>16828</v>
      </c>
      <c r="J4780" s="4">
        <v>2</v>
      </c>
      <c r="K4780" s="12">
        <v>0.51412270000000004</v>
      </c>
    </row>
    <row r="4781" spans="1:11" x14ac:dyDescent="0.25">
      <c r="A4781" s="25">
        <v>4779</v>
      </c>
      <c r="B4781" s="2" t="s">
        <v>16894</v>
      </c>
      <c r="C4781" s="2" t="s">
        <v>16826</v>
      </c>
      <c r="D4781" s="4">
        <v>2</v>
      </c>
      <c r="E4781" s="4">
        <v>2</v>
      </c>
      <c r="F4781" s="4">
        <v>1</v>
      </c>
      <c r="G4781" s="4">
        <v>6</v>
      </c>
      <c r="H4781" s="2" t="s">
        <v>16828</v>
      </c>
      <c r="I4781" s="2" t="s">
        <v>16828</v>
      </c>
      <c r="J4781" s="4">
        <v>4</v>
      </c>
      <c r="K4781" s="12">
        <v>0.51567289999999999</v>
      </c>
    </row>
    <row r="4782" spans="1:11" x14ac:dyDescent="0.25">
      <c r="A4782" s="25">
        <v>4780</v>
      </c>
      <c r="B4782" s="2" t="s">
        <v>17019</v>
      </c>
      <c r="C4782" s="2" t="s">
        <v>17020</v>
      </c>
      <c r="D4782" s="4">
        <v>620</v>
      </c>
      <c r="E4782" s="4">
        <v>604</v>
      </c>
      <c r="F4782" s="4">
        <v>3</v>
      </c>
      <c r="G4782" s="4">
        <v>4</v>
      </c>
      <c r="H4782" s="2" t="s">
        <v>16834</v>
      </c>
      <c r="I4782" s="2" t="s">
        <v>16834</v>
      </c>
      <c r="J4782" s="4">
        <v>3</v>
      </c>
      <c r="K4782" s="12">
        <v>0.5162987</v>
      </c>
    </row>
    <row r="4783" spans="1:11" x14ac:dyDescent="0.25">
      <c r="A4783" s="25">
        <v>4781</v>
      </c>
      <c r="B4783" s="2" t="s">
        <v>16996</v>
      </c>
      <c r="C4783" s="2" t="s">
        <v>17060</v>
      </c>
      <c r="D4783" s="4">
        <v>837</v>
      </c>
      <c r="E4783" s="4">
        <v>57</v>
      </c>
      <c r="F4783" s="4">
        <v>4</v>
      </c>
      <c r="G4783" s="4">
        <v>4</v>
      </c>
      <c r="H4783" s="2" t="s">
        <v>16906</v>
      </c>
      <c r="I4783" s="2" t="s">
        <v>16906</v>
      </c>
      <c r="J4783" s="4">
        <v>3</v>
      </c>
      <c r="K4783" s="12">
        <v>0.5166404</v>
      </c>
    </row>
    <row r="4784" spans="1:11" x14ac:dyDescent="0.25">
      <c r="A4784" s="25">
        <v>4782</v>
      </c>
      <c r="B4784" s="2" t="s">
        <v>16849</v>
      </c>
      <c r="C4784" s="2" t="s">
        <v>16874</v>
      </c>
      <c r="D4784" s="4">
        <v>42</v>
      </c>
      <c r="E4784" s="4">
        <v>95</v>
      </c>
      <c r="F4784" s="4">
        <v>3</v>
      </c>
      <c r="G4784" s="4">
        <v>2</v>
      </c>
      <c r="H4784" s="2" t="s">
        <v>16828</v>
      </c>
      <c r="I4784" s="2" t="s">
        <v>16828</v>
      </c>
      <c r="J4784" s="4">
        <v>3</v>
      </c>
      <c r="K4784" s="12">
        <v>0.51772929999999995</v>
      </c>
    </row>
    <row r="4785" spans="1:11" x14ac:dyDescent="0.25">
      <c r="A4785" s="25">
        <v>4783</v>
      </c>
      <c r="B4785" s="2" t="s">
        <v>16902</v>
      </c>
      <c r="C4785" s="2" t="s">
        <v>16874</v>
      </c>
      <c r="D4785" s="4">
        <v>84</v>
      </c>
      <c r="E4785" s="4">
        <v>95</v>
      </c>
      <c r="F4785" s="4">
        <v>8</v>
      </c>
      <c r="G4785" s="4">
        <v>2</v>
      </c>
      <c r="H4785" s="2" t="s">
        <v>16828</v>
      </c>
      <c r="I4785" s="2" t="s">
        <v>16828</v>
      </c>
      <c r="J4785" s="4">
        <v>3</v>
      </c>
      <c r="K4785" s="12">
        <v>0.51923249999999999</v>
      </c>
    </row>
    <row r="4786" spans="1:11" x14ac:dyDescent="0.25">
      <c r="A4786" s="25">
        <v>4784</v>
      </c>
      <c r="B4786" s="2" t="s">
        <v>16842</v>
      </c>
      <c r="C4786" s="2" t="s">
        <v>16826</v>
      </c>
      <c r="D4786" s="4">
        <v>74</v>
      </c>
      <c r="E4786" s="4">
        <v>2</v>
      </c>
      <c r="F4786" s="4">
        <v>7</v>
      </c>
      <c r="G4786" s="4">
        <v>1</v>
      </c>
      <c r="H4786" s="2" t="s">
        <v>16828</v>
      </c>
      <c r="I4786" s="2" t="s">
        <v>16828</v>
      </c>
      <c r="J4786" s="4">
        <v>3</v>
      </c>
      <c r="K4786" s="12">
        <v>0.51976739999999999</v>
      </c>
    </row>
    <row r="4787" spans="1:11" x14ac:dyDescent="0.25">
      <c r="A4787" s="25">
        <v>4785</v>
      </c>
      <c r="B4787" s="2" t="s">
        <v>16844</v>
      </c>
      <c r="C4787" s="2" t="s">
        <v>16893</v>
      </c>
      <c r="D4787" s="4">
        <v>53</v>
      </c>
      <c r="E4787" s="4">
        <v>100</v>
      </c>
      <c r="F4787" s="4">
        <v>8</v>
      </c>
      <c r="G4787" s="4">
        <v>1</v>
      </c>
      <c r="H4787" s="2" t="s">
        <v>16828</v>
      </c>
      <c r="I4787" s="2" t="s">
        <v>16828</v>
      </c>
      <c r="J4787" s="4">
        <v>3</v>
      </c>
      <c r="K4787" s="12">
        <v>0.52065050000000002</v>
      </c>
    </row>
    <row r="4788" spans="1:11" x14ac:dyDescent="0.25">
      <c r="A4788" s="25">
        <v>4786</v>
      </c>
      <c r="B4788" s="2" t="s">
        <v>17188</v>
      </c>
      <c r="C4788" s="2" t="s">
        <v>17075</v>
      </c>
      <c r="D4788" s="4">
        <v>348</v>
      </c>
      <c r="E4788" s="4">
        <v>534</v>
      </c>
      <c r="F4788" s="4">
        <v>5</v>
      </c>
      <c r="G4788" s="4">
        <v>4</v>
      </c>
      <c r="H4788" s="2" t="s">
        <v>16879</v>
      </c>
      <c r="I4788" s="2" t="s">
        <v>16879</v>
      </c>
      <c r="J4788" s="4">
        <v>3</v>
      </c>
      <c r="K4788" s="12">
        <v>0.5213293</v>
      </c>
    </row>
    <row r="4789" spans="1:11" x14ac:dyDescent="0.25">
      <c r="A4789" s="25">
        <v>4787</v>
      </c>
      <c r="B4789" s="2" t="s">
        <v>17487</v>
      </c>
      <c r="C4789" s="2" t="s">
        <v>17488</v>
      </c>
      <c r="D4789" s="4">
        <v>544</v>
      </c>
      <c r="E4789" s="4">
        <v>730</v>
      </c>
      <c r="F4789" s="4">
        <v>5</v>
      </c>
      <c r="G4789" s="4">
        <v>4</v>
      </c>
      <c r="H4789" s="2" t="s">
        <v>17460</v>
      </c>
      <c r="I4789" s="2" t="s">
        <v>17460</v>
      </c>
      <c r="J4789" s="4">
        <v>3</v>
      </c>
      <c r="K4789" s="12">
        <v>0.52173849999999999</v>
      </c>
    </row>
    <row r="4790" spans="1:11" x14ac:dyDescent="0.25">
      <c r="A4790" s="25">
        <v>4788</v>
      </c>
      <c r="B4790" s="2" t="s">
        <v>16953</v>
      </c>
      <c r="C4790" s="2" t="s">
        <v>16826</v>
      </c>
      <c r="D4790" s="4">
        <v>122</v>
      </c>
      <c r="E4790" s="4">
        <v>2</v>
      </c>
      <c r="F4790" s="4">
        <v>12</v>
      </c>
      <c r="G4790" s="4">
        <v>7</v>
      </c>
      <c r="H4790" s="2" t="s">
        <v>16828</v>
      </c>
      <c r="I4790" s="2" t="s">
        <v>16828</v>
      </c>
      <c r="J4790" s="4">
        <v>4</v>
      </c>
      <c r="K4790" s="12">
        <v>0.52204320000000004</v>
      </c>
    </row>
    <row r="4791" spans="1:11" x14ac:dyDescent="0.25">
      <c r="A4791" s="25">
        <v>4789</v>
      </c>
      <c r="B4791" s="2" t="s">
        <v>17489</v>
      </c>
      <c r="C4791" s="2" t="s">
        <v>17490</v>
      </c>
      <c r="D4791" s="4">
        <v>2115</v>
      </c>
      <c r="E4791" s="4">
        <v>1470</v>
      </c>
      <c r="F4791" s="4">
        <v>3</v>
      </c>
      <c r="G4791" s="4">
        <v>6</v>
      </c>
      <c r="H4791" s="2" t="s">
        <v>17178</v>
      </c>
      <c r="I4791" s="2" t="s">
        <v>17178</v>
      </c>
      <c r="J4791" s="4">
        <v>2</v>
      </c>
      <c r="K4791" s="12">
        <v>0.52229769999999998</v>
      </c>
    </row>
    <row r="4792" spans="1:11" x14ac:dyDescent="0.25">
      <c r="A4792" s="25">
        <v>4790</v>
      </c>
      <c r="B4792" s="2" t="s">
        <v>17491</v>
      </c>
      <c r="C4792" s="2" t="s">
        <v>16942</v>
      </c>
      <c r="D4792" s="4">
        <v>9</v>
      </c>
      <c r="E4792" s="4">
        <v>2</v>
      </c>
      <c r="F4792" s="4">
        <v>4</v>
      </c>
      <c r="G4792" s="4">
        <v>6</v>
      </c>
      <c r="H4792" s="2" t="s">
        <v>16887</v>
      </c>
      <c r="I4792" s="2" t="s">
        <v>16887</v>
      </c>
      <c r="J4792" s="4">
        <v>5</v>
      </c>
      <c r="K4792" s="12">
        <v>0.52383270000000004</v>
      </c>
    </row>
    <row r="4793" spans="1:11" x14ac:dyDescent="0.25">
      <c r="A4793" s="25">
        <v>4791</v>
      </c>
      <c r="B4793" s="2" t="s">
        <v>16849</v>
      </c>
      <c r="C4793" s="2" t="s">
        <v>16850</v>
      </c>
      <c r="D4793" s="4">
        <v>42</v>
      </c>
      <c r="E4793" s="4">
        <v>63</v>
      </c>
      <c r="F4793" s="4">
        <v>3</v>
      </c>
      <c r="G4793" s="4">
        <v>4</v>
      </c>
      <c r="H4793" s="2" t="s">
        <v>16828</v>
      </c>
      <c r="I4793" s="2" t="s">
        <v>16828</v>
      </c>
      <c r="J4793" s="4">
        <v>3</v>
      </c>
      <c r="K4793" s="12">
        <v>0.52477669999999998</v>
      </c>
    </row>
    <row r="4794" spans="1:11" x14ac:dyDescent="0.25">
      <c r="A4794" s="25">
        <v>4792</v>
      </c>
      <c r="B4794" s="2" t="s">
        <v>16838</v>
      </c>
      <c r="C4794" s="2" t="s">
        <v>16826</v>
      </c>
      <c r="D4794" s="4">
        <v>134</v>
      </c>
      <c r="E4794" s="4">
        <v>2</v>
      </c>
      <c r="F4794" s="4">
        <v>12</v>
      </c>
      <c r="G4794" s="4">
        <v>7</v>
      </c>
      <c r="H4794" s="2" t="s">
        <v>16828</v>
      </c>
      <c r="I4794" s="2" t="s">
        <v>16828</v>
      </c>
      <c r="J4794" s="4">
        <v>4</v>
      </c>
      <c r="K4794" s="12">
        <v>0.52488619999999997</v>
      </c>
    </row>
    <row r="4795" spans="1:11" x14ac:dyDescent="0.25">
      <c r="A4795" s="25">
        <v>4793</v>
      </c>
      <c r="B4795" s="2" t="s">
        <v>16846</v>
      </c>
      <c r="C4795" s="2" t="s">
        <v>16844</v>
      </c>
      <c r="D4795" s="4">
        <v>48</v>
      </c>
      <c r="E4795" s="4">
        <v>53</v>
      </c>
      <c r="F4795" s="4">
        <v>6</v>
      </c>
      <c r="G4795" s="4">
        <v>8</v>
      </c>
      <c r="H4795" s="2" t="s">
        <v>16828</v>
      </c>
      <c r="I4795" s="2" t="s">
        <v>16828</v>
      </c>
      <c r="J4795" s="4">
        <v>4</v>
      </c>
      <c r="K4795" s="12">
        <v>0.52535169999999998</v>
      </c>
    </row>
    <row r="4796" spans="1:11" x14ac:dyDescent="0.25">
      <c r="A4796" s="25">
        <v>4794</v>
      </c>
      <c r="B4796" s="2" t="s">
        <v>17444</v>
      </c>
      <c r="C4796" s="2" t="s">
        <v>17009</v>
      </c>
      <c r="D4796" s="4">
        <v>1724</v>
      </c>
      <c r="E4796" s="4">
        <v>131</v>
      </c>
      <c r="F4796" s="4">
        <v>9</v>
      </c>
      <c r="G4796" s="4">
        <v>5</v>
      </c>
      <c r="H4796" s="2" t="s">
        <v>16834</v>
      </c>
      <c r="I4796" s="2" t="s">
        <v>16834</v>
      </c>
      <c r="J4796" s="4">
        <v>4</v>
      </c>
      <c r="K4796" s="12">
        <v>0.52603120000000003</v>
      </c>
    </row>
    <row r="4797" spans="1:11" x14ac:dyDescent="0.25">
      <c r="A4797" s="25">
        <v>4795</v>
      </c>
      <c r="B4797" s="2" t="s">
        <v>17121</v>
      </c>
      <c r="C4797" s="2" t="s">
        <v>16847</v>
      </c>
      <c r="D4797" s="4">
        <v>38</v>
      </c>
      <c r="E4797" s="4">
        <v>1</v>
      </c>
      <c r="F4797" s="4">
        <v>8</v>
      </c>
      <c r="G4797" s="4">
        <v>1</v>
      </c>
      <c r="H4797" s="2" t="s">
        <v>16827</v>
      </c>
      <c r="I4797" s="2" t="s">
        <v>16827</v>
      </c>
      <c r="J4797" s="4">
        <v>4</v>
      </c>
      <c r="K4797" s="12">
        <v>0.52927500000000005</v>
      </c>
    </row>
    <row r="4798" spans="1:11" x14ac:dyDescent="0.25">
      <c r="A4798" s="25">
        <v>4796</v>
      </c>
      <c r="B4798" s="2" t="s">
        <v>16894</v>
      </c>
      <c r="C4798" s="2" t="s">
        <v>16849</v>
      </c>
      <c r="D4798" s="4">
        <v>2</v>
      </c>
      <c r="E4798" s="4">
        <v>42</v>
      </c>
      <c r="F4798" s="4">
        <v>8</v>
      </c>
      <c r="G4798" s="4">
        <v>3</v>
      </c>
      <c r="H4798" s="2" t="s">
        <v>16828</v>
      </c>
      <c r="I4798" s="2" t="s">
        <v>16828</v>
      </c>
      <c r="J4798" s="4">
        <v>3</v>
      </c>
      <c r="K4798" s="12">
        <v>0.52936490000000003</v>
      </c>
    </row>
    <row r="4799" spans="1:11" x14ac:dyDescent="0.25">
      <c r="A4799" s="25">
        <v>4797</v>
      </c>
      <c r="B4799" s="2" t="s">
        <v>16912</v>
      </c>
      <c r="C4799" s="2" t="s">
        <v>17244</v>
      </c>
      <c r="D4799" s="4">
        <v>453</v>
      </c>
      <c r="E4799" s="4">
        <v>464</v>
      </c>
      <c r="F4799" s="4">
        <v>9</v>
      </c>
      <c r="G4799" s="4">
        <v>2</v>
      </c>
      <c r="H4799" s="2" t="s">
        <v>16837</v>
      </c>
      <c r="I4799" s="2" t="s">
        <v>16837</v>
      </c>
      <c r="J4799" s="4">
        <v>3</v>
      </c>
      <c r="K4799" s="12">
        <v>0.52988829999999998</v>
      </c>
    </row>
    <row r="4800" spans="1:11" x14ac:dyDescent="0.25">
      <c r="A4800" s="25">
        <v>4798</v>
      </c>
      <c r="B4800" s="2" t="s">
        <v>16964</v>
      </c>
      <c r="C4800" s="2" t="s">
        <v>17060</v>
      </c>
      <c r="D4800" s="4">
        <v>83</v>
      </c>
      <c r="E4800" s="4">
        <v>57</v>
      </c>
      <c r="F4800" s="4">
        <v>4</v>
      </c>
      <c r="G4800" s="4">
        <v>4</v>
      </c>
      <c r="H4800" s="2" t="s">
        <v>16906</v>
      </c>
      <c r="I4800" s="2" t="s">
        <v>16906</v>
      </c>
      <c r="J4800" s="4">
        <v>3</v>
      </c>
      <c r="K4800" s="12">
        <v>0.53025949999999999</v>
      </c>
    </row>
    <row r="4801" spans="1:11" x14ac:dyDescent="0.25">
      <c r="A4801" s="25">
        <v>4799</v>
      </c>
      <c r="B4801" s="2" t="s">
        <v>16840</v>
      </c>
      <c r="C4801" s="2" t="s">
        <v>16872</v>
      </c>
      <c r="D4801" s="4">
        <v>19</v>
      </c>
      <c r="E4801" s="4">
        <v>67</v>
      </c>
      <c r="F4801" s="4">
        <v>4</v>
      </c>
      <c r="G4801" s="4">
        <v>1</v>
      </c>
      <c r="H4801" s="2" t="s">
        <v>16828</v>
      </c>
      <c r="I4801" s="2" t="s">
        <v>16828</v>
      </c>
      <c r="J4801" s="4">
        <v>2</v>
      </c>
      <c r="K4801" s="12">
        <v>0.53151289999999995</v>
      </c>
    </row>
    <row r="4802" spans="1:11" x14ac:dyDescent="0.25">
      <c r="A4802" s="25">
        <v>4800</v>
      </c>
      <c r="B4802" s="2" t="s">
        <v>17174</v>
      </c>
      <c r="C4802" s="2" t="s">
        <v>17175</v>
      </c>
      <c r="D4802" s="4">
        <v>583</v>
      </c>
      <c r="E4802" s="4">
        <v>612</v>
      </c>
      <c r="F4802" s="4">
        <v>4</v>
      </c>
      <c r="G4802" s="4">
        <v>5</v>
      </c>
      <c r="H4802" s="2" t="s">
        <v>16858</v>
      </c>
      <c r="I4802" s="2" t="s">
        <v>16858</v>
      </c>
      <c r="J4802" s="4">
        <v>3</v>
      </c>
      <c r="K4802" s="12">
        <v>0.53198780000000001</v>
      </c>
    </row>
    <row r="4803" spans="1:11" x14ac:dyDescent="0.25">
      <c r="A4803" s="25">
        <v>4801</v>
      </c>
      <c r="B4803" s="2" t="s">
        <v>16846</v>
      </c>
      <c r="C4803" s="2" t="s">
        <v>16826</v>
      </c>
      <c r="D4803" s="4">
        <v>48</v>
      </c>
      <c r="E4803" s="4">
        <v>2</v>
      </c>
      <c r="F4803" s="4">
        <v>6</v>
      </c>
      <c r="G4803" s="4">
        <v>1</v>
      </c>
      <c r="H4803" s="2" t="s">
        <v>16828</v>
      </c>
      <c r="I4803" s="2" t="s">
        <v>16828</v>
      </c>
      <c r="J4803" s="4">
        <v>4</v>
      </c>
      <c r="K4803" s="12">
        <v>0.53210000000000002</v>
      </c>
    </row>
    <row r="4804" spans="1:11" x14ac:dyDescent="0.25">
      <c r="A4804" s="25">
        <v>4802</v>
      </c>
      <c r="B4804" s="2" t="s">
        <v>17195</v>
      </c>
      <c r="C4804" s="2" t="s">
        <v>17196</v>
      </c>
      <c r="D4804" s="4">
        <v>40</v>
      </c>
      <c r="E4804" s="4">
        <v>52</v>
      </c>
      <c r="F4804" s="4">
        <v>6</v>
      </c>
      <c r="G4804" s="4">
        <v>1</v>
      </c>
      <c r="H4804" s="2" t="s">
        <v>17029</v>
      </c>
      <c r="I4804" s="2" t="s">
        <v>17029</v>
      </c>
      <c r="J4804" s="4">
        <v>2</v>
      </c>
      <c r="K4804" s="12">
        <v>0.53252630000000001</v>
      </c>
    </row>
    <row r="4805" spans="1:11" x14ac:dyDescent="0.25">
      <c r="A4805" s="25">
        <v>4803</v>
      </c>
      <c r="B4805" s="2" t="s">
        <v>17492</v>
      </c>
      <c r="C4805" s="2" t="s">
        <v>17472</v>
      </c>
      <c r="D4805" s="4">
        <v>739</v>
      </c>
      <c r="E4805" s="4">
        <v>1754</v>
      </c>
      <c r="F4805" s="4">
        <v>1</v>
      </c>
      <c r="G4805" s="4">
        <v>3</v>
      </c>
      <c r="H4805" s="2" t="s">
        <v>17171</v>
      </c>
      <c r="I4805" s="2" t="s">
        <v>16834</v>
      </c>
      <c r="J4805" s="4">
        <v>2</v>
      </c>
      <c r="K4805" s="12">
        <v>0.53268979999999999</v>
      </c>
    </row>
    <row r="4806" spans="1:11" x14ac:dyDescent="0.25">
      <c r="A4806" s="25">
        <v>4804</v>
      </c>
      <c r="B4806" s="2" t="s">
        <v>16967</v>
      </c>
      <c r="C4806" s="2" t="s">
        <v>17015</v>
      </c>
      <c r="D4806" s="4">
        <v>582</v>
      </c>
      <c r="E4806" s="4">
        <v>341</v>
      </c>
      <c r="F4806" s="4">
        <v>5</v>
      </c>
      <c r="G4806" s="4">
        <v>1</v>
      </c>
      <c r="H4806" s="2" t="s">
        <v>16879</v>
      </c>
      <c r="I4806" s="2" t="s">
        <v>16879</v>
      </c>
      <c r="J4806" s="4">
        <v>3</v>
      </c>
      <c r="K4806" s="12">
        <v>0.53292680000000003</v>
      </c>
    </row>
    <row r="4807" spans="1:11" x14ac:dyDescent="0.25">
      <c r="A4807" s="25">
        <v>4805</v>
      </c>
      <c r="B4807" s="2" t="s">
        <v>17493</v>
      </c>
      <c r="C4807" s="2" t="s">
        <v>17494</v>
      </c>
      <c r="D4807" s="4">
        <v>1165</v>
      </c>
      <c r="E4807" s="4">
        <v>1824</v>
      </c>
      <c r="F4807" s="4">
        <v>9</v>
      </c>
      <c r="G4807" s="4">
        <v>6</v>
      </c>
      <c r="H4807" s="2" t="s">
        <v>17395</v>
      </c>
      <c r="I4807" s="2" t="s">
        <v>17395</v>
      </c>
      <c r="J4807" s="4">
        <v>3</v>
      </c>
      <c r="K4807" s="12">
        <v>0.53553819999999996</v>
      </c>
    </row>
    <row r="4808" spans="1:11" x14ac:dyDescent="0.25">
      <c r="A4808" s="25">
        <v>4806</v>
      </c>
      <c r="B4808" s="2" t="s">
        <v>17176</v>
      </c>
      <c r="C4808" s="2" t="s">
        <v>17177</v>
      </c>
      <c r="D4808" s="4">
        <v>298</v>
      </c>
      <c r="E4808" s="4">
        <v>750</v>
      </c>
      <c r="F4808" s="4">
        <v>1</v>
      </c>
      <c r="G4808" s="4">
        <v>8</v>
      </c>
      <c r="H4808" s="2" t="s">
        <v>17178</v>
      </c>
      <c r="I4808" s="2" t="s">
        <v>17178</v>
      </c>
      <c r="J4808" s="4">
        <v>3</v>
      </c>
      <c r="K4808" s="12">
        <v>0.53865790000000002</v>
      </c>
    </row>
    <row r="4809" spans="1:11" x14ac:dyDescent="0.25">
      <c r="A4809" s="25">
        <v>4807</v>
      </c>
      <c r="B4809" s="2" t="s">
        <v>16826</v>
      </c>
      <c r="C4809" s="2" t="s">
        <v>16874</v>
      </c>
      <c r="D4809" s="4">
        <v>2</v>
      </c>
      <c r="E4809" s="4">
        <v>95</v>
      </c>
      <c r="F4809" s="4">
        <v>7</v>
      </c>
      <c r="G4809" s="4">
        <v>2</v>
      </c>
      <c r="H4809" s="2" t="s">
        <v>16828</v>
      </c>
      <c r="I4809" s="2" t="s">
        <v>16828</v>
      </c>
      <c r="J4809" s="4">
        <v>4</v>
      </c>
      <c r="K4809" s="12">
        <v>0.53915369999999996</v>
      </c>
    </row>
    <row r="4810" spans="1:11" x14ac:dyDescent="0.25">
      <c r="A4810" s="25">
        <v>4808</v>
      </c>
      <c r="B4810" s="2" t="s">
        <v>16957</v>
      </c>
      <c r="C4810" s="2" t="s">
        <v>17063</v>
      </c>
      <c r="D4810" s="4">
        <v>105</v>
      </c>
      <c r="E4810" s="4">
        <v>95</v>
      </c>
      <c r="F4810" s="4">
        <v>14</v>
      </c>
      <c r="G4810" s="4">
        <v>2</v>
      </c>
      <c r="H4810" s="2" t="s">
        <v>16906</v>
      </c>
      <c r="I4810" s="2" t="s">
        <v>16906</v>
      </c>
      <c r="J4810" s="4">
        <v>4</v>
      </c>
      <c r="K4810" s="12">
        <v>0.53940659999999996</v>
      </c>
    </row>
    <row r="4811" spans="1:11" x14ac:dyDescent="0.25">
      <c r="A4811" s="25">
        <v>4809</v>
      </c>
      <c r="B4811" s="2" t="s">
        <v>16844</v>
      </c>
      <c r="C4811" s="2" t="s">
        <v>17495</v>
      </c>
      <c r="D4811" s="4">
        <v>53</v>
      </c>
      <c r="E4811" s="4">
        <v>1122</v>
      </c>
      <c r="F4811" s="4">
        <v>8</v>
      </c>
      <c r="G4811" s="4">
        <v>1</v>
      </c>
      <c r="H4811" s="2" t="s">
        <v>16828</v>
      </c>
      <c r="I4811" s="2" t="s">
        <v>16837</v>
      </c>
      <c r="J4811" s="4">
        <v>3</v>
      </c>
      <c r="K4811" s="12">
        <v>0.52087190000000005</v>
      </c>
    </row>
    <row r="4812" spans="1:11" x14ac:dyDescent="0.25">
      <c r="A4812" s="25">
        <v>4810</v>
      </c>
      <c r="B4812" s="2" t="s">
        <v>16932</v>
      </c>
      <c r="C4812" s="2" t="s">
        <v>16933</v>
      </c>
      <c r="D4812" s="4">
        <v>728</v>
      </c>
      <c r="E4812" s="4">
        <v>1738</v>
      </c>
      <c r="F4812" s="4">
        <v>1</v>
      </c>
      <c r="G4812" s="4">
        <v>8</v>
      </c>
      <c r="H4812" s="2" t="s">
        <v>16834</v>
      </c>
      <c r="I4812" s="2" t="s">
        <v>16837</v>
      </c>
      <c r="J4812" s="4">
        <v>3</v>
      </c>
      <c r="K4812" s="12">
        <v>0.52151670000000006</v>
      </c>
    </row>
    <row r="4813" spans="1:11" x14ac:dyDescent="0.25">
      <c r="A4813" s="25">
        <v>4811</v>
      </c>
      <c r="B4813" s="2" t="s">
        <v>16826</v>
      </c>
      <c r="C4813" s="2" t="s">
        <v>16847</v>
      </c>
      <c r="D4813" s="4">
        <v>2</v>
      </c>
      <c r="E4813" s="4">
        <v>1</v>
      </c>
      <c r="F4813" s="4">
        <v>6</v>
      </c>
      <c r="G4813" s="4">
        <v>1</v>
      </c>
      <c r="H4813" s="2" t="s">
        <v>16828</v>
      </c>
      <c r="I4813" s="2" t="s">
        <v>16827</v>
      </c>
      <c r="J4813" s="4">
        <v>3</v>
      </c>
      <c r="K4813" s="12">
        <v>0.52198129999999998</v>
      </c>
    </row>
    <row r="4814" spans="1:11" x14ac:dyDescent="0.25">
      <c r="A4814" s="25">
        <v>4812</v>
      </c>
      <c r="B4814" s="2" t="s">
        <v>16854</v>
      </c>
      <c r="C4814" s="2" t="s">
        <v>16927</v>
      </c>
      <c r="D4814" s="4">
        <v>22</v>
      </c>
      <c r="E4814" s="4">
        <v>86</v>
      </c>
      <c r="F4814" s="4">
        <v>1</v>
      </c>
      <c r="G4814" s="4">
        <v>6</v>
      </c>
      <c r="H4814" s="2" t="s">
        <v>16828</v>
      </c>
      <c r="I4814" s="2" t="s">
        <v>16887</v>
      </c>
      <c r="J4814" s="4">
        <v>4</v>
      </c>
      <c r="K4814" s="12">
        <v>0.52209729999999999</v>
      </c>
    </row>
    <row r="4815" spans="1:11" x14ac:dyDescent="0.25">
      <c r="A4815" s="25">
        <v>4813</v>
      </c>
      <c r="B4815" s="2" t="s">
        <v>16974</v>
      </c>
      <c r="C4815" s="2" t="s">
        <v>16826</v>
      </c>
      <c r="D4815" s="4">
        <v>178</v>
      </c>
      <c r="E4815" s="4">
        <v>2</v>
      </c>
      <c r="F4815" s="4">
        <v>5</v>
      </c>
      <c r="G4815" s="4">
        <v>1</v>
      </c>
      <c r="H4815" s="2" t="s">
        <v>16906</v>
      </c>
      <c r="I4815" s="2" t="s">
        <v>16828</v>
      </c>
      <c r="J4815" s="4">
        <v>3</v>
      </c>
      <c r="K4815" s="12">
        <v>0.52221640000000003</v>
      </c>
    </row>
    <row r="4816" spans="1:11" x14ac:dyDescent="0.25">
      <c r="A4816" s="25">
        <v>4814</v>
      </c>
      <c r="B4816" s="2" t="s">
        <v>16960</v>
      </c>
      <c r="C4816" s="2" t="s">
        <v>17465</v>
      </c>
      <c r="D4816" s="4">
        <v>1362</v>
      </c>
      <c r="E4816" s="4">
        <v>1197</v>
      </c>
      <c r="F4816" s="4">
        <v>1</v>
      </c>
      <c r="G4816" s="4">
        <v>5</v>
      </c>
      <c r="H4816" s="2" t="s">
        <v>16837</v>
      </c>
      <c r="I4816" s="2" t="s">
        <v>16834</v>
      </c>
      <c r="J4816" s="4">
        <v>3</v>
      </c>
      <c r="K4816" s="12">
        <v>0.52232120000000004</v>
      </c>
    </row>
    <row r="4817" spans="1:11" x14ac:dyDescent="0.25">
      <c r="A4817" s="25">
        <v>4815</v>
      </c>
      <c r="B4817" s="2" t="s">
        <v>16826</v>
      </c>
      <c r="C4817" s="2" t="s">
        <v>17118</v>
      </c>
      <c r="D4817" s="4">
        <v>2</v>
      </c>
      <c r="E4817" s="4">
        <v>2095</v>
      </c>
      <c r="F4817" s="4">
        <v>1</v>
      </c>
      <c r="G4817" s="4">
        <v>4</v>
      </c>
      <c r="H4817" s="2" t="s">
        <v>16828</v>
      </c>
      <c r="I4817" s="2" t="s">
        <v>16834</v>
      </c>
      <c r="J4817" s="4">
        <v>3</v>
      </c>
      <c r="K4817" s="12">
        <v>0.52250580000000002</v>
      </c>
    </row>
    <row r="4818" spans="1:11" x14ac:dyDescent="0.25">
      <c r="A4818" s="25">
        <v>4816</v>
      </c>
      <c r="B4818" s="2" t="s">
        <v>16826</v>
      </c>
      <c r="C4818" s="2" t="s">
        <v>16872</v>
      </c>
      <c r="D4818" s="4">
        <v>2</v>
      </c>
      <c r="E4818" s="4">
        <v>67</v>
      </c>
      <c r="F4818" s="4">
        <v>7</v>
      </c>
      <c r="G4818" s="4">
        <v>1</v>
      </c>
      <c r="H4818" s="2" t="s">
        <v>16828</v>
      </c>
      <c r="I4818" s="2" t="s">
        <v>16828</v>
      </c>
      <c r="J4818" s="4">
        <v>3</v>
      </c>
      <c r="K4818" s="12">
        <v>0.54105930000000002</v>
      </c>
    </row>
    <row r="4819" spans="1:11" x14ac:dyDescent="0.25">
      <c r="A4819" s="25">
        <v>4817</v>
      </c>
      <c r="B4819" s="2" t="s">
        <v>17354</v>
      </c>
      <c r="C4819" s="2" t="s">
        <v>17355</v>
      </c>
      <c r="D4819" s="4">
        <v>1615</v>
      </c>
      <c r="E4819" s="4">
        <v>1610</v>
      </c>
      <c r="F4819" s="4">
        <v>10</v>
      </c>
      <c r="G4819" s="4">
        <v>2</v>
      </c>
      <c r="H4819" s="2" t="s">
        <v>16837</v>
      </c>
      <c r="I4819" s="2" t="s">
        <v>16837</v>
      </c>
      <c r="J4819" s="4">
        <v>3</v>
      </c>
      <c r="K4819" s="12">
        <v>0.54148890000000005</v>
      </c>
    </row>
    <row r="4820" spans="1:11" x14ac:dyDescent="0.25">
      <c r="A4820" s="25">
        <v>4818</v>
      </c>
      <c r="B4820" s="2" t="s">
        <v>17019</v>
      </c>
      <c r="C4820" s="2" t="s">
        <v>17020</v>
      </c>
      <c r="D4820" s="4">
        <v>620</v>
      </c>
      <c r="E4820" s="4">
        <v>604</v>
      </c>
      <c r="F4820" s="4">
        <v>3</v>
      </c>
      <c r="G4820" s="4">
        <v>4</v>
      </c>
      <c r="H4820" s="2" t="s">
        <v>16834</v>
      </c>
      <c r="I4820" s="2" t="s">
        <v>16834</v>
      </c>
      <c r="J4820" s="4">
        <v>3</v>
      </c>
      <c r="K4820" s="12">
        <v>0.54279279999999996</v>
      </c>
    </row>
    <row r="4821" spans="1:11" x14ac:dyDescent="0.25">
      <c r="A4821" s="25">
        <v>4819</v>
      </c>
      <c r="B4821" s="2" t="s">
        <v>16838</v>
      </c>
      <c r="C4821" s="2" t="s">
        <v>16875</v>
      </c>
      <c r="D4821" s="4">
        <v>134</v>
      </c>
      <c r="E4821" s="4">
        <v>68</v>
      </c>
      <c r="F4821" s="4">
        <v>12</v>
      </c>
      <c r="G4821" s="4">
        <v>7</v>
      </c>
      <c r="H4821" s="2" t="s">
        <v>16828</v>
      </c>
      <c r="I4821" s="2" t="s">
        <v>16828</v>
      </c>
      <c r="J4821" s="4">
        <v>4</v>
      </c>
      <c r="K4821" s="12">
        <v>0.54375110000000004</v>
      </c>
    </row>
    <row r="4822" spans="1:11" x14ac:dyDescent="0.25">
      <c r="A4822" s="25">
        <v>4820</v>
      </c>
      <c r="B4822" s="2" t="s">
        <v>16846</v>
      </c>
      <c r="C4822" s="2" t="s">
        <v>16874</v>
      </c>
      <c r="D4822" s="4">
        <v>48</v>
      </c>
      <c r="E4822" s="4">
        <v>95</v>
      </c>
      <c r="F4822" s="4">
        <v>6</v>
      </c>
      <c r="G4822" s="4">
        <v>2</v>
      </c>
      <c r="H4822" s="2" t="s">
        <v>16828</v>
      </c>
      <c r="I4822" s="2" t="s">
        <v>16828</v>
      </c>
      <c r="J4822" s="4">
        <v>3</v>
      </c>
      <c r="K4822" s="12">
        <v>0.54491909999999999</v>
      </c>
    </row>
    <row r="4823" spans="1:11" x14ac:dyDescent="0.25">
      <c r="A4823" s="25">
        <v>4821</v>
      </c>
      <c r="B4823" s="2" t="s">
        <v>17108</v>
      </c>
      <c r="C4823" s="2" t="s">
        <v>17109</v>
      </c>
      <c r="D4823" s="4">
        <v>196</v>
      </c>
      <c r="E4823" s="4">
        <v>102</v>
      </c>
      <c r="F4823" s="4">
        <v>3</v>
      </c>
      <c r="G4823" s="4">
        <v>6</v>
      </c>
      <c r="H4823" s="2" t="s">
        <v>17110</v>
      </c>
      <c r="I4823" s="2" t="s">
        <v>17110</v>
      </c>
      <c r="J4823" s="4">
        <v>4</v>
      </c>
      <c r="K4823" s="12">
        <v>0.54575759999999995</v>
      </c>
    </row>
    <row r="4824" spans="1:11" x14ac:dyDescent="0.25">
      <c r="A4824" s="25">
        <v>4822</v>
      </c>
      <c r="B4824" s="2" t="s">
        <v>16854</v>
      </c>
      <c r="C4824" s="2" t="s">
        <v>16872</v>
      </c>
      <c r="D4824" s="4">
        <v>22</v>
      </c>
      <c r="E4824" s="4">
        <v>67</v>
      </c>
      <c r="F4824" s="4">
        <v>1</v>
      </c>
      <c r="G4824" s="4">
        <v>1</v>
      </c>
      <c r="H4824" s="2" t="s">
        <v>16828</v>
      </c>
      <c r="I4824" s="2" t="s">
        <v>16828</v>
      </c>
      <c r="J4824" s="4">
        <v>3</v>
      </c>
      <c r="K4824" s="12">
        <v>0.54584929999999998</v>
      </c>
    </row>
    <row r="4825" spans="1:11" x14ac:dyDescent="0.25">
      <c r="A4825" s="25">
        <v>4823</v>
      </c>
      <c r="B4825" s="2" t="s">
        <v>16846</v>
      </c>
      <c r="C4825" s="2" t="s">
        <v>16844</v>
      </c>
      <c r="D4825" s="4">
        <v>48</v>
      </c>
      <c r="E4825" s="4">
        <v>53</v>
      </c>
      <c r="F4825" s="4">
        <v>6</v>
      </c>
      <c r="G4825" s="4">
        <v>8</v>
      </c>
      <c r="H4825" s="2" t="s">
        <v>16828</v>
      </c>
      <c r="I4825" s="2" t="s">
        <v>16828</v>
      </c>
      <c r="J4825" s="4">
        <v>4</v>
      </c>
      <c r="K4825" s="12">
        <v>0.54615179999999997</v>
      </c>
    </row>
    <row r="4826" spans="1:11" x14ac:dyDescent="0.25">
      <c r="A4826" s="25">
        <v>4824</v>
      </c>
      <c r="B4826" s="2" t="s">
        <v>16826</v>
      </c>
      <c r="C4826" s="2" t="s">
        <v>16849</v>
      </c>
      <c r="D4826" s="4">
        <v>2</v>
      </c>
      <c r="E4826" s="4">
        <v>42</v>
      </c>
      <c r="F4826" s="4">
        <v>1</v>
      </c>
      <c r="G4826" s="4">
        <v>3</v>
      </c>
      <c r="H4826" s="2" t="s">
        <v>16828</v>
      </c>
      <c r="I4826" s="2" t="s">
        <v>16828</v>
      </c>
      <c r="J4826" s="4">
        <v>3</v>
      </c>
      <c r="K4826" s="12">
        <v>0.54667670000000002</v>
      </c>
    </row>
    <row r="4827" spans="1:11" x14ac:dyDescent="0.25">
      <c r="A4827" s="25">
        <v>4825</v>
      </c>
      <c r="B4827" s="2" t="s">
        <v>16849</v>
      </c>
      <c r="C4827" s="2" t="s">
        <v>16874</v>
      </c>
      <c r="D4827" s="4">
        <v>42</v>
      </c>
      <c r="E4827" s="4">
        <v>95</v>
      </c>
      <c r="F4827" s="4">
        <v>3</v>
      </c>
      <c r="G4827" s="4">
        <v>2</v>
      </c>
      <c r="H4827" s="2" t="s">
        <v>16828</v>
      </c>
      <c r="I4827" s="2" t="s">
        <v>16828</v>
      </c>
      <c r="J4827" s="4">
        <v>3</v>
      </c>
      <c r="K4827" s="12">
        <v>0.54738260000000005</v>
      </c>
    </row>
    <row r="4828" spans="1:11" x14ac:dyDescent="0.25">
      <c r="A4828" s="25">
        <v>4826</v>
      </c>
      <c r="B4828" s="2" t="s">
        <v>16840</v>
      </c>
      <c r="C4828" s="2" t="s">
        <v>16826</v>
      </c>
      <c r="D4828" s="4">
        <v>19</v>
      </c>
      <c r="E4828" s="4">
        <v>2</v>
      </c>
      <c r="F4828" s="4">
        <v>4</v>
      </c>
      <c r="G4828" s="4">
        <v>1</v>
      </c>
      <c r="H4828" s="2" t="s">
        <v>16828</v>
      </c>
      <c r="I4828" s="2" t="s">
        <v>16828</v>
      </c>
      <c r="J4828" s="4">
        <v>4</v>
      </c>
      <c r="K4828" s="12">
        <v>0.54794600000000004</v>
      </c>
    </row>
    <row r="4829" spans="1:11" x14ac:dyDescent="0.25">
      <c r="A4829" s="25">
        <v>4827</v>
      </c>
      <c r="B4829" s="2" t="s">
        <v>16844</v>
      </c>
      <c r="C4829" s="2" t="s">
        <v>16826</v>
      </c>
      <c r="D4829" s="4">
        <v>53</v>
      </c>
      <c r="E4829" s="4">
        <v>2</v>
      </c>
      <c r="F4829" s="4">
        <v>8</v>
      </c>
      <c r="G4829" s="4">
        <v>6</v>
      </c>
      <c r="H4829" s="2" t="s">
        <v>16828</v>
      </c>
      <c r="I4829" s="2" t="s">
        <v>16828</v>
      </c>
      <c r="J4829" s="4">
        <v>3</v>
      </c>
      <c r="K4829" s="12">
        <v>0.54861289999999996</v>
      </c>
    </row>
    <row r="4830" spans="1:11" x14ac:dyDescent="0.25">
      <c r="A4830" s="25">
        <v>4828</v>
      </c>
      <c r="B4830" s="2" t="s">
        <v>17496</v>
      </c>
      <c r="C4830" s="2" t="s">
        <v>17497</v>
      </c>
      <c r="D4830" s="4">
        <v>1504</v>
      </c>
      <c r="E4830" s="4">
        <v>1577</v>
      </c>
      <c r="F4830" s="4">
        <v>4</v>
      </c>
      <c r="G4830" s="4">
        <v>7</v>
      </c>
      <c r="H4830" s="2" t="s">
        <v>17395</v>
      </c>
      <c r="I4830" s="2" t="s">
        <v>17395</v>
      </c>
      <c r="J4830" s="4">
        <v>2</v>
      </c>
      <c r="K4830" s="12">
        <v>0.55062690000000003</v>
      </c>
    </row>
    <row r="4831" spans="1:11" x14ac:dyDescent="0.25">
      <c r="A4831" s="25">
        <v>4829</v>
      </c>
      <c r="B4831" s="2" t="s">
        <v>17081</v>
      </c>
      <c r="C4831" s="2" t="s">
        <v>17082</v>
      </c>
      <c r="D4831" s="4">
        <v>141</v>
      </c>
      <c r="E4831" s="4">
        <v>100</v>
      </c>
      <c r="F4831" s="4">
        <v>5</v>
      </c>
      <c r="G4831" s="4">
        <v>5</v>
      </c>
      <c r="H4831" s="2" t="s">
        <v>16936</v>
      </c>
      <c r="I4831" s="2" t="s">
        <v>16936</v>
      </c>
      <c r="J4831" s="4">
        <v>3</v>
      </c>
      <c r="K4831" s="12">
        <v>0.55291509999999999</v>
      </c>
    </row>
    <row r="4832" spans="1:11" x14ac:dyDescent="0.25">
      <c r="A4832" s="25">
        <v>4830</v>
      </c>
      <c r="B4832" s="2" t="s">
        <v>16826</v>
      </c>
      <c r="C4832" s="2" t="s">
        <v>16849</v>
      </c>
      <c r="D4832" s="4">
        <v>2</v>
      </c>
      <c r="E4832" s="4">
        <v>42</v>
      </c>
      <c r="F4832" s="4">
        <v>1</v>
      </c>
      <c r="G4832" s="4">
        <v>3</v>
      </c>
      <c r="H4832" s="2" t="s">
        <v>16828</v>
      </c>
      <c r="I4832" s="2" t="s">
        <v>16828</v>
      </c>
      <c r="J4832" s="4">
        <v>3</v>
      </c>
      <c r="K4832" s="12">
        <v>0.55296380000000001</v>
      </c>
    </row>
    <row r="4833" spans="1:11" x14ac:dyDescent="0.25">
      <c r="A4833" s="25">
        <v>4831</v>
      </c>
      <c r="B4833" s="2" t="s">
        <v>16922</v>
      </c>
      <c r="C4833" s="2" t="s">
        <v>17067</v>
      </c>
      <c r="D4833" s="4">
        <v>349</v>
      </c>
      <c r="E4833" s="4">
        <v>385</v>
      </c>
      <c r="F4833" s="4">
        <v>3</v>
      </c>
      <c r="G4833" s="4">
        <v>3</v>
      </c>
      <c r="H4833" s="2" t="s">
        <v>16837</v>
      </c>
      <c r="I4833" s="2" t="s">
        <v>16837</v>
      </c>
      <c r="J4833" s="4">
        <v>3</v>
      </c>
      <c r="K4833" s="12">
        <v>0.55340500000000004</v>
      </c>
    </row>
    <row r="4834" spans="1:11" x14ac:dyDescent="0.25">
      <c r="A4834" s="25">
        <v>4832</v>
      </c>
      <c r="B4834" s="2" t="s">
        <v>17203</v>
      </c>
      <c r="C4834" s="2" t="s">
        <v>16860</v>
      </c>
      <c r="D4834" s="4">
        <v>166</v>
      </c>
      <c r="E4834" s="4">
        <v>181</v>
      </c>
      <c r="F4834" s="4">
        <v>12</v>
      </c>
      <c r="G4834" s="4">
        <v>1</v>
      </c>
      <c r="H4834" s="2" t="s">
        <v>16861</v>
      </c>
      <c r="I4834" s="2" t="s">
        <v>16861</v>
      </c>
      <c r="J4834" s="4">
        <v>4</v>
      </c>
      <c r="K4834" s="12">
        <v>0.55348359999999996</v>
      </c>
    </row>
    <row r="4835" spans="1:11" x14ac:dyDescent="0.25">
      <c r="A4835" s="25">
        <v>4833</v>
      </c>
      <c r="B4835" s="2" t="s">
        <v>17060</v>
      </c>
      <c r="C4835" s="2" t="s">
        <v>16910</v>
      </c>
      <c r="D4835" s="4">
        <v>57</v>
      </c>
      <c r="E4835" s="4">
        <v>840</v>
      </c>
      <c r="F4835" s="4">
        <v>4</v>
      </c>
      <c r="G4835" s="4">
        <v>1</v>
      </c>
      <c r="H4835" s="2" t="s">
        <v>16906</v>
      </c>
      <c r="I4835" s="2" t="s">
        <v>16906</v>
      </c>
      <c r="J4835" s="4">
        <v>3</v>
      </c>
      <c r="K4835" s="12">
        <v>0.55449939999999998</v>
      </c>
    </row>
    <row r="4836" spans="1:11" x14ac:dyDescent="0.25">
      <c r="A4836" s="25">
        <v>4834</v>
      </c>
      <c r="B4836" s="2" t="s">
        <v>16838</v>
      </c>
      <c r="C4836" s="2" t="s">
        <v>16855</v>
      </c>
      <c r="D4836" s="4">
        <v>134</v>
      </c>
      <c r="E4836" s="4">
        <v>97</v>
      </c>
      <c r="F4836" s="4">
        <v>12</v>
      </c>
      <c r="G4836" s="4">
        <v>6</v>
      </c>
      <c r="H4836" s="2" t="s">
        <v>16828</v>
      </c>
      <c r="I4836" s="2" t="s">
        <v>16828</v>
      </c>
      <c r="J4836" s="4">
        <v>4</v>
      </c>
      <c r="K4836" s="12">
        <v>0.55450310000000003</v>
      </c>
    </row>
    <row r="4837" spans="1:11" x14ac:dyDescent="0.25">
      <c r="A4837" s="25">
        <v>4835</v>
      </c>
      <c r="B4837" s="2" t="s">
        <v>17117</v>
      </c>
      <c r="C4837" s="2" t="s">
        <v>17118</v>
      </c>
      <c r="D4837" s="4">
        <v>2043</v>
      </c>
      <c r="E4837" s="4">
        <v>2095</v>
      </c>
      <c r="F4837" s="4">
        <v>9</v>
      </c>
      <c r="G4837" s="4">
        <v>4</v>
      </c>
      <c r="H4837" s="2" t="s">
        <v>16834</v>
      </c>
      <c r="I4837" s="2" t="s">
        <v>16834</v>
      </c>
      <c r="J4837" s="4">
        <v>3</v>
      </c>
      <c r="K4837" s="12">
        <v>0.55485280000000003</v>
      </c>
    </row>
    <row r="4838" spans="1:11" x14ac:dyDescent="0.25">
      <c r="A4838" s="25">
        <v>4836</v>
      </c>
      <c r="B4838" s="2" t="s">
        <v>16846</v>
      </c>
      <c r="C4838" s="2" t="s">
        <v>16844</v>
      </c>
      <c r="D4838" s="4">
        <v>48</v>
      </c>
      <c r="E4838" s="4">
        <v>53</v>
      </c>
      <c r="F4838" s="4">
        <v>6</v>
      </c>
      <c r="G4838" s="4">
        <v>8</v>
      </c>
      <c r="H4838" s="2" t="s">
        <v>16828</v>
      </c>
      <c r="I4838" s="2" t="s">
        <v>16828</v>
      </c>
      <c r="J4838" s="4">
        <v>4</v>
      </c>
      <c r="K4838" s="12">
        <v>0.5553766</v>
      </c>
    </row>
    <row r="4839" spans="1:11" x14ac:dyDescent="0.25">
      <c r="A4839" s="25">
        <v>4837</v>
      </c>
      <c r="B4839" s="2" t="s">
        <v>16849</v>
      </c>
      <c r="C4839" s="2" t="s">
        <v>16874</v>
      </c>
      <c r="D4839" s="4">
        <v>42</v>
      </c>
      <c r="E4839" s="4">
        <v>95</v>
      </c>
      <c r="F4839" s="4">
        <v>3</v>
      </c>
      <c r="G4839" s="4">
        <v>2</v>
      </c>
      <c r="H4839" s="2" t="s">
        <v>16828</v>
      </c>
      <c r="I4839" s="2" t="s">
        <v>16828</v>
      </c>
      <c r="J4839" s="4">
        <v>2</v>
      </c>
      <c r="K4839" s="12">
        <v>0.5553922</v>
      </c>
    </row>
    <row r="4840" spans="1:11" x14ac:dyDescent="0.25">
      <c r="A4840" s="25">
        <v>4838</v>
      </c>
      <c r="B4840" s="2" t="s">
        <v>16902</v>
      </c>
      <c r="C4840" s="2" t="s">
        <v>16874</v>
      </c>
      <c r="D4840" s="4">
        <v>84</v>
      </c>
      <c r="E4840" s="4">
        <v>95</v>
      </c>
      <c r="F4840" s="4">
        <v>8</v>
      </c>
      <c r="G4840" s="4">
        <v>2</v>
      </c>
      <c r="H4840" s="2" t="s">
        <v>16828</v>
      </c>
      <c r="I4840" s="2" t="s">
        <v>16828</v>
      </c>
      <c r="J4840" s="4">
        <v>3</v>
      </c>
      <c r="K4840" s="12">
        <v>0.55542080000000005</v>
      </c>
    </row>
    <row r="4841" spans="1:11" x14ac:dyDescent="0.25">
      <c r="A4841" s="25">
        <v>4839</v>
      </c>
      <c r="B4841" s="2" t="s">
        <v>16838</v>
      </c>
      <c r="C4841" s="2" t="s">
        <v>16855</v>
      </c>
      <c r="D4841" s="4">
        <v>134</v>
      </c>
      <c r="E4841" s="4">
        <v>97</v>
      </c>
      <c r="F4841" s="4">
        <v>12</v>
      </c>
      <c r="G4841" s="4">
        <v>6</v>
      </c>
      <c r="H4841" s="2" t="s">
        <v>16828</v>
      </c>
      <c r="I4841" s="2" t="s">
        <v>16828</v>
      </c>
      <c r="J4841" s="4">
        <v>4</v>
      </c>
      <c r="K4841" s="12">
        <v>0.55554630000000005</v>
      </c>
    </row>
    <row r="4842" spans="1:11" x14ac:dyDescent="0.25">
      <c r="A4842" s="25">
        <v>4840</v>
      </c>
      <c r="B4842" s="2" t="s">
        <v>17201</v>
      </c>
      <c r="C4842" s="2" t="s">
        <v>17202</v>
      </c>
      <c r="D4842" s="4">
        <v>599</v>
      </c>
      <c r="E4842" s="4">
        <v>594</v>
      </c>
      <c r="F4842" s="4">
        <v>1</v>
      </c>
      <c r="G4842" s="4">
        <v>4</v>
      </c>
      <c r="H4842" s="2" t="s">
        <v>16879</v>
      </c>
      <c r="I4842" s="2" t="s">
        <v>16879</v>
      </c>
      <c r="J4842" s="4">
        <v>3</v>
      </c>
      <c r="K4842" s="12">
        <v>0.55619830000000003</v>
      </c>
    </row>
    <row r="4843" spans="1:11" x14ac:dyDescent="0.25">
      <c r="A4843" s="25">
        <v>4841</v>
      </c>
      <c r="B4843" s="2" t="s">
        <v>16846</v>
      </c>
      <c r="C4843" s="2" t="s">
        <v>16844</v>
      </c>
      <c r="D4843" s="4">
        <v>48</v>
      </c>
      <c r="E4843" s="4">
        <v>53</v>
      </c>
      <c r="F4843" s="4">
        <v>6</v>
      </c>
      <c r="G4843" s="4">
        <v>8</v>
      </c>
      <c r="H4843" s="2" t="s">
        <v>16828</v>
      </c>
      <c r="I4843" s="2" t="s">
        <v>16828</v>
      </c>
      <c r="J4843" s="4">
        <v>4</v>
      </c>
      <c r="K4843" s="12">
        <v>0.55628639999999996</v>
      </c>
    </row>
    <row r="4844" spans="1:11" x14ac:dyDescent="0.25">
      <c r="A4844" s="25">
        <v>4842</v>
      </c>
      <c r="B4844" s="2" t="s">
        <v>16930</v>
      </c>
      <c r="C4844" s="2" t="s">
        <v>16931</v>
      </c>
      <c r="D4844" s="4">
        <v>495</v>
      </c>
      <c r="E4844" s="4">
        <v>569</v>
      </c>
      <c r="F4844" s="4">
        <v>6</v>
      </c>
      <c r="G4844" s="4">
        <v>2</v>
      </c>
      <c r="H4844" s="2" t="s">
        <v>16834</v>
      </c>
      <c r="I4844" s="2" t="s">
        <v>16834</v>
      </c>
      <c r="J4844" s="4">
        <v>2</v>
      </c>
      <c r="K4844" s="12">
        <v>0.55633429999999995</v>
      </c>
    </row>
    <row r="4845" spans="1:11" x14ac:dyDescent="0.25">
      <c r="A4845" s="25">
        <v>4843</v>
      </c>
      <c r="B4845" s="2" t="s">
        <v>16826</v>
      </c>
      <c r="C4845" s="2" t="s">
        <v>16910</v>
      </c>
      <c r="D4845" s="4">
        <v>2</v>
      </c>
      <c r="E4845" s="4">
        <v>840</v>
      </c>
      <c r="F4845" s="4">
        <v>1</v>
      </c>
      <c r="G4845" s="4">
        <v>4</v>
      </c>
      <c r="H4845" s="2" t="s">
        <v>16828</v>
      </c>
      <c r="I4845" s="2" t="s">
        <v>16906</v>
      </c>
      <c r="J4845" s="4">
        <v>3</v>
      </c>
      <c r="K4845" s="12">
        <v>0.52373119999999995</v>
      </c>
    </row>
    <row r="4846" spans="1:11" x14ac:dyDescent="0.25">
      <c r="A4846" s="25">
        <v>4844</v>
      </c>
      <c r="B4846" s="2" t="s">
        <v>16894</v>
      </c>
      <c r="C4846" s="2" t="s">
        <v>17047</v>
      </c>
      <c r="D4846" s="4">
        <v>2</v>
      </c>
      <c r="E4846" s="4">
        <v>75</v>
      </c>
      <c r="F4846" s="4">
        <v>8</v>
      </c>
      <c r="G4846" s="4">
        <v>2</v>
      </c>
      <c r="H4846" s="2" t="s">
        <v>16828</v>
      </c>
      <c r="I4846" s="2" t="s">
        <v>16887</v>
      </c>
      <c r="J4846" s="4">
        <v>4</v>
      </c>
      <c r="K4846" s="12">
        <v>0.52384459999999999</v>
      </c>
    </row>
    <row r="4847" spans="1:11" x14ac:dyDescent="0.25">
      <c r="A4847" s="25">
        <v>4845</v>
      </c>
      <c r="B4847" s="2" t="s">
        <v>16846</v>
      </c>
      <c r="C4847" s="2" t="s">
        <v>16841</v>
      </c>
      <c r="D4847" s="4">
        <v>48</v>
      </c>
      <c r="E4847" s="4">
        <v>61</v>
      </c>
      <c r="F4847" s="4">
        <v>6</v>
      </c>
      <c r="G4847" s="4">
        <v>2</v>
      </c>
      <c r="H4847" s="2" t="s">
        <v>16828</v>
      </c>
      <c r="I4847" s="2" t="s">
        <v>16828</v>
      </c>
      <c r="J4847" s="4">
        <v>4</v>
      </c>
      <c r="K4847" s="12">
        <v>0.56036680000000005</v>
      </c>
    </row>
    <row r="4848" spans="1:11" x14ac:dyDescent="0.25">
      <c r="A4848" s="25">
        <v>4846</v>
      </c>
      <c r="B4848" s="2" t="s">
        <v>16826</v>
      </c>
      <c r="C4848" s="2" t="s">
        <v>16849</v>
      </c>
      <c r="D4848" s="4">
        <v>2</v>
      </c>
      <c r="E4848" s="4">
        <v>42</v>
      </c>
      <c r="F4848" s="4">
        <v>1</v>
      </c>
      <c r="G4848" s="4">
        <v>3</v>
      </c>
      <c r="H4848" s="2" t="s">
        <v>16828</v>
      </c>
      <c r="I4848" s="2" t="s">
        <v>16828</v>
      </c>
      <c r="J4848" s="4">
        <v>3</v>
      </c>
      <c r="K4848" s="12">
        <v>0.56206429999999996</v>
      </c>
    </row>
    <row r="4849" spans="1:11" x14ac:dyDescent="0.25">
      <c r="A4849" s="25">
        <v>4847</v>
      </c>
      <c r="B4849" s="2" t="s">
        <v>17036</v>
      </c>
      <c r="C4849" s="2" t="s">
        <v>16838</v>
      </c>
      <c r="D4849" s="4">
        <v>84</v>
      </c>
      <c r="E4849" s="4">
        <v>134</v>
      </c>
      <c r="F4849" s="4">
        <v>12</v>
      </c>
      <c r="G4849" s="4">
        <v>12</v>
      </c>
      <c r="H4849" s="2" t="s">
        <v>16828</v>
      </c>
      <c r="I4849" s="2" t="s">
        <v>16828</v>
      </c>
      <c r="J4849" s="4">
        <v>4</v>
      </c>
      <c r="K4849" s="12">
        <v>0.56221169999999998</v>
      </c>
    </row>
    <row r="4850" spans="1:11" x14ac:dyDescent="0.25">
      <c r="A4850" s="25">
        <v>4848</v>
      </c>
      <c r="B4850" s="2" t="s">
        <v>17363</v>
      </c>
      <c r="C4850" s="2" t="s">
        <v>17364</v>
      </c>
      <c r="D4850" s="4">
        <v>470</v>
      </c>
      <c r="E4850" s="4">
        <v>430</v>
      </c>
      <c r="F4850" s="4">
        <v>6</v>
      </c>
      <c r="G4850" s="4">
        <v>2</v>
      </c>
      <c r="H4850" s="2" t="s">
        <v>17365</v>
      </c>
      <c r="I4850" s="2" t="s">
        <v>17366</v>
      </c>
      <c r="J4850" s="4">
        <v>2</v>
      </c>
      <c r="K4850" s="12">
        <v>0.56300479999999997</v>
      </c>
    </row>
    <row r="4851" spans="1:11" x14ac:dyDescent="0.25">
      <c r="A4851" s="25">
        <v>4849</v>
      </c>
      <c r="B4851" s="2" t="s">
        <v>16844</v>
      </c>
      <c r="C4851" s="2" t="s">
        <v>16854</v>
      </c>
      <c r="D4851" s="4">
        <v>53</v>
      </c>
      <c r="E4851" s="4">
        <v>22</v>
      </c>
      <c r="F4851" s="4">
        <v>8</v>
      </c>
      <c r="G4851" s="4">
        <v>1</v>
      </c>
      <c r="H4851" s="2" t="s">
        <v>16828</v>
      </c>
      <c r="I4851" s="2" t="s">
        <v>16828</v>
      </c>
      <c r="J4851" s="4">
        <v>4</v>
      </c>
      <c r="K4851" s="12">
        <v>0.56383989999999995</v>
      </c>
    </row>
    <row r="4852" spans="1:11" x14ac:dyDescent="0.25">
      <c r="A4852" s="25">
        <v>4850</v>
      </c>
      <c r="B4852" s="2" t="s">
        <v>17498</v>
      </c>
      <c r="C4852" s="2" t="s">
        <v>17499</v>
      </c>
      <c r="D4852" s="4">
        <v>804</v>
      </c>
      <c r="E4852" s="4">
        <v>1580</v>
      </c>
      <c r="F4852" s="4">
        <v>10</v>
      </c>
      <c r="G4852" s="4">
        <v>7</v>
      </c>
      <c r="H4852" s="2" t="s">
        <v>16834</v>
      </c>
      <c r="I4852" s="2" t="s">
        <v>16834</v>
      </c>
      <c r="J4852" s="4">
        <v>3</v>
      </c>
      <c r="K4852" s="12">
        <v>0.56485059999999998</v>
      </c>
    </row>
    <row r="4853" spans="1:11" x14ac:dyDescent="0.25">
      <c r="A4853" s="25">
        <v>4851</v>
      </c>
      <c r="B4853" s="2" t="s">
        <v>16989</v>
      </c>
      <c r="C4853" s="2" t="s">
        <v>16854</v>
      </c>
      <c r="D4853" s="4">
        <v>48</v>
      </c>
      <c r="E4853" s="4">
        <v>22</v>
      </c>
      <c r="F4853" s="4">
        <v>13</v>
      </c>
      <c r="G4853" s="4">
        <v>1</v>
      </c>
      <c r="H4853" s="2" t="s">
        <v>16828</v>
      </c>
      <c r="I4853" s="2" t="s">
        <v>16828</v>
      </c>
      <c r="J4853" s="4">
        <v>4</v>
      </c>
      <c r="K4853" s="12">
        <v>0.56489639999999997</v>
      </c>
    </row>
    <row r="4854" spans="1:11" x14ac:dyDescent="0.25">
      <c r="A4854" s="25">
        <v>4852</v>
      </c>
      <c r="B4854" s="2" t="s">
        <v>17210</v>
      </c>
      <c r="C4854" s="2" t="s">
        <v>17214</v>
      </c>
      <c r="D4854" s="4">
        <v>258</v>
      </c>
      <c r="E4854" s="4">
        <v>561</v>
      </c>
      <c r="F4854" s="4">
        <v>4</v>
      </c>
      <c r="G4854" s="4">
        <v>2</v>
      </c>
      <c r="H4854" s="2" t="s">
        <v>17212</v>
      </c>
      <c r="I4854" s="2" t="s">
        <v>17211</v>
      </c>
      <c r="J4854" s="4">
        <v>2</v>
      </c>
      <c r="K4854" s="12">
        <v>0.56553039999999999</v>
      </c>
    </row>
    <row r="4855" spans="1:11" x14ac:dyDescent="0.25">
      <c r="A4855" s="25">
        <v>4853</v>
      </c>
      <c r="B4855" s="2" t="s">
        <v>17500</v>
      </c>
      <c r="C4855" s="2" t="s">
        <v>16826</v>
      </c>
      <c r="D4855" s="4">
        <v>681</v>
      </c>
      <c r="E4855" s="4">
        <v>2</v>
      </c>
      <c r="F4855" s="4">
        <v>8</v>
      </c>
      <c r="G4855" s="4">
        <v>1</v>
      </c>
      <c r="H4855" s="2" t="s">
        <v>16905</v>
      </c>
      <c r="I4855" s="2" t="s">
        <v>16828</v>
      </c>
      <c r="J4855" s="4">
        <v>3</v>
      </c>
      <c r="K4855" s="12">
        <v>0.52561749999999996</v>
      </c>
    </row>
    <row r="4856" spans="1:11" x14ac:dyDescent="0.25">
      <c r="A4856" s="25">
        <v>4854</v>
      </c>
      <c r="B4856" s="2" t="s">
        <v>16895</v>
      </c>
      <c r="C4856" s="2" t="s">
        <v>16891</v>
      </c>
      <c r="D4856" s="4">
        <v>1721</v>
      </c>
      <c r="E4856" s="4">
        <v>612</v>
      </c>
      <c r="F4856" s="4">
        <v>3</v>
      </c>
      <c r="G4856" s="4">
        <v>6</v>
      </c>
      <c r="H4856" s="2" t="s">
        <v>16837</v>
      </c>
      <c r="I4856" s="2" t="s">
        <v>16834</v>
      </c>
      <c r="J4856" s="4">
        <v>4</v>
      </c>
      <c r="K4856" s="12">
        <v>0.52584540000000002</v>
      </c>
    </row>
    <row r="4857" spans="1:11" x14ac:dyDescent="0.25">
      <c r="A4857" s="25">
        <v>4855</v>
      </c>
      <c r="B4857" s="2" t="s">
        <v>17501</v>
      </c>
      <c r="C4857" s="2" t="s">
        <v>16826</v>
      </c>
      <c r="D4857" s="4">
        <v>518</v>
      </c>
      <c r="E4857" s="4">
        <v>2</v>
      </c>
      <c r="F4857" s="4">
        <v>6</v>
      </c>
      <c r="G4857" s="4">
        <v>1</v>
      </c>
      <c r="H4857" s="2" t="s">
        <v>16834</v>
      </c>
      <c r="I4857" s="2" t="s">
        <v>16828</v>
      </c>
      <c r="J4857" s="4">
        <v>4</v>
      </c>
      <c r="K4857" s="12">
        <v>0.52658070000000001</v>
      </c>
    </row>
    <row r="4858" spans="1:11" x14ac:dyDescent="0.25">
      <c r="A4858" s="25">
        <v>4856</v>
      </c>
      <c r="B4858" s="2" t="s">
        <v>16974</v>
      </c>
      <c r="C4858" s="2" t="s">
        <v>17086</v>
      </c>
      <c r="D4858" s="4">
        <v>178</v>
      </c>
      <c r="E4858" s="4">
        <v>124</v>
      </c>
      <c r="F4858" s="4">
        <v>5</v>
      </c>
      <c r="G4858" s="4">
        <v>3</v>
      </c>
      <c r="H4858" s="2" t="s">
        <v>16906</v>
      </c>
      <c r="I4858" s="2" t="s">
        <v>17087</v>
      </c>
      <c r="J4858" s="4">
        <v>3</v>
      </c>
      <c r="K4858" s="12">
        <v>0.52731349999999999</v>
      </c>
    </row>
    <row r="4859" spans="1:11" x14ac:dyDescent="0.25">
      <c r="A4859" s="25">
        <v>4857</v>
      </c>
      <c r="B4859" s="2" t="s">
        <v>17502</v>
      </c>
      <c r="C4859" s="2" t="s">
        <v>16924</v>
      </c>
      <c r="D4859" s="4">
        <v>558</v>
      </c>
      <c r="E4859" s="4">
        <v>291</v>
      </c>
      <c r="F4859" s="4">
        <v>3</v>
      </c>
      <c r="G4859" s="4">
        <v>7</v>
      </c>
      <c r="H4859" s="2" t="s">
        <v>17300</v>
      </c>
      <c r="I4859" s="2" t="s">
        <v>16906</v>
      </c>
      <c r="J4859" s="4">
        <v>2</v>
      </c>
      <c r="K4859" s="12">
        <v>0.52787010000000001</v>
      </c>
    </row>
    <row r="4860" spans="1:11" x14ac:dyDescent="0.25">
      <c r="A4860" s="25">
        <v>4858</v>
      </c>
      <c r="B4860" s="2" t="s">
        <v>16826</v>
      </c>
      <c r="C4860" s="2" t="s">
        <v>16988</v>
      </c>
      <c r="D4860" s="4">
        <v>2</v>
      </c>
      <c r="E4860" s="4">
        <v>7</v>
      </c>
      <c r="F4860" s="4">
        <v>6</v>
      </c>
      <c r="G4860" s="4">
        <v>2</v>
      </c>
      <c r="H4860" s="2" t="s">
        <v>16828</v>
      </c>
      <c r="I4860" s="2" t="s">
        <v>16887</v>
      </c>
      <c r="J4860" s="4">
        <v>4</v>
      </c>
      <c r="K4860" s="12">
        <v>0.52794810000000003</v>
      </c>
    </row>
    <row r="4861" spans="1:11" x14ac:dyDescent="0.25">
      <c r="A4861" s="25">
        <v>4859</v>
      </c>
      <c r="B4861" s="2" t="s">
        <v>17167</v>
      </c>
      <c r="C4861" s="2" t="s">
        <v>16915</v>
      </c>
      <c r="D4861" s="4">
        <v>430</v>
      </c>
      <c r="E4861" s="4">
        <v>9</v>
      </c>
      <c r="F4861" s="4">
        <v>6</v>
      </c>
      <c r="G4861" s="4">
        <v>4</v>
      </c>
      <c r="H4861" s="2" t="s">
        <v>16834</v>
      </c>
      <c r="I4861" s="2" t="s">
        <v>16887</v>
      </c>
      <c r="J4861" s="4">
        <v>3</v>
      </c>
      <c r="K4861" s="12">
        <v>0.52837420000000002</v>
      </c>
    </row>
    <row r="4862" spans="1:11" x14ac:dyDescent="0.25">
      <c r="A4862" s="25">
        <v>4860</v>
      </c>
      <c r="B4862" s="2" t="s">
        <v>17111</v>
      </c>
      <c r="C4862" s="2" t="s">
        <v>16826</v>
      </c>
      <c r="D4862" s="4">
        <v>48</v>
      </c>
      <c r="E4862" s="4">
        <v>2</v>
      </c>
      <c r="F4862" s="4">
        <v>10</v>
      </c>
      <c r="G4862" s="4">
        <v>6</v>
      </c>
      <c r="H4862" s="2" t="s">
        <v>16887</v>
      </c>
      <c r="I4862" s="2" t="s">
        <v>16828</v>
      </c>
      <c r="J4862" s="4">
        <v>4</v>
      </c>
      <c r="K4862" s="12">
        <v>0.5286556</v>
      </c>
    </row>
    <row r="4863" spans="1:11" x14ac:dyDescent="0.25">
      <c r="A4863" s="25">
        <v>4861</v>
      </c>
      <c r="B4863" s="2" t="s">
        <v>16862</v>
      </c>
      <c r="C4863" s="2" t="s">
        <v>16863</v>
      </c>
      <c r="D4863" s="4">
        <v>1519</v>
      </c>
      <c r="E4863" s="4">
        <v>917</v>
      </c>
      <c r="F4863" s="4">
        <v>1</v>
      </c>
      <c r="G4863" s="4">
        <v>1</v>
      </c>
      <c r="H4863" s="2" t="s">
        <v>16837</v>
      </c>
      <c r="I4863" s="2" t="s">
        <v>16834</v>
      </c>
      <c r="J4863" s="4">
        <v>3</v>
      </c>
      <c r="K4863" s="12">
        <v>0.52879339999999997</v>
      </c>
    </row>
    <row r="4864" spans="1:11" x14ac:dyDescent="0.25">
      <c r="A4864" s="25">
        <v>4862</v>
      </c>
      <c r="B4864" s="2" t="s">
        <v>17003</v>
      </c>
      <c r="C4864" s="2" t="s">
        <v>17234</v>
      </c>
      <c r="D4864" s="4">
        <v>96</v>
      </c>
      <c r="E4864" s="4">
        <v>4</v>
      </c>
      <c r="F4864" s="4">
        <v>4</v>
      </c>
      <c r="G4864" s="4">
        <v>3</v>
      </c>
      <c r="H4864" s="2" t="s">
        <v>16869</v>
      </c>
      <c r="I4864" s="2" t="s">
        <v>16870</v>
      </c>
      <c r="J4864" s="4">
        <v>5</v>
      </c>
      <c r="K4864" s="12">
        <v>0.53445929999999997</v>
      </c>
    </row>
    <row r="4865" spans="1:11" x14ac:dyDescent="0.25">
      <c r="A4865" s="25">
        <v>4863</v>
      </c>
      <c r="B4865" s="2" t="s">
        <v>16984</v>
      </c>
      <c r="C4865" s="2" t="s">
        <v>16826</v>
      </c>
      <c r="D4865" s="4">
        <v>23</v>
      </c>
      <c r="E4865" s="4">
        <v>2</v>
      </c>
      <c r="F4865" s="4">
        <v>1</v>
      </c>
      <c r="G4865" s="4">
        <v>1</v>
      </c>
      <c r="H4865" s="2" t="s">
        <v>16827</v>
      </c>
      <c r="I4865" s="2" t="s">
        <v>16828</v>
      </c>
      <c r="J4865" s="4">
        <v>4</v>
      </c>
      <c r="K4865" s="12">
        <v>0.53540639999999995</v>
      </c>
    </row>
    <row r="4866" spans="1:11" x14ac:dyDescent="0.25">
      <c r="A4866" s="25">
        <v>4864</v>
      </c>
      <c r="B4866" s="2" t="s">
        <v>16826</v>
      </c>
      <c r="C4866" s="2" t="s">
        <v>17015</v>
      </c>
      <c r="D4866" s="4">
        <v>2</v>
      </c>
      <c r="E4866" s="4">
        <v>341</v>
      </c>
      <c r="F4866" s="4">
        <v>1</v>
      </c>
      <c r="G4866" s="4">
        <v>3</v>
      </c>
      <c r="H4866" s="2" t="s">
        <v>16828</v>
      </c>
      <c r="I4866" s="2" t="s">
        <v>16879</v>
      </c>
      <c r="J4866" s="4">
        <v>3</v>
      </c>
      <c r="K4866" s="12">
        <v>0.53748280000000004</v>
      </c>
    </row>
    <row r="4867" spans="1:11" x14ac:dyDescent="0.25">
      <c r="A4867" s="25">
        <v>4865</v>
      </c>
      <c r="B4867" s="2" t="s">
        <v>16943</v>
      </c>
      <c r="C4867" s="2" t="s">
        <v>16826</v>
      </c>
      <c r="D4867" s="4">
        <v>48</v>
      </c>
      <c r="E4867" s="4">
        <v>2</v>
      </c>
      <c r="F4867" s="4">
        <v>1</v>
      </c>
      <c r="G4867" s="4">
        <v>1</v>
      </c>
      <c r="H4867" s="2" t="s">
        <v>16887</v>
      </c>
      <c r="I4867" s="2" t="s">
        <v>16828</v>
      </c>
      <c r="J4867" s="4">
        <v>4</v>
      </c>
      <c r="K4867" s="12">
        <v>0.53788849999999999</v>
      </c>
    </row>
    <row r="4868" spans="1:11" x14ac:dyDescent="0.25">
      <c r="A4868" s="25">
        <v>4866</v>
      </c>
      <c r="B4868" s="2" t="s">
        <v>16854</v>
      </c>
      <c r="C4868" s="2" t="s">
        <v>17114</v>
      </c>
      <c r="D4868" s="4">
        <v>22</v>
      </c>
      <c r="E4868" s="4">
        <v>1023</v>
      </c>
      <c r="F4868" s="4">
        <v>1</v>
      </c>
      <c r="G4868" s="4">
        <v>7</v>
      </c>
      <c r="H4868" s="2" t="s">
        <v>16828</v>
      </c>
      <c r="I4868" s="2" t="s">
        <v>16837</v>
      </c>
      <c r="J4868" s="4">
        <v>3</v>
      </c>
      <c r="K4868" s="12">
        <v>0.53831300000000004</v>
      </c>
    </row>
    <row r="4869" spans="1:11" x14ac:dyDescent="0.25">
      <c r="A4869" s="25">
        <v>4867</v>
      </c>
      <c r="B4869" s="2" t="s">
        <v>17503</v>
      </c>
      <c r="C4869" s="2" t="s">
        <v>16826</v>
      </c>
      <c r="D4869" s="4">
        <v>1450</v>
      </c>
      <c r="E4869" s="4">
        <v>2</v>
      </c>
      <c r="F4869" s="4">
        <v>9</v>
      </c>
      <c r="G4869" s="4">
        <v>1</v>
      </c>
      <c r="H4869" s="2" t="s">
        <v>16834</v>
      </c>
      <c r="I4869" s="2" t="s">
        <v>16828</v>
      </c>
      <c r="J4869" s="4">
        <v>3</v>
      </c>
      <c r="K4869" s="12">
        <v>0.53832919999999995</v>
      </c>
    </row>
    <row r="4870" spans="1:11" x14ac:dyDescent="0.25">
      <c r="A4870" s="25">
        <v>4868</v>
      </c>
      <c r="B4870" s="2" t="s">
        <v>16844</v>
      </c>
      <c r="C4870" s="2" t="s">
        <v>16960</v>
      </c>
      <c r="D4870" s="4">
        <v>53</v>
      </c>
      <c r="E4870" s="4">
        <v>1362</v>
      </c>
      <c r="F4870" s="4">
        <v>8</v>
      </c>
      <c r="G4870" s="4">
        <v>1</v>
      </c>
      <c r="H4870" s="2" t="s">
        <v>16828</v>
      </c>
      <c r="I4870" s="2" t="s">
        <v>16837</v>
      </c>
      <c r="J4870" s="4">
        <v>3</v>
      </c>
      <c r="K4870" s="12">
        <v>0.53930670000000003</v>
      </c>
    </row>
    <row r="4871" spans="1:11" x14ac:dyDescent="0.25">
      <c r="A4871" s="25">
        <v>4869</v>
      </c>
      <c r="B4871" s="2" t="s">
        <v>16844</v>
      </c>
      <c r="C4871" s="2" t="s">
        <v>16960</v>
      </c>
      <c r="D4871" s="4">
        <v>53</v>
      </c>
      <c r="E4871" s="4">
        <v>1362</v>
      </c>
      <c r="F4871" s="4">
        <v>8</v>
      </c>
      <c r="G4871" s="4">
        <v>1</v>
      </c>
      <c r="H4871" s="2" t="s">
        <v>16828</v>
      </c>
      <c r="I4871" s="2" t="s">
        <v>16837</v>
      </c>
      <c r="J4871" s="4">
        <v>3</v>
      </c>
      <c r="K4871" s="12">
        <v>0.54257390000000005</v>
      </c>
    </row>
    <row r="4872" spans="1:11" x14ac:dyDescent="0.25">
      <c r="A4872" s="25">
        <v>4870</v>
      </c>
      <c r="B4872" s="2" t="s">
        <v>17179</v>
      </c>
      <c r="C4872" s="2" t="s">
        <v>16846</v>
      </c>
      <c r="D4872" s="4">
        <v>127</v>
      </c>
      <c r="E4872" s="4">
        <v>48</v>
      </c>
      <c r="F4872" s="4">
        <v>2</v>
      </c>
      <c r="G4872" s="4">
        <v>6</v>
      </c>
      <c r="H4872" s="2" t="s">
        <v>16887</v>
      </c>
      <c r="I4872" s="2" t="s">
        <v>16828</v>
      </c>
      <c r="J4872" s="4">
        <v>3</v>
      </c>
      <c r="K4872" s="12">
        <v>0.5430005</v>
      </c>
    </row>
    <row r="4873" spans="1:11" x14ac:dyDescent="0.25">
      <c r="A4873" s="25">
        <v>4871</v>
      </c>
      <c r="B4873" s="2" t="s">
        <v>16987</v>
      </c>
      <c r="C4873" s="2" t="s">
        <v>16844</v>
      </c>
      <c r="D4873" s="4">
        <v>1783</v>
      </c>
      <c r="E4873" s="4">
        <v>53</v>
      </c>
      <c r="F4873" s="4">
        <v>6</v>
      </c>
      <c r="G4873" s="4">
        <v>8</v>
      </c>
      <c r="H4873" s="2" t="s">
        <v>16834</v>
      </c>
      <c r="I4873" s="2" t="s">
        <v>16828</v>
      </c>
      <c r="J4873" s="4">
        <v>3</v>
      </c>
      <c r="K4873" s="12">
        <v>0.54304169999999996</v>
      </c>
    </row>
    <row r="4874" spans="1:11" x14ac:dyDescent="0.25">
      <c r="A4874" s="25">
        <v>4872</v>
      </c>
      <c r="B4874" s="2" t="s">
        <v>17090</v>
      </c>
      <c r="C4874" s="2" t="s">
        <v>16844</v>
      </c>
      <c r="D4874" s="4">
        <v>63</v>
      </c>
      <c r="E4874" s="4">
        <v>53</v>
      </c>
      <c r="F4874" s="4">
        <v>3</v>
      </c>
      <c r="G4874" s="4">
        <v>8</v>
      </c>
      <c r="H4874" s="2" t="s">
        <v>16887</v>
      </c>
      <c r="I4874" s="2" t="s">
        <v>16828</v>
      </c>
      <c r="J4874" s="4">
        <v>3</v>
      </c>
      <c r="K4874" s="12">
        <v>0.5430874</v>
      </c>
    </row>
    <row r="4875" spans="1:11" x14ac:dyDescent="0.25">
      <c r="A4875" s="25">
        <v>4873</v>
      </c>
      <c r="B4875" s="2" t="s">
        <v>17262</v>
      </c>
      <c r="C4875" s="2" t="s">
        <v>17113</v>
      </c>
      <c r="D4875" s="4">
        <v>378</v>
      </c>
      <c r="E4875" s="4">
        <v>2042</v>
      </c>
      <c r="F4875" s="4">
        <v>3</v>
      </c>
      <c r="G4875" s="4">
        <v>5</v>
      </c>
      <c r="H4875" s="2" t="s">
        <v>16834</v>
      </c>
      <c r="I4875" s="2" t="s">
        <v>16837</v>
      </c>
      <c r="J4875" s="4">
        <v>3</v>
      </c>
      <c r="K4875" s="12">
        <v>0.54373870000000002</v>
      </c>
    </row>
    <row r="4876" spans="1:11" x14ac:dyDescent="0.25">
      <c r="A4876" s="25">
        <v>4874</v>
      </c>
      <c r="B4876" s="2" t="s">
        <v>17504</v>
      </c>
      <c r="C4876" s="2" t="s">
        <v>17136</v>
      </c>
      <c r="D4876" s="4">
        <v>117</v>
      </c>
      <c r="E4876" s="4">
        <v>1571</v>
      </c>
      <c r="F4876" s="4">
        <v>4</v>
      </c>
      <c r="G4876" s="4">
        <v>1</v>
      </c>
      <c r="H4876" s="2" t="s">
        <v>16936</v>
      </c>
      <c r="I4876" s="2" t="s">
        <v>16837</v>
      </c>
      <c r="J4876" s="4">
        <v>3</v>
      </c>
      <c r="K4876" s="12">
        <v>0.54377810000000004</v>
      </c>
    </row>
    <row r="4877" spans="1:11" x14ac:dyDescent="0.25">
      <c r="A4877" s="25">
        <v>4875</v>
      </c>
      <c r="B4877" s="2" t="s">
        <v>17179</v>
      </c>
      <c r="C4877" s="2" t="s">
        <v>16840</v>
      </c>
      <c r="D4877" s="4">
        <v>127</v>
      </c>
      <c r="E4877" s="4">
        <v>19</v>
      </c>
      <c r="F4877" s="4">
        <v>2</v>
      </c>
      <c r="G4877" s="4">
        <v>4</v>
      </c>
      <c r="H4877" s="2" t="s">
        <v>16887</v>
      </c>
      <c r="I4877" s="2" t="s">
        <v>16828</v>
      </c>
      <c r="J4877" s="4">
        <v>4</v>
      </c>
      <c r="K4877" s="12">
        <v>0.54439009999999999</v>
      </c>
    </row>
    <row r="4878" spans="1:11" x14ac:dyDescent="0.25">
      <c r="A4878" s="25">
        <v>4876</v>
      </c>
      <c r="B4878" s="2" t="s">
        <v>16854</v>
      </c>
      <c r="C4878" s="2" t="s">
        <v>17114</v>
      </c>
      <c r="D4878" s="4">
        <v>22</v>
      </c>
      <c r="E4878" s="4">
        <v>1023</v>
      </c>
      <c r="F4878" s="4">
        <v>2</v>
      </c>
      <c r="G4878" s="4">
        <v>7</v>
      </c>
      <c r="H4878" s="2" t="s">
        <v>16828</v>
      </c>
      <c r="I4878" s="2" t="s">
        <v>16837</v>
      </c>
      <c r="J4878" s="4">
        <v>2</v>
      </c>
      <c r="K4878" s="12">
        <v>0.54532400000000003</v>
      </c>
    </row>
    <row r="4879" spans="1:11" x14ac:dyDescent="0.25">
      <c r="A4879" s="25">
        <v>4877</v>
      </c>
      <c r="B4879" s="2" t="s">
        <v>17167</v>
      </c>
      <c r="C4879" s="2" t="s">
        <v>16915</v>
      </c>
      <c r="D4879" s="4">
        <v>430</v>
      </c>
      <c r="E4879" s="4">
        <v>9</v>
      </c>
      <c r="F4879" s="4">
        <v>6</v>
      </c>
      <c r="G4879" s="4">
        <v>4</v>
      </c>
      <c r="H4879" s="2" t="s">
        <v>16834</v>
      </c>
      <c r="I4879" s="2" t="s">
        <v>16887</v>
      </c>
      <c r="J4879" s="4">
        <v>4</v>
      </c>
      <c r="K4879" s="12">
        <v>0.54560390000000003</v>
      </c>
    </row>
    <row r="4880" spans="1:11" x14ac:dyDescent="0.25">
      <c r="A4880" s="25">
        <v>4878</v>
      </c>
      <c r="B4880" s="2" t="s">
        <v>16862</v>
      </c>
      <c r="C4880" s="2" t="s">
        <v>16863</v>
      </c>
      <c r="D4880" s="4">
        <v>1519</v>
      </c>
      <c r="E4880" s="4">
        <v>917</v>
      </c>
      <c r="F4880" s="4">
        <v>1</v>
      </c>
      <c r="G4880" s="4">
        <v>3</v>
      </c>
      <c r="H4880" s="2" t="s">
        <v>16837</v>
      </c>
      <c r="I4880" s="2" t="s">
        <v>16834</v>
      </c>
      <c r="J4880" s="4">
        <v>4</v>
      </c>
      <c r="K4880" s="12">
        <v>0.54599529999999996</v>
      </c>
    </row>
    <row r="4881" spans="1:11" x14ac:dyDescent="0.25">
      <c r="A4881" s="25">
        <v>4879</v>
      </c>
      <c r="B4881" s="2" t="s">
        <v>16826</v>
      </c>
      <c r="C4881" s="2" t="s">
        <v>17372</v>
      </c>
      <c r="D4881" s="4">
        <v>2</v>
      </c>
      <c r="E4881" s="4">
        <v>836</v>
      </c>
      <c r="F4881" s="4">
        <v>1</v>
      </c>
      <c r="G4881" s="4">
        <v>4</v>
      </c>
      <c r="H4881" s="2" t="s">
        <v>16828</v>
      </c>
      <c r="I4881" s="2" t="s">
        <v>16858</v>
      </c>
      <c r="J4881" s="4">
        <v>3</v>
      </c>
      <c r="K4881" s="12">
        <v>0.5461684</v>
      </c>
    </row>
    <row r="4882" spans="1:11" x14ac:dyDescent="0.25">
      <c r="A4882" s="25">
        <v>4880</v>
      </c>
      <c r="B4882" s="2" t="s">
        <v>16854</v>
      </c>
      <c r="C4882" s="2" t="s">
        <v>16927</v>
      </c>
      <c r="D4882" s="4">
        <v>22</v>
      </c>
      <c r="E4882" s="4">
        <v>86</v>
      </c>
      <c r="F4882" s="4">
        <v>1</v>
      </c>
      <c r="G4882" s="4">
        <v>6</v>
      </c>
      <c r="H4882" s="2" t="s">
        <v>16828</v>
      </c>
      <c r="I4882" s="2" t="s">
        <v>16887</v>
      </c>
      <c r="J4882" s="4">
        <v>4</v>
      </c>
      <c r="K4882" s="12">
        <v>0.54676619999999998</v>
      </c>
    </row>
    <row r="4883" spans="1:11" x14ac:dyDescent="0.25">
      <c r="A4883" s="25">
        <v>4881</v>
      </c>
      <c r="B4883" s="2" t="s">
        <v>17111</v>
      </c>
      <c r="C4883" s="2" t="s">
        <v>16846</v>
      </c>
      <c r="D4883" s="4">
        <v>48</v>
      </c>
      <c r="E4883" s="4">
        <v>48</v>
      </c>
      <c r="F4883" s="4">
        <v>10</v>
      </c>
      <c r="G4883" s="4">
        <v>1</v>
      </c>
      <c r="H4883" s="2" t="s">
        <v>16887</v>
      </c>
      <c r="I4883" s="2" t="s">
        <v>16828</v>
      </c>
      <c r="J4883" s="4">
        <v>5</v>
      </c>
      <c r="K4883" s="12">
        <v>0.5479579</v>
      </c>
    </row>
    <row r="4884" spans="1:11" x14ac:dyDescent="0.25">
      <c r="A4884" s="25">
        <v>4882</v>
      </c>
      <c r="B4884" s="2" t="s">
        <v>16826</v>
      </c>
      <c r="C4884" s="2" t="s">
        <v>16829</v>
      </c>
      <c r="D4884" s="4">
        <v>2</v>
      </c>
      <c r="E4884" s="4">
        <v>50</v>
      </c>
      <c r="F4884" s="4">
        <v>1</v>
      </c>
      <c r="G4884" s="4">
        <v>5</v>
      </c>
      <c r="H4884" s="2" t="s">
        <v>16828</v>
      </c>
      <c r="I4884" s="2" t="s">
        <v>16830</v>
      </c>
      <c r="J4884" s="4">
        <v>3</v>
      </c>
      <c r="K4884" s="12">
        <v>0.54923520000000003</v>
      </c>
    </row>
    <row r="4885" spans="1:11" x14ac:dyDescent="0.25">
      <c r="A4885" s="25">
        <v>4883</v>
      </c>
      <c r="B4885" s="2" t="s">
        <v>16843</v>
      </c>
      <c r="C4885" s="2" t="s">
        <v>16826</v>
      </c>
      <c r="D4885" s="4">
        <v>10</v>
      </c>
      <c r="E4885" s="4">
        <v>2</v>
      </c>
      <c r="F4885" s="4">
        <v>5</v>
      </c>
      <c r="G4885" s="4">
        <v>1</v>
      </c>
      <c r="H4885" s="2" t="s">
        <v>16827</v>
      </c>
      <c r="I4885" s="2" t="s">
        <v>16828</v>
      </c>
      <c r="J4885" s="4">
        <v>3</v>
      </c>
      <c r="K4885" s="12">
        <v>0.55115040000000004</v>
      </c>
    </row>
    <row r="4886" spans="1:11" x14ac:dyDescent="0.25">
      <c r="A4886" s="25">
        <v>4884</v>
      </c>
      <c r="B4886" s="2" t="s">
        <v>16826</v>
      </c>
      <c r="C4886" s="2" t="s">
        <v>16847</v>
      </c>
      <c r="D4886" s="4">
        <v>2</v>
      </c>
      <c r="E4886" s="4">
        <v>1</v>
      </c>
      <c r="F4886" s="4">
        <v>1</v>
      </c>
      <c r="G4886" s="4">
        <v>2</v>
      </c>
      <c r="H4886" s="2" t="s">
        <v>16828</v>
      </c>
      <c r="I4886" s="2" t="s">
        <v>16827</v>
      </c>
      <c r="J4886" s="4">
        <v>3</v>
      </c>
      <c r="K4886" s="12">
        <v>0.55167259999999996</v>
      </c>
    </row>
    <row r="4887" spans="1:11" x14ac:dyDescent="0.25">
      <c r="A4887" s="25">
        <v>4885</v>
      </c>
      <c r="B4887" s="2" t="s">
        <v>16942</v>
      </c>
      <c r="C4887" s="2" t="s">
        <v>17321</v>
      </c>
      <c r="D4887" s="4">
        <v>2</v>
      </c>
      <c r="E4887" s="4">
        <v>365</v>
      </c>
      <c r="F4887" s="4">
        <v>6</v>
      </c>
      <c r="G4887" s="4">
        <v>3</v>
      </c>
      <c r="H4887" s="2" t="s">
        <v>16887</v>
      </c>
      <c r="I4887" s="2" t="s">
        <v>17322</v>
      </c>
      <c r="J4887" s="4">
        <v>3</v>
      </c>
      <c r="K4887" s="12">
        <v>0.55277100000000001</v>
      </c>
    </row>
    <row r="4888" spans="1:11" x14ac:dyDescent="0.25">
      <c r="A4888" s="25">
        <v>4886</v>
      </c>
      <c r="B4888" s="2" t="s">
        <v>17260</v>
      </c>
      <c r="C4888" s="2" t="s">
        <v>17297</v>
      </c>
      <c r="D4888" s="4">
        <v>76</v>
      </c>
      <c r="E4888" s="4">
        <v>174</v>
      </c>
      <c r="F4888" s="4">
        <v>1</v>
      </c>
      <c r="G4888" s="4">
        <v>6</v>
      </c>
      <c r="H4888" s="2" t="s">
        <v>16887</v>
      </c>
      <c r="I4888" s="2" t="s">
        <v>17298</v>
      </c>
      <c r="J4888" s="4">
        <v>5</v>
      </c>
      <c r="K4888" s="12">
        <v>0.55298930000000002</v>
      </c>
    </row>
    <row r="4889" spans="1:11" x14ac:dyDescent="0.25">
      <c r="A4889" s="25">
        <v>4887</v>
      </c>
      <c r="B4889" s="2" t="s">
        <v>16964</v>
      </c>
      <c r="C4889" s="2" t="s">
        <v>16844</v>
      </c>
      <c r="D4889" s="4">
        <v>83</v>
      </c>
      <c r="E4889" s="4">
        <v>53</v>
      </c>
      <c r="F4889" s="4">
        <v>5</v>
      </c>
      <c r="G4889" s="4">
        <v>8</v>
      </c>
      <c r="H4889" s="2" t="s">
        <v>16906</v>
      </c>
      <c r="I4889" s="2" t="s">
        <v>16828</v>
      </c>
      <c r="J4889" s="4">
        <v>4</v>
      </c>
      <c r="K4889" s="12">
        <v>0.55319640000000003</v>
      </c>
    </row>
    <row r="4890" spans="1:11" x14ac:dyDescent="0.25">
      <c r="A4890" s="25">
        <v>4888</v>
      </c>
      <c r="B4890" s="2" t="s">
        <v>16844</v>
      </c>
      <c r="C4890" s="2" t="s">
        <v>17191</v>
      </c>
      <c r="D4890" s="4">
        <v>53</v>
      </c>
      <c r="E4890" s="4">
        <v>1263</v>
      </c>
      <c r="F4890" s="4">
        <v>8</v>
      </c>
      <c r="G4890" s="4">
        <v>3</v>
      </c>
      <c r="H4890" s="2" t="s">
        <v>16828</v>
      </c>
      <c r="I4890" s="2" t="s">
        <v>16837</v>
      </c>
      <c r="J4890" s="4">
        <v>3</v>
      </c>
      <c r="K4890" s="12">
        <v>0.55331699999999995</v>
      </c>
    </row>
    <row r="4891" spans="1:11" x14ac:dyDescent="0.25">
      <c r="A4891" s="25">
        <v>4889</v>
      </c>
      <c r="B4891" s="2" t="s">
        <v>17206</v>
      </c>
      <c r="C4891" s="2" t="s">
        <v>17505</v>
      </c>
      <c r="D4891" s="4">
        <v>1</v>
      </c>
      <c r="E4891" s="4">
        <v>1415</v>
      </c>
      <c r="F4891" s="4">
        <v>1</v>
      </c>
      <c r="G4891" s="4">
        <v>1</v>
      </c>
      <c r="H4891" s="2" t="s">
        <v>16828</v>
      </c>
      <c r="I4891" s="2" t="s">
        <v>16834</v>
      </c>
      <c r="J4891" s="4">
        <v>3</v>
      </c>
      <c r="K4891" s="12">
        <v>0.55435089999999998</v>
      </c>
    </row>
    <row r="4892" spans="1:11" x14ac:dyDescent="0.25">
      <c r="A4892" s="25">
        <v>4890</v>
      </c>
      <c r="B4892" s="2" t="s">
        <v>16855</v>
      </c>
      <c r="C4892" s="2" t="s">
        <v>16915</v>
      </c>
      <c r="D4892" s="4">
        <v>97</v>
      </c>
      <c r="E4892" s="4">
        <v>9</v>
      </c>
      <c r="F4892" s="4">
        <v>4</v>
      </c>
      <c r="G4892" s="4">
        <v>4</v>
      </c>
      <c r="H4892" s="2" t="s">
        <v>16828</v>
      </c>
      <c r="I4892" s="2" t="s">
        <v>16887</v>
      </c>
      <c r="J4892" s="4">
        <v>4</v>
      </c>
      <c r="K4892" s="12">
        <v>0.55490870000000003</v>
      </c>
    </row>
    <row r="4893" spans="1:11" x14ac:dyDescent="0.25">
      <c r="A4893" s="25">
        <v>4891</v>
      </c>
      <c r="B4893" s="2" t="s">
        <v>17258</v>
      </c>
      <c r="C4893" s="2" t="s">
        <v>16846</v>
      </c>
      <c r="D4893" s="4">
        <v>129</v>
      </c>
      <c r="E4893" s="4">
        <v>48</v>
      </c>
      <c r="F4893" s="4">
        <v>12</v>
      </c>
      <c r="G4893" s="4">
        <v>6</v>
      </c>
      <c r="H4893" s="2" t="s">
        <v>16887</v>
      </c>
      <c r="I4893" s="2" t="s">
        <v>16828</v>
      </c>
      <c r="J4893" s="4">
        <v>4</v>
      </c>
      <c r="K4893" s="12">
        <v>0.55508060000000004</v>
      </c>
    </row>
    <row r="4894" spans="1:11" x14ac:dyDescent="0.25">
      <c r="A4894" s="25">
        <v>4892</v>
      </c>
      <c r="B4894" s="2" t="s">
        <v>17506</v>
      </c>
      <c r="C4894" s="2" t="s">
        <v>16984</v>
      </c>
      <c r="D4894" s="4">
        <v>570</v>
      </c>
      <c r="E4894" s="4">
        <v>23</v>
      </c>
      <c r="F4894" s="4">
        <v>12</v>
      </c>
      <c r="G4894" s="4">
        <v>3</v>
      </c>
      <c r="H4894" s="2" t="s">
        <v>17507</v>
      </c>
      <c r="I4894" s="2" t="s">
        <v>16827</v>
      </c>
      <c r="J4894" s="4">
        <v>3</v>
      </c>
      <c r="K4894" s="12">
        <v>0.55531759999999997</v>
      </c>
    </row>
    <row r="4895" spans="1:11" x14ac:dyDescent="0.25">
      <c r="A4895" s="25">
        <v>4893</v>
      </c>
      <c r="B4895" s="2" t="s">
        <v>17274</v>
      </c>
      <c r="C4895" s="2" t="s">
        <v>17275</v>
      </c>
      <c r="D4895" s="4">
        <v>1781</v>
      </c>
      <c r="E4895" s="4">
        <v>770</v>
      </c>
      <c r="F4895" s="4">
        <v>2</v>
      </c>
      <c r="G4895" s="4">
        <v>5</v>
      </c>
      <c r="H4895" s="2" t="s">
        <v>16834</v>
      </c>
      <c r="I4895" s="2" t="s">
        <v>16837</v>
      </c>
      <c r="J4895" s="4">
        <v>3</v>
      </c>
      <c r="K4895" s="12">
        <v>0.55654979999999998</v>
      </c>
    </row>
    <row r="4896" spans="1:11" x14ac:dyDescent="0.25">
      <c r="A4896" s="25">
        <v>4894</v>
      </c>
      <c r="B4896" s="2" t="s">
        <v>16845</v>
      </c>
      <c r="C4896" s="2" t="s">
        <v>16928</v>
      </c>
      <c r="D4896" s="4">
        <v>10</v>
      </c>
      <c r="E4896" s="4">
        <v>94</v>
      </c>
      <c r="F4896" s="4">
        <v>9</v>
      </c>
      <c r="G4896" s="4">
        <v>2</v>
      </c>
      <c r="H4896" s="2" t="s">
        <v>16828</v>
      </c>
      <c r="I4896" s="2" t="s">
        <v>16887</v>
      </c>
      <c r="J4896" s="4">
        <v>3</v>
      </c>
      <c r="K4896" s="12">
        <v>0.55656360000000005</v>
      </c>
    </row>
    <row r="4897" spans="1:11" x14ac:dyDescent="0.25">
      <c r="A4897" s="25">
        <v>4895</v>
      </c>
      <c r="B4897" s="2" t="s">
        <v>16974</v>
      </c>
      <c r="C4897" s="2" t="s">
        <v>17086</v>
      </c>
      <c r="D4897" s="4">
        <v>178</v>
      </c>
      <c r="E4897" s="4">
        <v>124</v>
      </c>
      <c r="F4897" s="4">
        <v>2</v>
      </c>
      <c r="G4897" s="4">
        <v>3</v>
      </c>
      <c r="H4897" s="2" t="s">
        <v>16906</v>
      </c>
      <c r="I4897" s="2" t="s">
        <v>17087</v>
      </c>
      <c r="J4897" s="4">
        <v>3</v>
      </c>
      <c r="K4897" s="12">
        <v>0.55697940000000001</v>
      </c>
    </row>
    <row r="4898" spans="1:11" x14ac:dyDescent="0.25">
      <c r="A4898" s="25">
        <v>4896</v>
      </c>
      <c r="B4898" s="2" t="s">
        <v>16984</v>
      </c>
      <c r="C4898" s="2" t="s">
        <v>16826</v>
      </c>
      <c r="D4898" s="4">
        <v>23</v>
      </c>
      <c r="E4898" s="4">
        <v>2</v>
      </c>
      <c r="F4898" s="4">
        <v>1</v>
      </c>
      <c r="G4898" s="4">
        <v>1</v>
      </c>
      <c r="H4898" s="2" t="s">
        <v>16827</v>
      </c>
      <c r="I4898" s="2" t="s">
        <v>16828</v>
      </c>
      <c r="J4898" s="4">
        <v>4</v>
      </c>
      <c r="K4898" s="12">
        <v>0.55761369999999999</v>
      </c>
    </row>
    <row r="4899" spans="1:11" x14ac:dyDescent="0.25">
      <c r="A4899" s="25">
        <v>4897</v>
      </c>
      <c r="B4899" s="2" t="s">
        <v>16846</v>
      </c>
      <c r="C4899" s="2" t="s">
        <v>16915</v>
      </c>
      <c r="D4899" s="4">
        <v>48</v>
      </c>
      <c r="E4899" s="4">
        <v>9</v>
      </c>
      <c r="F4899" s="4">
        <v>6</v>
      </c>
      <c r="G4899" s="4">
        <v>4</v>
      </c>
      <c r="H4899" s="2" t="s">
        <v>16828</v>
      </c>
      <c r="I4899" s="2" t="s">
        <v>16887</v>
      </c>
      <c r="J4899" s="4">
        <v>3</v>
      </c>
      <c r="K4899" s="12">
        <v>0.55782259999999995</v>
      </c>
    </row>
    <row r="4900" spans="1:11" x14ac:dyDescent="0.25">
      <c r="A4900" s="25">
        <v>4898</v>
      </c>
      <c r="B4900" s="2" t="s">
        <v>16974</v>
      </c>
      <c r="C4900" s="2" t="s">
        <v>16927</v>
      </c>
      <c r="D4900" s="4">
        <v>178</v>
      </c>
      <c r="E4900" s="4">
        <v>86</v>
      </c>
      <c r="F4900" s="4">
        <v>5</v>
      </c>
      <c r="G4900" s="4">
        <v>6</v>
      </c>
      <c r="H4900" s="2" t="s">
        <v>16906</v>
      </c>
      <c r="I4900" s="2" t="s">
        <v>16887</v>
      </c>
      <c r="J4900" s="4">
        <v>4</v>
      </c>
      <c r="K4900" s="12">
        <v>0.55934150000000005</v>
      </c>
    </row>
    <row r="4901" spans="1:11" x14ac:dyDescent="0.25">
      <c r="A4901" s="25">
        <v>4899</v>
      </c>
      <c r="B4901" s="2" t="s">
        <v>16826</v>
      </c>
      <c r="C4901" s="2" t="s">
        <v>16826</v>
      </c>
      <c r="D4901" s="4">
        <v>2</v>
      </c>
      <c r="E4901" s="4">
        <v>2</v>
      </c>
      <c r="F4901" s="4">
        <v>1</v>
      </c>
      <c r="G4901" s="4">
        <v>6</v>
      </c>
      <c r="H4901" s="2" t="s">
        <v>16828</v>
      </c>
      <c r="I4901" s="2" t="s">
        <v>16828</v>
      </c>
      <c r="J4901" s="4">
        <v>4</v>
      </c>
      <c r="K4901" s="12">
        <v>0.55956329999999999</v>
      </c>
    </row>
    <row r="4902" spans="1:11" x14ac:dyDescent="0.25">
      <c r="A4902" s="25">
        <v>4900</v>
      </c>
      <c r="B4902" s="2" t="s">
        <v>16846</v>
      </c>
      <c r="C4902" s="2" t="s">
        <v>16915</v>
      </c>
      <c r="D4902" s="4">
        <v>48</v>
      </c>
      <c r="E4902" s="4">
        <v>9</v>
      </c>
      <c r="F4902" s="4">
        <v>6</v>
      </c>
      <c r="G4902" s="4">
        <v>4</v>
      </c>
      <c r="H4902" s="2" t="s">
        <v>16828</v>
      </c>
      <c r="I4902" s="2" t="s">
        <v>16887</v>
      </c>
      <c r="J4902" s="4">
        <v>4</v>
      </c>
      <c r="K4902" s="12">
        <v>0.55968059999999997</v>
      </c>
    </row>
    <row r="4903" spans="1:11" x14ac:dyDescent="0.25">
      <c r="A4903" s="25">
        <v>4901</v>
      </c>
      <c r="B4903" s="2" t="s">
        <v>17288</v>
      </c>
      <c r="C4903" s="2" t="s">
        <v>16826</v>
      </c>
      <c r="D4903" s="4">
        <v>1143</v>
      </c>
      <c r="E4903" s="4">
        <v>2</v>
      </c>
      <c r="F4903" s="4">
        <v>5</v>
      </c>
      <c r="G4903" s="4">
        <v>1</v>
      </c>
      <c r="H4903" s="2" t="s">
        <v>16834</v>
      </c>
      <c r="I4903" s="2" t="s">
        <v>16828</v>
      </c>
      <c r="J4903" s="4">
        <v>4</v>
      </c>
      <c r="K4903" s="12">
        <v>0.55996939999999995</v>
      </c>
    </row>
    <row r="4904" spans="1:11" x14ac:dyDescent="0.25">
      <c r="A4904" s="25">
        <v>4902</v>
      </c>
      <c r="B4904" s="2" t="s">
        <v>16826</v>
      </c>
      <c r="C4904" s="2" t="s">
        <v>16826</v>
      </c>
      <c r="D4904" s="4">
        <v>2</v>
      </c>
      <c r="E4904" s="4">
        <v>2</v>
      </c>
      <c r="F4904" s="4">
        <v>1</v>
      </c>
      <c r="G4904" s="4">
        <v>7</v>
      </c>
      <c r="H4904" s="2" t="s">
        <v>16828</v>
      </c>
      <c r="I4904" s="2" t="s">
        <v>16828</v>
      </c>
      <c r="J4904" s="4">
        <v>4</v>
      </c>
      <c r="K4904" s="12">
        <v>0.56008250000000004</v>
      </c>
    </row>
    <row r="4905" spans="1:11" x14ac:dyDescent="0.25">
      <c r="A4905" s="25">
        <v>4903</v>
      </c>
      <c r="B4905" s="2" t="s">
        <v>16987</v>
      </c>
      <c r="C4905" s="2" t="s">
        <v>16844</v>
      </c>
      <c r="D4905" s="4">
        <v>1783</v>
      </c>
      <c r="E4905" s="4">
        <v>53</v>
      </c>
      <c r="F4905" s="4">
        <v>6</v>
      </c>
      <c r="G4905" s="4">
        <v>8</v>
      </c>
      <c r="H4905" s="2" t="s">
        <v>16834</v>
      </c>
      <c r="I4905" s="2" t="s">
        <v>16828</v>
      </c>
      <c r="J4905" s="4">
        <v>4</v>
      </c>
      <c r="K4905" s="12">
        <v>0.56062619999999996</v>
      </c>
    </row>
    <row r="4906" spans="1:11" x14ac:dyDescent="0.25">
      <c r="A4906" s="25">
        <v>4904</v>
      </c>
      <c r="B4906" s="2" t="s">
        <v>16984</v>
      </c>
      <c r="C4906" s="2" t="s">
        <v>16826</v>
      </c>
      <c r="D4906" s="4">
        <v>23</v>
      </c>
      <c r="E4906" s="4">
        <v>2</v>
      </c>
      <c r="F4906" s="4">
        <v>3</v>
      </c>
      <c r="G4906" s="4">
        <v>1</v>
      </c>
      <c r="H4906" s="2" t="s">
        <v>16827</v>
      </c>
      <c r="I4906" s="2" t="s">
        <v>16828</v>
      </c>
      <c r="J4906" s="4">
        <v>4</v>
      </c>
      <c r="K4906" s="12">
        <v>0.56069740000000001</v>
      </c>
    </row>
    <row r="4907" spans="1:11" x14ac:dyDescent="0.25">
      <c r="A4907" s="25">
        <v>4905</v>
      </c>
      <c r="B4907" s="2" t="s">
        <v>16826</v>
      </c>
      <c r="C4907" s="2" t="s">
        <v>17314</v>
      </c>
      <c r="D4907" s="4">
        <v>2</v>
      </c>
      <c r="E4907" s="4">
        <v>1249</v>
      </c>
      <c r="F4907" s="4">
        <v>1</v>
      </c>
      <c r="G4907" s="4">
        <v>3</v>
      </c>
      <c r="H4907" s="2" t="s">
        <v>16828</v>
      </c>
      <c r="I4907" s="2" t="s">
        <v>16834</v>
      </c>
      <c r="J4907" s="4">
        <v>4</v>
      </c>
      <c r="K4907" s="12">
        <v>0.56099030000000005</v>
      </c>
    </row>
    <row r="4908" spans="1:11" x14ac:dyDescent="0.25">
      <c r="A4908" s="25">
        <v>4906</v>
      </c>
      <c r="B4908" s="2" t="s">
        <v>17091</v>
      </c>
      <c r="C4908" s="2" t="s">
        <v>17312</v>
      </c>
      <c r="D4908" s="4">
        <v>1638</v>
      </c>
      <c r="E4908" s="4">
        <v>882</v>
      </c>
      <c r="F4908" s="4">
        <v>10</v>
      </c>
      <c r="G4908" s="4">
        <v>1</v>
      </c>
      <c r="H4908" s="2" t="s">
        <v>16834</v>
      </c>
      <c r="I4908" s="2" t="s">
        <v>16837</v>
      </c>
      <c r="J4908" s="4">
        <v>3</v>
      </c>
      <c r="K4908" s="12">
        <v>0.56104399999999999</v>
      </c>
    </row>
    <row r="4909" spans="1:11" x14ac:dyDescent="0.25">
      <c r="A4909" s="25">
        <v>4907</v>
      </c>
      <c r="B4909" s="2" t="s">
        <v>16826</v>
      </c>
      <c r="C4909" s="2" t="s">
        <v>16910</v>
      </c>
      <c r="D4909" s="4">
        <v>2</v>
      </c>
      <c r="E4909" s="4">
        <v>840</v>
      </c>
      <c r="F4909" s="4">
        <v>1</v>
      </c>
      <c r="G4909" s="4">
        <v>2</v>
      </c>
      <c r="H4909" s="2" t="s">
        <v>16828</v>
      </c>
      <c r="I4909" s="2" t="s">
        <v>16906</v>
      </c>
      <c r="J4909" s="4">
        <v>4</v>
      </c>
      <c r="K4909" s="12">
        <v>0.56111659999999997</v>
      </c>
    </row>
    <row r="4910" spans="1:11" x14ac:dyDescent="0.25">
      <c r="A4910" s="25">
        <v>4908</v>
      </c>
      <c r="B4910" s="2" t="s">
        <v>17501</v>
      </c>
      <c r="C4910" s="2" t="s">
        <v>16826</v>
      </c>
      <c r="D4910" s="4">
        <v>518</v>
      </c>
      <c r="E4910" s="4">
        <v>2</v>
      </c>
      <c r="F4910" s="4">
        <v>6</v>
      </c>
      <c r="G4910" s="4">
        <v>1</v>
      </c>
      <c r="H4910" s="2" t="s">
        <v>16834</v>
      </c>
      <c r="I4910" s="2" t="s">
        <v>16828</v>
      </c>
      <c r="J4910" s="4">
        <v>4</v>
      </c>
      <c r="K4910" s="12">
        <v>0.56144810000000001</v>
      </c>
    </row>
    <row r="4911" spans="1:11" x14ac:dyDescent="0.25">
      <c r="A4911" s="25">
        <v>4909</v>
      </c>
      <c r="B4911" s="2" t="s">
        <v>17111</v>
      </c>
      <c r="C4911" s="2" t="s">
        <v>16846</v>
      </c>
      <c r="D4911" s="4">
        <v>48</v>
      </c>
      <c r="E4911" s="4">
        <v>48</v>
      </c>
      <c r="F4911" s="4">
        <v>10</v>
      </c>
      <c r="G4911" s="4">
        <v>1</v>
      </c>
      <c r="H4911" s="2" t="s">
        <v>16887</v>
      </c>
      <c r="I4911" s="2" t="s">
        <v>16828</v>
      </c>
      <c r="J4911" s="4">
        <v>5</v>
      </c>
      <c r="K4911" s="12">
        <v>0.56256240000000002</v>
      </c>
    </row>
    <row r="4912" spans="1:11" x14ac:dyDescent="0.25">
      <c r="A4912" s="25">
        <v>4910</v>
      </c>
      <c r="B4912" s="2" t="s">
        <v>16865</v>
      </c>
      <c r="C4912" s="2" t="s">
        <v>16826</v>
      </c>
      <c r="D4912" s="4">
        <v>25</v>
      </c>
      <c r="E4912" s="4">
        <v>2</v>
      </c>
      <c r="F4912" s="4">
        <v>8</v>
      </c>
      <c r="G4912" s="4">
        <v>1</v>
      </c>
      <c r="H4912" s="2" t="s">
        <v>16827</v>
      </c>
      <c r="I4912" s="2" t="s">
        <v>16828</v>
      </c>
      <c r="J4912" s="4">
        <v>3</v>
      </c>
      <c r="K4912" s="12">
        <v>0.56305970000000005</v>
      </c>
    </row>
    <row r="4913" spans="1:11" x14ac:dyDescent="0.25">
      <c r="A4913" s="25">
        <v>4911</v>
      </c>
      <c r="B4913" s="2" t="s">
        <v>16942</v>
      </c>
      <c r="C4913" s="2" t="s">
        <v>17508</v>
      </c>
      <c r="D4913" s="4">
        <v>2</v>
      </c>
      <c r="E4913" s="4">
        <v>55</v>
      </c>
      <c r="F4913" s="4">
        <v>6</v>
      </c>
      <c r="G4913" s="4">
        <v>4</v>
      </c>
      <c r="H4913" s="2" t="s">
        <v>16887</v>
      </c>
      <c r="I4913" s="2" t="s">
        <v>17509</v>
      </c>
      <c r="J4913" s="4">
        <v>3</v>
      </c>
      <c r="K4913" s="12">
        <v>0.56363410000000003</v>
      </c>
    </row>
    <row r="4914" spans="1:11" x14ac:dyDescent="0.25">
      <c r="A4914" s="25">
        <v>4912</v>
      </c>
      <c r="B4914" s="2" t="s">
        <v>17425</v>
      </c>
      <c r="C4914" s="2" t="s">
        <v>17426</v>
      </c>
      <c r="D4914" s="4">
        <v>3715</v>
      </c>
      <c r="E4914" s="4">
        <v>7</v>
      </c>
      <c r="F4914" s="4">
        <v>3</v>
      </c>
      <c r="G4914" s="4">
        <v>1</v>
      </c>
      <c r="H4914" s="2" t="s">
        <v>17154</v>
      </c>
      <c r="I4914" s="2" t="s">
        <v>17427</v>
      </c>
      <c r="J4914" s="4">
        <v>3</v>
      </c>
      <c r="K4914" s="12">
        <v>0.56408829999999999</v>
      </c>
    </row>
    <row r="4915" spans="1:11" x14ac:dyDescent="0.25">
      <c r="A4915" s="25">
        <v>4913</v>
      </c>
      <c r="B4915" s="2" t="s">
        <v>17510</v>
      </c>
      <c r="C4915" s="2" t="s">
        <v>17511</v>
      </c>
      <c r="D4915" s="4">
        <v>50</v>
      </c>
      <c r="E4915" s="4">
        <v>25</v>
      </c>
      <c r="F4915" s="4">
        <v>2</v>
      </c>
      <c r="G4915" s="4">
        <v>2</v>
      </c>
      <c r="H4915" s="2" t="s">
        <v>17512</v>
      </c>
      <c r="I4915" s="2" t="s">
        <v>17512</v>
      </c>
      <c r="J4915" s="4">
        <v>2</v>
      </c>
      <c r="K4915" s="12">
        <v>0.56662489999999999</v>
      </c>
    </row>
    <row r="4916" spans="1:11" x14ac:dyDescent="0.25">
      <c r="A4916" s="25">
        <v>4914</v>
      </c>
      <c r="B4916" s="2" t="s">
        <v>16902</v>
      </c>
      <c r="C4916" s="2" t="s">
        <v>16874</v>
      </c>
      <c r="D4916" s="4">
        <v>84</v>
      </c>
      <c r="E4916" s="4">
        <v>95</v>
      </c>
      <c r="F4916" s="4">
        <v>8</v>
      </c>
      <c r="G4916" s="4">
        <v>2</v>
      </c>
      <c r="H4916" s="2" t="s">
        <v>16828</v>
      </c>
      <c r="I4916" s="2" t="s">
        <v>16828</v>
      </c>
      <c r="J4916" s="4">
        <v>3</v>
      </c>
      <c r="K4916" s="12">
        <v>0.56736690000000001</v>
      </c>
    </row>
    <row r="4917" spans="1:11" x14ac:dyDescent="0.25">
      <c r="A4917" s="25">
        <v>4915</v>
      </c>
      <c r="B4917" s="2" t="s">
        <v>17402</v>
      </c>
      <c r="C4917" s="2" t="s">
        <v>17403</v>
      </c>
      <c r="D4917" s="4">
        <v>982</v>
      </c>
      <c r="E4917" s="4">
        <v>995</v>
      </c>
      <c r="F4917" s="4">
        <v>6</v>
      </c>
      <c r="G4917" s="4">
        <v>5</v>
      </c>
      <c r="H4917" s="2" t="s">
        <v>16834</v>
      </c>
      <c r="I4917" s="2" t="s">
        <v>16834</v>
      </c>
      <c r="J4917" s="4">
        <v>3</v>
      </c>
      <c r="K4917" s="12">
        <v>0.5694266</v>
      </c>
    </row>
    <row r="4918" spans="1:11" x14ac:dyDescent="0.25">
      <c r="A4918" s="25">
        <v>4916</v>
      </c>
      <c r="B4918" s="2" t="s">
        <v>16838</v>
      </c>
      <c r="C4918" s="2" t="s">
        <v>16855</v>
      </c>
      <c r="D4918" s="4">
        <v>134</v>
      </c>
      <c r="E4918" s="4">
        <v>97</v>
      </c>
      <c r="F4918" s="4">
        <v>12</v>
      </c>
      <c r="G4918" s="4">
        <v>4</v>
      </c>
      <c r="H4918" s="2" t="s">
        <v>16828</v>
      </c>
      <c r="I4918" s="2" t="s">
        <v>16828</v>
      </c>
      <c r="J4918" s="4">
        <v>4</v>
      </c>
      <c r="K4918" s="12">
        <v>0.57089699999999999</v>
      </c>
    </row>
    <row r="4919" spans="1:11" x14ac:dyDescent="0.25">
      <c r="A4919" s="25">
        <v>4917</v>
      </c>
      <c r="B4919" s="2" t="s">
        <v>17513</v>
      </c>
      <c r="C4919" s="2" t="s">
        <v>17514</v>
      </c>
      <c r="D4919" s="4">
        <v>1013</v>
      </c>
      <c r="E4919" s="4">
        <v>1278</v>
      </c>
      <c r="F4919" s="4">
        <v>1</v>
      </c>
      <c r="G4919" s="4">
        <v>2</v>
      </c>
      <c r="H4919" s="2" t="s">
        <v>16834</v>
      </c>
      <c r="I4919" s="2" t="s">
        <v>16834</v>
      </c>
      <c r="J4919" s="4">
        <v>2</v>
      </c>
      <c r="K4919" s="12">
        <v>0.57092989999999999</v>
      </c>
    </row>
    <row r="4920" spans="1:11" x14ac:dyDescent="0.25">
      <c r="A4920" s="25">
        <v>4918</v>
      </c>
      <c r="B4920" s="2" t="s">
        <v>16849</v>
      </c>
      <c r="C4920" s="2" t="s">
        <v>16874</v>
      </c>
      <c r="D4920" s="4">
        <v>42</v>
      </c>
      <c r="E4920" s="4">
        <v>95</v>
      </c>
      <c r="F4920" s="4">
        <v>3</v>
      </c>
      <c r="G4920" s="4">
        <v>2</v>
      </c>
      <c r="H4920" s="2" t="s">
        <v>16828</v>
      </c>
      <c r="I4920" s="2" t="s">
        <v>16828</v>
      </c>
      <c r="J4920" s="4">
        <v>3</v>
      </c>
      <c r="K4920" s="12">
        <v>0.57120979999999999</v>
      </c>
    </row>
    <row r="4921" spans="1:11" x14ac:dyDescent="0.25">
      <c r="A4921" s="25">
        <v>4919</v>
      </c>
      <c r="B4921" s="2" t="s">
        <v>17419</v>
      </c>
      <c r="C4921" s="2" t="s">
        <v>17126</v>
      </c>
      <c r="D4921" s="4">
        <v>83</v>
      </c>
      <c r="E4921" s="4">
        <v>73</v>
      </c>
      <c r="F4921" s="4">
        <v>8</v>
      </c>
      <c r="G4921" s="4">
        <v>6</v>
      </c>
      <c r="H4921" s="2" t="s">
        <v>16834</v>
      </c>
      <c r="I4921" s="2" t="s">
        <v>16834</v>
      </c>
      <c r="J4921" s="4">
        <v>3</v>
      </c>
      <c r="K4921" s="12">
        <v>0.57133869999999998</v>
      </c>
    </row>
    <row r="4922" spans="1:11" x14ac:dyDescent="0.25">
      <c r="A4922" s="25">
        <v>4920</v>
      </c>
      <c r="B4922" s="2" t="s">
        <v>16846</v>
      </c>
      <c r="C4922" s="2" t="s">
        <v>16845</v>
      </c>
      <c r="D4922" s="4">
        <v>48</v>
      </c>
      <c r="E4922" s="4">
        <v>10</v>
      </c>
      <c r="F4922" s="4">
        <v>6</v>
      </c>
      <c r="G4922" s="4">
        <v>9</v>
      </c>
      <c r="H4922" s="2" t="s">
        <v>16828</v>
      </c>
      <c r="I4922" s="2" t="s">
        <v>16828</v>
      </c>
      <c r="J4922" s="4">
        <v>3</v>
      </c>
      <c r="K4922" s="12">
        <v>0.57274170000000002</v>
      </c>
    </row>
    <row r="4923" spans="1:11" x14ac:dyDescent="0.25">
      <c r="A4923" s="25">
        <v>4921</v>
      </c>
      <c r="B4923" s="2" t="s">
        <v>17193</v>
      </c>
      <c r="C4923" s="2" t="s">
        <v>17194</v>
      </c>
      <c r="D4923" s="4">
        <v>1916</v>
      </c>
      <c r="E4923" s="4">
        <v>1867</v>
      </c>
      <c r="F4923" s="4">
        <v>6</v>
      </c>
      <c r="G4923" s="4">
        <v>6</v>
      </c>
      <c r="H4923" s="2" t="s">
        <v>16834</v>
      </c>
      <c r="I4923" s="2" t="s">
        <v>16834</v>
      </c>
      <c r="J4923" s="4">
        <v>3</v>
      </c>
      <c r="K4923" s="12">
        <v>0.57291930000000002</v>
      </c>
    </row>
    <row r="4924" spans="1:11" x14ac:dyDescent="0.25">
      <c r="A4924" s="25">
        <v>4922</v>
      </c>
      <c r="B4924" s="2" t="s">
        <v>17486</v>
      </c>
      <c r="C4924" s="2" t="s">
        <v>16910</v>
      </c>
      <c r="D4924" s="4">
        <v>298</v>
      </c>
      <c r="E4924" s="4">
        <v>840</v>
      </c>
      <c r="F4924" s="4">
        <v>7</v>
      </c>
      <c r="G4924" s="4">
        <v>3</v>
      </c>
      <c r="H4924" s="2" t="s">
        <v>16906</v>
      </c>
      <c r="I4924" s="2" t="s">
        <v>16906</v>
      </c>
      <c r="J4924" s="4">
        <v>3</v>
      </c>
      <c r="K4924" s="12">
        <v>0.5731136</v>
      </c>
    </row>
    <row r="4925" spans="1:11" x14ac:dyDescent="0.25">
      <c r="A4925" s="25">
        <v>4923</v>
      </c>
      <c r="B4925" s="2" t="s">
        <v>16826</v>
      </c>
      <c r="C4925" s="2" t="s">
        <v>16849</v>
      </c>
      <c r="D4925" s="4">
        <v>2</v>
      </c>
      <c r="E4925" s="4">
        <v>42</v>
      </c>
      <c r="F4925" s="4">
        <v>1</v>
      </c>
      <c r="G4925" s="4">
        <v>3</v>
      </c>
      <c r="H4925" s="2" t="s">
        <v>16828</v>
      </c>
      <c r="I4925" s="2" t="s">
        <v>16828</v>
      </c>
      <c r="J4925" s="4">
        <v>2</v>
      </c>
      <c r="K4925" s="12">
        <v>0.57328000000000001</v>
      </c>
    </row>
    <row r="4926" spans="1:11" x14ac:dyDescent="0.25">
      <c r="A4926" s="25">
        <v>4924</v>
      </c>
      <c r="B4926" s="2" t="s">
        <v>17344</v>
      </c>
      <c r="C4926" s="2" t="s">
        <v>17016</v>
      </c>
      <c r="D4926" s="4">
        <v>2111</v>
      </c>
      <c r="E4926" s="4">
        <v>2130</v>
      </c>
      <c r="F4926" s="4">
        <v>15</v>
      </c>
      <c r="G4926" s="4">
        <v>3</v>
      </c>
      <c r="H4926" s="2" t="s">
        <v>16834</v>
      </c>
      <c r="I4926" s="2" t="s">
        <v>16834</v>
      </c>
      <c r="J4926" s="4">
        <v>4</v>
      </c>
      <c r="K4926" s="12">
        <v>0.57328170000000001</v>
      </c>
    </row>
    <row r="4927" spans="1:11" x14ac:dyDescent="0.25">
      <c r="A4927" s="25">
        <v>4925</v>
      </c>
      <c r="B4927" s="2" t="s">
        <v>16846</v>
      </c>
      <c r="C4927" s="2" t="s">
        <v>16841</v>
      </c>
      <c r="D4927" s="4">
        <v>48</v>
      </c>
      <c r="E4927" s="4">
        <v>61</v>
      </c>
      <c r="F4927" s="4">
        <v>6</v>
      </c>
      <c r="G4927" s="4">
        <v>2</v>
      </c>
      <c r="H4927" s="2" t="s">
        <v>16828</v>
      </c>
      <c r="I4927" s="2" t="s">
        <v>16828</v>
      </c>
      <c r="J4927" s="4">
        <v>4</v>
      </c>
      <c r="K4927" s="12">
        <v>0.57384760000000001</v>
      </c>
    </row>
    <row r="4928" spans="1:11" x14ac:dyDescent="0.25">
      <c r="A4928" s="25">
        <v>4926</v>
      </c>
      <c r="B4928" s="2" t="s">
        <v>16949</v>
      </c>
      <c r="C4928" s="2" t="s">
        <v>16994</v>
      </c>
      <c r="D4928" s="4">
        <v>453</v>
      </c>
      <c r="E4928" s="4">
        <v>463</v>
      </c>
      <c r="F4928" s="4">
        <v>6</v>
      </c>
      <c r="G4928" s="4">
        <v>1</v>
      </c>
      <c r="H4928" s="2" t="s">
        <v>16837</v>
      </c>
      <c r="I4928" s="2" t="s">
        <v>16837</v>
      </c>
      <c r="J4928" s="4">
        <v>3</v>
      </c>
      <c r="K4928" s="12">
        <v>0.57410019999999995</v>
      </c>
    </row>
    <row r="4929" spans="1:11" x14ac:dyDescent="0.25">
      <c r="A4929" s="25">
        <v>4927</v>
      </c>
      <c r="B4929" s="2" t="s">
        <v>16967</v>
      </c>
      <c r="C4929" s="2" t="s">
        <v>17015</v>
      </c>
      <c r="D4929" s="4">
        <v>582</v>
      </c>
      <c r="E4929" s="4">
        <v>341</v>
      </c>
      <c r="F4929" s="4">
        <v>5</v>
      </c>
      <c r="G4929" s="4">
        <v>1</v>
      </c>
      <c r="H4929" s="2" t="s">
        <v>16879</v>
      </c>
      <c r="I4929" s="2" t="s">
        <v>16879</v>
      </c>
      <c r="J4929" s="4">
        <v>3</v>
      </c>
      <c r="K4929" s="12">
        <v>0.57463149999999996</v>
      </c>
    </row>
    <row r="4930" spans="1:11" x14ac:dyDescent="0.25">
      <c r="A4930" s="25">
        <v>4928</v>
      </c>
      <c r="B4930" s="2" t="s">
        <v>16826</v>
      </c>
      <c r="C4930" s="2" t="s">
        <v>16849</v>
      </c>
      <c r="D4930" s="4">
        <v>2</v>
      </c>
      <c r="E4930" s="4">
        <v>42</v>
      </c>
      <c r="F4930" s="4">
        <v>1</v>
      </c>
      <c r="G4930" s="4">
        <v>3</v>
      </c>
      <c r="H4930" s="2" t="s">
        <v>16828</v>
      </c>
      <c r="I4930" s="2" t="s">
        <v>16828</v>
      </c>
      <c r="J4930" s="4">
        <v>3</v>
      </c>
      <c r="K4930" s="12">
        <v>0.57503689999999996</v>
      </c>
    </row>
    <row r="4931" spans="1:11" x14ac:dyDescent="0.25">
      <c r="A4931" s="25">
        <v>4929</v>
      </c>
      <c r="B4931" s="2" t="s">
        <v>16849</v>
      </c>
      <c r="C4931" s="2" t="s">
        <v>16841</v>
      </c>
      <c r="D4931" s="4">
        <v>42</v>
      </c>
      <c r="E4931" s="4">
        <v>61</v>
      </c>
      <c r="F4931" s="4">
        <v>3</v>
      </c>
      <c r="G4931" s="4">
        <v>2</v>
      </c>
      <c r="H4931" s="2" t="s">
        <v>16828</v>
      </c>
      <c r="I4931" s="2" t="s">
        <v>16828</v>
      </c>
      <c r="J4931" s="4">
        <v>2</v>
      </c>
      <c r="K4931" s="12">
        <v>0.57538290000000003</v>
      </c>
    </row>
    <row r="4932" spans="1:11" x14ac:dyDescent="0.25">
      <c r="A4932" s="25">
        <v>4930</v>
      </c>
      <c r="B4932" s="2" t="s">
        <v>17515</v>
      </c>
      <c r="C4932" s="2" t="s">
        <v>17214</v>
      </c>
      <c r="D4932" s="4">
        <v>264</v>
      </c>
      <c r="E4932" s="4">
        <v>561</v>
      </c>
      <c r="F4932" s="4">
        <v>7</v>
      </c>
      <c r="G4932" s="4">
        <v>2</v>
      </c>
      <c r="H4932" s="2" t="s">
        <v>17211</v>
      </c>
      <c r="I4932" s="2" t="s">
        <v>17211</v>
      </c>
      <c r="J4932" s="4">
        <v>2</v>
      </c>
      <c r="K4932" s="12">
        <v>0.57545500000000005</v>
      </c>
    </row>
    <row r="4933" spans="1:11" x14ac:dyDescent="0.25">
      <c r="A4933" s="25">
        <v>4931</v>
      </c>
      <c r="B4933" s="2" t="s">
        <v>16970</v>
      </c>
      <c r="C4933" s="2" t="s">
        <v>16971</v>
      </c>
      <c r="D4933" s="4">
        <v>1249</v>
      </c>
      <c r="E4933" s="4">
        <v>1258</v>
      </c>
      <c r="F4933" s="4">
        <v>6</v>
      </c>
      <c r="G4933" s="4">
        <v>1</v>
      </c>
      <c r="H4933" s="2" t="s">
        <v>16837</v>
      </c>
      <c r="I4933" s="2" t="s">
        <v>16837</v>
      </c>
      <c r="J4933" s="4">
        <v>3</v>
      </c>
      <c r="K4933" s="12">
        <v>0.57609860000000002</v>
      </c>
    </row>
    <row r="4934" spans="1:11" x14ac:dyDescent="0.25">
      <c r="A4934" s="25">
        <v>4932</v>
      </c>
      <c r="B4934" s="2" t="s">
        <v>17516</v>
      </c>
      <c r="C4934" s="2" t="s">
        <v>17197</v>
      </c>
      <c r="D4934" s="4">
        <v>1878</v>
      </c>
      <c r="E4934" s="4">
        <v>1730</v>
      </c>
      <c r="F4934" s="4">
        <v>1</v>
      </c>
      <c r="G4934" s="4">
        <v>2</v>
      </c>
      <c r="H4934" s="2" t="s">
        <v>16837</v>
      </c>
      <c r="I4934" s="2" t="s">
        <v>16837</v>
      </c>
      <c r="J4934" s="4">
        <v>3</v>
      </c>
      <c r="K4934" s="12">
        <v>0.57649170000000005</v>
      </c>
    </row>
    <row r="4935" spans="1:11" x14ac:dyDescent="0.25">
      <c r="A4935" s="25">
        <v>4933</v>
      </c>
      <c r="B4935" s="2" t="s">
        <v>16826</v>
      </c>
      <c r="C4935" s="2" t="s">
        <v>16893</v>
      </c>
      <c r="D4935" s="4">
        <v>2</v>
      </c>
      <c r="E4935" s="4">
        <v>100</v>
      </c>
      <c r="F4935" s="4">
        <v>1</v>
      </c>
      <c r="G4935" s="4">
        <v>1</v>
      </c>
      <c r="H4935" s="2" t="s">
        <v>16828</v>
      </c>
      <c r="I4935" s="2" t="s">
        <v>16828</v>
      </c>
      <c r="J4935" s="4">
        <v>3</v>
      </c>
      <c r="K4935" s="12">
        <v>0.57664990000000005</v>
      </c>
    </row>
    <row r="4936" spans="1:11" x14ac:dyDescent="0.25">
      <c r="A4936" s="25">
        <v>4934</v>
      </c>
      <c r="B4936" s="2" t="s">
        <v>16882</v>
      </c>
      <c r="C4936" s="2" t="s">
        <v>16826</v>
      </c>
      <c r="D4936" s="4">
        <v>42</v>
      </c>
      <c r="E4936" s="4">
        <v>2</v>
      </c>
      <c r="F4936" s="4">
        <v>7</v>
      </c>
      <c r="G4936" s="4">
        <v>1</v>
      </c>
      <c r="H4936" s="2" t="s">
        <v>16828</v>
      </c>
      <c r="I4936" s="2" t="s">
        <v>16828</v>
      </c>
      <c r="J4936" s="4">
        <v>2</v>
      </c>
      <c r="K4936" s="12">
        <v>0.57672950000000001</v>
      </c>
    </row>
    <row r="4937" spans="1:11" x14ac:dyDescent="0.25">
      <c r="A4937" s="25">
        <v>4935</v>
      </c>
      <c r="B4937" s="2" t="s">
        <v>17517</v>
      </c>
      <c r="C4937" s="2" t="s">
        <v>17518</v>
      </c>
      <c r="D4937" s="4">
        <v>140</v>
      </c>
      <c r="E4937" s="4">
        <v>139</v>
      </c>
      <c r="F4937" s="4">
        <v>4</v>
      </c>
      <c r="G4937" s="4">
        <v>1</v>
      </c>
      <c r="H4937" s="2" t="s">
        <v>17519</v>
      </c>
      <c r="I4937" s="2" t="s">
        <v>17519</v>
      </c>
      <c r="J4937" s="4">
        <v>3</v>
      </c>
      <c r="K4937" s="12">
        <v>0.57681640000000001</v>
      </c>
    </row>
    <row r="4938" spans="1:11" x14ac:dyDescent="0.25">
      <c r="A4938" s="25">
        <v>4936</v>
      </c>
      <c r="B4938" s="2" t="s">
        <v>16909</v>
      </c>
      <c r="C4938" s="2" t="s">
        <v>16910</v>
      </c>
      <c r="D4938" s="4">
        <v>833</v>
      </c>
      <c r="E4938" s="4">
        <v>840</v>
      </c>
      <c r="F4938" s="4">
        <v>4</v>
      </c>
      <c r="G4938" s="4">
        <v>3</v>
      </c>
      <c r="H4938" s="2" t="s">
        <v>16906</v>
      </c>
      <c r="I4938" s="2" t="s">
        <v>16906</v>
      </c>
      <c r="J4938" s="4">
        <v>3</v>
      </c>
      <c r="K4938" s="12">
        <v>0.57696800000000004</v>
      </c>
    </row>
    <row r="4939" spans="1:11" x14ac:dyDescent="0.25">
      <c r="A4939" s="25">
        <v>4937</v>
      </c>
      <c r="B4939" s="2" t="s">
        <v>16844</v>
      </c>
      <c r="C4939" s="2" t="s">
        <v>16893</v>
      </c>
      <c r="D4939" s="4">
        <v>53</v>
      </c>
      <c r="E4939" s="4">
        <v>100</v>
      </c>
      <c r="F4939" s="4">
        <v>8</v>
      </c>
      <c r="G4939" s="4">
        <v>1</v>
      </c>
      <c r="H4939" s="2" t="s">
        <v>16828</v>
      </c>
      <c r="I4939" s="2" t="s">
        <v>16828</v>
      </c>
      <c r="J4939" s="4">
        <v>4</v>
      </c>
      <c r="K4939" s="12">
        <v>0.57716860000000003</v>
      </c>
    </row>
    <row r="4940" spans="1:11" x14ac:dyDescent="0.25">
      <c r="A4940" s="25">
        <v>4938</v>
      </c>
      <c r="B4940" s="2" t="s">
        <v>17520</v>
      </c>
      <c r="C4940" s="2" t="s">
        <v>17521</v>
      </c>
      <c r="D4940" s="4">
        <v>1489</v>
      </c>
      <c r="E4940" s="4">
        <v>679</v>
      </c>
      <c r="F4940" s="4">
        <v>8</v>
      </c>
      <c r="G4940" s="4">
        <v>2</v>
      </c>
      <c r="H4940" s="2" t="s">
        <v>16837</v>
      </c>
      <c r="I4940" s="2" t="s">
        <v>16837</v>
      </c>
      <c r="J4940" s="4">
        <v>3</v>
      </c>
      <c r="K4940" s="12">
        <v>0.57959349999999998</v>
      </c>
    </row>
    <row r="4941" spans="1:11" x14ac:dyDescent="0.25">
      <c r="A4941" s="25">
        <v>4939</v>
      </c>
      <c r="B4941" s="2" t="s">
        <v>17522</v>
      </c>
      <c r="C4941" s="2" t="s">
        <v>17521</v>
      </c>
      <c r="D4941" s="4">
        <v>741</v>
      </c>
      <c r="E4941" s="4">
        <v>679</v>
      </c>
      <c r="F4941" s="4">
        <v>3</v>
      </c>
      <c r="G4941" s="4">
        <v>2</v>
      </c>
      <c r="H4941" s="2" t="s">
        <v>16837</v>
      </c>
      <c r="I4941" s="2" t="s">
        <v>16837</v>
      </c>
      <c r="J4941" s="4">
        <v>2</v>
      </c>
      <c r="K4941" s="12">
        <v>0.5802756</v>
      </c>
    </row>
    <row r="4942" spans="1:11" x14ac:dyDescent="0.25">
      <c r="A4942" s="25">
        <v>4940</v>
      </c>
      <c r="B4942" s="2" t="s">
        <v>16964</v>
      </c>
      <c r="C4942" s="2" t="s">
        <v>17060</v>
      </c>
      <c r="D4942" s="4">
        <v>83</v>
      </c>
      <c r="E4942" s="4">
        <v>57</v>
      </c>
      <c r="F4942" s="4">
        <v>4</v>
      </c>
      <c r="G4942" s="4">
        <v>4</v>
      </c>
      <c r="H4942" s="2" t="s">
        <v>16906</v>
      </c>
      <c r="I4942" s="2" t="s">
        <v>16906</v>
      </c>
      <c r="J4942" s="4">
        <v>3</v>
      </c>
      <c r="K4942" s="12">
        <v>0.58051620000000004</v>
      </c>
    </row>
    <row r="4943" spans="1:11" x14ac:dyDescent="0.25">
      <c r="A4943" s="25">
        <v>4941</v>
      </c>
      <c r="B4943" s="2" t="s">
        <v>16974</v>
      </c>
      <c r="C4943" s="2" t="s">
        <v>17086</v>
      </c>
      <c r="D4943" s="4">
        <v>178</v>
      </c>
      <c r="E4943" s="4">
        <v>124</v>
      </c>
      <c r="F4943" s="4">
        <v>5</v>
      </c>
      <c r="G4943" s="4">
        <v>3</v>
      </c>
      <c r="H4943" s="2" t="s">
        <v>16906</v>
      </c>
      <c r="I4943" s="2" t="s">
        <v>17087</v>
      </c>
      <c r="J4943" s="4">
        <v>3</v>
      </c>
      <c r="K4943" s="12">
        <v>0.56428789999999995</v>
      </c>
    </row>
    <row r="4944" spans="1:11" x14ac:dyDescent="0.25">
      <c r="A4944" s="25">
        <v>4942</v>
      </c>
      <c r="B4944" s="2" t="s">
        <v>17179</v>
      </c>
      <c r="C4944" s="2" t="s">
        <v>16854</v>
      </c>
      <c r="D4944" s="4">
        <v>127</v>
      </c>
      <c r="E4944" s="4">
        <v>22</v>
      </c>
      <c r="F4944" s="4">
        <v>2</v>
      </c>
      <c r="G4944" s="4">
        <v>1</v>
      </c>
      <c r="H4944" s="2" t="s">
        <v>16887</v>
      </c>
      <c r="I4944" s="2" t="s">
        <v>16828</v>
      </c>
      <c r="J4944" s="4">
        <v>3</v>
      </c>
      <c r="K4944" s="12">
        <v>0.56436070000000005</v>
      </c>
    </row>
    <row r="4945" spans="1:11" x14ac:dyDescent="0.25">
      <c r="A4945" s="25">
        <v>4943</v>
      </c>
      <c r="B4945" s="2" t="s">
        <v>16840</v>
      </c>
      <c r="C4945" s="2" t="s">
        <v>16988</v>
      </c>
      <c r="D4945" s="4">
        <v>19</v>
      </c>
      <c r="E4945" s="4">
        <v>7</v>
      </c>
      <c r="F4945" s="4">
        <v>4</v>
      </c>
      <c r="G4945" s="4">
        <v>2</v>
      </c>
      <c r="H4945" s="2" t="s">
        <v>16828</v>
      </c>
      <c r="I4945" s="2" t="s">
        <v>16887</v>
      </c>
      <c r="J4945" s="4">
        <v>3</v>
      </c>
      <c r="K4945" s="12">
        <v>0.56478110000000004</v>
      </c>
    </row>
    <row r="4946" spans="1:11" x14ac:dyDescent="0.25">
      <c r="A4946" s="25">
        <v>4944</v>
      </c>
      <c r="B4946" s="2" t="s">
        <v>17216</v>
      </c>
      <c r="C4946" s="2" t="s">
        <v>17151</v>
      </c>
      <c r="D4946" s="4">
        <v>1937</v>
      </c>
      <c r="E4946" s="4">
        <v>565</v>
      </c>
      <c r="F4946" s="4">
        <v>10</v>
      </c>
      <c r="G4946" s="4">
        <v>5</v>
      </c>
      <c r="H4946" s="2" t="s">
        <v>16834</v>
      </c>
      <c r="I4946" s="2" t="s">
        <v>16837</v>
      </c>
      <c r="J4946" s="4">
        <v>3</v>
      </c>
      <c r="K4946" s="12">
        <v>0.56509759999999998</v>
      </c>
    </row>
    <row r="4947" spans="1:11" x14ac:dyDescent="0.25">
      <c r="A4947" s="25">
        <v>4945</v>
      </c>
      <c r="B4947" s="2" t="s">
        <v>17523</v>
      </c>
      <c r="C4947" s="2" t="s">
        <v>16845</v>
      </c>
      <c r="D4947" s="4">
        <v>443</v>
      </c>
      <c r="E4947" s="4">
        <v>10</v>
      </c>
      <c r="F4947" s="4">
        <v>1</v>
      </c>
      <c r="G4947" s="4">
        <v>9</v>
      </c>
      <c r="H4947" s="2" t="s">
        <v>17524</v>
      </c>
      <c r="I4947" s="2" t="s">
        <v>16828</v>
      </c>
      <c r="J4947" s="4">
        <v>3</v>
      </c>
      <c r="K4947" s="12">
        <v>0.5653146</v>
      </c>
    </row>
    <row r="4948" spans="1:11" x14ac:dyDescent="0.25">
      <c r="A4948" s="25">
        <v>4946</v>
      </c>
      <c r="B4948" s="2" t="s">
        <v>16875</v>
      </c>
      <c r="C4948" s="2" t="s">
        <v>16927</v>
      </c>
      <c r="D4948" s="4">
        <v>68</v>
      </c>
      <c r="E4948" s="4">
        <v>86</v>
      </c>
      <c r="F4948" s="4">
        <v>7</v>
      </c>
      <c r="G4948" s="4">
        <v>6</v>
      </c>
      <c r="H4948" s="2" t="s">
        <v>16828</v>
      </c>
      <c r="I4948" s="2" t="s">
        <v>16887</v>
      </c>
      <c r="J4948" s="4">
        <v>3</v>
      </c>
      <c r="K4948" s="12">
        <v>0.56603009999999998</v>
      </c>
    </row>
    <row r="4949" spans="1:11" x14ac:dyDescent="0.25">
      <c r="A4949" s="25">
        <v>4947</v>
      </c>
      <c r="B4949" s="2" t="s">
        <v>16844</v>
      </c>
      <c r="C4949" s="2" t="s">
        <v>17137</v>
      </c>
      <c r="D4949" s="4">
        <v>53</v>
      </c>
      <c r="E4949" s="4">
        <v>151</v>
      </c>
      <c r="F4949" s="4">
        <v>8</v>
      </c>
      <c r="G4949" s="4">
        <v>3</v>
      </c>
      <c r="H4949" s="2" t="s">
        <v>16828</v>
      </c>
      <c r="I4949" s="2" t="s">
        <v>16956</v>
      </c>
      <c r="J4949" s="4">
        <v>3</v>
      </c>
      <c r="K4949" s="12">
        <v>0.5670463</v>
      </c>
    </row>
    <row r="4950" spans="1:11" x14ac:dyDescent="0.25">
      <c r="A4950" s="25">
        <v>4948</v>
      </c>
      <c r="B4950" s="2" t="s">
        <v>17265</v>
      </c>
      <c r="C4950" s="2" t="s">
        <v>17266</v>
      </c>
      <c r="D4950" s="4">
        <v>216</v>
      </c>
      <c r="E4950" s="4">
        <v>10</v>
      </c>
      <c r="F4950" s="4">
        <v>5</v>
      </c>
      <c r="G4950" s="4">
        <v>2</v>
      </c>
      <c r="H4950" s="2" t="s">
        <v>17267</v>
      </c>
      <c r="I4950" s="2" t="s">
        <v>17268</v>
      </c>
      <c r="J4950" s="4">
        <v>2</v>
      </c>
      <c r="K4950" s="12">
        <v>0.5671427</v>
      </c>
    </row>
    <row r="4951" spans="1:11" x14ac:dyDescent="0.25">
      <c r="A4951" s="25">
        <v>4949</v>
      </c>
      <c r="B4951" s="2" t="s">
        <v>17112</v>
      </c>
      <c r="C4951" s="2" t="s">
        <v>17113</v>
      </c>
      <c r="D4951" s="4">
        <v>380</v>
      </c>
      <c r="E4951" s="4">
        <v>2042</v>
      </c>
      <c r="F4951" s="4">
        <v>9</v>
      </c>
      <c r="G4951" s="4">
        <v>5</v>
      </c>
      <c r="H4951" s="2" t="s">
        <v>16834</v>
      </c>
      <c r="I4951" s="2" t="s">
        <v>16837</v>
      </c>
      <c r="J4951" s="4">
        <v>3</v>
      </c>
      <c r="K4951" s="12">
        <v>0.56740659999999998</v>
      </c>
    </row>
    <row r="4952" spans="1:11" x14ac:dyDescent="0.25">
      <c r="A4952" s="25">
        <v>4950</v>
      </c>
      <c r="B4952" s="2" t="s">
        <v>17400</v>
      </c>
      <c r="C4952" s="2" t="s">
        <v>16826</v>
      </c>
      <c r="D4952" s="4">
        <v>859</v>
      </c>
      <c r="E4952" s="4">
        <v>2</v>
      </c>
      <c r="F4952" s="4">
        <v>4</v>
      </c>
      <c r="G4952" s="4">
        <v>1</v>
      </c>
      <c r="H4952" s="2" t="s">
        <v>16834</v>
      </c>
      <c r="I4952" s="2" t="s">
        <v>16828</v>
      </c>
      <c r="J4952" s="4">
        <v>3</v>
      </c>
      <c r="K4952" s="12">
        <v>0.56766090000000002</v>
      </c>
    </row>
    <row r="4953" spans="1:11" x14ac:dyDescent="0.25">
      <c r="A4953" s="25">
        <v>4951</v>
      </c>
      <c r="B4953" s="2" t="s">
        <v>17085</v>
      </c>
      <c r="C4953" s="2" t="s">
        <v>16854</v>
      </c>
      <c r="D4953" s="4">
        <v>33</v>
      </c>
      <c r="E4953" s="4">
        <v>22</v>
      </c>
      <c r="F4953" s="4">
        <v>9</v>
      </c>
      <c r="G4953" s="4">
        <v>1</v>
      </c>
      <c r="H4953" s="2" t="s">
        <v>16887</v>
      </c>
      <c r="I4953" s="2" t="s">
        <v>16828</v>
      </c>
      <c r="J4953" s="4">
        <v>4</v>
      </c>
      <c r="K4953" s="12">
        <v>0.56837669999999996</v>
      </c>
    </row>
    <row r="4954" spans="1:11" x14ac:dyDescent="0.25">
      <c r="A4954" s="25">
        <v>4952</v>
      </c>
      <c r="B4954" s="2" t="s">
        <v>16844</v>
      </c>
      <c r="C4954" s="2" t="s">
        <v>16922</v>
      </c>
      <c r="D4954" s="4">
        <v>53</v>
      </c>
      <c r="E4954" s="4">
        <v>349</v>
      </c>
      <c r="F4954" s="4">
        <v>8</v>
      </c>
      <c r="G4954" s="4">
        <v>3</v>
      </c>
      <c r="H4954" s="2" t="s">
        <v>16828</v>
      </c>
      <c r="I4954" s="2" t="s">
        <v>16837</v>
      </c>
      <c r="J4954" s="4">
        <v>3</v>
      </c>
      <c r="K4954" s="12">
        <v>0.56856059999999997</v>
      </c>
    </row>
    <row r="4955" spans="1:11" x14ac:dyDescent="0.25">
      <c r="A4955" s="25">
        <v>4953</v>
      </c>
      <c r="B4955" s="2" t="s">
        <v>16826</v>
      </c>
      <c r="C4955" s="2" t="s">
        <v>17009</v>
      </c>
      <c r="D4955" s="4">
        <v>2</v>
      </c>
      <c r="E4955" s="4">
        <v>131</v>
      </c>
      <c r="F4955" s="4">
        <v>1</v>
      </c>
      <c r="G4955" s="4">
        <v>5</v>
      </c>
      <c r="H4955" s="2" t="s">
        <v>16828</v>
      </c>
      <c r="I4955" s="2" t="s">
        <v>16834</v>
      </c>
      <c r="J4955" s="4">
        <v>3</v>
      </c>
      <c r="K4955" s="12">
        <v>0.56927649999999996</v>
      </c>
    </row>
    <row r="4956" spans="1:11" x14ac:dyDescent="0.25">
      <c r="A4956" s="25">
        <v>4954</v>
      </c>
      <c r="B4956" s="2" t="s">
        <v>17241</v>
      </c>
      <c r="C4956" s="2" t="s">
        <v>16847</v>
      </c>
      <c r="D4956" s="4">
        <v>45</v>
      </c>
      <c r="E4956" s="4">
        <v>1</v>
      </c>
      <c r="F4956" s="4">
        <v>1</v>
      </c>
      <c r="G4956" s="4">
        <v>1</v>
      </c>
      <c r="H4956" s="2" t="s">
        <v>16827</v>
      </c>
      <c r="I4956" s="2" t="s">
        <v>16827</v>
      </c>
      <c r="J4956" s="4">
        <v>4</v>
      </c>
      <c r="K4956" s="12">
        <v>0.5812174</v>
      </c>
    </row>
    <row r="4957" spans="1:11" x14ac:dyDescent="0.25">
      <c r="A4957" s="25">
        <v>4955</v>
      </c>
      <c r="B4957" s="2" t="s">
        <v>16876</v>
      </c>
      <c r="C4957" s="2" t="s">
        <v>16844</v>
      </c>
      <c r="D4957" s="4">
        <v>48</v>
      </c>
      <c r="E4957" s="4">
        <v>53</v>
      </c>
      <c r="F4957" s="4">
        <v>6</v>
      </c>
      <c r="G4957" s="4">
        <v>8</v>
      </c>
      <c r="H4957" s="2" t="s">
        <v>16853</v>
      </c>
      <c r="I4957" s="2" t="s">
        <v>16828</v>
      </c>
      <c r="J4957" s="4">
        <v>3</v>
      </c>
      <c r="K4957" s="12">
        <v>0.58405910000000005</v>
      </c>
    </row>
    <row r="4958" spans="1:11" x14ac:dyDescent="0.25">
      <c r="A4958" s="25">
        <v>4956</v>
      </c>
      <c r="B4958" s="2" t="s">
        <v>16989</v>
      </c>
      <c r="C4958" s="2" t="s">
        <v>16990</v>
      </c>
      <c r="D4958" s="4">
        <v>48</v>
      </c>
      <c r="E4958" s="4">
        <v>53</v>
      </c>
      <c r="F4958" s="4">
        <v>13</v>
      </c>
      <c r="G4958" s="4">
        <v>1</v>
      </c>
      <c r="H4958" s="2" t="s">
        <v>16828</v>
      </c>
      <c r="I4958" s="2" t="s">
        <v>16828</v>
      </c>
      <c r="J4958" s="4">
        <v>4</v>
      </c>
      <c r="K4958" s="12">
        <v>0.58487659999999997</v>
      </c>
    </row>
    <row r="4959" spans="1:11" x14ac:dyDescent="0.25">
      <c r="A4959" s="25">
        <v>4957</v>
      </c>
      <c r="B4959" s="2" t="s">
        <v>17356</v>
      </c>
      <c r="C4959" s="2" t="s">
        <v>17197</v>
      </c>
      <c r="D4959" s="4">
        <v>1827</v>
      </c>
      <c r="E4959" s="4">
        <v>1730</v>
      </c>
      <c r="F4959" s="4">
        <v>6</v>
      </c>
      <c r="G4959" s="4">
        <v>2</v>
      </c>
      <c r="H4959" s="2" t="s">
        <v>16837</v>
      </c>
      <c r="I4959" s="2" t="s">
        <v>16837</v>
      </c>
      <c r="J4959" s="4">
        <v>4</v>
      </c>
      <c r="K4959" s="12">
        <v>0.58659600000000001</v>
      </c>
    </row>
    <row r="4960" spans="1:11" x14ac:dyDescent="0.25">
      <c r="A4960" s="25">
        <v>4958</v>
      </c>
      <c r="B4960" s="2" t="s">
        <v>16865</v>
      </c>
      <c r="C4960" s="2" t="s">
        <v>16847</v>
      </c>
      <c r="D4960" s="4">
        <v>25</v>
      </c>
      <c r="E4960" s="4">
        <v>1</v>
      </c>
      <c r="F4960" s="4">
        <v>8</v>
      </c>
      <c r="G4960" s="4">
        <v>1</v>
      </c>
      <c r="H4960" s="2" t="s">
        <v>16827</v>
      </c>
      <c r="I4960" s="2" t="s">
        <v>16827</v>
      </c>
      <c r="J4960" s="4">
        <v>2</v>
      </c>
      <c r="K4960" s="12">
        <v>0.58815799999999996</v>
      </c>
    </row>
    <row r="4961" spans="1:11" x14ac:dyDescent="0.25">
      <c r="A4961" s="25">
        <v>4959</v>
      </c>
      <c r="B4961" s="2" t="s">
        <v>16849</v>
      </c>
      <c r="C4961" s="2" t="s">
        <v>16874</v>
      </c>
      <c r="D4961" s="4">
        <v>42</v>
      </c>
      <c r="E4961" s="4">
        <v>95</v>
      </c>
      <c r="F4961" s="4">
        <v>3</v>
      </c>
      <c r="G4961" s="4">
        <v>2</v>
      </c>
      <c r="H4961" s="2" t="s">
        <v>16828</v>
      </c>
      <c r="I4961" s="2" t="s">
        <v>16828</v>
      </c>
      <c r="J4961" s="4">
        <v>2</v>
      </c>
      <c r="K4961" s="12">
        <v>0.5893948</v>
      </c>
    </row>
    <row r="4962" spans="1:11" x14ac:dyDescent="0.25">
      <c r="A4962" s="25">
        <v>4960</v>
      </c>
      <c r="B4962" s="2" t="s">
        <v>17525</v>
      </c>
      <c r="C4962" s="2" t="s">
        <v>17526</v>
      </c>
      <c r="D4962" s="4">
        <v>708</v>
      </c>
      <c r="E4962" s="4">
        <v>718</v>
      </c>
      <c r="F4962" s="4">
        <v>8</v>
      </c>
      <c r="G4962" s="4">
        <v>2</v>
      </c>
      <c r="H4962" s="2" t="s">
        <v>16837</v>
      </c>
      <c r="I4962" s="2" t="s">
        <v>16837</v>
      </c>
      <c r="J4962" s="4">
        <v>3</v>
      </c>
      <c r="K4962" s="12">
        <v>0.59059969999999995</v>
      </c>
    </row>
    <row r="4963" spans="1:11" x14ac:dyDescent="0.25">
      <c r="A4963" s="25">
        <v>4961</v>
      </c>
      <c r="B4963" s="2" t="s">
        <v>17000</v>
      </c>
      <c r="C4963" s="2" t="s">
        <v>17001</v>
      </c>
      <c r="D4963" s="4">
        <v>631</v>
      </c>
      <c r="E4963" s="4">
        <v>559</v>
      </c>
      <c r="F4963" s="4">
        <v>7</v>
      </c>
      <c r="G4963" s="4">
        <v>4</v>
      </c>
      <c r="H4963" s="2" t="s">
        <v>16837</v>
      </c>
      <c r="I4963" s="2" t="s">
        <v>16837</v>
      </c>
      <c r="J4963" s="4">
        <v>3</v>
      </c>
      <c r="K4963" s="12">
        <v>0.59093039999999997</v>
      </c>
    </row>
    <row r="4964" spans="1:11" x14ac:dyDescent="0.25">
      <c r="A4964" s="25">
        <v>4962</v>
      </c>
      <c r="B4964" s="2" t="s">
        <v>17076</v>
      </c>
      <c r="C4964" s="2" t="s">
        <v>17148</v>
      </c>
      <c r="D4964" s="4">
        <v>179</v>
      </c>
      <c r="E4964" s="4">
        <v>772</v>
      </c>
      <c r="F4964" s="4">
        <v>4</v>
      </c>
      <c r="G4964" s="4">
        <v>2</v>
      </c>
      <c r="H4964" s="2" t="s">
        <v>16906</v>
      </c>
      <c r="I4964" s="2" t="s">
        <v>16906</v>
      </c>
      <c r="J4964" s="4">
        <v>3</v>
      </c>
      <c r="K4964" s="12">
        <v>0.59105370000000002</v>
      </c>
    </row>
    <row r="4965" spans="1:11" x14ac:dyDescent="0.25">
      <c r="A4965" s="25">
        <v>4963</v>
      </c>
      <c r="B4965" s="2" t="s">
        <v>17076</v>
      </c>
      <c r="C4965" s="2" t="s">
        <v>17148</v>
      </c>
      <c r="D4965" s="4">
        <v>179</v>
      </c>
      <c r="E4965" s="4">
        <v>772</v>
      </c>
      <c r="F4965" s="4">
        <v>4</v>
      </c>
      <c r="G4965" s="4">
        <v>2</v>
      </c>
      <c r="H4965" s="2" t="s">
        <v>16906</v>
      </c>
      <c r="I4965" s="2" t="s">
        <v>16906</v>
      </c>
      <c r="J4965" s="4">
        <v>3</v>
      </c>
      <c r="K4965" s="12">
        <v>0.59130990000000005</v>
      </c>
    </row>
    <row r="4966" spans="1:11" x14ac:dyDescent="0.25">
      <c r="A4966" s="25">
        <v>4964</v>
      </c>
      <c r="B4966" s="2" t="s">
        <v>16909</v>
      </c>
      <c r="C4966" s="2" t="s">
        <v>16910</v>
      </c>
      <c r="D4966" s="4">
        <v>833</v>
      </c>
      <c r="E4966" s="4">
        <v>840</v>
      </c>
      <c r="F4966" s="4">
        <v>4</v>
      </c>
      <c r="G4966" s="4">
        <v>1</v>
      </c>
      <c r="H4966" s="2" t="s">
        <v>16906</v>
      </c>
      <c r="I4966" s="2" t="s">
        <v>16906</v>
      </c>
      <c r="J4966" s="4">
        <v>3</v>
      </c>
      <c r="K4966" s="12">
        <v>0.59188079999999998</v>
      </c>
    </row>
    <row r="4967" spans="1:11" x14ac:dyDescent="0.25">
      <c r="A4967" s="25">
        <v>4965</v>
      </c>
      <c r="B4967" s="2" t="s">
        <v>17158</v>
      </c>
      <c r="C4967" s="2" t="s">
        <v>16924</v>
      </c>
      <c r="D4967" s="4">
        <v>249</v>
      </c>
      <c r="E4967" s="4">
        <v>291</v>
      </c>
      <c r="F4967" s="4">
        <v>8</v>
      </c>
      <c r="G4967" s="4">
        <v>7</v>
      </c>
      <c r="H4967" s="2" t="s">
        <v>16906</v>
      </c>
      <c r="I4967" s="2" t="s">
        <v>16906</v>
      </c>
      <c r="J4967" s="4">
        <v>3</v>
      </c>
      <c r="K4967" s="12">
        <v>0.59190739999999997</v>
      </c>
    </row>
    <row r="4968" spans="1:11" x14ac:dyDescent="0.25">
      <c r="A4968" s="25">
        <v>4966</v>
      </c>
      <c r="B4968" s="2" t="s">
        <v>16911</v>
      </c>
      <c r="C4968" s="2" t="s">
        <v>16912</v>
      </c>
      <c r="D4968" s="4">
        <v>524</v>
      </c>
      <c r="E4968" s="4">
        <v>453</v>
      </c>
      <c r="F4968" s="4">
        <v>2</v>
      </c>
      <c r="G4968" s="4">
        <v>9</v>
      </c>
      <c r="H4968" s="2" t="s">
        <v>16837</v>
      </c>
      <c r="I4968" s="2" t="s">
        <v>16837</v>
      </c>
      <c r="J4968" s="4">
        <v>4</v>
      </c>
      <c r="K4968" s="12">
        <v>0.59205160000000001</v>
      </c>
    </row>
    <row r="4969" spans="1:11" x14ac:dyDescent="0.25">
      <c r="A4969" s="25">
        <v>4967</v>
      </c>
      <c r="B4969" s="2" t="s">
        <v>17235</v>
      </c>
      <c r="C4969" s="2" t="s">
        <v>16866</v>
      </c>
      <c r="D4969" s="4">
        <v>93</v>
      </c>
      <c r="E4969" s="4">
        <v>192</v>
      </c>
      <c r="F4969" s="4">
        <v>1</v>
      </c>
      <c r="G4969" s="4">
        <v>5</v>
      </c>
      <c r="H4969" s="2" t="s">
        <v>16861</v>
      </c>
      <c r="I4969" s="2" t="s">
        <v>16861</v>
      </c>
      <c r="J4969" s="4">
        <v>3</v>
      </c>
      <c r="K4969" s="12">
        <v>0.59248529999999999</v>
      </c>
    </row>
    <row r="4970" spans="1:11" x14ac:dyDescent="0.25">
      <c r="A4970" s="25">
        <v>4968</v>
      </c>
      <c r="B4970" s="2" t="s">
        <v>17433</v>
      </c>
      <c r="C4970" s="2" t="s">
        <v>16922</v>
      </c>
      <c r="D4970" s="4">
        <v>655</v>
      </c>
      <c r="E4970" s="4">
        <v>349</v>
      </c>
      <c r="F4970" s="4">
        <v>2</v>
      </c>
      <c r="G4970" s="4">
        <v>3</v>
      </c>
      <c r="H4970" s="2" t="s">
        <v>16837</v>
      </c>
      <c r="I4970" s="2" t="s">
        <v>16837</v>
      </c>
      <c r="J4970" s="4">
        <v>4</v>
      </c>
      <c r="K4970" s="12">
        <v>0.59270310000000004</v>
      </c>
    </row>
    <row r="4971" spans="1:11" x14ac:dyDescent="0.25">
      <c r="A4971" s="25">
        <v>4969</v>
      </c>
      <c r="B4971" s="2" t="s">
        <v>16964</v>
      </c>
      <c r="C4971" s="2" t="s">
        <v>17148</v>
      </c>
      <c r="D4971" s="4">
        <v>83</v>
      </c>
      <c r="E4971" s="4">
        <v>772</v>
      </c>
      <c r="F4971" s="4">
        <v>5</v>
      </c>
      <c r="G4971" s="4">
        <v>2</v>
      </c>
      <c r="H4971" s="2" t="s">
        <v>16906</v>
      </c>
      <c r="I4971" s="2" t="s">
        <v>16906</v>
      </c>
      <c r="J4971" s="4">
        <v>3</v>
      </c>
      <c r="K4971" s="12">
        <v>0.59285030000000005</v>
      </c>
    </row>
    <row r="4972" spans="1:11" x14ac:dyDescent="0.25">
      <c r="A4972" s="25">
        <v>4970</v>
      </c>
      <c r="B4972" s="2" t="s">
        <v>16969</v>
      </c>
      <c r="C4972" s="2" t="s">
        <v>17453</v>
      </c>
      <c r="D4972" s="4">
        <v>2345</v>
      </c>
      <c r="E4972" s="4">
        <v>2267</v>
      </c>
      <c r="F4972" s="4">
        <v>2</v>
      </c>
      <c r="G4972" s="4">
        <v>4</v>
      </c>
      <c r="H4972" s="2" t="s">
        <v>16834</v>
      </c>
      <c r="I4972" s="2" t="s">
        <v>16834</v>
      </c>
      <c r="J4972" s="4">
        <v>3</v>
      </c>
      <c r="K4972" s="12">
        <v>0.59286740000000004</v>
      </c>
    </row>
    <row r="4973" spans="1:11" x14ac:dyDescent="0.25">
      <c r="A4973" s="25">
        <v>4971</v>
      </c>
      <c r="B4973" s="2" t="s">
        <v>16840</v>
      </c>
      <c r="C4973" s="2" t="s">
        <v>16826</v>
      </c>
      <c r="D4973" s="4">
        <v>19</v>
      </c>
      <c r="E4973" s="4">
        <v>2</v>
      </c>
      <c r="F4973" s="4">
        <v>4</v>
      </c>
      <c r="G4973" s="4">
        <v>1</v>
      </c>
      <c r="H4973" s="2" t="s">
        <v>16828</v>
      </c>
      <c r="I4973" s="2" t="s">
        <v>16828</v>
      </c>
      <c r="J4973" s="4">
        <v>3</v>
      </c>
      <c r="K4973" s="12">
        <v>0.59350449999999999</v>
      </c>
    </row>
    <row r="4974" spans="1:11" x14ac:dyDescent="0.25">
      <c r="A4974" s="25">
        <v>4972</v>
      </c>
      <c r="B4974" s="2" t="s">
        <v>17201</v>
      </c>
      <c r="C4974" s="2" t="s">
        <v>17527</v>
      </c>
      <c r="D4974" s="4">
        <v>599</v>
      </c>
      <c r="E4974" s="4">
        <v>475</v>
      </c>
      <c r="F4974" s="4">
        <v>1</v>
      </c>
      <c r="G4974" s="4">
        <v>1</v>
      </c>
      <c r="H4974" s="2" t="s">
        <v>16879</v>
      </c>
      <c r="I4974" s="2" t="s">
        <v>16879</v>
      </c>
      <c r="J4974" s="4">
        <v>3</v>
      </c>
      <c r="K4974" s="12">
        <v>0.59477270000000004</v>
      </c>
    </row>
    <row r="4975" spans="1:11" x14ac:dyDescent="0.25">
      <c r="A4975" s="25">
        <v>4973</v>
      </c>
      <c r="B4975" s="2" t="s">
        <v>16840</v>
      </c>
      <c r="C4975" s="2" t="s">
        <v>16872</v>
      </c>
      <c r="D4975" s="4">
        <v>19</v>
      </c>
      <c r="E4975" s="4">
        <v>67</v>
      </c>
      <c r="F4975" s="4">
        <v>4</v>
      </c>
      <c r="G4975" s="4">
        <v>1</v>
      </c>
      <c r="H4975" s="2" t="s">
        <v>16828</v>
      </c>
      <c r="I4975" s="2" t="s">
        <v>16828</v>
      </c>
      <c r="J4975" s="4">
        <v>3</v>
      </c>
      <c r="K4975" s="12">
        <v>0.59505030000000003</v>
      </c>
    </row>
    <row r="4976" spans="1:11" x14ac:dyDescent="0.25">
      <c r="A4976" s="25">
        <v>4974</v>
      </c>
      <c r="B4976" s="2" t="s">
        <v>17111</v>
      </c>
      <c r="C4976" s="2" t="s">
        <v>17467</v>
      </c>
      <c r="D4976" s="4">
        <v>48</v>
      </c>
      <c r="E4976" s="4">
        <v>245</v>
      </c>
      <c r="F4976" s="4">
        <v>10</v>
      </c>
      <c r="G4976" s="4">
        <v>11</v>
      </c>
      <c r="H4976" s="2" t="s">
        <v>16887</v>
      </c>
      <c r="I4976" s="2" t="s">
        <v>17267</v>
      </c>
      <c r="J4976" s="4">
        <v>4</v>
      </c>
      <c r="K4976" s="12">
        <v>0.56974060000000004</v>
      </c>
    </row>
    <row r="4977" spans="1:11" x14ac:dyDescent="0.25">
      <c r="A4977" s="25">
        <v>4975</v>
      </c>
      <c r="B4977" s="2" t="s">
        <v>17458</v>
      </c>
      <c r="C4977" s="2" t="s">
        <v>16826</v>
      </c>
      <c r="D4977" s="4">
        <v>127</v>
      </c>
      <c r="E4977" s="4">
        <v>2</v>
      </c>
      <c r="F4977" s="4">
        <v>14</v>
      </c>
      <c r="G4977" s="4">
        <v>6</v>
      </c>
      <c r="H4977" s="2" t="s">
        <v>16887</v>
      </c>
      <c r="I4977" s="2" t="s">
        <v>16828</v>
      </c>
      <c r="J4977" s="4">
        <v>4</v>
      </c>
      <c r="K4977" s="12">
        <v>0.56975390000000004</v>
      </c>
    </row>
    <row r="4978" spans="1:11" x14ac:dyDescent="0.25">
      <c r="A4978" s="25">
        <v>4976</v>
      </c>
      <c r="B4978" s="2" t="s">
        <v>16826</v>
      </c>
      <c r="C4978" s="2" t="s">
        <v>16950</v>
      </c>
      <c r="D4978" s="4">
        <v>2</v>
      </c>
      <c r="E4978" s="4">
        <v>40</v>
      </c>
      <c r="F4978" s="4">
        <v>1</v>
      </c>
      <c r="G4978" s="4">
        <v>4</v>
      </c>
      <c r="H4978" s="2" t="s">
        <v>16828</v>
      </c>
      <c r="I4978" s="2" t="s">
        <v>16936</v>
      </c>
      <c r="J4978" s="4">
        <v>3</v>
      </c>
      <c r="K4978" s="12">
        <v>0.57006469999999998</v>
      </c>
    </row>
    <row r="4979" spans="1:11" x14ac:dyDescent="0.25">
      <c r="A4979" s="25">
        <v>4977</v>
      </c>
      <c r="B4979" s="2" t="s">
        <v>16826</v>
      </c>
      <c r="C4979" s="2" t="s">
        <v>17528</v>
      </c>
      <c r="D4979" s="4">
        <v>2</v>
      </c>
      <c r="E4979" s="4">
        <v>1590</v>
      </c>
      <c r="F4979" s="4">
        <v>1</v>
      </c>
      <c r="G4979" s="4">
        <v>5</v>
      </c>
      <c r="H4979" s="2" t="s">
        <v>16828</v>
      </c>
      <c r="I4979" s="2" t="s">
        <v>16834</v>
      </c>
      <c r="J4979" s="4">
        <v>4</v>
      </c>
      <c r="K4979" s="12">
        <v>0.57013179999999997</v>
      </c>
    </row>
    <row r="4980" spans="1:11" x14ac:dyDescent="0.25">
      <c r="A4980" s="25">
        <v>4978</v>
      </c>
      <c r="B4980" s="2" t="s">
        <v>16984</v>
      </c>
      <c r="C4980" s="2" t="s">
        <v>16826</v>
      </c>
      <c r="D4980" s="4">
        <v>23</v>
      </c>
      <c r="E4980" s="4">
        <v>2</v>
      </c>
      <c r="F4980" s="4">
        <v>3</v>
      </c>
      <c r="G4980" s="4">
        <v>1</v>
      </c>
      <c r="H4980" s="2" t="s">
        <v>16827</v>
      </c>
      <c r="I4980" s="2" t="s">
        <v>16828</v>
      </c>
      <c r="J4980" s="4">
        <v>4</v>
      </c>
      <c r="K4980" s="12">
        <v>0.57057630000000004</v>
      </c>
    </row>
    <row r="4981" spans="1:11" x14ac:dyDescent="0.25">
      <c r="A4981" s="25">
        <v>4979</v>
      </c>
      <c r="B4981" s="2" t="s">
        <v>16839</v>
      </c>
      <c r="C4981" s="2" t="s">
        <v>17380</v>
      </c>
      <c r="D4981" s="4">
        <v>122</v>
      </c>
      <c r="E4981" s="4">
        <v>930</v>
      </c>
      <c r="F4981" s="4">
        <v>1</v>
      </c>
      <c r="G4981" s="4">
        <v>10</v>
      </c>
      <c r="H4981" s="2" t="s">
        <v>16828</v>
      </c>
      <c r="I4981" s="2" t="s">
        <v>16834</v>
      </c>
      <c r="J4981" s="4">
        <v>3</v>
      </c>
      <c r="K4981" s="12">
        <v>0.57067509999999999</v>
      </c>
    </row>
    <row r="4982" spans="1:11" x14ac:dyDescent="0.25">
      <c r="A4982" s="25">
        <v>4980</v>
      </c>
      <c r="B4982" s="2" t="s">
        <v>16839</v>
      </c>
      <c r="C4982" s="2" t="s">
        <v>16927</v>
      </c>
      <c r="D4982" s="4">
        <v>122</v>
      </c>
      <c r="E4982" s="4">
        <v>86</v>
      </c>
      <c r="F4982" s="4">
        <v>1</v>
      </c>
      <c r="G4982" s="4">
        <v>6</v>
      </c>
      <c r="H4982" s="2" t="s">
        <v>16828</v>
      </c>
      <c r="I4982" s="2" t="s">
        <v>16887</v>
      </c>
      <c r="J4982" s="4">
        <v>4</v>
      </c>
      <c r="K4982" s="12">
        <v>0.57106290000000004</v>
      </c>
    </row>
    <row r="4983" spans="1:11" x14ac:dyDescent="0.25">
      <c r="A4983" s="25">
        <v>4981</v>
      </c>
      <c r="B4983" s="2" t="s">
        <v>17085</v>
      </c>
      <c r="C4983" s="2" t="s">
        <v>16846</v>
      </c>
      <c r="D4983" s="4">
        <v>33</v>
      </c>
      <c r="E4983" s="4">
        <v>48</v>
      </c>
      <c r="F4983" s="4">
        <v>9</v>
      </c>
      <c r="G4983" s="4">
        <v>6</v>
      </c>
      <c r="H4983" s="2" t="s">
        <v>16887</v>
      </c>
      <c r="I4983" s="2" t="s">
        <v>16828</v>
      </c>
      <c r="J4983" s="4">
        <v>4</v>
      </c>
      <c r="K4983" s="12">
        <v>0.57134600000000002</v>
      </c>
    </row>
    <row r="4984" spans="1:11" x14ac:dyDescent="0.25">
      <c r="A4984" s="25">
        <v>4982</v>
      </c>
      <c r="B4984" s="2" t="s">
        <v>17258</v>
      </c>
      <c r="C4984" s="2" t="s">
        <v>16854</v>
      </c>
      <c r="D4984" s="4">
        <v>129</v>
      </c>
      <c r="E4984" s="4">
        <v>22</v>
      </c>
      <c r="F4984" s="4">
        <v>12</v>
      </c>
      <c r="G4984" s="4">
        <v>1</v>
      </c>
      <c r="H4984" s="2" t="s">
        <v>16887</v>
      </c>
      <c r="I4984" s="2" t="s">
        <v>16828</v>
      </c>
      <c r="J4984" s="4">
        <v>3</v>
      </c>
      <c r="K4984" s="12">
        <v>0.57135290000000005</v>
      </c>
    </row>
    <row r="4985" spans="1:11" x14ac:dyDescent="0.25">
      <c r="A4985" s="25">
        <v>4983</v>
      </c>
      <c r="B4985" s="2" t="s">
        <v>17076</v>
      </c>
      <c r="C4985" s="2" t="s">
        <v>17086</v>
      </c>
      <c r="D4985" s="4">
        <v>179</v>
      </c>
      <c r="E4985" s="4">
        <v>124</v>
      </c>
      <c r="F4985" s="4">
        <v>4</v>
      </c>
      <c r="G4985" s="4">
        <v>3</v>
      </c>
      <c r="H4985" s="2" t="s">
        <v>16906</v>
      </c>
      <c r="I4985" s="2" t="s">
        <v>17087</v>
      </c>
      <c r="J4985" s="4">
        <v>3</v>
      </c>
      <c r="K4985" s="12">
        <v>0.57181499999999996</v>
      </c>
    </row>
    <row r="4986" spans="1:11" x14ac:dyDescent="0.25">
      <c r="A4986" s="25">
        <v>4984</v>
      </c>
      <c r="B4986" s="2" t="s">
        <v>17085</v>
      </c>
      <c r="C4986" s="2" t="s">
        <v>16854</v>
      </c>
      <c r="D4986" s="4">
        <v>33</v>
      </c>
      <c r="E4986" s="4">
        <v>22</v>
      </c>
      <c r="F4986" s="4">
        <v>9</v>
      </c>
      <c r="G4986" s="4">
        <v>1</v>
      </c>
      <c r="H4986" s="2" t="s">
        <v>16887</v>
      </c>
      <c r="I4986" s="2" t="s">
        <v>16828</v>
      </c>
      <c r="J4986" s="4">
        <v>4</v>
      </c>
      <c r="K4986" s="12">
        <v>0.57270719999999997</v>
      </c>
    </row>
    <row r="4987" spans="1:11" x14ac:dyDescent="0.25">
      <c r="A4987" s="25">
        <v>4985</v>
      </c>
      <c r="B4987" s="2" t="s">
        <v>16826</v>
      </c>
      <c r="C4987" s="2" t="s">
        <v>17149</v>
      </c>
      <c r="D4987" s="4">
        <v>2</v>
      </c>
      <c r="E4987" s="4">
        <v>1572</v>
      </c>
      <c r="F4987" s="4">
        <v>1</v>
      </c>
      <c r="G4987" s="4">
        <v>5</v>
      </c>
      <c r="H4987" s="2" t="s">
        <v>16828</v>
      </c>
      <c r="I4987" s="2" t="s">
        <v>16834</v>
      </c>
      <c r="J4987" s="4">
        <v>4</v>
      </c>
      <c r="K4987" s="12">
        <v>0.57285569999999997</v>
      </c>
    </row>
    <row r="4988" spans="1:11" x14ac:dyDescent="0.25">
      <c r="A4988" s="25">
        <v>4986</v>
      </c>
      <c r="B4988" s="2" t="s">
        <v>17260</v>
      </c>
      <c r="C4988" s="2" t="s">
        <v>17297</v>
      </c>
      <c r="D4988" s="4">
        <v>76</v>
      </c>
      <c r="E4988" s="4">
        <v>174</v>
      </c>
      <c r="F4988" s="4">
        <v>1</v>
      </c>
      <c r="G4988" s="4">
        <v>6</v>
      </c>
      <c r="H4988" s="2" t="s">
        <v>16887</v>
      </c>
      <c r="I4988" s="2" t="s">
        <v>17298</v>
      </c>
      <c r="J4988" s="4">
        <v>5</v>
      </c>
      <c r="K4988" s="12">
        <v>0.57418530000000001</v>
      </c>
    </row>
    <row r="4989" spans="1:11" x14ac:dyDescent="0.25">
      <c r="A4989" s="25">
        <v>4987</v>
      </c>
      <c r="B4989" s="2" t="s">
        <v>16844</v>
      </c>
      <c r="C4989" s="2" t="s">
        <v>17529</v>
      </c>
      <c r="D4989" s="4">
        <v>53</v>
      </c>
      <c r="E4989" s="4">
        <v>129</v>
      </c>
      <c r="F4989" s="4">
        <v>8</v>
      </c>
      <c r="G4989" s="4">
        <v>6</v>
      </c>
      <c r="H4989" s="2" t="s">
        <v>16828</v>
      </c>
      <c r="I4989" s="2" t="s">
        <v>16956</v>
      </c>
      <c r="J4989" s="4">
        <v>3</v>
      </c>
      <c r="K4989" s="12">
        <v>0.57444720000000005</v>
      </c>
    </row>
    <row r="4990" spans="1:11" x14ac:dyDescent="0.25">
      <c r="A4990" s="25">
        <v>4988</v>
      </c>
      <c r="B4990" s="2" t="s">
        <v>16826</v>
      </c>
      <c r="C4990" s="2" t="s">
        <v>17136</v>
      </c>
      <c r="D4990" s="4">
        <v>2</v>
      </c>
      <c r="E4990" s="4">
        <v>1571</v>
      </c>
      <c r="F4990" s="4">
        <v>1</v>
      </c>
      <c r="G4990" s="4">
        <v>1</v>
      </c>
      <c r="H4990" s="2" t="s">
        <v>16828</v>
      </c>
      <c r="I4990" s="2" t="s">
        <v>16837</v>
      </c>
      <c r="J4990" s="4">
        <v>4</v>
      </c>
      <c r="K4990" s="12">
        <v>0.57463509999999995</v>
      </c>
    </row>
    <row r="4991" spans="1:11" x14ac:dyDescent="0.25">
      <c r="A4991" s="25">
        <v>4989</v>
      </c>
      <c r="B4991" s="2" t="s">
        <v>16865</v>
      </c>
      <c r="C4991" s="2" t="s">
        <v>16826</v>
      </c>
      <c r="D4991" s="4">
        <v>25</v>
      </c>
      <c r="E4991" s="4">
        <v>2</v>
      </c>
      <c r="F4991" s="4">
        <v>4</v>
      </c>
      <c r="G4991" s="4">
        <v>1</v>
      </c>
      <c r="H4991" s="2" t="s">
        <v>16827</v>
      </c>
      <c r="I4991" s="2" t="s">
        <v>16828</v>
      </c>
      <c r="J4991" s="4">
        <v>3</v>
      </c>
      <c r="K4991" s="12">
        <v>0.57475489999999996</v>
      </c>
    </row>
    <row r="4992" spans="1:11" x14ac:dyDescent="0.25">
      <c r="A4992" s="25">
        <v>4990</v>
      </c>
      <c r="B4992" s="2" t="s">
        <v>16826</v>
      </c>
      <c r="C4992" s="2" t="s">
        <v>17314</v>
      </c>
      <c r="D4992" s="4">
        <v>2</v>
      </c>
      <c r="E4992" s="4">
        <v>1249</v>
      </c>
      <c r="F4992" s="4">
        <v>1</v>
      </c>
      <c r="G4992" s="4">
        <v>3</v>
      </c>
      <c r="H4992" s="2" t="s">
        <v>16828</v>
      </c>
      <c r="I4992" s="2" t="s">
        <v>16834</v>
      </c>
      <c r="J4992" s="4">
        <v>3</v>
      </c>
      <c r="K4992" s="12">
        <v>0.5753973</v>
      </c>
    </row>
    <row r="4993" spans="1:11" x14ac:dyDescent="0.25">
      <c r="A4993" s="25">
        <v>4991</v>
      </c>
      <c r="B4993" s="2" t="s">
        <v>16932</v>
      </c>
      <c r="C4993" s="2" t="s">
        <v>16933</v>
      </c>
      <c r="D4993" s="4">
        <v>728</v>
      </c>
      <c r="E4993" s="4">
        <v>1738</v>
      </c>
      <c r="F4993" s="4">
        <v>1</v>
      </c>
      <c r="G4993" s="4">
        <v>8</v>
      </c>
      <c r="H4993" s="2" t="s">
        <v>16834</v>
      </c>
      <c r="I4993" s="2" t="s">
        <v>16837</v>
      </c>
      <c r="J4993" s="4">
        <v>4</v>
      </c>
      <c r="K4993" s="12">
        <v>0.57644050000000002</v>
      </c>
    </row>
    <row r="4994" spans="1:11" x14ac:dyDescent="0.25">
      <c r="A4994" s="25">
        <v>4992</v>
      </c>
      <c r="B4994" s="2" t="s">
        <v>16915</v>
      </c>
      <c r="C4994" s="2" t="s">
        <v>17009</v>
      </c>
      <c r="D4994" s="4">
        <v>9</v>
      </c>
      <c r="E4994" s="4">
        <v>131</v>
      </c>
      <c r="F4994" s="4">
        <v>4</v>
      </c>
      <c r="G4994" s="4">
        <v>4</v>
      </c>
      <c r="H4994" s="2" t="s">
        <v>16887</v>
      </c>
      <c r="I4994" s="2" t="s">
        <v>16834</v>
      </c>
      <c r="J4994" s="4">
        <v>3</v>
      </c>
      <c r="K4994" s="12">
        <v>0.57713740000000002</v>
      </c>
    </row>
    <row r="4995" spans="1:11" x14ac:dyDescent="0.25">
      <c r="A4995" s="25">
        <v>4993</v>
      </c>
      <c r="B4995" s="2" t="s">
        <v>16845</v>
      </c>
      <c r="C4995" s="2" t="s">
        <v>17059</v>
      </c>
      <c r="D4995" s="4">
        <v>10</v>
      </c>
      <c r="E4995" s="4">
        <v>6</v>
      </c>
      <c r="F4995" s="4">
        <v>9</v>
      </c>
      <c r="G4995" s="4">
        <v>2</v>
      </c>
      <c r="H4995" s="2" t="s">
        <v>16828</v>
      </c>
      <c r="I4995" s="2" t="s">
        <v>16827</v>
      </c>
      <c r="J4995" s="4">
        <v>2</v>
      </c>
      <c r="K4995" s="12">
        <v>0.57720570000000004</v>
      </c>
    </row>
    <row r="4996" spans="1:11" x14ac:dyDescent="0.25">
      <c r="A4996" s="25">
        <v>4994</v>
      </c>
      <c r="B4996" s="2" t="s">
        <v>17229</v>
      </c>
      <c r="C4996" s="2" t="s">
        <v>16826</v>
      </c>
      <c r="D4996" s="4">
        <v>643</v>
      </c>
      <c r="E4996" s="4">
        <v>2</v>
      </c>
      <c r="F4996" s="4">
        <v>7</v>
      </c>
      <c r="G4996" s="4">
        <v>1</v>
      </c>
      <c r="H4996" s="2" t="s">
        <v>16834</v>
      </c>
      <c r="I4996" s="2" t="s">
        <v>16828</v>
      </c>
      <c r="J4996" s="4">
        <v>3</v>
      </c>
      <c r="K4996" s="12">
        <v>0.57773929999999996</v>
      </c>
    </row>
    <row r="4997" spans="1:11" x14ac:dyDescent="0.25">
      <c r="A4997" s="25">
        <v>4995</v>
      </c>
      <c r="B4997" s="2" t="s">
        <v>16839</v>
      </c>
      <c r="C4997" s="2" t="s">
        <v>17446</v>
      </c>
      <c r="D4997" s="4">
        <v>122</v>
      </c>
      <c r="E4997" s="4">
        <v>269</v>
      </c>
      <c r="F4997" s="4">
        <v>1</v>
      </c>
      <c r="G4997" s="4">
        <v>2</v>
      </c>
      <c r="H4997" s="2" t="s">
        <v>16828</v>
      </c>
      <c r="I4997" s="2" t="s">
        <v>17447</v>
      </c>
      <c r="J4997" s="4">
        <v>3</v>
      </c>
      <c r="K4997" s="12">
        <v>0.57787200000000005</v>
      </c>
    </row>
    <row r="4998" spans="1:11" x14ac:dyDescent="0.25">
      <c r="A4998" s="25">
        <v>4996</v>
      </c>
      <c r="B4998" s="2" t="s">
        <v>16958</v>
      </c>
      <c r="C4998" s="2" t="s">
        <v>17063</v>
      </c>
      <c r="D4998" s="4">
        <v>11</v>
      </c>
      <c r="E4998" s="4">
        <v>95</v>
      </c>
      <c r="F4998" s="4">
        <v>3</v>
      </c>
      <c r="G4998" s="4">
        <v>1</v>
      </c>
      <c r="H4998" s="2" t="s">
        <v>16906</v>
      </c>
      <c r="I4998" s="2" t="s">
        <v>16906</v>
      </c>
      <c r="J4998" s="4">
        <v>4</v>
      </c>
      <c r="K4998" s="12">
        <v>0.59546520000000003</v>
      </c>
    </row>
    <row r="4999" spans="1:11" x14ac:dyDescent="0.25">
      <c r="A4999" s="25">
        <v>4997</v>
      </c>
      <c r="B4999" s="2" t="s">
        <v>17530</v>
      </c>
      <c r="C4999" s="2" t="s">
        <v>17123</v>
      </c>
      <c r="D4999" s="4">
        <v>545</v>
      </c>
      <c r="E4999" s="4">
        <v>538</v>
      </c>
      <c r="F4999" s="4">
        <v>5</v>
      </c>
      <c r="G4999" s="4">
        <v>4</v>
      </c>
      <c r="H4999" s="2" t="s">
        <v>16834</v>
      </c>
      <c r="I4999" s="2" t="s">
        <v>16834</v>
      </c>
      <c r="J4999" s="4">
        <v>3</v>
      </c>
      <c r="K4999" s="12">
        <v>0.59682519999999994</v>
      </c>
    </row>
    <row r="5000" spans="1:11" x14ac:dyDescent="0.25">
      <c r="A5000" s="25">
        <v>4998</v>
      </c>
      <c r="B5000" s="2" t="s">
        <v>16844</v>
      </c>
      <c r="C5000" s="2" t="s">
        <v>16849</v>
      </c>
      <c r="D5000" s="4">
        <v>53</v>
      </c>
      <c r="E5000" s="4">
        <v>42</v>
      </c>
      <c r="F5000" s="4">
        <v>8</v>
      </c>
      <c r="G5000" s="4">
        <v>3</v>
      </c>
      <c r="H5000" s="2" t="s">
        <v>16828</v>
      </c>
      <c r="I5000" s="2" t="s">
        <v>16828</v>
      </c>
      <c r="J5000" s="4">
        <v>3</v>
      </c>
      <c r="K5000" s="12">
        <v>0.59872230000000004</v>
      </c>
    </row>
    <row r="5001" spans="1:11" x14ac:dyDescent="0.25">
      <c r="A5001" s="25">
        <v>4999</v>
      </c>
      <c r="B5001" s="2" t="s">
        <v>17305</v>
      </c>
      <c r="C5001" s="2" t="s">
        <v>17306</v>
      </c>
      <c r="D5001" s="4">
        <v>75</v>
      </c>
      <c r="E5001" s="4">
        <v>219</v>
      </c>
      <c r="F5001" s="4">
        <v>1</v>
      </c>
      <c r="G5001" s="4">
        <v>6</v>
      </c>
      <c r="H5001" s="2" t="s">
        <v>16887</v>
      </c>
      <c r="I5001" s="2" t="s">
        <v>17307</v>
      </c>
      <c r="J5001" s="4">
        <v>5</v>
      </c>
      <c r="K5001" s="12">
        <v>0.5782718</v>
      </c>
    </row>
    <row r="5002" spans="1:11" x14ac:dyDescent="0.25">
      <c r="A5002" s="25">
        <v>5000</v>
      </c>
      <c r="B5002" s="2" t="s">
        <v>17208</v>
      </c>
      <c r="C5002" s="2" t="s">
        <v>16978</v>
      </c>
      <c r="D5002" s="4">
        <v>124</v>
      </c>
      <c r="E5002" s="4">
        <v>199</v>
      </c>
      <c r="F5002" s="4">
        <v>9</v>
      </c>
      <c r="G5002" s="4">
        <v>2</v>
      </c>
      <c r="H5002" s="2" t="s">
        <v>17087</v>
      </c>
      <c r="I5002" s="2" t="s">
        <v>16905</v>
      </c>
      <c r="J5002" s="4">
        <v>3</v>
      </c>
      <c r="K5002" s="12">
        <v>0.57844759999999995</v>
      </c>
    </row>
    <row r="5003" spans="1:11" x14ac:dyDescent="0.25">
      <c r="A5003" s="25">
        <v>5001</v>
      </c>
      <c r="B5003" s="2" t="s">
        <v>17213</v>
      </c>
      <c r="C5003" s="2" t="s">
        <v>16826</v>
      </c>
      <c r="D5003" s="4">
        <v>870</v>
      </c>
      <c r="E5003" s="4">
        <v>2</v>
      </c>
      <c r="F5003" s="4">
        <v>6</v>
      </c>
      <c r="G5003" s="4">
        <v>1</v>
      </c>
      <c r="H5003" s="2" t="s">
        <v>16837</v>
      </c>
      <c r="I5003" s="2" t="s">
        <v>16828</v>
      </c>
      <c r="J5003" s="4">
        <v>3</v>
      </c>
      <c r="K5003" s="12">
        <v>0.57898450000000001</v>
      </c>
    </row>
    <row r="5004" spans="1:11" x14ac:dyDescent="0.25">
      <c r="A5004" s="25">
        <v>5002</v>
      </c>
      <c r="B5004" s="2" t="s">
        <v>17003</v>
      </c>
      <c r="C5004" s="2" t="s">
        <v>17133</v>
      </c>
      <c r="D5004" s="4">
        <v>96</v>
      </c>
      <c r="E5004" s="4">
        <v>20</v>
      </c>
      <c r="F5004" s="4">
        <v>5</v>
      </c>
      <c r="G5004" s="4">
        <v>14</v>
      </c>
      <c r="H5004" s="2" t="s">
        <v>16869</v>
      </c>
      <c r="I5004" s="2" t="s">
        <v>16870</v>
      </c>
      <c r="J5004" s="4">
        <v>3</v>
      </c>
      <c r="K5004" s="12">
        <v>0.57903570000000004</v>
      </c>
    </row>
    <row r="5005" spans="1:11" x14ac:dyDescent="0.25">
      <c r="A5005" s="25">
        <v>5003</v>
      </c>
      <c r="B5005" s="2" t="s">
        <v>17531</v>
      </c>
      <c r="C5005" s="2" t="s">
        <v>17532</v>
      </c>
      <c r="D5005" s="4">
        <v>3140</v>
      </c>
      <c r="E5005" s="4">
        <v>819</v>
      </c>
      <c r="F5005" s="4">
        <v>9</v>
      </c>
      <c r="G5005" s="4">
        <v>9</v>
      </c>
      <c r="H5005" s="2" t="s">
        <v>17178</v>
      </c>
      <c r="I5005" s="2" t="s">
        <v>17533</v>
      </c>
      <c r="J5005" s="4">
        <v>4</v>
      </c>
      <c r="K5005" s="12">
        <v>0.57937740000000004</v>
      </c>
    </row>
    <row r="5006" spans="1:11" x14ac:dyDescent="0.25">
      <c r="A5006" s="25">
        <v>5004</v>
      </c>
      <c r="B5006" s="2" t="s">
        <v>17112</v>
      </c>
      <c r="C5006" s="2" t="s">
        <v>17113</v>
      </c>
      <c r="D5006" s="4">
        <v>380</v>
      </c>
      <c r="E5006" s="4">
        <v>2042</v>
      </c>
      <c r="F5006" s="4">
        <v>1</v>
      </c>
      <c r="G5006" s="4">
        <v>5</v>
      </c>
      <c r="H5006" s="2" t="s">
        <v>16834</v>
      </c>
      <c r="I5006" s="2" t="s">
        <v>16837</v>
      </c>
      <c r="J5006" s="4">
        <v>3</v>
      </c>
      <c r="K5006" s="12">
        <v>0.57939249999999998</v>
      </c>
    </row>
    <row r="5007" spans="1:11" x14ac:dyDescent="0.25">
      <c r="A5007" s="25">
        <v>5005</v>
      </c>
      <c r="B5007" s="2" t="s">
        <v>16844</v>
      </c>
      <c r="C5007" s="2" t="s">
        <v>16928</v>
      </c>
      <c r="D5007" s="4">
        <v>53</v>
      </c>
      <c r="E5007" s="4">
        <v>94</v>
      </c>
      <c r="F5007" s="4">
        <v>8</v>
      </c>
      <c r="G5007" s="4">
        <v>2</v>
      </c>
      <c r="H5007" s="2" t="s">
        <v>16828</v>
      </c>
      <c r="I5007" s="2" t="s">
        <v>16887</v>
      </c>
      <c r="J5007" s="4">
        <v>3</v>
      </c>
      <c r="K5007" s="12">
        <v>0.58145449999999999</v>
      </c>
    </row>
    <row r="5008" spans="1:11" x14ac:dyDescent="0.25">
      <c r="A5008" s="25">
        <v>5006</v>
      </c>
      <c r="B5008" s="2" t="s">
        <v>16846</v>
      </c>
      <c r="C5008" s="2" t="s">
        <v>16915</v>
      </c>
      <c r="D5008" s="4">
        <v>48</v>
      </c>
      <c r="E5008" s="4">
        <v>9</v>
      </c>
      <c r="F5008" s="4">
        <v>6</v>
      </c>
      <c r="G5008" s="4">
        <v>4</v>
      </c>
      <c r="H5008" s="2" t="s">
        <v>16828</v>
      </c>
      <c r="I5008" s="2" t="s">
        <v>16887</v>
      </c>
      <c r="J5008" s="4">
        <v>4</v>
      </c>
      <c r="K5008" s="12">
        <v>0.58154819999999996</v>
      </c>
    </row>
    <row r="5009" spans="1:11" x14ac:dyDescent="0.25">
      <c r="A5009" s="25">
        <v>5007</v>
      </c>
      <c r="B5009" s="2" t="s">
        <v>17085</v>
      </c>
      <c r="C5009" s="2" t="s">
        <v>16826</v>
      </c>
      <c r="D5009" s="4">
        <v>33</v>
      </c>
      <c r="E5009" s="4">
        <v>2</v>
      </c>
      <c r="F5009" s="4">
        <v>9</v>
      </c>
      <c r="G5009" s="4">
        <v>6</v>
      </c>
      <c r="H5009" s="2" t="s">
        <v>16887</v>
      </c>
      <c r="I5009" s="2" t="s">
        <v>16828</v>
      </c>
      <c r="J5009" s="4">
        <v>5</v>
      </c>
      <c r="K5009" s="12">
        <v>0.58160020000000001</v>
      </c>
    </row>
    <row r="5010" spans="1:11" x14ac:dyDescent="0.25">
      <c r="A5010" s="25">
        <v>5008</v>
      </c>
      <c r="B5010" s="2" t="s">
        <v>16981</v>
      </c>
      <c r="C5010" s="2" t="s">
        <v>17534</v>
      </c>
      <c r="D5010" s="4">
        <v>313</v>
      </c>
      <c r="E5010" s="4">
        <v>672</v>
      </c>
      <c r="F5010" s="4">
        <v>1</v>
      </c>
      <c r="G5010" s="4">
        <v>9</v>
      </c>
      <c r="H5010" s="2" t="s">
        <v>16906</v>
      </c>
      <c r="I5010" s="2" t="s">
        <v>17535</v>
      </c>
      <c r="J5010" s="4">
        <v>4</v>
      </c>
      <c r="K5010" s="12">
        <v>0.58231259999999996</v>
      </c>
    </row>
    <row r="5011" spans="1:11" x14ac:dyDescent="0.25">
      <c r="A5011" s="25">
        <v>5009</v>
      </c>
      <c r="B5011" s="2" t="s">
        <v>17221</v>
      </c>
      <c r="C5011" s="2" t="s">
        <v>17222</v>
      </c>
      <c r="D5011" s="4">
        <v>536</v>
      </c>
      <c r="E5011" s="4">
        <v>1962</v>
      </c>
      <c r="F5011" s="4">
        <v>7</v>
      </c>
      <c r="G5011" s="4">
        <v>8</v>
      </c>
      <c r="H5011" s="2" t="s">
        <v>16837</v>
      </c>
      <c r="I5011" s="2" t="s">
        <v>16834</v>
      </c>
      <c r="J5011" s="4">
        <v>3</v>
      </c>
      <c r="K5011" s="12">
        <v>0.58496979999999998</v>
      </c>
    </row>
    <row r="5012" spans="1:11" x14ac:dyDescent="0.25">
      <c r="A5012" s="25">
        <v>5010</v>
      </c>
      <c r="B5012" s="2" t="s">
        <v>17085</v>
      </c>
      <c r="C5012" s="2" t="s">
        <v>16846</v>
      </c>
      <c r="D5012" s="4">
        <v>33</v>
      </c>
      <c r="E5012" s="4">
        <v>48</v>
      </c>
      <c r="F5012" s="4">
        <v>9</v>
      </c>
      <c r="G5012" s="4">
        <v>6</v>
      </c>
      <c r="H5012" s="2" t="s">
        <v>16887</v>
      </c>
      <c r="I5012" s="2" t="s">
        <v>16828</v>
      </c>
      <c r="J5012" s="4">
        <v>3</v>
      </c>
      <c r="K5012" s="12">
        <v>0.58588600000000002</v>
      </c>
    </row>
    <row r="5013" spans="1:11" x14ac:dyDescent="0.25">
      <c r="A5013" s="25">
        <v>5011</v>
      </c>
      <c r="B5013" s="2" t="s">
        <v>17536</v>
      </c>
      <c r="C5013" s="2" t="s">
        <v>16826</v>
      </c>
      <c r="D5013" s="4">
        <v>1055</v>
      </c>
      <c r="E5013" s="4">
        <v>2</v>
      </c>
      <c r="F5013" s="4">
        <v>5</v>
      </c>
      <c r="G5013" s="4">
        <v>1</v>
      </c>
      <c r="H5013" s="2" t="s">
        <v>16837</v>
      </c>
      <c r="I5013" s="2" t="s">
        <v>16828</v>
      </c>
      <c r="J5013" s="4">
        <v>3</v>
      </c>
      <c r="K5013" s="12">
        <v>0.58684239999999999</v>
      </c>
    </row>
    <row r="5014" spans="1:11" x14ac:dyDescent="0.25">
      <c r="A5014" s="25">
        <v>5012</v>
      </c>
      <c r="B5014" s="2" t="s">
        <v>16984</v>
      </c>
      <c r="C5014" s="2" t="s">
        <v>17434</v>
      </c>
      <c r="D5014" s="4">
        <v>23</v>
      </c>
      <c r="E5014" s="4">
        <v>1664</v>
      </c>
      <c r="F5014" s="4">
        <v>3</v>
      </c>
      <c r="G5014" s="4">
        <v>7</v>
      </c>
      <c r="H5014" s="2" t="s">
        <v>16827</v>
      </c>
      <c r="I5014" s="2" t="s">
        <v>16837</v>
      </c>
      <c r="J5014" s="4">
        <v>3</v>
      </c>
      <c r="K5014" s="12">
        <v>0.58791170000000004</v>
      </c>
    </row>
    <row r="5015" spans="1:11" x14ac:dyDescent="0.25">
      <c r="A5015" s="25">
        <v>5013</v>
      </c>
      <c r="B5015" s="2" t="s">
        <v>17537</v>
      </c>
      <c r="C5015" s="2" t="s">
        <v>17538</v>
      </c>
      <c r="D5015" s="4">
        <v>533</v>
      </c>
      <c r="E5015" s="4">
        <v>576</v>
      </c>
      <c r="F5015" s="4">
        <v>4</v>
      </c>
      <c r="G5015" s="4">
        <v>8</v>
      </c>
      <c r="H5015" s="2" t="s">
        <v>16837</v>
      </c>
      <c r="I5015" s="2" t="s">
        <v>16837</v>
      </c>
      <c r="J5015" s="4">
        <v>3</v>
      </c>
      <c r="K5015" s="12">
        <v>0.59893700000000005</v>
      </c>
    </row>
    <row r="5016" spans="1:11" x14ac:dyDescent="0.25">
      <c r="A5016" s="25">
        <v>5014</v>
      </c>
      <c r="B5016" s="2" t="s">
        <v>17000</v>
      </c>
      <c r="C5016" s="2" t="s">
        <v>17001</v>
      </c>
      <c r="D5016" s="4">
        <v>631</v>
      </c>
      <c r="E5016" s="4">
        <v>559</v>
      </c>
      <c r="F5016" s="4">
        <v>7</v>
      </c>
      <c r="G5016" s="4">
        <v>4</v>
      </c>
      <c r="H5016" s="2" t="s">
        <v>16837</v>
      </c>
      <c r="I5016" s="2" t="s">
        <v>16837</v>
      </c>
      <c r="J5016" s="4">
        <v>3</v>
      </c>
      <c r="K5016" s="12">
        <v>0.5997131</v>
      </c>
    </row>
    <row r="5017" spans="1:11" x14ac:dyDescent="0.25">
      <c r="A5017" s="25">
        <v>5015</v>
      </c>
      <c r="B5017" s="2" t="s">
        <v>16845</v>
      </c>
      <c r="C5017" s="2" t="s">
        <v>16893</v>
      </c>
      <c r="D5017" s="4">
        <v>10</v>
      </c>
      <c r="E5017" s="4">
        <v>100</v>
      </c>
      <c r="F5017" s="4">
        <v>9</v>
      </c>
      <c r="G5017" s="4">
        <v>1</v>
      </c>
      <c r="H5017" s="2" t="s">
        <v>16828</v>
      </c>
      <c r="I5017" s="2" t="s">
        <v>16828</v>
      </c>
      <c r="J5017" s="4">
        <v>3</v>
      </c>
      <c r="K5017" s="12">
        <v>0.60053029999999996</v>
      </c>
    </row>
    <row r="5018" spans="1:11" x14ac:dyDescent="0.25">
      <c r="A5018" s="25">
        <v>5016</v>
      </c>
      <c r="B5018" s="2" t="s">
        <v>17481</v>
      </c>
      <c r="C5018" s="2" t="s">
        <v>17482</v>
      </c>
      <c r="D5018" s="4">
        <v>310</v>
      </c>
      <c r="E5018" s="4">
        <v>2</v>
      </c>
      <c r="F5018" s="4">
        <v>4</v>
      </c>
      <c r="G5018" s="4">
        <v>1</v>
      </c>
      <c r="H5018" s="2" t="s">
        <v>17330</v>
      </c>
      <c r="I5018" s="2" t="s">
        <v>17330</v>
      </c>
      <c r="J5018" s="4">
        <v>2</v>
      </c>
      <c r="K5018" s="12">
        <v>0.60102049999999996</v>
      </c>
    </row>
    <row r="5019" spans="1:11" x14ac:dyDescent="0.25">
      <c r="A5019" s="25">
        <v>5017</v>
      </c>
      <c r="B5019" s="2" t="s">
        <v>16844</v>
      </c>
      <c r="C5019" s="2" t="s">
        <v>16849</v>
      </c>
      <c r="D5019" s="4">
        <v>53</v>
      </c>
      <c r="E5019" s="4">
        <v>42</v>
      </c>
      <c r="F5019" s="4">
        <v>8</v>
      </c>
      <c r="G5019" s="4">
        <v>3</v>
      </c>
      <c r="H5019" s="2" t="s">
        <v>16828</v>
      </c>
      <c r="I5019" s="2" t="s">
        <v>16828</v>
      </c>
      <c r="J5019" s="4">
        <v>2</v>
      </c>
      <c r="K5019" s="12">
        <v>0.60173580000000004</v>
      </c>
    </row>
    <row r="5020" spans="1:11" x14ac:dyDescent="0.25">
      <c r="A5020" s="25">
        <v>5018</v>
      </c>
      <c r="B5020" s="2" t="s">
        <v>17092</v>
      </c>
      <c r="C5020" s="2" t="s">
        <v>17539</v>
      </c>
      <c r="D5020" s="4">
        <v>1655</v>
      </c>
      <c r="E5020" s="4">
        <v>599</v>
      </c>
      <c r="F5020" s="4">
        <v>1</v>
      </c>
      <c r="G5020" s="4">
        <v>2</v>
      </c>
      <c r="H5020" s="2" t="s">
        <v>16834</v>
      </c>
      <c r="I5020" s="2" t="s">
        <v>17540</v>
      </c>
      <c r="J5020" s="4">
        <v>3</v>
      </c>
      <c r="K5020" s="12">
        <v>0.60187100000000004</v>
      </c>
    </row>
    <row r="5021" spans="1:11" x14ac:dyDescent="0.25">
      <c r="A5021" s="25">
        <v>5019</v>
      </c>
      <c r="B5021" s="2" t="s">
        <v>17010</v>
      </c>
      <c r="C5021" s="2" t="s">
        <v>16910</v>
      </c>
      <c r="D5021" s="4">
        <v>765</v>
      </c>
      <c r="E5021" s="4">
        <v>840</v>
      </c>
      <c r="F5021" s="4">
        <v>6</v>
      </c>
      <c r="G5021" s="4">
        <v>3</v>
      </c>
      <c r="H5021" s="2" t="s">
        <v>16906</v>
      </c>
      <c r="I5021" s="2" t="s">
        <v>16906</v>
      </c>
      <c r="J5021" s="4">
        <v>4</v>
      </c>
      <c r="K5021" s="12">
        <v>0.60253769999999995</v>
      </c>
    </row>
    <row r="5022" spans="1:11" x14ac:dyDescent="0.25">
      <c r="A5022" s="25">
        <v>5020</v>
      </c>
      <c r="B5022" s="2" t="s">
        <v>16839</v>
      </c>
      <c r="C5022" s="2" t="s">
        <v>16872</v>
      </c>
      <c r="D5022" s="4">
        <v>122</v>
      </c>
      <c r="E5022" s="4">
        <v>67</v>
      </c>
      <c r="F5022" s="4">
        <v>1</v>
      </c>
      <c r="G5022" s="4">
        <v>1</v>
      </c>
      <c r="H5022" s="2" t="s">
        <v>16828</v>
      </c>
      <c r="I5022" s="2" t="s">
        <v>16828</v>
      </c>
      <c r="J5022" s="4">
        <v>2</v>
      </c>
      <c r="K5022" s="12">
        <v>0.60289590000000004</v>
      </c>
    </row>
    <row r="5023" spans="1:11" x14ac:dyDescent="0.25">
      <c r="A5023" s="25">
        <v>5021</v>
      </c>
      <c r="B5023" s="2" t="s">
        <v>17235</v>
      </c>
      <c r="C5023" s="2" t="s">
        <v>16866</v>
      </c>
      <c r="D5023" s="4">
        <v>93</v>
      </c>
      <c r="E5023" s="4">
        <v>192</v>
      </c>
      <c r="F5023" s="4">
        <v>1</v>
      </c>
      <c r="G5023" s="4">
        <v>5</v>
      </c>
      <c r="H5023" s="2" t="s">
        <v>16861</v>
      </c>
      <c r="I5023" s="2" t="s">
        <v>16861</v>
      </c>
      <c r="J5023" s="4">
        <v>3</v>
      </c>
      <c r="K5023" s="12">
        <v>0.60357989999999995</v>
      </c>
    </row>
    <row r="5024" spans="1:11" x14ac:dyDescent="0.25">
      <c r="A5024" s="25">
        <v>5022</v>
      </c>
      <c r="B5024" s="2" t="s">
        <v>16912</v>
      </c>
      <c r="C5024" s="2" t="s">
        <v>17244</v>
      </c>
      <c r="D5024" s="4">
        <v>453</v>
      </c>
      <c r="E5024" s="4">
        <v>464</v>
      </c>
      <c r="F5024" s="4">
        <v>9</v>
      </c>
      <c r="G5024" s="4">
        <v>2</v>
      </c>
      <c r="H5024" s="2" t="s">
        <v>16837</v>
      </c>
      <c r="I5024" s="2" t="s">
        <v>16837</v>
      </c>
      <c r="J5024" s="4">
        <v>3</v>
      </c>
      <c r="K5024" s="12">
        <v>0.60405050000000005</v>
      </c>
    </row>
    <row r="5025" spans="1:11" x14ac:dyDescent="0.25">
      <c r="A5025" s="25">
        <v>5023</v>
      </c>
      <c r="B5025" s="2" t="s">
        <v>16842</v>
      </c>
      <c r="C5025" s="2" t="s">
        <v>16872</v>
      </c>
      <c r="D5025" s="4">
        <v>74</v>
      </c>
      <c r="E5025" s="4">
        <v>67</v>
      </c>
      <c r="F5025" s="4">
        <v>7</v>
      </c>
      <c r="G5025" s="4">
        <v>1</v>
      </c>
      <c r="H5025" s="2" t="s">
        <v>16828</v>
      </c>
      <c r="I5025" s="2" t="s">
        <v>16828</v>
      </c>
      <c r="J5025" s="4">
        <v>3</v>
      </c>
      <c r="K5025" s="12">
        <v>0.60448380000000002</v>
      </c>
    </row>
    <row r="5026" spans="1:11" x14ac:dyDescent="0.25">
      <c r="A5026" s="25">
        <v>5024</v>
      </c>
      <c r="B5026" s="2" t="s">
        <v>17210</v>
      </c>
      <c r="C5026" s="2" t="s">
        <v>17214</v>
      </c>
      <c r="D5026" s="4">
        <v>258</v>
      </c>
      <c r="E5026" s="4">
        <v>561</v>
      </c>
      <c r="F5026" s="4">
        <v>4</v>
      </c>
      <c r="G5026" s="4">
        <v>2</v>
      </c>
      <c r="H5026" s="2" t="s">
        <v>17212</v>
      </c>
      <c r="I5026" s="2" t="s">
        <v>17211</v>
      </c>
      <c r="J5026" s="4">
        <v>2</v>
      </c>
      <c r="K5026" s="12">
        <v>0.60464200000000001</v>
      </c>
    </row>
    <row r="5027" spans="1:11" x14ac:dyDescent="0.25">
      <c r="A5027" s="25">
        <v>5025</v>
      </c>
      <c r="B5027" s="2" t="s">
        <v>16933</v>
      </c>
      <c r="C5027" s="2" t="s">
        <v>17197</v>
      </c>
      <c r="D5027" s="4">
        <v>1738</v>
      </c>
      <c r="E5027" s="4">
        <v>1730</v>
      </c>
      <c r="F5027" s="4">
        <v>1</v>
      </c>
      <c r="G5027" s="4">
        <v>2</v>
      </c>
      <c r="H5027" s="2" t="s">
        <v>16837</v>
      </c>
      <c r="I5027" s="2" t="s">
        <v>16837</v>
      </c>
      <c r="J5027" s="4">
        <v>3</v>
      </c>
      <c r="K5027" s="12">
        <v>0.60466260000000005</v>
      </c>
    </row>
    <row r="5028" spans="1:11" x14ac:dyDescent="0.25">
      <c r="A5028" s="25">
        <v>5026</v>
      </c>
      <c r="B5028" s="2" t="s">
        <v>16854</v>
      </c>
      <c r="C5028" s="2" t="s">
        <v>16826</v>
      </c>
      <c r="D5028" s="4">
        <v>22</v>
      </c>
      <c r="E5028" s="4">
        <v>2</v>
      </c>
      <c r="F5028" s="4">
        <v>1</v>
      </c>
      <c r="G5028" s="4">
        <v>1</v>
      </c>
      <c r="H5028" s="2" t="s">
        <v>16828</v>
      </c>
      <c r="I5028" s="2" t="s">
        <v>16828</v>
      </c>
      <c r="J5028" s="4">
        <v>3</v>
      </c>
      <c r="K5028" s="12">
        <v>0.60534319999999997</v>
      </c>
    </row>
    <row r="5029" spans="1:11" x14ac:dyDescent="0.25">
      <c r="A5029" s="25">
        <v>5027</v>
      </c>
      <c r="B5029" s="2" t="s">
        <v>16840</v>
      </c>
      <c r="C5029" s="2" t="s">
        <v>16826</v>
      </c>
      <c r="D5029" s="4">
        <v>19</v>
      </c>
      <c r="E5029" s="4">
        <v>2</v>
      </c>
      <c r="F5029" s="4">
        <v>4</v>
      </c>
      <c r="G5029" s="4">
        <v>1</v>
      </c>
      <c r="H5029" s="2" t="s">
        <v>16828</v>
      </c>
      <c r="I5029" s="2" t="s">
        <v>16828</v>
      </c>
      <c r="J5029" s="4">
        <v>4</v>
      </c>
      <c r="K5029" s="12">
        <v>0.60716029999999999</v>
      </c>
    </row>
    <row r="5030" spans="1:11" x14ac:dyDescent="0.25">
      <c r="A5030" s="25">
        <v>5028</v>
      </c>
      <c r="B5030" s="2" t="s">
        <v>17421</v>
      </c>
      <c r="C5030" s="2" t="s">
        <v>17032</v>
      </c>
      <c r="D5030" s="4">
        <v>1440</v>
      </c>
      <c r="E5030" s="4">
        <v>1484</v>
      </c>
      <c r="F5030" s="4">
        <v>8</v>
      </c>
      <c r="G5030" s="4">
        <v>3</v>
      </c>
      <c r="H5030" s="2" t="s">
        <v>16834</v>
      </c>
      <c r="I5030" s="2" t="s">
        <v>16834</v>
      </c>
      <c r="J5030" s="4">
        <v>3</v>
      </c>
      <c r="K5030" s="12">
        <v>0.60825969999999996</v>
      </c>
    </row>
    <row r="5031" spans="1:11" x14ac:dyDescent="0.25">
      <c r="A5031" s="25">
        <v>5029</v>
      </c>
      <c r="B5031" s="2" t="s">
        <v>16840</v>
      </c>
      <c r="C5031" s="2" t="s">
        <v>16850</v>
      </c>
      <c r="D5031" s="4">
        <v>19</v>
      </c>
      <c r="E5031" s="4">
        <v>63</v>
      </c>
      <c r="F5031" s="4">
        <v>4</v>
      </c>
      <c r="G5031" s="4">
        <v>4</v>
      </c>
      <c r="H5031" s="2" t="s">
        <v>16828</v>
      </c>
      <c r="I5031" s="2" t="s">
        <v>16828</v>
      </c>
      <c r="J5031" s="4">
        <v>4</v>
      </c>
      <c r="K5031" s="12">
        <v>0.6087262</v>
      </c>
    </row>
    <row r="5032" spans="1:11" x14ac:dyDescent="0.25">
      <c r="A5032" s="25">
        <v>5030</v>
      </c>
      <c r="B5032" s="2" t="s">
        <v>17239</v>
      </c>
      <c r="C5032" s="2" t="s">
        <v>17049</v>
      </c>
      <c r="D5032" s="4">
        <v>244</v>
      </c>
      <c r="E5032" s="4">
        <v>58</v>
      </c>
      <c r="F5032" s="4">
        <v>9</v>
      </c>
      <c r="G5032" s="4">
        <v>1</v>
      </c>
      <c r="H5032" s="2" t="s">
        <v>16837</v>
      </c>
      <c r="I5032" s="2" t="s">
        <v>16837</v>
      </c>
      <c r="J5032" s="4">
        <v>2</v>
      </c>
      <c r="K5032" s="12">
        <v>0.60891960000000001</v>
      </c>
    </row>
    <row r="5033" spans="1:11" x14ac:dyDescent="0.25">
      <c r="A5033" s="25">
        <v>5031</v>
      </c>
      <c r="B5033" s="2" t="s">
        <v>16846</v>
      </c>
      <c r="C5033" s="2" t="s">
        <v>16826</v>
      </c>
      <c r="D5033" s="4">
        <v>48</v>
      </c>
      <c r="E5033" s="4">
        <v>2</v>
      </c>
      <c r="F5033" s="4">
        <v>6</v>
      </c>
      <c r="G5033" s="4">
        <v>1</v>
      </c>
      <c r="H5033" s="2" t="s">
        <v>16828</v>
      </c>
      <c r="I5033" s="2" t="s">
        <v>16828</v>
      </c>
      <c r="J5033" s="4">
        <v>3</v>
      </c>
      <c r="K5033" s="12">
        <v>0.60916840000000005</v>
      </c>
    </row>
    <row r="5034" spans="1:11" x14ac:dyDescent="0.25">
      <c r="A5034" s="25">
        <v>5032</v>
      </c>
      <c r="B5034" s="2" t="s">
        <v>16839</v>
      </c>
      <c r="C5034" s="2" t="s">
        <v>16874</v>
      </c>
      <c r="D5034" s="4">
        <v>122</v>
      </c>
      <c r="E5034" s="4">
        <v>95</v>
      </c>
      <c r="F5034" s="4">
        <v>1</v>
      </c>
      <c r="G5034" s="4">
        <v>2</v>
      </c>
      <c r="H5034" s="2" t="s">
        <v>16828</v>
      </c>
      <c r="I5034" s="2" t="s">
        <v>16828</v>
      </c>
      <c r="J5034" s="4">
        <v>3</v>
      </c>
      <c r="K5034" s="12">
        <v>0.61035059999999997</v>
      </c>
    </row>
    <row r="5035" spans="1:11" x14ac:dyDescent="0.25">
      <c r="A5035" s="25">
        <v>5033</v>
      </c>
      <c r="B5035" s="2" t="s">
        <v>17210</v>
      </c>
      <c r="C5035" s="2" t="s">
        <v>17214</v>
      </c>
      <c r="D5035" s="4">
        <v>258</v>
      </c>
      <c r="E5035" s="4">
        <v>561</v>
      </c>
      <c r="F5035" s="4">
        <v>4</v>
      </c>
      <c r="G5035" s="4">
        <v>2</v>
      </c>
      <c r="H5035" s="2" t="s">
        <v>17212</v>
      </c>
      <c r="I5035" s="2" t="s">
        <v>17211</v>
      </c>
      <c r="J5035" s="4">
        <v>2</v>
      </c>
      <c r="K5035" s="12">
        <v>0.61083319999999997</v>
      </c>
    </row>
    <row r="5036" spans="1:11" x14ac:dyDescent="0.25">
      <c r="A5036" s="25">
        <v>5034</v>
      </c>
      <c r="B5036" s="2" t="s">
        <v>17085</v>
      </c>
      <c r="C5036" s="2" t="s">
        <v>16928</v>
      </c>
      <c r="D5036" s="4">
        <v>33</v>
      </c>
      <c r="E5036" s="4">
        <v>94</v>
      </c>
      <c r="F5036" s="4">
        <v>9</v>
      </c>
      <c r="G5036" s="4">
        <v>2</v>
      </c>
      <c r="H5036" s="2" t="s">
        <v>16887</v>
      </c>
      <c r="I5036" s="2" t="s">
        <v>16887</v>
      </c>
      <c r="J5036" s="4">
        <v>4</v>
      </c>
      <c r="K5036" s="12">
        <v>0.61149339999999996</v>
      </c>
    </row>
    <row r="5037" spans="1:11" x14ac:dyDescent="0.25">
      <c r="A5037" s="25">
        <v>5035</v>
      </c>
      <c r="B5037" s="2" t="s">
        <v>17030</v>
      </c>
      <c r="C5037" s="2" t="s">
        <v>17015</v>
      </c>
      <c r="D5037" s="4">
        <v>587</v>
      </c>
      <c r="E5037" s="4">
        <v>341</v>
      </c>
      <c r="F5037" s="4">
        <v>3</v>
      </c>
      <c r="G5037" s="4">
        <v>3</v>
      </c>
      <c r="H5037" s="2" t="s">
        <v>16879</v>
      </c>
      <c r="I5037" s="2" t="s">
        <v>16879</v>
      </c>
      <c r="J5037" s="4">
        <v>2</v>
      </c>
      <c r="K5037" s="12">
        <v>0.61165919999999996</v>
      </c>
    </row>
    <row r="5038" spans="1:11" x14ac:dyDescent="0.25">
      <c r="A5038" s="25">
        <v>5036</v>
      </c>
      <c r="B5038" s="2" t="s">
        <v>17076</v>
      </c>
      <c r="C5038" s="2" t="s">
        <v>17010</v>
      </c>
      <c r="D5038" s="4">
        <v>179</v>
      </c>
      <c r="E5038" s="4">
        <v>765</v>
      </c>
      <c r="F5038" s="4">
        <v>4</v>
      </c>
      <c r="G5038" s="4">
        <v>6</v>
      </c>
      <c r="H5038" s="2" t="s">
        <v>16906</v>
      </c>
      <c r="I5038" s="2" t="s">
        <v>16906</v>
      </c>
      <c r="J5038" s="4">
        <v>3</v>
      </c>
      <c r="K5038" s="12">
        <v>0.61172029999999999</v>
      </c>
    </row>
    <row r="5039" spans="1:11" x14ac:dyDescent="0.25">
      <c r="A5039" s="25">
        <v>5037</v>
      </c>
      <c r="B5039" s="2" t="s">
        <v>16826</v>
      </c>
      <c r="C5039" s="2" t="s">
        <v>16849</v>
      </c>
      <c r="D5039" s="4">
        <v>2</v>
      </c>
      <c r="E5039" s="4">
        <v>42</v>
      </c>
      <c r="F5039" s="4">
        <v>1</v>
      </c>
      <c r="G5039" s="4">
        <v>3</v>
      </c>
      <c r="H5039" s="2" t="s">
        <v>16828</v>
      </c>
      <c r="I5039" s="2" t="s">
        <v>16828</v>
      </c>
      <c r="J5039" s="4">
        <v>3</v>
      </c>
      <c r="K5039" s="12">
        <v>0.61196839999999997</v>
      </c>
    </row>
    <row r="5040" spans="1:11" x14ac:dyDescent="0.25">
      <c r="A5040" s="25">
        <v>5038</v>
      </c>
      <c r="B5040" s="2" t="s">
        <v>16909</v>
      </c>
      <c r="C5040" s="2" t="s">
        <v>16910</v>
      </c>
      <c r="D5040" s="4">
        <v>833</v>
      </c>
      <c r="E5040" s="4">
        <v>840</v>
      </c>
      <c r="F5040" s="4">
        <v>4</v>
      </c>
      <c r="G5040" s="4">
        <v>1</v>
      </c>
      <c r="H5040" s="2" t="s">
        <v>16906</v>
      </c>
      <c r="I5040" s="2" t="s">
        <v>16906</v>
      </c>
      <c r="J5040" s="4">
        <v>3</v>
      </c>
      <c r="K5040" s="12">
        <v>0.61499910000000002</v>
      </c>
    </row>
    <row r="5041" spans="1:11" x14ac:dyDescent="0.25">
      <c r="A5041" s="25">
        <v>5039</v>
      </c>
      <c r="B5041" s="2" t="s">
        <v>16944</v>
      </c>
      <c r="C5041" s="2" t="s">
        <v>16849</v>
      </c>
      <c r="D5041" s="4">
        <v>67</v>
      </c>
      <c r="E5041" s="4">
        <v>42</v>
      </c>
      <c r="F5041" s="4">
        <v>1</v>
      </c>
      <c r="G5041" s="4">
        <v>3</v>
      </c>
      <c r="H5041" s="2" t="s">
        <v>16828</v>
      </c>
      <c r="I5041" s="2" t="s">
        <v>16828</v>
      </c>
      <c r="J5041" s="4">
        <v>3</v>
      </c>
      <c r="K5041" s="12">
        <v>0.61501110000000003</v>
      </c>
    </row>
    <row r="5042" spans="1:11" x14ac:dyDescent="0.25">
      <c r="A5042" s="25">
        <v>5040</v>
      </c>
      <c r="B5042" s="2" t="s">
        <v>16849</v>
      </c>
      <c r="C5042" s="2" t="s">
        <v>16841</v>
      </c>
      <c r="D5042" s="4">
        <v>42</v>
      </c>
      <c r="E5042" s="4">
        <v>61</v>
      </c>
      <c r="F5042" s="4">
        <v>3</v>
      </c>
      <c r="G5042" s="4">
        <v>2</v>
      </c>
      <c r="H5042" s="2" t="s">
        <v>16828</v>
      </c>
      <c r="I5042" s="2" t="s">
        <v>16828</v>
      </c>
      <c r="J5042" s="4">
        <v>3</v>
      </c>
      <c r="K5042" s="12">
        <v>0.61530379999999996</v>
      </c>
    </row>
    <row r="5043" spans="1:11" x14ac:dyDescent="0.25">
      <c r="A5043" s="25">
        <v>5041</v>
      </c>
      <c r="B5043" s="2" t="s">
        <v>16826</v>
      </c>
      <c r="C5043" s="2" t="s">
        <v>16872</v>
      </c>
      <c r="D5043" s="4">
        <v>2</v>
      </c>
      <c r="E5043" s="4">
        <v>67</v>
      </c>
      <c r="F5043" s="4">
        <v>7</v>
      </c>
      <c r="G5043" s="4">
        <v>1</v>
      </c>
      <c r="H5043" s="2" t="s">
        <v>16828</v>
      </c>
      <c r="I5043" s="2" t="s">
        <v>16828</v>
      </c>
      <c r="J5043" s="4">
        <v>3</v>
      </c>
      <c r="K5043" s="12">
        <v>0.61697639999999998</v>
      </c>
    </row>
    <row r="5044" spans="1:11" x14ac:dyDescent="0.25">
      <c r="A5044" s="25">
        <v>5042</v>
      </c>
      <c r="B5044" s="2" t="s">
        <v>17241</v>
      </c>
      <c r="C5044" s="2" t="s">
        <v>17541</v>
      </c>
      <c r="D5044" s="4">
        <v>45</v>
      </c>
      <c r="E5044" s="4">
        <v>60</v>
      </c>
      <c r="F5044" s="4">
        <v>1</v>
      </c>
      <c r="G5044" s="4">
        <v>3</v>
      </c>
      <c r="H5044" s="2" t="s">
        <v>16827</v>
      </c>
      <c r="I5044" s="2" t="s">
        <v>16827</v>
      </c>
      <c r="J5044" s="4">
        <v>3</v>
      </c>
      <c r="K5044" s="12">
        <v>0.62019080000000004</v>
      </c>
    </row>
    <row r="5045" spans="1:11" x14ac:dyDescent="0.25">
      <c r="A5045" s="25">
        <v>5043</v>
      </c>
      <c r="B5045" s="2" t="s">
        <v>17192</v>
      </c>
      <c r="C5045" s="2" t="s">
        <v>16826</v>
      </c>
      <c r="D5045" s="4">
        <v>118</v>
      </c>
      <c r="E5045" s="4">
        <v>2</v>
      </c>
      <c r="F5045" s="4">
        <v>4</v>
      </c>
      <c r="G5045" s="4">
        <v>6</v>
      </c>
      <c r="H5045" s="2" t="s">
        <v>16853</v>
      </c>
      <c r="I5045" s="2" t="s">
        <v>16828</v>
      </c>
      <c r="J5045" s="4">
        <v>4</v>
      </c>
      <c r="K5045" s="12">
        <v>0.62102380000000001</v>
      </c>
    </row>
    <row r="5046" spans="1:11" x14ac:dyDescent="0.25">
      <c r="A5046" s="25">
        <v>5044</v>
      </c>
      <c r="B5046" s="2" t="s">
        <v>17052</v>
      </c>
      <c r="C5046" s="2" t="s">
        <v>16871</v>
      </c>
      <c r="D5046" s="4">
        <v>45</v>
      </c>
      <c r="E5046" s="4">
        <v>38</v>
      </c>
      <c r="F5046" s="4">
        <v>12</v>
      </c>
      <c r="G5046" s="4">
        <v>3</v>
      </c>
      <c r="H5046" s="2" t="s">
        <v>16827</v>
      </c>
      <c r="I5046" s="2" t="s">
        <v>16827</v>
      </c>
      <c r="J5046" s="4">
        <v>3</v>
      </c>
      <c r="K5046" s="12">
        <v>0.62186509999999995</v>
      </c>
    </row>
    <row r="5047" spans="1:11" x14ac:dyDescent="0.25">
      <c r="A5047" s="25">
        <v>5045</v>
      </c>
      <c r="B5047" s="2" t="s">
        <v>17158</v>
      </c>
      <c r="C5047" s="2" t="s">
        <v>16924</v>
      </c>
      <c r="D5047" s="4">
        <v>249</v>
      </c>
      <c r="E5047" s="4">
        <v>291</v>
      </c>
      <c r="F5047" s="4">
        <v>8</v>
      </c>
      <c r="G5047" s="4">
        <v>7</v>
      </c>
      <c r="H5047" s="2" t="s">
        <v>16906</v>
      </c>
      <c r="I5047" s="2" t="s">
        <v>16906</v>
      </c>
      <c r="J5047" s="4">
        <v>3</v>
      </c>
      <c r="K5047" s="12">
        <v>0.62191110000000005</v>
      </c>
    </row>
    <row r="5048" spans="1:11" x14ac:dyDescent="0.25">
      <c r="A5048" s="25">
        <v>5046</v>
      </c>
      <c r="B5048" s="2" t="s">
        <v>17356</v>
      </c>
      <c r="C5048" s="2" t="s">
        <v>17197</v>
      </c>
      <c r="D5048" s="4">
        <v>1827</v>
      </c>
      <c r="E5048" s="4">
        <v>1730</v>
      </c>
      <c r="F5048" s="4">
        <v>6</v>
      </c>
      <c r="G5048" s="4">
        <v>2</v>
      </c>
      <c r="H5048" s="2" t="s">
        <v>16837</v>
      </c>
      <c r="I5048" s="2" t="s">
        <v>16837</v>
      </c>
      <c r="J5048" s="4">
        <v>4</v>
      </c>
      <c r="K5048" s="12">
        <v>0.62205339999999998</v>
      </c>
    </row>
    <row r="5049" spans="1:11" x14ac:dyDescent="0.25">
      <c r="A5049" s="25">
        <v>5047</v>
      </c>
      <c r="B5049" s="2" t="s">
        <v>16842</v>
      </c>
      <c r="C5049" s="2" t="s">
        <v>16826</v>
      </c>
      <c r="D5049" s="4">
        <v>74</v>
      </c>
      <c r="E5049" s="4">
        <v>2</v>
      </c>
      <c r="F5049" s="4">
        <v>7</v>
      </c>
      <c r="G5049" s="4">
        <v>1</v>
      </c>
      <c r="H5049" s="2" t="s">
        <v>16828</v>
      </c>
      <c r="I5049" s="2" t="s">
        <v>16828</v>
      </c>
      <c r="J5049" s="4">
        <v>3</v>
      </c>
      <c r="K5049" s="12">
        <v>0.62296470000000004</v>
      </c>
    </row>
    <row r="5050" spans="1:11" x14ac:dyDescent="0.25">
      <c r="A5050" s="25">
        <v>5048</v>
      </c>
      <c r="B5050" s="2" t="s">
        <v>16902</v>
      </c>
      <c r="C5050" s="2" t="s">
        <v>16874</v>
      </c>
      <c r="D5050" s="4">
        <v>84</v>
      </c>
      <c r="E5050" s="4">
        <v>95</v>
      </c>
      <c r="F5050" s="4">
        <v>8</v>
      </c>
      <c r="G5050" s="4">
        <v>2</v>
      </c>
      <c r="H5050" s="2" t="s">
        <v>16828</v>
      </c>
      <c r="I5050" s="2" t="s">
        <v>16828</v>
      </c>
      <c r="J5050" s="4">
        <v>3</v>
      </c>
      <c r="K5050" s="12">
        <v>0.62317769999999995</v>
      </c>
    </row>
    <row r="5051" spans="1:11" x14ac:dyDescent="0.25">
      <c r="A5051" s="25">
        <v>5049</v>
      </c>
      <c r="B5051" s="2" t="s">
        <v>16844</v>
      </c>
      <c r="C5051" s="2" t="s">
        <v>16849</v>
      </c>
      <c r="D5051" s="4">
        <v>53</v>
      </c>
      <c r="E5051" s="4">
        <v>42</v>
      </c>
      <c r="F5051" s="4">
        <v>8</v>
      </c>
      <c r="G5051" s="4">
        <v>3</v>
      </c>
      <c r="H5051" s="2" t="s">
        <v>16828</v>
      </c>
      <c r="I5051" s="2" t="s">
        <v>16828</v>
      </c>
      <c r="J5051" s="4">
        <v>3</v>
      </c>
      <c r="K5051" s="12">
        <v>0.62321550000000003</v>
      </c>
    </row>
    <row r="5052" spans="1:11" x14ac:dyDescent="0.25">
      <c r="A5052" s="25">
        <v>5050</v>
      </c>
      <c r="B5052" s="2" t="s">
        <v>17193</v>
      </c>
      <c r="C5052" s="2" t="s">
        <v>17257</v>
      </c>
      <c r="D5052" s="4">
        <v>1916</v>
      </c>
      <c r="E5052" s="4">
        <v>1861</v>
      </c>
      <c r="F5052" s="4">
        <v>6</v>
      </c>
      <c r="G5052" s="4">
        <v>5</v>
      </c>
      <c r="H5052" s="2" t="s">
        <v>16834</v>
      </c>
      <c r="I5052" s="2" t="s">
        <v>16834</v>
      </c>
      <c r="J5052" s="4">
        <v>3</v>
      </c>
      <c r="K5052" s="12">
        <v>0.62338479999999996</v>
      </c>
    </row>
    <row r="5053" spans="1:11" x14ac:dyDescent="0.25">
      <c r="A5053" s="25">
        <v>5051</v>
      </c>
      <c r="B5053" s="2" t="s">
        <v>16826</v>
      </c>
      <c r="C5053" s="2" t="s">
        <v>16928</v>
      </c>
      <c r="D5053" s="4">
        <v>2</v>
      </c>
      <c r="E5053" s="4">
        <v>94</v>
      </c>
      <c r="F5053" s="4">
        <v>1</v>
      </c>
      <c r="G5053" s="4">
        <v>2</v>
      </c>
      <c r="H5053" s="2" t="s">
        <v>16828</v>
      </c>
      <c r="I5053" s="2" t="s">
        <v>16887</v>
      </c>
      <c r="J5053" s="4">
        <v>3</v>
      </c>
      <c r="K5053" s="12">
        <v>0.58920289999999997</v>
      </c>
    </row>
    <row r="5054" spans="1:11" x14ac:dyDescent="0.25">
      <c r="A5054" s="25">
        <v>5052</v>
      </c>
      <c r="B5054" s="2" t="s">
        <v>17085</v>
      </c>
      <c r="C5054" s="2" t="s">
        <v>16846</v>
      </c>
      <c r="D5054" s="4">
        <v>33</v>
      </c>
      <c r="E5054" s="4">
        <v>48</v>
      </c>
      <c r="F5054" s="4">
        <v>9</v>
      </c>
      <c r="G5054" s="4">
        <v>6</v>
      </c>
      <c r="H5054" s="2" t="s">
        <v>16887</v>
      </c>
      <c r="I5054" s="2" t="s">
        <v>16828</v>
      </c>
      <c r="J5054" s="4">
        <v>4</v>
      </c>
      <c r="K5054" s="12">
        <v>0.58989849999999999</v>
      </c>
    </row>
    <row r="5055" spans="1:11" x14ac:dyDescent="0.25">
      <c r="A5055" s="25">
        <v>5053</v>
      </c>
      <c r="B5055" s="2" t="s">
        <v>16844</v>
      </c>
      <c r="C5055" s="2" t="s">
        <v>17092</v>
      </c>
      <c r="D5055" s="4">
        <v>53</v>
      </c>
      <c r="E5055" s="4">
        <v>1655</v>
      </c>
      <c r="F5055" s="4">
        <v>8</v>
      </c>
      <c r="G5055" s="4">
        <v>1</v>
      </c>
      <c r="H5055" s="2" t="s">
        <v>16828</v>
      </c>
      <c r="I5055" s="2" t="s">
        <v>16834</v>
      </c>
      <c r="J5055" s="4">
        <v>3</v>
      </c>
      <c r="K5055" s="12">
        <v>0.59004489999999998</v>
      </c>
    </row>
    <row r="5056" spans="1:11" x14ac:dyDescent="0.25">
      <c r="A5056" s="25">
        <v>5054</v>
      </c>
      <c r="B5056" s="2" t="s">
        <v>16893</v>
      </c>
      <c r="C5056" s="2" t="s">
        <v>16988</v>
      </c>
      <c r="D5056" s="4">
        <v>100</v>
      </c>
      <c r="E5056" s="4">
        <v>7</v>
      </c>
      <c r="F5056" s="4">
        <v>3</v>
      </c>
      <c r="G5056" s="4">
        <v>2</v>
      </c>
      <c r="H5056" s="2" t="s">
        <v>16828</v>
      </c>
      <c r="I5056" s="2" t="s">
        <v>16887</v>
      </c>
      <c r="J5056" s="4">
        <v>3</v>
      </c>
      <c r="K5056" s="12">
        <v>0.59071280000000004</v>
      </c>
    </row>
    <row r="5057" spans="1:11" x14ac:dyDescent="0.25">
      <c r="A5057" s="25">
        <v>5055</v>
      </c>
      <c r="B5057" s="2" t="s">
        <v>16915</v>
      </c>
      <c r="C5057" s="2" t="s">
        <v>16893</v>
      </c>
      <c r="D5057" s="4">
        <v>9</v>
      </c>
      <c r="E5057" s="4">
        <v>100</v>
      </c>
      <c r="F5057" s="4">
        <v>4</v>
      </c>
      <c r="G5057" s="4">
        <v>3</v>
      </c>
      <c r="H5057" s="2" t="s">
        <v>16887</v>
      </c>
      <c r="I5057" s="2" t="s">
        <v>16828</v>
      </c>
      <c r="J5057" s="4">
        <v>3</v>
      </c>
      <c r="K5057" s="12">
        <v>0.59249640000000003</v>
      </c>
    </row>
    <row r="5058" spans="1:11" x14ac:dyDescent="0.25">
      <c r="A5058" s="25">
        <v>5056</v>
      </c>
      <c r="B5058" s="2" t="s">
        <v>17216</v>
      </c>
      <c r="C5058" s="2" t="s">
        <v>17151</v>
      </c>
      <c r="D5058" s="4">
        <v>1937</v>
      </c>
      <c r="E5058" s="4">
        <v>565</v>
      </c>
      <c r="F5058" s="4">
        <v>10</v>
      </c>
      <c r="G5058" s="4">
        <v>5</v>
      </c>
      <c r="H5058" s="2" t="s">
        <v>16834</v>
      </c>
      <c r="I5058" s="2" t="s">
        <v>16837</v>
      </c>
      <c r="J5058" s="4">
        <v>3</v>
      </c>
      <c r="K5058" s="12">
        <v>0.59290220000000005</v>
      </c>
    </row>
    <row r="5059" spans="1:11" x14ac:dyDescent="0.25">
      <c r="A5059" s="25">
        <v>5057</v>
      </c>
      <c r="B5059" s="2" t="s">
        <v>17010</v>
      </c>
      <c r="C5059" s="2" t="s">
        <v>16910</v>
      </c>
      <c r="D5059" s="4">
        <v>765</v>
      </c>
      <c r="E5059" s="4">
        <v>840</v>
      </c>
      <c r="F5059" s="4">
        <v>6</v>
      </c>
      <c r="G5059" s="4">
        <v>2</v>
      </c>
      <c r="H5059" s="2" t="s">
        <v>16906</v>
      </c>
      <c r="I5059" s="2" t="s">
        <v>16906</v>
      </c>
      <c r="J5059" s="4">
        <v>3</v>
      </c>
      <c r="K5059" s="12">
        <v>0.62656279999999998</v>
      </c>
    </row>
    <row r="5060" spans="1:11" x14ac:dyDescent="0.25">
      <c r="A5060" s="25">
        <v>5058</v>
      </c>
      <c r="B5060" s="2" t="s">
        <v>17201</v>
      </c>
      <c r="C5060" s="2" t="s">
        <v>17527</v>
      </c>
      <c r="D5060" s="4">
        <v>599</v>
      </c>
      <c r="E5060" s="4">
        <v>475</v>
      </c>
      <c r="F5060" s="4">
        <v>1</v>
      </c>
      <c r="G5060" s="4">
        <v>1</v>
      </c>
      <c r="H5060" s="2" t="s">
        <v>16879</v>
      </c>
      <c r="I5060" s="2" t="s">
        <v>16879</v>
      </c>
      <c r="J5060" s="4">
        <v>3</v>
      </c>
      <c r="K5060" s="12">
        <v>0.62761979999999995</v>
      </c>
    </row>
    <row r="5061" spans="1:11" x14ac:dyDescent="0.25">
      <c r="A5061" s="25">
        <v>5059</v>
      </c>
      <c r="B5061" s="2" t="s">
        <v>16826</v>
      </c>
      <c r="C5061" s="2" t="s">
        <v>16849</v>
      </c>
      <c r="D5061" s="4">
        <v>2</v>
      </c>
      <c r="E5061" s="4">
        <v>42</v>
      </c>
      <c r="F5061" s="4">
        <v>1</v>
      </c>
      <c r="G5061" s="4">
        <v>3</v>
      </c>
      <c r="H5061" s="2" t="s">
        <v>16828</v>
      </c>
      <c r="I5061" s="2" t="s">
        <v>16828</v>
      </c>
      <c r="J5061" s="4">
        <v>3</v>
      </c>
      <c r="K5061" s="12">
        <v>0.62924469999999999</v>
      </c>
    </row>
    <row r="5062" spans="1:11" x14ac:dyDescent="0.25">
      <c r="A5062" s="25">
        <v>5060</v>
      </c>
      <c r="B5062" s="2" t="s">
        <v>17542</v>
      </c>
      <c r="C5062" s="2" t="s">
        <v>17543</v>
      </c>
      <c r="D5062" s="4">
        <v>152</v>
      </c>
      <c r="E5062" s="4">
        <v>33</v>
      </c>
      <c r="F5062" s="4">
        <v>8</v>
      </c>
      <c r="G5062" s="4">
        <v>4</v>
      </c>
      <c r="H5062" s="2" t="s">
        <v>17103</v>
      </c>
      <c r="I5062" s="2" t="s">
        <v>17104</v>
      </c>
      <c r="J5062" s="4">
        <v>3</v>
      </c>
      <c r="K5062" s="12">
        <v>0.63002619999999998</v>
      </c>
    </row>
    <row r="5063" spans="1:11" x14ac:dyDescent="0.25">
      <c r="A5063" s="25">
        <v>5061</v>
      </c>
      <c r="B5063" s="2" t="s">
        <v>17522</v>
      </c>
      <c r="C5063" s="2" t="s">
        <v>17544</v>
      </c>
      <c r="D5063" s="4">
        <v>741</v>
      </c>
      <c r="E5063" s="4">
        <v>678</v>
      </c>
      <c r="F5063" s="4">
        <v>3</v>
      </c>
      <c r="G5063" s="4">
        <v>3</v>
      </c>
      <c r="H5063" s="2" t="s">
        <v>16837</v>
      </c>
      <c r="I5063" s="2" t="s">
        <v>16837</v>
      </c>
      <c r="J5063" s="4">
        <v>3</v>
      </c>
      <c r="K5063" s="12">
        <v>0.63062309999999999</v>
      </c>
    </row>
    <row r="5064" spans="1:11" x14ac:dyDescent="0.25">
      <c r="A5064" s="25">
        <v>5062</v>
      </c>
      <c r="B5064" s="2" t="s">
        <v>17522</v>
      </c>
      <c r="C5064" s="2" t="s">
        <v>17521</v>
      </c>
      <c r="D5064" s="4">
        <v>741</v>
      </c>
      <c r="E5064" s="4">
        <v>679</v>
      </c>
      <c r="F5064" s="4">
        <v>3</v>
      </c>
      <c r="G5064" s="4">
        <v>2</v>
      </c>
      <c r="H5064" s="2" t="s">
        <v>16837</v>
      </c>
      <c r="I5064" s="2" t="s">
        <v>16837</v>
      </c>
      <c r="J5064" s="4">
        <v>3</v>
      </c>
      <c r="K5064" s="12">
        <v>0.63167839999999997</v>
      </c>
    </row>
    <row r="5065" spans="1:11" x14ac:dyDescent="0.25">
      <c r="A5065" s="25">
        <v>5063</v>
      </c>
      <c r="B5065" s="2" t="s">
        <v>16944</v>
      </c>
      <c r="C5065" s="2" t="s">
        <v>16849</v>
      </c>
      <c r="D5065" s="4">
        <v>67</v>
      </c>
      <c r="E5065" s="4">
        <v>42</v>
      </c>
      <c r="F5065" s="4">
        <v>1</v>
      </c>
      <c r="G5065" s="4">
        <v>3</v>
      </c>
      <c r="H5065" s="2" t="s">
        <v>16828</v>
      </c>
      <c r="I5065" s="2" t="s">
        <v>16828</v>
      </c>
      <c r="J5065" s="4">
        <v>3</v>
      </c>
      <c r="K5065" s="12">
        <v>0.6320055</v>
      </c>
    </row>
    <row r="5066" spans="1:11" x14ac:dyDescent="0.25">
      <c r="A5066" s="25">
        <v>5064</v>
      </c>
      <c r="B5066" s="2" t="s">
        <v>17486</v>
      </c>
      <c r="C5066" s="2" t="s">
        <v>16910</v>
      </c>
      <c r="D5066" s="4">
        <v>298</v>
      </c>
      <c r="E5066" s="4">
        <v>840</v>
      </c>
      <c r="F5066" s="4">
        <v>7</v>
      </c>
      <c r="G5066" s="4">
        <v>3</v>
      </c>
      <c r="H5066" s="2" t="s">
        <v>16906</v>
      </c>
      <c r="I5066" s="2" t="s">
        <v>16906</v>
      </c>
      <c r="J5066" s="4">
        <v>3</v>
      </c>
      <c r="K5066" s="12">
        <v>0.63259140000000003</v>
      </c>
    </row>
    <row r="5067" spans="1:11" x14ac:dyDescent="0.25">
      <c r="A5067" s="25">
        <v>5065</v>
      </c>
      <c r="B5067" s="2" t="s">
        <v>17010</v>
      </c>
      <c r="C5067" s="2" t="s">
        <v>16910</v>
      </c>
      <c r="D5067" s="4">
        <v>765</v>
      </c>
      <c r="E5067" s="4">
        <v>840</v>
      </c>
      <c r="F5067" s="4">
        <v>6</v>
      </c>
      <c r="G5067" s="4">
        <v>1</v>
      </c>
      <c r="H5067" s="2" t="s">
        <v>16906</v>
      </c>
      <c r="I5067" s="2" t="s">
        <v>16906</v>
      </c>
      <c r="J5067" s="4">
        <v>3</v>
      </c>
      <c r="K5067" s="12">
        <v>0.63304539999999998</v>
      </c>
    </row>
    <row r="5068" spans="1:11" x14ac:dyDescent="0.25">
      <c r="A5068" s="25">
        <v>5066</v>
      </c>
      <c r="B5068" s="2" t="s">
        <v>16849</v>
      </c>
      <c r="C5068" s="2" t="s">
        <v>16841</v>
      </c>
      <c r="D5068" s="4">
        <v>42</v>
      </c>
      <c r="E5068" s="4">
        <v>61</v>
      </c>
      <c r="F5068" s="4">
        <v>3</v>
      </c>
      <c r="G5068" s="4">
        <v>2</v>
      </c>
      <c r="H5068" s="2" t="s">
        <v>16828</v>
      </c>
      <c r="I5068" s="2" t="s">
        <v>16828</v>
      </c>
      <c r="J5068" s="4">
        <v>3</v>
      </c>
      <c r="K5068" s="12">
        <v>0.63309769999999999</v>
      </c>
    </row>
    <row r="5069" spans="1:11" x14ac:dyDescent="0.25">
      <c r="A5069" s="25">
        <v>5067</v>
      </c>
      <c r="B5069" s="2" t="s">
        <v>17176</v>
      </c>
      <c r="C5069" s="2" t="s">
        <v>17177</v>
      </c>
      <c r="D5069" s="4">
        <v>298</v>
      </c>
      <c r="E5069" s="4">
        <v>750</v>
      </c>
      <c r="F5069" s="4">
        <v>1</v>
      </c>
      <c r="G5069" s="4">
        <v>8</v>
      </c>
      <c r="H5069" s="2" t="s">
        <v>17178</v>
      </c>
      <c r="I5069" s="2" t="s">
        <v>17178</v>
      </c>
      <c r="J5069" s="4">
        <v>3</v>
      </c>
      <c r="K5069" s="12">
        <v>0.63381279999999995</v>
      </c>
    </row>
    <row r="5070" spans="1:11" x14ac:dyDescent="0.25">
      <c r="A5070" s="25">
        <v>5068</v>
      </c>
      <c r="B5070" s="2" t="s">
        <v>16839</v>
      </c>
      <c r="C5070" s="2" t="s">
        <v>16872</v>
      </c>
      <c r="D5070" s="4">
        <v>122</v>
      </c>
      <c r="E5070" s="4">
        <v>67</v>
      </c>
      <c r="F5070" s="4">
        <v>1</v>
      </c>
      <c r="G5070" s="4">
        <v>1</v>
      </c>
      <c r="H5070" s="2" t="s">
        <v>16828</v>
      </c>
      <c r="I5070" s="2" t="s">
        <v>16828</v>
      </c>
      <c r="J5070" s="4">
        <v>3</v>
      </c>
      <c r="K5070" s="12">
        <v>0.63429080000000004</v>
      </c>
    </row>
    <row r="5071" spans="1:11" x14ac:dyDescent="0.25">
      <c r="A5071" s="25">
        <v>5069</v>
      </c>
      <c r="B5071" s="2" t="s">
        <v>16844</v>
      </c>
      <c r="C5071" s="2" t="s">
        <v>16893</v>
      </c>
      <c r="D5071" s="4">
        <v>53</v>
      </c>
      <c r="E5071" s="4">
        <v>100</v>
      </c>
      <c r="F5071" s="4">
        <v>8</v>
      </c>
      <c r="G5071" s="4">
        <v>3</v>
      </c>
      <c r="H5071" s="2" t="s">
        <v>16828</v>
      </c>
      <c r="I5071" s="2" t="s">
        <v>16828</v>
      </c>
      <c r="J5071" s="4">
        <v>4</v>
      </c>
      <c r="K5071" s="12">
        <v>0.63515999999999995</v>
      </c>
    </row>
    <row r="5072" spans="1:11" x14ac:dyDescent="0.25">
      <c r="A5072" s="25">
        <v>5070</v>
      </c>
      <c r="B5072" s="2" t="s">
        <v>16836</v>
      </c>
      <c r="C5072" s="2" t="s">
        <v>17545</v>
      </c>
      <c r="D5072" s="4">
        <v>1479</v>
      </c>
      <c r="E5072" s="4">
        <v>1405</v>
      </c>
      <c r="F5072" s="4">
        <v>2</v>
      </c>
      <c r="G5072" s="4">
        <v>2</v>
      </c>
      <c r="H5072" s="2" t="s">
        <v>16837</v>
      </c>
      <c r="I5072" s="2" t="s">
        <v>16837</v>
      </c>
      <c r="J5072" s="4">
        <v>3</v>
      </c>
      <c r="K5072" s="12">
        <v>0.63562220000000003</v>
      </c>
    </row>
    <row r="5073" spans="1:11" x14ac:dyDescent="0.25">
      <c r="A5073" s="25">
        <v>5071</v>
      </c>
      <c r="B5073" s="2" t="s">
        <v>17235</v>
      </c>
      <c r="C5073" s="2" t="s">
        <v>16860</v>
      </c>
      <c r="D5073" s="4">
        <v>93</v>
      </c>
      <c r="E5073" s="4">
        <v>181</v>
      </c>
      <c r="F5073" s="4">
        <v>1</v>
      </c>
      <c r="G5073" s="4">
        <v>4</v>
      </c>
      <c r="H5073" s="2" t="s">
        <v>16861</v>
      </c>
      <c r="I5073" s="2" t="s">
        <v>16861</v>
      </c>
      <c r="J5073" s="4">
        <v>2</v>
      </c>
      <c r="K5073" s="12">
        <v>0.6361945</v>
      </c>
    </row>
    <row r="5074" spans="1:11" x14ac:dyDescent="0.25">
      <c r="A5074" s="25">
        <v>5072</v>
      </c>
      <c r="B5074" s="2" t="s">
        <v>16989</v>
      </c>
      <c r="C5074" s="2" t="s">
        <v>16990</v>
      </c>
      <c r="D5074" s="4">
        <v>48</v>
      </c>
      <c r="E5074" s="4">
        <v>53</v>
      </c>
      <c r="F5074" s="4">
        <v>13</v>
      </c>
      <c r="G5074" s="4">
        <v>1</v>
      </c>
      <c r="H5074" s="2" t="s">
        <v>16828</v>
      </c>
      <c r="I5074" s="2" t="s">
        <v>16828</v>
      </c>
      <c r="J5074" s="4">
        <v>4</v>
      </c>
      <c r="K5074" s="12">
        <v>0.63759180000000004</v>
      </c>
    </row>
    <row r="5075" spans="1:11" x14ac:dyDescent="0.25">
      <c r="A5075" s="25">
        <v>5073</v>
      </c>
      <c r="B5075" s="2" t="s">
        <v>16844</v>
      </c>
      <c r="C5075" s="2" t="s">
        <v>16849</v>
      </c>
      <c r="D5075" s="4">
        <v>53</v>
      </c>
      <c r="E5075" s="4">
        <v>42</v>
      </c>
      <c r="F5075" s="4">
        <v>8</v>
      </c>
      <c r="G5075" s="4">
        <v>3</v>
      </c>
      <c r="H5075" s="2" t="s">
        <v>16828</v>
      </c>
      <c r="I5075" s="2" t="s">
        <v>16828</v>
      </c>
      <c r="J5075" s="4">
        <v>2</v>
      </c>
      <c r="K5075" s="12">
        <v>0.63822420000000002</v>
      </c>
    </row>
    <row r="5076" spans="1:11" x14ac:dyDescent="0.25">
      <c r="A5076" s="25">
        <v>5074</v>
      </c>
      <c r="B5076" s="2" t="s">
        <v>17240</v>
      </c>
      <c r="C5076" s="2" t="s">
        <v>16910</v>
      </c>
      <c r="D5076" s="4">
        <v>290</v>
      </c>
      <c r="E5076" s="4">
        <v>840</v>
      </c>
      <c r="F5076" s="4">
        <v>8</v>
      </c>
      <c r="G5076" s="4">
        <v>1</v>
      </c>
      <c r="H5076" s="2" t="s">
        <v>16906</v>
      </c>
      <c r="I5076" s="2" t="s">
        <v>16906</v>
      </c>
      <c r="J5076" s="4">
        <v>3</v>
      </c>
      <c r="K5076" s="12">
        <v>0.63946320000000001</v>
      </c>
    </row>
    <row r="5077" spans="1:11" x14ac:dyDescent="0.25">
      <c r="A5077" s="25">
        <v>5075</v>
      </c>
      <c r="B5077" s="2" t="s">
        <v>16844</v>
      </c>
      <c r="C5077" s="2" t="s">
        <v>16893</v>
      </c>
      <c r="D5077" s="4">
        <v>53</v>
      </c>
      <c r="E5077" s="4">
        <v>100</v>
      </c>
      <c r="F5077" s="4">
        <v>8</v>
      </c>
      <c r="G5077" s="4">
        <v>1</v>
      </c>
      <c r="H5077" s="2" t="s">
        <v>16828</v>
      </c>
      <c r="I5077" s="2" t="s">
        <v>16828</v>
      </c>
      <c r="J5077" s="4">
        <v>2</v>
      </c>
      <c r="K5077" s="12">
        <v>0.63977709999999999</v>
      </c>
    </row>
    <row r="5078" spans="1:11" x14ac:dyDescent="0.25">
      <c r="A5078" s="25">
        <v>5076</v>
      </c>
      <c r="B5078" s="2" t="s">
        <v>16867</v>
      </c>
      <c r="C5078" s="2" t="s">
        <v>16868</v>
      </c>
      <c r="D5078" s="4">
        <v>363</v>
      </c>
      <c r="E5078" s="4">
        <v>143</v>
      </c>
      <c r="F5078" s="4">
        <v>1</v>
      </c>
      <c r="G5078" s="4">
        <v>1</v>
      </c>
      <c r="H5078" s="2" t="s">
        <v>16869</v>
      </c>
      <c r="I5078" s="2" t="s">
        <v>16870</v>
      </c>
      <c r="J5078" s="4">
        <v>4</v>
      </c>
      <c r="K5078" s="12">
        <v>0.59533559999999996</v>
      </c>
    </row>
    <row r="5079" spans="1:11" x14ac:dyDescent="0.25">
      <c r="A5079" s="25">
        <v>5077</v>
      </c>
      <c r="B5079" s="2" t="s">
        <v>16826</v>
      </c>
      <c r="C5079" s="2" t="s">
        <v>17277</v>
      </c>
      <c r="D5079" s="4">
        <v>2</v>
      </c>
      <c r="E5079" s="4">
        <v>1871</v>
      </c>
      <c r="F5079" s="4">
        <v>1</v>
      </c>
      <c r="G5079" s="4">
        <v>2</v>
      </c>
      <c r="H5079" s="2" t="s">
        <v>16828</v>
      </c>
      <c r="I5079" s="2" t="s">
        <v>16837</v>
      </c>
      <c r="J5079" s="4">
        <v>4</v>
      </c>
      <c r="K5079" s="12">
        <v>0.59697409999999995</v>
      </c>
    </row>
    <row r="5080" spans="1:11" x14ac:dyDescent="0.25">
      <c r="A5080" s="25">
        <v>5078</v>
      </c>
      <c r="B5080" s="2" t="s">
        <v>16875</v>
      </c>
      <c r="C5080" s="2" t="s">
        <v>16927</v>
      </c>
      <c r="D5080" s="4">
        <v>68</v>
      </c>
      <c r="E5080" s="4">
        <v>86</v>
      </c>
      <c r="F5080" s="4">
        <v>7</v>
      </c>
      <c r="G5080" s="4">
        <v>6</v>
      </c>
      <c r="H5080" s="2" t="s">
        <v>16828</v>
      </c>
      <c r="I5080" s="2" t="s">
        <v>16887</v>
      </c>
      <c r="J5080" s="4">
        <v>4</v>
      </c>
      <c r="K5080" s="12">
        <v>0.59787959999999996</v>
      </c>
    </row>
    <row r="5081" spans="1:11" x14ac:dyDescent="0.25">
      <c r="A5081" s="25">
        <v>5079</v>
      </c>
      <c r="B5081" s="2" t="s">
        <v>16854</v>
      </c>
      <c r="C5081" s="2" t="s">
        <v>16988</v>
      </c>
      <c r="D5081" s="4">
        <v>22</v>
      </c>
      <c r="E5081" s="4">
        <v>7</v>
      </c>
      <c r="F5081" s="4">
        <v>1</v>
      </c>
      <c r="G5081" s="4">
        <v>2</v>
      </c>
      <c r="H5081" s="2" t="s">
        <v>16828</v>
      </c>
      <c r="I5081" s="2" t="s">
        <v>16887</v>
      </c>
      <c r="J5081" s="4">
        <v>3</v>
      </c>
      <c r="K5081" s="12">
        <v>0.59812220000000005</v>
      </c>
    </row>
    <row r="5082" spans="1:11" x14ac:dyDescent="0.25">
      <c r="A5082" s="25">
        <v>5080</v>
      </c>
      <c r="B5082" s="2" t="s">
        <v>16855</v>
      </c>
      <c r="C5082" s="2" t="s">
        <v>16874</v>
      </c>
      <c r="D5082" s="4">
        <v>97</v>
      </c>
      <c r="E5082" s="4">
        <v>95</v>
      </c>
      <c r="F5082" s="4">
        <v>6</v>
      </c>
      <c r="G5082" s="4">
        <v>2</v>
      </c>
      <c r="H5082" s="2" t="s">
        <v>16828</v>
      </c>
      <c r="I5082" s="2" t="s">
        <v>16828</v>
      </c>
      <c r="J5082" s="4">
        <v>3</v>
      </c>
      <c r="K5082" s="12">
        <v>0.64025109999999996</v>
      </c>
    </row>
    <row r="5083" spans="1:11" x14ac:dyDescent="0.25">
      <c r="A5083" s="25">
        <v>5081</v>
      </c>
      <c r="B5083" s="2" t="s">
        <v>17546</v>
      </c>
      <c r="C5083" s="2" t="s">
        <v>17547</v>
      </c>
      <c r="D5083" s="4">
        <v>226</v>
      </c>
      <c r="E5083" s="4">
        <v>862</v>
      </c>
      <c r="F5083" s="4">
        <v>3</v>
      </c>
      <c r="G5083" s="4">
        <v>3</v>
      </c>
      <c r="H5083" s="2" t="s">
        <v>17395</v>
      </c>
      <c r="I5083" s="2" t="s">
        <v>17548</v>
      </c>
      <c r="J5083" s="4">
        <v>3</v>
      </c>
      <c r="K5083" s="12">
        <v>0.64177899999999999</v>
      </c>
    </row>
    <row r="5084" spans="1:11" x14ac:dyDescent="0.25">
      <c r="A5084" s="25">
        <v>5082</v>
      </c>
      <c r="B5084" s="2" t="s">
        <v>16849</v>
      </c>
      <c r="C5084" s="2" t="s">
        <v>16841</v>
      </c>
      <c r="D5084" s="4">
        <v>42</v>
      </c>
      <c r="E5084" s="4">
        <v>61</v>
      </c>
      <c r="F5084" s="4">
        <v>3</v>
      </c>
      <c r="G5084" s="4">
        <v>2</v>
      </c>
      <c r="H5084" s="2" t="s">
        <v>16828</v>
      </c>
      <c r="I5084" s="2" t="s">
        <v>16828</v>
      </c>
      <c r="J5084" s="4">
        <v>3</v>
      </c>
      <c r="K5084" s="12">
        <v>0.64206629999999998</v>
      </c>
    </row>
    <row r="5085" spans="1:11" x14ac:dyDescent="0.25">
      <c r="A5085" s="25">
        <v>5083</v>
      </c>
      <c r="B5085" s="2" t="s">
        <v>16894</v>
      </c>
      <c r="C5085" s="2" t="s">
        <v>16849</v>
      </c>
      <c r="D5085" s="4">
        <v>2</v>
      </c>
      <c r="E5085" s="4">
        <v>42</v>
      </c>
      <c r="F5085" s="4">
        <v>8</v>
      </c>
      <c r="G5085" s="4">
        <v>3</v>
      </c>
      <c r="H5085" s="2" t="s">
        <v>16828</v>
      </c>
      <c r="I5085" s="2" t="s">
        <v>16828</v>
      </c>
      <c r="J5085" s="4">
        <v>3</v>
      </c>
      <c r="K5085" s="12">
        <v>0.64230189999999998</v>
      </c>
    </row>
    <row r="5086" spans="1:11" x14ac:dyDescent="0.25">
      <c r="A5086" s="25">
        <v>5084</v>
      </c>
      <c r="B5086" s="2" t="s">
        <v>16826</v>
      </c>
      <c r="C5086" s="2" t="s">
        <v>17059</v>
      </c>
      <c r="D5086" s="4">
        <v>2</v>
      </c>
      <c r="E5086" s="4">
        <v>6</v>
      </c>
      <c r="F5086" s="4">
        <v>1</v>
      </c>
      <c r="G5086" s="4">
        <v>2</v>
      </c>
      <c r="H5086" s="2" t="s">
        <v>16828</v>
      </c>
      <c r="I5086" s="2" t="s">
        <v>16827</v>
      </c>
      <c r="J5086" s="4">
        <v>3</v>
      </c>
      <c r="K5086" s="12">
        <v>0.59959499999999999</v>
      </c>
    </row>
    <row r="5087" spans="1:11" x14ac:dyDescent="0.25">
      <c r="A5087" s="25">
        <v>5085</v>
      </c>
      <c r="B5087" s="2" t="s">
        <v>16983</v>
      </c>
      <c r="C5087" s="2" t="s">
        <v>16883</v>
      </c>
      <c r="D5087" s="4">
        <v>2284</v>
      </c>
      <c r="E5087" s="4">
        <v>581</v>
      </c>
      <c r="F5087" s="4">
        <v>1</v>
      </c>
      <c r="G5087" s="4">
        <v>1</v>
      </c>
      <c r="H5087" s="2" t="s">
        <v>16834</v>
      </c>
      <c r="I5087" s="2" t="s">
        <v>16879</v>
      </c>
      <c r="J5087" s="4">
        <v>3</v>
      </c>
      <c r="K5087" s="12">
        <v>0.59987279999999998</v>
      </c>
    </row>
    <row r="5088" spans="1:11" x14ac:dyDescent="0.25">
      <c r="A5088" s="25">
        <v>5086</v>
      </c>
      <c r="B5088" s="2" t="s">
        <v>17549</v>
      </c>
      <c r="C5088" s="2" t="s">
        <v>16844</v>
      </c>
      <c r="D5088" s="4">
        <v>1710</v>
      </c>
      <c r="E5088" s="4">
        <v>53</v>
      </c>
      <c r="F5088" s="4">
        <v>8</v>
      </c>
      <c r="G5088" s="4">
        <v>8</v>
      </c>
      <c r="H5088" s="2" t="s">
        <v>16837</v>
      </c>
      <c r="I5088" s="2" t="s">
        <v>16828</v>
      </c>
      <c r="J5088" s="4">
        <v>3</v>
      </c>
      <c r="K5088" s="12">
        <v>0.60061249999999999</v>
      </c>
    </row>
    <row r="5089" spans="1:11" x14ac:dyDescent="0.25">
      <c r="A5089" s="25">
        <v>5087</v>
      </c>
      <c r="B5089" s="2" t="s">
        <v>17400</v>
      </c>
      <c r="C5089" s="2" t="s">
        <v>16826</v>
      </c>
      <c r="D5089" s="4">
        <v>859</v>
      </c>
      <c r="E5089" s="4">
        <v>2</v>
      </c>
      <c r="F5089" s="4">
        <v>4</v>
      </c>
      <c r="G5089" s="4">
        <v>1</v>
      </c>
      <c r="H5089" s="2" t="s">
        <v>16834</v>
      </c>
      <c r="I5089" s="2" t="s">
        <v>16828</v>
      </c>
      <c r="J5089" s="4">
        <v>3</v>
      </c>
      <c r="K5089" s="12">
        <v>0.60080829999999996</v>
      </c>
    </row>
    <row r="5090" spans="1:11" x14ac:dyDescent="0.25">
      <c r="A5090" s="25">
        <v>5088</v>
      </c>
      <c r="B5090" s="2" t="s">
        <v>17206</v>
      </c>
      <c r="C5090" s="2" t="s">
        <v>17550</v>
      </c>
      <c r="D5090" s="4">
        <v>1</v>
      </c>
      <c r="E5090" s="4">
        <v>64</v>
      </c>
      <c r="F5090" s="4">
        <v>1</v>
      </c>
      <c r="G5090" s="4">
        <v>8</v>
      </c>
      <c r="H5090" s="2" t="s">
        <v>16828</v>
      </c>
      <c r="I5090" s="2" t="s">
        <v>17551</v>
      </c>
      <c r="J5090" s="4">
        <v>2</v>
      </c>
      <c r="K5090" s="12">
        <v>0.60221740000000001</v>
      </c>
    </row>
    <row r="5091" spans="1:11" x14ac:dyDescent="0.25">
      <c r="A5091" s="25">
        <v>5089</v>
      </c>
      <c r="B5091" s="2" t="s">
        <v>16964</v>
      </c>
      <c r="C5091" s="2" t="s">
        <v>16826</v>
      </c>
      <c r="D5091" s="4">
        <v>83</v>
      </c>
      <c r="E5091" s="4">
        <v>2</v>
      </c>
      <c r="F5091" s="4">
        <v>5</v>
      </c>
      <c r="G5091" s="4">
        <v>1</v>
      </c>
      <c r="H5091" s="2" t="s">
        <v>16906</v>
      </c>
      <c r="I5091" s="2" t="s">
        <v>16828</v>
      </c>
      <c r="J5091" s="4">
        <v>4</v>
      </c>
      <c r="K5091" s="12">
        <v>0.60296669999999997</v>
      </c>
    </row>
    <row r="5092" spans="1:11" x14ac:dyDescent="0.25">
      <c r="A5092" s="25">
        <v>5090</v>
      </c>
      <c r="B5092" s="2" t="s">
        <v>16844</v>
      </c>
      <c r="C5092" s="2" t="s">
        <v>16871</v>
      </c>
      <c r="D5092" s="4">
        <v>53</v>
      </c>
      <c r="E5092" s="4">
        <v>38</v>
      </c>
      <c r="F5092" s="4">
        <v>8</v>
      </c>
      <c r="G5092" s="4">
        <v>3</v>
      </c>
      <c r="H5092" s="2" t="s">
        <v>16828</v>
      </c>
      <c r="I5092" s="2" t="s">
        <v>16827</v>
      </c>
      <c r="J5092" s="4">
        <v>2</v>
      </c>
      <c r="K5092" s="12">
        <v>0.60363540000000004</v>
      </c>
    </row>
    <row r="5093" spans="1:11" x14ac:dyDescent="0.25">
      <c r="A5093" s="25">
        <v>5091</v>
      </c>
      <c r="B5093" s="2" t="s">
        <v>17076</v>
      </c>
      <c r="C5093" s="2" t="s">
        <v>16844</v>
      </c>
      <c r="D5093" s="4">
        <v>179</v>
      </c>
      <c r="E5093" s="4">
        <v>53</v>
      </c>
      <c r="F5093" s="4">
        <v>4</v>
      </c>
      <c r="G5093" s="4">
        <v>8</v>
      </c>
      <c r="H5093" s="2" t="s">
        <v>16906</v>
      </c>
      <c r="I5093" s="2" t="s">
        <v>16828</v>
      </c>
      <c r="J5093" s="4">
        <v>3</v>
      </c>
      <c r="K5093" s="12">
        <v>0.60505310000000001</v>
      </c>
    </row>
    <row r="5094" spans="1:11" x14ac:dyDescent="0.25">
      <c r="A5094" s="25">
        <v>5092</v>
      </c>
      <c r="B5094" s="2" t="s">
        <v>16894</v>
      </c>
      <c r="C5094" s="2" t="s">
        <v>17018</v>
      </c>
      <c r="D5094" s="4">
        <v>2</v>
      </c>
      <c r="E5094" s="4">
        <v>1469</v>
      </c>
      <c r="F5094" s="4">
        <v>8</v>
      </c>
      <c r="G5094" s="4">
        <v>1</v>
      </c>
      <c r="H5094" s="2" t="s">
        <v>16828</v>
      </c>
      <c r="I5094" s="2" t="s">
        <v>16834</v>
      </c>
      <c r="J5094" s="4">
        <v>4</v>
      </c>
      <c r="K5094" s="12">
        <v>0.60696369999999999</v>
      </c>
    </row>
    <row r="5095" spans="1:11" x14ac:dyDescent="0.25">
      <c r="A5095" s="25">
        <v>5093</v>
      </c>
      <c r="B5095" s="2" t="s">
        <v>17085</v>
      </c>
      <c r="C5095" s="2" t="s">
        <v>16840</v>
      </c>
      <c r="D5095" s="4">
        <v>33</v>
      </c>
      <c r="E5095" s="4">
        <v>19</v>
      </c>
      <c r="F5095" s="4">
        <v>9</v>
      </c>
      <c r="G5095" s="4">
        <v>4</v>
      </c>
      <c r="H5095" s="2" t="s">
        <v>16887</v>
      </c>
      <c r="I5095" s="2" t="s">
        <v>16828</v>
      </c>
      <c r="J5095" s="4">
        <v>4</v>
      </c>
      <c r="K5095" s="12">
        <v>0.60903169999999995</v>
      </c>
    </row>
    <row r="5096" spans="1:11" x14ac:dyDescent="0.25">
      <c r="A5096" s="25">
        <v>5094</v>
      </c>
      <c r="B5096" s="2" t="s">
        <v>16867</v>
      </c>
      <c r="C5096" s="2" t="s">
        <v>16922</v>
      </c>
      <c r="D5096" s="4">
        <v>363</v>
      </c>
      <c r="E5096" s="4">
        <v>349</v>
      </c>
      <c r="F5096" s="4">
        <v>1</v>
      </c>
      <c r="G5096" s="4">
        <v>4</v>
      </c>
      <c r="H5096" s="2" t="s">
        <v>16869</v>
      </c>
      <c r="I5096" s="2" t="s">
        <v>16837</v>
      </c>
      <c r="J5096" s="4">
        <v>3</v>
      </c>
      <c r="K5096" s="12">
        <v>0.60933029999999999</v>
      </c>
    </row>
    <row r="5097" spans="1:11" x14ac:dyDescent="0.25">
      <c r="A5097" s="25">
        <v>5095</v>
      </c>
      <c r="B5097" s="2" t="s">
        <v>17085</v>
      </c>
      <c r="C5097" s="2" t="s">
        <v>16846</v>
      </c>
      <c r="D5097" s="4">
        <v>33</v>
      </c>
      <c r="E5097" s="4">
        <v>48</v>
      </c>
      <c r="F5097" s="4">
        <v>9</v>
      </c>
      <c r="G5097" s="4">
        <v>6</v>
      </c>
      <c r="H5097" s="2" t="s">
        <v>16887</v>
      </c>
      <c r="I5097" s="2" t="s">
        <v>16828</v>
      </c>
      <c r="J5097" s="4">
        <v>4</v>
      </c>
      <c r="K5097" s="12">
        <v>0.61058100000000004</v>
      </c>
    </row>
    <row r="5098" spans="1:11" x14ac:dyDescent="0.25">
      <c r="A5098" s="25">
        <v>5096</v>
      </c>
      <c r="B5098" s="2" t="s">
        <v>17179</v>
      </c>
      <c r="C5098" s="2" t="s">
        <v>16846</v>
      </c>
      <c r="D5098" s="4">
        <v>127</v>
      </c>
      <c r="E5098" s="4">
        <v>48</v>
      </c>
      <c r="F5098" s="4">
        <v>2</v>
      </c>
      <c r="G5098" s="4">
        <v>6</v>
      </c>
      <c r="H5098" s="2" t="s">
        <v>16887</v>
      </c>
      <c r="I5098" s="2" t="s">
        <v>16828</v>
      </c>
      <c r="J5098" s="4">
        <v>3</v>
      </c>
      <c r="K5098" s="12">
        <v>0.61065990000000003</v>
      </c>
    </row>
    <row r="5099" spans="1:11" x14ac:dyDescent="0.25">
      <c r="A5099" s="25">
        <v>5097</v>
      </c>
      <c r="B5099" s="2" t="s">
        <v>16977</v>
      </c>
      <c r="C5099" s="2" t="s">
        <v>16826</v>
      </c>
      <c r="D5099" s="4">
        <v>191</v>
      </c>
      <c r="E5099" s="4">
        <v>2</v>
      </c>
      <c r="F5099" s="4">
        <v>3</v>
      </c>
      <c r="G5099" s="4">
        <v>1</v>
      </c>
      <c r="H5099" s="2" t="s">
        <v>16906</v>
      </c>
      <c r="I5099" s="2" t="s">
        <v>16828</v>
      </c>
      <c r="J5099" s="4">
        <v>4</v>
      </c>
      <c r="K5099" s="12">
        <v>0.61079950000000005</v>
      </c>
    </row>
    <row r="5100" spans="1:11" x14ac:dyDescent="0.25">
      <c r="A5100" s="25">
        <v>5098</v>
      </c>
      <c r="B5100" s="2" t="s">
        <v>16974</v>
      </c>
      <c r="C5100" s="2" t="s">
        <v>16927</v>
      </c>
      <c r="D5100" s="4">
        <v>178</v>
      </c>
      <c r="E5100" s="4">
        <v>86</v>
      </c>
      <c r="F5100" s="4">
        <v>5</v>
      </c>
      <c r="G5100" s="4">
        <v>6</v>
      </c>
      <c r="H5100" s="2" t="s">
        <v>16906</v>
      </c>
      <c r="I5100" s="2" t="s">
        <v>16887</v>
      </c>
      <c r="J5100" s="4">
        <v>4</v>
      </c>
      <c r="K5100" s="12">
        <v>0.61115810000000004</v>
      </c>
    </row>
    <row r="5101" spans="1:11" x14ac:dyDescent="0.25">
      <c r="A5101" s="25">
        <v>5099</v>
      </c>
      <c r="B5101" s="2" t="s">
        <v>16981</v>
      </c>
      <c r="C5101" s="2" t="s">
        <v>17534</v>
      </c>
      <c r="D5101" s="4">
        <v>313</v>
      </c>
      <c r="E5101" s="4">
        <v>672</v>
      </c>
      <c r="F5101" s="4">
        <v>1</v>
      </c>
      <c r="G5101" s="4">
        <v>9</v>
      </c>
      <c r="H5101" s="2" t="s">
        <v>16906</v>
      </c>
      <c r="I5101" s="2" t="s">
        <v>17535</v>
      </c>
      <c r="J5101" s="4">
        <v>3</v>
      </c>
      <c r="K5101" s="12">
        <v>0.61227419999999999</v>
      </c>
    </row>
    <row r="5102" spans="1:11" x14ac:dyDescent="0.25">
      <c r="A5102" s="25">
        <v>5100</v>
      </c>
      <c r="B5102" s="2" t="s">
        <v>17305</v>
      </c>
      <c r="C5102" s="2" t="s">
        <v>17306</v>
      </c>
      <c r="D5102" s="4">
        <v>75</v>
      </c>
      <c r="E5102" s="4">
        <v>219</v>
      </c>
      <c r="F5102" s="4">
        <v>1</v>
      </c>
      <c r="G5102" s="4">
        <v>6</v>
      </c>
      <c r="H5102" s="2" t="s">
        <v>16887</v>
      </c>
      <c r="I5102" s="2" t="s">
        <v>17307</v>
      </c>
      <c r="J5102" s="4">
        <v>5</v>
      </c>
      <c r="K5102" s="12">
        <v>0.61274890000000004</v>
      </c>
    </row>
    <row r="5103" spans="1:11" x14ac:dyDescent="0.25">
      <c r="A5103" s="25">
        <v>5101</v>
      </c>
      <c r="B5103" s="2" t="s">
        <v>16981</v>
      </c>
      <c r="C5103" s="2" t="s">
        <v>17534</v>
      </c>
      <c r="D5103" s="4">
        <v>313</v>
      </c>
      <c r="E5103" s="4">
        <v>672</v>
      </c>
      <c r="F5103" s="4">
        <v>1</v>
      </c>
      <c r="G5103" s="4">
        <v>9</v>
      </c>
      <c r="H5103" s="2" t="s">
        <v>16906</v>
      </c>
      <c r="I5103" s="2" t="s">
        <v>17535</v>
      </c>
      <c r="J5103" s="4">
        <v>4</v>
      </c>
      <c r="K5103" s="12">
        <v>0.61330209999999996</v>
      </c>
    </row>
    <row r="5104" spans="1:11" x14ac:dyDescent="0.25">
      <c r="A5104" s="25">
        <v>5102</v>
      </c>
      <c r="B5104" s="2" t="s">
        <v>16854</v>
      </c>
      <c r="C5104" s="2" t="s">
        <v>16927</v>
      </c>
      <c r="D5104" s="4">
        <v>22</v>
      </c>
      <c r="E5104" s="4">
        <v>86</v>
      </c>
      <c r="F5104" s="4">
        <v>1</v>
      </c>
      <c r="G5104" s="4">
        <v>6</v>
      </c>
      <c r="H5104" s="2" t="s">
        <v>16828</v>
      </c>
      <c r="I5104" s="2" t="s">
        <v>16887</v>
      </c>
      <c r="J5104" s="4">
        <v>4</v>
      </c>
      <c r="K5104" s="12">
        <v>0.61337710000000001</v>
      </c>
    </row>
    <row r="5105" spans="1:11" x14ac:dyDescent="0.25">
      <c r="A5105" s="25">
        <v>5103</v>
      </c>
      <c r="B5105" s="2" t="s">
        <v>16846</v>
      </c>
      <c r="C5105" s="2" t="s">
        <v>16915</v>
      </c>
      <c r="D5105" s="4">
        <v>48</v>
      </c>
      <c r="E5105" s="4">
        <v>9</v>
      </c>
      <c r="F5105" s="4">
        <v>6</v>
      </c>
      <c r="G5105" s="4">
        <v>4</v>
      </c>
      <c r="H5105" s="2" t="s">
        <v>16828</v>
      </c>
      <c r="I5105" s="2" t="s">
        <v>16887</v>
      </c>
      <c r="J5105" s="4">
        <v>4</v>
      </c>
      <c r="K5105" s="12">
        <v>0.61380219999999996</v>
      </c>
    </row>
    <row r="5106" spans="1:11" x14ac:dyDescent="0.25">
      <c r="A5106" s="25">
        <v>5104</v>
      </c>
      <c r="B5106" s="2" t="s">
        <v>16848</v>
      </c>
      <c r="C5106" s="2" t="s">
        <v>16826</v>
      </c>
      <c r="D5106" s="4">
        <v>346</v>
      </c>
      <c r="E5106" s="4">
        <v>2</v>
      </c>
      <c r="F5106" s="4">
        <v>2</v>
      </c>
      <c r="G5106" s="4">
        <v>1</v>
      </c>
      <c r="H5106" s="2" t="s">
        <v>16834</v>
      </c>
      <c r="I5106" s="2" t="s">
        <v>16828</v>
      </c>
      <c r="J5106" s="4">
        <v>3</v>
      </c>
      <c r="K5106" s="12">
        <v>0.61387539999999996</v>
      </c>
    </row>
    <row r="5107" spans="1:11" x14ac:dyDescent="0.25">
      <c r="A5107" s="25">
        <v>5105</v>
      </c>
      <c r="B5107" s="2" t="s">
        <v>16964</v>
      </c>
      <c r="C5107" s="2" t="s">
        <v>16826</v>
      </c>
      <c r="D5107" s="4">
        <v>83</v>
      </c>
      <c r="E5107" s="4">
        <v>2</v>
      </c>
      <c r="F5107" s="4">
        <v>5</v>
      </c>
      <c r="G5107" s="4">
        <v>1</v>
      </c>
      <c r="H5107" s="2" t="s">
        <v>16906</v>
      </c>
      <c r="I5107" s="2" t="s">
        <v>16828</v>
      </c>
      <c r="J5107" s="4">
        <v>4</v>
      </c>
      <c r="K5107" s="12">
        <v>0.61428190000000005</v>
      </c>
    </row>
    <row r="5108" spans="1:11" x14ac:dyDescent="0.25">
      <c r="A5108" s="25">
        <v>5106</v>
      </c>
      <c r="B5108" s="2" t="s">
        <v>16867</v>
      </c>
      <c r="C5108" s="2" t="s">
        <v>16922</v>
      </c>
      <c r="D5108" s="4">
        <v>363</v>
      </c>
      <c r="E5108" s="4">
        <v>349</v>
      </c>
      <c r="F5108" s="4">
        <v>1</v>
      </c>
      <c r="G5108" s="4">
        <v>4</v>
      </c>
      <c r="H5108" s="2" t="s">
        <v>16869</v>
      </c>
      <c r="I5108" s="2" t="s">
        <v>16837</v>
      </c>
      <c r="J5108" s="4">
        <v>4</v>
      </c>
      <c r="K5108" s="12">
        <v>0.61560499999999996</v>
      </c>
    </row>
    <row r="5109" spans="1:11" x14ac:dyDescent="0.25">
      <c r="A5109" s="25">
        <v>5107</v>
      </c>
      <c r="B5109" s="2" t="s">
        <v>16838</v>
      </c>
      <c r="C5109" s="2" t="s">
        <v>16826</v>
      </c>
      <c r="D5109" s="4">
        <v>134</v>
      </c>
      <c r="E5109" s="4">
        <v>2</v>
      </c>
      <c r="F5109" s="4">
        <v>12</v>
      </c>
      <c r="G5109" s="4">
        <v>7</v>
      </c>
      <c r="H5109" s="2" t="s">
        <v>16828</v>
      </c>
      <c r="I5109" s="2" t="s">
        <v>16828</v>
      </c>
      <c r="J5109" s="4">
        <v>4</v>
      </c>
      <c r="K5109" s="12">
        <v>0.64331349999999998</v>
      </c>
    </row>
    <row r="5110" spans="1:11" x14ac:dyDescent="0.25">
      <c r="A5110" s="25">
        <v>5108</v>
      </c>
      <c r="B5110" s="2" t="s">
        <v>17552</v>
      </c>
      <c r="C5110" s="2" t="s">
        <v>17553</v>
      </c>
      <c r="D5110" s="4">
        <v>196</v>
      </c>
      <c r="E5110" s="4">
        <v>255</v>
      </c>
      <c r="F5110" s="4">
        <v>6</v>
      </c>
      <c r="G5110" s="4">
        <v>2</v>
      </c>
      <c r="H5110" s="2" t="s">
        <v>17554</v>
      </c>
      <c r="I5110" s="2" t="s">
        <v>17554</v>
      </c>
      <c r="J5110" s="4">
        <v>3</v>
      </c>
      <c r="K5110" s="12">
        <v>0.64346099999999995</v>
      </c>
    </row>
    <row r="5111" spans="1:11" x14ac:dyDescent="0.25">
      <c r="A5111" s="25">
        <v>5109</v>
      </c>
      <c r="B5111" s="2" t="s">
        <v>16875</v>
      </c>
      <c r="C5111" s="2" t="s">
        <v>16826</v>
      </c>
      <c r="D5111" s="4">
        <v>68</v>
      </c>
      <c r="E5111" s="4">
        <v>2</v>
      </c>
      <c r="F5111" s="4">
        <v>7</v>
      </c>
      <c r="G5111" s="4">
        <v>1</v>
      </c>
      <c r="H5111" s="2" t="s">
        <v>16828</v>
      </c>
      <c r="I5111" s="2" t="s">
        <v>16828</v>
      </c>
      <c r="J5111" s="4">
        <v>4</v>
      </c>
      <c r="K5111" s="12">
        <v>0.64502689999999996</v>
      </c>
    </row>
    <row r="5112" spans="1:11" x14ac:dyDescent="0.25">
      <c r="A5112" s="25">
        <v>5110</v>
      </c>
      <c r="B5112" s="2" t="s">
        <v>17555</v>
      </c>
      <c r="C5112" s="2" t="s">
        <v>17197</v>
      </c>
      <c r="D5112" s="4">
        <v>1897</v>
      </c>
      <c r="E5112" s="4">
        <v>1730</v>
      </c>
      <c r="F5112" s="4">
        <v>5</v>
      </c>
      <c r="G5112" s="4">
        <v>2</v>
      </c>
      <c r="H5112" s="2" t="s">
        <v>16837</v>
      </c>
      <c r="I5112" s="2" t="s">
        <v>16837</v>
      </c>
      <c r="J5112" s="4">
        <v>2</v>
      </c>
      <c r="K5112" s="12">
        <v>0.6463371</v>
      </c>
    </row>
    <row r="5113" spans="1:11" x14ac:dyDescent="0.25">
      <c r="A5113" s="25">
        <v>5111</v>
      </c>
      <c r="B5113" s="2" t="s">
        <v>17522</v>
      </c>
      <c r="C5113" s="2" t="s">
        <v>17521</v>
      </c>
      <c r="D5113" s="4">
        <v>741</v>
      </c>
      <c r="E5113" s="4">
        <v>679</v>
      </c>
      <c r="F5113" s="4">
        <v>3</v>
      </c>
      <c r="G5113" s="4">
        <v>2</v>
      </c>
      <c r="H5113" s="2" t="s">
        <v>16837</v>
      </c>
      <c r="I5113" s="2" t="s">
        <v>16837</v>
      </c>
      <c r="J5113" s="4">
        <v>3</v>
      </c>
      <c r="K5113" s="12">
        <v>0.64658420000000005</v>
      </c>
    </row>
    <row r="5114" spans="1:11" x14ac:dyDescent="0.25">
      <c r="A5114" s="25">
        <v>5112</v>
      </c>
      <c r="B5114" s="2" t="s">
        <v>16894</v>
      </c>
      <c r="C5114" s="2" t="s">
        <v>16855</v>
      </c>
      <c r="D5114" s="4">
        <v>2</v>
      </c>
      <c r="E5114" s="4">
        <v>97</v>
      </c>
      <c r="F5114" s="4">
        <v>8</v>
      </c>
      <c r="G5114" s="4">
        <v>4</v>
      </c>
      <c r="H5114" s="2" t="s">
        <v>16828</v>
      </c>
      <c r="I5114" s="2" t="s">
        <v>16828</v>
      </c>
      <c r="J5114" s="4">
        <v>3</v>
      </c>
      <c r="K5114" s="12">
        <v>0.64861500000000005</v>
      </c>
    </row>
    <row r="5115" spans="1:11" x14ac:dyDescent="0.25">
      <c r="A5115" s="25">
        <v>5113</v>
      </c>
      <c r="B5115" s="2" t="s">
        <v>17458</v>
      </c>
      <c r="C5115" s="2" t="s">
        <v>17260</v>
      </c>
      <c r="D5115" s="4">
        <v>127</v>
      </c>
      <c r="E5115" s="4">
        <v>76</v>
      </c>
      <c r="F5115" s="4">
        <v>14</v>
      </c>
      <c r="G5115" s="4">
        <v>11</v>
      </c>
      <c r="H5115" s="2" t="s">
        <v>16887</v>
      </c>
      <c r="I5115" s="2" t="s">
        <v>16887</v>
      </c>
      <c r="J5115" s="4">
        <v>5</v>
      </c>
      <c r="K5115" s="12">
        <v>0.64940439999999999</v>
      </c>
    </row>
    <row r="5116" spans="1:11" x14ac:dyDescent="0.25">
      <c r="A5116" s="25">
        <v>5114</v>
      </c>
      <c r="B5116" s="2" t="s">
        <v>16927</v>
      </c>
      <c r="C5116" s="2" t="s">
        <v>16928</v>
      </c>
      <c r="D5116" s="4">
        <v>86</v>
      </c>
      <c r="E5116" s="4">
        <v>94</v>
      </c>
      <c r="F5116" s="4">
        <v>6</v>
      </c>
      <c r="G5116" s="4">
        <v>2</v>
      </c>
      <c r="H5116" s="2" t="s">
        <v>16887</v>
      </c>
      <c r="I5116" s="2" t="s">
        <v>16887</v>
      </c>
      <c r="J5116" s="4">
        <v>4</v>
      </c>
      <c r="K5116" s="12">
        <v>0.64952889999999996</v>
      </c>
    </row>
    <row r="5117" spans="1:11" x14ac:dyDescent="0.25">
      <c r="A5117" s="25">
        <v>5115</v>
      </c>
      <c r="B5117" s="2" t="s">
        <v>17356</v>
      </c>
      <c r="C5117" s="2" t="s">
        <v>17197</v>
      </c>
      <c r="D5117" s="4">
        <v>1827</v>
      </c>
      <c r="E5117" s="4">
        <v>1730</v>
      </c>
      <c r="F5117" s="4">
        <v>6</v>
      </c>
      <c r="G5117" s="4">
        <v>2</v>
      </c>
      <c r="H5117" s="2" t="s">
        <v>16837</v>
      </c>
      <c r="I5117" s="2" t="s">
        <v>16837</v>
      </c>
      <c r="J5117" s="4">
        <v>3</v>
      </c>
      <c r="K5117" s="12">
        <v>0.64983179999999996</v>
      </c>
    </row>
    <row r="5118" spans="1:11" x14ac:dyDescent="0.25">
      <c r="A5118" s="25">
        <v>5116</v>
      </c>
      <c r="B5118" s="2" t="s">
        <v>17402</v>
      </c>
      <c r="C5118" s="2" t="s">
        <v>17403</v>
      </c>
      <c r="D5118" s="4">
        <v>982</v>
      </c>
      <c r="E5118" s="4">
        <v>995</v>
      </c>
      <c r="F5118" s="4">
        <v>6</v>
      </c>
      <c r="G5118" s="4">
        <v>5</v>
      </c>
      <c r="H5118" s="2" t="s">
        <v>16834</v>
      </c>
      <c r="I5118" s="2" t="s">
        <v>16834</v>
      </c>
      <c r="J5118" s="4">
        <v>4</v>
      </c>
      <c r="K5118" s="12">
        <v>0.64986820000000001</v>
      </c>
    </row>
    <row r="5119" spans="1:11" x14ac:dyDescent="0.25">
      <c r="A5119" s="25">
        <v>5117</v>
      </c>
      <c r="B5119" s="2" t="s">
        <v>16894</v>
      </c>
      <c r="C5119" s="2" t="s">
        <v>16849</v>
      </c>
      <c r="D5119" s="4">
        <v>2</v>
      </c>
      <c r="E5119" s="4">
        <v>42</v>
      </c>
      <c r="F5119" s="4">
        <v>8</v>
      </c>
      <c r="G5119" s="4">
        <v>3</v>
      </c>
      <c r="H5119" s="2" t="s">
        <v>16828</v>
      </c>
      <c r="I5119" s="2" t="s">
        <v>16828</v>
      </c>
      <c r="J5119" s="4">
        <v>3</v>
      </c>
      <c r="K5119" s="12">
        <v>0.64988190000000001</v>
      </c>
    </row>
    <row r="5120" spans="1:11" x14ac:dyDescent="0.25">
      <c r="A5120" s="25">
        <v>5118</v>
      </c>
      <c r="B5120" s="2" t="s">
        <v>16967</v>
      </c>
      <c r="C5120" s="2" t="s">
        <v>17058</v>
      </c>
      <c r="D5120" s="4">
        <v>582</v>
      </c>
      <c r="E5120" s="4">
        <v>362</v>
      </c>
      <c r="F5120" s="4">
        <v>5</v>
      </c>
      <c r="G5120" s="4">
        <v>1</v>
      </c>
      <c r="H5120" s="2" t="s">
        <v>16879</v>
      </c>
      <c r="I5120" s="2" t="s">
        <v>16879</v>
      </c>
      <c r="J5120" s="4">
        <v>3</v>
      </c>
      <c r="K5120" s="12">
        <v>0.65118229999999999</v>
      </c>
    </row>
    <row r="5121" spans="1:11" x14ac:dyDescent="0.25">
      <c r="A5121" s="25">
        <v>5119</v>
      </c>
      <c r="B5121" s="2" t="s">
        <v>16980</v>
      </c>
      <c r="C5121" s="2" t="s">
        <v>16924</v>
      </c>
      <c r="D5121" s="4">
        <v>208</v>
      </c>
      <c r="E5121" s="4">
        <v>291</v>
      </c>
      <c r="F5121" s="4">
        <v>9</v>
      </c>
      <c r="G5121" s="4">
        <v>7</v>
      </c>
      <c r="H5121" s="2" t="s">
        <v>16906</v>
      </c>
      <c r="I5121" s="2" t="s">
        <v>16906</v>
      </c>
      <c r="J5121" s="4">
        <v>3</v>
      </c>
      <c r="K5121" s="12">
        <v>0.65175289999999997</v>
      </c>
    </row>
    <row r="5122" spans="1:11" x14ac:dyDescent="0.25">
      <c r="A5122" s="25">
        <v>5120</v>
      </c>
      <c r="B5122" s="2" t="s">
        <v>17344</v>
      </c>
      <c r="C5122" s="2" t="s">
        <v>17016</v>
      </c>
      <c r="D5122" s="4">
        <v>2111</v>
      </c>
      <c r="E5122" s="4">
        <v>2130</v>
      </c>
      <c r="F5122" s="4">
        <v>15</v>
      </c>
      <c r="G5122" s="4">
        <v>3</v>
      </c>
      <c r="H5122" s="2" t="s">
        <v>16834</v>
      </c>
      <c r="I5122" s="2" t="s">
        <v>16834</v>
      </c>
      <c r="J5122" s="4">
        <v>4</v>
      </c>
      <c r="K5122" s="12">
        <v>0.65210049999999997</v>
      </c>
    </row>
    <row r="5123" spans="1:11" x14ac:dyDescent="0.25">
      <c r="A5123" s="25">
        <v>5121</v>
      </c>
      <c r="B5123" s="2" t="s">
        <v>16944</v>
      </c>
      <c r="C5123" s="2" t="s">
        <v>16849</v>
      </c>
      <c r="D5123" s="4">
        <v>67</v>
      </c>
      <c r="E5123" s="4">
        <v>42</v>
      </c>
      <c r="F5123" s="4">
        <v>1</v>
      </c>
      <c r="G5123" s="4">
        <v>3</v>
      </c>
      <c r="H5123" s="2" t="s">
        <v>16828</v>
      </c>
      <c r="I5123" s="2" t="s">
        <v>16828</v>
      </c>
      <c r="J5123" s="4">
        <v>3</v>
      </c>
      <c r="K5123" s="12">
        <v>0.65232869999999998</v>
      </c>
    </row>
    <row r="5124" spans="1:11" x14ac:dyDescent="0.25">
      <c r="A5124" s="25">
        <v>5122</v>
      </c>
      <c r="B5124" s="2" t="s">
        <v>16844</v>
      </c>
      <c r="C5124" s="2" t="s">
        <v>16849</v>
      </c>
      <c r="D5124" s="4">
        <v>53</v>
      </c>
      <c r="E5124" s="4">
        <v>42</v>
      </c>
      <c r="F5124" s="4">
        <v>8</v>
      </c>
      <c r="G5124" s="4">
        <v>3</v>
      </c>
      <c r="H5124" s="2" t="s">
        <v>16828</v>
      </c>
      <c r="I5124" s="2" t="s">
        <v>16828</v>
      </c>
      <c r="J5124" s="4">
        <v>3</v>
      </c>
      <c r="K5124" s="12">
        <v>0.65242619999999996</v>
      </c>
    </row>
    <row r="5125" spans="1:11" x14ac:dyDescent="0.25">
      <c r="A5125" s="25">
        <v>5123</v>
      </c>
      <c r="B5125" s="2" t="s">
        <v>17090</v>
      </c>
      <c r="C5125" s="2" t="s">
        <v>17026</v>
      </c>
      <c r="D5125" s="4">
        <v>63</v>
      </c>
      <c r="E5125" s="4">
        <v>58</v>
      </c>
      <c r="F5125" s="4">
        <v>3</v>
      </c>
      <c r="G5125" s="4">
        <v>4</v>
      </c>
      <c r="H5125" s="2" t="s">
        <v>16887</v>
      </c>
      <c r="I5125" s="2" t="s">
        <v>16887</v>
      </c>
      <c r="J5125" s="4">
        <v>2</v>
      </c>
      <c r="K5125" s="12">
        <v>0.65255949999999996</v>
      </c>
    </row>
    <row r="5126" spans="1:11" x14ac:dyDescent="0.25">
      <c r="A5126" s="25">
        <v>5124</v>
      </c>
      <c r="B5126" s="2" t="s">
        <v>16844</v>
      </c>
      <c r="C5126" s="2" t="s">
        <v>16893</v>
      </c>
      <c r="D5126" s="4">
        <v>53</v>
      </c>
      <c r="E5126" s="4">
        <v>100</v>
      </c>
      <c r="F5126" s="4">
        <v>8</v>
      </c>
      <c r="G5126" s="4">
        <v>3</v>
      </c>
      <c r="H5126" s="2" t="s">
        <v>16828</v>
      </c>
      <c r="I5126" s="2" t="s">
        <v>16828</v>
      </c>
      <c r="J5126" s="4">
        <v>3</v>
      </c>
      <c r="K5126" s="12">
        <v>0.65310319999999999</v>
      </c>
    </row>
    <row r="5127" spans="1:11" x14ac:dyDescent="0.25">
      <c r="A5127" s="25">
        <v>5125</v>
      </c>
      <c r="B5127" s="2" t="s">
        <v>17556</v>
      </c>
      <c r="C5127" s="2" t="s">
        <v>17557</v>
      </c>
      <c r="D5127" s="4">
        <v>229</v>
      </c>
      <c r="E5127" s="4">
        <v>287</v>
      </c>
      <c r="F5127" s="4">
        <v>8</v>
      </c>
      <c r="G5127" s="4">
        <v>6</v>
      </c>
      <c r="H5127" s="2" t="s">
        <v>17558</v>
      </c>
      <c r="I5127" s="2" t="s">
        <v>17559</v>
      </c>
      <c r="J5127" s="4">
        <v>2</v>
      </c>
      <c r="K5127" s="12">
        <v>0.65354559999999995</v>
      </c>
    </row>
    <row r="5128" spans="1:11" x14ac:dyDescent="0.25">
      <c r="A5128" s="25">
        <v>5126</v>
      </c>
      <c r="B5128" s="2" t="s">
        <v>17341</v>
      </c>
      <c r="C5128" s="2" t="s">
        <v>17342</v>
      </c>
      <c r="D5128" s="4">
        <v>2313</v>
      </c>
      <c r="E5128" s="4">
        <v>2319</v>
      </c>
      <c r="F5128" s="4">
        <v>4</v>
      </c>
      <c r="G5128" s="4">
        <v>3</v>
      </c>
      <c r="H5128" s="2" t="s">
        <v>16834</v>
      </c>
      <c r="I5128" s="2" t="s">
        <v>16834</v>
      </c>
      <c r="J5128" s="4">
        <v>3</v>
      </c>
      <c r="K5128" s="12">
        <v>0.65368660000000001</v>
      </c>
    </row>
    <row r="5129" spans="1:11" x14ac:dyDescent="0.25">
      <c r="A5129" s="25">
        <v>5127</v>
      </c>
      <c r="B5129" s="2" t="s">
        <v>16989</v>
      </c>
      <c r="C5129" s="2" t="s">
        <v>16990</v>
      </c>
      <c r="D5129" s="4">
        <v>48</v>
      </c>
      <c r="E5129" s="4">
        <v>53</v>
      </c>
      <c r="F5129" s="4">
        <v>13</v>
      </c>
      <c r="G5129" s="4">
        <v>1</v>
      </c>
      <c r="H5129" s="2" t="s">
        <v>16828</v>
      </c>
      <c r="I5129" s="2" t="s">
        <v>16828</v>
      </c>
      <c r="J5129" s="4">
        <v>4</v>
      </c>
      <c r="K5129" s="12">
        <v>0.65426320000000004</v>
      </c>
    </row>
    <row r="5130" spans="1:11" x14ac:dyDescent="0.25">
      <c r="A5130" s="25">
        <v>5128</v>
      </c>
      <c r="B5130" s="2" t="s">
        <v>16934</v>
      </c>
      <c r="C5130" s="2" t="s">
        <v>16935</v>
      </c>
      <c r="D5130" s="4">
        <v>135</v>
      </c>
      <c r="E5130" s="4">
        <v>141</v>
      </c>
      <c r="F5130" s="4">
        <v>3</v>
      </c>
      <c r="G5130" s="4">
        <v>1</v>
      </c>
      <c r="H5130" s="2" t="s">
        <v>16936</v>
      </c>
      <c r="I5130" s="2" t="s">
        <v>16936</v>
      </c>
      <c r="J5130" s="4">
        <v>3</v>
      </c>
      <c r="K5130" s="12">
        <v>0.65622740000000002</v>
      </c>
    </row>
    <row r="5131" spans="1:11" x14ac:dyDescent="0.25">
      <c r="A5131" s="25">
        <v>5129</v>
      </c>
      <c r="B5131" s="2" t="s">
        <v>16934</v>
      </c>
      <c r="C5131" s="2" t="s">
        <v>16935</v>
      </c>
      <c r="D5131" s="4">
        <v>135</v>
      </c>
      <c r="E5131" s="4">
        <v>141</v>
      </c>
      <c r="F5131" s="4">
        <v>3</v>
      </c>
      <c r="G5131" s="4">
        <v>1</v>
      </c>
      <c r="H5131" s="2" t="s">
        <v>16936</v>
      </c>
      <c r="I5131" s="2" t="s">
        <v>16936</v>
      </c>
      <c r="J5131" s="4">
        <v>4</v>
      </c>
      <c r="K5131" s="12">
        <v>0.65625239999999996</v>
      </c>
    </row>
    <row r="5132" spans="1:11" x14ac:dyDescent="0.25">
      <c r="A5132" s="25">
        <v>5130</v>
      </c>
      <c r="B5132" s="2" t="s">
        <v>16875</v>
      </c>
      <c r="C5132" s="2" t="s">
        <v>16872</v>
      </c>
      <c r="D5132" s="4">
        <v>68</v>
      </c>
      <c r="E5132" s="4">
        <v>67</v>
      </c>
      <c r="F5132" s="4">
        <v>7</v>
      </c>
      <c r="G5132" s="4">
        <v>1</v>
      </c>
      <c r="H5132" s="2" t="s">
        <v>16828</v>
      </c>
      <c r="I5132" s="2" t="s">
        <v>16828</v>
      </c>
      <c r="J5132" s="4">
        <v>3</v>
      </c>
      <c r="K5132" s="12">
        <v>0.65659659999999997</v>
      </c>
    </row>
    <row r="5133" spans="1:11" x14ac:dyDescent="0.25">
      <c r="A5133" s="25">
        <v>5131</v>
      </c>
      <c r="B5133" s="2" t="s">
        <v>17091</v>
      </c>
      <c r="C5133" s="2" t="s">
        <v>17092</v>
      </c>
      <c r="D5133" s="4">
        <v>1638</v>
      </c>
      <c r="E5133" s="4">
        <v>1655</v>
      </c>
      <c r="F5133" s="4">
        <v>10</v>
      </c>
      <c r="G5133" s="4">
        <v>1</v>
      </c>
      <c r="H5133" s="2" t="s">
        <v>16834</v>
      </c>
      <c r="I5133" s="2" t="s">
        <v>16834</v>
      </c>
      <c r="J5133" s="4">
        <v>3</v>
      </c>
      <c r="K5133" s="12">
        <v>0.65813270000000001</v>
      </c>
    </row>
    <row r="5134" spans="1:11" x14ac:dyDescent="0.25">
      <c r="A5134" s="25">
        <v>5132</v>
      </c>
      <c r="B5134" s="2" t="s">
        <v>17201</v>
      </c>
      <c r="C5134" s="2" t="s">
        <v>17202</v>
      </c>
      <c r="D5134" s="4">
        <v>599</v>
      </c>
      <c r="E5134" s="4">
        <v>594</v>
      </c>
      <c r="F5134" s="4">
        <v>3</v>
      </c>
      <c r="G5134" s="4">
        <v>4</v>
      </c>
      <c r="H5134" s="2" t="s">
        <v>16879</v>
      </c>
      <c r="I5134" s="2" t="s">
        <v>16879</v>
      </c>
      <c r="J5134" s="4">
        <v>4</v>
      </c>
      <c r="K5134" s="12">
        <v>0.65823220000000005</v>
      </c>
    </row>
    <row r="5135" spans="1:11" x14ac:dyDescent="0.25">
      <c r="A5135" s="25">
        <v>5133</v>
      </c>
      <c r="B5135" s="2" t="s">
        <v>17560</v>
      </c>
      <c r="C5135" s="2" t="s">
        <v>16844</v>
      </c>
      <c r="D5135" s="4">
        <v>1239</v>
      </c>
      <c r="E5135" s="4">
        <v>53</v>
      </c>
      <c r="F5135" s="4">
        <v>9</v>
      </c>
      <c r="G5135" s="4">
        <v>8</v>
      </c>
      <c r="H5135" s="2" t="s">
        <v>16834</v>
      </c>
      <c r="I5135" s="2" t="s">
        <v>16828</v>
      </c>
      <c r="J5135" s="4">
        <v>3</v>
      </c>
      <c r="K5135" s="12">
        <v>0.61660760000000003</v>
      </c>
    </row>
    <row r="5136" spans="1:11" x14ac:dyDescent="0.25">
      <c r="A5136" s="25">
        <v>5134</v>
      </c>
      <c r="B5136" s="2" t="s">
        <v>17425</v>
      </c>
      <c r="C5136" s="2" t="s">
        <v>17426</v>
      </c>
      <c r="D5136" s="4">
        <v>3715</v>
      </c>
      <c r="E5136" s="4">
        <v>7</v>
      </c>
      <c r="F5136" s="4">
        <v>3</v>
      </c>
      <c r="G5136" s="4">
        <v>1</v>
      </c>
      <c r="H5136" s="2" t="s">
        <v>17154</v>
      </c>
      <c r="I5136" s="2" t="s">
        <v>17427</v>
      </c>
      <c r="J5136" s="4">
        <v>3</v>
      </c>
      <c r="K5136" s="12">
        <v>0.61741840000000003</v>
      </c>
    </row>
    <row r="5137" spans="1:11" x14ac:dyDescent="0.25">
      <c r="A5137" s="25">
        <v>5135</v>
      </c>
      <c r="B5137" s="2" t="s">
        <v>17561</v>
      </c>
      <c r="C5137" s="2" t="s">
        <v>16826</v>
      </c>
      <c r="D5137" s="4">
        <v>828</v>
      </c>
      <c r="E5137" s="4">
        <v>2</v>
      </c>
      <c r="F5137" s="4">
        <v>11</v>
      </c>
      <c r="G5137" s="4">
        <v>1</v>
      </c>
      <c r="H5137" s="2" t="s">
        <v>16837</v>
      </c>
      <c r="I5137" s="2" t="s">
        <v>16828</v>
      </c>
      <c r="J5137" s="4">
        <v>4</v>
      </c>
      <c r="K5137" s="12">
        <v>0.6175195</v>
      </c>
    </row>
    <row r="5138" spans="1:11" x14ac:dyDescent="0.25">
      <c r="A5138" s="25">
        <v>5136</v>
      </c>
      <c r="B5138" s="2" t="s">
        <v>17167</v>
      </c>
      <c r="C5138" s="2" t="s">
        <v>16844</v>
      </c>
      <c r="D5138" s="4">
        <v>430</v>
      </c>
      <c r="E5138" s="4">
        <v>53</v>
      </c>
      <c r="F5138" s="4">
        <v>6</v>
      </c>
      <c r="G5138" s="4">
        <v>8</v>
      </c>
      <c r="H5138" s="2" t="s">
        <v>16834</v>
      </c>
      <c r="I5138" s="2" t="s">
        <v>16828</v>
      </c>
      <c r="J5138" s="4">
        <v>3</v>
      </c>
      <c r="K5138" s="12">
        <v>0.61768129999999999</v>
      </c>
    </row>
    <row r="5139" spans="1:11" x14ac:dyDescent="0.25">
      <c r="A5139" s="25">
        <v>5137</v>
      </c>
      <c r="B5139" s="2" t="s">
        <v>17461</v>
      </c>
      <c r="C5139" s="2" t="s">
        <v>16826</v>
      </c>
      <c r="D5139" s="4">
        <v>401</v>
      </c>
      <c r="E5139" s="4">
        <v>2</v>
      </c>
      <c r="F5139" s="4">
        <v>10</v>
      </c>
      <c r="G5139" s="4">
        <v>1</v>
      </c>
      <c r="H5139" s="2" t="s">
        <v>16834</v>
      </c>
      <c r="I5139" s="2" t="s">
        <v>16828</v>
      </c>
      <c r="J5139" s="4">
        <v>3</v>
      </c>
      <c r="K5139" s="12">
        <v>0.61783809999999995</v>
      </c>
    </row>
    <row r="5140" spans="1:11" x14ac:dyDescent="0.25">
      <c r="A5140" s="25">
        <v>5138</v>
      </c>
      <c r="B5140" s="2" t="s">
        <v>16902</v>
      </c>
      <c r="C5140" s="2" t="s">
        <v>16927</v>
      </c>
      <c r="D5140" s="4">
        <v>84</v>
      </c>
      <c r="E5140" s="4">
        <v>86</v>
      </c>
      <c r="F5140" s="4">
        <v>8</v>
      </c>
      <c r="G5140" s="4">
        <v>6</v>
      </c>
      <c r="H5140" s="2" t="s">
        <v>16828</v>
      </c>
      <c r="I5140" s="2" t="s">
        <v>16887</v>
      </c>
      <c r="J5140" s="4">
        <v>4</v>
      </c>
      <c r="K5140" s="12">
        <v>0.61862870000000003</v>
      </c>
    </row>
    <row r="5141" spans="1:11" x14ac:dyDescent="0.25">
      <c r="A5141" s="25">
        <v>5139</v>
      </c>
      <c r="B5141" s="2" t="s">
        <v>17452</v>
      </c>
      <c r="C5141" s="2" t="s">
        <v>16826</v>
      </c>
      <c r="D5141" s="4">
        <v>503</v>
      </c>
      <c r="E5141" s="4">
        <v>2</v>
      </c>
      <c r="F5141" s="4">
        <v>10</v>
      </c>
      <c r="G5141" s="4">
        <v>1</v>
      </c>
      <c r="H5141" s="2" t="s">
        <v>16834</v>
      </c>
      <c r="I5141" s="2" t="s">
        <v>16828</v>
      </c>
      <c r="J5141" s="4">
        <v>3</v>
      </c>
      <c r="K5141" s="12">
        <v>0.61862969999999995</v>
      </c>
    </row>
    <row r="5142" spans="1:11" x14ac:dyDescent="0.25">
      <c r="A5142" s="25">
        <v>5140</v>
      </c>
      <c r="B5142" s="2" t="s">
        <v>16915</v>
      </c>
      <c r="C5142" s="2" t="s">
        <v>17137</v>
      </c>
      <c r="D5142" s="4">
        <v>9</v>
      </c>
      <c r="E5142" s="4">
        <v>151</v>
      </c>
      <c r="F5142" s="4">
        <v>4</v>
      </c>
      <c r="G5142" s="4">
        <v>3</v>
      </c>
      <c r="H5142" s="2" t="s">
        <v>16887</v>
      </c>
      <c r="I5142" s="2" t="s">
        <v>16956</v>
      </c>
      <c r="J5142" s="4">
        <v>3</v>
      </c>
      <c r="K5142" s="12">
        <v>0.61921130000000002</v>
      </c>
    </row>
    <row r="5143" spans="1:11" x14ac:dyDescent="0.25">
      <c r="A5143" s="25">
        <v>5141</v>
      </c>
      <c r="B5143" s="2" t="s">
        <v>16927</v>
      </c>
      <c r="C5143" s="2" t="s">
        <v>16871</v>
      </c>
      <c r="D5143" s="4">
        <v>86</v>
      </c>
      <c r="E5143" s="4">
        <v>38</v>
      </c>
      <c r="F5143" s="4">
        <v>6</v>
      </c>
      <c r="G5143" s="4">
        <v>3</v>
      </c>
      <c r="H5143" s="2" t="s">
        <v>16887</v>
      </c>
      <c r="I5143" s="2" t="s">
        <v>16827</v>
      </c>
      <c r="J5143" s="4">
        <v>3</v>
      </c>
      <c r="K5143" s="12">
        <v>0.61924100000000004</v>
      </c>
    </row>
    <row r="5144" spans="1:11" x14ac:dyDescent="0.25">
      <c r="A5144" s="25">
        <v>5142</v>
      </c>
      <c r="B5144" s="2" t="s">
        <v>16844</v>
      </c>
      <c r="C5144" s="2" t="s">
        <v>16849</v>
      </c>
      <c r="D5144" s="4">
        <v>53</v>
      </c>
      <c r="E5144" s="4">
        <v>42</v>
      </c>
      <c r="F5144" s="4">
        <v>8</v>
      </c>
      <c r="G5144" s="4">
        <v>3</v>
      </c>
      <c r="H5144" s="2" t="s">
        <v>16828</v>
      </c>
      <c r="I5144" s="2" t="s">
        <v>16828</v>
      </c>
      <c r="J5144" s="4">
        <v>3</v>
      </c>
      <c r="K5144" s="12">
        <v>0.66042100000000004</v>
      </c>
    </row>
    <row r="5145" spans="1:11" x14ac:dyDescent="0.25">
      <c r="A5145" s="25">
        <v>5143</v>
      </c>
      <c r="B5145" s="2" t="s">
        <v>16845</v>
      </c>
      <c r="C5145" s="2" t="s">
        <v>16854</v>
      </c>
      <c r="D5145" s="4">
        <v>10</v>
      </c>
      <c r="E5145" s="4">
        <v>22</v>
      </c>
      <c r="F5145" s="4">
        <v>9</v>
      </c>
      <c r="G5145" s="4">
        <v>1</v>
      </c>
      <c r="H5145" s="2" t="s">
        <v>16828</v>
      </c>
      <c r="I5145" s="2" t="s">
        <v>16828</v>
      </c>
      <c r="J5145" s="4">
        <v>3</v>
      </c>
      <c r="K5145" s="12">
        <v>0.6604643</v>
      </c>
    </row>
    <row r="5146" spans="1:11" x14ac:dyDescent="0.25">
      <c r="A5146" s="25">
        <v>5144</v>
      </c>
      <c r="B5146" s="2" t="s">
        <v>16840</v>
      </c>
      <c r="C5146" s="2" t="s">
        <v>16874</v>
      </c>
      <c r="D5146" s="4">
        <v>19</v>
      </c>
      <c r="E5146" s="4">
        <v>95</v>
      </c>
      <c r="F5146" s="4">
        <v>4</v>
      </c>
      <c r="G5146" s="4">
        <v>2</v>
      </c>
      <c r="H5146" s="2" t="s">
        <v>16828</v>
      </c>
      <c r="I5146" s="2" t="s">
        <v>16828</v>
      </c>
      <c r="J5146" s="4">
        <v>3</v>
      </c>
      <c r="K5146" s="12">
        <v>0.660578</v>
      </c>
    </row>
    <row r="5147" spans="1:11" x14ac:dyDescent="0.25">
      <c r="A5147" s="25">
        <v>5145</v>
      </c>
      <c r="B5147" s="2" t="s">
        <v>16849</v>
      </c>
      <c r="C5147" s="2" t="s">
        <v>16841</v>
      </c>
      <c r="D5147" s="4">
        <v>42</v>
      </c>
      <c r="E5147" s="4">
        <v>61</v>
      </c>
      <c r="F5147" s="4">
        <v>3</v>
      </c>
      <c r="G5147" s="4">
        <v>2</v>
      </c>
      <c r="H5147" s="2" t="s">
        <v>16828</v>
      </c>
      <c r="I5147" s="2" t="s">
        <v>16828</v>
      </c>
      <c r="J5147" s="4">
        <v>3</v>
      </c>
      <c r="K5147" s="12">
        <v>0.66070169999999995</v>
      </c>
    </row>
    <row r="5148" spans="1:11" x14ac:dyDescent="0.25">
      <c r="A5148" s="25">
        <v>5146</v>
      </c>
      <c r="B5148" s="2" t="s">
        <v>17068</v>
      </c>
      <c r="C5148" s="2" t="s">
        <v>17069</v>
      </c>
      <c r="D5148" s="4">
        <v>1057</v>
      </c>
      <c r="E5148" s="4">
        <v>953</v>
      </c>
      <c r="F5148" s="4">
        <v>5</v>
      </c>
      <c r="G5148" s="4">
        <v>4</v>
      </c>
      <c r="H5148" s="2" t="s">
        <v>16834</v>
      </c>
      <c r="I5148" s="2" t="s">
        <v>16834</v>
      </c>
      <c r="J5148" s="4">
        <v>4</v>
      </c>
      <c r="K5148" s="12">
        <v>0.66119229999999996</v>
      </c>
    </row>
    <row r="5149" spans="1:11" x14ac:dyDescent="0.25">
      <c r="A5149" s="25">
        <v>5147</v>
      </c>
      <c r="B5149" s="2" t="s">
        <v>16847</v>
      </c>
      <c r="C5149" s="2" t="s">
        <v>17541</v>
      </c>
      <c r="D5149" s="4">
        <v>1</v>
      </c>
      <c r="E5149" s="4">
        <v>60</v>
      </c>
      <c r="F5149" s="4">
        <v>1</v>
      </c>
      <c r="G5149" s="4">
        <v>3</v>
      </c>
      <c r="H5149" s="2" t="s">
        <v>16827</v>
      </c>
      <c r="I5149" s="2" t="s">
        <v>16827</v>
      </c>
      <c r="J5149" s="4">
        <v>2</v>
      </c>
      <c r="K5149" s="12">
        <v>0.66185859999999996</v>
      </c>
    </row>
    <row r="5150" spans="1:11" x14ac:dyDescent="0.25">
      <c r="A5150" s="25">
        <v>5148</v>
      </c>
      <c r="B5150" s="2" t="s">
        <v>17453</v>
      </c>
      <c r="C5150" s="2" t="s">
        <v>17030</v>
      </c>
      <c r="D5150" s="4">
        <v>2267</v>
      </c>
      <c r="E5150" s="4">
        <v>587</v>
      </c>
      <c r="F5150" s="4">
        <v>4</v>
      </c>
      <c r="G5150" s="4">
        <v>3</v>
      </c>
      <c r="H5150" s="2" t="s">
        <v>16834</v>
      </c>
      <c r="I5150" s="2" t="s">
        <v>16879</v>
      </c>
      <c r="J5150" s="4">
        <v>3</v>
      </c>
      <c r="K5150" s="12">
        <v>0.6200504</v>
      </c>
    </row>
    <row r="5151" spans="1:11" x14ac:dyDescent="0.25">
      <c r="A5151" s="25">
        <v>5149</v>
      </c>
      <c r="B5151" s="2" t="s">
        <v>17452</v>
      </c>
      <c r="C5151" s="2" t="s">
        <v>16826</v>
      </c>
      <c r="D5151" s="4">
        <v>503</v>
      </c>
      <c r="E5151" s="4">
        <v>2</v>
      </c>
      <c r="F5151" s="4">
        <v>10</v>
      </c>
      <c r="G5151" s="4">
        <v>1</v>
      </c>
      <c r="H5151" s="2" t="s">
        <v>16834</v>
      </c>
      <c r="I5151" s="2" t="s">
        <v>16828</v>
      </c>
      <c r="J5151" s="4">
        <v>3</v>
      </c>
      <c r="K5151" s="12">
        <v>0.62119089999999999</v>
      </c>
    </row>
    <row r="5152" spans="1:11" x14ac:dyDescent="0.25">
      <c r="A5152" s="25">
        <v>5150</v>
      </c>
      <c r="B5152" s="2" t="s">
        <v>16826</v>
      </c>
      <c r="C5152" s="2" t="s">
        <v>17136</v>
      </c>
      <c r="D5152" s="4">
        <v>2</v>
      </c>
      <c r="E5152" s="4">
        <v>1571</v>
      </c>
      <c r="F5152" s="4">
        <v>1</v>
      </c>
      <c r="G5152" s="4">
        <v>1</v>
      </c>
      <c r="H5152" s="2" t="s">
        <v>16828</v>
      </c>
      <c r="I5152" s="2" t="s">
        <v>16837</v>
      </c>
      <c r="J5152" s="4">
        <v>4</v>
      </c>
      <c r="K5152" s="12">
        <v>0.6226971</v>
      </c>
    </row>
    <row r="5153" spans="1:11" x14ac:dyDescent="0.25">
      <c r="A5153" s="25">
        <v>5151</v>
      </c>
      <c r="B5153" s="2" t="s">
        <v>16894</v>
      </c>
      <c r="C5153" s="2" t="s">
        <v>16984</v>
      </c>
      <c r="D5153" s="4">
        <v>2</v>
      </c>
      <c r="E5153" s="4">
        <v>23</v>
      </c>
      <c r="F5153" s="4">
        <v>8</v>
      </c>
      <c r="G5153" s="4">
        <v>1</v>
      </c>
      <c r="H5153" s="2" t="s">
        <v>16828</v>
      </c>
      <c r="I5153" s="2" t="s">
        <v>16827</v>
      </c>
      <c r="J5153" s="4">
        <v>4</v>
      </c>
      <c r="K5153" s="12">
        <v>0.62271169999999998</v>
      </c>
    </row>
    <row r="5154" spans="1:11" x14ac:dyDescent="0.25">
      <c r="A5154" s="25">
        <v>5152</v>
      </c>
      <c r="B5154" s="2" t="s">
        <v>17562</v>
      </c>
      <c r="C5154" s="2" t="s">
        <v>17563</v>
      </c>
      <c r="D5154" s="4">
        <v>680</v>
      </c>
      <c r="E5154" s="4">
        <v>1700</v>
      </c>
      <c r="F5154" s="4">
        <v>3</v>
      </c>
      <c r="G5154" s="4">
        <v>3</v>
      </c>
      <c r="H5154" s="2" t="s">
        <v>17564</v>
      </c>
      <c r="I5154" s="2" t="s">
        <v>16858</v>
      </c>
      <c r="J5154" s="4">
        <v>2</v>
      </c>
      <c r="K5154" s="12">
        <v>0.62304409999999999</v>
      </c>
    </row>
    <row r="5155" spans="1:11" x14ac:dyDescent="0.25">
      <c r="A5155" s="25">
        <v>5153</v>
      </c>
      <c r="B5155" s="2" t="s">
        <v>16846</v>
      </c>
      <c r="C5155" s="2" t="s">
        <v>16915</v>
      </c>
      <c r="D5155" s="4">
        <v>48</v>
      </c>
      <c r="E5155" s="4">
        <v>9</v>
      </c>
      <c r="F5155" s="4">
        <v>6</v>
      </c>
      <c r="G5155" s="4">
        <v>4</v>
      </c>
      <c r="H5155" s="2" t="s">
        <v>16828</v>
      </c>
      <c r="I5155" s="2" t="s">
        <v>16887</v>
      </c>
      <c r="J5155" s="4">
        <v>4</v>
      </c>
      <c r="K5155" s="12">
        <v>0.62373080000000003</v>
      </c>
    </row>
    <row r="5156" spans="1:11" x14ac:dyDescent="0.25">
      <c r="A5156" s="25">
        <v>5154</v>
      </c>
      <c r="B5156" s="2" t="s">
        <v>17400</v>
      </c>
      <c r="C5156" s="2" t="s">
        <v>16826</v>
      </c>
      <c r="D5156" s="4">
        <v>859</v>
      </c>
      <c r="E5156" s="4">
        <v>2</v>
      </c>
      <c r="F5156" s="4">
        <v>4</v>
      </c>
      <c r="G5156" s="4">
        <v>1</v>
      </c>
      <c r="H5156" s="2" t="s">
        <v>16834</v>
      </c>
      <c r="I5156" s="2" t="s">
        <v>16828</v>
      </c>
      <c r="J5156" s="4">
        <v>3</v>
      </c>
      <c r="K5156" s="12">
        <v>0.62474149999999995</v>
      </c>
    </row>
    <row r="5157" spans="1:11" x14ac:dyDescent="0.25">
      <c r="A5157" s="25">
        <v>5155</v>
      </c>
      <c r="B5157" s="2" t="s">
        <v>17565</v>
      </c>
      <c r="C5157" s="2" t="s">
        <v>17566</v>
      </c>
      <c r="D5157" s="4">
        <v>2</v>
      </c>
      <c r="E5157" s="4">
        <v>78</v>
      </c>
      <c r="F5157" s="4">
        <v>4</v>
      </c>
      <c r="G5157" s="4">
        <v>1</v>
      </c>
      <c r="H5157" s="2" t="s">
        <v>17567</v>
      </c>
      <c r="I5157" s="2" t="s">
        <v>17282</v>
      </c>
      <c r="J5157" s="4">
        <v>3</v>
      </c>
      <c r="K5157" s="12">
        <v>0.62580409999999997</v>
      </c>
    </row>
    <row r="5158" spans="1:11" x14ac:dyDescent="0.25">
      <c r="A5158" s="25">
        <v>5156</v>
      </c>
      <c r="B5158" s="2" t="s">
        <v>16846</v>
      </c>
      <c r="C5158" s="2" t="s">
        <v>16915</v>
      </c>
      <c r="D5158" s="4">
        <v>48</v>
      </c>
      <c r="E5158" s="4">
        <v>9</v>
      </c>
      <c r="F5158" s="4">
        <v>6</v>
      </c>
      <c r="G5158" s="4">
        <v>4</v>
      </c>
      <c r="H5158" s="2" t="s">
        <v>16828</v>
      </c>
      <c r="I5158" s="2" t="s">
        <v>16887</v>
      </c>
      <c r="J5158" s="4">
        <v>4</v>
      </c>
      <c r="K5158" s="12">
        <v>0.62645720000000005</v>
      </c>
    </row>
    <row r="5159" spans="1:11" x14ac:dyDescent="0.25">
      <c r="A5159" s="25">
        <v>5157</v>
      </c>
      <c r="B5159" s="2" t="s">
        <v>16848</v>
      </c>
      <c r="C5159" s="2" t="s">
        <v>16915</v>
      </c>
      <c r="D5159" s="4">
        <v>346</v>
      </c>
      <c r="E5159" s="4">
        <v>9</v>
      </c>
      <c r="F5159" s="4">
        <v>8</v>
      </c>
      <c r="G5159" s="4">
        <v>4</v>
      </c>
      <c r="H5159" s="2" t="s">
        <v>16834</v>
      </c>
      <c r="I5159" s="2" t="s">
        <v>16887</v>
      </c>
      <c r="J5159" s="4">
        <v>3</v>
      </c>
      <c r="K5159" s="12">
        <v>0.62661469999999997</v>
      </c>
    </row>
    <row r="5160" spans="1:11" x14ac:dyDescent="0.25">
      <c r="A5160" s="25">
        <v>5158</v>
      </c>
      <c r="B5160" s="2" t="s">
        <v>16865</v>
      </c>
      <c r="C5160" s="2" t="s">
        <v>16826</v>
      </c>
      <c r="D5160" s="4">
        <v>25</v>
      </c>
      <c r="E5160" s="4">
        <v>2</v>
      </c>
      <c r="F5160" s="4">
        <v>8</v>
      </c>
      <c r="G5160" s="4">
        <v>1</v>
      </c>
      <c r="H5160" s="2" t="s">
        <v>16827</v>
      </c>
      <c r="I5160" s="2" t="s">
        <v>16828</v>
      </c>
      <c r="J5160" s="4">
        <v>3</v>
      </c>
      <c r="K5160" s="12">
        <v>0.62676699999999996</v>
      </c>
    </row>
    <row r="5161" spans="1:11" x14ac:dyDescent="0.25">
      <c r="A5161" s="25">
        <v>5159</v>
      </c>
      <c r="B5161" s="2" t="s">
        <v>17265</v>
      </c>
      <c r="C5161" s="2" t="s">
        <v>17266</v>
      </c>
      <c r="D5161" s="4">
        <v>216</v>
      </c>
      <c r="E5161" s="4">
        <v>10</v>
      </c>
      <c r="F5161" s="4">
        <v>5</v>
      </c>
      <c r="G5161" s="4">
        <v>2</v>
      </c>
      <c r="H5161" s="2" t="s">
        <v>17267</v>
      </c>
      <c r="I5161" s="2" t="s">
        <v>17268</v>
      </c>
      <c r="J5161" s="4">
        <v>2</v>
      </c>
      <c r="K5161" s="12">
        <v>0.62770060000000005</v>
      </c>
    </row>
    <row r="5162" spans="1:11" x14ac:dyDescent="0.25">
      <c r="A5162" s="25">
        <v>5160</v>
      </c>
      <c r="B5162" s="2" t="s">
        <v>16844</v>
      </c>
      <c r="C5162" s="2" t="s">
        <v>17495</v>
      </c>
      <c r="D5162" s="4">
        <v>53</v>
      </c>
      <c r="E5162" s="4">
        <v>1122</v>
      </c>
      <c r="F5162" s="4">
        <v>8</v>
      </c>
      <c r="G5162" s="4">
        <v>1</v>
      </c>
      <c r="H5162" s="2" t="s">
        <v>16828</v>
      </c>
      <c r="I5162" s="2" t="s">
        <v>16837</v>
      </c>
      <c r="J5162" s="4">
        <v>3</v>
      </c>
      <c r="K5162" s="12">
        <v>0.62777959999999999</v>
      </c>
    </row>
    <row r="5163" spans="1:11" x14ac:dyDescent="0.25">
      <c r="A5163" s="25">
        <v>5161</v>
      </c>
      <c r="B5163" s="2" t="s">
        <v>16826</v>
      </c>
      <c r="C5163" s="2" t="s">
        <v>16847</v>
      </c>
      <c r="D5163" s="4">
        <v>2</v>
      </c>
      <c r="E5163" s="4">
        <v>1</v>
      </c>
      <c r="F5163" s="4">
        <v>6</v>
      </c>
      <c r="G5163" s="4">
        <v>1</v>
      </c>
      <c r="H5163" s="2" t="s">
        <v>16828</v>
      </c>
      <c r="I5163" s="2" t="s">
        <v>16827</v>
      </c>
      <c r="J5163" s="4">
        <v>3</v>
      </c>
      <c r="K5163" s="12">
        <v>0.62847589999999998</v>
      </c>
    </row>
    <row r="5164" spans="1:11" x14ac:dyDescent="0.25">
      <c r="A5164" s="25">
        <v>5162</v>
      </c>
      <c r="B5164" s="2" t="s">
        <v>16844</v>
      </c>
      <c r="C5164" s="2" t="s">
        <v>17568</v>
      </c>
      <c r="D5164" s="4">
        <v>53</v>
      </c>
      <c r="E5164" s="4">
        <v>1171</v>
      </c>
      <c r="F5164" s="4">
        <v>8</v>
      </c>
      <c r="G5164" s="4">
        <v>3</v>
      </c>
      <c r="H5164" s="2" t="s">
        <v>16828</v>
      </c>
      <c r="I5164" s="2" t="s">
        <v>16834</v>
      </c>
      <c r="J5164" s="4">
        <v>3</v>
      </c>
      <c r="K5164" s="12">
        <v>0.62902959999999997</v>
      </c>
    </row>
    <row r="5165" spans="1:11" x14ac:dyDescent="0.25">
      <c r="A5165" s="25">
        <v>5163</v>
      </c>
      <c r="B5165" s="2" t="s">
        <v>17003</v>
      </c>
      <c r="C5165" s="2" t="s">
        <v>17234</v>
      </c>
      <c r="D5165" s="4">
        <v>96</v>
      </c>
      <c r="E5165" s="4">
        <v>4</v>
      </c>
      <c r="F5165" s="4">
        <v>5</v>
      </c>
      <c r="G5165" s="4">
        <v>3</v>
      </c>
      <c r="H5165" s="2" t="s">
        <v>16869</v>
      </c>
      <c r="I5165" s="2" t="s">
        <v>16870</v>
      </c>
      <c r="J5165" s="4">
        <v>5</v>
      </c>
      <c r="K5165" s="12">
        <v>0.62985780000000002</v>
      </c>
    </row>
    <row r="5166" spans="1:11" x14ac:dyDescent="0.25">
      <c r="A5166" s="25">
        <v>5164</v>
      </c>
      <c r="B5166" s="2" t="s">
        <v>17208</v>
      </c>
      <c r="C5166" s="2" t="s">
        <v>16978</v>
      </c>
      <c r="D5166" s="4">
        <v>124</v>
      </c>
      <c r="E5166" s="4">
        <v>199</v>
      </c>
      <c r="F5166" s="4">
        <v>9</v>
      </c>
      <c r="G5166" s="4">
        <v>2</v>
      </c>
      <c r="H5166" s="2" t="s">
        <v>17087</v>
      </c>
      <c r="I5166" s="2" t="s">
        <v>16905</v>
      </c>
      <c r="J5166" s="4">
        <v>3</v>
      </c>
      <c r="K5166" s="12">
        <v>0.62997349999999996</v>
      </c>
    </row>
    <row r="5167" spans="1:11" x14ac:dyDescent="0.25">
      <c r="A5167" s="25">
        <v>5165</v>
      </c>
      <c r="B5167" s="2" t="s">
        <v>17569</v>
      </c>
      <c r="C5167" s="2" t="s">
        <v>16844</v>
      </c>
      <c r="D5167" s="4">
        <v>1934</v>
      </c>
      <c r="E5167" s="4">
        <v>53</v>
      </c>
      <c r="F5167" s="4">
        <v>6</v>
      </c>
      <c r="G5167" s="4">
        <v>8</v>
      </c>
      <c r="H5167" s="2" t="s">
        <v>16837</v>
      </c>
      <c r="I5167" s="2" t="s">
        <v>16828</v>
      </c>
      <c r="J5167" s="4">
        <v>3</v>
      </c>
      <c r="K5167" s="12">
        <v>0.63007579999999996</v>
      </c>
    </row>
    <row r="5168" spans="1:11" x14ac:dyDescent="0.25">
      <c r="A5168" s="25">
        <v>5166</v>
      </c>
      <c r="B5168" s="2" t="s">
        <v>16846</v>
      </c>
      <c r="C5168" s="2" t="s">
        <v>16988</v>
      </c>
      <c r="D5168" s="4">
        <v>48</v>
      </c>
      <c r="E5168" s="4">
        <v>7</v>
      </c>
      <c r="F5168" s="4">
        <v>6</v>
      </c>
      <c r="G5168" s="4">
        <v>2</v>
      </c>
      <c r="H5168" s="2" t="s">
        <v>16828</v>
      </c>
      <c r="I5168" s="2" t="s">
        <v>16887</v>
      </c>
      <c r="J5168" s="4">
        <v>2</v>
      </c>
      <c r="K5168" s="12">
        <v>0.63094969999999995</v>
      </c>
    </row>
    <row r="5169" spans="1:11" x14ac:dyDescent="0.25">
      <c r="A5169" s="25">
        <v>5167</v>
      </c>
      <c r="B5169" s="2" t="s">
        <v>17022</v>
      </c>
      <c r="C5169" s="2" t="s">
        <v>16910</v>
      </c>
      <c r="D5169" s="4">
        <v>2</v>
      </c>
      <c r="E5169" s="4">
        <v>840</v>
      </c>
      <c r="F5169" s="4">
        <v>1</v>
      </c>
      <c r="G5169" s="4">
        <v>2</v>
      </c>
      <c r="H5169" s="2" t="s">
        <v>16858</v>
      </c>
      <c r="I5169" s="2" t="s">
        <v>16906</v>
      </c>
      <c r="J5169" s="4">
        <v>3</v>
      </c>
      <c r="K5169" s="12">
        <v>0.63168820000000003</v>
      </c>
    </row>
    <row r="5170" spans="1:11" x14ac:dyDescent="0.25">
      <c r="A5170" s="25">
        <v>5168</v>
      </c>
      <c r="B5170" s="2" t="s">
        <v>17221</v>
      </c>
      <c r="C5170" s="2" t="s">
        <v>17222</v>
      </c>
      <c r="D5170" s="4">
        <v>536</v>
      </c>
      <c r="E5170" s="4">
        <v>1962</v>
      </c>
      <c r="F5170" s="4">
        <v>7</v>
      </c>
      <c r="G5170" s="4">
        <v>8</v>
      </c>
      <c r="H5170" s="2" t="s">
        <v>16837</v>
      </c>
      <c r="I5170" s="2" t="s">
        <v>16834</v>
      </c>
      <c r="J5170" s="4">
        <v>3</v>
      </c>
      <c r="K5170" s="12">
        <v>0.63206010000000001</v>
      </c>
    </row>
    <row r="5171" spans="1:11" x14ac:dyDescent="0.25">
      <c r="A5171" s="25">
        <v>5169</v>
      </c>
      <c r="B5171" s="2" t="s">
        <v>17338</v>
      </c>
      <c r="C5171" s="2" t="s">
        <v>17469</v>
      </c>
      <c r="D5171" s="4">
        <v>1922</v>
      </c>
      <c r="E5171" s="4">
        <v>2051</v>
      </c>
      <c r="F5171" s="4">
        <v>1</v>
      </c>
      <c r="G5171" s="4">
        <v>2</v>
      </c>
      <c r="H5171" s="2" t="s">
        <v>17154</v>
      </c>
      <c r="I5171" s="2" t="s">
        <v>17154</v>
      </c>
      <c r="J5171" s="4">
        <v>2</v>
      </c>
      <c r="K5171" s="12">
        <v>0.66318589999999999</v>
      </c>
    </row>
    <row r="5172" spans="1:11" x14ac:dyDescent="0.25">
      <c r="A5172" s="25">
        <v>5170</v>
      </c>
      <c r="B5172" s="2" t="s">
        <v>17570</v>
      </c>
      <c r="C5172" s="2" t="s">
        <v>17571</v>
      </c>
      <c r="D5172" s="4">
        <v>611</v>
      </c>
      <c r="E5172" s="4">
        <v>1042</v>
      </c>
      <c r="F5172" s="4">
        <v>4</v>
      </c>
      <c r="G5172" s="4">
        <v>3</v>
      </c>
      <c r="H5172" s="2" t="s">
        <v>17535</v>
      </c>
      <c r="I5172" s="2" t="s">
        <v>17535</v>
      </c>
      <c r="J5172" s="4">
        <v>2</v>
      </c>
      <c r="K5172" s="12">
        <v>0.66354519999999995</v>
      </c>
    </row>
    <row r="5173" spans="1:11" x14ac:dyDescent="0.25">
      <c r="A5173" s="25">
        <v>5171</v>
      </c>
      <c r="B5173" s="2" t="s">
        <v>16934</v>
      </c>
      <c r="C5173" s="2" t="s">
        <v>16935</v>
      </c>
      <c r="D5173" s="4">
        <v>135</v>
      </c>
      <c r="E5173" s="4">
        <v>141</v>
      </c>
      <c r="F5173" s="4">
        <v>3</v>
      </c>
      <c r="G5173" s="4">
        <v>1</v>
      </c>
      <c r="H5173" s="2" t="s">
        <v>16936</v>
      </c>
      <c r="I5173" s="2" t="s">
        <v>16936</v>
      </c>
      <c r="J5173" s="4">
        <v>4</v>
      </c>
      <c r="K5173" s="12">
        <v>0.66413920000000004</v>
      </c>
    </row>
    <row r="5174" spans="1:11" x14ac:dyDescent="0.25">
      <c r="A5174" s="25">
        <v>5172</v>
      </c>
      <c r="B5174" s="2" t="s">
        <v>17081</v>
      </c>
      <c r="C5174" s="2" t="s">
        <v>17082</v>
      </c>
      <c r="D5174" s="4">
        <v>141</v>
      </c>
      <c r="E5174" s="4">
        <v>100</v>
      </c>
      <c r="F5174" s="4">
        <v>5</v>
      </c>
      <c r="G5174" s="4">
        <v>5</v>
      </c>
      <c r="H5174" s="2" t="s">
        <v>16936</v>
      </c>
      <c r="I5174" s="2" t="s">
        <v>16936</v>
      </c>
      <c r="J5174" s="4">
        <v>4</v>
      </c>
      <c r="K5174" s="12">
        <v>0.66441240000000001</v>
      </c>
    </row>
    <row r="5175" spans="1:11" x14ac:dyDescent="0.25">
      <c r="A5175" s="25">
        <v>5173</v>
      </c>
      <c r="B5175" s="2" t="s">
        <v>17201</v>
      </c>
      <c r="C5175" s="2" t="s">
        <v>17202</v>
      </c>
      <c r="D5175" s="4">
        <v>599</v>
      </c>
      <c r="E5175" s="4">
        <v>594</v>
      </c>
      <c r="F5175" s="4">
        <v>1</v>
      </c>
      <c r="G5175" s="4">
        <v>4</v>
      </c>
      <c r="H5175" s="2" t="s">
        <v>16879</v>
      </c>
      <c r="I5175" s="2" t="s">
        <v>16879</v>
      </c>
      <c r="J5175" s="4">
        <v>3</v>
      </c>
      <c r="K5175" s="12">
        <v>0.6645974</v>
      </c>
    </row>
    <row r="5176" spans="1:11" x14ac:dyDescent="0.25">
      <c r="A5176" s="25">
        <v>5174</v>
      </c>
      <c r="B5176" s="2" t="s">
        <v>16826</v>
      </c>
      <c r="C5176" s="2" t="s">
        <v>16849</v>
      </c>
      <c r="D5176" s="4">
        <v>2</v>
      </c>
      <c r="E5176" s="4">
        <v>42</v>
      </c>
      <c r="F5176" s="4">
        <v>1</v>
      </c>
      <c r="G5176" s="4">
        <v>3</v>
      </c>
      <c r="H5176" s="2" t="s">
        <v>16828</v>
      </c>
      <c r="I5176" s="2" t="s">
        <v>16828</v>
      </c>
      <c r="J5176" s="4">
        <v>3</v>
      </c>
      <c r="K5176" s="12">
        <v>0.66492839999999998</v>
      </c>
    </row>
    <row r="5177" spans="1:11" x14ac:dyDescent="0.25">
      <c r="A5177" s="25">
        <v>5175</v>
      </c>
      <c r="B5177" s="2" t="s">
        <v>17470</v>
      </c>
      <c r="C5177" s="2" t="s">
        <v>17148</v>
      </c>
      <c r="D5177" s="4">
        <v>849</v>
      </c>
      <c r="E5177" s="4">
        <v>772</v>
      </c>
      <c r="F5177" s="4">
        <v>1</v>
      </c>
      <c r="G5177" s="4">
        <v>2</v>
      </c>
      <c r="H5177" s="2" t="s">
        <v>16906</v>
      </c>
      <c r="I5177" s="2" t="s">
        <v>16906</v>
      </c>
      <c r="J5177" s="4">
        <v>2</v>
      </c>
      <c r="K5177" s="12">
        <v>0.66500859999999995</v>
      </c>
    </row>
    <row r="5178" spans="1:11" x14ac:dyDescent="0.25">
      <c r="A5178" s="25">
        <v>5176</v>
      </c>
      <c r="B5178" s="2" t="s">
        <v>17201</v>
      </c>
      <c r="C5178" s="2" t="s">
        <v>17202</v>
      </c>
      <c r="D5178" s="4">
        <v>599</v>
      </c>
      <c r="E5178" s="4">
        <v>594</v>
      </c>
      <c r="F5178" s="4">
        <v>3</v>
      </c>
      <c r="G5178" s="4">
        <v>4</v>
      </c>
      <c r="H5178" s="2" t="s">
        <v>16879</v>
      </c>
      <c r="I5178" s="2" t="s">
        <v>16879</v>
      </c>
      <c r="J5178" s="4">
        <v>4</v>
      </c>
      <c r="K5178" s="12">
        <v>0.66527579999999997</v>
      </c>
    </row>
    <row r="5179" spans="1:11" x14ac:dyDescent="0.25">
      <c r="A5179" s="25">
        <v>5177</v>
      </c>
      <c r="B5179" s="2" t="s">
        <v>16953</v>
      </c>
      <c r="C5179" s="2" t="s">
        <v>16826</v>
      </c>
      <c r="D5179" s="4">
        <v>122</v>
      </c>
      <c r="E5179" s="4">
        <v>2</v>
      </c>
      <c r="F5179" s="4">
        <v>12</v>
      </c>
      <c r="G5179" s="4">
        <v>7</v>
      </c>
      <c r="H5179" s="2" t="s">
        <v>16828</v>
      </c>
      <c r="I5179" s="2" t="s">
        <v>16828</v>
      </c>
      <c r="J5179" s="4">
        <v>4</v>
      </c>
      <c r="K5179" s="12">
        <v>0.66554519999999995</v>
      </c>
    </row>
    <row r="5180" spans="1:11" x14ac:dyDescent="0.25">
      <c r="A5180" s="25">
        <v>5178</v>
      </c>
      <c r="B5180" s="2" t="s">
        <v>17313</v>
      </c>
      <c r="C5180" s="2" t="s">
        <v>16855</v>
      </c>
      <c r="D5180" s="4">
        <v>106</v>
      </c>
      <c r="E5180" s="4">
        <v>97</v>
      </c>
      <c r="F5180" s="4">
        <v>16</v>
      </c>
      <c r="G5180" s="4">
        <v>6</v>
      </c>
      <c r="H5180" s="2" t="s">
        <v>16828</v>
      </c>
      <c r="I5180" s="2" t="s">
        <v>16828</v>
      </c>
      <c r="J5180" s="4">
        <v>6</v>
      </c>
      <c r="K5180" s="12">
        <v>0.6659098</v>
      </c>
    </row>
    <row r="5181" spans="1:11" x14ac:dyDescent="0.25">
      <c r="A5181" s="25">
        <v>5179</v>
      </c>
      <c r="B5181" s="2" t="s">
        <v>16902</v>
      </c>
      <c r="C5181" s="2" t="s">
        <v>16874</v>
      </c>
      <c r="D5181" s="4">
        <v>84</v>
      </c>
      <c r="E5181" s="4">
        <v>95</v>
      </c>
      <c r="F5181" s="4">
        <v>8</v>
      </c>
      <c r="G5181" s="4">
        <v>2</v>
      </c>
      <c r="H5181" s="2" t="s">
        <v>16828</v>
      </c>
      <c r="I5181" s="2" t="s">
        <v>16828</v>
      </c>
      <c r="J5181" s="4">
        <v>3</v>
      </c>
      <c r="K5181" s="12">
        <v>0.66883490000000001</v>
      </c>
    </row>
    <row r="5182" spans="1:11" x14ac:dyDescent="0.25">
      <c r="A5182" s="25">
        <v>5180</v>
      </c>
      <c r="B5182" s="2" t="s">
        <v>17572</v>
      </c>
      <c r="C5182" s="2" t="s">
        <v>16925</v>
      </c>
      <c r="D5182" s="4">
        <v>986</v>
      </c>
      <c r="E5182" s="4">
        <v>996</v>
      </c>
      <c r="F5182" s="4">
        <v>1</v>
      </c>
      <c r="G5182" s="4">
        <v>1</v>
      </c>
      <c r="H5182" s="2" t="s">
        <v>16837</v>
      </c>
      <c r="I5182" s="2" t="s">
        <v>16837</v>
      </c>
      <c r="J5182" s="4">
        <v>3</v>
      </c>
      <c r="K5182" s="12">
        <v>0.6688769</v>
      </c>
    </row>
    <row r="5183" spans="1:11" x14ac:dyDescent="0.25">
      <c r="A5183" s="25">
        <v>5181</v>
      </c>
      <c r="B5183" s="2" t="s">
        <v>16930</v>
      </c>
      <c r="C5183" s="2" t="s">
        <v>16931</v>
      </c>
      <c r="D5183" s="4">
        <v>495</v>
      </c>
      <c r="E5183" s="4">
        <v>569</v>
      </c>
      <c r="F5183" s="4">
        <v>6</v>
      </c>
      <c r="G5183" s="4">
        <v>2</v>
      </c>
      <c r="H5183" s="2" t="s">
        <v>16834</v>
      </c>
      <c r="I5183" s="2" t="s">
        <v>16834</v>
      </c>
      <c r="J5183" s="4">
        <v>2</v>
      </c>
      <c r="K5183" s="12">
        <v>0.66963640000000002</v>
      </c>
    </row>
    <row r="5184" spans="1:11" x14ac:dyDescent="0.25">
      <c r="A5184" s="25">
        <v>5182</v>
      </c>
      <c r="B5184" s="2" t="s">
        <v>17036</v>
      </c>
      <c r="C5184" s="2" t="s">
        <v>16838</v>
      </c>
      <c r="D5184" s="4">
        <v>84</v>
      </c>
      <c r="E5184" s="4">
        <v>134</v>
      </c>
      <c r="F5184" s="4">
        <v>12</v>
      </c>
      <c r="G5184" s="4">
        <v>12</v>
      </c>
      <c r="H5184" s="2" t="s">
        <v>16828</v>
      </c>
      <c r="I5184" s="2" t="s">
        <v>16828</v>
      </c>
      <c r="J5184" s="4">
        <v>4</v>
      </c>
      <c r="K5184" s="12">
        <v>0.67029729999999998</v>
      </c>
    </row>
    <row r="5185" spans="1:11" x14ac:dyDescent="0.25">
      <c r="A5185" s="25">
        <v>5183</v>
      </c>
      <c r="B5185" s="2" t="s">
        <v>16826</v>
      </c>
      <c r="C5185" s="2" t="s">
        <v>16849</v>
      </c>
      <c r="D5185" s="4">
        <v>2</v>
      </c>
      <c r="E5185" s="4">
        <v>42</v>
      </c>
      <c r="F5185" s="4">
        <v>1</v>
      </c>
      <c r="G5185" s="4">
        <v>3</v>
      </c>
      <c r="H5185" s="2" t="s">
        <v>16828</v>
      </c>
      <c r="I5185" s="2" t="s">
        <v>16828</v>
      </c>
      <c r="J5185" s="4">
        <v>3</v>
      </c>
      <c r="K5185" s="12">
        <v>0.67320460000000004</v>
      </c>
    </row>
    <row r="5186" spans="1:11" x14ac:dyDescent="0.25">
      <c r="A5186" s="25">
        <v>5184</v>
      </c>
      <c r="B5186" s="2" t="s">
        <v>17481</v>
      </c>
      <c r="C5186" s="2" t="s">
        <v>17482</v>
      </c>
      <c r="D5186" s="4">
        <v>310</v>
      </c>
      <c r="E5186" s="4">
        <v>2</v>
      </c>
      <c r="F5186" s="4">
        <v>4</v>
      </c>
      <c r="G5186" s="4">
        <v>1</v>
      </c>
      <c r="H5186" s="2" t="s">
        <v>17330</v>
      </c>
      <c r="I5186" s="2" t="s">
        <v>17330</v>
      </c>
      <c r="J5186" s="4">
        <v>2</v>
      </c>
      <c r="K5186" s="12">
        <v>0.67367900000000003</v>
      </c>
    </row>
    <row r="5187" spans="1:11" x14ac:dyDescent="0.25">
      <c r="A5187" s="25">
        <v>5185</v>
      </c>
      <c r="B5187" s="2" t="s">
        <v>16849</v>
      </c>
      <c r="C5187" s="2" t="s">
        <v>16874</v>
      </c>
      <c r="D5187" s="4">
        <v>42</v>
      </c>
      <c r="E5187" s="4">
        <v>95</v>
      </c>
      <c r="F5187" s="4">
        <v>3</v>
      </c>
      <c r="G5187" s="4">
        <v>2</v>
      </c>
      <c r="H5187" s="2" t="s">
        <v>16828</v>
      </c>
      <c r="I5187" s="2" t="s">
        <v>16828</v>
      </c>
      <c r="J5187" s="4">
        <v>3</v>
      </c>
      <c r="K5187" s="12">
        <v>0.67393389999999997</v>
      </c>
    </row>
    <row r="5188" spans="1:11" x14ac:dyDescent="0.25">
      <c r="A5188" s="25">
        <v>5186</v>
      </c>
      <c r="B5188" s="2" t="s">
        <v>17573</v>
      </c>
      <c r="C5188" s="2" t="s">
        <v>17329</v>
      </c>
      <c r="D5188" s="4">
        <v>410</v>
      </c>
      <c r="E5188" s="4">
        <v>100</v>
      </c>
      <c r="F5188" s="4">
        <v>15</v>
      </c>
      <c r="G5188" s="4">
        <v>1</v>
      </c>
      <c r="H5188" s="2" t="s">
        <v>16879</v>
      </c>
      <c r="I5188" s="2" t="s">
        <v>17331</v>
      </c>
      <c r="J5188" s="4">
        <v>3</v>
      </c>
      <c r="K5188" s="12">
        <v>0.63217060000000003</v>
      </c>
    </row>
    <row r="5189" spans="1:11" x14ac:dyDescent="0.25">
      <c r="A5189" s="25">
        <v>5187</v>
      </c>
      <c r="B5189" s="2" t="s">
        <v>16846</v>
      </c>
      <c r="C5189" s="2" t="s">
        <v>16927</v>
      </c>
      <c r="D5189" s="4">
        <v>48</v>
      </c>
      <c r="E5189" s="4">
        <v>86</v>
      </c>
      <c r="F5189" s="4">
        <v>6</v>
      </c>
      <c r="G5189" s="4">
        <v>6</v>
      </c>
      <c r="H5189" s="2" t="s">
        <v>16828</v>
      </c>
      <c r="I5189" s="2" t="s">
        <v>16887</v>
      </c>
      <c r="J5189" s="4">
        <v>3</v>
      </c>
      <c r="K5189" s="12">
        <v>0.63227520000000004</v>
      </c>
    </row>
    <row r="5190" spans="1:11" x14ac:dyDescent="0.25">
      <c r="A5190" s="25">
        <v>5188</v>
      </c>
      <c r="B5190" s="2" t="s">
        <v>17111</v>
      </c>
      <c r="C5190" s="2" t="s">
        <v>16826</v>
      </c>
      <c r="D5190" s="4">
        <v>48</v>
      </c>
      <c r="E5190" s="4">
        <v>2</v>
      </c>
      <c r="F5190" s="4">
        <v>10</v>
      </c>
      <c r="G5190" s="4">
        <v>7</v>
      </c>
      <c r="H5190" s="2" t="s">
        <v>16887</v>
      </c>
      <c r="I5190" s="2" t="s">
        <v>16828</v>
      </c>
      <c r="J5190" s="4">
        <v>3</v>
      </c>
      <c r="K5190" s="12">
        <v>0.63281469999999995</v>
      </c>
    </row>
    <row r="5191" spans="1:11" x14ac:dyDescent="0.25">
      <c r="A5191" s="25">
        <v>5189</v>
      </c>
      <c r="B5191" s="2" t="s">
        <v>16826</v>
      </c>
      <c r="C5191" s="2" t="s">
        <v>16847</v>
      </c>
      <c r="D5191" s="4">
        <v>2</v>
      </c>
      <c r="E5191" s="4">
        <v>1</v>
      </c>
      <c r="F5191" s="4">
        <v>6</v>
      </c>
      <c r="G5191" s="4">
        <v>1</v>
      </c>
      <c r="H5191" s="2" t="s">
        <v>16828</v>
      </c>
      <c r="I5191" s="2" t="s">
        <v>16827</v>
      </c>
      <c r="J5191" s="4">
        <v>3</v>
      </c>
      <c r="K5191" s="12">
        <v>0.63320989999999999</v>
      </c>
    </row>
    <row r="5192" spans="1:11" x14ac:dyDescent="0.25">
      <c r="A5192" s="25">
        <v>5190</v>
      </c>
      <c r="B5192" s="2" t="s">
        <v>16894</v>
      </c>
      <c r="C5192" s="2" t="s">
        <v>17167</v>
      </c>
      <c r="D5192" s="4">
        <v>2</v>
      </c>
      <c r="E5192" s="4">
        <v>430</v>
      </c>
      <c r="F5192" s="4">
        <v>8</v>
      </c>
      <c r="G5192" s="4">
        <v>6</v>
      </c>
      <c r="H5192" s="2" t="s">
        <v>16828</v>
      </c>
      <c r="I5192" s="2" t="s">
        <v>16834</v>
      </c>
      <c r="J5192" s="4">
        <v>4</v>
      </c>
      <c r="K5192" s="12">
        <v>0.63348389999999999</v>
      </c>
    </row>
    <row r="5193" spans="1:11" x14ac:dyDescent="0.25">
      <c r="A5193" s="25">
        <v>5191</v>
      </c>
      <c r="B5193" s="2" t="s">
        <v>17574</v>
      </c>
      <c r="C5193" s="2" t="s">
        <v>17575</v>
      </c>
      <c r="D5193" s="4">
        <v>327</v>
      </c>
      <c r="E5193" s="4">
        <v>169</v>
      </c>
      <c r="F5193" s="4">
        <v>2</v>
      </c>
      <c r="G5193" s="4">
        <v>3</v>
      </c>
      <c r="H5193" s="2" t="s">
        <v>16869</v>
      </c>
      <c r="I5193" s="2" t="s">
        <v>17576</v>
      </c>
      <c r="J5193" s="4">
        <v>3</v>
      </c>
      <c r="K5193" s="12">
        <v>0.63358349999999997</v>
      </c>
    </row>
    <row r="5194" spans="1:11" x14ac:dyDescent="0.25">
      <c r="A5194" s="25">
        <v>5192</v>
      </c>
      <c r="B5194" s="2" t="s">
        <v>17091</v>
      </c>
      <c r="C5194" s="2" t="s">
        <v>17275</v>
      </c>
      <c r="D5194" s="4">
        <v>1638</v>
      </c>
      <c r="E5194" s="4">
        <v>770</v>
      </c>
      <c r="F5194" s="4">
        <v>10</v>
      </c>
      <c r="G5194" s="4">
        <v>5</v>
      </c>
      <c r="H5194" s="2" t="s">
        <v>16834</v>
      </c>
      <c r="I5194" s="2" t="s">
        <v>16837</v>
      </c>
      <c r="J5194" s="4">
        <v>3</v>
      </c>
      <c r="K5194" s="12">
        <v>0.63361319999999999</v>
      </c>
    </row>
    <row r="5195" spans="1:11" x14ac:dyDescent="0.25">
      <c r="A5195" s="25">
        <v>5193</v>
      </c>
      <c r="B5195" s="2" t="s">
        <v>16826</v>
      </c>
      <c r="C5195" s="2" t="s">
        <v>16922</v>
      </c>
      <c r="D5195" s="4">
        <v>2</v>
      </c>
      <c r="E5195" s="4">
        <v>349</v>
      </c>
      <c r="F5195" s="4">
        <v>1</v>
      </c>
      <c r="G5195" s="4">
        <v>3</v>
      </c>
      <c r="H5195" s="2" t="s">
        <v>16828</v>
      </c>
      <c r="I5195" s="2" t="s">
        <v>16837</v>
      </c>
      <c r="J5195" s="4">
        <v>3</v>
      </c>
      <c r="K5195" s="12">
        <v>0.63399499999999998</v>
      </c>
    </row>
    <row r="5196" spans="1:11" x14ac:dyDescent="0.25">
      <c r="A5196" s="25">
        <v>5194</v>
      </c>
      <c r="B5196" s="2" t="s">
        <v>16845</v>
      </c>
      <c r="C5196" s="2" t="s">
        <v>16928</v>
      </c>
      <c r="D5196" s="4">
        <v>10</v>
      </c>
      <c r="E5196" s="4">
        <v>94</v>
      </c>
      <c r="F5196" s="4">
        <v>9</v>
      </c>
      <c r="G5196" s="4">
        <v>2</v>
      </c>
      <c r="H5196" s="2" t="s">
        <v>16828</v>
      </c>
      <c r="I5196" s="2" t="s">
        <v>16887</v>
      </c>
      <c r="J5196" s="4">
        <v>3</v>
      </c>
      <c r="K5196" s="12">
        <v>0.634301</v>
      </c>
    </row>
    <row r="5197" spans="1:11" x14ac:dyDescent="0.25">
      <c r="A5197" s="25">
        <v>5195</v>
      </c>
      <c r="B5197" s="2" t="s">
        <v>16826</v>
      </c>
      <c r="C5197" s="2" t="s">
        <v>17397</v>
      </c>
      <c r="D5197" s="4">
        <v>2</v>
      </c>
      <c r="E5197" s="4">
        <v>728</v>
      </c>
      <c r="F5197" s="4">
        <v>1</v>
      </c>
      <c r="G5197" s="4">
        <v>5</v>
      </c>
      <c r="H5197" s="2" t="s">
        <v>16828</v>
      </c>
      <c r="I5197" s="2" t="s">
        <v>17211</v>
      </c>
      <c r="J5197" s="4">
        <v>2</v>
      </c>
      <c r="K5197" s="12">
        <v>0.63439749999999995</v>
      </c>
    </row>
    <row r="5198" spans="1:11" x14ac:dyDescent="0.25">
      <c r="A5198" s="25">
        <v>5196</v>
      </c>
      <c r="B5198" s="2" t="s">
        <v>17264</v>
      </c>
      <c r="C5198" s="2" t="s">
        <v>16883</v>
      </c>
      <c r="D5198" s="4">
        <v>2142</v>
      </c>
      <c r="E5198" s="4">
        <v>581</v>
      </c>
      <c r="F5198" s="4">
        <v>1</v>
      </c>
      <c r="G5198" s="4">
        <v>1</v>
      </c>
      <c r="H5198" s="2" t="s">
        <v>16834</v>
      </c>
      <c r="I5198" s="2" t="s">
        <v>16879</v>
      </c>
      <c r="J5198" s="4">
        <v>3</v>
      </c>
      <c r="K5198" s="12">
        <v>0.63452739999999996</v>
      </c>
    </row>
    <row r="5199" spans="1:11" x14ac:dyDescent="0.25">
      <c r="A5199" s="25">
        <v>5197</v>
      </c>
      <c r="B5199" s="2" t="s">
        <v>16826</v>
      </c>
      <c r="C5199" s="2" t="s">
        <v>16960</v>
      </c>
      <c r="D5199" s="4">
        <v>2</v>
      </c>
      <c r="E5199" s="4">
        <v>1362</v>
      </c>
      <c r="F5199" s="4">
        <v>1</v>
      </c>
      <c r="G5199" s="4">
        <v>2</v>
      </c>
      <c r="H5199" s="2" t="s">
        <v>16828</v>
      </c>
      <c r="I5199" s="2" t="s">
        <v>16837</v>
      </c>
      <c r="J5199" s="4">
        <v>3</v>
      </c>
      <c r="K5199" s="12">
        <v>0.6345383</v>
      </c>
    </row>
    <row r="5200" spans="1:11" x14ac:dyDescent="0.25">
      <c r="A5200" s="25">
        <v>5198</v>
      </c>
      <c r="B5200" s="2" t="s">
        <v>16826</v>
      </c>
      <c r="C5200" s="2" t="s">
        <v>16893</v>
      </c>
      <c r="D5200" s="4">
        <v>2</v>
      </c>
      <c r="E5200" s="4">
        <v>100</v>
      </c>
      <c r="F5200" s="4">
        <v>1</v>
      </c>
      <c r="G5200" s="4">
        <v>3</v>
      </c>
      <c r="H5200" s="2" t="s">
        <v>16828</v>
      </c>
      <c r="I5200" s="2" t="s">
        <v>16828</v>
      </c>
      <c r="J5200" s="4">
        <v>3</v>
      </c>
      <c r="K5200" s="12">
        <v>0.67557639999999997</v>
      </c>
    </row>
    <row r="5201" spans="1:11" x14ac:dyDescent="0.25">
      <c r="A5201" s="25">
        <v>5199</v>
      </c>
      <c r="B5201" s="2" t="s">
        <v>16882</v>
      </c>
      <c r="C5201" s="2" t="s">
        <v>16872</v>
      </c>
      <c r="D5201" s="4">
        <v>42</v>
      </c>
      <c r="E5201" s="4">
        <v>67</v>
      </c>
      <c r="F5201" s="4">
        <v>7</v>
      </c>
      <c r="G5201" s="4">
        <v>1</v>
      </c>
      <c r="H5201" s="2" t="s">
        <v>16828</v>
      </c>
      <c r="I5201" s="2" t="s">
        <v>16828</v>
      </c>
      <c r="J5201" s="4">
        <v>2</v>
      </c>
      <c r="K5201" s="12">
        <v>0.67693829999999999</v>
      </c>
    </row>
    <row r="5202" spans="1:11" x14ac:dyDescent="0.25">
      <c r="A5202" s="25">
        <v>5200</v>
      </c>
      <c r="B5202" s="2" t="s">
        <v>16902</v>
      </c>
      <c r="C5202" s="2" t="s">
        <v>16874</v>
      </c>
      <c r="D5202" s="4">
        <v>84</v>
      </c>
      <c r="E5202" s="4">
        <v>95</v>
      </c>
      <c r="F5202" s="4">
        <v>8</v>
      </c>
      <c r="G5202" s="4">
        <v>2</v>
      </c>
      <c r="H5202" s="2" t="s">
        <v>16828</v>
      </c>
      <c r="I5202" s="2" t="s">
        <v>16828</v>
      </c>
      <c r="J5202" s="4">
        <v>3</v>
      </c>
      <c r="K5202" s="12">
        <v>0.67718800000000001</v>
      </c>
    </row>
    <row r="5203" spans="1:11" x14ac:dyDescent="0.25">
      <c r="A5203" s="25">
        <v>5201</v>
      </c>
      <c r="B5203" s="2" t="s">
        <v>16840</v>
      </c>
      <c r="C5203" s="2" t="s">
        <v>16872</v>
      </c>
      <c r="D5203" s="4">
        <v>19</v>
      </c>
      <c r="E5203" s="4">
        <v>67</v>
      </c>
      <c r="F5203" s="4">
        <v>4</v>
      </c>
      <c r="G5203" s="4">
        <v>1</v>
      </c>
      <c r="H5203" s="2" t="s">
        <v>16828</v>
      </c>
      <c r="I5203" s="2" t="s">
        <v>16828</v>
      </c>
      <c r="J5203" s="4">
        <v>3</v>
      </c>
      <c r="K5203" s="12">
        <v>0.67781340000000001</v>
      </c>
    </row>
    <row r="5204" spans="1:11" x14ac:dyDescent="0.25">
      <c r="A5204" s="25">
        <v>5202</v>
      </c>
      <c r="B5204" s="2" t="s">
        <v>16964</v>
      </c>
      <c r="C5204" s="2" t="s">
        <v>16979</v>
      </c>
      <c r="D5204" s="4">
        <v>83</v>
      </c>
      <c r="E5204" s="4">
        <v>834</v>
      </c>
      <c r="F5204" s="4">
        <v>5</v>
      </c>
      <c r="G5204" s="4">
        <v>3</v>
      </c>
      <c r="H5204" s="2" t="s">
        <v>16906</v>
      </c>
      <c r="I5204" s="2" t="s">
        <v>16906</v>
      </c>
      <c r="J5204" s="4">
        <v>2</v>
      </c>
      <c r="K5204" s="12">
        <v>0.67786449999999998</v>
      </c>
    </row>
    <row r="5205" spans="1:11" x14ac:dyDescent="0.25">
      <c r="A5205" s="25">
        <v>5203</v>
      </c>
      <c r="B5205" s="2" t="s">
        <v>16909</v>
      </c>
      <c r="C5205" s="2" t="s">
        <v>16910</v>
      </c>
      <c r="D5205" s="4">
        <v>833</v>
      </c>
      <c r="E5205" s="4">
        <v>840</v>
      </c>
      <c r="F5205" s="4">
        <v>4</v>
      </c>
      <c r="G5205" s="4">
        <v>1</v>
      </c>
      <c r="H5205" s="2" t="s">
        <v>16906</v>
      </c>
      <c r="I5205" s="2" t="s">
        <v>16906</v>
      </c>
      <c r="J5205" s="4">
        <v>3</v>
      </c>
      <c r="K5205" s="12">
        <v>0.678589</v>
      </c>
    </row>
    <row r="5206" spans="1:11" x14ac:dyDescent="0.25">
      <c r="A5206" s="25">
        <v>5204</v>
      </c>
      <c r="B5206" s="2" t="s">
        <v>16849</v>
      </c>
      <c r="C5206" s="2" t="s">
        <v>16872</v>
      </c>
      <c r="D5206" s="4">
        <v>42</v>
      </c>
      <c r="E5206" s="4">
        <v>67</v>
      </c>
      <c r="F5206" s="4">
        <v>3</v>
      </c>
      <c r="G5206" s="4">
        <v>1</v>
      </c>
      <c r="H5206" s="2" t="s">
        <v>16828</v>
      </c>
      <c r="I5206" s="2" t="s">
        <v>16828</v>
      </c>
      <c r="J5206" s="4">
        <v>2</v>
      </c>
      <c r="K5206" s="12">
        <v>0.67881709999999995</v>
      </c>
    </row>
    <row r="5207" spans="1:11" x14ac:dyDescent="0.25">
      <c r="A5207" s="25">
        <v>5205</v>
      </c>
      <c r="B5207" s="2" t="s">
        <v>16875</v>
      </c>
      <c r="C5207" s="2" t="s">
        <v>16850</v>
      </c>
      <c r="D5207" s="4">
        <v>68</v>
      </c>
      <c r="E5207" s="4">
        <v>63</v>
      </c>
      <c r="F5207" s="4">
        <v>7</v>
      </c>
      <c r="G5207" s="4">
        <v>4</v>
      </c>
      <c r="H5207" s="2" t="s">
        <v>16828</v>
      </c>
      <c r="I5207" s="2" t="s">
        <v>16828</v>
      </c>
      <c r="J5207" s="4">
        <v>3</v>
      </c>
      <c r="K5207" s="12">
        <v>0.68208230000000003</v>
      </c>
    </row>
    <row r="5208" spans="1:11" x14ac:dyDescent="0.25">
      <c r="A5208" s="25">
        <v>5206</v>
      </c>
      <c r="B5208" s="2" t="s">
        <v>16854</v>
      </c>
      <c r="C5208" s="2" t="s">
        <v>16874</v>
      </c>
      <c r="D5208" s="4">
        <v>22</v>
      </c>
      <c r="E5208" s="4">
        <v>95</v>
      </c>
      <c r="F5208" s="4">
        <v>1</v>
      </c>
      <c r="G5208" s="4">
        <v>2</v>
      </c>
      <c r="H5208" s="2" t="s">
        <v>16828</v>
      </c>
      <c r="I5208" s="2" t="s">
        <v>16828</v>
      </c>
      <c r="J5208" s="4">
        <v>3</v>
      </c>
      <c r="K5208" s="12">
        <v>0.68247539999999995</v>
      </c>
    </row>
    <row r="5209" spans="1:11" x14ac:dyDescent="0.25">
      <c r="A5209" s="25">
        <v>5207</v>
      </c>
      <c r="B5209" s="2" t="s">
        <v>17421</v>
      </c>
      <c r="C5209" s="2" t="s">
        <v>17032</v>
      </c>
      <c r="D5209" s="4">
        <v>1440</v>
      </c>
      <c r="E5209" s="4">
        <v>1484</v>
      </c>
      <c r="F5209" s="4">
        <v>8</v>
      </c>
      <c r="G5209" s="4">
        <v>3</v>
      </c>
      <c r="H5209" s="2" t="s">
        <v>16834</v>
      </c>
      <c r="I5209" s="2" t="s">
        <v>16834</v>
      </c>
      <c r="J5209" s="4">
        <v>3</v>
      </c>
      <c r="K5209" s="12">
        <v>0.68254360000000003</v>
      </c>
    </row>
    <row r="5210" spans="1:11" x14ac:dyDescent="0.25">
      <c r="A5210" s="25">
        <v>5208</v>
      </c>
      <c r="B5210" s="2" t="s">
        <v>16930</v>
      </c>
      <c r="C5210" s="2" t="s">
        <v>16931</v>
      </c>
      <c r="D5210" s="4">
        <v>495</v>
      </c>
      <c r="E5210" s="4">
        <v>569</v>
      </c>
      <c r="F5210" s="4">
        <v>2</v>
      </c>
      <c r="G5210" s="4">
        <v>2</v>
      </c>
      <c r="H5210" s="2" t="s">
        <v>16834</v>
      </c>
      <c r="I5210" s="2" t="s">
        <v>16834</v>
      </c>
      <c r="J5210" s="4">
        <v>3</v>
      </c>
      <c r="K5210" s="12">
        <v>0.68482620000000005</v>
      </c>
    </row>
    <row r="5211" spans="1:11" x14ac:dyDescent="0.25">
      <c r="A5211" s="25">
        <v>5209</v>
      </c>
      <c r="B5211" s="2" t="s">
        <v>16849</v>
      </c>
      <c r="C5211" s="2" t="s">
        <v>16874</v>
      </c>
      <c r="D5211" s="4">
        <v>42</v>
      </c>
      <c r="E5211" s="4">
        <v>95</v>
      </c>
      <c r="F5211" s="4">
        <v>3</v>
      </c>
      <c r="G5211" s="4">
        <v>2</v>
      </c>
      <c r="H5211" s="2" t="s">
        <v>16828</v>
      </c>
      <c r="I5211" s="2" t="s">
        <v>16828</v>
      </c>
      <c r="J5211" s="4">
        <v>3</v>
      </c>
      <c r="K5211" s="12">
        <v>0.68488819999999995</v>
      </c>
    </row>
    <row r="5212" spans="1:11" x14ac:dyDescent="0.25">
      <c r="A5212" s="25">
        <v>5210</v>
      </c>
      <c r="B5212" s="2" t="s">
        <v>17577</v>
      </c>
      <c r="C5212" s="2" t="s">
        <v>17578</v>
      </c>
      <c r="D5212" s="4">
        <v>3702</v>
      </c>
      <c r="E5212" s="4">
        <v>2113</v>
      </c>
      <c r="F5212" s="4">
        <v>6</v>
      </c>
      <c r="G5212" s="4">
        <v>2</v>
      </c>
      <c r="H5212" s="2" t="s">
        <v>17178</v>
      </c>
      <c r="I5212" s="2" t="s">
        <v>17178</v>
      </c>
      <c r="J5212" s="4">
        <v>3</v>
      </c>
      <c r="K5212" s="12">
        <v>0.68570960000000003</v>
      </c>
    </row>
    <row r="5213" spans="1:11" x14ac:dyDescent="0.25">
      <c r="A5213" s="25">
        <v>5211</v>
      </c>
      <c r="B5213" s="2" t="s">
        <v>16846</v>
      </c>
      <c r="C5213" s="2" t="s">
        <v>16841</v>
      </c>
      <c r="D5213" s="4">
        <v>48</v>
      </c>
      <c r="E5213" s="4">
        <v>61</v>
      </c>
      <c r="F5213" s="4">
        <v>6</v>
      </c>
      <c r="G5213" s="4">
        <v>2</v>
      </c>
      <c r="H5213" s="2" t="s">
        <v>16828</v>
      </c>
      <c r="I5213" s="2" t="s">
        <v>16828</v>
      </c>
      <c r="J5213" s="4">
        <v>5</v>
      </c>
      <c r="K5213" s="12">
        <v>0.68644190000000005</v>
      </c>
    </row>
    <row r="5214" spans="1:11" x14ac:dyDescent="0.25">
      <c r="A5214" s="25">
        <v>5212</v>
      </c>
      <c r="B5214" s="2" t="s">
        <v>16875</v>
      </c>
      <c r="C5214" s="2" t="s">
        <v>16826</v>
      </c>
      <c r="D5214" s="4">
        <v>68</v>
      </c>
      <c r="E5214" s="4">
        <v>2</v>
      </c>
      <c r="F5214" s="4">
        <v>7</v>
      </c>
      <c r="G5214" s="4">
        <v>1</v>
      </c>
      <c r="H5214" s="2" t="s">
        <v>16828</v>
      </c>
      <c r="I5214" s="2" t="s">
        <v>16828</v>
      </c>
      <c r="J5214" s="4">
        <v>4</v>
      </c>
      <c r="K5214" s="12">
        <v>0.68645940000000005</v>
      </c>
    </row>
    <row r="5215" spans="1:11" x14ac:dyDescent="0.25">
      <c r="A5215" s="25">
        <v>5213</v>
      </c>
      <c r="B5215" s="2" t="s">
        <v>16884</v>
      </c>
      <c r="C5215" s="2" t="s">
        <v>16885</v>
      </c>
      <c r="D5215" s="4">
        <v>874</v>
      </c>
      <c r="E5215" s="4">
        <v>1323</v>
      </c>
      <c r="F5215" s="4">
        <v>2</v>
      </c>
      <c r="G5215" s="4">
        <v>6</v>
      </c>
      <c r="H5215" s="2" t="s">
        <v>16858</v>
      </c>
      <c r="I5215" s="2" t="s">
        <v>16858</v>
      </c>
      <c r="J5215" s="4">
        <v>4</v>
      </c>
      <c r="K5215" s="12">
        <v>0.68735360000000001</v>
      </c>
    </row>
    <row r="5216" spans="1:11" x14ac:dyDescent="0.25">
      <c r="A5216" s="25">
        <v>5214</v>
      </c>
      <c r="B5216" s="2" t="s">
        <v>17579</v>
      </c>
      <c r="C5216" s="2" t="s">
        <v>17580</v>
      </c>
      <c r="D5216" s="4">
        <v>587</v>
      </c>
      <c r="E5216" s="4">
        <v>2</v>
      </c>
      <c r="F5216" s="4">
        <v>17</v>
      </c>
      <c r="G5216" s="4">
        <v>1</v>
      </c>
      <c r="H5216" s="2" t="s">
        <v>17507</v>
      </c>
      <c r="I5216" s="2" t="s">
        <v>17507</v>
      </c>
      <c r="J5216" s="4">
        <v>4</v>
      </c>
      <c r="K5216" s="12">
        <v>0.68867310000000004</v>
      </c>
    </row>
    <row r="5217" spans="1:11" x14ac:dyDescent="0.25">
      <c r="A5217" s="25">
        <v>5215</v>
      </c>
      <c r="B5217" s="2" t="s">
        <v>16957</v>
      </c>
      <c r="C5217" s="2" t="s">
        <v>16999</v>
      </c>
      <c r="D5217" s="4">
        <v>105</v>
      </c>
      <c r="E5217" s="4">
        <v>1</v>
      </c>
      <c r="F5217" s="4">
        <v>14</v>
      </c>
      <c r="G5217" s="4">
        <v>7</v>
      </c>
      <c r="H5217" s="2" t="s">
        <v>16906</v>
      </c>
      <c r="I5217" s="2" t="s">
        <v>16906</v>
      </c>
      <c r="J5217" s="4">
        <v>5</v>
      </c>
      <c r="K5217" s="12">
        <v>0.68868720000000005</v>
      </c>
    </row>
    <row r="5218" spans="1:11" x14ac:dyDescent="0.25">
      <c r="A5218" s="25">
        <v>5216</v>
      </c>
      <c r="B5218" s="2" t="s">
        <v>17444</v>
      </c>
      <c r="C5218" s="2" t="s">
        <v>17009</v>
      </c>
      <c r="D5218" s="4">
        <v>1724</v>
      </c>
      <c r="E5218" s="4">
        <v>131</v>
      </c>
      <c r="F5218" s="4">
        <v>9</v>
      </c>
      <c r="G5218" s="4">
        <v>4</v>
      </c>
      <c r="H5218" s="2" t="s">
        <v>16834</v>
      </c>
      <c r="I5218" s="2" t="s">
        <v>16834</v>
      </c>
      <c r="J5218" s="4">
        <v>3</v>
      </c>
      <c r="K5218" s="12">
        <v>0.69051110000000004</v>
      </c>
    </row>
    <row r="5219" spans="1:11" x14ac:dyDescent="0.25">
      <c r="A5219" s="25">
        <v>5217</v>
      </c>
      <c r="B5219" s="2" t="s">
        <v>17470</v>
      </c>
      <c r="C5219" s="2" t="s">
        <v>17148</v>
      </c>
      <c r="D5219" s="4">
        <v>849</v>
      </c>
      <c r="E5219" s="4">
        <v>772</v>
      </c>
      <c r="F5219" s="4">
        <v>1</v>
      </c>
      <c r="G5219" s="4">
        <v>2</v>
      </c>
      <c r="H5219" s="2" t="s">
        <v>16906</v>
      </c>
      <c r="I5219" s="2" t="s">
        <v>16906</v>
      </c>
      <c r="J5219" s="4">
        <v>3</v>
      </c>
      <c r="K5219" s="12">
        <v>0.69097019999999998</v>
      </c>
    </row>
    <row r="5220" spans="1:11" x14ac:dyDescent="0.25">
      <c r="A5220" s="25">
        <v>5218</v>
      </c>
      <c r="B5220" s="2" t="s">
        <v>17581</v>
      </c>
      <c r="C5220" s="2" t="s">
        <v>17582</v>
      </c>
      <c r="D5220" s="4">
        <v>163</v>
      </c>
      <c r="E5220" s="4">
        <v>83</v>
      </c>
      <c r="F5220" s="4">
        <v>4</v>
      </c>
      <c r="G5220" s="4">
        <v>1</v>
      </c>
      <c r="H5220" s="2" t="s">
        <v>17583</v>
      </c>
      <c r="I5220" s="2" t="s">
        <v>17583</v>
      </c>
      <c r="J5220" s="4">
        <v>2</v>
      </c>
      <c r="K5220" s="12">
        <v>0.69120250000000005</v>
      </c>
    </row>
    <row r="5221" spans="1:11" x14ac:dyDescent="0.25">
      <c r="A5221" s="25">
        <v>5219</v>
      </c>
      <c r="B5221" s="2" t="s">
        <v>17584</v>
      </c>
      <c r="C5221" s="2" t="s">
        <v>17585</v>
      </c>
      <c r="D5221" s="4">
        <v>647</v>
      </c>
      <c r="E5221" s="4">
        <v>272</v>
      </c>
      <c r="F5221" s="4">
        <v>4</v>
      </c>
      <c r="G5221" s="4">
        <v>2</v>
      </c>
      <c r="H5221" s="2" t="s">
        <v>17586</v>
      </c>
      <c r="I5221" s="2" t="s">
        <v>17586</v>
      </c>
      <c r="J5221" s="4">
        <v>2</v>
      </c>
      <c r="K5221" s="12">
        <v>0.69278740000000005</v>
      </c>
    </row>
    <row r="5222" spans="1:11" x14ac:dyDescent="0.25">
      <c r="A5222" s="25">
        <v>5220</v>
      </c>
      <c r="B5222" s="2" t="s">
        <v>17587</v>
      </c>
      <c r="C5222" s="2" t="s">
        <v>17588</v>
      </c>
      <c r="D5222" s="4">
        <v>28</v>
      </c>
      <c r="E5222" s="4">
        <v>582</v>
      </c>
      <c r="F5222" s="4">
        <v>5</v>
      </c>
      <c r="G5222" s="4">
        <v>3</v>
      </c>
      <c r="H5222" s="2" t="s">
        <v>17589</v>
      </c>
      <c r="I5222" s="2" t="s">
        <v>17589</v>
      </c>
      <c r="J5222" s="4">
        <v>3</v>
      </c>
      <c r="K5222" s="12">
        <v>0.69325479999999995</v>
      </c>
    </row>
    <row r="5223" spans="1:11" x14ac:dyDescent="0.25">
      <c r="A5223" s="25">
        <v>5221</v>
      </c>
      <c r="B5223" s="2" t="s">
        <v>16840</v>
      </c>
      <c r="C5223" s="2" t="s">
        <v>16850</v>
      </c>
      <c r="D5223" s="4">
        <v>19</v>
      </c>
      <c r="E5223" s="4">
        <v>63</v>
      </c>
      <c r="F5223" s="4">
        <v>4</v>
      </c>
      <c r="G5223" s="4">
        <v>4</v>
      </c>
      <c r="H5223" s="2" t="s">
        <v>16828</v>
      </c>
      <c r="I5223" s="2" t="s">
        <v>16828</v>
      </c>
      <c r="J5223" s="4">
        <v>3</v>
      </c>
      <c r="K5223" s="12">
        <v>0.69335959999999996</v>
      </c>
    </row>
    <row r="5224" spans="1:11" x14ac:dyDescent="0.25">
      <c r="A5224" s="25">
        <v>5222</v>
      </c>
      <c r="B5224" s="2" t="s">
        <v>16836</v>
      </c>
      <c r="C5224" s="2" t="s">
        <v>17545</v>
      </c>
      <c r="D5224" s="4">
        <v>1479</v>
      </c>
      <c r="E5224" s="4">
        <v>1405</v>
      </c>
      <c r="F5224" s="4">
        <v>2</v>
      </c>
      <c r="G5224" s="4">
        <v>1</v>
      </c>
      <c r="H5224" s="2" t="s">
        <v>16837</v>
      </c>
      <c r="I5224" s="2" t="s">
        <v>16837</v>
      </c>
      <c r="J5224" s="4">
        <v>3</v>
      </c>
      <c r="K5224" s="12">
        <v>0.69488150000000004</v>
      </c>
    </row>
    <row r="5225" spans="1:11" x14ac:dyDescent="0.25">
      <c r="A5225" s="25">
        <v>5223</v>
      </c>
      <c r="B5225" s="2" t="s">
        <v>16849</v>
      </c>
      <c r="C5225" s="2" t="s">
        <v>16874</v>
      </c>
      <c r="D5225" s="4">
        <v>42</v>
      </c>
      <c r="E5225" s="4">
        <v>95</v>
      </c>
      <c r="F5225" s="4">
        <v>3</v>
      </c>
      <c r="G5225" s="4">
        <v>2</v>
      </c>
      <c r="H5225" s="2" t="s">
        <v>16828</v>
      </c>
      <c r="I5225" s="2" t="s">
        <v>16828</v>
      </c>
      <c r="J5225" s="4">
        <v>3</v>
      </c>
      <c r="K5225" s="12">
        <v>0.69490439999999998</v>
      </c>
    </row>
    <row r="5226" spans="1:11" x14ac:dyDescent="0.25">
      <c r="A5226" s="25">
        <v>5224</v>
      </c>
      <c r="B5226" s="2" t="s">
        <v>16846</v>
      </c>
      <c r="C5226" s="2" t="s">
        <v>16874</v>
      </c>
      <c r="D5226" s="4">
        <v>48</v>
      </c>
      <c r="E5226" s="4">
        <v>95</v>
      </c>
      <c r="F5226" s="4">
        <v>6</v>
      </c>
      <c r="G5226" s="4">
        <v>2</v>
      </c>
      <c r="H5226" s="2" t="s">
        <v>16828</v>
      </c>
      <c r="I5226" s="2" t="s">
        <v>16828</v>
      </c>
      <c r="J5226" s="4">
        <v>3</v>
      </c>
      <c r="K5226" s="12">
        <v>0.69550259999999997</v>
      </c>
    </row>
    <row r="5227" spans="1:11" x14ac:dyDescent="0.25">
      <c r="A5227" s="25">
        <v>5225</v>
      </c>
      <c r="B5227" s="2" t="s">
        <v>17590</v>
      </c>
      <c r="C5227" s="2" t="s">
        <v>17591</v>
      </c>
      <c r="D5227" s="4">
        <v>1140</v>
      </c>
      <c r="E5227" s="4">
        <v>824</v>
      </c>
      <c r="F5227" s="4">
        <v>4</v>
      </c>
      <c r="G5227" s="4">
        <v>6</v>
      </c>
      <c r="H5227" s="2" t="s">
        <v>16834</v>
      </c>
      <c r="I5227" s="2" t="s">
        <v>16834</v>
      </c>
      <c r="J5227" s="4">
        <v>3</v>
      </c>
      <c r="K5227" s="12">
        <v>0.6955462</v>
      </c>
    </row>
    <row r="5228" spans="1:11" x14ac:dyDescent="0.25">
      <c r="A5228" s="25">
        <v>5226</v>
      </c>
      <c r="B5228" s="2" t="s">
        <v>17592</v>
      </c>
      <c r="C5228" s="2" t="s">
        <v>17593</v>
      </c>
      <c r="D5228" s="4">
        <v>1960</v>
      </c>
      <c r="E5228" s="4">
        <v>1428</v>
      </c>
      <c r="F5228" s="4">
        <v>9</v>
      </c>
      <c r="G5228" s="4">
        <v>6</v>
      </c>
      <c r="H5228" s="2" t="s">
        <v>17178</v>
      </c>
      <c r="I5228" s="2" t="s">
        <v>17178</v>
      </c>
      <c r="J5228" s="4">
        <v>4</v>
      </c>
      <c r="K5228" s="12">
        <v>0.69636089999999995</v>
      </c>
    </row>
    <row r="5229" spans="1:11" x14ac:dyDescent="0.25">
      <c r="A5229" s="25">
        <v>5227</v>
      </c>
      <c r="B5229" s="2" t="s">
        <v>16838</v>
      </c>
      <c r="C5229" s="2" t="s">
        <v>16826</v>
      </c>
      <c r="D5229" s="4">
        <v>134</v>
      </c>
      <c r="E5229" s="4">
        <v>2</v>
      </c>
      <c r="F5229" s="4">
        <v>12</v>
      </c>
      <c r="G5229" s="4">
        <v>7</v>
      </c>
      <c r="H5229" s="2" t="s">
        <v>16828</v>
      </c>
      <c r="I5229" s="2" t="s">
        <v>16828</v>
      </c>
      <c r="J5229" s="4">
        <v>4</v>
      </c>
      <c r="K5229" s="12">
        <v>0.69645749999999995</v>
      </c>
    </row>
    <row r="5230" spans="1:11" x14ac:dyDescent="0.25">
      <c r="A5230" s="25">
        <v>5228</v>
      </c>
      <c r="B5230" s="2" t="s">
        <v>16989</v>
      </c>
      <c r="C5230" s="2" t="s">
        <v>16990</v>
      </c>
      <c r="D5230" s="4">
        <v>48</v>
      </c>
      <c r="E5230" s="4">
        <v>53</v>
      </c>
      <c r="F5230" s="4">
        <v>13</v>
      </c>
      <c r="G5230" s="4">
        <v>1</v>
      </c>
      <c r="H5230" s="2" t="s">
        <v>16828</v>
      </c>
      <c r="I5230" s="2" t="s">
        <v>16828</v>
      </c>
      <c r="J5230" s="4">
        <v>4</v>
      </c>
      <c r="K5230" s="12">
        <v>0.69664809999999999</v>
      </c>
    </row>
    <row r="5231" spans="1:11" x14ac:dyDescent="0.25">
      <c r="A5231" s="25">
        <v>5229</v>
      </c>
      <c r="B5231" s="2" t="s">
        <v>17594</v>
      </c>
      <c r="C5231" s="2" t="s">
        <v>17595</v>
      </c>
      <c r="D5231" s="4">
        <v>317</v>
      </c>
      <c r="E5231" s="4">
        <v>910</v>
      </c>
      <c r="F5231" s="4">
        <v>1</v>
      </c>
      <c r="G5231" s="4">
        <v>1</v>
      </c>
      <c r="H5231" s="2" t="s">
        <v>17395</v>
      </c>
      <c r="I5231" s="2" t="s">
        <v>17395</v>
      </c>
      <c r="J5231" s="4">
        <v>3</v>
      </c>
      <c r="K5231" s="12">
        <v>0.69749150000000004</v>
      </c>
    </row>
    <row r="5232" spans="1:11" x14ac:dyDescent="0.25">
      <c r="A5232" s="25">
        <v>5230</v>
      </c>
      <c r="B5232" s="2" t="s">
        <v>17005</v>
      </c>
      <c r="C5232" s="2" t="s">
        <v>17006</v>
      </c>
      <c r="D5232" s="4">
        <v>836</v>
      </c>
      <c r="E5232" s="4">
        <v>845</v>
      </c>
      <c r="F5232" s="4">
        <v>6</v>
      </c>
      <c r="G5232" s="4">
        <v>1</v>
      </c>
      <c r="H5232" s="2" t="s">
        <v>16858</v>
      </c>
      <c r="I5232" s="2" t="s">
        <v>16858</v>
      </c>
      <c r="J5232" s="4">
        <v>2</v>
      </c>
      <c r="K5232" s="12">
        <v>0.69811990000000002</v>
      </c>
    </row>
    <row r="5233" spans="1:11" x14ac:dyDescent="0.25">
      <c r="A5233" s="25">
        <v>5231</v>
      </c>
      <c r="B5233" s="2" t="s">
        <v>17596</v>
      </c>
      <c r="C5233" s="2" t="s">
        <v>17597</v>
      </c>
      <c r="D5233" s="4">
        <v>232</v>
      </c>
      <c r="E5233" s="4">
        <v>240</v>
      </c>
      <c r="F5233" s="4">
        <v>1</v>
      </c>
      <c r="G5233" s="4">
        <v>2</v>
      </c>
      <c r="H5233" s="2" t="s">
        <v>17598</v>
      </c>
      <c r="I5233" s="2" t="s">
        <v>17211</v>
      </c>
      <c r="J5233" s="4">
        <v>2</v>
      </c>
      <c r="K5233" s="12">
        <v>0.69839130000000005</v>
      </c>
    </row>
    <row r="5234" spans="1:11" x14ac:dyDescent="0.25">
      <c r="A5234" s="25">
        <v>5232</v>
      </c>
      <c r="B5234" s="2" t="s">
        <v>16894</v>
      </c>
      <c r="C5234" s="2" t="s">
        <v>16849</v>
      </c>
      <c r="D5234" s="4">
        <v>2</v>
      </c>
      <c r="E5234" s="4">
        <v>42</v>
      </c>
      <c r="F5234" s="4">
        <v>8</v>
      </c>
      <c r="G5234" s="4">
        <v>3</v>
      </c>
      <c r="H5234" s="2" t="s">
        <v>16828</v>
      </c>
      <c r="I5234" s="2" t="s">
        <v>16828</v>
      </c>
      <c r="J5234" s="4">
        <v>4</v>
      </c>
      <c r="K5234" s="12">
        <v>0.69928179999999995</v>
      </c>
    </row>
    <row r="5235" spans="1:11" x14ac:dyDescent="0.25">
      <c r="A5235" s="25">
        <v>5233</v>
      </c>
      <c r="B5235" s="2" t="s">
        <v>17599</v>
      </c>
      <c r="C5235" s="2" t="s">
        <v>17600</v>
      </c>
      <c r="D5235" s="4">
        <v>2253</v>
      </c>
      <c r="E5235" s="4">
        <v>1</v>
      </c>
      <c r="F5235" s="4">
        <v>3</v>
      </c>
      <c r="G5235" s="4">
        <v>1</v>
      </c>
      <c r="H5235" s="2" t="s">
        <v>17178</v>
      </c>
      <c r="I5235" s="2" t="s">
        <v>17178</v>
      </c>
      <c r="J5235" s="4">
        <v>3</v>
      </c>
      <c r="K5235" s="12">
        <v>0.70220439999999995</v>
      </c>
    </row>
    <row r="5236" spans="1:11" x14ac:dyDescent="0.25">
      <c r="A5236" s="25">
        <v>5234</v>
      </c>
      <c r="B5236" s="2" t="s">
        <v>17601</v>
      </c>
      <c r="C5236" s="2" t="s">
        <v>17602</v>
      </c>
      <c r="D5236" s="4">
        <v>34</v>
      </c>
      <c r="E5236" s="4">
        <v>28</v>
      </c>
      <c r="F5236" s="4">
        <v>6</v>
      </c>
      <c r="G5236" s="4">
        <v>5</v>
      </c>
      <c r="H5236" s="2" t="s">
        <v>17029</v>
      </c>
      <c r="I5236" s="2" t="s">
        <v>17029</v>
      </c>
      <c r="J5236" s="4">
        <v>2</v>
      </c>
      <c r="K5236" s="12">
        <v>0.70261510000000005</v>
      </c>
    </row>
    <row r="5237" spans="1:11" x14ac:dyDescent="0.25">
      <c r="A5237" s="25">
        <v>5235</v>
      </c>
      <c r="B5237" s="2" t="s">
        <v>17402</v>
      </c>
      <c r="C5237" s="2" t="s">
        <v>17403</v>
      </c>
      <c r="D5237" s="4">
        <v>982</v>
      </c>
      <c r="E5237" s="4">
        <v>995</v>
      </c>
      <c r="F5237" s="4">
        <v>6</v>
      </c>
      <c r="G5237" s="4">
        <v>5</v>
      </c>
      <c r="H5237" s="2" t="s">
        <v>16834</v>
      </c>
      <c r="I5237" s="2" t="s">
        <v>16834</v>
      </c>
      <c r="J5237" s="4">
        <v>3</v>
      </c>
      <c r="K5237" s="12">
        <v>0.7027774</v>
      </c>
    </row>
    <row r="5238" spans="1:11" x14ac:dyDescent="0.25">
      <c r="A5238" s="25">
        <v>5236</v>
      </c>
      <c r="B5238" s="2" t="s">
        <v>17357</v>
      </c>
      <c r="C5238" s="2" t="s">
        <v>17603</v>
      </c>
      <c r="D5238" s="4">
        <v>549</v>
      </c>
      <c r="E5238" s="4">
        <v>1222</v>
      </c>
      <c r="F5238" s="4">
        <v>7</v>
      </c>
      <c r="G5238" s="4">
        <v>2</v>
      </c>
      <c r="H5238" s="2" t="s">
        <v>16837</v>
      </c>
      <c r="I5238" s="2" t="s">
        <v>16837</v>
      </c>
      <c r="J5238" s="4">
        <v>3</v>
      </c>
      <c r="K5238" s="12">
        <v>0.70362809999999998</v>
      </c>
    </row>
    <row r="5239" spans="1:11" x14ac:dyDescent="0.25">
      <c r="A5239" s="25">
        <v>5237</v>
      </c>
      <c r="B5239" s="2" t="s">
        <v>16846</v>
      </c>
      <c r="C5239" s="2" t="s">
        <v>16841</v>
      </c>
      <c r="D5239" s="4">
        <v>48</v>
      </c>
      <c r="E5239" s="4">
        <v>61</v>
      </c>
      <c r="F5239" s="4">
        <v>6</v>
      </c>
      <c r="G5239" s="4">
        <v>2</v>
      </c>
      <c r="H5239" s="2" t="s">
        <v>16828</v>
      </c>
      <c r="I5239" s="2" t="s">
        <v>16828</v>
      </c>
      <c r="J5239" s="4">
        <v>4</v>
      </c>
      <c r="K5239" s="12">
        <v>0.70372760000000001</v>
      </c>
    </row>
    <row r="5240" spans="1:11" x14ac:dyDescent="0.25">
      <c r="A5240" s="25">
        <v>5238</v>
      </c>
      <c r="B5240" s="2" t="s">
        <v>16897</v>
      </c>
      <c r="C5240" s="2" t="s">
        <v>16898</v>
      </c>
      <c r="D5240" s="4">
        <v>80</v>
      </c>
      <c r="E5240" s="4">
        <v>95</v>
      </c>
      <c r="F5240" s="4">
        <v>12</v>
      </c>
      <c r="G5240" s="4">
        <v>2</v>
      </c>
      <c r="H5240" s="2" t="s">
        <v>16828</v>
      </c>
      <c r="I5240" s="2" t="s">
        <v>16828</v>
      </c>
      <c r="J5240" s="4">
        <v>3</v>
      </c>
      <c r="K5240" s="12">
        <v>0.70421500000000004</v>
      </c>
    </row>
    <row r="5241" spans="1:11" x14ac:dyDescent="0.25">
      <c r="A5241" s="25">
        <v>5239</v>
      </c>
      <c r="B5241" s="2" t="s">
        <v>17604</v>
      </c>
      <c r="C5241" s="2" t="s">
        <v>17605</v>
      </c>
      <c r="D5241" s="4">
        <v>423</v>
      </c>
      <c r="E5241" s="4">
        <v>66</v>
      </c>
      <c r="F5241" s="4">
        <v>4</v>
      </c>
      <c r="G5241" s="4">
        <v>4</v>
      </c>
      <c r="H5241" s="2" t="s">
        <v>17606</v>
      </c>
      <c r="I5241" s="2" t="s">
        <v>17211</v>
      </c>
      <c r="J5241" s="4">
        <v>2</v>
      </c>
      <c r="K5241" s="12">
        <v>0.70457360000000002</v>
      </c>
    </row>
    <row r="5242" spans="1:11" x14ac:dyDescent="0.25">
      <c r="A5242" s="25">
        <v>5240</v>
      </c>
      <c r="B5242" s="2" t="s">
        <v>16875</v>
      </c>
      <c r="C5242" s="2" t="s">
        <v>16850</v>
      </c>
      <c r="D5242" s="4">
        <v>68</v>
      </c>
      <c r="E5242" s="4">
        <v>63</v>
      </c>
      <c r="F5242" s="4">
        <v>7</v>
      </c>
      <c r="G5242" s="4">
        <v>4</v>
      </c>
      <c r="H5242" s="2" t="s">
        <v>16828</v>
      </c>
      <c r="I5242" s="2" t="s">
        <v>16828</v>
      </c>
      <c r="J5242" s="4">
        <v>3</v>
      </c>
      <c r="K5242" s="12">
        <v>0.70554349999999999</v>
      </c>
    </row>
    <row r="5243" spans="1:11" x14ac:dyDescent="0.25">
      <c r="A5243" s="25">
        <v>5241</v>
      </c>
      <c r="B5243" s="2" t="s">
        <v>16840</v>
      </c>
      <c r="C5243" s="2" t="s">
        <v>16850</v>
      </c>
      <c r="D5243" s="4">
        <v>19</v>
      </c>
      <c r="E5243" s="4">
        <v>63</v>
      </c>
      <c r="F5243" s="4">
        <v>4</v>
      </c>
      <c r="G5243" s="4">
        <v>4</v>
      </c>
      <c r="H5243" s="2" t="s">
        <v>16828</v>
      </c>
      <c r="I5243" s="2" t="s">
        <v>16828</v>
      </c>
      <c r="J5243" s="4">
        <v>3</v>
      </c>
      <c r="K5243" s="12">
        <v>0.70629430000000004</v>
      </c>
    </row>
    <row r="5244" spans="1:11" x14ac:dyDescent="0.25">
      <c r="A5244" s="25">
        <v>5242</v>
      </c>
      <c r="B5244" s="2" t="s">
        <v>16845</v>
      </c>
      <c r="C5244" s="2" t="s">
        <v>16826</v>
      </c>
      <c r="D5244" s="4">
        <v>10</v>
      </c>
      <c r="E5244" s="4">
        <v>2</v>
      </c>
      <c r="F5244" s="4">
        <v>9</v>
      </c>
      <c r="G5244" s="4">
        <v>6</v>
      </c>
      <c r="H5244" s="2" t="s">
        <v>16828</v>
      </c>
      <c r="I5244" s="2" t="s">
        <v>16828</v>
      </c>
      <c r="J5244" s="4">
        <v>3</v>
      </c>
      <c r="K5244" s="12">
        <v>0.70713649999999995</v>
      </c>
    </row>
    <row r="5245" spans="1:11" x14ac:dyDescent="0.25">
      <c r="A5245" s="25">
        <v>5243</v>
      </c>
      <c r="B5245" s="2" t="s">
        <v>17607</v>
      </c>
      <c r="C5245" s="2" t="s">
        <v>17608</v>
      </c>
      <c r="D5245" s="4">
        <v>2879</v>
      </c>
      <c r="E5245" s="4">
        <v>1470</v>
      </c>
      <c r="F5245" s="4">
        <v>10</v>
      </c>
      <c r="G5245" s="4">
        <v>5</v>
      </c>
      <c r="H5245" s="2" t="s">
        <v>17178</v>
      </c>
      <c r="I5245" s="2" t="s">
        <v>17178</v>
      </c>
      <c r="J5245" s="4">
        <v>3</v>
      </c>
      <c r="K5245" s="12">
        <v>0.70714600000000005</v>
      </c>
    </row>
    <row r="5246" spans="1:11" x14ac:dyDescent="0.25">
      <c r="A5246" s="25">
        <v>5244</v>
      </c>
      <c r="B5246" s="2" t="s">
        <v>16924</v>
      </c>
      <c r="C5246" s="2" t="s">
        <v>16910</v>
      </c>
      <c r="D5246" s="4">
        <v>291</v>
      </c>
      <c r="E5246" s="4">
        <v>840</v>
      </c>
      <c r="F5246" s="4">
        <v>7</v>
      </c>
      <c r="G5246" s="4">
        <v>3</v>
      </c>
      <c r="H5246" s="2" t="s">
        <v>16906</v>
      </c>
      <c r="I5246" s="2" t="s">
        <v>16906</v>
      </c>
      <c r="J5246" s="4">
        <v>3</v>
      </c>
      <c r="K5246" s="12">
        <v>0.7073431</v>
      </c>
    </row>
    <row r="5247" spans="1:11" x14ac:dyDescent="0.25">
      <c r="A5247" s="25">
        <v>5245</v>
      </c>
      <c r="B5247" s="2" t="s">
        <v>17099</v>
      </c>
      <c r="C5247" s="2" t="s">
        <v>17100</v>
      </c>
      <c r="D5247" s="4">
        <v>1432</v>
      </c>
      <c r="E5247" s="4">
        <v>1453</v>
      </c>
      <c r="F5247" s="4">
        <v>17</v>
      </c>
      <c r="G5247" s="4">
        <v>6</v>
      </c>
      <c r="H5247" s="2" t="s">
        <v>16837</v>
      </c>
      <c r="I5247" s="2" t="s">
        <v>16837</v>
      </c>
      <c r="J5247" s="4">
        <v>4</v>
      </c>
      <c r="K5247" s="12">
        <v>0.7074319</v>
      </c>
    </row>
    <row r="5248" spans="1:11" x14ac:dyDescent="0.25">
      <c r="A5248" s="25">
        <v>5246</v>
      </c>
      <c r="B5248" s="2" t="s">
        <v>16875</v>
      </c>
      <c r="C5248" s="2" t="s">
        <v>16826</v>
      </c>
      <c r="D5248" s="4">
        <v>68</v>
      </c>
      <c r="E5248" s="4">
        <v>2</v>
      </c>
      <c r="F5248" s="4">
        <v>7</v>
      </c>
      <c r="G5248" s="4">
        <v>1</v>
      </c>
      <c r="H5248" s="2" t="s">
        <v>16828</v>
      </c>
      <c r="I5248" s="2" t="s">
        <v>16828</v>
      </c>
      <c r="J5248" s="4">
        <v>3</v>
      </c>
      <c r="K5248" s="12">
        <v>0.70831820000000001</v>
      </c>
    </row>
    <row r="5249" spans="1:11" x14ac:dyDescent="0.25">
      <c r="A5249" s="25">
        <v>5247</v>
      </c>
      <c r="B5249" s="2" t="s">
        <v>16826</v>
      </c>
      <c r="C5249" s="2" t="s">
        <v>16872</v>
      </c>
      <c r="D5249" s="4">
        <v>2</v>
      </c>
      <c r="E5249" s="4">
        <v>67</v>
      </c>
      <c r="F5249" s="4">
        <v>7</v>
      </c>
      <c r="G5249" s="4">
        <v>1</v>
      </c>
      <c r="H5249" s="2" t="s">
        <v>16828</v>
      </c>
      <c r="I5249" s="2" t="s">
        <v>16828</v>
      </c>
      <c r="J5249" s="4">
        <v>3</v>
      </c>
      <c r="K5249" s="12">
        <v>0.70870299999999997</v>
      </c>
    </row>
    <row r="5250" spans="1:11" x14ac:dyDescent="0.25">
      <c r="A5250" s="25">
        <v>5248</v>
      </c>
      <c r="B5250" s="2" t="s">
        <v>17132</v>
      </c>
      <c r="C5250" s="2" t="s">
        <v>16826</v>
      </c>
      <c r="D5250" s="4">
        <v>323</v>
      </c>
      <c r="E5250" s="4">
        <v>2</v>
      </c>
      <c r="F5250" s="4">
        <v>6</v>
      </c>
      <c r="G5250" s="4">
        <v>1</v>
      </c>
      <c r="H5250" s="2" t="s">
        <v>16858</v>
      </c>
      <c r="I5250" s="2" t="s">
        <v>16828</v>
      </c>
      <c r="J5250" s="4">
        <v>3</v>
      </c>
      <c r="K5250" s="12">
        <v>0.63591770000000003</v>
      </c>
    </row>
    <row r="5251" spans="1:11" x14ac:dyDescent="0.25">
      <c r="A5251" s="25">
        <v>5249</v>
      </c>
      <c r="B5251" s="2" t="s">
        <v>17090</v>
      </c>
      <c r="C5251" s="2" t="s">
        <v>16826</v>
      </c>
      <c r="D5251" s="4">
        <v>63</v>
      </c>
      <c r="E5251" s="4">
        <v>2</v>
      </c>
      <c r="F5251" s="4">
        <v>3</v>
      </c>
      <c r="G5251" s="4">
        <v>1</v>
      </c>
      <c r="H5251" s="2" t="s">
        <v>16887</v>
      </c>
      <c r="I5251" s="2" t="s">
        <v>16828</v>
      </c>
      <c r="J5251" s="4">
        <v>3</v>
      </c>
      <c r="K5251" s="12">
        <v>0.63604780000000005</v>
      </c>
    </row>
    <row r="5252" spans="1:11" x14ac:dyDescent="0.25">
      <c r="A5252" s="25">
        <v>5250</v>
      </c>
      <c r="B5252" s="2" t="s">
        <v>17376</v>
      </c>
      <c r="C5252" s="2" t="s">
        <v>16927</v>
      </c>
      <c r="D5252" s="4">
        <v>1336</v>
      </c>
      <c r="E5252" s="4">
        <v>86</v>
      </c>
      <c r="F5252" s="4">
        <v>6</v>
      </c>
      <c r="G5252" s="4">
        <v>6</v>
      </c>
      <c r="H5252" s="2" t="s">
        <v>16834</v>
      </c>
      <c r="I5252" s="2" t="s">
        <v>16887</v>
      </c>
      <c r="J5252" s="4">
        <v>4</v>
      </c>
      <c r="K5252" s="12">
        <v>0.63692720000000003</v>
      </c>
    </row>
    <row r="5253" spans="1:11" x14ac:dyDescent="0.25">
      <c r="A5253" s="25">
        <v>5251</v>
      </c>
      <c r="B5253" s="2" t="s">
        <v>17258</v>
      </c>
      <c r="C5253" s="2" t="s">
        <v>16839</v>
      </c>
      <c r="D5253" s="4">
        <v>129</v>
      </c>
      <c r="E5253" s="4">
        <v>122</v>
      </c>
      <c r="F5253" s="4">
        <v>12</v>
      </c>
      <c r="G5253" s="4">
        <v>1</v>
      </c>
      <c r="H5253" s="2" t="s">
        <v>16887</v>
      </c>
      <c r="I5253" s="2" t="s">
        <v>16828</v>
      </c>
      <c r="J5253" s="4">
        <v>3</v>
      </c>
      <c r="K5253" s="12">
        <v>0.63741309999999995</v>
      </c>
    </row>
    <row r="5254" spans="1:11" x14ac:dyDescent="0.25">
      <c r="A5254" s="25">
        <v>5252</v>
      </c>
      <c r="B5254" s="2" t="s">
        <v>17011</v>
      </c>
      <c r="C5254" s="2" t="s">
        <v>16826</v>
      </c>
      <c r="D5254" s="4">
        <v>1700</v>
      </c>
      <c r="E5254" s="4">
        <v>2</v>
      </c>
      <c r="F5254" s="4">
        <v>4</v>
      </c>
      <c r="G5254" s="4">
        <v>1</v>
      </c>
      <c r="H5254" s="2" t="s">
        <v>16837</v>
      </c>
      <c r="I5254" s="2" t="s">
        <v>16828</v>
      </c>
      <c r="J5254" s="4">
        <v>4</v>
      </c>
      <c r="K5254" s="12">
        <v>0.63780689999999995</v>
      </c>
    </row>
    <row r="5255" spans="1:11" x14ac:dyDescent="0.25">
      <c r="A5255" s="25">
        <v>5253</v>
      </c>
      <c r="B5255" s="2" t="s">
        <v>17076</v>
      </c>
      <c r="C5255" s="2" t="s">
        <v>17086</v>
      </c>
      <c r="D5255" s="4">
        <v>179</v>
      </c>
      <c r="E5255" s="4">
        <v>124</v>
      </c>
      <c r="F5255" s="4">
        <v>4</v>
      </c>
      <c r="G5255" s="4">
        <v>3</v>
      </c>
      <c r="H5255" s="2" t="s">
        <v>16906</v>
      </c>
      <c r="I5255" s="2" t="s">
        <v>17087</v>
      </c>
      <c r="J5255" s="4">
        <v>3</v>
      </c>
      <c r="K5255" s="12">
        <v>0.63800369999999995</v>
      </c>
    </row>
    <row r="5256" spans="1:11" x14ac:dyDescent="0.25">
      <c r="A5256" s="25">
        <v>5254</v>
      </c>
      <c r="B5256" s="2" t="s">
        <v>16995</v>
      </c>
      <c r="C5256" s="2" t="s">
        <v>16826</v>
      </c>
      <c r="D5256" s="4">
        <v>1093</v>
      </c>
      <c r="E5256" s="4">
        <v>2</v>
      </c>
      <c r="F5256" s="4">
        <v>4</v>
      </c>
      <c r="G5256" s="4">
        <v>1</v>
      </c>
      <c r="H5256" s="2" t="s">
        <v>16834</v>
      </c>
      <c r="I5256" s="2" t="s">
        <v>16828</v>
      </c>
      <c r="J5256" s="4">
        <v>3</v>
      </c>
      <c r="K5256" s="12">
        <v>0.63922979999999996</v>
      </c>
    </row>
    <row r="5257" spans="1:11" x14ac:dyDescent="0.25">
      <c r="A5257" s="25">
        <v>5255</v>
      </c>
      <c r="B5257" s="2" t="s">
        <v>17522</v>
      </c>
      <c r="C5257" s="2" t="s">
        <v>17521</v>
      </c>
      <c r="D5257" s="4">
        <v>741</v>
      </c>
      <c r="E5257" s="4">
        <v>679</v>
      </c>
      <c r="F5257" s="4">
        <v>3</v>
      </c>
      <c r="G5257" s="4">
        <v>2</v>
      </c>
      <c r="H5257" s="2" t="s">
        <v>16837</v>
      </c>
      <c r="I5257" s="2" t="s">
        <v>16837</v>
      </c>
      <c r="J5257" s="4">
        <v>3</v>
      </c>
      <c r="K5257" s="12">
        <v>0.70904659999999997</v>
      </c>
    </row>
    <row r="5258" spans="1:11" x14ac:dyDescent="0.25">
      <c r="A5258" s="25">
        <v>5256</v>
      </c>
      <c r="B5258" s="2" t="s">
        <v>17005</v>
      </c>
      <c r="C5258" s="2" t="s">
        <v>17006</v>
      </c>
      <c r="D5258" s="4">
        <v>836</v>
      </c>
      <c r="E5258" s="4">
        <v>845</v>
      </c>
      <c r="F5258" s="4">
        <v>6</v>
      </c>
      <c r="G5258" s="4">
        <v>1</v>
      </c>
      <c r="H5258" s="2" t="s">
        <v>16858</v>
      </c>
      <c r="I5258" s="2" t="s">
        <v>16858</v>
      </c>
      <c r="J5258" s="4">
        <v>3</v>
      </c>
      <c r="K5258" s="12">
        <v>0.70934580000000003</v>
      </c>
    </row>
    <row r="5259" spans="1:11" x14ac:dyDescent="0.25">
      <c r="A5259" s="25">
        <v>5257</v>
      </c>
      <c r="B5259" s="2" t="s">
        <v>17609</v>
      </c>
      <c r="C5259" s="2" t="s">
        <v>17610</v>
      </c>
      <c r="D5259" s="4">
        <v>2617</v>
      </c>
      <c r="E5259" s="4">
        <v>1674</v>
      </c>
      <c r="F5259" s="4">
        <v>2</v>
      </c>
      <c r="G5259" s="4">
        <v>4</v>
      </c>
      <c r="H5259" s="2" t="s">
        <v>17178</v>
      </c>
      <c r="I5259" s="2" t="s">
        <v>17178</v>
      </c>
      <c r="J5259" s="4">
        <v>3</v>
      </c>
      <c r="K5259" s="12">
        <v>0.7094163</v>
      </c>
    </row>
    <row r="5260" spans="1:11" x14ac:dyDescent="0.25">
      <c r="A5260" s="25">
        <v>5258</v>
      </c>
      <c r="B5260" s="2" t="s">
        <v>16846</v>
      </c>
      <c r="C5260" s="2" t="s">
        <v>16874</v>
      </c>
      <c r="D5260" s="4">
        <v>48</v>
      </c>
      <c r="E5260" s="4">
        <v>95</v>
      </c>
      <c r="F5260" s="4">
        <v>6</v>
      </c>
      <c r="G5260" s="4">
        <v>2</v>
      </c>
      <c r="H5260" s="2" t="s">
        <v>16828</v>
      </c>
      <c r="I5260" s="2" t="s">
        <v>16828</v>
      </c>
      <c r="J5260" s="4">
        <v>4</v>
      </c>
      <c r="K5260" s="12">
        <v>0.70942479999999997</v>
      </c>
    </row>
    <row r="5261" spans="1:11" x14ac:dyDescent="0.25">
      <c r="A5261" s="25">
        <v>5259</v>
      </c>
      <c r="B5261" s="2" t="s">
        <v>17081</v>
      </c>
      <c r="C5261" s="2" t="s">
        <v>17082</v>
      </c>
      <c r="D5261" s="4">
        <v>141</v>
      </c>
      <c r="E5261" s="4">
        <v>100</v>
      </c>
      <c r="F5261" s="4">
        <v>5</v>
      </c>
      <c r="G5261" s="4">
        <v>5</v>
      </c>
      <c r="H5261" s="2" t="s">
        <v>16936</v>
      </c>
      <c r="I5261" s="2" t="s">
        <v>16936</v>
      </c>
      <c r="J5261" s="4">
        <v>4</v>
      </c>
      <c r="K5261" s="12">
        <v>0.70944750000000001</v>
      </c>
    </row>
    <row r="5262" spans="1:11" x14ac:dyDescent="0.25">
      <c r="A5262" s="25">
        <v>5260</v>
      </c>
      <c r="B5262" s="2" t="s">
        <v>17470</v>
      </c>
      <c r="C5262" s="2" t="s">
        <v>17148</v>
      </c>
      <c r="D5262" s="4">
        <v>849</v>
      </c>
      <c r="E5262" s="4">
        <v>772</v>
      </c>
      <c r="F5262" s="4">
        <v>1</v>
      </c>
      <c r="G5262" s="4">
        <v>2</v>
      </c>
      <c r="H5262" s="2" t="s">
        <v>16906</v>
      </c>
      <c r="I5262" s="2" t="s">
        <v>16906</v>
      </c>
      <c r="J5262" s="4">
        <v>3</v>
      </c>
      <c r="K5262" s="12">
        <v>0.71112909999999996</v>
      </c>
    </row>
    <row r="5263" spans="1:11" x14ac:dyDescent="0.25">
      <c r="A5263" s="25">
        <v>5261</v>
      </c>
      <c r="B5263" s="2" t="s">
        <v>17611</v>
      </c>
      <c r="C5263" s="2" t="s">
        <v>17612</v>
      </c>
      <c r="D5263" s="4">
        <v>1386</v>
      </c>
      <c r="E5263" s="4">
        <v>1296</v>
      </c>
      <c r="F5263" s="4">
        <v>1</v>
      </c>
      <c r="G5263" s="4">
        <v>3</v>
      </c>
      <c r="H5263" s="2" t="s">
        <v>17613</v>
      </c>
      <c r="I5263" s="2" t="s">
        <v>17613</v>
      </c>
      <c r="J5263" s="4">
        <v>2</v>
      </c>
      <c r="K5263" s="12">
        <v>0.71140340000000002</v>
      </c>
    </row>
    <row r="5264" spans="1:11" x14ac:dyDescent="0.25">
      <c r="A5264" s="25">
        <v>5262</v>
      </c>
      <c r="B5264" s="2" t="s">
        <v>17241</v>
      </c>
      <c r="C5264" s="2" t="s">
        <v>17614</v>
      </c>
      <c r="D5264" s="4">
        <v>45</v>
      </c>
      <c r="E5264" s="4">
        <v>57</v>
      </c>
      <c r="F5264" s="4">
        <v>1</v>
      </c>
      <c r="G5264" s="4">
        <v>6</v>
      </c>
      <c r="H5264" s="2" t="s">
        <v>16827</v>
      </c>
      <c r="I5264" s="2" t="s">
        <v>16827</v>
      </c>
      <c r="J5264" s="4">
        <v>4</v>
      </c>
      <c r="K5264" s="12">
        <v>0.71164110000000003</v>
      </c>
    </row>
    <row r="5265" spans="1:11" x14ac:dyDescent="0.25">
      <c r="A5265" s="25">
        <v>5263</v>
      </c>
      <c r="B5265" s="2" t="s">
        <v>17615</v>
      </c>
      <c r="C5265" s="2" t="s">
        <v>17616</v>
      </c>
      <c r="D5265" s="4">
        <v>210</v>
      </c>
      <c r="E5265" s="4">
        <v>216</v>
      </c>
      <c r="F5265" s="4">
        <v>1</v>
      </c>
      <c r="G5265" s="4">
        <v>1</v>
      </c>
      <c r="H5265" s="2" t="s">
        <v>17617</v>
      </c>
      <c r="I5265" s="2" t="s">
        <v>17617</v>
      </c>
      <c r="J5265" s="4">
        <v>3</v>
      </c>
      <c r="K5265" s="12">
        <v>0.712835</v>
      </c>
    </row>
    <row r="5266" spans="1:11" x14ac:dyDescent="0.25">
      <c r="A5266" s="25">
        <v>5264</v>
      </c>
      <c r="B5266" s="2" t="s">
        <v>17618</v>
      </c>
      <c r="C5266" s="2" t="s">
        <v>17619</v>
      </c>
      <c r="D5266" s="4">
        <v>1</v>
      </c>
      <c r="E5266" s="4">
        <v>268</v>
      </c>
      <c r="F5266" s="4">
        <v>1</v>
      </c>
      <c r="G5266" s="4">
        <v>3</v>
      </c>
      <c r="H5266" s="2" t="s">
        <v>17620</v>
      </c>
      <c r="I5266" s="2" t="s">
        <v>17362</v>
      </c>
      <c r="J5266" s="4">
        <v>3</v>
      </c>
      <c r="K5266" s="12">
        <v>0.71518250000000005</v>
      </c>
    </row>
    <row r="5267" spans="1:11" x14ac:dyDescent="0.25">
      <c r="A5267" s="25">
        <v>5265</v>
      </c>
      <c r="B5267" s="2" t="s">
        <v>16855</v>
      </c>
      <c r="C5267" s="2" t="s">
        <v>16874</v>
      </c>
      <c r="D5267" s="4">
        <v>97</v>
      </c>
      <c r="E5267" s="4">
        <v>95</v>
      </c>
      <c r="F5267" s="4">
        <v>6</v>
      </c>
      <c r="G5267" s="4">
        <v>2</v>
      </c>
      <c r="H5267" s="2" t="s">
        <v>16828</v>
      </c>
      <c r="I5267" s="2" t="s">
        <v>16828</v>
      </c>
      <c r="J5267" s="4">
        <v>4</v>
      </c>
      <c r="K5267" s="12">
        <v>0.71574859999999996</v>
      </c>
    </row>
    <row r="5268" spans="1:11" x14ac:dyDescent="0.25">
      <c r="A5268" s="25">
        <v>5266</v>
      </c>
      <c r="B5268" s="2" t="s">
        <v>16865</v>
      </c>
      <c r="C5268" s="2" t="s">
        <v>16847</v>
      </c>
      <c r="D5268" s="4">
        <v>25</v>
      </c>
      <c r="E5268" s="4">
        <v>1</v>
      </c>
      <c r="F5268" s="4">
        <v>4</v>
      </c>
      <c r="G5268" s="4">
        <v>1</v>
      </c>
      <c r="H5268" s="2" t="s">
        <v>16827</v>
      </c>
      <c r="I5268" s="2" t="s">
        <v>16827</v>
      </c>
      <c r="J5268" s="4">
        <v>2</v>
      </c>
      <c r="K5268" s="12">
        <v>0.71593779999999996</v>
      </c>
    </row>
    <row r="5269" spans="1:11" x14ac:dyDescent="0.25">
      <c r="A5269" s="25">
        <v>5267</v>
      </c>
      <c r="B5269" s="2" t="s">
        <v>16945</v>
      </c>
      <c r="C5269" s="2" t="s">
        <v>16946</v>
      </c>
      <c r="D5269" s="4">
        <v>78</v>
      </c>
      <c r="E5269" s="4">
        <v>106</v>
      </c>
      <c r="F5269" s="4">
        <v>9</v>
      </c>
      <c r="G5269" s="4">
        <v>1</v>
      </c>
      <c r="H5269" s="2" t="s">
        <v>16947</v>
      </c>
      <c r="I5269" s="2" t="s">
        <v>16947</v>
      </c>
      <c r="J5269" s="4">
        <v>3</v>
      </c>
      <c r="K5269" s="12">
        <v>0.71614800000000001</v>
      </c>
    </row>
    <row r="5270" spans="1:11" x14ac:dyDescent="0.25">
      <c r="A5270" s="25">
        <v>5268</v>
      </c>
      <c r="B5270" s="2" t="s">
        <v>16965</v>
      </c>
      <c r="C5270" s="2" t="s">
        <v>16966</v>
      </c>
      <c r="D5270" s="4">
        <v>55</v>
      </c>
      <c r="E5270" s="4">
        <v>75</v>
      </c>
      <c r="F5270" s="4">
        <v>5</v>
      </c>
      <c r="G5270" s="4">
        <v>12</v>
      </c>
      <c r="H5270" s="2" t="s">
        <v>16858</v>
      </c>
      <c r="I5270" s="2" t="s">
        <v>16905</v>
      </c>
      <c r="J5270" s="4">
        <v>4</v>
      </c>
      <c r="K5270" s="12">
        <v>0.6406326</v>
      </c>
    </row>
    <row r="5271" spans="1:11" x14ac:dyDescent="0.25">
      <c r="A5271" s="25">
        <v>5269</v>
      </c>
      <c r="B5271" s="2" t="s">
        <v>16927</v>
      </c>
      <c r="C5271" s="2" t="s">
        <v>16922</v>
      </c>
      <c r="D5271" s="4">
        <v>86</v>
      </c>
      <c r="E5271" s="4">
        <v>349</v>
      </c>
      <c r="F5271" s="4">
        <v>6</v>
      </c>
      <c r="G5271" s="4">
        <v>3</v>
      </c>
      <c r="H5271" s="2" t="s">
        <v>16887</v>
      </c>
      <c r="I5271" s="2" t="s">
        <v>16837</v>
      </c>
      <c r="J5271" s="4">
        <v>3</v>
      </c>
      <c r="K5271" s="12">
        <v>0.64117230000000003</v>
      </c>
    </row>
    <row r="5272" spans="1:11" x14ac:dyDescent="0.25">
      <c r="A5272" s="25">
        <v>5270</v>
      </c>
      <c r="B5272" s="2" t="s">
        <v>16826</v>
      </c>
      <c r="C5272" s="2" t="s">
        <v>16950</v>
      </c>
      <c r="D5272" s="4">
        <v>2</v>
      </c>
      <c r="E5272" s="4">
        <v>40</v>
      </c>
      <c r="F5272" s="4">
        <v>1</v>
      </c>
      <c r="G5272" s="4">
        <v>4</v>
      </c>
      <c r="H5272" s="2" t="s">
        <v>16828</v>
      </c>
      <c r="I5272" s="2" t="s">
        <v>16936</v>
      </c>
      <c r="J5272" s="4">
        <v>4</v>
      </c>
      <c r="K5272" s="12">
        <v>0.64118909999999996</v>
      </c>
    </row>
    <row r="5273" spans="1:11" x14ac:dyDescent="0.25">
      <c r="A5273" s="25">
        <v>5271</v>
      </c>
      <c r="B5273" s="2" t="s">
        <v>17080</v>
      </c>
      <c r="C5273" s="2" t="s">
        <v>16985</v>
      </c>
      <c r="D5273" s="4">
        <v>1082</v>
      </c>
      <c r="E5273" s="4">
        <v>1417</v>
      </c>
      <c r="F5273" s="4">
        <v>9</v>
      </c>
      <c r="G5273" s="4">
        <v>4</v>
      </c>
      <c r="H5273" s="2" t="s">
        <v>16834</v>
      </c>
      <c r="I5273" s="2" t="s">
        <v>16837</v>
      </c>
      <c r="J5273" s="4">
        <v>3</v>
      </c>
      <c r="K5273" s="12">
        <v>0.64202289999999995</v>
      </c>
    </row>
    <row r="5274" spans="1:11" x14ac:dyDescent="0.25">
      <c r="A5274" s="25">
        <v>5272</v>
      </c>
      <c r="B5274" s="2" t="s">
        <v>17167</v>
      </c>
      <c r="C5274" s="2" t="s">
        <v>16826</v>
      </c>
      <c r="D5274" s="4">
        <v>430</v>
      </c>
      <c r="E5274" s="4">
        <v>2</v>
      </c>
      <c r="F5274" s="4">
        <v>6</v>
      </c>
      <c r="G5274" s="4">
        <v>1</v>
      </c>
      <c r="H5274" s="2" t="s">
        <v>16834</v>
      </c>
      <c r="I5274" s="2" t="s">
        <v>16828</v>
      </c>
      <c r="J5274" s="4">
        <v>3</v>
      </c>
      <c r="K5274" s="12">
        <v>0.64228560000000001</v>
      </c>
    </row>
    <row r="5275" spans="1:11" x14ac:dyDescent="0.25">
      <c r="A5275" s="25">
        <v>5273</v>
      </c>
      <c r="B5275" s="2" t="s">
        <v>16839</v>
      </c>
      <c r="C5275" s="2" t="s">
        <v>16988</v>
      </c>
      <c r="D5275" s="4">
        <v>122</v>
      </c>
      <c r="E5275" s="4">
        <v>7</v>
      </c>
      <c r="F5275" s="4">
        <v>1</v>
      </c>
      <c r="G5275" s="4">
        <v>2</v>
      </c>
      <c r="H5275" s="2" t="s">
        <v>16828</v>
      </c>
      <c r="I5275" s="2" t="s">
        <v>16887</v>
      </c>
      <c r="J5275" s="4">
        <v>3</v>
      </c>
      <c r="K5275" s="12">
        <v>0.64249279999999998</v>
      </c>
    </row>
    <row r="5276" spans="1:11" x14ac:dyDescent="0.25">
      <c r="A5276" s="25">
        <v>5274</v>
      </c>
      <c r="B5276" s="2" t="s">
        <v>16826</v>
      </c>
      <c r="C5276" s="2" t="s">
        <v>16988</v>
      </c>
      <c r="D5276" s="4">
        <v>2</v>
      </c>
      <c r="E5276" s="4">
        <v>7</v>
      </c>
      <c r="F5276" s="4">
        <v>6</v>
      </c>
      <c r="G5276" s="4">
        <v>2</v>
      </c>
      <c r="H5276" s="2" t="s">
        <v>16828</v>
      </c>
      <c r="I5276" s="2" t="s">
        <v>16887</v>
      </c>
      <c r="J5276" s="4">
        <v>4</v>
      </c>
      <c r="K5276" s="12">
        <v>0.64265380000000005</v>
      </c>
    </row>
    <row r="5277" spans="1:11" x14ac:dyDescent="0.25">
      <c r="A5277" s="25">
        <v>5275</v>
      </c>
      <c r="B5277" s="2" t="s">
        <v>17074</v>
      </c>
      <c r="C5277" s="2" t="s">
        <v>17075</v>
      </c>
      <c r="D5277" s="4">
        <v>542</v>
      </c>
      <c r="E5277" s="4">
        <v>534</v>
      </c>
      <c r="F5277" s="4">
        <v>3</v>
      </c>
      <c r="G5277" s="4">
        <v>4</v>
      </c>
      <c r="H5277" s="2" t="s">
        <v>16879</v>
      </c>
      <c r="I5277" s="2" t="s">
        <v>16879</v>
      </c>
      <c r="J5277" s="4">
        <v>3</v>
      </c>
      <c r="K5277" s="12">
        <v>0.71705779999999997</v>
      </c>
    </row>
    <row r="5278" spans="1:11" x14ac:dyDescent="0.25">
      <c r="A5278" s="25">
        <v>5276</v>
      </c>
      <c r="B5278" s="2" t="s">
        <v>17621</v>
      </c>
      <c r="C5278" s="2" t="s">
        <v>17622</v>
      </c>
      <c r="D5278" s="4">
        <v>414</v>
      </c>
      <c r="E5278" s="4">
        <v>533</v>
      </c>
      <c r="F5278" s="4">
        <v>1</v>
      </c>
      <c r="G5278" s="4">
        <v>3</v>
      </c>
      <c r="H5278" s="2" t="s">
        <v>17623</v>
      </c>
      <c r="I5278" s="2" t="s">
        <v>17623</v>
      </c>
      <c r="J5278" s="4">
        <v>2</v>
      </c>
      <c r="K5278" s="12">
        <v>0.71768900000000002</v>
      </c>
    </row>
    <row r="5279" spans="1:11" x14ac:dyDescent="0.25">
      <c r="A5279" s="25">
        <v>5277</v>
      </c>
      <c r="B5279" s="2" t="s">
        <v>17624</v>
      </c>
      <c r="C5279" s="2" t="s">
        <v>17470</v>
      </c>
      <c r="D5279" s="4">
        <v>771</v>
      </c>
      <c r="E5279" s="4">
        <v>849</v>
      </c>
      <c r="F5279" s="4">
        <v>3</v>
      </c>
      <c r="G5279" s="4">
        <v>1</v>
      </c>
      <c r="H5279" s="2" t="s">
        <v>16906</v>
      </c>
      <c r="I5279" s="2" t="s">
        <v>16906</v>
      </c>
      <c r="J5279" s="4">
        <v>3</v>
      </c>
      <c r="K5279" s="12">
        <v>0.71846169999999998</v>
      </c>
    </row>
    <row r="5280" spans="1:11" x14ac:dyDescent="0.25">
      <c r="A5280" s="25">
        <v>5278</v>
      </c>
      <c r="B5280" s="2" t="s">
        <v>16826</v>
      </c>
      <c r="C5280" s="2" t="s">
        <v>16872</v>
      </c>
      <c r="D5280" s="4">
        <v>2</v>
      </c>
      <c r="E5280" s="4">
        <v>67</v>
      </c>
      <c r="F5280" s="4">
        <v>6</v>
      </c>
      <c r="G5280" s="4">
        <v>1</v>
      </c>
      <c r="H5280" s="2" t="s">
        <v>16828</v>
      </c>
      <c r="I5280" s="2" t="s">
        <v>16828</v>
      </c>
      <c r="J5280" s="4">
        <v>3</v>
      </c>
      <c r="K5280" s="12">
        <v>0.71851350000000003</v>
      </c>
    </row>
    <row r="5281" spans="1:11" x14ac:dyDescent="0.25">
      <c r="A5281" s="25">
        <v>5279</v>
      </c>
      <c r="B5281" s="2" t="s">
        <v>17143</v>
      </c>
      <c r="C5281" s="2" t="s">
        <v>17144</v>
      </c>
      <c r="D5281" s="4">
        <v>259</v>
      </c>
      <c r="E5281" s="4">
        <v>344</v>
      </c>
      <c r="F5281" s="4">
        <v>8</v>
      </c>
      <c r="G5281" s="4">
        <v>1</v>
      </c>
      <c r="H5281" s="2" t="s">
        <v>17145</v>
      </c>
      <c r="I5281" s="2" t="s">
        <v>17145</v>
      </c>
      <c r="J5281" s="4">
        <v>3</v>
      </c>
      <c r="K5281" s="12">
        <v>0.71877230000000003</v>
      </c>
    </row>
    <row r="5282" spans="1:11" x14ac:dyDescent="0.25">
      <c r="A5282" s="25">
        <v>5280</v>
      </c>
      <c r="B5282" s="2" t="s">
        <v>16839</v>
      </c>
      <c r="C5282" s="2" t="s">
        <v>16874</v>
      </c>
      <c r="D5282" s="4">
        <v>122</v>
      </c>
      <c r="E5282" s="4">
        <v>95</v>
      </c>
      <c r="F5282" s="4">
        <v>1</v>
      </c>
      <c r="G5282" s="4">
        <v>2</v>
      </c>
      <c r="H5282" s="2" t="s">
        <v>16828</v>
      </c>
      <c r="I5282" s="2" t="s">
        <v>16828</v>
      </c>
      <c r="J5282" s="4">
        <v>3</v>
      </c>
      <c r="K5282" s="12">
        <v>0.7191265</v>
      </c>
    </row>
    <row r="5283" spans="1:11" x14ac:dyDescent="0.25">
      <c r="A5283" s="25">
        <v>5281</v>
      </c>
      <c r="B5283" s="2" t="s">
        <v>17625</v>
      </c>
      <c r="C5283" s="2" t="s">
        <v>17626</v>
      </c>
      <c r="D5283" s="4">
        <v>508</v>
      </c>
      <c r="E5283" s="4">
        <v>570</v>
      </c>
      <c r="F5283" s="4">
        <v>5</v>
      </c>
      <c r="G5283" s="4">
        <v>1</v>
      </c>
      <c r="H5283" s="2" t="s">
        <v>17627</v>
      </c>
      <c r="I5283" s="2" t="s">
        <v>17627</v>
      </c>
      <c r="J5283" s="4">
        <v>4</v>
      </c>
      <c r="K5283" s="12">
        <v>0.71917940000000002</v>
      </c>
    </row>
    <row r="5284" spans="1:11" x14ac:dyDescent="0.25">
      <c r="A5284" s="25">
        <v>5282</v>
      </c>
      <c r="B5284" s="2" t="s">
        <v>16854</v>
      </c>
      <c r="C5284" s="2" t="s">
        <v>17273</v>
      </c>
      <c r="D5284" s="4">
        <v>22</v>
      </c>
      <c r="E5284" s="4">
        <v>163</v>
      </c>
      <c r="F5284" s="4">
        <v>1</v>
      </c>
      <c r="G5284" s="4">
        <v>7</v>
      </c>
      <c r="H5284" s="2" t="s">
        <v>16828</v>
      </c>
      <c r="I5284" s="2" t="s">
        <v>16956</v>
      </c>
      <c r="J5284" s="4">
        <v>3</v>
      </c>
      <c r="K5284" s="12">
        <v>0.64283820000000003</v>
      </c>
    </row>
    <row r="5285" spans="1:11" x14ac:dyDescent="0.25">
      <c r="A5285" s="25">
        <v>5283</v>
      </c>
      <c r="B5285" s="2" t="s">
        <v>17098</v>
      </c>
      <c r="C5285" s="2" t="s">
        <v>16826</v>
      </c>
      <c r="D5285" s="4">
        <v>337</v>
      </c>
      <c r="E5285" s="4">
        <v>2</v>
      </c>
      <c r="F5285" s="4">
        <v>7</v>
      </c>
      <c r="G5285" s="4">
        <v>1</v>
      </c>
      <c r="H5285" s="2" t="s">
        <v>16834</v>
      </c>
      <c r="I5285" s="2" t="s">
        <v>16828</v>
      </c>
      <c r="J5285" s="4">
        <v>3</v>
      </c>
      <c r="K5285" s="12">
        <v>0.64331989999999994</v>
      </c>
    </row>
    <row r="5286" spans="1:11" x14ac:dyDescent="0.25">
      <c r="A5286" s="25">
        <v>5284</v>
      </c>
      <c r="B5286" s="2" t="s">
        <v>16927</v>
      </c>
      <c r="C5286" s="2" t="s">
        <v>17277</v>
      </c>
      <c r="D5286" s="4">
        <v>86</v>
      </c>
      <c r="E5286" s="4">
        <v>1871</v>
      </c>
      <c r="F5286" s="4">
        <v>6</v>
      </c>
      <c r="G5286" s="4">
        <v>2</v>
      </c>
      <c r="H5286" s="2" t="s">
        <v>16887</v>
      </c>
      <c r="I5286" s="2" t="s">
        <v>16837</v>
      </c>
      <c r="J5286" s="4">
        <v>4</v>
      </c>
      <c r="K5286" s="12">
        <v>0.64497559999999998</v>
      </c>
    </row>
    <row r="5287" spans="1:11" x14ac:dyDescent="0.25">
      <c r="A5287" s="25">
        <v>5285</v>
      </c>
      <c r="B5287" s="2" t="s">
        <v>17288</v>
      </c>
      <c r="C5287" s="2" t="s">
        <v>16826</v>
      </c>
      <c r="D5287" s="4">
        <v>1143</v>
      </c>
      <c r="E5287" s="4">
        <v>2</v>
      </c>
      <c r="F5287" s="4">
        <v>5</v>
      </c>
      <c r="G5287" s="4">
        <v>1</v>
      </c>
      <c r="H5287" s="2" t="s">
        <v>16834</v>
      </c>
      <c r="I5287" s="2" t="s">
        <v>16828</v>
      </c>
      <c r="J5287" s="4">
        <v>4</v>
      </c>
      <c r="K5287" s="12">
        <v>0.64501889999999995</v>
      </c>
    </row>
    <row r="5288" spans="1:11" x14ac:dyDescent="0.25">
      <c r="A5288" s="25">
        <v>5286</v>
      </c>
      <c r="B5288" s="2" t="s">
        <v>16855</v>
      </c>
      <c r="C5288" s="2" t="s">
        <v>16847</v>
      </c>
      <c r="D5288" s="4">
        <v>97</v>
      </c>
      <c r="E5288" s="4">
        <v>1</v>
      </c>
      <c r="F5288" s="4">
        <v>4</v>
      </c>
      <c r="G5288" s="4">
        <v>1</v>
      </c>
      <c r="H5288" s="2" t="s">
        <v>16828</v>
      </c>
      <c r="I5288" s="2" t="s">
        <v>16827</v>
      </c>
      <c r="J5288" s="4">
        <v>3</v>
      </c>
      <c r="K5288" s="12">
        <v>0.64521260000000002</v>
      </c>
    </row>
    <row r="5289" spans="1:11" x14ac:dyDescent="0.25">
      <c r="A5289" s="25">
        <v>5287</v>
      </c>
      <c r="B5289" s="2" t="s">
        <v>17288</v>
      </c>
      <c r="C5289" s="2" t="s">
        <v>16826</v>
      </c>
      <c r="D5289" s="4">
        <v>1143</v>
      </c>
      <c r="E5289" s="4">
        <v>2</v>
      </c>
      <c r="F5289" s="4">
        <v>5</v>
      </c>
      <c r="G5289" s="4">
        <v>1</v>
      </c>
      <c r="H5289" s="2" t="s">
        <v>16834</v>
      </c>
      <c r="I5289" s="2" t="s">
        <v>16828</v>
      </c>
      <c r="J5289" s="4">
        <v>4</v>
      </c>
      <c r="K5289" s="12">
        <v>0.64590130000000001</v>
      </c>
    </row>
    <row r="5290" spans="1:11" x14ac:dyDescent="0.25">
      <c r="A5290" s="25">
        <v>5288</v>
      </c>
      <c r="B5290" s="2" t="s">
        <v>17269</v>
      </c>
      <c r="C5290" s="2" t="s">
        <v>17167</v>
      </c>
      <c r="D5290" s="4">
        <v>1087</v>
      </c>
      <c r="E5290" s="4">
        <v>430</v>
      </c>
      <c r="F5290" s="4">
        <v>16</v>
      </c>
      <c r="G5290" s="4">
        <v>6</v>
      </c>
      <c r="H5290" s="2" t="s">
        <v>16858</v>
      </c>
      <c r="I5290" s="2" t="s">
        <v>16834</v>
      </c>
      <c r="J5290" s="4">
        <v>4</v>
      </c>
      <c r="K5290" s="12">
        <v>0.6461595</v>
      </c>
    </row>
    <row r="5291" spans="1:11" x14ac:dyDescent="0.25">
      <c r="A5291" s="25">
        <v>5289</v>
      </c>
      <c r="B5291" s="2" t="s">
        <v>16977</v>
      </c>
      <c r="C5291" s="2" t="s">
        <v>16826</v>
      </c>
      <c r="D5291" s="4">
        <v>191</v>
      </c>
      <c r="E5291" s="4">
        <v>2</v>
      </c>
      <c r="F5291" s="4">
        <v>3</v>
      </c>
      <c r="G5291" s="4">
        <v>1</v>
      </c>
      <c r="H5291" s="2" t="s">
        <v>16906</v>
      </c>
      <c r="I5291" s="2" t="s">
        <v>16828</v>
      </c>
      <c r="J5291" s="4">
        <v>4</v>
      </c>
      <c r="K5291" s="12">
        <v>0.64650439999999998</v>
      </c>
    </row>
    <row r="5292" spans="1:11" x14ac:dyDescent="0.25">
      <c r="A5292" s="25">
        <v>5290</v>
      </c>
      <c r="B5292" s="2" t="s">
        <v>16844</v>
      </c>
      <c r="C5292" s="2" t="s">
        <v>16871</v>
      </c>
      <c r="D5292" s="4">
        <v>53</v>
      </c>
      <c r="E5292" s="4">
        <v>38</v>
      </c>
      <c r="F5292" s="4">
        <v>8</v>
      </c>
      <c r="G5292" s="4">
        <v>3</v>
      </c>
      <c r="H5292" s="2" t="s">
        <v>16828</v>
      </c>
      <c r="I5292" s="2" t="s">
        <v>16827</v>
      </c>
      <c r="J5292" s="4">
        <v>2</v>
      </c>
      <c r="K5292" s="12">
        <v>0.64650759999999996</v>
      </c>
    </row>
    <row r="5293" spans="1:11" x14ac:dyDescent="0.25">
      <c r="A5293" s="25">
        <v>5291</v>
      </c>
      <c r="B5293" s="2" t="s">
        <v>16929</v>
      </c>
      <c r="C5293" s="2" t="s">
        <v>16826</v>
      </c>
      <c r="D5293" s="4">
        <v>1249</v>
      </c>
      <c r="E5293" s="4">
        <v>2</v>
      </c>
      <c r="F5293" s="4">
        <v>7</v>
      </c>
      <c r="G5293" s="4">
        <v>1</v>
      </c>
      <c r="H5293" s="2" t="s">
        <v>16834</v>
      </c>
      <c r="I5293" s="2" t="s">
        <v>16828</v>
      </c>
      <c r="J5293" s="4">
        <v>3</v>
      </c>
      <c r="K5293" s="12">
        <v>0.64651950000000002</v>
      </c>
    </row>
    <row r="5294" spans="1:11" x14ac:dyDescent="0.25">
      <c r="A5294" s="25">
        <v>5292</v>
      </c>
      <c r="B5294" s="2" t="s">
        <v>16840</v>
      </c>
      <c r="C5294" s="2" t="s">
        <v>17446</v>
      </c>
      <c r="D5294" s="4">
        <v>19</v>
      </c>
      <c r="E5294" s="4">
        <v>269</v>
      </c>
      <c r="F5294" s="4">
        <v>4</v>
      </c>
      <c r="G5294" s="4">
        <v>2</v>
      </c>
      <c r="H5294" s="2" t="s">
        <v>16828</v>
      </c>
      <c r="I5294" s="2" t="s">
        <v>17447</v>
      </c>
      <c r="J5294" s="4">
        <v>3</v>
      </c>
      <c r="K5294" s="12">
        <v>0.6477079</v>
      </c>
    </row>
    <row r="5295" spans="1:11" x14ac:dyDescent="0.25">
      <c r="A5295" s="25">
        <v>5293</v>
      </c>
      <c r="B5295" s="2" t="s">
        <v>17160</v>
      </c>
      <c r="C5295" s="2" t="s">
        <v>17197</v>
      </c>
      <c r="D5295" s="4">
        <v>1701</v>
      </c>
      <c r="E5295" s="4">
        <v>1730</v>
      </c>
      <c r="F5295" s="4">
        <v>1</v>
      </c>
      <c r="G5295" s="4">
        <v>2</v>
      </c>
      <c r="H5295" s="2" t="s">
        <v>16837</v>
      </c>
      <c r="I5295" s="2" t="s">
        <v>16837</v>
      </c>
      <c r="J5295" s="4">
        <v>2</v>
      </c>
      <c r="K5295" s="12">
        <v>0.71992040000000002</v>
      </c>
    </row>
    <row r="5296" spans="1:11" x14ac:dyDescent="0.25">
      <c r="A5296" s="25">
        <v>5294</v>
      </c>
      <c r="B5296" s="2" t="s">
        <v>16844</v>
      </c>
      <c r="C5296" s="2" t="s">
        <v>16849</v>
      </c>
      <c r="D5296" s="4">
        <v>53</v>
      </c>
      <c r="E5296" s="4">
        <v>42</v>
      </c>
      <c r="F5296" s="4">
        <v>8</v>
      </c>
      <c r="G5296" s="4">
        <v>3</v>
      </c>
      <c r="H5296" s="2" t="s">
        <v>16828</v>
      </c>
      <c r="I5296" s="2" t="s">
        <v>16828</v>
      </c>
      <c r="J5296" s="4">
        <v>3</v>
      </c>
      <c r="K5296" s="12">
        <v>0.72006400000000004</v>
      </c>
    </row>
    <row r="5297" spans="1:11" x14ac:dyDescent="0.25">
      <c r="A5297" s="25">
        <v>5295</v>
      </c>
      <c r="B5297" s="2" t="s">
        <v>17628</v>
      </c>
      <c r="C5297" s="2" t="s">
        <v>17629</v>
      </c>
      <c r="D5297" s="4">
        <v>1345</v>
      </c>
      <c r="E5297" s="4">
        <v>257</v>
      </c>
      <c r="F5297" s="4">
        <v>4</v>
      </c>
      <c r="G5297" s="4">
        <v>4</v>
      </c>
      <c r="H5297" s="2" t="s">
        <v>16858</v>
      </c>
      <c r="I5297" s="2" t="s">
        <v>16858</v>
      </c>
      <c r="J5297" s="4">
        <v>3</v>
      </c>
      <c r="K5297" s="12">
        <v>0.72198209999999996</v>
      </c>
    </row>
    <row r="5298" spans="1:11" x14ac:dyDescent="0.25">
      <c r="A5298" s="25">
        <v>5296</v>
      </c>
      <c r="B5298" s="2" t="s">
        <v>16826</v>
      </c>
      <c r="C5298" s="2" t="s">
        <v>17314</v>
      </c>
      <c r="D5298" s="4">
        <v>2</v>
      </c>
      <c r="E5298" s="4">
        <v>1249</v>
      </c>
      <c r="F5298" s="4">
        <v>1</v>
      </c>
      <c r="G5298" s="4">
        <v>3</v>
      </c>
      <c r="H5298" s="2" t="s">
        <v>16828</v>
      </c>
      <c r="I5298" s="2" t="s">
        <v>16834</v>
      </c>
      <c r="J5298" s="4">
        <v>4</v>
      </c>
      <c r="K5298" s="12">
        <v>0.6484607</v>
      </c>
    </row>
    <row r="5299" spans="1:11" x14ac:dyDescent="0.25">
      <c r="A5299" s="25">
        <v>5297</v>
      </c>
      <c r="B5299" s="2" t="s">
        <v>17091</v>
      </c>
      <c r="C5299" s="2" t="s">
        <v>17275</v>
      </c>
      <c r="D5299" s="4">
        <v>1638</v>
      </c>
      <c r="E5299" s="4">
        <v>770</v>
      </c>
      <c r="F5299" s="4">
        <v>10</v>
      </c>
      <c r="G5299" s="4">
        <v>5</v>
      </c>
      <c r="H5299" s="2" t="s">
        <v>16834</v>
      </c>
      <c r="I5299" s="2" t="s">
        <v>16837</v>
      </c>
      <c r="J5299" s="4">
        <v>4</v>
      </c>
      <c r="K5299" s="12">
        <v>0.6486246</v>
      </c>
    </row>
    <row r="5300" spans="1:11" x14ac:dyDescent="0.25">
      <c r="A5300" s="25">
        <v>5298</v>
      </c>
      <c r="B5300" s="2" t="s">
        <v>17630</v>
      </c>
      <c r="C5300" s="2" t="s">
        <v>17626</v>
      </c>
      <c r="D5300" s="4">
        <v>474</v>
      </c>
      <c r="E5300" s="4">
        <v>570</v>
      </c>
      <c r="F5300" s="4">
        <v>9</v>
      </c>
      <c r="G5300" s="4">
        <v>4</v>
      </c>
      <c r="H5300" s="2" t="s">
        <v>17627</v>
      </c>
      <c r="I5300" s="2" t="s">
        <v>17627</v>
      </c>
      <c r="J5300" s="4">
        <v>4</v>
      </c>
      <c r="K5300" s="12">
        <v>0.72295540000000003</v>
      </c>
    </row>
    <row r="5301" spans="1:11" x14ac:dyDescent="0.25">
      <c r="A5301" s="25">
        <v>5299</v>
      </c>
      <c r="B5301" s="2" t="s">
        <v>16849</v>
      </c>
      <c r="C5301" s="2" t="s">
        <v>16874</v>
      </c>
      <c r="D5301" s="4">
        <v>42</v>
      </c>
      <c r="E5301" s="4">
        <v>95</v>
      </c>
      <c r="F5301" s="4">
        <v>3</v>
      </c>
      <c r="G5301" s="4">
        <v>2</v>
      </c>
      <c r="H5301" s="2" t="s">
        <v>16828</v>
      </c>
      <c r="I5301" s="2" t="s">
        <v>16828</v>
      </c>
      <c r="J5301" s="4">
        <v>2</v>
      </c>
      <c r="K5301" s="12">
        <v>0.72343840000000004</v>
      </c>
    </row>
    <row r="5302" spans="1:11" x14ac:dyDescent="0.25">
      <c r="A5302" s="25">
        <v>5300</v>
      </c>
      <c r="B5302" s="2" t="s">
        <v>17074</v>
      </c>
      <c r="C5302" s="2" t="s">
        <v>17075</v>
      </c>
      <c r="D5302" s="4">
        <v>542</v>
      </c>
      <c r="E5302" s="4">
        <v>534</v>
      </c>
      <c r="F5302" s="4">
        <v>3</v>
      </c>
      <c r="G5302" s="4">
        <v>4</v>
      </c>
      <c r="H5302" s="2" t="s">
        <v>16879</v>
      </c>
      <c r="I5302" s="2" t="s">
        <v>16879</v>
      </c>
      <c r="J5302" s="4">
        <v>2</v>
      </c>
      <c r="K5302" s="12">
        <v>0.72344160000000002</v>
      </c>
    </row>
    <row r="5303" spans="1:11" x14ac:dyDescent="0.25">
      <c r="A5303" s="25">
        <v>5301</v>
      </c>
      <c r="B5303" s="2" t="s">
        <v>17631</v>
      </c>
      <c r="C5303" s="2" t="s">
        <v>17632</v>
      </c>
      <c r="D5303" s="4">
        <v>386</v>
      </c>
      <c r="E5303" s="4">
        <v>1698</v>
      </c>
      <c r="F5303" s="4">
        <v>7</v>
      </c>
      <c r="G5303" s="4">
        <v>1</v>
      </c>
      <c r="H5303" s="2" t="s">
        <v>16858</v>
      </c>
      <c r="I5303" s="2" t="s">
        <v>16858</v>
      </c>
      <c r="J5303" s="4">
        <v>2</v>
      </c>
      <c r="K5303" s="12">
        <v>0.72345280000000001</v>
      </c>
    </row>
    <row r="5304" spans="1:11" x14ac:dyDescent="0.25">
      <c r="A5304" s="25">
        <v>5302</v>
      </c>
      <c r="B5304" s="2" t="s">
        <v>16844</v>
      </c>
      <c r="C5304" s="2" t="s">
        <v>16849</v>
      </c>
      <c r="D5304" s="4">
        <v>53</v>
      </c>
      <c r="E5304" s="4">
        <v>42</v>
      </c>
      <c r="F5304" s="4">
        <v>8</v>
      </c>
      <c r="G5304" s="4">
        <v>3</v>
      </c>
      <c r="H5304" s="2" t="s">
        <v>16828</v>
      </c>
      <c r="I5304" s="2" t="s">
        <v>16828</v>
      </c>
      <c r="J5304" s="4">
        <v>3</v>
      </c>
      <c r="K5304" s="12">
        <v>0.72420530000000005</v>
      </c>
    </row>
    <row r="5305" spans="1:11" x14ac:dyDescent="0.25">
      <c r="A5305" s="25">
        <v>5303</v>
      </c>
      <c r="B5305" s="2" t="s">
        <v>17160</v>
      </c>
      <c r="C5305" s="2" t="s">
        <v>16914</v>
      </c>
      <c r="D5305" s="4">
        <v>1701</v>
      </c>
      <c r="E5305" s="4">
        <v>1669</v>
      </c>
      <c r="F5305" s="4">
        <v>3</v>
      </c>
      <c r="G5305" s="4">
        <v>2</v>
      </c>
      <c r="H5305" s="2" t="s">
        <v>16837</v>
      </c>
      <c r="I5305" s="2" t="s">
        <v>16837</v>
      </c>
      <c r="J5305" s="4">
        <v>4</v>
      </c>
      <c r="K5305" s="12">
        <v>0.72452130000000003</v>
      </c>
    </row>
    <row r="5306" spans="1:11" x14ac:dyDescent="0.25">
      <c r="A5306" s="25">
        <v>5304</v>
      </c>
      <c r="B5306" s="2" t="s">
        <v>16882</v>
      </c>
      <c r="C5306" s="2" t="s">
        <v>16874</v>
      </c>
      <c r="D5306" s="4">
        <v>42</v>
      </c>
      <c r="E5306" s="4">
        <v>95</v>
      </c>
      <c r="F5306" s="4">
        <v>7</v>
      </c>
      <c r="G5306" s="4">
        <v>2</v>
      </c>
      <c r="H5306" s="2" t="s">
        <v>16828</v>
      </c>
      <c r="I5306" s="2" t="s">
        <v>16828</v>
      </c>
      <c r="J5306" s="4">
        <v>3</v>
      </c>
      <c r="K5306" s="12">
        <v>0.72481039999999997</v>
      </c>
    </row>
    <row r="5307" spans="1:11" x14ac:dyDescent="0.25">
      <c r="A5307" s="25">
        <v>5305</v>
      </c>
      <c r="B5307" s="2" t="s">
        <v>17522</v>
      </c>
      <c r="C5307" s="2" t="s">
        <v>17521</v>
      </c>
      <c r="D5307" s="4">
        <v>741</v>
      </c>
      <c r="E5307" s="4">
        <v>679</v>
      </c>
      <c r="F5307" s="4">
        <v>3</v>
      </c>
      <c r="G5307" s="4">
        <v>2</v>
      </c>
      <c r="H5307" s="2" t="s">
        <v>16837</v>
      </c>
      <c r="I5307" s="2" t="s">
        <v>16837</v>
      </c>
      <c r="J5307" s="4">
        <v>2</v>
      </c>
      <c r="K5307" s="12">
        <v>0.72554660000000004</v>
      </c>
    </row>
    <row r="5308" spans="1:11" x14ac:dyDescent="0.25">
      <c r="A5308" s="25">
        <v>5306</v>
      </c>
      <c r="B5308" s="2" t="s">
        <v>16826</v>
      </c>
      <c r="C5308" s="2" t="s">
        <v>17065</v>
      </c>
      <c r="D5308" s="4">
        <v>2</v>
      </c>
      <c r="E5308" s="4">
        <v>849</v>
      </c>
      <c r="F5308" s="4">
        <v>1</v>
      </c>
      <c r="G5308" s="4">
        <v>6</v>
      </c>
      <c r="H5308" s="2" t="s">
        <v>16828</v>
      </c>
      <c r="I5308" s="2" t="s">
        <v>16834</v>
      </c>
      <c r="J5308" s="4">
        <v>3</v>
      </c>
      <c r="K5308" s="12">
        <v>0.64988800000000002</v>
      </c>
    </row>
    <row r="5309" spans="1:11" x14ac:dyDescent="0.25">
      <c r="A5309" s="25">
        <v>5307</v>
      </c>
      <c r="B5309" s="2" t="s">
        <v>16952</v>
      </c>
      <c r="C5309" s="2" t="s">
        <v>17448</v>
      </c>
      <c r="D5309" s="4">
        <v>819</v>
      </c>
      <c r="E5309" s="4">
        <v>198</v>
      </c>
      <c r="F5309" s="4">
        <v>5</v>
      </c>
      <c r="G5309" s="4">
        <v>2</v>
      </c>
      <c r="H5309" s="2" t="s">
        <v>16858</v>
      </c>
      <c r="I5309" s="2" t="s">
        <v>17449</v>
      </c>
      <c r="J5309" s="4">
        <v>3</v>
      </c>
      <c r="K5309" s="12">
        <v>0.64988919999999994</v>
      </c>
    </row>
    <row r="5310" spans="1:11" x14ac:dyDescent="0.25">
      <c r="A5310" s="25">
        <v>5308</v>
      </c>
      <c r="B5310" s="2" t="s">
        <v>16915</v>
      </c>
      <c r="C5310" s="2" t="s">
        <v>17065</v>
      </c>
      <c r="D5310" s="4">
        <v>9</v>
      </c>
      <c r="E5310" s="4">
        <v>849</v>
      </c>
      <c r="F5310" s="4">
        <v>4</v>
      </c>
      <c r="G5310" s="4">
        <v>6</v>
      </c>
      <c r="H5310" s="2" t="s">
        <v>16887</v>
      </c>
      <c r="I5310" s="2" t="s">
        <v>16834</v>
      </c>
      <c r="J5310" s="4">
        <v>3</v>
      </c>
      <c r="K5310" s="12">
        <v>0.65023470000000005</v>
      </c>
    </row>
    <row r="5311" spans="1:11" x14ac:dyDescent="0.25">
      <c r="A5311" s="25">
        <v>5309</v>
      </c>
      <c r="B5311" s="2" t="s">
        <v>17633</v>
      </c>
      <c r="C5311" s="2" t="s">
        <v>17634</v>
      </c>
      <c r="D5311" s="4">
        <v>148</v>
      </c>
      <c r="E5311" s="4">
        <v>102</v>
      </c>
      <c r="F5311" s="4">
        <v>2</v>
      </c>
      <c r="G5311" s="4">
        <v>2</v>
      </c>
      <c r="H5311" s="2" t="s">
        <v>16830</v>
      </c>
      <c r="I5311" s="2" t="s">
        <v>16830</v>
      </c>
      <c r="J5311" s="4">
        <v>4</v>
      </c>
      <c r="K5311" s="12">
        <v>0.72697310000000004</v>
      </c>
    </row>
    <row r="5312" spans="1:11" x14ac:dyDescent="0.25">
      <c r="A5312" s="25">
        <v>5310</v>
      </c>
      <c r="B5312" s="2" t="s">
        <v>16922</v>
      </c>
      <c r="C5312" s="2" t="s">
        <v>16874</v>
      </c>
      <c r="D5312" s="4">
        <v>349</v>
      </c>
      <c r="E5312" s="4">
        <v>95</v>
      </c>
      <c r="F5312" s="4">
        <v>3</v>
      </c>
      <c r="G5312" s="4">
        <v>2</v>
      </c>
      <c r="H5312" s="2" t="s">
        <v>16837</v>
      </c>
      <c r="I5312" s="2" t="s">
        <v>16828</v>
      </c>
      <c r="J5312" s="4">
        <v>3</v>
      </c>
      <c r="K5312" s="12">
        <v>0.6536151</v>
      </c>
    </row>
    <row r="5313" spans="1:11" x14ac:dyDescent="0.25">
      <c r="A5313" s="25">
        <v>5311</v>
      </c>
      <c r="B5313" s="2" t="s">
        <v>16844</v>
      </c>
      <c r="C5313" s="2" t="s">
        <v>16847</v>
      </c>
      <c r="D5313" s="4">
        <v>53</v>
      </c>
      <c r="E5313" s="4">
        <v>1</v>
      </c>
      <c r="F5313" s="4">
        <v>8</v>
      </c>
      <c r="G5313" s="4">
        <v>3</v>
      </c>
      <c r="H5313" s="2" t="s">
        <v>16828</v>
      </c>
      <c r="I5313" s="2" t="s">
        <v>16827</v>
      </c>
      <c r="J5313" s="4">
        <v>2</v>
      </c>
      <c r="K5313" s="12">
        <v>0.65435909999999997</v>
      </c>
    </row>
    <row r="5314" spans="1:11" x14ac:dyDescent="0.25">
      <c r="A5314" s="25">
        <v>5312</v>
      </c>
      <c r="B5314" s="2" t="s">
        <v>16825</v>
      </c>
      <c r="C5314" s="2" t="s">
        <v>16826</v>
      </c>
      <c r="D5314" s="4">
        <v>10</v>
      </c>
      <c r="E5314" s="4">
        <v>2</v>
      </c>
      <c r="F5314" s="4">
        <v>5</v>
      </c>
      <c r="G5314" s="4">
        <v>1</v>
      </c>
      <c r="H5314" s="2" t="s">
        <v>16827</v>
      </c>
      <c r="I5314" s="2" t="s">
        <v>16828</v>
      </c>
      <c r="J5314" s="4">
        <v>3</v>
      </c>
      <c r="K5314" s="12">
        <v>0.65470329999999999</v>
      </c>
    </row>
    <row r="5315" spans="1:11" x14ac:dyDescent="0.25">
      <c r="A5315" s="25">
        <v>5313</v>
      </c>
      <c r="B5315" s="2" t="s">
        <v>17076</v>
      </c>
      <c r="C5315" s="2" t="s">
        <v>16826</v>
      </c>
      <c r="D5315" s="4">
        <v>179</v>
      </c>
      <c r="E5315" s="4">
        <v>2</v>
      </c>
      <c r="F5315" s="4">
        <v>4</v>
      </c>
      <c r="G5315" s="4">
        <v>1</v>
      </c>
      <c r="H5315" s="2" t="s">
        <v>16906</v>
      </c>
      <c r="I5315" s="2" t="s">
        <v>16828</v>
      </c>
      <c r="J5315" s="4">
        <v>3</v>
      </c>
      <c r="K5315" s="12">
        <v>0.65488279999999999</v>
      </c>
    </row>
    <row r="5316" spans="1:11" x14ac:dyDescent="0.25">
      <c r="A5316" s="25">
        <v>5314</v>
      </c>
      <c r="B5316" s="2" t="s">
        <v>17385</v>
      </c>
      <c r="C5316" s="2" t="s">
        <v>16826</v>
      </c>
      <c r="D5316" s="4">
        <v>282</v>
      </c>
      <c r="E5316" s="4">
        <v>2</v>
      </c>
      <c r="F5316" s="4">
        <v>2</v>
      </c>
      <c r="G5316" s="4">
        <v>6</v>
      </c>
      <c r="H5316" s="2" t="s">
        <v>16834</v>
      </c>
      <c r="I5316" s="2" t="s">
        <v>16828</v>
      </c>
      <c r="J5316" s="4">
        <v>3</v>
      </c>
      <c r="K5316" s="12">
        <v>0.65492090000000003</v>
      </c>
    </row>
    <row r="5317" spans="1:11" x14ac:dyDescent="0.25">
      <c r="A5317" s="25">
        <v>5315</v>
      </c>
      <c r="B5317" s="2" t="s">
        <v>17560</v>
      </c>
      <c r="C5317" s="2" t="s">
        <v>16826</v>
      </c>
      <c r="D5317" s="4">
        <v>1239</v>
      </c>
      <c r="E5317" s="4">
        <v>2</v>
      </c>
      <c r="F5317" s="4">
        <v>6</v>
      </c>
      <c r="G5317" s="4">
        <v>1</v>
      </c>
      <c r="H5317" s="2" t="s">
        <v>16834</v>
      </c>
      <c r="I5317" s="2" t="s">
        <v>16828</v>
      </c>
      <c r="J5317" s="4">
        <v>3</v>
      </c>
      <c r="K5317" s="12">
        <v>0.65543879999999999</v>
      </c>
    </row>
    <row r="5318" spans="1:11" x14ac:dyDescent="0.25">
      <c r="A5318" s="25">
        <v>5316</v>
      </c>
      <c r="B5318" s="2" t="s">
        <v>17635</v>
      </c>
      <c r="C5318" s="2" t="s">
        <v>17636</v>
      </c>
      <c r="D5318" s="4">
        <v>3212</v>
      </c>
      <c r="E5318" s="4">
        <v>2384</v>
      </c>
      <c r="F5318" s="4">
        <v>1</v>
      </c>
      <c r="G5318" s="4">
        <v>3</v>
      </c>
      <c r="H5318" s="2" t="s">
        <v>17416</v>
      </c>
      <c r="I5318" s="2" t="s">
        <v>17416</v>
      </c>
      <c r="J5318" s="4">
        <v>4</v>
      </c>
      <c r="K5318" s="12">
        <v>0.72865239999999998</v>
      </c>
    </row>
    <row r="5319" spans="1:11" x14ac:dyDescent="0.25">
      <c r="A5319" s="25">
        <v>5317</v>
      </c>
      <c r="B5319" s="2" t="s">
        <v>17637</v>
      </c>
      <c r="C5319" s="2" t="s">
        <v>17638</v>
      </c>
      <c r="D5319" s="4">
        <v>379</v>
      </c>
      <c r="E5319" s="4">
        <v>255</v>
      </c>
      <c r="F5319" s="4">
        <v>1</v>
      </c>
      <c r="G5319" s="4">
        <v>4</v>
      </c>
      <c r="H5319" s="2" t="s">
        <v>17238</v>
      </c>
      <c r="I5319" s="2" t="s">
        <v>17238</v>
      </c>
      <c r="J5319" s="4">
        <v>3</v>
      </c>
      <c r="K5319" s="12">
        <v>0.72981240000000003</v>
      </c>
    </row>
    <row r="5320" spans="1:11" x14ac:dyDescent="0.25">
      <c r="A5320" s="25">
        <v>5318</v>
      </c>
      <c r="B5320" s="2" t="s">
        <v>17625</v>
      </c>
      <c r="C5320" s="2" t="s">
        <v>17626</v>
      </c>
      <c r="D5320" s="4">
        <v>508</v>
      </c>
      <c r="E5320" s="4">
        <v>570</v>
      </c>
      <c r="F5320" s="4">
        <v>5</v>
      </c>
      <c r="G5320" s="4">
        <v>1</v>
      </c>
      <c r="H5320" s="2" t="s">
        <v>17627</v>
      </c>
      <c r="I5320" s="2" t="s">
        <v>17627</v>
      </c>
      <c r="J5320" s="4">
        <v>4</v>
      </c>
      <c r="K5320" s="12">
        <v>0.72988419999999998</v>
      </c>
    </row>
    <row r="5321" spans="1:11" x14ac:dyDescent="0.25">
      <c r="A5321" s="25">
        <v>5319</v>
      </c>
      <c r="B5321" s="2" t="s">
        <v>16875</v>
      </c>
      <c r="C5321" s="2" t="s">
        <v>16826</v>
      </c>
      <c r="D5321" s="4">
        <v>68</v>
      </c>
      <c r="E5321" s="4">
        <v>2</v>
      </c>
      <c r="F5321" s="4">
        <v>7</v>
      </c>
      <c r="G5321" s="4">
        <v>1</v>
      </c>
      <c r="H5321" s="2" t="s">
        <v>16828</v>
      </c>
      <c r="I5321" s="2" t="s">
        <v>16828</v>
      </c>
      <c r="J5321" s="4">
        <v>3</v>
      </c>
      <c r="K5321" s="12">
        <v>0.73025680000000004</v>
      </c>
    </row>
    <row r="5322" spans="1:11" x14ac:dyDescent="0.25">
      <c r="A5322" s="25">
        <v>5320</v>
      </c>
      <c r="B5322" s="2" t="s">
        <v>17269</v>
      </c>
      <c r="C5322" s="2" t="s">
        <v>16849</v>
      </c>
      <c r="D5322" s="4">
        <v>1087</v>
      </c>
      <c r="E5322" s="4">
        <v>42</v>
      </c>
      <c r="F5322" s="4">
        <v>16</v>
      </c>
      <c r="G5322" s="4">
        <v>3</v>
      </c>
      <c r="H5322" s="2" t="s">
        <v>16858</v>
      </c>
      <c r="I5322" s="2" t="s">
        <v>16828</v>
      </c>
      <c r="J5322" s="4">
        <v>3</v>
      </c>
      <c r="K5322" s="12">
        <v>0.65649329999999995</v>
      </c>
    </row>
    <row r="5323" spans="1:11" x14ac:dyDescent="0.25">
      <c r="A5323" s="25">
        <v>5321</v>
      </c>
      <c r="B5323" s="2" t="s">
        <v>16844</v>
      </c>
      <c r="C5323" s="2" t="s">
        <v>17529</v>
      </c>
      <c r="D5323" s="4">
        <v>53</v>
      </c>
      <c r="E5323" s="4">
        <v>129</v>
      </c>
      <c r="F5323" s="4">
        <v>8</v>
      </c>
      <c r="G5323" s="4">
        <v>6</v>
      </c>
      <c r="H5323" s="2" t="s">
        <v>16828</v>
      </c>
      <c r="I5323" s="2" t="s">
        <v>16956</v>
      </c>
      <c r="J5323" s="4">
        <v>3</v>
      </c>
      <c r="K5323" s="12">
        <v>0.65654449999999998</v>
      </c>
    </row>
    <row r="5324" spans="1:11" x14ac:dyDescent="0.25">
      <c r="A5324" s="25">
        <v>5322</v>
      </c>
      <c r="B5324" s="2" t="s">
        <v>16844</v>
      </c>
      <c r="C5324" s="2" t="s">
        <v>16849</v>
      </c>
      <c r="D5324" s="4">
        <v>53</v>
      </c>
      <c r="E5324" s="4">
        <v>42</v>
      </c>
      <c r="F5324" s="4">
        <v>8</v>
      </c>
      <c r="G5324" s="4">
        <v>3</v>
      </c>
      <c r="H5324" s="2" t="s">
        <v>16828</v>
      </c>
      <c r="I5324" s="2" t="s">
        <v>16828</v>
      </c>
      <c r="J5324" s="4">
        <v>2</v>
      </c>
      <c r="K5324" s="12">
        <v>0.73099570000000003</v>
      </c>
    </row>
    <row r="5325" spans="1:11" x14ac:dyDescent="0.25">
      <c r="A5325" s="25">
        <v>5323</v>
      </c>
      <c r="B5325" s="2" t="s">
        <v>17639</v>
      </c>
      <c r="C5325" s="2" t="s">
        <v>17640</v>
      </c>
      <c r="D5325" s="4">
        <v>2860</v>
      </c>
      <c r="E5325" s="4">
        <v>4693</v>
      </c>
      <c r="F5325" s="4">
        <v>10</v>
      </c>
      <c r="G5325" s="4">
        <v>4</v>
      </c>
      <c r="H5325" s="2" t="s">
        <v>17416</v>
      </c>
      <c r="I5325" s="2" t="s">
        <v>17416</v>
      </c>
      <c r="J5325" s="4">
        <v>3</v>
      </c>
      <c r="K5325" s="12">
        <v>0.73112350000000004</v>
      </c>
    </row>
    <row r="5326" spans="1:11" x14ac:dyDescent="0.25">
      <c r="A5326" s="25">
        <v>5324</v>
      </c>
      <c r="B5326" s="2" t="s">
        <v>17641</v>
      </c>
      <c r="C5326" s="2" t="s">
        <v>17642</v>
      </c>
      <c r="D5326" s="4">
        <v>200</v>
      </c>
      <c r="E5326" s="4">
        <v>586</v>
      </c>
      <c r="F5326" s="4">
        <v>2</v>
      </c>
      <c r="G5326" s="4">
        <v>3</v>
      </c>
      <c r="H5326" s="2" t="s">
        <v>17055</v>
      </c>
      <c r="I5326" s="2" t="s">
        <v>17157</v>
      </c>
      <c r="J5326" s="4">
        <v>3</v>
      </c>
      <c r="K5326" s="12">
        <v>0.73153210000000002</v>
      </c>
    </row>
    <row r="5327" spans="1:11" x14ac:dyDescent="0.25">
      <c r="A5327" s="25">
        <v>5325</v>
      </c>
      <c r="B5327" s="2" t="s">
        <v>17401</v>
      </c>
      <c r="C5327" s="2" t="s">
        <v>17017</v>
      </c>
      <c r="D5327" s="4">
        <v>454</v>
      </c>
      <c r="E5327" s="4">
        <v>446</v>
      </c>
      <c r="F5327" s="4">
        <v>2</v>
      </c>
      <c r="G5327" s="4">
        <v>4</v>
      </c>
      <c r="H5327" s="2" t="s">
        <v>16905</v>
      </c>
      <c r="I5327" s="2" t="s">
        <v>16905</v>
      </c>
      <c r="J5327" s="4">
        <v>3</v>
      </c>
      <c r="K5327" s="12">
        <v>0.73195809999999994</v>
      </c>
    </row>
    <row r="5328" spans="1:11" x14ac:dyDescent="0.25">
      <c r="A5328" s="25">
        <v>5326</v>
      </c>
      <c r="B5328" s="2" t="s">
        <v>17643</v>
      </c>
      <c r="C5328" s="2" t="s">
        <v>17644</v>
      </c>
      <c r="D5328" s="4">
        <v>662</v>
      </c>
      <c r="E5328" s="4">
        <v>503</v>
      </c>
      <c r="F5328" s="4">
        <v>7</v>
      </c>
      <c r="G5328" s="4">
        <v>6</v>
      </c>
      <c r="H5328" s="2" t="s">
        <v>17460</v>
      </c>
      <c r="I5328" s="2" t="s">
        <v>17460</v>
      </c>
      <c r="J5328" s="4">
        <v>3</v>
      </c>
      <c r="K5328" s="12">
        <v>0.73216990000000004</v>
      </c>
    </row>
    <row r="5329" spans="1:11" x14ac:dyDescent="0.25">
      <c r="A5329" s="25">
        <v>5327</v>
      </c>
      <c r="B5329" s="2" t="s">
        <v>17645</v>
      </c>
      <c r="C5329" s="2" t="s">
        <v>17646</v>
      </c>
      <c r="D5329" s="4">
        <v>1103</v>
      </c>
      <c r="E5329" s="4">
        <v>2985</v>
      </c>
      <c r="F5329" s="4">
        <v>4</v>
      </c>
      <c r="G5329" s="4">
        <v>5</v>
      </c>
      <c r="H5329" s="2" t="s">
        <v>17178</v>
      </c>
      <c r="I5329" s="2" t="s">
        <v>17178</v>
      </c>
      <c r="J5329" s="4">
        <v>3</v>
      </c>
      <c r="K5329" s="12">
        <v>0.73279700000000003</v>
      </c>
    </row>
    <row r="5330" spans="1:11" x14ac:dyDescent="0.25">
      <c r="A5330" s="25">
        <v>5328</v>
      </c>
      <c r="B5330" s="2" t="s">
        <v>17030</v>
      </c>
      <c r="C5330" s="2" t="s">
        <v>17015</v>
      </c>
      <c r="D5330" s="4">
        <v>587</v>
      </c>
      <c r="E5330" s="4">
        <v>341</v>
      </c>
      <c r="F5330" s="4">
        <v>3</v>
      </c>
      <c r="G5330" s="4">
        <v>1</v>
      </c>
      <c r="H5330" s="2" t="s">
        <v>16879</v>
      </c>
      <c r="I5330" s="2" t="s">
        <v>16879</v>
      </c>
      <c r="J5330" s="4">
        <v>2</v>
      </c>
      <c r="K5330" s="12">
        <v>0.73289879999999996</v>
      </c>
    </row>
    <row r="5331" spans="1:11" x14ac:dyDescent="0.25">
      <c r="A5331" s="25">
        <v>5329</v>
      </c>
      <c r="B5331" s="2" t="s">
        <v>17176</v>
      </c>
      <c r="C5331" s="2" t="s">
        <v>17177</v>
      </c>
      <c r="D5331" s="4">
        <v>298</v>
      </c>
      <c r="E5331" s="4">
        <v>750</v>
      </c>
      <c r="F5331" s="4">
        <v>1</v>
      </c>
      <c r="G5331" s="4">
        <v>8</v>
      </c>
      <c r="H5331" s="2" t="s">
        <v>17178</v>
      </c>
      <c r="I5331" s="2" t="s">
        <v>17178</v>
      </c>
      <c r="J5331" s="4">
        <v>3</v>
      </c>
      <c r="K5331" s="12">
        <v>0.73328040000000005</v>
      </c>
    </row>
    <row r="5332" spans="1:11" x14ac:dyDescent="0.25">
      <c r="A5332" s="25">
        <v>5330</v>
      </c>
      <c r="B5332" s="2" t="s">
        <v>17491</v>
      </c>
      <c r="C5332" s="2" t="s">
        <v>16942</v>
      </c>
      <c r="D5332" s="4">
        <v>9</v>
      </c>
      <c r="E5332" s="4">
        <v>2</v>
      </c>
      <c r="F5332" s="4">
        <v>4</v>
      </c>
      <c r="G5332" s="4">
        <v>6</v>
      </c>
      <c r="H5332" s="2" t="s">
        <v>16887</v>
      </c>
      <c r="I5332" s="2" t="s">
        <v>16887</v>
      </c>
      <c r="J5332" s="4">
        <v>5</v>
      </c>
      <c r="K5332" s="12">
        <v>0.73346610000000001</v>
      </c>
    </row>
    <row r="5333" spans="1:11" x14ac:dyDescent="0.25">
      <c r="A5333" s="25">
        <v>5331</v>
      </c>
      <c r="B5333" s="2" t="s">
        <v>16844</v>
      </c>
      <c r="C5333" s="2" t="s">
        <v>16922</v>
      </c>
      <c r="D5333" s="4">
        <v>53</v>
      </c>
      <c r="E5333" s="4">
        <v>349</v>
      </c>
      <c r="F5333" s="4">
        <v>8</v>
      </c>
      <c r="G5333" s="4">
        <v>3</v>
      </c>
      <c r="H5333" s="2" t="s">
        <v>16828</v>
      </c>
      <c r="I5333" s="2" t="s">
        <v>16837</v>
      </c>
      <c r="J5333" s="4">
        <v>3</v>
      </c>
      <c r="K5333" s="12">
        <v>0.65690320000000002</v>
      </c>
    </row>
    <row r="5334" spans="1:11" x14ac:dyDescent="0.25">
      <c r="A5334" s="25">
        <v>5332</v>
      </c>
      <c r="B5334" s="2" t="s">
        <v>17150</v>
      </c>
      <c r="C5334" s="2" t="s">
        <v>16826</v>
      </c>
      <c r="D5334" s="4">
        <v>1974</v>
      </c>
      <c r="E5334" s="4">
        <v>2</v>
      </c>
      <c r="F5334" s="4">
        <v>10</v>
      </c>
      <c r="G5334" s="4">
        <v>1</v>
      </c>
      <c r="H5334" s="2" t="s">
        <v>16834</v>
      </c>
      <c r="I5334" s="2" t="s">
        <v>16828</v>
      </c>
      <c r="J5334" s="4">
        <v>3</v>
      </c>
      <c r="K5334" s="12">
        <v>0.65723690000000001</v>
      </c>
    </row>
    <row r="5335" spans="1:11" x14ac:dyDescent="0.25">
      <c r="A5335" s="25">
        <v>5333</v>
      </c>
      <c r="B5335" s="2" t="s">
        <v>17167</v>
      </c>
      <c r="C5335" s="2" t="s">
        <v>16844</v>
      </c>
      <c r="D5335" s="4">
        <v>430</v>
      </c>
      <c r="E5335" s="4">
        <v>53</v>
      </c>
      <c r="F5335" s="4">
        <v>6</v>
      </c>
      <c r="G5335" s="4">
        <v>8</v>
      </c>
      <c r="H5335" s="2" t="s">
        <v>16834</v>
      </c>
      <c r="I5335" s="2" t="s">
        <v>16828</v>
      </c>
      <c r="J5335" s="4">
        <v>4</v>
      </c>
      <c r="K5335" s="12">
        <v>0.65733710000000001</v>
      </c>
    </row>
    <row r="5336" spans="1:11" x14ac:dyDescent="0.25">
      <c r="A5336" s="25">
        <v>5334</v>
      </c>
      <c r="B5336" s="2" t="s">
        <v>16826</v>
      </c>
      <c r="C5336" s="2" t="s">
        <v>16910</v>
      </c>
      <c r="D5336" s="4">
        <v>2</v>
      </c>
      <c r="E5336" s="4">
        <v>840</v>
      </c>
      <c r="F5336" s="4">
        <v>1</v>
      </c>
      <c r="G5336" s="4">
        <v>2</v>
      </c>
      <c r="H5336" s="2" t="s">
        <v>16828</v>
      </c>
      <c r="I5336" s="2" t="s">
        <v>16906</v>
      </c>
      <c r="J5336" s="4">
        <v>4</v>
      </c>
      <c r="K5336" s="12">
        <v>0.65752829999999995</v>
      </c>
    </row>
    <row r="5337" spans="1:11" x14ac:dyDescent="0.25">
      <c r="A5337" s="25">
        <v>5335</v>
      </c>
      <c r="B5337" s="2" t="s">
        <v>17288</v>
      </c>
      <c r="C5337" s="2" t="s">
        <v>16826</v>
      </c>
      <c r="D5337" s="4">
        <v>1143</v>
      </c>
      <c r="E5337" s="4">
        <v>2</v>
      </c>
      <c r="F5337" s="4">
        <v>5</v>
      </c>
      <c r="G5337" s="4">
        <v>1</v>
      </c>
      <c r="H5337" s="2" t="s">
        <v>16834</v>
      </c>
      <c r="I5337" s="2" t="s">
        <v>16828</v>
      </c>
      <c r="J5337" s="4">
        <v>3</v>
      </c>
      <c r="K5337" s="12">
        <v>0.65846110000000002</v>
      </c>
    </row>
    <row r="5338" spans="1:11" x14ac:dyDescent="0.25">
      <c r="A5338" s="25">
        <v>5336</v>
      </c>
      <c r="B5338" s="2" t="s">
        <v>16882</v>
      </c>
      <c r="C5338" s="2" t="s">
        <v>16841</v>
      </c>
      <c r="D5338" s="4">
        <v>42</v>
      </c>
      <c r="E5338" s="4">
        <v>61</v>
      </c>
      <c r="F5338" s="4">
        <v>7</v>
      </c>
      <c r="G5338" s="4">
        <v>2</v>
      </c>
      <c r="H5338" s="2" t="s">
        <v>16828</v>
      </c>
      <c r="I5338" s="2" t="s">
        <v>16828</v>
      </c>
      <c r="J5338" s="4">
        <v>3</v>
      </c>
      <c r="K5338" s="12">
        <v>0.73421610000000004</v>
      </c>
    </row>
    <row r="5339" spans="1:11" x14ac:dyDescent="0.25">
      <c r="A5339" s="25">
        <v>5337</v>
      </c>
      <c r="B5339" s="2" t="s">
        <v>17337</v>
      </c>
      <c r="C5339" s="2" t="s">
        <v>17010</v>
      </c>
      <c r="D5339" s="4">
        <v>840</v>
      </c>
      <c r="E5339" s="4">
        <v>765</v>
      </c>
      <c r="F5339" s="4">
        <v>3</v>
      </c>
      <c r="G5339" s="4">
        <v>6</v>
      </c>
      <c r="H5339" s="2" t="s">
        <v>16906</v>
      </c>
      <c r="I5339" s="2" t="s">
        <v>16906</v>
      </c>
      <c r="J5339" s="4">
        <v>3</v>
      </c>
      <c r="K5339" s="12">
        <v>0.73457110000000003</v>
      </c>
    </row>
    <row r="5340" spans="1:11" x14ac:dyDescent="0.25">
      <c r="A5340" s="25">
        <v>5338</v>
      </c>
      <c r="B5340" s="2" t="s">
        <v>16929</v>
      </c>
      <c r="C5340" s="2" t="s">
        <v>17647</v>
      </c>
      <c r="D5340" s="4">
        <v>1249</v>
      </c>
      <c r="E5340" s="4">
        <v>1</v>
      </c>
      <c r="F5340" s="4">
        <v>3</v>
      </c>
      <c r="G5340" s="4">
        <v>1</v>
      </c>
      <c r="H5340" s="2" t="s">
        <v>16834</v>
      </c>
      <c r="I5340" s="2" t="s">
        <v>17648</v>
      </c>
      <c r="J5340" s="4">
        <v>2</v>
      </c>
      <c r="K5340" s="12">
        <v>0.73472510000000002</v>
      </c>
    </row>
    <row r="5341" spans="1:11" x14ac:dyDescent="0.25">
      <c r="A5341" s="25">
        <v>5339</v>
      </c>
      <c r="B5341" s="2" t="s">
        <v>17649</v>
      </c>
      <c r="C5341" s="2" t="s">
        <v>17650</v>
      </c>
      <c r="D5341" s="4">
        <v>134</v>
      </c>
      <c r="E5341" s="4">
        <v>307</v>
      </c>
      <c r="F5341" s="4">
        <v>4</v>
      </c>
      <c r="G5341" s="4">
        <v>1</v>
      </c>
      <c r="H5341" s="2" t="s">
        <v>17507</v>
      </c>
      <c r="I5341" s="2" t="s">
        <v>17651</v>
      </c>
      <c r="J5341" s="4">
        <v>4</v>
      </c>
      <c r="K5341" s="12">
        <v>0.73526659999999999</v>
      </c>
    </row>
    <row r="5342" spans="1:11" x14ac:dyDescent="0.25">
      <c r="A5342" s="25">
        <v>5340</v>
      </c>
      <c r="B5342" s="2" t="s">
        <v>17652</v>
      </c>
      <c r="C5342" s="2" t="s">
        <v>17653</v>
      </c>
      <c r="D5342" s="4">
        <v>98</v>
      </c>
      <c r="E5342" s="4">
        <v>363</v>
      </c>
      <c r="F5342" s="4">
        <v>2</v>
      </c>
      <c r="G5342" s="4">
        <v>3</v>
      </c>
      <c r="H5342" s="2" t="s">
        <v>17654</v>
      </c>
      <c r="I5342" s="2" t="s">
        <v>17654</v>
      </c>
      <c r="J5342" s="4">
        <v>2</v>
      </c>
      <c r="K5342" s="12">
        <v>0.73565959999999997</v>
      </c>
    </row>
    <row r="5343" spans="1:11" x14ac:dyDescent="0.25">
      <c r="A5343" s="25">
        <v>5341</v>
      </c>
      <c r="B5343" s="2" t="s">
        <v>17081</v>
      </c>
      <c r="C5343" s="2" t="s">
        <v>17082</v>
      </c>
      <c r="D5343" s="4">
        <v>141</v>
      </c>
      <c r="E5343" s="4">
        <v>100</v>
      </c>
      <c r="F5343" s="4">
        <v>5</v>
      </c>
      <c r="G5343" s="4">
        <v>5</v>
      </c>
      <c r="H5343" s="2" t="s">
        <v>16936</v>
      </c>
      <c r="I5343" s="2" t="s">
        <v>16936</v>
      </c>
      <c r="J5343" s="4">
        <v>3</v>
      </c>
      <c r="K5343" s="12">
        <v>0.73566940000000003</v>
      </c>
    </row>
    <row r="5344" spans="1:11" x14ac:dyDescent="0.25">
      <c r="A5344" s="25">
        <v>5342</v>
      </c>
      <c r="B5344" s="2" t="s">
        <v>16846</v>
      </c>
      <c r="C5344" s="2" t="s">
        <v>16841</v>
      </c>
      <c r="D5344" s="4">
        <v>48</v>
      </c>
      <c r="E5344" s="4">
        <v>61</v>
      </c>
      <c r="F5344" s="4">
        <v>6</v>
      </c>
      <c r="G5344" s="4">
        <v>2</v>
      </c>
      <c r="H5344" s="2" t="s">
        <v>16828</v>
      </c>
      <c r="I5344" s="2" t="s">
        <v>16828</v>
      </c>
      <c r="J5344" s="4">
        <v>4</v>
      </c>
      <c r="K5344" s="12">
        <v>0.73736930000000001</v>
      </c>
    </row>
    <row r="5345" spans="1:11" x14ac:dyDescent="0.25">
      <c r="A5345" s="25">
        <v>5343</v>
      </c>
      <c r="B5345" s="2" t="s">
        <v>17088</v>
      </c>
      <c r="C5345" s="2" t="s">
        <v>17089</v>
      </c>
      <c r="D5345" s="4">
        <v>361</v>
      </c>
      <c r="E5345" s="4">
        <v>356</v>
      </c>
      <c r="F5345" s="4">
        <v>3</v>
      </c>
      <c r="G5345" s="4">
        <v>4</v>
      </c>
      <c r="H5345" s="2" t="s">
        <v>16858</v>
      </c>
      <c r="I5345" s="2" t="s">
        <v>16858</v>
      </c>
      <c r="J5345" s="4">
        <v>3</v>
      </c>
      <c r="K5345" s="12">
        <v>0.73870530000000001</v>
      </c>
    </row>
    <row r="5346" spans="1:11" x14ac:dyDescent="0.25">
      <c r="A5346" s="25">
        <v>5344</v>
      </c>
      <c r="B5346" s="2" t="s">
        <v>17655</v>
      </c>
      <c r="C5346" s="2" t="s">
        <v>17232</v>
      </c>
      <c r="D5346" s="4">
        <v>2357</v>
      </c>
      <c r="E5346" s="4">
        <v>3935</v>
      </c>
      <c r="F5346" s="4">
        <v>7</v>
      </c>
      <c r="G5346" s="4">
        <v>5</v>
      </c>
      <c r="H5346" s="2" t="s">
        <v>17154</v>
      </c>
      <c r="I5346" s="2" t="s">
        <v>17154</v>
      </c>
      <c r="J5346" s="4">
        <v>4</v>
      </c>
      <c r="K5346" s="12">
        <v>0.7389175</v>
      </c>
    </row>
    <row r="5347" spans="1:11" x14ac:dyDescent="0.25">
      <c r="A5347" s="25">
        <v>5345</v>
      </c>
      <c r="B5347" s="2" t="s">
        <v>16860</v>
      </c>
      <c r="C5347" s="2" t="s">
        <v>16896</v>
      </c>
      <c r="D5347" s="4">
        <v>181</v>
      </c>
      <c r="E5347" s="4">
        <v>62</v>
      </c>
      <c r="F5347" s="4">
        <v>4</v>
      </c>
      <c r="G5347" s="4">
        <v>3</v>
      </c>
      <c r="H5347" s="2" t="s">
        <v>16861</v>
      </c>
      <c r="I5347" s="2" t="s">
        <v>16861</v>
      </c>
      <c r="J5347" s="4">
        <v>2</v>
      </c>
      <c r="K5347" s="12">
        <v>0.73955939999999998</v>
      </c>
    </row>
    <row r="5348" spans="1:11" x14ac:dyDescent="0.25">
      <c r="A5348" s="25">
        <v>5346</v>
      </c>
      <c r="B5348" s="2" t="s">
        <v>17656</v>
      </c>
      <c r="C5348" s="2" t="s">
        <v>17469</v>
      </c>
      <c r="D5348" s="4">
        <v>1442</v>
      </c>
      <c r="E5348" s="4">
        <v>2051</v>
      </c>
      <c r="F5348" s="4">
        <v>5</v>
      </c>
      <c r="G5348" s="4">
        <v>2</v>
      </c>
      <c r="H5348" s="2" t="s">
        <v>17154</v>
      </c>
      <c r="I5348" s="2" t="s">
        <v>17154</v>
      </c>
      <c r="J5348" s="4">
        <v>2</v>
      </c>
      <c r="K5348" s="12">
        <v>0.74013490000000004</v>
      </c>
    </row>
    <row r="5349" spans="1:11" x14ac:dyDescent="0.25">
      <c r="A5349" s="25">
        <v>5347</v>
      </c>
      <c r="B5349" s="2" t="s">
        <v>16826</v>
      </c>
      <c r="C5349" s="2" t="s">
        <v>16849</v>
      </c>
      <c r="D5349" s="4">
        <v>2</v>
      </c>
      <c r="E5349" s="4">
        <v>42</v>
      </c>
      <c r="F5349" s="4">
        <v>1</v>
      </c>
      <c r="G5349" s="4">
        <v>3</v>
      </c>
      <c r="H5349" s="2" t="s">
        <v>16828</v>
      </c>
      <c r="I5349" s="2" t="s">
        <v>16828</v>
      </c>
      <c r="J5349" s="4">
        <v>3</v>
      </c>
      <c r="K5349" s="12">
        <v>0.74035989999999996</v>
      </c>
    </row>
    <row r="5350" spans="1:11" x14ac:dyDescent="0.25">
      <c r="A5350" s="25">
        <v>5348</v>
      </c>
      <c r="B5350" s="2" t="s">
        <v>17657</v>
      </c>
      <c r="C5350" s="2" t="s">
        <v>17209</v>
      </c>
      <c r="D5350" s="4">
        <v>328</v>
      </c>
      <c r="E5350" s="4">
        <v>242</v>
      </c>
      <c r="F5350" s="4">
        <v>3</v>
      </c>
      <c r="G5350" s="4">
        <v>3</v>
      </c>
      <c r="H5350" s="2" t="s">
        <v>17140</v>
      </c>
      <c r="I5350" s="2" t="s">
        <v>17211</v>
      </c>
      <c r="J5350" s="4">
        <v>2</v>
      </c>
      <c r="K5350" s="12">
        <v>0.65941360000000004</v>
      </c>
    </row>
    <row r="5351" spans="1:11" x14ac:dyDescent="0.25">
      <c r="A5351" s="25">
        <v>5349</v>
      </c>
      <c r="B5351" s="2" t="s">
        <v>16867</v>
      </c>
      <c r="C5351" s="2" t="s">
        <v>16844</v>
      </c>
      <c r="D5351" s="4">
        <v>363</v>
      </c>
      <c r="E5351" s="4">
        <v>53</v>
      </c>
      <c r="F5351" s="4">
        <v>1</v>
      </c>
      <c r="G5351" s="4">
        <v>8</v>
      </c>
      <c r="H5351" s="2" t="s">
        <v>16869</v>
      </c>
      <c r="I5351" s="2" t="s">
        <v>16828</v>
      </c>
      <c r="J5351" s="4">
        <v>4</v>
      </c>
      <c r="K5351" s="12">
        <v>0.6594506</v>
      </c>
    </row>
    <row r="5352" spans="1:11" x14ac:dyDescent="0.25">
      <c r="A5352" s="25">
        <v>5350</v>
      </c>
      <c r="B5352" s="2" t="s">
        <v>16884</v>
      </c>
      <c r="C5352" s="2" t="s">
        <v>16885</v>
      </c>
      <c r="D5352" s="4">
        <v>874</v>
      </c>
      <c r="E5352" s="4">
        <v>1323</v>
      </c>
      <c r="F5352" s="4">
        <v>3</v>
      </c>
      <c r="G5352" s="4">
        <v>6</v>
      </c>
      <c r="H5352" s="2" t="s">
        <v>16858</v>
      </c>
      <c r="I5352" s="2" t="s">
        <v>16858</v>
      </c>
      <c r="J5352" s="4">
        <v>4</v>
      </c>
      <c r="K5352" s="12">
        <v>0.74098419999999998</v>
      </c>
    </row>
    <row r="5353" spans="1:11" x14ac:dyDescent="0.25">
      <c r="A5353" s="25">
        <v>5351</v>
      </c>
      <c r="B5353" s="2" t="s">
        <v>16903</v>
      </c>
      <c r="C5353" s="2" t="s">
        <v>16978</v>
      </c>
      <c r="D5353" s="4">
        <v>59</v>
      </c>
      <c r="E5353" s="4">
        <v>199</v>
      </c>
      <c r="F5353" s="4">
        <v>9</v>
      </c>
      <c r="G5353" s="4">
        <v>2</v>
      </c>
      <c r="H5353" s="2" t="s">
        <v>16905</v>
      </c>
      <c r="I5353" s="2" t="s">
        <v>16905</v>
      </c>
      <c r="J5353" s="4">
        <v>4</v>
      </c>
      <c r="K5353" s="12">
        <v>0.7412029</v>
      </c>
    </row>
    <row r="5354" spans="1:11" x14ac:dyDescent="0.25">
      <c r="A5354" s="25">
        <v>5352</v>
      </c>
      <c r="B5354" s="2" t="s">
        <v>16849</v>
      </c>
      <c r="C5354" s="2" t="s">
        <v>16874</v>
      </c>
      <c r="D5354" s="4">
        <v>42</v>
      </c>
      <c r="E5354" s="4">
        <v>95</v>
      </c>
      <c r="F5354" s="4">
        <v>3</v>
      </c>
      <c r="G5354" s="4">
        <v>2</v>
      </c>
      <c r="H5354" s="2" t="s">
        <v>16828</v>
      </c>
      <c r="I5354" s="2" t="s">
        <v>16828</v>
      </c>
      <c r="J5354" s="4">
        <v>3</v>
      </c>
      <c r="K5354" s="12">
        <v>0.74149240000000005</v>
      </c>
    </row>
    <row r="5355" spans="1:11" x14ac:dyDescent="0.25">
      <c r="A5355" s="25">
        <v>5353</v>
      </c>
      <c r="B5355" s="2" t="s">
        <v>17658</v>
      </c>
      <c r="C5355" s="2" t="s">
        <v>17659</v>
      </c>
      <c r="D5355" s="4">
        <v>263</v>
      </c>
      <c r="E5355" s="4">
        <v>1111</v>
      </c>
      <c r="F5355" s="4">
        <v>3</v>
      </c>
      <c r="G5355" s="4">
        <v>1</v>
      </c>
      <c r="H5355" s="2" t="s">
        <v>17362</v>
      </c>
      <c r="I5355" s="2" t="s">
        <v>17178</v>
      </c>
      <c r="J5355" s="4">
        <v>2</v>
      </c>
      <c r="K5355" s="12">
        <v>0.74211680000000002</v>
      </c>
    </row>
    <row r="5356" spans="1:11" x14ac:dyDescent="0.25">
      <c r="A5356" s="25">
        <v>5354</v>
      </c>
      <c r="B5356" s="2" t="s">
        <v>17570</v>
      </c>
      <c r="C5356" s="2" t="s">
        <v>17571</v>
      </c>
      <c r="D5356" s="4">
        <v>611</v>
      </c>
      <c r="E5356" s="4">
        <v>1042</v>
      </c>
      <c r="F5356" s="4">
        <v>4</v>
      </c>
      <c r="G5356" s="4">
        <v>3</v>
      </c>
      <c r="H5356" s="2" t="s">
        <v>17535</v>
      </c>
      <c r="I5356" s="2" t="s">
        <v>17535</v>
      </c>
      <c r="J5356" s="4">
        <v>2</v>
      </c>
      <c r="K5356" s="12">
        <v>0.74280900000000005</v>
      </c>
    </row>
    <row r="5357" spans="1:11" x14ac:dyDescent="0.25">
      <c r="A5357" s="25">
        <v>5355</v>
      </c>
      <c r="B5357" s="2" t="s">
        <v>17442</v>
      </c>
      <c r="C5357" s="2" t="s">
        <v>16883</v>
      </c>
      <c r="D5357" s="4">
        <v>558</v>
      </c>
      <c r="E5357" s="4">
        <v>581</v>
      </c>
      <c r="F5357" s="4">
        <v>14</v>
      </c>
      <c r="G5357" s="4">
        <v>1</v>
      </c>
      <c r="H5357" s="2" t="s">
        <v>16879</v>
      </c>
      <c r="I5357" s="2" t="s">
        <v>16879</v>
      </c>
      <c r="J5357" s="4">
        <v>4</v>
      </c>
      <c r="K5357" s="12">
        <v>0.74352479999999999</v>
      </c>
    </row>
    <row r="5358" spans="1:11" x14ac:dyDescent="0.25">
      <c r="A5358" s="25">
        <v>5356</v>
      </c>
      <c r="B5358" s="2" t="s">
        <v>16875</v>
      </c>
      <c r="C5358" s="2" t="s">
        <v>16874</v>
      </c>
      <c r="D5358" s="4">
        <v>68</v>
      </c>
      <c r="E5358" s="4">
        <v>95</v>
      </c>
      <c r="F5358" s="4">
        <v>7</v>
      </c>
      <c r="G5358" s="4">
        <v>2</v>
      </c>
      <c r="H5358" s="2" t="s">
        <v>16828</v>
      </c>
      <c r="I5358" s="2" t="s">
        <v>16828</v>
      </c>
      <c r="J5358" s="4">
        <v>4</v>
      </c>
      <c r="K5358" s="12">
        <v>0.74358959999999996</v>
      </c>
    </row>
    <row r="5359" spans="1:11" x14ac:dyDescent="0.25">
      <c r="A5359" s="25">
        <v>5357</v>
      </c>
      <c r="B5359" s="2" t="s">
        <v>16826</v>
      </c>
      <c r="C5359" s="2" t="s">
        <v>16988</v>
      </c>
      <c r="D5359" s="4">
        <v>2</v>
      </c>
      <c r="E5359" s="4">
        <v>7</v>
      </c>
      <c r="F5359" s="4">
        <v>6</v>
      </c>
      <c r="G5359" s="4">
        <v>2</v>
      </c>
      <c r="H5359" s="2" t="s">
        <v>16828</v>
      </c>
      <c r="I5359" s="2" t="s">
        <v>16887</v>
      </c>
      <c r="J5359" s="4">
        <v>4</v>
      </c>
      <c r="K5359" s="12">
        <v>0.65974390000000005</v>
      </c>
    </row>
    <row r="5360" spans="1:11" x14ac:dyDescent="0.25">
      <c r="A5360" s="25">
        <v>5358</v>
      </c>
      <c r="B5360" s="2" t="s">
        <v>17660</v>
      </c>
      <c r="C5360" s="2" t="s">
        <v>17661</v>
      </c>
      <c r="D5360" s="4">
        <v>300</v>
      </c>
      <c r="E5360" s="4">
        <v>346</v>
      </c>
      <c r="F5360" s="4">
        <v>1</v>
      </c>
      <c r="G5360" s="4">
        <v>4</v>
      </c>
      <c r="H5360" s="2" t="s">
        <v>17662</v>
      </c>
      <c r="I5360" s="2" t="s">
        <v>17662</v>
      </c>
      <c r="J5360" s="4">
        <v>4</v>
      </c>
      <c r="K5360" s="12">
        <v>0.74493909999999997</v>
      </c>
    </row>
    <row r="5361" spans="1:11" x14ac:dyDescent="0.25">
      <c r="A5361" s="25">
        <v>5359</v>
      </c>
      <c r="B5361" s="2" t="s">
        <v>16967</v>
      </c>
      <c r="C5361" s="2" t="s">
        <v>17015</v>
      </c>
      <c r="D5361" s="4">
        <v>582</v>
      </c>
      <c r="E5361" s="4">
        <v>341</v>
      </c>
      <c r="F5361" s="4">
        <v>5</v>
      </c>
      <c r="G5361" s="4">
        <v>1</v>
      </c>
      <c r="H5361" s="2" t="s">
        <v>16879</v>
      </c>
      <c r="I5361" s="2" t="s">
        <v>16879</v>
      </c>
      <c r="J5361" s="4">
        <v>3</v>
      </c>
      <c r="K5361" s="12">
        <v>0.74560349999999997</v>
      </c>
    </row>
    <row r="5362" spans="1:11" x14ac:dyDescent="0.25">
      <c r="A5362" s="25">
        <v>5360</v>
      </c>
      <c r="B5362" s="2" t="s">
        <v>16864</v>
      </c>
      <c r="C5362" s="2" t="s">
        <v>16850</v>
      </c>
      <c r="D5362" s="4">
        <v>19</v>
      </c>
      <c r="E5362" s="4">
        <v>63</v>
      </c>
      <c r="F5362" s="4">
        <v>4</v>
      </c>
      <c r="G5362" s="4">
        <v>4</v>
      </c>
      <c r="H5362" s="2" t="s">
        <v>16853</v>
      </c>
      <c r="I5362" s="2" t="s">
        <v>16828</v>
      </c>
      <c r="J5362" s="4">
        <v>4</v>
      </c>
      <c r="K5362" s="12">
        <v>0.74571350000000003</v>
      </c>
    </row>
    <row r="5363" spans="1:11" x14ac:dyDescent="0.25">
      <c r="A5363" s="25">
        <v>5361</v>
      </c>
      <c r="B5363" s="2" t="s">
        <v>17099</v>
      </c>
      <c r="C5363" s="2" t="s">
        <v>17100</v>
      </c>
      <c r="D5363" s="4">
        <v>1432</v>
      </c>
      <c r="E5363" s="4">
        <v>1453</v>
      </c>
      <c r="F5363" s="4">
        <v>17</v>
      </c>
      <c r="G5363" s="4">
        <v>6</v>
      </c>
      <c r="H5363" s="2" t="s">
        <v>16837</v>
      </c>
      <c r="I5363" s="2" t="s">
        <v>16837</v>
      </c>
      <c r="J5363" s="4">
        <v>4</v>
      </c>
      <c r="K5363" s="12">
        <v>0.745869</v>
      </c>
    </row>
    <row r="5364" spans="1:11" x14ac:dyDescent="0.25">
      <c r="A5364" s="25">
        <v>5362</v>
      </c>
      <c r="B5364" s="2" t="s">
        <v>17235</v>
      </c>
      <c r="C5364" s="2" t="s">
        <v>16866</v>
      </c>
      <c r="D5364" s="4">
        <v>93</v>
      </c>
      <c r="E5364" s="4">
        <v>192</v>
      </c>
      <c r="F5364" s="4">
        <v>1</v>
      </c>
      <c r="G5364" s="4">
        <v>5</v>
      </c>
      <c r="H5364" s="2" t="s">
        <v>16861</v>
      </c>
      <c r="I5364" s="2" t="s">
        <v>16861</v>
      </c>
      <c r="J5364" s="4">
        <v>3</v>
      </c>
      <c r="K5364" s="12">
        <v>0.74610960000000004</v>
      </c>
    </row>
    <row r="5365" spans="1:11" x14ac:dyDescent="0.25">
      <c r="A5365" s="25">
        <v>5363</v>
      </c>
      <c r="B5365" s="2" t="s">
        <v>17660</v>
      </c>
      <c r="C5365" s="2" t="s">
        <v>17661</v>
      </c>
      <c r="D5365" s="4">
        <v>300</v>
      </c>
      <c r="E5365" s="4">
        <v>346</v>
      </c>
      <c r="F5365" s="4">
        <v>1</v>
      </c>
      <c r="G5365" s="4">
        <v>4</v>
      </c>
      <c r="H5365" s="2" t="s">
        <v>17662</v>
      </c>
      <c r="I5365" s="2" t="s">
        <v>17662</v>
      </c>
      <c r="J5365" s="4">
        <v>4</v>
      </c>
      <c r="K5365" s="12">
        <v>0.74689870000000003</v>
      </c>
    </row>
    <row r="5366" spans="1:11" x14ac:dyDescent="0.25">
      <c r="A5366" s="25">
        <v>5364</v>
      </c>
      <c r="B5366" s="2" t="s">
        <v>17663</v>
      </c>
      <c r="C5366" s="2" t="s">
        <v>17664</v>
      </c>
      <c r="D5366" s="4">
        <v>45</v>
      </c>
      <c r="E5366" s="4">
        <v>247</v>
      </c>
      <c r="F5366" s="4">
        <v>6</v>
      </c>
      <c r="G5366" s="4">
        <v>3</v>
      </c>
      <c r="H5366" s="2" t="s">
        <v>17524</v>
      </c>
      <c r="I5366" s="2" t="s">
        <v>17524</v>
      </c>
      <c r="J5366" s="4">
        <v>3</v>
      </c>
      <c r="K5366" s="12">
        <v>0.74720489999999995</v>
      </c>
    </row>
    <row r="5367" spans="1:11" x14ac:dyDescent="0.25">
      <c r="A5367" s="25">
        <v>5365</v>
      </c>
      <c r="B5367" s="2" t="s">
        <v>16846</v>
      </c>
      <c r="C5367" s="2" t="s">
        <v>16874</v>
      </c>
      <c r="D5367" s="4">
        <v>48</v>
      </c>
      <c r="E5367" s="4">
        <v>95</v>
      </c>
      <c r="F5367" s="4">
        <v>6</v>
      </c>
      <c r="G5367" s="4">
        <v>2</v>
      </c>
      <c r="H5367" s="2" t="s">
        <v>16828</v>
      </c>
      <c r="I5367" s="2" t="s">
        <v>16828</v>
      </c>
      <c r="J5367" s="4">
        <v>3</v>
      </c>
      <c r="K5367" s="12">
        <v>0.74765040000000005</v>
      </c>
    </row>
    <row r="5368" spans="1:11" x14ac:dyDescent="0.25">
      <c r="A5368" s="25">
        <v>5366</v>
      </c>
      <c r="B5368" s="2" t="s">
        <v>17356</v>
      </c>
      <c r="C5368" s="2" t="s">
        <v>17197</v>
      </c>
      <c r="D5368" s="4">
        <v>1827</v>
      </c>
      <c r="E5368" s="4">
        <v>1730</v>
      </c>
      <c r="F5368" s="4">
        <v>6</v>
      </c>
      <c r="G5368" s="4">
        <v>2</v>
      </c>
      <c r="H5368" s="2" t="s">
        <v>16837</v>
      </c>
      <c r="I5368" s="2" t="s">
        <v>16837</v>
      </c>
      <c r="J5368" s="4">
        <v>4</v>
      </c>
      <c r="K5368" s="12">
        <v>0.74814630000000004</v>
      </c>
    </row>
    <row r="5369" spans="1:11" x14ac:dyDescent="0.25">
      <c r="A5369" s="25">
        <v>5367</v>
      </c>
      <c r="B5369" s="2" t="s">
        <v>17665</v>
      </c>
      <c r="C5369" s="2" t="s">
        <v>17214</v>
      </c>
      <c r="D5369" s="4">
        <v>248</v>
      </c>
      <c r="E5369" s="4">
        <v>561</v>
      </c>
      <c r="F5369" s="4">
        <v>3</v>
      </c>
      <c r="G5369" s="4">
        <v>3</v>
      </c>
      <c r="H5369" s="2" t="s">
        <v>17211</v>
      </c>
      <c r="I5369" s="2" t="s">
        <v>17211</v>
      </c>
      <c r="J5369" s="4">
        <v>2</v>
      </c>
      <c r="K5369" s="12">
        <v>0.74860760000000004</v>
      </c>
    </row>
    <row r="5370" spans="1:11" x14ac:dyDescent="0.25">
      <c r="A5370" s="25">
        <v>5368</v>
      </c>
      <c r="B5370" s="2" t="s">
        <v>16927</v>
      </c>
      <c r="C5370" s="2" t="s">
        <v>16928</v>
      </c>
      <c r="D5370" s="4">
        <v>86</v>
      </c>
      <c r="E5370" s="4">
        <v>94</v>
      </c>
      <c r="F5370" s="4">
        <v>6</v>
      </c>
      <c r="G5370" s="4">
        <v>2</v>
      </c>
      <c r="H5370" s="2" t="s">
        <v>16887</v>
      </c>
      <c r="I5370" s="2" t="s">
        <v>16887</v>
      </c>
      <c r="J5370" s="4">
        <v>4</v>
      </c>
      <c r="K5370" s="12">
        <v>0.74889539999999999</v>
      </c>
    </row>
    <row r="5371" spans="1:11" x14ac:dyDescent="0.25">
      <c r="A5371" s="25">
        <v>5369</v>
      </c>
      <c r="B5371" s="2" t="s">
        <v>16842</v>
      </c>
      <c r="C5371" s="2" t="s">
        <v>16874</v>
      </c>
      <c r="D5371" s="4">
        <v>74</v>
      </c>
      <c r="E5371" s="4">
        <v>95</v>
      </c>
      <c r="F5371" s="4">
        <v>7</v>
      </c>
      <c r="G5371" s="4">
        <v>2</v>
      </c>
      <c r="H5371" s="2" t="s">
        <v>16828</v>
      </c>
      <c r="I5371" s="2" t="s">
        <v>16828</v>
      </c>
      <c r="J5371" s="4">
        <v>3</v>
      </c>
      <c r="K5371" s="12">
        <v>0.74905900000000003</v>
      </c>
    </row>
    <row r="5372" spans="1:11" x14ac:dyDescent="0.25">
      <c r="A5372" s="25">
        <v>5370</v>
      </c>
      <c r="B5372" s="2" t="s">
        <v>16989</v>
      </c>
      <c r="C5372" s="2" t="s">
        <v>16990</v>
      </c>
      <c r="D5372" s="4">
        <v>48</v>
      </c>
      <c r="E5372" s="4">
        <v>53</v>
      </c>
      <c r="F5372" s="4">
        <v>13</v>
      </c>
      <c r="G5372" s="4">
        <v>1</v>
      </c>
      <c r="H5372" s="2" t="s">
        <v>16828</v>
      </c>
      <c r="I5372" s="2" t="s">
        <v>16828</v>
      </c>
      <c r="J5372" s="4">
        <v>3</v>
      </c>
      <c r="K5372" s="12">
        <v>0.75007829999999998</v>
      </c>
    </row>
    <row r="5373" spans="1:11" x14ac:dyDescent="0.25">
      <c r="A5373" s="25">
        <v>5371</v>
      </c>
      <c r="B5373" s="2" t="s">
        <v>17666</v>
      </c>
      <c r="C5373" s="2" t="s">
        <v>17667</v>
      </c>
      <c r="D5373" s="4">
        <v>1205</v>
      </c>
      <c r="E5373" s="4">
        <v>1112</v>
      </c>
      <c r="F5373" s="4">
        <v>4</v>
      </c>
      <c r="G5373" s="4">
        <v>4</v>
      </c>
      <c r="H5373" s="2" t="s">
        <v>17668</v>
      </c>
      <c r="I5373" s="2" t="s">
        <v>17668</v>
      </c>
      <c r="J5373" s="4">
        <v>3</v>
      </c>
      <c r="K5373" s="12">
        <v>0.75027880000000002</v>
      </c>
    </row>
    <row r="5374" spans="1:11" x14ac:dyDescent="0.25">
      <c r="A5374" s="25">
        <v>5372</v>
      </c>
      <c r="B5374" s="2" t="s">
        <v>16957</v>
      </c>
      <c r="C5374" s="2" t="s">
        <v>16999</v>
      </c>
      <c r="D5374" s="4">
        <v>105</v>
      </c>
      <c r="E5374" s="4">
        <v>1</v>
      </c>
      <c r="F5374" s="4">
        <v>14</v>
      </c>
      <c r="G5374" s="4">
        <v>7</v>
      </c>
      <c r="H5374" s="2" t="s">
        <v>16906</v>
      </c>
      <c r="I5374" s="2" t="s">
        <v>16906</v>
      </c>
      <c r="J5374" s="4">
        <v>4</v>
      </c>
      <c r="K5374" s="12">
        <v>0.75036879999999995</v>
      </c>
    </row>
    <row r="5375" spans="1:11" x14ac:dyDescent="0.25">
      <c r="A5375" s="25">
        <v>5373</v>
      </c>
      <c r="B5375" s="2" t="s">
        <v>16929</v>
      </c>
      <c r="C5375" s="2" t="s">
        <v>17669</v>
      </c>
      <c r="D5375" s="4">
        <v>1249</v>
      </c>
      <c r="E5375" s="4">
        <v>78</v>
      </c>
      <c r="F5375" s="4">
        <v>3</v>
      </c>
      <c r="G5375" s="4">
        <v>2</v>
      </c>
      <c r="H5375" s="2" t="s">
        <v>16834</v>
      </c>
      <c r="I5375" s="2" t="s">
        <v>16834</v>
      </c>
      <c r="J5375" s="4">
        <v>3</v>
      </c>
      <c r="K5375" s="12">
        <v>0.7506815</v>
      </c>
    </row>
    <row r="5376" spans="1:11" x14ac:dyDescent="0.25">
      <c r="A5376" s="25">
        <v>5374</v>
      </c>
      <c r="B5376" s="2" t="s">
        <v>17088</v>
      </c>
      <c r="C5376" s="2" t="s">
        <v>17089</v>
      </c>
      <c r="D5376" s="4">
        <v>361</v>
      </c>
      <c r="E5376" s="4">
        <v>356</v>
      </c>
      <c r="F5376" s="4">
        <v>3</v>
      </c>
      <c r="G5376" s="4">
        <v>4</v>
      </c>
      <c r="H5376" s="2" t="s">
        <v>16858</v>
      </c>
      <c r="I5376" s="2" t="s">
        <v>16858</v>
      </c>
      <c r="J5376" s="4">
        <v>3</v>
      </c>
      <c r="K5376" s="12">
        <v>0.75172989999999995</v>
      </c>
    </row>
    <row r="5377" spans="1:11" x14ac:dyDescent="0.25">
      <c r="A5377" s="25">
        <v>5375</v>
      </c>
      <c r="B5377" s="2" t="s">
        <v>16826</v>
      </c>
      <c r="C5377" s="2" t="s">
        <v>17670</v>
      </c>
      <c r="D5377" s="4">
        <v>2</v>
      </c>
      <c r="E5377" s="4">
        <v>48</v>
      </c>
      <c r="F5377" s="4">
        <v>1</v>
      </c>
      <c r="G5377" s="4">
        <v>1</v>
      </c>
      <c r="H5377" s="2" t="s">
        <v>16828</v>
      </c>
      <c r="I5377" s="2" t="s">
        <v>16828</v>
      </c>
      <c r="J5377" s="4">
        <v>3</v>
      </c>
      <c r="K5377" s="12">
        <v>0.75178219999999996</v>
      </c>
    </row>
    <row r="5378" spans="1:11" x14ac:dyDescent="0.25">
      <c r="A5378" s="25">
        <v>5376</v>
      </c>
      <c r="B5378" s="2" t="s">
        <v>17560</v>
      </c>
      <c r="C5378" s="2" t="s">
        <v>17671</v>
      </c>
      <c r="D5378" s="4">
        <v>1239</v>
      </c>
      <c r="E5378" s="4">
        <v>1482</v>
      </c>
      <c r="F5378" s="4">
        <v>6</v>
      </c>
      <c r="G5378" s="4">
        <v>2</v>
      </c>
      <c r="H5378" s="2" t="s">
        <v>16834</v>
      </c>
      <c r="I5378" s="2" t="s">
        <v>16834</v>
      </c>
      <c r="J5378" s="4">
        <v>3</v>
      </c>
      <c r="K5378" s="12">
        <v>0.7518456</v>
      </c>
    </row>
    <row r="5379" spans="1:11" x14ac:dyDescent="0.25">
      <c r="A5379" s="25">
        <v>5377</v>
      </c>
      <c r="B5379" s="2" t="s">
        <v>16846</v>
      </c>
      <c r="C5379" s="2" t="s">
        <v>16844</v>
      </c>
      <c r="D5379" s="4">
        <v>48</v>
      </c>
      <c r="E5379" s="4">
        <v>53</v>
      </c>
      <c r="F5379" s="4">
        <v>6</v>
      </c>
      <c r="G5379" s="4">
        <v>8</v>
      </c>
      <c r="H5379" s="2" t="s">
        <v>16828</v>
      </c>
      <c r="I5379" s="2" t="s">
        <v>16828</v>
      </c>
      <c r="J5379" s="4">
        <v>3</v>
      </c>
      <c r="K5379" s="12">
        <v>0.75256509999999999</v>
      </c>
    </row>
    <row r="5380" spans="1:11" x14ac:dyDescent="0.25">
      <c r="A5380" s="25">
        <v>5378</v>
      </c>
      <c r="B5380" s="2" t="s">
        <v>17081</v>
      </c>
      <c r="C5380" s="2" t="s">
        <v>17082</v>
      </c>
      <c r="D5380" s="4">
        <v>141</v>
      </c>
      <c r="E5380" s="4">
        <v>100</v>
      </c>
      <c r="F5380" s="4">
        <v>5</v>
      </c>
      <c r="G5380" s="4">
        <v>5</v>
      </c>
      <c r="H5380" s="2" t="s">
        <v>16936</v>
      </c>
      <c r="I5380" s="2" t="s">
        <v>16936</v>
      </c>
      <c r="J5380" s="4">
        <v>4</v>
      </c>
      <c r="K5380" s="12">
        <v>0.75277729999999998</v>
      </c>
    </row>
    <row r="5381" spans="1:11" x14ac:dyDescent="0.25">
      <c r="A5381" s="25">
        <v>5379</v>
      </c>
      <c r="B5381" s="2" t="s">
        <v>16844</v>
      </c>
      <c r="C5381" s="2" t="s">
        <v>16849</v>
      </c>
      <c r="D5381" s="4">
        <v>53</v>
      </c>
      <c r="E5381" s="4">
        <v>42</v>
      </c>
      <c r="F5381" s="4">
        <v>8</v>
      </c>
      <c r="G5381" s="4">
        <v>3</v>
      </c>
      <c r="H5381" s="2" t="s">
        <v>16828</v>
      </c>
      <c r="I5381" s="2" t="s">
        <v>16828</v>
      </c>
      <c r="J5381" s="4">
        <v>3</v>
      </c>
      <c r="K5381" s="12">
        <v>0.7533166</v>
      </c>
    </row>
    <row r="5382" spans="1:11" x14ac:dyDescent="0.25">
      <c r="A5382" s="25">
        <v>5380</v>
      </c>
      <c r="B5382" s="2" t="s">
        <v>16846</v>
      </c>
      <c r="C5382" s="2" t="s">
        <v>16841</v>
      </c>
      <c r="D5382" s="4">
        <v>48</v>
      </c>
      <c r="E5382" s="4">
        <v>61</v>
      </c>
      <c r="F5382" s="4">
        <v>6</v>
      </c>
      <c r="G5382" s="4">
        <v>2</v>
      </c>
      <c r="H5382" s="2" t="s">
        <v>16828</v>
      </c>
      <c r="I5382" s="2" t="s">
        <v>16828</v>
      </c>
      <c r="J5382" s="4">
        <v>4</v>
      </c>
      <c r="K5382" s="12">
        <v>0.75360269999999996</v>
      </c>
    </row>
    <row r="5383" spans="1:11" x14ac:dyDescent="0.25">
      <c r="A5383" s="25">
        <v>5381</v>
      </c>
      <c r="B5383" s="2" t="s">
        <v>17134</v>
      </c>
      <c r="C5383" s="2" t="s">
        <v>17135</v>
      </c>
      <c r="D5383" s="4">
        <v>1910</v>
      </c>
      <c r="E5383" s="4">
        <v>1903</v>
      </c>
      <c r="F5383" s="4">
        <v>6</v>
      </c>
      <c r="G5383" s="4">
        <v>6</v>
      </c>
      <c r="H5383" s="2" t="s">
        <v>16834</v>
      </c>
      <c r="I5383" s="2" t="s">
        <v>16834</v>
      </c>
      <c r="J5383" s="4">
        <v>3</v>
      </c>
      <c r="K5383" s="12">
        <v>0.75364350000000002</v>
      </c>
    </row>
    <row r="5384" spans="1:11" x14ac:dyDescent="0.25">
      <c r="A5384" s="25">
        <v>5382</v>
      </c>
      <c r="B5384" s="2" t="s">
        <v>17672</v>
      </c>
      <c r="C5384" s="2" t="s">
        <v>16943</v>
      </c>
      <c r="D5384" s="4">
        <v>396</v>
      </c>
      <c r="E5384" s="4">
        <v>48</v>
      </c>
      <c r="F5384" s="4">
        <v>3</v>
      </c>
      <c r="G5384" s="4">
        <v>1</v>
      </c>
      <c r="H5384" s="2" t="s">
        <v>17309</v>
      </c>
      <c r="I5384" s="2" t="s">
        <v>16887</v>
      </c>
      <c r="J5384" s="4">
        <v>4</v>
      </c>
      <c r="K5384" s="12">
        <v>0.66106750000000003</v>
      </c>
    </row>
    <row r="5385" spans="1:11" x14ac:dyDescent="0.25">
      <c r="A5385" s="25">
        <v>5383</v>
      </c>
      <c r="B5385" s="2" t="s">
        <v>16826</v>
      </c>
      <c r="C5385" s="2" t="s">
        <v>17314</v>
      </c>
      <c r="D5385" s="4">
        <v>2</v>
      </c>
      <c r="E5385" s="4">
        <v>1249</v>
      </c>
      <c r="F5385" s="4">
        <v>1</v>
      </c>
      <c r="G5385" s="4">
        <v>3</v>
      </c>
      <c r="H5385" s="2" t="s">
        <v>16828</v>
      </c>
      <c r="I5385" s="2" t="s">
        <v>16834</v>
      </c>
      <c r="J5385" s="4">
        <v>3</v>
      </c>
      <c r="K5385" s="12">
        <v>0.66117769999999998</v>
      </c>
    </row>
    <row r="5386" spans="1:11" x14ac:dyDescent="0.25">
      <c r="A5386" s="25">
        <v>5384</v>
      </c>
      <c r="B5386" s="2" t="s">
        <v>17008</v>
      </c>
      <c r="C5386" s="2" t="s">
        <v>16860</v>
      </c>
      <c r="D5386" s="4">
        <v>151</v>
      </c>
      <c r="E5386" s="4">
        <v>181</v>
      </c>
      <c r="F5386" s="4">
        <v>3</v>
      </c>
      <c r="G5386" s="4">
        <v>4</v>
      </c>
      <c r="H5386" s="2" t="s">
        <v>16861</v>
      </c>
      <c r="I5386" s="2" t="s">
        <v>16861</v>
      </c>
      <c r="J5386" s="4">
        <v>3</v>
      </c>
      <c r="K5386" s="12">
        <v>0.75486690000000001</v>
      </c>
    </row>
    <row r="5387" spans="1:11" x14ac:dyDescent="0.25">
      <c r="A5387" s="25">
        <v>5385</v>
      </c>
      <c r="B5387" s="2" t="s">
        <v>16835</v>
      </c>
      <c r="C5387" s="2" t="s">
        <v>16836</v>
      </c>
      <c r="D5387" s="4">
        <v>1541</v>
      </c>
      <c r="E5387" s="4">
        <v>1479</v>
      </c>
      <c r="F5387" s="4">
        <v>6</v>
      </c>
      <c r="G5387" s="4">
        <v>2</v>
      </c>
      <c r="H5387" s="2" t="s">
        <v>16837</v>
      </c>
      <c r="I5387" s="2" t="s">
        <v>16837</v>
      </c>
      <c r="J5387" s="4">
        <v>3</v>
      </c>
      <c r="K5387" s="12">
        <v>0.75529590000000002</v>
      </c>
    </row>
    <row r="5388" spans="1:11" x14ac:dyDescent="0.25">
      <c r="A5388" s="25">
        <v>5386</v>
      </c>
      <c r="B5388" s="2" t="s">
        <v>16974</v>
      </c>
      <c r="C5388" s="2" t="s">
        <v>16826</v>
      </c>
      <c r="D5388" s="4">
        <v>178</v>
      </c>
      <c r="E5388" s="4">
        <v>2</v>
      </c>
      <c r="F5388" s="4">
        <v>5</v>
      </c>
      <c r="G5388" s="4">
        <v>1</v>
      </c>
      <c r="H5388" s="2" t="s">
        <v>16906</v>
      </c>
      <c r="I5388" s="2" t="s">
        <v>16828</v>
      </c>
      <c r="J5388" s="4">
        <v>4</v>
      </c>
      <c r="K5388" s="12">
        <v>0.66221439999999998</v>
      </c>
    </row>
    <row r="5389" spans="1:11" x14ac:dyDescent="0.25">
      <c r="A5389" s="25">
        <v>5387</v>
      </c>
      <c r="B5389" s="2" t="s">
        <v>17673</v>
      </c>
      <c r="C5389" s="2" t="s">
        <v>17674</v>
      </c>
      <c r="D5389" s="4">
        <v>180</v>
      </c>
      <c r="E5389" s="4">
        <v>172</v>
      </c>
      <c r="F5389" s="4">
        <v>15</v>
      </c>
      <c r="G5389" s="4">
        <v>6</v>
      </c>
      <c r="H5389" s="2" t="s">
        <v>17675</v>
      </c>
      <c r="I5389" s="2" t="s">
        <v>17676</v>
      </c>
      <c r="J5389" s="4">
        <v>5</v>
      </c>
      <c r="K5389" s="12">
        <v>0.66284489999999996</v>
      </c>
    </row>
    <row r="5390" spans="1:11" x14ac:dyDescent="0.25">
      <c r="A5390" s="25">
        <v>5388</v>
      </c>
      <c r="B5390" s="2" t="s">
        <v>16894</v>
      </c>
      <c r="C5390" s="2" t="s">
        <v>16928</v>
      </c>
      <c r="D5390" s="4">
        <v>2</v>
      </c>
      <c r="E5390" s="4">
        <v>94</v>
      </c>
      <c r="F5390" s="4">
        <v>8</v>
      </c>
      <c r="G5390" s="4">
        <v>2</v>
      </c>
      <c r="H5390" s="2" t="s">
        <v>16828</v>
      </c>
      <c r="I5390" s="2" t="s">
        <v>16887</v>
      </c>
      <c r="J5390" s="4">
        <v>4</v>
      </c>
      <c r="K5390" s="12">
        <v>0.66325710000000004</v>
      </c>
    </row>
    <row r="5391" spans="1:11" x14ac:dyDescent="0.25">
      <c r="A5391" s="25">
        <v>5389</v>
      </c>
      <c r="B5391" s="2" t="s">
        <v>16839</v>
      </c>
      <c r="C5391" s="2" t="s">
        <v>17446</v>
      </c>
      <c r="D5391" s="4">
        <v>122</v>
      </c>
      <c r="E5391" s="4">
        <v>269</v>
      </c>
      <c r="F5391" s="4">
        <v>1</v>
      </c>
      <c r="G5391" s="4">
        <v>2</v>
      </c>
      <c r="H5391" s="2" t="s">
        <v>16828</v>
      </c>
      <c r="I5391" s="2" t="s">
        <v>17447</v>
      </c>
      <c r="J5391" s="4">
        <v>3</v>
      </c>
      <c r="K5391" s="12">
        <v>0.66333260000000005</v>
      </c>
    </row>
    <row r="5392" spans="1:11" x14ac:dyDescent="0.25">
      <c r="A5392" s="25">
        <v>5390</v>
      </c>
      <c r="B5392" s="2" t="s">
        <v>17085</v>
      </c>
      <c r="C5392" s="2" t="s">
        <v>16854</v>
      </c>
      <c r="D5392" s="4">
        <v>33</v>
      </c>
      <c r="E5392" s="4">
        <v>22</v>
      </c>
      <c r="F5392" s="4">
        <v>9</v>
      </c>
      <c r="G5392" s="4">
        <v>1</v>
      </c>
      <c r="H5392" s="2" t="s">
        <v>16887</v>
      </c>
      <c r="I5392" s="2" t="s">
        <v>16828</v>
      </c>
      <c r="J5392" s="4">
        <v>4</v>
      </c>
      <c r="K5392" s="12">
        <v>0.66460140000000001</v>
      </c>
    </row>
    <row r="5393" spans="1:11" x14ac:dyDescent="0.25">
      <c r="A5393" s="25">
        <v>5391</v>
      </c>
      <c r="B5393" s="2" t="s">
        <v>16849</v>
      </c>
      <c r="C5393" s="2" t="s">
        <v>17048</v>
      </c>
      <c r="D5393" s="4">
        <v>42</v>
      </c>
      <c r="E5393" s="4">
        <v>36</v>
      </c>
      <c r="F5393" s="4">
        <v>3</v>
      </c>
      <c r="G5393" s="4">
        <v>5</v>
      </c>
      <c r="H5393" s="2" t="s">
        <v>16828</v>
      </c>
      <c r="I5393" s="2" t="s">
        <v>16956</v>
      </c>
      <c r="J5393" s="4">
        <v>2</v>
      </c>
      <c r="K5393" s="12">
        <v>0.66579630000000001</v>
      </c>
    </row>
    <row r="5394" spans="1:11" x14ac:dyDescent="0.25">
      <c r="A5394" s="25">
        <v>5392</v>
      </c>
      <c r="B5394" s="2" t="s">
        <v>17003</v>
      </c>
      <c r="C5394" s="2" t="s">
        <v>17041</v>
      </c>
      <c r="D5394" s="4">
        <v>96</v>
      </c>
      <c r="E5394" s="4">
        <v>165</v>
      </c>
      <c r="F5394" s="4">
        <v>4</v>
      </c>
      <c r="G5394" s="4">
        <v>8</v>
      </c>
      <c r="H5394" s="2" t="s">
        <v>16869</v>
      </c>
      <c r="I5394" s="2" t="s">
        <v>16870</v>
      </c>
      <c r="J5394" s="4">
        <v>3</v>
      </c>
      <c r="K5394" s="12">
        <v>0.6664139</v>
      </c>
    </row>
    <row r="5395" spans="1:11" x14ac:dyDescent="0.25">
      <c r="A5395" s="25">
        <v>5393</v>
      </c>
      <c r="B5395" s="2" t="s">
        <v>17258</v>
      </c>
      <c r="C5395" s="2" t="s">
        <v>16839</v>
      </c>
      <c r="D5395" s="4">
        <v>129</v>
      </c>
      <c r="E5395" s="4">
        <v>122</v>
      </c>
      <c r="F5395" s="4">
        <v>12</v>
      </c>
      <c r="G5395" s="4">
        <v>1</v>
      </c>
      <c r="H5395" s="2" t="s">
        <v>16887</v>
      </c>
      <c r="I5395" s="2" t="s">
        <v>16828</v>
      </c>
      <c r="J5395" s="4">
        <v>3</v>
      </c>
      <c r="K5395" s="12">
        <v>0.66651640000000001</v>
      </c>
    </row>
    <row r="5396" spans="1:11" x14ac:dyDescent="0.25">
      <c r="A5396" s="25">
        <v>5394</v>
      </c>
      <c r="B5396" s="2" t="s">
        <v>16892</v>
      </c>
      <c r="C5396" s="2" t="s">
        <v>16893</v>
      </c>
      <c r="D5396" s="4">
        <v>84</v>
      </c>
      <c r="E5396" s="4">
        <v>100</v>
      </c>
      <c r="F5396" s="4">
        <v>13</v>
      </c>
      <c r="G5396" s="4">
        <v>1</v>
      </c>
      <c r="H5396" s="2" t="s">
        <v>16828</v>
      </c>
      <c r="I5396" s="2" t="s">
        <v>16828</v>
      </c>
      <c r="J5396" s="4">
        <v>4</v>
      </c>
      <c r="K5396" s="12">
        <v>0.75666840000000002</v>
      </c>
    </row>
    <row r="5397" spans="1:11" x14ac:dyDescent="0.25">
      <c r="A5397" s="25">
        <v>5395</v>
      </c>
      <c r="B5397" s="2" t="s">
        <v>16846</v>
      </c>
      <c r="C5397" s="2" t="s">
        <v>16874</v>
      </c>
      <c r="D5397" s="4">
        <v>48</v>
      </c>
      <c r="E5397" s="4">
        <v>95</v>
      </c>
      <c r="F5397" s="4">
        <v>6</v>
      </c>
      <c r="G5397" s="4">
        <v>2</v>
      </c>
      <c r="H5397" s="2" t="s">
        <v>16828</v>
      </c>
      <c r="I5397" s="2" t="s">
        <v>16828</v>
      </c>
      <c r="J5397" s="4">
        <v>4</v>
      </c>
      <c r="K5397" s="12">
        <v>0.75672550000000005</v>
      </c>
    </row>
    <row r="5398" spans="1:11" x14ac:dyDescent="0.25">
      <c r="A5398" s="25">
        <v>5396</v>
      </c>
      <c r="B5398" s="2" t="s">
        <v>16980</v>
      </c>
      <c r="C5398" s="2" t="s">
        <v>16924</v>
      </c>
      <c r="D5398" s="4">
        <v>208</v>
      </c>
      <c r="E5398" s="4">
        <v>291</v>
      </c>
      <c r="F5398" s="4">
        <v>9</v>
      </c>
      <c r="G5398" s="4">
        <v>7</v>
      </c>
      <c r="H5398" s="2" t="s">
        <v>16906</v>
      </c>
      <c r="I5398" s="2" t="s">
        <v>16906</v>
      </c>
      <c r="J5398" s="4">
        <v>3</v>
      </c>
      <c r="K5398" s="12">
        <v>0.75703830000000005</v>
      </c>
    </row>
    <row r="5399" spans="1:11" x14ac:dyDescent="0.25">
      <c r="A5399" s="25">
        <v>5397</v>
      </c>
      <c r="B5399" s="2" t="s">
        <v>17241</v>
      </c>
      <c r="C5399" s="2" t="s">
        <v>17205</v>
      </c>
      <c r="D5399" s="4">
        <v>45</v>
      </c>
      <c r="E5399" s="4">
        <v>1</v>
      </c>
      <c r="F5399" s="4">
        <v>1</v>
      </c>
      <c r="G5399" s="4">
        <v>1</v>
      </c>
      <c r="H5399" s="2" t="s">
        <v>16827</v>
      </c>
      <c r="I5399" s="2" t="s">
        <v>16827</v>
      </c>
      <c r="J5399" s="4">
        <v>3</v>
      </c>
      <c r="K5399" s="12">
        <v>0.7570732</v>
      </c>
    </row>
    <row r="5400" spans="1:11" x14ac:dyDescent="0.25">
      <c r="A5400" s="25">
        <v>5398</v>
      </c>
      <c r="B5400" s="2" t="s">
        <v>17241</v>
      </c>
      <c r="C5400" s="2" t="s">
        <v>17614</v>
      </c>
      <c r="D5400" s="4">
        <v>45</v>
      </c>
      <c r="E5400" s="4">
        <v>57</v>
      </c>
      <c r="F5400" s="4">
        <v>1</v>
      </c>
      <c r="G5400" s="4">
        <v>6</v>
      </c>
      <c r="H5400" s="2" t="s">
        <v>16827</v>
      </c>
      <c r="I5400" s="2" t="s">
        <v>16827</v>
      </c>
      <c r="J5400" s="4">
        <v>3</v>
      </c>
      <c r="K5400" s="12">
        <v>0.75783929999999999</v>
      </c>
    </row>
    <row r="5401" spans="1:11" x14ac:dyDescent="0.25">
      <c r="A5401" s="25">
        <v>5399</v>
      </c>
      <c r="B5401" s="2" t="s">
        <v>16826</v>
      </c>
      <c r="C5401" s="2" t="s">
        <v>16850</v>
      </c>
      <c r="D5401" s="4">
        <v>2</v>
      </c>
      <c r="E5401" s="4">
        <v>63</v>
      </c>
      <c r="F5401" s="4">
        <v>6</v>
      </c>
      <c r="G5401" s="4">
        <v>4</v>
      </c>
      <c r="H5401" s="2" t="s">
        <v>16828</v>
      </c>
      <c r="I5401" s="2" t="s">
        <v>16828</v>
      </c>
      <c r="J5401" s="4">
        <v>4</v>
      </c>
      <c r="K5401" s="12">
        <v>0.75794030000000001</v>
      </c>
    </row>
    <row r="5402" spans="1:11" x14ac:dyDescent="0.25">
      <c r="A5402" s="25">
        <v>5400</v>
      </c>
      <c r="B5402" s="2" t="s">
        <v>17019</v>
      </c>
      <c r="C5402" s="2" t="s">
        <v>17020</v>
      </c>
      <c r="D5402" s="4">
        <v>620</v>
      </c>
      <c r="E5402" s="4">
        <v>604</v>
      </c>
      <c r="F5402" s="4">
        <v>3</v>
      </c>
      <c r="G5402" s="4">
        <v>4</v>
      </c>
      <c r="H5402" s="2" t="s">
        <v>16834</v>
      </c>
      <c r="I5402" s="2" t="s">
        <v>16834</v>
      </c>
      <c r="J5402" s="4">
        <v>3</v>
      </c>
      <c r="K5402" s="12">
        <v>0.7580943</v>
      </c>
    </row>
    <row r="5403" spans="1:11" x14ac:dyDescent="0.25">
      <c r="A5403" s="25">
        <v>5401</v>
      </c>
      <c r="B5403" s="2" t="s">
        <v>16844</v>
      </c>
      <c r="C5403" s="2" t="s">
        <v>16849</v>
      </c>
      <c r="D5403" s="4">
        <v>53</v>
      </c>
      <c r="E5403" s="4">
        <v>42</v>
      </c>
      <c r="F5403" s="4">
        <v>8</v>
      </c>
      <c r="G5403" s="4">
        <v>3</v>
      </c>
      <c r="H5403" s="2" t="s">
        <v>16828</v>
      </c>
      <c r="I5403" s="2" t="s">
        <v>16828</v>
      </c>
      <c r="J5403" s="4">
        <v>2</v>
      </c>
      <c r="K5403" s="12">
        <v>0.75932089999999997</v>
      </c>
    </row>
    <row r="5404" spans="1:11" x14ac:dyDescent="0.25">
      <c r="A5404" s="25">
        <v>5402</v>
      </c>
      <c r="B5404" s="2" t="s">
        <v>16846</v>
      </c>
      <c r="C5404" s="2" t="s">
        <v>16844</v>
      </c>
      <c r="D5404" s="4">
        <v>48</v>
      </c>
      <c r="E5404" s="4">
        <v>53</v>
      </c>
      <c r="F5404" s="4">
        <v>1</v>
      </c>
      <c r="G5404" s="4">
        <v>8</v>
      </c>
      <c r="H5404" s="2" t="s">
        <v>16828</v>
      </c>
      <c r="I5404" s="2" t="s">
        <v>16828</v>
      </c>
      <c r="J5404" s="4">
        <v>2</v>
      </c>
      <c r="K5404" s="12">
        <v>0.76020980000000005</v>
      </c>
    </row>
    <row r="5405" spans="1:11" x14ac:dyDescent="0.25">
      <c r="A5405" s="25">
        <v>5403</v>
      </c>
      <c r="B5405" s="2" t="s">
        <v>17192</v>
      </c>
      <c r="C5405" s="2" t="s">
        <v>16854</v>
      </c>
      <c r="D5405" s="4">
        <v>118</v>
      </c>
      <c r="E5405" s="4">
        <v>22</v>
      </c>
      <c r="F5405" s="4">
        <v>4</v>
      </c>
      <c r="G5405" s="4">
        <v>1</v>
      </c>
      <c r="H5405" s="2" t="s">
        <v>16853</v>
      </c>
      <c r="I5405" s="2" t="s">
        <v>16828</v>
      </c>
      <c r="J5405" s="4">
        <v>4</v>
      </c>
      <c r="K5405" s="12">
        <v>0.66710510000000001</v>
      </c>
    </row>
    <row r="5406" spans="1:11" x14ac:dyDescent="0.25">
      <c r="A5406" s="25">
        <v>5404</v>
      </c>
      <c r="B5406" s="2" t="s">
        <v>16996</v>
      </c>
      <c r="C5406" s="2" t="s">
        <v>17010</v>
      </c>
      <c r="D5406" s="4">
        <v>837</v>
      </c>
      <c r="E5406" s="4">
        <v>765</v>
      </c>
      <c r="F5406" s="4">
        <v>4</v>
      </c>
      <c r="G5406" s="4">
        <v>6</v>
      </c>
      <c r="H5406" s="2" t="s">
        <v>16906</v>
      </c>
      <c r="I5406" s="2" t="s">
        <v>16906</v>
      </c>
      <c r="J5406" s="4">
        <v>4</v>
      </c>
      <c r="K5406" s="12">
        <v>0.76224369999999997</v>
      </c>
    </row>
    <row r="5407" spans="1:11" x14ac:dyDescent="0.25">
      <c r="A5407" s="25">
        <v>5405</v>
      </c>
      <c r="B5407" s="2" t="s">
        <v>17522</v>
      </c>
      <c r="C5407" s="2" t="s">
        <v>17521</v>
      </c>
      <c r="D5407" s="4">
        <v>741</v>
      </c>
      <c r="E5407" s="4">
        <v>679</v>
      </c>
      <c r="F5407" s="4">
        <v>3</v>
      </c>
      <c r="G5407" s="4">
        <v>2</v>
      </c>
      <c r="H5407" s="2" t="s">
        <v>16837</v>
      </c>
      <c r="I5407" s="2" t="s">
        <v>16837</v>
      </c>
      <c r="J5407" s="4">
        <v>3</v>
      </c>
      <c r="K5407" s="12">
        <v>0.76405120000000004</v>
      </c>
    </row>
    <row r="5408" spans="1:11" x14ac:dyDescent="0.25">
      <c r="A5408" s="25">
        <v>5406</v>
      </c>
      <c r="B5408" s="2" t="s">
        <v>17019</v>
      </c>
      <c r="C5408" s="2" t="s">
        <v>17020</v>
      </c>
      <c r="D5408" s="4">
        <v>620</v>
      </c>
      <c r="E5408" s="4">
        <v>604</v>
      </c>
      <c r="F5408" s="4">
        <v>3</v>
      </c>
      <c r="G5408" s="4">
        <v>4</v>
      </c>
      <c r="H5408" s="2" t="s">
        <v>16834</v>
      </c>
      <c r="I5408" s="2" t="s">
        <v>16834</v>
      </c>
      <c r="J5408" s="4">
        <v>3</v>
      </c>
      <c r="K5408" s="12">
        <v>0.7642873</v>
      </c>
    </row>
    <row r="5409" spans="1:11" x14ac:dyDescent="0.25">
      <c r="A5409" s="25">
        <v>5407</v>
      </c>
      <c r="B5409" s="2" t="s">
        <v>17677</v>
      </c>
      <c r="C5409" s="2" t="s">
        <v>17678</v>
      </c>
      <c r="D5409" s="4">
        <v>730</v>
      </c>
      <c r="E5409" s="4">
        <v>720</v>
      </c>
      <c r="F5409" s="4">
        <v>4</v>
      </c>
      <c r="G5409" s="4">
        <v>1</v>
      </c>
      <c r="H5409" s="2" t="s">
        <v>17460</v>
      </c>
      <c r="I5409" s="2" t="s">
        <v>17460</v>
      </c>
      <c r="J5409" s="4">
        <v>4</v>
      </c>
      <c r="K5409" s="12">
        <v>0.76456820000000003</v>
      </c>
    </row>
    <row r="5410" spans="1:11" x14ac:dyDescent="0.25">
      <c r="A5410" s="25">
        <v>5408</v>
      </c>
      <c r="B5410" s="2" t="s">
        <v>16865</v>
      </c>
      <c r="C5410" s="2" t="s">
        <v>16826</v>
      </c>
      <c r="D5410" s="4">
        <v>25</v>
      </c>
      <c r="E5410" s="4">
        <v>2</v>
      </c>
      <c r="F5410" s="4">
        <v>4</v>
      </c>
      <c r="G5410" s="4">
        <v>1</v>
      </c>
      <c r="H5410" s="2" t="s">
        <v>16827</v>
      </c>
      <c r="I5410" s="2" t="s">
        <v>16828</v>
      </c>
      <c r="J5410" s="4">
        <v>3</v>
      </c>
      <c r="K5410" s="12">
        <v>0.668157</v>
      </c>
    </row>
    <row r="5411" spans="1:11" x14ac:dyDescent="0.25">
      <c r="A5411" s="25">
        <v>5409</v>
      </c>
      <c r="B5411" s="2" t="s">
        <v>16826</v>
      </c>
      <c r="C5411" s="2" t="s">
        <v>17314</v>
      </c>
      <c r="D5411" s="4">
        <v>2</v>
      </c>
      <c r="E5411" s="4">
        <v>1249</v>
      </c>
      <c r="F5411" s="4">
        <v>1</v>
      </c>
      <c r="G5411" s="4">
        <v>3</v>
      </c>
      <c r="H5411" s="2" t="s">
        <v>16828</v>
      </c>
      <c r="I5411" s="2" t="s">
        <v>16834</v>
      </c>
      <c r="J5411" s="4">
        <v>4</v>
      </c>
      <c r="K5411" s="12">
        <v>0.66842230000000002</v>
      </c>
    </row>
    <row r="5412" spans="1:11" x14ac:dyDescent="0.25">
      <c r="A5412" s="25">
        <v>5410</v>
      </c>
      <c r="B5412" s="2" t="s">
        <v>17085</v>
      </c>
      <c r="C5412" s="2" t="s">
        <v>16854</v>
      </c>
      <c r="D5412" s="4">
        <v>33</v>
      </c>
      <c r="E5412" s="4">
        <v>22</v>
      </c>
      <c r="F5412" s="4">
        <v>9</v>
      </c>
      <c r="G5412" s="4">
        <v>1</v>
      </c>
      <c r="H5412" s="2" t="s">
        <v>16887</v>
      </c>
      <c r="I5412" s="2" t="s">
        <v>16828</v>
      </c>
      <c r="J5412" s="4">
        <v>3</v>
      </c>
      <c r="K5412" s="12">
        <v>0.66891129999999999</v>
      </c>
    </row>
    <row r="5413" spans="1:11" x14ac:dyDescent="0.25">
      <c r="A5413" s="25">
        <v>5411</v>
      </c>
      <c r="B5413" s="2" t="s">
        <v>16995</v>
      </c>
      <c r="C5413" s="2" t="s">
        <v>16985</v>
      </c>
      <c r="D5413" s="4">
        <v>1093</v>
      </c>
      <c r="E5413" s="4">
        <v>1417</v>
      </c>
      <c r="F5413" s="4">
        <v>4</v>
      </c>
      <c r="G5413" s="4">
        <v>4</v>
      </c>
      <c r="H5413" s="2" t="s">
        <v>16834</v>
      </c>
      <c r="I5413" s="2" t="s">
        <v>16837</v>
      </c>
      <c r="J5413" s="4">
        <v>3</v>
      </c>
      <c r="K5413" s="12">
        <v>0.66945449999999995</v>
      </c>
    </row>
    <row r="5414" spans="1:11" x14ac:dyDescent="0.25">
      <c r="A5414" s="25">
        <v>5412</v>
      </c>
      <c r="B5414" s="2" t="s">
        <v>16915</v>
      </c>
      <c r="C5414" s="2" t="s">
        <v>16960</v>
      </c>
      <c r="D5414" s="4">
        <v>9</v>
      </c>
      <c r="E5414" s="4">
        <v>1362</v>
      </c>
      <c r="F5414" s="4">
        <v>4</v>
      </c>
      <c r="G5414" s="4">
        <v>1</v>
      </c>
      <c r="H5414" s="2" t="s">
        <v>16887</v>
      </c>
      <c r="I5414" s="2" t="s">
        <v>16837</v>
      </c>
      <c r="J5414" s="4">
        <v>3</v>
      </c>
      <c r="K5414" s="12">
        <v>0.66973729999999998</v>
      </c>
    </row>
    <row r="5415" spans="1:11" x14ac:dyDescent="0.25">
      <c r="A5415" s="25">
        <v>5413</v>
      </c>
      <c r="B5415" s="2" t="s">
        <v>16826</v>
      </c>
      <c r="C5415" s="2" t="s">
        <v>17009</v>
      </c>
      <c r="D5415" s="4">
        <v>2</v>
      </c>
      <c r="E5415" s="4">
        <v>131</v>
      </c>
      <c r="F5415" s="4">
        <v>1</v>
      </c>
      <c r="G5415" s="4">
        <v>4</v>
      </c>
      <c r="H5415" s="2" t="s">
        <v>16828</v>
      </c>
      <c r="I5415" s="2" t="s">
        <v>16834</v>
      </c>
      <c r="J5415" s="4">
        <v>4</v>
      </c>
      <c r="K5415" s="12">
        <v>0.66977620000000004</v>
      </c>
    </row>
    <row r="5416" spans="1:11" x14ac:dyDescent="0.25">
      <c r="A5416" s="25">
        <v>5414</v>
      </c>
      <c r="B5416" s="2" t="s">
        <v>17433</v>
      </c>
      <c r="C5416" s="2" t="s">
        <v>16922</v>
      </c>
      <c r="D5416" s="4">
        <v>655</v>
      </c>
      <c r="E5416" s="4">
        <v>349</v>
      </c>
      <c r="F5416" s="4">
        <v>2</v>
      </c>
      <c r="G5416" s="4">
        <v>3</v>
      </c>
      <c r="H5416" s="2" t="s">
        <v>16837</v>
      </c>
      <c r="I5416" s="2" t="s">
        <v>16837</v>
      </c>
      <c r="J5416" s="4">
        <v>4</v>
      </c>
      <c r="K5416" s="12">
        <v>0.76702709999999996</v>
      </c>
    </row>
    <row r="5417" spans="1:11" x14ac:dyDescent="0.25">
      <c r="A5417" s="25">
        <v>5415</v>
      </c>
      <c r="B5417" s="2" t="s">
        <v>17679</v>
      </c>
      <c r="C5417" s="2" t="s">
        <v>16860</v>
      </c>
      <c r="D5417" s="4">
        <v>92</v>
      </c>
      <c r="E5417" s="4">
        <v>181</v>
      </c>
      <c r="F5417" s="4">
        <v>2</v>
      </c>
      <c r="G5417" s="4">
        <v>4</v>
      </c>
      <c r="H5417" s="2" t="s">
        <v>16861</v>
      </c>
      <c r="I5417" s="2" t="s">
        <v>16861</v>
      </c>
      <c r="J5417" s="4">
        <v>3</v>
      </c>
      <c r="K5417" s="12">
        <v>0.76767870000000005</v>
      </c>
    </row>
    <row r="5418" spans="1:11" x14ac:dyDescent="0.25">
      <c r="A5418" s="25">
        <v>5416</v>
      </c>
      <c r="B5418" s="2" t="s">
        <v>16927</v>
      </c>
      <c r="C5418" s="2" t="s">
        <v>16928</v>
      </c>
      <c r="D5418" s="4">
        <v>86</v>
      </c>
      <c r="E5418" s="4">
        <v>94</v>
      </c>
      <c r="F5418" s="4">
        <v>6</v>
      </c>
      <c r="G5418" s="4">
        <v>2</v>
      </c>
      <c r="H5418" s="2" t="s">
        <v>16887</v>
      </c>
      <c r="I5418" s="2" t="s">
        <v>16887</v>
      </c>
      <c r="J5418" s="4">
        <v>4</v>
      </c>
      <c r="K5418" s="12">
        <v>0.76783380000000001</v>
      </c>
    </row>
    <row r="5419" spans="1:11" x14ac:dyDescent="0.25">
      <c r="A5419" s="25">
        <v>5417</v>
      </c>
      <c r="B5419" s="2" t="s">
        <v>16909</v>
      </c>
      <c r="C5419" s="2" t="s">
        <v>16910</v>
      </c>
      <c r="D5419" s="4">
        <v>833</v>
      </c>
      <c r="E5419" s="4">
        <v>840</v>
      </c>
      <c r="F5419" s="4">
        <v>4</v>
      </c>
      <c r="G5419" s="4">
        <v>1</v>
      </c>
      <c r="H5419" s="2" t="s">
        <v>16906</v>
      </c>
      <c r="I5419" s="2" t="s">
        <v>16906</v>
      </c>
      <c r="J5419" s="4">
        <v>3</v>
      </c>
      <c r="K5419" s="12">
        <v>0.76837</v>
      </c>
    </row>
    <row r="5420" spans="1:11" x14ac:dyDescent="0.25">
      <c r="A5420" s="25">
        <v>5418</v>
      </c>
      <c r="B5420" s="2" t="s">
        <v>16844</v>
      </c>
      <c r="C5420" s="2" t="s">
        <v>16849</v>
      </c>
      <c r="D5420" s="4">
        <v>53</v>
      </c>
      <c r="E5420" s="4">
        <v>42</v>
      </c>
      <c r="F5420" s="4">
        <v>8</v>
      </c>
      <c r="G5420" s="4">
        <v>3</v>
      </c>
      <c r="H5420" s="2" t="s">
        <v>16828</v>
      </c>
      <c r="I5420" s="2" t="s">
        <v>16828</v>
      </c>
      <c r="J5420" s="4">
        <v>3</v>
      </c>
      <c r="K5420" s="12">
        <v>0.76972160000000001</v>
      </c>
    </row>
    <row r="5421" spans="1:11" x14ac:dyDescent="0.25">
      <c r="A5421" s="25">
        <v>5419</v>
      </c>
      <c r="B5421" s="2" t="s">
        <v>16826</v>
      </c>
      <c r="C5421" s="2" t="s">
        <v>17059</v>
      </c>
      <c r="D5421" s="4">
        <v>2</v>
      </c>
      <c r="E5421" s="4">
        <v>6</v>
      </c>
      <c r="F5421" s="4">
        <v>1</v>
      </c>
      <c r="G5421" s="4">
        <v>2</v>
      </c>
      <c r="H5421" s="2" t="s">
        <v>16828</v>
      </c>
      <c r="I5421" s="2" t="s">
        <v>16827</v>
      </c>
      <c r="J5421" s="4">
        <v>2</v>
      </c>
      <c r="K5421" s="12">
        <v>0.67165299999999994</v>
      </c>
    </row>
    <row r="5422" spans="1:11" x14ac:dyDescent="0.25">
      <c r="A5422" s="25">
        <v>5420</v>
      </c>
      <c r="B5422" s="2" t="s">
        <v>16826</v>
      </c>
      <c r="C5422" s="2" t="s">
        <v>16847</v>
      </c>
      <c r="D5422" s="4">
        <v>2</v>
      </c>
      <c r="E5422" s="4">
        <v>1</v>
      </c>
      <c r="F5422" s="4">
        <v>6</v>
      </c>
      <c r="G5422" s="4">
        <v>1</v>
      </c>
      <c r="H5422" s="2" t="s">
        <v>16828</v>
      </c>
      <c r="I5422" s="2" t="s">
        <v>16827</v>
      </c>
      <c r="J5422" s="4">
        <v>2</v>
      </c>
      <c r="K5422" s="12">
        <v>0.67217090000000002</v>
      </c>
    </row>
    <row r="5423" spans="1:11" x14ac:dyDescent="0.25">
      <c r="A5423" s="25">
        <v>5421</v>
      </c>
      <c r="B5423" s="2" t="s">
        <v>17680</v>
      </c>
      <c r="C5423" s="2" t="s">
        <v>17681</v>
      </c>
      <c r="D5423" s="4">
        <v>83</v>
      </c>
      <c r="E5423" s="4">
        <v>464</v>
      </c>
      <c r="F5423" s="4">
        <v>14</v>
      </c>
      <c r="G5423" s="4">
        <v>9</v>
      </c>
      <c r="H5423" s="2" t="s">
        <v>17682</v>
      </c>
      <c r="I5423" s="2" t="s">
        <v>17361</v>
      </c>
      <c r="J5423" s="4">
        <v>4</v>
      </c>
      <c r="K5423" s="12">
        <v>0.67288619999999999</v>
      </c>
    </row>
    <row r="5424" spans="1:11" x14ac:dyDescent="0.25">
      <c r="A5424" s="25">
        <v>5422</v>
      </c>
      <c r="B5424" s="2" t="s">
        <v>17292</v>
      </c>
      <c r="C5424" s="2" t="s">
        <v>16826</v>
      </c>
      <c r="D5424" s="4">
        <v>141</v>
      </c>
      <c r="E5424" s="4">
        <v>2</v>
      </c>
      <c r="F5424" s="4">
        <v>5</v>
      </c>
      <c r="G5424" s="4">
        <v>1</v>
      </c>
      <c r="H5424" s="2" t="s">
        <v>16834</v>
      </c>
      <c r="I5424" s="2" t="s">
        <v>16828</v>
      </c>
      <c r="J5424" s="4">
        <v>3</v>
      </c>
      <c r="K5424" s="12">
        <v>0.67386429999999997</v>
      </c>
    </row>
    <row r="5425" spans="1:11" x14ac:dyDescent="0.25">
      <c r="A5425" s="25">
        <v>5423</v>
      </c>
      <c r="B5425" s="2" t="s">
        <v>17201</v>
      </c>
      <c r="C5425" s="2" t="s">
        <v>17202</v>
      </c>
      <c r="D5425" s="4">
        <v>599</v>
      </c>
      <c r="E5425" s="4">
        <v>594</v>
      </c>
      <c r="F5425" s="4">
        <v>1</v>
      </c>
      <c r="G5425" s="4">
        <v>4</v>
      </c>
      <c r="H5425" s="2" t="s">
        <v>16879</v>
      </c>
      <c r="I5425" s="2" t="s">
        <v>16879</v>
      </c>
      <c r="J5425" s="4">
        <v>2</v>
      </c>
      <c r="K5425" s="12">
        <v>0.77044400000000002</v>
      </c>
    </row>
    <row r="5426" spans="1:11" x14ac:dyDescent="0.25">
      <c r="A5426" s="25">
        <v>5424</v>
      </c>
      <c r="B5426" s="2" t="s">
        <v>16844</v>
      </c>
      <c r="C5426" s="2" t="s">
        <v>16826</v>
      </c>
      <c r="D5426" s="4">
        <v>53</v>
      </c>
      <c r="E5426" s="4">
        <v>2</v>
      </c>
      <c r="F5426" s="4">
        <v>8</v>
      </c>
      <c r="G5426" s="4">
        <v>6</v>
      </c>
      <c r="H5426" s="2" t="s">
        <v>16828</v>
      </c>
      <c r="I5426" s="2" t="s">
        <v>16828</v>
      </c>
      <c r="J5426" s="4">
        <v>4</v>
      </c>
      <c r="K5426" s="12">
        <v>0.77065090000000003</v>
      </c>
    </row>
    <row r="5427" spans="1:11" x14ac:dyDescent="0.25">
      <c r="A5427" s="25">
        <v>5425</v>
      </c>
      <c r="B5427" s="2" t="s">
        <v>17206</v>
      </c>
      <c r="C5427" s="2" t="s">
        <v>17430</v>
      </c>
      <c r="D5427" s="4">
        <v>1</v>
      </c>
      <c r="E5427" s="4">
        <v>27</v>
      </c>
      <c r="F5427" s="4">
        <v>1</v>
      </c>
      <c r="G5427" s="4">
        <v>3</v>
      </c>
      <c r="H5427" s="2" t="s">
        <v>16828</v>
      </c>
      <c r="I5427" s="2" t="s">
        <v>16837</v>
      </c>
      <c r="J5427" s="4">
        <v>2</v>
      </c>
      <c r="K5427" s="12">
        <v>0.67475940000000001</v>
      </c>
    </row>
    <row r="5428" spans="1:11" x14ac:dyDescent="0.25">
      <c r="A5428" s="25">
        <v>5426</v>
      </c>
      <c r="B5428" s="2" t="s">
        <v>16849</v>
      </c>
      <c r="C5428" s="2" t="s">
        <v>16874</v>
      </c>
      <c r="D5428" s="4">
        <v>42</v>
      </c>
      <c r="E5428" s="4">
        <v>95</v>
      </c>
      <c r="F5428" s="4">
        <v>3</v>
      </c>
      <c r="G5428" s="4">
        <v>2</v>
      </c>
      <c r="H5428" s="2" t="s">
        <v>16828</v>
      </c>
      <c r="I5428" s="2" t="s">
        <v>16828</v>
      </c>
      <c r="J5428" s="4">
        <v>3</v>
      </c>
      <c r="K5428" s="12">
        <v>0.77124769999999998</v>
      </c>
    </row>
    <row r="5429" spans="1:11" x14ac:dyDescent="0.25">
      <c r="A5429" s="25">
        <v>5427</v>
      </c>
      <c r="B5429" s="2" t="s">
        <v>16844</v>
      </c>
      <c r="C5429" s="2" t="s">
        <v>16849</v>
      </c>
      <c r="D5429" s="4">
        <v>53</v>
      </c>
      <c r="E5429" s="4">
        <v>42</v>
      </c>
      <c r="F5429" s="4">
        <v>8</v>
      </c>
      <c r="G5429" s="4">
        <v>3</v>
      </c>
      <c r="H5429" s="2" t="s">
        <v>16828</v>
      </c>
      <c r="I5429" s="2" t="s">
        <v>16828</v>
      </c>
      <c r="J5429" s="4">
        <v>3</v>
      </c>
      <c r="K5429" s="12">
        <v>0.77154400000000001</v>
      </c>
    </row>
    <row r="5430" spans="1:11" x14ac:dyDescent="0.25">
      <c r="A5430" s="25">
        <v>5428</v>
      </c>
      <c r="B5430" s="2" t="s">
        <v>16930</v>
      </c>
      <c r="C5430" s="2" t="s">
        <v>16931</v>
      </c>
      <c r="D5430" s="4">
        <v>495</v>
      </c>
      <c r="E5430" s="4">
        <v>569</v>
      </c>
      <c r="F5430" s="4">
        <v>6</v>
      </c>
      <c r="G5430" s="4">
        <v>2</v>
      </c>
      <c r="H5430" s="2" t="s">
        <v>16834</v>
      </c>
      <c r="I5430" s="2" t="s">
        <v>16834</v>
      </c>
      <c r="J5430" s="4">
        <v>3</v>
      </c>
      <c r="K5430" s="12">
        <v>0.77274739999999997</v>
      </c>
    </row>
    <row r="5431" spans="1:11" x14ac:dyDescent="0.25">
      <c r="A5431" s="25">
        <v>5429</v>
      </c>
      <c r="B5431" s="2" t="s">
        <v>16826</v>
      </c>
      <c r="C5431" s="2" t="s">
        <v>17683</v>
      </c>
      <c r="D5431" s="4">
        <v>2</v>
      </c>
      <c r="E5431" s="4">
        <v>508</v>
      </c>
      <c r="F5431" s="4">
        <v>1</v>
      </c>
      <c r="G5431" s="4">
        <v>3</v>
      </c>
      <c r="H5431" s="2" t="s">
        <v>16828</v>
      </c>
      <c r="I5431" s="2" t="s">
        <v>17684</v>
      </c>
      <c r="J5431" s="4">
        <v>3</v>
      </c>
      <c r="K5431" s="12">
        <v>0.67581480000000005</v>
      </c>
    </row>
    <row r="5432" spans="1:11" x14ac:dyDescent="0.25">
      <c r="A5432" s="25">
        <v>5430</v>
      </c>
      <c r="B5432" s="2" t="s">
        <v>17085</v>
      </c>
      <c r="C5432" s="2" t="s">
        <v>16826</v>
      </c>
      <c r="D5432" s="4">
        <v>33</v>
      </c>
      <c r="E5432" s="4">
        <v>2</v>
      </c>
      <c r="F5432" s="4">
        <v>9</v>
      </c>
      <c r="G5432" s="4">
        <v>6</v>
      </c>
      <c r="H5432" s="2" t="s">
        <v>16887</v>
      </c>
      <c r="I5432" s="2" t="s">
        <v>16828</v>
      </c>
      <c r="J5432" s="4">
        <v>4</v>
      </c>
      <c r="K5432" s="12">
        <v>0.67701730000000004</v>
      </c>
    </row>
    <row r="5433" spans="1:11" x14ac:dyDescent="0.25">
      <c r="A5433" s="25">
        <v>5431</v>
      </c>
      <c r="B5433" s="2" t="s">
        <v>16826</v>
      </c>
      <c r="C5433" s="2" t="s">
        <v>16847</v>
      </c>
      <c r="D5433" s="4">
        <v>2</v>
      </c>
      <c r="E5433" s="4">
        <v>1</v>
      </c>
      <c r="F5433" s="4">
        <v>6</v>
      </c>
      <c r="G5433" s="4">
        <v>1</v>
      </c>
      <c r="H5433" s="2" t="s">
        <v>16828</v>
      </c>
      <c r="I5433" s="2" t="s">
        <v>16827</v>
      </c>
      <c r="J5433" s="4">
        <v>2</v>
      </c>
      <c r="K5433" s="12">
        <v>0.67733469999999996</v>
      </c>
    </row>
    <row r="5434" spans="1:11" x14ac:dyDescent="0.25">
      <c r="A5434" s="25">
        <v>5432</v>
      </c>
      <c r="B5434" s="2" t="s">
        <v>17052</v>
      </c>
      <c r="C5434" s="2" t="s">
        <v>16871</v>
      </c>
      <c r="D5434" s="4">
        <v>45</v>
      </c>
      <c r="E5434" s="4">
        <v>38</v>
      </c>
      <c r="F5434" s="4">
        <v>12</v>
      </c>
      <c r="G5434" s="4">
        <v>3</v>
      </c>
      <c r="H5434" s="2" t="s">
        <v>16827</v>
      </c>
      <c r="I5434" s="2" t="s">
        <v>16827</v>
      </c>
      <c r="J5434" s="4">
        <v>3</v>
      </c>
      <c r="K5434" s="12">
        <v>0.77399700000000005</v>
      </c>
    </row>
    <row r="5435" spans="1:11" x14ac:dyDescent="0.25">
      <c r="A5435" s="25">
        <v>5433</v>
      </c>
      <c r="B5435" s="2" t="s">
        <v>16849</v>
      </c>
      <c r="C5435" s="2" t="s">
        <v>16874</v>
      </c>
      <c r="D5435" s="4">
        <v>42</v>
      </c>
      <c r="E5435" s="4">
        <v>95</v>
      </c>
      <c r="F5435" s="4">
        <v>3</v>
      </c>
      <c r="G5435" s="4">
        <v>2</v>
      </c>
      <c r="H5435" s="2" t="s">
        <v>16828</v>
      </c>
      <c r="I5435" s="2" t="s">
        <v>16828</v>
      </c>
      <c r="J5435" s="4">
        <v>3</v>
      </c>
      <c r="K5435" s="12">
        <v>0.77529579999999998</v>
      </c>
    </row>
    <row r="5436" spans="1:11" x14ac:dyDescent="0.25">
      <c r="A5436" s="25">
        <v>5434</v>
      </c>
      <c r="B5436" s="2" t="s">
        <v>16989</v>
      </c>
      <c r="C5436" s="2" t="s">
        <v>16990</v>
      </c>
      <c r="D5436" s="4">
        <v>48</v>
      </c>
      <c r="E5436" s="4">
        <v>53</v>
      </c>
      <c r="F5436" s="4">
        <v>13</v>
      </c>
      <c r="G5436" s="4">
        <v>1</v>
      </c>
      <c r="H5436" s="2" t="s">
        <v>16828</v>
      </c>
      <c r="I5436" s="2" t="s">
        <v>16828</v>
      </c>
      <c r="J5436" s="4">
        <v>4</v>
      </c>
      <c r="K5436" s="12">
        <v>0.77591019999999999</v>
      </c>
    </row>
    <row r="5437" spans="1:11" x14ac:dyDescent="0.25">
      <c r="A5437" s="25">
        <v>5435</v>
      </c>
      <c r="B5437" s="2" t="s">
        <v>16826</v>
      </c>
      <c r="C5437" s="2" t="s">
        <v>16841</v>
      </c>
      <c r="D5437" s="4">
        <v>2</v>
      </c>
      <c r="E5437" s="4">
        <v>61</v>
      </c>
      <c r="F5437" s="4">
        <v>6</v>
      </c>
      <c r="G5437" s="4">
        <v>2</v>
      </c>
      <c r="H5437" s="2" t="s">
        <v>16828</v>
      </c>
      <c r="I5437" s="2" t="s">
        <v>16828</v>
      </c>
      <c r="J5437" s="4">
        <v>4</v>
      </c>
      <c r="K5437" s="12">
        <v>0.77607709999999996</v>
      </c>
    </row>
    <row r="5438" spans="1:11" x14ac:dyDescent="0.25">
      <c r="A5438" s="25">
        <v>5436</v>
      </c>
      <c r="B5438" s="2" t="s">
        <v>16882</v>
      </c>
      <c r="C5438" s="2" t="s">
        <v>16874</v>
      </c>
      <c r="D5438" s="4">
        <v>42</v>
      </c>
      <c r="E5438" s="4">
        <v>95</v>
      </c>
      <c r="F5438" s="4">
        <v>7</v>
      </c>
      <c r="G5438" s="4">
        <v>2</v>
      </c>
      <c r="H5438" s="2" t="s">
        <v>16828</v>
      </c>
      <c r="I5438" s="2" t="s">
        <v>16828</v>
      </c>
      <c r="J5438" s="4">
        <v>3</v>
      </c>
      <c r="K5438" s="12">
        <v>0.77625949999999999</v>
      </c>
    </row>
    <row r="5439" spans="1:11" x14ac:dyDescent="0.25">
      <c r="A5439" s="25">
        <v>5437</v>
      </c>
      <c r="B5439" s="2" t="s">
        <v>17074</v>
      </c>
      <c r="C5439" s="2" t="s">
        <v>17075</v>
      </c>
      <c r="D5439" s="4">
        <v>542</v>
      </c>
      <c r="E5439" s="4">
        <v>534</v>
      </c>
      <c r="F5439" s="4">
        <v>3</v>
      </c>
      <c r="G5439" s="4">
        <v>4</v>
      </c>
      <c r="H5439" s="2" t="s">
        <v>16879</v>
      </c>
      <c r="I5439" s="2" t="s">
        <v>16879</v>
      </c>
      <c r="J5439" s="4">
        <v>2</v>
      </c>
      <c r="K5439" s="12">
        <v>0.77757319999999996</v>
      </c>
    </row>
    <row r="5440" spans="1:11" x14ac:dyDescent="0.25">
      <c r="A5440" s="25">
        <v>5438</v>
      </c>
      <c r="B5440" s="2" t="s">
        <v>16988</v>
      </c>
      <c r="C5440" s="2" t="s">
        <v>17314</v>
      </c>
      <c r="D5440" s="4">
        <v>7</v>
      </c>
      <c r="E5440" s="4">
        <v>1249</v>
      </c>
      <c r="F5440" s="4">
        <v>2</v>
      </c>
      <c r="G5440" s="4">
        <v>3</v>
      </c>
      <c r="H5440" s="2" t="s">
        <v>16887</v>
      </c>
      <c r="I5440" s="2" t="s">
        <v>16834</v>
      </c>
      <c r="J5440" s="4">
        <v>3</v>
      </c>
      <c r="K5440" s="12">
        <v>0.67890470000000003</v>
      </c>
    </row>
    <row r="5441" spans="1:11" x14ac:dyDescent="0.25">
      <c r="A5441" s="25">
        <v>5439</v>
      </c>
      <c r="B5441" s="2" t="s">
        <v>17685</v>
      </c>
      <c r="C5441" s="2" t="s">
        <v>17686</v>
      </c>
      <c r="D5441" s="4">
        <v>1426</v>
      </c>
      <c r="E5441" s="4">
        <v>96</v>
      </c>
      <c r="F5441" s="4">
        <v>1</v>
      </c>
      <c r="G5441" s="4">
        <v>3</v>
      </c>
      <c r="H5441" s="2" t="s">
        <v>16837</v>
      </c>
      <c r="I5441" s="2" t="s">
        <v>17687</v>
      </c>
      <c r="J5441" s="4">
        <v>3</v>
      </c>
      <c r="K5441" s="12">
        <v>0.67903139999999995</v>
      </c>
    </row>
    <row r="5442" spans="1:11" x14ac:dyDescent="0.25">
      <c r="A5442" s="25">
        <v>5440</v>
      </c>
      <c r="B5442" s="2" t="s">
        <v>17288</v>
      </c>
      <c r="C5442" s="2" t="s">
        <v>16826</v>
      </c>
      <c r="D5442" s="4">
        <v>1143</v>
      </c>
      <c r="E5442" s="4">
        <v>2</v>
      </c>
      <c r="F5442" s="4">
        <v>5</v>
      </c>
      <c r="G5442" s="4">
        <v>1</v>
      </c>
      <c r="H5442" s="2" t="s">
        <v>16834</v>
      </c>
      <c r="I5442" s="2" t="s">
        <v>16828</v>
      </c>
      <c r="J5442" s="4">
        <v>4</v>
      </c>
      <c r="K5442" s="12">
        <v>0.67970710000000001</v>
      </c>
    </row>
    <row r="5443" spans="1:11" x14ac:dyDescent="0.25">
      <c r="A5443" s="25">
        <v>5441</v>
      </c>
      <c r="B5443" s="2" t="s">
        <v>17206</v>
      </c>
      <c r="C5443" s="2" t="s">
        <v>17688</v>
      </c>
      <c r="D5443" s="4">
        <v>1</v>
      </c>
      <c r="E5443" s="4">
        <v>77</v>
      </c>
      <c r="F5443" s="4">
        <v>1</v>
      </c>
      <c r="G5443" s="4">
        <v>1</v>
      </c>
      <c r="H5443" s="2" t="s">
        <v>16828</v>
      </c>
      <c r="I5443" s="2" t="s">
        <v>17623</v>
      </c>
      <c r="J5443" s="4">
        <v>3</v>
      </c>
      <c r="K5443" s="12">
        <v>0.68000499999999997</v>
      </c>
    </row>
    <row r="5444" spans="1:11" x14ac:dyDescent="0.25">
      <c r="A5444" s="25">
        <v>5442</v>
      </c>
      <c r="B5444" s="2" t="s">
        <v>17288</v>
      </c>
      <c r="C5444" s="2" t="s">
        <v>16826</v>
      </c>
      <c r="D5444" s="4">
        <v>1143</v>
      </c>
      <c r="E5444" s="4">
        <v>2</v>
      </c>
      <c r="F5444" s="4">
        <v>5</v>
      </c>
      <c r="G5444" s="4">
        <v>1</v>
      </c>
      <c r="H5444" s="2" t="s">
        <v>16834</v>
      </c>
      <c r="I5444" s="2" t="s">
        <v>16828</v>
      </c>
      <c r="J5444" s="4">
        <v>4</v>
      </c>
      <c r="K5444" s="12">
        <v>0.680566</v>
      </c>
    </row>
    <row r="5445" spans="1:11" x14ac:dyDescent="0.25">
      <c r="A5445" s="25">
        <v>5443</v>
      </c>
      <c r="B5445" s="2" t="s">
        <v>17400</v>
      </c>
      <c r="C5445" s="2" t="s">
        <v>16844</v>
      </c>
      <c r="D5445" s="4">
        <v>859</v>
      </c>
      <c r="E5445" s="4">
        <v>53</v>
      </c>
      <c r="F5445" s="4">
        <v>3</v>
      </c>
      <c r="G5445" s="4">
        <v>8</v>
      </c>
      <c r="H5445" s="2" t="s">
        <v>16834</v>
      </c>
      <c r="I5445" s="2" t="s">
        <v>16828</v>
      </c>
      <c r="J5445" s="4">
        <v>3</v>
      </c>
      <c r="K5445" s="12">
        <v>0.68102149999999995</v>
      </c>
    </row>
    <row r="5446" spans="1:11" x14ac:dyDescent="0.25">
      <c r="A5446" s="25">
        <v>5444</v>
      </c>
      <c r="B5446" s="2" t="s">
        <v>17085</v>
      </c>
      <c r="C5446" s="2" t="s">
        <v>16846</v>
      </c>
      <c r="D5446" s="4">
        <v>33</v>
      </c>
      <c r="E5446" s="4">
        <v>48</v>
      </c>
      <c r="F5446" s="4">
        <v>9</v>
      </c>
      <c r="G5446" s="4">
        <v>6</v>
      </c>
      <c r="H5446" s="2" t="s">
        <v>16887</v>
      </c>
      <c r="I5446" s="2" t="s">
        <v>16828</v>
      </c>
      <c r="J5446" s="4">
        <v>4</v>
      </c>
      <c r="K5446" s="12">
        <v>0.68104969999999998</v>
      </c>
    </row>
    <row r="5447" spans="1:11" x14ac:dyDescent="0.25">
      <c r="A5447" s="25">
        <v>5445</v>
      </c>
      <c r="B5447" s="2" t="s">
        <v>16894</v>
      </c>
      <c r="C5447" s="2" t="s">
        <v>17137</v>
      </c>
      <c r="D5447" s="4">
        <v>2</v>
      </c>
      <c r="E5447" s="4">
        <v>151</v>
      </c>
      <c r="F5447" s="4">
        <v>8</v>
      </c>
      <c r="G5447" s="4">
        <v>3</v>
      </c>
      <c r="H5447" s="2" t="s">
        <v>16828</v>
      </c>
      <c r="I5447" s="2" t="s">
        <v>16956</v>
      </c>
      <c r="J5447" s="4">
        <v>4</v>
      </c>
      <c r="K5447" s="12">
        <v>0.68113829999999997</v>
      </c>
    </row>
    <row r="5448" spans="1:11" x14ac:dyDescent="0.25">
      <c r="A5448" s="25">
        <v>5446</v>
      </c>
      <c r="B5448" s="2" t="s">
        <v>16846</v>
      </c>
      <c r="C5448" s="2" t="s">
        <v>16841</v>
      </c>
      <c r="D5448" s="4">
        <v>48</v>
      </c>
      <c r="E5448" s="4">
        <v>61</v>
      </c>
      <c r="F5448" s="4">
        <v>6</v>
      </c>
      <c r="G5448" s="4">
        <v>2</v>
      </c>
      <c r="H5448" s="2" t="s">
        <v>16828</v>
      </c>
      <c r="I5448" s="2" t="s">
        <v>16828</v>
      </c>
      <c r="J5448" s="4">
        <v>4</v>
      </c>
      <c r="K5448" s="12">
        <v>0.77853680000000003</v>
      </c>
    </row>
    <row r="5449" spans="1:11" x14ac:dyDescent="0.25">
      <c r="A5449" s="25">
        <v>5447</v>
      </c>
      <c r="B5449" s="2" t="s">
        <v>16993</v>
      </c>
      <c r="C5449" s="2" t="s">
        <v>17032</v>
      </c>
      <c r="D5449" s="4">
        <v>1442</v>
      </c>
      <c r="E5449" s="4">
        <v>1484</v>
      </c>
      <c r="F5449" s="4">
        <v>6</v>
      </c>
      <c r="G5449" s="4">
        <v>3</v>
      </c>
      <c r="H5449" s="2" t="s">
        <v>16834</v>
      </c>
      <c r="I5449" s="2" t="s">
        <v>16834</v>
      </c>
      <c r="J5449" s="4">
        <v>3</v>
      </c>
      <c r="K5449" s="12">
        <v>0.77881769999999995</v>
      </c>
    </row>
    <row r="5450" spans="1:11" x14ac:dyDescent="0.25">
      <c r="A5450" s="25">
        <v>5448</v>
      </c>
      <c r="B5450" s="2" t="s">
        <v>17689</v>
      </c>
      <c r="C5450" s="2" t="s">
        <v>17690</v>
      </c>
      <c r="D5450" s="4">
        <v>1107</v>
      </c>
      <c r="E5450" s="4">
        <v>2275</v>
      </c>
      <c r="F5450" s="4">
        <v>5</v>
      </c>
      <c r="G5450" s="4">
        <v>3</v>
      </c>
      <c r="H5450" s="2" t="s">
        <v>17178</v>
      </c>
      <c r="I5450" s="2" t="s">
        <v>17178</v>
      </c>
      <c r="J5450" s="4">
        <v>4</v>
      </c>
      <c r="K5450" s="12">
        <v>0.7788505</v>
      </c>
    </row>
    <row r="5451" spans="1:11" x14ac:dyDescent="0.25">
      <c r="A5451" s="25">
        <v>5449</v>
      </c>
      <c r="B5451" s="2" t="s">
        <v>16842</v>
      </c>
      <c r="C5451" s="2" t="s">
        <v>16850</v>
      </c>
      <c r="D5451" s="4">
        <v>74</v>
      </c>
      <c r="E5451" s="4">
        <v>63</v>
      </c>
      <c r="F5451" s="4">
        <v>7</v>
      </c>
      <c r="G5451" s="4">
        <v>4</v>
      </c>
      <c r="H5451" s="2" t="s">
        <v>16828</v>
      </c>
      <c r="I5451" s="2" t="s">
        <v>16828</v>
      </c>
      <c r="J5451" s="4">
        <v>4</v>
      </c>
      <c r="K5451" s="12">
        <v>0.78063830000000001</v>
      </c>
    </row>
    <row r="5452" spans="1:11" x14ac:dyDescent="0.25">
      <c r="A5452" s="25">
        <v>5450</v>
      </c>
      <c r="B5452" s="2" t="s">
        <v>17691</v>
      </c>
      <c r="C5452" s="2" t="s">
        <v>17692</v>
      </c>
      <c r="D5452" s="4">
        <v>401</v>
      </c>
      <c r="E5452" s="4">
        <v>2</v>
      </c>
      <c r="F5452" s="4">
        <v>1</v>
      </c>
      <c r="G5452" s="4">
        <v>1</v>
      </c>
      <c r="H5452" s="2" t="s">
        <v>17429</v>
      </c>
      <c r="I5452" s="2" t="s">
        <v>17429</v>
      </c>
      <c r="J5452" s="4">
        <v>3</v>
      </c>
      <c r="K5452" s="12">
        <v>0.78077010000000002</v>
      </c>
    </row>
    <row r="5453" spans="1:11" x14ac:dyDescent="0.25">
      <c r="A5453" s="25">
        <v>5451</v>
      </c>
      <c r="B5453" s="2" t="s">
        <v>16844</v>
      </c>
      <c r="C5453" s="2" t="s">
        <v>16849</v>
      </c>
      <c r="D5453" s="4">
        <v>53</v>
      </c>
      <c r="E5453" s="4">
        <v>42</v>
      </c>
      <c r="F5453" s="4">
        <v>8</v>
      </c>
      <c r="G5453" s="4">
        <v>3</v>
      </c>
      <c r="H5453" s="2" t="s">
        <v>16828</v>
      </c>
      <c r="I5453" s="2" t="s">
        <v>16828</v>
      </c>
      <c r="J5453" s="4">
        <v>3</v>
      </c>
      <c r="K5453" s="12">
        <v>0.78185680000000002</v>
      </c>
    </row>
    <row r="5454" spans="1:11" x14ac:dyDescent="0.25">
      <c r="A5454" s="25">
        <v>5452</v>
      </c>
      <c r="B5454" s="2" t="s">
        <v>17239</v>
      </c>
      <c r="C5454" s="2" t="s">
        <v>17049</v>
      </c>
      <c r="D5454" s="4">
        <v>244</v>
      </c>
      <c r="E5454" s="4">
        <v>58</v>
      </c>
      <c r="F5454" s="4">
        <v>9</v>
      </c>
      <c r="G5454" s="4">
        <v>1</v>
      </c>
      <c r="H5454" s="2" t="s">
        <v>16837</v>
      </c>
      <c r="I5454" s="2" t="s">
        <v>16837</v>
      </c>
      <c r="J5454" s="4">
        <v>3</v>
      </c>
      <c r="K5454" s="12">
        <v>0.78187050000000002</v>
      </c>
    </row>
    <row r="5455" spans="1:11" x14ac:dyDescent="0.25">
      <c r="A5455" s="25">
        <v>5453</v>
      </c>
      <c r="B5455" s="2" t="s">
        <v>16835</v>
      </c>
      <c r="C5455" s="2" t="s">
        <v>16836</v>
      </c>
      <c r="D5455" s="4">
        <v>1541</v>
      </c>
      <c r="E5455" s="4">
        <v>1479</v>
      </c>
      <c r="F5455" s="4">
        <v>9</v>
      </c>
      <c r="G5455" s="4">
        <v>2</v>
      </c>
      <c r="H5455" s="2" t="s">
        <v>16837</v>
      </c>
      <c r="I5455" s="2" t="s">
        <v>16837</v>
      </c>
      <c r="J5455" s="4">
        <v>3</v>
      </c>
      <c r="K5455" s="12">
        <v>0.78269480000000002</v>
      </c>
    </row>
    <row r="5456" spans="1:11" x14ac:dyDescent="0.25">
      <c r="A5456" s="25">
        <v>5454</v>
      </c>
      <c r="B5456" s="2" t="s">
        <v>17239</v>
      </c>
      <c r="C5456" s="2" t="s">
        <v>17049</v>
      </c>
      <c r="D5456" s="4">
        <v>244</v>
      </c>
      <c r="E5456" s="4">
        <v>58</v>
      </c>
      <c r="F5456" s="4">
        <v>9</v>
      </c>
      <c r="G5456" s="4">
        <v>1</v>
      </c>
      <c r="H5456" s="2" t="s">
        <v>16837</v>
      </c>
      <c r="I5456" s="2" t="s">
        <v>16837</v>
      </c>
      <c r="J5456" s="4">
        <v>3</v>
      </c>
      <c r="K5456" s="12">
        <v>0.78324879999999997</v>
      </c>
    </row>
    <row r="5457" spans="1:11" x14ac:dyDescent="0.25">
      <c r="A5457" s="25">
        <v>5455</v>
      </c>
      <c r="B5457" s="2" t="s">
        <v>16846</v>
      </c>
      <c r="C5457" s="2" t="s">
        <v>16874</v>
      </c>
      <c r="D5457" s="4">
        <v>48</v>
      </c>
      <c r="E5457" s="4">
        <v>95</v>
      </c>
      <c r="F5457" s="4">
        <v>6</v>
      </c>
      <c r="G5457" s="4">
        <v>2</v>
      </c>
      <c r="H5457" s="2" t="s">
        <v>16828</v>
      </c>
      <c r="I5457" s="2" t="s">
        <v>16828</v>
      </c>
      <c r="J5457" s="4">
        <v>4</v>
      </c>
      <c r="K5457" s="12">
        <v>0.78413200000000005</v>
      </c>
    </row>
    <row r="5458" spans="1:11" x14ac:dyDescent="0.25">
      <c r="A5458" s="25">
        <v>5456</v>
      </c>
      <c r="B5458" s="2" t="s">
        <v>16909</v>
      </c>
      <c r="C5458" s="2" t="s">
        <v>16910</v>
      </c>
      <c r="D5458" s="4">
        <v>833</v>
      </c>
      <c r="E5458" s="4">
        <v>840</v>
      </c>
      <c r="F5458" s="4">
        <v>4</v>
      </c>
      <c r="G5458" s="4">
        <v>1</v>
      </c>
      <c r="H5458" s="2" t="s">
        <v>16906</v>
      </c>
      <c r="I5458" s="2" t="s">
        <v>16906</v>
      </c>
      <c r="J5458" s="4">
        <v>3</v>
      </c>
      <c r="K5458" s="12">
        <v>0.7841709</v>
      </c>
    </row>
    <row r="5459" spans="1:11" x14ac:dyDescent="0.25">
      <c r="A5459" s="25">
        <v>5457</v>
      </c>
      <c r="B5459" s="2" t="s">
        <v>17444</v>
      </c>
      <c r="C5459" s="2" t="s">
        <v>17009</v>
      </c>
      <c r="D5459" s="4">
        <v>1724</v>
      </c>
      <c r="E5459" s="4">
        <v>131</v>
      </c>
      <c r="F5459" s="4">
        <v>9</v>
      </c>
      <c r="G5459" s="4">
        <v>5</v>
      </c>
      <c r="H5459" s="2" t="s">
        <v>16834</v>
      </c>
      <c r="I5459" s="2" t="s">
        <v>16834</v>
      </c>
      <c r="J5459" s="4">
        <v>3</v>
      </c>
      <c r="K5459" s="12">
        <v>0.78462920000000003</v>
      </c>
    </row>
    <row r="5460" spans="1:11" x14ac:dyDescent="0.25">
      <c r="A5460" s="25">
        <v>5458</v>
      </c>
      <c r="B5460" s="2" t="s">
        <v>17479</v>
      </c>
      <c r="C5460" s="2" t="s">
        <v>16826</v>
      </c>
      <c r="D5460" s="4">
        <v>93</v>
      </c>
      <c r="E5460" s="4">
        <v>2</v>
      </c>
      <c r="F5460" s="4">
        <v>1</v>
      </c>
      <c r="G5460" s="4">
        <v>1</v>
      </c>
      <c r="H5460" s="2" t="s">
        <v>17480</v>
      </c>
      <c r="I5460" s="2" t="s">
        <v>16828</v>
      </c>
      <c r="J5460" s="4">
        <v>3</v>
      </c>
      <c r="K5460" s="12">
        <v>0.68243739999999997</v>
      </c>
    </row>
    <row r="5461" spans="1:11" x14ac:dyDescent="0.25">
      <c r="A5461" s="25">
        <v>5459</v>
      </c>
      <c r="B5461" s="2" t="s">
        <v>17569</v>
      </c>
      <c r="C5461" s="2" t="s">
        <v>16844</v>
      </c>
      <c r="D5461" s="4">
        <v>1934</v>
      </c>
      <c r="E5461" s="4">
        <v>53</v>
      </c>
      <c r="F5461" s="4">
        <v>6</v>
      </c>
      <c r="G5461" s="4">
        <v>8</v>
      </c>
      <c r="H5461" s="2" t="s">
        <v>16837</v>
      </c>
      <c r="I5461" s="2" t="s">
        <v>16828</v>
      </c>
      <c r="J5461" s="4">
        <v>3</v>
      </c>
      <c r="K5461" s="12">
        <v>0.68296769999999996</v>
      </c>
    </row>
    <row r="5462" spans="1:11" x14ac:dyDescent="0.25">
      <c r="A5462" s="25">
        <v>5460</v>
      </c>
      <c r="B5462" s="2" t="s">
        <v>17693</v>
      </c>
      <c r="C5462" s="2" t="s">
        <v>16844</v>
      </c>
      <c r="D5462" s="4">
        <v>1087</v>
      </c>
      <c r="E5462" s="4">
        <v>53</v>
      </c>
      <c r="F5462" s="4">
        <v>11</v>
      </c>
      <c r="G5462" s="4">
        <v>8</v>
      </c>
      <c r="H5462" s="2" t="s">
        <v>16858</v>
      </c>
      <c r="I5462" s="2" t="s">
        <v>16828</v>
      </c>
      <c r="J5462" s="4">
        <v>4</v>
      </c>
      <c r="K5462" s="12">
        <v>0.68336660000000005</v>
      </c>
    </row>
    <row r="5463" spans="1:11" x14ac:dyDescent="0.25">
      <c r="A5463" s="25">
        <v>5461</v>
      </c>
      <c r="B5463" s="2" t="s">
        <v>17425</v>
      </c>
      <c r="C5463" s="2" t="s">
        <v>17426</v>
      </c>
      <c r="D5463" s="4">
        <v>3715</v>
      </c>
      <c r="E5463" s="4">
        <v>7</v>
      </c>
      <c r="F5463" s="4">
        <v>3</v>
      </c>
      <c r="G5463" s="4">
        <v>1</v>
      </c>
      <c r="H5463" s="2" t="s">
        <v>17154</v>
      </c>
      <c r="I5463" s="2" t="s">
        <v>17427</v>
      </c>
      <c r="J5463" s="4">
        <v>3</v>
      </c>
      <c r="K5463" s="12">
        <v>0.68426070000000005</v>
      </c>
    </row>
    <row r="5464" spans="1:11" x14ac:dyDescent="0.25">
      <c r="A5464" s="25">
        <v>5462</v>
      </c>
      <c r="B5464" s="2" t="s">
        <v>17547</v>
      </c>
      <c r="C5464" s="2" t="s">
        <v>17210</v>
      </c>
      <c r="D5464" s="4">
        <v>862</v>
      </c>
      <c r="E5464" s="4">
        <v>258</v>
      </c>
      <c r="F5464" s="4">
        <v>2</v>
      </c>
      <c r="G5464" s="4">
        <v>4</v>
      </c>
      <c r="H5464" s="2" t="s">
        <v>17548</v>
      </c>
      <c r="I5464" s="2" t="s">
        <v>17212</v>
      </c>
      <c r="J5464" s="4">
        <v>2</v>
      </c>
      <c r="K5464" s="12">
        <v>0.78521839999999998</v>
      </c>
    </row>
    <row r="5465" spans="1:11" x14ac:dyDescent="0.25">
      <c r="A5465" s="25">
        <v>5463</v>
      </c>
      <c r="B5465" s="2" t="s">
        <v>17694</v>
      </c>
      <c r="C5465" s="2" t="s">
        <v>17695</v>
      </c>
      <c r="D5465" s="4">
        <v>97</v>
      </c>
      <c r="E5465" s="4">
        <v>59</v>
      </c>
      <c r="F5465" s="4">
        <v>6</v>
      </c>
      <c r="G5465" s="4">
        <v>4</v>
      </c>
      <c r="H5465" s="2" t="s">
        <v>17696</v>
      </c>
      <c r="I5465" s="2" t="s">
        <v>17696</v>
      </c>
      <c r="J5465" s="4">
        <v>2</v>
      </c>
      <c r="K5465" s="12">
        <v>0.78568179999999999</v>
      </c>
    </row>
    <row r="5466" spans="1:11" x14ac:dyDescent="0.25">
      <c r="A5466" s="25">
        <v>5464</v>
      </c>
      <c r="B5466" s="2" t="s">
        <v>16909</v>
      </c>
      <c r="C5466" s="2" t="s">
        <v>16910</v>
      </c>
      <c r="D5466" s="4">
        <v>833</v>
      </c>
      <c r="E5466" s="4">
        <v>840</v>
      </c>
      <c r="F5466" s="4">
        <v>4</v>
      </c>
      <c r="G5466" s="4">
        <v>2</v>
      </c>
      <c r="H5466" s="2" t="s">
        <v>16906</v>
      </c>
      <c r="I5466" s="2" t="s">
        <v>16906</v>
      </c>
      <c r="J5466" s="4">
        <v>3</v>
      </c>
      <c r="K5466" s="12">
        <v>0.78620159999999994</v>
      </c>
    </row>
    <row r="5467" spans="1:11" x14ac:dyDescent="0.25">
      <c r="A5467" s="25">
        <v>5465</v>
      </c>
      <c r="B5467" s="2" t="s">
        <v>16849</v>
      </c>
      <c r="C5467" s="2" t="s">
        <v>16874</v>
      </c>
      <c r="D5467" s="4">
        <v>42</v>
      </c>
      <c r="E5467" s="4">
        <v>95</v>
      </c>
      <c r="F5467" s="4">
        <v>3</v>
      </c>
      <c r="G5467" s="4">
        <v>2</v>
      </c>
      <c r="H5467" s="2" t="s">
        <v>16828</v>
      </c>
      <c r="I5467" s="2" t="s">
        <v>16828</v>
      </c>
      <c r="J5467" s="4">
        <v>3</v>
      </c>
      <c r="K5467" s="12">
        <v>0.78625540000000005</v>
      </c>
    </row>
    <row r="5468" spans="1:11" x14ac:dyDescent="0.25">
      <c r="A5468" s="25">
        <v>5466</v>
      </c>
      <c r="B5468" s="2" t="s">
        <v>16844</v>
      </c>
      <c r="C5468" s="2" t="s">
        <v>16849</v>
      </c>
      <c r="D5468" s="4">
        <v>53</v>
      </c>
      <c r="E5468" s="4">
        <v>42</v>
      </c>
      <c r="F5468" s="4">
        <v>8</v>
      </c>
      <c r="G5468" s="4">
        <v>3</v>
      </c>
      <c r="H5468" s="2" t="s">
        <v>16828</v>
      </c>
      <c r="I5468" s="2" t="s">
        <v>16828</v>
      </c>
      <c r="J5468" s="4">
        <v>2</v>
      </c>
      <c r="K5468" s="12">
        <v>0.78665350000000001</v>
      </c>
    </row>
    <row r="5469" spans="1:11" x14ac:dyDescent="0.25">
      <c r="A5469" s="25">
        <v>5467</v>
      </c>
      <c r="B5469" s="2" t="s">
        <v>17522</v>
      </c>
      <c r="C5469" s="2" t="s">
        <v>17521</v>
      </c>
      <c r="D5469" s="4">
        <v>741</v>
      </c>
      <c r="E5469" s="4">
        <v>679</v>
      </c>
      <c r="F5469" s="4">
        <v>3</v>
      </c>
      <c r="G5469" s="4">
        <v>2</v>
      </c>
      <c r="H5469" s="2" t="s">
        <v>16837</v>
      </c>
      <c r="I5469" s="2" t="s">
        <v>16837</v>
      </c>
      <c r="J5469" s="4">
        <v>3</v>
      </c>
      <c r="K5469" s="12">
        <v>0.78700740000000002</v>
      </c>
    </row>
    <row r="5470" spans="1:11" x14ac:dyDescent="0.25">
      <c r="A5470" s="25">
        <v>5468</v>
      </c>
      <c r="B5470" s="2" t="s">
        <v>16894</v>
      </c>
      <c r="C5470" s="2" t="s">
        <v>16922</v>
      </c>
      <c r="D5470" s="4">
        <v>2</v>
      </c>
      <c r="E5470" s="4">
        <v>349</v>
      </c>
      <c r="F5470" s="4">
        <v>8</v>
      </c>
      <c r="G5470" s="4">
        <v>3</v>
      </c>
      <c r="H5470" s="2" t="s">
        <v>16828</v>
      </c>
      <c r="I5470" s="2" t="s">
        <v>16837</v>
      </c>
      <c r="J5470" s="4">
        <v>4</v>
      </c>
      <c r="K5470" s="12">
        <v>0.68492509999999995</v>
      </c>
    </row>
    <row r="5471" spans="1:11" x14ac:dyDescent="0.25">
      <c r="A5471" s="25">
        <v>5469</v>
      </c>
      <c r="B5471" s="2" t="s">
        <v>17697</v>
      </c>
      <c r="C5471" s="2" t="s">
        <v>17698</v>
      </c>
      <c r="D5471" s="4">
        <v>79</v>
      </c>
      <c r="E5471" s="4">
        <v>908</v>
      </c>
      <c r="F5471" s="4">
        <v>5</v>
      </c>
      <c r="G5471" s="4">
        <v>3</v>
      </c>
      <c r="H5471" s="2" t="s">
        <v>17408</v>
      </c>
      <c r="I5471" s="2" t="s">
        <v>17408</v>
      </c>
      <c r="J5471" s="4">
        <v>2</v>
      </c>
      <c r="K5471" s="12">
        <v>0.78717999999999999</v>
      </c>
    </row>
    <row r="5472" spans="1:11" x14ac:dyDescent="0.25">
      <c r="A5472" s="25">
        <v>5470</v>
      </c>
      <c r="B5472" s="2" t="s">
        <v>17498</v>
      </c>
      <c r="C5472" s="2" t="s">
        <v>17499</v>
      </c>
      <c r="D5472" s="4">
        <v>804</v>
      </c>
      <c r="E5472" s="4">
        <v>1580</v>
      </c>
      <c r="F5472" s="4">
        <v>10</v>
      </c>
      <c r="G5472" s="4">
        <v>7</v>
      </c>
      <c r="H5472" s="2" t="s">
        <v>16834</v>
      </c>
      <c r="I5472" s="2" t="s">
        <v>16834</v>
      </c>
      <c r="J5472" s="4">
        <v>4</v>
      </c>
      <c r="K5472" s="12">
        <v>0.78784600000000005</v>
      </c>
    </row>
    <row r="5473" spans="1:11" x14ac:dyDescent="0.25">
      <c r="A5473" s="25">
        <v>5471</v>
      </c>
      <c r="B5473" s="2" t="s">
        <v>17699</v>
      </c>
      <c r="C5473" s="2" t="s">
        <v>17700</v>
      </c>
      <c r="D5473" s="4">
        <v>101</v>
      </c>
      <c r="E5473" s="4">
        <v>351</v>
      </c>
      <c r="F5473" s="4">
        <v>2</v>
      </c>
      <c r="G5473" s="4">
        <v>2</v>
      </c>
      <c r="H5473" s="2" t="s">
        <v>17627</v>
      </c>
      <c r="I5473" s="2" t="s">
        <v>17627</v>
      </c>
      <c r="J5473" s="4">
        <v>3</v>
      </c>
      <c r="K5473" s="12">
        <v>0.7888271</v>
      </c>
    </row>
    <row r="5474" spans="1:11" x14ac:dyDescent="0.25">
      <c r="A5474" s="25">
        <v>5472</v>
      </c>
      <c r="B5474" s="2" t="s">
        <v>17052</v>
      </c>
      <c r="C5474" s="2" t="s">
        <v>17059</v>
      </c>
      <c r="D5474" s="4">
        <v>45</v>
      </c>
      <c r="E5474" s="4">
        <v>6</v>
      </c>
      <c r="F5474" s="4">
        <v>12</v>
      </c>
      <c r="G5474" s="4">
        <v>1</v>
      </c>
      <c r="H5474" s="2" t="s">
        <v>16827</v>
      </c>
      <c r="I5474" s="2" t="s">
        <v>16827</v>
      </c>
      <c r="J5474" s="4">
        <v>3</v>
      </c>
      <c r="K5474" s="12">
        <v>0.78887209999999997</v>
      </c>
    </row>
    <row r="5475" spans="1:11" x14ac:dyDescent="0.25">
      <c r="A5475" s="25">
        <v>5473</v>
      </c>
      <c r="B5475" s="2" t="s">
        <v>16849</v>
      </c>
      <c r="C5475" s="2" t="s">
        <v>16874</v>
      </c>
      <c r="D5475" s="4">
        <v>42</v>
      </c>
      <c r="E5475" s="4">
        <v>95</v>
      </c>
      <c r="F5475" s="4">
        <v>3</v>
      </c>
      <c r="G5475" s="4">
        <v>2</v>
      </c>
      <c r="H5475" s="2" t="s">
        <v>16828</v>
      </c>
      <c r="I5475" s="2" t="s">
        <v>16828</v>
      </c>
      <c r="J5475" s="4">
        <v>2</v>
      </c>
      <c r="K5475" s="12">
        <v>0.78930149999999999</v>
      </c>
    </row>
    <row r="5476" spans="1:11" x14ac:dyDescent="0.25">
      <c r="A5476" s="25">
        <v>5474</v>
      </c>
      <c r="B5476" s="2" t="s">
        <v>17498</v>
      </c>
      <c r="C5476" s="2" t="s">
        <v>17499</v>
      </c>
      <c r="D5476" s="4">
        <v>804</v>
      </c>
      <c r="E5476" s="4">
        <v>1580</v>
      </c>
      <c r="F5476" s="4">
        <v>8</v>
      </c>
      <c r="G5476" s="4">
        <v>7</v>
      </c>
      <c r="H5476" s="2" t="s">
        <v>16834</v>
      </c>
      <c r="I5476" s="2" t="s">
        <v>16834</v>
      </c>
      <c r="J5476" s="4">
        <v>4</v>
      </c>
      <c r="K5476" s="12">
        <v>0.7905742</v>
      </c>
    </row>
    <row r="5477" spans="1:11" x14ac:dyDescent="0.25">
      <c r="A5477" s="25">
        <v>5475</v>
      </c>
      <c r="B5477" s="2" t="s">
        <v>16849</v>
      </c>
      <c r="C5477" s="2" t="s">
        <v>16841</v>
      </c>
      <c r="D5477" s="4">
        <v>42</v>
      </c>
      <c r="E5477" s="4">
        <v>61</v>
      </c>
      <c r="F5477" s="4">
        <v>3</v>
      </c>
      <c r="G5477" s="4">
        <v>2</v>
      </c>
      <c r="H5477" s="2" t="s">
        <v>16828</v>
      </c>
      <c r="I5477" s="2" t="s">
        <v>16828</v>
      </c>
      <c r="J5477" s="4">
        <v>3</v>
      </c>
      <c r="K5477" s="12">
        <v>0.79266420000000004</v>
      </c>
    </row>
    <row r="5478" spans="1:11" x14ac:dyDescent="0.25">
      <c r="A5478" s="25">
        <v>5476</v>
      </c>
      <c r="B5478" s="2" t="s">
        <v>16838</v>
      </c>
      <c r="C5478" s="2" t="s">
        <v>16893</v>
      </c>
      <c r="D5478" s="4">
        <v>134</v>
      </c>
      <c r="E5478" s="4">
        <v>100</v>
      </c>
      <c r="F5478" s="4">
        <v>12</v>
      </c>
      <c r="G5478" s="4">
        <v>1</v>
      </c>
      <c r="H5478" s="2" t="s">
        <v>16828</v>
      </c>
      <c r="I5478" s="2" t="s">
        <v>16828</v>
      </c>
      <c r="J5478" s="4">
        <v>4</v>
      </c>
      <c r="K5478" s="12">
        <v>0.7934175</v>
      </c>
    </row>
    <row r="5479" spans="1:11" x14ac:dyDescent="0.25">
      <c r="A5479" s="25">
        <v>5477</v>
      </c>
      <c r="B5479" s="2" t="s">
        <v>17701</v>
      </c>
      <c r="C5479" s="2" t="s">
        <v>17702</v>
      </c>
      <c r="D5479" s="4">
        <v>74</v>
      </c>
      <c r="E5479" s="4">
        <v>72</v>
      </c>
      <c r="F5479" s="4">
        <v>5</v>
      </c>
      <c r="G5479" s="4">
        <v>2</v>
      </c>
      <c r="H5479" s="2" t="s">
        <v>17703</v>
      </c>
      <c r="I5479" s="2" t="s">
        <v>17703</v>
      </c>
      <c r="J5479" s="4">
        <v>3</v>
      </c>
      <c r="K5479" s="12">
        <v>0.79466049999999999</v>
      </c>
    </row>
    <row r="5480" spans="1:11" x14ac:dyDescent="0.25">
      <c r="A5480" s="25">
        <v>5478</v>
      </c>
      <c r="B5480" s="2" t="s">
        <v>16902</v>
      </c>
      <c r="C5480" s="2" t="s">
        <v>16874</v>
      </c>
      <c r="D5480" s="4">
        <v>84</v>
      </c>
      <c r="E5480" s="4">
        <v>95</v>
      </c>
      <c r="F5480" s="4">
        <v>8</v>
      </c>
      <c r="G5480" s="4">
        <v>2</v>
      </c>
      <c r="H5480" s="2" t="s">
        <v>16828</v>
      </c>
      <c r="I5480" s="2" t="s">
        <v>16828</v>
      </c>
      <c r="J5480" s="4">
        <v>3</v>
      </c>
      <c r="K5480" s="12">
        <v>0.79561179999999998</v>
      </c>
    </row>
    <row r="5481" spans="1:11" x14ac:dyDescent="0.25">
      <c r="A5481" s="25">
        <v>5479</v>
      </c>
      <c r="B5481" s="2" t="s">
        <v>16839</v>
      </c>
      <c r="C5481" s="2" t="s">
        <v>16872</v>
      </c>
      <c r="D5481" s="4">
        <v>122</v>
      </c>
      <c r="E5481" s="4">
        <v>67</v>
      </c>
      <c r="F5481" s="4">
        <v>1</v>
      </c>
      <c r="G5481" s="4">
        <v>1</v>
      </c>
      <c r="H5481" s="2" t="s">
        <v>16828</v>
      </c>
      <c r="I5481" s="2" t="s">
        <v>16828</v>
      </c>
      <c r="J5481" s="4">
        <v>3</v>
      </c>
      <c r="K5481" s="12">
        <v>0.79580200000000001</v>
      </c>
    </row>
    <row r="5482" spans="1:11" x14ac:dyDescent="0.25">
      <c r="A5482" s="25">
        <v>5480</v>
      </c>
      <c r="B5482" s="2" t="s">
        <v>16838</v>
      </c>
      <c r="C5482" s="2" t="s">
        <v>16826</v>
      </c>
      <c r="D5482" s="4">
        <v>134</v>
      </c>
      <c r="E5482" s="4">
        <v>2</v>
      </c>
      <c r="F5482" s="4">
        <v>12</v>
      </c>
      <c r="G5482" s="4">
        <v>1</v>
      </c>
      <c r="H5482" s="2" t="s">
        <v>16828</v>
      </c>
      <c r="I5482" s="2" t="s">
        <v>16828</v>
      </c>
      <c r="J5482" s="4">
        <v>4</v>
      </c>
      <c r="K5482" s="12">
        <v>0.79639610000000005</v>
      </c>
    </row>
    <row r="5483" spans="1:11" x14ac:dyDescent="0.25">
      <c r="A5483" s="25">
        <v>5481</v>
      </c>
      <c r="B5483" s="2" t="s">
        <v>17704</v>
      </c>
      <c r="C5483" s="2" t="s">
        <v>17705</v>
      </c>
      <c r="D5483" s="4">
        <v>1913</v>
      </c>
      <c r="E5483" s="4">
        <v>1913</v>
      </c>
      <c r="F5483" s="4">
        <v>6</v>
      </c>
      <c r="G5483" s="4">
        <v>1</v>
      </c>
      <c r="H5483" s="2" t="s">
        <v>17395</v>
      </c>
      <c r="I5483" s="2" t="s">
        <v>17395</v>
      </c>
      <c r="J5483" s="4">
        <v>3</v>
      </c>
      <c r="K5483" s="12">
        <v>0.79707790000000001</v>
      </c>
    </row>
    <row r="5484" spans="1:11" x14ac:dyDescent="0.25">
      <c r="A5484" s="25">
        <v>5482</v>
      </c>
      <c r="B5484" s="2" t="s">
        <v>17706</v>
      </c>
      <c r="C5484" s="2" t="s">
        <v>17707</v>
      </c>
      <c r="D5484" s="4">
        <v>183</v>
      </c>
      <c r="E5484" s="4">
        <v>9</v>
      </c>
      <c r="F5484" s="4">
        <v>6</v>
      </c>
      <c r="G5484" s="4">
        <v>1</v>
      </c>
      <c r="H5484" s="2" t="s">
        <v>17110</v>
      </c>
      <c r="I5484" s="2" t="s">
        <v>17110</v>
      </c>
      <c r="J5484" s="4">
        <v>3</v>
      </c>
      <c r="K5484" s="12">
        <v>0.79724930000000005</v>
      </c>
    </row>
    <row r="5485" spans="1:11" x14ac:dyDescent="0.25">
      <c r="A5485" s="25">
        <v>5483</v>
      </c>
      <c r="B5485" s="2" t="s">
        <v>16875</v>
      </c>
      <c r="C5485" s="2" t="s">
        <v>16872</v>
      </c>
      <c r="D5485" s="4">
        <v>68</v>
      </c>
      <c r="E5485" s="4">
        <v>67</v>
      </c>
      <c r="F5485" s="4">
        <v>7</v>
      </c>
      <c r="G5485" s="4">
        <v>1</v>
      </c>
      <c r="H5485" s="2" t="s">
        <v>16828</v>
      </c>
      <c r="I5485" s="2" t="s">
        <v>16828</v>
      </c>
      <c r="J5485" s="4">
        <v>3</v>
      </c>
      <c r="K5485" s="12">
        <v>0.79825279999999998</v>
      </c>
    </row>
    <row r="5486" spans="1:11" x14ac:dyDescent="0.25">
      <c r="A5486" s="25">
        <v>5484</v>
      </c>
      <c r="B5486" s="2" t="s">
        <v>16846</v>
      </c>
      <c r="C5486" s="2" t="s">
        <v>16874</v>
      </c>
      <c r="D5486" s="4">
        <v>48</v>
      </c>
      <c r="E5486" s="4">
        <v>95</v>
      </c>
      <c r="F5486" s="4">
        <v>6</v>
      </c>
      <c r="G5486" s="4">
        <v>2</v>
      </c>
      <c r="H5486" s="2" t="s">
        <v>16828</v>
      </c>
      <c r="I5486" s="2" t="s">
        <v>16828</v>
      </c>
      <c r="J5486" s="4">
        <v>3</v>
      </c>
      <c r="K5486" s="12">
        <v>0.79863419999999996</v>
      </c>
    </row>
    <row r="5487" spans="1:11" x14ac:dyDescent="0.25">
      <c r="A5487" s="25">
        <v>5485</v>
      </c>
      <c r="B5487" s="2" t="s">
        <v>16880</v>
      </c>
      <c r="C5487" s="2" t="s">
        <v>16881</v>
      </c>
      <c r="D5487" s="4">
        <v>612</v>
      </c>
      <c r="E5487" s="4">
        <v>545</v>
      </c>
      <c r="F5487" s="4">
        <v>5</v>
      </c>
      <c r="G5487" s="4">
        <v>4</v>
      </c>
      <c r="H5487" s="2" t="s">
        <v>16837</v>
      </c>
      <c r="I5487" s="2" t="s">
        <v>16837</v>
      </c>
      <c r="J5487" s="4">
        <v>4</v>
      </c>
      <c r="K5487" s="12">
        <v>0.79895570000000005</v>
      </c>
    </row>
    <row r="5488" spans="1:11" x14ac:dyDescent="0.25">
      <c r="A5488" s="25">
        <v>5486</v>
      </c>
      <c r="B5488" s="2" t="s">
        <v>16989</v>
      </c>
      <c r="C5488" s="2" t="s">
        <v>16990</v>
      </c>
      <c r="D5488" s="4">
        <v>48</v>
      </c>
      <c r="E5488" s="4">
        <v>53</v>
      </c>
      <c r="F5488" s="4">
        <v>13</v>
      </c>
      <c r="G5488" s="4">
        <v>1</v>
      </c>
      <c r="H5488" s="2" t="s">
        <v>16828</v>
      </c>
      <c r="I5488" s="2" t="s">
        <v>16828</v>
      </c>
      <c r="J5488" s="4">
        <v>4</v>
      </c>
      <c r="K5488" s="12">
        <v>0.79953969999999996</v>
      </c>
    </row>
    <row r="5489" spans="1:11" x14ac:dyDescent="0.25">
      <c r="A5489" s="25">
        <v>5487</v>
      </c>
      <c r="B5489" s="2" t="s">
        <v>17708</v>
      </c>
      <c r="C5489" s="2" t="s">
        <v>17709</v>
      </c>
      <c r="D5489" s="4">
        <v>117</v>
      </c>
      <c r="E5489" s="4">
        <v>434</v>
      </c>
      <c r="F5489" s="4">
        <v>4</v>
      </c>
      <c r="G5489" s="4">
        <v>1</v>
      </c>
      <c r="H5489" s="2" t="s">
        <v>17710</v>
      </c>
      <c r="I5489" s="2" t="s">
        <v>17710</v>
      </c>
      <c r="J5489" s="4">
        <v>3</v>
      </c>
      <c r="K5489" s="12">
        <v>0.79966950000000003</v>
      </c>
    </row>
    <row r="5490" spans="1:11" x14ac:dyDescent="0.25">
      <c r="A5490" s="25">
        <v>5488</v>
      </c>
      <c r="B5490" s="2" t="s">
        <v>17201</v>
      </c>
      <c r="C5490" s="2" t="s">
        <v>17202</v>
      </c>
      <c r="D5490" s="4">
        <v>599</v>
      </c>
      <c r="E5490" s="4">
        <v>594</v>
      </c>
      <c r="F5490" s="4">
        <v>1</v>
      </c>
      <c r="G5490" s="4">
        <v>4</v>
      </c>
      <c r="H5490" s="2" t="s">
        <v>16879</v>
      </c>
      <c r="I5490" s="2" t="s">
        <v>16879</v>
      </c>
      <c r="J5490" s="4">
        <v>3</v>
      </c>
      <c r="K5490" s="12">
        <v>0.80017199999999999</v>
      </c>
    </row>
    <row r="5491" spans="1:11" x14ac:dyDescent="0.25">
      <c r="A5491" s="25">
        <v>5489</v>
      </c>
      <c r="B5491" s="2" t="s">
        <v>17711</v>
      </c>
      <c r="C5491" s="2" t="s">
        <v>17712</v>
      </c>
      <c r="D5491" s="4">
        <v>86</v>
      </c>
      <c r="E5491" s="4">
        <v>95</v>
      </c>
      <c r="F5491" s="4">
        <v>6</v>
      </c>
      <c r="G5491" s="4">
        <v>1</v>
      </c>
      <c r="H5491" s="2" t="s">
        <v>16887</v>
      </c>
      <c r="I5491" s="2" t="s">
        <v>16887</v>
      </c>
      <c r="J5491" s="4">
        <v>3</v>
      </c>
      <c r="K5491" s="12">
        <v>0.80109779999999997</v>
      </c>
    </row>
    <row r="5492" spans="1:11" x14ac:dyDescent="0.25">
      <c r="A5492" s="25">
        <v>5490</v>
      </c>
      <c r="B5492" s="2" t="s">
        <v>16944</v>
      </c>
      <c r="C5492" s="2" t="s">
        <v>16826</v>
      </c>
      <c r="D5492" s="4">
        <v>67</v>
      </c>
      <c r="E5492" s="4">
        <v>2</v>
      </c>
      <c r="F5492" s="4">
        <v>1</v>
      </c>
      <c r="G5492" s="4">
        <v>7</v>
      </c>
      <c r="H5492" s="2" t="s">
        <v>16828</v>
      </c>
      <c r="I5492" s="2" t="s">
        <v>16828</v>
      </c>
      <c r="J5492" s="4">
        <v>4</v>
      </c>
      <c r="K5492" s="12">
        <v>0.80116469999999995</v>
      </c>
    </row>
    <row r="5493" spans="1:11" x14ac:dyDescent="0.25">
      <c r="A5493" s="25">
        <v>5491</v>
      </c>
      <c r="B5493" s="2" t="s">
        <v>17233</v>
      </c>
      <c r="C5493" s="2" t="s">
        <v>16949</v>
      </c>
      <c r="D5493" s="4">
        <v>462</v>
      </c>
      <c r="E5493" s="4">
        <v>453</v>
      </c>
      <c r="F5493" s="4">
        <v>2</v>
      </c>
      <c r="G5493" s="4">
        <v>6</v>
      </c>
      <c r="H5493" s="2" t="s">
        <v>16837</v>
      </c>
      <c r="I5493" s="2" t="s">
        <v>16837</v>
      </c>
      <c r="J5493" s="4">
        <v>3</v>
      </c>
      <c r="K5493" s="12">
        <v>0.80193780000000003</v>
      </c>
    </row>
    <row r="5494" spans="1:11" x14ac:dyDescent="0.25">
      <c r="A5494" s="25">
        <v>5492</v>
      </c>
      <c r="B5494" s="2" t="s">
        <v>17713</v>
      </c>
      <c r="C5494" s="2" t="s">
        <v>17714</v>
      </c>
      <c r="D5494" s="4">
        <v>2212</v>
      </c>
      <c r="E5494" s="4">
        <v>1853</v>
      </c>
      <c r="F5494" s="4">
        <v>10</v>
      </c>
      <c r="G5494" s="4">
        <v>1</v>
      </c>
      <c r="H5494" s="2" t="s">
        <v>17715</v>
      </c>
      <c r="I5494" s="2" t="s">
        <v>17715</v>
      </c>
      <c r="J5494" s="4">
        <v>4</v>
      </c>
      <c r="K5494" s="12">
        <v>0.80281789999999997</v>
      </c>
    </row>
    <row r="5495" spans="1:11" x14ac:dyDescent="0.25">
      <c r="A5495" s="25">
        <v>5493</v>
      </c>
      <c r="B5495" s="2" t="s">
        <v>17716</v>
      </c>
      <c r="C5495" s="2" t="s">
        <v>17717</v>
      </c>
      <c r="D5495" s="4">
        <v>377</v>
      </c>
      <c r="E5495" s="4">
        <v>207</v>
      </c>
      <c r="F5495" s="4">
        <v>3</v>
      </c>
      <c r="G5495" s="4">
        <v>8</v>
      </c>
      <c r="H5495" s="2" t="s">
        <v>17676</v>
      </c>
      <c r="I5495" s="2" t="s">
        <v>17676</v>
      </c>
      <c r="J5495" s="4">
        <v>4</v>
      </c>
      <c r="K5495" s="12">
        <v>0.80294759999999998</v>
      </c>
    </row>
    <row r="5496" spans="1:11" x14ac:dyDescent="0.25">
      <c r="A5496" s="25">
        <v>5494</v>
      </c>
      <c r="B5496" s="2" t="s">
        <v>16826</v>
      </c>
      <c r="C5496" s="2" t="s">
        <v>16874</v>
      </c>
      <c r="D5496" s="4">
        <v>2</v>
      </c>
      <c r="E5496" s="4">
        <v>95</v>
      </c>
      <c r="F5496" s="4">
        <v>6</v>
      </c>
      <c r="G5496" s="4">
        <v>2</v>
      </c>
      <c r="H5496" s="2" t="s">
        <v>16828</v>
      </c>
      <c r="I5496" s="2" t="s">
        <v>16828</v>
      </c>
      <c r="J5496" s="4">
        <v>3</v>
      </c>
      <c r="K5496" s="12">
        <v>0.80309949999999997</v>
      </c>
    </row>
    <row r="5497" spans="1:11" x14ac:dyDescent="0.25">
      <c r="A5497" s="25">
        <v>5495</v>
      </c>
      <c r="B5497" s="2" t="s">
        <v>16854</v>
      </c>
      <c r="C5497" s="2" t="s">
        <v>16850</v>
      </c>
      <c r="D5497" s="4">
        <v>22</v>
      </c>
      <c r="E5497" s="4">
        <v>63</v>
      </c>
      <c r="F5497" s="4">
        <v>1</v>
      </c>
      <c r="G5497" s="4">
        <v>4</v>
      </c>
      <c r="H5497" s="2" t="s">
        <v>16828</v>
      </c>
      <c r="I5497" s="2" t="s">
        <v>16828</v>
      </c>
      <c r="J5497" s="4">
        <v>3</v>
      </c>
      <c r="K5497" s="12">
        <v>0.80368709999999999</v>
      </c>
    </row>
    <row r="5498" spans="1:11" x14ac:dyDescent="0.25">
      <c r="A5498" s="25">
        <v>5496</v>
      </c>
      <c r="B5498" s="2" t="s">
        <v>17718</v>
      </c>
      <c r="C5498" s="2" t="s">
        <v>17719</v>
      </c>
      <c r="D5498" s="4">
        <v>1050</v>
      </c>
      <c r="E5498" s="4">
        <v>1339</v>
      </c>
      <c r="F5498" s="4">
        <v>4</v>
      </c>
      <c r="G5498" s="4">
        <v>3</v>
      </c>
      <c r="H5498" s="2" t="s">
        <v>17613</v>
      </c>
      <c r="I5498" s="2" t="s">
        <v>17613</v>
      </c>
      <c r="J5498" s="4">
        <v>2</v>
      </c>
      <c r="K5498" s="12">
        <v>0.80536660000000004</v>
      </c>
    </row>
    <row r="5499" spans="1:11" x14ac:dyDescent="0.25">
      <c r="A5499" s="25">
        <v>5497</v>
      </c>
      <c r="B5499" s="2" t="s">
        <v>17720</v>
      </c>
      <c r="C5499" s="2" t="s">
        <v>16931</v>
      </c>
      <c r="D5499" s="4">
        <v>2203</v>
      </c>
      <c r="E5499" s="4">
        <v>569</v>
      </c>
      <c r="F5499" s="4">
        <v>3</v>
      </c>
      <c r="G5499" s="4">
        <v>2</v>
      </c>
      <c r="H5499" s="2" t="s">
        <v>16834</v>
      </c>
      <c r="I5499" s="2" t="s">
        <v>16834</v>
      </c>
      <c r="J5499" s="4">
        <v>3</v>
      </c>
      <c r="K5499" s="12">
        <v>0.80598040000000004</v>
      </c>
    </row>
    <row r="5500" spans="1:11" x14ac:dyDescent="0.25">
      <c r="A5500" s="25">
        <v>5498</v>
      </c>
      <c r="B5500" s="2" t="s">
        <v>17721</v>
      </c>
      <c r="C5500" s="2" t="s">
        <v>17722</v>
      </c>
      <c r="D5500" s="4">
        <v>161</v>
      </c>
      <c r="E5500" s="4">
        <v>621</v>
      </c>
      <c r="F5500" s="4">
        <v>8</v>
      </c>
      <c r="G5500" s="4">
        <v>1</v>
      </c>
      <c r="H5500" s="2" t="s">
        <v>17330</v>
      </c>
      <c r="I5500" s="2" t="s">
        <v>17330</v>
      </c>
      <c r="J5500" s="4">
        <v>4</v>
      </c>
      <c r="K5500" s="12">
        <v>0.80809200000000003</v>
      </c>
    </row>
    <row r="5501" spans="1:11" x14ac:dyDescent="0.25">
      <c r="A5501" s="25">
        <v>5499</v>
      </c>
      <c r="B5501" s="2" t="s">
        <v>17357</v>
      </c>
      <c r="C5501" s="2" t="s">
        <v>17151</v>
      </c>
      <c r="D5501" s="4">
        <v>549</v>
      </c>
      <c r="E5501" s="4">
        <v>565</v>
      </c>
      <c r="F5501" s="4">
        <v>7</v>
      </c>
      <c r="G5501" s="4">
        <v>5</v>
      </c>
      <c r="H5501" s="2" t="s">
        <v>16837</v>
      </c>
      <c r="I5501" s="2" t="s">
        <v>16837</v>
      </c>
      <c r="J5501" s="4">
        <v>3</v>
      </c>
      <c r="K5501" s="12">
        <v>0.80902229999999997</v>
      </c>
    </row>
    <row r="5502" spans="1:11" x14ac:dyDescent="0.25">
      <c r="A5502" s="25">
        <v>5500</v>
      </c>
      <c r="B5502" s="2" t="s">
        <v>17679</v>
      </c>
      <c r="C5502" s="2" t="s">
        <v>16860</v>
      </c>
      <c r="D5502" s="4">
        <v>92</v>
      </c>
      <c r="E5502" s="4">
        <v>181</v>
      </c>
      <c r="F5502" s="4">
        <v>2</v>
      </c>
      <c r="G5502" s="4">
        <v>4</v>
      </c>
      <c r="H5502" s="2" t="s">
        <v>16861</v>
      </c>
      <c r="I5502" s="2" t="s">
        <v>16861</v>
      </c>
      <c r="J5502" s="4">
        <v>3</v>
      </c>
      <c r="K5502" s="12">
        <v>0.80923699999999998</v>
      </c>
    </row>
    <row r="5503" spans="1:11" x14ac:dyDescent="0.25">
      <c r="A5503" s="25">
        <v>5501</v>
      </c>
      <c r="B5503" s="2" t="s">
        <v>16989</v>
      </c>
      <c r="C5503" s="2" t="s">
        <v>16990</v>
      </c>
      <c r="D5503" s="4">
        <v>48</v>
      </c>
      <c r="E5503" s="4">
        <v>53</v>
      </c>
      <c r="F5503" s="4">
        <v>13</v>
      </c>
      <c r="G5503" s="4">
        <v>1</v>
      </c>
      <c r="H5503" s="2" t="s">
        <v>16828</v>
      </c>
      <c r="I5503" s="2" t="s">
        <v>16828</v>
      </c>
      <c r="J5503" s="4">
        <v>4</v>
      </c>
      <c r="K5503" s="12">
        <v>0.8093342</v>
      </c>
    </row>
    <row r="5504" spans="1:11" x14ac:dyDescent="0.25">
      <c r="A5504" s="25">
        <v>5502</v>
      </c>
      <c r="B5504" s="2" t="s">
        <v>16894</v>
      </c>
      <c r="C5504" s="2" t="s">
        <v>16855</v>
      </c>
      <c r="D5504" s="4">
        <v>2</v>
      </c>
      <c r="E5504" s="4">
        <v>97</v>
      </c>
      <c r="F5504" s="4">
        <v>1</v>
      </c>
      <c r="G5504" s="4">
        <v>4</v>
      </c>
      <c r="H5504" s="2" t="s">
        <v>16828</v>
      </c>
      <c r="I5504" s="2" t="s">
        <v>16828</v>
      </c>
      <c r="J5504" s="4">
        <v>5</v>
      </c>
      <c r="K5504" s="12">
        <v>0.80956410000000001</v>
      </c>
    </row>
    <row r="5505" spans="1:11" x14ac:dyDescent="0.25">
      <c r="A5505" s="25">
        <v>5503</v>
      </c>
      <c r="B5505" s="2" t="s">
        <v>17019</v>
      </c>
      <c r="C5505" s="2" t="s">
        <v>17217</v>
      </c>
      <c r="D5505" s="4">
        <v>620</v>
      </c>
      <c r="E5505" s="4">
        <v>607</v>
      </c>
      <c r="F5505" s="4">
        <v>3</v>
      </c>
      <c r="G5505" s="4">
        <v>3</v>
      </c>
      <c r="H5505" s="2" t="s">
        <v>16834</v>
      </c>
      <c r="I5505" s="2" t="s">
        <v>16834</v>
      </c>
      <c r="J5505" s="4">
        <v>3</v>
      </c>
      <c r="K5505" s="12">
        <v>0.80981519999999996</v>
      </c>
    </row>
    <row r="5506" spans="1:11" x14ac:dyDescent="0.25">
      <c r="A5506" s="25">
        <v>5504</v>
      </c>
      <c r="B5506" s="2" t="s">
        <v>16934</v>
      </c>
      <c r="C5506" s="2" t="s">
        <v>16935</v>
      </c>
      <c r="D5506" s="4">
        <v>135</v>
      </c>
      <c r="E5506" s="4">
        <v>141</v>
      </c>
      <c r="F5506" s="4">
        <v>3</v>
      </c>
      <c r="G5506" s="4">
        <v>1</v>
      </c>
      <c r="H5506" s="2" t="s">
        <v>16936</v>
      </c>
      <c r="I5506" s="2" t="s">
        <v>16936</v>
      </c>
      <c r="J5506" s="4">
        <v>4</v>
      </c>
      <c r="K5506" s="12">
        <v>0.8102492</v>
      </c>
    </row>
    <row r="5507" spans="1:11" x14ac:dyDescent="0.25">
      <c r="A5507" s="25">
        <v>5505</v>
      </c>
      <c r="B5507" s="2" t="s">
        <v>17174</v>
      </c>
      <c r="C5507" s="2" t="s">
        <v>17175</v>
      </c>
      <c r="D5507" s="4">
        <v>583</v>
      </c>
      <c r="E5507" s="4">
        <v>612</v>
      </c>
      <c r="F5507" s="4">
        <v>4</v>
      </c>
      <c r="G5507" s="4">
        <v>5</v>
      </c>
      <c r="H5507" s="2" t="s">
        <v>16858</v>
      </c>
      <c r="I5507" s="2" t="s">
        <v>16858</v>
      </c>
      <c r="J5507" s="4">
        <v>3</v>
      </c>
      <c r="K5507" s="12">
        <v>0.81141180000000002</v>
      </c>
    </row>
    <row r="5508" spans="1:11" x14ac:dyDescent="0.25">
      <c r="A5508" s="25">
        <v>5506</v>
      </c>
      <c r="B5508" s="2" t="s">
        <v>17088</v>
      </c>
      <c r="C5508" s="2" t="s">
        <v>17089</v>
      </c>
      <c r="D5508" s="4">
        <v>361</v>
      </c>
      <c r="E5508" s="4">
        <v>356</v>
      </c>
      <c r="F5508" s="4">
        <v>3</v>
      </c>
      <c r="G5508" s="4">
        <v>4</v>
      </c>
      <c r="H5508" s="2" t="s">
        <v>16858</v>
      </c>
      <c r="I5508" s="2" t="s">
        <v>16858</v>
      </c>
      <c r="J5508" s="4">
        <v>3</v>
      </c>
      <c r="K5508" s="12">
        <v>0.81192850000000005</v>
      </c>
    </row>
    <row r="5509" spans="1:11" x14ac:dyDescent="0.25">
      <c r="A5509" s="25">
        <v>5507</v>
      </c>
      <c r="B5509" s="2" t="s">
        <v>17723</v>
      </c>
      <c r="C5509" s="2" t="s">
        <v>17724</v>
      </c>
      <c r="D5509" s="4">
        <v>2</v>
      </c>
      <c r="E5509" s="4">
        <v>278</v>
      </c>
      <c r="F5509" s="4">
        <v>3</v>
      </c>
      <c r="G5509" s="4">
        <v>3</v>
      </c>
      <c r="H5509" s="2" t="s">
        <v>17725</v>
      </c>
      <c r="I5509" s="2" t="s">
        <v>17725</v>
      </c>
      <c r="J5509" s="4">
        <v>5</v>
      </c>
      <c r="K5509" s="12">
        <v>0.81194219999999995</v>
      </c>
    </row>
    <row r="5510" spans="1:11" x14ac:dyDescent="0.25">
      <c r="A5510" s="25">
        <v>5508</v>
      </c>
      <c r="B5510" s="2" t="s">
        <v>17239</v>
      </c>
      <c r="C5510" s="2" t="s">
        <v>17049</v>
      </c>
      <c r="D5510" s="4">
        <v>244</v>
      </c>
      <c r="E5510" s="4">
        <v>58</v>
      </c>
      <c r="F5510" s="4">
        <v>9</v>
      </c>
      <c r="G5510" s="4">
        <v>1</v>
      </c>
      <c r="H5510" s="2" t="s">
        <v>16837</v>
      </c>
      <c r="I5510" s="2" t="s">
        <v>16837</v>
      </c>
      <c r="J5510" s="4">
        <v>3</v>
      </c>
      <c r="K5510" s="12">
        <v>0.81278669999999997</v>
      </c>
    </row>
    <row r="5511" spans="1:11" x14ac:dyDescent="0.25">
      <c r="A5511" s="25">
        <v>5509</v>
      </c>
      <c r="B5511" s="2" t="s">
        <v>16854</v>
      </c>
      <c r="C5511" s="2" t="s">
        <v>16826</v>
      </c>
      <c r="D5511" s="4">
        <v>22</v>
      </c>
      <c r="E5511" s="4">
        <v>2</v>
      </c>
      <c r="F5511" s="4">
        <v>6</v>
      </c>
      <c r="G5511" s="4">
        <v>1</v>
      </c>
      <c r="H5511" s="2" t="s">
        <v>16828</v>
      </c>
      <c r="I5511" s="2" t="s">
        <v>16828</v>
      </c>
      <c r="J5511" s="4">
        <v>3</v>
      </c>
      <c r="K5511" s="12">
        <v>0.81289929999999999</v>
      </c>
    </row>
    <row r="5512" spans="1:11" x14ac:dyDescent="0.25">
      <c r="A5512" s="25">
        <v>5510</v>
      </c>
      <c r="B5512" s="2" t="s">
        <v>16875</v>
      </c>
      <c r="C5512" s="2" t="s">
        <v>16826</v>
      </c>
      <c r="D5512" s="4">
        <v>68</v>
      </c>
      <c r="E5512" s="4">
        <v>2</v>
      </c>
      <c r="F5512" s="4">
        <v>7</v>
      </c>
      <c r="G5512" s="4">
        <v>1</v>
      </c>
      <c r="H5512" s="2" t="s">
        <v>16828</v>
      </c>
      <c r="I5512" s="2" t="s">
        <v>16828</v>
      </c>
      <c r="J5512" s="4">
        <v>3</v>
      </c>
      <c r="K5512" s="12">
        <v>0.81476280000000001</v>
      </c>
    </row>
    <row r="5513" spans="1:11" x14ac:dyDescent="0.25">
      <c r="A5513" s="25">
        <v>5511</v>
      </c>
      <c r="B5513" s="2" t="s">
        <v>16930</v>
      </c>
      <c r="C5513" s="2" t="s">
        <v>16931</v>
      </c>
      <c r="D5513" s="4">
        <v>495</v>
      </c>
      <c r="E5513" s="4">
        <v>569</v>
      </c>
      <c r="F5513" s="4">
        <v>6</v>
      </c>
      <c r="G5513" s="4">
        <v>2</v>
      </c>
      <c r="H5513" s="2" t="s">
        <v>16834</v>
      </c>
      <c r="I5513" s="2" t="s">
        <v>16834</v>
      </c>
      <c r="J5513" s="4">
        <v>3</v>
      </c>
      <c r="K5513" s="12">
        <v>0.81549519999999998</v>
      </c>
    </row>
    <row r="5514" spans="1:11" x14ac:dyDescent="0.25">
      <c r="A5514" s="25">
        <v>5512</v>
      </c>
      <c r="B5514" s="2" t="s">
        <v>16849</v>
      </c>
      <c r="C5514" s="2" t="s">
        <v>16841</v>
      </c>
      <c r="D5514" s="4">
        <v>42</v>
      </c>
      <c r="E5514" s="4">
        <v>61</v>
      </c>
      <c r="F5514" s="4">
        <v>3</v>
      </c>
      <c r="G5514" s="4">
        <v>2</v>
      </c>
      <c r="H5514" s="2" t="s">
        <v>16828</v>
      </c>
      <c r="I5514" s="2" t="s">
        <v>16828</v>
      </c>
      <c r="J5514" s="4">
        <v>3</v>
      </c>
      <c r="K5514" s="12">
        <v>0.81549519999999998</v>
      </c>
    </row>
    <row r="5515" spans="1:11" x14ac:dyDescent="0.25">
      <c r="A5515" s="25">
        <v>5513</v>
      </c>
      <c r="B5515" s="2" t="s">
        <v>16854</v>
      </c>
      <c r="C5515" s="2" t="s">
        <v>16872</v>
      </c>
      <c r="D5515" s="4">
        <v>22</v>
      </c>
      <c r="E5515" s="4">
        <v>67</v>
      </c>
      <c r="F5515" s="4">
        <v>1</v>
      </c>
      <c r="G5515" s="4">
        <v>1</v>
      </c>
      <c r="H5515" s="2" t="s">
        <v>16828</v>
      </c>
      <c r="I5515" s="2" t="s">
        <v>16828</v>
      </c>
      <c r="J5515" s="4">
        <v>3</v>
      </c>
      <c r="K5515" s="12">
        <v>0.81578539999999999</v>
      </c>
    </row>
    <row r="5516" spans="1:11" x14ac:dyDescent="0.25">
      <c r="A5516" s="25">
        <v>5514</v>
      </c>
      <c r="B5516" s="2" t="s">
        <v>16844</v>
      </c>
      <c r="C5516" s="2" t="s">
        <v>16893</v>
      </c>
      <c r="D5516" s="4">
        <v>53</v>
      </c>
      <c r="E5516" s="4">
        <v>100</v>
      </c>
      <c r="F5516" s="4">
        <v>8</v>
      </c>
      <c r="G5516" s="4">
        <v>1</v>
      </c>
      <c r="H5516" s="2" t="s">
        <v>16828</v>
      </c>
      <c r="I5516" s="2" t="s">
        <v>16828</v>
      </c>
      <c r="J5516" s="4">
        <v>3</v>
      </c>
      <c r="K5516" s="12">
        <v>0.8164247</v>
      </c>
    </row>
    <row r="5517" spans="1:11" x14ac:dyDescent="0.25">
      <c r="A5517" s="25">
        <v>5515</v>
      </c>
      <c r="B5517" s="2" t="s">
        <v>17726</v>
      </c>
      <c r="C5517" s="2" t="s">
        <v>16826</v>
      </c>
      <c r="D5517" s="4">
        <v>1142</v>
      </c>
      <c r="E5517" s="4">
        <v>2</v>
      </c>
      <c r="F5517" s="4">
        <v>6</v>
      </c>
      <c r="G5517" s="4">
        <v>1</v>
      </c>
      <c r="H5517" s="2" t="s">
        <v>16834</v>
      </c>
      <c r="I5517" s="2" t="s">
        <v>16828</v>
      </c>
      <c r="J5517" s="4">
        <v>3</v>
      </c>
      <c r="K5517" s="12">
        <v>0.68577109999999997</v>
      </c>
    </row>
    <row r="5518" spans="1:11" x14ac:dyDescent="0.25">
      <c r="A5518" s="25">
        <v>5516</v>
      </c>
      <c r="B5518" s="2" t="s">
        <v>16844</v>
      </c>
      <c r="C5518" s="2" t="s">
        <v>17106</v>
      </c>
      <c r="D5518" s="4">
        <v>53</v>
      </c>
      <c r="E5518" s="4">
        <v>204</v>
      </c>
      <c r="F5518" s="4">
        <v>8</v>
      </c>
      <c r="G5518" s="4">
        <v>2</v>
      </c>
      <c r="H5518" s="2" t="s">
        <v>16828</v>
      </c>
      <c r="I5518" s="2" t="s">
        <v>17107</v>
      </c>
      <c r="J5518" s="4">
        <v>2</v>
      </c>
      <c r="K5518" s="12">
        <v>0.68655149999999998</v>
      </c>
    </row>
    <row r="5519" spans="1:11" x14ac:dyDescent="0.25">
      <c r="A5519" s="25">
        <v>5517</v>
      </c>
      <c r="B5519" s="2" t="s">
        <v>17443</v>
      </c>
      <c r="C5519" s="2" t="s">
        <v>16891</v>
      </c>
      <c r="D5519" s="4">
        <v>1477</v>
      </c>
      <c r="E5519" s="4">
        <v>612</v>
      </c>
      <c r="F5519" s="4">
        <v>8</v>
      </c>
      <c r="G5519" s="4">
        <v>6</v>
      </c>
      <c r="H5519" s="2" t="s">
        <v>16858</v>
      </c>
      <c r="I5519" s="2" t="s">
        <v>16834</v>
      </c>
      <c r="J5519" s="4">
        <v>3</v>
      </c>
      <c r="K5519" s="12">
        <v>0.68692690000000001</v>
      </c>
    </row>
    <row r="5520" spans="1:11" x14ac:dyDescent="0.25">
      <c r="A5520" s="25">
        <v>5518</v>
      </c>
      <c r="B5520" s="2" t="s">
        <v>17085</v>
      </c>
      <c r="C5520" s="2" t="s">
        <v>16840</v>
      </c>
      <c r="D5520" s="4">
        <v>33</v>
      </c>
      <c r="E5520" s="4">
        <v>19</v>
      </c>
      <c r="F5520" s="4">
        <v>9</v>
      </c>
      <c r="G5520" s="4">
        <v>4</v>
      </c>
      <c r="H5520" s="2" t="s">
        <v>16887</v>
      </c>
      <c r="I5520" s="2" t="s">
        <v>16828</v>
      </c>
      <c r="J5520" s="4">
        <v>4</v>
      </c>
      <c r="K5520" s="12">
        <v>0.6873901</v>
      </c>
    </row>
    <row r="5521" spans="1:11" x14ac:dyDescent="0.25">
      <c r="A5521" s="25">
        <v>5519</v>
      </c>
      <c r="B5521" s="2" t="s">
        <v>16826</v>
      </c>
      <c r="C5521" s="2" t="s">
        <v>16829</v>
      </c>
      <c r="D5521" s="4">
        <v>2</v>
      </c>
      <c r="E5521" s="4">
        <v>50</v>
      </c>
      <c r="F5521" s="4">
        <v>1</v>
      </c>
      <c r="G5521" s="4">
        <v>5</v>
      </c>
      <c r="H5521" s="2" t="s">
        <v>16828</v>
      </c>
      <c r="I5521" s="2" t="s">
        <v>16830</v>
      </c>
      <c r="J5521" s="4">
        <v>3</v>
      </c>
      <c r="K5521" s="12">
        <v>0.68782750000000004</v>
      </c>
    </row>
    <row r="5522" spans="1:11" x14ac:dyDescent="0.25">
      <c r="A5522" s="25">
        <v>5520</v>
      </c>
      <c r="B5522" s="2" t="s">
        <v>16871</v>
      </c>
      <c r="C5522" s="2" t="s">
        <v>17289</v>
      </c>
      <c r="D5522" s="4">
        <v>38</v>
      </c>
      <c r="E5522" s="4">
        <v>191</v>
      </c>
      <c r="F5522" s="4">
        <v>1</v>
      </c>
      <c r="G5522" s="4">
        <v>4</v>
      </c>
      <c r="H5522" s="2" t="s">
        <v>16827</v>
      </c>
      <c r="I5522" s="2" t="s">
        <v>17290</v>
      </c>
      <c r="J5522" s="4">
        <v>2</v>
      </c>
      <c r="K5522" s="12">
        <v>0.68876700000000002</v>
      </c>
    </row>
    <row r="5523" spans="1:11" x14ac:dyDescent="0.25">
      <c r="A5523" s="25">
        <v>5521</v>
      </c>
      <c r="B5523" s="2" t="s">
        <v>17693</v>
      </c>
      <c r="C5523" s="2" t="s">
        <v>16844</v>
      </c>
      <c r="D5523" s="4">
        <v>1087</v>
      </c>
      <c r="E5523" s="4">
        <v>53</v>
      </c>
      <c r="F5523" s="4">
        <v>11</v>
      </c>
      <c r="G5523" s="4">
        <v>8</v>
      </c>
      <c r="H5523" s="2" t="s">
        <v>16858</v>
      </c>
      <c r="I5523" s="2" t="s">
        <v>16828</v>
      </c>
      <c r="J5523" s="4">
        <v>4</v>
      </c>
      <c r="K5523" s="12">
        <v>0.68987310000000002</v>
      </c>
    </row>
    <row r="5524" spans="1:11" x14ac:dyDescent="0.25">
      <c r="A5524" s="25">
        <v>5522</v>
      </c>
      <c r="B5524" s="2" t="s">
        <v>16893</v>
      </c>
      <c r="C5524" s="2" t="s">
        <v>16988</v>
      </c>
      <c r="D5524" s="4">
        <v>100</v>
      </c>
      <c r="E5524" s="4">
        <v>7</v>
      </c>
      <c r="F5524" s="4">
        <v>3</v>
      </c>
      <c r="G5524" s="4">
        <v>2</v>
      </c>
      <c r="H5524" s="2" t="s">
        <v>16828</v>
      </c>
      <c r="I5524" s="2" t="s">
        <v>16887</v>
      </c>
      <c r="J5524" s="4">
        <v>3</v>
      </c>
      <c r="K5524" s="12">
        <v>0.6916407</v>
      </c>
    </row>
    <row r="5525" spans="1:11" x14ac:dyDescent="0.25">
      <c r="A5525" s="25">
        <v>5523</v>
      </c>
      <c r="B5525" s="2" t="s">
        <v>17727</v>
      </c>
      <c r="C5525" s="2" t="s">
        <v>16844</v>
      </c>
      <c r="D5525" s="4">
        <v>79</v>
      </c>
      <c r="E5525" s="4">
        <v>53</v>
      </c>
      <c r="F5525" s="4">
        <v>11</v>
      </c>
      <c r="G5525" s="4">
        <v>8</v>
      </c>
      <c r="H5525" s="2" t="s">
        <v>16936</v>
      </c>
      <c r="I5525" s="2" t="s">
        <v>16828</v>
      </c>
      <c r="J5525" s="4">
        <v>3</v>
      </c>
      <c r="K5525" s="12">
        <v>0.6932526</v>
      </c>
    </row>
    <row r="5526" spans="1:11" x14ac:dyDescent="0.25">
      <c r="A5526" s="25">
        <v>5524</v>
      </c>
      <c r="B5526" s="2" t="s">
        <v>17160</v>
      </c>
      <c r="C5526" s="2" t="s">
        <v>16844</v>
      </c>
      <c r="D5526" s="4">
        <v>1701</v>
      </c>
      <c r="E5526" s="4">
        <v>53</v>
      </c>
      <c r="F5526" s="4">
        <v>3</v>
      </c>
      <c r="G5526" s="4">
        <v>8</v>
      </c>
      <c r="H5526" s="2" t="s">
        <v>16837</v>
      </c>
      <c r="I5526" s="2" t="s">
        <v>16828</v>
      </c>
      <c r="J5526" s="4">
        <v>3</v>
      </c>
      <c r="K5526" s="12">
        <v>0.69337090000000001</v>
      </c>
    </row>
    <row r="5527" spans="1:11" x14ac:dyDescent="0.25">
      <c r="A5527" s="25">
        <v>5525</v>
      </c>
      <c r="B5527" s="2" t="s">
        <v>16840</v>
      </c>
      <c r="C5527" s="2" t="s">
        <v>17446</v>
      </c>
      <c r="D5527" s="4">
        <v>19</v>
      </c>
      <c r="E5527" s="4">
        <v>269</v>
      </c>
      <c r="F5527" s="4">
        <v>4</v>
      </c>
      <c r="G5527" s="4">
        <v>2</v>
      </c>
      <c r="H5527" s="2" t="s">
        <v>16828</v>
      </c>
      <c r="I5527" s="2" t="s">
        <v>17447</v>
      </c>
      <c r="J5527" s="4">
        <v>4</v>
      </c>
      <c r="K5527" s="12">
        <v>0.69342000000000004</v>
      </c>
    </row>
    <row r="5528" spans="1:11" x14ac:dyDescent="0.25">
      <c r="A5528" s="25">
        <v>5526</v>
      </c>
      <c r="B5528" s="2" t="s">
        <v>17284</v>
      </c>
      <c r="C5528" s="2" t="s">
        <v>17092</v>
      </c>
      <c r="D5528" s="4">
        <v>894</v>
      </c>
      <c r="E5528" s="4">
        <v>1655</v>
      </c>
      <c r="F5528" s="4">
        <v>5</v>
      </c>
      <c r="G5528" s="4">
        <v>1</v>
      </c>
      <c r="H5528" s="2" t="s">
        <v>16837</v>
      </c>
      <c r="I5528" s="2" t="s">
        <v>16834</v>
      </c>
      <c r="J5528" s="4">
        <v>3</v>
      </c>
      <c r="K5528" s="12">
        <v>0.69368949999999996</v>
      </c>
    </row>
    <row r="5529" spans="1:11" x14ac:dyDescent="0.25">
      <c r="A5529" s="25">
        <v>5527</v>
      </c>
      <c r="B5529" s="2" t="s">
        <v>16995</v>
      </c>
      <c r="C5529" s="2" t="s">
        <v>16985</v>
      </c>
      <c r="D5529" s="4">
        <v>1093</v>
      </c>
      <c r="E5529" s="4">
        <v>1417</v>
      </c>
      <c r="F5529" s="4">
        <v>4</v>
      </c>
      <c r="G5529" s="4">
        <v>4</v>
      </c>
      <c r="H5529" s="2" t="s">
        <v>16834</v>
      </c>
      <c r="I5529" s="2" t="s">
        <v>16837</v>
      </c>
      <c r="J5529" s="4">
        <v>3</v>
      </c>
      <c r="K5529" s="12">
        <v>0.69413320000000001</v>
      </c>
    </row>
    <row r="5530" spans="1:11" x14ac:dyDescent="0.25">
      <c r="A5530" s="25">
        <v>5528</v>
      </c>
      <c r="B5530" s="2" t="s">
        <v>16831</v>
      </c>
      <c r="C5530" s="2" t="s">
        <v>16826</v>
      </c>
      <c r="D5530" s="4">
        <v>1</v>
      </c>
      <c r="E5530" s="4">
        <v>2</v>
      </c>
      <c r="F5530" s="4">
        <v>6</v>
      </c>
      <c r="G5530" s="4">
        <v>1</v>
      </c>
      <c r="H5530" s="2" t="s">
        <v>16827</v>
      </c>
      <c r="I5530" s="2" t="s">
        <v>16828</v>
      </c>
      <c r="J5530" s="4">
        <v>3</v>
      </c>
      <c r="K5530" s="12">
        <v>0.69481680000000001</v>
      </c>
    </row>
    <row r="5531" spans="1:11" x14ac:dyDescent="0.25">
      <c r="A5531" s="25">
        <v>5529</v>
      </c>
      <c r="B5531" s="2" t="s">
        <v>17199</v>
      </c>
      <c r="C5531" s="2" t="s">
        <v>16988</v>
      </c>
      <c r="D5531" s="4">
        <v>1198</v>
      </c>
      <c r="E5531" s="4">
        <v>7</v>
      </c>
      <c r="F5531" s="4">
        <v>7</v>
      </c>
      <c r="G5531" s="4">
        <v>2</v>
      </c>
      <c r="H5531" s="2" t="s">
        <v>16837</v>
      </c>
      <c r="I5531" s="2" t="s">
        <v>16887</v>
      </c>
      <c r="J5531" s="4">
        <v>3</v>
      </c>
      <c r="K5531" s="12">
        <v>0.69539050000000002</v>
      </c>
    </row>
    <row r="5532" spans="1:11" x14ac:dyDescent="0.25">
      <c r="A5532" s="25">
        <v>5530</v>
      </c>
      <c r="B5532" s="2" t="s">
        <v>16831</v>
      </c>
      <c r="C5532" s="2" t="s">
        <v>16826</v>
      </c>
      <c r="D5532" s="4">
        <v>1</v>
      </c>
      <c r="E5532" s="4">
        <v>2</v>
      </c>
      <c r="F5532" s="4">
        <v>3</v>
      </c>
      <c r="G5532" s="4">
        <v>1</v>
      </c>
      <c r="H5532" s="2" t="s">
        <v>16827</v>
      </c>
      <c r="I5532" s="2" t="s">
        <v>16828</v>
      </c>
      <c r="J5532" s="4">
        <v>3</v>
      </c>
      <c r="K5532" s="12">
        <v>0.69570050000000005</v>
      </c>
    </row>
    <row r="5533" spans="1:11" x14ac:dyDescent="0.25">
      <c r="A5533" s="25">
        <v>5531</v>
      </c>
      <c r="B5533" s="2" t="s">
        <v>16984</v>
      </c>
      <c r="C5533" s="2" t="s">
        <v>17434</v>
      </c>
      <c r="D5533" s="4">
        <v>23</v>
      </c>
      <c r="E5533" s="4">
        <v>1664</v>
      </c>
      <c r="F5533" s="4">
        <v>3</v>
      </c>
      <c r="G5533" s="4">
        <v>7</v>
      </c>
      <c r="H5533" s="2" t="s">
        <v>16827</v>
      </c>
      <c r="I5533" s="2" t="s">
        <v>16837</v>
      </c>
      <c r="J5533" s="4">
        <v>4</v>
      </c>
      <c r="K5533" s="12">
        <v>0.69665549999999998</v>
      </c>
    </row>
    <row r="5534" spans="1:11" x14ac:dyDescent="0.25">
      <c r="A5534" s="25">
        <v>5532</v>
      </c>
      <c r="B5534" s="2" t="s">
        <v>17400</v>
      </c>
      <c r="C5534" s="2" t="s">
        <v>16844</v>
      </c>
      <c r="D5534" s="4">
        <v>859</v>
      </c>
      <c r="E5534" s="4">
        <v>53</v>
      </c>
      <c r="F5534" s="4">
        <v>3</v>
      </c>
      <c r="G5534" s="4">
        <v>8</v>
      </c>
      <c r="H5534" s="2" t="s">
        <v>16834</v>
      </c>
      <c r="I5534" s="2" t="s">
        <v>16828</v>
      </c>
      <c r="J5534" s="4">
        <v>3</v>
      </c>
      <c r="K5534" s="12">
        <v>0.69711330000000005</v>
      </c>
    </row>
    <row r="5535" spans="1:11" x14ac:dyDescent="0.25">
      <c r="A5535" s="25">
        <v>5533</v>
      </c>
      <c r="B5535" s="2" t="s">
        <v>16826</v>
      </c>
      <c r="C5535" s="2" t="s">
        <v>16826</v>
      </c>
      <c r="D5535" s="4">
        <v>2</v>
      </c>
      <c r="E5535" s="4">
        <v>2</v>
      </c>
      <c r="F5535" s="4">
        <v>1</v>
      </c>
      <c r="G5535" s="4">
        <v>7</v>
      </c>
      <c r="H5535" s="2" t="s">
        <v>16828</v>
      </c>
      <c r="I5535" s="2" t="s">
        <v>16828</v>
      </c>
      <c r="J5535" s="4">
        <v>4</v>
      </c>
      <c r="K5535" s="12">
        <v>0.69832810000000001</v>
      </c>
    </row>
    <row r="5536" spans="1:11" x14ac:dyDescent="0.25">
      <c r="A5536" s="25">
        <v>5534</v>
      </c>
      <c r="B5536" s="2" t="s">
        <v>17574</v>
      </c>
      <c r="C5536" s="2" t="s">
        <v>17575</v>
      </c>
      <c r="D5536" s="4">
        <v>327</v>
      </c>
      <c r="E5536" s="4">
        <v>169</v>
      </c>
      <c r="F5536" s="4">
        <v>2</v>
      </c>
      <c r="G5536" s="4">
        <v>3</v>
      </c>
      <c r="H5536" s="2" t="s">
        <v>16869</v>
      </c>
      <c r="I5536" s="2" t="s">
        <v>17576</v>
      </c>
      <c r="J5536" s="4">
        <v>3</v>
      </c>
      <c r="K5536" s="12">
        <v>0.69945769999999996</v>
      </c>
    </row>
    <row r="5537" spans="1:11" x14ac:dyDescent="0.25">
      <c r="A5537" s="25">
        <v>5535</v>
      </c>
      <c r="B5537" s="2" t="s">
        <v>16846</v>
      </c>
      <c r="C5537" s="2" t="s">
        <v>16915</v>
      </c>
      <c r="D5537" s="4">
        <v>48</v>
      </c>
      <c r="E5537" s="4">
        <v>9</v>
      </c>
      <c r="F5537" s="4">
        <v>6</v>
      </c>
      <c r="G5537" s="4">
        <v>4</v>
      </c>
      <c r="H5537" s="2" t="s">
        <v>16828</v>
      </c>
      <c r="I5537" s="2" t="s">
        <v>16887</v>
      </c>
      <c r="J5537" s="4">
        <v>3</v>
      </c>
      <c r="K5537" s="12">
        <v>0.70035040000000004</v>
      </c>
    </row>
    <row r="5538" spans="1:11" x14ac:dyDescent="0.25">
      <c r="A5538" s="25">
        <v>5536</v>
      </c>
      <c r="B5538" s="2" t="s">
        <v>16981</v>
      </c>
      <c r="C5538" s="2" t="s">
        <v>17728</v>
      </c>
      <c r="D5538" s="4">
        <v>313</v>
      </c>
      <c r="E5538" s="4">
        <v>1714</v>
      </c>
      <c r="F5538" s="4">
        <v>1</v>
      </c>
      <c r="G5538" s="4">
        <v>2</v>
      </c>
      <c r="H5538" s="2" t="s">
        <v>16906</v>
      </c>
      <c r="I5538" s="2" t="s">
        <v>17178</v>
      </c>
      <c r="J5538" s="4">
        <v>4</v>
      </c>
      <c r="K5538" s="12">
        <v>0.70184690000000005</v>
      </c>
    </row>
    <row r="5539" spans="1:11" x14ac:dyDescent="0.25">
      <c r="A5539" s="25">
        <v>5537</v>
      </c>
      <c r="B5539" s="2" t="s">
        <v>16934</v>
      </c>
      <c r="C5539" s="2" t="s">
        <v>17729</v>
      </c>
      <c r="D5539" s="4">
        <v>135</v>
      </c>
      <c r="E5539" s="4">
        <v>71</v>
      </c>
      <c r="F5539" s="4">
        <v>3</v>
      </c>
      <c r="G5539" s="4">
        <v>1</v>
      </c>
      <c r="H5539" s="2" t="s">
        <v>16936</v>
      </c>
      <c r="I5539" s="2" t="s">
        <v>17730</v>
      </c>
      <c r="J5539" s="4">
        <v>4</v>
      </c>
      <c r="K5539" s="12">
        <v>0.70199599999999995</v>
      </c>
    </row>
    <row r="5540" spans="1:11" x14ac:dyDescent="0.25">
      <c r="A5540" s="25">
        <v>5538</v>
      </c>
      <c r="B5540" s="2" t="s">
        <v>17373</v>
      </c>
      <c r="C5540" s="2" t="s">
        <v>16983</v>
      </c>
      <c r="D5540" s="4">
        <v>59</v>
      </c>
      <c r="E5540" s="4">
        <v>2284</v>
      </c>
      <c r="F5540" s="4">
        <v>4</v>
      </c>
      <c r="G5540" s="4">
        <v>1</v>
      </c>
      <c r="H5540" s="2" t="s">
        <v>16837</v>
      </c>
      <c r="I5540" s="2" t="s">
        <v>16834</v>
      </c>
      <c r="J5540" s="4">
        <v>4</v>
      </c>
      <c r="K5540" s="12">
        <v>0.70227629999999996</v>
      </c>
    </row>
    <row r="5541" spans="1:11" x14ac:dyDescent="0.25">
      <c r="A5541" s="25">
        <v>5539</v>
      </c>
      <c r="B5541" s="2" t="s">
        <v>16826</v>
      </c>
      <c r="C5541" s="2" t="s">
        <v>16847</v>
      </c>
      <c r="D5541" s="4">
        <v>2</v>
      </c>
      <c r="E5541" s="4">
        <v>1</v>
      </c>
      <c r="F5541" s="4">
        <v>6</v>
      </c>
      <c r="G5541" s="4">
        <v>1</v>
      </c>
      <c r="H5541" s="2" t="s">
        <v>16828</v>
      </c>
      <c r="I5541" s="2" t="s">
        <v>16827</v>
      </c>
      <c r="J5541" s="4">
        <v>3</v>
      </c>
      <c r="K5541" s="12">
        <v>0.70302319999999996</v>
      </c>
    </row>
    <row r="5542" spans="1:11" x14ac:dyDescent="0.25">
      <c r="A5542" s="25">
        <v>5540</v>
      </c>
      <c r="B5542" s="2" t="s">
        <v>17085</v>
      </c>
      <c r="C5542" s="2" t="s">
        <v>16826</v>
      </c>
      <c r="D5542" s="4">
        <v>33</v>
      </c>
      <c r="E5542" s="4">
        <v>2</v>
      </c>
      <c r="F5542" s="4">
        <v>9</v>
      </c>
      <c r="G5542" s="4">
        <v>6</v>
      </c>
      <c r="H5542" s="2" t="s">
        <v>16887</v>
      </c>
      <c r="I5542" s="2" t="s">
        <v>16828</v>
      </c>
      <c r="J5542" s="4">
        <v>4</v>
      </c>
      <c r="K5542" s="12">
        <v>0.70354910000000004</v>
      </c>
    </row>
    <row r="5543" spans="1:11" x14ac:dyDescent="0.25">
      <c r="A5543" s="25">
        <v>5541</v>
      </c>
      <c r="B5543" s="2" t="s">
        <v>17458</v>
      </c>
      <c r="C5543" s="2" t="s">
        <v>16826</v>
      </c>
      <c r="D5543" s="4">
        <v>127</v>
      </c>
      <c r="E5543" s="4">
        <v>2</v>
      </c>
      <c r="F5543" s="4">
        <v>14</v>
      </c>
      <c r="G5543" s="4">
        <v>6</v>
      </c>
      <c r="H5543" s="2" t="s">
        <v>16887</v>
      </c>
      <c r="I5543" s="2" t="s">
        <v>16828</v>
      </c>
      <c r="J5543" s="4">
        <v>4</v>
      </c>
      <c r="K5543" s="12">
        <v>0.70413590000000004</v>
      </c>
    </row>
    <row r="5544" spans="1:11" x14ac:dyDescent="0.25">
      <c r="A5544" s="25">
        <v>5542</v>
      </c>
      <c r="B5544" s="2" t="s">
        <v>16987</v>
      </c>
      <c r="C5544" s="2" t="s">
        <v>16826</v>
      </c>
      <c r="D5544" s="4">
        <v>1783</v>
      </c>
      <c r="E5544" s="4">
        <v>2</v>
      </c>
      <c r="F5544" s="4">
        <v>7</v>
      </c>
      <c r="G5544" s="4">
        <v>1</v>
      </c>
      <c r="H5544" s="2" t="s">
        <v>16834</v>
      </c>
      <c r="I5544" s="2" t="s">
        <v>16828</v>
      </c>
      <c r="J5544" s="4">
        <v>4</v>
      </c>
      <c r="K5544" s="12">
        <v>0.70414980000000005</v>
      </c>
    </row>
    <row r="5545" spans="1:11" x14ac:dyDescent="0.25">
      <c r="A5545" s="25">
        <v>5543</v>
      </c>
      <c r="B5545" s="2" t="s">
        <v>16826</v>
      </c>
      <c r="C5545" s="2" t="s">
        <v>17731</v>
      </c>
      <c r="D5545" s="4">
        <v>2</v>
      </c>
      <c r="E5545" s="4">
        <v>716</v>
      </c>
      <c r="F5545" s="4">
        <v>1</v>
      </c>
      <c r="G5545" s="4">
        <v>4</v>
      </c>
      <c r="H5545" s="2" t="s">
        <v>16828</v>
      </c>
      <c r="I5545" s="2" t="s">
        <v>17548</v>
      </c>
      <c r="J5545" s="4">
        <v>2</v>
      </c>
      <c r="K5545" s="12">
        <v>0.70477299999999998</v>
      </c>
    </row>
    <row r="5546" spans="1:11" x14ac:dyDescent="0.25">
      <c r="A5546" s="25">
        <v>5544</v>
      </c>
      <c r="B5546" s="2" t="s">
        <v>16839</v>
      </c>
      <c r="C5546" s="2" t="s">
        <v>17105</v>
      </c>
      <c r="D5546" s="4">
        <v>122</v>
      </c>
      <c r="E5546" s="4">
        <v>151</v>
      </c>
      <c r="F5546" s="4">
        <v>1</v>
      </c>
      <c r="G5546" s="4">
        <v>7</v>
      </c>
      <c r="H5546" s="2" t="s">
        <v>16828</v>
      </c>
      <c r="I5546" s="2" t="s">
        <v>16956</v>
      </c>
      <c r="J5546" s="4">
        <v>4</v>
      </c>
      <c r="K5546" s="12">
        <v>0.70481519999999998</v>
      </c>
    </row>
    <row r="5547" spans="1:11" x14ac:dyDescent="0.25">
      <c r="A5547" s="25">
        <v>5545</v>
      </c>
      <c r="B5547" s="2" t="s">
        <v>16826</v>
      </c>
      <c r="C5547" s="2" t="s">
        <v>17136</v>
      </c>
      <c r="D5547" s="4">
        <v>2</v>
      </c>
      <c r="E5547" s="4">
        <v>1571</v>
      </c>
      <c r="F5547" s="4">
        <v>1</v>
      </c>
      <c r="G5547" s="4">
        <v>1</v>
      </c>
      <c r="H5547" s="2" t="s">
        <v>16828</v>
      </c>
      <c r="I5547" s="2" t="s">
        <v>16837</v>
      </c>
      <c r="J5547" s="4">
        <v>3</v>
      </c>
      <c r="K5547" s="12">
        <v>0.70485580000000003</v>
      </c>
    </row>
    <row r="5548" spans="1:11" x14ac:dyDescent="0.25">
      <c r="A5548" s="25">
        <v>5546</v>
      </c>
      <c r="B5548" s="2" t="s">
        <v>17091</v>
      </c>
      <c r="C5548" s="2" t="s">
        <v>17275</v>
      </c>
      <c r="D5548" s="4">
        <v>1638</v>
      </c>
      <c r="E5548" s="4">
        <v>770</v>
      </c>
      <c r="F5548" s="4">
        <v>10</v>
      </c>
      <c r="G5548" s="4">
        <v>5</v>
      </c>
      <c r="H5548" s="2" t="s">
        <v>16834</v>
      </c>
      <c r="I5548" s="2" t="s">
        <v>16837</v>
      </c>
      <c r="J5548" s="4">
        <v>3</v>
      </c>
      <c r="K5548" s="12">
        <v>0.70587719999999998</v>
      </c>
    </row>
    <row r="5549" spans="1:11" x14ac:dyDescent="0.25">
      <c r="A5549" s="25">
        <v>5547</v>
      </c>
      <c r="B5549" s="2" t="s">
        <v>17098</v>
      </c>
      <c r="C5549" s="2" t="s">
        <v>16826</v>
      </c>
      <c r="D5549" s="4">
        <v>337</v>
      </c>
      <c r="E5549" s="4">
        <v>2</v>
      </c>
      <c r="F5549" s="4">
        <v>7</v>
      </c>
      <c r="G5549" s="4">
        <v>1</v>
      </c>
      <c r="H5549" s="2" t="s">
        <v>16834</v>
      </c>
      <c r="I5549" s="2" t="s">
        <v>16828</v>
      </c>
      <c r="J5549" s="4">
        <v>4</v>
      </c>
      <c r="K5549" s="12">
        <v>0.70622859999999998</v>
      </c>
    </row>
    <row r="5550" spans="1:11" x14ac:dyDescent="0.25">
      <c r="A5550" s="25">
        <v>5548</v>
      </c>
      <c r="B5550" s="2" t="s">
        <v>17503</v>
      </c>
      <c r="C5550" s="2" t="s">
        <v>16826</v>
      </c>
      <c r="D5550" s="4">
        <v>1450</v>
      </c>
      <c r="E5550" s="4">
        <v>2</v>
      </c>
      <c r="F5550" s="4">
        <v>9</v>
      </c>
      <c r="G5550" s="4">
        <v>1</v>
      </c>
      <c r="H5550" s="2" t="s">
        <v>16834</v>
      </c>
      <c r="I5550" s="2" t="s">
        <v>16828</v>
      </c>
      <c r="J5550" s="4">
        <v>3</v>
      </c>
      <c r="K5550" s="12">
        <v>0.70698130000000003</v>
      </c>
    </row>
    <row r="5551" spans="1:11" x14ac:dyDescent="0.25">
      <c r="A5551" s="25">
        <v>5549</v>
      </c>
      <c r="B5551" s="2" t="s">
        <v>16984</v>
      </c>
      <c r="C5551" s="2" t="s">
        <v>17732</v>
      </c>
      <c r="D5551" s="4">
        <v>23</v>
      </c>
      <c r="E5551" s="4">
        <v>88</v>
      </c>
      <c r="F5551" s="4">
        <v>3</v>
      </c>
      <c r="G5551" s="4">
        <v>4</v>
      </c>
      <c r="H5551" s="2" t="s">
        <v>16827</v>
      </c>
      <c r="I5551" s="2" t="s">
        <v>17654</v>
      </c>
      <c r="J5551" s="4">
        <v>4</v>
      </c>
      <c r="K5551" s="12">
        <v>0.70749320000000004</v>
      </c>
    </row>
    <row r="5552" spans="1:11" x14ac:dyDescent="0.25">
      <c r="A5552" s="25">
        <v>5550</v>
      </c>
      <c r="B5552" s="2" t="s">
        <v>16846</v>
      </c>
      <c r="C5552" s="2" t="s">
        <v>16915</v>
      </c>
      <c r="D5552" s="4">
        <v>48</v>
      </c>
      <c r="E5552" s="4">
        <v>9</v>
      </c>
      <c r="F5552" s="4">
        <v>6</v>
      </c>
      <c r="G5552" s="4">
        <v>4</v>
      </c>
      <c r="H5552" s="2" t="s">
        <v>16828</v>
      </c>
      <c r="I5552" s="2" t="s">
        <v>16887</v>
      </c>
      <c r="J5552" s="4">
        <v>3</v>
      </c>
      <c r="K5552" s="12">
        <v>0.70781240000000001</v>
      </c>
    </row>
    <row r="5553" spans="1:11" x14ac:dyDescent="0.25">
      <c r="A5553" s="25">
        <v>5551</v>
      </c>
      <c r="B5553" s="2" t="s">
        <v>16826</v>
      </c>
      <c r="C5553" s="2" t="s">
        <v>16910</v>
      </c>
      <c r="D5553" s="4">
        <v>2</v>
      </c>
      <c r="E5553" s="4">
        <v>840</v>
      </c>
      <c r="F5553" s="4">
        <v>1</v>
      </c>
      <c r="G5553" s="4">
        <v>4</v>
      </c>
      <c r="H5553" s="2" t="s">
        <v>16828</v>
      </c>
      <c r="I5553" s="2" t="s">
        <v>16906</v>
      </c>
      <c r="J5553" s="4">
        <v>3</v>
      </c>
      <c r="K5553" s="12">
        <v>0.70818119999999996</v>
      </c>
    </row>
    <row r="5554" spans="1:11" x14ac:dyDescent="0.25">
      <c r="A5554" s="25">
        <v>5552</v>
      </c>
      <c r="B5554" s="2" t="s">
        <v>16840</v>
      </c>
      <c r="C5554" s="2" t="s">
        <v>17446</v>
      </c>
      <c r="D5554" s="4">
        <v>19</v>
      </c>
      <c r="E5554" s="4">
        <v>269</v>
      </c>
      <c r="F5554" s="4">
        <v>4</v>
      </c>
      <c r="G5554" s="4">
        <v>2</v>
      </c>
      <c r="H5554" s="2" t="s">
        <v>16828</v>
      </c>
      <c r="I5554" s="2" t="s">
        <v>17447</v>
      </c>
      <c r="J5554" s="4">
        <v>4</v>
      </c>
      <c r="K5554" s="12">
        <v>0.70818389999999998</v>
      </c>
    </row>
    <row r="5555" spans="1:11" x14ac:dyDescent="0.25">
      <c r="A5555" s="25">
        <v>5553</v>
      </c>
      <c r="B5555" s="2" t="s">
        <v>17228</v>
      </c>
      <c r="C5555" s="2" t="s">
        <v>16826</v>
      </c>
      <c r="D5555" s="4">
        <v>850</v>
      </c>
      <c r="E5555" s="4">
        <v>2</v>
      </c>
      <c r="F5555" s="4">
        <v>6</v>
      </c>
      <c r="G5555" s="4">
        <v>1</v>
      </c>
      <c r="H5555" s="2" t="s">
        <v>16858</v>
      </c>
      <c r="I5555" s="2" t="s">
        <v>16828</v>
      </c>
      <c r="J5555" s="4">
        <v>4</v>
      </c>
      <c r="K5555" s="12">
        <v>0.70842439999999995</v>
      </c>
    </row>
    <row r="5556" spans="1:11" x14ac:dyDescent="0.25">
      <c r="A5556" s="25">
        <v>5554</v>
      </c>
      <c r="B5556" s="2" t="s">
        <v>17207</v>
      </c>
      <c r="C5556" s="2" t="s">
        <v>17733</v>
      </c>
      <c r="D5556" s="4">
        <v>2</v>
      </c>
      <c r="E5556" s="4">
        <v>2</v>
      </c>
      <c r="F5556" s="4">
        <v>6</v>
      </c>
      <c r="G5556" s="4">
        <v>1</v>
      </c>
      <c r="H5556" s="2" t="s">
        <v>16827</v>
      </c>
      <c r="I5556" s="2" t="s">
        <v>17734</v>
      </c>
      <c r="J5556" s="4">
        <v>2</v>
      </c>
      <c r="K5556" s="12">
        <v>0.70869510000000002</v>
      </c>
    </row>
    <row r="5557" spans="1:11" x14ac:dyDescent="0.25">
      <c r="A5557" s="25">
        <v>5555</v>
      </c>
      <c r="B5557" s="2" t="s">
        <v>17216</v>
      </c>
      <c r="C5557" s="2" t="s">
        <v>17151</v>
      </c>
      <c r="D5557" s="4">
        <v>1937</v>
      </c>
      <c r="E5557" s="4">
        <v>565</v>
      </c>
      <c r="F5557" s="4">
        <v>10</v>
      </c>
      <c r="G5557" s="4">
        <v>5</v>
      </c>
      <c r="H5557" s="2" t="s">
        <v>16834</v>
      </c>
      <c r="I5557" s="2" t="s">
        <v>16837</v>
      </c>
      <c r="J5557" s="4">
        <v>4</v>
      </c>
      <c r="K5557" s="12">
        <v>0.70875790000000005</v>
      </c>
    </row>
    <row r="5558" spans="1:11" x14ac:dyDescent="0.25">
      <c r="A5558" s="25">
        <v>5556</v>
      </c>
      <c r="B5558" s="2" t="s">
        <v>16867</v>
      </c>
      <c r="C5558" s="2" t="s">
        <v>16844</v>
      </c>
      <c r="D5558" s="4">
        <v>363</v>
      </c>
      <c r="E5558" s="4">
        <v>53</v>
      </c>
      <c r="F5558" s="4">
        <v>1</v>
      </c>
      <c r="G5558" s="4">
        <v>8</v>
      </c>
      <c r="H5558" s="2" t="s">
        <v>16869</v>
      </c>
      <c r="I5558" s="2" t="s">
        <v>16828</v>
      </c>
      <c r="J5558" s="4">
        <v>4</v>
      </c>
      <c r="K5558" s="12">
        <v>0.70913380000000004</v>
      </c>
    </row>
    <row r="5559" spans="1:11" x14ac:dyDescent="0.25">
      <c r="A5559" s="25">
        <v>5557</v>
      </c>
      <c r="B5559" s="2" t="s">
        <v>17112</v>
      </c>
      <c r="C5559" s="2" t="s">
        <v>17113</v>
      </c>
      <c r="D5559" s="4">
        <v>380</v>
      </c>
      <c r="E5559" s="4">
        <v>2042</v>
      </c>
      <c r="F5559" s="4">
        <v>9</v>
      </c>
      <c r="G5559" s="4">
        <v>5</v>
      </c>
      <c r="H5559" s="2" t="s">
        <v>16834</v>
      </c>
      <c r="I5559" s="2" t="s">
        <v>16837</v>
      </c>
      <c r="J5559" s="4">
        <v>3</v>
      </c>
      <c r="K5559" s="12">
        <v>0.71014310000000003</v>
      </c>
    </row>
    <row r="5560" spans="1:11" x14ac:dyDescent="0.25">
      <c r="A5560" s="25">
        <v>5558</v>
      </c>
      <c r="B5560" s="2" t="s">
        <v>17229</v>
      </c>
      <c r="C5560" s="2" t="s">
        <v>16826</v>
      </c>
      <c r="D5560" s="4">
        <v>643</v>
      </c>
      <c r="E5560" s="4">
        <v>2</v>
      </c>
      <c r="F5560" s="4">
        <v>7</v>
      </c>
      <c r="G5560" s="4">
        <v>1</v>
      </c>
      <c r="H5560" s="2" t="s">
        <v>16834</v>
      </c>
      <c r="I5560" s="2" t="s">
        <v>16828</v>
      </c>
      <c r="J5560" s="4">
        <v>4</v>
      </c>
      <c r="K5560" s="12">
        <v>0.71029019999999998</v>
      </c>
    </row>
    <row r="5561" spans="1:11" x14ac:dyDescent="0.25">
      <c r="A5561" s="25">
        <v>5559</v>
      </c>
      <c r="B5561" s="2" t="s">
        <v>16984</v>
      </c>
      <c r="C5561" s="2" t="s">
        <v>17434</v>
      </c>
      <c r="D5561" s="4">
        <v>23</v>
      </c>
      <c r="E5561" s="4">
        <v>1664</v>
      </c>
      <c r="F5561" s="4">
        <v>1</v>
      </c>
      <c r="G5561" s="4">
        <v>7</v>
      </c>
      <c r="H5561" s="2" t="s">
        <v>16827</v>
      </c>
      <c r="I5561" s="2" t="s">
        <v>16837</v>
      </c>
      <c r="J5561" s="4">
        <v>3</v>
      </c>
      <c r="K5561" s="12">
        <v>0.71051940000000002</v>
      </c>
    </row>
    <row r="5562" spans="1:11" x14ac:dyDescent="0.25">
      <c r="A5562" s="25">
        <v>5560</v>
      </c>
      <c r="B5562" s="2" t="s">
        <v>16844</v>
      </c>
      <c r="C5562" s="2" t="s">
        <v>16859</v>
      </c>
      <c r="D5562" s="4">
        <v>53</v>
      </c>
      <c r="E5562" s="4">
        <v>17</v>
      </c>
      <c r="F5562" s="4">
        <v>8</v>
      </c>
      <c r="G5562" s="4">
        <v>6</v>
      </c>
      <c r="H5562" s="2" t="s">
        <v>16828</v>
      </c>
      <c r="I5562" s="2" t="s">
        <v>16861</v>
      </c>
      <c r="J5562" s="4">
        <v>3</v>
      </c>
      <c r="K5562" s="12">
        <v>0.71052349999999997</v>
      </c>
    </row>
    <row r="5563" spans="1:11" x14ac:dyDescent="0.25">
      <c r="A5563" s="25">
        <v>5561</v>
      </c>
      <c r="B5563" s="2" t="s">
        <v>17735</v>
      </c>
      <c r="C5563" s="2" t="s">
        <v>16915</v>
      </c>
      <c r="D5563" s="4">
        <v>1212</v>
      </c>
      <c r="E5563" s="4">
        <v>9</v>
      </c>
      <c r="F5563" s="4">
        <v>7</v>
      </c>
      <c r="G5563" s="4">
        <v>4</v>
      </c>
      <c r="H5563" s="2" t="s">
        <v>16837</v>
      </c>
      <c r="I5563" s="2" t="s">
        <v>16887</v>
      </c>
      <c r="J5563" s="4">
        <v>3</v>
      </c>
      <c r="K5563" s="12">
        <v>0.71162139999999996</v>
      </c>
    </row>
    <row r="5564" spans="1:11" x14ac:dyDescent="0.25">
      <c r="A5564" s="25">
        <v>5562</v>
      </c>
      <c r="B5564" s="2" t="s">
        <v>16844</v>
      </c>
      <c r="C5564" s="2" t="s">
        <v>17194</v>
      </c>
      <c r="D5564" s="4">
        <v>53</v>
      </c>
      <c r="E5564" s="4">
        <v>1867</v>
      </c>
      <c r="F5564" s="4">
        <v>8</v>
      </c>
      <c r="G5564" s="4">
        <v>6</v>
      </c>
      <c r="H5564" s="2" t="s">
        <v>16828</v>
      </c>
      <c r="I5564" s="2" t="s">
        <v>16834</v>
      </c>
      <c r="J5564" s="4">
        <v>3</v>
      </c>
      <c r="K5564" s="12">
        <v>0.7121691</v>
      </c>
    </row>
    <row r="5565" spans="1:11" x14ac:dyDescent="0.25">
      <c r="A5565" s="25">
        <v>5563</v>
      </c>
      <c r="B5565" s="2" t="s">
        <v>16867</v>
      </c>
      <c r="C5565" s="2" t="s">
        <v>17445</v>
      </c>
      <c r="D5565" s="4">
        <v>363</v>
      </c>
      <c r="E5565" s="4">
        <v>95</v>
      </c>
      <c r="F5565" s="4">
        <v>1</v>
      </c>
      <c r="G5565" s="4">
        <v>5</v>
      </c>
      <c r="H5565" s="2" t="s">
        <v>16869</v>
      </c>
      <c r="I5565" s="2" t="s">
        <v>17035</v>
      </c>
      <c r="J5565" s="4">
        <v>4</v>
      </c>
      <c r="K5565" s="12">
        <v>0.71231169999999999</v>
      </c>
    </row>
    <row r="5566" spans="1:11" x14ac:dyDescent="0.25">
      <c r="A5566" s="25">
        <v>5564</v>
      </c>
      <c r="B5566" s="2" t="s">
        <v>17261</v>
      </c>
      <c r="C5566" s="2" t="s">
        <v>16826</v>
      </c>
      <c r="D5566" s="4">
        <v>215</v>
      </c>
      <c r="E5566" s="4">
        <v>2</v>
      </c>
      <c r="F5566" s="4">
        <v>8</v>
      </c>
      <c r="G5566" s="4">
        <v>1</v>
      </c>
      <c r="H5566" s="2" t="s">
        <v>16956</v>
      </c>
      <c r="I5566" s="2" t="s">
        <v>16828</v>
      </c>
      <c r="J5566" s="4">
        <v>3</v>
      </c>
      <c r="K5566" s="12">
        <v>0.71239859999999999</v>
      </c>
    </row>
    <row r="5567" spans="1:11" x14ac:dyDescent="0.25">
      <c r="A5567" s="25">
        <v>5565</v>
      </c>
      <c r="B5567" s="2" t="s">
        <v>17736</v>
      </c>
      <c r="C5567" s="2" t="s">
        <v>17737</v>
      </c>
      <c r="D5567" s="4">
        <v>303</v>
      </c>
      <c r="E5567" s="4">
        <v>2</v>
      </c>
      <c r="F5567" s="4">
        <v>10</v>
      </c>
      <c r="G5567" s="4">
        <v>9</v>
      </c>
      <c r="H5567" s="2" t="s">
        <v>17738</v>
      </c>
      <c r="I5567" s="2" t="s">
        <v>17164</v>
      </c>
      <c r="J5567" s="4">
        <v>4</v>
      </c>
      <c r="K5567" s="12">
        <v>0.71251620000000004</v>
      </c>
    </row>
    <row r="5568" spans="1:11" x14ac:dyDescent="0.25">
      <c r="A5568" s="25">
        <v>5566</v>
      </c>
      <c r="B5568" s="2" t="s">
        <v>16826</v>
      </c>
      <c r="C5568" s="2" t="s">
        <v>16871</v>
      </c>
      <c r="D5568" s="4">
        <v>2</v>
      </c>
      <c r="E5568" s="4">
        <v>38</v>
      </c>
      <c r="F5568" s="4">
        <v>1</v>
      </c>
      <c r="G5568" s="4">
        <v>3</v>
      </c>
      <c r="H5568" s="2" t="s">
        <v>16828</v>
      </c>
      <c r="I5568" s="2" t="s">
        <v>16827</v>
      </c>
      <c r="J5568" s="4">
        <v>3</v>
      </c>
      <c r="K5568" s="12">
        <v>0.71255100000000005</v>
      </c>
    </row>
    <row r="5569" spans="1:11" x14ac:dyDescent="0.25">
      <c r="A5569" s="25">
        <v>5567</v>
      </c>
      <c r="B5569" s="2" t="s">
        <v>16984</v>
      </c>
      <c r="C5569" s="2" t="s">
        <v>16826</v>
      </c>
      <c r="D5569" s="4">
        <v>23</v>
      </c>
      <c r="E5569" s="4">
        <v>2</v>
      </c>
      <c r="F5569" s="4">
        <v>1</v>
      </c>
      <c r="G5569" s="4">
        <v>1</v>
      </c>
      <c r="H5569" s="2" t="s">
        <v>16827</v>
      </c>
      <c r="I5569" s="2" t="s">
        <v>16828</v>
      </c>
      <c r="J5569" s="4">
        <v>3</v>
      </c>
      <c r="K5569" s="12">
        <v>0.71257000000000004</v>
      </c>
    </row>
    <row r="5570" spans="1:11" x14ac:dyDescent="0.25">
      <c r="A5570" s="25">
        <v>5568</v>
      </c>
      <c r="B5570" s="2" t="s">
        <v>16977</v>
      </c>
      <c r="C5570" s="2" t="s">
        <v>16826</v>
      </c>
      <c r="D5570" s="4">
        <v>191</v>
      </c>
      <c r="E5570" s="4">
        <v>2</v>
      </c>
      <c r="F5570" s="4">
        <v>3</v>
      </c>
      <c r="G5570" s="4">
        <v>1</v>
      </c>
      <c r="H5570" s="2" t="s">
        <v>16906</v>
      </c>
      <c r="I5570" s="2" t="s">
        <v>16828</v>
      </c>
      <c r="J5570" s="4">
        <v>4</v>
      </c>
      <c r="K5570" s="12">
        <v>0.71277970000000002</v>
      </c>
    </row>
    <row r="5571" spans="1:11" x14ac:dyDescent="0.25">
      <c r="A5571" s="25">
        <v>5569</v>
      </c>
      <c r="B5571" s="2" t="s">
        <v>17453</v>
      </c>
      <c r="C5571" s="2" t="s">
        <v>17030</v>
      </c>
      <c r="D5571" s="4">
        <v>2267</v>
      </c>
      <c r="E5571" s="4">
        <v>587</v>
      </c>
      <c r="F5571" s="4">
        <v>5</v>
      </c>
      <c r="G5571" s="4">
        <v>3</v>
      </c>
      <c r="H5571" s="2" t="s">
        <v>16834</v>
      </c>
      <c r="I5571" s="2" t="s">
        <v>16879</v>
      </c>
      <c r="J5571" s="4">
        <v>3</v>
      </c>
      <c r="K5571" s="12">
        <v>0.71287679999999998</v>
      </c>
    </row>
    <row r="5572" spans="1:11" x14ac:dyDescent="0.25">
      <c r="A5572" s="25">
        <v>5570</v>
      </c>
      <c r="B5572" s="2" t="s">
        <v>16915</v>
      </c>
      <c r="C5572" s="2" t="s">
        <v>17137</v>
      </c>
      <c r="D5572" s="4">
        <v>9</v>
      </c>
      <c r="E5572" s="4">
        <v>151</v>
      </c>
      <c r="F5572" s="4">
        <v>4</v>
      </c>
      <c r="G5572" s="4">
        <v>3</v>
      </c>
      <c r="H5572" s="2" t="s">
        <v>16887</v>
      </c>
      <c r="I5572" s="2" t="s">
        <v>16956</v>
      </c>
      <c r="J5572" s="4">
        <v>3</v>
      </c>
      <c r="K5572" s="12">
        <v>0.71367760000000002</v>
      </c>
    </row>
    <row r="5573" spans="1:11" x14ac:dyDescent="0.25">
      <c r="A5573" s="25">
        <v>5571</v>
      </c>
      <c r="B5573" s="2" t="s">
        <v>17726</v>
      </c>
      <c r="C5573" s="2" t="s">
        <v>16826</v>
      </c>
      <c r="D5573" s="4">
        <v>1142</v>
      </c>
      <c r="E5573" s="4">
        <v>2</v>
      </c>
      <c r="F5573" s="4">
        <v>6</v>
      </c>
      <c r="G5573" s="4">
        <v>1</v>
      </c>
      <c r="H5573" s="2" t="s">
        <v>16834</v>
      </c>
      <c r="I5573" s="2" t="s">
        <v>16828</v>
      </c>
      <c r="J5573" s="4">
        <v>3</v>
      </c>
      <c r="K5573" s="12">
        <v>0.71433959999999996</v>
      </c>
    </row>
    <row r="5574" spans="1:11" x14ac:dyDescent="0.25">
      <c r="A5574" s="25">
        <v>5572</v>
      </c>
      <c r="B5574" s="2" t="s">
        <v>17098</v>
      </c>
      <c r="C5574" s="2" t="s">
        <v>16988</v>
      </c>
      <c r="D5574" s="4">
        <v>337</v>
      </c>
      <c r="E5574" s="4">
        <v>7</v>
      </c>
      <c r="F5574" s="4">
        <v>7</v>
      </c>
      <c r="G5574" s="4">
        <v>2</v>
      </c>
      <c r="H5574" s="2" t="s">
        <v>16834</v>
      </c>
      <c r="I5574" s="2" t="s">
        <v>16887</v>
      </c>
      <c r="J5574" s="4">
        <v>2</v>
      </c>
      <c r="K5574" s="12">
        <v>0.7146479</v>
      </c>
    </row>
    <row r="5575" spans="1:11" x14ac:dyDescent="0.25">
      <c r="A5575" s="25">
        <v>5573</v>
      </c>
      <c r="B5575" s="2" t="s">
        <v>16826</v>
      </c>
      <c r="C5575" s="2" t="s">
        <v>17739</v>
      </c>
      <c r="D5575" s="4">
        <v>2</v>
      </c>
      <c r="E5575" s="4">
        <v>513</v>
      </c>
      <c r="F5575" s="4">
        <v>1</v>
      </c>
      <c r="G5575" s="4">
        <v>3</v>
      </c>
      <c r="H5575" s="2" t="s">
        <v>16828</v>
      </c>
      <c r="I5575" s="2" t="s">
        <v>17627</v>
      </c>
      <c r="J5575" s="4">
        <v>3</v>
      </c>
      <c r="K5575" s="12">
        <v>0.71527490000000005</v>
      </c>
    </row>
    <row r="5576" spans="1:11" x14ac:dyDescent="0.25">
      <c r="A5576" s="25">
        <v>5574</v>
      </c>
      <c r="B5576" s="2" t="s">
        <v>17273</v>
      </c>
      <c r="C5576" s="2" t="s">
        <v>16826</v>
      </c>
      <c r="D5576" s="4">
        <v>163</v>
      </c>
      <c r="E5576" s="4">
        <v>2</v>
      </c>
      <c r="F5576" s="4">
        <v>7</v>
      </c>
      <c r="G5576" s="4">
        <v>6</v>
      </c>
      <c r="H5576" s="2" t="s">
        <v>16956</v>
      </c>
      <c r="I5576" s="2" t="s">
        <v>16828</v>
      </c>
      <c r="J5576" s="4">
        <v>3</v>
      </c>
      <c r="K5576" s="12">
        <v>0.71565540000000005</v>
      </c>
    </row>
    <row r="5577" spans="1:11" x14ac:dyDescent="0.25">
      <c r="A5577" s="25">
        <v>5575</v>
      </c>
      <c r="B5577" s="2" t="s">
        <v>16855</v>
      </c>
      <c r="C5577" s="2" t="s">
        <v>16847</v>
      </c>
      <c r="D5577" s="4">
        <v>97</v>
      </c>
      <c r="E5577" s="4">
        <v>1</v>
      </c>
      <c r="F5577" s="4">
        <v>4</v>
      </c>
      <c r="G5577" s="4">
        <v>1</v>
      </c>
      <c r="H5577" s="2" t="s">
        <v>16828</v>
      </c>
      <c r="I5577" s="2" t="s">
        <v>16827</v>
      </c>
      <c r="J5577" s="4">
        <v>3</v>
      </c>
      <c r="K5577" s="12">
        <v>0.71638679999999999</v>
      </c>
    </row>
    <row r="5578" spans="1:11" x14ac:dyDescent="0.25">
      <c r="A5578" s="25">
        <v>5576</v>
      </c>
      <c r="B5578" s="2" t="s">
        <v>17452</v>
      </c>
      <c r="C5578" s="2" t="s">
        <v>16844</v>
      </c>
      <c r="D5578" s="4">
        <v>503</v>
      </c>
      <c r="E5578" s="4">
        <v>53</v>
      </c>
      <c r="F5578" s="4">
        <v>10</v>
      </c>
      <c r="G5578" s="4">
        <v>8</v>
      </c>
      <c r="H5578" s="2" t="s">
        <v>16834</v>
      </c>
      <c r="I5578" s="2" t="s">
        <v>16828</v>
      </c>
      <c r="J5578" s="4">
        <v>3</v>
      </c>
      <c r="K5578" s="12">
        <v>0.71640389999999998</v>
      </c>
    </row>
    <row r="5579" spans="1:11" x14ac:dyDescent="0.25">
      <c r="A5579" s="25">
        <v>5577</v>
      </c>
      <c r="B5579" s="2" t="s">
        <v>17740</v>
      </c>
      <c r="C5579" s="2" t="s">
        <v>17085</v>
      </c>
      <c r="D5579" s="4">
        <v>404</v>
      </c>
      <c r="E5579" s="4">
        <v>33</v>
      </c>
      <c r="F5579" s="4">
        <v>18</v>
      </c>
      <c r="G5579" s="4">
        <v>9</v>
      </c>
      <c r="H5579" s="2" t="s">
        <v>17684</v>
      </c>
      <c r="I5579" s="2" t="s">
        <v>16887</v>
      </c>
      <c r="J5579" s="4">
        <v>4</v>
      </c>
      <c r="K5579" s="12">
        <v>0.71668620000000005</v>
      </c>
    </row>
    <row r="5580" spans="1:11" x14ac:dyDescent="0.25">
      <c r="A5580" s="25">
        <v>5578</v>
      </c>
      <c r="B5580" s="2" t="s">
        <v>16849</v>
      </c>
      <c r="C5580" s="2" t="s">
        <v>17048</v>
      </c>
      <c r="D5580" s="4">
        <v>42</v>
      </c>
      <c r="E5580" s="4">
        <v>36</v>
      </c>
      <c r="F5580" s="4">
        <v>3</v>
      </c>
      <c r="G5580" s="4">
        <v>5</v>
      </c>
      <c r="H5580" s="2" t="s">
        <v>16828</v>
      </c>
      <c r="I5580" s="2" t="s">
        <v>16956</v>
      </c>
      <c r="J5580" s="4">
        <v>2</v>
      </c>
      <c r="K5580" s="12">
        <v>0.71683220000000003</v>
      </c>
    </row>
    <row r="5581" spans="1:11" x14ac:dyDescent="0.25">
      <c r="A5581" s="25">
        <v>5579</v>
      </c>
      <c r="B5581" s="2" t="s">
        <v>17452</v>
      </c>
      <c r="C5581" s="2" t="s">
        <v>16844</v>
      </c>
      <c r="D5581" s="4">
        <v>503</v>
      </c>
      <c r="E5581" s="4">
        <v>53</v>
      </c>
      <c r="F5581" s="4">
        <v>10</v>
      </c>
      <c r="G5581" s="4">
        <v>8</v>
      </c>
      <c r="H5581" s="2" t="s">
        <v>16834</v>
      </c>
      <c r="I5581" s="2" t="s">
        <v>16828</v>
      </c>
      <c r="J5581" s="4">
        <v>3</v>
      </c>
      <c r="K5581" s="12">
        <v>0.71698539999999999</v>
      </c>
    </row>
    <row r="5582" spans="1:11" x14ac:dyDescent="0.25">
      <c r="A5582" s="25">
        <v>5580</v>
      </c>
      <c r="B5582" s="2" t="s">
        <v>16922</v>
      </c>
      <c r="C5582" s="2" t="s">
        <v>16874</v>
      </c>
      <c r="D5582" s="4">
        <v>349</v>
      </c>
      <c r="E5582" s="4">
        <v>95</v>
      </c>
      <c r="F5582" s="4">
        <v>3</v>
      </c>
      <c r="G5582" s="4">
        <v>2</v>
      </c>
      <c r="H5582" s="2" t="s">
        <v>16837</v>
      </c>
      <c r="I5582" s="2" t="s">
        <v>16828</v>
      </c>
      <c r="J5582" s="4">
        <v>3</v>
      </c>
      <c r="K5582" s="12">
        <v>0.71711020000000003</v>
      </c>
    </row>
    <row r="5583" spans="1:11" x14ac:dyDescent="0.25">
      <c r="A5583" s="25">
        <v>5581</v>
      </c>
      <c r="B5583" s="2" t="s">
        <v>16974</v>
      </c>
      <c r="C5583" s="2" t="s">
        <v>16826</v>
      </c>
      <c r="D5583" s="4">
        <v>178</v>
      </c>
      <c r="E5583" s="4">
        <v>2</v>
      </c>
      <c r="F5583" s="4">
        <v>5</v>
      </c>
      <c r="G5583" s="4">
        <v>1</v>
      </c>
      <c r="H5583" s="2" t="s">
        <v>16906</v>
      </c>
      <c r="I5583" s="2" t="s">
        <v>16828</v>
      </c>
      <c r="J5583" s="4">
        <v>4</v>
      </c>
      <c r="K5583" s="12">
        <v>0.71773600000000004</v>
      </c>
    </row>
    <row r="5584" spans="1:11" x14ac:dyDescent="0.25">
      <c r="A5584" s="25">
        <v>5582</v>
      </c>
      <c r="B5584" s="2" t="s">
        <v>17741</v>
      </c>
      <c r="C5584" s="2" t="s">
        <v>17742</v>
      </c>
      <c r="D5584" s="4">
        <v>333</v>
      </c>
      <c r="E5584" s="4">
        <v>1</v>
      </c>
      <c r="F5584" s="4">
        <v>2</v>
      </c>
      <c r="G5584" s="4">
        <v>1</v>
      </c>
      <c r="H5584" s="2" t="s">
        <v>17743</v>
      </c>
      <c r="I5584" s="2" t="s">
        <v>17103</v>
      </c>
      <c r="J5584" s="4">
        <v>4</v>
      </c>
      <c r="K5584" s="12">
        <v>0.71797920000000004</v>
      </c>
    </row>
    <row r="5585" spans="1:11" x14ac:dyDescent="0.25">
      <c r="A5585" s="25">
        <v>5583</v>
      </c>
      <c r="B5585" s="2" t="s">
        <v>16849</v>
      </c>
      <c r="C5585" s="2" t="s">
        <v>17048</v>
      </c>
      <c r="D5585" s="4">
        <v>42</v>
      </c>
      <c r="E5585" s="4">
        <v>36</v>
      </c>
      <c r="F5585" s="4">
        <v>3</v>
      </c>
      <c r="G5585" s="4">
        <v>5</v>
      </c>
      <c r="H5585" s="2" t="s">
        <v>16828</v>
      </c>
      <c r="I5585" s="2" t="s">
        <v>16956</v>
      </c>
      <c r="J5585" s="4">
        <v>2</v>
      </c>
      <c r="K5585" s="12">
        <v>0.71806099999999995</v>
      </c>
    </row>
    <row r="5586" spans="1:11" x14ac:dyDescent="0.25">
      <c r="A5586" s="25">
        <v>5584</v>
      </c>
      <c r="B5586" s="2" t="s">
        <v>17085</v>
      </c>
      <c r="C5586" s="2" t="s">
        <v>16826</v>
      </c>
      <c r="D5586" s="4">
        <v>33</v>
      </c>
      <c r="E5586" s="4">
        <v>2</v>
      </c>
      <c r="F5586" s="4">
        <v>9</v>
      </c>
      <c r="G5586" s="4">
        <v>6</v>
      </c>
      <c r="H5586" s="2" t="s">
        <v>16887</v>
      </c>
      <c r="I5586" s="2" t="s">
        <v>16828</v>
      </c>
      <c r="J5586" s="4">
        <v>4</v>
      </c>
      <c r="K5586" s="12">
        <v>0.71811530000000001</v>
      </c>
    </row>
    <row r="5587" spans="1:11" x14ac:dyDescent="0.25">
      <c r="A5587" s="25">
        <v>5585</v>
      </c>
      <c r="B5587" s="2" t="s">
        <v>16995</v>
      </c>
      <c r="C5587" s="2" t="s">
        <v>16985</v>
      </c>
      <c r="D5587" s="4">
        <v>1093</v>
      </c>
      <c r="E5587" s="4">
        <v>1417</v>
      </c>
      <c r="F5587" s="4">
        <v>4</v>
      </c>
      <c r="G5587" s="4">
        <v>4</v>
      </c>
      <c r="H5587" s="2" t="s">
        <v>16834</v>
      </c>
      <c r="I5587" s="2" t="s">
        <v>16837</v>
      </c>
      <c r="J5587" s="4">
        <v>2</v>
      </c>
      <c r="K5587" s="12">
        <v>0.71838709999999995</v>
      </c>
    </row>
    <row r="5588" spans="1:11" x14ac:dyDescent="0.25">
      <c r="A5588" s="25">
        <v>5586</v>
      </c>
      <c r="B5588" s="2" t="s">
        <v>17190</v>
      </c>
      <c r="C5588" s="2" t="s">
        <v>16826</v>
      </c>
      <c r="D5588" s="4">
        <v>1695</v>
      </c>
      <c r="E5588" s="4">
        <v>2</v>
      </c>
      <c r="F5588" s="4">
        <v>6</v>
      </c>
      <c r="G5588" s="4">
        <v>1</v>
      </c>
      <c r="H5588" s="2" t="s">
        <v>16834</v>
      </c>
      <c r="I5588" s="2" t="s">
        <v>16828</v>
      </c>
      <c r="J5588" s="4">
        <v>4</v>
      </c>
      <c r="K5588" s="12">
        <v>0.71879150000000003</v>
      </c>
    </row>
    <row r="5589" spans="1:11" x14ac:dyDescent="0.25">
      <c r="A5589" s="25">
        <v>5587</v>
      </c>
      <c r="B5589" s="2" t="s">
        <v>16876</v>
      </c>
      <c r="C5589" s="2" t="s">
        <v>16915</v>
      </c>
      <c r="D5589" s="4">
        <v>48</v>
      </c>
      <c r="E5589" s="4">
        <v>9</v>
      </c>
      <c r="F5589" s="4">
        <v>6</v>
      </c>
      <c r="G5589" s="4">
        <v>4</v>
      </c>
      <c r="H5589" s="2" t="s">
        <v>16853</v>
      </c>
      <c r="I5589" s="2" t="s">
        <v>16887</v>
      </c>
      <c r="J5589" s="4">
        <v>3</v>
      </c>
      <c r="K5589" s="12">
        <v>0.71892670000000003</v>
      </c>
    </row>
    <row r="5590" spans="1:11" x14ac:dyDescent="0.25">
      <c r="A5590" s="25">
        <v>5588</v>
      </c>
      <c r="B5590" s="2" t="s">
        <v>17452</v>
      </c>
      <c r="C5590" s="2" t="s">
        <v>16915</v>
      </c>
      <c r="D5590" s="4">
        <v>503</v>
      </c>
      <c r="E5590" s="4">
        <v>9</v>
      </c>
      <c r="F5590" s="4">
        <v>10</v>
      </c>
      <c r="G5590" s="4">
        <v>4</v>
      </c>
      <c r="H5590" s="2" t="s">
        <v>16834</v>
      </c>
      <c r="I5590" s="2" t="s">
        <v>16887</v>
      </c>
      <c r="J5590" s="4">
        <v>3</v>
      </c>
      <c r="K5590" s="12">
        <v>0.7191324</v>
      </c>
    </row>
    <row r="5591" spans="1:11" x14ac:dyDescent="0.25">
      <c r="A5591" s="25">
        <v>5589</v>
      </c>
      <c r="B5591" s="2" t="s">
        <v>17744</v>
      </c>
      <c r="C5591" s="2" t="s">
        <v>17745</v>
      </c>
      <c r="D5591" s="4">
        <v>260</v>
      </c>
      <c r="E5591" s="4">
        <v>926</v>
      </c>
      <c r="F5591" s="4">
        <v>5</v>
      </c>
      <c r="G5591" s="4">
        <v>1</v>
      </c>
      <c r="H5591" s="2" t="s">
        <v>17746</v>
      </c>
      <c r="I5591" s="2" t="s">
        <v>17747</v>
      </c>
      <c r="J5591" s="4">
        <v>4</v>
      </c>
      <c r="K5591" s="12">
        <v>0.71928360000000002</v>
      </c>
    </row>
    <row r="5592" spans="1:11" x14ac:dyDescent="0.25">
      <c r="A5592" s="25">
        <v>5590</v>
      </c>
      <c r="B5592" s="2" t="s">
        <v>17085</v>
      </c>
      <c r="C5592" s="2" t="s">
        <v>16839</v>
      </c>
      <c r="D5592" s="4">
        <v>33</v>
      </c>
      <c r="E5592" s="4">
        <v>122</v>
      </c>
      <c r="F5592" s="4">
        <v>9</v>
      </c>
      <c r="G5592" s="4">
        <v>1</v>
      </c>
      <c r="H5592" s="2" t="s">
        <v>16887</v>
      </c>
      <c r="I5592" s="2" t="s">
        <v>16828</v>
      </c>
      <c r="J5592" s="4">
        <v>4</v>
      </c>
      <c r="K5592" s="12">
        <v>0.72134860000000001</v>
      </c>
    </row>
    <row r="5593" spans="1:11" x14ac:dyDescent="0.25">
      <c r="A5593" s="25">
        <v>5591</v>
      </c>
      <c r="B5593" s="2" t="s">
        <v>17193</v>
      </c>
      <c r="C5593" s="2" t="s">
        <v>17319</v>
      </c>
      <c r="D5593" s="4">
        <v>1916</v>
      </c>
      <c r="E5593" s="4">
        <v>647</v>
      </c>
      <c r="F5593" s="4">
        <v>6</v>
      </c>
      <c r="G5593" s="4">
        <v>2</v>
      </c>
      <c r="H5593" s="2" t="s">
        <v>16834</v>
      </c>
      <c r="I5593" s="2" t="s">
        <v>16837</v>
      </c>
      <c r="J5593" s="4">
        <v>3</v>
      </c>
      <c r="K5593" s="12">
        <v>0.72174119999999997</v>
      </c>
    </row>
    <row r="5594" spans="1:11" x14ac:dyDescent="0.25">
      <c r="A5594" s="25">
        <v>5592</v>
      </c>
      <c r="B5594" s="2" t="s">
        <v>16840</v>
      </c>
      <c r="C5594" s="2" t="s">
        <v>17446</v>
      </c>
      <c r="D5594" s="4">
        <v>19</v>
      </c>
      <c r="E5594" s="4">
        <v>269</v>
      </c>
      <c r="F5594" s="4">
        <v>4</v>
      </c>
      <c r="G5594" s="4">
        <v>2</v>
      </c>
      <c r="H5594" s="2" t="s">
        <v>16828</v>
      </c>
      <c r="I5594" s="2" t="s">
        <v>17447</v>
      </c>
      <c r="J5594" s="4">
        <v>4</v>
      </c>
      <c r="K5594" s="12">
        <v>0.72210560000000001</v>
      </c>
    </row>
    <row r="5595" spans="1:11" x14ac:dyDescent="0.25">
      <c r="A5595" s="25">
        <v>5593</v>
      </c>
      <c r="B5595" s="2" t="s">
        <v>17748</v>
      </c>
      <c r="C5595" s="2" t="s">
        <v>17749</v>
      </c>
      <c r="D5595" s="4">
        <v>360</v>
      </c>
      <c r="E5595" s="4">
        <v>2</v>
      </c>
      <c r="F5595" s="4">
        <v>3</v>
      </c>
      <c r="G5595" s="4">
        <v>1</v>
      </c>
      <c r="H5595" s="2" t="s">
        <v>17750</v>
      </c>
      <c r="I5595" s="2" t="s">
        <v>17654</v>
      </c>
      <c r="J5595" s="4">
        <v>4</v>
      </c>
      <c r="K5595" s="12">
        <v>0.7221938</v>
      </c>
    </row>
    <row r="5596" spans="1:11" x14ac:dyDescent="0.25">
      <c r="A5596" s="25">
        <v>5594</v>
      </c>
      <c r="B5596" s="2" t="s">
        <v>17111</v>
      </c>
      <c r="C5596" s="2" t="s">
        <v>16839</v>
      </c>
      <c r="D5596" s="4">
        <v>48</v>
      </c>
      <c r="E5596" s="4">
        <v>122</v>
      </c>
      <c r="F5596" s="4">
        <v>10</v>
      </c>
      <c r="G5596" s="4">
        <v>1</v>
      </c>
      <c r="H5596" s="2" t="s">
        <v>16887</v>
      </c>
      <c r="I5596" s="2" t="s">
        <v>16828</v>
      </c>
      <c r="J5596" s="4">
        <v>4</v>
      </c>
      <c r="K5596" s="12">
        <v>0.72259669999999998</v>
      </c>
    </row>
    <row r="5597" spans="1:11" x14ac:dyDescent="0.25">
      <c r="A5597" s="25">
        <v>5595</v>
      </c>
      <c r="B5597" s="2" t="s">
        <v>16826</v>
      </c>
      <c r="C5597" s="2" t="s">
        <v>17462</v>
      </c>
      <c r="D5597" s="4">
        <v>2</v>
      </c>
      <c r="E5597" s="4">
        <v>1023</v>
      </c>
      <c r="F5597" s="4">
        <v>1</v>
      </c>
      <c r="G5597" s="4">
        <v>5</v>
      </c>
      <c r="H5597" s="2" t="s">
        <v>16828</v>
      </c>
      <c r="I5597" s="2" t="s">
        <v>16837</v>
      </c>
      <c r="J5597" s="4">
        <v>3</v>
      </c>
      <c r="K5597" s="12">
        <v>0.72280659999999997</v>
      </c>
    </row>
    <row r="5598" spans="1:11" x14ac:dyDescent="0.25">
      <c r="A5598" s="25">
        <v>5596</v>
      </c>
      <c r="B5598" s="2" t="s">
        <v>17751</v>
      </c>
      <c r="C5598" s="2" t="s">
        <v>17752</v>
      </c>
      <c r="D5598" s="4">
        <v>356</v>
      </c>
      <c r="E5598" s="4">
        <v>485</v>
      </c>
      <c r="F5598" s="4">
        <v>7</v>
      </c>
      <c r="G5598" s="4">
        <v>9</v>
      </c>
      <c r="H5598" s="2" t="s">
        <v>17753</v>
      </c>
      <c r="I5598" s="2" t="s">
        <v>17347</v>
      </c>
      <c r="J5598" s="4">
        <v>4</v>
      </c>
      <c r="K5598" s="12">
        <v>0.72329080000000001</v>
      </c>
    </row>
    <row r="5599" spans="1:11" x14ac:dyDescent="0.25">
      <c r="A5599" s="25">
        <v>5597</v>
      </c>
      <c r="B5599" s="2" t="s">
        <v>17754</v>
      </c>
      <c r="C5599" s="2" t="s">
        <v>17755</v>
      </c>
      <c r="D5599" s="4">
        <v>3532</v>
      </c>
      <c r="E5599" s="4">
        <v>1</v>
      </c>
      <c r="F5599" s="4">
        <v>6</v>
      </c>
      <c r="G5599" s="4">
        <v>1</v>
      </c>
      <c r="H5599" s="2" t="s">
        <v>17756</v>
      </c>
      <c r="I5599" s="2" t="s">
        <v>17757</v>
      </c>
      <c r="J5599" s="4">
        <v>3</v>
      </c>
      <c r="K5599" s="12">
        <v>0.72335320000000003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1BCD0-3549-4145-964C-2133F30E0B1B}">
  <dimension ref="A1:D95"/>
  <sheetViews>
    <sheetView workbookViewId="0"/>
  </sheetViews>
  <sheetFormatPr defaultRowHeight="15" x14ac:dyDescent="0.25"/>
  <cols>
    <col min="1" max="1" width="24.42578125" style="3" customWidth="1"/>
    <col min="2" max="2" width="9.140625" style="3"/>
    <col min="3" max="3" width="24.140625" style="3" customWidth="1"/>
    <col min="4" max="4" width="9.140625" style="3"/>
  </cols>
  <sheetData>
    <row r="1" spans="1:4" s="90" customFormat="1" x14ac:dyDescent="0.25">
      <c r="A1" s="92" t="s">
        <v>19966</v>
      </c>
      <c r="B1" s="3"/>
      <c r="C1" s="3"/>
      <c r="D1" s="3"/>
    </row>
    <row r="2" spans="1:4" x14ac:dyDescent="0.25">
      <c r="A2" s="14" t="s">
        <v>8962</v>
      </c>
      <c r="B2" s="14" t="s">
        <v>8963</v>
      </c>
      <c r="C2" s="14" t="s">
        <v>8964</v>
      </c>
      <c r="D2" s="14" t="s">
        <v>8965</v>
      </c>
    </row>
    <row r="3" spans="1:4" x14ac:dyDescent="0.25">
      <c r="A3" s="91" t="s">
        <v>8966</v>
      </c>
      <c r="B3" s="91">
        <v>6</v>
      </c>
      <c r="C3" s="91" t="s">
        <v>8967</v>
      </c>
      <c r="D3" s="91">
        <v>215</v>
      </c>
    </row>
    <row r="4" spans="1:4" x14ac:dyDescent="0.25">
      <c r="A4" s="91" t="s">
        <v>8967</v>
      </c>
      <c r="B4" s="91">
        <v>138</v>
      </c>
      <c r="C4" s="91" t="s">
        <v>8967</v>
      </c>
      <c r="D4" s="91">
        <v>145</v>
      </c>
    </row>
    <row r="5" spans="1:4" x14ac:dyDescent="0.25">
      <c r="A5" s="91" t="s">
        <v>8967</v>
      </c>
      <c r="B5" s="91">
        <v>139</v>
      </c>
      <c r="C5" s="91" t="s">
        <v>8967</v>
      </c>
      <c r="D5" s="91">
        <v>172</v>
      </c>
    </row>
    <row r="6" spans="1:4" x14ac:dyDescent="0.25">
      <c r="A6" s="91" t="s">
        <v>8967</v>
      </c>
      <c r="B6" s="91">
        <v>139</v>
      </c>
      <c r="C6" s="91" t="s">
        <v>8967</v>
      </c>
      <c r="D6" s="91">
        <v>305</v>
      </c>
    </row>
    <row r="7" spans="1:4" x14ac:dyDescent="0.25">
      <c r="A7" s="91" t="s">
        <v>8967</v>
      </c>
      <c r="B7" s="91">
        <v>50</v>
      </c>
      <c r="C7" s="91" t="s">
        <v>8967</v>
      </c>
      <c r="D7" s="91">
        <v>162</v>
      </c>
    </row>
    <row r="8" spans="1:4" x14ac:dyDescent="0.25">
      <c r="A8" s="91" t="s">
        <v>8966</v>
      </c>
      <c r="B8" s="91">
        <v>40</v>
      </c>
      <c r="C8" s="91" t="s">
        <v>8967</v>
      </c>
      <c r="D8" s="91">
        <v>215</v>
      </c>
    </row>
    <row r="9" spans="1:4" x14ac:dyDescent="0.25">
      <c r="A9" s="91" t="s">
        <v>8967</v>
      </c>
      <c r="B9" s="91">
        <v>61</v>
      </c>
      <c r="C9" s="91" t="s">
        <v>8967</v>
      </c>
      <c r="D9" s="91">
        <v>223</v>
      </c>
    </row>
    <row r="10" spans="1:4" x14ac:dyDescent="0.25">
      <c r="A10" s="91" t="s">
        <v>8967</v>
      </c>
      <c r="B10" s="91">
        <v>66</v>
      </c>
      <c r="C10" s="91" t="s">
        <v>8967</v>
      </c>
      <c r="D10" s="91">
        <v>141</v>
      </c>
    </row>
    <row r="11" spans="1:4" x14ac:dyDescent="0.25">
      <c r="A11" s="91" t="s">
        <v>8967</v>
      </c>
      <c r="B11" s="91">
        <v>250</v>
      </c>
      <c r="C11" s="91" t="s">
        <v>8967</v>
      </c>
      <c r="D11" s="91">
        <v>260</v>
      </c>
    </row>
    <row r="12" spans="1:4" x14ac:dyDescent="0.25">
      <c r="A12" s="91" t="s">
        <v>8967</v>
      </c>
      <c r="B12" s="91">
        <v>263</v>
      </c>
      <c r="C12" s="91" t="s">
        <v>8967</v>
      </c>
      <c r="D12" s="91">
        <v>278</v>
      </c>
    </row>
    <row r="13" spans="1:4" x14ac:dyDescent="0.25">
      <c r="A13" s="91" t="s">
        <v>8966</v>
      </c>
      <c r="B13" s="91">
        <v>3</v>
      </c>
      <c r="C13" s="91" t="s">
        <v>8967</v>
      </c>
      <c r="D13" s="91">
        <v>215</v>
      </c>
    </row>
    <row r="14" spans="1:4" x14ac:dyDescent="0.25">
      <c r="A14" s="91" t="s">
        <v>8966</v>
      </c>
      <c r="B14" s="91">
        <v>3</v>
      </c>
      <c r="C14" s="91" t="s">
        <v>8967</v>
      </c>
      <c r="D14" s="91">
        <v>219</v>
      </c>
    </row>
    <row r="15" spans="1:4" x14ac:dyDescent="0.25">
      <c r="A15" s="91" t="s">
        <v>8966</v>
      </c>
      <c r="B15" s="91">
        <v>6</v>
      </c>
      <c r="C15" s="91" t="s">
        <v>8967</v>
      </c>
      <c r="D15" s="91">
        <v>194</v>
      </c>
    </row>
    <row r="16" spans="1:4" x14ac:dyDescent="0.25">
      <c r="A16" s="91" t="s">
        <v>8966</v>
      </c>
      <c r="B16" s="91">
        <v>6</v>
      </c>
      <c r="C16" s="91" t="s">
        <v>8967</v>
      </c>
      <c r="D16" s="91">
        <v>219</v>
      </c>
    </row>
    <row r="17" spans="1:4" x14ac:dyDescent="0.25">
      <c r="A17" s="91" t="s">
        <v>8966</v>
      </c>
      <c r="B17" s="91">
        <v>9</v>
      </c>
      <c r="C17" s="91" t="s">
        <v>8967</v>
      </c>
      <c r="D17" s="91">
        <v>194</v>
      </c>
    </row>
    <row r="18" spans="1:4" x14ac:dyDescent="0.25">
      <c r="A18" s="91" t="s">
        <v>8966</v>
      </c>
      <c r="B18" s="91">
        <v>23</v>
      </c>
      <c r="C18" s="91" t="s">
        <v>8967</v>
      </c>
      <c r="D18" s="91">
        <v>215</v>
      </c>
    </row>
    <row r="19" spans="1:4" x14ac:dyDescent="0.25">
      <c r="A19" s="91" t="s">
        <v>8967</v>
      </c>
      <c r="B19" s="91">
        <v>84</v>
      </c>
      <c r="C19" s="91" t="s">
        <v>8967</v>
      </c>
      <c r="D19" s="91">
        <v>250</v>
      </c>
    </row>
    <row r="20" spans="1:4" x14ac:dyDescent="0.25">
      <c r="A20" s="91" t="s">
        <v>8967</v>
      </c>
      <c r="B20" s="91">
        <v>117</v>
      </c>
      <c r="C20" s="91" t="s">
        <v>8967</v>
      </c>
      <c r="D20" s="91">
        <v>189</v>
      </c>
    </row>
    <row r="21" spans="1:4" x14ac:dyDescent="0.25">
      <c r="A21" s="91" t="s">
        <v>8967</v>
      </c>
      <c r="B21" s="91">
        <v>117</v>
      </c>
      <c r="C21" s="91" t="s">
        <v>8967</v>
      </c>
      <c r="D21" s="91">
        <v>250</v>
      </c>
    </row>
    <row r="22" spans="1:4" x14ac:dyDescent="0.25">
      <c r="A22" s="91" t="s">
        <v>8967</v>
      </c>
      <c r="B22" s="91">
        <v>250</v>
      </c>
      <c r="C22" s="91" t="s">
        <v>8967</v>
      </c>
      <c r="D22" s="91">
        <v>263</v>
      </c>
    </row>
    <row r="23" spans="1:4" x14ac:dyDescent="0.25">
      <c r="A23" s="91" t="s">
        <v>8967</v>
      </c>
      <c r="B23" s="91">
        <v>81</v>
      </c>
      <c r="C23" s="91" t="s">
        <v>8967</v>
      </c>
      <c r="D23" s="91">
        <v>251</v>
      </c>
    </row>
    <row r="24" spans="1:4" x14ac:dyDescent="0.25">
      <c r="A24" s="91" t="s">
        <v>8967</v>
      </c>
      <c r="B24" s="91">
        <v>189</v>
      </c>
      <c r="C24" s="91" t="s">
        <v>8967</v>
      </c>
      <c r="D24" s="91">
        <v>251</v>
      </c>
    </row>
    <row r="25" spans="1:4" x14ac:dyDescent="0.25">
      <c r="A25" s="91" t="s">
        <v>8967</v>
      </c>
      <c r="B25" s="91">
        <v>194</v>
      </c>
      <c r="C25" s="91" t="s">
        <v>8967</v>
      </c>
      <c r="D25" s="91">
        <v>315</v>
      </c>
    </row>
    <row r="26" spans="1:4" x14ac:dyDescent="0.25">
      <c r="A26" s="91" t="s">
        <v>8967</v>
      </c>
      <c r="B26" s="91">
        <v>251</v>
      </c>
      <c r="C26" s="91" t="s">
        <v>8967</v>
      </c>
      <c r="D26" s="91">
        <v>256</v>
      </c>
    </row>
    <row r="27" spans="1:4" x14ac:dyDescent="0.25">
      <c r="A27" s="91" t="s">
        <v>8966</v>
      </c>
      <c r="B27" s="91">
        <v>40</v>
      </c>
      <c r="C27" s="91" t="s">
        <v>8967</v>
      </c>
      <c r="D27" s="91">
        <v>5</v>
      </c>
    </row>
    <row r="28" spans="1:4" x14ac:dyDescent="0.25">
      <c r="A28" s="91" t="s">
        <v>8966</v>
      </c>
      <c r="B28" s="91">
        <v>3</v>
      </c>
      <c r="C28" s="91" t="s">
        <v>8967</v>
      </c>
      <c r="D28" s="91">
        <v>227</v>
      </c>
    </row>
    <row r="29" spans="1:4" x14ac:dyDescent="0.25">
      <c r="A29" s="91" t="s">
        <v>8966</v>
      </c>
      <c r="B29" s="91">
        <v>40</v>
      </c>
      <c r="C29" s="91" t="s">
        <v>8967</v>
      </c>
      <c r="D29" s="91">
        <v>194</v>
      </c>
    </row>
    <row r="30" spans="1:4" x14ac:dyDescent="0.25">
      <c r="A30" s="91" t="s">
        <v>8966</v>
      </c>
      <c r="B30" s="91">
        <v>40</v>
      </c>
      <c r="C30" s="91" t="s">
        <v>8967</v>
      </c>
      <c r="D30" s="91">
        <v>251</v>
      </c>
    </row>
    <row r="31" spans="1:4" x14ac:dyDescent="0.25">
      <c r="A31" s="91" t="s">
        <v>8966</v>
      </c>
      <c r="B31" s="91">
        <v>2</v>
      </c>
      <c r="C31" s="91" t="s">
        <v>8967</v>
      </c>
      <c r="D31" s="91">
        <v>84</v>
      </c>
    </row>
    <row r="32" spans="1:4" x14ac:dyDescent="0.25">
      <c r="A32" s="91" t="s">
        <v>8966</v>
      </c>
      <c r="B32" s="91">
        <v>2</v>
      </c>
      <c r="C32" s="91" t="s">
        <v>8967</v>
      </c>
      <c r="D32" s="91">
        <v>194</v>
      </c>
    </row>
    <row r="33" spans="1:4" x14ac:dyDescent="0.25">
      <c r="A33" s="91" t="s">
        <v>8966</v>
      </c>
      <c r="B33" s="91">
        <v>3</v>
      </c>
      <c r="C33" s="91" t="s">
        <v>8967</v>
      </c>
      <c r="D33" s="91">
        <v>5</v>
      </c>
    </row>
    <row r="34" spans="1:4" x14ac:dyDescent="0.25">
      <c r="A34" s="91" t="s">
        <v>8966</v>
      </c>
      <c r="B34" s="91">
        <v>3</v>
      </c>
      <c r="C34" s="91" t="s">
        <v>8967</v>
      </c>
      <c r="D34" s="91">
        <v>84</v>
      </c>
    </row>
    <row r="35" spans="1:4" x14ac:dyDescent="0.25">
      <c r="A35" s="91" t="s">
        <v>8966</v>
      </c>
      <c r="B35" s="91">
        <v>3</v>
      </c>
      <c r="C35" s="91" t="s">
        <v>8967</v>
      </c>
      <c r="D35" s="91">
        <v>194</v>
      </c>
    </row>
    <row r="36" spans="1:4" x14ac:dyDescent="0.25">
      <c r="A36" s="91" t="s">
        <v>8966</v>
      </c>
      <c r="B36" s="91">
        <v>40</v>
      </c>
      <c r="C36" s="91" t="s">
        <v>8967</v>
      </c>
      <c r="D36" s="91">
        <v>3</v>
      </c>
    </row>
    <row r="37" spans="1:4" x14ac:dyDescent="0.25">
      <c r="A37" s="91" t="s">
        <v>8966</v>
      </c>
      <c r="B37" s="91">
        <v>40</v>
      </c>
      <c r="C37" s="91" t="s">
        <v>8967</v>
      </c>
      <c r="D37" s="91">
        <v>260</v>
      </c>
    </row>
    <row r="38" spans="1:4" x14ac:dyDescent="0.25">
      <c r="A38" s="91" t="s">
        <v>8967</v>
      </c>
      <c r="B38" s="91">
        <v>27</v>
      </c>
      <c r="C38" s="91" t="s">
        <v>8967</v>
      </c>
      <c r="D38" s="91">
        <v>189</v>
      </c>
    </row>
    <row r="39" spans="1:4" x14ac:dyDescent="0.25">
      <c r="A39" s="91" t="s">
        <v>8967</v>
      </c>
      <c r="B39" s="91">
        <v>27</v>
      </c>
      <c r="C39" s="91" t="s">
        <v>8967</v>
      </c>
      <c r="D39" s="91">
        <v>223</v>
      </c>
    </row>
    <row r="40" spans="1:4" x14ac:dyDescent="0.25">
      <c r="A40" s="91" t="s">
        <v>8967</v>
      </c>
      <c r="B40" s="91">
        <v>27</v>
      </c>
      <c r="C40" s="91" t="s">
        <v>8967</v>
      </c>
      <c r="D40" s="91">
        <v>267</v>
      </c>
    </row>
    <row r="41" spans="1:4" x14ac:dyDescent="0.25">
      <c r="A41" s="91" t="s">
        <v>8967</v>
      </c>
      <c r="B41" s="91">
        <v>29</v>
      </c>
      <c r="C41" s="91" t="s">
        <v>8967</v>
      </c>
      <c r="D41" s="91">
        <v>84</v>
      </c>
    </row>
    <row r="42" spans="1:4" x14ac:dyDescent="0.25">
      <c r="A42" s="91" t="s">
        <v>8967</v>
      </c>
      <c r="B42" s="91">
        <v>29</v>
      </c>
      <c r="C42" s="91" t="s">
        <v>8967</v>
      </c>
      <c r="D42" s="91">
        <v>251</v>
      </c>
    </row>
    <row r="43" spans="1:4" x14ac:dyDescent="0.25">
      <c r="A43" s="91" t="s">
        <v>8967</v>
      </c>
      <c r="B43" s="91">
        <v>61</v>
      </c>
      <c r="C43" s="91" t="s">
        <v>8967</v>
      </c>
      <c r="D43" s="91">
        <v>63</v>
      </c>
    </row>
    <row r="44" spans="1:4" x14ac:dyDescent="0.25">
      <c r="A44" s="91" t="s">
        <v>8967</v>
      </c>
      <c r="B44" s="91">
        <v>66</v>
      </c>
      <c r="C44" s="91" t="s">
        <v>8967</v>
      </c>
      <c r="D44" s="91">
        <v>267</v>
      </c>
    </row>
    <row r="45" spans="1:4" x14ac:dyDescent="0.25">
      <c r="A45" s="91" t="s">
        <v>8967</v>
      </c>
      <c r="B45" s="91">
        <v>189</v>
      </c>
      <c r="C45" s="91" t="s">
        <v>8967</v>
      </c>
      <c r="D45" s="91">
        <v>194</v>
      </c>
    </row>
    <row r="46" spans="1:4" x14ac:dyDescent="0.25">
      <c r="A46" s="91" t="s">
        <v>8967</v>
      </c>
      <c r="B46" s="91">
        <v>215</v>
      </c>
      <c r="C46" s="91" t="s">
        <v>8967</v>
      </c>
      <c r="D46" s="91">
        <v>267</v>
      </c>
    </row>
    <row r="47" spans="1:4" x14ac:dyDescent="0.25">
      <c r="A47" s="91" t="s">
        <v>8967</v>
      </c>
      <c r="B47" s="91">
        <v>257</v>
      </c>
      <c r="C47" s="91" t="s">
        <v>8967</v>
      </c>
      <c r="D47" s="91">
        <v>260</v>
      </c>
    </row>
    <row r="48" spans="1:4" x14ac:dyDescent="0.25">
      <c r="A48" s="91" t="s">
        <v>8967</v>
      </c>
      <c r="B48" s="91">
        <v>117</v>
      </c>
      <c r="C48" s="91" t="s">
        <v>8967</v>
      </c>
      <c r="D48" s="91">
        <v>315</v>
      </c>
    </row>
    <row r="49" spans="1:4" x14ac:dyDescent="0.25">
      <c r="A49" s="91" t="s">
        <v>8967</v>
      </c>
      <c r="B49" s="91">
        <v>251</v>
      </c>
      <c r="C49" s="91" t="s">
        <v>8967</v>
      </c>
      <c r="D49" s="91">
        <v>257</v>
      </c>
    </row>
    <row r="50" spans="1:4" x14ac:dyDescent="0.25">
      <c r="A50" s="91" t="s">
        <v>8966</v>
      </c>
      <c r="B50" s="91">
        <v>3</v>
      </c>
      <c r="C50" s="91" t="s">
        <v>8967</v>
      </c>
      <c r="D50" s="91">
        <v>251</v>
      </c>
    </row>
    <row r="51" spans="1:4" x14ac:dyDescent="0.25">
      <c r="A51" s="91" t="s">
        <v>8966</v>
      </c>
      <c r="B51" s="91">
        <v>3</v>
      </c>
      <c r="C51" s="91" t="s">
        <v>8967</v>
      </c>
      <c r="D51" s="91">
        <v>259</v>
      </c>
    </row>
    <row r="52" spans="1:4" x14ac:dyDescent="0.25">
      <c r="A52" s="91" t="s">
        <v>8967</v>
      </c>
      <c r="B52" s="91">
        <v>3</v>
      </c>
      <c r="C52" s="91" t="s">
        <v>8967</v>
      </c>
      <c r="D52" s="91">
        <v>29</v>
      </c>
    </row>
    <row r="53" spans="1:4" x14ac:dyDescent="0.25">
      <c r="A53" s="91" t="s">
        <v>8967</v>
      </c>
      <c r="B53" s="91">
        <v>5</v>
      </c>
      <c r="C53" s="91" t="s">
        <v>8967</v>
      </c>
      <c r="D53" s="91">
        <v>29</v>
      </c>
    </row>
    <row r="54" spans="1:4" x14ac:dyDescent="0.25">
      <c r="A54" s="91" t="s">
        <v>8967</v>
      </c>
      <c r="B54" s="91">
        <v>5</v>
      </c>
      <c r="C54" s="91" t="s">
        <v>8967</v>
      </c>
      <c r="D54" s="91">
        <v>127</v>
      </c>
    </row>
    <row r="55" spans="1:4" x14ac:dyDescent="0.25">
      <c r="A55" s="91" t="s">
        <v>8967</v>
      </c>
      <c r="B55" s="91">
        <v>5</v>
      </c>
      <c r="C55" s="91" t="s">
        <v>8967</v>
      </c>
      <c r="D55" s="91">
        <v>189</v>
      </c>
    </row>
    <row r="56" spans="1:4" x14ac:dyDescent="0.25">
      <c r="A56" s="91" t="s">
        <v>8967</v>
      </c>
      <c r="B56" s="91">
        <v>27</v>
      </c>
      <c r="C56" s="91" t="s">
        <v>8967</v>
      </c>
      <c r="D56" s="91">
        <v>63</v>
      </c>
    </row>
    <row r="57" spans="1:4" x14ac:dyDescent="0.25">
      <c r="A57" s="91" t="s">
        <v>8967</v>
      </c>
      <c r="B57" s="91">
        <v>27</v>
      </c>
      <c r="C57" s="91" t="s">
        <v>8967</v>
      </c>
      <c r="D57" s="91">
        <v>81</v>
      </c>
    </row>
    <row r="58" spans="1:4" x14ac:dyDescent="0.25">
      <c r="A58" s="91" t="s">
        <v>8967</v>
      </c>
      <c r="B58" s="91">
        <v>27</v>
      </c>
      <c r="C58" s="91" t="s">
        <v>8967</v>
      </c>
      <c r="D58" s="91">
        <v>141</v>
      </c>
    </row>
    <row r="59" spans="1:4" x14ac:dyDescent="0.25">
      <c r="A59" s="91" t="s">
        <v>8967</v>
      </c>
      <c r="B59" s="91">
        <v>63</v>
      </c>
      <c r="C59" s="91" t="s">
        <v>8967</v>
      </c>
      <c r="D59" s="91">
        <v>215</v>
      </c>
    </row>
    <row r="60" spans="1:4" x14ac:dyDescent="0.25">
      <c r="A60" s="91" t="s">
        <v>8967</v>
      </c>
      <c r="B60" s="91">
        <v>84</v>
      </c>
      <c r="C60" s="91" t="s">
        <v>8967</v>
      </c>
      <c r="D60" s="91">
        <v>317</v>
      </c>
    </row>
    <row r="61" spans="1:4" x14ac:dyDescent="0.25">
      <c r="A61" s="91" t="s">
        <v>8967</v>
      </c>
      <c r="B61" s="91">
        <v>86</v>
      </c>
      <c r="C61" s="91" t="s">
        <v>8967</v>
      </c>
      <c r="D61" s="91">
        <v>189</v>
      </c>
    </row>
    <row r="62" spans="1:4" x14ac:dyDescent="0.25">
      <c r="A62" s="91" t="s">
        <v>8967</v>
      </c>
      <c r="B62" s="91">
        <v>189</v>
      </c>
      <c r="C62" s="91" t="s">
        <v>8967</v>
      </c>
      <c r="D62" s="91">
        <v>215</v>
      </c>
    </row>
    <row r="63" spans="1:4" x14ac:dyDescent="0.25">
      <c r="A63" s="91" t="s">
        <v>8967</v>
      </c>
      <c r="B63" s="91">
        <v>223</v>
      </c>
      <c r="C63" s="91" t="s">
        <v>8967</v>
      </c>
      <c r="D63" s="91">
        <v>263</v>
      </c>
    </row>
    <row r="64" spans="1:4" x14ac:dyDescent="0.25">
      <c r="A64" s="91" t="s">
        <v>8967</v>
      </c>
      <c r="B64" s="91">
        <v>244</v>
      </c>
      <c r="C64" s="91" t="s">
        <v>8967</v>
      </c>
      <c r="D64" s="91">
        <v>251</v>
      </c>
    </row>
    <row r="65" spans="1:4" x14ac:dyDescent="0.25">
      <c r="A65" s="91" t="s">
        <v>8967</v>
      </c>
      <c r="B65" s="91">
        <v>251</v>
      </c>
      <c r="C65" s="91" t="s">
        <v>8967</v>
      </c>
      <c r="D65" s="91">
        <v>289</v>
      </c>
    </row>
    <row r="66" spans="1:4" x14ac:dyDescent="0.25">
      <c r="A66" s="91" t="s">
        <v>8967</v>
      </c>
      <c r="B66" s="91">
        <v>251</v>
      </c>
      <c r="C66" s="91" t="s">
        <v>8967</v>
      </c>
      <c r="D66" s="91">
        <v>317</v>
      </c>
    </row>
    <row r="67" spans="1:4" x14ac:dyDescent="0.25">
      <c r="A67" s="91" t="s">
        <v>8967</v>
      </c>
      <c r="B67" s="91">
        <v>259</v>
      </c>
      <c r="C67" s="91" t="s">
        <v>8967</v>
      </c>
      <c r="D67" s="91">
        <v>289</v>
      </c>
    </row>
    <row r="68" spans="1:4" x14ac:dyDescent="0.25">
      <c r="A68" s="91" t="s">
        <v>8967</v>
      </c>
      <c r="B68" s="91">
        <v>260</v>
      </c>
      <c r="C68" s="91" t="s">
        <v>8967</v>
      </c>
      <c r="D68" s="91">
        <v>267</v>
      </c>
    </row>
    <row r="69" spans="1:4" x14ac:dyDescent="0.25">
      <c r="A69" s="91" t="s">
        <v>8967</v>
      </c>
      <c r="B69" s="91">
        <v>260</v>
      </c>
      <c r="C69" s="91" t="s">
        <v>8967</v>
      </c>
      <c r="D69" s="91">
        <v>317</v>
      </c>
    </row>
    <row r="70" spans="1:4" x14ac:dyDescent="0.25">
      <c r="A70" s="91" t="s">
        <v>8967</v>
      </c>
      <c r="B70" s="91">
        <v>263</v>
      </c>
      <c r="C70" s="91" t="s">
        <v>8967</v>
      </c>
      <c r="D70" s="91">
        <v>289</v>
      </c>
    </row>
    <row r="71" spans="1:4" x14ac:dyDescent="0.25">
      <c r="A71" s="91" t="s">
        <v>8967</v>
      </c>
      <c r="B71" s="91">
        <v>3</v>
      </c>
      <c r="C71" s="91" t="s">
        <v>8967</v>
      </c>
      <c r="D71" s="91">
        <v>315</v>
      </c>
    </row>
    <row r="72" spans="1:4" x14ac:dyDescent="0.25">
      <c r="A72" s="91" t="s">
        <v>8967</v>
      </c>
      <c r="B72" s="91">
        <v>3</v>
      </c>
      <c r="C72" s="91" t="s">
        <v>8967</v>
      </c>
      <c r="D72" s="91">
        <v>317</v>
      </c>
    </row>
    <row r="73" spans="1:4" x14ac:dyDescent="0.25">
      <c r="A73" s="91" t="s">
        <v>8967</v>
      </c>
      <c r="B73" s="91">
        <v>61</v>
      </c>
      <c r="C73" s="91" t="s">
        <v>8967</v>
      </c>
      <c r="D73" s="91">
        <v>296</v>
      </c>
    </row>
    <row r="74" spans="1:4" x14ac:dyDescent="0.25">
      <c r="A74" s="91" t="s">
        <v>8967</v>
      </c>
      <c r="B74" s="91">
        <v>63</v>
      </c>
      <c r="C74" s="91" t="s">
        <v>8967</v>
      </c>
      <c r="D74" s="91">
        <v>219</v>
      </c>
    </row>
    <row r="75" spans="1:4" x14ac:dyDescent="0.25">
      <c r="A75" s="91" t="s">
        <v>8967</v>
      </c>
      <c r="B75" s="91">
        <v>63</v>
      </c>
      <c r="C75" s="91" t="s">
        <v>8967</v>
      </c>
      <c r="D75" s="91">
        <v>227</v>
      </c>
    </row>
    <row r="76" spans="1:4" x14ac:dyDescent="0.25">
      <c r="A76" s="91" t="s">
        <v>8967</v>
      </c>
      <c r="B76" s="91">
        <v>81</v>
      </c>
      <c r="C76" s="91" t="s">
        <v>8967</v>
      </c>
      <c r="D76" s="91">
        <v>86</v>
      </c>
    </row>
    <row r="77" spans="1:4" x14ac:dyDescent="0.25">
      <c r="A77" s="91" t="s">
        <v>8967</v>
      </c>
      <c r="B77" s="91">
        <v>227</v>
      </c>
      <c r="C77" s="91" t="s">
        <v>8967</v>
      </c>
      <c r="D77" s="91">
        <v>267</v>
      </c>
    </row>
    <row r="78" spans="1:4" x14ac:dyDescent="0.25">
      <c r="A78" s="91" t="s">
        <v>8966</v>
      </c>
      <c r="B78" s="91">
        <v>2</v>
      </c>
      <c r="C78" s="91" t="s">
        <v>8967</v>
      </c>
      <c r="D78" s="91">
        <v>251</v>
      </c>
    </row>
    <row r="79" spans="1:4" x14ac:dyDescent="0.25">
      <c r="A79" s="91" t="s">
        <v>8966</v>
      </c>
      <c r="B79" s="91">
        <v>2</v>
      </c>
      <c r="C79" s="91" t="s">
        <v>8967</v>
      </c>
      <c r="D79" s="91">
        <v>260</v>
      </c>
    </row>
    <row r="80" spans="1:4" x14ac:dyDescent="0.25">
      <c r="A80" s="91" t="s">
        <v>8966</v>
      </c>
      <c r="B80" s="91">
        <v>3</v>
      </c>
      <c r="C80" s="91" t="s">
        <v>8967</v>
      </c>
      <c r="D80" s="91">
        <v>3</v>
      </c>
    </row>
    <row r="81" spans="1:4" x14ac:dyDescent="0.25">
      <c r="A81" s="91" t="s">
        <v>8966</v>
      </c>
      <c r="B81" s="91">
        <v>3</v>
      </c>
      <c r="C81" s="91" t="s">
        <v>8967</v>
      </c>
      <c r="D81" s="91">
        <v>260</v>
      </c>
    </row>
    <row r="82" spans="1:4" x14ac:dyDescent="0.25">
      <c r="A82" s="91" t="s">
        <v>8967</v>
      </c>
      <c r="B82" s="91">
        <v>84</v>
      </c>
      <c r="C82" s="91" t="s">
        <v>8967</v>
      </c>
      <c r="D82" s="91">
        <v>189</v>
      </c>
    </row>
    <row r="83" spans="1:4" x14ac:dyDescent="0.25">
      <c r="A83" s="91" t="s">
        <v>8967</v>
      </c>
      <c r="B83" s="91">
        <v>189</v>
      </c>
      <c r="C83" s="91" t="s">
        <v>8967</v>
      </c>
      <c r="D83" s="91">
        <v>260</v>
      </c>
    </row>
    <row r="84" spans="1:4" x14ac:dyDescent="0.25">
      <c r="A84" s="91" t="s">
        <v>8967</v>
      </c>
      <c r="B84" s="91">
        <v>189</v>
      </c>
      <c r="C84" s="91" t="s">
        <v>8967</v>
      </c>
      <c r="D84" s="91">
        <v>263</v>
      </c>
    </row>
    <row r="85" spans="1:4" x14ac:dyDescent="0.25">
      <c r="A85" s="91" t="s">
        <v>8967</v>
      </c>
      <c r="B85" s="91">
        <v>223</v>
      </c>
      <c r="C85" s="91" t="s">
        <v>8967</v>
      </c>
      <c r="D85" s="91">
        <v>251</v>
      </c>
    </row>
    <row r="86" spans="1:4" x14ac:dyDescent="0.25">
      <c r="A86" s="91" t="s">
        <v>8967</v>
      </c>
      <c r="B86" s="91">
        <v>227</v>
      </c>
      <c r="C86" s="91" t="s">
        <v>8967</v>
      </c>
      <c r="D86" s="91">
        <v>250</v>
      </c>
    </row>
    <row r="87" spans="1:4" x14ac:dyDescent="0.25">
      <c r="A87" s="91" t="s">
        <v>8967</v>
      </c>
      <c r="B87" s="91">
        <v>244</v>
      </c>
      <c r="C87" s="91" t="s">
        <v>8967</v>
      </c>
      <c r="D87" s="91">
        <v>263</v>
      </c>
    </row>
    <row r="88" spans="1:4" x14ac:dyDescent="0.25">
      <c r="A88" s="91" t="s">
        <v>8967</v>
      </c>
      <c r="B88" s="91">
        <v>251</v>
      </c>
      <c r="C88" s="91" t="s">
        <v>8967</v>
      </c>
      <c r="D88" s="91">
        <v>267</v>
      </c>
    </row>
    <row r="89" spans="1:4" x14ac:dyDescent="0.25">
      <c r="A89" s="91" t="s">
        <v>8967</v>
      </c>
      <c r="B89" s="91">
        <v>251</v>
      </c>
      <c r="C89" s="91" t="s">
        <v>8967</v>
      </c>
      <c r="D89" s="91">
        <v>315</v>
      </c>
    </row>
    <row r="90" spans="1:4" x14ac:dyDescent="0.25">
      <c r="A90" s="91" t="s">
        <v>8967</v>
      </c>
      <c r="B90" s="91">
        <v>257</v>
      </c>
      <c r="C90" s="91" t="s">
        <v>8967</v>
      </c>
      <c r="D90" s="91">
        <v>271</v>
      </c>
    </row>
    <row r="91" spans="1:4" x14ac:dyDescent="0.25">
      <c r="A91" s="91" t="s">
        <v>8967</v>
      </c>
      <c r="B91" s="91">
        <v>263</v>
      </c>
      <c r="C91" s="91" t="s">
        <v>8967</v>
      </c>
      <c r="D91" s="91">
        <v>267</v>
      </c>
    </row>
    <row r="92" spans="1:4" x14ac:dyDescent="0.25">
      <c r="A92" s="91" t="s">
        <v>8967</v>
      </c>
      <c r="B92" s="91">
        <v>5</v>
      </c>
      <c r="C92" s="91" t="s">
        <v>8967</v>
      </c>
      <c r="D92" s="91">
        <v>89</v>
      </c>
    </row>
    <row r="93" spans="1:4" x14ac:dyDescent="0.25">
      <c r="A93" s="91" t="s">
        <v>8967</v>
      </c>
      <c r="B93" s="91">
        <v>5</v>
      </c>
      <c r="C93" s="91" t="s">
        <v>8967</v>
      </c>
      <c r="D93" s="91">
        <v>305</v>
      </c>
    </row>
    <row r="94" spans="1:4" x14ac:dyDescent="0.25">
      <c r="A94" s="91" t="s">
        <v>8967</v>
      </c>
      <c r="B94" s="91">
        <v>81</v>
      </c>
      <c r="C94" s="91" t="s">
        <v>8967</v>
      </c>
      <c r="D94" s="91">
        <v>194</v>
      </c>
    </row>
    <row r="95" spans="1:4" x14ac:dyDescent="0.25">
      <c r="A95" s="91" t="s">
        <v>8967</v>
      </c>
      <c r="B95" s="91">
        <v>256</v>
      </c>
      <c r="C95" s="91" t="s">
        <v>8967</v>
      </c>
      <c r="D95" s="91">
        <v>263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B3E56-6B7F-4E2D-87E1-7309ACBDD8DA}">
  <dimension ref="A1:D314"/>
  <sheetViews>
    <sheetView workbookViewId="0"/>
  </sheetViews>
  <sheetFormatPr defaultRowHeight="15" x14ac:dyDescent="0.25"/>
  <cols>
    <col min="1" max="1" width="27" style="3" customWidth="1"/>
    <col min="2" max="2" width="9.140625" style="3"/>
    <col min="3" max="3" width="23.85546875" style="3" customWidth="1"/>
    <col min="4" max="4" width="9.140625" style="3"/>
  </cols>
  <sheetData>
    <row r="1" spans="1:4" s="90" customFormat="1" x14ac:dyDescent="0.25">
      <c r="A1" s="92" t="s">
        <v>19966</v>
      </c>
      <c r="B1" s="3"/>
      <c r="C1" s="3"/>
      <c r="D1" s="3"/>
    </row>
    <row r="2" spans="1:4" x14ac:dyDescent="0.25">
      <c r="A2" s="21" t="s">
        <v>8962</v>
      </c>
      <c r="B2" s="21" t="s">
        <v>8963</v>
      </c>
      <c r="C2" s="21" t="s">
        <v>8964</v>
      </c>
      <c r="D2" s="21" t="s">
        <v>8965</v>
      </c>
    </row>
    <row r="3" spans="1:4" x14ac:dyDescent="0.25">
      <c r="A3" s="91" t="s">
        <v>8966</v>
      </c>
      <c r="B3" s="91">
        <v>25</v>
      </c>
      <c r="C3" s="91" t="s">
        <v>8967</v>
      </c>
      <c r="D3" s="91">
        <v>215</v>
      </c>
    </row>
    <row r="4" spans="1:4" x14ac:dyDescent="0.25">
      <c r="A4" s="91" t="s">
        <v>8966</v>
      </c>
      <c r="B4" s="91">
        <v>25</v>
      </c>
      <c r="C4" s="91" t="s">
        <v>8967</v>
      </c>
      <c r="D4" s="91">
        <v>27</v>
      </c>
    </row>
    <row r="5" spans="1:4" x14ac:dyDescent="0.25">
      <c r="A5" s="91" t="s">
        <v>8966</v>
      </c>
      <c r="B5" s="91">
        <v>23</v>
      </c>
      <c r="C5" s="91" t="s">
        <v>8967</v>
      </c>
      <c r="D5" s="91">
        <v>215</v>
      </c>
    </row>
    <row r="6" spans="1:4" x14ac:dyDescent="0.25">
      <c r="A6" s="91" t="s">
        <v>8967</v>
      </c>
      <c r="B6" s="91">
        <v>107</v>
      </c>
      <c r="C6" s="91" t="s">
        <v>8967</v>
      </c>
      <c r="D6" s="91">
        <v>141</v>
      </c>
    </row>
    <row r="7" spans="1:4" x14ac:dyDescent="0.25">
      <c r="A7" s="91" t="s">
        <v>8966</v>
      </c>
      <c r="B7" s="91">
        <v>23</v>
      </c>
      <c r="C7" s="91" t="s">
        <v>8967</v>
      </c>
      <c r="D7" s="91">
        <v>186</v>
      </c>
    </row>
    <row r="8" spans="1:4" x14ac:dyDescent="0.25">
      <c r="A8" s="91" t="s">
        <v>8966</v>
      </c>
      <c r="B8" s="91">
        <v>25</v>
      </c>
      <c r="C8" s="91" t="s">
        <v>8967</v>
      </c>
      <c r="D8" s="91">
        <v>84</v>
      </c>
    </row>
    <row r="9" spans="1:4" x14ac:dyDescent="0.25">
      <c r="A9" s="91" t="s">
        <v>8967</v>
      </c>
      <c r="B9" s="91">
        <v>29</v>
      </c>
      <c r="C9" s="91" t="s">
        <v>8967</v>
      </c>
      <c r="D9" s="91">
        <v>251</v>
      </c>
    </row>
    <row r="10" spans="1:4" x14ac:dyDescent="0.25">
      <c r="A10" s="91" t="s">
        <v>8967</v>
      </c>
      <c r="B10" s="91">
        <v>39</v>
      </c>
      <c r="C10" s="91" t="s">
        <v>8967</v>
      </c>
      <c r="D10" s="91">
        <v>215</v>
      </c>
    </row>
    <row r="11" spans="1:4" x14ac:dyDescent="0.25">
      <c r="A11" s="91" t="s">
        <v>8967</v>
      </c>
      <c r="B11" s="91">
        <v>89</v>
      </c>
      <c r="C11" s="91" t="s">
        <v>8967</v>
      </c>
      <c r="D11" s="91">
        <v>215</v>
      </c>
    </row>
    <row r="12" spans="1:4" x14ac:dyDescent="0.25">
      <c r="A12" s="91" t="s">
        <v>8967</v>
      </c>
      <c r="B12" s="91">
        <v>89</v>
      </c>
      <c r="C12" s="91" t="s">
        <v>8967</v>
      </c>
      <c r="D12" s="91">
        <v>309</v>
      </c>
    </row>
    <row r="13" spans="1:4" x14ac:dyDescent="0.25">
      <c r="A13" s="91" t="s">
        <v>8967</v>
      </c>
      <c r="B13" s="91">
        <v>97</v>
      </c>
      <c r="C13" s="91" t="s">
        <v>8967</v>
      </c>
      <c r="D13" s="91">
        <v>215</v>
      </c>
    </row>
    <row r="14" spans="1:4" x14ac:dyDescent="0.25">
      <c r="A14" s="91" t="s">
        <v>8967</v>
      </c>
      <c r="B14" s="91">
        <v>106</v>
      </c>
      <c r="C14" s="91" t="s">
        <v>8967</v>
      </c>
      <c r="D14" s="91">
        <v>139</v>
      </c>
    </row>
    <row r="15" spans="1:4" x14ac:dyDescent="0.25">
      <c r="A15" s="91" t="s">
        <v>8966</v>
      </c>
      <c r="B15" s="91">
        <v>28</v>
      </c>
      <c r="C15" s="91" t="s">
        <v>8967</v>
      </c>
      <c r="D15" s="91">
        <v>215</v>
      </c>
    </row>
    <row r="16" spans="1:4" x14ac:dyDescent="0.25">
      <c r="A16" s="91" t="s">
        <v>8967</v>
      </c>
      <c r="B16" s="91">
        <v>189</v>
      </c>
      <c r="C16" s="91" t="s">
        <v>8967</v>
      </c>
      <c r="D16" s="91">
        <v>215</v>
      </c>
    </row>
    <row r="17" spans="1:4" x14ac:dyDescent="0.25">
      <c r="A17" s="91" t="s">
        <v>8967</v>
      </c>
      <c r="B17" s="91">
        <v>93</v>
      </c>
      <c r="C17" s="91" t="s">
        <v>8967</v>
      </c>
      <c r="D17" s="91">
        <v>139</v>
      </c>
    </row>
    <row r="18" spans="1:4" x14ac:dyDescent="0.25">
      <c r="A18" s="91" t="s">
        <v>8967</v>
      </c>
      <c r="B18" s="91">
        <v>5</v>
      </c>
      <c r="C18" s="91" t="s">
        <v>8967</v>
      </c>
      <c r="D18" s="91">
        <v>189</v>
      </c>
    </row>
    <row r="19" spans="1:4" x14ac:dyDescent="0.25">
      <c r="A19" s="91" t="s">
        <v>8966</v>
      </c>
      <c r="B19" s="91">
        <v>25</v>
      </c>
      <c r="C19" s="91" t="s">
        <v>8967</v>
      </c>
      <c r="D19" s="91">
        <v>66</v>
      </c>
    </row>
    <row r="20" spans="1:4" x14ac:dyDescent="0.25">
      <c r="A20" s="91" t="s">
        <v>8966</v>
      </c>
      <c r="B20" s="91">
        <v>28</v>
      </c>
      <c r="C20" s="91" t="s">
        <v>8967</v>
      </c>
      <c r="D20" s="91">
        <v>66</v>
      </c>
    </row>
    <row r="21" spans="1:4" x14ac:dyDescent="0.25">
      <c r="A21" s="91" t="s">
        <v>8966</v>
      </c>
      <c r="B21" s="91">
        <v>25</v>
      </c>
      <c r="C21" s="91" t="s">
        <v>8967</v>
      </c>
      <c r="D21" s="91">
        <v>219</v>
      </c>
    </row>
    <row r="22" spans="1:4" x14ac:dyDescent="0.25">
      <c r="A22" s="91" t="s">
        <v>8966</v>
      </c>
      <c r="B22" s="91">
        <v>28</v>
      </c>
      <c r="C22" s="91" t="s">
        <v>8967</v>
      </c>
      <c r="D22" s="91">
        <v>219</v>
      </c>
    </row>
    <row r="23" spans="1:4" x14ac:dyDescent="0.25">
      <c r="A23" s="91" t="s">
        <v>8966</v>
      </c>
      <c r="B23" s="91">
        <v>28</v>
      </c>
      <c r="C23" s="91" t="s">
        <v>8967</v>
      </c>
      <c r="D23" s="91">
        <v>227</v>
      </c>
    </row>
    <row r="24" spans="1:4" x14ac:dyDescent="0.25">
      <c r="A24" s="91" t="s">
        <v>8966</v>
      </c>
      <c r="B24" s="91">
        <v>23</v>
      </c>
      <c r="C24" s="91" t="s">
        <v>8967</v>
      </c>
      <c r="D24" s="91">
        <v>263</v>
      </c>
    </row>
    <row r="25" spans="1:4" x14ac:dyDescent="0.25">
      <c r="A25" s="91" t="s">
        <v>8966</v>
      </c>
      <c r="B25" s="91">
        <v>25</v>
      </c>
      <c r="C25" s="91" t="s">
        <v>8967</v>
      </c>
      <c r="D25" s="91">
        <v>263</v>
      </c>
    </row>
    <row r="26" spans="1:4" x14ac:dyDescent="0.25">
      <c r="A26" s="91" t="s">
        <v>8966</v>
      </c>
      <c r="B26" s="91">
        <v>23</v>
      </c>
      <c r="C26" s="91" t="s">
        <v>8967</v>
      </c>
      <c r="D26" s="91">
        <v>334</v>
      </c>
    </row>
    <row r="27" spans="1:4" x14ac:dyDescent="0.25">
      <c r="A27" s="91" t="s">
        <v>8966</v>
      </c>
      <c r="B27" s="91">
        <v>23</v>
      </c>
      <c r="C27" s="91" t="s">
        <v>8967</v>
      </c>
      <c r="D27" s="91">
        <v>194</v>
      </c>
    </row>
    <row r="28" spans="1:4" x14ac:dyDescent="0.25">
      <c r="A28" s="91" t="s">
        <v>8966</v>
      </c>
      <c r="B28" s="91">
        <v>28</v>
      </c>
      <c r="C28" s="91" t="s">
        <v>8967</v>
      </c>
      <c r="D28" s="91">
        <v>194</v>
      </c>
    </row>
    <row r="29" spans="1:4" x14ac:dyDescent="0.25">
      <c r="A29" s="91" t="s">
        <v>8966</v>
      </c>
      <c r="B29" s="91">
        <v>25</v>
      </c>
      <c r="C29" s="91" t="s">
        <v>8967</v>
      </c>
      <c r="D29" s="91">
        <v>227</v>
      </c>
    </row>
    <row r="30" spans="1:4" x14ac:dyDescent="0.25">
      <c r="A30" s="91" t="s">
        <v>8966</v>
      </c>
      <c r="B30" s="91">
        <v>23</v>
      </c>
      <c r="C30" s="91" t="s">
        <v>8967</v>
      </c>
      <c r="D30" s="91">
        <v>84</v>
      </c>
    </row>
    <row r="31" spans="1:4" x14ac:dyDescent="0.25">
      <c r="A31" s="91" t="s">
        <v>8966</v>
      </c>
      <c r="B31" s="91">
        <v>23</v>
      </c>
      <c r="C31" s="91" t="s">
        <v>8967</v>
      </c>
      <c r="D31" s="91">
        <v>227</v>
      </c>
    </row>
    <row r="32" spans="1:4" x14ac:dyDescent="0.25">
      <c r="A32" s="91" t="s">
        <v>8966</v>
      </c>
      <c r="B32" s="91">
        <v>25</v>
      </c>
      <c r="C32" s="91" t="s">
        <v>8967</v>
      </c>
      <c r="D32" s="91">
        <v>271</v>
      </c>
    </row>
    <row r="33" spans="1:4" x14ac:dyDescent="0.25">
      <c r="A33" s="91" t="s">
        <v>8967</v>
      </c>
      <c r="B33" s="91">
        <v>29</v>
      </c>
      <c r="C33" s="91" t="s">
        <v>8967</v>
      </c>
      <c r="D33" s="91">
        <v>139</v>
      </c>
    </row>
    <row r="34" spans="1:4" x14ac:dyDescent="0.25">
      <c r="A34" s="91" t="s">
        <v>8967</v>
      </c>
      <c r="B34" s="91">
        <v>117</v>
      </c>
      <c r="C34" s="91" t="s">
        <v>8967</v>
      </c>
      <c r="D34" s="91">
        <v>305</v>
      </c>
    </row>
    <row r="35" spans="1:4" x14ac:dyDescent="0.25">
      <c r="A35" s="91" t="s">
        <v>8966</v>
      </c>
      <c r="B35" s="91">
        <v>23</v>
      </c>
      <c r="C35" s="91" t="s">
        <v>8967</v>
      </c>
      <c r="D35" s="91">
        <v>139</v>
      </c>
    </row>
    <row r="36" spans="1:4" x14ac:dyDescent="0.25">
      <c r="A36" s="91" t="s">
        <v>8967</v>
      </c>
      <c r="B36" s="91">
        <v>3</v>
      </c>
      <c r="C36" s="91" t="s">
        <v>8967</v>
      </c>
      <c r="D36" s="91">
        <v>189</v>
      </c>
    </row>
    <row r="37" spans="1:4" x14ac:dyDescent="0.25">
      <c r="A37" s="91" t="s">
        <v>8967</v>
      </c>
      <c r="B37" s="91">
        <v>66</v>
      </c>
      <c r="C37" s="91" t="s">
        <v>8967</v>
      </c>
      <c r="D37" s="91">
        <v>267</v>
      </c>
    </row>
    <row r="38" spans="1:4" x14ac:dyDescent="0.25">
      <c r="A38" s="91" t="s">
        <v>8966</v>
      </c>
      <c r="B38" s="91">
        <v>6</v>
      </c>
      <c r="C38" s="91" t="s">
        <v>8967</v>
      </c>
      <c r="D38" s="91">
        <v>215</v>
      </c>
    </row>
    <row r="39" spans="1:4" x14ac:dyDescent="0.25">
      <c r="A39" s="91" t="s">
        <v>8967</v>
      </c>
      <c r="B39" s="91">
        <v>194</v>
      </c>
      <c r="C39" s="91" t="s">
        <v>8967</v>
      </c>
      <c r="D39" s="91">
        <v>223</v>
      </c>
    </row>
    <row r="40" spans="1:4" x14ac:dyDescent="0.25">
      <c r="A40" s="91" t="s">
        <v>8966</v>
      </c>
      <c r="B40" s="91">
        <v>23</v>
      </c>
      <c r="C40" s="91" t="s">
        <v>8967</v>
      </c>
      <c r="D40" s="91">
        <v>5</v>
      </c>
    </row>
    <row r="41" spans="1:4" x14ac:dyDescent="0.25">
      <c r="A41" s="91" t="s">
        <v>8966</v>
      </c>
      <c r="B41" s="91">
        <v>25</v>
      </c>
      <c r="C41" s="91" t="s">
        <v>8967</v>
      </c>
      <c r="D41" s="91">
        <v>194</v>
      </c>
    </row>
    <row r="42" spans="1:4" x14ac:dyDescent="0.25">
      <c r="A42" s="91" t="s">
        <v>8967</v>
      </c>
      <c r="B42" s="91">
        <v>5</v>
      </c>
      <c r="C42" s="91" t="s">
        <v>8967</v>
      </c>
      <c r="D42" s="91">
        <v>35</v>
      </c>
    </row>
    <row r="43" spans="1:4" x14ac:dyDescent="0.25">
      <c r="A43" s="91" t="s">
        <v>8967</v>
      </c>
      <c r="B43" s="91">
        <v>27</v>
      </c>
      <c r="C43" s="91" t="s">
        <v>8967</v>
      </c>
      <c r="D43" s="91">
        <v>289</v>
      </c>
    </row>
    <row r="44" spans="1:4" x14ac:dyDescent="0.25">
      <c r="A44" s="91" t="s">
        <v>8967</v>
      </c>
      <c r="B44" s="91">
        <v>81</v>
      </c>
      <c r="C44" s="91" t="s">
        <v>8967</v>
      </c>
      <c r="D44" s="91">
        <v>215</v>
      </c>
    </row>
    <row r="45" spans="1:4" x14ac:dyDescent="0.25">
      <c r="A45" s="91" t="s">
        <v>8967</v>
      </c>
      <c r="B45" s="91">
        <v>93</v>
      </c>
      <c r="C45" s="91" t="s">
        <v>8967</v>
      </c>
      <c r="D45" s="91">
        <v>117</v>
      </c>
    </row>
    <row r="46" spans="1:4" x14ac:dyDescent="0.25">
      <c r="A46" s="91" t="s">
        <v>8967</v>
      </c>
      <c r="B46" s="91">
        <v>107</v>
      </c>
      <c r="C46" s="91" t="s">
        <v>8967</v>
      </c>
      <c r="D46" s="91">
        <v>285</v>
      </c>
    </row>
    <row r="47" spans="1:4" x14ac:dyDescent="0.25">
      <c r="A47" s="91" t="s">
        <v>8967</v>
      </c>
      <c r="B47" s="91">
        <v>215</v>
      </c>
      <c r="C47" s="91" t="s">
        <v>8967</v>
      </c>
      <c r="D47" s="91">
        <v>223</v>
      </c>
    </row>
    <row r="48" spans="1:4" x14ac:dyDescent="0.25">
      <c r="A48" s="91" t="s">
        <v>8967</v>
      </c>
      <c r="B48" s="91">
        <v>215</v>
      </c>
      <c r="C48" s="91" t="s">
        <v>8967</v>
      </c>
      <c r="D48" s="91">
        <v>267</v>
      </c>
    </row>
    <row r="49" spans="1:4" x14ac:dyDescent="0.25">
      <c r="A49" s="91" t="s">
        <v>8966</v>
      </c>
      <c r="B49" s="91">
        <v>25</v>
      </c>
      <c r="C49" s="91" t="s">
        <v>8967</v>
      </c>
      <c r="D49" s="91">
        <v>107</v>
      </c>
    </row>
    <row r="50" spans="1:4" x14ac:dyDescent="0.25">
      <c r="A50" s="91" t="s">
        <v>8966</v>
      </c>
      <c r="B50" s="91">
        <v>3</v>
      </c>
      <c r="C50" s="91" t="s">
        <v>8967</v>
      </c>
      <c r="D50" s="91">
        <v>139</v>
      </c>
    </row>
    <row r="51" spans="1:4" x14ac:dyDescent="0.25">
      <c r="A51" s="91" t="s">
        <v>8966</v>
      </c>
      <c r="B51" s="91">
        <v>6</v>
      </c>
      <c r="C51" s="91" t="s">
        <v>8967</v>
      </c>
      <c r="D51" s="91">
        <v>194</v>
      </c>
    </row>
    <row r="52" spans="1:4" x14ac:dyDescent="0.25">
      <c r="A52" s="91" t="s">
        <v>8966</v>
      </c>
      <c r="B52" s="91">
        <v>2</v>
      </c>
      <c r="C52" s="91" t="s">
        <v>8967</v>
      </c>
      <c r="D52" s="91">
        <v>215</v>
      </c>
    </row>
    <row r="53" spans="1:4" x14ac:dyDescent="0.25">
      <c r="A53" s="91" t="s">
        <v>8966</v>
      </c>
      <c r="B53" s="91">
        <v>3</v>
      </c>
      <c r="C53" s="91" t="s">
        <v>8967</v>
      </c>
      <c r="D53" s="91">
        <v>215</v>
      </c>
    </row>
    <row r="54" spans="1:4" x14ac:dyDescent="0.25">
      <c r="A54" s="91" t="s">
        <v>8966</v>
      </c>
      <c r="B54" s="91">
        <v>6</v>
      </c>
      <c r="C54" s="91" t="s">
        <v>8967</v>
      </c>
      <c r="D54" s="91">
        <v>219</v>
      </c>
    </row>
    <row r="55" spans="1:4" x14ac:dyDescent="0.25">
      <c r="A55" s="91" t="s">
        <v>8966</v>
      </c>
      <c r="B55" s="91">
        <v>3</v>
      </c>
      <c r="C55" s="91" t="s">
        <v>8967</v>
      </c>
      <c r="D55" s="91">
        <v>309</v>
      </c>
    </row>
    <row r="56" spans="1:4" x14ac:dyDescent="0.25">
      <c r="A56" s="91" t="s">
        <v>8967</v>
      </c>
      <c r="B56" s="91">
        <v>215</v>
      </c>
      <c r="C56" s="91" t="s">
        <v>8967</v>
      </c>
      <c r="D56" s="91">
        <v>244</v>
      </c>
    </row>
    <row r="57" spans="1:4" x14ac:dyDescent="0.25">
      <c r="A57" s="91" t="s">
        <v>8967</v>
      </c>
      <c r="B57" s="91">
        <v>35</v>
      </c>
      <c r="C57" s="91" t="s">
        <v>8967</v>
      </c>
      <c r="D57" s="91">
        <v>66</v>
      </c>
    </row>
    <row r="58" spans="1:4" x14ac:dyDescent="0.25">
      <c r="A58" s="91" t="s">
        <v>8967</v>
      </c>
      <c r="B58" s="91">
        <v>139</v>
      </c>
      <c r="C58" s="91" t="s">
        <v>8967</v>
      </c>
      <c r="D58" s="91">
        <v>223</v>
      </c>
    </row>
    <row r="59" spans="1:4" x14ac:dyDescent="0.25">
      <c r="A59" s="91" t="s">
        <v>8967</v>
      </c>
      <c r="B59" s="91">
        <v>194</v>
      </c>
      <c r="C59" s="91" t="s">
        <v>8967</v>
      </c>
      <c r="D59" s="91">
        <v>305</v>
      </c>
    </row>
    <row r="60" spans="1:4" x14ac:dyDescent="0.25">
      <c r="A60" s="91" t="s">
        <v>8967</v>
      </c>
      <c r="B60" s="91">
        <v>141</v>
      </c>
      <c r="C60" s="91" t="s">
        <v>8967</v>
      </c>
      <c r="D60" s="91">
        <v>219</v>
      </c>
    </row>
    <row r="61" spans="1:4" x14ac:dyDescent="0.25">
      <c r="A61" s="91" t="s">
        <v>8967</v>
      </c>
      <c r="B61" s="91">
        <v>27</v>
      </c>
      <c r="C61" s="91" t="s">
        <v>8967</v>
      </c>
      <c r="D61" s="91">
        <v>305</v>
      </c>
    </row>
    <row r="62" spans="1:4" x14ac:dyDescent="0.25">
      <c r="A62" s="91" t="s">
        <v>8966</v>
      </c>
      <c r="B62" s="91">
        <v>25</v>
      </c>
      <c r="C62" s="91" t="s">
        <v>8967</v>
      </c>
      <c r="D62" s="91">
        <v>5</v>
      </c>
    </row>
    <row r="63" spans="1:4" x14ac:dyDescent="0.25">
      <c r="A63" s="91" t="s">
        <v>8966</v>
      </c>
      <c r="B63" s="91">
        <v>25</v>
      </c>
      <c r="C63" s="91" t="s">
        <v>8967</v>
      </c>
      <c r="D63" s="91">
        <v>139</v>
      </c>
    </row>
    <row r="64" spans="1:4" x14ac:dyDescent="0.25">
      <c r="A64" s="91" t="s">
        <v>8966</v>
      </c>
      <c r="B64" s="91">
        <v>3</v>
      </c>
      <c r="C64" s="91" t="s">
        <v>8967</v>
      </c>
      <c r="D64" s="91">
        <v>194</v>
      </c>
    </row>
    <row r="65" spans="1:4" x14ac:dyDescent="0.25">
      <c r="A65" s="91" t="s">
        <v>8966</v>
      </c>
      <c r="B65" s="91">
        <v>3</v>
      </c>
      <c r="C65" s="91" t="s">
        <v>8967</v>
      </c>
      <c r="D65" s="91">
        <v>219</v>
      </c>
    </row>
    <row r="66" spans="1:4" x14ac:dyDescent="0.25">
      <c r="A66" s="91" t="s">
        <v>8966</v>
      </c>
      <c r="B66" s="91">
        <v>3</v>
      </c>
      <c r="C66" s="91" t="s">
        <v>8967</v>
      </c>
      <c r="D66" s="91">
        <v>227</v>
      </c>
    </row>
    <row r="67" spans="1:4" x14ac:dyDescent="0.25">
      <c r="A67" s="91" t="s">
        <v>8966</v>
      </c>
      <c r="B67" s="91">
        <v>3</v>
      </c>
      <c r="C67" s="91" t="s">
        <v>8967</v>
      </c>
      <c r="D67" s="91">
        <v>84</v>
      </c>
    </row>
    <row r="68" spans="1:4" x14ac:dyDescent="0.25">
      <c r="A68" s="91" t="s">
        <v>8966</v>
      </c>
      <c r="B68" s="91">
        <v>25</v>
      </c>
      <c r="C68" s="91" t="s">
        <v>8967</v>
      </c>
      <c r="D68" s="91">
        <v>260</v>
      </c>
    </row>
    <row r="69" spans="1:4" x14ac:dyDescent="0.25">
      <c r="A69" s="91" t="s">
        <v>8966</v>
      </c>
      <c r="B69" s="91">
        <v>28</v>
      </c>
      <c r="C69" s="91" t="s">
        <v>8967</v>
      </c>
      <c r="D69" s="91">
        <v>263</v>
      </c>
    </row>
    <row r="70" spans="1:4" x14ac:dyDescent="0.25">
      <c r="A70" s="91" t="s">
        <v>8966</v>
      </c>
      <c r="B70" s="91">
        <v>28</v>
      </c>
      <c r="C70" s="91" t="s">
        <v>8967</v>
      </c>
      <c r="D70" s="91">
        <v>5</v>
      </c>
    </row>
    <row r="71" spans="1:4" x14ac:dyDescent="0.25">
      <c r="A71" s="91" t="s">
        <v>8966</v>
      </c>
      <c r="B71" s="91">
        <v>3</v>
      </c>
      <c r="C71" s="91" t="s">
        <v>8967</v>
      </c>
      <c r="D71" s="91">
        <v>66</v>
      </c>
    </row>
    <row r="72" spans="1:4" x14ac:dyDescent="0.25">
      <c r="A72" s="91" t="s">
        <v>8966</v>
      </c>
      <c r="B72" s="91">
        <v>23</v>
      </c>
      <c r="C72" s="91" t="s">
        <v>8967</v>
      </c>
      <c r="D72" s="91">
        <v>251</v>
      </c>
    </row>
    <row r="73" spans="1:4" x14ac:dyDescent="0.25">
      <c r="A73" s="91" t="s">
        <v>8966</v>
      </c>
      <c r="B73" s="91">
        <v>25</v>
      </c>
      <c r="C73" s="91" t="s">
        <v>8967</v>
      </c>
      <c r="D73" s="91">
        <v>251</v>
      </c>
    </row>
    <row r="74" spans="1:4" x14ac:dyDescent="0.25">
      <c r="A74" s="91" t="s">
        <v>8966</v>
      </c>
      <c r="B74" s="91">
        <v>25</v>
      </c>
      <c r="C74" s="91" t="s">
        <v>8967</v>
      </c>
      <c r="D74" s="91">
        <v>254</v>
      </c>
    </row>
    <row r="75" spans="1:4" x14ac:dyDescent="0.25">
      <c r="A75" s="91" t="s">
        <v>8967</v>
      </c>
      <c r="B75" s="91">
        <v>189</v>
      </c>
      <c r="C75" s="91" t="s">
        <v>8967</v>
      </c>
      <c r="D75" s="91">
        <v>219</v>
      </c>
    </row>
    <row r="76" spans="1:4" x14ac:dyDescent="0.25">
      <c r="A76" s="91" t="s">
        <v>8967</v>
      </c>
      <c r="B76" s="91">
        <v>27</v>
      </c>
      <c r="C76" s="91" t="s">
        <v>8967</v>
      </c>
      <c r="D76" s="91">
        <v>223</v>
      </c>
    </row>
    <row r="77" spans="1:4" x14ac:dyDescent="0.25">
      <c r="A77" s="91" t="s">
        <v>8967</v>
      </c>
      <c r="B77" s="91">
        <v>117</v>
      </c>
      <c r="C77" s="91" t="s">
        <v>8967</v>
      </c>
      <c r="D77" s="91">
        <v>317</v>
      </c>
    </row>
    <row r="78" spans="1:4" x14ac:dyDescent="0.25">
      <c r="A78" s="91" t="s">
        <v>8966</v>
      </c>
      <c r="B78" s="91">
        <v>3</v>
      </c>
      <c r="C78" s="91" t="s">
        <v>8967</v>
      </c>
      <c r="D78" s="91">
        <v>3</v>
      </c>
    </row>
    <row r="79" spans="1:4" x14ac:dyDescent="0.25">
      <c r="A79" s="91" t="s">
        <v>8966</v>
      </c>
      <c r="B79" s="91">
        <v>2</v>
      </c>
      <c r="C79" s="91" t="s">
        <v>8967</v>
      </c>
      <c r="D79" s="91">
        <v>227</v>
      </c>
    </row>
    <row r="80" spans="1:4" x14ac:dyDescent="0.25">
      <c r="A80" s="91" t="s">
        <v>8966</v>
      </c>
      <c r="B80" s="91">
        <v>28</v>
      </c>
      <c r="C80" s="91" t="s">
        <v>8967</v>
      </c>
      <c r="D80" s="91">
        <v>251</v>
      </c>
    </row>
    <row r="81" spans="1:4" x14ac:dyDescent="0.25">
      <c r="A81" s="91" t="s">
        <v>8966</v>
      </c>
      <c r="B81" s="91">
        <v>23</v>
      </c>
      <c r="C81" s="91" t="s">
        <v>8967</v>
      </c>
      <c r="D81" s="91">
        <v>259</v>
      </c>
    </row>
    <row r="82" spans="1:4" x14ac:dyDescent="0.25">
      <c r="A82" s="91" t="s">
        <v>8967</v>
      </c>
      <c r="B82" s="91">
        <v>86</v>
      </c>
      <c r="C82" s="91" t="s">
        <v>8967</v>
      </c>
      <c r="D82" s="91">
        <v>267</v>
      </c>
    </row>
    <row r="83" spans="1:4" x14ac:dyDescent="0.25">
      <c r="A83" s="91" t="s">
        <v>8967</v>
      </c>
      <c r="B83" s="91">
        <v>107</v>
      </c>
      <c r="C83" s="91" t="s">
        <v>8967</v>
      </c>
      <c r="D83" s="91">
        <v>267</v>
      </c>
    </row>
    <row r="84" spans="1:4" x14ac:dyDescent="0.25">
      <c r="A84" s="91" t="s">
        <v>8966</v>
      </c>
      <c r="B84" s="91">
        <v>28</v>
      </c>
      <c r="C84" s="91" t="s">
        <v>8967</v>
      </c>
      <c r="D84" s="91">
        <v>254</v>
      </c>
    </row>
    <row r="85" spans="1:4" x14ac:dyDescent="0.25">
      <c r="A85" s="91" t="s">
        <v>8967</v>
      </c>
      <c r="B85" s="91">
        <v>189</v>
      </c>
      <c r="C85" s="91" t="s">
        <v>8967</v>
      </c>
      <c r="D85" s="91">
        <v>227</v>
      </c>
    </row>
    <row r="86" spans="1:4" x14ac:dyDescent="0.25">
      <c r="A86" s="91" t="s">
        <v>8966</v>
      </c>
      <c r="B86" s="91">
        <v>28</v>
      </c>
      <c r="C86" s="91" t="s">
        <v>8967</v>
      </c>
      <c r="D86" s="91">
        <v>334</v>
      </c>
    </row>
    <row r="87" spans="1:4" x14ac:dyDescent="0.25">
      <c r="A87" s="91" t="s">
        <v>8967</v>
      </c>
      <c r="B87" s="91">
        <v>117</v>
      </c>
      <c r="C87" s="91" t="s">
        <v>8967</v>
      </c>
      <c r="D87" s="91">
        <v>127</v>
      </c>
    </row>
    <row r="88" spans="1:4" x14ac:dyDescent="0.25">
      <c r="A88" s="91" t="s">
        <v>8967</v>
      </c>
      <c r="B88" s="91">
        <v>61</v>
      </c>
      <c r="C88" s="91" t="s">
        <v>8967</v>
      </c>
      <c r="D88" s="91">
        <v>189</v>
      </c>
    </row>
    <row r="89" spans="1:4" x14ac:dyDescent="0.25">
      <c r="A89" s="91" t="s">
        <v>8967</v>
      </c>
      <c r="B89" s="91">
        <v>5</v>
      </c>
      <c r="C89" s="91" t="s">
        <v>8967</v>
      </c>
      <c r="D89" s="91">
        <v>29</v>
      </c>
    </row>
    <row r="90" spans="1:4" x14ac:dyDescent="0.25">
      <c r="A90" s="91" t="s">
        <v>8967</v>
      </c>
      <c r="B90" s="91">
        <v>5</v>
      </c>
      <c r="C90" s="91" t="s">
        <v>8967</v>
      </c>
      <c r="D90" s="91">
        <v>93</v>
      </c>
    </row>
    <row r="91" spans="1:4" x14ac:dyDescent="0.25">
      <c r="A91" s="91" t="s">
        <v>8967</v>
      </c>
      <c r="B91" s="91">
        <v>79</v>
      </c>
      <c r="C91" s="91" t="s">
        <v>8967</v>
      </c>
      <c r="D91" s="91">
        <v>84</v>
      </c>
    </row>
    <row r="92" spans="1:4" x14ac:dyDescent="0.25">
      <c r="A92" s="91" t="s">
        <v>8967</v>
      </c>
      <c r="B92" s="91">
        <v>89</v>
      </c>
      <c r="C92" s="91" t="s">
        <v>8967</v>
      </c>
      <c r="D92" s="91">
        <v>117</v>
      </c>
    </row>
    <row r="93" spans="1:4" x14ac:dyDescent="0.25">
      <c r="A93" s="91" t="s">
        <v>8967</v>
      </c>
      <c r="B93" s="91">
        <v>93</v>
      </c>
      <c r="C93" s="91" t="s">
        <v>8967</v>
      </c>
      <c r="D93" s="91">
        <v>215</v>
      </c>
    </row>
    <row r="94" spans="1:4" x14ac:dyDescent="0.25">
      <c r="A94" s="91" t="s">
        <v>8967</v>
      </c>
      <c r="B94" s="91">
        <v>127</v>
      </c>
      <c r="C94" s="91" t="s">
        <v>8967</v>
      </c>
      <c r="D94" s="91">
        <v>139</v>
      </c>
    </row>
    <row r="95" spans="1:4" x14ac:dyDescent="0.25">
      <c r="A95" s="91" t="s">
        <v>8967</v>
      </c>
      <c r="B95" s="91">
        <v>138</v>
      </c>
      <c r="C95" s="91" t="s">
        <v>8967</v>
      </c>
      <c r="D95" s="91">
        <v>215</v>
      </c>
    </row>
    <row r="96" spans="1:4" x14ac:dyDescent="0.25">
      <c r="A96" s="91" t="s">
        <v>8967</v>
      </c>
      <c r="B96" s="91">
        <v>215</v>
      </c>
      <c r="C96" s="91" t="s">
        <v>8967</v>
      </c>
      <c r="D96" s="91">
        <v>289</v>
      </c>
    </row>
    <row r="97" spans="1:4" x14ac:dyDescent="0.25">
      <c r="A97" s="91" t="s">
        <v>8967</v>
      </c>
      <c r="B97" s="91">
        <v>215</v>
      </c>
      <c r="C97" s="91" t="s">
        <v>8967</v>
      </c>
      <c r="D97" s="91">
        <v>315</v>
      </c>
    </row>
    <row r="98" spans="1:4" x14ac:dyDescent="0.25">
      <c r="A98" s="91" t="s">
        <v>8967</v>
      </c>
      <c r="B98" s="91">
        <v>219</v>
      </c>
      <c r="C98" s="91" t="s">
        <v>8967</v>
      </c>
      <c r="D98" s="91">
        <v>289</v>
      </c>
    </row>
    <row r="99" spans="1:4" x14ac:dyDescent="0.25">
      <c r="A99" s="91" t="s">
        <v>8967</v>
      </c>
      <c r="B99" s="91">
        <v>219</v>
      </c>
      <c r="C99" s="91" t="s">
        <v>8967</v>
      </c>
      <c r="D99" s="91">
        <v>296</v>
      </c>
    </row>
    <row r="100" spans="1:4" x14ac:dyDescent="0.25">
      <c r="A100" s="91" t="s">
        <v>8967</v>
      </c>
      <c r="B100" s="91">
        <v>227</v>
      </c>
      <c r="C100" s="91" t="s">
        <v>8967</v>
      </c>
      <c r="D100" s="91">
        <v>289</v>
      </c>
    </row>
    <row r="101" spans="1:4" x14ac:dyDescent="0.25">
      <c r="A101" s="91" t="s">
        <v>8967</v>
      </c>
      <c r="B101" s="91">
        <v>263</v>
      </c>
      <c r="C101" s="91" t="s">
        <v>8967</v>
      </c>
      <c r="D101" s="91">
        <v>296</v>
      </c>
    </row>
    <row r="102" spans="1:4" x14ac:dyDescent="0.25">
      <c r="A102" s="91" t="s">
        <v>8967</v>
      </c>
      <c r="B102" s="91">
        <v>289</v>
      </c>
      <c r="C102" s="91" t="s">
        <v>8967</v>
      </c>
      <c r="D102" s="91">
        <v>334</v>
      </c>
    </row>
    <row r="103" spans="1:4" x14ac:dyDescent="0.25">
      <c r="A103" s="91" t="s">
        <v>8967</v>
      </c>
      <c r="B103" s="91">
        <v>317</v>
      </c>
      <c r="C103" s="91" t="s">
        <v>8967</v>
      </c>
      <c r="D103" s="91">
        <v>334</v>
      </c>
    </row>
    <row r="104" spans="1:4" x14ac:dyDescent="0.25">
      <c r="A104" s="91" t="s">
        <v>8967</v>
      </c>
      <c r="B104" s="91">
        <v>326</v>
      </c>
      <c r="C104" s="91" t="s">
        <v>8967</v>
      </c>
      <c r="D104" s="91">
        <v>334</v>
      </c>
    </row>
    <row r="105" spans="1:4" x14ac:dyDescent="0.25">
      <c r="A105" s="91" t="s">
        <v>8967</v>
      </c>
      <c r="B105" s="91">
        <v>215</v>
      </c>
      <c r="C105" s="91" t="s">
        <v>8967</v>
      </c>
      <c r="D105" s="91">
        <v>305</v>
      </c>
    </row>
    <row r="106" spans="1:4" x14ac:dyDescent="0.25">
      <c r="A106" s="91" t="s">
        <v>8967</v>
      </c>
      <c r="B106" s="91">
        <v>27</v>
      </c>
      <c r="C106" s="91" t="s">
        <v>8967</v>
      </c>
      <c r="D106" s="91">
        <v>189</v>
      </c>
    </row>
    <row r="107" spans="1:4" x14ac:dyDescent="0.25">
      <c r="A107" s="91" t="s">
        <v>8967</v>
      </c>
      <c r="B107" s="91">
        <v>66</v>
      </c>
      <c r="C107" s="91" t="s">
        <v>8967</v>
      </c>
      <c r="D107" s="91">
        <v>315</v>
      </c>
    </row>
    <row r="108" spans="1:4" x14ac:dyDescent="0.25">
      <c r="A108" s="91" t="s">
        <v>8967</v>
      </c>
      <c r="B108" s="91">
        <v>215</v>
      </c>
      <c r="C108" s="91" t="s">
        <v>8967</v>
      </c>
      <c r="D108" s="91">
        <v>296</v>
      </c>
    </row>
    <row r="109" spans="1:4" x14ac:dyDescent="0.25">
      <c r="A109" s="91" t="s">
        <v>8967</v>
      </c>
      <c r="B109" s="91">
        <v>79</v>
      </c>
      <c r="C109" s="91" t="s">
        <v>8967</v>
      </c>
      <c r="D109" s="91">
        <v>334</v>
      </c>
    </row>
    <row r="110" spans="1:4" x14ac:dyDescent="0.25">
      <c r="A110" s="91" t="s">
        <v>8967</v>
      </c>
      <c r="B110" s="91">
        <v>50</v>
      </c>
      <c r="C110" s="91" t="s">
        <v>8967</v>
      </c>
      <c r="D110" s="91">
        <v>215</v>
      </c>
    </row>
    <row r="111" spans="1:4" x14ac:dyDescent="0.25">
      <c r="A111" s="91" t="s">
        <v>8967</v>
      </c>
      <c r="B111" s="91">
        <v>3</v>
      </c>
      <c r="C111" s="91" t="s">
        <v>8967</v>
      </c>
      <c r="D111" s="91">
        <v>93</v>
      </c>
    </row>
    <row r="112" spans="1:4" x14ac:dyDescent="0.25">
      <c r="A112" s="91" t="s">
        <v>8967</v>
      </c>
      <c r="B112" s="91">
        <v>107</v>
      </c>
      <c r="C112" s="91" t="s">
        <v>8967</v>
      </c>
      <c r="D112" s="91">
        <v>223</v>
      </c>
    </row>
    <row r="113" spans="1:4" x14ac:dyDescent="0.25">
      <c r="A113" s="91" t="s">
        <v>8967</v>
      </c>
      <c r="B113" s="91">
        <v>227</v>
      </c>
      <c r="C113" s="91" t="s">
        <v>8967</v>
      </c>
      <c r="D113" s="91">
        <v>315</v>
      </c>
    </row>
    <row r="114" spans="1:4" x14ac:dyDescent="0.25">
      <c r="A114" s="91" t="s">
        <v>8967</v>
      </c>
      <c r="B114" s="91">
        <v>138</v>
      </c>
      <c r="C114" s="91" t="s">
        <v>8967</v>
      </c>
      <c r="D114" s="91">
        <v>186</v>
      </c>
    </row>
    <row r="115" spans="1:4" x14ac:dyDescent="0.25">
      <c r="A115" s="91" t="s">
        <v>8966</v>
      </c>
      <c r="B115" s="91">
        <v>2</v>
      </c>
      <c r="C115" s="91" t="s">
        <v>8967</v>
      </c>
      <c r="D115" s="91">
        <v>194</v>
      </c>
    </row>
    <row r="116" spans="1:4" x14ac:dyDescent="0.25">
      <c r="A116" s="91" t="s">
        <v>8966</v>
      </c>
      <c r="B116" s="91">
        <v>3</v>
      </c>
      <c r="C116" s="91" t="s">
        <v>8967</v>
      </c>
      <c r="D116" s="91">
        <v>5</v>
      </c>
    </row>
    <row r="117" spans="1:4" x14ac:dyDescent="0.25">
      <c r="A117" s="91" t="s">
        <v>8967</v>
      </c>
      <c r="B117" s="91">
        <v>97</v>
      </c>
      <c r="C117" s="91" t="s">
        <v>8967</v>
      </c>
      <c r="D117" s="91">
        <v>117</v>
      </c>
    </row>
    <row r="118" spans="1:4" x14ac:dyDescent="0.25">
      <c r="A118" s="91" t="s">
        <v>8967</v>
      </c>
      <c r="B118" s="91">
        <v>267</v>
      </c>
      <c r="C118" s="91" t="s">
        <v>8967</v>
      </c>
      <c r="D118" s="91">
        <v>309</v>
      </c>
    </row>
    <row r="119" spans="1:4" x14ac:dyDescent="0.25">
      <c r="A119" s="91" t="s">
        <v>8966</v>
      </c>
      <c r="B119" s="91">
        <v>6</v>
      </c>
      <c r="C119" s="91" t="s">
        <v>8967</v>
      </c>
      <c r="D119" s="91">
        <v>107</v>
      </c>
    </row>
    <row r="120" spans="1:4" x14ac:dyDescent="0.25">
      <c r="A120" s="91" t="s">
        <v>8966</v>
      </c>
      <c r="B120" s="91">
        <v>2</v>
      </c>
      <c r="C120" s="91" t="s">
        <v>8967</v>
      </c>
      <c r="D120" s="91">
        <v>251</v>
      </c>
    </row>
    <row r="121" spans="1:4" x14ac:dyDescent="0.25">
      <c r="A121" s="91" t="s">
        <v>8966</v>
      </c>
      <c r="B121" s="91">
        <v>3</v>
      </c>
      <c r="C121" s="91" t="s">
        <v>8967</v>
      </c>
      <c r="D121" s="91">
        <v>254</v>
      </c>
    </row>
    <row r="122" spans="1:4" x14ac:dyDescent="0.25">
      <c r="A122" s="91" t="s">
        <v>8967</v>
      </c>
      <c r="B122" s="91">
        <v>93</v>
      </c>
      <c r="C122" s="91" t="s">
        <v>8967</v>
      </c>
      <c r="D122" s="91">
        <v>194</v>
      </c>
    </row>
    <row r="123" spans="1:4" x14ac:dyDescent="0.25">
      <c r="A123" s="91" t="s">
        <v>8967</v>
      </c>
      <c r="B123" s="91">
        <v>27</v>
      </c>
      <c r="C123" s="91" t="s">
        <v>8967</v>
      </c>
      <c r="D123" s="91">
        <v>50</v>
      </c>
    </row>
    <row r="124" spans="1:4" x14ac:dyDescent="0.25">
      <c r="A124" s="91" t="s">
        <v>8967</v>
      </c>
      <c r="B124" s="91">
        <v>35</v>
      </c>
      <c r="C124" s="91" t="s">
        <v>8967</v>
      </c>
      <c r="D124" s="91">
        <v>271</v>
      </c>
    </row>
    <row r="125" spans="1:4" x14ac:dyDescent="0.25">
      <c r="A125" s="91" t="s">
        <v>8967</v>
      </c>
      <c r="B125" s="91">
        <v>117</v>
      </c>
      <c r="C125" s="91" t="s">
        <v>8967</v>
      </c>
      <c r="D125" s="91">
        <v>141</v>
      </c>
    </row>
    <row r="126" spans="1:4" x14ac:dyDescent="0.25">
      <c r="A126" s="91" t="s">
        <v>8967</v>
      </c>
      <c r="B126" s="91">
        <v>117</v>
      </c>
      <c r="C126" s="91" t="s">
        <v>8967</v>
      </c>
      <c r="D126" s="91">
        <v>315</v>
      </c>
    </row>
    <row r="127" spans="1:4" x14ac:dyDescent="0.25">
      <c r="A127" s="91" t="s">
        <v>8967</v>
      </c>
      <c r="B127" s="91">
        <v>3</v>
      </c>
      <c r="C127" s="91" t="s">
        <v>8967</v>
      </c>
      <c r="D127" s="91">
        <v>138</v>
      </c>
    </row>
    <row r="128" spans="1:4" x14ac:dyDescent="0.25">
      <c r="A128" s="91" t="s">
        <v>8967</v>
      </c>
      <c r="B128" s="91">
        <v>3</v>
      </c>
      <c r="C128" s="91" t="s">
        <v>8967</v>
      </c>
      <c r="D128" s="91">
        <v>289</v>
      </c>
    </row>
    <row r="129" spans="1:4" x14ac:dyDescent="0.25">
      <c r="A129" s="91" t="s">
        <v>8967</v>
      </c>
      <c r="B129" s="91">
        <v>5</v>
      </c>
      <c r="C129" s="91" t="s">
        <v>8967</v>
      </c>
      <c r="D129" s="91">
        <v>81</v>
      </c>
    </row>
    <row r="130" spans="1:4" x14ac:dyDescent="0.25">
      <c r="A130" s="91" t="s">
        <v>8967</v>
      </c>
      <c r="B130" s="91">
        <v>5</v>
      </c>
      <c r="C130" s="91" t="s">
        <v>8967</v>
      </c>
      <c r="D130" s="91">
        <v>89</v>
      </c>
    </row>
    <row r="131" spans="1:4" x14ac:dyDescent="0.25">
      <c r="A131" s="91" t="s">
        <v>8967</v>
      </c>
      <c r="B131" s="91">
        <v>5</v>
      </c>
      <c r="C131" s="91" t="s">
        <v>8967</v>
      </c>
      <c r="D131" s="91">
        <v>127</v>
      </c>
    </row>
    <row r="132" spans="1:4" x14ac:dyDescent="0.25">
      <c r="A132" s="91" t="s">
        <v>8967</v>
      </c>
      <c r="B132" s="91">
        <v>5</v>
      </c>
      <c r="C132" s="91" t="s">
        <v>8967</v>
      </c>
      <c r="D132" s="91">
        <v>138</v>
      </c>
    </row>
    <row r="133" spans="1:4" x14ac:dyDescent="0.25">
      <c r="A133" s="91" t="s">
        <v>8967</v>
      </c>
      <c r="B133" s="91">
        <v>5</v>
      </c>
      <c r="C133" s="91" t="s">
        <v>8967</v>
      </c>
      <c r="D133" s="91">
        <v>250</v>
      </c>
    </row>
    <row r="134" spans="1:4" x14ac:dyDescent="0.25">
      <c r="A134" s="91" t="s">
        <v>8967</v>
      </c>
      <c r="B134" s="91">
        <v>5</v>
      </c>
      <c r="C134" s="91" t="s">
        <v>8967</v>
      </c>
      <c r="D134" s="91">
        <v>267</v>
      </c>
    </row>
    <row r="135" spans="1:4" x14ac:dyDescent="0.25">
      <c r="A135" s="91" t="s">
        <v>8967</v>
      </c>
      <c r="B135" s="91">
        <v>5</v>
      </c>
      <c r="C135" s="91" t="s">
        <v>8967</v>
      </c>
      <c r="D135" s="91">
        <v>305</v>
      </c>
    </row>
    <row r="136" spans="1:4" x14ac:dyDescent="0.25">
      <c r="A136" s="91" t="s">
        <v>8967</v>
      </c>
      <c r="B136" s="91">
        <v>5</v>
      </c>
      <c r="C136" s="91" t="s">
        <v>8967</v>
      </c>
      <c r="D136" s="91">
        <v>326</v>
      </c>
    </row>
    <row r="137" spans="1:4" x14ac:dyDescent="0.25">
      <c r="A137" s="91" t="s">
        <v>8967</v>
      </c>
      <c r="B137" s="91">
        <v>27</v>
      </c>
      <c r="C137" s="91" t="s">
        <v>8967</v>
      </c>
      <c r="D137" s="91">
        <v>127</v>
      </c>
    </row>
    <row r="138" spans="1:4" x14ac:dyDescent="0.25">
      <c r="A138" s="91" t="s">
        <v>8967</v>
      </c>
      <c r="B138" s="91">
        <v>27</v>
      </c>
      <c r="C138" s="91" t="s">
        <v>8967</v>
      </c>
      <c r="D138" s="91">
        <v>326</v>
      </c>
    </row>
    <row r="139" spans="1:4" x14ac:dyDescent="0.25">
      <c r="A139" s="91" t="s">
        <v>8967</v>
      </c>
      <c r="B139" s="91">
        <v>35</v>
      </c>
      <c r="C139" s="91" t="s">
        <v>8967</v>
      </c>
      <c r="D139" s="91">
        <v>117</v>
      </c>
    </row>
    <row r="140" spans="1:4" x14ac:dyDescent="0.25">
      <c r="A140" s="91" t="s">
        <v>8967</v>
      </c>
      <c r="B140" s="91">
        <v>63</v>
      </c>
      <c r="C140" s="91" t="s">
        <v>8967</v>
      </c>
      <c r="D140" s="91">
        <v>117</v>
      </c>
    </row>
    <row r="141" spans="1:4" x14ac:dyDescent="0.25">
      <c r="A141" s="91" t="s">
        <v>8967</v>
      </c>
      <c r="B141" s="91">
        <v>79</v>
      </c>
      <c r="C141" s="91" t="s">
        <v>8967</v>
      </c>
      <c r="D141" s="91">
        <v>117</v>
      </c>
    </row>
    <row r="142" spans="1:4" x14ac:dyDescent="0.25">
      <c r="A142" s="91" t="s">
        <v>8967</v>
      </c>
      <c r="B142" s="91">
        <v>81</v>
      </c>
      <c r="C142" s="91" t="s">
        <v>8967</v>
      </c>
      <c r="D142" s="91">
        <v>117</v>
      </c>
    </row>
    <row r="143" spans="1:4" x14ac:dyDescent="0.25">
      <c r="A143" s="91" t="s">
        <v>8967</v>
      </c>
      <c r="B143" s="91">
        <v>81</v>
      </c>
      <c r="C143" s="91" t="s">
        <v>8967</v>
      </c>
      <c r="D143" s="91">
        <v>139</v>
      </c>
    </row>
    <row r="144" spans="1:4" x14ac:dyDescent="0.25">
      <c r="A144" s="91" t="s">
        <v>8967</v>
      </c>
      <c r="B144" s="91">
        <v>81</v>
      </c>
      <c r="C144" s="91" t="s">
        <v>8967</v>
      </c>
      <c r="D144" s="91">
        <v>309</v>
      </c>
    </row>
    <row r="145" spans="1:4" x14ac:dyDescent="0.25">
      <c r="A145" s="91" t="s">
        <v>8967</v>
      </c>
      <c r="B145" s="91">
        <v>89</v>
      </c>
      <c r="C145" s="91" t="s">
        <v>8967</v>
      </c>
      <c r="D145" s="91">
        <v>194</v>
      </c>
    </row>
    <row r="146" spans="1:4" x14ac:dyDescent="0.25">
      <c r="A146" s="91" t="s">
        <v>8967</v>
      </c>
      <c r="B146" s="91">
        <v>97</v>
      </c>
      <c r="C146" s="91" t="s">
        <v>8967</v>
      </c>
      <c r="D146" s="91">
        <v>194</v>
      </c>
    </row>
    <row r="147" spans="1:4" x14ac:dyDescent="0.25">
      <c r="A147" s="91" t="s">
        <v>8967</v>
      </c>
      <c r="B147" s="91">
        <v>107</v>
      </c>
      <c r="C147" s="91" t="s">
        <v>8967</v>
      </c>
      <c r="D147" s="91">
        <v>189</v>
      </c>
    </row>
    <row r="148" spans="1:4" x14ac:dyDescent="0.25">
      <c r="A148" s="91" t="s">
        <v>8967</v>
      </c>
      <c r="B148" s="91">
        <v>107</v>
      </c>
      <c r="C148" s="91" t="s">
        <v>8967</v>
      </c>
      <c r="D148" s="91">
        <v>198</v>
      </c>
    </row>
    <row r="149" spans="1:4" x14ac:dyDescent="0.25">
      <c r="A149" s="91" t="s">
        <v>8967</v>
      </c>
      <c r="B149" s="91">
        <v>117</v>
      </c>
      <c r="C149" s="91" t="s">
        <v>8967</v>
      </c>
      <c r="D149" s="91">
        <v>138</v>
      </c>
    </row>
    <row r="150" spans="1:4" x14ac:dyDescent="0.25">
      <c r="A150" s="91" t="s">
        <v>8967</v>
      </c>
      <c r="B150" s="91">
        <v>117</v>
      </c>
      <c r="C150" s="91" t="s">
        <v>8967</v>
      </c>
      <c r="D150" s="91">
        <v>289</v>
      </c>
    </row>
    <row r="151" spans="1:4" x14ac:dyDescent="0.25">
      <c r="A151" s="91" t="s">
        <v>8967</v>
      </c>
      <c r="B151" s="91">
        <v>127</v>
      </c>
      <c r="C151" s="91" t="s">
        <v>8967</v>
      </c>
      <c r="D151" s="91">
        <v>194</v>
      </c>
    </row>
    <row r="152" spans="1:4" x14ac:dyDescent="0.25">
      <c r="A152" s="91" t="s">
        <v>8967</v>
      </c>
      <c r="B152" s="91">
        <v>127</v>
      </c>
      <c r="C152" s="91" t="s">
        <v>8967</v>
      </c>
      <c r="D152" s="91">
        <v>251</v>
      </c>
    </row>
    <row r="153" spans="1:4" x14ac:dyDescent="0.25">
      <c r="A153" s="91" t="s">
        <v>8967</v>
      </c>
      <c r="B153" s="91">
        <v>127</v>
      </c>
      <c r="C153" s="91" t="s">
        <v>8967</v>
      </c>
      <c r="D153" s="91">
        <v>260</v>
      </c>
    </row>
    <row r="154" spans="1:4" x14ac:dyDescent="0.25">
      <c r="A154" s="91" t="s">
        <v>8967</v>
      </c>
      <c r="B154" s="91">
        <v>127</v>
      </c>
      <c r="C154" s="91" t="s">
        <v>8967</v>
      </c>
      <c r="D154" s="91">
        <v>263</v>
      </c>
    </row>
    <row r="155" spans="1:4" x14ac:dyDescent="0.25">
      <c r="A155" s="91" t="s">
        <v>8967</v>
      </c>
      <c r="B155" s="91">
        <v>127</v>
      </c>
      <c r="C155" s="91" t="s">
        <v>8967</v>
      </c>
      <c r="D155" s="91">
        <v>334</v>
      </c>
    </row>
    <row r="156" spans="1:4" x14ac:dyDescent="0.25">
      <c r="A156" s="91" t="s">
        <v>8967</v>
      </c>
      <c r="B156" s="91">
        <v>138</v>
      </c>
      <c r="C156" s="91" t="s">
        <v>8967</v>
      </c>
      <c r="D156" s="91">
        <v>194</v>
      </c>
    </row>
    <row r="157" spans="1:4" x14ac:dyDescent="0.25">
      <c r="A157" s="91" t="s">
        <v>8967</v>
      </c>
      <c r="B157" s="91">
        <v>138</v>
      </c>
      <c r="C157" s="91" t="s">
        <v>8967</v>
      </c>
      <c r="D157" s="91">
        <v>219</v>
      </c>
    </row>
    <row r="158" spans="1:4" x14ac:dyDescent="0.25">
      <c r="A158" s="91" t="s">
        <v>8967</v>
      </c>
      <c r="B158" s="91">
        <v>138</v>
      </c>
      <c r="C158" s="91" t="s">
        <v>8967</v>
      </c>
      <c r="D158" s="91">
        <v>251</v>
      </c>
    </row>
    <row r="159" spans="1:4" x14ac:dyDescent="0.25">
      <c r="A159" s="91" t="s">
        <v>8967</v>
      </c>
      <c r="B159" s="91">
        <v>138</v>
      </c>
      <c r="C159" s="91" t="s">
        <v>8967</v>
      </c>
      <c r="D159" s="91">
        <v>260</v>
      </c>
    </row>
    <row r="160" spans="1:4" x14ac:dyDescent="0.25">
      <c r="A160" s="91" t="s">
        <v>8967</v>
      </c>
      <c r="B160" s="91">
        <v>138</v>
      </c>
      <c r="C160" s="91" t="s">
        <v>8967</v>
      </c>
      <c r="D160" s="91">
        <v>263</v>
      </c>
    </row>
    <row r="161" spans="1:4" x14ac:dyDescent="0.25">
      <c r="A161" s="91" t="s">
        <v>8967</v>
      </c>
      <c r="B161" s="91">
        <v>138</v>
      </c>
      <c r="C161" s="91" t="s">
        <v>8967</v>
      </c>
      <c r="D161" s="91">
        <v>334</v>
      </c>
    </row>
    <row r="162" spans="1:4" x14ac:dyDescent="0.25">
      <c r="A162" s="91" t="s">
        <v>8967</v>
      </c>
      <c r="B162" s="91">
        <v>139</v>
      </c>
      <c r="C162" s="91" t="s">
        <v>8967</v>
      </c>
      <c r="D162" s="91">
        <v>250</v>
      </c>
    </row>
    <row r="163" spans="1:4" x14ac:dyDescent="0.25">
      <c r="A163" s="91" t="s">
        <v>8967</v>
      </c>
      <c r="B163" s="91">
        <v>139</v>
      </c>
      <c r="C163" s="91" t="s">
        <v>8967</v>
      </c>
      <c r="D163" s="91">
        <v>335</v>
      </c>
    </row>
    <row r="164" spans="1:4" x14ac:dyDescent="0.25">
      <c r="A164" s="91" t="s">
        <v>8967</v>
      </c>
      <c r="B164" s="91">
        <v>189</v>
      </c>
      <c r="C164" s="91" t="s">
        <v>8967</v>
      </c>
      <c r="D164" s="91">
        <v>194</v>
      </c>
    </row>
    <row r="165" spans="1:4" x14ac:dyDescent="0.25">
      <c r="A165" s="91" t="s">
        <v>8967</v>
      </c>
      <c r="B165" s="91">
        <v>189</v>
      </c>
      <c r="C165" s="91" t="s">
        <v>8967</v>
      </c>
      <c r="D165" s="91">
        <v>263</v>
      </c>
    </row>
    <row r="166" spans="1:4" x14ac:dyDescent="0.25">
      <c r="A166" s="91" t="s">
        <v>8967</v>
      </c>
      <c r="B166" s="91">
        <v>194</v>
      </c>
      <c r="C166" s="91" t="s">
        <v>8967</v>
      </c>
      <c r="D166" s="91">
        <v>198</v>
      </c>
    </row>
    <row r="167" spans="1:4" x14ac:dyDescent="0.25">
      <c r="A167" s="91" t="s">
        <v>8967</v>
      </c>
      <c r="B167" s="91">
        <v>194</v>
      </c>
      <c r="C167" s="91" t="s">
        <v>8967</v>
      </c>
      <c r="D167" s="91">
        <v>250</v>
      </c>
    </row>
    <row r="168" spans="1:4" x14ac:dyDescent="0.25">
      <c r="A168" s="91" t="s">
        <v>8967</v>
      </c>
      <c r="B168" s="91">
        <v>215</v>
      </c>
      <c r="C168" s="91" t="s">
        <v>8967</v>
      </c>
      <c r="D168" s="91">
        <v>250</v>
      </c>
    </row>
    <row r="169" spans="1:4" x14ac:dyDescent="0.25">
      <c r="A169" s="91" t="s">
        <v>8967</v>
      </c>
      <c r="B169" s="91">
        <v>215</v>
      </c>
      <c r="C169" s="91" t="s">
        <v>8967</v>
      </c>
      <c r="D169" s="91">
        <v>257</v>
      </c>
    </row>
    <row r="170" spans="1:4" x14ac:dyDescent="0.25">
      <c r="A170" s="91" t="s">
        <v>8967</v>
      </c>
      <c r="B170" s="91">
        <v>219</v>
      </c>
      <c r="C170" s="91" t="s">
        <v>8967</v>
      </c>
      <c r="D170" s="91">
        <v>250</v>
      </c>
    </row>
    <row r="171" spans="1:4" x14ac:dyDescent="0.25">
      <c r="A171" s="91" t="s">
        <v>8967</v>
      </c>
      <c r="B171" s="91">
        <v>219</v>
      </c>
      <c r="C171" s="91" t="s">
        <v>8967</v>
      </c>
      <c r="D171" s="91">
        <v>305</v>
      </c>
    </row>
    <row r="172" spans="1:4" x14ac:dyDescent="0.25">
      <c r="A172" s="91" t="s">
        <v>8967</v>
      </c>
      <c r="B172" s="91">
        <v>227</v>
      </c>
      <c r="C172" s="91" t="s">
        <v>8967</v>
      </c>
      <c r="D172" s="91">
        <v>244</v>
      </c>
    </row>
    <row r="173" spans="1:4" x14ac:dyDescent="0.25">
      <c r="A173" s="91" t="s">
        <v>8967</v>
      </c>
      <c r="B173" s="91">
        <v>227</v>
      </c>
      <c r="C173" s="91" t="s">
        <v>8967</v>
      </c>
      <c r="D173" s="91">
        <v>250</v>
      </c>
    </row>
    <row r="174" spans="1:4" x14ac:dyDescent="0.25">
      <c r="A174" s="91" t="s">
        <v>8967</v>
      </c>
      <c r="B174" s="91">
        <v>227</v>
      </c>
      <c r="C174" s="91" t="s">
        <v>8967</v>
      </c>
      <c r="D174" s="91">
        <v>305</v>
      </c>
    </row>
    <row r="175" spans="1:4" x14ac:dyDescent="0.25">
      <c r="A175" s="91" t="s">
        <v>8967</v>
      </c>
      <c r="B175" s="91">
        <v>250</v>
      </c>
      <c r="C175" s="91" t="s">
        <v>8967</v>
      </c>
      <c r="D175" s="91">
        <v>260</v>
      </c>
    </row>
    <row r="176" spans="1:4" x14ac:dyDescent="0.25">
      <c r="A176" s="91" t="s">
        <v>8967</v>
      </c>
      <c r="B176" s="91">
        <v>250</v>
      </c>
      <c r="C176" s="91" t="s">
        <v>8967</v>
      </c>
      <c r="D176" s="91">
        <v>263</v>
      </c>
    </row>
    <row r="177" spans="1:4" x14ac:dyDescent="0.25">
      <c r="A177" s="91" t="s">
        <v>8967</v>
      </c>
      <c r="B177" s="91">
        <v>250</v>
      </c>
      <c r="C177" s="91" t="s">
        <v>8967</v>
      </c>
      <c r="D177" s="91">
        <v>309</v>
      </c>
    </row>
    <row r="178" spans="1:4" x14ac:dyDescent="0.25">
      <c r="A178" s="91" t="s">
        <v>8967</v>
      </c>
      <c r="B178" s="91">
        <v>250</v>
      </c>
      <c r="C178" s="91" t="s">
        <v>8967</v>
      </c>
      <c r="D178" s="91">
        <v>334</v>
      </c>
    </row>
    <row r="179" spans="1:4" x14ac:dyDescent="0.25">
      <c r="A179" s="91" t="s">
        <v>8967</v>
      </c>
      <c r="B179" s="91">
        <v>251</v>
      </c>
      <c r="C179" s="91" t="s">
        <v>8967</v>
      </c>
      <c r="D179" s="91">
        <v>305</v>
      </c>
    </row>
    <row r="180" spans="1:4" x14ac:dyDescent="0.25">
      <c r="A180" s="91" t="s">
        <v>8967</v>
      </c>
      <c r="B180" s="91">
        <v>260</v>
      </c>
      <c r="C180" s="91" t="s">
        <v>8967</v>
      </c>
      <c r="D180" s="91">
        <v>267</v>
      </c>
    </row>
    <row r="181" spans="1:4" x14ac:dyDescent="0.25">
      <c r="A181" s="91" t="s">
        <v>8967</v>
      </c>
      <c r="B181" s="91">
        <v>260</v>
      </c>
      <c r="C181" s="91" t="s">
        <v>8967</v>
      </c>
      <c r="D181" s="91">
        <v>278</v>
      </c>
    </row>
    <row r="182" spans="1:4" x14ac:dyDescent="0.25">
      <c r="A182" s="91" t="s">
        <v>8967</v>
      </c>
      <c r="B182" s="91">
        <v>260</v>
      </c>
      <c r="C182" s="91" t="s">
        <v>8967</v>
      </c>
      <c r="D182" s="91">
        <v>305</v>
      </c>
    </row>
    <row r="183" spans="1:4" x14ac:dyDescent="0.25">
      <c r="A183" s="91" t="s">
        <v>8967</v>
      </c>
      <c r="B183" s="91">
        <v>260</v>
      </c>
      <c r="C183" s="91" t="s">
        <v>8967</v>
      </c>
      <c r="D183" s="91">
        <v>317</v>
      </c>
    </row>
    <row r="184" spans="1:4" x14ac:dyDescent="0.25">
      <c r="A184" s="91" t="s">
        <v>8967</v>
      </c>
      <c r="B184" s="91">
        <v>263</v>
      </c>
      <c r="C184" s="91" t="s">
        <v>8967</v>
      </c>
      <c r="D184" s="91">
        <v>267</v>
      </c>
    </row>
    <row r="185" spans="1:4" x14ac:dyDescent="0.25">
      <c r="A185" s="91" t="s">
        <v>8967</v>
      </c>
      <c r="B185" s="91">
        <v>263</v>
      </c>
      <c r="C185" s="91" t="s">
        <v>8967</v>
      </c>
      <c r="D185" s="91">
        <v>285</v>
      </c>
    </row>
    <row r="186" spans="1:4" x14ac:dyDescent="0.25">
      <c r="A186" s="91" t="s">
        <v>8967</v>
      </c>
      <c r="B186" s="91">
        <v>263</v>
      </c>
      <c r="C186" s="91" t="s">
        <v>8967</v>
      </c>
      <c r="D186" s="91">
        <v>289</v>
      </c>
    </row>
    <row r="187" spans="1:4" x14ac:dyDescent="0.25">
      <c r="A187" s="91" t="s">
        <v>8967</v>
      </c>
      <c r="B187" s="91">
        <v>263</v>
      </c>
      <c r="C187" s="91" t="s">
        <v>8967</v>
      </c>
      <c r="D187" s="91">
        <v>305</v>
      </c>
    </row>
    <row r="188" spans="1:4" x14ac:dyDescent="0.25">
      <c r="A188" s="91" t="s">
        <v>8967</v>
      </c>
      <c r="B188" s="91">
        <v>305</v>
      </c>
      <c r="C188" s="91" t="s">
        <v>8967</v>
      </c>
      <c r="D188" s="91">
        <v>334</v>
      </c>
    </row>
    <row r="189" spans="1:4" x14ac:dyDescent="0.25">
      <c r="A189" s="91" t="s">
        <v>8966</v>
      </c>
      <c r="B189" s="91">
        <v>25</v>
      </c>
      <c r="C189" s="91" t="s">
        <v>8967</v>
      </c>
      <c r="D189" s="91">
        <v>117</v>
      </c>
    </row>
    <row r="190" spans="1:4" x14ac:dyDescent="0.25">
      <c r="A190" s="91" t="s">
        <v>8967</v>
      </c>
      <c r="B190" s="91">
        <v>3</v>
      </c>
      <c r="C190" s="91" t="s">
        <v>8967</v>
      </c>
      <c r="D190" s="91">
        <v>127</v>
      </c>
    </row>
    <row r="191" spans="1:4" x14ac:dyDescent="0.25">
      <c r="A191" s="91" t="s">
        <v>8967</v>
      </c>
      <c r="B191" s="91">
        <v>5</v>
      </c>
      <c r="C191" s="91" t="s">
        <v>8967</v>
      </c>
      <c r="D191" s="91">
        <v>63</v>
      </c>
    </row>
    <row r="192" spans="1:4" x14ac:dyDescent="0.25">
      <c r="A192" s="91" t="s">
        <v>8967</v>
      </c>
      <c r="B192" s="91">
        <v>63</v>
      </c>
      <c r="C192" s="91" t="s">
        <v>8967</v>
      </c>
      <c r="D192" s="91">
        <v>251</v>
      </c>
    </row>
    <row r="193" spans="1:4" x14ac:dyDescent="0.25">
      <c r="A193" s="91" t="s">
        <v>8967</v>
      </c>
      <c r="B193" s="91">
        <v>29</v>
      </c>
      <c r="C193" s="91" t="s">
        <v>8967</v>
      </c>
      <c r="D193" s="91">
        <v>117</v>
      </c>
    </row>
    <row r="194" spans="1:4" x14ac:dyDescent="0.25">
      <c r="A194" s="91" t="s">
        <v>8967</v>
      </c>
      <c r="B194" s="91">
        <v>117</v>
      </c>
      <c r="C194" s="91" t="s">
        <v>8967</v>
      </c>
      <c r="D194" s="91">
        <v>223</v>
      </c>
    </row>
    <row r="195" spans="1:4" x14ac:dyDescent="0.25">
      <c r="A195" s="91" t="s">
        <v>8967</v>
      </c>
      <c r="B195" s="91">
        <v>260</v>
      </c>
      <c r="C195" s="91" t="s">
        <v>8967</v>
      </c>
      <c r="D195" s="91">
        <v>289</v>
      </c>
    </row>
    <row r="196" spans="1:4" x14ac:dyDescent="0.25">
      <c r="A196" s="91" t="s">
        <v>8967</v>
      </c>
      <c r="B196" s="91">
        <v>66</v>
      </c>
      <c r="C196" s="91" t="s">
        <v>8967</v>
      </c>
      <c r="D196" s="91">
        <v>250</v>
      </c>
    </row>
    <row r="197" spans="1:4" x14ac:dyDescent="0.25">
      <c r="A197" s="91" t="s">
        <v>8967</v>
      </c>
      <c r="B197" s="91">
        <v>27</v>
      </c>
      <c r="C197" s="91" t="s">
        <v>8967</v>
      </c>
      <c r="D197" s="91">
        <v>250</v>
      </c>
    </row>
    <row r="198" spans="1:4" x14ac:dyDescent="0.25">
      <c r="A198" s="91" t="s">
        <v>8967</v>
      </c>
      <c r="B198" s="91">
        <v>106</v>
      </c>
      <c r="C198" s="91" t="s">
        <v>8967</v>
      </c>
      <c r="D198" s="91">
        <v>117</v>
      </c>
    </row>
    <row r="199" spans="1:4" x14ac:dyDescent="0.25">
      <c r="A199" s="91" t="s">
        <v>8967</v>
      </c>
      <c r="B199" s="91">
        <v>117</v>
      </c>
      <c r="C199" s="91" t="s">
        <v>8967</v>
      </c>
      <c r="D199" s="91">
        <v>189</v>
      </c>
    </row>
    <row r="200" spans="1:4" x14ac:dyDescent="0.25">
      <c r="A200" s="91" t="s">
        <v>8967</v>
      </c>
      <c r="B200" s="91">
        <v>50</v>
      </c>
      <c r="C200" s="91" t="s">
        <v>8967</v>
      </c>
      <c r="D200" s="91">
        <v>107</v>
      </c>
    </row>
    <row r="201" spans="1:4" x14ac:dyDescent="0.25">
      <c r="A201" s="91" t="s">
        <v>8967</v>
      </c>
      <c r="B201" s="91">
        <v>223</v>
      </c>
      <c r="C201" s="91" t="s">
        <v>8967</v>
      </c>
      <c r="D201" s="91">
        <v>260</v>
      </c>
    </row>
    <row r="202" spans="1:4" x14ac:dyDescent="0.25">
      <c r="A202" s="91" t="s">
        <v>8967</v>
      </c>
      <c r="B202" s="91">
        <v>117</v>
      </c>
      <c r="C202" s="91" t="s">
        <v>8967</v>
      </c>
      <c r="D202" s="91">
        <v>267</v>
      </c>
    </row>
    <row r="203" spans="1:4" x14ac:dyDescent="0.25">
      <c r="A203" s="91" t="s">
        <v>8967</v>
      </c>
      <c r="B203" s="91">
        <v>55</v>
      </c>
      <c r="C203" s="91" t="s">
        <v>8967</v>
      </c>
      <c r="D203" s="91">
        <v>189</v>
      </c>
    </row>
    <row r="204" spans="1:4" x14ac:dyDescent="0.25">
      <c r="A204" s="91" t="s">
        <v>8967</v>
      </c>
      <c r="B204" s="91">
        <v>79</v>
      </c>
      <c r="C204" s="91" t="s">
        <v>8967</v>
      </c>
      <c r="D204" s="91">
        <v>194</v>
      </c>
    </row>
    <row r="205" spans="1:4" x14ac:dyDescent="0.25">
      <c r="A205" s="91" t="s">
        <v>8967</v>
      </c>
      <c r="B205" s="91">
        <v>254</v>
      </c>
      <c r="C205" s="91" t="s">
        <v>8967</v>
      </c>
      <c r="D205" s="91">
        <v>257</v>
      </c>
    </row>
    <row r="206" spans="1:4" x14ac:dyDescent="0.25">
      <c r="A206" s="91" t="s">
        <v>8967</v>
      </c>
      <c r="B206" s="91">
        <v>50</v>
      </c>
      <c r="C206" s="91" t="s">
        <v>8967</v>
      </c>
      <c r="D206" s="91">
        <v>117</v>
      </c>
    </row>
    <row r="207" spans="1:4" x14ac:dyDescent="0.25">
      <c r="A207" s="91" t="s">
        <v>8967</v>
      </c>
      <c r="B207" s="91">
        <v>138</v>
      </c>
      <c r="C207" s="91" t="s">
        <v>8967</v>
      </c>
      <c r="D207" s="91">
        <v>227</v>
      </c>
    </row>
    <row r="208" spans="1:4" x14ac:dyDescent="0.25">
      <c r="A208" s="91" t="s">
        <v>8967</v>
      </c>
      <c r="B208" s="91">
        <v>289</v>
      </c>
      <c r="C208" s="91" t="s">
        <v>8967</v>
      </c>
      <c r="D208" s="91">
        <v>309</v>
      </c>
    </row>
    <row r="209" spans="1:4" x14ac:dyDescent="0.25">
      <c r="A209" s="91" t="s">
        <v>8967</v>
      </c>
      <c r="B209" s="91">
        <v>223</v>
      </c>
      <c r="C209" s="91" t="s">
        <v>8967</v>
      </c>
      <c r="D209" s="91">
        <v>309</v>
      </c>
    </row>
    <row r="210" spans="1:4" x14ac:dyDescent="0.25">
      <c r="A210" s="91" t="s">
        <v>8967</v>
      </c>
      <c r="B210" s="91">
        <v>39</v>
      </c>
      <c r="C210" s="91" t="s">
        <v>8967</v>
      </c>
      <c r="D210" s="91">
        <v>117</v>
      </c>
    </row>
    <row r="211" spans="1:4" x14ac:dyDescent="0.25">
      <c r="A211" s="91" t="s">
        <v>8967</v>
      </c>
      <c r="B211" s="91">
        <v>138</v>
      </c>
      <c r="C211" s="91" t="s">
        <v>8967</v>
      </c>
      <c r="D211" s="91">
        <v>309</v>
      </c>
    </row>
    <row r="212" spans="1:4" x14ac:dyDescent="0.25">
      <c r="A212" s="91" t="s">
        <v>8967</v>
      </c>
      <c r="B212" s="91">
        <v>141</v>
      </c>
      <c r="C212" s="91" t="s">
        <v>8967</v>
      </c>
      <c r="D212" s="91">
        <v>215</v>
      </c>
    </row>
    <row r="213" spans="1:4" x14ac:dyDescent="0.25">
      <c r="A213" s="91" t="s">
        <v>8966</v>
      </c>
      <c r="B213" s="91">
        <v>3</v>
      </c>
      <c r="C213" s="91" t="s">
        <v>8967</v>
      </c>
      <c r="D213" s="91">
        <v>107</v>
      </c>
    </row>
    <row r="214" spans="1:4" x14ac:dyDescent="0.25">
      <c r="A214" s="91" t="s">
        <v>8966</v>
      </c>
      <c r="B214" s="91">
        <v>28</v>
      </c>
      <c r="C214" s="91" t="s">
        <v>8967</v>
      </c>
      <c r="D214" s="91">
        <v>107</v>
      </c>
    </row>
    <row r="215" spans="1:4" x14ac:dyDescent="0.25">
      <c r="A215" s="91" t="s">
        <v>8967</v>
      </c>
      <c r="B215" s="91">
        <v>3</v>
      </c>
      <c r="C215" s="91" t="s">
        <v>8967</v>
      </c>
      <c r="D215" s="91">
        <v>223</v>
      </c>
    </row>
    <row r="216" spans="1:4" x14ac:dyDescent="0.25">
      <c r="A216" s="91" t="s">
        <v>8967</v>
      </c>
      <c r="B216" s="91">
        <v>309</v>
      </c>
      <c r="C216" s="91" t="s">
        <v>8967</v>
      </c>
      <c r="D216" s="91">
        <v>335</v>
      </c>
    </row>
    <row r="217" spans="1:4" x14ac:dyDescent="0.25">
      <c r="A217" s="91" t="s">
        <v>8967</v>
      </c>
      <c r="B217" s="91">
        <v>5</v>
      </c>
      <c r="C217" s="91" t="s">
        <v>8967</v>
      </c>
      <c r="D217" s="91">
        <v>223</v>
      </c>
    </row>
    <row r="218" spans="1:4" x14ac:dyDescent="0.25">
      <c r="A218" s="91" t="s">
        <v>8967</v>
      </c>
      <c r="B218" s="91">
        <v>3</v>
      </c>
      <c r="C218" s="91" t="s">
        <v>8967</v>
      </c>
      <c r="D218" s="91">
        <v>50</v>
      </c>
    </row>
    <row r="219" spans="1:4" x14ac:dyDescent="0.25">
      <c r="A219" s="91" t="s">
        <v>8967</v>
      </c>
      <c r="B219" s="91">
        <v>81</v>
      </c>
      <c r="C219" s="91" t="s">
        <v>8967</v>
      </c>
      <c r="D219" s="91">
        <v>86</v>
      </c>
    </row>
    <row r="220" spans="1:4" x14ac:dyDescent="0.25">
      <c r="A220" s="91" t="s">
        <v>8967</v>
      </c>
      <c r="B220" s="91">
        <v>251</v>
      </c>
      <c r="C220" s="91" t="s">
        <v>8967</v>
      </c>
      <c r="D220" s="91">
        <v>257</v>
      </c>
    </row>
    <row r="221" spans="1:4" x14ac:dyDescent="0.25">
      <c r="A221" s="91" t="s">
        <v>8966</v>
      </c>
      <c r="B221" s="91">
        <v>28</v>
      </c>
      <c r="C221" s="91" t="s">
        <v>8967</v>
      </c>
      <c r="D221" s="91">
        <v>117</v>
      </c>
    </row>
    <row r="222" spans="1:4" x14ac:dyDescent="0.25">
      <c r="A222" s="91" t="s">
        <v>8967</v>
      </c>
      <c r="B222" s="91">
        <v>141</v>
      </c>
      <c r="C222" s="91" t="s">
        <v>8967</v>
      </c>
      <c r="D222" s="91">
        <v>194</v>
      </c>
    </row>
    <row r="223" spans="1:4" x14ac:dyDescent="0.25">
      <c r="A223" s="91" t="s">
        <v>8967</v>
      </c>
      <c r="B223" s="91">
        <v>141</v>
      </c>
      <c r="C223" s="91" t="s">
        <v>8967</v>
      </c>
      <c r="D223" s="91">
        <v>263</v>
      </c>
    </row>
    <row r="224" spans="1:4" x14ac:dyDescent="0.25">
      <c r="A224" s="91" t="s">
        <v>8967</v>
      </c>
      <c r="B224" s="91">
        <v>257</v>
      </c>
      <c r="C224" s="91" t="s">
        <v>8967</v>
      </c>
      <c r="D224" s="91">
        <v>271</v>
      </c>
    </row>
    <row r="225" spans="1:4" x14ac:dyDescent="0.25">
      <c r="A225" s="91" t="s">
        <v>8967</v>
      </c>
      <c r="B225" s="91">
        <v>263</v>
      </c>
      <c r="C225" s="91" t="s">
        <v>8967</v>
      </c>
      <c r="D225" s="91">
        <v>315</v>
      </c>
    </row>
    <row r="226" spans="1:4" x14ac:dyDescent="0.25">
      <c r="A226" s="91" t="s">
        <v>8967</v>
      </c>
      <c r="B226" s="91">
        <v>139</v>
      </c>
      <c r="C226" s="91" t="s">
        <v>8967</v>
      </c>
      <c r="D226" s="91">
        <v>189</v>
      </c>
    </row>
    <row r="227" spans="1:4" x14ac:dyDescent="0.25">
      <c r="A227" s="91" t="s">
        <v>8967</v>
      </c>
      <c r="B227" s="91">
        <v>3</v>
      </c>
      <c r="C227" s="91" t="s">
        <v>8967</v>
      </c>
      <c r="D227" s="91">
        <v>63</v>
      </c>
    </row>
    <row r="228" spans="1:4" x14ac:dyDescent="0.25">
      <c r="A228" s="91" t="s">
        <v>8967</v>
      </c>
      <c r="B228" s="91">
        <v>5</v>
      </c>
      <c r="C228" s="91" t="s">
        <v>8967</v>
      </c>
      <c r="D228" s="91">
        <v>296</v>
      </c>
    </row>
    <row r="229" spans="1:4" x14ac:dyDescent="0.25">
      <c r="A229" s="91" t="s">
        <v>8967</v>
      </c>
      <c r="B229" s="91">
        <v>117</v>
      </c>
      <c r="C229" s="91" t="s">
        <v>8967</v>
      </c>
      <c r="D229" s="91">
        <v>166</v>
      </c>
    </row>
    <row r="230" spans="1:4" x14ac:dyDescent="0.25">
      <c r="A230" s="91" t="s">
        <v>8967</v>
      </c>
      <c r="B230" s="91">
        <v>139</v>
      </c>
      <c r="C230" s="91" t="s">
        <v>8967</v>
      </c>
      <c r="D230" s="91">
        <v>267</v>
      </c>
    </row>
    <row r="231" spans="1:4" x14ac:dyDescent="0.25">
      <c r="A231" s="91" t="s">
        <v>8967</v>
      </c>
      <c r="B231" s="91">
        <v>117</v>
      </c>
      <c r="C231" s="91" t="s">
        <v>8967</v>
      </c>
      <c r="D231" s="91">
        <v>335</v>
      </c>
    </row>
    <row r="232" spans="1:4" x14ac:dyDescent="0.25">
      <c r="A232" s="91" t="s">
        <v>8967</v>
      </c>
      <c r="B232" s="91">
        <v>84</v>
      </c>
      <c r="C232" s="91" t="s">
        <v>8967</v>
      </c>
      <c r="D232" s="91">
        <v>244</v>
      </c>
    </row>
    <row r="233" spans="1:4" x14ac:dyDescent="0.25">
      <c r="A233" s="91" t="s">
        <v>8967</v>
      </c>
      <c r="B233" s="91">
        <v>127</v>
      </c>
      <c r="C233" s="91" t="s">
        <v>8967</v>
      </c>
      <c r="D233" s="91">
        <v>215</v>
      </c>
    </row>
    <row r="234" spans="1:4" x14ac:dyDescent="0.25">
      <c r="A234" s="91" t="s">
        <v>8967</v>
      </c>
      <c r="B234" s="91">
        <v>61</v>
      </c>
      <c r="C234" s="91" t="s">
        <v>8967</v>
      </c>
      <c r="D234" s="91">
        <v>223</v>
      </c>
    </row>
    <row r="235" spans="1:4" x14ac:dyDescent="0.25">
      <c r="A235" s="91" t="s">
        <v>8967</v>
      </c>
      <c r="B235" s="91">
        <v>63</v>
      </c>
      <c r="C235" s="91" t="s">
        <v>8967</v>
      </c>
      <c r="D235" s="91">
        <v>219</v>
      </c>
    </row>
    <row r="236" spans="1:4" x14ac:dyDescent="0.25">
      <c r="A236" s="91" t="s">
        <v>8967</v>
      </c>
      <c r="B236" s="91">
        <v>3</v>
      </c>
      <c r="C236" s="91" t="s">
        <v>8967</v>
      </c>
      <c r="D236" s="91">
        <v>305</v>
      </c>
    </row>
    <row r="237" spans="1:4" x14ac:dyDescent="0.25">
      <c r="A237" s="91" t="s">
        <v>8967</v>
      </c>
      <c r="B237" s="91">
        <v>5</v>
      </c>
      <c r="C237" s="91" t="s">
        <v>8967</v>
      </c>
      <c r="D237" s="91">
        <v>79</v>
      </c>
    </row>
    <row r="238" spans="1:4" x14ac:dyDescent="0.25">
      <c r="A238" s="91" t="s">
        <v>8967</v>
      </c>
      <c r="B238" s="91">
        <v>5</v>
      </c>
      <c r="C238" s="91" t="s">
        <v>8967</v>
      </c>
      <c r="D238" s="91">
        <v>289</v>
      </c>
    </row>
    <row r="239" spans="1:4" x14ac:dyDescent="0.25">
      <c r="A239" s="91" t="s">
        <v>8967</v>
      </c>
      <c r="B239" s="91">
        <v>5</v>
      </c>
      <c r="C239" s="91" t="s">
        <v>8967</v>
      </c>
      <c r="D239" s="91">
        <v>315</v>
      </c>
    </row>
    <row r="240" spans="1:4" x14ac:dyDescent="0.25">
      <c r="A240" s="91" t="s">
        <v>8967</v>
      </c>
      <c r="B240" s="91">
        <v>5</v>
      </c>
      <c r="C240" s="91" t="s">
        <v>8967</v>
      </c>
      <c r="D240" s="91">
        <v>317</v>
      </c>
    </row>
    <row r="241" spans="1:4" x14ac:dyDescent="0.25">
      <c r="A241" s="91" t="s">
        <v>8967</v>
      </c>
      <c r="B241" s="91">
        <v>27</v>
      </c>
      <c r="C241" s="91" t="s">
        <v>8967</v>
      </c>
      <c r="D241" s="91">
        <v>63</v>
      </c>
    </row>
    <row r="242" spans="1:4" x14ac:dyDescent="0.25">
      <c r="A242" s="91" t="s">
        <v>8967</v>
      </c>
      <c r="B242" s="91">
        <v>27</v>
      </c>
      <c r="C242" s="91" t="s">
        <v>8967</v>
      </c>
      <c r="D242" s="91">
        <v>81</v>
      </c>
    </row>
    <row r="243" spans="1:4" x14ac:dyDescent="0.25">
      <c r="A243" s="91" t="s">
        <v>8967</v>
      </c>
      <c r="B243" s="91">
        <v>66</v>
      </c>
      <c r="C243" s="91" t="s">
        <v>8967</v>
      </c>
      <c r="D243" s="91">
        <v>138</v>
      </c>
    </row>
    <row r="244" spans="1:4" x14ac:dyDescent="0.25">
      <c r="A244" s="91" t="s">
        <v>8967</v>
      </c>
      <c r="B244" s="91">
        <v>84</v>
      </c>
      <c r="C244" s="91" t="s">
        <v>8967</v>
      </c>
      <c r="D244" s="91">
        <v>317</v>
      </c>
    </row>
    <row r="245" spans="1:4" x14ac:dyDescent="0.25">
      <c r="A245" s="91" t="s">
        <v>8967</v>
      </c>
      <c r="B245" s="91">
        <v>86</v>
      </c>
      <c r="C245" s="91" t="s">
        <v>8967</v>
      </c>
      <c r="D245" s="91">
        <v>244</v>
      </c>
    </row>
    <row r="246" spans="1:4" x14ac:dyDescent="0.25">
      <c r="A246" s="91" t="s">
        <v>8967</v>
      </c>
      <c r="B246" s="91">
        <v>117</v>
      </c>
      <c r="C246" s="91" t="s">
        <v>8967</v>
      </c>
      <c r="D246" s="91">
        <v>296</v>
      </c>
    </row>
    <row r="247" spans="1:4" x14ac:dyDescent="0.25">
      <c r="A247" s="91" t="s">
        <v>8967</v>
      </c>
      <c r="B247" s="91">
        <v>127</v>
      </c>
      <c r="C247" s="91" t="s">
        <v>8967</v>
      </c>
      <c r="D247" s="91">
        <v>219</v>
      </c>
    </row>
    <row r="248" spans="1:4" x14ac:dyDescent="0.25">
      <c r="A248" s="91" t="s">
        <v>8967</v>
      </c>
      <c r="B248" s="91">
        <v>127</v>
      </c>
      <c r="C248" s="91" t="s">
        <v>8967</v>
      </c>
      <c r="D248" s="91">
        <v>227</v>
      </c>
    </row>
    <row r="249" spans="1:4" x14ac:dyDescent="0.25">
      <c r="A249" s="91" t="s">
        <v>8967</v>
      </c>
      <c r="B249" s="91">
        <v>138</v>
      </c>
      <c r="C249" s="91" t="s">
        <v>8967</v>
      </c>
      <c r="D249" s="91">
        <v>162</v>
      </c>
    </row>
    <row r="250" spans="1:4" x14ac:dyDescent="0.25">
      <c r="A250" s="91" t="s">
        <v>8967</v>
      </c>
      <c r="B250" s="91">
        <v>139</v>
      </c>
      <c r="C250" s="91" t="s">
        <v>8967</v>
      </c>
      <c r="D250" s="91">
        <v>289</v>
      </c>
    </row>
    <row r="251" spans="1:4" x14ac:dyDescent="0.25">
      <c r="A251" s="91" t="s">
        <v>8967</v>
      </c>
      <c r="B251" s="91">
        <v>172</v>
      </c>
      <c r="C251" s="91" t="s">
        <v>8967</v>
      </c>
      <c r="D251" s="91">
        <v>194</v>
      </c>
    </row>
    <row r="252" spans="1:4" x14ac:dyDescent="0.25">
      <c r="A252" s="91" t="s">
        <v>8967</v>
      </c>
      <c r="B252" s="91">
        <v>172</v>
      </c>
      <c r="C252" s="91" t="s">
        <v>8967</v>
      </c>
      <c r="D252" s="91">
        <v>215</v>
      </c>
    </row>
    <row r="253" spans="1:4" x14ac:dyDescent="0.25">
      <c r="A253" s="91" t="s">
        <v>8967</v>
      </c>
      <c r="B253" s="91">
        <v>172</v>
      </c>
      <c r="C253" s="91" t="s">
        <v>8967</v>
      </c>
      <c r="D253" s="91">
        <v>219</v>
      </c>
    </row>
    <row r="254" spans="1:4" x14ac:dyDescent="0.25">
      <c r="A254" s="91" t="s">
        <v>8967</v>
      </c>
      <c r="B254" s="91">
        <v>189</v>
      </c>
      <c r="C254" s="91" t="s">
        <v>8967</v>
      </c>
      <c r="D254" s="91">
        <v>309</v>
      </c>
    </row>
    <row r="255" spans="1:4" x14ac:dyDescent="0.25">
      <c r="A255" s="91" t="s">
        <v>8967</v>
      </c>
      <c r="B255" s="91">
        <v>194</v>
      </c>
      <c r="C255" s="91" t="s">
        <v>8967</v>
      </c>
      <c r="D255" s="91">
        <v>289</v>
      </c>
    </row>
    <row r="256" spans="1:4" x14ac:dyDescent="0.25">
      <c r="A256" s="91" t="s">
        <v>8967</v>
      </c>
      <c r="B256" s="91">
        <v>194</v>
      </c>
      <c r="C256" s="91" t="s">
        <v>8967</v>
      </c>
      <c r="D256" s="91">
        <v>296</v>
      </c>
    </row>
    <row r="257" spans="1:4" x14ac:dyDescent="0.25">
      <c r="A257" s="91" t="s">
        <v>8967</v>
      </c>
      <c r="B257" s="91">
        <v>194</v>
      </c>
      <c r="C257" s="91" t="s">
        <v>8967</v>
      </c>
      <c r="D257" s="91">
        <v>315</v>
      </c>
    </row>
    <row r="258" spans="1:4" x14ac:dyDescent="0.25">
      <c r="A258" s="91" t="s">
        <v>8967</v>
      </c>
      <c r="B258" s="91">
        <v>194</v>
      </c>
      <c r="C258" s="91" t="s">
        <v>8967</v>
      </c>
      <c r="D258" s="91">
        <v>317</v>
      </c>
    </row>
    <row r="259" spans="1:4" x14ac:dyDescent="0.25">
      <c r="A259" s="91" t="s">
        <v>8967</v>
      </c>
      <c r="B259" s="91">
        <v>219</v>
      </c>
      <c r="C259" s="91" t="s">
        <v>8967</v>
      </c>
      <c r="D259" s="91">
        <v>223</v>
      </c>
    </row>
    <row r="260" spans="1:4" x14ac:dyDescent="0.25">
      <c r="A260" s="91" t="s">
        <v>8967</v>
      </c>
      <c r="B260" s="91">
        <v>219</v>
      </c>
      <c r="C260" s="91" t="s">
        <v>8967</v>
      </c>
      <c r="D260" s="91">
        <v>315</v>
      </c>
    </row>
    <row r="261" spans="1:4" x14ac:dyDescent="0.25">
      <c r="A261" s="91" t="s">
        <v>8967</v>
      </c>
      <c r="B261" s="91">
        <v>219</v>
      </c>
      <c r="C261" s="91" t="s">
        <v>8967</v>
      </c>
      <c r="D261" s="91">
        <v>335</v>
      </c>
    </row>
    <row r="262" spans="1:4" x14ac:dyDescent="0.25">
      <c r="A262" s="91" t="s">
        <v>8967</v>
      </c>
      <c r="B262" s="91">
        <v>223</v>
      </c>
      <c r="C262" s="91" t="s">
        <v>8967</v>
      </c>
      <c r="D262" s="91">
        <v>263</v>
      </c>
    </row>
    <row r="263" spans="1:4" x14ac:dyDescent="0.25">
      <c r="A263" s="91" t="s">
        <v>8967</v>
      </c>
      <c r="B263" s="91">
        <v>223</v>
      </c>
      <c r="C263" s="91" t="s">
        <v>8967</v>
      </c>
      <c r="D263" s="91">
        <v>334</v>
      </c>
    </row>
    <row r="264" spans="1:4" x14ac:dyDescent="0.25">
      <c r="A264" s="91" t="s">
        <v>8967</v>
      </c>
      <c r="B264" s="91">
        <v>227</v>
      </c>
      <c r="C264" s="91" t="s">
        <v>8967</v>
      </c>
      <c r="D264" s="91">
        <v>267</v>
      </c>
    </row>
    <row r="265" spans="1:4" x14ac:dyDescent="0.25">
      <c r="A265" s="91" t="s">
        <v>8967</v>
      </c>
      <c r="B265" s="91">
        <v>227</v>
      </c>
      <c r="C265" s="91" t="s">
        <v>8967</v>
      </c>
      <c r="D265" s="91">
        <v>317</v>
      </c>
    </row>
    <row r="266" spans="1:4" x14ac:dyDescent="0.25">
      <c r="A266" s="91" t="s">
        <v>8967</v>
      </c>
      <c r="B266" s="91">
        <v>244</v>
      </c>
      <c r="C266" s="91" t="s">
        <v>8967</v>
      </c>
      <c r="D266" s="91">
        <v>251</v>
      </c>
    </row>
    <row r="267" spans="1:4" x14ac:dyDescent="0.25">
      <c r="A267" s="91" t="s">
        <v>8967</v>
      </c>
      <c r="B267" s="91">
        <v>251</v>
      </c>
      <c r="C267" s="91" t="s">
        <v>8967</v>
      </c>
      <c r="D267" s="91">
        <v>289</v>
      </c>
    </row>
    <row r="268" spans="1:4" x14ac:dyDescent="0.25">
      <c r="A268" s="91" t="s">
        <v>8967</v>
      </c>
      <c r="B268" s="91">
        <v>251</v>
      </c>
      <c r="C268" s="91" t="s">
        <v>8967</v>
      </c>
      <c r="D268" s="91">
        <v>296</v>
      </c>
    </row>
    <row r="269" spans="1:4" x14ac:dyDescent="0.25">
      <c r="A269" s="91" t="s">
        <v>8967</v>
      </c>
      <c r="B269" s="91">
        <v>251</v>
      </c>
      <c r="C269" s="91" t="s">
        <v>8967</v>
      </c>
      <c r="D269" s="91">
        <v>317</v>
      </c>
    </row>
    <row r="270" spans="1:4" x14ac:dyDescent="0.25">
      <c r="A270" s="91" t="s">
        <v>8967</v>
      </c>
      <c r="B270" s="91">
        <v>259</v>
      </c>
      <c r="C270" s="91" t="s">
        <v>8967</v>
      </c>
      <c r="D270" s="91">
        <v>278</v>
      </c>
    </row>
    <row r="271" spans="1:4" x14ac:dyDescent="0.25">
      <c r="A271" s="91" t="s">
        <v>8967</v>
      </c>
      <c r="B271" s="91">
        <v>259</v>
      </c>
      <c r="C271" s="91" t="s">
        <v>8967</v>
      </c>
      <c r="D271" s="91">
        <v>289</v>
      </c>
    </row>
    <row r="272" spans="1:4" x14ac:dyDescent="0.25">
      <c r="A272" s="91" t="s">
        <v>8967</v>
      </c>
      <c r="B272" s="91">
        <v>259</v>
      </c>
      <c r="C272" s="91" t="s">
        <v>8967</v>
      </c>
      <c r="D272" s="91">
        <v>296</v>
      </c>
    </row>
    <row r="273" spans="1:4" x14ac:dyDescent="0.25">
      <c r="A273" s="91" t="s">
        <v>8967</v>
      </c>
      <c r="B273" s="91">
        <v>260</v>
      </c>
      <c r="C273" s="91" t="s">
        <v>8967</v>
      </c>
      <c r="D273" s="91">
        <v>296</v>
      </c>
    </row>
    <row r="274" spans="1:4" x14ac:dyDescent="0.25">
      <c r="A274" s="91" t="s">
        <v>8967</v>
      </c>
      <c r="B274" s="91">
        <v>263</v>
      </c>
      <c r="C274" s="91" t="s">
        <v>8967</v>
      </c>
      <c r="D274" s="91">
        <v>278</v>
      </c>
    </row>
    <row r="275" spans="1:4" x14ac:dyDescent="0.25">
      <c r="A275" s="91" t="s">
        <v>8967</v>
      </c>
      <c r="B275" s="91">
        <v>263</v>
      </c>
      <c r="C275" s="91" t="s">
        <v>8967</v>
      </c>
      <c r="D275" s="91">
        <v>317</v>
      </c>
    </row>
    <row r="276" spans="1:4" x14ac:dyDescent="0.25">
      <c r="A276" s="91" t="s">
        <v>8967</v>
      </c>
      <c r="B276" s="91">
        <v>267</v>
      </c>
      <c r="C276" s="91" t="s">
        <v>8967</v>
      </c>
      <c r="D276" s="91">
        <v>334</v>
      </c>
    </row>
    <row r="277" spans="1:4" x14ac:dyDescent="0.25">
      <c r="A277" s="91" t="s">
        <v>8967</v>
      </c>
      <c r="B277" s="91">
        <v>285</v>
      </c>
      <c r="C277" s="91" t="s">
        <v>8967</v>
      </c>
      <c r="D277" s="91">
        <v>309</v>
      </c>
    </row>
    <row r="278" spans="1:4" x14ac:dyDescent="0.25">
      <c r="A278" s="91" t="s">
        <v>8967</v>
      </c>
      <c r="B278" s="91">
        <v>296</v>
      </c>
      <c r="C278" s="91" t="s">
        <v>8967</v>
      </c>
      <c r="D278" s="91">
        <v>309</v>
      </c>
    </row>
    <row r="279" spans="1:4" x14ac:dyDescent="0.25">
      <c r="A279" s="91" t="s">
        <v>8967</v>
      </c>
      <c r="B279" s="91">
        <v>315</v>
      </c>
      <c r="C279" s="91" t="s">
        <v>8967</v>
      </c>
      <c r="D279" s="91">
        <v>334</v>
      </c>
    </row>
    <row r="280" spans="1:4" x14ac:dyDescent="0.25">
      <c r="A280" s="91" t="s">
        <v>8967</v>
      </c>
      <c r="B280" s="91">
        <v>27</v>
      </c>
      <c r="C280" s="91" t="s">
        <v>8967</v>
      </c>
      <c r="D280" s="91">
        <v>138</v>
      </c>
    </row>
    <row r="281" spans="1:4" x14ac:dyDescent="0.25">
      <c r="A281" s="91" t="s">
        <v>8967</v>
      </c>
      <c r="B281" s="91">
        <v>89</v>
      </c>
      <c r="C281" s="91" t="s">
        <v>8967</v>
      </c>
      <c r="D281" s="91">
        <v>219</v>
      </c>
    </row>
    <row r="282" spans="1:4" x14ac:dyDescent="0.25">
      <c r="A282" s="91" t="s">
        <v>8967</v>
      </c>
      <c r="B282" s="91">
        <v>189</v>
      </c>
      <c r="C282" s="91" t="s">
        <v>8967</v>
      </c>
      <c r="D282" s="91">
        <v>334</v>
      </c>
    </row>
    <row r="283" spans="1:4" x14ac:dyDescent="0.25">
      <c r="A283" s="91" t="s">
        <v>8967</v>
      </c>
      <c r="B283" s="91">
        <v>198</v>
      </c>
      <c r="C283" s="91" t="s">
        <v>8967</v>
      </c>
      <c r="D283" s="91">
        <v>215</v>
      </c>
    </row>
    <row r="284" spans="1:4" x14ac:dyDescent="0.25">
      <c r="A284" s="91" t="s">
        <v>8967</v>
      </c>
      <c r="B284" s="91">
        <v>3</v>
      </c>
      <c r="C284" s="91" t="s">
        <v>8967</v>
      </c>
      <c r="D284" s="91">
        <v>29</v>
      </c>
    </row>
    <row r="285" spans="1:4" x14ac:dyDescent="0.25">
      <c r="A285" s="91" t="s">
        <v>8967</v>
      </c>
      <c r="B285" s="91">
        <v>27</v>
      </c>
      <c r="C285" s="91" t="s">
        <v>8967</v>
      </c>
      <c r="D285" s="91">
        <v>267</v>
      </c>
    </row>
    <row r="286" spans="1:4" x14ac:dyDescent="0.25">
      <c r="A286" s="91" t="s">
        <v>8967</v>
      </c>
      <c r="B286" s="91">
        <v>84</v>
      </c>
      <c r="C286" s="91" t="s">
        <v>8967</v>
      </c>
      <c r="D286" s="91">
        <v>289</v>
      </c>
    </row>
    <row r="287" spans="1:4" x14ac:dyDescent="0.25">
      <c r="A287" s="91" t="s">
        <v>8967</v>
      </c>
      <c r="B287" s="91">
        <v>3</v>
      </c>
      <c r="C287" s="91" t="s">
        <v>8967</v>
      </c>
      <c r="D287" s="91">
        <v>172</v>
      </c>
    </row>
    <row r="288" spans="1:4" x14ac:dyDescent="0.25">
      <c r="A288" s="91" t="s">
        <v>8967</v>
      </c>
      <c r="B288" s="91">
        <v>79</v>
      </c>
      <c r="C288" s="91" t="s">
        <v>8967</v>
      </c>
      <c r="D288" s="91">
        <v>215</v>
      </c>
    </row>
    <row r="289" spans="1:4" x14ac:dyDescent="0.25">
      <c r="A289" s="91" t="s">
        <v>8967</v>
      </c>
      <c r="B289" s="91">
        <v>278</v>
      </c>
      <c r="C289" s="91" t="s">
        <v>8967</v>
      </c>
      <c r="D289" s="91">
        <v>334</v>
      </c>
    </row>
    <row r="290" spans="1:4" x14ac:dyDescent="0.25">
      <c r="A290" s="91" t="s">
        <v>8967</v>
      </c>
      <c r="B290" s="91">
        <v>117</v>
      </c>
      <c r="C290" s="91" t="s">
        <v>8967</v>
      </c>
      <c r="D290" s="91">
        <v>244</v>
      </c>
    </row>
    <row r="291" spans="1:4" x14ac:dyDescent="0.25">
      <c r="A291" s="91" t="s">
        <v>8967</v>
      </c>
      <c r="B291" s="91">
        <v>63</v>
      </c>
      <c r="C291" s="91" t="s">
        <v>8967</v>
      </c>
      <c r="D291" s="91">
        <v>215</v>
      </c>
    </row>
    <row r="292" spans="1:4" x14ac:dyDescent="0.25">
      <c r="A292" s="91" t="s">
        <v>8967</v>
      </c>
      <c r="B292" s="91">
        <v>86</v>
      </c>
      <c r="C292" s="91" t="s">
        <v>8967</v>
      </c>
      <c r="D292" s="91">
        <v>223</v>
      </c>
    </row>
    <row r="293" spans="1:4" x14ac:dyDescent="0.25">
      <c r="A293" s="91" t="s">
        <v>8967</v>
      </c>
      <c r="B293" s="91">
        <v>117</v>
      </c>
      <c r="C293" s="91" t="s">
        <v>8967</v>
      </c>
      <c r="D293" s="91">
        <v>326</v>
      </c>
    </row>
    <row r="294" spans="1:4" x14ac:dyDescent="0.25">
      <c r="A294" s="91" t="s">
        <v>8967</v>
      </c>
      <c r="B294" s="91">
        <v>219</v>
      </c>
      <c r="C294" s="91" t="s">
        <v>8967</v>
      </c>
      <c r="D294" s="91">
        <v>267</v>
      </c>
    </row>
    <row r="295" spans="1:4" x14ac:dyDescent="0.25">
      <c r="A295" s="91" t="s">
        <v>8967</v>
      </c>
      <c r="B295" s="91">
        <v>244</v>
      </c>
      <c r="C295" s="91" t="s">
        <v>8967</v>
      </c>
      <c r="D295" s="91">
        <v>263</v>
      </c>
    </row>
    <row r="296" spans="1:4" x14ac:dyDescent="0.25">
      <c r="A296" s="91" t="s">
        <v>8967</v>
      </c>
      <c r="B296" s="91">
        <v>35</v>
      </c>
      <c r="C296" s="91" t="s">
        <v>8967</v>
      </c>
      <c r="D296" s="91">
        <v>194</v>
      </c>
    </row>
    <row r="297" spans="1:4" x14ac:dyDescent="0.25">
      <c r="A297" s="91" t="s">
        <v>8967</v>
      </c>
      <c r="B297" s="91">
        <v>86</v>
      </c>
      <c r="C297" s="91" t="s">
        <v>8967</v>
      </c>
      <c r="D297" s="91">
        <v>189</v>
      </c>
    </row>
    <row r="298" spans="1:4" x14ac:dyDescent="0.25">
      <c r="A298" s="91" t="s">
        <v>8966</v>
      </c>
      <c r="B298" s="91">
        <v>28</v>
      </c>
      <c r="C298" s="91" t="s">
        <v>8967</v>
      </c>
      <c r="D298" s="91">
        <v>3</v>
      </c>
    </row>
    <row r="299" spans="1:4" x14ac:dyDescent="0.25">
      <c r="A299" s="91" t="s">
        <v>8967</v>
      </c>
      <c r="B299" s="91">
        <v>79</v>
      </c>
      <c r="C299" s="91" t="s">
        <v>8967</v>
      </c>
      <c r="D299" s="91">
        <v>309</v>
      </c>
    </row>
    <row r="300" spans="1:4" x14ac:dyDescent="0.25">
      <c r="A300" s="91" t="s">
        <v>8966</v>
      </c>
      <c r="B300" s="91">
        <v>25</v>
      </c>
      <c r="C300" s="91" t="s">
        <v>8967</v>
      </c>
      <c r="D300" s="91">
        <v>3</v>
      </c>
    </row>
    <row r="301" spans="1:4" x14ac:dyDescent="0.25">
      <c r="A301" s="91" t="s">
        <v>8966</v>
      </c>
      <c r="B301" s="91">
        <v>23</v>
      </c>
      <c r="C301" s="91" t="s">
        <v>8967</v>
      </c>
      <c r="D301" s="91">
        <v>117</v>
      </c>
    </row>
    <row r="302" spans="1:4" x14ac:dyDescent="0.25">
      <c r="A302" s="91" t="s">
        <v>8967</v>
      </c>
      <c r="B302" s="91">
        <v>166</v>
      </c>
      <c r="C302" s="91" t="s">
        <v>8967</v>
      </c>
      <c r="D302" s="91">
        <v>215</v>
      </c>
    </row>
    <row r="303" spans="1:4" x14ac:dyDescent="0.25">
      <c r="A303" s="91" t="s">
        <v>8966</v>
      </c>
      <c r="B303" s="91">
        <v>13</v>
      </c>
      <c r="C303" s="91" t="s">
        <v>8967</v>
      </c>
      <c r="D303" s="91">
        <v>215</v>
      </c>
    </row>
    <row r="304" spans="1:4" x14ac:dyDescent="0.25">
      <c r="A304" s="91" t="s">
        <v>8966</v>
      </c>
      <c r="B304" s="91">
        <v>25</v>
      </c>
      <c r="C304" s="91" t="s">
        <v>8967</v>
      </c>
      <c r="D304" s="91">
        <v>309</v>
      </c>
    </row>
    <row r="305" spans="1:4" x14ac:dyDescent="0.25">
      <c r="A305" s="91" t="s">
        <v>8966</v>
      </c>
      <c r="B305" s="91">
        <v>23</v>
      </c>
      <c r="C305" s="91" t="s">
        <v>8967</v>
      </c>
      <c r="D305" s="91">
        <v>260</v>
      </c>
    </row>
    <row r="306" spans="1:4" x14ac:dyDescent="0.25">
      <c r="A306" s="91" t="s">
        <v>8967</v>
      </c>
      <c r="B306" s="91">
        <v>63</v>
      </c>
      <c r="C306" s="91" t="s">
        <v>8967</v>
      </c>
      <c r="D306" s="91">
        <v>263</v>
      </c>
    </row>
    <row r="307" spans="1:4" x14ac:dyDescent="0.25">
      <c r="A307" s="91" t="s">
        <v>8967</v>
      </c>
      <c r="B307" s="91">
        <v>50</v>
      </c>
      <c r="C307" s="91" t="s">
        <v>8967</v>
      </c>
      <c r="D307" s="91">
        <v>66</v>
      </c>
    </row>
    <row r="308" spans="1:4" x14ac:dyDescent="0.25">
      <c r="A308" s="91" t="s">
        <v>8967</v>
      </c>
      <c r="B308" s="91">
        <v>50</v>
      </c>
      <c r="C308" s="91" t="s">
        <v>8967</v>
      </c>
      <c r="D308" s="91">
        <v>260</v>
      </c>
    </row>
    <row r="309" spans="1:4" x14ac:dyDescent="0.25">
      <c r="A309" s="91" t="s">
        <v>8967</v>
      </c>
      <c r="B309" s="91">
        <v>5</v>
      </c>
      <c r="C309" s="91" t="s">
        <v>8967</v>
      </c>
      <c r="D309" s="91">
        <v>166</v>
      </c>
    </row>
    <row r="310" spans="1:4" x14ac:dyDescent="0.25">
      <c r="A310" s="91" t="s">
        <v>8967</v>
      </c>
      <c r="B310" s="91">
        <v>63</v>
      </c>
      <c r="C310" s="91" t="s">
        <v>8967</v>
      </c>
      <c r="D310" s="91">
        <v>139</v>
      </c>
    </row>
    <row r="311" spans="1:4" x14ac:dyDescent="0.25">
      <c r="A311" s="91" t="s">
        <v>8967</v>
      </c>
      <c r="B311" s="91">
        <v>107</v>
      </c>
      <c r="C311" s="91" t="s">
        <v>8967</v>
      </c>
      <c r="D311" s="91">
        <v>244</v>
      </c>
    </row>
    <row r="312" spans="1:4" x14ac:dyDescent="0.25">
      <c r="A312" s="91" t="s">
        <v>8967</v>
      </c>
      <c r="B312" s="91">
        <v>39</v>
      </c>
      <c r="C312" s="91" t="s">
        <v>8967</v>
      </c>
      <c r="D312" s="91">
        <v>66</v>
      </c>
    </row>
    <row r="313" spans="1:4" x14ac:dyDescent="0.25">
      <c r="A313" s="91" t="s">
        <v>8967</v>
      </c>
      <c r="B313" s="91">
        <v>66</v>
      </c>
      <c r="C313" s="91" t="s">
        <v>8967</v>
      </c>
      <c r="D313" s="91">
        <v>244</v>
      </c>
    </row>
    <row r="314" spans="1:4" x14ac:dyDescent="0.25">
      <c r="A314" s="91" t="s">
        <v>8966</v>
      </c>
      <c r="B314" s="91">
        <v>2</v>
      </c>
      <c r="C314" s="91" t="s">
        <v>8967</v>
      </c>
      <c r="D314" s="91">
        <v>309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80CC-729D-4C4C-BB8D-0AD13C359A79}">
  <dimension ref="A1:S261"/>
  <sheetViews>
    <sheetView workbookViewId="0">
      <selection activeCell="D7" sqref="D7"/>
    </sheetView>
  </sheetViews>
  <sheetFormatPr defaultRowHeight="15" x14ac:dyDescent="0.25"/>
  <cols>
    <col min="1" max="1" width="4" customWidth="1"/>
    <col min="2" max="2" width="25.42578125" customWidth="1"/>
    <col min="4" max="4" width="18.7109375" customWidth="1"/>
    <col min="7" max="7" width="7.28515625" style="3" customWidth="1"/>
    <col min="8" max="15" width="12.42578125" style="3" customWidth="1"/>
  </cols>
  <sheetData>
    <row r="1" spans="1:15" x14ac:dyDescent="0.25">
      <c r="A1" s="9" t="s">
        <v>13</v>
      </c>
    </row>
    <row r="3" spans="1:15" x14ac:dyDescent="0.25">
      <c r="A3" s="7" t="s">
        <v>14</v>
      </c>
      <c r="B3" s="7" t="s">
        <v>15</v>
      </c>
      <c r="C3" s="7" t="s">
        <v>16</v>
      </c>
      <c r="D3" s="7" t="s">
        <v>17</v>
      </c>
      <c r="E3" s="7" t="s">
        <v>18</v>
      </c>
      <c r="F3" s="7" t="s">
        <v>19</v>
      </c>
      <c r="G3" s="14" t="s">
        <v>20</v>
      </c>
      <c r="H3" s="14" t="s">
        <v>523</v>
      </c>
      <c r="I3" s="14" t="s">
        <v>524</v>
      </c>
      <c r="J3" s="14" t="s">
        <v>525</v>
      </c>
      <c r="K3" s="14" t="s">
        <v>526</v>
      </c>
      <c r="L3" s="14" t="s">
        <v>527</v>
      </c>
      <c r="M3" s="14" t="s">
        <v>528</v>
      </c>
      <c r="N3" s="14" t="s">
        <v>529</v>
      </c>
      <c r="O3" s="14" t="s">
        <v>530</v>
      </c>
    </row>
    <row r="4" spans="1:15" x14ac:dyDescent="0.25">
      <c r="A4" s="25">
        <v>1</v>
      </c>
      <c r="B4" s="25" t="s">
        <v>21</v>
      </c>
      <c r="C4" s="2" t="s">
        <v>22</v>
      </c>
      <c r="D4" s="2" t="s">
        <v>23</v>
      </c>
      <c r="E4" s="2">
        <v>90.055539999999993</v>
      </c>
      <c r="F4" s="2">
        <v>0.65561570000000002</v>
      </c>
      <c r="G4" s="4" t="s">
        <v>24</v>
      </c>
      <c r="H4" s="4">
        <v>29206430</v>
      </c>
      <c r="I4" s="4">
        <v>26639130</v>
      </c>
      <c r="J4" s="4">
        <v>29047820</v>
      </c>
      <c r="K4" s="4">
        <v>28977070</v>
      </c>
      <c r="L4" s="4">
        <v>34528480</v>
      </c>
      <c r="M4" s="4">
        <v>32744230</v>
      </c>
      <c r="N4" s="4">
        <v>29511400</v>
      </c>
      <c r="O4" s="4">
        <v>31773360</v>
      </c>
    </row>
    <row r="5" spans="1:15" x14ac:dyDescent="0.25">
      <c r="A5" s="25">
        <v>2</v>
      </c>
      <c r="B5" s="25" t="s">
        <v>25</v>
      </c>
      <c r="C5" s="2" t="s">
        <v>26</v>
      </c>
      <c r="D5" s="2" t="s">
        <v>23</v>
      </c>
      <c r="E5" s="2">
        <v>175.1189</v>
      </c>
      <c r="F5" s="2">
        <v>0.63866670000000003</v>
      </c>
      <c r="G5" s="4" t="s">
        <v>24</v>
      </c>
      <c r="H5" s="4">
        <v>5456750</v>
      </c>
      <c r="I5" s="4">
        <v>6815390</v>
      </c>
      <c r="J5" s="4">
        <v>8486924</v>
      </c>
      <c r="K5" s="4">
        <v>13383280</v>
      </c>
      <c r="L5" s="4">
        <v>8255844</v>
      </c>
      <c r="M5" s="4">
        <v>9551027</v>
      </c>
      <c r="N5" s="4">
        <v>14417190</v>
      </c>
      <c r="O5" s="4">
        <v>9542591</v>
      </c>
    </row>
    <row r="6" spans="1:15" x14ac:dyDescent="0.25">
      <c r="A6" s="25">
        <v>3</v>
      </c>
      <c r="B6" s="25" t="s">
        <v>27</v>
      </c>
      <c r="C6" s="2" t="s">
        <v>28</v>
      </c>
      <c r="D6" s="2" t="s">
        <v>23</v>
      </c>
      <c r="E6" s="2">
        <v>133.0608</v>
      </c>
      <c r="F6" s="2">
        <v>0.67080519999999999</v>
      </c>
      <c r="G6" s="4" t="s">
        <v>24</v>
      </c>
      <c r="H6" s="4">
        <v>979189.2</v>
      </c>
      <c r="I6" s="4">
        <v>1069236</v>
      </c>
      <c r="J6" s="4">
        <v>846814.8</v>
      </c>
      <c r="K6" s="4">
        <v>987233.3</v>
      </c>
      <c r="L6" s="4">
        <v>506478.5</v>
      </c>
      <c r="M6" s="4">
        <v>690859.1</v>
      </c>
      <c r="N6" s="4">
        <v>531382.30000000005</v>
      </c>
      <c r="O6" s="4">
        <v>571563.6</v>
      </c>
    </row>
    <row r="7" spans="1:15" x14ac:dyDescent="0.25">
      <c r="A7" s="25">
        <v>4</v>
      </c>
      <c r="B7" s="25" t="s">
        <v>29</v>
      </c>
      <c r="C7" s="2" t="s">
        <v>30</v>
      </c>
      <c r="D7" s="2" t="s">
        <v>23</v>
      </c>
      <c r="E7" s="2">
        <v>134.04480000000001</v>
      </c>
      <c r="F7" s="2">
        <v>0.6781412</v>
      </c>
      <c r="G7" s="4" t="s">
        <v>24</v>
      </c>
      <c r="H7" s="4">
        <v>598310.40000000002</v>
      </c>
      <c r="I7" s="4">
        <v>450375.7</v>
      </c>
      <c r="J7" s="4">
        <v>1417362</v>
      </c>
      <c r="K7" s="4">
        <v>873200.6</v>
      </c>
      <c r="L7" s="4">
        <v>850098.3</v>
      </c>
      <c r="M7" s="4">
        <v>871284.5</v>
      </c>
      <c r="N7" s="4">
        <v>1454087</v>
      </c>
      <c r="O7" s="4">
        <v>790456.8</v>
      </c>
    </row>
    <row r="8" spans="1:15" x14ac:dyDescent="0.25">
      <c r="A8" s="25">
        <v>5</v>
      </c>
      <c r="B8" s="25" t="s">
        <v>31</v>
      </c>
      <c r="C8" s="2" t="s">
        <v>32</v>
      </c>
      <c r="D8" s="2" t="s">
        <v>23</v>
      </c>
      <c r="E8" s="2">
        <v>148.06039999999999</v>
      </c>
      <c r="F8" s="2">
        <v>0.65698679999999998</v>
      </c>
      <c r="G8" s="4" t="s">
        <v>24</v>
      </c>
      <c r="H8" s="4">
        <v>9329349</v>
      </c>
      <c r="I8" s="4">
        <v>7464566</v>
      </c>
      <c r="J8" s="4">
        <v>11021720</v>
      </c>
      <c r="K8" s="4">
        <v>8830446</v>
      </c>
      <c r="L8" s="4">
        <v>5746414</v>
      </c>
      <c r="M8" s="4">
        <v>5846104</v>
      </c>
      <c r="N8" s="4">
        <v>7733414</v>
      </c>
      <c r="O8" s="4">
        <v>8615998</v>
      </c>
    </row>
    <row r="9" spans="1:15" x14ac:dyDescent="0.25">
      <c r="A9" s="25">
        <v>6</v>
      </c>
      <c r="B9" s="25" t="s">
        <v>33</v>
      </c>
      <c r="C9" s="2" t="s">
        <v>34</v>
      </c>
      <c r="D9" s="2" t="s">
        <v>23</v>
      </c>
      <c r="E9" s="2">
        <v>147.0762</v>
      </c>
      <c r="F9" s="2">
        <v>0.6601342</v>
      </c>
      <c r="G9" s="4" t="s">
        <v>24</v>
      </c>
      <c r="H9" s="4">
        <v>21852000</v>
      </c>
      <c r="I9" s="4">
        <v>17045400</v>
      </c>
      <c r="J9" s="4">
        <v>16411620</v>
      </c>
      <c r="K9" s="4">
        <v>13124220</v>
      </c>
      <c r="L9" s="4">
        <v>8463492</v>
      </c>
      <c r="M9" s="4">
        <v>6453236</v>
      </c>
      <c r="N9" s="4">
        <v>5418878</v>
      </c>
      <c r="O9" s="4">
        <v>3579487</v>
      </c>
    </row>
    <row r="10" spans="1:15" x14ac:dyDescent="0.25">
      <c r="A10" s="25">
        <v>7</v>
      </c>
      <c r="B10" s="25" t="s">
        <v>35</v>
      </c>
      <c r="C10" s="2" t="s">
        <v>36</v>
      </c>
      <c r="D10" s="2" t="s">
        <v>23</v>
      </c>
      <c r="E10" s="2">
        <v>156.07669999999999</v>
      </c>
      <c r="F10" s="2">
        <v>0.60337359999999995</v>
      </c>
      <c r="G10" s="4" t="s">
        <v>24</v>
      </c>
      <c r="H10" s="4">
        <v>7188526</v>
      </c>
      <c r="I10" s="4">
        <v>6773462</v>
      </c>
      <c r="J10" s="4">
        <v>7881440</v>
      </c>
      <c r="K10" s="4">
        <v>5846022</v>
      </c>
      <c r="L10" s="4">
        <v>6919794</v>
      </c>
      <c r="M10" s="4">
        <v>7906442</v>
      </c>
      <c r="N10" s="4">
        <v>10181830</v>
      </c>
      <c r="O10" s="4">
        <v>7471586</v>
      </c>
    </row>
    <row r="11" spans="1:15" x14ac:dyDescent="0.25">
      <c r="A11" s="25">
        <v>8</v>
      </c>
      <c r="B11" s="25" t="s">
        <v>37</v>
      </c>
      <c r="C11" s="2" t="s">
        <v>38</v>
      </c>
      <c r="D11" s="2" t="s">
        <v>23</v>
      </c>
      <c r="E11" s="2">
        <v>132.1019</v>
      </c>
      <c r="F11" s="2">
        <v>0.67347360000000001</v>
      </c>
      <c r="G11" s="4" t="s">
        <v>24</v>
      </c>
      <c r="H11" s="4">
        <v>275316600</v>
      </c>
      <c r="I11" s="4">
        <v>190126300</v>
      </c>
      <c r="J11" s="4">
        <v>202380400</v>
      </c>
      <c r="K11" s="4">
        <v>182933400</v>
      </c>
      <c r="L11" s="4">
        <v>265331300</v>
      </c>
      <c r="M11" s="4">
        <v>215967500</v>
      </c>
      <c r="N11" s="4">
        <v>231837000</v>
      </c>
      <c r="O11" s="4">
        <v>190167200</v>
      </c>
    </row>
    <row r="12" spans="1:15" x14ac:dyDescent="0.25">
      <c r="A12" s="25">
        <v>9</v>
      </c>
      <c r="B12" s="25" t="s">
        <v>39</v>
      </c>
      <c r="C12" s="2" t="s">
        <v>40</v>
      </c>
      <c r="D12" s="2" t="s">
        <v>23</v>
      </c>
      <c r="E12" s="2">
        <v>147.11279999999999</v>
      </c>
      <c r="F12" s="2">
        <v>0.60021060000000004</v>
      </c>
      <c r="G12" s="4" t="s">
        <v>24</v>
      </c>
      <c r="H12" s="4">
        <v>34366060</v>
      </c>
      <c r="I12" s="4">
        <v>46175090</v>
      </c>
      <c r="J12" s="4">
        <v>40045170</v>
      </c>
      <c r="K12" s="4">
        <v>31863020</v>
      </c>
      <c r="L12" s="4">
        <v>38665680</v>
      </c>
      <c r="M12" s="4">
        <v>46124260</v>
      </c>
      <c r="N12" s="4">
        <v>48720520</v>
      </c>
      <c r="O12" s="4">
        <v>46080960</v>
      </c>
    </row>
    <row r="13" spans="1:15" x14ac:dyDescent="0.25">
      <c r="A13" s="25">
        <v>10</v>
      </c>
      <c r="B13" s="25" t="s">
        <v>41</v>
      </c>
      <c r="C13" s="2" t="s">
        <v>42</v>
      </c>
      <c r="D13" s="2" t="s">
        <v>23</v>
      </c>
      <c r="E13" s="2">
        <v>150.0582</v>
      </c>
      <c r="F13" s="2">
        <v>0.69319470000000005</v>
      </c>
      <c r="G13" s="4" t="s">
        <v>24</v>
      </c>
      <c r="H13" s="4">
        <v>67799550</v>
      </c>
      <c r="I13" s="4">
        <v>40788900</v>
      </c>
      <c r="J13" s="4">
        <v>31637810</v>
      </c>
      <c r="K13" s="4">
        <v>65180880</v>
      </c>
      <c r="L13" s="4">
        <v>56068510</v>
      </c>
      <c r="M13" s="4">
        <v>46210340</v>
      </c>
      <c r="N13" s="4">
        <v>24658600</v>
      </c>
      <c r="O13" s="4">
        <v>51664880</v>
      </c>
    </row>
    <row r="14" spans="1:15" x14ac:dyDescent="0.25">
      <c r="A14" s="25">
        <v>11</v>
      </c>
      <c r="B14" s="25" t="s">
        <v>43</v>
      </c>
      <c r="C14" s="2" t="s">
        <v>44</v>
      </c>
      <c r="D14" s="2" t="s">
        <v>23</v>
      </c>
      <c r="E14" s="2">
        <v>166.08609999999999</v>
      </c>
      <c r="F14" s="2">
        <v>0.67748410000000003</v>
      </c>
      <c r="G14" s="4" t="s">
        <v>24</v>
      </c>
      <c r="H14" s="4">
        <v>40349500</v>
      </c>
      <c r="I14" s="4">
        <v>31002710</v>
      </c>
      <c r="J14" s="4">
        <v>38537400</v>
      </c>
      <c r="K14" s="4">
        <v>38797620</v>
      </c>
      <c r="L14" s="4">
        <v>44998190</v>
      </c>
      <c r="M14" s="4">
        <v>35327830</v>
      </c>
      <c r="N14" s="4">
        <v>43183580</v>
      </c>
      <c r="O14" s="4">
        <v>43841190</v>
      </c>
    </row>
    <row r="15" spans="1:15" x14ac:dyDescent="0.25">
      <c r="A15" s="25">
        <v>12</v>
      </c>
      <c r="B15" s="25" t="s">
        <v>45</v>
      </c>
      <c r="C15" s="2" t="s">
        <v>46</v>
      </c>
      <c r="D15" s="2" t="s">
        <v>23</v>
      </c>
      <c r="E15" s="2">
        <v>116.07080000000001</v>
      </c>
      <c r="F15" s="2">
        <v>0.66566599999999998</v>
      </c>
      <c r="G15" s="4" t="s">
        <v>24</v>
      </c>
      <c r="H15" s="4">
        <v>240253100</v>
      </c>
      <c r="I15" s="4">
        <v>111130900</v>
      </c>
      <c r="J15" s="4">
        <v>197814600</v>
      </c>
      <c r="K15" s="4">
        <v>226141100</v>
      </c>
      <c r="L15" s="4">
        <v>246174600</v>
      </c>
      <c r="M15" s="4">
        <v>202862200</v>
      </c>
      <c r="N15" s="4">
        <v>316816000</v>
      </c>
      <c r="O15" s="4">
        <v>372033000</v>
      </c>
    </row>
    <row r="16" spans="1:15" x14ac:dyDescent="0.25">
      <c r="A16" s="25">
        <v>13</v>
      </c>
      <c r="B16" s="25" t="s">
        <v>47</v>
      </c>
      <c r="C16" s="2" t="s">
        <v>48</v>
      </c>
      <c r="D16" s="2" t="s">
        <v>23</v>
      </c>
      <c r="E16" s="2">
        <v>106.05029999999999</v>
      </c>
      <c r="F16" s="2">
        <v>0.65897269999999997</v>
      </c>
      <c r="G16" s="4" t="s">
        <v>24</v>
      </c>
      <c r="H16" s="4">
        <v>1494362</v>
      </c>
      <c r="I16" s="4">
        <v>1366183</v>
      </c>
      <c r="J16" s="4">
        <v>1888196</v>
      </c>
      <c r="K16" s="4">
        <v>1723568</v>
      </c>
      <c r="L16" s="4">
        <v>1912936</v>
      </c>
      <c r="M16" s="4">
        <v>1965376</v>
      </c>
      <c r="N16" s="4">
        <v>2099553</v>
      </c>
      <c r="O16" s="4">
        <v>1624823</v>
      </c>
    </row>
    <row r="17" spans="1:15" x14ac:dyDescent="0.25">
      <c r="A17" s="25">
        <v>14</v>
      </c>
      <c r="B17" s="25" t="s">
        <v>49</v>
      </c>
      <c r="C17" s="2" t="s">
        <v>50</v>
      </c>
      <c r="D17" s="2" t="s">
        <v>23</v>
      </c>
      <c r="E17" s="2">
        <v>120.0658</v>
      </c>
      <c r="F17" s="2">
        <v>0.65589200000000003</v>
      </c>
      <c r="G17" s="4" t="s">
        <v>24</v>
      </c>
      <c r="H17" s="4">
        <v>9009805</v>
      </c>
      <c r="I17" s="4">
        <v>10267190</v>
      </c>
      <c r="J17" s="4">
        <v>11992240</v>
      </c>
      <c r="K17" s="4">
        <v>8739007</v>
      </c>
      <c r="L17" s="4">
        <v>8923536</v>
      </c>
      <c r="M17" s="4">
        <v>10025540</v>
      </c>
      <c r="N17" s="4">
        <v>10940080</v>
      </c>
      <c r="O17" s="4">
        <v>8463583</v>
      </c>
    </row>
    <row r="18" spans="1:15" x14ac:dyDescent="0.25">
      <c r="A18" s="25">
        <v>15</v>
      </c>
      <c r="B18" s="25" t="s">
        <v>51</v>
      </c>
      <c r="C18" s="2" t="s">
        <v>52</v>
      </c>
      <c r="D18" s="2" t="s">
        <v>23</v>
      </c>
      <c r="E18" s="2">
        <v>205.09710000000001</v>
      </c>
      <c r="F18" s="2">
        <v>1.7153160000000001</v>
      </c>
      <c r="G18" s="4" t="s">
        <v>24</v>
      </c>
      <c r="H18" s="4">
        <v>189252700</v>
      </c>
      <c r="I18" s="4">
        <v>170287000</v>
      </c>
      <c r="J18" s="4">
        <v>157231300</v>
      </c>
      <c r="K18" s="4">
        <v>156671200</v>
      </c>
      <c r="L18" s="4">
        <v>163186400</v>
      </c>
      <c r="M18" s="4">
        <v>159009900</v>
      </c>
      <c r="N18" s="4">
        <v>141806500</v>
      </c>
      <c r="O18" s="4">
        <v>152279400</v>
      </c>
    </row>
    <row r="19" spans="1:15" x14ac:dyDescent="0.25">
      <c r="A19" s="25">
        <v>16</v>
      </c>
      <c r="B19" s="25" t="s">
        <v>53</v>
      </c>
      <c r="C19" s="2" t="s">
        <v>54</v>
      </c>
      <c r="D19" s="2" t="s">
        <v>23</v>
      </c>
      <c r="E19" s="2">
        <v>182.08099999999999</v>
      </c>
      <c r="F19" s="2">
        <v>0.67307360000000005</v>
      </c>
      <c r="G19" s="4" t="s">
        <v>24</v>
      </c>
      <c r="H19" s="4">
        <v>64780030</v>
      </c>
      <c r="I19" s="4">
        <v>47837290</v>
      </c>
      <c r="J19" s="4">
        <v>52129800</v>
      </c>
      <c r="K19" s="4">
        <v>63039100</v>
      </c>
      <c r="L19" s="4">
        <v>58274820</v>
      </c>
      <c r="M19" s="4">
        <v>48425520</v>
      </c>
      <c r="N19" s="4">
        <v>38998960</v>
      </c>
      <c r="O19" s="4">
        <v>52837550</v>
      </c>
    </row>
    <row r="20" spans="1:15" x14ac:dyDescent="0.25">
      <c r="A20" s="25">
        <v>17</v>
      </c>
      <c r="B20" s="25" t="s">
        <v>55</v>
      </c>
      <c r="C20" s="2" t="s">
        <v>56</v>
      </c>
      <c r="D20" s="2" t="s">
        <v>23</v>
      </c>
      <c r="E20" s="2">
        <v>118.0865</v>
      </c>
      <c r="F20" s="2">
        <v>0.66591049999999996</v>
      </c>
      <c r="G20" s="4" t="s">
        <v>24</v>
      </c>
      <c r="H20" s="4">
        <v>262057300</v>
      </c>
      <c r="I20" s="4">
        <v>238439800</v>
      </c>
      <c r="J20" s="4">
        <v>248489100</v>
      </c>
      <c r="K20" s="4">
        <v>268914800</v>
      </c>
      <c r="L20" s="4">
        <v>231662600</v>
      </c>
      <c r="M20" s="4">
        <v>246862600</v>
      </c>
      <c r="N20" s="4">
        <v>272997500</v>
      </c>
      <c r="O20" s="4">
        <v>309915300</v>
      </c>
    </row>
    <row r="21" spans="1:15" x14ac:dyDescent="0.25">
      <c r="A21" s="25">
        <v>18</v>
      </c>
      <c r="B21" s="25" t="s">
        <v>57</v>
      </c>
      <c r="C21" s="2" t="s">
        <v>58</v>
      </c>
      <c r="D21" s="2" t="s">
        <v>59</v>
      </c>
      <c r="E21" s="2">
        <v>505.98719999999997</v>
      </c>
      <c r="F21" s="2">
        <v>0.60508960000000001</v>
      </c>
      <c r="G21" s="4" t="s">
        <v>60</v>
      </c>
      <c r="H21" s="4">
        <v>526035.19999999995</v>
      </c>
      <c r="I21" s="4">
        <v>715983.8</v>
      </c>
      <c r="J21" s="4">
        <v>306951.59999999998</v>
      </c>
      <c r="K21" s="4">
        <v>558450.30000000005</v>
      </c>
      <c r="L21" s="4">
        <v>79358.080000000002</v>
      </c>
      <c r="M21" s="4">
        <v>39345.9</v>
      </c>
      <c r="N21" s="4">
        <v>54384.14</v>
      </c>
      <c r="O21" s="4">
        <v>56295.24</v>
      </c>
    </row>
    <row r="22" spans="1:15" x14ac:dyDescent="0.25">
      <c r="A22" s="25">
        <v>19</v>
      </c>
      <c r="B22" s="25" t="s">
        <v>61</v>
      </c>
      <c r="C22" s="2" t="s">
        <v>62</v>
      </c>
      <c r="D22" s="2" t="s">
        <v>59</v>
      </c>
      <c r="E22" s="2">
        <v>426.02159999999998</v>
      </c>
      <c r="F22" s="2">
        <v>0.57983960000000001</v>
      </c>
      <c r="G22" s="4" t="s">
        <v>60</v>
      </c>
      <c r="H22" s="4">
        <v>2244883</v>
      </c>
      <c r="I22" s="4">
        <v>2287536</v>
      </c>
      <c r="J22" s="4">
        <v>2023782</v>
      </c>
      <c r="K22" s="4">
        <v>1969174</v>
      </c>
      <c r="L22" s="4">
        <v>939516.8</v>
      </c>
      <c r="M22" s="4">
        <v>490908.6</v>
      </c>
      <c r="N22" s="4">
        <v>273688.5</v>
      </c>
      <c r="O22" s="4">
        <v>766769.8</v>
      </c>
    </row>
    <row r="23" spans="1:15" x14ac:dyDescent="0.25">
      <c r="A23" s="25">
        <v>20</v>
      </c>
      <c r="B23" s="25" t="s">
        <v>63</v>
      </c>
      <c r="C23" s="2" t="s">
        <v>64</v>
      </c>
      <c r="D23" s="2" t="s">
        <v>59</v>
      </c>
      <c r="E23" s="2">
        <v>346.05540000000002</v>
      </c>
      <c r="F23" s="2">
        <v>0.65644990000000003</v>
      </c>
      <c r="G23" s="4" t="s">
        <v>60</v>
      </c>
      <c r="H23" s="4">
        <v>26667410</v>
      </c>
      <c r="I23" s="4">
        <v>17746990</v>
      </c>
      <c r="J23" s="4">
        <v>29311950</v>
      </c>
      <c r="K23" s="4">
        <v>25568210</v>
      </c>
      <c r="L23" s="4">
        <v>16117060</v>
      </c>
      <c r="M23" s="4">
        <v>18117670</v>
      </c>
      <c r="N23" s="4">
        <v>13542060</v>
      </c>
      <c r="O23" s="4">
        <v>19692760</v>
      </c>
    </row>
    <row r="24" spans="1:15" x14ac:dyDescent="0.25">
      <c r="A24" s="25">
        <v>21</v>
      </c>
      <c r="B24" s="25" t="s">
        <v>65</v>
      </c>
      <c r="C24" s="2" t="s">
        <v>66</v>
      </c>
      <c r="D24" s="2" t="s">
        <v>59</v>
      </c>
      <c r="E24" s="2">
        <v>268.1035</v>
      </c>
      <c r="F24" s="2">
        <v>0.71652700000000003</v>
      </c>
      <c r="G24" s="4" t="s">
        <v>24</v>
      </c>
      <c r="H24" s="4">
        <v>882911.2</v>
      </c>
      <c r="I24" s="4">
        <v>413381.4</v>
      </c>
      <c r="J24" s="4">
        <v>646155.30000000005</v>
      </c>
      <c r="K24" s="4">
        <v>489329.6</v>
      </c>
      <c r="L24" s="4">
        <v>386551.9</v>
      </c>
      <c r="M24" s="4">
        <v>879490.5</v>
      </c>
      <c r="N24" s="4">
        <v>542883.4</v>
      </c>
      <c r="O24" s="4">
        <v>821582.1</v>
      </c>
    </row>
    <row r="25" spans="1:15" x14ac:dyDescent="0.25">
      <c r="A25" s="25">
        <v>22</v>
      </c>
      <c r="B25" s="25" t="s">
        <v>67</v>
      </c>
      <c r="C25" s="2" t="s">
        <v>68</v>
      </c>
      <c r="D25" s="2" t="s">
        <v>59</v>
      </c>
      <c r="E25" s="2">
        <v>136.06180000000001</v>
      </c>
      <c r="F25" s="2">
        <v>0.66867840000000001</v>
      </c>
      <c r="G25" s="4" t="s">
        <v>24</v>
      </c>
      <c r="H25" s="4">
        <v>1122637000</v>
      </c>
      <c r="I25" s="4">
        <v>922168500</v>
      </c>
      <c r="J25" s="4">
        <v>775261700</v>
      </c>
      <c r="K25" s="4">
        <v>838391100</v>
      </c>
      <c r="L25" s="4">
        <v>766453600</v>
      </c>
      <c r="M25" s="4">
        <v>923581100</v>
      </c>
      <c r="N25" s="4">
        <v>670035300</v>
      </c>
      <c r="O25" s="4">
        <v>600120300</v>
      </c>
    </row>
    <row r="26" spans="1:15" x14ac:dyDescent="0.25">
      <c r="A26" s="25">
        <v>23</v>
      </c>
      <c r="B26" s="25" t="s">
        <v>69</v>
      </c>
      <c r="C26" s="2" t="s">
        <v>70</v>
      </c>
      <c r="D26" s="2" t="s">
        <v>59</v>
      </c>
      <c r="E26" s="2">
        <v>364.0643</v>
      </c>
      <c r="F26" s="2">
        <v>0.67232440000000004</v>
      </c>
      <c r="G26" s="4" t="s">
        <v>24</v>
      </c>
      <c r="H26" s="4">
        <v>6036828</v>
      </c>
      <c r="I26" s="4">
        <v>5867846</v>
      </c>
      <c r="J26" s="4">
        <v>9640150</v>
      </c>
      <c r="K26" s="4">
        <v>6768320</v>
      </c>
      <c r="L26" s="4">
        <v>3947943</v>
      </c>
      <c r="M26" s="4">
        <v>5221354</v>
      </c>
      <c r="N26" s="4">
        <v>3227439</v>
      </c>
      <c r="O26" s="4">
        <v>4301813</v>
      </c>
    </row>
    <row r="27" spans="1:15" x14ac:dyDescent="0.25">
      <c r="A27" s="25">
        <v>24</v>
      </c>
      <c r="B27" s="25" t="s">
        <v>71</v>
      </c>
      <c r="C27" s="2" t="s">
        <v>72</v>
      </c>
      <c r="D27" s="2" t="s">
        <v>59</v>
      </c>
      <c r="E27" s="2">
        <v>152.0566</v>
      </c>
      <c r="F27" s="2">
        <v>0.82423049999999998</v>
      </c>
      <c r="G27" s="4" t="s">
        <v>24</v>
      </c>
      <c r="H27" s="4">
        <v>1888540</v>
      </c>
      <c r="I27" s="4">
        <v>1491888</v>
      </c>
      <c r="J27" s="4">
        <v>1146161</v>
      </c>
      <c r="K27" s="4">
        <v>1392012</v>
      </c>
      <c r="L27" s="4">
        <v>10231650</v>
      </c>
      <c r="M27" s="4">
        <v>7986802</v>
      </c>
      <c r="N27" s="4">
        <v>5530512</v>
      </c>
      <c r="O27" s="4">
        <v>8864772</v>
      </c>
    </row>
    <row r="28" spans="1:15" x14ac:dyDescent="0.25">
      <c r="A28" s="25">
        <v>25</v>
      </c>
      <c r="B28" s="25" t="s">
        <v>73</v>
      </c>
      <c r="C28" s="2" t="s">
        <v>74</v>
      </c>
      <c r="D28" s="2" t="s">
        <v>59</v>
      </c>
      <c r="E28" s="2">
        <v>244.0925</v>
      </c>
      <c r="F28" s="2">
        <v>0.66769730000000005</v>
      </c>
      <c r="G28" s="4" t="s">
        <v>24</v>
      </c>
      <c r="H28" s="4">
        <v>1327885</v>
      </c>
      <c r="I28" s="4">
        <v>1329444</v>
      </c>
      <c r="J28" s="4">
        <v>1630654</v>
      </c>
      <c r="K28" s="4">
        <v>1798525</v>
      </c>
      <c r="L28" s="4">
        <v>1007248</v>
      </c>
      <c r="M28" s="4">
        <v>1676924</v>
      </c>
      <c r="N28" s="4">
        <v>462509.9</v>
      </c>
      <c r="O28" s="4">
        <v>1645145</v>
      </c>
    </row>
    <row r="29" spans="1:15" x14ac:dyDescent="0.25">
      <c r="A29" s="25">
        <v>26</v>
      </c>
      <c r="B29" s="25" t="s">
        <v>75</v>
      </c>
      <c r="C29" s="2" t="s">
        <v>76</v>
      </c>
      <c r="D29" s="2" t="s">
        <v>59</v>
      </c>
      <c r="E29" s="2">
        <v>112.0508</v>
      </c>
      <c r="F29" s="2">
        <v>0.66797850000000003</v>
      </c>
      <c r="G29" s="4" t="s">
        <v>24</v>
      </c>
      <c r="H29" s="4">
        <v>5146560</v>
      </c>
      <c r="I29" s="4">
        <v>5195702</v>
      </c>
      <c r="J29" s="4">
        <v>6217840</v>
      </c>
      <c r="K29" s="4">
        <v>7751370</v>
      </c>
      <c r="L29" s="4">
        <v>3442062</v>
      </c>
      <c r="M29" s="4">
        <v>4782630</v>
      </c>
      <c r="N29" s="4">
        <v>2059496</v>
      </c>
      <c r="O29" s="4">
        <v>5807634</v>
      </c>
    </row>
    <row r="30" spans="1:15" x14ac:dyDescent="0.25">
      <c r="A30" s="25">
        <v>27</v>
      </c>
      <c r="B30" s="25" t="s">
        <v>77</v>
      </c>
      <c r="C30" s="2" t="s">
        <v>78</v>
      </c>
      <c r="D30" s="2" t="s">
        <v>59</v>
      </c>
      <c r="E30" s="2">
        <v>402.99939999999998</v>
      </c>
      <c r="F30" s="2">
        <v>0.71955559999999996</v>
      </c>
      <c r="G30" s="4" t="s">
        <v>60</v>
      </c>
      <c r="H30" s="4">
        <v>2988853</v>
      </c>
      <c r="I30" s="4">
        <v>3602167</v>
      </c>
      <c r="J30" s="4">
        <v>2762196</v>
      </c>
      <c r="K30" s="4">
        <v>2664588</v>
      </c>
      <c r="L30" s="4">
        <v>2425243</v>
      </c>
      <c r="M30" s="4">
        <v>2311503</v>
      </c>
      <c r="N30" s="4">
        <v>2783222</v>
      </c>
      <c r="O30" s="4">
        <v>3324200</v>
      </c>
    </row>
    <row r="31" spans="1:15" x14ac:dyDescent="0.25">
      <c r="A31" s="25">
        <v>28</v>
      </c>
      <c r="B31" s="25" t="s">
        <v>79</v>
      </c>
      <c r="C31" s="2" t="s">
        <v>80</v>
      </c>
      <c r="D31" s="2" t="s">
        <v>59</v>
      </c>
      <c r="E31" s="2">
        <v>111.0185</v>
      </c>
      <c r="F31" s="2">
        <v>0.69137110000000002</v>
      </c>
      <c r="G31" s="4" t="s">
        <v>60</v>
      </c>
      <c r="H31" s="4">
        <v>292534.8</v>
      </c>
      <c r="I31" s="4">
        <v>338464</v>
      </c>
      <c r="J31" s="4">
        <v>229392.8</v>
      </c>
      <c r="K31" s="4">
        <v>196123.2</v>
      </c>
      <c r="L31" s="4">
        <v>1222075</v>
      </c>
      <c r="M31" s="4">
        <v>2163199</v>
      </c>
      <c r="N31" s="4">
        <v>2189763</v>
      </c>
      <c r="O31" s="4">
        <v>2650000</v>
      </c>
    </row>
    <row r="32" spans="1:15" x14ac:dyDescent="0.25">
      <c r="A32" s="25">
        <v>29</v>
      </c>
      <c r="B32" s="25" t="s">
        <v>81</v>
      </c>
      <c r="C32" s="2" t="s">
        <v>82</v>
      </c>
      <c r="D32" s="2" t="s">
        <v>59</v>
      </c>
      <c r="E32" s="2">
        <v>349.05380000000002</v>
      </c>
      <c r="F32" s="2">
        <v>0.67658929999999995</v>
      </c>
      <c r="G32" s="4" t="s">
        <v>24</v>
      </c>
      <c r="H32" s="4">
        <v>1728889</v>
      </c>
      <c r="I32" s="4">
        <v>1586147</v>
      </c>
      <c r="J32" s="4">
        <v>3443567</v>
      </c>
      <c r="K32" s="4">
        <v>3591623</v>
      </c>
      <c r="L32" s="4">
        <v>74897.7</v>
      </c>
      <c r="M32" s="4">
        <v>297343.5</v>
      </c>
      <c r="N32" s="4">
        <v>125262.9</v>
      </c>
      <c r="O32" s="4">
        <v>51953.96</v>
      </c>
    </row>
    <row r="33" spans="1:15" x14ac:dyDescent="0.25">
      <c r="A33" s="25">
        <v>30</v>
      </c>
      <c r="B33" s="25" t="s">
        <v>83</v>
      </c>
      <c r="C33" s="2" t="s">
        <v>84</v>
      </c>
      <c r="D33" s="2" t="s">
        <v>59</v>
      </c>
      <c r="E33" s="2">
        <v>137.04580000000001</v>
      </c>
      <c r="F33" s="2">
        <v>0.7950178</v>
      </c>
      <c r="G33" s="4" t="s">
        <v>24</v>
      </c>
      <c r="H33" s="4">
        <v>1585893</v>
      </c>
      <c r="I33" s="4">
        <v>1569218</v>
      </c>
      <c r="J33" s="4">
        <v>8373529</v>
      </c>
      <c r="K33" s="4">
        <v>6933012</v>
      </c>
      <c r="L33" s="4">
        <v>18349400</v>
      </c>
      <c r="M33" s="4">
        <v>46181750</v>
      </c>
      <c r="N33" s="4">
        <v>67270060</v>
      </c>
      <c r="O33" s="4">
        <v>107523100</v>
      </c>
    </row>
    <row r="34" spans="1:15" x14ac:dyDescent="0.25">
      <c r="A34" s="25">
        <v>31</v>
      </c>
      <c r="B34" s="25" t="s">
        <v>85</v>
      </c>
      <c r="C34" s="2" t="s">
        <v>86</v>
      </c>
      <c r="D34" s="2" t="s">
        <v>59</v>
      </c>
      <c r="E34" s="2">
        <v>153.04</v>
      </c>
      <c r="F34" s="2">
        <v>0.74694059999999995</v>
      </c>
      <c r="G34" s="4" t="s">
        <v>24</v>
      </c>
      <c r="H34" s="4">
        <v>1913284</v>
      </c>
      <c r="I34" s="4">
        <v>1816987</v>
      </c>
      <c r="J34" s="4">
        <v>2288584</v>
      </c>
      <c r="K34" s="4">
        <v>1386350</v>
      </c>
      <c r="L34" s="4">
        <v>6992184</v>
      </c>
      <c r="M34" s="4">
        <v>13916560</v>
      </c>
      <c r="N34" s="4">
        <v>22966810</v>
      </c>
      <c r="O34" s="4">
        <v>24967350</v>
      </c>
    </row>
    <row r="35" spans="1:15" x14ac:dyDescent="0.25">
      <c r="A35" s="25">
        <v>32</v>
      </c>
      <c r="B35" s="25" t="s">
        <v>87</v>
      </c>
      <c r="C35" s="2" t="s">
        <v>88</v>
      </c>
      <c r="D35" s="2" t="s">
        <v>59</v>
      </c>
      <c r="E35" s="2">
        <v>177.06139999999999</v>
      </c>
      <c r="F35" s="2">
        <v>0.61154869999999995</v>
      </c>
      <c r="G35" s="4" t="s">
        <v>24</v>
      </c>
      <c r="H35" s="4">
        <v>390751.4</v>
      </c>
      <c r="I35" s="4">
        <v>377142.8</v>
      </c>
      <c r="J35" s="4">
        <v>468156.8</v>
      </c>
      <c r="K35" s="4">
        <v>561585</v>
      </c>
      <c r="L35" s="4">
        <v>634035.30000000005</v>
      </c>
      <c r="M35" s="4">
        <v>694530.4</v>
      </c>
      <c r="N35" s="4">
        <v>947086</v>
      </c>
      <c r="O35" s="4">
        <v>927064.2</v>
      </c>
    </row>
    <row r="36" spans="1:15" x14ac:dyDescent="0.25">
      <c r="A36" s="25">
        <v>33</v>
      </c>
      <c r="B36" s="25" t="s">
        <v>89</v>
      </c>
      <c r="C36" s="2" t="s">
        <v>90</v>
      </c>
      <c r="D36" s="2" t="s">
        <v>59</v>
      </c>
      <c r="E36" s="2">
        <v>157.03540000000001</v>
      </c>
      <c r="F36" s="2">
        <v>0.66188409999999998</v>
      </c>
      <c r="G36" s="4" t="s">
        <v>60</v>
      </c>
      <c r="H36" s="4">
        <v>1985754</v>
      </c>
      <c r="I36" s="4">
        <v>3163342</v>
      </c>
      <c r="J36" s="4">
        <v>2477434</v>
      </c>
      <c r="K36" s="4">
        <v>3578994</v>
      </c>
      <c r="L36" s="4">
        <v>1668889</v>
      </c>
      <c r="M36" s="4">
        <v>2893151</v>
      </c>
      <c r="N36" s="4">
        <v>2605602</v>
      </c>
      <c r="O36" s="4">
        <v>3261628</v>
      </c>
    </row>
    <row r="37" spans="1:15" x14ac:dyDescent="0.25">
      <c r="A37" s="25">
        <v>34</v>
      </c>
      <c r="B37" s="25" t="s">
        <v>91</v>
      </c>
      <c r="C37" s="2" t="s">
        <v>92</v>
      </c>
      <c r="D37" s="2" t="s">
        <v>59</v>
      </c>
      <c r="E37" s="2">
        <v>185.03210000000001</v>
      </c>
      <c r="F37" s="2">
        <v>0.6573</v>
      </c>
      <c r="G37" s="4" t="s">
        <v>24</v>
      </c>
      <c r="H37" s="4">
        <v>1718484</v>
      </c>
      <c r="I37" s="4">
        <v>2355726</v>
      </c>
      <c r="J37" s="4">
        <v>2805141</v>
      </c>
      <c r="K37" s="4">
        <v>2509006</v>
      </c>
      <c r="L37" s="4">
        <v>1663409</v>
      </c>
      <c r="M37" s="4">
        <v>1291638</v>
      </c>
      <c r="N37" s="4">
        <v>950419.3</v>
      </c>
      <c r="O37" s="4">
        <v>518613.8</v>
      </c>
    </row>
    <row r="38" spans="1:15" x14ac:dyDescent="0.25">
      <c r="A38" s="25">
        <v>35</v>
      </c>
      <c r="B38" s="25" t="s">
        <v>93</v>
      </c>
      <c r="C38" s="2" t="s">
        <v>94</v>
      </c>
      <c r="D38" s="2" t="s">
        <v>59</v>
      </c>
      <c r="E38" s="2">
        <v>167.01990000000001</v>
      </c>
      <c r="F38" s="2">
        <v>0.6504605</v>
      </c>
      <c r="G38" s="4" t="s">
        <v>60</v>
      </c>
      <c r="H38" s="4">
        <v>796982.1</v>
      </c>
      <c r="I38" s="4">
        <v>690466.8</v>
      </c>
      <c r="J38" s="4">
        <v>595806.4</v>
      </c>
      <c r="K38" s="4">
        <v>616664.9</v>
      </c>
      <c r="L38" s="4">
        <v>4393484</v>
      </c>
      <c r="M38" s="4">
        <v>4820577</v>
      </c>
      <c r="N38" s="4">
        <v>4017040</v>
      </c>
      <c r="O38" s="4">
        <v>4440816</v>
      </c>
    </row>
    <row r="39" spans="1:15" x14ac:dyDescent="0.25">
      <c r="A39" s="25">
        <v>36</v>
      </c>
      <c r="B39" s="25" t="s">
        <v>95</v>
      </c>
      <c r="C39" s="2" t="s">
        <v>96</v>
      </c>
      <c r="D39" s="2" t="s">
        <v>59</v>
      </c>
      <c r="E39" s="2">
        <v>330.05759999999998</v>
      </c>
      <c r="F39" s="2">
        <v>0.6703595</v>
      </c>
      <c r="G39" s="4" t="s">
        <v>24</v>
      </c>
      <c r="H39" s="4">
        <v>1279822</v>
      </c>
      <c r="I39" s="4">
        <v>1184739</v>
      </c>
      <c r="J39" s="4">
        <v>1321792</v>
      </c>
      <c r="K39" s="4">
        <v>794246.6</v>
      </c>
      <c r="L39" s="4">
        <v>1503379</v>
      </c>
      <c r="M39" s="4">
        <v>1175916</v>
      </c>
      <c r="N39" s="4">
        <v>1328944</v>
      </c>
      <c r="O39" s="4">
        <v>1053214</v>
      </c>
    </row>
    <row r="40" spans="1:15" x14ac:dyDescent="0.25">
      <c r="A40" s="25">
        <v>37</v>
      </c>
      <c r="B40" s="25" t="s">
        <v>97</v>
      </c>
      <c r="C40" s="2" t="s">
        <v>98</v>
      </c>
      <c r="D40" s="2" t="s">
        <v>59</v>
      </c>
      <c r="E40" s="2">
        <v>166.0498</v>
      </c>
      <c r="F40" s="2">
        <v>1.727163</v>
      </c>
      <c r="G40" s="4" t="s">
        <v>60</v>
      </c>
      <c r="H40" s="4">
        <v>506166.5</v>
      </c>
      <c r="I40" s="4">
        <v>575630.4</v>
      </c>
      <c r="J40" s="4">
        <v>363269</v>
      </c>
      <c r="K40" s="4">
        <v>476077.4</v>
      </c>
      <c r="L40" s="4">
        <v>378376.1</v>
      </c>
      <c r="M40" s="4">
        <v>326773.2</v>
      </c>
      <c r="N40" s="4">
        <v>310553.8</v>
      </c>
      <c r="O40" s="4">
        <v>359472.8</v>
      </c>
    </row>
    <row r="41" spans="1:15" x14ac:dyDescent="0.25">
      <c r="A41" s="25">
        <v>38</v>
      </c>
      <c r="B41" s="25" t="s">
        <v>99</v>
      </c>
      <c r="C41" s="2" t="s">
        <v>100</v>
      </c>
      <c r="D41" s="2" t="s">
        <v>59</v>
      </c>
      <c r="E41" s="2">
        <v>184.06049999999999</v>
      </c>
      <c r="F41" s="2">
        <v>1.7457780000000001</v>
      </c>
      <c r="G41" s="4" t="s">
        <v>24</v>
      </c>
      <c r="H41" s="4">
        <v>360707.4</v>
      </c>
      <c r="I41" s="4">
        <v>285078.40000000002</v>
      </c>
      <c r="J41" s="4">
        <v>286494.8</v>
      </c>
      <c r="K41" s="4">
        <v>272510.7</v>
      </c>
      <c r="L41" s="4">
        <v>215591.1</v>
      </c>
      <c r="M41" s="4">
        <v>178039</v>
      </c>
      <c r="N41" s="4">
        <v>215719.6</v>
      </c>
      <c r="O41" s="4">
        <v>186593.2</v>
      </c>
    </row>
    <row r="42" spans="1:15" x14ac:dyDescent="0.25">
      <c r="A42" s="25">
        <v>39</v>
      </c>
      <c r="B42" s="25" t="s">
        <v>101</v>
      </c>
      <c r="C42" s="2" t="s">
        <v>102</v>
      </c>
      <c r="D42" s="2" t="s">
        <v>59</v>
      </c>
      <c r="E42" s="2">
        <v>123.05540000000001</v>
      </c>
      <c r="F42" s="2">
        <v>0.83350809999999997</v>
      </c>
      <c r="G42" s="4" t="s">
        <v>24</v>
      </c>
      <c r="H42" s="4">
        <v>201583400</v>
      </c>
      <c r="I42" s="4">
        <v>187442000</v>
      </c>
      <c r="J42" s="4">
        <v>188821100</v>
      </c>
      <c r="K42" s="4">
        <v>185343200</v>
      </c>
      <c r="L42" s="4">
        <v>200314400</v>
      </c>
      <c r="M42" s="4">
        <v>168233000</v>
      </c>
      <c r="N42" s="4">
        <v>200466700</v>
      </c>
      <c r="O42" s="4">
        <v>206596700</v>
      </c>
    </row>
    <row r="43" spans="1:15" x14ac:dyDescent="0.25">
      <c r="A43" s="25">
        <v>40</v>
      </c>
      <c r="B43" s="25" t="s">
        <v>103</v>
      </c>
      <c r="C43" s="2" t="s">
        <v>104</v>
      </c>
      <c r="D43" s="2" t="s">
        <v>59</v>
      </c>
      <c r="E43" s="2">
        <v>335.03359999999998</v>
      </c>
      <c r="F43" s="2">
        <v>0.64937630000000002</v>
      </c>
      <c r="G43" s="4" t="s">
        <v>60</v>
      </c>
      <c r="H43" s="4">
        <v>177298.9</v>
      </c>
      <c r="I43" s="4">
        <v>134247.5</v>
      </c>
      <c r="J43" s="4">
        <v>93388.25</v>
      </c>
      <c r="K43" s="4">
        <v>98869.91</v>
      </c>
      <c r="L43" s="4">
        <v>539586.80000000005</v>
      </c>
      <c r="M43" s="4">
        <v>448310.2</v>
      </c>
      <c r="N43" s="4">
        <v>573706.69999999995</v>
      </c>
      <c r="O43" s="4">
        <v>799466.2</v>
      </c>
    </row>
    <row r="44" spans="1:15" x14ac:dyDescent="0.25">
      <c r="A44" s="25">
        <v>41</v>
      </c>
      <c r="B44" s="25" t="s">
        <v>105</v>
      </c>
      <c r="C44" s="2" t="s">
        <v>106</v>
      </c>
      <c r="D44" s="2" t="s">
        <v>59</v>
      </c>
      <c r="E44" s="2">
        <v>464.08049999999997</v>
      </c>
      <c r="F44" s="2">
        <v>1.1648510000000001</v>
      </c>
      <c r="G44" s="4" t="s">
        <v>24</v>
      </c>
      <c r="H44" s="4">
        <v>194659.7</v>
      </c>
      <c r="I44" s="4">
        <v>87852.97</v>
      </c>
      <c r="J44" s="4">
        <v>142256.4</v>
      </c>
      <c r="K44" s="4">
        <v>167014.39999999999</v>
      </c>
      <c r="L44" s="4">
        <v>58866.99</v>
      </c>
      <c r="M44" s="4">
        <v>32450.97</v>
      </c>
      <c r="N44" s="4">
        <v>18987.8</v>
      </c>
      <c r="O44" s="4">
        <v>136005</v>
      </c>
    </row>
    <row r="45" spans="1:15" x14ac:dyDescent="0.25">
      <c r="A45" s="25">
        <v>42</v>
      </c>
      <c r="B45" s="25" t="s">
        <v>107</v>
      </c>
      <c r="C45" s="2" t="s">
        <v>108</v>
      </c>
      <c r="D45" s="2" t="s">
        <v>59</v>
      </c>
      <c r="E45" s="2">
        <v>565.04639999999995</v>
      </c>
      <c r="F45" s="2">
        <v>0.5866633</v>
      </c>
      <c r="G45" s="4" t="s">
        <v>60</v>
      </c>
      <c r="H45" s="4">
        <v>913663.4</v>
      </c>
      <c r="I45" s="4">
        <v>1084805</v>
      </c>
      <c r="J45" s="4">
        <v>1082298</v>
      </c>
      <c r="K45" s="4">
        <v>992482.9</v>
      </c>
      <c r="L45" s="4">
        <v>858273.1</v>
      </c>
      <c r="M45" s="4">
        <v>994008.2</v>
      </c>
      <c r="N45" s="4">
        <v>464957.8</v>
      </c>
      <c r="O45" s="4">
        <v>779261.4</v>
      </c>
    </row>
    <row r="46" spans="1:15" x14ac:dyDescent="0.25">
      <c r="A46" s="25">
        <v>43</v>
      </c>
      <c r="B46" s="25" t="s">
        <v>109</v>
      </c>
      <c r="C46" s="2" t="s">
        <v>110</v>
      </c>
      <c r="D46" s="2" t="s">
        <v>59</v>
      </c>
      <c r="E46" s="2">
        <v>558.06349999999998</v>
      </c>
      <c r="F46" s="2">
        <v>0.55934170000000005</v>
      </c>
      <c r="G46" s="4" t="s">
        <v>60</v>
      </c>
      <c r="H46" s="4">
        <v>238225.8</v>
      </c>
      <c r="I46" s="4">
        <v>215247.5</v>
      </c>
      <c r="J46" s="4">
        <v>206544.2</v>
      </c>
      <c r="K46" s="4">
        <v>261566.2</v>
      </c>
      <c r="L46" s="4">
        <v>444768.2</v>
      </c>
      <c r="M46" s="4">
        <v>325689.90000000002</v>
      </c>
      <c r="N46" s="4">
        <v>236675.4</v>
      </c>
      <c r="O46" s="4">
        <v>376077.5</v>
      </c>
    </row>
    <row r="47" spans="1:15" x14ac:dyDescent="0.25">
      <c r="A47" s="25">
        <v>44</v>
      </c>
      <c r="B47" s="25" t="s">
        <v>111</v>
      </c>
      <c r="C47" s="2" t="s">
        <v>112</v>
      </c>
      <c r="D47" s="2" t="s">
        <v>59</v>
      </c>
      <c r="E47" s="2">
        <v>744.08140000000003</v>
      </c>
      <c r="F47" s="2">
        <v>0.79242970000000001</v>
      </c>
      <c r="G47" s="4" t="s">
        <v>24</v>
      </c>
      <c r="H47" s="4">
        <v>133157.9</v>
      </c>
      <c r="I47" s="4">
        <v>159535.4</v>
      </c>
      <c r="J47" s="4">
        <v>210230</v>
      </c>
      <c r="K47" s="4">
        <v>148081.70000000001</v>
      </c>
      <c r="L47" s="4">
        <v>63844.86</v>
      </c>
      <c r="M47" s="4">
        <v>30842.15</v>
      </c>
      <c r="N47" s="4">
        <v>27488</v>
      </c>
      <c r="O47" s="4">
        <v>81824.27</v>
      </c>
    </row>
    <row r="48" spans="1:15" x14ac:dyDescent="0.25">
      <c r="A48" s="25">
        <v>45</v>
      </c>
      <c r="B48" s="25" t="s">
        <v>113</v>
      </c>
      <c r="C48" s="2" t="s">
        <v>114</v>
      </c>
      <c r="D48" s="2" t="s">
        <v>59</v>
      </c>
      <c r="E48" s="2">
        <v>664.11509999999998</v>
      </c>
      <c r="F48" s="2">
        <v>0.68073340000000004</v>
      </c>
      <c r="G48" s="4" t="s">
        <v>24</v>
      </c>
      <c r="H48" s="4">
        <v>0</v>
      </c>
      <c r="I48" s="4">
        <v>58081.57</v>
      </c>
      <c r="J48" s="4">
        <v>14275.41</v>
      </c>
      <c r="K48" s="4">
        <v>8245.2160000000003</v>
      </c>
      <c r="L48" s="4">
        <v>0</v>
      </c>
      <c r="M48" s="4">
        <v>0</v>
      </c>
      <c r="N48" s="4">
        <v>53080.18</v>
      </c>
      <c r="O48" s="4">
        <v>0</v>
      </c>
    </row>
    <row r="49" spans="1:15" x14ac:dyDescent="0.25">
      <c r="A49" s="25">
        <v>46</v>
      </c>
      <c r="B49" s="25" t="s">
        <v>115</v>
      </c>
      <c r="C49" s="2" t="s">
        <v>116</v>
      </c>
      <c r="D49" s="2" t="s">
        <v>117</v>
      </c>
      <c r="E49" s="2">
        <v>96.96799</v>
      </c>
      <c r="F49" s="2">
        <v>0.62656840000000003</v>
      </c>
      <c r="G49" s="4" t="s">
        <v>60</v>
      </c>
      <c r="H49" s="4">
        <v>77127100</v>
      </c>
      <c r="I49" s="4">
        <v>80177480</v>
      </c>
      <c r="J49" s="4">
        <v>61783410</v>
      </c>
      <c r="K49" s="4">
        <v>69215950</v>
      </c>
      <c r="L49" s="4">
        <v>181938000</v>
      </c>
      <c r="M49" s="4">
        <v>198534200</v>
      </c>
      <c r="N49" s="4">
        <v>166844300</v>
      </c>
      <c r="O49" s="4">
        <v>153310400</v>
      </c>
    </row>
    <row r="50" spans="1:15" x14ac:dyDescent="0.25">
      <c r="A50" s="25">
        <v>47</v>
      </c>
      <c r="B50" s="25" t="s">
        <v>118</v>
      </c>
      <c r="C50" s="2" t="s">
        <v>119</v>
      </c>
      <c r="D50" s="2" t="s">
        <v>117</v>
      </c>
      <c r="E50" s="2">
        <v>176.9349</v>
      </c>
      <c r="F50" s="2">
        <v>0.6051185</v>
      </c>
      <c r="G50" s="4" t="s">
        <v>60</v>
      </c>
      <c r="H50" s="4">
        <v>1020700</v>
      </c>
      <c r="I50" s="4">
        <v>2787605</v>
      </c>
      <c r="J50" s="4">
        <v>2469618</v>
      </c>
      <c r="K50" s="4">
        <v>2006995</v>
      </c>
      <c r="L50" s="4">
        <v>20910900</v>
      </c>
      <c r="M50" s="4">
        <v>27054390</v>
      </c>
      <c r="N50" s="4">
        <v>34875070</v>
      </c>
      <c r="O50" s="4">
        <v>17993610</v>
      </c>
    </row>
    <row r="51" spans="1:15" x14ac:dyDescent="0.25">
      <c r="A51" s="25">
        <v>48</v>
      </c>
      <c r="B51" s="25" t="s">
        <v>120</v>
      </c>
      <c r="C51" s="2" t="s">
        <v>121</v>
      </c>
      <c r="D51" s="2" t="s">
        <v>122</v>
      </c>
      <c r="E51" s="2">
        <v>179.0548</v>
      </c>
      <c r="F51" s="2">
        <v>0.65378670000000005</v>
      </c>
      <c r="G51" s="4" t="s">
        <v>60</v>
      </c>
      <c r="H51" s="4">
        <v>98461120</v>
      </c>
      <c r="I51" s="4">
        <v>86397740</v>
      </c>
      <c r="J51" s="4">
        <v>75322230</v>
      </c>
      <c r="K51" s="4">
        <v>90392380</v>
      </c>
      <c r="L51" s="4">
        <v>58251890</v>
      </c>
      <c r="M51" s="4">
        <v>49729010</v>
      </c>
      <c r="N51" s="4">
        <v>40744590</v>
      </c>
      <c r="O51" s="4">
        <v>47634040</v>
      </c>
    </row>
    <row r="52" spans="1:15" x14ac:dyDescent="0.25">
      <c r="A52" s="25">
        <v>49</v>
      </c>
      <c r="B52" s="25" t="s">
        <v>123</v>
      </c>
      <c r="C52" s="2" t="s">
        <v>124</v>
      </c>
      <c r="D52" s="2" t="s">
        <v>122</v>
      </c>
      <c r="E52" s="2">
        <v>259.02179999999998</v>
      </c>
      <c r="F52" s="2">
        <v>0.59804990000000002</v>
      </c>
      <c r="G52" s="4" t="s">
        <v>60</v>
      </c>
      <c r="H52" s="4">
        <v>7024668</v>
      </c>
      <c r="I52" s="4">
        <v>11784490</v>
      </c>
      <c r="J52" s="4">
        <v>4402850</v>
      </c>
      <c r="K52" s="4">
        <v>6716538</v>
      </c>
      <c r="L52" s="4">
        <v>11614090</v>
      </c>
      <c r="M52" s="4">
        <v>10747420</v>
      </c>
      <c r="N52" s="4">
        <v>12755620</v>
      </c>
      <c r="O52" s="4">
        <v>9784586</v>
      </c>
    </row>
    <row r="53" spans="1:15" x14ac:dyDescent="0.25">
      <c r="A53" s="25">
        <v>50</v>
      </c>
      <c r="B53" s="25" t="s">
        <v>125</v>
      </c>
      <c r="C53" s="2" t="s">
        <v>126</v>
      </c>
      <c r="D53" s="2" t="s">
        <v>122</v>
      </c>
      <c r="E53" s="2">
        <v>338.98809999999997</v>
      </c>
      <c r="F53" s="2">
        <v>0.56979729999999995</v>
      </c>
      <c r="G53" s="4" t="s">
        <v>60</v>
      </c>
      <c r="H53" s="4">
        <v>7424346</v>
      </c>
      <c r="I53" s="4">
        <v>2549253</v>
      </c>
      <c r="J53" s="4">
        <v>7091492</v>
      </c>
      <c r="K53" s="4">
        <v>4400812</v>
      </c>
      <c r="L53" s="4">
        <v>839173.2</v>
      </c>
      <c r="M53" s="4">
        <v>556142.30000000005</v>
      </c>
      <c r="N53" s="4">
        <v>239258.9</v>
      </c>
      <c r="O53" s="4">
        <v>483592.2</v>
      </c>
    </row>
    <row r="54" spans="1:15" x14ac:dyDescent="0.25">
      <c r="A54" s="25">
        <v>51</v>
      </c>
      <c r="B54" s="25" t="s">
        <v>127</v>
      </c>
      <c r="C54" s="2" t="s">
        <v>128</v>
      </c>
      <c r="D54" s="2" t="s">
        <v>122</v>
      </c>
      <c r="E54" s="2">
        <v>168.98820000000001</v>
      </c>
      <c r="F54" s="2">
        <v>1.7252970000000001</v>
      </c>
      <c r="G54" s="4" t="s">
        <v>60</v>
      </c>
      <c r="H54" s="4">
        <v>15672710</v>
      </c>
      <c r="I54" s="4">
        <v>17124630</v>
      </c>
      <c r="J54" s="4">
        <v>19160530</v>
      </c>
      <c r="K54" s="4">
        <v>20777470</v>
      </c>
      <c r="L54" s="4">
        <v>17845630</v>
      </c>
      <c r="M54" s="4">
        <v>19052170</v>
      </c>
      <c r="N54" s="4">
        <v>14160470</v>
      </c>
      <c r="O54" s="4">
        <v>21250270</v>
      </c>
    </row>
    <row r="55" spans="1:15" x14ac:dyDescent="0.25">
      <c r="A55" s="25">
        <v>52</v>
      </c>
      <c r="B55" s="25" t="s">
        <v>129</v>
      </c>
      <c r="C55" s="2" t="s">
        <v>130</v>
      </c>
      <c r="D55" s="2" t="s">
        <v>122</v>
      </c>
      <c r="E55" s="2">
        <v>264.95139999999998</v>
      </c>
      <c r="F55" s="2">
        <v>0.57877900000000004</v>
      </c>
      <c r="G55" s="4" t="s">
        <v>60</v>
      </c>
      <c r="H55" s="4">
        <v>121228100</v>
      </c>
      <c r="I55" s="4">
        <v>57066080</v>
      </c>
      <c r="J55" s="4">
        <v>61885520</v>
      </c>
      <c r="K55" s="4">
        <v>59650540</v>
      </c>
      <c r="L55" s="4">
        <v>1439863</v>
      </c>
      <c r="M55" s="4">
        <v>355479.8</v>
      </c>
      <c r="N55" s="4">
        <v>753786.2</v>
      </c>
      <c r="O55" s="4">
        <v>1105058</v>
      </c>
    </row>
    <row r="56" spans="1:15" x14ac:dyDescent="0.25">
      <c r="A56" s="25">
        <v>53</v>
      </c>
      <c r="B56" s="25" t="s">
        <v>131</v>
      </c>
      <c r="C56" s="2" t="s">
        <v>132</v>
      </c>
      <c r="D56" s="2" t="s">
        <v>122</v>
      </c>
      <c r="E56" s="2">
        <v>184.9846</v>
      </c>
      <c r="F56" s="2">
        <v>0.57650800000000002</v>
      </c>
      <c r="G56" s="4" t="s">
        <v>60</v>
      </c>
      <c r="H56" s="4">
        <v>28518920</v>
      </c>
      <c r="I56" s="4">
        <v>15170350</v>
      </c>
      <c r="J56" s="4">
        <v>15116830</v>
      </c>
      <c r="K56" s="4">
        <v>13324580</v>
      </c>
      <c r="L56" s="4">
        <v>6378132</v>
      </c>
      <c r="M56" s="4">
        <v>5445236</v>
      </c>
      <c r="N56" s="4">
        <v>3339032</v>
      </c>
      <c r="O56" s="4">
        <v>5757192</v>
      </c>
    </row>
    <row r="57" spans="1:15" x14ac:dyDescent="0.25">
      <c r="A57" s="25">
        <v>54</v>
      </c>
      <c r="B57" s="25" t="s">
        <v>133</v>
      </c>
      <c r="C57" s="2" t="s">
        <v>134</v>
      </c>
      <c r="D57" s="2" t="s">
        <v>122</v>
      </c>
      <c r="E57" s="2">
        <v>166.97399999999999</v>
      </c>
      <c r="F57" s="2">
        <v>0.5732737</v>
      </c>
      <c r="G57" s="4" t="s">
        <v>60</v>
      </c>
      <c r="H57" s="4">
        <v>15939810</v>
      </c>
      <c r="I57" s="4">
        <v>7667866</v>
      </c>
      <c r="J57" s="4">
        <v>8596137</v>
      </c>
      <c r="K57" s="4">
        <v>8146850</v>
      </c>
      <c r="L57" s="4">
        <v>441823.6</v>
      </c>
      <c r="M57" s="4">
        <v>292396.2</v>
      </c>
      <c r="N57" s="4">
        <v>260910.9</v>
      </c>
      <c r="O57" s="4">
        <v>506813.3</v>
      </c>
    </row>
    <row r="58" spans="1:15" x14ac:dyDescent="0.25">
      <c r="A58" s="25">
        <v>55</v>
      </c>
      <c r="B58" s="25" t="s">
        <v>135</v>
      </c>
      <c r="C58" s="2" t="s">
        <v>136</v>
      </c>
      <c r="D58" s="2" t="s">
        <v>122</v>
      </c>
      <c r="E58" s="2">
        <v>87.007220000000004</v>
      </c>
      <c r="F58" s="2">
        <v>0.58785520000000002</v>
      </c>
      <c r="G58" s="4" t="s">
        <v>60</v>
      </c>
      <c r="H58" s="4">
        <v>41019470</v>
      </c>
      <c r="I58" s="4">
        <v>28037740</v>
      </c>
      <c r="J58" s="4">
        <v>27290670</v>
      </c>
      <c r="K58" s="4">
        <v>35236670</v>
      </c>
      <c r="L58" s="4">
        <v>14853800</v>
      </c>
      <c r="M58" s="4">
        <v>11989020</v>
      </c>
      <c r="N58" s="4">
        <v>5194144</v>
      </c>
      <c r="O58" s="4">
        <v>13930960</v>
      </c>
    </row>
    <row r="59" spans="1:15" x14ac:dyDescent="0.25">
      <c r="A59" s="25">
        <v>56</v>
      </c>
      <c r="B59" s="25" t="s">
        <v>137</v>
      </c>
      <c r="C59" s="2" t="s">
        <v>138</v>
      </c>
      <c r="D59" s="2" t="s">
        <v>122</v>
      </c>
      <c r="E59" s="2">
        <v>89.022800000000004</v>
      </c>
      <c r="F59" s="2">
        <v>0.64253420000000006</v>
      </c>
      <c r="G59" s="4" t="s">
        <v>60</v>
      </c>
      <c r="H59" s="4">
        <v>144070200</v>
      </c>
      <c r="I59" s="4">
        <v>149817200</v>
      </c>
      <c r="J59" s="4">
        <v>108219800</v>
      </c>
      <c r="K59" s="4">
        <v>105327800</v>
      </c>
      <c r="L59" s="4">
        <v>464325000</v>
      </c>
      <c r="M59" s="4">
        <v>478652800</v>
      </c>
      <c r="N59" s="4">
        <v>428147500</v>
      </c>
      <c r="O59" s="4">
        <v>433842200</v>
      </c>
    </row>
    <row r="60" spans="1:15" x14ac:dyDescent="0.25">
      <c r="A60" s="25">
        <v>57</v>
      </c>
      <c r="B60" s="25" t="s">
        <v>139</v>
      </c>
      <c r="C60" s="2" t="s">
        <v>140</v>
      </c>
      <c r="D60" s="2" t="s">
        <v>141</v>
      </c>
      <c r="E60" s="2">
        <v>341.10829999999999</v>
      </c>
      <c r="F60" s="2">
        <v>0.65456570000000003</v>
      </c>
      <c r="G60" s="4" t="s">
        <v>60</v>
      </c>
      <c r="H60" s="4">
        <v>407854.4</v>
      </c>
      <c r="I60" s="4">
        <v>291519.2</v>
      </c>
      <c r="J60" s="4">
        <v>228562.8</v>
      </c>
      <c r="K60" s="4">
        <v>305185.90000000002</v>
      </c>
      <c r="L60" s="4">
        <v>162146.20000000001</v>
      </c>
      <c r="M60" s="4">
        <v>137800.4</v>
      </c>
      <c r="N60" s="4">
        <v>225142.9</v>
      </c>
      <c r="O60" s="4">
        <v>171465.3</v>
      </c>
    </row>
    <row r="61" spans="1:15" x14ac:dyDescent="0.25">
      <c r="A61" s="25">
        <v>58</v>
      </c>
      <c r="B61" s="25" t="s">
        <v>142</v>
      </c>
      <c r="C61" s="2" t="s">
        <v>143</v>
      </c>
      <c r="D61" s="2" t="s">
        <v>141</v>
      </c>
      <c r="E61" s="2">
        <v>181.06970000000001</v>
      </c>
      <c r="F61" s="2">
        <v>0.66611949999999998</v>
      </c>
      <c r="G61" s="4" t="s">
        <v>60</v>
      </c>
      <c r="H61" s="4">
        <v>1041775</v>
      </c>
      <c r="I61" s="4">
        <v>757156.2</v>
      </c>
      <c r="J61" s="4">
        <v>850100.8</v>
      </c>
      <c r="K61" s="4">
        <v>894878</v>
      </c>
      <c r="L61" s="4">
        <v>4188483</v>
      </c>
      <c r="M61" s="4">
        <v>3826953</v>
      </c>
      <c r="N61" s="4">
        <v>7566572</v>
      </c>
      <c r="O61" s="4">
        <v>3588898</v>
      </c>
    </row>
    <row r="62" spans="1:15" x14ac:dyDescent="0.25">
      <c r="A62" s="25">
        <v>59</v>
      </c>
      <c r="B62" s="25" t="s">
        <v>144</v>
      </c>
      <c r="C62" s="2" t="s">
        <v>145</v>
      </c>
      <c r="D62" s="2" t="s">
        <v>141</v>
      </c>
      <c r="E62" s="2">
        <v>149.04429999999999</v>
      </c>
      <c r="F62" s="2">
        <v>0.6546324</v>
      </c>
      <c r="G62" s="4" t="s">
        <v>60</v>
      </c>
      <c r="H62" s="4">
        <v>3450363</v>
      </c>
      <c r="I62" s="4">
        <v>3341018</v>
      </c>
      <c r="J62" s="4">
        <v>2751843</v>
      </c>
      <c r="K62" s="4">
        <v>3348728</v>
      </c>
      <c r="L62" s="4">
        <v>2125565</v>
      </c>
      <c r="M62" s="4">
        <v>1784612</v>
      </c>
      <c r="N62" s="4">
        <v>1549020</v>
      </c>
      <c r="O62" s="4">
        <v>1945139</v>
      </c>
    </row>
    <row r="63" spans="1:15" x14ac:dyDescent="0.25">
      <c r="A63" s="25">
        <v>60</v>
      </c>
      <c r="B63" s="25" t="s">
        <v>146</v>
      </c>
      <c r="C63" s="2" t="s">
        <v>147</v>
      </c>
      <c r="D63" s="2" t="s">
        <v>141</v>
      </c>
      <c r="E63" s="2">
        <v>163.06010000000001</v>
      </c>
      <c r="F63" s="2">
        <v>0.67584480000000002</v>
      </c>
      <c r="G63" s="4" t="s">
        <v>60</v>
      </c>
      <c r="H63" s="4">
        <v>1512856</v>
      </c>
      <c r="I63" s="4">
        <v>1479229</v>
      </c>
      <c r="J63" s="4">
        <v>1586790</v>
      </c>
      <c r="K63" s="4">
        <v>1899600</v>
      </c>
      <c r="L63" s="4">
        <v>1000440</v>
      </c>
      <c r="M63" s="4">
        <v>1051105</v>
      </c>
      <c r="N63" s="4">
        <v>1500583</v>
      </c>
      <c r="O63" s="4">
        <v>1487286</v>
      </c>
    </row>
    <row r="64" spans="1:15" x14ac:dyDescent="0.25">
      <c r="A64" s="25">
        <v>61</v>
      </c>
      <c r="B64" s="25" t="s">
        <v>148</v>
      </c>
      <c r="C64" s="2" t="s">
        <v>149</v>
      </c>
      <c r="D64" s="2" t="s">
        <v>141</v>
      </c>
      <c r="E64" s="2">
        <v>151.06</v>
      </c>
      <c r="F64" s="2">
        <v>0.66637029999999997</v>
      </c>
      <c r="G64" s="4" t="s">
        <v>60</v>
      </c>
      <c r="H64" s="4">
        <v>140676.4</v>
      </c>
      <c r="I64" s="4">
        <v>113080.1</v>
      </c>
      <c r="J64" s="4">
        <v>121253.9</v>
      </c>
      <c r="K64" s="4">
        <v>205664.3</v>
      </c>
      <c r="L64" s="4">
        <v>267801.90000000002</v>
      </c>
      <c r="M64" s="4">
        <v>221767.9</v>
      </c>
      <c r="N64" s="4">
        <v>399261.7</v>
      </c>
      <c r="O64" s="4">
        <v>490434.4</v>
      </c>
    </row>
    <row r="65" spans="1:15" x14ac:dyDescent="0.25">
      <c r="A65" s="25">
        <v>62</v>
      </c>
      <c r="B65" s="25" t="s">
        <v>150</v>
      </c>
      <c r="C65" s="2" t="s">
        <v>151</v>
      </c>
      <c r="D65" s="2" t="s">
        <v>152</v>
      </c>
      <c r="E65" s="2">
        <v>191.01849999999999</v>
      </c>
      <c r="F65" s="2">
        <v>0.5883737</v>
      </c>
      <c r="G65" s="4" t="s">
        <v>60</v>
      </c>
      <c r="H65" s="4">
        <v>1645512000</v>
      </c>
      <c r="I65" s="4">
        <v>1092743000</v>
      </c>
      <c r="J65" s="4">
        <v>1097921000</v>
      </c>
      <c r="K65" s="4">
        <v>1313438000</v>
      </c>
      <c r="L65" s="4">
        <v>708236200</v>
      </c>
      <c r="M65" s="4">
        <v>592488300</v>
      </c>
      <c r="N65" s="4">
        <v>261040300</v>
      </c>
      <c r="O65" s="4">
        <v>641593200</v>
      </c>
    </row>
    <row r="66" spans="1:15" x14ac:dyDescent="0.25">
      <c r="A66" s="25">
        <v>63</v>
      </c>
      <c r="B66" s="25" t="s">
        <v>153</v>
      </c>
      <c r="C66" s="2" t="s">
        <v>154</v>
      </c>
      <c r="D66" s="2" t="s">
        <v>152</v>
      </c>
      <c r="E66" s="2">
        <v>145.01300000000001</v>
      </c>
      <c r="F66" s="2">
        <v>0.60041060000000002</v>
      </c>
      <c r="G66" s="4" t="s">
        <v>60</v>
      </c>
      <c r="H66" s="4">
        <v>316287.90000000002</v>
      </c>
      <c r="I66" s="4">
        <v>290919.40000000002</v>
      </c>
      <c r="J66" s="4">
        <v>192815.9</v>
      </c>
      <c r="K66" s="4">
        <v>299954.3</v>
      </c>
      <c r="L66" s="4">
        <v>101647</v>
      </c>
      <c r="M66" s="4">
        <v>41716.980000000003</v>
      </c>
      <c r="N66" s="4">
        <v>70758.81</v>
      </c>
      <c r="O66" s="4">
        <v>187834.2</v>
      </c>
    </row>
    <row r="67" spans="1:15" x14ac:dyDescent="0.25">
      <c r="A67" s="25">
        <v>64</v>
      </c>
      <c r="B67" s="25" t="s">
        <v>155</v>
      </c>
      <c r="C67" s="2" t="s">
        <v>156</v>
      </c>
      <c r="D67" s="2" t="s">
        <v>152</v>
      </c>
      <c r="E67" s="2">
        <v>117.01779999999999</v>
      </c>
      <c r="F67" s="2">
        <v>0.61680809999999997</v>
      </c>
      <c r="G67" s="4" t="s">
        <v>60</v>
      </c>
      <c r="H67" s="4">
        <v>1096262</v>
      </c>
      <c r="I67" s="4">
        <v>1174320</v>
      </c>
      <c r="J67" s="4">
        <v>1152676</v>
      </c>
      <c r="K67" s="4">
        <v>1787366</v>
      </c>
      <c r="L67" s="4">
        <v>1269265</v>
      </c>
      <c r="M67" s="4">
        <v>1848789</v>
      </c>
      <c r="N67" s="4">
        <v>2480702</v>
      </c>
      <c r="O67" s="4">
        <v>3624079</v>
      </c>
    </row>
    <row r="68" spans="1:15" x14ac:dyDescent="0.25">
      <c r="A68" s="25">
        <v>65</v>
      </c>
      <c r="B68" s="25" t="s">
        <v>157</v>
      </c>
      <c r="C68" s="2" t="s">
        <v>158</v>
      </c>
      <c r="D68" s="2" t="s">
        <v>152</v>
      </c>
      <c r="E68" s="2">
        <v>115.00230000000001</v>
      </c>
      <c r="F68" s="2">
        <v>0.60049739999999996</v>
      </c>
      <c r="G68" s="4" t="s">
        <v>60</v>
      </c>
      <c r="H68" s="4">
        <v>1392537</v>
      </c>
      <c r="I68" s="4">
        <v>1425146</v>
      </c>
      <c r="J68" s="4">
        <v>1374074</v>
      </c>
      <c r="K68" s="4">
        <v>2030684</v>
      </c>
      <c r="L68" s="4">
        <v>2588628</v>
      </c>
      <c r="M68" s="4">
        <v>2838992</v>
      </c>
      <c r="N68" s="4">
        <v>3607396</v>
      </c>
      <c r="O68" s="4">
        <v>4858298</v>
      </c>
    </row>
    <row r="69" spans="1:15" x14ac:dyDescent="0.25">
      <c r="A69" s="25">
        <v>66</v>
      </c>
      <c r="B69" s="25" t="s">
        <v>159</v>
      </c>
      <c r="C69" s="2" t="s">
        <v>160</v>
      </c>
      <c r="D69" s="2" t="s">
        <v>152</v>
      </c>
      <c r="E69" s="2">
        <v>133.0127</v>
      </c>
      <c r="F69" s="2">
        <v>0.59778679999999995</v>
      </c>
      <c r="G69" s="4" t="s">
        <v>60</v>
      </c>
      <c r="H69" s="4">
        <v>10551280</v>
      </c>
      <c r="I69" s="4">
        <v>8964427</v>
      </c>
      <c r="J69" s="4">
        <v>9141230</v>
      </c>
      <c r="K69" s="4">
        <v>13902500</v>
      </c>
      <c r="L69" s="4">
        <v>19432320</v>
      </c>
      <c r="M69" s="4">
        <v>20015370</v>
      </c>
      <c r="N69" s="4">
        <v>24898770</v>
      </c>
      <c r="O69" s="4">
        <v>35462380</v>
      </c>
    </row>
    <row r="70" spans="1:15" x14ac:dyDescent="0.25">
      <c r="A70" s="25">
        <v>67</v>
      </c>
      <c r="B70" s="25" t="s">
        <v>161</v>
      </c>
      <c r="C70" s="2" t="s">
        <v>162</v>
      </c>
      <c r="D70" s="2" t="s">
        <v>152</v>
      </c>
      <c r="E70" s="2">
        <v>130.99709999999999</v>
      </c>
      <c r="F70" s="2">
        <v>0.59207030000000005</v>
      </c>
      <c r="G70" s="4" t="s">
        <v>60</v>
      </c>
      <c r="H70" s="4">
        <v>1449388</v>
      </c>
      <c r="I70" s="4">
        <v>1151342</v>
      </c>
      <c r="J70" s="4">
        <v>865727.9</v>
      </c>
      <c r="K70" s="4">
        <v>1118876</v>
      </c>
      <c r="L70" s="4">
        <v>710002.8</v>
      </c>
      <c r="M70" s="4">
        <v>455622.1</v>
      </c>
      <c r="N70" s="4">
        <v>207770.5</v>
      </c>
      <c r="O70" s="4">
        <v>522694.1</v>
      </c>
    </row>
    <row r="71" spans="1:15" x14ac:dyDescent="0.25">
      <c r="A71" s="25">
        <v>68</v>
      </c>
      <c r="B71" s="25" t="s">
        <v>163</v>
      </c>
      <c r="C71" s="2" t="s">
        <v>164</v>
      </c>
      <c r="D71" s="2" t="s">
        <v>165</v>
      </c>
      <c r="E71" s="2">
        <v>147.02850000000001</v>
      </c>
      <c r="F71" s="2">
        <v>0.60073940000000003</v>
      </c>
      <c r="G71" s="4" t="s">
        <v>60</v>
      </c>
      <c r="H71" s="4">
        <v>5672406</v>
      </c>
      <c r="I71" s="4">
        <v>4080184</v>
      </c>
      <c r="J71" s="4">
        <v>3928022</v>
      </c>
      <c r="K71" s="4">
        <v>4377920</v>
      </c>
      <c r="L71" s="4">
        <v>3802705</v>
      </c>
      <c r="M71" s="4">
        <v>3986709</v>
      </c>
      <c r="N71" s="4">
        <v>3616283</v>
      </c>
      <c r="O71" s="4">
        <v>5837878</v>
      </c>
    </row>
    <row r="72" spans="1:15" x14ac:dyDescent="0.25">
      <c r="A72" s="25">
        <v>69</v>
      </c>
      <c r="B72" s="25" t="s">
        <v>166</v>
      </c>
      <c r="C72" s="2" t="s">
        <v>167</v>
      </c>
      <c r="D72" s="2" t="s">
        <v>168</v>
      </c>
      <c r="E72" s="2">
        <v>275.01690000000002</v>
      </c>
      <c r="F72" s="2">
        <v>0.58304330000000004</v>
      </c>
      <c r="G72" s="4" t="s">
        <v>60</v>
      </c>
      <c r="H72" s="4">
        <v>13593710</v>
      </c>
      <c r="I72" s="4">
        <v>10131080</v>
      </c>
      <c r="J72" s="4">
        <v>10674440</v>
      </c>
      <c r="K72" s="4">
        <v>13658740</v>
      </c>
      <c r="L72" s="4">
        <v>4807494</v>
      </c>
      <c r="M72" s="4">
        <v>2466753</v>
      </c>
      <c r="N72" s="4">
        <v>2061488</v>
      </c>
      <c r="O72" s="4">
        <v>2172914</v>
      </c>
    </row>
    <row r="73" spans="1:15" x14ac:dyDescent="0.25">
      <c r="A73" s="25">
        <v>70</v>
      </c>
      <c r="B73" s="25" t="s">
        <v>169</v>
      </c>
      <c r="C73" s="2" t="s">
        <v>170</v>
      </c>
      <c r="D73" s="2" t="s">
        <v>168</v>
      </c>
      <c r="E73" s="2">
        <v>259.02080000000001</v>
      </c>
      <c r="F73" s="2">
        <v>0.73015940000000001</v>
      </c>
      <c r="G73" s="4" t="s">
        <v>24</v>
      </c>
      <c r="H73" s="4">
        <v>9502404</v>
      </c>
      <c r="I73" s="4">
        <v>8611439</v>
      </c>
      <c r="J73" s="4">
        <v>8602051</v>
      </c>
      <c r="K73" s="4">
        <v>12088670</v>
      </c>
      <c r="L73" s="4">
        <v>2889603</v>
      </c>
      <c r="M73" s="4">
        <v>842958.6</v>
      </c>
      <c r="N73" s="4">
        <v>1228048</v>
      </c>
      <c r="O73" s="4">
        <v>1209661</v>
      </c>
    </row>
    <row r="74" spans="1:15" x14ac:dyDescent="0.25">
      <c r="A74" s="25">
        <v>71</v>
      </c>
      <c r="B74" s="25" t="s">
        <v>171</v>
      </c>
      <c r="C74" s="2" t="s">
        <v>172</v>
      </c>
      <c r="D74" s="2" t="s">
        <v>168</v>
      </c>
      <c r="E74" s="2">
        <v>289.03250000000003</v>
      </c>
      <c r="F74" s="2">
        <v>0.60630269999999997</v>
      </c>
      <c r="G74" s="4" t="s">
        <v>60</v>
      </c>
      <c r="H74" s="4">
        <v>2395585</v>
      </c>
      <c r="I74" s="4">
        <v>6207010</v>
      </c>
      <c r="J74" s="4">
        <v>1279705</v>
      </c>
      <c r="K74" s="4">
        <v>2956232</v>
      </c>
      <c r="L74" s="4">
        <v>8025360</v>
      </c>
      <c r="M74" s="4">
        <v>8281196</v>
      </c>
      <c r="N74" s="4">
        <v>9577852</v>
      </c>
      <c r="O74" s="4">
        <v>4163339</v>
      </c>
    </row>
    <row r="75" spans="1:15" x14ac:dyDescent="0.25">
      <c r="A75" s="25">
        <v>72</v>
      </c>
      <c r="B75" s="25" t="s">
        <v>173</v>
      </c>
      <c r="C75" s="2" t="s">
        <v>174</v>
      </c>
      <c r="D75" s="2" t="s">
        <v>168</v>
      </c>
      <c r="E75" s="2">
        <v>229.0111</v>
      </c>
      <c r="F75" s="2">
        <v>0.61023689999999997</v>
      </c>
      <c r="G75" s="4" t="s">
        <v>60</v>
      </c>
      <c r="H75" s="4">
        <v>1963175</v>
      </c>
      <c r="I75" s="4">
        <v>1486972</v>
      </c>
      <c r="J75" s="4">
        <v>2522561</v>
      </c>
      <c r="K75" s="4">
        <v>1739786</v>
      </c>
      <c r="L75" s="4">
        <v>1488697</v>
      </c>
      <c r="M75" s="4">
        <v>1508265</v>
      </c>
      <c r="N75" s="4">
        <v>2081207</v>
      </c>
      <c r="O75" s="4">
        <v>1322202</v>
      </c>
    </row>
    <row r="76" spans="1:15" x14ac:dyDescent="0.25">
      <c r="A76" s="25">
        <v>73</v>
      </c>
      <c r="B76" s="25" t="s">
        <v>175</v>
      </c>
      <c r="C76" s="2" t="s">
        <v>176</v>
      </c>
      <c r="D76" s="2" t="s">
        <v>177</v>
      </c>
      <c r="E76" s="2">
        <v>306.07619999999997</v>
      </c>
      <c r="F76" s="2">
        <v>0.64251320000000001</v>
      </c>
      <c r="G76" s="4" t="s">
        <v>60</v>
      </c>
      <c r="H76" s="4">
        <v>1530964</v>
      </c>
      <c r="I76" s="4">
        <v>2445421</v>
      </c>
      <c r="J76" s="4">
        <v>1939335</v>
      </c>
      <c r="K76" s="4">
        <v>3053258</v>
      </c>
      <c r="L76" s="4">
        <v>2081435</v>
      </c>
      <c r="M76" s="4">
        <v>886453.5</v>
      </c>
      <c r="N76" s="4">
        <v>781761.1</v>
      </c>
      <c r="O76" s="4">
        <v>1035552</v>
      </c>
    </row>
    <row r="77" spans="1:15" x14ac:dyDescent="0.25">
      <c r="A77" s="25">
        <v>74</v>
      </c>
      <c r="B77" s="25" t="s">
        <v>178</v>
      </c>
      <c r="C77" s="2" t="s">
        <v>179</v>
      </c>
      <c r="D77" s="2" t="s">
        <v>177</v>
      </c>
      <c r="E77" s="2">
        <v>611.14369999999997</v>
      </c>
      <c r="F77" s="2">
        <v>0.57240000000000002</v>
      </c>
      <c r="G77" s="4" t="s">
        <v>60</v>
      </c>
      <c r="H77" s="4">
        <v>8595527</v>
      </c>
      <c r="I77" s="4">
        <v>7242920</v>
      </c>
      <c r="J77" s="4">
        <v>10222090</v>
      </c>
      <c r="K77" s="4">
        <v>7131486</v>
      </c>
      <c r="L77" s="4">
        <v>10699240</v>
      </c>
      <c r="M77" s="4">
        <v>11044680</v>
      </c>
      <c r="N77" s="4">
        <v>11384960</v>
      </c>
      <c r="O77" s="4">
        <v>6708794</v>
      </c>
    </row>
    <row r="78" spans="1:15" x14ac:dyDescent="0.25">
      <c r="A78" s="25">
        <v>75</v>
      </c>
      <c r="B78" s="25" t="s">
        <v>180</v>
      </c>
      <c r="C78" s="2" t="s">
        <v>181</v>
      </c>
      <c r="D78" s="2" t="s">
        <v>177</v>
      </c>
      <c r="E78" s="2">
        <v>128.03389999999999</v>
      </c>
      <c r="F78" s="2">
        <v>0.63004210000000005</v>
      </c>
      <c r="G78" s="4" t="s">
        <v>60</v>
      </c>
      <c r="H78" s="4">
        <v>1667934</v>
      </c>
      <c r="I78" s="4">
        <v>1194754</v>
      </c>
      <c r="J78" s="4">
        <v>1517437</v>
      </c>
      <c r="K78" s="4">
        <v>1599162</v>
      </c>
      <c r="L78" s="4">
        <v>5890348</v>
      </c>
      <c r="M78" s="4">
        <v>5371766</v>
      </c>
      <c r="N78" s="4">
        <v>7340246</v>
      </c>
      <c r="O78" s="4">
        <v>6988630</v>
      </c>
    </row>
    <row r="79" spans="1:15" x14ac:dyDescent="0.25">
      <c r="A79" s="25">
        <v>76</v>
      </c>
      <c r="B79" s="25" t="s">
        <v>182</v>
      </c>
      <c r="C79" s="2" t="s">
        <v>183</v>
      </c>
      <c r="D79" s="2" t="s">
        <v>177</v>
      </c>
      <c r="E79" s="2">
        <v>425.08010000000002</v>
      </c>
      <c r="F79" s="2">
        <v>0.60615940000000001</v>
      </c>
      <c r="G79" s="4" t="s">
        <v>60</v>
      </c>
      <c r="H79" s="4">
        <v>2024459</v>
      </c>
      <c r="I79" s="4">
        <v>1785564</v>
      </c>
      <c r="J79" s="4">
        <v>2028990</v>
      </c>
      <c r="K79" s="4">
        <v>1984055</v>
      </c>
      <c r="L79" s="4">
        <v>2562916</v>
      </c>
      <c r="M79" s="4">
        <v>3354971</v>
      </c>
      <c r="N79" s="4">
        <v>3686663</v>
      </c>
      <c r="O79" s="4">
        <v>2481297</v>
      </c>
    </row>
    <row r="80" spans="1:15" x14ac:dyDescent="0.25">
      <c r="A80" s="25">
        <v>77</v>
      </c>
      <c r="B80" s="25" t="s">
        <v>184</v>
      </c>
      <c r="C80" s="2" t="s">
        <v>185</v>
      </c>
      <c r="D80" s="2" t="s">
        <v>177</v>
      </c>
      <c r="E80" s="2">
        <v>175.02379999999999</v>
      </c>
      <c r="F80" s="2">
        <v>0.65067109999999995</v>
      </c>
      <c r="G80" s="4" t="s">
        <v>60</v>
      </c>
      <c r="H80" s="4">
        <v>868330.7</v>
      </c>
      <c r="I80" s="4">
        <v>782070.8</v>
      </c>
      <c r="J80" s="4">
        <v>697708.5</v>
      </c>
      <c r="K80" s="4">
        <v>660369.5</v>
      </c>
      <c r="L80" s="4">
        <v>385351.3</v>
      </c>
      <c r="M80" s="4">
        <v>562151.5</v>
      </c>
      <c r="N80" s="4">
        <v>328558.5</v>
      </c>
      <c r="O80" s="4">
        <v>388339.20000000001</v>
      </c>
    </row>
    <row r="81" spans="1:15" x14ac:dyDescent="0.25">
      <c r="A81" s="25">
        <v>78</v>
      </c>
      <c r="B81" s="25" t="s">
        <v>186</v>
      </c>
      <c r="C81" s="2" t="s">
        <v>187</v>
      </c>
      <c r="D81" s="2" t="s">
        <v>177</v>
      </c>
      <c r="E81" s="2">
        <v>173.00790000000001</v>
      </c>
      <c r="F81" s="2">
        <v>0.60851060000000001</v>
      </c>
      <c r="G81" s="4" t="s">
        <v>60</v>
      </c>
      <c r="H81" s="4">
        <v>52678260</v>
      </c>
      <c r="I81" s="4">
        <v>42103500</v>
      </c>
      <c r="J81" s="4">
        <v>44103970</v>
      </c>
      <c r="K81" s="4">
        <v>44691170</v>
      </c>
      <c r="L81" s="4">
        <v>28281320</v>
      </c>
      <c r="M81" s="4">
        <v>36977880</v>
      </c>
      <c r="N81" s="4">
        <v>25876350</v>
      </c>
      <c r="O81" s="4">
        <v>40457640</v>
      </c>
    </row>
    <row r="82" spans="1:15" x14ac:dyDescent="0.25">
      <c r="A82" s="25">
        <v>79</v>
      </c>
      <c r="B82" s="25" t="s">
        <v>188</v>
      </c>
      <c r="C82" s="2" t="s">
        <v>189</v>
      </c>
      <c r="D82" s="2" t="s">
        <v>190</v>
      </c>
      <c r="E82" s="2">
        <v>251.06899999999999</v>
      </c>
      <c r="F82" s="2">
        <v>0.83241069999999995</v>
      </c>
      <c r="G82" s="4" t="s">
        <v>24</v>
      </c>
      <c r="H82" s="4">
        <v>309994.09999999998</v>
      </c>
      <c r="I82" s="4">
        <v>563226.69999999995</v>
      </c>
      <c r="J82" s="4">
        <v>490120.1</v>
      </c>
      <c r="K82" s="4">
        <v>622108.19999999995</v>
      </c>
      <c r="L82" s="4">
        <v>816745.2</v>
      </c>
      <c r="M82" s="4">
        <v>1162615</v>
      </c>
      <c r="N82" s="4">
        <v>569700.1</v>
      </c>
      <c r="O82" s="4">
        <v>1205848</v>
      </c>
    </row>
    <row r="83" spans="1:15" x14ac:dyDescent="0.25">
      <c r="A83" s="25">
        <v>80</v>
      </c>
      <c r="B83" s="25" t="s">
        <v>191</v>
      </c>
      <c r="C83" s="2" t="s">
        <v>192</v>
      </c>
      <c r="D83" s="2" t="s">
        <v>190</v>
      </c>
      <c r="E83" s="2">
        <v>313.02859999999998</v>
      </c>
      <c r="F83" s="2">
        <v>0.69836750000000003</v>
      </c>
      <c r="G83" s="4" t="s">
        <v>24</v>
      </c>
      <c r="H83" s="4">
        <v>237829.2</v>
      </c>
      <c r="I83" s="4">
        <v>603231.6</v>
      </c>
      <c r="J83" s="4">
        <v>170433.9</v>
      </c>
      <c r="K83" s="4">
        <v>325904.40000000002</v>
      </c>
      <c r="L83" s="4">
        <v>821653.9</v>
      </c>
      <c r="M83" s="4">
        <v>693203.1</v>
      </c>
      <c r="N83" s="4">
        <v>550099.1</v>
      </c>
      <c r="O83" s="4">
        <v>355644.2</v>
      </c>
    </row>
    <row r="84" spans="1:15" x14ac:dyDescent="0.25">
      <c r="A84" s="25">
        <v>81</v>
      </c>
      <c r="B84" s="25" t="s">
        <v>193</v>
      </c>
      <c r="C84" s="2" t="s">
        <v>194</v>
      </c>
      <c r="D84" s="2" t="s">
        <v>190</v>
      </c>
      <c r="E84" s="2">
        <v>218.15369999999999</v>
      </c>
      <c r="F84" s="2">
        <v>2.0173030000000001</v>
      </c>
      <c r="G84" s="4" t="s">
        <v>24</v>
      </c>
      <c r="H84" s="4">
        <v>307224.8</v>
      </c>
      <c r="I84" s="4">
        <v>271583.09999999998</v>
      </c>
      <c r="J84" s="4">
        <v>280373.5</v>
      </c>
      <c r="K84" s="4">
        <v>290337.3</v>
      </c>
      <c r="L84" s="4">
        <v>321988.40000000002</v>
      </c>
      <c r="M84" s="4">
        <v>340353.8</v>
      </c>
      <c r="N84" s="4">
        <v>237209.5</v>
      </c>
      <c r="O84" s="4">
        <v>250771.20000000001</v>
      </c>
    </row>
    <row r="85" spans="1:15" x14ac:dyDescent="0.25">
      <c r="A85" s="25">
        <v>82</v>
      </c>
      <c r="B85" s="25" t="s">
        <v>195</v>
      </c>
      <c r="C85" s="2" t="s">
        <v>196</v>
      </c>
      <c r="D85" s="2" t="s">
        <v>190</v>
      </c>
      <c r="E85" s="2">
        <v>276.11829999999998</v>
      </c>
      <c r="F85" s="2">
        <v>0.66881900000000005</v>
      </c>
      <c r="G85" s="4" t="s">
        <v>24</v>
      </c>
      <c r="H85" s="4">
        <v>1552114</v>
      </c>
      <c r="I85" s="4">
        <v>1278877</v>
      </c>
      <c r="J85" s="4">
        <v>920711.8</v>
      </c>
      <c r="K85" s="4">
        <v>865442.3</v>
      </c>
      <c r="L85" s="4">
        <v>917156.7</v>
      </c>
      <c r="M85" s="4">
        <v>885934.7</v>
      </c>
      <c r="N85" s="4">
        <v>858560.2</v>
      </c>
      <c r="O85" s="4">
        <v>475336.3</v>
      </c>
    </row>
    <row r="86" spans="1:15" x14ac:dyDescent="0.25">
      <c r="A86" s="25">
        <v>83</v>
      </c>
      <c r="B86" s="25" t="s">
        <v>197</v>
      </c>
      <c r="C86" s="2" t="s">
        <v>198</v>
      </c>
      <c r="D86" s="2" t="s">
        <v>199</v>
      </c>
      <c r="E86" s="2">
        <v>104.0711</v>
      </c>
      <c r="F86" s="2">
        <v>0.65954860000000004</v>
      </c>
      <c r="G86" s="4" t="s">
        <v>24</v>
      </c>
      <c r="H86" s="4">
        <v>2057025</v>
      </c>
      <c r="I86" s="4">
        <v>1541210</v>
      </c>
      <c r="J86" s="4">
        <v>1787778</v>
      </c>
      <c r="K86" s="4">
        <v>2215726</v>
      </c>
      <c r="L86" s="4">
        <v>1443800</v>
      </c>
      <c r="M86" s="4">
        <v>1251784</v>
      </c>
      <c r="N86" s="4">
        <v>1357561</v>
      </c>
      <c r="O86" s="4">
        <v>2133738</v>
      </c>
    </row>
    <row r="87" spans="1:15" x14ac:dyDescent="0.25">
      <c r="A87" s="25">
        <v>84</v>
      </c>
      <c r="B87" s="25" t="s">
        <v>200</v>
      </c>
      <c r="C87" s="2" t="s">
        <v>201</v>
      </c>
      <c r="D87" s="2" t="s">
        <v>199</v>
      </c>
      <c r="E87" s="2">
        <v>184.9853</v>
      </c>
      <c r="F87" s="2">
        <v>3.7870110000000001</v>
      </c>
      <c r="G87" s="4" t="s">
        <v>24</v>
      </c>
      <c r="H87" s="4">
        <v>54515480</v>
      </c>
      <c r="I87" s="4">
        <v>58083160</v>
      </c>
      <c r="J87" s="4">
        <v>66038030</v>
      </c>
      <c r="K87" s="4">
        <v>59690470</v>
      </c>
      <c r="L87" s="4">
        <v>62152580</v>
      </c>
      <c r="M87" s="4">
        <v>71258010</v>
      </c>
      <c r="N87" s="4">
        <v>55284890</v>
      </c>
      <c r="O87" s="4">
        <v>54140530</v>
      </c>
    </row>
    <row r="88" spans="1:15" x14ac:dyDescent="0.25">
      <c r="A88" s="25">
        <v>85</v>
      </c>
      <c r="B88" s="25" t="s">
        <v>202</v>
      </c>
      <c r="C88" s="2" t="s">
        <v>203</v>
      </c>
      <c r="D88" s="2" t="s">
        <v>199</v>
      </c>
      <c r="E88" s="2">
        <v>385.12799999999999</v>
      </c>
      <c r="F88" s="2">
        <v>0.66951910000000003</v>
      </c>
      <c r="G88" s="4" t="s">
        <v>24</v>
      </c>
      <c r="H88" s="4">
        <v>704675</v>
      </c>
      <c r="I88" s="4">
        <v>982665.5</v>
      </c>
      <c r="J88" s="4">
        <v>1232228</v>
      </c>
      <c r="K88" s="4">
        <v>1007061</v>
      </c>
      <c r="L88" s="4">
        <v>1419226</v>
      </c>
      <c r="M88" s="4">
        <v>953285.8</v>
      </c>
      <c r="N88" s="4">
        <v>1194378</v>
      </c>
      <c r="O88" s="4">
        <v>804264.6</v>
      </c>
    </row>
    <row r="89" spans="1:15" x14ac:dyDescent="0.25">
      <c r="A89" s="25">
        <v>86</v>
      </c>
      <c r="B89" s="25" t="s">
        <v>204</v>
      </c>
      <c r="C89" s="2" t="s">
        <v>205</v>
      </c>
      <c r="D89" s="2" t="s">
        <v>199</v>
      </c>
      <c r="E89" s="2">
        <v>399.14350000000002</v>
      </c>
      <c r="F89" s="2">
        <v>0.65673780000000004</v>
      </c>
      <c r="G89" s="4" t="s">
        <v>24</v>
      </c>
      <c r="H89" s="4">
        <v>1056249</v>
      </c>
      <c r="I89" s="4">
        <v>1289912</v>
      </c>
      <c r="J89" s="4">
        <v>1207236</v>
      </c>
      <c r="K89" s="4">
        <v>1352992</v>
      </c>
      <c r="L89" s="4">
        <v>2510808</v>
      </c>
      <c r="M89" s="4">
        <v>2351328</v>
      </c>
      <c r="N89" s="4">
        <v>1984565</v>
      </c>
      <c r="O89" s="4">
        <v>2208314</v>
      </c>
    </row>
    <row r="90" spans="1:15" x14ac:dyDescent="0.25">
      <c r="A90" s="25">
        <v>87</v>
      </c>
      <c r="B90" s="25" t="s">
        <v>206</v>
      </c>
      <c r="C90" s="2" t="s">
        <v>207</v>
      </c>
      <c r="D90" s="2" t="s">
        <v>208</v>
      </c>
      <c r="E90" s="2">
        <v>457.16750000000002</v>
      </c>
      <c r="F90" s="2">
        <v>0.68092439999999999</v>
      </c>
      <c r="G90" s="4" t="s">
        <v>24</v>
      </c>
      <c r="H90" s="4">
        <v>3598836</v>
      </c>
      <c r="I90" s="4">
        <v>1501579</v>
      </c>
      <c r="J90" s="4">
        <v>2891774</v>
      </c>
      <c r="K90" s="4">
        <v>1647820</v>
      </c>
      <c r="L90" s="4">
        <v>4065262</v>
      </c>
      <c r="M90" s="4">
        <v>1933880</v>
      </c>
      <c r="N90" s="4">
        <v>1985213</v>
      </c>
      <c r="O90" s="4">
        <v>1726967</v>
      </c>
    </row>
    <row r="91" spans="1:15" x14ac:dyDescent="0.25">
      <c r="A91" s="25">
        <v>88</v>
      </c>
      <c r="B91" s="25" t="s">
        <v>209</v>
      </c>
      <c r="C91" s="2" t="s">
        <v>210</v>
      </c>
      <c r="D91" s="2" t="s">
        <v>199</v>
      </c>
      <c r="E91" s="2">
        <v>166.97389999999999</v>
      </c>
      <c r="F91" s="2">
        <v>0.58040000000000003</v>
      </c>
      <c r="G91" s="4" t="s">
        <v>60</v>
      </c>
      <c r="H91" s="4">
        <v>15939810</v>
      </c>
      <c r="I91" s="4">
        <v>7667866</v>
      </c>
      <c r="J91" s="4">
        <v>8596137</v>
      </c>
      <c r="K91" s="4">
        <v>8146850</v>
      </c>
      <c r="L91" s="4">
        <v>433592.4</v>
      </c>
      <c r="M91" s="4">
        <v>292396.2</v>
      </c>
      <c r="N91" s="4">
        <v>260910.9</v>
      </c>
      <c r="O91" s="4">
        <v>506813.3</v>
      </c>
    </row>
    <row r="92" spans="1:15" x14ac:dyDescent="0.25">
      <c r="A92" s="25">
        <v>89</v>
      </c>
      <c r="B92" s="25" t="s">
        <v>211</v>
      </c>
      <c r="C92" s="2" t="s">
        <v>212</v>
      </c>
      <c r="D92" s="2" t="s">
        <v>213</v>
      </c>
      <c r="E92" s="2">
        <v>133.09719999999999</v>
      </c>
      <c r="F92" s="2">
        <v>0.60032980000000002</v>
      </c>
      <c r="G92" s="4" t="s">
        <v>24</v>
      </c>
      <c r="H92" s="4">
        <v>2819936</v>
      </c>
      <c r="I92" s="4">
        <v>2960783</v>
      </c>
      <c r="J92" s="4">
        <v>2846271</v>
      </c>
      <c r="K92" s="4">
        <v>2884148</v>
      </c>
      <c r="L92" s="4">
        <v>4337767</v>
      </c>
      <c r="M92" s="4">
        <v>3982780</v>
      </c>
      <c r="N92" s="4">
        <v>6011046</v>
      </c>
      <c r="O92" s="4">
        <v>5613748</v>
      </c>
    </row>
    <row r="93" spans="1:15" x14ac:dyDescent="0.25">
      <c r="A93" s="25">
        <v>90</v>
      </c>
      <c r="B93" s="25" t="s">
        <v>214</v>
      </c>
      <c r="C93" s="2" t="s">
        <v>215</v>
      </c>
      <c r="D93" s="2" t="s">
        <v>213</v>
      </c>
      <c r="E93" s="2">
        <v>176.10290000000001</v>
      </c>
      <c r="F93" s="2">
        <v>0.65968919999999998</v>
      </c>
      <c r="G93" s="4" t="s">
        <v>24</v>
      </c>
      <c r="H93" s="4">
        <v>3819407</v>
      </c>
      <c r="I93" s="4">
        <v>5462494</v>
      </c>
      <c r="J93" s="4">
        <v>3544639</v>
      </c>
      <c r="K93" s="4">
        <v>4202174</v>
      </c>
      <c r="L93" s="4">
        <v>2721170</v>
      </c>
      <c r="M93" s="4">
        <v>3432523</v>
      </c>
      <c r="N93" s="4">
        <v>3247018</v>
      </c>
      <c r="O93" s="4">
        <v>4081670</v>
      </c>
    </row>
    <row r="94" spans="1:15" x14ac:dyDescent="0.25">
      <c r="A94" s="25">
        <v>91</v>
      </c>
      <c r="B94" s="25" t="s">
        <v>216</v>
      </c>
      <c r="C94" s="2" t="s">
        <v>217</v>
      </c>
      <c r="D94" s="2" t="s">
        <v>218</v>
      </c>
      <c r="E94" s="2">
        <v>89.107929999999996</v>
      </c>
      <c r="F94" s="2">
        <v>0.59340269999999995</v>
      </c>
      <c r="G94" s="4" t="s">
        <v>24</v>
      </c>
      <c r="H94" s="4">
        <v>477672</v>
      </c>
      <c r="I94" s="4">
        <v>373146.5</v>
      </c>
      <c r="J94" s="4">
        <v>807365.8</v>
      </c>
      <c r="K94" s="4">
        <v>453466.3</v>
      </c>
      <c r="L94" s="4">
        <v>318241.09999999998</v>
      </c>
      <c r="M94" s="4">
        <v>331958.40000000002</v>
      </c>
      <c r="N94" s="4">
        <v>427669.6</v>
      </c>
      <c r="O94" s="4">
        <v>351480.6</v>
      </c>
    </row>
    <row r="95" spans="1:15" x14ac:dyDescent="0.25">
      <c r="A95" s="25">
        <v>92</v>
      </c>
      <c r="B95" s="25" t="s">
        <v>219</v>
      </c>
      <c r="C95" s="2" t="s">
        <v>220</v>
      </c>
      <c r="D95" s="2" t="s">
        <v>218</v>
      </c>
      <c r="E95" s="2">
        <v>146.1651</v>
      </c>
      <c r="F95" s="2">
        <v>0.60871909999999996</v>
      </c>
      <c r="G95" s="4" t="s">
        <v>24</v>
      </c>
      <c r="H95" s="4">
        <v>104940200</v>
      </c>
      <c r="I95" s="4">
        <v>95579040</v>
      </c>
      <c r="J95" s="4">
        <v>114673400</v>
      </c>
      <c r="K95" s="4">
        <v>122605900</v>
      </c>
      <c r="L95" s="4">
        <v>70370980</v>
      </c>
      <c r="M95" s="4">
        <v>74246980</v>
      </c>
      <c r="N95" s="4">
        <v>71250150</v>
      </c>
      <c r="O95" s="4">
        <v>110385800</v>
      </c>
    </row>
    <row r="96" spans="1:15" x14ac:dyDescent="0.25">
      <c r="A96" s="25">
        <v>93</v>
      </c>
      <c r="B96" s="25" t="s">
        <v>221</v>
      </c>
      <c r="C96" s="2" t="s">
        <v>222</v>
      </c>
      <c r="D96" s="2" t="s">
        <v>218</v>
      </c>
      <c r="E96" s="2">
        <v>203.2227</v>
      </c>
      <c r="F96" s="2">
        <v>0.61355139999999997</v>
      </c>
      <c r="G96" s="4" t="s">
        <v>24</v>
      </c>
      <c r="H96" s="4">
        <v>28666810</v>
      </c>
      <c r="I96" s="4">
        <v>26191980</v>
      </c>
      <c r="J96" s="4">
        <v>47412450</v>
      </c>
      <c r="K96" s="4">
        <v>35157950</v>
      </c>
      <c r="L96" s="4">
        <v>14427620</v>
      </c>
      <c r="M96" s="4">
        <v>11067840</v>
      </c>
      <c r="N96" s="4">
        <v>8010148</v>
      </c>
      <c r="O96" s="4">
        <v>11388410</v>
      </c>
    </row>
    <row r="97" spans="1:15" x14ac:dyDescent="0.25">
      <c r="A97" s="25">
        <v>94</v>
      </c>
      <c r="B97" s="25" t="s">
        <v>223</v>
      </c>
      <c r="C97" s="2" t="s">
        <v>224</v>
      </c>
      <c r="D97" s="2" t="s">
        <v>225</v>
      </c>
      <c r="E97" s="2">
        <v>308.09840000000003</v>
      </c>
      <c r="F97" s="2">
        <v>0.62474609999999997</v>
      </c>
      <c r="G97" s="4" t="s">
        <v>60</v>
      </c>
      <c r="H97" s="4">
        <v>144835.9</v>
      </c>
      <c r="I97" s="4">
        <v>293014.8</v>
      </c>
      <c r="J97" s="4">
        <v>438552</v>
      </c>
      <c r="K97" s="4">
        <v>345825.6</v>
      </c>
      <c r="L97" s="4">
        <v>294562.2</v>
      </c>
      <c r="M97" s="4">
        <v>299126.2</v>
      </c>
      <c r="N97" s="4">
        <v>826463.9</v>
      </c>
      <c r="O97" s="4">
        <v>649221.5</v>
      </c>
    </row>
    <row r="98" spans="1:15" x14ac:dyDescent="0.25">
      <c r="A98" s="25">
        <v>95</v>
      </c>
      <c r="B98" s="25" t="s">
        <v>226</v>
      </c>
      <c r="C98" s="2" t="s">
        <v>227</v>
      </c>
      <c r="D98" s="2" t="s">
        <v>225</v>
      </c>
      <c r="E98" s="2">
        <v>149.04419999999999</v>
      </c>
      <c r="F98" s="2">
        <v>0.6553658</v>
      </c>
      <c r="G98" s="4" t="s">
        <v>60</v>
      </c>
      <c r="H98" s="4">
        <v>3450363</v>
      </c>
      <c r="I98" s="4">
        <v>3341018</v>
      </c>
      <c r="J98" s="4">
        <v>2751843</v>
      </c>
      <c r="K98" s="4">
        <v>3348728</v>
      </c>
      <c r="L98" s="4">
        <v>2125565</v>
      </c>
      <c r="M98" s="4">
        <v>1784612</v>
      </c>
      <c r="N98" s="4">
        <v>1549020</v>
      </c>
      <c r="O98" s="4">
        <v>1945139</v>
      </c>
    </row>
    <row r="99" spans="1:15" x14ac:dyDescent="0.25">
      <c r="A99" s="25">
        <v>96</v>
      </c>
      <c r="B99" s="25" t="s">
        <v>228</v>
      </c>
      <c r="C99" s="2" t="s">
        <v>229</v>
      </c>
      <c r="D99" s="2" t="s">
        <v>225</v>
      </c>
      <c r="E99" s="2">
        <v>131.03360000000001</v>
      </c>
      <c r="F99" s="2">
        <v>0.65272620000000003</v>
      </c>
      <c r="G99" s="4" t="s">
        <v>60</v>
      </c>
      <c r="H99" s="4">
        <v>6641254</v>
      </c>
      <c r="I99" s="4">
        <v>5979784</v>
      </c>
      <c r="J99" s="4">
        <v>5066940</v>
      </c>
      <c r="K99" s="4">
        <v>6234328</v>
      </c>
      <c r="L99" s="4">
        <v>3872363</v>
      </c>
      <c r="M99" s="4">
        <v>3239678</v>
      </c>
      <c r="N99" s="4">
        <v>2875113</v>
      </c>
      <c r="O99" s="4">
        <v>3259363</v>
      </c>
    </row>
    <row r="100" spans="1:15" x14ac:dyDescent="0.25">
      <c r="A100" s="25">
        <v>97</v>
      </c>
      <c r="B100" s="25" t="s">
        <v>230</v>
      </c>
      <c r="C100" s="2" t="s">
        <v>231</v>
      </c>
      <c r="D100" s="2" t="s">
        <v>225</v>
      </c>
      <c r="E100" s="2">
        <v>606.07349999999997</v>
      </c>
      <c r="F100" s="2">
        <v>0.5906595</v>
      </c>
      <c r="G100" s="4" t="s">
        <v>60</v>
      </c>
      <c r="H100" s="4">
        <v>260315</v>
      </c>
      <c r="I100" s="4">
        <v>253351.9</v>
      </c>
      <c r="J100" s="4">
        <v>396566.5</v>
      </c>
      <c r="K100" s="4">
        <v>289830.59999999998</v>
      </c>
      <c r="L100" s="4">
        <v>287517.5</v>
      </c>
      <c r="M100" s="4">
        <v>406263.6</v>
      </c>
      <c r="N100" s="4">
        <v>416756.2</v>
      </c>
      <c r="O100" s="4">
        <v>373457.8</v>
      </c>
    </row>
    <row r="101" spans="1:15" x14ac:dyDescent="0.25">
      <c r="A101" s="25">
        <v>98</v>
      </c>
      <c r="B101" s="25" t="s">
        <v>232</v>
      </c>
      <c r="C101" s="2" t="s">
        <v>233</v>
      </c>
      <c r="D101" s="2" t="s">
        <v>225</v>
      </c>
      <c r="E101" s="2">
        <v>613.13990000000001</v>
      </c>
      <c r="F101" s="2">
        <v>0.57526489999999997</v>
      </c>
      <c r="G101" s="4" t="s">
        <v>60</v>
      </c>
      <c r="H101" s="4">
        <v>883017.5</v>
      </c>
      <c r="I101" s="4">
        <v>729503</v>
      </c>
      <c r="J101" s="4">
        <v>1001279</v>
      </c>
      <c r="K101" s="4">
        <v>684938</v>
      </c>
      <c r="L101" s="4">
        <v>1015966</v>
      </c>
      <c r="M101" s="4">
        <v>1083777</v>
      </c>
      <c r="N101" s="4">
        <v>1187703</v>
      </c>
      <c r="O101" s="4">
        <v>692732.7</v>
      </c>
    </row>
    <row r="102" spans="1:15" x14ac:dyDescent="0.25">
      <c r="A102" s="25">
        <v>99</v>
      </c>
      <c r="B102" s="25" t="s">
        <v>234</v>
      </c>
      <c r="C102" s="2" t="s">
        <v>235</v>
      </c>
      <c r="D102" s="2" t="s">
        <v>236</v>
      </c>
      <c r="E102" s="2">
        <v>227.11529999999999</v>
      </c>
      <c r="F102" s="2">
        <v>0.64015140000000004</v>
      </c>
      <c r="G102" s="4" t="s">
        <v>24</v>
      </c>
      <c r="H102" s="4">
        <v>4877104</v>
      </c>
      <c r="I102" s="4">
        <v>5234354</v>
      </c>
      <c r="J102" s="4">
        <v>4702480</v>
      </c>
      <c r="K102" s="4">
        <v>4642644</v>
      </c>
      <c r="L102" s="4">
        <v>5518696</v>
      </c>
      <c r="M102" s="4">
        <v>5778546</v>
      </c>
      <c r="N102" s="4">
        <v>5165526</v>
      </c>
      <c r="O102" s="4">
        <v>4784340</v>
      </c>
    </row>
    <row r="103" spans="1:15" x14ac:dyDescent="0.25">
      <c r="A103" s="25">
        <v>100</v>
      </c>
      <c r="B103" s="25" t="s">
        <v>237</v>
      </c>
      <c r="C103" s="2" t="s">
        <v>238</v>
      </c>
      <c r="D103" s="2" t="s">
        <v>236</v>
      </c>
      <c r="E103" s="2">
        <v>212.04249999999999</v>
      </c>
      <c r="F103" s="2">
        <v>0.7197675</v>
      </c>
      <c r="G103" s="4" t="s">
        <v>24</v>
      </c>
      <c r="H103" s="4">
        <v>426240.9</v>
      </c>
      <c r="I103" s="4">
        <v>328979.90000000002</v>
      </c>
      <c r="J103" s="4">
        <v>338619</v>
      </c>
      <c r="K103" s="4">
        <v>340431.6</v>
      </c>
      <c r="L103" s="4">
        <v>96478.23</v>
      </c>
      <c r="M103" s="4">
        <v>41966.67</v>
      </c>
      <c r="N103" s="4">
        <v>35661.379999999997</v>
      </c>
      <c r="O103" s="4">
        <v>9489.2839999999997</v>
      </c>
    </row>
    <row r="104" spans="1:15" x14ac:dyDescent="0.25">
      <c r="A104" s="25">
        <v>101</v>
      </c>
      <c r="B104" s="25" t="s">
        <v>239</v>
      </c>
      <c r="C104" s="2" t="s">
        <v>240</v>
      </c>
      <c r="D104" s="2" t="s">
        <v>236</v>
      </c>
      <c r="E104" s="2">
        <v>132.07689999999999</v>
      </c>
      <c r="F104" s="2">
        <v>0.66165940000000001</v>
      </c>
      <c r="G104" s="4" t="s">
        <v>24</v>
      </c>
      <c r="H104" s="4">
        <v>225404200</v>
      </c>
      <c r="I104" s="4">
        <v>187352400</v>
      </c>
      <c r="J104" s="4">
        <v>219959600</v>
      </c>
      <c r="K104" s="4">
        <v>201380300</v>
      </c>
      <c r="L104" s="4">
        <v>191926700</v>
      </c>
      <c r="M104" s="4">
        <v>174348000</v>
      </c>
      <c r="N104" s="4">
        <v>189080400</v>
      </c>
      <c r="O104" s="4">
        <v>206527200</v>
      </c>
    </row>
    <row r="105" spans="1:15" x14ac:dyDescent="0.25">
      <c r="A105" s="25">
        <v>102</v>
      </c>
      <c r="B105" s="25" t="s">
        <v>241</v>
      </c>
      <c r="C105" s="2" t="s">
        <v>242</v>
      </c>
      <c r="D105" s="2" t="s">
        <v>236</v>
      </c>
      <c r="E105" s="2">
        <v>114.0665</v>
      </c>
      <c r="F105" s="2">
        <v>0.6596919</v>
      </c>
      <c r="G105" s="4" t="s">
        <v>24</v>
      </c>
      <c r="H105" s="4">
        <v>10466350</v>
      </c>
      <c r="I105" s="4">
        <v>7280238</v>
      </c>
      <c r="J105" s="4">
        <v>8755459</v>
      </c>
      <c r="K105" s="4">
        <v>9025682</v>
      </c>
      <c r="L105" s="4">
        <v>6315760</v>
      </c>
      <c r="M105" s="4">
        <v>8092172</v>
      </c>
      <c r="N105" s="4">
        <v>7101830</v>
      </c>
      <c r="O105" s="4">
        <v>11127900</v>
      </c>
    </row>
    <row r="106" spans="1:15" x14ac:dyDescent="0.25">
      <c r="A106" s="25">
        <v>103</v>
      </c>
      <c r="B106" s="25" t="s">
        <v>243</v>
      </c>
      <c r="C106" s="2" t="s">
        <v>244</v>
      </c>
      <c r="D106" s="2" t="s">
        <v>236</v>
      </c>
      <c r="E106" s="2">
        <v>118.0615</v>
      </c>
      <c r="F106" s="2">
        <v>0.6556109</v>
      </c>
      <c r="G106" s="4" t="s">
        <v>24</v>
      </c>
      <c r="H106" s="4">
        <v>699397.9</v>
      </c>
      <c r="I106" s="4">
        <v>914805.5</v>
      </c>
      <c r="J106" s="4">
        <v>880045.5</v>
      </c>
      <c r="K106" s="4">
        <v>921688.1</v>
      </c>
      <c r="L106" s="4">
        <v>698124.4</v>
      </c>
      <c r="M106" s="4">
        <v>1142359</v>
      </c>
      <c r="N106" s="4">
        <v>870281.5</v>
      </c>
      <c r="O106" s="4">
        <v>1169930</v>
      </c>
    </row>
    <row r="107" spans="1:15" x14ac:dyDescent="0.25">
      <c r="A107" s="25">
        <v>104</v>
      </c>
      <c r="B107" s="25" t="s">
        <v>245</v>
      </c>
      <c r="C107" s="2" t="s">
        <v>246</v>
      </c>
      <c r="D107" s="2" t="s">
        <v>236</v>
      </c>
      <c r="E107" s="2">
        <v>132.0658</v>
      </c>
      <c r="F107" s="2">
        <v>0.66176939999999995</v>
      </c>
      <c r="G107" s="4" t="s">
        <v>24</v>
      </c>
      <c r="H107" s="4">
        <v>1266045</v>
      </c>
      <c r="I107" s="4">
        <v>2548732</v>
      </c>
      <c r="J107" s="4">
        <v>2453122</v>
      </c>
      <c r="K107" s="4">
        <v>1202414</v>
      </c>
      <c r="L107" s="4">
        <v>1087274</v>
      </c>
      <c r="M107" s="4">
        <v>2165130</v>
      </c>
      <c r="N107" s="4">
        <v>2205727</v>
      </c>
      <c r="O107" s="4">
        <v>618264.19999999995</v>
      </c>
    </row>
    <row r="108" spans="1:15" x14ac:dyDescent="0.25">
      <c r="A108" s="25">
        <v>105</v>
      </c>
      <c r="B108" s="25" t="s">
        <v>247</v>
      </c>
      <c r="C108" s="2" t="s">
        <v>248</v>
      </c>
      <c r="D108" s="2" t="s">
        <v>236</v>
      </c>
      <c r="E108" s="2">
        <v>230.06290000000001</v>
      </c>
      <c r="F108" s="2">
        <v>0.64493420000000001</v>
      </c>
      <c r="G108" s="4" t="s">
        <v>60</v>
      </c>
      <c r="H108" s="4">
        <v>357741.9</v>
      </c>
      <c r="I108" s="4">
        <v>345464.2</v>
      </c>
      <c r="J108" s="4">
        <v>351065</v>
      </c>
      <c r="K108" s="4">
        <v>271461.09999999998</v>
      </c>
      <c r="L108" s="4">
        <v>881187.2</v>
      </c>
      <c r="M108" s="4">
        <v>833682</v>
      </c>
      <c r="N108" s="4">
        <v>1127276</v>
      </c>
      <c r="O108" s="4">
        <v>972724.3</v>
      </c>
    </row>
    <row r="109" spans="1:15" x14ac:dyDescent="0.25">
      <c r="A109" s="25">
        <v>106</v>
      </c>
      <c r="B109" s="25" t="s">
        <v>249</v>
      </c>
      <c r="C109" s="2" t="s">
        <v>250</v>
      </c>
      <c r="D109" s="2" t="s">
        <v>251</v>
      </c>
      <c r="E109" s="2">
        <v>218.1026</v>
      </c>
      <c r="F109" s="2">
        <v>0.66449460000000005</v>
      </c>
      <c r="G109" s="4" t="s">
        <v>60</v>
      </c>
      <c r="H109" s="4">
        <v>619399.4</v>
      </c>
      <c r="I109" s="4">
        <v>676059.1</v>
      </c>
      <c r="J109" s="4">
        <v>1348793</v>
      </c>
      <c r="K109" s="4">
        <v>1143472</v>
      </c>
      <c r="L109" s="4">
        <v>591208.1</v>
      </c>
      <c r="M109" s="4">
        <v>610132.1</v>
      </c>
      <c r="N109" s="4">
        <v>1183161</v>
      </c>
      <c r="O109" s="4">
        <v>642786.80000000005</v>
      </c>
    </row>
    <row r="110" spans="1:15" x14ac:dyDescent="0.25">
      <c r="A110" s="25">
        <v>107</v>
      </c>
      <c r="B110" s="25" t="s">
        <v>252</v>
      </c>
      <c r="C110" s="2" t="s">
        <v>253</v>
      </c>
      <c r="D110" s="2" t="s">
        <v>251</v>
      </c>
      <c r="E110" s="2">
        <v>279.13389999999998</v>
      </c>
      <c r="F110" s="2">
        <v>1.75163</v>
      </c>
      <c r="G110" s="4" t="s">
        <v>24</v>
      </c>
      <c r="H110" s="4">
        <v>456277.9</v>
      </c>
      <c r="I110" s="4">
        <v>235640.3</v>
      </c>
      <c r="J110" s="4">
        <v>222687</v>
      </c>
      <c r="K110" s="4">
        <v>202845</v>
      </c>
      <c r="L110" s="4">
        <v>81564.17</v>
      </c>
      <c r="M110" s="4">
        <v>38382.449999999997</v>
      </c>
      <c r="N110" s="4">
        <v>34660.839999999997</v>
      </c>
      <c r="O110" s="4">
        <v>34637.660000000003</v>
      </c>
    </row>
    <row r="111" spans="1:15" x14ac:dyDescent="0.25">
      <c r="A111" s="25">
        <v>108</v>
      </c>
      <c r="B111" s="25" t="s">
        <v>254</v>
      </c>
      <c r="C111" s="2" t="s">
        <v>255</v>
      </c>
      <c r="D111" s="2" t="s">
        <v>256</v>
      </c>
      <c r="E111" s="2">
        <v>126.02209999999999</v>
      </c>
      <c r="F111" s="2">
        <v>0.70503519999999997</v>
      </c>
      <c r="G111" s="4" t="s">
        <v>24</v>
      </c>
      <c r="H111" s="4">
        <v>13395650</v>
      </c>
      <c r="I111" s="4">
        <v>10019020</v>
      </c>
      <c r="J111" s="4">
        <v>12057320</v>
      </c>
      <c r="K111" s="4">
        <v>10871770</v>
      </c>
      <c r="L111" s="4">
        <v>10273280</v>
      </c>
      <c r="M111" s="4">
        <v>9205875</v>
      </c>
      <c r="N111" s="4">
        <v>9924679</v>
      </c>
      <c r="O111" s="4">
        <v>10967180</v>
      </c>
    </row>
    <row r="112" spans="1:15" x14ac:dyDescent="0.25">
      <c r="A112" s="25">
        <v>109</v>
      </c>
      <c r="B112" s="25" t="s">
        <v>257</v>
      </c>
      <c r="C112" s="2" t="s">
        <v>258</v>
      </c>
      <c r="D112" s="2" t="s">
        <v>256</v>
      </c>
      <c r="E112" s="2">
        <v>188.98519999999999</v>
      </c>
      <c r="F112" s="2">
        <v>1.2666029999999999</v>
      </c>
      <c r="G112" s="4" t="s">
        <v>60</v>
      </c>
      <c r="H112" s="4">
        <v>256455.6</v>
      </c>
      <c r="I112" s="4">
        <v>107520.6</v>
      </c>
      <c r="J112" s="4">
        <v>49749.82</v>
      </c>
      <c r="K112" s="4">
        <v>66789.62</v>
      </c>
      <c r="L112" s="4">
        <v>127412.8</v>
      </c>
      <c r="M112" s="4">
        <v>83786.06</v>
      </c>
      <c r="N112" s="4">
        <v>30192.29</v>
      </c>
      <c r="O112" s="4">
        <v>61145.31</v>
      </c>
    </row>
    <row r="113" spans="1:15" x14ac:dyDescent="0.25">
      <c r="A113" s="25">
        <v>110</v>
      </c>
      <c r="B113" s="25" t="s">
        <v>259</v>
      </c>
      <c r="C113" s="2" t="s">
        <v>260</v>
      </c>
      <c r="D113" s="2" t="s">
        <v>256</v>
      </c>
      <c r="E113" s="2">
        <v>166.0532</v>
      </c>
      <c r="F113" s="2">
        <v>0.82614310000000002</v>
      </c>
      <c r="G113" s="4" t="s">
        <v>24</v>
      </c>
      <c r="H113" s="4">
        <v>6547426</v>
      </c>
      <c r="I113" s="4">
        <v>4753184</v>
      </c>
      <c r="J113" s="4">
        <v>4909274</v>
      </c>
      <c r="K113" s="4">
        <v>5128086</v>
      </c>
      <c r="L113" s="4">
        <v>6730630</v>
      </c>
      <c r="M113" s="4">
        <v>5207404</v>
      </c>
      <c r="N113" s="4">
        <v>2899051</v>
      </c>
      <c r="O113" s="4">
        <v>4173679</v>
      </c>
    </row>
    <row r="114" spans="1:15" x14ac:dyDescent="0.25">
      <c r="A114" s="25">
        <v>111</v>
      </c>
      <c r="B114" s="25" t="s">
        <v>261</v>
      </c>
      <c r="C114" s="2" t="s">
        <v>262</v>
      </c>
      <c r="D114" s="2" t="s">
        <v>263</v>
      </c>
      <c r="E114" s="2">
        <v>192.06569999999999</v>
      </c>
      <c r="F114" s="2">
        <v>1.7852680000000001</v>
      </c>
      <c r="G114" s="4" t="s">
        <v>24</v>
      </c>
      <c r="H114" s="4">
        <v>3045045</v>
      </c>
      <c r="I114" s="4">
        <v>3390497</v>
      </c>
      <c r="J114" s="4">
        <v>2121112</v>
      </c>
      <c r="K114" s="4">
        <v>1752461</v>
      </c>
      <c r="L114" s="4">
        <v>1643813</v>
      </c>
      <c r="M114" s="4">
        <v>2184752</v>
      </c>
      <c r="N114" s="4">
        <v>1584368</v>
      </c>
      <c r="O114" s="4">
        <v>1293606</v>
      </c>
    </row>
    <row r="115" spans="1:15" x14ac:dyDescent="0.25">
      <c r="A115" s="25">
        <v>112</v>
      </c>
      <c r="B115" s="25" t="s">
        <v>264</v>
      </c>
      <c r="C115" s="2" t="s">
        <v>265</v>
      </c>
      <c r="D115" s="2" t="s">
        <v>263</v>
      </c>
      <c r="E115" s="2">
        <v>144.04429999999999</v>
      </c>
      <c r="F115" s="2">
        <v>1.8703920000000001</v>
      </c>
      <c r="G115" s="4" t="s">
        <v>60</v>
      </c>
      <c r="H115" s="4">
        <v>3652274</v>
      </c>
      <c r="I115" s="4">
        <v>3287205</v>
      </c>
      <c r="J115" s="4">
        <v>3053527</v>
      </c>
      <c r="K115" s="4">
        <v>2860605</v>
      </c>
      <c r="L115" s="4">
        <v>1906920</v>
      </c>
      <c r="M115" s="4">
        <v>2477289</v>
      </c>
      <c r="N115" s="4">
        <v>1935029</v>
      </c>
      <c r="O115" s="4">
        <v>2558152</v>
      </c>
    </row>
    <row r="116" spans="1:15" x14ac:dyDescent="0.25">
      <c r="A116" s="25">
        <v>113</v>
      </c>
      <c r="B116" s="25" t="s">
        <v>266</v>
      </c>
      <c r="C116" s="2" t="s">
        <v>267</v>
      </c>
      <c r="D116" s="2" t="s">
        <v>263</v>
      </c>
      <c r="E116" s="2">
        <v>118.0655</v>
      </c>
      <c r="F116" s="2">
        <v>1.7152160000000001</v>
      </c>
      <c r="G116" s="4" t="s">
        <v>24</v>
      </c>
      <c r="H116" s="4">
        <v>3994136</v>
      </c>
      <c r="I116" s="4">
        <v>3839574</v>
      </c>
      <c r="J116" s="4">
        <v>3329349</v>
      </c>
      <c r="K116" s="4">
        <v>3650151</v>
      </c>
      <c r="L116" s="4">
        <v>3537292</v>
      </c>
      <c r="M116" s="4">
        <v>3605026</v>
      </c>
      <c r="N116" s="4">
        <v>3479327</v>
      </c>
      <c r="O116" s="4">
        <v>3848820</v>
      </c>
    </row>
    <row r="117" spans="1:15" x14ac:dyDescent="0.25">
      <c r="A117" s="25">
        <v>114</v>
      </c>
      <c r="B117" s="25" t="s">
        <v>268</v>
      </c>
      <c r="C117" s="2" t="s">
        <v>269</v>
      </c>
      <c r="D117" s="2" t="s">
        <v>263</v>
      </c>
      <c r="E117" s="2">
        <v>160.07560000000001</v>
      </c>
      <c r="F117" s="2">
        <v>0.67036220000000002</v>
      </c>
      <c r="G117" s="4" t="s">
        <v>24</v>
      </c>
      <c r="H117" s="4">
        <v>12326760</v>
      </c>
      <c r="I117" s="4">
        <v>10727060</v>
      </c>
      <c r="J117" s="4">
        <v>7502216</v>
      </c>
      <c r="K117" s="4">
        <v>10314660</v>
      </c>
      <c r="L117" s="4">
        <v>21463330</v>
      </c>
      <c r="M117" s="4">
        <v>29519680</v>
      </c>
      <c r="N117" s="4">
        <v>15221810</v>
      </c>
      <c r="O117" s="4">
        <v>12762180</v>
      </c>
    </row>
    <row r="118" spans="1:15" x14ac:dyDescent="0.25">
      <c r="A118" s="25">
        <v>115</v>
      </c>
      <c r="B118" s="25" t="s">
        <v>270</v>
      </c>
      <c r="C118" s="2" t="s">
        <v>271</v>
      </c>
      <c r="D118" s="2" t="s">
        <v>263</v>
      </c>
      <c r="E118" s="2">
        <v>176.07050000000001</v>
      </c>
      <c r="F118" s="2">
        <v>1.866349</v>
      </c>
      <c r="G118" s="4" t="s">
        <v>24</v>
      </c>
      <c r="H118" s="4">
        <v>279591.59999999998</v>
      </c>
      <c r="I118" s="4">
        <v>123922.1</v>
      </c>
      <c r="J118" s="4">
        <v>152935.1</v>
      </c>
      <c r="K118" s="4">
        <v>328624</v>
      </c>
      <c r="L118" s="4">
        <v>152257</v>
      </c>
      <c r="M118" s="4">
        <v>135560.5</v>
      </c>
      <c r="N118" s="4">
        <v>68438.77</v>
      </c>
      <c r="O118" s="4">
        <v>187023.8</v>
      </c>
    </row>
    <row r="119" spans="1:15" x14ac:dyDescent="0.25">
      <c r="A119" s="25">
        <v>116</v>
      </c>
      <c r="B119" s="25" t="s">
        <v>272</v>
      </c>
      <c r="C119" s="2" t="s">
        <v>273</v>
      </c>
      <c r="D119" s="2" t="s">
        <v>263</v>
      </c>
      <c r="E119" s="2">
        <v>202.05019999999999</v>
      </c>
      <c r="F119" s="2">
        <v>1.709066</v>
      </c>
      <c r="G119" s="4" t="s">
        <v>60</v>
      </c>
      <c r="H119" s="4">
        <v>187687.7</v>
      </c>
      <c r="I119" s="4">
        <v>175479.2</v>
      </c>
      <c r="J119" s="4">
        <v>188004.1</v>
      </c>
      <c r="K119" s="4">
        <v>159172.70000000001</v>
      </c>
      <c r="L119" s="4">
        <v>97092.2</v>
      </c>
      <c r="M119" s="4">
        <v>118533.6</v>
      </c>
      <c r="N119" s="4">
        <v>59745.99</v>
      </c>
      <c r="O119" s="4">
        <v>64201.05</v>
      </c>
    </row>
    <row r="120" spans="1:15" x14ac:dyDescent="0.25">
      <c r="A120" s="25">
        <v>117</v>
      </c>
      <c r="B120" s="25" t="s">
        <v>274</v>
      </c>
      <c r="C120" s="2" t="s">
        <v>275</v>
      </c>
      <c r="D120" s="2" t="s">
        <v>263</v>
      </c>
      <c r="E120" s="2">
        <v>134.06010000000001</v>
      </c>
      <c r="F120" s="2">
        <v>1.828403</v>
      </c>
      <c r="G120" s="4" t="s">
        <v>24</v>
      </c>
      <c r="H120" s="4">
        <v>533297.6</v>
      </c>
      <c r="I120" s="4">
        <v>1790392</v>
      </c>
      <c r="J120" s="4">
        <v>1943658</v>
      </c>
      <c r="K120" s="4">
        <v>1175277</v>
      </c>
      <c r="L120" s="4">
        <v>473186.4</v>
      </c>
      <c r="M120" s="4">
        <v>1114210</v>
      </c>
      <c r="N120" s="4">
        <v>1805339</v>
      </c>
      <c r="O120" s="4">
        <v>1072827</v>
      </c>
    </row>
    <row r="121" spans="1:15" x14ac:dyDescent="0.25">
      <c r="A121" s="25">
        <v>118</v>
      </c>
      <c r="B121" s="25" t="s">
        <v>276</v>
      </c>
      <c r="C121" s="2" t="s">
        <v>277</v>
      </c>
      <c r="D121" s="2" t="s">
        <v>263</v>
      </c>
      <c r="E121" s="2">
        <v>209.09180000000001</v>
      </c>
      <c r="F121" s="2">
        <v>1.444132</v>
      </c>
      <c r="G121" s="4" t="s">
        <v>24</v>
      </c>
      <c r="H121" s="4">
        <v>93341</v>
      </c>
      <c r="I121" s="4">
        <v>113735.4</v>
      </c>
      <c r="J121" s="4">
        <v>94990.23</v>
      </c>
      <c r="K121" s="4">
        <v>109044.1</v>
      </c>
      <c r="L121" s="4">
        <v>57810.12</v>
      </c>
      <c r="M121" s="4">
        <v>86990.43</v>
      </c>
      <c r="N121" s="4">
        <v>76501.84</v>
      </c>
      <c r="O121" s="4">
        <v>137180.79999999999</v>
      </c>
    </row>
    <row r="122" spans="1:15" x14ac:dyDescent="0.25">
      <c r="A122" s="25">
        <v>119</v>
      </c>
      <c r="B122" s="25" t="s">
        <v>278</v>
      </c>
      <c r="C122" s="2" t="s">
        <v>279</v>
      </c>
      <c r="D122" s="2" t="s">
        <v>263</v>
      </c>
      <c r="E122" s="2">
        <v>235.0718</v>
      </c>
      <c r="F122" s="2">
        <v>1.7043550000000001</v>
      </c>
      <c r="G122" s="4" t="s">
        <v>60</v>
      </c>
      <c r="H122" s="4">
        <v>58175.69</v>
      </c>
      <c r="I122" s="4">
        <v>51757.1</v>
      </c>
      <c r="J122" s="4">
        <v>51894.54</v>
      </c>
      <c r="K122" s="4">
        <v>50430.27</v>
      </c>
      <c r="L122" s="4">
        <v>42021.98</v>
      </c>
      <c r="M122" s="4">
        <v>48918.22</v>
      </c>
      <c r="N122" s="4">
        <v>50137.79</v>
      </c>
      <c r="O122" s="4">
        <v>37525.01</v>
      </c>
    </row>
    <row r="123" spans="1:15" x14ac:dyDescent="0.25">
      <c r="A123" s="25">
        <v>120</v>
      </c>
      <c r="B123" s="25" t="s">
        <v>280</v>
      </c>
      <c r="C123" s="2" t="s">
        <v>281</v>
      </c>
      <c r="D123" s="2" t="s">
        <v>263</v>
      </c>
      <c r="E123" s="2">
        <v>136.03899999999999</v>
      </c>
      <c r="F123" s="2">
        <v>1.875742</v>
      </c>
      <c r="G123" s="4" t="s">
        <v>60</v>
      </c>
      <c r="H123" s="4">
        <v>8534834</v>
      </c>
      <c r="I123" s="4">
        <v>7230660</v>
      </c>
      <c r="J123" s="4">
        <v>6176278</v>
      </c>
      <c r="K123" s="4">
        <v>6930878</v>
      </c>
      <c r="L123" s="4">
        <v>5469550</v>
      </c>
      <c r="M123" s="4">
        <v>5329734</v>
      </c>
      <c r="N123" s="4">
        <v>5498272</v>
      </c>
      <c r="O123" s="4">
        <v>6387302</v>
      </c>
    </row>
    <row r="124" spans="1:15" x14ac:dyDescent="0.25">
      <c r="A124" s="25">
        <v>121</v>
      </c>
      <c r="B124" s="25" t="s">
        <v>282</v>
      </c>
      <c r="C124" s="2" t="s">
        <v>283</v>
      </c>
      <c r="D124" s="2" t="s">
        <v>263</v>
      </c>
      <c r="E124" s="2">
        <v>159.02770000000001</v>
      </c>
      <c r="F124" s="2">
        <v>0.6717649</v>
      </c>
      <c r="G124" s="4" t="s">
        <v>24</v>
      </c>
      <c r="H124" s="4">
        <v>382569.5</v>
      </c>
      <c r="I124" s="4">
        <v>380612.4</v>
      </c>
      <c r="J124" s="4">
        <v>883465.3</v>
      </c>
      <c r="K124" s="4">
        <v>791396.3</v>
      </c>
      <c r="L124" s="4">
        <v>2770751</v>
      </c>
      <c r="M124" s="4">
        <v>9919172</v>
      </c>
      <c r="N124" s="4">
        <v>9457982</v>
      </c>
      <c r="O124" s="4">
        <v>18408890</v>
      </c>
    </row>
    <row r="125" spans="1:15" x14ac:dyDescent="0.25">
      <c r="A125" s="25">
        <v>122</v>
      </c>
      <c r="B125" s="25" t="s">
        <v>284</v>
      </c>
      <c r="C125" s="2" t="s">
        <v>285</v>
      </c>
      <c r="D125" s="2" t="s">
        <v>263</v>
      </c>
      <c r="E125" s="2">
        <v>159.02869999999999</v>
      </c>
      <c r="F125" s="2">
        <v>0.65295000000000003</v>
      </c>
      <c r="G125" s="4" t="s">
        <v>60</v>
      </c>
      <c r="H125" s="4">
        <v>1401158</v>
      </c>
      <c r="I125" s="4">
        <v>1461711</v>
      </c>
      <c r="J125" s="4">
        <v>1058427</v>
      </c>
      <c r="K125" s="4">
        <v>1282765</v>
      </c>
      <c r="L125" s="4">
        <v>875250.6</v>
      </c>
      <c r="M125" s="4">
        <v>784455.2</v>
      </c>
      <c r="N125" s="4">
        <v>727401.1</v>
      </c>
      <c r="O125" s="4">
        <v>840743.8</v>
      </c>
    </row>
    <row r="126" spans="1:15" x14ac:dyDescent="0.25">
      <c r="A126" s="25">
        <v>123</v>
      </c>
      <c r="B126" s="25" t="s">
        <v>286</v>
      </c>
      <c r="C126" s="2" t="s">
        <v>287</v>
      </c>
      <c r="D126" s="2" t="s">
        <v>263</v>
      </c>
      <c r="E126" s="2">
        <v>220.05850000000001</v>
      </c>
      <c r="F126" s="2">
        <v>1.7327809999999999</v>
      </c>
      <c r="G126" s="4" t="s">
        <v>24</v>
      </c>
      <c r="H126" s="4">
        <v>26532.13</v>
      </c>
      <c r="I126" s="4">
        <v>63397.97</v>
      </c>
      <c r="J126" s="4">
        <v>57002.64</v>
      </c>
      <c r="K126" s="4">
        <v>74787.27</v>
      </c>
      <c r="L126" s="4">
        <v>194558</v>
      </c>
      <c r="M126" s="4">
        <v>176781.6</v>
      </c>
      <c r="N126" s="4">
        <v>356565</v>
      </c>
      <c r="O126" s="4">
        <v>258060.6</v>
      </c>
    </row>
    <row r="127" spans="1:15" x14ac:dyDescent="0.25">
      <c r="A127" s="25">
        <v>124</v>
      </c>
      <c r="B127" s="25" t="s">
        <v>288</v>
      </c>
      <c r="C127" s="2" t="s">
        <v>289</v>
      </c>
      <c r="D127" s="2" t="s">
        <v>290</v>
      </c>
      <c r="E127" s="2">
        <v>184.0966</v>
      </c>
      <c r="F127" s="2">
        <v>1.865351</v>
      </c>
      <c r="G127" s="4" t="s">
        <v>24</v>
      </c>
      <c r="H127" s="4">
        <v>607138.4</v>
      </c>
      <c r="I127" s="4">
        <v>833113.5</v>
      </c>
      <c r="J127" s="4">
        <v>690453</v>
      </c>
      <c r="K127" s="4">
        <v>754562.3</v>
      </c>
      <c r="L127" s="4">
        <v>827080.9</v>
      </c>
      <c r="M127" s="4">
        <v>1519154</v>
      </c>
      <c r="N127" s="4">
        <v>1486385</v>
      </c>
      <c r="O127" s="4">
        <v>1440695</v>
      </c>
    </row>
    <row r="128" spans="1:15" x14ac:dyDescent="0.25">
      <c r="A128" s="25">
        <v>125</v>
      </c>
      <c r="B128" s="25" t="s">
        <v>291</v>
      </c>
      <c r="C128" s="2" t="s">
        <v>292</v>
      </c>
      <c r="D128" s="2" t="s">
        <v>290</v>
      </c>
      <c r="E128" s="2">
        <v>154.08629999999999</v>
      </c>
      <c r="F128" s="2">
        <v>1.786319</v>
      </c>
      <c r="G128" s="4" t="s">
        <v>24</v>
      </c>
      <c r="H128" s="4">
        <v>1514597</v>
      </c>
      <c r="I128" s="4">
        <v>1369919</v>
      </c>
      <c r="J128" s="4">
        <v>1228045</v>
      </c>
      <c r="K128" s="4">
        <v>1170605</v>
      </c>
      <c r="L128" s="4">
        <v>1084973</v>
      </c>
      <c r="M128" s="4">
        <v>934465.8</v>
      </c>
      <c r="N128" s="4">
        <v>1244503</v>
      </c>
      <c r="O128" s="4">
        <v>1213394</v>
      </c>
    </row>
    <row r="129" spans="1:15" x14ac:dyDescent="0.25">
      <c r="A129" s="25">
        <v>126</v>
      </c>
      <c r="B129" s="25" t="s">
        <v>293</v>
      </c>
      <c r="C129" s="2" t="s">
        <v>294</v>
      </c>
      <c r="D129" s="2" t="s">
        <v>290</v>
      </c>
      <c r="E129" s="2">
        <v>177.10220000000001</v>
      </c>
      <c r="F129" s="2">
        <v>0.67022159999999997</v>
      </c>
      <c r="G129" s="4" t="s">
        <v>24</v>
      </c>
      <c r="H129" s="4">
        <v>1804536</v>
      </c>
      <c r="I129" s="4">
        <v>1477061</v>
      </c>
      <c r="J129" s="4">
        <v>1422518</v>
      </c>
      <c r="K129" s="4">
        <v>2028196</v>
      </c>
      <c r="L129" s="4">
        <v>3140042</v>
      </c>
      <c r="M129" s="4">
        <v>4533102</v>
      </c>
      <c r="N129" s="4">
        <v>2659163</v>
      </c>
      <c r="O129" s="4">
        <v>2322532</v>
      </c>
    </row>
    <row r="130" spans="1:15" x14ac:dyDescent="0.25">
      <c r="A130" s="25">
        <v>127</v>
      </c>
      <c r="B130" s="25" t="s">
        <v>295</v>
      </c>
      <c r="C130" s="2" t="s">
        <v>296</v>
      </c>
      <c r="D130" s="2" t="s">
        <v>297</v>
      </c>
      <c r="E130" s="2">
        <v>171.00540000000001</v>
      </c>
      <c r="F130" s="2">
        <v>0.6074948</v>
      </c>
      <c r="G130" s="4" t="s">
        <v>60</v>
      </c>
      <c r="H130" s="4">
        <v>463301.6</v>
      </c>
      <c r="I130" s="4">
        <v>637062.1</v>
      </c>
      <c r="J130" s="4">
        <v>1710145</v>
      </c>
      <c r="K130" s="4">
        <v>1486219</v>
      </c>
      <c r="L130" s="4">
        <v>592250.4</v>
      </c>
      <c r="M130" s="4">
        <v>589295.30000000005</v>
      </c>
      <c r="N130" s="4">
        <v>1706878</v>
      </c>
      <c r="O130" s="4">
        <v>1767348</v>
      </c>
    </row>
    <row r="131" spans="1:15" x14ac:dyDescent="0.25">
      <c r="A131" s="25">
        <v>128</v>
      </c>
      <c r="B131" s="25" t="s">
        <v>298</v>
      </c>
      <c r="C131" s="2" t="s">
        <v>299</v>
      </c>
      <c r="D131" s="2" t="s">
        <v>297</v>
      </c>
      <c r="E131" s="2">
        <v>140.0103</v>
      </c>
      <c r="F131" s="2">
        <v>0.615537</v>
      </c>
      <c r="G131" s="4" t="s">
        <v>60</v>
      </c>
      <c r="H131" s="4">
        <v>519817.8</v>
      </c>
      <c r="I131" s="4">
        <v>465895.5</v>
      </c>
      <c r="J131" s="4">
        <v>712916.7</v>
      </c>
      <c r="K131" s="4">
        <v>487501.5</v>
      </c>
      <c r="L131" s="4">
        <v>417000.9</v>
      </c>
      <c r="M131" s="4">
        <v>488133.9</v>
      </c>
      <c r="N131" s="4">
        <v>465975.3</v>
      </c>
      <c r="O131" s="4">
        <v>456405.8</v>
      </c>
    </row>
    <row r="132" spans="1:15" x14ac:dyDescent="0.25">
      <c r="A132" s="25">
        <v>129</v>
      </c>
      <c r="B132" s="25" t="s">
        <v>300</v>
      </c>
      <c r="C132" s="2" t="s">
        <v>301</v>
      </c>
      <c r="D132" s="2" t="s">
        <v>297</v>
      </c>
      <c r="E132" s="2">
        <v>156.04169999999999</v>
      </c>
      <c r="F132" s="2">
        <v>0.6518081</v>
      </c>
      <c r="G132" s="4" t="s">
        <v>24</v>
      </c>
      <c r="H132" s="4">
        <v>29320480</v>
      </c>
      <c r="I132" s="4">
        <v>18835540</v>
      </c>
      <c r="J132" s="4">
        <v>15832940</v>
      </c>
      <c r="K132" s="4">
        <v>26865110</v>
      </c>
      <c r="L132" s="4">
        <v>15831510</v>
      </c>
      <c r="M132" s="4">
        <v>11968380</v>
      </c>
      <c r="N132" s="4">
        <v>12769430</v>
      </c>
      <c r="O132" s="4">
        <v>20314810</v>
      </c>
    </row>
    <row r="133" spans="1:15" x14ac:dyDescent="0.25">
      <c r="A133" s="25">
        <v>130</v>
      </c>
      <c r="B133" s="25" t="s">
        <v>302</v>
      </c>
      <c r="C133" s="2" t="s">
        <v>303</v>
      </c>
      <c r="D133" s="2" t="s">
        <v>297</v>
      </c>
      <c r="E133" s="2">
        <v>300.28899999999999</v>
      </c>
      <c r="F133" s="2">
        <v>3.7947839999999999</v>
      </c>
      <c r="G133" s="4" t="s">
        <v>24</v>
      </c>
      <c r="H133" s="4">
        <v>19703.22</v>
      </c>
      <c r="I133" s="4">
        <v>29047.360000000001</v>
      </c>
      <c r="J133" s="4">
        <v>84721.25</v>
      </c>
      <c r="K133" s="4">
        <v>46330.42</v>
      </c>
      <c r="L133" s="4">
        <v>180959.7</v>
      </c>
      <c r="M133" s="4">
        <v>582542.9</v>
      </c>
      <c r="N133" s="4">
        <v>38226.76</v>
      </c>
      <c r="O133" s="4">
        <v>24960.92</v>
      </c>
    </row>
    <row r="134" spans="1:15" x14ac:dyDescent="0.25">
      <c r="A134" s="25">
        <v>131</v>
      </c>
      <c r="B134" s="25" t="s">
        <v>304</v>
      </c>
      <c r="C134" s="2" t="s">
        <v>305</v>
      </c>
      <c r="D134" s="2" t="s">
        <v>297</v>
      </c>
      <c r="E134" s="2">
        <v>378.24099999999999</v>
      </c>
      <c r="F134" s="2">
        <v>3.8265859999999998</v>
      </c>
      <c r="G134" s="4" t="s">
        <v>60</v>
      </c>
      <c r="H134" s="4">
        <v>1057072</v>
      </c>
      <c r="I134" s="4">
        <v>587480.69999999995</v>
      </c>
      <c r="J134" s="4">
        <v>754747.7</v>
      </c>
      <c r="K134" s="4">
        <v>1277062</v>
      </c>
      <c r="L134" s="4">
        <v>576480.9</v>
      </c>
      <c r="M134" s="4">
        <v>408045.6</v>
      </c>
      <c r="N134" s="4">
        <v>351422.8</v>
      </c>
      <c r="O134" s="4">
        <v>513195.8</v>
      </c>
    </row>
    <row r="135" spans="1:15" x14ac:dyDescent="0.25">
      <c r="A135" s="25">
        <v>132</v>
      </c>
      <c r="B135" s="25" t="s">
        <v>306</v>
      </c>
      <c r="C135" s="2" t="s">
        <v>307</v>
      </c>
      <c r="D135" s="2" t="s">
        <v>297</v>
      </c>
      <c r="E135" s="2">
        <v>214.0478</v>
      </c>
      <c r="F135" s="2">
        <v>0.66533940000000003</v>
      </c>
      <c r="G135" s="4" t="s">
        <v>60</v>
      </c>
      <c r="H135" s="4">
        <v>1034983</v>
      </c>
      <c r="I135" s="4">
        <v>1189941</v>
      </c>
      <c r="J135" s="4">
        <v>1249801</v>
      </c>
      <c r="K135" s="4">
        <v>798199.8</v>
      </c>
      <c r="L135" s="4">
        <v>1237893</v>
      </c>
      <c r="M135" s="4">
        <v>1525500</v>
      </c>
      <c r="N135" s="4">
        <v>1473419</v>
      </c>
      <c r="O135" s="4">
        <v>779706.2</v>
      </c>
    </row>
    <row r="136" spans="1:15" x14ac:dyDescent="0.25">
      <c r="A136" s="25">
        <v>133</v>
      </c>
      <c r="B136" s="25" t="s">
        <v>308</v>
      </c>
      <c r="C136" s="2" t="s">
        <v>309</v>
      </c>
      <c r="D136" s="2" t="s">
        <v>297</v>
      </c>
      <c r="E136" s="2">
        <v>105.1135</v>
      </c>
      <c r="F136" s="2">
        <v>0.65504870000000004</v>
      </c>
      <c r="G136" s="4" t="s">
        <v>24</v>
      </c>
      <c r="H136" s="4">
        <v>210301.1</v>
      </c>
      <c r="I136" s="4">
        <v>407125.9</v>
      </c>
      <c r="J136" s="4">
        <v>1202394</v>
      </c>
      <c r="K136" s="4">
        <v>275926.3</v>
      </c>
      <c r="L136" s="4">
        <v>822791.3</v>
      </c>
      <c r="M136" s="4">
        <v>995388.8</v>
      </c>
      <c r="N136" s="4">
        <v>424893.8</v>
      </c>
      <c r="O136" s="4">
        <v>1221165</v>
      </c>
    </row>
    <row r="137" spans="1:15" x14ac:dyDescent="0.25">
      <c r="A137" s="25">
        <v>134</v>
      </c>
      <c r="B137" s="25" t="s">
        <v>310</v>
      </c>
      <c r="C137" s="2" t="s">
        <v>311</v>
      </c>
      <c r="D137" s="2" t="s">
        <v>312</v>
      </c>
      <c r="E137" s="2">
        <v>380.25670000000002</v>
      </c>
      <c r="F137" s="2">
        <v>3.8687049999999998</v>
      </c>
      <c r="G137" s="4" t="s">
        <v>60</v>
      </c>
      <c r="H137" s="4">
        <v>282420</v>
      </c>
      <c r="I137" s="4">
        <v>195159.8</v>
      </c>
      <c r="J137" s="4">
        <v>246977.7</v>
      </c>
      <c r="K137" s="4">
        <v>407195.5</v>
      </c>
      <c r="L137" s="4">
        <v>195828.1</v>
      </c>
      <c r="M137" s="4">
        <v>138494.29999999999</v>
      </c>
      <c r="N137" s="4">
        <v>137780</v>
      </c>
      <c r="O137" s="4">
        <v>220674.7</v>
      </c>
    </row>
    <row r="138" spans="1:15" x14ac:dyDescent="0.25">
      <c r="A138" s="25">
        <v>135</v>
      </c>
      <c r="B138" s="25" t="s">
        <v>313</v>
      </c>
      <c r="C138" s="2" t="s">
        <v>314</v>
      </c>
      <c r="D138" s="2" t="s">
        <v>315</v>
      </c>
      <c r="E138" s="2">
        <v>162.1123</v>
      </c>
      <c r="F138" s="2">
        <v>0.65786210000000001</v>
      </c>
      <c r="G138" s="4" t="s">
        <v>24</v>
      </c>
      <c r="H138" s="4">
        <v>110087000</v>
      </c>
      <c r="I138" s="4">
        <v>98580970</v>
      </c>
      <c r="J138" s="4">
        <v>99722070</v>
      </c>
      <c r="K138" s="4">
        <v>144698900</v>
      </c>
      <c r="L138" s="4">
        <v>57216010</v>
      </c>
      <c r="M138" s="4">
        <v>62647080</v>
      </c>
      <c r="N138" s="4">
        <v>75488580</v>
      </c>
      <c r="O138" s="4">
        <v>128459600</v>
      </c>
    </row>
    <row r="139" spans="1:15" x14ac:dyDescent="0.25">
      <c r="A139" s="25">
        <v>136</v>
      </c>
      <c r="B139" s="25" t="s">
        <v>316</v>
      </c>
      <c r="C139" s="2" t="s">
        <v>317</v>
      </c>
      <c r="D139" s="2" t="s">
        <v>315</v>
      </c>
      <c r="E139" s="2">
        <v>204.12280000000001</v>
      </c>
      <c r="F139" s="2">
        <v>0.67120270000000004</v>
      </c>
      <c r="G139" s="4" t="s">
        <v>24</v>
      </c>
      <c r="H139" s="4">
        <v>427677700</v>
      </c>
      <c r="I139" s="4">
        <v>393410700</v>
      </c>
      <c r="J139" s="4">
        <v>427452300</v>
      </c>
      <c r="K139" s="4">
        <v>529726300</v>
      </c>
      <c r="L139" s="4">
        <v>414162600</v>
      </c>
      <c r="M139" s="4">
        <v>323077100</v>
      </c>
      <c r="N139" s="4">
        <v>236246100</v>
      </c>
      <c r="O139" s="4">
        <v>364815300</v>
      </c>
    </row>
    <row r="140" spans="1:15" x14ac:dyDescent="0.25">
      <c r="A140" s="25">
        <v>137</v>
      </c>
      <c r="B140" s="25" t="s">
        <v>318</v>
      </c>
      <c r="C140" s="2" t="s">
        <v>319</v>
      </c>
      <c r="D140" s="2" t="s">
        <v>315</v>
      </c>
      <c r="E140" s="2">
        <v>218.13829999999999</v>
      </c>
      <c r="F140" s="2">
        <v>0.67092160000000001</v>
      </c>
      <c r="G140" s="4" t="s">
        <v>24</v>
      </c>
      <c r="H140" s="4">
        <v>6417242</v>
      </c>
      <c r="I140" s="4">
        <v>6156262</v>
      </c>
      <c r="J140" s="4">
        <v>5469494</v>
      </c>
      <c r="K140" s="4">
        <v>8393967</v>
      </c>
      <c r="L140" s="4">
        <v>5104420</v>
      </c>
      <c r="M140" s="4">
        <v>5763096</v>
      </c>
      <c r="N140" s="4">
        <v>4170050</v>
      </c>
      <c r="O140" s="4">
        <v>18040300</v>
      </c>
    </row>
    <row r="141" spans="1:15" x14ac:dyDescent="0.25">
      <c r="A141" s="25">
        <v>138</v>
      </c>
      <c r="B141" s="25" t="s">
        <v>320</v>
      </c>
      <c r="C141" s="2" t="s">
        <v>321</v>
      </c>
      <c r="D141" s="2" t="s">
        <v>315</v>
      </c>
      <c r="E141" s="2">
        <v>232.154</v>
      </c>
      <c r="F141" s="2">
        <v>1.709692</v>
      </c>
      <c r="G141" s="4" t="s">
        <v>24</v>
      </c>
      <c r="H141" s="4">
        <v>6895672</v>
      </c>
      <c r="I141" s="4">
        <v>7079972</v>
      </c>
      <c r="J141" s="4">
        <v>7028232</v>
      </c>
      <c r="K141" s="4">
        <v>7565908</v>
      </c>
      <c r="L141" s="4">
        <v>4500202</v>
      </c>
      <c r="M141" s="4">
        <v>7896274</v>
      </c>
      <c r="N141" s="4">
        <v>5910526</v>
      </c>
      <c r="O141" s="4">
        <v>6624018</v>
      </c>
    </row>
    <row r="142" spans="1:15" x14ac:dyDescent="0.25">
      <c r="A142" s="25">
        <v>139</v>
      </c>
      <c r="B142" s="25" t="s">
        <v>322</v>
      </c>
      <c r="C142" s="2" t="s">
        <v>323</v>
      </c>
      <c r="D142" s="2" t="s">
        <v>315</v>
      </c>
      <c r="E142" s="2">
        <v>248.14869999999999</v>
      </c>
      <c r="F142" s="2">
        <v>0.67078380000000004</v>
      </c>
      <c r="G142" s="4" t="s">
        <v>24</v>
      </c>
      <c r="H142" s="4">
        <v>2258011</v>
      </c>
      <c r="I142" s="4">
        <v>3403846</v>
      </c>
      <c r="J142" s="4">
        <v>4102351</v>
      </c>
      <c r="K142" s="4">
        <v>5806258</v>
      </c>
      <c r="L142" s="4">
        <v>7155036</v>
      </c>
      <c r="M142" s="4">
        <v>7441416</v>
      </c>
      <c r="N142" s="4">
        <v>7232048</v>
      </c>
      <c r="O142" s="4">
        <v>8093500</v>
      </c>
    </row>
    <row r="143" spans="1:15" x14ac:dyDescent="0.25">
      <c r="A143" s="25">
        <v>140</v>
      </c>
      <c r="B143" s="25" t="s">
        <v>324</v>
      </c>
      <c r="C143" s="2" t="s">
        <v>325</v>
      </c>
      <c r="D143" s="2" t="s">
        <v>315</v>
      </c>
      <c r="E143" s="2">
        <v>262.12790000000001</v>
      </c>
      <c r="F143" s="2">
        <v>0.67092160000000001</v>
      </c>
      <c r="G143" s="4" t="s">
        <v>24</v>
      </c>
      <c r="H143" s="4">
        <v>4024784</v>
      </c>
      <c r="I143" s="4">
        <v>2438489</v>
      </c>
      <c r="J143" s="4">
        <v>2308403</v>
      </c>
      <c r="K143" s="4">
        <v>2895259</v>
      </c>
      <c r="L143" s="4">
        <v>4304958</v>
      </c>
      <c r="M143" s="4">
        <v>2483545</v>
      </c>
      <c r="N143" s="4">
        <v>2449038</v>
      </c>
      <c r="O143" s="4">
        <v>2267216</v>
      </c>
    </row>
    <row r="144" spans="1:15" x14ac:dyDescent="0.25">
      <c r="A144" s="25">
        <v>141</v>
      </c>
      <c r="B144" s="25" t="s">
        <v>326</v>
      </c>
      <c r="C144" s="2" t="s">
        <v>327</v>
      </c>
      <c r="D144" s="2" t="s">
        <v>315</v>
      </c>
      <c r="E144" s="2">
        <v>246.16980000000001</v>
      </c>
      <c r="F144" s="2">
        <v>1.7387030000000001</v>
      </c>
      <c r="G144" s="4" t="s">
        <v>24</v>
      </c>
      <c r="H144" s="4">
        <v>3940841</v>
      </c>
      <c r="I144" s="4">
        <v>3751110</v>
      </c>
      <c r="J144" s="4">
        <v>8433583</v>
      </c>
      <c r="K144" s="4">
        <v>5023126</v>
      </c>
      <c r="L144" s="4">
        <v>2016317</v>
      </c>
      <c r="M144" s="4">
        <v>2366107</v>
      </c>
      <c r="N144" s="4">
        <v>6072090</v>
      </c>
      <c r="O144" s="4">
        <v>6708898</v>
      </c>
    </row>
    <row r="145" spans="1:15" x14ac:dyDescent="0.25">
      <c r="A145" s="25">
        <v>142</v>
      </c>
      <c r="B145" s="25" t="s">
        <v>328</v>
      </c>
      <c r="C145" s="2" t="s">
        <v>329</v>
      </c>
      <c r="D145" s="2" t="s">
        <v>315</v>
      </c>
      <c r="E145" s="2">
        <v>244.15430000000001</v>
      </c>
      <c r="F145" s="2">
        <v>1.7243569999999999</v>
      </c>
      <c r="G145" s="4" t="s">
        <v>24</v>
      </c>
      <c r="H145" s="4">
        <v>105564.9</v>
      </c>
      <c r="I145" s="4">
        <v>129580.3</v>
      </c>
      <c r="J145" s="4">
        <v>120862.6</v>
      </c>
      <c r="K145" s="4">
        <v>152426.5</v>
      </c>
      <c r="L145" s="4">
        <v>98872.47</v>
      </c>
      <c r="M145" s="4">
        <v>61291.98</v>
      </c>
      <c r="N145" s="4">
        <v>111977.9</v>
      </c>
      <c r="O145" s="4">
        <v>171198.2</v>
      </c>
    </row>
    <row r="146" spans="1:15" x14ac:dyDescent="0.25">
      <c r="A146" s="25">
        <v>143</v>
      </c>
      <c r="B146" s="25" t="s">
        <v>330</v>
      </c>
      <c r="C146" s="2" t="s">
        <v>331</v>
      </c>
      <c r="D146" s="2" t="s">
        <v>315</v>
      </c>
      <c r="E146" s="2">
        <v>262.16419999999999</v>
      </c>
      <c r="F146" s="2">
        <v>0.67134320000000003</v>
      </c>
      <c r="G146" s="4" t="s">
        <v>24</v>
      </c>
      <c r="H146" s="4">
        <v>1718530</v>
      </c>
      <c r="I146" s="4">
        <v>2811784</v>
      </c>
      <c r="J146" s="4">
        <v>2606213</v>
      </c>
      <c r="K146" s="4">
        <v>2800333</v>
      </c>
      <c r="L146" s="4">
        <v>2081932</v>
      </c>
      <c r="M146" s="4">
        <v>2794167</v>
      </c>
      <c r="N146" s="4">
        <v>2472994</v>
      </c>
      <c r="O146" s="4">
        <v>2454912</v>
      </c>
    </row>
    <row r="147" spans="1:15" x14ac:dyDescent="0.25">
      <c r="A147" s="25">
        <v>144</v>
      </c>
      <c r="B147" s="25" t="s">
        <v>332</v>
      </c>
      <c r="C147" s="2" t="s">
        <v>333</v>
      </c>
      <c r="D147" s="2" t="s">
        <v>315</v>
      </c>
      <c r="E147" s="2">
        <v>260.18549999999999</v>
      </c>
      <c r="F147" s="2">
        <v>1.7776160000000001</v>
      </c>
      <c r="G147" s="4" t="s">
        <v>24</v>
      </c>
      <c r="H147" s="4">
        <v>1441110</v>
      </c>
      <c r="I147" s="4">
        <v>2168106</v>
      </c>
      <c r="J147" s="4">
        <v>2405401</v>
      </c>
      <c r="K147" s="4">
        <v>2778817</v>
      </c>
      <c r="L147" s="4">
        <v>4108618</v>
      </c>
      <c r="M147" s="4">
        <v>3190378</v>
      </c>
      <c r="N147" s="4">
        <v>5400534</v>
      </c>
      <c r="O147" s="4">
        <v>18289030</v>
      </c>
    </row>
    <row r="148" spans="1:15" x14ac:dyDescent="0.25">
      <c r="A148" s="25">
        <v>145</v>
      </c>
      <c r="B148" s="25" t="s">
        <v>334</v>
      </c>
      <c r="C148" s="2" t="s">
        <v>335</v>
      </c>
      <c r="D148" s="2" t="s">
        <v>315</v>
      </c>
      <c r="E148" s="2">
        <v>290.16030000000001</v>
      </c>
      <c r="F148" s="2">
        <v>1.7677080000000001</v>
      </c>
      <c r="G148" s="4" t="s">
        <v>24</v>
      </c>
      <c r="H148" s="4">
        <v>140292.70000000001</v>
      </c>
      <c r="I148" s="4">
        <v>120645.9</v>
      </c>
      <c r="J148" s="4">
        <v>125844.5</v>
      </c>
      <c r="K148" s="4">
        <v>124626.9</v>
      </c>
      <c r="L148" s="4">
        <v>96070.44</v>
      </c>
      <c r="M148" s="4">
        <v>110259.9</v>
      </c>
      <c r="N148" s="4">
        <v>77149.63</v>
      </c>
      <c r="O148" s="4">
        <v>137595.29999999999</v>
      </c>
    </row>
    <row r="149" spans="1:15" x14ac:dyDescent="0.25">
      <c r="A149" s="25">
        <v>146</v>
      </c>
      <c r="B149" s="25" t="s">
        <v>336</v>
      </c>
      <c r="C149" s="2" t="s">
        <v>337</v>
      </c>
      <c r="D149" s="2" t="s">
        <v>315</v>
      </c>
      <c r="E149" s="2">
        <v>288.21629999999999</v>
      </c>
      <c r="F149" s="2">
        <v>1.8636490000000001</v>
      </c>
      <c r="G149" s="4" t="s">
        <v>24</v>
      </c>
      <c r="H149" s="4">
        <v>1913748</v>
      </c>
      <c r="I149" s="4">
        <v>3304339</v>
      </c>
      <c r="J149" s="4">
        <v>3056778</v>
      </c>
      <c r="K149" s="4">
        <v>5177548</v>
      </c>
      <c r="L149" s="4">
        <v>4976256</v>
      </c>
      <c r="M149" s="4">
        <v>5425198</v>
      </c>
      <c r="N149" s="4">
        <v>6769196</v>
      </c>
      <c r="O149" s="4">
        <v>6740674</v>
      </c>
    </row>
    <row r="150" spans="1:15" x14ac:dyDescent="0.25">
      <c r="A150" s="25">
        <v>147</v>
      </c>
      <c r="B150" s="25" t="s">
        <v>338</v>
      </c>
      <c r="C150" s="2" t="s">
        <v>339</v>
      </c>
      <c r="D150" s="2" t="s">
        <v>315</v>
      </c>
      <c r="E150" s="2">
        <v>286.20089999999999</v>
      </c>
      <c r="F150" s="2">
        <v>1.821976</v>
      </c>
      <c r="G150" s="4" t="s">
        <v>24</v>
      </c>
      <c r="H150" s="4">
        <v>600662.4</v>
      </c>
      <c r="I150" s="4">
        <v>868740.2</v>
      </c>
      <c r="J150" s="4">
        <v>756746.2</v>
      </c>
      <c r="K150" s="4">
        <v>1230501</v>
      </c>
      <c r="L150" s="4">
        <v>779120.4</v>
      </c>
      <c r="M150" s="4">
        <v>778508.5</v>
      </c>
      <c r="N150" s="4">
        <v>1213298</v>
      </c>
      <c r="O150" s="4">
        <v>1304654</v>
      </c>
    </row>
    <row r="151" spans="1:15" x14ac:dyDescent="0.25">
      <c r="A151" s="25">
        <v>148</v>
      </c>
      <c r="B151" s="25" t="s">
        <v>340</v>
      </c>
      <c r="C151" s="2" t="s">
        <v>341</v>
      </c>
      <c r="D151" s="2" t="s">
        <v>315</v>
      </c>
      <c r="E151" s="2">
        <v>316.24770000000001</v>
      </c>
      <c r="F151" s="2">
        <v>1.992124</v>
      </c>
      <c r="G151" s="4" t="s">
        <v>24</v>
      </c>
      <c r="H151" s="4">
        <v>429089.3</v>
      </c>
      <c r="I151" s="4">
        <v>792352.3</v>
      </c>
      <c r="J151" s="4">
        <v>573505.9</v>
      </c>
      <c r="K151" s="4">
        <v>1010866</v>
      </c>
      <c r="L151" s="4">
        <v>758550.9</v>
      </c>
      <c r="M151" s="4">
        <v>638578.30000000005</v>
      </c>
      <c r="N151" s="4">
        <v>1402127</v>
      </c>
      <c r="O151" s="4">
        <v>1847690</v>
      </c>
    </row>
    <row r="152" spans="1:15" x14ac:dyDescent="0.25">
      <c r="A152" s="25">
        <v>149</v>
      </c>
      <c r="B152" s="25" t="s">
        <v>342</v>
      </c>
      <c r="C152" s="2" t="s">
        <v>343</v>
      </c>
      <c r="D152" s="2" t="s">
        <v>315</v>
      </c>
      <c r="E152" s="2">
        <v>314.23180000000002</v>
      </c>
      <c r="F152" s="2">
        <v>1.9242300000000001</v>
      </c>
      <c r="G152" s="4" t="s">
        <v>24</v>
      </c>
      <c r="H152" s="4">
        <v>1006969</v>
      </c>
      <c r="I152" s="4">
        <v>1855616</v>
      </c>
      <c r="J152" s="4">
        <v>1937135</v>
      </c>
      <c r="K152" s="4">
        <v>2910138</v>
      </c>
      <c r="L152" s="4">
        <v>3731512</v>
      </c>
      <c r="M152" s="4">
        <v>3378948</v>
      </c>
      <c r="N152" s="4">
        <v>3822577</v>
      </c>
      <c r="O152" s="4">
        <v>3189858</v>
      </c>
    </row>
    <row r="153" spans="1:15" x14ac:dyDescent="0.25">
      <c r="A153" s="25">
        <v>150</v>
      </c>
      <c r="B153" s="25" t="s">
        <v>344</v>
      </c>
      <c r="C153" s="2" t="s">
        <v>345</v>
      </c>
      <c r="D153" s="2" t="s">
        <v>315</v>
      </c>
      <c r="E153" s="2">
        <v>344.27870000000001</v>
      </c>
      <c r="F153" s="2">
        <v>2.6409660000000001</v>
      </c>
      <c r="G153" s="4" t="s">
        <v>24</v>
      </c>
      <c r="H153" s="4">
        <v>84285.63</v>
      </c>
      <c r="I153" s="4">
        <v>98494.51</v>
      </c>
      <c r="J153" s="4">
        <v>82500.509999999995</v>
      </c>
      <c r="K153" s="4">
        <v>131978.5</v>
      </c>
      <c r="L153" s="4">
        <v>176341.9</v>
      </c>
      <c r="M153" s="4">
        <v>115144</v>
      </c>
      <c r="N153" s="4">
        <v>163305.5</v>
      </c>
      <c r="O153" s="4">
        <v>185505</v>
      </c>
    </row>
    <row r="154" spans="1:15" x14ac:dyDescent="0.25">
      <c r="A154" s="25">
        <v>151</v>
      </c>
      <c r="B154" s="25" t="s">
        <v>346</v>
      </c>
      <c r="C154" s="2" t="s">
        <v>347</v>
      </c>
      <c r="D154" s="2" t="s">
        <v>315</v>
      </c>
      <c r="E154" s="2">
        <v>342.2636</v>
      </c>
      <c r="F154" s="2">
        <v>2.2501639999999998</v>
      </c>
      <c r="G154" s="4" t="s">
        <v>24</v>
      </c>
      <c r="H154" s="4">
        <v>22854.57</v>
      </c>
      <c r="I154" s="4">
        <v>20884.77</v>
      </c>
      <c r="J154" s="4">
        <v>28326.69</v>
      </c>
      <c r="K154" s="4">
        <v>26488.47</v>
      </c>
      <c r="L154" s="4">
        <v>31329.43</v>
      </c>
      <c r="M154" s="4">
        <v>31769.42</v>
      </c>
      <c r="N154" s="4">
        <v>24430.22</v>
      </c>
      <c r="O154" s="4">
        <v>65767.820000000007</v>
      </c>
    </row>
    <row r="155" spans="1:15" x14ac:dyDescent="0.25">
      <c r="A155" s="25">
        <v>152</v>
      </c>
      <c r="B155" s="25" t="s">
        <v>348</v>
      </c>
      <c r="C155" s="2" t="s">
        <v>349</v>
      </c>
      <c r="D155" s="2" t="s">
        <v>315</v>
      </c>
      <c r="E155" s="2">
        <v>372.3098</v>
      </c>
      <c r="F155" s="2">
        <v>3.3987210000000001</v>
      </c>
      <c r="G155" s="4" t="s">
        <v>24</v>
      </c>
      <c r="H155" s="4">
        <v>186098.1</v>
      </c>
      <c r="I155" s="4">
        <v>195121.5</v>
      </c>
      <c r="J155" s="4">
        <v>151923.5</v>
      </c>
      <c r="K155" s="4">
        <v>173132.4</v>
      </c>
      <c r="L155" s="4">
        <v>260442.8</v>
      </c>
      <c r="M155" s="4">
        <v>252425.60000000001</v>
      </c>
      <c r="N155" s="4">
        <v>295351.2</v>
      </c>
      <c r="O155" s="4">
        <v>362148.2</v>
      </c>
    </row>
    <row r="156" spans="1:15" x14ac:dyDescent="0.25">
      <c r="A156" s="25">
        <v>153</v>
      </c>
      <c r="B156" s="25" t="s">
        <v>350</v>
      </c>
      <c r="C156" s="2" t="s">
        <v>351</v>
      </c>
      <c r="D156" s="2" t="s">
        <v>315</v>
      </c>
      <c r="E156" s="2">
        <v>370.29419999999999</v>
      </c>
      <c r="F156" s="2">
        <v>2.8970820000000002</v>
      </c>
      <c r="G156" s="4" t="s">
        <v>24</v>
      </c>
      <c r="H156" s="4">
        <v>68838.37</v>
      </c>
      <c r="I156" s="4">
        <v>98112.69</v>
      </c>
      <c r="J156" s="4">
        <v>71950.16</v>
      </c>
      <c r="K156" s="4">
        <v>96019.93</v>
      </c>
      <c r="L156" s="4">
        <v>102566.6</v>
      </c>
      <c r="M156" s="4">
        <v>76084.490000000005</v>
      </c>
      <c r="N156" s="4">
        <v>90316.02</v>
      </c>
      <c r="O156" s="4">
        <v>119259.6</v>
      </c>
    </row>
    <row r="157" spans="1:15" x14ac:dyDescent="0.25">
      <c r="A157" s="25">
        <v>154</v>
      </c>
      <c r="B157" s="25" t="s">
        <v>352</v>
      </c>
      <c r="C157" s="2" t="s">
        <v>353</v>
      </c>
      <c r="D157" s="2" t="s">
        <v>315</v>
      </c>
      <c r="E157" s="2">
        <v>400.34120000000001</v>
      </c>
      <c r="F157" s="2">
        <v>2.0032450000000002</v>
      </c>
      <c r="G157" s="4" t="s">
        <v>24</v>
      </c>
      <c r="H157" s="4">
        <v>5519288</v>
      </c>
      <c r="I157" s="4">
        <v>13321200</v>
      </c>
      <c r="J157" s="4">
        <v>15683660</v>
      </c>
      <c r="K157" s="4">
        <v>7483324</v>
      </c>
      <c r="L157" s="4">
        <v>3219903</v>
      </c>
      <c r="M157" s="4">
        <v>1953404</v>
      </c>
      <c r="N157" s="4">
        <v>12702020</v>
      </c>
      <c r="O157" s="4">
        <v>8115654</v>
      </c>
    </row>
    <row r="158" spans="1:15" x14ac:dyDescent="0.25">
      <c r="A158" s="25">
        <v>155</v>
      </c>
      <c r="B158" s="25" t="s">
        <v>354</v>
      </c>
      <c r="C158" s="2" t="s">
        <v>355</v>
      </c>
      <c r="D158" s="2" t="s">
        <v>315</v>
      </c>
      <c r="E158" s="2">
        <v>398.3254</v>
      </c>
      <c r="F158" s="2">
        <v>3.5669219999999999</v>
      </c>
      <c r="G158" s="4" t="s">
        <v>24</v>
      </c>
      <c r="H158" s="4">
        <v>107186</v>
      </c>
      <c r="I158" s="4">
        <v>137873.4</v>
      </c>
      <c r="J158" s="4">
        <v>134996.6</v>
      </c>
      <c r="K158" s="4">
        <v>134187.70000000001</v>
      </c>
      <c r="L158" s="4">
        <v>156552.29999999999</v>
      </c>
      <c r="M158" s="4">
        <v>628819.6</v>
      </c>
      <c r="N158" s="4">
        <v>197241</v>
      </c>
      <c r="O158" s="4">
        <v>285341.90000000002</v>
      </c>
    </row>
    <row r="159" spans="1:15" x14ac:dyDescent="0.25">
      <c r="A159" s="25">
        <v>156</v>
      </c>
      <c r="B159" s="25" t="s">
        <v>356</v>
      </c>
      <c r="C159" s="2" t="s">
        <v>357</v>
      </c>
      <c r="D159" s="2" t="s">
        <v>315</v>
      </c>
      <c r="E159" s="2">
        <v>428.3723</v>
      </c>
      <c r="F159" s="2">
        <v>3.306832</v>
      </c>
      <c r="G159" s="4" t="s">
        <v>24</v>
      </c>
      <c r="H159" s="4">
        <v>192063.8</v>
      </c>
      <c r="I159" s="4">
        <v>290561.59999999998</v>
      </c>
      <c r="J159" s="4">
        <v>520180.6</v>
      </c>
      <c r="K159" s="4">
        <v>340481.7</v>
      </c>
      <c r="L159" s="4">
        <v>233765.3</v>
      </c>
      <c r="M159" s="4">
        <v>764186.1</v>
      </c>
      <c r="N159" s="4">
        <v>485001.3</v>
      </c>
      <c r="O159" s="4">
        <v>279755</v>
      </c>
    </row>
    <row r="160" spans="1:15" x14ac:dyDescent="0.25">
      <c r="A160" s="25">
        <v>157</v>
      </c>
      <c r="B160" s="25" t="s">
        <v>358</v>
      </c>
      <c r="C160" s="2" t="s">
        <v>359</v>
      </c>
      <c r="D160" s="2" t="s">
        <v>315</v>
      </c>
      <c r="E160" s="2">
        <v>426.35660000000001</v>
      </c>
      <c r="F160" s="2">
        <v>2.1245720000000001</v>
      </c>
      <c r="G160" s="4" t="s">
        <v>24</v>
      </c>
      <c r="H160" s="4">
        <v>1061581</v>
      </c>
      <c r="I160" s="4">
        <v>2001651</v>
      </c>
      <c r="J160" s="4">
        <v>1471354</v>
      </c>
      <c r="K160" s="4">
        <v>906249.5</v>
      </c>
      <c r="L160" s="4">
        <v>457667.6</v>
      </c>
      <c r="M160" s="4">
        <v>1138589</v>
      </c>
      <c r="N160" s="4">
        <v>2329489</v>
      </c>
      <c r="O160" s="4">
        <v>2155715</v>
      </c>
    </row>
    <row r="161" spans="1:15" x14ac:dyDescent="0.25">
      <c r="A161" s="25">
        <v>158</v>
      </c>
      <c r="B161" s="25" t="s">
        <v>360</v>
      </c>
      <c r="C161" s="2" t="s">
        <v>361</v>
      </c>
      <c r="D161" s="2" t="s">
        <v>315</v>
      </c>
      <c r="E161" s="2">
        <v>424.34089999999998</v>
      </c>
      <c r="F161" s="2">
        <v>3.7102369999999998</v>
      </c>
      <c r="G161" s="4" t="s">
        <v>24</v>
      </c>
      <c r="H161" s="4">
        <v>448314.8</v>
      </c>
      <c r="I161" s="4">
        <v>341636.2</v>
      </c>
      <c r="J161" s="4">
        <v>1401296</v>
      </c>
      <c r="K161" s="4">
        <v>1314734</v>
      </c>
      <c r="L161" s="4">
        <v>2452189</v>
      </c>
      <c r="M161" s="4">
        <v>1276460</v>
      </c>
      <c r="N161" s="4">
        <v>984686.5</v>
      </c>
      <c r="O161" s="4">
        <v>1537334</v>
      </c>
    </row>
    <row r="162" spans="1:15" x14ac:dyDescent="0.25">
      <c r="A162" s="25">
        <v>159</v>
      </c>
      <c r="B162" s="25" t="s">
        <v>362</v>
      </c>
      <c r="C162" s="2" t="s">
        <v>363</v>
      </c>
      <c r="D162" s="2" t="s">
        <v>315</v>
      </c>
      <c r="E162" s="2">
        <v>440.33580000000001</v>
      </c>
      <c r="F162" s="2">
        <v>2.9932889999999999</v>
      </c>
      <c r="G162" s="4" t="s">
        <v>24</v>
      </c>
      <c r="H162" s="4">
        <v>11726.75</v>
      </c>
      <c r="I162" s="4">
        <v>21445.26</v>
      </c>
      <c r="J162" s="4">
        <v>26091.71</v>
      </c>
      <c r="K162" s="4">
        <v>17000.8</v>
      </c>
      <c r="L162" s="4">
        <v>52933.86</v>
      </c>
      <c r="M162" s="4">
        <v>55778.06</v>
      </c>
      <c r="N162" s="4">
        <v>74116.59</v>
      </c>
      <c r="O162" s="4">
        <v>63629.84</v>
      </c>
    </row>
    <row r="163" spans="1:15" x14ac:dyDescent="0.25">
      <c r="A163" s="25">
        <v>160</v>
      </c>
      <c r="B163" s="25" t="s">
        <v>364</v>
      </c>
      <c r="C163" s="2" t="s">
        <v>365</v>
      </c>
      <c r="D163" s="2" t="s">
        <v>315</v>
      </c>
      <c r="E163" s="2">
        <v>448.34089999999998</v>
      </c>
      <c r="F163" s="2">
        <v>3.585388</v>
      </c>
      <c r="G163" s="4" t="s">
        <v>24</v>
      </c>
      <c r="H163" s="4">
        <v>146898.5</v>
      </c>
      <c r="I163" s="4">
        <v>96532.38</v>
      </c>
      <c r="J163" s="4">
        <v>106885.6</v>
      </c>
      <c r="K163" s="4">
        <v>129321.4</v>
      </c>
      <c r="L163" s="4">
        <v>1464352</v>
      </c>
      <c r="M163" s="4">
        <v>3578432</v>
      </c>
      <c r="N163" s="4">
        <v>1130789</v>
      </c>
      <c r="O163" s="4">
        <v>1972037</v>
      </c>
    </row>
    <row r="164" spans="1:15" x14ac:dyDescent="0.25">
      <c r="A164" s="25">
        <v>161</v>
      </c>
      <c r="B164" s="25" t="s">
        <v>366</v>
      </c>
      <c r="C164" s="2" t="s">
        <v>367</v>
      </c>
      <c r="D164" s="2" t="s">
        <v>368</v>
      </c>
      <c r="E164" s="2">
        <v>87.043629999999993</v>
      </c>
      <c r="F164" s="2">
        <v>0.68910000000000005</v>
      </c>
      <c r="G164" s="4" t="s">
        <v>60</v>
      </c>
      <c r="H164" s="4">
        <v>278785.59999999998</v>
      </c>
      <c r="I164" s="4">
        <v>293101.09999999998</v>
      </c>
      <c r="J164" s="4">
        <v>257366</v>
      </c>
      <c r="K164" s="4">
        <v>254857.1</v>
      </c>
      <c r="L164" s="4">
        <v>173896.8</v>
      </c>
      <c r="M164" s="4">
        <v>177232.9</v>
      </c>
      <c r="N164" s="4">
        <v>215964.4</v>
      </c>
      <c r="O164" s="4">
        <v>494936.5</v>
      </c>
    </row>
    <row r="165" spans="1:15" x14ac:dyDescent="0.25">
      <c r="A165" s="25">
        <v>162</v>
      </c>
      <c r="B165" s="25" t="s">
        <v>369</v>
      </c>
      <c r="C165" s="2" t="s">
        <v>370</v>
      </c>
      <c r="D165" s="2" t="s">
        <v>368</v>
      </c>
      <c r="E165" s="2">
        <v>101.05929999999999</v>
      </c>
      <c r="F165" s="2">
        <v>1.160992</v>
      </c>
      <c r="G165" s="4" t="s">
        <v>60</v>
      </c>
      <c r="H165" s="4">
        <v>135027</v>
      </c>
      <c r="I165" s="4">
        <v>138093.20000000001</v>
      </c>
      <c r="J165" s="4">
        <v>113127.4</v>
      </c>
      <c r="K165" s="4">
        <v>120757.3</v>
      </c>
      <c r="L165" s="4">
        <v>111681.7</v>
      </c>
      <c r="M165" s="4">
        <v>110059.4</v>
      </c>
      <c r="N165" s="4">
        <v>114829</v>
      </c>
      <c r="O165" s="4">
        <v>336786.7</v>
      </c>
    </row>
    <row r="166" spans="1:15" x14ac:dyDescent="0.25">
      <c r="A166" s="25">
        <v>163</v>
      </c>
      <c r="B166" s="25" t="s">
        <v>371</v>
      </c>
      <c r="C166" s="2" t="s">
        <v>372</v>
      </c>
      <c r="D166" s="2" t="s">
        <v>368</v>
      </c>
      <c r="E166" s="2">
        <v>115.075</v>
      </c>
      <c r="F166" s="2">
        <v>1.7566029999999999</v>
      </c>
      <c r="G166" s="4" t="s">
        <v>60</v>
      </c>
      <c r="H166" s="4">
        <v>1396546</v>
      </c>
      <c r="I166" s="4">
        <v>1557020</v>
      </c>
      <c r="J166" s="4">
        <v>1276830</v>
      </c>
      <c r="K166" s="4">
        <v>1505101</v>
      </c>
      <c r="L166" s="4">
        <v>1118317</v>
      </c>
      <c r="M166" s="4">
        <v>1055214</v>
      </c>
      <c r="N166" s="4">
        <v>1818374</v>
      </c>
      <c r="O166" s="4">
        <v>26516150</v>
      </c>
    </row>
    <row r="167" spans="1:15" x14ac:dyDescent="0.25">
      <c r="A167" s="25">
        <v>164</v>
      </c>
      <c r="B167" s="25" t="s">
        <v>373</v>
      </c>
      <c r="C167" s="2" t="s">
        <v>374</v>
      </c>
      <c r="D167" s="2" t="s">
        <v>368</v>
      </c>
      <c r="E167" s="2">
        <v>129.0908</v>
      </c>
      <c r="F167" s="2">
        <v>1.848897</v>
      </c>
      <c r="G167" s="4" t="s">
        <v>60</v>
      </c>
      <c r="H167" s="4">
        <v>466603</v>
      </c>
      <c r="I167" s="4">
        <v>523645.4</v>
      </c>
      <c r="J167" s="4">
        <v>448492.79999999999</v>
      </c>
      <c r="K167" s="4">
        <v>502858.5</v>
      </c>
      <c r="L167" s="4">
        <v>184390</v>
      </c>
      <c r="M167" s="4">
        <v>131613</v>
      </c>
      <c r="N167" s="4">
        <v>171732</v>
      </c>
      <c r="O167" s="4">
        <v>1495918</v>
      </c>
    </row>
    <row r="168" spans="1:15" x14ac:dyDescent="0.25">
      <c r="A168" s="25">
        <v>165</v>
      </c>
      <c r="B168" s="25" t="s">
        <v>375</v>
      </c>
      <c r="C168" s="2" t="s">
        <v>376</v>
      </c>
      <c r="D168" s="2" t="s">
        <v>368</v>
      </c>
      <c r="E168" s="2">
        <v>143.10640000000001</v>
      </c>
      <c r="F168" s="2">
        <v>1.988445</v>
      </c>
      <c r="G168" s="4" t="s">
        <v>60</v>
      </c>
      <c r="H168" s="4">
        <v>692741.1</v>
      </c>
      <c r="I168" s="4">
        <v>301317.3</v>
      </c>
      <c r="J168" s="4">
        <v>338356.2</v>
      </c>
      <c r="K168" s="4">
        <v>382599.8</v>
      </c>
      <c r="L168" s="4">
        <v>301649.5</v>
      </c>
      <c r="M168" s="4">
        <v>322658.59999999998</v>
      </c>
      <c r="N168" s="4">
        <v>356628</v>
      </c>
      <c r="O168" s="4">
        <v>994918.8</v>
      </c>
    </row>
    <row r="169" spans="1:15" x14ac:dyDescent="0.25">
      <c r="A169" s="25">
        <v>166</v>
      </c>
      <c r="B169" s="25" t="s">
        <v>377</v>
      </c>
      <c r="C169" s="2" t="s">
        <v>378</v>
      </c>
      <c r="D169" s="2" t="s">
        <v>368</v>
      </c>
      <c r="E169" s="2">
        <v>157.12209999999999</v>
      </c>
      <c r="F169" s="2">
        <v>1.7511080000000001</v>
      </c>
      <c r="G169" s="4" t="s">
        <v>60</v>
      </c>
      <c r="H169" s="4">
        <v>321592.8</v>
      </c>
      <c r="I169" s="4">
        <v>331984.8</v>
      </c>
      <c r="J169" s="4">
        <v>299567.90000000002</v>
      </c>
      <c r="K169" s="4">
        <v>312897.3</v>
      </c>
      <c r="L169" s="4">
        <v>282574.09999999998</v>
      </c>
      <c r="M169" s="4">
        <v>289450.09999999998</v>
      </c>
      <c r="N169" s="4">
        <v>348117.2</v>
      </c>
      <c r="O169" s="4">
        <v>372813.8</v>
      </c>
    </row>
    <row r="170" spans="1:15" x14ac:dyDescent="0.25">
      <c r="A170" s="25">
        <v>167</v>
      </c>
      <c r="B170" s="25" t="s">
        <v>379</v>
      </c>
      <c r="C170" s="2" t="s">
        <v>380</v>
      </c>
      <c r="D170" s="2" t="s">
        <v>368</v>
      </c>
      <c r="E170" s="2">
        <v>171.1378</v>
      </c>
      <c r="F170" s="2">
        <v>2.1392449999999998</v>
      </c>
      <c r="G170" s="4" t="s">
        <v>60</v>
      </c>
      <c r="H170" s="4">
        <v>1039464</v>
      </c>
      <c r="I170" s="4">
        <v>1078552</v>
      </c>
      <c r="J170" s="4">
        <v>862278.8</v>
      </c>
      <c r="K170" s="4">
        <v>852849.4</v>
      </c>
      <c r="L170" s="4">
        <v>720610.4</v>
      </c>
      <c r="M170" s="4">
        <v>960068.7</v>
      </c>
      <c r="N170" s="4">
        <v>891294.2</v>
      </c>
      <c r="O170" s="4">
        <v>1030104</v>
      </c>
    </row>
    <row r="171" spans="1:15" x14ac:dyDescent="0.25">
      <c r="A171" s="25">
        <v>168</v>
      </c>
      <c r="B171" s="25" t="s">
        <v>381</v>
      </c>
      <c r="C171" s="2" t="s">
        <v>382</v>
      </c>
      <c r="D171" s="2" t="s">
        <v>368</v>
      </c>
      <c r="E171" s="2">
        <v>199.16929999999999</v>
      </c>
      <c r="F171" s="2">
        <v>2.3334419999999998</v>
      </c>
      <c r="G171" s="4" t="s">
        <v>60</v>
      </c>
      <c r="H171" s="4">
        <v>316532.7</v>
      </c>
      <c r="I171" s="4">
        <v>287666.59999999998</v>
      </c>
      <c r="J171" s="4">
        <v>233613.8</v>
      </c>
      <c r="K171" s="4">
        <v>187291.2</v>
      </c>
      <c r="L171" s="4">
        <v>605181.6</v>
      </c>
      <c r="M171" s="4">
        <v>857230.4</v>
      </c>
      <c r="N171" s="4">
        <v>783901.3</v>
      </c>
      <c r="O171" s="4">
        <v>887998.7</v>
      </c>
    </row>
    <row r="172" spans="1:15" x14ac:dyDescent="0.25">
      <c r="A172" s="25">
        <v>169</v>
      </c>
      <c r="B172" s="25" t="s">
        <v>383</v>
      </c>
      <c r="C172" s="2" t="s">
        <v>384</v>
      </c>
      <c r="D172" s="2" t="s">
        <v>368</v>
      </c>
      <c r="E172" s="2">
        <v>227.20079999999999</v>
      </c>
      <c r="F172" s="2">
        <v>2.5727920000000002</v>
      </c>
      <c r="G172" s="4" t="s">
        <v>60</v>
      </c>
      <c r="H172" s="4">
        <v>1700252</v>
      </c>
      <c r="I172" s="4">
        <v>1110608</v>
      </c>
      <c r="J172" s="4">
        <v>1077201</v>
      </c>
      <c r="K172" s="4">
        <v>757481</v>
      </c>
      <c r="L172" s="4">
        <v>1085097</v>
      </c>
      <c r="M172" s="4">
        <v>1801442</v>
      </c>
      <c r="N172" s="4">
        <v>4375172</v>
      </c>
      <c r="O172" s="4">
        <v>1673583</v>
      </c>
    </row>
    <row r="173" spans="1:15" x14ac:dyDescent="0.25">
      <c r="A173" s="25">
        <v>170</v>
      </c>
      <c r="B173" s="25" t="s">
        <v>385</v>
      </c>
      <c r="C173" s="2" t="s">
        <v>386</v>
      </c>
      <c r="D173" s="2" t="s">
        <v>368</v>
      </c>
      <c r="E173" s="2">
        <v>255.23230000000001</v>
      </c>
      <c r="F173" s="2">
        <v>2.9435760000000002</v>
      </c>
      <c r="G173" s="4" t="s">
        <v>60</v>
      </c>
      <c r="H173" s="4">
        <v>19764680</v>
      </c>
      <c r="I173" s="4">
        <v>18537860</v>
      </c>
      <c r="J173" s="4">
        <v>20144980</v>
      </c>
      <c r="K173" s="4">
        <v>16223650</v>
      </c>
      <c r="L173" s="4">
        <v>22021060</v>
      </c>
      <c r="M173" s="4">
        <v>30014680</v>
      </c>
      <c r="N173" s="4">
        <v>25386690</v>
      </c>
      <c r="O173" s="4">
        <v>36283220</v>
      </c>
    </row>
    <row r="174" spans="1:15" x14ac:dyDescent="0.25">
      <c r="A174" s="25">
        <v>171</v>
      </c>
      <c r="B174" s="25" t="s">
        <v>387</v>
      </c>
      <c r="C174" s="2" t="s">
        <v>388</v>
      </c>
      <c r="D174" s="2" t="s">
        <v>368</v>
      </c>
      <c r="E174" s="2">
        <v>283.26369999999997</v>
      </c>
      <c r="F174" s="2">
        <v>3.4782109999999999</v>
      </c>
      <c r="G174" s="4" t="s">
        <v>60</v>
      </c>
      <c r="H174" s="4">
        <v>9715292</v>
      </c>
      <c r="I174" s="4">
        <v>8357372</v>
      </c>
      <c r="J174" s="4">
        <v>7875700</v>
      </c>
      <c r="K174" s="4">
        <v>6617554</v>
      </c>
      <c r="L174" s="4">
        <v>11002380</v>
      </c>
      <c r="M174" s="4">
        <v>10883590</v>
      </c>
      <c r="N174" s="4">
        <v>11225220</v>
      </c>
      <c r="O174" s="4">
        <v>12219520</v>
      </c>
    </row>
    <row r="175" spans="1:15" x14ac:dyDescent="0.25">
      <c r="A175" s="25">
        <v>172</v>
      </c>
      <c r="B175" s="25" t="s">
        <v>389</v>
      </c>
      <c r="C175" s="2" t="s">
        <v>390</v>
      </c>
      <c r="D175" s="2" t="s">
        <v>391</v>
      </c>
      <c r="E175" s="2">
        <v>225.18520000000001</v>
      </c>
      <c r="F175" s="2">
        <v>2.3918270000000001</v>
      </c>
      <c r="G175" s="4" t="s">
        <v>60</v>
      </c>
      <c r="H175" s="4">
        <v>188512.9</v>
      </c>
      <c r="I175" s="4">
        <v>97512.71</v>
      </c>
      <c r="J175" s="4">
        <v>93699.01</v>
      </c>
      <c r="K175" s="4">
        <v>68737.789999999994</v>
      </c>
      <c r="L175" s="4">
        <v>639829.19999999995</v>
      </c>
      <c r="M175" s="4">
        <v>845528.7</v>
      </c>
      <c r="N175" s="4">
        <v>1270553</v>
      </c>
      <c r="O175" s="4">
        <v>525819.80000000005</v>
      </c>
    </row>
    <row r="176" spans="1:15" x14ac:dyDescent="0.25">
      <c r="A176" s="25">
        <v>173</v>
      </c>
      <c r="B176" s="25" t="s">
        <v>392</v>
      </c>
      <c r="C176" s="2" t="s">
        <v>393</v>
      </c>
      <c r="D176" s="2" t="s">
        <v>391</v>
      </c>
      <c r="E176" s="2">
        <v>253.21680000000001</v>
      </c>
      <c r="F176" s="2">
        <v>2.611129</v>
      </c>
      <c r="G176" s="4" t="s">
        <v>60</v>
      </c>
      <c r="H176" s="4">
        <v>3491813</v>
      </c>
      <c r="I176" s="4">
        <v>4399244</v>
      </c>
      <c r="J176" s="4">
        <v>3694338</v>
      </c>
      <c r="K176" s="4">
        <v>2290494</v>
      </c>
      <c r="L176" s="4">
        <v>2916009</v>
      </c>
      <c r="M176" s="4">
        <v>5884068</v>
      </c>
      <c r="N176" s="4">
        <v>8944952</v>
      </c>
      <c r="O176" s="4">
        <v>3888483</v>
      </c>
    </row>
    <row r="177" spans="1:15" x14ac:dyDescent="0.25">
      <c r="A177" s="25">
        <v>174</v>
      </c>
      <c r="B177" s="25" t="s">
        <v>394</v>
      </c>
      <c r="C177" s="2" t="s">
        <v>395</v>
      </c>
      <c r="D177" s="2" t="s">
        <v>391</v>
      </c>
      <c r="E177" s="2">
        <v>281.24799999999999</v>
      </c>
      <c r="F177" s="2">
        <v>2.9860739999999999</v>
      </c>
      <c r="G177" s="4" t="s">
        <v>60</v>
      </c>
      <c r="H177" s="4">
        <v>12035990</v>
      </c>
      <c r="I177" s="4">
        <v>12236180</v>
      </c>
      <c r="J177" s="4">
        <v>11317830</v>
      </c>
      <c r="K177" s="4">
        <v>9609277</v>
      </c>
      <c r="L177" s="4">
        <v>10340330</v>
      </c>
      <c r="M177" s="4">
        <v>16379680</v>
      </c>
      <c r="N177" s="4">
        <v>7967234</v>
      </c>
      <c r="O177" s="4">
        <v>13969830</v>
      </c>
    </row>
    <row r="178" spans="1:15" x14ac:dyDescent="0.25">
      <c r="A178" s="25">
        <v>175</v>
      </c>
      <c r="B178" s="25" t="s">
        <v>396</v>
      </c>
      <c r="C178" s="2" t="s">
        <v>397</v>
      </c>
      <c r="D178" s="2" t="s">
        <v>398</v>
      </c>
      <c r="E178" s="2">
        <v>279.23239999999998</v>
      </c>
      <c r="F178" s="2">
        <v>2.6635369999999998</v>
      </c>
      <c r="G178" s="4" t="s">
        <v>60</v>
      </c>
      <c r="H178" s="4">
        <v>24294700</v>
      </c>
      <c r="I178" s="4">
        <v>23124860</v>
      </c>
      <c r="J178" s="4">
        <v>29536390</v>
      </c>
      <c r="K178" s="4">
        <v>28699240</v>
      </c>
      <c r="L178" s="4">
        <v>26267360</v>
      </c>
      <c r="M178" s="4">
        <v>42459200</v>
      </c>
      <c r="N178" s="4">
        <v>16353710</v>
      </c>
      <c r="O178" s="4">
        <v>32099270</v>
      </c>
    </row>
    <row r="179" spans="1:15" x14ac:dyDescent="0.25">
      <c r="A179" s="25">
        <v>176</v>
      </c>
      <c r="B179" s="25" t="s">
        <v>399</v>
      </c>
      <c r="C179" s="2" t="s">
        <v>400</v>
      </c>
      <c r="D179" s="2" t="s">
        <v>398</v>
      </c>
      <c r="E179" s="2">
        <v>277.21679999999998</v>
      </c>
      <c r="F179" s="2">
        <v>2.4617239999999998</v>
      </c>
      <c r="G179" s="4" t="s">
        <v>60</v>
      </c>
      <c r="H179" s="4">
        <v>2370890</v>
      </c>
      <c r="I179" s="4">
        <v>2690757</v>
      </c>
      <c r="J179" s="4">
        <v>3068481</v>
      </c>
      <c r="K179" s="4">
        <v>2023928</v>
      </c>
      <c r="L179" s="4">
        <v>2397664</v>
      </c>
      <c r="M179" s="4">
        <v>4073957</v>
      </c>
      <c r="N179" s="4">
        <v>1558033</v>
      </c>
      <c r="O179" s="4">
        <v>2488856</v>
      </c>
    </row>
    <row r="180" spans="1:15" x14ac:dyDescent="0.25">
      <c r="A180" s="25">
        <v>177</v>
      </c>
      <c r="B180" s="25" t="s">
        <v>401</v>
      </c>
      <c r="C180" s="2" t="s">
        <v>402</v>
      </c>
      <c r="D180" s="2" t="s">
        <v>398</v>
      </c>
      <c r="E180" s="2">
        <v>303.23239999999998</v>
      </c>
      <c r="F180" s="2">
        <v>2.5693320000000002</v>
      </c>
      <c r="G180" s="4" t="s">
        <v>60</v>
      </c>
      <c r="H180" s="4">
        <v>7547368</v>
      </c>
      <c r="I180" s="4">
        <v>6115472</v>
      </c>
      <c r="J180" s="4">
        <v>6368222</v>
      </c>
      <c r="K180" s="4">
        <v>10098500</v>
      </c>
      <c r="L180" s="4">
        <v>12736940</v>
      </c>
      <c r="M180" s="4">
        <v>16318480</v>
      </c>
      <c r="N180" s="4">
        <v>7392082</v>
      </c>
      <c r="O180" s="4">
        <v>11933860</v>
      </c>
    </row>
    <row r="181" spans="1:15" x14ac:dyDescent="0.25">
      <c r="A181" s="25">
        <v>178</v>
      </c>
      <c r="B181" s="25" t="s">
        <v>403</v>
      </c>
      <c r="C181" s="2" t="s">
        <v>404</v>
      </c>
      <c r="D181" s="2" t="s">
        <v>398</v>
      </c>
      <c r="E181" s="2">
        <v>301.21679999999998</v>
      </c>
      <c r="F181" s="2">
        <v>2.403178</v>
      </c>
      <c r="G181" s="4" t="s">
        <v>60</v>
      </c>
      <c r="H181" s="4">
        <v>262969.09999999998</v>
      </c>
      <c r="I181" s="4">
        <v>389617.3</v>
      </c>
      <c r="J181" s="4">
        <v>192409.60000000001</v>
      </c>
      <c r="K181" s="4">
        <v>304343.90000000002</v>
      </c>
      <c r="L181" s="4">
        <v>698272.9</v>
      </c>
      <c r="M181" s="4">
        <v>946576.2</v>
      </c>
      <c r="N181" s="4">
        <v>268973.2</v>
      </c>
      <c r="O181" s="4">
        <v>513605.4</v>
      </c>
    </row>
    <row r="182" spans="1:15" x14ac:dyDescent="0.25">
      <c r="A182" s="25">
        <v>179</v>
      </c>
      <c r="B182" s="25" t="s">
        <v>405</v>
      </c>
      <c r="C182" s="2" t="s">
        <v>406</v>
      </c>
      <c r="D182" s="2" t="s">
        <v>398</v>
      </c>
      <c r="E182" s="2">
        <v>327.23250000000002</v>
      </c>
      <c r="F182" s="2">
        <v>2.4754489999999998</v>
      </c>
      <c r="G182" s="4" t="s">
        <v>60</v>
      </c>
      <c r="H182" s="4">
        <v>3012626</v>
      </c>
      <c r="I182" s="4">
        <v>2564858</v>
      </c>
      <c r="J182" s="4">
        <v>2682546</v>
      </c>
      <c r="K182" s="4">
        <v>2893140</v>
      </c>
      <c r="L182" s="4">
        <v>8399674</v>
      </c>
      <c r="M182" s="4">
        <v>10331720</v>
      </c>
      <c r="N182" s="4">
        <v>4157065</v>
      </c>
      <c r="O182" s="4">
        <v>5648884</v>
      </c>
    </row>
    <row r="183" spans="1:15" x14ac:dyDescent="0.25">
      <c r="A183" s="25">
        <v>180</v>
      </c>
      <c r="B183" s="25" t="s">
        <v>407</v>
      </c>
      <c r="C183" s="2" t="s">
        <v>408</v>
      </c>
      <c r="D183" s="2" t="s">
        <v>398</v>
      </c>
      <c r="E183" s="2">
        <v>229.14400000000001</v>
      </c>
      <c r="F183" s="2">
        <v>1.7574540000000001</v>
      </c>
      <c r="G183" s="4" t="s">
        <v>60</v>
      </c>
      <c r="H183" s="4">
        <v>250709.4</v>
      </c>
      <c r="I183" s="4">
        <v>231189.4</v>
      </c>
      <c r="J183" s="4">
        <v>215689.1</v>
      </c>
      <c r="K183" s="4">
        <v>249599.5</v>
      </c>
      <c r="L183" s="4">
        <v>187625.1</v>
      </c>
      <c r="M183" s="4">
        <v>92609.05</v>
      </c>
      <c r="N183" s="4">
        <v>193326.2</v>
      </c>
      <c r="O183" s="4">
        <v>2570075</v>
      </c>
    </row>
    <row r="184" spans="1:15" x14ac:dyDescent="0.25">
      <c r="A184" s="25">
        <v>181</v>
      </c>
      <c r="B184" s="25" t="s">
        <v>409</v>
      </c>
      <c r="C184" s="2" t="s">
        <v>410</v>
      </c>
      <c r="D184" s="2" t="s">
        <v>411</v>
      </c>
      <c r="E184" s="2">
        <v>305.24810000000002</v>
      </c>
      <c r="F184" s="2">
        <v>2.7430940000000001</v>
      </c>
      <c r="G184" s="4" t="s">
        <v>60</v>
      </c>
      <c r="H184" s="4">
        <v>550347.80000000005</v>
      </c>
      <c r="I184" s="4">
        <v>473214</v>
      </c>
      <c r="J184" s="4">
        <v>577416.80000000005</v>
      </c>
      <c r="K184" s="4">
        <v>606628.80000000005</v>
      </c>
      <c r="L184" s="4">
        <v>1310002</v>
      </c>
      <c r="M184" s="4">
        <v>1387693</v>
      </c>
      <c r="N184" s="4">
        <v>416232.5</v>
      </c>
      <c r="O184" s="4">
        <v>891836.2</v>
      </c>
    </row>
    <row r="185" spans="1:15" x14ac:dyDescent="0.25">
      <c r="A185" s="25">
        <v>182</v>
      </c>
      <c r="B185" s="25" t="s">
        <v>412</v>
      </c>
      <c r="C185" s="2" t="s">
        <v>404</v>
      </c>
      <c r="D185" s="2" t="s">
        <v>411</v>
      </c>
      <c r="E185" s="2">
        <v>301.21679999999998</v>
      </c>
      <c r="F185" s="2">
        <v>2.403178</v>
      </c>
      <c r="G185" s="4" t="s">
        <v>60</v>
      </c>
      <c r="H185" s="4">
        <v>262969.09999999998</v>
      </c>
      <c r="I185" s="4">
        <v>389617.3</v>
      </c>
      <c r="J185" s="4">
        <v>192409.60000000001</v>
      </c>
      <c r="K185" s="4">
        <v>304343.90000000002</v>
      </c>
      <c r="L185" s="4">
        <v>698272.9</v>
      </c>
      <c r="M185" s="4">
        <v>946576.2</v>
      </c>
      <c r="N185" s="4">
        <v>268973.2</v>
      </c>
      <c r="O185" s="4">
        <v>513605.4</v>
      </c>
    </row>
    <row r="186" spans="1:15" x14ac:dyDescent="0.25">
      <c r="A186" s="25">
        <v>183</v>
      </c>
      <c r="B186" s="25" t="s">
        <v>413</v>
      </c>
      <c r="C186" s="2" t="s">
        <v>414</v>
      </c>
      <c r="D186" s="2" t="s">
        <v>411</v>
      </c>
      <c r="E186" s="2">
        <v>329.24810000000002</v>
      </c>
      <c r="F186" s="2">
        <v>2.5926130000000001</v>
      </c>
      <c r="G186" s="4" t="s">
        <v>60</v>
      </c>
      <c r="H186" s="4">
        <v>342985.6</v>
      </c>
      <c r="I186" s="4">
        <v>412189.8</v>
      </c>
      <c r="J186" s="4">
        <v>328774</v>
      </c>
      <c r="K186" s="4">
        <v>386976.2</v>
      </c>
      <c r="L186" s="4">
        <v>1174899</v>
      </c>
      <c r="M186" s="4">
        <v>1535765</v>
      </c>
      <c r="N186" s="4">
        <v>528350.69999999995</v>
      </c>
      <c r="O186" s="4">
        <v>1069646</v>
      </c>
    </row>
    <row r="187" spans="1:15" x14ac:dyDescent="0.25">
      <c r="A187" s="25">
        <v>184</v>
      </c>
      <c r="B187" s="25" t="s">
        <v>415</v>
      </c>
      <c r="C187" s="2" t="s">
        <v>416</v>
      </c>
      <c r="D187" s="2" t="s">
        <v>417</v>
      </c>
      <c r="E187" s="2">
        <v>407.27980000000002</v>
      </c>
      <c r="F187" s="2">
        <v>1.933527</v>
      </c>
      <c r="G187" s="4" t="s">
        <v>60</v>
      </c>
      <c r="H187" s="4">
        <v>155482.20000000001</v>
      </c>
      <c r="I187" s="4">
        <v>184668</v>
      </c>
      <c r="J187" s="4">
        <v>121379.6</v>
      </c>
      <c r="K187" s="4">
        <v>152805.29999999999</v>
      </c>
      <c r="L187" s="4">
        <v>89384.35</v>
      </c>
      <c r="M187" s="4">
        <v>179514.2</v>
      </c>
      <c r="N187" s="4">
        <v>67339.460000000006</v>
      </c>
      <c r="O187" s="4">
        <v>95376.45</v>
      </c>
    </row>
    <row r="188" spans="1:15" x14ac:dyDescent="0.25">
      <c r="A188" s="25">
        <v>185</v>
      </c>
      <c r="B188" s="25" t="s">
        <v>418</v>
      </c>
      <c r="C188" s="2" t="s">
        <v>419</v>
      </c>
      <c r="D188" s="2" t="s">
        <v>417</v>
      </c>
      <c r="E188" s="2">
        <v>514.28340000000003</v>
      </c>
      <c r="F188" s="2">
        <v>1.747368</v>
      </c>
      <c r="G188" s="4" t="s">
        <v>60</v>
      </c>
      <c r="H188" s="4">
        <v>102854.9</v>
      </c>
      <c r="I188" s="4">
        <v>318632.09999999998</v>
      </c>
      <c r="J188" s="4">
        <v>90632.54</v>
      </c>
      <c r="K188" s="4">
        <v>347772.5</v>
      </c>
      <c r="L188" s="4">
        <v>101870.6</v>
      </c>
      <c r="M188" s="4">
        <v>298196.8</v>
      </c>
      <c r="N188" s="4">
        <v>61618.2</v>
      </c>
      <c r="O188" s="4">
        <v>278646.8</v>
      </c>
    </row>
    <row r="189" spans="1:15" x14ac:dyDescent="0.25">
      <c r="A189" s="25">
        <v>186</v>
      </c>
      <c r="B189" s="25" t="s">
        <v>420</v>
      </c>
      <c r="C189" s="2" t="s">
        <v>421</v>
      </c>
      <c r="D189" s="2" t="s">
        <v>417</v>
      </c>
      <c r="E189" s="2">
        <v>498.28949999999998</v>
      </c>
      <c r="F189" s="2">
        <v>1.770772</v>
      </c>
      <c r="G189" s="4" t="s">
        <v>60</v>
      </c>
      <c r="H189" s="4">
        <v>36326.76</v>
      </c>
      <c r="I189" s="4">
        <v>149184.70000000001</v>
      </c>
      <c r="J189" s="4">
        <v>86292.88</v>
      </c>
      <c r="K189" s="4">
        <v>123703.1</v>
      </c>
      <c r="L189" s="4">
        <v>30458.98</v>
      </c>
      <c r="M189" s="4">
        <v>137011.29999999999</v>
      </c>
      <c r="N189" s="4">
        <v>42762.04</v>
      </c>
      <c r="O189" s="4">
        <v>74331</v>
      </c>
    </row>
    <row r="190" spans="1:15" x14ac:dyDescent="0.25">
      <c r="A190" s="25">
        <v>187</v>
      </c>
      <c r="B190" s="25" t="s">
        <v>422</v>
      </c>
      <c r="C190" s="2" t="s">
        <v>423</v>
      </c>
      <c r="D190" s="2" t="s">
        <v>417</v>
      </c>
      <c r="E190" s="2">
        <v>391.2876</v>
      </c>
      <c r="F190" s="2">
        <v>1.9630209999999999</v>
      </c>
      <c r="G190" s="4" t="s">
        <v>60</v>
      </c>
      <c r="H190" s="4">
        <v>12638.69</v>
      </c>
      <c r="I190" s="4">
        <v>33347.300000000003</v>
      </c>
      <c r="J190" s="4">
        <v>23872.560000000001</v>
      </c>
      <c r="K190" s="4">
        <v>26660.94</v>
      </c>
      <c r="L190" s="4">
        <v>13383.85</v>
      </c>
      <c r="M190" s="4">
        <v>32427.95</v>
      </c>
      <c r="N190" s="4">
        <v>13433.73</v>
      </c>
      <c r="O190" s="4">
        <v>21112.31</v>
      </c>
    </row>
    <row r="191" spans="1:15" x14ac:dyDescent="0.25">
      <c r="A191" s="25">
        <v>188</v>
      </c>
      <c r="B191" s="25" t="s">
        <v>424</v>
      </c>
      <c r="C191" s="2" t="s">
        <v>425</v>
      </c>
      <c r="D191" s="2" t="s">
        <v>426</v>
      </c>
      <c r="E191" s="2">
        <v>295.22739999999999</v>
      </c>
      <c r="F191" s="2">
        <v>2.1845659999999998</v>
      </c>
      <c r="G191" s="4" t="s">
        <v>60</v>
      </c>
      <c r="H191" s="4">
        <v>264033.5</v>
      </c>
      <c r="I191" s="4">
        <v>222558.9</v>
      </c>
      <c r="J191" s="4">
        <v>241906.5</v>
      </c>
      <c r="K191" s="4">
        <v>251743.1</v>
      </c>
      <c r="L191" s="4">
        <v>425863.5</v>
      </c>
      <c r="M191" s="4">
        <v>962275.7</v>
      </c>
      <c r="N191" s="4">
        <v>365178.9</v>
      </c>
      <c r="O191" s="4">
        <v>3833598</v>
      </c>
    </row>
    <row r="192" spans="1:15" x14ac:dyDescent="0.25">
      <c r="A192" s="25">
        <v>189</v>
      </c>
      <c r="B192" s="25" t="s">
        <v>427</v>
      </c>
      <c r="C192" s="2" t="s">
        <v>428</v>
      </c>
      <c r="D192" s="2" t="s">
        <v>426</v>
      </c>
      <c r="E192" s="2">
        <v>295.22739999999999</v>
      </c>
      <c r="F192" s="2">
        <v>2.290489</v>
      </c>
      <c r="G192" s="4" t="s">
        <v>60</v>
      </c>
      <c r="H192" s="4">
        <v>20099.45</v>
      </c>
      <c r="I192" s="4">
        <v>16222.77</v>
      </c>
      <c r="J192" s="4">
        <v>21237.9</v>
      </c>
      <c r="K192" s="4">
        <v>17450.64</v>
      </c>
      <c r="L192" s="4">
        <v>110152.1</v>
      </c>
      <c r="M192" s="4">
        <v>104391.2</v>
      </c>
      <c r="N192" s="4">
        <v>73772.62</v>
      </c>
      <c r="O192" s="4">
        <v>674304.8</v>
      </c>
    </row>
    <row r="193" spans="1:15" x14ac:dyDescent="0.25">
      <c r="A193" s="25">
        <v>190</v>
      </c>
      <c r="B193" s="25" t="s">
        <v>429</v>
      </c>
      <c r="C193" s="2" t="s">
        <v>430</v>
      </c>
      <c r="D193" s="2" t="s">
        <v>426</v>
      </c>
      <c r="E193" s="2">
        <v>335.22250000000003</v>
      </c>
      <c r="F193" s="2">
        <v>2.1152850000000001</v>
      </c>
      <c r="G193" s="4" t="s">
        <v>60</v>
      </c>
      <c r="H193" s="4">
        <v>33422.480000000003</v>
      </c>
      <c r="I193" s="4">
        <v>25137.13</v>
      </c>
      <c r="J193" s="4">
        <v>26739.06</v>
      </c>
      <c r="K193" s="4">
        <v>32258.74</v>
      </c>
      <c r="L193" s="4">
        <v>37676.050000000003</v>
      </c>
      <c r="M193" s="4">
        <v>41983.27</v>
      </c>
      <c r="N193" s="4">
        <v>31227.02</v>
      </c>
      <c r="O193" s="4">
        <v>316179</v>
      </c>
    </row>
    <row r="194" spans="1:15" x14ac:dyDescent="0.25">
      <c r="A194" s="25">
        <v>191</v>
      </c>
      <c r="B194" s="25" t="s">
        <v>431</v>
      </c>
      <c r="C194" s="2" t="s">
        <v>432</v>
      </c>
      <c r="D194" s="2" t="s">
        <v>426</v>
      </c>
      <c r="E194" s="2">
        <v>333.20710000000003</v>
      </c>
      <c r="F194" s="2">
        <v>1.959249</v>
      </c>
      <c r="G194" s="4" t="s">
        <v>60</v>
      </c>
      <c r="H194" s="4">
        <v>3554.806</v>
      </c>
      <c r="I194" s="4">
        <v>2002.7860000000001</v>
      </c>
      <c r="J194" s="4">
        <v>5187.3239999999996</v>
      </c>
      <c r="K194" s="4">
        <v>10450.65</v>
      </c>
      <c r="L194" s="4">
        <v>6722.6710000000003</v>
      </c>
      <c r="M194" s="4">
        <v>5862.0919999999996</v>
      </c>
      <c r="N194" s="4">
        <v>13363.57</v>
      </c>
      <c r="O194" s="4">
        <v>127448.5</v>
      </c>
    </row>
    <row r="195" spans="1:15" x14ac:dyDescent="0.25">
      <c r="A195" s="25">
        <v>192</v>
      </c>
      <c r="B195" s="25" t="s">
        <v>433</v>
      </c>
      <c r="C195" s="2" t="s">
        <v>434</v>
      </c>
      <c r="D195" s="2" t="s">
        <v>426</v>
      </c>
      <c r="E195" s="2">
        <v>333.20710000000003</v>
      </c>
      <c r="F195" s="2">
        <v>1.9037770000000001</v>
      </c>
      <c r="G195" s="4" t="s">
        <v>60</v>
      </c>
      <c r="H195" s="4">
        <v>6880.5450000000001</v>
      </c>
      <c r="I195" s="4">
        <v>1401.702</v>
      </c>
      <c r="J195" s="4">
        <v>9209.5630000000001</v>
      </c>
      <c r="K195" s="4">
        <v>12815.36</v>
      </c>
      <c r="L195" s="4">
        <v>1386.8430000000001</v>
      </c>
      <c r="M195" s="4">
        <v>4645.9489999999996</v>
      </c>
      <c r="N195" s="4">
        <v>4211.7129999999997</v>
      </c>
      <c r="O195" s="4">
        <v>82172.25</v>
      </c>
    </row>
    <row r="196" spans="1:15" x14ac:dyDescent="0.25">
      <c r="A196" s="25">
        <v>193</v>
      </c>
      <c r="B196" s="25" t="s">
        <v>435</v>
      </c>
      <c r="C196" s="2" t="s">
        <v>436</v>
      </c>
      <c r="D196" s="2" t="s">
        <v>426</v>
      </c>
      <c r="E196" s="2">
        <v>351.21839999999997</v>
      </c>
      <c r="F196" s="2">
        <v>1.9634259999999999</v>
      </c>
      <c r="G196" s="4" t="s">
        <v>60</v>
      </c>
      <c r="H196" s="4">
        <v>85508.28</v>
      </c>
      <c r="I196" s="4">
        <v>32366.28</v>
      </c>
      <c r="J196" s="4">
        <v>46494.41</v>
      </c>
      <c r="K196" s="4">
        <v>34919.550000000003</v>
      </c>
      <c r="L196" s="4">
        <v>44096.38</v>
      </c>
      <c r="M196" s="4">
        <v>63151.94</v>
      </c>
      <c r="N196" s="4">
        <v>159384.5</v>
      </c>
      <c r="O196" s="4">
        <v>1235471</v>
      </c>
    </row>
    <row r="197" spans="1:15" x14ac:dyDescent="0.25">
      <c r="A197" s="25">
        <v>194</v>
      </c>
      <c r="B197" s="25" t="s">
        <v>437</v>
      </c>
      <c r="C197" s="2" t="s">
        <v>438</v>
      </c>
      <c r="D197" s="2" t="s">
        <v>426</v>
      </c>
      <c r="E197" s="2">
        <v>351.21749999999997</v>
      </c>
      <c r="F197" s="2">
        <v>1.9051670000000001</v>
      </c>
      <c r="G197" s="4" t="s">
        <v>60</v>
      </c>
      <c r="H197" s="4">
        <v>2648.8629999999998</v>
      </c>
      <c r="I197" s="4">
        <v>22654.34</v>
      </c>
      <c r="J197" s="4">
        <v>17997.34</v>
      </c>
      <c r="K197" s="4">
        <v>10907.04</v>
      </c>
      <c r="L197" s="4">
        <v>9129.8529999999992</v>
      </c>
      <c r="M197" s="4">
        <v>24593.279999999999</v>
      </c>
      <c r="N197" s="4">
        <v>159384.5</v>
      </c>
      <c r="O197" s="4">
        <v>1020545</v>
      </c>
    </row>
    <row r="198" spans="1:15" x14ac:dyDescent="0.25">
      <c r="A198" s="25">
        <v>195</v>
      </c>
      <c r="B198" s="25" t="s">
        <v>439</v>
      </c>
      <c r="C198" s="2" t="s">
        <v>440</v>
      </c>
      <c r="D198" s="2" t="s">
        <v>426</v>
      </c>
      <c r="E198" s="2">
        <v>353.2328</v>
      </c>
      <c r="F198" s="2">
        <v>1.9080889999999999</v>
      </c>
      <c r="G198" s="4" t="s">
        <v>60</v>
      </c>
      <c r="H198" s="4">
        <v>14308.02</v>
      </c>
      <c r="I198" s="4">
        <v>8024.674</v>
      </c>
      <c r="J198" s="4">
        <v>13983.59</v>
      </c>
      <c r="K198" s="4">
        <v>20903.2</v>
      </c>
      <c r="L198" s="4">
        <v>41668.699999999997</v>
      </c>
      <c r="M198" s="4">
        <v>44877.39</v>
      </c>
      <c r="N198" s="4">
        <v>74555.199999999997</v>
      </c>
      <c r="O198" s="4">
        <v>2088442</v>
      </c>
    </row>
    <row r="199" spans="1:15" x14ac:dyDescent="0.25">
      <c r="A199" s="25">
        <v>196</v>
      </c>
      <c r="B199" s="25" t="s">
        <v>441</v>
      </c>
      <c r="C199" s="2" t="s">
        <v>442</v>
      </c>
      <c r="D199" s="2" t="s">
        <v>426</v>
      </c>
      <c r="E199" s="2">
        <v>349.20460000000003</v>
      </c>
      <c r="F199" s="2">
        <v>2.6111</v>
      </c>
      <c r="G199" s="4" t="s">
        <v>60</v>
      </c>
      <c r="H199" s="4">
        <v>9294.9850000000006</v>
      </c>
      <c r="I199" s="4">
        <v>7159.2169999999996</v>
      </c>
      <c r="J199" s="4">
        <v>5331.13</v>
      </c>
      <c r="K199" s="4">
        <v>3142.8290000000002</v>
      </c>
      <c r="L199" s="4">
        <v>5880.9120000000003</v>
      </c>
      <c r="M199" s="4">
        <v>18951.55</v>
      </c>
      <c r="N199" s="4">
        <v>21885.7</v>
      </c>
      <c r="O199" s="4">
        <v>12365.09</v>
      </c>
    </row>
    <row r="200" spans="1:15" x14ac:dyDescent="0.25">
      <c r="A200" s="25">
        <v>197</v>
      </c>
      <c r="B200" s="25" t="s">
        <v>443</v>
      </c>
      <c r="C200" s="2" t="s">
        <v>444</v>
      </c>
      <c r="D200" s="2" t="s">
        <v>426</v>
      </c>
      <c r="E200" s="2">
        <v>367.21230000000003</v>
      </c>
      <c r="F200" s="2">
        <v>1.838962</v>
      </c>
      <c r="G200" s="4" t="s">
        <v>60</v>
      </c>
      <c r="H200" s="4">
        <v>8337.0490000000009</v>
      </c>
      <c r="I200" s="4">
        <v>16697.439999999999</v>
      </c>
      <c r="J200" s="4">
        <v>16214.2</v>
      </c>
      <c r="K200" s="4">
        <v>12690.48</v>
      </c>
      <c r="L200" s="4">
        <v>75421.91</v>
      </c>
      <c r="M200" s="4">
        <v>108817.9</v>
      </c>
      <c r="N200" s="4">
        <v>51369.07</v>
      </c>
      <c r="O200" s="4">
        <v>981200.3</v>
      </c>
    </row>
    <row r="201" spans="1:15" x14ac:dyDescent="0.25">
      <c r="A201" s="25">
        <v>198</v>
      </c>
      <c r="B201" s="25" t="s">
        <v>445</v>
      </c>
      <c r="C201" s="2" t="s">
        <v>446</v>
      </c>
      <c r="D201" s="2" t="s">
        <v>426</v>
      </c>
      <c r="E201" s="2">
        <v>325.20170000000002</v>
      </c>
      <c r="F201" s="2">
        <v>1.8497889999999999</v>
      </c>
      <c r="G201" s="4" t="s">
        <v>60</v>
      </c>
      <c r="H201" s="4">
        <v>6683.4089999999997</v>
      </c>
      <c r="I201" s="4">
        <v>3435.6770000000001</v>
      </c>
      <c r="J201" s="4">
        <v>8921.1669999999995</v>
      </c>
      <c r="K201" s="4">
        <v>10016.620000000001</v>
      </c>
      <c r="L201" s="4">
        <v>7546.0159999999996</v>
      </c>
      <c r="M201" s="4">
        <v>10836.54</v>
      </c>
      <c r="N201" s="4">
        <v>14320.48</v>
      </c>
      <c r="O201" s="4">
        <v>394488.4</v>
      </c>
    </row>
    <row r="202" spans="1:15" x14ac:dyDescent="0.25">
      <c r="A202" s="25">
        <v>199</v>
      </c>
      <c r="B202" s="25" t="s">
        <v>447</v>
      </c>
      <c r="C202" s="2" t="s">
        <v>448</v>
      </c>
      <c r="D202" s="2" t="s">
        <v>426</v>
      </c>
      <c r="E202" s="2">
        <v>369.22770000000003</v>
      </c>
      <c r="F202" s="2">
        <v>1.8329470000000001</v>
      </c>
      <c r="G202" s="4" t="s">
        <v>60</v>
      </c>
      <c r="H202" s="4">
        <v>204746.7</v>
      </c>
      <c r="I202" s="4">
        <v>120870.5</v>
      </c>
      <c r="J202" s="4">
        <v>193902.1</v>
      </c>
      <c r="K202" s="4">
        <v>191522.9</v>
      </c>
      <c r="L202" s="4">
        <v>296951.2</v>
      </c>
      <c r="M202" s="4">
        <v>252493.9</v>
      </c>
      <c r="N202" s="4">
        <v>285254</v>
      </c>
      <c r="O202" s="4">
        <v>2624890</v>
      </c>
    </row>
    <row r="203" spans="1:15" x14ac:dyDescent="0.25">
      <c r="A203" s="25">
        <v>200</v>
      </c>
      <c r="B203" s="25" t="s">
        <v>449</v>
      </c>
      <c r="C203" s="2" t="s">
        <v>450</v>
      </c>
      <c r="D203" s="2" t="s">
        <v>426</v>
      </c>
      <c r="E203" s="2">
        <v>317.21170000000001</v>
      </c>
      <c r="F203" s="2">
        <v>2.1444890000000001</v>
      </c>
      <c r="G203" s="4" t="s">
        <v>60</v>
      </c>
      <c r="H203" s="4">
        <v>227974.8</v>
      </c>
      <c r="I203" s="4">
        <v>352917.8</v>
      </c>
      <c r="J203" s="4">
        <v>209737.7</v>
      </c>
      <c r="K203" s="4">
        <v>251391.5</v>
      </c>
      <c r="L203" s="4">
        <v>540509.30000000005</v>
      </c>
      <c r="M203" s="4">
        <v>1008452</v>
      </c>
      <c r="N203" s="4">
        <v>203237.3</v>
      </c>
      <c r="O203" s="4">
        <v>278033.5</v>
      </c>
    </row>
    <row r="204" spans="1:15" x14ac:dyDescent="0.25">
      <c r="A204" s="25">
        <v>201</v>
      </c>
      <c r="B204" s="25" t="s">
        <v>451</v>
      </c>
      <c r="C204" s="2" t="s">
        <v>452</v>
      </c>
      <c r="D204" s="2" t="s">
        <v>426</v>
      </c>
      <c r="E204" s="2">
        <v>624.29309999999998</v>
      </c>
      <c r="F204" s="2">
        <v>1.8032999999999999</v>
      </c>
      <c r="G204" s="4" t="s">
        <v>60</v>
      </c>
      <c r="H204" s="4">
        <v>16794.96</v>
      </c>
      <c r="I204" s="4">
        <v>7689.0119999999997</v>
      </c>
      <c r="J204" s="4">
        <v>14562.93</v>
      </c>
      <c r="K204" s="4">
        <v>14866.73</v>
      </c>
      <c r="L204" s="4">
        <v>16088.42</v>
      </c>
      <c r="M204" s="4">
        <v>16003.94</v>
      </c>
      <c r="N204" s="4">
        <v>3417.893</v>
      </c>
      <c r="O204" s="4">
        <v>9993.3639999999996</v>
      </c>
    </row>
    <row r="205" spans="1:15" x14ac:dyDescent="0.25">
      <c r="A205" s="25">
        <v>202</v>
      </c>
      <c r="B205" s="25" t="s">
        <v>453</v>
      </c>
      <c r="C205" s="2" t="s">
        <v>454</v>
      </c>
      <c r="D205" s="2" t="s">
        <v>455</v>
      </c>
      <c r="E205" s="2">
        <v>465.3048</v>
      </c>
      <c r="F205" s="2">
        <v>2.0234109999999998</v>
      </c>
      <c r="G205" s="4" t="s">
        <v>60</v>
      </c>
      <c r="H205" s="4">
        <v>2350937</v>
      </c>
      <c r="I205" s="4">
        <v>1941422</v>
      </c>
      <c r="J205" s="4">
        <v>1826739</v>
      </c>
      <c r="K205" s="4">
        <v>3196510</v>
      </c>
      <c r="L205" s="4">
        <v>2236758</v>
      </c>
      <c r="M205" s="4">
        <v>2797994</v>
      </c>
      <c r="N205" s="4">
        <v>1047997</v>
      </c>
      <c r="O205" s="4">
        <v>2113845</v>
      </c>
    </row>
    <row r="206" spans="1:15" x14ac:dyDescent="0.25">
      <c r="A206" s="25">
        <v>203</v>
      </c>
      <c r="B206" s="25" t="s">
        <v>456</v>
      </c>
      <c r="C206" s="2" t="s">
        <v>457</v>
      </c>
      <c r="D206" s="2" t="s">
        <v>455</v>
      </c>
      <c r="E206" s="2">
        <v>361.2029</v>
      </c>
      <c r="F206" s="2">
        <v>1.788597</v>
      </c>
      <c r="G206" s="4" t="s">
        <v>60</v>
      </c>
      <c r="H206" s="4">
        <v>108302.7</v>
      </c>
      <c r="I206" s="4">
        <v>43164.46</v>
      </c>
      <c r="J206" s="4">
        <v>86018.71</v>
      </c>
      <c r="K206" s="4">
        <v>106583.9</v>
      </c>
      <c r="L206" s="4">
        <v>82501.2</v>
      </c>
      <c r="M206" s="4">
        <v>34000.71</v>
      </c>
      <c r="N206" s="4">
        <v>36566.36</v>
      </c>
      <c r="O206" s="4">
        <v>63815.78</v>
      </c>
    </row>
    <row r="207" spans="1:15" x14ac:dyDescent="0.25">
      <c r="A207" s="25">
        <v>204</v>
      </c>
      <c r="B207" s="25" t="s">
        <v>458</v>
      </c>
      <c r="C207" s="2" t="s">
        <v>459</v>
      </c>
      <c r="D207" s="2" t="s">
        <v>455</v>
      </c>
      <c r="E207" s="2">
        <v>359.18920000000003</v>
      </c>
      <c r="F207" s="2">
        <v>1.7728999999999999</v>
      </c>
      <c r="G207" s="4" t="s">
        <v>60</v>
      </c>
      <c r="H207" s="4">
        <v>1171476</v>
      </c>
      <c r="I207" s="4">
        <v>673724.7</v>
      </c>
      <c r="J207" s="4">
        <v>1143584</v>
      </c>
      <c r="K207" s="4">
        <v>1757364</v>
      </c>
      <c r="L207" s="4">
        <v>750063.2</v>
      </c>
      <c r="M207" s="4">
        <v>589622.1</v>
      </c>
      <c r="N207" s="4">
        <v>397605</v>
      </c>
      <c r="O207" s="4">
        <v>974196.5</v>
      </c>
    </row>
    <row r="208" spans="1:15" x14ac:dyDescent="0.25">
      <c r="A208" s="25">
        <v>205</v>
      </c>
      <c r="B208" s="25" t="s">
        <v>460</v>
      </c>
      <c r="C208" s="2" t="s">
        <v>461</v>
      </c>
      <c r="D208" s="2" t="s">
        <v>462</v>
      </c>
      <c r="E208" s="2">
        <v>185.15360000000001</v>
      </c>
      <c r="F208" s="2">
        <v>2.1972939999999999</v>
      </c>
      <c r="G208" s="4" t="s">
        <v>60</v>
      </c>
      <c r="H208" s="4">
        <v>58690.89</v>
      </c>
      <c r="I208" s="4">
        <v>43924.25</v>
      </c>
      <c r="J208" s="4">
        <v>47449.21</v>
      </c>
      <c r="K208" s="4">
        <v>44571.78</v>
      </c>
      <c r="L208" s="4">
        <v>41117.14</v>
      </c>
      <c r="M208" s="4">
        <v>52229.279999999999</v>
      </c>
      <c r="N208" s="4">
        <v>52878.95</v>
      </c>
      <c r="O208" s="4">
        <v>54888.72</v>
      </c>
    </row>
    <row r="209" spans="1:15" x14ac:dyDescent="0.25">
      <c r="A209" s="25">
        <v>206</v>
      </c>
      <c r="B209" s="25" t="s">
        <v>463</v>
      </c>
      <c r="C209" s="2" t="s">
        <v>464</v>
      </c>
      <c r="D209" s="2" t="s">
        <v>462</v>
      </c>
      <c r="E209" s="2">
        <v>275.2011</v>
      </c>
      <c r="F209" s="2">
        <v>2.3390590000000002</v>
      </c>
      <c r="G209" s="4" t="s">
        <v>60</v>
      </c>
      <c r="H209" s="4">
        <v>39882.68</v>
      </c>
      <c r="I209" s="4">
        <v>73338.509999999995</v>
      </c>
      <c r="J209" s="4">
        <v>29127.18</v>
      </c>
      <c r="K209" s="4">
        <v>24758.880000000001</v>
      </c>
      <c r="L209" s="4">
        <v>57777.75</v>
      </c>
      <c r="M209" s="4">
        <v>196652.2</v>
      </c>
      <c r="N209" s="4">
        <v>40969.64</v>
      </c>
      <c r="O209" s="4">
        <v>64310.52</v>
      </c>
    </row>
    <row r="210" spans="1:15" x14ac:dyDescent="0.25">
      <c r="A210" s="25">
        <v>207</v>
      </c>
      <c r="B210" s="25" t="s">
        <v>465</v>
      </c>
      <c r="C210" s="2" t="s">
        <v>466</v>
      </c>
      <c r="D210" s="2" t="s">
        <v>462</v>
      </c>
      <c r="E210" s="2">
        <v>281.24799999999999</v>
      </c>
      <c r="F210" s="2">
        <v>2.9860739999999999</v>
      </c>
      <c r="G210" s="4" t="s">
        <v>60</v>
      </c>
      <c r="H210" s="4">
        <v>12035990</v>
      </c>
      <c r="I210" s="4">
        <v>12236180</v>
      </c>
      <c r="J210" s="4">
        <v>11317830</v>
      </c>
      <c r="K210" s="4">
        <v>9609277</v>
      </c>
      <c r="L210" s="4">
        <v>10340330</v>
      </c>
      <c r="M210" s="4">
        <v>16379680</v>
      </c>
      <c r="N210" s="4">
        <v>7967234</v>
      </c>
      <c r="O210" s="4">
        <v>13969830</v>
      </c>
    </row>
    <row r="211" spans="1:15" x14ac:dyDescent="0.25">
      <c r="A211" s="25">
        <v>208</v>
      </c>
      <c r="B211" s="25" t="s">
        <v>467</v>
      </c>
      <c r="C211" s="2" t="s">
        <v>468</v>
      </c>
      <c r="D211" s="2" t="s">
        <v>462</v>
      </c>
      <c r="E211" s="2">
        <v>305.24810000000002</v>
      </c>
      <c r="F211" s="2">
        <v>2.7430940000000001</v>
      </c>
      <c r="G211" s="4" t="s">
        <v>60</v>
      </c>
      <c r="H211" s="4">
        <v>550347.80000000005</v>
      </c>
      <c r="I211" s="4">
        <v>473214</v>
      </c>
      <c r="J211" s="4">
        <v>577416.80000000005</v>
      </c>
      <c r="K211" s="4">
        <v>606628.80000000005</v>
      </c>
      <c r="L211" s="4">
        <v>1310002</v>
      </c>
      <c r="M211" s="4">
        <v>1387693</v>
      </c>
      <c r="N211" s="4">
        <v>416232.5</v>
      </c>
      <c r="O211" s="4">
        <v>891836.2</v>
      </c>
    </row>
    <row r="212" spans="1:15" x14ac:dyDescent="0.25">
      <c r="A212" s="25">
        <v>209</v>
      </c>
      <c r="B212" s="25" t="s">
        <v>469</v>
      </c>
      <c r="C212" s="2" t="s">
        <v>470</v>
      </c>
      <c r="D212" s="2" t="s">
        <v>462</v>
      </c>
      <c r="E212" s="2">
        <v>331.26369999999997</v>
      </c>
      <c r="F212" s="2">
        <v>2.8345410000000002</v>
      </c>
      <c r="G212" s="4" t="s">
        <v>60</v>
      </c>
      <c r="H212" s="4">
        <v>179406.8</v>
      </c>
      <c r="I212" s="4">
        <v>125537.2</v>
      </c>
      <c r="J212" s="4">
        <v>203038.6</v>
      </c>
      <c r="K212" s="4">
        <v>149761.5</v>
      </c>
      <c r="L212" s="4">
        <v>683627.9</v>
      </c>
      <c r="M212" s="4">
        <v>550784.1</v>
      </c>
      <c r="N212" s="4">
        <v>356948.2</v>
      </c>
      <c r="O212" s="4">
        <v>467091.1</v>
      </c>
    </row>
    <row r="213" spans="1:15" x14ac:dyDescent="0.25">
      <c r="A213" s="25">
        <v>210</v>
      </c>
      <c r="B213" s="25" t="s">
        <v>471</v>
      </c>
      <c r="C213" s="2" t="s">
        <v>472</v>
      </c>
      <c r="D213" s="2" t="s">
        <v>462</v>
      </c>
      <c r="E213" s="2">
        <v>73.027900000000002</v>
      </c>
      <c r="F213" s="2">
        <v>0.65648410000000001</v>
      </c>
      <c r="G213" s="4" t="s">
        <v>60</v>
      </c>
      <c r="H213" s="4">
        <v>1097716</v>
      </c>
      <c r="I213" s="4">
        <v>932962.6</v>
      </c>
      <c r="J213" s="4">
        <v>805182.5</v>
      </c>
      <c r="K213" s="4">
        <v>952006.9</v>
      </c>
      <c r="L213" s="4">
        <v>697269.6</v>
      </c>
      <c r="M213" s="4">
        <v>645324.1</v>
      </c>
      <c r="N213" s="4">
        <v>616320.80000000005</v>
      </c>
      <c r="O213" s="4">
        <v>969970.6</v>
      </c>
    </row>
    <row r="214" spans="1:15" x14ac:dyDescent="0.25">
      <c r="A214" s="25">
        <v>211</v>
      </c>
      <c r="B214" s="25" t="s">
        <v>473</v>
      </c>
      <c r="C214" s="2" t="s">
        <v>474</v>
      </c>
      <c r="D214" s="2" t="s">
        <v>462</v>
      </c>
      <c r="E214" s="2">
        <v>124.04049999999999</v>
      </c>
      <c r="F214" s="2">
        <v>0.58719730000000003</v>
      </c>
      <c r="G214" s="4" t="s">
        <v>24</v>
      </c>
      <c r="H214" s="4">
        <v>19200120</v>
      </c>
      <c r="I214" s="4">
        <v>19218100</v>
      </c>
      <c r="J214" s="4">
        <v>23082030</v>
      </c>
      <c r="K214" s="4">
        <v>21743930</v>
      </c>
      <c r="L214" s="4">
        <v>12422400</v>
      </c>
      <c r="M214" s="4">
        <v>10658780</v>
      </c>
      <c r="N214" s="4">
        <v>10002940</v>
      </c>
      <c r="O214" s="4">
        <v>14080240</v>
      </c>
    </row>
    <row r="215" spans="1:15" x14ac:dyDescent="0.25">
      <c r="A215" s="25">
        <v>212</v>
      </c>
      <c r="B215" s="25" t="s">
        <v>475</v>
      </c>
      <c r="C215" s="2" t="s">
        <v>476</v>
      </c>
      <c r="D215" s="2" t="s">
        <v>477</v>
      </c>
      <c r="E215" s="2">
        <v>583.25400000000002</v>
      </c>
      <c r="F215" s="2">
        <v>1.9993460000000001</v>
      </c>
      <c r="G215" s="4" t="s">
        <v>24</v>
      </c>
      <c r="H215" s="4">
        <v>131114.79999999999</v>
      </c>
      <c r="I215" s="4">
        <v>295942.7</v>
      </c>
      <c r="J215" s="4">
        <v>157637.6</v>
      </c>
      <c r="K215" s="4">
        <v>208280.8</v>
      </c>
      <c r="L215" s="4">
        <v>52253.69</v>
      </c>
      <c r="M215" s="4">
        <v>125369.2</v>
      </c>
      <c r="N215" s="4">
        <v>35910.18</v>
      </c>
      <c r="O215" s="4">
        <v>64084.5</v>
      </c>
    </row>
    <row r="216" spans="1:15" x14ac:dyDescent="0.25">
      <c r="A216" s="25">
        <v>213</v>
      </c>
      <c r="B216" s="25" t="s">
        <v>478</v>
      </c>
      <c r="C216" s="2" t="s">
        <v>479</v>
      </c>
      <c r="D216" s="2" t="s">
        <v>480</v>
      </c>
      <c r="E216" s="2">
        <v>140.99469999999999</v>
      </c>
      <c r="F216" s="2">
        <v>0.78909720000000005</v>
      </c>
      <c r="G216" s="4" t="s">
        <v>24</v>
      </c>
      <c r="H216" s="4">
        <v>2595897</v>
      </c>
      <c r="I216" s="4">
        <v>2655017</v>
      </c>
      <c r="J216" s="4">
        <v>1777899</v>
      </c>
      <c r="K216" s="4">
        <v>2450303</v>
      </c>
      <c r="L216" s="4">
        <v>2114185</v>
      </c>
      <c r="M216" s="4">
        <v>1040906</v>
      </c>
      <c r="N216" s="4">
        <v>1157871</v>
      </c>
      <c r="O216" s="4">
        <v>2182064</v>
      </c>
    </row>
    <row r="217" spans="1:15" x14ac:dyDescent="0.25">
      <c r="A217" s="25">
        <v>214</v>
      </c>
      <c r="B217" s="25" t="s">
        <v>481</v>
      </c>
      <c r="C217" s="2" t="s">
        <v>482</v>
      </c>
      <c r="D217" s="2" t="s">
        <v>480</v>
      </c>
      <c r="E217" s="2">
        <v>143.03360000000001</v>
      </c>
      <c r="F217" s="2">
        <v>0.65343419999999997</v>
      </c>
      <c r="G217" s="4" t="s">
        <v>60</v>
      </c>
      <c r="H217" s="4">
        <v>15802020</v>
      </c>
      <c r="I217" s="4">
        <v>14721200</v>
      </c>
      <c r="J217" s="4">
        <v>13145980</v>
      </c>
      <c r="K217" s="4">
        <v>15692430</v>
      </c>
      <c r="L217" s="4">
        <v>9902800</v>
      </c>
      <c r="M217" s="4">
        <v>7934044</v>
      </c>
      <c r="N217" s="4">
        <v>7077996</v>
      </c>
      <c r="O217" s="4">
        <v>7441318</v>
      </c>
    </row>
    <row r="218" spans="1:15" x14ac:dyDescent="0.25">
      <c r="A218" s="25">
        <v>215</v>
      </c>
      <c r="B218" s="25" t="s">
        <v>483</v>
      </c>
      <c r="C218" s="2" t="s">
        <v>484</v>
      </c>
      <c r="D218" s="2" t="s">
        <v>480</v>
      </c>
      <c r="E218" s="2">
        <v>240.1087</v>
      </c>
      <c r="F218" s="2">
        <v>0.84119189999999999</v>
      </c>
      <c r="G218" s="4" t="s">
        <v>24</v>
      </c>
      <c r="H218" s="4">
        <v>181382.5</v>
      </c>
      <c r="I218" s="4">
        <v>310755.20000000001</v>
      </c>
      <c r="J218" s="4">
        <v>318334.3</v>
      </c>
      <c r="K218" s="4">
        <v>397406.8</v>
      </c>
      <c r="L218" s="4">
        <v>249878.5</v>
      </c>
      <c r="M218" s="4">
        <v>281394.8</v>
      </c>
      <c r="N218" s="4">
        <v>398335.4</v>
      </c>
      <c r="O218" s="4">
        <v>402484.2</v>
      </c>
    </row>
    <row r="219" spans="1:15" x14ac:dyDescent="0.25">
      <c r="A219" s="25">
        <v>216</v>
      </c>
      <c r="B219" s="25" t="s">
        <v>485</v>
      </c>
      <c r="C219" s="2" t="s">
        <v>486</v>
      </c>
      <c r="D219" s="2" t="s">
        <v>480</v>
      </c>
      <c r="E219" s="2">
        <v>230.09540000000001</v>
      </c>
      <c r="F219" s="2">
        <v>0.66853790000000002</v>
      </c>
      <c r="G219" s="4" t="s">
        <v>24</v>
      </c>
      <c r="H219" s="4">
        <v>209527900</v>
      </c>
      <c r="I219" s="4">
        <v>73659450</v>
      </c>
      <c r="J219" s="4">
        <v>125371700</v>
      </c>
      <c r="K219" s="4">
        <v>93546660</v>
      </c>
      <c r="L219" s="4">
        <v>184021300</v>
      </c>
      <c r="M219" s="4">
        <v>83689180</v>
      </c>
      <c r="N219" s="4">
        <v>134713400</v>
      </c>
      <c r="O219" s="4">
        <v>94025280</v>
      </c>
    </row>
    <row r="220" spans="1:15" x14ac:dyDescent="0.25">
      <c r="A220" s="25">
        <v>217</v>
      </c>
      <c r="B220" s="25" t="s">
        <v>487</v>
      </c>
      <c r="C220" s="2" t="s">
        <v>488</v>
      </c>
      <c r="D220" s="2" t="s">
        <v>480</v>
      </c>
      <c r="E220" s="2">
        <v>133.07390000000001</v>
      </c>
      <c r="F220" s="2">
        <v>0.66137829999999997</v>
      </c>
      <c r="G220" s="4" t="s">
        <v>24</v>
      </c>
      <c r="H220" s="4">
        <v>1931018</v>
      </c>
      <c r="I220" s="4">
        <v>1441241</v>
      </c>
      <c r="J220" s="4">
        <v>1853652</v>
      </c>
      <c r="K220" s="4">
        <v>1165903</v>
      </c>
      <c r="L220" s="4">
        <v>1704332</v>
      </c>
      <c r="M220" s="4">
        <v>1452604</v>
      </c>
      <c r="N220" s="4">
        <v>1622898</v>
      </c>
      <c r="O220" s="4">
        <v>1717145</v>
      </c>
    </row>
    <row r="221" spans="1:15" x14ac:dyDescent="0.25">
      <c r="A221" s="25">
        <v>218</v>
      </c>
      <c r="B221" s="25" t="s">
        <v>489</v>
      </c>
      <c r="C221" s="2" t="s">
        <v>490</v>
      </c>
      <c r="D221" s="2" t="s">
        <v>480</v>
      </c>
      <c r="E221" s="2">
        <v>222.113</v>
      </c>
      <c r="F221" s="2">
        <v>1.7404710000000001</v>
      </c>
      <c r="G221" s="4" t="s">
        <v>60</v>
      </c>
      <c r="H221" s="4">
        <v>213811.6</v>
      </c>
      <c r="I221" s="4">
        <v>351444.7</v>
      </c>
      <c r="J221" s="4">
        <v>207926.3</v>
      </c>
      <c r="K221" s="4">
        <v>271515.40000000002</v>
      </c>
      <c r="L221" s="4">
        <v>191701</v>
      </c>
      <c r="M221" s="4">
        <v>360454.40000000002</v>
      </c>
      <c r="N221" s="4">
        <v>169092</v>
      </c>
      <c r="O221" s="4">
        <v>210674.3</v>
      </c>
    </row>
    <row r="222" spans="1:15" x14ac:dyDescent="0.25">
      <c r="A222" s="25">
        <v>219</v>
      </c>
      <c r="B222" s="25" t="s">
        <v>491</v>
      </c>
      <c r="C222" s="2" t="s">
        <v>492</v>
      </c>
      <c r="D222" s="2" t="s">
        <v>480</v>
      </c>
      <c r="E222" s="2">
        <v>207.01410000000001</v>
      </c>
      <c r="F222" s="2">
        <v>0.64813520000000002</v>
      </c>
      <c r="G222" s="4" t="s">
        <v>24</v>
      </c>
      <c r="H222" s="4">
        <v>3648524</v>
      </c>
      <c r="I222" s="4">
        <v>4392652</v>
      </c>
      <c r="J222" s="4">
        <v>3542282</v>
      </c>
      <c r="K222" s="4">
        <v>3334103</v>
      </c>
      <c r="L222" s="4">
        <v>2306157</v>
      </c>
      <c r="M222" s="4">
        <v>2033115</v>
      </c>
      <c r="N222" s="4">
        <v>1267000</v>
      </c>
      <c r="O222" s="4">
        <v>979769.2</v>
      </c>
    </row>
    <row r="223" spans="1:15" x14ac:dyDescent="0.25">
      <c r="A223" s="25">
        <v>220</v>
      </c>
      <c r="B223" s="25" t="s">
        <v>493</v>
      </c>
      <c r="C223" s="2" t="s">
        <v>494</v>
      </c>
      <c r="D223" s="2" t="s">
        <v>480</v>
      </c>
      <c r="E223" s="2">
        <v>164.0676</v>
      </c>
      <c r="F223" s="2">
        <v>0.58677570000000001</v>
      </c>
      <c r="G223" s="4" t="s">
        <v>24</v>
      </c>
      <c r="H223" s="4">
        <v>7048770</v>
      </c>
      <c r="I223" s="4">
        <v>7375338</v>
      </c>
      <c r="J223" s="4">
        <v>9110529</v>
      </c>
      <c r="K223" s="4">
        <v>7853448</v>
      </c>
      <c r="L223" s="4">
        <v>4702890</v>
      </c>
      <c r="M223" s="4">
        <v>4464502</v>
      </c>
      <c r="N223" s="4">
        <v>3537455</v>
      </c>
      <c r="O223" s="4">
        <v>5383880</v>
      </c>
    </row>
    <row r="224" spans="1:15" x14ac:dyDescent="0.25">
      <c r="A224" s="25">
        <v>221</v>
      </c>
      <c r="B224" s="25" t="s">
        <v>495</v>
      </c>
      <c r="C224" s="2" t="s">
        <v>496</v>
      </c>
      <c r="D224" s="2" t="s">
        <v>480</v>
      </c>
      <c r="E224" s="2">
        <v>165.05459999999999</v>
      </c>
      <c r="F224" s="2">
        <v>0.67106209999999999</v>
      </c>
      <c r="G224" s="4" t="s">
        <v>24</v>
      </c>
      <c r="H224" s="4">
        <v>17287700</v>
      </c>
      <c r="I224" s="4">
        <v>11284890</v>
      </c>
      <c r="J224" s="4">
        <v>13960660</v>
      </c>
      <c r="K224" s="4">
        <v>17415780</v>
      </c>
      <c r="L224" s="4">
        <v>16138010</v>
      </c>
      <c r="M224" s="4">
        <v>14080690</v>
      </c>
      <c r="N224" s="4">
        <v>11462180</v>
      </c>
      <c r="O224" s="4">
        <v>15822900</v>
      </c>
    </row>
    <row r="225" spans="1:19" x14ac:dyDescent="0.25">
      <c r="A225" s="25">
        <v>222</v>
      </c>
      <c r="B225" s="25" t="s">
        <v>497</v>
      </c>
      <c r="C225" s="2" t="s">
        <v>498</v>
      </c>
      <c r="D225" s="2" t="s">
        <v>480</v>
      </c>
      <c r="E225" s="2">
        <v>205.0566</v>
      </c>
      <c r="F225" s="2">
        <v>0.65617300000000001</v>
      </c>
      <c r="G225" s="4" t="s">
        <v>24</v>
      </c>
      <c r="H225" s="4">
        <v>4633896</v>
      </c>
      <c r="I225" s="4">
        <v>3316704</v>
      </c>
      <c r="J225" s="4">
        <v>3923161</v>
      </c>
      <c r="K225" s="4">
        <v>4829482</v>
      </c>
      <c r="L225" s="4">
        <v>2504070</v>
      </c>
      <c r="M225" s="4">
        <v>2349708</v>
      </c>
      <c r="N225" s="4">
        <v>1401009</v>
      </c>
      <c r="O225" s="4">
        <v>2932884</v>
      </c>
    </row>
    <row r="226" spans="1:19" x14ac:dyDescent="0.25">
      <c r="A226" s="25">
        <v>223</v>
      </c>
      <c r="B226" s="25" t="s">
        <v>499</v>
      </c>
      <c r="C226" s="2" t="s">
        <v>500</v>
      </c>
      <c r="D226" s="2" t="s">
        <v>480</v>
      </c>
      <c r="E226" s="2">
        <v>161.1285</v>
      </c>
      <c r="F226" s="2">
        <v>0.6088595</v>
      </c>
      <c r="G226" s="4" t="s">
        <v>24</v>
      </c>
      <c r="H226" s="4">
        <v>755440.7</v>
      </c>
      <c r="I226" s="4">
        <v>793828.2</v>
      </c>
      <c r="J226" s="4">
        <v>622302.6</v>
      </c>
      <c r="K226" s="4">
        <v>912011</v>
      </c>
      <c r="L226" s="4">
        <v>676493.2</v>
      </c>
      <c r="M226" s="4">
        <v>834533.5</v>
      </c>
      <c r="N226" s="4">
        <v>626386.5</v>
      </c>
      <c r="O226" s="4">
        <v>1013542</v>
      </c>
    </row>
    <row r="227" spans="1:19" x14ac:dyDescent="0.25">
      <c r="A227" s="25">
        <v>224</v>
      </c>
      <c r="B227" s="25" t="s">
        <v>501</v>
      </c>
      <c r="C227" s="2" t="s">
        <v>502</v>
      </c>
      <c r="D227" s="2" t="s">
        <v>480</v>
      </c>
      <c r="E227" s="2">
        <v>177.0393</v>
      </c>
      <c r="F227" s="2">
        <v>0.65296050000000005</v>
      </c>
      <c r="G227" s="4" t="s">
        <v>60</v>
      </c>
      <c r="H227" s="4">
        <v>3774951</v>
      </c>
      <c r="I227" s="4">
        <v>3375104</v>
      </c>
      <c r="J227" s="4">
        <v>2903503</v>
      </c>
      <c r="K227" s="4">
        <v>3412274</v>
      </c>
      <c r="L227" s="4">
        <v>2350370</v>
      </c>
      <c r="M227" s="4">
        <v>1994126</v>
      </c>
      <c r="N227" s="4">
        <v>1801900</v>
      </c>
      <c r="O227" s="4">
        <v>2112661</v>
      </c>
    </row>
    <row r="228" spans="1:19" x14ac:dyDescent="0.25">
      <c r="A228" s="25">
        <v>225</v>
      </c>
      <c r="B228" s="25" t="s">
        <v>503</v>
      </c>
      <c r="C228" s="2" t="s">
        <v>504</v>
      </c>
      <c r="D228" s="2" t="s">
        <v>480</v>
      </c>
      <c r="E228" s="2">
        <v>377.14569999999998</v>
      </c>
      <c r="F228" s="2">
        <v>1.759414</v>
      </c>
      <c r="G228" s="4" t="s">
        <v>24</v>
      </c>
      <c r="H228" s="4">
        <v>2645575</v>
      </c>
      <c r="I228" s="4">
        <v>2852420</v>
      </c>
      <c r="J228" s="4">
        <v>2595972</v>
      </c>
      <c r="K228" s="4">
        <v>2751320</v>
      </c>
      <c r="L228" s="4">
        <v>2760692</v>
      </c>
      <c r="M228" s="4">
        <v>2755250</v>
      </c>
      <c r="N228" s="4">
        <v>2640879</v>
      </c>
      <c r="O228" s="4">
        <v>2979057</v>
      </c>
    </row>
    <row r="229" spans="1:19" x14ac:dyDescent="0.25">
      <c r="A229" s="25">
        <v>226</v>
      </c>
      <c r="B229" s="25" t="s">
        <v>505</v>
      </c>
      <c r="C229" s="2" t="s">
        <v>506</v>
      </c>
      <c r="D229" s="2" t="s">
        <v>480</v>
      </c>
      <c r="E229" s="2">
        <v>169.09469999999999</v>
      </c>
      <c r="F229" s="2">
        <v>0.60998989999999997</v>
      </c>
      <c r="G229" s="4" t="s">
        <v>24</v>
      </c>
      <c r="H229" s="4">
        <v>1560999</v>
      </c>
      <c r="I229" s="4">
        <v>2062408</v>
      </c>
      <c r="J229" s="4">
        <v>1954890</v>
      </c>
      <c r="K229" s="4">
        <v>1639260</v>
      </c>
      <c r="L229" s="4">
        <v>2299407</v>
      </c>
      <c r="M229" s="4">
        <v>2780740</v>
      </c>
      <c r="N229" s="4">
        <v>3405066</v>
      </c>
      <c r="O229" s="4">
        <v>2809834</v>
      </c>
    </row>
    <row r="230" spans="1:19" x14ac:dyDescent="0.25">
      <c r="A230" s="25">
        <v>227</v>
      </c>
      <c r="B230" s="25" t="s">
        <v>507</v>
      </c>
      <c r="C230" s="2" t="s">
        <v>508</v>
      </c>
      <c r="D230" s="2" t="s">
        <v>480</v>
      </c>
      <c r="E230" s="2">
        <v>171.10159999999999</v>
      </c>
      <c r="F230" s="2">
        <v>1.7410779999999999</v>
      </c>
      <c r="G230" s="4" t="s">
        <v>60</v>
      </c>
      <c r="H230" s="4">
        <v>1044872</v>
      </c>
      <c r="I230" s="4">
        <v>908766.5</v>
      </c>
      <c r="J230" s="4">
        <v>802554.8</v>
      </c>
      <c r="K230" s="4">
        <v>881711</v>
      </c>
      <c r="L230" s="4">
        <v>620764.19999999995</v>
      </c>
      <c r="M230" s="4">
        <v>577494.19999999995</v>
      </c>
      <c r="N230" s="4">
        <v>935414.3</v>
      </c>
      <c r="O230" s="4">
        <v>16505590</v>
      </c>
    </row>
    <row r="231" spans="1:19" x14ac:dyDescent="0.25">
      <c r="A231" s="25">
        <v>228</v>
      </c>
      <c r="B231" s="25" t="s">
        <v>509</v>
      </c>
      <c r="C231" s="2" t="s">
        <v>510</v>
      </c>
      <c r="D231" s="2" t="s">
        <v>480</v>
      </c>
      <c r="E231" s="2">
        <v>170.0813</v>
      </c>
      <c r="F231" s="2">
        <v>1.705238</v>
      </c>
      <c r="G231" s="4" t="s">
        <v>24</v>
      </c>
      <c r="H231" s="4">
        <v>162630.9</v>
      </c>
      <c r="I231" s="4">
        <v>140571</v>
      </c>
      <c r="J231" s="4">
        <v>163745.29999999999</v>
      </c>
      <c r="K231" s="4">
        <v>169355.3</v>
      </c>
      <c r="L231" s="4">
        <v>242377.2</v>
      </c>
      <c r="M231" s="4">
        <v>287659.2</v>
      </c>
      <c r="N231" s="4">
        <v>268408.09999999998</v>
      </c>
      <c r="O231" s="4">
        <v>316743.7</v>
      </c>
    </row>
    <row r="232" spans="1:19" x14ac:dyDescent="0.25">
      <c r="A232" s="25">
        <v>229</v>
      </c>
      <c r="B232" s="25" t="s">
        <v>511</v>
      </c>
      <c r="C232" s="2" t="s">
        <v>512</v>
      </c>
      <c r="D232" s="2" t="s">
        <v>480</v>
      </c>
      <c r="E232" s="2">
        <v>152.99459999999999</v>
      </c>
      <c r="F232" s="2">
        <v>1.8713109999999999</v>
      </c>
      <c r="G232" s="4" t="s">
        <v>60</v>
      </c>
      <c r="H232" s="4">
        <v>220152.1</v>
      </c>
      <c r="I232" s="4">
        <v>222533.9</v>
      </c>
      <c r="J232" s="4">
        <v>199182.9</v>
      </c>
      <c r="K232" s="4">
        <v>249309.9</v>
      </c>
      <c r="L232" s="4">
        <v>349127.2</v>
      </c>
      <c r="M232" s="4">
        <v>317486.3</v>
      </c>
      <c r="N232" s="4">
        <v>290751.59999999998</v>
      </c>
      <c r="O232" s="4">
        <v>326671.3</v>
      </c>
    </row>
    <row r="233" spans="1:19" x14ac:dyDescent="0.25">
      <c r="A233" s="25">
        <v>230</v>
      </c>
      <c r="B233" s="25" t="s">
        <v>513</v>
      </c>
      <c r="C233" s="2" t="s">
        <v>514</v>
      </c>
      <c r="D233" s="2" t="s">
        <v>480</v>
      </c>
      <c r="E233" s="2">
        <v>161.02940000000001</v>
      </c>
      <c r="F233" s="2">
        <v>0.58902829999999995</v>
      </c>
      <c r="G233" s="4" t="s">
        <v>24</v>
      </c>
      <c r="H233" s="4">
        <v>847930.2</v>
      </c>
      <c r="I233" s="4">
        <v>799289.5</v>
      </c>
      <c r="J233" s="4">
        <v>1007625</v>
      </c>
      <c r="K233" s="4">
        <v>912226.2</v>
      </c>
      <c r="L233" s="4">
        <v>762724</v>
      </c>
      <c r="M233" s="4">
        <v>760491.9</v>
      </c>
      <c r="N233" s="4">
        <v>724751.6</v>
      </c>
      <c r="O233" s="4">
        <v>944815.5</v>
      </c>
    </row>
    <row r="234" spans="1:19" x14ac:dyDescent="0.25">
      <c r="A234" s="25">
        <v>231</v>
      </c>
      <c r="B234" s="25" t="s">
        <v>515</v>
      </c>
      <c r="C234" s="2" t="s">
        <v>516</v>
      </c>
      <c r="D234" s="2" t="s">
        <v>480</v>
      </c>
      <c r="E234" s="2">
        <v>192.0659</v>
      </c>
      <c r="F234" s="2">
        <v>1.7852749999999999</v>
      </c>
      <c r="G234" s="4" t="s">
        <v>24</v>
      </c>
      <c r="H234" s="4">
        <v>3045045</v>
      </c>
      <c r="I234" s="4">
        <v>3390497</v>
      </c>
      <c r="J234" s="4">
        <v>2121112</v>
      </c>
      <c r="K234" s="4">
        <v>1752461</v>
      </c>
      <c r="L234" s="4">
        <v>1643813</v>
      </c>
      <c r="M234" s="4">
        <v>2184752</v>
      </c>
      <c r="N234" s="4">
        <v>1584368</v>
      </c>
      <c r="O234" s="4">
        <v>1293606</v>
      </c>
    </row>
    <row r="235" spans="1:19" x14ac:dyDescent="0.25">
      <c r="A235" s="25">
        <v>232</v>
      </c>
      <c r="B235" s="25" t="s">
        <v>517</v>
      </c>
      <c r="C235" s="2" t="s">
        <v>518</v>
      </c>
      <c r="D235" s="2" t="s">
        <v>480</v>
      </c>
      <c r="E235" s="2">
        <v>192.0292</v>
      </c>
      <c r="F235" s="2">
        <v>1.791528</v>
      </c>
      <c r="G235" s="4" t="s">
        <v>60</v>
      </c>
      <c r="H235" s="4">
        <v>45908.08</v>
      </c>
      <c r="I235" s="4">
        <v>32640.35</v>
      </c>
      <c r="J235" s="4">
        <v>41714.15</v>
      </c>
      <c r="K235" s="4">
        <v>43771.360000000001</v>
      </c>
      <c r="L235" s="4">
        <v>40058.04</v>
      </c>
      <c r="M235" s="4">
        <v>42666.35</v>
      </c>
      <c r="N235" s="4">
        <v>37722.19</v>
      </c>
      <c r="O235" s="4">
        <v>30202.26</v>
      </c>
    </row>
    <row r="236" spans="1:19" x14ac:dyDescent="0.25">
      <c r="A236" s="25">
        <v>233</v>
      </c>
      <c r="B236" s="25" t="s">
        <v>519</v>
      </c>
      <c r="C236" s="2" t="s">
        <v>520</v>
      </c>
      <c r="D236" s="2" t="s">
        <v>480</v>
      </c>
      <c r="E236" s="2">
        <v>187.13290000000001</v>
      </c>
      <c r="F236" s="2">
        <v>1.8788</v>
      </c>
      <c r="G236" s="4" t="s">
        <v>60</v>
      </c>
      <c r="H236" s="4">
        <v>199253.4</v>
      </c>
      <c r="I236" s="4">
        <v>444028.5</v>
      </c>
      <c r="J236" s="4">
        <v>411030</v>
      </c>
      <c r="K236" s="4">
        <v>355308.6</v>
      </c>
      <c r="L236" s="4">
        <v>6635882</v>
      </c>
      <c r="M236" s="4">
        <v>5546750</v>
      </c>
      <c r="N236" s="4">
        <v>5664052</v>
      </c>
      <c r="O236" s="4">
        <v>7136692</v>
      </c>
    </row>
    <row r="237" spans="1:19" x14ac:dyDescent="0.25">
      <c r="A237" s="25">
        <v>234</v>
      </c>
      <c r="B237" s="25" t="s">
        <v>521</v>
      </c>
      <c r="C237" s="2" t="s">
        <v>522</v>
      </c>
      <c r="D237" s="2" t="s">
        <v>480</v>
      </c>
      <c r="E237" s="2">
        <v>191.07660000000001</v>
      </c>
      <c r="F237" s="2">
        <v>0.61255199999999999</v>
      </c>
      <c r="G237" s="4" t="s">
        <v>24</v>
      </c>
      <c r="H237" s="4">
        <v>2284552</v>
      </c>
      <c r="I237" s="4">
        <v>2781496</v>
      </c>
      <c r="J237" s="4">
        <v>2746682</v>
      </c>
      <c r="K237" s="4">
        <v>2740524</v>
      </c>
      <c r="L237" s="4">
        <v>3088559</v>
      </c>
      <c r="M237" s="4">
        <v>3857521</v>
      </c>
      <c r="N237" s="4">
        <v>4292882</v>
      </c>
      <c r="O237" s="4">
        <v>4086247</v>
      </c>
    </row>
    <row r="238" spans="1:19" x14ac:dyDescent="0.25">
      <c r="A238" s="25">
        <v>235</v>
      </c>
      <c r="B238" s="25" t="s">
        <v>531</v>
      </c>
      <c r="C238" s="2" t="s">
        <v>532</v>
      </c>
      <c r="D238" s="5" t="s">
        <v>576</v>
      </c>
      <c r="E238" s="2">
        <v>319.22789999999998</v>
      </c>
      <c r="F238" s="2">
        <v>5.4423000000000004</v>
      </c>
      <c r="G238" s="4" t="s">
        <v>60</v>
      </c>
      <c r="H238" s="15">
        <v>17000000</v>
      </c>
      <c r="I238" s="15">
        <v>11200000</v>
      </c>
      <c r="J238" s="15">
        <v>12600000</v>
      </c>
      <c r="K238" s="15">
        <v>15800000</v>
      </c>
      <c r="L238" s="15">
        <v>40300000</v>
      </c>
      <c r="M238" s="15">
        <v>50300000</v>
      </c>
      <c r="N238" s="15">
        <v>12800000</v>
      </c>
      <c r="O238" s="15">
        <v>19200000</v>
      </c>
      <c r="P238" s="29"/>
      <c r="Q238" s="29"/>
      <c r="R238" s="29"/>
      <c r="S238" s="29"/>
    </row>
    <row r="239" spans="1:19" x14ac:dyDescent="0.25">
      <c r="A239" s="25">
        <v>236</v>
      </c>
      <c r="B239" s="25" t="s">
        <v>533</v>
      </c>
      <c r="C239" s="2" t="s">
        <v>534</v>
      </c>
      <c r="D239" s="5" t="s">
        <v>576</v>
      </c>
      <c r="E239" s="2">
        <v>319.22789999999998</v>
      </c>
      <c r="F239" s="2">
        <v>5.7454190000000001</v>
      </c>
      <c r="G239" s="4" t="s">
        <v>60</v>
      </c>
      <c r="H239" s="15">
        <v>17800</v>
      </c>
      <c r="I239" s="15">
        <v>15800</v>
      </c>
      <c r="J239" s="15">
        <v>16000</v>
      </c>
      <c r="K239" s="15">
        <v>18700</v>
      </c>
      <c r="L239" s="15">
        <v>84300</v>
      </c>
      <c r="M239" s="15">
        <v>117000</v>
      </c>
      <c r="N239" s="15">
        <v>52800</v>
      </c>
      <c r="O239" s="15">
        <v>1030000</v>
      </c>
      <c r="P239" s="29"/>
      <c r="Q239" s="29"/>
      <c r="R239" s="29"/>
      <c r="S239" s="29"/>
    </row>
    <row r="240" spans="1:19" x14ac:dyDescent="0.25">
      <c r="A240" s="25">
        <v>237</v>
      </c>
      <c r="B240" s="25" t="s">
        <v>535</v>
      </c>
      <c r="C240" s="2" t="s">
        <v>536</v>
      </c>
      <c r="D240" s="5" t="s">
        <v>576</v>
      </c>
      <c r="E240" s="2">
        <v>319.22809999999998</v>
      </c>
      <c r="F240" s="2">
        <v>5.1943049999999999</v>
      </c>
      <c r="G240" s="4" t="s">
        <v>60</v>
      </c>
      <c r="H240" s="15">
        <v>63100</v>
      </c>
      <c r="I240" s="15">
        <v>57700</v>
      </c>
      <c r="J240" s="15">
        <v>48300</v>
      </c>
      <c r="K240" s="15">
        <v>49400</v>
      </c>
      <c r="L240" s="15">
        <v>235000</v>
      </c>
      <c r="M240" s="15">
        <v>388000</v>
      </c>
      <c r="N240" s="15">
        <v>213000</v>
      </c>
      <c r="O240" s="15">
        <v>2240000</v>
      </c>
      <c r="P240" s="29"/>
      <c r="Q240" s="29"/>
      <c r="R240" s="29"/>
      <c r="S240" s="29"/>
    </row>
    <row r="241" spans="1:19" x14ac:dyDescent="0.25">
      <c r="A241" s="25">
        <v>238</v>
      </c>
      <c r="B241" s="25" t="s">
        <v>537</v>
      </c>
      <c r="C241" s="2" t="s">
        <v>538</v>
      </c>
      <c r="D241" s="5" t="s">
        <v>576</v>
      </c>
      <c r="E241" s="2">
        <v>313.2389</v>
      </c>
      <c r="F241" s="2">
        <v>4.030697</v>
      </c>
      <c r="G241" s="4" t="s">
        <v>60</v>
      </c>
      <c r="H241" s="15">
        <v>26800</v>
      </c>
      <c r="I241" s="15">
        <v>33400</v>
      </c>
      <c r="J241" s="15">
        <v>28900</v>
      </c>
      <c r="K241" s="15">
        <v>32500</v>
      </c>
      <c r="L241" s="15">
        <v>56900</v>
      </c>
      <c r="M241" s="15">
        <v>58400</v>
      </c>
      <c r="N241" s="15">
        <v>42100</v>
      </c>
      <c r="O241" s="15">
        <v>729000</v>
      </c>
      <c r="P241" s="29"/>
      <c r="Q241" s="29"/>
      <c r="R241" s="29"/>
      <c r="S241" s="29"/>
    </row>
    <row r="242" spans="1:19" x14ac:dyDescent="0.25">
      <c r="A242" s="25">
        <v>239</v>
      </c>
      <c r="B242" s="25" t="s">
        <v>539</v>
      </c>
      <c r="C242" s="2" t="s">
        <v>540</v>
      </c>
      <c r="D242" s="5" t="s">
        <v>576</v>
      </c>
      <c r="E242" s="2">
        <v>313.23899999999998</v>
      </c>
      <c r="F242" s="2">
        <v>4.4895870000000002</v>
      </c>
      <c r="G242" s="4" t="s">
        <v>60</v>
      </c>
      <c r="H242" s="15">
        <v>16400</v>
      </c>
      <c r="I242" s="15">
        <v>20100</v>
      </c>
      <c r="J242" s="15">
        <v>16400</v>
      </c>
      <c r="K242" s="15">
        <v>21100</v>
      </c>
      <c r="L242" s="15">
        <v>23500</v>
      </c>
      <c r="M242" s="15">
        <v>27100</v>
      </c>
      <c r="N242" s="15">
        <v>18600</v>
      </c>
      <c r="O242" s="15">
        <v>175000</v>
      </c>
      <c r="P242" s="29"/>
      <c r="Q242" s="29"/>
      <c r="R242" s="29"/>
      <c r="S242" s="29"/>
    </row>
    <row r="243" spans="1:19" x14ac:dyDescent="0.25">
      <c r="A243" s="25">
        <v>240</v>
      </c>
      <c r="B243" s="25" t="s">
        <v>541</v>
      </c>
      <c r="C243" s="2" t="s">
        <v>542</v>
      </c>
      <c r="D243" s="5" t="s">
        <v>576</v>
      </c>
      <c r="E243" s="2">
        <v>293.21269999999998</v>
      </c>
      <c r="F243" s="2">
        <v>5.1171819999999997</v>
      </c>
      <c r="G243" s="4" t="s">
        <v>60</v>
      </c>
      <c r="H243" s="15">
        <v>24500</v>
      </c>
      <c r="I243" s="15">
        <v>28300</v>
      </c>
      <c r="J243" s="15">
        <v>25300</v>
      </c>
      <c r="K243" s="15">
        <v>27500</v>
      </c>
      <c r="L243" s="15">
        <v>30300</v>
      </c>
      <c r="M243" s="15">
        <v>51200</v>
      </c>
      <c r="N243" s="15">
        <v>54700</v>
      </c>
      <c r="O243" s="15">
        <v>2390000</v>
      </c>
      <c r="P243" s="29"/>
      <c r="Q243" s="29"/>
      <c r="R243" s="29"/>
      <c r="S243" s="29"/>
    </row>
    <row r="244" spans="1:19" x14ac:dyDescent="0.25">
      <c r="A244" s="25">
        <v>241</v>
      </c>
      <c r="B244" s="25" t="s">
        <v>543</v>
      </c>
      <c r="C244" s="2" t="s">
        <v>544</v>
      </c>
      <c r="D244" s="5" t="s">
        <v>576</v>
      </c>
      <c r="E244" s="2">
        <v>293.21269999999998</v>
      </c>
      <c r="F244" s="2">
        <v>5.2840129999999998</v>
      </c>
      <c r="G244" s="4" t="s">
        <v>60</v>
      </c>
      <c r="H244" s="15">
        <v>29500</v>
      </c>
      <c r="I244" s="15">
        <v>36100</v>
      </c>
      <c r="J244" s="15">
        <v>27700</v>
      </c>
      <c r="K244" s="15">
        <v>30100</v>
      </c>
      <c r="L244" s="15">
        <v>250000</v>
      </c>
      <c r="M244" s="15">
        <v>211000</v>
      </c>
      <c r="N244" s="15">
        <v>108000</v>
      </c>
      <c r="O244" s="15">
        <v>2140000</v>
      </c>
      <c r="P244" s="29"/>
      <c r="Q244" s="29"/>
      <c r="R244" s="29"/>
      <c r="S244" s="29"/>
    </row>
    <row r="245" spans="1:19" x14ac:dyDescent="0.25">
      <c r="A245" s="25">
        <v>242</v>
      </c>
      <c r="B245" s="25" t="s">
        <v>424</v>
      </c>
      <c r="C245" s="2" t="s">
        <v>545</v>
      </c>
      <c r="D245" s="5" t="s">
        <v>576</v>
      </c>
      <c r="E245" s="2">
        <v>295.22800000000001</v>
      </c>
      <c r="F245" s="2">
        <v>5.1196809999999999</v>
      </c>
      <c r="G245" s="4" t="s">
        <v>60</v>
      </c>
      <c r="H245" s="15">
        <v>694000</v>
      </c>
      <c r="I245" s="15">
        <v>673000</v>
      </c>
      <c r="J245" s="15">
        <v>645000</v>
      </c>
      <c r="K245" s="15">
        <v>757000</v>
      </c>
      <c r="L245" s="15">
        <v>1640000</v>
      </c>
      <c r="M245" s="15">
        <v>3910000</v>
      </c>
      <c r="N245" s="15">
        <v>1090000</v>
      </c>
      <c r="O245" s="15">
        <v>18800000</v>
      </c>
      <c r="P245" s="29"/>
      <c r="Q245" s="29"/>
      <c r="R245" s="29"/>
      <c r="S245" s="29"/>
    </row>
    <row r="246" spans="1:19" x14ac:dyDescent="0.25">
      <c r="A246" s="25">
        <v>243</v>
      </c>
      <c r="B246" s="25" t="s">
        <v>427</v>
      </c>
      <c r="C246" s="2" t="s">
        <v>546</v>
      </c>
      <c r="D246" s="5" t="s">
        <v>576</v>
      </c>
      <c r="E246" s="2">
        <v>295.22809999999998</v>
      </c>
      <c r="F246" s="2">
        <v>5.3196409999999998</v>
      </c>
      <c r="G246" s="4" t="s">
        <v>60</v>
      </c>
      <c r="H246" s="15">
        <v>41600</v>
      </c>
      <c r="I246" s="15">
        <v>46000</v>
      </c>
      <c r="J246" s="15">
        <v>42900</v>
      </c>
      <c r="K246" s="15">
        <v>62400</v>
      </c>
      <c r="L246" s="15">
        <v>74700</v>
      </c>
      <c r="M246" s="15">
        <v>80400</v>
      </c>
      <c r="N246" s="15">
        <v>82600</v>
      </c>
      <c r="O246" s="15">
        <v>2380000</v>
      </c>
      <c r="P246" s="29"/>
      <c r="Q246" s="29"/>
      <c r="R246" s="29"/>
      <c r="S246" s="29"/>
    </row>
    <row r="247" spans="1:19" x14ac:dyDescent="0.25">
      <c r="A247" s="25">
        <v>244</v>
      </c>
      <c r="B247" s="25" t="s">
        <v>547</v>
      </c>
      <c r="C247" s="2" t="s">
        <v>548</v>
      </c>
      <c r="D247" s="5" t="s">
        <v>576</v>
      </c>
      <c r="E247" s="2">
        <v>303.23289999999997</v>
      </c>
      <c r="F247" s="2">
        <v>8.0814620000000001</v>
      </c>
      <c r="G247" s="4" t="s">
        <v>60</v>
      </c>
      <c r="H247" s="15">
        <v>75400000</v>
      </c>
      <c r="I247" s="15">
        <v>71800000</v>
      </c>
      <c r="J247" s="15">
        <v>71500000</v>
      </c>
      <c r="K247" s="15">
        <v>107000000</v>
      </c>
      <c r="L247" s="15">
        <v>191000000</v>
      </c>
      <c r="M247" s="15">
        <v>188000000</v>
      </c>
      <c r="N247" s="15">
        <v>76400000</v>
      </c>
      <c r="O247" s="15">
        <v>156000000</v>
      </c>
      <c r="P247" s="29"/>
      <c r="Q247" s="29"/>
      <c r="R247" s="29"/>
      <c r="S247" s="29"/>
    </row>
    <row r="248" spans="1:19" x14ac:dyDescent="0.25">
      <c r="A248" s="25">
        <v>245</v>
      </c>
      <c r="B248" s="25" t="s">
        <v>549</v>
      </c>
      <c r="C248" s="2" t="s">
        <v>550</v>
      </c>
      <c r="D248" s="5" t="s">
        <v>576</v>
      </c>
      <c r="E248" s="2">
        <v>305.24880000000002</v>
      </c>
      <c r="F248" s="2">
        <v>8.7585080000000008</v>
      </c>
      <c r="G248" s="4" t="s">
        <v>60</v>
      </c>
      <c r="H248" s="15">
        <v>7890000</v>
      </c>
      <c r="I248" s="15">
        <v>8330000</v>
      </c>
      <c r="J248" s="15">
        <v>8460000</v>
      </c>
      <c r="K248" s="15">
        <v>10800000</v>
      </c>
      <c r="L248" s="15">
        <v>22100000</v>
      </c>
      <c r="M248" s="15">
        <v>27500000</v>
      </c>
      <c r="N248" s="15">
        <v>7820000</v>
      </c>
      <c r="O248" s="15">
        <v>17200000</v>
      </c>
      <c r="P248" s="29"/>
      <c r="Q248" s="29"/>
      <c r="R248" s="29"/>
      <c r="S248" s="29"/>
    </row>
    <row r="249" spans="1:19" x14ac:dyDescent="0.25">
      <c r="A249" s="25">
        <v>246</v>
      </c>
      <c r="B249" s="25" t="s">
        <v>551</v>
      </c>
      <c r="C249" s="2" t="s">
        <v>552</v>
      </c>
      <c r="D249" s="5" t="s">
        <v>576</v>
      </c>
      <c r="E249" s="2">
        <v>327.233</v>
      </c>
      <c r="F249" s="2">
        <v>7.6732659999999999</v>
      </c>
      <c r="G249" s="4" t="s">
        <v>60</v>
      </c>
      <c r="H249" s="15">
        <v>30400000</v>
      </c>
      <c r="I249" s="15">
        <v>30300000</v>
      </c>
      <c r="J249" s="15">
        <v>29700000</v>
      </c>
      <c r="K249" s="15">
        <v>32500000</v>
      </c>
      <c r="L249" s="15">
        <v>107000000</v>
      </c>
      <c r="M249" s="15">
        <v>130000000</v>
      </c>
      <c r="N249" s="15">
        <v>46000000</v>
      </c>
      <c r="O249" s="15">
        <v>86200000</v>
      </c>
      <c r="P249" s="29"/>
      <c r="Q249" s="29"/>
      <c r="R249" s="29"/>
      <c r="S249" s="29"/>
    </row>
    <row r="250" spans="1:19" x14ac:dyDescent="0.25">
      <c r="A250" s="25">
        <v>247</v>
      </c>
      <c r="B250" s="25" t="s">
        <v>553</v>
      </c>
      <c r="C250" s="2" t="s">
        <v>554</v>
      </c>
      <c r="D250" s="5" t="s">
        <v>576</v>
      </c>
      <c r="E250" s="2">
        <v>301.21730000000002</v>
      </c>
      <c r="F250" s="2">
        <v>7.2102360000000001</v>
      </c>
      <c r="G250" s="4" t="s">
        <v>60</v>
      </c>
      <c r="H250" s="15">
        <v>2520000</v>
      </c>
      <c r="I250" s="15">
        <v>3990000</v>
      </c>
      <c r="J250" s="15">
        <v>1870000</v>
      </c>
      <c r="K250" s="15">
        <v>3330000</v>
      </c>
      <c r="L250" s="15">
        <v>8180000</v>
      </c>
      <c r="M250" s="15">
        <v>12900000</v>
      </c>
      <c r="N250" s="15">
        <v>2730000</v>
      </c>
      <c r="O250" s="15">
        <v>6490000</v>
      </c>
      <c r="P250" s="29"/>
      <c r="Q250" s="29"/>
      <c r="R250" s="29"/>
      <c r="S250" s="29"/>
    </row>
    <row r="251" spans="1:19" x14ac:dyDescent="0.25">
      <c r="A251" s="25">
        <v>248</v>
      </c>
      <c r="B251" s="25" t="s">
        <v>555</v>
      </c>
      <c r="C251" s="2" t="s">
        <v>556</v>
      </c>
      <c r="D251" s="5" t="s">
        <v>576</v>
      </c>
      <c r="E251" s="2">
        <v>279.2328</v>
      </c>
      <c r="F251" s="2">
        <v>8.3085699999999996</v>
      </c>
      <c r="G251" s="4" t="s">
        <v>60</v>
      </c>
      <c r="H251" s="15">
        <v>221000000</v>
      </c>
      <c r="I251" s="15">
        <v>272000000</v>
      </c>
      <c r="J251" s="15">
        <v>228000000</v>
      </c>
      <c r="K251" s="15">
        <v>283000000</v>
      </c>
      <c r="L251" s="15">
        <v>263000000</v>
      </c>
      <c r="M251" s="15">
        <v>418000000</v>
      </c>
      <c r="N251" s="15">
        <v>124000000</v>
      </c>
      <c r="O251" s="15">
        <v>384000000</v>
      </c>
      <c r="P251" s="29"/>
      <c r="Q251" s="29"/>
      <c r="R251" s="29"/>
      <c r="S251" s="29"/>
    </row>
    <row r="252" spans="1:19" x14ac:dyDescent="0.25">
      <c r="A252" s="25">
        <v>249</v>
      </c>
      <c r="B252" s="25" t="s">
        <v>557</v>
      </c>
      <c r="C252" s="2" t="s">
        <v>558</v>
      </c>
      <c r="D252" s="5" t="s">
        <v>576</v>
      </c>
      <c r="E252" s="2">
        <v>277.21730000000002</v>
      </c>
      <c r="F252" s="2">
        <v>7.3896170000000003</v>
      </c>
      <c r="G252" s="4" t="s">
        <v>60</v>
      </c>
      <c r="H252" s="15">
        <v>17200000</v>
      </c>
      <c r="I252" s="15">
        <v>25300000</v>
      </c>
      <c r="J252" s="15">
        <v>21100000</v>
      </c>
      <c r="K252" s="15">
        <v>18800000</v>
      </c>
      <c r="L252" s="15">
        <v>18200000</v>
      </c>
      <c r="M252" s="15">
        <v>38900000</v>
      </c>
      <c r="N252" s="15">
        <v>9790000</v>
      </c>
      <c r="O252" s="15">
        <v>23500000</v>
      </c>
      <c r="P252" s="29"/>
      <c r="Q252" s="29"/>
      <c r="R252" s="29"/>
      <c r="S252" s="29"/>
    </row>
    <row r="253" spans="1:19" x14ac:dyDescent="0.25">
      <c r="A253" s="25">
        <v>250</v>
      </c>
      <c r="B253" s="25" t="s">
        <v>437</v>
      </c>
      <c r="C253" s="2" t="s">
        <v>559</v>
      </c>
      <c r="D253" s="5" t="s">
        <v>576</v>
      </c>
      <c r="E253" s="2">
        <v>351.21800000000002</v>
      </c>
      <c r="F253" s="2">
        <v>1.8600540000000001</v>
      </c>
      <c r="G253" s="4" t="s">
        <v>60</v>
      </c>
      <c r="H253" s="15">
        <v>3440</v>
      </c>
      <c r="I253" s="15">
        <v>2180</v>
      </c>
      <c r="J253" s="15">
        <v>2760</v>
      </c>
      <c r="K253" s="15">
        <v>8230</v>
      </c>
      <c r="L253" s="15">
        <v>2950</v>
      </c>
      <c r="M253" s="15">
        <v>3540</v>
      </c>
      <c r="N253" s="15">
        <v>6390</v>
      </c>
      <c r="O253" s="15">
        <v>856000</v>
      </c>
      <c r="P253" s="29"/>
      <c r="Q253" s="29"/>
      <c r="R253" s="29"/>
      <c r="S253" s="29"/>
    </row>
    <row r="254" spans="1:19" x14ac:dyDescent="0.25">
      <c r="A254" s="25">
        <v>251</v>
      </c>
      <c r="B254" s="25" t="s">
        <v>560</v>
      </c>
      <c r="C254" s="2" t="s">
        <v>561</v>
      </c>
      <c r="D254" s="5" t="s">
        <v>576</v>
      </c>
      <c r="E254" s="2">
        <v>329.24880000000002</v>
      </c>
      <c r="F254" s="2">
        <v>8.3776399999999995</v>
      </c>
      <c r="G254" s="4" t="s">
        <v>60</v>
      </c>
      <c r="H254" s="15">
        <v>5200000</v>
      </c>
      <c r="I254" s="15">
        <v>7000000</v>
      </c>
      <c r="J254" s="15">
        <v>4790000</v>
      </c>
      <c r="K254" s="15">
        <v>6160000</v>
      </c>
      <c r="L254" s="15">
        <v>19800000</v>
      </c>
      <c r="M254" s="15">
        <v>28900000</v>
      </c>
      <c r="N254" s="15">
        <v>9070000</v>
      </c>
      <c r="O254" s="15">
        <v>18800000</v>
      </c>
      <c r="P254" s="29"/>
      <c r="Q254" s="29"/>
      <c r="R254" s="29"/>
      <c r="S254" s="29"/>
    </row>
    <row r="255" spans="1:19" x14ac:dyDescent="0.25">
      <c r="A255" s="25">
        <v>252</v>
      </c>
      <c r="B255" s="25" t="s">
        <v>562</v>
      </c>
      <c r="C255" s="2" t="s">
        <v>563</v>
      </c>
      <c r="D255" s="5" t="s">
        <v>576</v>
      </c>
      <c r="E255" s="2">
        <v>337.23630000000003</v>
      </c>
      <c r="F255" s="2">
        <v>9.063599</v>
      </c>
      <c r="G255" s="4" t="s">
        <v>60</v>
      </c>
      <c r="H255" s="15">
        <v>2590000</v>
      </c>
      <c r="I255" s="15">
        <v>2880000</v>
      </c>
      <c r="J255" s="15">
        <v>2660000</v>
      </c>
      <c r="K255" s="15">
        <v>2220000</v>
      </c>
      <c r="L255" s="15">
        <v>2340000</v>
      </c>
      <c r="M255" s="15">
        <v>2880000</v>
      </c>
      <c r="N255" s="15">
        <v>2630000</v>
      </c>
      <c r="O255" s="15">
        <v>3740000</v>
      </c>
      <c r="P255" s="29"/>
      <c r="Q255" s="29"/>
      <c r="R255" s="29"/>
      <c r="S255" s="29"/>
    </row>
    <row r="256" spans="1:19" x14ac:dyDescent="0.25">
      <c r="A256" s="25">
        <v>253</v>
      </c>
      <c r="B256" s="25" t="s">
        <v>564</v>
      </c>
      <c r="C256" s="2" t="s">
        <v>565</v>
      </c>
      <c r="D256" s="5" t="s">
        <v>576</v>
      </c>
      <c r="E256" s="2">
        <v>331.26459999999997</v>
      </c>
      <c r="F256" s="2">
        <v>9.1758959999999998</v>
      </c>
      <c r="G256" s="4" t="s">
        <v>60</v>
      </c>
      <c r="H256" s="15">
        <v>4930000</v>
      </c>
      <c r="I256" s="15">
        <v>4260000</v>
      </c>
      <c r="J256" s="15">
        <v>5640000</v>
      </c>
      <c r="K256" s="15">
        <v>5210000</v>
      </c>
      <c r="L256" s="15">
        <v>21700000</v>
      </c>
      <c r="M256" s="15">
        <v>20600000</v>
      </c>
      <c r="N256" s="15">
        <v>10100000</v>
      </c>
      <c r="O256" s="15">
        <v>15400000</v>
      </c>
      <c r="P256" s="29"/>
      <c r="Q256" s="29"/>
      <c r="R256" s="29"/>
      <c r="S256" s="29"/>
    </row>
    <row r="257" spans="1:19" x14ac:dyDescent="0.25">
      <c r="A257" s="25">
        <v>254</v>
      </c>
      <c r="B257" s="25" t="s">
        <v>566</v>
      </c>
      <c r="C257" s="2" t="s">
        <v>567</v>
      </c>
      <c r="D257" s="5" t="s">
        <v>576</v>
      </c>
      <c r="E257" s="2">
        <v>343.22820000000002</v>
      </c>
      <c r="F257" s="2">
        <v>5.2031599999999996</v>
      </c>
      <c r="G257" s="4" t="s">
        <v>60</v>
      </c>
      <c r="H257" s="15">
        <v>3510000</v>
      </c>
      <c r="I257" s="15">
        <v>2580000</v>
      </c>
      <c r="J257" s="15">
        <v>2700000</v>
      </c>
      <c r="K257" s="15">
        <v>2600000</v>
      </c>
      <c r="L257" s="15">
        <v>15500000</v>
      </c>
      <c r="M257" s="15">
        <v>26900000</v>
      </c>
      <c r="N257" s="15">
        <v>8870000</v>
      </c>
      <c r="O257" s="15">
        <v>11000000</v>
      </c>
      <c r="P257" s="29"/>
      <c r="Q257" s="29"/>
      <c r="R257" s="29"/>
      <c r="S257" s="29"/>
    </row>
    <row r="258" spans="1:19" x14ac:dyDescent="0.25">
      <c r="A258" s="25">
        <v>255</v>
      </c>
      <c r="B258" s="25" t="s">
        <v>568</v>
      </c>
      <c r="C258" s="2" t="s">
        <v>569</v>
      </c>
      <c r="D258" s="5" t="s">
        <v>576</v>
      </c>
      <c r="E258" s="2">
        <v>343.22820000000002</v>
      </c>
      <c r="F258" s="2">
        <v>5.0944200000000004</v>
      </c>
      <c r="G258" s="4" t="s">
        <v>60</v>
      </c>
      <c r="H258" s="15">
        <v>52600</v>
      </c>
      <c r="I258" s="15">
        <v>34600</v>
      </c>
      <c r="J258" s="15">
        <v>35300</v>
      </c>
      <c r="K258" s="15">
        <v>37500</v>
      </c>
      <c r="L258" s="15">
        <v>236000</v>
      </c>
      <c r="M258" s="15">
        <v>379000</v>
      </c>
      <c r="N258" s="15">
        <v>195000</v>
      </c>
      <c r="O258" s="15">
        <v>641000</v>
      </c>
      <c r="P258" s="29"/>
      <c r="Q258" s="29"/>
      <c r="R258" s="29"/>
      <c r="S258" s="29"/>
    </row>
    <row r="259" spans="1:19" x14ac:dyDescent="0.25">
      <c r="A259" s="25">
        <v>256</v>
      </c>
      <c r="B259" s="25" t="s">
        <v>570</v>
      </c>
      <c r="C259" s="2" t="s">
        <v>571</v>
      </c>
      <c r="D259" s="5" t="s">
        <v>576</v>
      </c>
      <c r="E259" s="2">
        <v>343.22829999999999</v>
      </c>
      <c r="F259" s="2">
        <v>4.945627</v>
      </c>
      <c r="G259" s="4" t="s">
        <v>60</v>
      </c>
      <c r="H259" s="15">
        <v>11800</v>
      </c>
      <c r="I259" s="15">
        <v>7340</v>
      </c>
      <c r="J259" s="15">
        <v>7660</v>
      </c>
      <c r="K259" s="15">
        <v>9290</v>
      </c>
      <c r="L259" s="15">
        <v>47000</v>
      </c>
      <c r="M259" s="15">
        <v>68300</v>
      </c>
      <c r="N259" s="15">
        <v>63500</v>
      </c>
      <c r="O259" s="15">
        <v>1170000</v>
      </c>
      <c r="P259" s="29"/>
      <c r="Q259" s="29"/>
      <c r="R259" s="29"/>
      <c r="S259" s="29"/>
    </row>
    <row r="260" spans="1:19" x14ac:dyDescent="0.25">
      <c r="A260" s="25">
        <v>257</v>
      </c>
      <c r="B260" s="25" t="s">
        <v>572</v>
      </c>
      <c r="C260" s="2" t="s">
        <v>573</v>
      </c>
      <c r="D260" s="5" t="s">
        <v>576</v>
      </c>
      <c r="E260" s="2">
        <v>295.22789999999998</v>
      </c>
      <c r="F260" s="2">
        <v>5.7505540000000002</v>
      </c>
      <c r="G260" s="4" t="s">
        <v>60</v>
      </c>
      <c r="H260" s="15">
        <v>90300</v>
      </c>
      <c r="I260" s="15">
        <v>149000</v>
      </c>
      <c r="J260" s="15">
        <v>137000</v>
      </c>
      <c r="K260" s="15">
        <v>118000</v>
      </c>
      <c r="L260" s="15">
        <v>772000</v>
      </c>
      <c r="M260" s="15">
        <v>777000</v>
      </c>
      <c r="N260" s="15">
        <v>394000</v>
      </c>
      <c r="O260" s="15">
        <v>5100000</v>
      </c>
      <c r="P260" s="29"/>
      <c r="Q260" s="29"/>
      <c r="R260" s="29"/>
      <c r="S260" s="29"/>
    </row>
    <row r="261" spans="1:19" x14ac:dyDescent="0.25">
      <c r="A261" s="25">
        <v>258</v>
      </c>
      <c r="B261" s="25" t="s">
        <v>574</v>
      </c>
      <c r="C261" s="2" t="s">
        <v>575</v>
      </c>
      <c r="D261" s="5" t="s">
        <v>576</v>
      </c>
      <c r="E261" s="2">
        <v>295.22789999999998</v>
      </c>
      <c r="F261" s="2">
        <v>5.8471830000000002</v>
      </c>
      <c r="G261" s="4" t="s">
        <v>60</v>
      </c>
      <c r="H261" s="15">
        <v>70900</v>
      </c>
      <c r="I261" s="15">
        <v>82200</v>
      </c>
      <c r="J261" s="15">
        <v>75000</v>
      </c>
      <c r="K261" s="15">
        <v>80200</v>
      </c>
      <c r="L261" s="15">
        <v>0</v>
      </c>
      <c r="M261" s="15">
        <v>88200</v>
      </c>
      <c r="N261" s="15">
        <v>76300</v>
      </c>
      <c r="O261" s="15">
        <v>1370000</v>
      </c>
      <c r="P261" s="29"/>
      <c r="Q261" s="29"/>
      <c r="R261" s="29"/>
      <c r="S261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F4AE-8022-42FF-A556-23C5BFBFB762}">
  <dimension ref="A1:AG238"/>
  <sheetViews>
    <sheetView workbookViewId="0">
      <selection activeCell="F18" sqref="F18"/>
    </sheetView>
  </sheetViews>
  <sheetFormatPr defaultRowHeight="15" x14ac:dyDescent="0.25"/>
  <cols>
    <col min="1" max="1" width="3.7109375" customWidth="1"/>
    <col min="2" max="2" width="15.7109375" customWidth="1"/>
    <col min="7" max="7" width="5.7109375" style="3" customWidth="1"/>
  </cols>
  <sheetData>
    <row r="1" spans="1:33" s="28" customFormat="1" x14ac:dyDescent="0.25">
      <c r="A1" s="9" t="s">
        <v>594</v>
      </c>
    </row>
    <row r="2" spans="1:33" x14ac:dyDescent="0.25">
      <c r="A2" s="28"/>
      <c r="B2" s="28"/>
      <c r="C2" s="28"/>
      <c r="D2" s="28"/>
      <c r="E2" s="28"/>
      <c r="F2" s="28"/>
      <c r="H2" s="16" t="s">
        <v>577</v>
      </c>
      <c r="I2" s="16" t="s">
        <v>578</v>
      </c>
      <c r="J2" s="16" t="s">
        <v>579</v>
      </c>
      <c r="K2" s="16" t="s">
        <v>580</v>
      </c>
      <c r="L2" s="16" t="s">
        <v>581</v>
      </c>
      <c r="M2" s="16" t="s">
        <v>582</v>
      </c>
      <c r="N2" s="16" t="s">
        <v>583</v>
      </c>
      <c r="O2" s="16" t="s">
        <v>584</v>
      </c>
      <c r="P2" s="16" t="s">
        <v>585</v>
      </c>
      <c r="Q2" s="16" t="s">
        <v>586</v>
      </c>
      <c r="R2" s="16" t="s">
        <v>587</v>
      </c>
      <c r="S2" s="16" t="s">
        <v>588</v>
      </c>
      <c r="T2" s="16" t="s">
        <v>589</v>
      </c>
      <c r="U2" s="16" t="s">
        <v>577</v>
      </c>
      <c r="V2" s="16" t="s">
        <v>578</v>
      </c>
      <c r="W2" s="16" t="s">
        <v>579</v>
      </c>
      <c r="X2" s="16" t="s">
        <v>580</v>
      </c>
      <c r="Y2" s="16" t="s">
        <v>581</v>
      </c>
      <c r="Z2" s="16" t="s">
        <v>582</v>
      </c>
      <c r="AA2" s="16" t="s">
        <v>583</v>
      </c>
      <c r="AB2" s="16" t="s">
        <v>584</v>
      </c>
      <c r="AC2" s="16" t="s">
        <v>585</v>
      </c>
      <c r="AD2" s="16" t="s">
        <v>586</v>
      </c>
      <c r="AE2" s="16" t="s">
        <v>587</v>
      </c>
      <c r="AF2" s="16" t="s">
        <v>588</v>
      </c>
      <c r="AG2" s="16" t="s">
        <v>589</v>
      </c>
    </row>
    <row r="3" spans="1:33" x14ac:dyDescent="0.25">
      <c r="A3" s="28"/>
      <c r="B3" s="28"/>
      <c r="C3" s="28"/>
      <c r="D3" s="28"/>
      <c r="E3" s="28"/>
      <c r="F3" s="28"/>
      <c r="H3" s="16" t="s">
        <v>590</v>
      </c>
      <c r="I3" s="16" t="s">
        <v>590</v>
      </c>
      <c r="J3" s="16" t="s">
        <v>590</v>
      </c>
      <c r="K3" s="16" t="s">
        <v>590</v>
      </c>
      <c r="L3" s="16" t="s">
        <v>590</v>
      </c>
      <c r="M3" s="16" t="s">
        <v>590</v>
      </c>
      <c r="N3" s="16" t="s">
        <v>590</v>
      </c>
      <c r="O3" s="16" t="s">
        <v>590</v>
      </c>
      <c r="P3" s="16" t="s">
        <v>590</v>
      </c>
      <c r="Q3" s="16" t="s">
        <v>590</v>
      </c>
      <c r="R3" s="16" t="s">
        <v>590</v>
      </c>
      <c r="S3" s="16" t="s">
        <v>590</v>
      </c>
      <c r="T3" s="16" t="s">
        <v>590</v>
      </c>
      <c r="U3" s="16" t="s">
        <v>591</v>
      </c>
      <c r="V3" s="16" t="s">
        <v>591</v>
      </c>
      <c r="W3" s="16" t="s">
        <v>591</v>
      </c>
      <c r="X3" s="16" t="s">
        <v>591</v>
      </c>
      <c r="Y3" s="16" t="s">
        <v>591</v>
      </c>
      <c r="Z3" s="16" t="s">
        <v>591</v>
      </c>
      <c r="AA3" s="16" t="s">
        <v>591</v>
      </c>
      <c r="AB3" s="16" t="s">
        <v>591</v>
      </c>
      <c r="AC3" s="16" t="s">
        <v>591</v>
      </c>
      <c r="AD3" s="16" t="s">
        <v>591</v>
      </c>
      <c r="AE3" s="16" t="s">
        <v>591</v>
      </c>
      <c r="AF3" s="16" t="s">
        <v>591</v>
      </c>
      <c r="AG3" s="16" t="s">
        <v>591</v>
      </c>
    </row>
    <row r="4" spans="1:33" x14ac:dyDescent="0.25">
      <c r="A4" s="28"/>
      <c r="C4" s="28"/>
      <c r="D4" s="28"/>
      <c r="E4" s="28"/>
      <c r="F4" s="28"/>
      <c r="G4" s="3" t="s">
        <v>592</v>
      </c>
      <c r="H4" s="27">
        <v>79.2</v>
      </c>
      <c r="I4" s="27">
        <v>84.7</v>
      </c>
      <c r="J4" s="27">
        <v>80</v>
      </c>
      <c r="K4" s="27">
        <v>76.400000000000006</v>
      </c>
      <c r="L4" s="27">
        <v>101.3</v>
      </c>
      <c r="M4" s="27">
        <v>86.7</v>
      </c>
      <c r="N4" s="27">
        <v>73.5</v>
      </c>
      <c r="O4" s="27">
        <v>77.599999999999994</v>
      </c>
      <c r="P4" s="27">
        <v>83.8</v>
      </c>
      <c r="Q4" s="27">
        <v>81.7</v>
      </c>
      <c r="R4" s="27">
        <v>75.8</v>
      </c>
      <c r="S4" s="27">
        <v>83.2</v>
      </c>
      <c r="T4" s="27">
        <v>81.400000000000006</v>
      </c>
      <c r="U4" s="27">
        <v>82.6</v>
      </c>
      <c r="V4" s="27">
        <v>17.5</v>
      </c>
      <c r="W4" s="27">
        <v>40</v>
      </c>
      <c r="X4" s="27">
        <v>36.200000000000003</v>
      </c>
      <c r="Y4" s="27">
        <v>11.4</v>
      </c>
      <c r="Z4" s="27">
        <v>79.5</v>
      </c>
      <c r="AA4" s="27">
        <v>16.100000000000001</v>
      </c>
      <c r="AB4" s="27">
        <v>44.1</v>
      </c>
      <c r="AC4" s="27">
        <v>42</v>
      </c>
      <c r="AD4" s="27">
        <v>49.6</v>
      </c>
      <c r="AE4" s="27">
        <v>30</v>
      </c>
      <c r="AF4" s="27">
        <v>25.9</v>
      </c>
      <c r="AG4" s="27">
        <v>71.099999999999994</v>
      </c>
    </row>
    <row r="5" spans="1:33" x14ac:dyDescent="0.25">
      <c r="A5" s="25">
        <v>1</v>
      </c>
      <c r="B5" s="25" t="s">
        <v>21</v>
      </c>
      <c r="C5" s="2" t="s">
        <v>22</v>
      </c>
      <c r="D5" s="2" t="s">
        <v>23</v>
      </c>
      <c r="E5" s="2">
        <v>90.055539999999993</v>
      </c>
      <c r="F5" s="2">
        <v>0.65561570000000002</v>
      </c>
      <c r="G5" s="4" t="s">
        <v>24</v>
      </c>
      <c r="H5" s="4">
        <v>27995420</v>
      </c>
      <c r="I5" s="4">
        <v>36542110</v>
      </c>
      <c r="J5" s="4">
        <v>32546310</v>
      </c>
      <c r="K5" s="4">
        <v>31717980</v>
      </c>
      <c r="L5" s="4">
        <v>32609500</v>
      </c>
      <c r="M5" s="4">
        <v>33802500</v>
      </c>
      <c r="N5" s="4">
        <v>23075590</v>
      </c>
      <c r="O5" s="4">
        <v>30018850</v>
      </c>
      <c r="P5" s="4">
        <v>27512980</v>
      </c>
      <c r="Q5" s="4">
        <v>28124470</v>
      </c>
      <c r="R5" s="4">
        <v>26723090</v>
      </c>
      <c r="S5" s="4">
        <v>41753700</v>
      </c>
      <c r="T5" s="4">
        <v>31491700</v>
      </c>
      <c r="U5" s="4">
        <v>31622150</v>
      </c>
      <c r="V5" s="4">
        <v>39032160</v>
      </c>
      <c r="W5" s="4">
        <v>31184630</v>
      </c>
      <c r="X5" s="4">
        <v>32601240</v>
      </c>
      <c r="Y5" s="4">
        <v>34605360</v>
      </c>
      <c r="Z5" s="4">
        <v>39305510</v>
      </c>
      <c r="AA5" s="4">
        <v>23683040</v>
      </c>
      <c r="AB5" s="4">
        <v>33799100</v>
      </c>
      <c r="AC5" s="4">
        <v>30731670</v>
      </c>
      <c r="AD5" s="4">
        <v>30302060</v>
      </c>
      <c r="AE5" s="4">
        <v>30777110</v>
      </c>
      <c r="AF5" s="4">
        <v>41601470</v>
      </c>
      <c r="AG5" s="4">
        <v>33147940</v>
      </c>
    </row>
    <row r="6" spans="1:33" x14ac:dyDescent="0.25">
      <c r="A6" s="25">
        <v>2</v>
      </c>
      <c r="B6" s="25" t="s">
        <v>25</v>
      </c>
      <c r="C6" s="2" t="s">
        <v>26</v>
      </c>
      <c r="D6" s="2" t="s">
        <v>23</v>
      </c>
      <c r="E6" s="2">
        <v>175.1189</v>
      </c>
      <c r="F6" s="2">
        <v>0.63866670000000003</v>
      </c>
      <c r="G6" s="4" t="s">
        <v>24</v>
      </c>
      <c r="H6" s="4">
        <v>14250160</v>
      </c>
      <c r="I6" s="4">
        <v>15243470</v>
      </c>
      <c r="J6" s="4">
        <v>11811190</v>
      </c>
      <c r="K6" s="4">
        <v>20180290</v>
      </c>
      <c r="L6" s="4">
        <v>16888570</v>
      </c>
      <c r="M6" s="4">
        <v>8843883</v>
      </c>
      <c r="N6" s="4">
        <v>21821980</v>
      </c>
      <c r="O6" s="4">
        <v>9476267</v>
      </c>
      <c r="P6" s="4">
        <v>17584150</v>
      </c>
      <c r="Q6" s="4">
        <v>18729490</v>
      </c>
      <c r="R6" s="4">
        <v>8256640</v>
      </c>
      <c r="S6" s="4">
        <v>18119530</v>
      </c>
      <c r="T6" s="4">
        <v>6553930</v>
      </c>
      <c r="U6" s="4">
        <v>17261510</v>
      </c>
      <c r="V6" s="4">
        <v>16069630</v>
      </c>
      <c r="W6" s="4">
        <v>8640709</v>
      </c>
      <c r="X6" s="4">
        <v>13351730</v>
      </c>
      <c r="Y6" s="4">
        <v>24939500</v>
      </c>
      <c r="Z6" s="4">
        <v>15607070</v>
      </c>
      <c r="AA6" s="4">
        <v>14975230</v>
      </c>
      <c r="AB6" s="4">
        <v>14356390</v>
      </c>
      <c r="AC6" s="4">
        <v>12073300</v>
      </c>
      <c r="AD6" s="4">
        <v>11058580</v>
      </c>
      <c r="AE6" s="4">
        <v>11311890</v>
      </c>
      <c r="AF6" s="4">
        <v>14064700</v>
      </c>
      <c r="AG6" s="4">
        <v>7585510</v>
      </c>
    </row>
    <row r="7" spans="1:33" x14ac:dyDescent="0.25">
      <c r="A7" s="25">
        <v>3</v>
      </c>
      <c r="B7" s="25" t="s">
        <v>27</v>
      </c>
      <c r="C7" s="2" t="s">
        <v>28</v>
      </c>
      <c r="D7" s="2" t="s">
        <v>23</v>
      </c>
      <c r="E7" s="2">
        <v>133.0608</v>
      </c>
      <c r="F7" s="2">
        <v>0.67080519999999999</v>
      </c>
      <c r="G7" s="4" t="s">
        <v>24</v>
      </c>
      <c r="H7" s="4">
        <v>1209774</v>
      </c>
      <c r="I7" s="4">
        <v>962077</v>
      </c>
      <c r="J7" s="4">
        <v>1035063</v>
      </c>
      <c r="K7" s="4">
        <v>793963.3</v>
      </c>
      <c r="L7" s="4">
        <v>1598881</v>
      </c>
      <c r="M7" s="4">
        <v>1643925</v>
      </c>
      <c r="N7" s="4">
        <v>1324792</v>
      </c>
      <c r="O7" s="4">
        <v>1192982</v>
      </c>
      <c r="P7" s="4">
        <v>1009684</v>
      </c>
      <c r="Q7" s="4">
        <v>965810</v>
      </c>
      <c r="R7" s="4">
        <v>845085.6</v>
      </c>
      <c r="S7" s="4">
        <v>1228078</v>
      </c>
      <c r="T7" s="4">
        <v>1384578</v>
      </c>
      <c r="U7" s="4">
        <v>855756</v>
      </c>
      <c r="V7" s="4">
        <v>668327.69999999995</v>
      </c>
      <c r="W7" s="4">
        <v>704053.8</v>
      </c>
      <c r="X7" s="4">
        <v>300169.40000000002</v>
      </c>
      <c r="Y7" s="4">
        <v>1241660</v>
      </c>
      <c r="Z7" s="4">
        <v>1008020</v>
      </c>
      <c r="AA7" s="4">
        <v>1204413</v>
      </c>
      <c r="AB7" s="4">
        <v>661269.80000000005</v>
      </c>
      <c r="AC7" s="4">
        <v>838060.8</v>
      </c>
      <c r="AD7" s="4">
        <v>589680.69999999995</v>
      </c>
      <c r="AE7" s="4">
        <v>829707.1</v>
      </c>
      <c r="AF7" s="4">
        <v>740486.4</v>
      </c>
      <c r="AG7" s="4">
        <v>849343.9</v>
      </c>
    </row>
    <row r="8" spans="1:33" x14ac:dyDescent="0.25">
      <c r="A8" s="25">
        <v>4</v>
      </c>
      <c r="B8" s="25" t="s">
        <v>29</v>
      </c>
      <c r="C8" s="2" t="s">
        <v>30</v>
      </c>
      <c r="D8" s="2" t="s">
        <v>23</v>
      </c>
      <c r="E8" s="2">
        <v>134.04480000000001</v>
      </c>
      <c r="F8" s="2">
        <v>0.6781412</v>
      </c>
      <c r="G8" s="4" t="s">
        <v>24</v>
      </c>
      <c r="H8" s="4">
        <v>278695.5</v>
      </c>
      <c r="I8" s="4">
        <v>202655.6</v>
      </c>
      <c r="J8" s="4">
        <v>404466.1</v>
      </c>
      <c r="K8" s="4">
        <v>198220.3</v>
      </c>
      <c r="L8" s="4">
        <v>320461.2</v>
      </c>
      <c r="M8" s="4">
        <v>266519.09999999998</v>
      </c>
      <c r="N8" s="4">
        <v>134265.5</v>
      </c>
      <c r="O8" s="4">
        <v>377730.9</v>
      </c>
      <c r="P8" s="4">
        <v>250964.1</v>
      </c>
      <c r="Q8" s="4">
        <v>409423.5</v>
      </c>
      <c r="R8" s="4">
        <v>306892.79999999999</v>
      </c>
      <c r="S8" s="4">
        <v>191508.8</v>
      </c>
      <c r="T8" s="4">
        <v>283501</v>
      </c>
      <c r="U8" s="4">
        <v>630629.80000000005</v>
      </c>
      <c r="V8" s="4">
        <v>264153.2</v>
      </c>
      <c r="W8" s="4">
        <v>359649.8</v>
      </c>
      <c r="X8" s="4">
        <v>477764.4</v>
      </c>
      <c r="Y8" s="4">
        <v>113299.8</v>
      </c>
      <c r="Z8" s="4">
        <v>273350.2</v>
      </c>
      <c r="AA8" s="4">
        <v>165072.4</v>
      </c>
      <c r="AB8" s="4">
        <v>469430.7</v>
      </c>
      <c r="AC8" s="4">
        <v>623137.30000000005</v>
      </c>
      <c r="AD8" s="4">
        <v>740329.5</v>
      </c>
      <c r="AE8" s="4">
        <v>406440.7</v>
      </c>
      <c r="AF8" s="4">
        <v>360330.8</v>
      </c>
      <c r="AG8" s="4">
        <v>349225.3</v>
      </c>
    </row>
    <row r="9" spans="1:33" x14ac:dyDescent="0.25">
      <c r="A9" s="25">
        <v>6</v>
      </c>
      <c r="B9" s="25" t="s">
        <v>31</v>
      </c>
      <c r="C9" s="2" t="s">
        <v>32</v>
      </c>
      <c r="D9" s="2" t="s">
        <v>23</v>
      </c>
      <c r="E9" s="2">
        <v>148.06039999999999</v>
      </c>
      <c r="F9" s="2">
        <v>0.65698679999999998</v>
      </c>
      <c r="G9" s="4" t="s">
        <v>24</v>
      </c>
      <c r="H9" s="4">
        <v>5826980</v>
      </c>
      <c r="I9" s="4">
        <v>10218140</v>
      </c>
      <c r="J9" s="4">
        <v>6285774</v>
      </c>
      <c r="K9" s="4">
        <v>6772330</v>
      </c>
      <c r="L9" s="4">
        <v>8530057</v>
      </c>
      <c r="M9" s="4">
        <v>8811649</v>
      </c>
      <c r="N9" s="4">
        <v>9542811</v>
      </c>
      <c r="O9" s="4">
        <v>9980878</v>
      </c>
      <c r="P9" s="4">
        <v>9189513</v>
      </c>
      <c r="Q9" s="4">
        <v>10167580</v>
      </c>
      <c r="R9" s="4">
        <v>9021809</v>
      </c>
      <c r="S9" s="4">
        <v>6581542</v>
      </c>
      <c r="T9" s="4">
        <v>8203532</v>
      </c>
      <c r="U9" s="4">
        <v>4475838</v>
      </c>
      <c r="V9" s="4">
        <v>8261984</v>
      </c>
      <c r="W9" s="4">
        <v>5059922</v>
      </c>
      <c r="X9" s="4">
        <v>8154572</v>
      </c>
      <c r="Y9" s="4">
        <v>7479408</v>
      </c>
      <c r="Z9" s="4">
        <v>5886454</v>
      </c>
      <c r="AA9" s="4">
        <v>6224968</v>
      </c>
      <c r="AB9" s="4">
        <v>7300812</v>
      </c>
      <c r="AC9" s="4">
        <v>10029050</v>
      </c>
      <c r="AD9" s="4">
        <v>6906870</v>
      </c>
      <c r="AE9" s="4">
        <v>7034338</v>
      </c>
      <c r="AF9" s="4">
        <v>6985176</v>
      </c>
      <c r="AG9" s="4">
        <v>5868282</v>
      </c>
    </row>
    <row r="10" spans="1:33" x14ac:dyDescent="0.25">
      <c r="A10" s="25">
        <v>7</v>
      </c>
      <c r="B10" s="25" t="s">
        <v>33</v>
      </c>
      <c r="C10" s="2" t="s">
        <v>34</v>
      </c>
      <c r="D10" s="2" t="s">
        <v>23</v>
      </c>
      <c r="E10" s="2">
        <v>147.0762</v>
      </c>
      <c r="F10" s="2">
        <v>0.6601342</v>
      </c>
      <c r="G10" s="4" t="s">
        <v>24</v>
      </c>
      <c r="H10" s="4">
        <v>17420270</v>
      </c>
      <c r="I10" s="4">
        <v>16910370</v>
      </c>
      <c r="J10" s="4">
        <v>17359250</v>
      </c>
      <c r="K10" s="4">
        <v>21728400</v>
      </c>
      <c r="L10" s="4">
        <v>16511060</v>
      </c>
      <c r="M10" s="4">
        <v>19879650</v>
      </c>
      <c r="N10" s="4">
        <v>11939790</v>
      </c>
      <c r="O10" s="4">
        <v>17073340</v>
      </c>
      <c r="P10" s="4">
        <v>12600700</v>
      </c>
      <c r="Q10" s="4">
        <v>15849480</v>
      </c>
      <c r="R10" s="4">
        <v>17535890</v>
      </c>
      <c r="S10" s="4">
        <v>12409570</v>
      </c>
      <c r="T10" s="4">
        <v>14012900</v>
      </c>
      <c r="U10" s="4">
        <v>7472812</v>
      </c>
      <c r="V10" s="4">
        <v>6581022</v>
      </c>
      <c r="W10" s="4">
        <v>8257280</v>
      </c>
      <c r="X10" s="4">
        <v>5446478</v>
      </c>
      <c r="Y10" s="4">
        <v>10804700</v>
      </c>
      <c r="Z10" s="4">
        <v>10992890</v>
      </c>
      <c r="AA10" s="4">
        <v>8164266</v>
      </c>
      <c r="AB10" s="4">
        <v>5151047</v>
      </c>
      <c r="AC10" s="4">
        <v>6989636</v>
      </c>
      <c r="AD10" s="4">
        <v>5220436</v>
      </c>
      <c r="AE10" s="4">
        <v>8043524</v>
      </c>
      <c r="AF10" s="4">
        <v>7620064</v>
      </c>
      <c r="AG10" s="4">
        <v>4719645</v>
      </c>
    </row>
    <row r="11" spans="1:33" x14ac:dyDescent="0.25">
      <c r="A11" s="25">
        <v>9</v>
      </c>
      <c r="B11" s="25" t="s">
        <v>35</v>
      </c>
      <c r="C11" s="2" t="s">
        <v>36</v>
      </c>
      <c r="D11" s="2" t="s">
        <v>23</v>
      </c>
      <c r="E11" s="2">
        <v>156.07669999999999</v>
      </c>
      <c r="F11" s="2">
        <v>0.60337359999999995</v>
      </c>
      <c r="G11" s="4" t="s">
        <v>24</v>
      </c>
      <c r="H11" s="4">
        <v>6497246</v>
      </c>
      <c r="I11" s="4">
        <v>8919118</v>
      </c>
      <c r="J11" s="4">
        <v>7759488</v>
      </c>
      <c r="K11" s="4">
        <v>7516484</v>
      </c>
      <c r="L11" s="4">
        <v>5926808</v>
      </c>
      <c r="M11" s="4">
        <v>8802016</v>
      </c>
      <c r="N11" s="4">
        <v>8508659</v>
      </c>
      <c r="O11" s="4">
        <v>8459518</v>
      </c>
      <c r="P11" s="4">
        <v>6650252</v>
      </c>
      <c r="Q11" s="4">
        <v>4253552</v>
      </c>
      <c r="R11" s="4">
        <v>6467854</v>
      </c>
      <c r="S11" s="4">
        <v>7739814</v>
      </c>
      <c r="T11" s="4">
        <v>7018250</v>
      </c>
      <c r="U11" s="4">
        <v>6569846</v>
      </c>
      <c r="V11" s="4">
        <v>9133948</v>
      </c>
      <c r="W11" s="4">
        <v>8519556</v>
      </c>
      <c r="X11" s="4">
        <v>8040554</v>
      </c>
      <c r="Y11" s="4">
        <v>6165464</v>
      </c>
      <c r="Z11" s="4">
        <v>8585217</v>
      </c>
      <c r="AA11" s="4">
        <v>9048288</v>
      </c>
      <c r="AB11" s="4">
        <v>8428239</v>
      </c>
      <c r="AC11" s="4">
        <v>8794661</v>
      </c>
      <c r="AD11" s="4">
        <v>6638762</v>
      </c>
      <c r="AE11" s="4">
        <v>6014564</v>
      </c>
      <c r="AF11" s="4">
        <v>8273856</v>
      </c>
      <c r="AG11" s="4">
        <v>9194286</v>
      </c>
    </row>
    <row r="12" spans="1:33" x14ac:dyDescent="0.25">
      <c r="A12" s="25">
        <v>10</v>
      </c>
      <c r="B12" s="25" t="s">
        <v>37</v>
      </c>
      <c r="C12" s="2" t="s">
        <v>38</v>
      </c>
      <c r="D12" s="2" t="s">
        <v>23</v>
      </c>
      <c r="E12" s="2">
        <v>132.1019</v>
      </c>
      <c r="F12" s="2">
        <v>0.67347360000000001</v>
      </c>
      <c r="G12" s="4" t="s">
        <v>24</v>
      </c>
      <c r="H12" s="4">
        <v>272710700</v>
      </c>
      <c r="I12" s="4">
        <v>274832500</v>
      </c>
      <c r="J12" s="4">
        <v>237315600</v>
      </c>
      <c r="K12" s="4">
        <v>385188800</v>
      </c>
      <c r="L12" s="4">
        <v>246852100</v>
      </c>
      <c r="M12" s="4">
        <v>225749600</v>
      </c>
      <c r="N12" s="4">
        <v>260166900</v>
      </c>
      <c r="O12" s="4">
        <v>235700200</v>
      </c>
      <c r="P12" s="4">
        <v>320918900</v>
      </c>
      <c r="Q12" s="4">
        <v>181672600</v>
      </c>
      <c r="R12" s="4">
        <v>184611400</v>
      </c>
      <c r="S12" s="4">
        <v>264024200</v>
      </c>
      <c r="T12" s="4">
        <v>238307000</v>
      </c>
      <c r="U12" s="4">
        <v>268529700</v>
      </c>
      <c r="V12" s="4">
        <v>264597100</v>
      </c>
      <c r="W12" s="4">
        <v>245400500</v>
      </c>
      <c r="X12" s="4">
        <v>327263700</v>
      </c>
      <c r="Y12" s="4">
        <v>262089300</v>
      </c>
      <c r="Z12" s="4">
        <v>213647900</v>
      </c>
      <c r="AA12" s="4">
        <v>264588400</v>
      </c>
      <c r="AB12" s="4">
        <v>237253100</v>
      </c>
      <c r="AC12" s="4">
        <v>286694000</v>
      </c>
      <c r="AD12" s="4">
        <v>208338200</v>
      </c>
      <c r="AE12" s="4">
        <v>195269600</v>
      </c>
      <c r="AF12" s="4">
        <v>265935800</v>
      </c>
      <c r="AG12" s="4">
        <v>236895200</v>
      </c>
    </row>
    <row r="13" spans="1:33" x14ac:dyDescent="0.25">
      <c r="A13" s="25">
        <v>12</v>
      </c>
      <c r="B13" s="25" t="s">
        <v>39</v>
      </c>
      <c r="C13" s="2" t="s">
        <v>40</v>
      </c>
      <c r="D13" s="2" t="s">
        <v>23</v>
      </c>
      <c r="E13" s="2">
        <v>147.11279999999999</v>
      </c>
      <c r="F13" s="2">
        <v>0.60021060000000004</v>
      </c>
      <c r="G13" s="4" t="s">
        <v>24</v>
      </c>
      <c r="H13" s="4">
        <v>54278080</v>
      </c>
      <c r="I13" s="4">
        <v>41097390</v>
      </c>
      <c r="J13" s="4">
        <v>47154560</v>
      </c>
      <c r="K13" s="4">
        <v>38737770</v>
      </c>
      <c r="L13" s="4">
        <v>38387070</v>
      </c>
      <c r="M13" s="4">
        <v>55533760</v>
      </c>
      <c r="N13" s="4">
        <v>65460620</v>
      </c>
      <c r="O13" s="4">
        <v>50855840</v>
      </c>
      <c r="P13" s="4">
        <v>44006230</v>
      </c>
      <c r="Q13" s="4">
        <v>37179140</v>
      </c>
      <c r="R13" s="4">
        <v>37779080</v>
      </c>
      <c r="S13" s="4">
        <v>44634360</v>
      </c>
      <c r="T13" s="4">
        <v>44140200</v>
      </c>
      <c r="U13" s="4">
        <v>54642760</v>
      </c>
      <c r="V13" s="4">
        <v>40652320</v>
      </c>
      <c r="W13" s="4">
        <v>47419130</v>
      </c>
      <c r="X13" s="4">
        <v>48017880</v>
      </c>
      <c r="Y13" s="4">
        <v>43798520</v>
      </c>
      <c r="Z13" s="4">
        <v>54237120</v>
      </c>
      <c r="AA13" s="4">
        <v>79493240</v>
      </c>
      <c r="AB13" s="4">
        <v>56521870</v>
      </c>
      <c r="AC13" s="4">
        <v>52537940</v>
      </c>
      <c r="AD13" s="4">
        <v>43626940</v>
      </c>
      <c r="AE13" s="4">
        <v>43133410</v>
      </c>
      <c r="AF13" s="4">
        <v>54050120</v>
      </c>
      <c r="AG13" s="4">
        <v>52376250</v>
      </c>
    </row>
    <row r="14" spans="1:33" x14ac:dyDescent="0.25">
      <c r="A14" s="25">
        <v>13</v>
      </c>
      <c r="B14" s="25" t="s">
        <v>41</v>
      </c>
      <c r="C14" s="2" t="s">
        <v>42</v>
      </c>
      <c r="D14" s="2" t="s">
        <v>23</v>
      </c>
      <c r="E14" s="2">
        <v>150.0582</v>
      </c>
      <c r="F14" s="2">
        <v>0.69319470000000005</v>
      </c>
      <c r="G14" s="4" t="s">
        <v>24</v>
      </c>
      <c r="H14" s="4">
        <v>32779910</v>
      </c>
      <c r="I14" s="4">
        <v>34673400</v>
      </c>
      <c r="J14" s="4">
        <v>60527700</v>
      </c>
      <c r="K14" s="4">
        <v>68841030</v>
      </c>
      <c r="L14" s="4">
        <v>52271680</v>
      </c>
      <c r="M14" s="4">
        <v>59384760</v>
      </c>
      <c r="N14" s="4">
        <v>41880280</v>
      </c>
      <c r="O14" s="4">
        <v>57249170</v>
      </c>
      <c r="P14" s="4">
        <v>65408730</v>
      </c>
      <c r="Q14" s="4">
        <v>46626900</v>
      </c>
      <c r="R14" s="4">
        <v>45068020</v>
      </c>
      <c r="S14" s="4">
        <v>63607760</v>
      </c>
      <c r="T14" s="4">
        <v>52992930</v>
      </c>
      <c r="U14" s="4">
        <v>53959790</v>
      </c>
      <c r="V14" s="4">
        <v>53225040</v>
      </c>
      <c r="W14" s="4">
        <v>46993310</v>
      </c>
      <c r="X14" s="4">
        <v>50978340</v>
      </c>
      <c r="Y14" s="4">
        <v>41250410</v>
      </c>
      <c r="Z14" s="4">
        <v>43554360</v>
      </c>
      <c r="AA14" s="4">
        <v>44543310</v>
      </c>
      <c r="AB14" s="4">
        <v>50592400</v>
      </c>
      <c r="AC14" s="4">
        <v>49366030</v>
      </c>
      <c r="AD14" s="4">
        <v>41320750</v>
      </c>
      <c r="AE14" s="4">
        <v>35835430</v>
      </c>
      <c r="AF14" s="4">
        <v>26381270</v>
      </c>
      <c r="AG14" s="4">
        <v>47111880</v>
      </c>
    </row>
    <row r="15" spans="1:33" x14ac:dyDescent="0.25">
      <c r="A15" s="25">
        <v>14</v>
      </c>
      <c r="B15" s="25" t="s">
        <v>43</v>
      </c>
      <c r="C15" s="2" t="s">
        <v>44</v>
      </c>
      <c r="D15" s="2" t="s">
        <v>23</v>
      </c>
      <c r="E15" s="2">
        <v>166.08609999999999</v>
      </c>
      <c r="F15" s="2">
        <v>0.67748410000000003</v>
      </c>
      <c r="G15" s="4" t="s">
        <v>24</v>
      </c>
      <c r="H15" s="4">
        <v>43084100</v>
      </c>
      <c r="I15" s="4">
        <v>43012580</v>
      </c>
      <c r="J15" s="4">
        <v>34628320</v>
      </c>
      <c r="K15" s="4">
        <v>47633240</v>
      </c>
      <c r="L15" s="4">
        <v>39869610</v>
      </c>
      <c r="M15" s="4">
        <v>43141570</v>
      </c>
      <c r="N15" s="4">
        <v>50552150</v>
      </c>
      <c r="O15" s="4">
        <v>35227280</v>
      </c>
      <c r="P15" s="4">
        <v>47331850</v>
      </c>
      <c r="Q15" s="4">
        <v>38868080</v>
      </c>
      <c r="R15" s="4">
        <v>35336080</v>
      </c>
      <c r="S15" s="4">
        <v>46289040</v>
      </c>
      <c r="T15" s="4">
        <v>32007170</v>
      </c>
      <c r="U15" s="4">
        <v>43413190</v>
      </c>
      <c r="V15" s="4">
        <v>49429730</v>
      </c>
      <c r="W15" s="4">
        <v>41471840</v>
      </c>
      <c r="X15" s="4">
        <v>49787920</v>
      </c>
      <c r="Y15" s="4">
        <v>44862160</v>
      </c>
      <c r="Z15" s="4">
        <v>38691000</v>
      </c>
      <c r="AA15" s="4">
        <v>42484570</v>
      </c>
      <c r="AB15" s="4">
        <v>40076200</v>
      </c>
      <c r="AC15" s="4">
        <v>51257550</v>
      </c>
      <c r="AD15" s="4">
        <v>41711740</v>
      </c>
      <c r="AE15" s="4">
        <v>38303980</v>
      </c>
      <c r="AF15" s="4">
        <v>49192380</v>
      </c>
      <c r="AG15" s="4">
        <v>33986680</v>
      </c>
    </row>
    <row r="16" spans="1:33" x14ac:dyDescent="0.25">
      <c r="A16" s="25">
        <v>15</v>
      </c>
      <c r="B16" s="25" t="s">
        <v>45</v>
      </c>
      <c r="C16" s="2" t="s">
        <v>46</v>
      </c>
      <c r="D16" s="2" t="s">
        <v>23</v>
      </c>
      <c r="E16" s="2">
        <v>116.07080000000001</v>
      </c>
      <c r="F16" s="2">
        <v>0.66566599999999998</v>
      </c>
      <c r="G16" s="4" t="s">
        <v>24</v>
      </c>
      <c r="H16" s="4">
        <v>203470200</v>
      </c>
      <c r="I16" s="4">
        <v>208870300</v>
      </c>
      <c r="J16" s="4">
        <v>171804700</v>
      </c>
      <c r="K16" s="4">
        <v>234519900</v>
      </c>
      <c r="L16" s="4">
        <v>151946700</v>
      </c>
      <c r="M16" s="4">
        <v>177713700</v>
      </c>
      <c r="N16" s="4">
        <v>154762200</v>
      </c>
      <c r="O16" s="4">
        <v>177577100</v>
      </c>
      <c r="P16" s="4">
        <v>182738900</v>
      </c>
      <c r="Q16" s="4">
        <v>157152900</v>
      </c>
      <c r="R16" s="4">
        <v>146899000</v>
      </c>
      <c r="S16" s="4">
        <v>212373000</v>
      </c>
      <c r="T16" s="4">
        <v>148242600</v>
      </c>
      <c r="U16" s="4">
        <v>263938400</v>
      </c>
      <c r="V16" s="4">
        <v>270017500</v>
      </c>
      <c r="W16" s="4">
        <v>188572900</v>
      </c>
      <c r="X16" s="4">
        <v>331313300</v>
      </c>
      <c r="Y16" s="4">
        <v>211716700</v>
      </c>
      <c r="Z16" s="4">
        <v>188470100</v>
      </c>
      <c r="AA16" s="4">
        <v>207325100</v>
      </c>
      <c r="AB16" s="4">
        <v>227507000</v>
      </c>
      <c r="AC16" s="4">
        <v>231523300</v>
      </c>
      <c r="AD16" s="4">
        <v>218698600</v>
      </c>
      <c r="AE16" s="4">
        <v>172937800</v>
      </c>
      <c r="AF16" s="4">
        <v>308078200</v>
      </c>
      <c r="AG16" s="4">
        <v>174351200</v>
      </c>
    </row>
    <row r="17" spans="1:33" x14ac:dyDescent="0.25">
      <c r="A17" s="25">
        <v>16</v>
      </c>
      <c r="B17" s="25" t="s">
        <v>47</v>
      </c>
      <c r="C17" s="2" t="s">
        <v>48</v>
      </c>
      <c r="D17" s="2" t="s">
        <v>23</v>
      </c>
      <c r="E17" s="2">
        <v>106.05029999999999</v>
      </c>
      <c r="F17" s="2">
        <v>0.65897269999999997</v>
      </c>
      <c r="G17" s="4" t="s">
        <v>24</v>
      </c>
      <c r="H17" s="4">
        <v>1709709</v>
      </c>
      <c r="I17" s="4">
        <v>2501197</v>
      </c>
      <c r="J17" s="4">
        <v>1769049</v>
      </c>
      <c r="K17" s="4">
        <v>1236403</v>
      </c>
      <c r="L17" s="4">
        <v>1810074</v>
      </c>
      <c r="M17" s="4">
        <v>1634444</v>
      </c>
      <c r="N17" s="4">
        <v>1956590</v>
      </c>
      <c r="O17" s="4">
        <v>2182863</v>
      </c>
      <c r="P17" s="4">
        <v>1802378</v>
      </c>
      <c r="Q17" s="4">
        <v>2304887</v>
      </c>
      <c r="R17" s="4">
        <v>1764922</v>
      </c>
      <c r="S17" s="4">
        <v>2458947</v>
      </c>
      <c r="T17" s="4">
        <v>1955131</v>
      </c>
      <c r="U17" s="4">
        <v>1974026</v>
      </c>
      <c r="V17" s="4">
        <v>2474858</v>
      </c>
      <c r="W17" s="4">
        <v>1885963</v>
      </c>
      <c r="X17" s="4">
        <v>3095560</v>
      </c>
      <c r="Y17" s="4">
        <v>2536143</v>
      </c>
      <c r="Z17" s="4">
        <v>2783367</v>
      </c>
      <c r="AA17" s="4">
        <v>2542868</v>
      </c>
      <c r="AB17" s="4">
        <v>2387106</v>
      </c>
      <c r="AC17" s="4">
        <v>2045039</v>
      </c>
      <c r="AD17" s="4">
        <v>2971027</v>
      </c>
      <c r="AE17" s="4">
        <v>2456521</v>
      </c>
      <c r="AF17" s="4">
        <v>3425205</v>
      </c>
      <c r="AG17" s="4">
        <v>2228195</v>
      </c>
    </row>
    <row r="18" spans="1:33" x14ac:dyDescent="0.25">
      <c r="A18" s="25">
        <v>17</v>
      </c>
      <c r="B18" s="25" t="s">
        <v>49</v>
      </c>
      <c r="C18" s="2" t="s">
        <v>50</v>
      </c>
      <c r="D18" s="2" t="s">
        <v>23</v>
      </c>
      <c r="E18" s="2">
        <v>120.0658</v>
      </c>
      <c r="F18" s="2">
        <v>0.65589200000000003</v>
      </c>
      <c r="G18" s="4" t="s">
        <v>24</v>
      </c>
      <c r="H18" s="4">
        <v>7892780</v>
      </c>
      <c r="I18" s="4">
        <v>11814060</v>
      </c>
      <c r="J18" s="4">
        <v>11005240</v>
      </c>
      <c r="K18" s="4">
        <v>10521800</v>
      </c>
      <c r="L18" s="4">
        <v>9964335</v>
      </c>
      <c r="M18" s="4">
        <v>8328820</v>
      </c>
      <c r="N18" s="4">
        <v>8126918</v>
      </c>
      <c r="O18" s="4">
        <v>9677662</v>
      </c>
      <c r="P18" s="4">
        <v>8619753</v>
      </c>
      <c r="Q18" s="4">
        <v>10264360</v>
      </c>
      <c r="R18" s="4">
        <v>7680410</v>
      </c>
      <c r="S18" s="4">
        <v>11686140</v>
      </c>
      <c r="T18" s="4">
        <v>10354340</v>
      </c>
      <c r="U18" s="4">
        <v>8231954</v>
      </c>
      <c r="V18" s="4">
        <v>9832444</v>
      </c>
      <c r="W18" s="4">
        <v>9928055</v>
      </c>
      <c r="X18" s="4">
        <v>10072460</v>
      </c>
      <c r="Y18" s="4">
        <v>9973612</v>
      </c>
      <c r="Z18" s="4">
        <v>8891278</v>
      </c>
      <c r="AA18" s="4">
        <v>7063804</v>
      </c>
      <c r="AB18" s="4">
        <v>9627131</v>
      </c>
      <c r="AC18" s="4">
        <v>9705736</v>
      </c>
      <c r="AD18" s="4">
        <v>9267994</v>
      </c>
      <c r="AE18" s="4">
        <v>7496954</v>
      </c>
      <c r="AF18" s="4">
        <v>10994240</v>
      </c>
      <c r="AG18" s="4">
        <v>9271105</v>
      </c>
    </row>
    <row r="19" spans="1:33" x14ac:dyDescent="0.25">
      <c r="A19" s="25">
        <v>18</v>
      </c>
      <c r="B19" s="25" t="s">
        <v>51</v>
      </c>
      <c r="C19" s="2" t="s">
        <v>52</v>
      </c>
      <c r="D19" s="2" t="s">
        <v>23</v>
      </c>
      <c r="E19" s="2">
        <v>205.09710000000001</v>
      </c>
      <c r="F19" s="2">
        <v>1.7153160000000001</v>
      </c>
      <c r="G19" s="4" t="s">
        <v>24</v>
      </c>
      <c r="H19" s="4">
        <v>234029600</v>
      </c>
      <c r="I19" s="4">
        <v>315654400</v>
      </c>
      <c r="J19" s="4">
        <v>256682400</v>
      </c>
      <c r="K19" s="4">
        <v>295549300</v>
      </c>
      <c r="L19" s="4">
        <v>293368900</v>
      </c>
      <c r="M19" s="4">
        <v>310088800</v>
      </c>
      <c r="N19" s="4">
        <v>273114500</v>
      </c>
      <c r="O19" s="4">
        <v>267166800</v>
      </c>
      <c r="P19" s="4">
        <v>269768500</v>
      </c>
      <c r="Q19" s="4">
        <v>282666800</v>
      </c>
      <c r="R19" s="4">
        <v>258711500</v>
      </c>
      <c r="S19" s="4">
        <v>231674600</v>
      </c>
      <c r="T19" s="4">
        <v>228915400</v>
      </c>
      <c r="U19" s="4">
        <v>201348800</v>
      </c>
      <c r="V19" s="4">
        <v>225113500</v>
      </c>
      <c r="W19" s="4">
        <v>253977700</v>
      </c>
      <c r="X19" s="4">
        <v>260705600</v>
      </c>
      <c r="Y19" s="4">
        <v>203829800</v>
      </c>
      <c r="Z19" s="4">
        <v>243368800</v>
      </c>
      <c r="AA19" s="4">
        <v>228196400</v>
      </c>
      <c r="AB19" s="4">
        <v>245578000</v>
      </c>
      <c r="AC19" s="4">
        <v>226102900</v>
      </c>
      <c r="AD19" s="4">
        <v>284646700</v>
      </c>
      <c r="AE19" s="4">
        <v>234750400</v>
      </c>
      <c r="AF19" s="4">
        <v>236997900</v>
      </c>
      <c r="AG19" s="4">
        <v>241616900</v>
      </c>
    </row>
    <row r="20" spans="1:33" x14ac:dyDescent="0.25">
      <c r="A20" s="25">
        <v>19</v>
      </c>
      <c r="B20" s="25" t="s">
        <v>53</v>
      </c>
      <c r="C20" s="2" t="s">
        <v>54</v>
      </c>
      <c r="D20" s="2" t="s">
        <v>23</v>
      </c>
      <c r="E20" s="2">
        <v>182.08099999999999</v>
      </c>
      <c r="F20" s="2">
        <v>0.67307360000000005</v>
      </c>
      <c r="G20" s="4" t="s">
        <v>24</v>
      </c>
      <c r="H20" s="4">
        <v>84812840</v>
      </c>
      <c r="I20" s="4">
        <v>54989800</v>
      </c>
      <c r="J20" s="4">
        <v>48815010</v>
      </c>
      <c r="K20" s="4">
        <v>98895620</v>
      </c>
      <c r="L20" s="4">
        <v>77600380</v>
      </c>
      <c r="M20" s="4">
        <v>67065250</v>
      </c>
      <c r="N20" s="4">
        <v>64031830</v>
      </c>
      <c r="O20" s="4">
        <v>58983540</v>
      </c>
      <c r="P20" s="4">
        <v>93216330</v>
      </c>
      <c r="Q20" s="4">
        <v>62627020</v>
      </c>
      <c r="R20" s="4">
        <v>60761500</v>
      </c>
      <c r="S20" s="4">
        <v>59954640</v>
      </c>
      <c r="T20" s="4">
        <v>48512430</v>
      </c>
      <c r="U20" s="4">
        <v>72744390</v>
      </c>
      <c r="V20" s="4">
        <v>50815330</v>
      </c>
      <c r="W20" s="4">
        <v>42801970</v>
      </c>
      <c r="X20" s="4">
        <v>71406900</v>
      </c>
      <c r="Y20" s="4">
        <v>65750000</v>
      </c>
      <c r="Z20" s="4">
        <v>55596500</v>
      </c>
      <c r="AA20" s="4">
        <v>52025240</v>
      </c>
      <c r="AB20" s="4">
        <v>54099380</v>
      </c>
      <c r="AC20" s="4">
        <v>68535190</v>
      </c>
      <c r="AD20" s="4">
        <v>60557050</v>
      </c>
      <c r="AE20" s="4">
        <v>50963000</v>
      </c>
      <c r="AF20" s="4">
        <v>55307120</v>
      </c>
      <c r="AG20" s="4">
        <v>50531460</v>
      </c>
    </row>
    <row r="21" spans="1:33" x14ac:dyDescent="0.25">
      <c r="A21" s="25">
        <v>20</v>
      </c>
      <c r="B21" s="25" t="s">
        <v>55</v>
      </c>
      <c r="C21" s="2" t="s">
        <v>56</v>
      </c>
      <c r="D21" s="2" t="s">
        <v>23</v>
      </c>
      <c r="E21" s="2">
        <v>118.0865</v>
      </c>
      <c r="F21" s="2">
        <v>0.66591049999999996</v>
      </c>
      <c r="G21" s="4" t="s">
        <v>24</v>
      </c>
      <c r="H21" s="4">
        <v>306674000</v>
      </c>
      <c r="I21" s="4">
        <v>277907200</v>
      </c>
      <c r="J21" s="4">
        <v>279673100</v>
      </c>
      <c r="K21" s="4">
        <v>411680500</v>
      </c>
      <c r="L21" s="4">
        <v>231673500</v>
      </c>
      <c r="M21" s="4">
        <v>282506400</v>
      </c>
      <c r="N21" s="4">
        <v>239735400</v>
      </c>
      <c r="O21" s="4">
        <v>238309800</v>
      </c>
      <c r="P21" s="4">
        <v>276872600</v>
      </c>
      <c r="Q21" s="4">
        <v>223606000</v>
      </c>
      <c r="R21" s="4">
        <v>207661300</v>
      </c>
      <c r="S21" s="4">
        <v>246524100</v>
      </c>
      <c r="T21" s="4">
        <v>262204500</v>
      </c>
      <c r="U21" s="4">
        <v>306968100</v>
      </c>
      <c r="V21" s="4">
        <v>247798200</v>
      </c>
      <c r="W21" s="4">
        <v>239763400</v>
      </c>
      <c r="X21" s="4">
        <v>319134100</v>
      </c>
      <c r="Y21" s="4">
        <v>223350400</v>
      </c>
      <c r="Z21" s="4">
        <v>273903400</v>
      </c>
      <c r="AA21" s="4">
        <v>230538100</v>
      </c>
      <c r="AB21" s="4">
        <v>203871700</v>
      </c>
      <c r="AC21" s="4">
        <v>241937500</v>
      </c>
      <c r="AD21" s="4">
        <v>241805000</v>
      </c>
      <c r="AE21" s="4">
        <v>193968100</v>
      </c>
      <c r="AF21" s="4">
        <v>243975200</v>
      </c>
      <c r="AG21" s="4">
        <v>207645900</v>
      </c>
    </row>
    <row r="22" spans="1:33" x14ac:dyDescent="0.25">
      <c r="A22" s="25">
        <v>22</v>
      </c>
      <c r="B22" s="25" t="s">
        <v>57</v>
      </c>
      <c r="C22" s="2" t="s">
        <v>58</v>
      </c>
      <c r="D22" s="2" t="s">
        <v>59</v>
      </c>
      <c r="E22" s="2">
        <v>505.98719999999997</v>
      </c>
      <c r="F22" s="2">
        <v>0.60508960000000001</v>
      </c>
      <c r="G22" s="4" t="s">
        <v>60</v>
      </c>
      <c r="H22" s="4">
        <v>617853.69999999995</v>
      </c>
      <c r="I22" s="4">
        <v>790504.7</v>
      </c>
      <c r="J22" s="4">
        <v>1153724</v>
      </c>
      <c r="K22" s="4">
        <v>942306</v>
      </c>
      <c r="L22" s="4">
        <v>890573.2</v>
      </c>
      <c r="M22" s="4">
        <v>627694.19999999995</v>
      </c>
      <c r="N22" s="4">
        <v>1062512</v>
      </c>
      <c r="O22" s="4">
        <v>875773.8</v>
      </c>
      <c r="P22" s="4">
        <v>665606.40000000002</v>
      </c>
      <c r="Q22" s="4">
        <v>1343390</v>
      </c>
      <c r="R22" s="4">
        <v>1169870</v>
      </c>
      <c r="S22" s="4">
        <v>1168806</v>
      </c>
      <c r="T22" s="4">
        <v>905941.7</v>
      </c>
      <c r="U22" s="4">
        <v>64986.97</v>
      </c>
      <c r="V22" s="4">
        <v>37595.33</v>
      </c>
      <c r="W22" s="4">
        <v>136748.1</v>
      </c>
      <c r="X22" s="4">
        <v>100308.6</v>
      </c>
      <c r="Y22" s="4">
        <v>90717.119999999995</v>
      </c>
      <c r="Z22" s="4">
        <v>148199.5</v>
      </c>
      <c r="AA22" s="4">
        <v>128671.6</v>
      </c>
      <c r="AB22" s="4">
        <v>69351.72</v>
      </c>
      <c r="AC22" s="4">
        <v>32920.480000000003</v>
      </c>
      <c r="AD22" s="4">
        <v>186227</v>
      </c>
      <c r="AE22" s="4">
        <v>48232.12</v>
      </c>
      <c r="AF22" s="4">
        <v>132527</v>
      </c>
      <c r="AG22" s="4">
        <v>142212</v>
      </c>
    </row>
    <row r="23" spans="1:33" x14ac:dyDescent="0.25">
      <c r="A23" s="25">
        <v>23</v>
      </c>
      <c r="B23" s="25" t="s">
        <v>61</v>
      </c>
      <c r="C23" s="2" t="s">
        <v>62</v>
      </c>
      <c r="D23" s="2" t="s">
        <v>59</v>
      </c>
      <c r="E23" s="2">
        <v>426.02159999999998</v>
      </c>
      <c r="F23" s="2">
        <v>0.57983960000000001</v>
      </c>
      <c r="G23" s="4" t="s">
        <v>60</v>
      </c>
      <c r="H23" s="4">
        <v>2225167</v>
      </c>
      <c r="I23" s="4">
        <v>2325791</v>
      </c>
      <c r="J23" s="4">
        <v>2663821</v>
      </c>
      <c r="K23" s="4">
        <v>2753903</v>
      </c>
      <c r="L23" s="4">
        <v>2180486</v>
      </c>
      <c r="M23" s="4">
        <v>1986186</v>
      </c>
      <c r="N23" s="4">
        <v>2707557</v>
      </c>
      <c r="O23" s="4">
        <v>2349891</v>
      </c>
      <c r="P23" s="4">
        <v>2020855</v>
      </c>
      <c r="Q23" s="4">
        <v>2757209</v>
      </c>
      <c r="R23" s="4">
        <v>2847421</v>
      </c>
      <c r="S23" s="4">
        <v>2706045</v>
      </c>
      <c r="T23" s="4">
        <v>1870670</v>
      </c>
      <c r="U23" s="4">
        <v>698142.2</v>
      </c>
      <c r="V23" s="4">
        <v>504784.8</v>
      </c>
      <c r="W23" s="4">
        <v>749918.3</v>
      </c>
      <c r="X23" s="4">
        <v>755209</v>
      </c>
      <c r="Y23" s="4">
        <v>646229.1</v>
      </c>
      <c r="Z23" s="4">
        <v>774081.4</v>
      </c>
      <c r="AA23" s="4">
        <v>732098.8</v>
      </c>
      <c r="AB23" s="4">
        <v>530620.69999999995</v>
      </c>
      <c r="AC23" s="4">
        <v>594054.6</v>
      </c>
      <c r="AD23" s="4">
        <v>698036.1</v>
      </c>
      <c r="AE23" s="4">
        <v>795755.3</v>
      </c>
      <c r="AF23" s="4">
        <v>785446.9</v>
      </c>
      <c r="AG23" s="4">
        <v>666588.5</v>
      </c>
    </row>
    <row r="24" spans="1:33" x14ac:dyDescent="0.25">
      <c r="A24" s="25">
        <v>24</v>
      </c>
      <c r="B24" s="25" t="s">
        <v>63</v>
      </c>
      <c r="C24" s="2" t="s">
        <v>64</v>
      </c>
      <c r="D24" s="2" t="s">
        <v>59</v>
      </c>
      <c r="E24" s="2">
        <v>346.05540000000002</v>
      </c>
      <c r="F24" s="2">
        <v>0.65644990000000003</v>
      </c>
      <c r="G24" s="4" t="s">
        <v>60</v>
      </c>
      <c r="H24" s="4">
        <v>16345090</v>
      </c>
      <c r="I24" s="4">
        <v>14156950</v>
      </c>
      <c r="J24" s="4">
        <v>14955610</v>
      </c>
      <c r="K24" s="4">
        <v>15320040</v>
      </c>
      <c r="L24" s="4">
        <v>10859500</v>
      </c>
      <c r="M24" s="4">
        <v>17526930</v>
      </c>
      <c r="N24" s="4">
        <v>15771540</v>
      </c>
      <c r="O24" s="4">
        <v>13145850</v>
      </c>
      <c r="P24" s="4">
        <v>14962340</v>
      </c>
      <c r="Q24" s="4">
        <v>11828370</v>
      </c>
      <c r="R24" s="4">
        <v>9546831</v>
      </c>
      <c r="S24" s="4">
        <v>13449960</v>
      </c>
      <c r="T24" s="4">
        <v>10187680</v>
      </c>
      <c r="U24" s="4">
        <v>16450140</v>
      </c>
      <c r="V24" s="4">
        <v>11494100</v>
      </c>
      <c r="W24" s="4">
        <v>11962880</v>
      </c>
      <c r="X24" s="4">
        <v>14376760</v>
      </c>
      <c r="Y24" s="4">
        <v>13958620</v>
      </c>
      <c r="Z24" s="4">
        <v>11925040</v>
      </c>
      <c r="AA24" s="4">
        <v>9654555</v>
      </c>
      <c r="AB24" s="4">
        <v>15522460</v>
      </c>
      <c r="AC24" s="4">
        <v>15869900</v>
      </c>
      <c r="AD24" s="4">
        <v>8438820</v>
      </c>
      <c r="AE24" s="4">
        <v>13220440</v>
      </c>
      <c r="AF24" s="4">
        <v>11184410</v>
      </c>
      <c r="AG24" s="4">
        <v>12334490</v>
      </c>
    </row>
    <row r="25" spans="1:33" x14ac:dyDescent="0.25">
      <c r="A25" s="25">
        <v>26</v>
      </c>
      <c r="B25" s="25" t="s">
        <v>65</v>
      </c>
      <c r="C25" s="2" t="s">
        <v>66</v>
      </c>
      <c r="D25" s="2" t="s">
        <v>59</v>
      </c>
      <c r="E25" s="2">
        <v>268.1035</v>
      </c>
      <c r="F25" s="2">
        <v>0.71652700000000003</v>
      </c>
      <c r="G25" s="4" t="s">
        <v>24</v>
      </c>
      <c r="H25" s="4">
        <v>479864.3</v>
      </c>
      <c r="I25" s="4">
        <v>438889.9</v>
      </c>
      <c r="J25" s="4">
        <v>367244.79999999999</v>
      </c>
      <c r="K25" s="4">
        <v>444558.2</v>
      </c>
      <c r="L25" s="4">
        <v>524400.9</v>
      </c>
      <c r="M25" s="4">
        <v>480209.9</v>
      </c>
      <c r="N25" s="4">
        <v>490031.1</v>
      </c>
      <c r="O25" s="4">
        <v>420887</v>
      </c>
      <c r="P25" s="4">
        <v>789155.2</v>
      </c>
      <c r="Q25" s="4">
        <v>269059.7</v>
      </c>
      <c r="R25" s="4">
        <v>442460.6</v>
      </c>
      <c r="S25" s="4">
        <v>369610.2</v>
      </c>
      <c r="T25" s="4">
        <v>321288.7</v>
      </c>
      <c r="U25" s="4">
        <v>416877.6</v>
      </c>
      <c r="V25" s="4">
        <v>427740.5</v>
      </c>
      <c r="W25" s="4">
        <v>401039</v>
      </c>
      <c r="X25" s="4">
        <v>591662.4</v>
      </c>
      <c r="Y25" s="4">
        <v>355489.7</v>
      </c>
      <c r="Z25" s="4">
        <v>305390</v>
      </c>
      <c r="AA25" s="4">
        <v>317313</v>
      </c>
      <c r="AB25" s="4">
        <v>637489.4</v>
      </c>
      <c r="AC25" s="4">
        <v>634087.80000000005</v>
      </c>
      <c r="AD25" s="4">
        <v>314745.59999999998</v>
      </c>
      <c r="AE25" s="4">
        <v>345098</v>
      </c>
      <c r="AF25" s="4">
        <v>439478.4</v>
      </c>
      <c r="AG25" s="4">
        <v>634913.1</v>
      </c>
    </row>
    <row r="26" spans="1:33" x14ac:dyDescent="0.25">
      <c r="A26" s="25">
        <v>27</v>
      </c>
      <c r="B26" s="25" t="s">
        <v>67</v>
      </c>
      <c r="C26" s="2" t="s">
        <v>68</v>
      </c>
      <c r="D26" s="2" t="s">
        <v>59</v>
      </c>
      <c r="E26" s="2">
        <v>136.06180000000001</v>
      </c>
      <c r="F26" s="2">
        <v>0.66867840000000001</v>
      </c>
      <c r="G26" s="4" t="s">
        <v>24</v>
      </c>
      <c r="H26" s="4">
        <v>915428100</v>
      </c>
      <c r="I26" s="4">
        <v>729847600</v>
      </c>
      <c r="J26" s="4">
        <v>1118226000</v>
      </c>
      <c r="K26" s="4">
        <v>1364615000</v>
      </c>
      <c r="L26" s="4">
        <v>726441800</v>
      </c>
      <c r="M26" s="4">
        <v>919602700</v>
      </c>
      <c r="N26" s="4">
        <v>779682100</v>
      </c>
      <c r="O26" s="4">
        <v>933730200</v>
      </c>
      <c r="P26" s="4">
        <v>969882000</v>
      </c>
      <c r="Q26" s="4">
        <v>984479800</v>
      </c>
      <c r="R26" s="4">
        <v>695267000</v>
      </c>
      <c r="S26" s="4">
        <v>806646300</v>
      </c>
      <c r="T26" s="4">
        <v>871013600</v>
      </c>
      <c r="U26" s="4">
        <v>426047400</v>
      </c>
      <c r="V26" s="4">
        <v>151178900</v>
      </c>
      <c r="W26" s="4">
        <v>405700400</v>
      </c>
      <c r="X26" s="4">
        <v>668011500</v>
      </c>
      <c r="Y26" s="4">
        <v>41419100</v>
      </c>
      <c r="Z26" s="4">
        <v>368729400</v>
      </c>
      <c r="AA26" s="4">
        <v>655995200</v>
      </c>
      <c r="AB26" s="4">
        <v>535974900</v>
      </c>
      <c r="AC26" s="4">
        <v>636872100</v>
      </c>
      <c r="AD26" s="4">
        <v>76183420</v>
      </c>
      <c r="AE26" s="4">
        <v>507702100</v>
      </c>
      <c r="AF26" s="4">
        <v>451313200</v>
      </c>
      <c r="AG26" s="4">
        <v>8006630</v>
      </c>
    </row>
    <row r="27" spans="1:33" x14ac:dyDescent="0.25">
      <c r="A27" s="25">
        <v>30</v>
      </c>
      <c r="B27" s="25" t="s">
        <v>69</v>
      </c>
      <c r="C27" s="2" t="s">
        <v>70</v>
      </c>
      <c r="D27" s="2" t="s">
        <v>59</v>
      </c>
      <c r="E27" s="2">
        <v>364.0643</v>
      </c>
      <c r="F27" s="2">
        <v>0.67232440000000004</v>
      </c>
      <c r="G27" s="4" t="s">
        <v>24</v>
      </c>
      <c r="H27" s="4">
        <v>4965924</v>
      </c>
      <c r="I27" s="4">
        <v>517659.5</v>
      </c>
      <c r="J27" s="4">
        <v>2069925</v>
      </c>
      <c r="K27" s="4">
        <v>597239.19999999995</v>
      </c>
      <c r="L27" s="4">
        <v>413130.3</v>
      </c>
      <c r="M27" s="4">
        <v>894581.8</v>
      </c>
      <c r="N27" s="4">
        <v>6256030</v>
      </c>
      <c r="O27" s="4">
        <v>6714046</v>
      </c>
      <c r="P27" s="4">
        <v>6197268</v>
      </c>
      <c r="Q27" s="4">
        <v>472769.9</v>
      </c>
      <c r="R27" s="4">
        <v>4458008</v>
      </c>
      <c r="S27" s="4">
        <v>714383.1</v>
      </c>
      <c r="T27" s="4">
        <v>464379.1</v>
      </c>
      <c r="U27" s="4">
        <v>3238425</v>
      </c>
      <c r="V27" s="4">
        <v>363760.7</v>
      </c>
      <c r="W27" s="4">
        <v>1488346</v>
      </c>
      <c r="X27" s="4">
        <v>592204.6</v>
      </c>
      <c r="Y27" s="4">
        <v>149249</v>
      </c>
      <c r="Z27" s="4">
        <v>523955.6</v>
      </c>
      <c r="AA27" s="4">
        <v>3797317</v>
      </c>
      <c r="AB27" s="4">
        <v>5542824</v>
      </c>
      <c r="AC27" s="4">
        <v>4826212</v>
      </c>
      <c r="AD27" s="4">
        <v>204341</v>
      </c>
      <c r="AE27" s="4">
        <v>3929498</v>
      </c>
      <c r="AF27" s="4">
        <v>441953.9</v>
      </c>
      <c r="AG27" s="4">
        <v>369589.8</v>
      </c>
    </row>
    <row r="28" spans="1:33" x14ac:dyDescent="0.25">
      <c r="A28" s="25">
        <v>33</v>
      </c>
      <c r="B28" s="25" t="s">
        <v>71</v>
      </c>
      <c r="C28" s="2" t="s">
        <v>72</v>
      </c>
      <c r="D28" s="2" t="s">
        <v>59</v>
      </c>
      <c r="E28" s="2">
        <v>152.0566</v>
      </c>
      <c r="F28" s="2">
        <v>0.82423049999999998</v>
      </c>
      <c r="G28" s="4" t="s">
        <v>24</v>
      </c>
      <c r="H28" s="4">
        <v>5148118</v>
      </c>
      <c r="I28" s="4">
        <v>5447193</v>
      </c>
      <c r="J28" s="4">
        <v>3428257</v>
      </c>
      <c r="K28" s="4">
        <v>4087300</v>
      </c>
      <c r="L28" s="4">
        <v>3435062</v>
      </c>
      <c r="M28" s="4">
        <v>4177939</v>
      </c>
      <c r="N28" s="4">
        <v>3071373</v>
      </c>
      <c r="O28" s="4">
        <v>3162225</v>
      </c>
      <c r="P28" s="4">
        <v>2836843</v>
      </c>
      <c r="Q28" s="4">
        <v>2110752</v>
      </c>
      <c r="R28" s="4">
        <v>2621229</v>
      </c>
      <c r="S28" s="4">
        <v>2024983</v>
      </c>
      <c r="T28" s="4">
        <v>2128038</v>
      </c>
      <c r="U28" s="4">
        <v>9538384</v>
      </c>
      <c r="V28" s="4">
        <v>7675918</v>
      </c>
      <c r="W28" s="4">
        <v>11001090</v>
      </c>
      <c r="X28" s="4">
        <v>10634900</v>
      </c>
      <c r="Y28" s="4">
        <v>3597395</v>
      </c>
      <c r="Z28" s="4">
        <v>6096120</v>
      </c>
      <c r="AA28" s="4">
        <v>3192679</v>
      </c>
      <c r="AB28" s="4">
        <v>9499842</v>
      </c>
      <c r="AC28" s="4">
        <v>7606800</v>
      </c>
      <c r="AD28" s="4">
        <v>6711182</v>
      </c>
      <c r="AE28" s="4">
        <v>6706238</v>
      </c>
      <c r="AF28" s="4">
        <v>7131414</v>
      </c>
      <c r="AG28" s="4">
        <v>6272850</v>
      </c>
    </row>
    <row r="29" spans="1:33" x14ac:dyDescent="0.25">
      <c r="A29" s="25">
        <v>38</v>
      </c>
      <c r="B29" s="25" t="s">
        <v>73</v>
      </c>
      <c r="C29" s="2" t="s">
        <v>74</v>
      </c>
      <c r="D29" s="2" t="s">
        <v>59</v>
      </c>
      <c r="E29" s="2">
        <v>244.0925</v>
      </c>
      <c r="F29" s="2">
        <v>0.66769730000000005</v>
      </c>
      <c r="G29" s="4" t="s">
        <v>24</v>
      </c>
      <c r="H29" s="4">
        <v>814606</v>
      </c>
      <c r="I29" s="4">
        <v>1325126</v>
      </c>
      <c r="J29" s="4">
        <v>912748.8</v>
      </c>
      <c r="K29" s="4">
        <v>1673803</v>
      </c>
      <c r="L29" s="4">
        <v>1243593</v>
      </c>
      <c r="M29" s="4">
        <v>1118208</v>
      </c>
      <c r="N29" s="4">
        <v>1222276</v>
      </c>
      <c r="O29" s="4">
        <v>1007440</v>
      </c>
      <c r="P29" s="4">
        <v>1101260</v>
      </c>
      <c r="Q29" s="4">
        <v>1234889</v>
      </c>
      <c r="R29" s="4">
        <v>668015.6</v>
      </c>
      <c r="S29" s="4">
        <v>791801.7</v>
      </c>
      <c r="T29" s="4">
        <v>775842.9</v>
      </c>
      <c r="U29" s="4">
        <v>800206.9</v>
      </c>
      <c r="V29" s="4">
        <v>4459006</v>
      </c>
      <c r="W29" s="4">
        <v>1786078</v>
      </c>
      <c r="X29" s="4">
        <v>2826664</v>
      </c>
      <c r="Y29" s="4">
        <v>2632398</v>
      </c>
      <c r="Z29" s="4">
        <v>1034848</v>
      </c>
      <c r="AA29" s="4">
        <v>2113052</v>
      </c>
      <c r="AB29" s="4">
        <v>1912770</v>
      </c>
      <c r="AC29" s="4">
        <v>1710685</v>
      </c>
      <c r="AD29" s="4">
        <v>1527246</v>
      </c>
      <c r="AE29" s="4">
        <v>1582037</v>
      </c>
      <c r="AF29" s="4">
        <v>2428930</v>
      </c>
      <c r="AG29" s="4">
        <v>1335553</v>
      </c>
    </row>
    <row r="30" spans="1:33" x14ac:dyDescent="0.25">
      <c r="A30" s="25">
        <v>39</v>
      </c>
      <c r="B30" s="25" t="s">
        <v>75</v>
      </c>
      <c r="C30" s="2" t="s">
        <v>76</v>
      </c>
      <c r="D30" s="2" t="s">
        <v>59</v>
      </c>
      <c r="E30" s="2">
        <v>112.0508</v>
      </c>
      <c r="F30" s="2">
        <v>0.66797850000000003</v>
      </c>
      <c r="G30" s="4" t="s">
        <v>24</v>
      </c>
      <c r="H30" s="4">
        <v>4865238</v>
      </c>
      <c r="I30" s="4">
        <v>7431900</v>
      </c>
      <c r="J30" s="4">
        <v>5231904</v>
      </c>
      <c r="K30" s="4">
        <v>6947324</v>
      </c>
      <c r="L30" s="4">
        <v>5723822</v>
      </c>
      <c r="M30" s="4">
        <v>5744776</v>
      </c>
      <c r="N30" s="4">
        <v>4948894</v>
      </c>
      <c r="O30" s="4">
        <v>5231732</v>
      </c>
      <c r="P30" s="4">
        <v>5123400</v>
      </c>
      <c r="Q30" s="4">
        <v>5512600</v>
      </c>
      <c r="R30" s="4">
        <v>4928398</v>
      </c>
      <c r="S30" s="4">
        <v>3754315</v>
      </c>
      <c r="T30" s="4">
        <v>3418022</v>
      </c>
      <c r="U30" s="4">
        <v>2772474</v>
      </c>
      <c r="V30" s="4">
        <v>14693350</v>
      </c>
      <c r="W30" s="4">
        <v>6807904</v>
      </c>
      <c r="X30" s="4">
        <v>10777960</v>
      </c>
      <c r="Y30" s="4">
        <v>8429297</v>
      </c>
      <c r="Z30" s="4">
        <v>3849657</v>
      </c>
      <c r="AA30" s="4">
        <v>9024272</v>
      </c>
      <c r="AB30" s="4">
        <v>7945426</v>
      </c>
      <c r="AC30" s="4">
        <v>6436786</v>
      </c>
      <c r="AD30" s="4">
        <v>7751226</v>
      </c>
      <c r="AE30" s="4">
        <v>7679658</v>
      </c>
      <c r="AF30" s="4">
        <v>10717130</v>
      </c>
      <c r="AG30" s="4">
        <v>4629530</v>
      </c>
    </row>
    <row r="31" spans="1:33" x14ac:dyDescent="0.25">
      <c r="A31" s="25">
        <v>44</v>
      </c>
      <c r="B31" s="25" t="s">
        <v>77</v>
      </c>
      <c r="C31" s="2" t="s">
        <v>78</v>
      </c>
      <c r="D31" s="2" t="s">
        <v>59</v>
      </c>
      <c r="E31" s="2">
        <v>402.99939999999998</v>
      </c>
      <c r="F31" s="2">
        <v>0.71955559999999996</v>
      </c>
      <c r="G31" s="4" t="s">
        <v>60</v>
      </c>
      <c r="H31" s="4">
        <v>3745800</v>
      </c>
      <c r="I31" s="4">
        <v>3341903</v>
      </c>
      <c r="J31" s="4">
        <v>2042138</v>
      </c>
      <c r="K31" s="4">
        <v>3415480</v>
      </c>
      <c r="L31" s="4">
        <v>3290937</v>
      </c>
      <c r="M31" s="4">
        <v>3511213</v>
      </c>
      <c r="N31" s="4">
        <v>3474739</v>
      </c>
      <c r="O31" s="4">
        <v>2698089</v>
      </c>
      <c r="P31" s="4">
        <v>2309141</v>
      </c>
      <c r="Q31" s="4">
        <v>1729866</v>
      </c>
      <c r="R31" s="4">
        <v>3206162</v>
      </c>
      <c r="S31" s="4">
        <v>2138709</v>
      </c>
      <c r="T31" s="4">
        <v>3133625</v>
      </c>
      <c r="U31" s="4">
        <v>1924290</v>
      </c>
      <c r="V31" s="4">
        <v>2499014</v>
      </c>
      <c r="W31" s="4">
        <v>3219309</v>
      </c>
      <c r="X31" s="4">
        <v>3069468</v>
      </c>
      <c r="Y31" s="4">
        <v>1449883</v>
      </c>
      <c r="Z31" s="4">
        <v>1101843</v>
      </c>
      <c r="AA31" s="4">
        <v>2492500</v>
      </c>
      <c r="AB31" s="4">
        <v>2673938</v>
      </c>
      <c r="AC31" s="4">
        <v>3156386</v>
      </c>
      <c r="AD31" s="4">
        <v>2880045</v>
      </c>
      <c r="AE31" s="4">
        <v>2669020</v>
      </c>
      <c r="AF31" s="4">
        <v>3468539</v>
      </c>
      <c r="AG31" s="4">
        <v>3497381</v>
      </c>
    </row>
    <row r="32" spans="1:33" x14ac:dyDescent="0.25">
      <c r="A32" s="25">
        <v>46</v>
      </c>
      <c r="B32" s="25" t="s">
        <v>79</v>
      </c>
      <c r="C32" s="2" t="s">
        <v>80</v>
      </c>
      <c r="D32" s="2" t="s">
        <v>59</v>
      </c>
      <c r="E32" s="2">
        <v>111.0185</v>
      </c>
      <c r="F32" s="2">
        <v>0.69137110000000002</v>
      </c>
      <c r="G32" s="4" t="s">
        <v>60</v>
      </c>
      <c r="H32" s="4">
        <v>377770.4</v>
      </c>
      <c r="I32" s="4">
        <v>379932.8</v>
      </c>
      <c r="J32" s="4">
        <v>214386.7</v>
      </c>
      <c r="K32" s="4">
        <v>787680.7</v>
      </c>
      <c r="L32" s="4">
        <v>341534</v>
      </c>
      <c r="M32" s="4">
        <v>431026.6</v>
      </c>
      <c r="N32" s="4">
        <v>286283.8</v>
      </c>
      <c r="O32" s="4">
        <v>228796.5</v>
      </c>
      <c r="P32" s="4">
        <v>300062.7</v>
      </c>
      <c r="Q32" s="4">
        <v>242059.2</v>
      </c>
      <c r="R32" s="4">
        <v>364592</v>
      </c>
      <c r="S32" s="4">
        <v>294452.59999999998</v>
      </c>
      <c r="T32" s="4">
        <v>279089.90000000002</v>
      </c>
      <c r="U32" s="4">
        <v>1901938</v>
      </c>
      <c r="V32" s="4">
        <v>3042247</v>
      </c>
      <c r="W32" s="4">
        <v>1720755</v>
      </c>
      <c r="X32" s="4">
        <v>5077648</v>
      </c>
      <c r="Y32" s="4">
        <v>3745122</v>
      </c>
      <c r="Z32" s="4">
        <v>1501708</v>
      </c>
      <c r="AA32" s="4">
        <v>2409049</v>
      </c>
      <c r="AB32" s="4">
        <v>2403488</v>
      </c>
      <c r="AC32" s="4">
        <v>1653953</v>
      </c>
      <c r="AD32" s="4">
        <v>2512451</v>
      </c>
      <c r="AE32" s="4">
        <v>2893508</v>
      </c>
      <c r="AF32" s="4">
        <v>3883023</v>
      </c>
      <c r="AG32" s="4">
        <v>2228279</v>
      </c>
    </row>
    <row r="33" spans="1:33" x14ac:dyDescent="0.25">
      <c r="A33" s="25">
        <v>49</v>
      </c>
      <c r="B33" s="25" t="s">
        <v>81</v>
      </c>
      <c r="C33" s="2" t="s">
        <v>82</v>
      </c>
      <c r="D33" s="2" t="s">
        <v>59</v>
      </c>
      <c r="E33" s="2">
        <v>349.05380000000002</v>
      </c>
      <c r="F33" s="2">
        <v>0.67658929999999995</v>
      </c>
      <c r="G33" s="4" t="s">
        <v>24</v>
      </c>
      <c r="H33" s="4">
        <v>688321.8</v>
      </c>
      <c r="I33" s="4">
        <v>1238985</v>
      </c>
      <c r="J33" s="4">
        <v>743608.5</v>
      </c>
      <c r="K33" s="4">
        <v>1510387</v>
      </c>
      <c r="L33" s="4">
        <v>1431963</v>
      </c>
      <c r="M33" s="4">
        <v>1580830</v>
      </c>
      <c r="N33" s="4">
        <v>1205456</v>
      </c>
      <c r="O33" s="4">
        <v>596586.69999999995</v>
      </c>
      <c r="P33" s="4">
        <v>577256.9</v>
      </c>
      <c r="Q33" s="4">
        <v>2849722</v>
      </c>
      <c r="R33" s="4">
        <v>1053917</v>
      </c>
      <c r="S33" s="4">
        <v>2433125</v>
      </c>
      <c r="T33" s="4">
        <v>1704013</v>
      </c>
      <c r="U33" s="4">
        <v>171246.5</v>
      </c>
      <c r="V33" s="4">
        <v>259072</v>
      </c>
      <c r="W33" s="4">
        <v>268908.90000000002</v>
      </c>
      <c r="X33" s="4">
        <v>465622.7</v>
      </c>
      <c r="Y33" s="4">
        <v>553381.6</v>
      </c>
      <c r="Z33" s="4">
        <v>387487.7</v>
      </c>
      <c r="AA33" s="4">
        <v>412578.2</v>
      </c>
      <c r="AB33" s="4">
        <v>226763.8</v>
      </c>
      <c r="AC33" s="4">
        <v>126341</v>
      </c>
      <c r="AD33" s="4">
        <v>660876.19999999995</v>
      </c>
      <c r="AE33" s="4">
        <v>350269.2</v>
      </c>
      <c r="AF33" s="4">
        <v>738724.2</v>
      </c>
      <c r="AG33" s="4">
        <v>660723.5</v>
      </c>
    </row>
    <row r="34" spans="1:33" x14ac:dyDescent="0.25">
      <c r="A34" s="25">
        <v>51</v>
      </c>
      <c r="B34" s="25" t="s">
        <v>83</v>
      </c>
      <c r="C34" s="2" t="s">
        <v>84</v>
      </c>
      <c r="D34" s="2" t="s">
        <v>59</v>
      </c>
      <c r="E34" s="2">
        <v>137.04580000000001</v>
      </c>
      <c r="F34" s="2">
        <v>0.7950178</v>
      </c>
      <c r="G34" s="4" t="s">
        <v>24</v>
      </c>
      <c r="H34" s="4">
        <v>2360840</v>
      </c>
      <c r="I34" s="4">
        <v>5441601</v>
      </c>
      <c r="J34" s="4">
        <v>4741606</v>
      </c>
      <c r="K34" s="4">
        <v>3714201</v>
      </c>
      <c r="L34" s="4">
        <v>7155340</v>
      </c>
      <c r="M34" s="4">
        <v>7849932</v>
      </c>
      <c r="N34" s="4">
        <v>4540126</v>
      </c>
      <c r="O34" s="4">
        <v>3818295</v>
      </c>
      <c r="P34" s="4">
        <v>4083389</v>
      </c>
      <c r="Q34" s="4">
        <v>8707646</v>
      </c>
      <c r="R34" s="4">
        <v>6116380</v>
      </c>
      <c r="S34" s="4">
        <v>4533074</v>
      </c>
      <c r="T34" s="4">
        <v>5037250</v>
      </c>
      <c r="U34" s="4">
        <v>17901990</v>
      </c>
      <c r="V34" s="4">
        <v>161292000</v>
      </c>
      <c r="W34" s="4">
        <v>39520400</v>
      </c>
      <c r="X34" s="4">
        <v>78822170</v>
      </c>
      <c r="Y34" s="4">
        <v>221216200</v>
      </c>
      <c r="Z34" s="4">
        <v>14505150</v>
      </c>
      <c r="AA34" s="4">
        <v>71023520</v>
      </c>
      <c r="AB34" s="4">
        <v>60572400</v>
      </c>
      <c r="AC34" s="4">
        <v>45698310</v>
      </c>
      <c r="AD34" s="4">
        <v>78594060</v>
      </c>
      <c r="AE34" s="4">
        <v>44094800</v>
      </c>
      <c r="AF34" s="4">
        <v>54692070</v>
      </c>
      <c r="AG34" s="4">
        <v>32494630</v>
      </c>
    </row>
    <row r="35" spans="1:33" x14ac:dyDescent="0.25">
      <c r="A35" s="25">
        <v>52</v>
      </c>
      <c r="B35" s="25" t="s">
        <v>85</v>
      </c>
      <c r="C35" s="2" t="s">
        <v>86</v>
      </c>
      <c r="D35" s="2" t="s">
        <v>59</v>
      </c>
      <c r="E35" s="2">
        <v>153.04</v>
      </c>
      <c r="F35" s="2">
        <v>0.74694059999999995</v>
      </c>
      <c r="G35" s="4" t="s">
        <v>24</v>
      </c>
      <c r="H35" s="4">
        <v>1943207</v>
      </c>
      <c r="I35" s="4">
        <v>1590852</v>
      </c>
      <c r="J35" s="4">
        <v>1836197</v>
      </c>
      <c r="K35" s="4">
        <v>1699525</v>
      </c>
      <c r="L35" s="4">
        <v>1677176</v>
      </c>
      <c r="M35" s="4">
        <v>2010095</v>
      </c>
      <c r="N35" s="4">
        <v>2252998</v>
      </c>
      <c r="O35" s="4">
        <v>1697600</v>
      </c>
      <c r="P35" s="4">
        <v>2044263</v>
      </c>
      <c r="Q35" s="4">
        <v>1758131</v>
      </c>
      <c r="R35" s="4">
        <v>1934397</v>
      </c>
      <c r="S35" s="4">
        <v>1549439</v>
      </c>
      <c r="T35" s="4">
        <v>1308715</v>
      </c>
      <c r="U35" s="4">
        <v>6345018</v>
      </c>
      <c r="V35" s="4">
        <v>22333270</v>
      </c>
      <c r="W35" s="4">
        <v>11724720</v>
      </c>
      <c r="X35" s="4">
        <v>20682960</v>
      </c>
      <c r="Y35" s="4">
        <v>13831400</v>
      </c>
      <c r="Z35" s="4">
        <v>2136243</v>
      </c>
      <c r="AA35" s="4">
        <v>27333080</v>
      </c>
      <c r="AB35" s="4">
        <v>17975520</v>
      </c>
      <c r="AC35" s="4">
        <v>12048240</v>
      </c>
      <c r="AD35" s="4">
        <v>10977880</v>
      </c>
      <c r="AE35" s="4">
        <v>12475420</v>
      </c>
      <c r="AF35" s="4">
        <v>21138000</v>
      </c>
      <c r="AG35" s="4">
        <v>12091560</v>
      </c>
    </row>
    <row r="36" spans="1:33" x14ac:dyDescent="0.25">
      <c r="A36" s="25">
        <v>53</v>
      </c>
      <c r="B36" s="25" t="s">
        <v>87</v>
      </c>
      <c r="C36" s="2" t="s">
        <v>88</v>
      </c>
      <c r="D36" s="2" t="s">
        <v>59</v>
      </c>
      <c r="E36" s="2">
        <v>177.06139999999999</v>
      </c>
      <c r="F36" s="2">
        <v>0.61154869999999995</v>
      </c>
      <c r="G36" s="4" t="s">
        <v>24</v>
      </c>
      <c r="H36" s="4">
        <v>356152.9</v>
      </c>
      <c r="I36" s="4">
        <v>456221.3</v>
      </c>
      <c r="J36" s="4">
        <v>513635.9</v>
      </c>
      <c r="K36" s="4">
        <v>811468.3</v>
      </c>
      <c r="L36" s="4">
        <v>364291.8</v>
      </c>
      <c r="M36" s="4">
        <v>678097.9</v>
      </c>
      <c r="N36" s="4">
        <v>789421.5</v>
      </c>
      <c r="O36" s="4">
        <v>434212.8</v>
      </c>
      <c r="P36" s="4">
        <v>570087.9</v>
      </c>
      <c r="Q36" s="4">
        <v>472777.7</v>
      </c>
      <c r="R36" s="4">
        <v>451922.8</v>
      </c>
      <c r="S36" s="4">
        <v>462681</v>
      </c>
      <c r="T36" s="4">
        <v>560815.9</v>
      </c>
      <c r="U36" s="4">
        <v>727673.9</v>
      </c>
      <c r="V36" s="4">
        <v>1175118</v>
      </c>
      <c r="W36" s="4">
        <v>1053712</v>
      </c>
      <c r="X36" s="4">
        <v>1699500</v>
      </c>
      <c r="Y36" s="4">
        <v>991397.8</v>
      </c>
      <c r="Z36" s="4">
        <v>970616.7</v>
      </c>
      <c r="AA36" s="4">
        <v>1332771</v>
      </c>
      <c r="AB36" s="4">
        <v>949054.7</v>
      </c>
      <c r="AC36" s="4">
        <v>1048076</v>
      </c>
      <c r="AD36" s="4">
        <v>1224331</v>
      </c>
      <c r="AE36" s="4">
        <v>810713.2</v>
      </c>
      <c r="AF36" s="4">
        <v>1113297</v>
      </c>
      <c r="AG36" s="4">
        <v>1253946</v>
      </c>
    </row>
    <row r="37" spans="1:33" x14ac:dyDescent="0.25">
      <c r="A37" s="25">
        <v>54</v>
      </c>
      <c r="B37" s="25" t="s">
        <v>89</v>
      </c>
      <c r="C37" s="2" t="s">
        <v>90</v>
      </c>
      <c r="D37" s="2" t="s">
        <v>59</v>
      </c>
      <c r="E37" s="2">
        <v>157.03540000000001</v>
      </c>
      <c r="F37" s="2">
        <v>0.66188409999999998</v>
      </c>
      <c r="G37" s="4" t="s">
        <v>60</v>
      </c>
      <c r="H37" s="4">
        <v>2731146</v>
      </c>
      <c r="I37" s="4">
        <v>1814758</v>
      </c>
      <c r="J37" s="4">
        <v>1799635</v>
      </c>
      <c r="K37" s="4">
        <v>2674631</v>
      </c>
      <c r="L37" s="4">
        <v>2890363</v>
      </c>
      <c r="M37" s="4">
        <v>2930165</v>
      </c>
      <c r="N37" s="4">
        <v>2581449</v>
      </c>
      <c r="O37" s="4">
        <v>1732828</v>
      </c>
      <c r="P37" s="4">
        <v>2100360</v>
      </c>
      <c r="Q37" s="4">
        <v>1796236</v>
      </c>
      <c r="R37" s="4">
        <v>2575578</v>
      </c>
      <c r="S37" s="4">
        <v>2219162</v>
      </c>
      <c r="T37" s="4">
        <v>1751278</v>
      </c>
      <c r="U37" s="4">
        <v>2554373</v>
      </c>
      <c r="V37" s="4">
        <v>1696191</v>
      </c>
      <c r="W37" s="4">
        <v>1731745</v>
      </c>
      <c r="X37" s="4">
        <v>2218600</v>
      </c>
      <c r="Y37" s="4">
        <v>2642495</v>
      </c>
      <c r="Z37" s="4">
        <v>2266678</v>
      </c>
      <c r="AA37" s="4">
        <v>2268933</v>
      </c>
      <c r="AB37" s="4">
        <v>2132175</v>
      </c>
      <c r="AC37" s="4">
        <v>2185453</v>
      </c>
      <c r="AD37" s="4">
        <v>1974353</v>
      </c>
      <c r="AE37" s="4">
        <v>2215771</v>
      </c>
      <c r="AF37" s="4">
        <v>2017081</v>
      </c>
      <c r="AG37" s="4">
        <v>1666694</v>
      </c>
    </row>
    <row r="38" spans="1:33" x14ac:dyDescent="0.25">
      <c r="A38" s="25">
        <v>55</v>
      </c>
      <c r="B38" s="25" t="s">
        <v>91</v>
      </c>
      <c r="C38" s="2" t="s">
        <v>92</v>
      </c>
      <c r="D38" s="2" t="s">
        <v>59</v>
      </c>
      <c r="E38" s="2">
        <v>185.03210000000001</v>
      </c>
      <c r="F38" s="2">
        <v>0.6573</v>
      </c>
      <c r="G38" s="4" t="s">
        <v>24</v>
      </c>
      <c r="H38" s="4">
        <v>2711909</v>
      </c>
      <c r="I38" s="4">
        <v>1792197</v>
      </c>
      <c r="J38" s="4">
        <v>1732348</v>
      </c>
      <c r="K38" s="4">
        <v>2612635</v>
      </c>
      <c r="L38" s="4">
        <v>3235120</v>
      </c>
      <c r="M38" s="4">
        <v>2231590</v>
      </c>
      <c r="N38" s="4">
        <v>2098993</v>
      </c>
      <c r="O38" s="4">
        <v>1881201</v>
      </c>
      <c r="P38" s="4">
        <v>2354285</v>
      </c>
      <c r="Q38" s="4">
        <v>1865472</v>
      </c>
      <c r="R38" s="4">
        <v>2336617</v>
      </c>
      <c r="S38" s="4">
        <v>2794994</v>
      </c>
      <c r="T38" s="4">
        <v>1763768</v>
      </c>
      <c r="U38" s="4">
        <v>1916012</v>
      </c>
      <c r="V38" s="4">
        <v>933387.5</v>
      </c>
      <c r="W38" s="4">
        <v>1112162</v>
      </c>
      <c r="X38" s="4">
        <v>637507.9</v>
      </c>
      <c r="Y38" s="4">
        <v>1645288</v>
      </c>
      <c r="Z38" s="4">
        <v>1859515</v>
      </c>
      <c r="AA38" s="4">
        <v>1119866</v>
      </c>
      <c r="AB38" s="4">
        <v>905509.8</v>
      </c>
      <c r="AC38" s="4">
        <v>1058110</v>
      </c>
      <c r="AD38" s="4">
        <v>753342.4</v>
      </c>
      <c r="AE38" s="4">
        <v>1107947</v>
      </c>
      <c r="AF38" s="4">
        <v>1047545</v>
      </c>
      <c r="AG38" s="4">
        <v>752887.4</v>
      </c>
    </row>
    <row r="39" spans="1:33" x14ac:dyDescent="0.25">
      <c r="A39" s="25">
        <v>56</v>
      </c>
      <c r="B39" s="25" t="s">
        <v>93</v>
      </c>
      <c r="C39" s="2" t="s">
        <v>94</v>
      </c>
      <c r="D39" s="2" t="s">
        <v>59</v>
      </c>
      <c r="E39" s="2">
        <v>167.01990000000001</v>
      </c>
      <c r="F39" s="2">
        <v>0.6504605</v>
      </c>
      <c r="G39" s="4" t="s">
        <v>60</v>
      </c>
      <c r="H39" s="4">
        <v>948475.3</v>
      </c>
      <c r="I39" s="4">
        <v>1291488</v>
      </c>
      <c r="J39" s="4">
        <v>765172.9</v>
      </c>
      <c r="K39" s="4">
        <v>1722198</v>
      </c>
      <c r="L39" s="4">
        <v>1223506</v>
      </c>
      <c r="M39" s="4">
        <v>950684.8</v>
      </c>
      <c r="N39" s="4">
        <v>1664547</v>
      </c>
      <c r="O39" s="4">
        <v>719556.7</v>
      </c>
      <c r="P39" s="4">
        <v>904698.1</v>
      </c>
      <c r="Q39" s="4">
        <v>1476746</v>
      </c>
      <c r="R39" s="4">
        <v>1006053</v>
      </c>
      <c r="S39" s="4">
        <v>1281174</v>
      </c>
      <c r="T39" s="4">
        <v>874363.1</v>
      </c>
      <c r="U39" s="4">
        <v>3390851</v>
      </c>
      <c r="V39" s="4">
        <v>874464.8</v>
      </c>
      <c r="W39" s="4">
        <v>2461254</v>
      </c>
      <c r="X39" s="4">
        <v>4802716</v>
      </c>
      <c r="Y39" s="4">
        <v>1811882</v>
      </c>
      <c r="Z39" s="4">
        <v>4959664</v>
      </c>
      <c r="AA39" s="4">
        <v>3827944</v>
      </c>
      <c r="AB39" s="4">
        <v>2726001</v>
      </c>
      <c r="AC39" s="4">
        <v>2247686</v>
      </c>
      <c r="AD39" s="4">
        <v>3743547</v>
      </c>
      <c r="AE39" s="4">
        <v>3970855</v>
      </c>
      <c r="AF39" s="4">
        <v>3555967</v>
      </c>
      <c r="AG39" s="4">
        <v>3774773</v>
      </c>
    </row>
    <row r="40" spans="1:33" x14ac:dyDescent="0.25">
      <c r="A40" s="25">
        <v>57</v>
      </c>
      <c r="B40" s="25" t="s">
        <v>95</v>
      </c>
      <c r="C40" s="2" t="s">
        <v>96</v>
      </c>
      <c r="D40" s="2" t="s">
        <v>59</v>
      </c>
      <c r="E40" s="2">
        <v>330.05759999999998</v>
      </c>
      <c r="F40" s="2">
        <v>0.6703595</v>
      </c>
      <c r="G40" s="4" t="s">
        <v>24</v>
      </c>
      <c r="H40" s="4">
        <v>1731576</v>
      </c>
      <c r="I40" s="4">
        <v>1517024</v>
      </c>
      <c r="J40" s="4">
        <v>2355355</v>
      </c>
      <c r="K40" s="4">
        <v>1358221</v>
      </c>
      <c r="L40" s="4">
        <v>1256465</v>
      </c>
      <c r="M40" s="4">
        <v>1850401</v>
      </c>
      <c r="N40" s="4">
        <v>1551639</v>
      </c>
      <c r="O40" s="4">
        <v>1505080</v>
      </c>
      <c r="P40" s="4">
        <v>1510633</v>
      </c>
      <c r="Q40" s="4">
        <v>1431488</v>
      </c>
      <c r="R40" s="4">
        <v>1586090</v>
      </c>
      <c r="S40" s="4">
        <v>1036576</v>
      </c>
      <c r="T40" s="4">
        <v>1429052</v>
      </c>
      <c r="U40" s="4">
        <v>1308526</v>
      </c>
      <c r="V40" s="4">
        <v>1349141</v>
      </c>
      <c r="W40" s="4">
        <v>1817897</v>
      </c>
      <c r="X40" s="4">
        <v>980309.6</v>
      </c>
      <c r="Y40" s="4">
        <v>1600730</v>
      </c>
      <c r="Z40" s="4">
        <v>1578657</v>
      </c>
      <c r="AA40" s="4">
        <v>1729493</v>
      </c>
      <c r="AB40" s="4">
        <v>1326122</v>
      </c>
      <c r="AC40" s="4">
        <v>817628.5</v>
      </c>
      <c r="AD40" s="4">
        <v>1310160</v>
      </c>
      <c r="AE40" s="4">
        <v>1769053</v>
      </c>
      <c r="AF40" s="4">
        <v>1294533</v>
      </c>
      <c r="AG40" s="4">
        <v>1985817</v>
      </c>
    </row>
    <row r="41" spans="1:33" x14ac:dyDescent="0.25">
      <c r="A41" s="25">
        <v>63</v>
      </c>
      <c r="B41" s="25" t="s">
        <v>97</v>
      </c>
      <c r="C41" s="2" t="s">
        <v>98</v>
      </c>
      <c r="D41" s="2" t="s">
        <v>59</v>
      </c>
      <c r="E41" s="2">
        <v>166.0498</v>
      </c>
      <c r="F41" s="2">
        <v>1.727163</v>
      </c>
      <c r="G41" s="4" t="s">
        <v>60</v>
      </c>
      <c r="H41" s="4">
        <v>471524.1</v>
      </c>
      <c r="I41" s="4">
        <v>459657.3</v>
      </c>
      <c r="J41" s="4">
        <v>405575.5</v>
      </c>
      <c r="K41" s="4">
        <v>410580.6</v>
      </c>
      <c r="L41" s="4">
        <v>557303.9</v>
      </c>
      <c r="M41" s="4">
        <v>577909.4</v>
      </c>
      <c r="N41" s="4">
        <v>587404.6</v>
      </c>
      <c r="O41" s="4">
        <v>485985.2</v>
      </c>
      <c r="P41" s="4">
        <v>468988.4</v>
      </c>
      <c r="Q41" s="4">
        <v>518447</v>
      </c>
      <c r="R41" s="4">
        <v>498554.4</v>
      </c>
      <c r="S41" s="4">
        <v>446445.5</v>
      </c>
      <c r="T41" s="4">
        <v>480262.5</v>
      </c>
      <c r="U41" s="4">
        <v>375634.7</v>
      </c>
      <c r="V41" s="4">
        <v>313896.7</v>
      </c>
      <c r="W41" s="4">
        <v>354511.6</v>
      </c>
      <c r="X41" s="4">
        <v>309914.7</v>
      </c>
      <c r="Y41" s="4">
        <v>355579.2</v>
      </c>
      <c r="Z41" s="4">
        <v>551088.19999999995</v>
      </c>
      <c r="AA41" s="4">
        <v>443201.6</v>
      </c>
      <c r="AB41" s="4">
        <v>388025.3</v>
      </c>
      <c r="AC41" s="4">
        <v>392436.9</v>
      </c>
      <c r="AD41" s="4">
        <v>427652.6</v>
      </c>
      <c r="AE41" s="4">
        <v>344388</v>
      </c>
      <c r="AF41" s="4">
        <v>275025.59999999998</v>
      </c>
      <c r="AG41" s="4">
        <v>543740.6</v>
      </c>
    </row>
    <row r="42" spans="1:33" x14ac:dyDescent="0.25">
      <c r="A42" s="25">
        <v>64</v>
      </c>
      <c r="B42" s="25" t="s">
        <v>99</v>
      </c>
      <c r="C42" s="2" t="s">
        <v>100</v>
      </c>
      <c r="D42" s="2" t="s">
        <v>59</v>
      </c>
      <c r="E42" s="2">
        <v>184.06049999999999</v>
      </c>
      <c r="F42" s="2">
        <v>1.7457780000000001</v>
      </c>
      <c r="G42" s="4" t="s">
        <v>24</v>
      </c>
      <c r="H42" s="4">
        <v>295329.3</v>
      </c>
      <c r="I42" s="4">
        <v>371976.2</v>
      </c>
      <c r="J42" s="4">
        <v>290538</v>
      </c>
      <c r="K42" s="4">
        <v>252228</v>
      </c>
      <c r="L42" s="4">
        <v>378814.5</v>
      </c>
      <c r="M42" s="4">
        <v>388329.6</v>
      </c>
      <c r="N42" s="4">
        <v>373037.7</v>
      </c>
      <c r="O42" s="4">
        <v>407049.2</v>
      </c>
      <c r="P42" s="4">
        <v>303442.2</v>
      </c>
      <c r="Q42" s="4">
        <v>220510</v>
      </c>
      <c r="R42" s="4">
        <v>284889.59999999998</v>
      </c>
      <c r="S42" s="4">
        <v>216774.2</v>
      </c>
      <c r="T42" s="4">
        <v>395148.1</v>
      </c>
      <c r="U42" s="4">
        <v>172113.8</v>
      </c>
      <c r="V42" s="4">
        <v>179432.5</v>
      </c>
      <c r="W42" s="4">
        <v>221551</v>
      </c>
      <c r="X42" s="4">
        <v>159846.6</v>
      </c>
      <c r="Y42" s="4">
        <v>116755.6</v>
      </c>
      <c r="Z42" s="4">
        <v>219104.5</v>
      </c>
      <c r="AA42" s="4">
        <v>178968.6</v>
      </c>
      <c r="AB42" s="4">
        <v>291986.40000000002</v>
      </c>
      <c r="AC42" s="4">
        <v>251100</v>
      </c>
      <c r="AD42" s="4">
        <v>205619.6</v>
      </c>
      <c r="AE42" s="4">
        <v>179050.9</v>
      </c>
      <c r="AF42" s="4">
        <v>154163.9</v>
      </c>
      <c r="AG42" s="4">
        <v>247057.6</v>
      </c>
    </row>
    <row r="43" spans="1:33" x14ac:dyDescent="0.25">
      <c r="A43" s="25">
        <v>66</v>
      </c>
      <c r="B43" s="25" t="s">
        <v>101</v>
      </c>
      <c r="C43" s="2" t="s">
        <v>102</v>
      </c>
      <c r="D43" s="2" t="s">
        <v>59</v>
      </c>
      <c r="E43" s="2">
        <v>123.05540000000001</v>
      </c>
      <c r="F43" s="2">
        <v>0.83350809999999997</v>
      </c>
      <c r="G43" s="4" t="s">
        <v>24</v>
      </c>
      <c r="H43" s="4">
        <v>260963300</v>
      </c>
      <c r="I43" s="4">
        <v>335033900</v>
      </c>
      <c r="J43" s="4">
        <v>273845500</v>
      </c>
      <c r="K43" s="4">
        <v>384365700</v>
      </c>
      <c r="L43" s="4">
        <v>446396500</v>
      </c>
      <c r="M43" s="4">
        <v>347267400</v>
      </c>
      <c r="N43" s="4">
        <v>333690600</v>
      </c>
      <c r="O43" s="4">
        <v>271188900</v>
      </c>
      <c r="P43" s="4">
        <v>279755200</v>
      </c>
      <c r="Q43" s="4">
        <v>355250900</v>
      </c>
      <c r="R43" s="4">
        <v>254517100</v>
      </c>
      <c r="S43" s="4">
        <v>328406100</v>
      </c>
      <c r="T43" s="4">
        <v>284732500</v>
      </c>
      <c r="U43" s="4">
        <v>224258800</v>
      </c>
      <c r="V43" s="4">
        <v>251358400</v>
      </c>
      <c r="W43" s="4">
        <v>232741100</v>
      </c>
      <c r="X43" s="4">
        <v>389641400</v>
      </c>
      <c r="Y43" s="4">
        <v>279140000</v>
      </c>
      <c r="Z43" s="4">
        <v>274277300</v>
      </c>
      <c r="AA43" s="4">
        <v>299117100</v>
      </c>
      <c r="AB43" s="4">
        <v>323647100</v>
      </c>
      <c r="AC43" s="4">
        <v>259773700</v>
      </c>
      <c r="AD43" s="4">
        <v>305898800</v>
      </c>
      <c r="AE43" s="4">
        <v>246254300</v>
      </c>
      <c r="AF43" s="4">
        <v>391671100</v>
      </c>
      <c r="AG43" s="4">
        <v>251683000</v>
      </c>
    </row>
    <row r="44" spans="1:33" x14ac:dyDescent="0.25">
      <c r="A44" s="25">
        <v>67</v>
      </c>
      <c r="B44" s="25" t="s">
        <v>103</v>
      </c>
      <c r="C44" s="2" t="s">
        <v>104</v>
      </c>
      <c r="D44" s="2" t="s">
        <v>59</v>
      </c>
      <c r="E44" s="2">
        <v>335.03359999999998</v>
      </c>
      <c r="F44" s="2">
        <v>0.64937630000000002</v>
      </c>
      <c r="G44" s="4" t="s">
        <v>60</v>
      </c>
      <c r="H44" s="4">
        <v>144686.9</v>
      </c>
      <c r="I44" s="4">
        <v>251794.2</v>
      </c>
      <c r="J44" s="4">
        <v>145359.1</v>
      </c>
      <c r="K44" s="4">
        <v>144811.9</v>
      </c>
      <c r="L44" s="4">
        <v>210085.4</v>
      </c>
      <c r="M44" s="4">
        <v>189754.3</v>
      </c>
      <c r="N44" s="4">
        <v>223921.9</v>
      </c>
      <c r="O44" s="4">
        <v>189050</v>
      </c>
      <c r="P44" s="4">
        <v>107318.3</v>
      </c>
      <c r="Q44" s="4">
        <v>33268.730000000003</v>
      </c>
      <c r="R44" s="4">
        <v>175679.8</v>
      </c>
      <c r="S44" s="4">
        <v>172075.5</v>
      </c>
      <c r="T44" s="4">
        <v>176585.2</v>
      </c>
      <c r="U44" s="4">
        <v>391595.1</v>
      </c>
      <c r="V44" s="4">
        <v>771534</v>
      </c>
      <c r="W44" s="4">
        <v>563587.5</v>
      </c>
      <c r="X44" s="4">
        <v>402936.8</v>
      </c>
      <c r="Y44" s="4">
        <v>391294.7</v>
      </c>
      <c r="Z44" s="4">
        <v>259940</v>
      </c>
      <c r="AA44" s="4">
        <v>525011.6</v>
      </c>
      <c r="AB44" s="4">
        <v>680460.80000000005</v>
      </c>
      <c r="AC44" s="4">
        <v>800902.8</v>
      </c>
      <c r="AD44" s="4">
        <v>762768.2</v>
      </c>
      <c r="AE44" s="4">
        <v>653441.4</v>
      </c>
      <c r="AF44" s="4">
        <v>610175.4</v>
      </c>
      <c r="AG44" s="4">
        <v>663878.1</v>
      </c>
    </row>
    <row r="45" spans="1:33" x14ac:dyDescent="0.25">
      <c r="A45" s="25">
        <v>68</v>
      </c>
      <c r="B45" s="25" t="s">
        <v>105</v>
      </c>
      <c r="C45" s="2" t="s">
        <v>106</v>
      </c>
      <c r="D45" s="2" t="s">
        <v>59</v>
      </c>
      <c r="E45" s="2">
        <v>464.08049999999997</v>
      </c>
      <c r="F45" s="2">
        <v>1.1648510000000001</v>
      </c>
      <c r="G45" s="4" t="s">
        <v>24</v>
      </c>
      <c r="H45" s="4">
        <v>116025.4</v>
      </c>
      <c r="I45" s="4">
        <v>101731.5</v>
      </c>
      <c r="J45" s="4">
        <v>40377.980000000003</v>
      </c>
      <c r="K45" s="4">
        <v>81545.740000000005</v>
      </c>
      <c r="L45" s="4">
        <v>80926.509999999995</v>
      </c>
      <c r="M45" s="4">
        <v>96532.41</v>
      </c>
      <c r="N45" s="4">
        <v>97909.59</v>
      </c>
      <c r="O45" s="4">
        <v>63823.519999999997</v>
      </c>
      <c r="P45" s="4">
        <v>44559.73</v>
      </c>
      <c r="Q45" s="4">
        <v>33529.839999999997</v>
      </c>
      <c r="R45" s="4">
        <v>75734.97</v>
      </c>
      <c r="S45" s="4">
        <v>33779.54</v>
      </c>
      <c r="T45" s="4">
        <v>37262.57</v>
      </c>
      <c r="U45" s="4">
        <v>18130.2</v>
      </c>
      <c r="V45" s="4">
        <v>29315.72</v>
      </c>
      <c r="W45" s="4">
        <v>36564.22</v>
      </c>
      <c r="X45" s="4">
        <v>86695.86</v>
      </c>
      <c r="Y45" s="4">
        <v>17897.27</v>
      </c>
      <c r="Z45" s="4">
        <v>6488.098</v>
      </c>
      <c r="AA45" s="4">
        <v>39735.26</v>
      </c>
      <c r="AB45" s="4">
        <v>62071.23</v>
      </c>
      <c r="AC45" s="4">
        <v>43770.07</v>
      </c>
      <c r="AD45" s="4">
        <v>28181.98</v>
      </c>
      <c r="AE45" s="4">
        <v>41098.65</v>
      </c>
      <c r="AF45" s="4">
        <v>53106.45</v>
      </c>
      <c r="AG45" s="4">
        <v>31024.97</v>
      </c>
    </row>
    <row r="46" spans="1:33" x14ac:dyDescent="0.25">
      <c r="A46" s="25">
        <v>70</v>
      </c>
      <c r="B46" s="25" t="s">
        <v>107</v>
      </c>
      <c r="C46" s="2" t="s">
        <v>108</v>
      </c>
      <c r="D46" s="2" t="s">
        <v>59</v>
      </c>
      <c r="E46" s="2">
        <v>565.04639999999995</v>
      </c>
      <c r="F46" s="2">
        <v>0.5866633</v>
      </c>
      <c r="G46" s="4" t="s">
        <v>60</v>
      </c>
      <c r="H46" s="4">
        <v>1301744</v>
      </c>
      <c r="I46" s="4">
        <v>1448554</v>
      </c>
      <c r="J46" s="4">
        <v>1461620</v>
      </c>
      <c r="K46" s="4">
        <v>1537909</v>
      </c>
      <c r="L46" s="4">
        <v>1836152</v>
      </c>
      <c r="M46" s="4">
        <v>1883681</v>
      </c>
      <c r="N46" s="4">
        <v>1367383</v>
      </c>
      <c r="O46" s="4">
        <v>1804460</v>
      </c>
      <c r="P46" s="4">
        <v>1705182</v>
      </c>
      <c r="Q46" s="4">
        <v>2278374</v>
      </c>
      <c r="R46" s="4">
        <v>1345585</v>
      </c>
      <c r="S46" s="4">
        <v>1719829</v>
      </c>
      <c r="T46" s="4">
        <v>1452121</v>
      </c>
      <c r="U46" s="4">
        <v>1114587</v>
      </c>
      <c r="V46" s="4">
        <v>1381426</v>
      </c>
      <c r="W46" s="4">
        <v>895269.8</v>
      </c>
      <c r="X46" s="4">
        <v>1182219</v>
      </c>
      <c r="Y46" s="4">
        <v>1558584</v>
      </c>
      <c r="Z46" s="4">
        <v>1865995</v>
      </c>
      <c r="AA46" s="4">
        <v>846137.5</v>
      </c>
      <c r="AB46" s="4">
        <v>1371283</v>
      </c>
      <c r="AC46" s="4">
        <v>1469630</v>
      </c>
      <c r="AD46" s="4">
        <v>1025231</v>
      </c>
      <c r="AE46" s="4">
        <v>956923.2</v>
      </c>
      <c r="AF46" s="4">
        <v>756263.8</v>
      </c>
      <c r="AG46" s="4">
        <v>1271690</v>
      </c>
    </row>
    <row r="47" spans="1:33" x14ac:dyDescent="0.25">
      <c r="A47" s="25">
        <v>71</v>
      </c>
      <c r="B47" s="25" t="s">
        <v>109</v>
      </c>
      <c r="C47" s="2" t="s">
        <v>110</v>
      </c>
      <c r="D47" s="2" t="s">
        <v>59</v>
      </c>
      <c r="E47" s="2">
        <v>558.06349999999998</v>
      </c>
      <c r="F47" s="2">
        <v>0.55934170000000005</v>
      </c>
      <c r="G47" s="4" t="s">
        <v>60</v>
      </c>
      <c r="H47" s="4">
        <v>406978.2</v>
      </c>
      <c r="I47" s="4">
        <v>428442.6</v>
      </c>
      <c r="J47" s="4">
        <v>395783.2</v>
      </c>
      <c r="K47" s="4">
        <v>492576.4</v>
      </c>
      <c r="L47" s="4">
        <v>775887.3</v>
      </c>
      <c r="M47" s="4">
        <v>649735.6</v>
      </c>
      <c r="N47" s="4">
        <v>674567.2</v>
      </c>
      <c r="O47" s="4">
        <v>420693.3</v>
      </c>
      <c r="P47" s="4">
        <v>346098.2</v>
      </c>
      <c r="Q47" s="4">
        <v>663568.4</v>
      </c>
      <c r="R47" s="4">
        <v>401728.2</v>
      </c>
      <c r="S47" s="4">
        <v>713597</v>
      </c>
      <c r="T47" s="4">
        <v>692705.1</v>
      </c>
      <c r="U47" s="4">
        <v>559850.6</v>
      </c>
      <c r="V47" s="4">
        <v>339676.7</v>
      </c>
      <c r="W47" s="4">
        <v>547237.80000000005</v>
      </c>
      <c r="X47" s="4">
        <v>819198.5</v>
      </c>
      <c r="Y47" s="4">
        <v>573044.1</v>
      </c>
      <c r="Z47" s="4">
        <v>1082553</v>
      </c>
      <c r="AA47" s="4">
        <v>845321.5</v>
      </c>
      <c r="AB47" s="4">
        <v>620082.69999999995</v>
      </c>
      <c r="AC47" s="4">
        <v>637469.69999999995</v>
      </c>
      <c r="AD47" s="4">
        <v>775301.9</v>
      </c>
      <c r="AE47" s="4">
        <v>609070.4</v>
      </c>
      <c r="AF47" s="4">
        <v>694430.2</v>
      </c>
      <c r="AG47" s="4">
        <v>604397.69999999995</v>
      </c>
    </row>
    <row r="48" spans="1:33" x14ac:dyDescent="0.25">
      <c r="A48" s="25">
        <v>74</v>
      </c>
      <c r="B48" s="25" t="s">
        <v>111</v>
      </c>
      <c r="C48" s="2" t="s">
        <v>112</v>
      </c>
      <c r="D48" s="2" t="s">
        <v>59</v>
      </c>
      <c r="E48" s="2">
        <v>744.08140000000003</v>
      </c>
      <c r="F48" s="2">
        <v>0.79242970000000001</v>
      </c>
      <c r="G48" s="4" t="s">
        <v>24</v>
      </c>
      <c r="H48" s="4">
        <v>234958.7</v>
      </c>
      <c r="I48" s="4">
        <v>371616.4</v>
      </c>
      <c r="J48" s="4">
        <v>321846.5</v>
      </c>
      <c r="K48" s="4">
        <v>267894.8</v>
      </c>
      <c r="L48" s="4">
        <v>397437.1</v>
      </c>
      <c r="M48" s="4">
        <v>193900.5</v>
      </c>
      <c r="N48" s="4">
        <v>355784.3</v>
      </c>
      <c r="O48" s="4">
        <v>263495.8</v>
      </c>
      <c r="P48" s="4">
        <v>179712.2</v>
      </c>
      <c r="Q48" s="4">
        <v>374152</v>
      </c>
      <c r="R48" s="4">
        <v>578290.9</v>
      </c>
      <c r="S48" s="4">
        <v>329060.59999999998</v>
      </c>
      <c r="T48" s="4">
        <v>337822.5</v>
      </c>
      <c r="U48" s="4">
        <v>74881.16</v>
      </c>
      <c r="V48" s="4">
        <v>190980.8</v>
      </c>
      <c r="W48" s="4">
        <v>169795.6</v>
      </c>
      <c r="X48" s="4">
        <v>179797.4</v>
      </c>
      <c r="Y48" s="4">
        <v>142460.29999999999</v>
      </c>
      <c r="Z48" s="4">
        <v>81461.539999999994</v>
      </c>
      <c r="AA48" s="4">
        <v>212269.5</v>
      </c>
      <c r="AB48" s="4">
        <v>93313.31</v>
      </c>
      <c r="AC48" s="4">
        <v>122615</v>
      </c>
      <c r="AD48" s="4">
        <v>177313.5</v>
      </c>
      <c r="AE48" s="4">
        <v>224738.5</v>
      </c>
      <c r="AF48" s="4">
        <v>205627.2</v>
      </c>
      <c r="AG48" s="4">
        <v>147457.20000000001</v>
      </c>
    </row>
    <row r="49" spans="1:33" x14ac:dyDescent="0.25">
      <c r="A49" s="25">
        <v>75</v>
      </c>
      <c r="B49" s="25" t="s">
        <v>113</v>
      </c>
      <c r="C49" s="2" t="s">
        <v>114</v>
      </c>
      <c r="D49" s="2" t="s">
        <v>59</v>
      </c>
      <c r="E49" s="2">
        <v>664.11509999999998</v>
      </c>
      <c r="F49" s="2">
        <v>0.68073340000000004</v>
      </c>
      <c r="G49" s="4" t="s">
        <v>24</v>
      </c>
      <c r="H49" s="4">
        <v>40218.39</v>
      </c>
      <c r="I49" s="4">
        <v>713857.8</v>
      </c>
      <c r="J49" s="4">
        <v>277668.5</v>
      </c>
      <c r="K49" s="4">
        <v>68182.009999999995</v>
      </c>
      <c r="L49" s="4">
        <v>1926780</v>
      </c>
      <c r="M49" s="4">
        <v>80875.8</v>
      </c>
      <c r="N49" s="4">
        <v>383860.2</v>
      </c>
      <c r="O49" s="4">
        <v>329098</v>
      </c>
      <c r="P49" s="4">
        <v>97795.88</v>
      </c>
      <c r="Q49" s="4">
        <v>261534.2</v>
      </c>
      <c r="R49" s="4">
        <v>1157370</v>
      </c>
      <c r="S49" s="4">
        <v>410663.5</v>
      </c>
      <c r="T49" s="4">
        <v>2889572</v>
      </c>
      <c r="U49" s="4">
        <v>90248.93</v>
      </c>
      <c r="V49" s="4">
        <v>3082116</v>
      </c>
      <c r="W49" s="4">
        <v>1516898</v>
      </c>
      <c r="X49" s="4">
        <v>195754</v>
      </c>
      <c r="Y49" s="4">
        <v>4009181</v>
      </c>
      <c r="Z49" s="4">
        <v>174504.9</v>
      </c>
      <c r="AA49" s="4">
        <v>958197.2</v>
      </c>
      <c r="AB49" s="4">
        <v>266141.90000000002</v>
      </c>
      <c r="AC49" s="4">
        <v>701372.4</v>
      </c>
      <c r="AD49" s="4">
        <v>2575010</v>
      </c>
      <c r="AE49" s="4">
        <v>1585182</v>
      </c>
      <c r="AF49" s="4">
        <v>2079479</v>
      </c>
      <c r="AG49" s="4">
        <v>3747174</v>
      </c>
    </row>
    <row r="50" spans="1:33" x14ac:dyDescent="0.25">
      <c r="A50" s="25">
        <v>77</v>
      </c>
      <c r="B50" s="25" t="s">
        <v>115</v>
      </c>
      <c r="C50" s="2" t="s">
        <v>116</v>
      </c>
      <c r="D50" s="2" t="s">
        <v>117</v>
      </c>
      <c r="E50" s="2">
        <v>96.96799</v>
      </c>
      <c r="F50" s="2">
        <v>0.62656840000000003</v>
      </c>
      <c r="G50" s="4" t="s">
        <v>60</v>
      </c>
      <c r="H50" s="4">
        <v>84248710</v>
      </c>
      <c r="I50" s="4">
        <v>78679110</v>
      </c>
      <c r="J50" s="4">
        <v>84518060</v>
      </c>
      <c r="K50" s="4">
        <v>89185290</v>
      </c>
      <c r="L50" s="4">
        <v>83977440</v>
      </c>
      <c r="M50" s="4">
        <v>75983220</v>
      </c>
      <c r="N50" s="4">
        <v>52903160</v>
      </c>
      <c r="O50" s="4">
        <v>78731100</v>
      </c>
      <c r="P50" s="4">
        <v>79638260</v>
      </c>
      <c r="Q50" s="4">
        <v>74254740</v>
      </c>
      <c r="R50" s="4">
        <v>68964730</v>
      </c>
      <c r="S50" s="4">
        <v>77656160</v>
      </c>
      <c r="T50" s="4">
        <v>78120140</v>
      </c>
      <c r="U50" s="4">
        <v>205899600</v>
      </c>
      <c r="V50" s="4">
        <v>175881700</v>
      </c>
      <c r="W50" s="4">
        <v>179705200</v>
      </c>
      <c r="X50" s="4">
        <v>183490300</v>
      </c>
      <c r="Y50" s="4">
        <v>136499300</v>
      </c>
      <c r="Z50" s="4">
        <v>138387500</v>
      </c>
      <c r="AA50" s="4">
        <v>155513600</v>
      </c>
      <c r="AB50" s="4">
        <v>189011200</v>
      </c>
      <c r="AC50" s="4">
        <v>191773100</v>
      </c>
      <c r="AD50" s="4">
        <v>150658200</v>
      </c>
      <c r="AE50" s="4">
        <v>176017300</v>
      </c>
      <c r="AF50" s="4">
        <v>137923200</v>
      </c>
      <c r="AG50" s="4">
        <v>192003100</v>
      </c>
    </row>
    <row r="51" spans="1:33" x14ac:dyDescent="0.25">
      <c r="A51" s="25">
        <v>78</v>
      </c>
      <c r="B51" s="25" t="s">
        <v>118</v>
      </c>
      <c r="C51" s="2" t="s">
        <v>119</v>
      </c>
      <c r="D51" s="2" t="s">
        <v>117</v>
      </c>
      <c r="E51" s="2">
        <v>176.9349</v>
      </c>
      <c r="F51" s="2">
        <v>0.6051185</v>
      </c>
      <c r="G51" s="4" t="s">
        <v>60</v>
      </c>
      <c r="H51" s="4">
        <v>3884257</v>
      </c>
      <c r="I51" s="4">
        <v>3606812</v>
      </c>
      <c r="J51" s="4">
        <v>3020082</v>
      </c>
      <c r="K51" s="4">
        <v>2555261</v>
      </c>
      <c r="L51" s="4">
        <v>3488477</v>
      </c>
      <c r="M51" s="4">
        <v>3301590</v>
      </c>
      <c r="N51" s="4">
        <v>986984</v>
      </c>
      <c r="O51" s="4">
        <v>4736134</v>
      </c>
      <c r="P51" s="4">
        <v>2701440</v>
      </c>
      <c r="Q51" s="4">
        <v>1119007</v>
      </c>
      <c r="R51" s="4">
        <v>797917.4</v>
      </c>
      <c r="S51" s="4">
        <v>2752906</v>
      </c>
      <c r="T51" s="4">
        <v>3934845</v>
      </c>
      <c r="U51" s="4">
        <v>30612820</v>
      </c>
      <c r="V51" s="4">
        <v>23744680</v>
      </c>
      <c r="W51" s="4">
        <v>29473930</v>
      </c>
      <c r="X51" s="4">
        <v>18705570</v>
      </c>
      <c r="Y51" s="4">
        <v>20826730</v>
      </c>
      <c r="Z51" s="4">
        <v>18266540</v>
      </c>
      <c r="AA51" s="4">
        <v>18078860</v>
      </c>
      <c r="AB51" s="4">
        <v>28343930</v>
      </c>
      <c r="AC51" s="4">
        <v>30932580</v>
      </c>
      <c r="AD51" s="4">
        <v>24709490</v>
      </c>
      <c r="AE51" s="4">
        <v>22347540</v>
      </c>
      <c r="AF51" s="4">
        <v>17031640</v>
      </c>
      <c r="AG51" s="4">
        <v>28372860</v>
      </c>
    </row>
    <row r="52" spans="1:33" x14ac:dyDescent="0.25">
      <c r="A52" s="25">
        <v>79</v>
      </c>
      <c r="B52" s="25" t="s">
        <v>120</v>
      </c>
      <c r="C52" s="2" t="s">
        <v>121</v>
      </c>
      <c r="D52" s="2" t="s">
        <v>122</v>
      </c>
      <c r="E52" s="2">
        <v>179.0548</v>
      </c>
      <c r="F52" s="2">
        <v>0.65378670000000005</v>
      </c>
      <c r="G52" s="4" t="s">
        <v>60</v>
      </c>
      <c r="H52" s="4">
        <v>76325830</v>
      </c>
      <c r="I52" s="4">
        <v>80301540</v>
      </c>
      <c r="J52" s="4">
        <v>81475740</v>
      </c>
      <c r="K52" s="4">
        <v>109708600</v>
      </c>
      <c r="L52" s="4">
        <v>88485770</v>
      </c>
      <c r="M52" s="4">
        <v>84435580</v>
      </c>
      <c r="N52" s="4">
        <v>71043160</v>
      </c>
      <c r="O52" s="4">
        <v>77123030</v>
      </c>
      <c r="P52" s="4">
        <v>77712300</v>
      </c>
      <c r="Q52" s="4">
        <v>81550410</v>
      </c>
      <c r="R52" s="4">
        <v>77471780</v>
      </c>
      <c r="S52" s="4">
        <v>76983880</v>
      </c>
      <c r="T52" s="4">
        <v>86361030</v>
      </c>
      <c r="U52" s="4">
        <v>48429490</v>
      </c>
      <c r="V52" s="4">
        <v>37341660</v>
      </c>
      <c r="W52" s="4">
        <v>46315390</v>
      </c>
      <c r="X52" s="4">
        <v>58986060</v>
      </c>
      <c r="Y52" s="4">
        <v>49547440</v>
      </c>
      <c r="Z52" s="4">
        <v>49838510</v>
      </c>
      <c r="AA52" s="4">
        <v>37448930</v>
      </c>
      <c r="AB52" s="4">
        <v>36910110</v>
      </c>
      <c r="AC52" s="4">
        <v>44956190</v>
      </c>
      <c r="AD52" s="4">
        <v>45975440</v>
      </c>
      <c r="AE52" s="4">
        <v>45649170</v>
      </c>
      <c r="AF52" s="4">
        <v>44953860</v>
      </c>
      <c r="AG52" s="4">
        <v>54341390</v>
      </c>
    </row>
    <row r="53" spans="1:33" x14ac:dyDescent="0.25">
      <c r="A53" s="25">
        <v>80</v>
      </c>
      <c r="B53" s="25" t="s">
        <v>123</v>
      </c>
      <c r="C53" s="2" t="s">
        <v>124</v>
      </c>
      <c r="D53" s="2" t="s">
        <v>122</v>
      </c>
      <c r="E53" s="2">
        <v>259.02179999999998</v>
      </c>
      <c r="F53" s="2">
        <v>0.59804990000000002</v>
      </c>
      <c r="G53" s="4" t="s">
        <v>60</v>
      </c>
      <c r="H53" s="4">
        <v>11199880</v>
      </c>
      <c r="I53" s="4">
        <v>6939074</v>
      </c>
      <c r="J53" s="4">
        <v>6308520</v>
      </c>
      <c r="K53" s="4">
        <v>7981148</v>
      </c>
      <c r="L53" s="4">
        <v>3903649</v>
      </c>
      <c r="M53" s="4">
        <v>10164400</v>
      </c>
      <c r="N53" s="4">
        <v>5856090</v>
      </c>
      <c r="O53" s="4">
        <v>6631758</v>
      </c>
      <c r="P53" s="4">
        <v>4409770</v>
      </c>
      <c r="Q53" s="4">
        <v>7068886</v>
      </c>
      <c r="R53" s="4">
        <v>5564709</v>
      </c>
      <c r="S53" s="4">
        <v>8067810</v>
      </c>
      <c r="T53" s="4">
        <v>6246944</v>
      </c>
      <c r="U53" s="4">
        <v>8160380</v>
      </c>
      <c r="V53" s="4">
        <v>7866286</v>
      </c>
      <c r="W53" s="4">
        <v>4723258</v>
      </c>
      <c r="X53" s="4">
        <v>5171022</v>
      </c>
      <c r="Y53" s="4">
        <v>6131286</v>
      </c>
      <c r="Z53" s="4">
        <v>12241870</v>
      </c>
      <c r="AA53" s="4">
        <v>8966331</v>
      </c>
      <c r="AB53" s="4">
        <v>4824235</v>
      </c>
      <c r="AC53" s="4">
        <v>3957743</v>
      </c>
      <c r="AD53" s="4">
        <v>12327100</v>
      </c>
      <c r="AE53" s="4">
        <v>4656726</v>
      </c>
      <c r="AF53" s="4">
        <v>8919015</v>
      </c>
      <c r="AG53" s="4">
        <v>7050818</v>
      </c>
    </row>
    <row r="54" spans="1:33" x14ac:dyDescent="0.25">
      <c r="A54" s="25">
        <v>83</v>
      </c>
      <c r="B54" s="25" t="s">
        <v>125</v>
      </c>
      <c r="C54" s="2" t="s">
        <v>126</v>
      </c>
      <c r="D54" s="2" t="s">
        <v>122</v>
      </c>
      <c r="E54" s="2">
        <v>338.98809999999997</v>
      </c>
      <c r="F54" s="2">
        <v>0.56979729999999995</v>
      </c>
      <c r="G54" s="4" t="s">
        <v>60</v>
      </c>
      <c r="H54" s="4">
        <v>2809517</v>
      </c>
      <c r="I54" s="4">
        <v>3083613</v>
      </c>
      <c r="J54" s="4">
        <v>2745358</v>
      </c>
      <c r="K54" s="4">
        <v>3180006</v>
      </c>
      <c r="L54" s="4">
        <v>2523725</v>
      </c>
      <c r="M54" s="4">
        <v>3102055</v>
      </c>
      <c r="N54" s="4">
        <v>2211477</v>
      </c>
      <c r="O54" s="4">
        <v>1921034</v>
      </c>
      <c r="P54" s="4">
        <v>1793476</v>
      </c>
      <c r="Q54" s="4">
        <v>4400346</v>
      </c>
      <c r="R54" s="4">
        <v>2548533</v>
      </c>
      <c r="S54" s="4">
        <v>3476026</v>
      </c>
      <c r="T54" s="4">
        <v>2289316</v>
      </c>
      <c r="U54" s="4">
        <v>694204.3</v>
      </c>
      <c r="V54" s="4">
        <v>869167.4</v>
      </c>
      <c r="W54" s="4">
        <v>732807.3</v>
      </c>
      <c r="X54" s="4">
        <v>897645.4</v>
      </c>
      <c r="Y54" s="4">
        <v>1213623</v>
      </c>
      <c r="Z54" s="4">
        <v>1317897</v>
      </c>
      <c r="AA54" s="4">
        <v>647868.30000000005</v>
      </c>
      <c r="AB54" s="4">
        <v>534053.1</v>
      </c>
      <c r="AC54" s="4">
        <v>354855.8</v>
      </c>
      <c r="AD54" s="4">
        <v>929733.6</v>
      </c>
      <c r="AE54" s="4">
        <v>628274.80000000005</v>
      </c>
      <c r="AF54" s="4">
        <v>1184948</v>
      </c>
      <c r="AG54" s="4">
        <v>913249.5</v>
      </c>
    </row>
    <row r="55" spans="1:33" x14ac:dyDescent="0.25">
      <c r="A55" s="25">
        <v>84</v>
      </c>
      <c r="B55" s="25" t="s">
        <v>127</v>
      </c>
      <c r="C55" s="2" t="s">
        <v>128</v>
      </c>
      <c r="D55" s="2" t="s">
        <v>122</v>
      </c>
      <c r="E55" s="2">
        <v>168.98820000000001</v>
      </c>
      <c r="F55" s="2">
        <v>1.7252970000000001</v>
      </c>
      <c r="G55" s="4" t="s">
        <v>60</v>
      </c>
      <c r="H55" s="4">
        <v>15421590</v>
      </c>
      <c r="I55" s="4">
        <v>18515650</v>
      </c>
      <c r="J55" s="4">
        <v>13406660</v>
      </c>
      <c r="K55" s="4">
        <v>20913840</v>
      </c>
      <c r="L55" s="4">
        <v>20244750</v>
      </c>
      <c r="M55" s="4">
        <v>19345430</v>
      </c>
      <c r="N55" s="4">
        <v>18578920</v>
      </c>
      <c r="O55" s="4">
        <v>15532780</v>
      </c>
      <c r="P55" s="4">
        <v>16610940</v>
      </c>
      <c r="Q55" s="4">
        <v>19826080</v>
      </c>
      <c r="R55" s="4">
        <v>15454260</v>
      </c>
      <c r="S55" s="4">
        <v>16318070</v>
      </c>
      <c r="T55" s="4">
        <v>16640700</v>
      </c>
      <c r="U55" s="4">
        <v>16221060</v>
      </c>
      <c r="V55" s="4">
        <v>16827700</v>
      </c>
      <c r="W55" s="4">
        <v>16113430</v>
      </c>
      <c r="X55" s="4">
        <v>17974710</v>
      </c>
      <c r="Y55" s="4">
        <v>21575800</v>
      </c>
      <c r="Z55" s="4">
        <v>15888480</v>
      </c>
      <c r="AA55" s="4">
        <v>18646280</v>
      </c>
      <c r="AB55" s="4">
        <v>22474360</v>
      </c>
      <c r="AC55" s="4">
        <v>19388920</v>
      </c>
      <c r="AD55" s="4">
        <v>21591370</v>
      </c>
      <c r="AE55" s="4">
        <v>16390690</v>
      </c>
      <c r="AF55" s="4">
        <v>13558750</v>
      </c>
      <c r="AG55" s="4">
        <v>18268410</v>
      </c>
    </row>
    <row r="56" spans="1:33" x14ac:dyDescent="0.25">
      <c r="A56" s="25">
        <v>86</v>
      </c>
      <c r="B56" s="25" t="s">
        <v>129</v>
      </c>
      <c r="C56" s="2" t="s">
        <v>130</v>
      </c>
      <c r="D56" s="2" t="s">
        <v>122</v>
      </c>
      <c r="E56" s="2">
        <v>264.95139999999998</v>
      </c>
      <c r="F56" s="2">
        <v>0.57877900000000004</v>
      </c>
      <c r="G56" s="4" t="s">
        <v>60</v>
      </c>
      <c r="H56" s="4">
        <v>69033100</v>
      </c>
      <c r="I56" s="4">
        <v>61488040</v>
      </c>
      <c r="J56" s="4">
        <v>71991300</v>
      </c>
      <c r="K56" s="4">
        <v>75744420</v>
      </c>
      <c r="L56" s="4">
        <v>70738210</v>
      </c>
      <c r="M56" s="4">
        <v>83707110</v>
      </c>
      <c r="N56" s="4">
        <v>123309500</v>
      </c>
      <c r="O56" s="4">
        <v>77470620</v>
      </c>
      <c r="P56" s="4">
        <v>78462060</v>
      </c>
      <c r="Q56" s="4">
        <v>112006400</v>
      </c>
      <c r="R56" s="4">
        <v>98473700</v>
      </c>
      <c r="S56" s="4">
        <v>84794780</v>
      </c>
      <c r="T56" s="4">
        <v>47161240</v>
      </c>
      <c r="U56" s="4">
        <v>1080825</v>
      </c>
      <c r="V56" s="4">
        <v>2189459</v>
      </c>
      <c r="W56" s="4">
        <v>2048593</v>
      </c>
      <c r="X56" s="4">
        <v>3526797</v>
      </c>
      <c r="Y56" s="4">
        <v>4069368</v>
      </c>
      <c r="Z56" s="4">
        <v>4196357</v>
      </c>
      <c r="AA56" s="4">
        <v>12207100</v>
      </c>
      <c r="AB56" s="4">
        <v>1338676</v>
      </c>
      <c r="AC56" s="4">
        <v>784204.3</v>
      </c>
      <c r="AD56" s="4">
        <v>3034655</v>
      </c>
      <c r="AE56" s="4">
        <v>2224556</v>
      </c>
      <c r="AF56" s="4">
        <v>4918136</v>
      </c>
      <c r="AG56" s="4">
        <v>930938.6</v>
      </c>
    </row>
    <row r="57" spans="1:33" x14ac:dyDescent="0.25">
      <c r="A57" s="25">
        <v>87</v>
      </c>
      <c r="B57" s="25" t="s">
        <v>131</v>
      </c>
      <c r="C57" s="2" t="s">
        <v>132</v>
      </c>
      <c r="D57" s="2" t="s">
        <v>122</v>
      </c>
      <c r="E57" s="2">
        <v>184.9846</v>
      </c>
      <c r="F57" s="2">
        <v>0.57650800000000002</v>
      </c>
      <c r="G57" s="4" t="s">
        <v>60</v>
      </c>
      <c r="H57" s="4">
        <v>18712860</v>
      </c>
      <c r="I57" s="4">
        <v>20574560</v>
      </c>
      <c r="J57" s="4">
        <v>19224890</v>
      </c>
      <c r="K57" s="4">
        <v>30996690</v>
      </c>
      <c r="L57" s="4">
        <v>31258730</v>
      </c>
      <c r="M57" s="4">
        <v>24065660</v>
      </c>
      <c r="N57" s="4">
        <v>33087540</v>
      </c>
      <c r="O57" s="4">
        <v>21355270</v>
      </c>
      <c r="P57" s="4">
        <v>20660020</v>
      </c>
      <c r="Q57" s="4">
        <v>25000650</v>
      </c>
      <c r="R57" s="4">
        <v>27793460</v>
      </c>
      <c r="S57" s="4">
        <v>23748190</v>
      </c>
      <c r="T57" s="4">
        <v>16824250</v>
      </c>
      <c r="U57" s="4">
        <v>6694954</v>
      </c>
      <c r="V57" s="4">
        <v>9049773</v>
      </c>
      <c r="W57" s="4">
        <v>8515151</v>
      </c>
      <c r="X57" s="4">
        <v>18154220</v>
      </c>
      <c r="Y57" s="4">
        <v>18706930</v>
      </c>
      <c r="Z57" s="4">
        <v>13593080</v>
      </c>
      <c r="AA57" s="4">
        <v>13278500</v>
      </c>
      <c r="AB57" s="4">
        <v>6705252</v>
      </c>
      <c r="AC57" s="4">
        <v>6313636</v>
      </c>
      <c r="AD57" s="4">
        <v>8413527</v>
      </c>
      <c r="AE57" s="4">
        <v>7991722</v>
      </c>
      <c r="AF57" s="4">
        <v>11482410</v>
      </c>
      <c r="AG57" s="4">
        <v>7060614</v>
      </c>
    </row>
    <row r="58" spans="1:33" x14ac:dyDescent="0.25">
      <c r="A58" s="25">
        <v>88</v>
      </c>
      <c r="B58" s="25" t="s">
        <v>133</v>
      </c>
      <c r="C58" s="2" t="s">
        <v>134</v>
      </c>
      <c r="D58" s="2" t="s">
        <v>122</v>
      </c>
      <c r="E58" s="2">
        <v>166.97399999999999</v>
      </c>
      <c r="F58" s="2">
        <v>0.5732737</v>
      </c>
      <c r="G58" s="4" t="s">
        <v>60</v>
      </c>
      <c r="H58" s="4">
        <v>8979927</v>
      </c>
      <c r="I58" s="4">
        <v>8099488</v>
      </c>
      <c r="J58" s="4">
        <v>11334040</v>
      </c>
      <c r="K58" s="4">
        <v>11044840</v>
      </c>
      <c r="L58" s="4">
        <v>10596950</v>
      </c>
      <c r="M58" s="4">
        <v>11502340</v>
      </c>
      <c r="N58" s="4">
        <v>17291790</v>
      </c>
      <c r="O58" s="4">
        <v>11394910</v>
      </c>
      <c r="P58" s="4">
        <v>12099950</v>
      </c>
      <c r="Q58" s="4">
        <v>15928970</v>
      </c>
      <c r="R58" s="4">
        <v>13242660</v>
      </c>
      <c r="S58" s="4">
        <v>11443360</v>
      </c>
      <c r="T58" s="4">
        <v>6643826</v>
      </c>
      <c r="U58" s="4">
        <v>389637.5</v>
      </c>
      <c r="V58" s="4">
        <v>699551.7</v>
      </c>
      <c r="W58" s="4">
        <v>606214.1</v>
      </c>
      <c r="X58" s="4">
        <v>1373651</v>
      </c>
      <c r="Y58" s="4">
        <v>1502235</v>
      </c>
      <c r="Z58" s="4">
        <v>1256032</v>
      </c>
      <c r="AA58" s="4">
        <v>2349202</v>
      </c>
      <c r="AB58" s="4">
        <v>552506.4</v>
      </c>
      <c r="AC58" s="4">
        <v>473094.1</v>
      </c>
      <c r="AD58" s="4">
        <v>832357.7</v>
      </c>
      <c r="AE58" s="4">
        <v>809025.1</v>
      </c>
      <c r="AF58" s="4">
        <v>1138986</v>
      </c>
      <c r="AG58" s="4">
        <v>405541.3</v>
      </c>
    </row>
    <row r="59" spans="1:33" x14ac:dyDescent="0.25">
      <c r="A59" s="25">
        <v>89</v>
      </c>
      <c r="B59" s="25" t="s">
        <v>135</v>
      </c>
      <c r="C59" s="2" t="s">
        <v>136</v>
      </c>
      <c r="D59" s="2" t="s">
        <v>122</v>
      </c>
      <c r="E59" s="2">
        <v>87.007220000000004</v>
      </c>
      <c r="F59" s="2">
        <v>0.58785520000000002</v>
      </c>
      <c r="G59" s="4" t="s">
        <v>60</v>
      </c>
      <c r="H59" s="4">
        <v>26497430</v>
      </c>
      <c r="I59" s="4">
        <v>29612370</v>
      </c>
      <c r="J59" s="4">
        <v>32113660</v>
      </c>
      <c r="K59" s="4">
        <v>41150590</v>
      </c>
      <c r="L59" s="4">
        <v>29734440</v>
      </c>
      <c r="M59" s="4">
        <v>29070570</v>
      </c>
      <c r="N59" s="4">
        <v>25265010</v>
      </c>
      <c r="O59" s="4">
        <v>29003910</v>
      </c>
      <c r="P59" s="4">
        <v>33152100</v>
      </c>
      <c r="Q59" s="4">
        <v>33016650</v>
      </c>
      <c r="R59" s="4">
        <v>28887170</v>
      </c>
      <c r="S59" s="4">
        <v>33335980</v>
      </c>
      <c r="T59" s="4">
        <v>25815080</v>
      </c>
      <c r="U59" s="4">
        <v>10902770</v>
      </c>
      <c r="V59" s="4">
        <v>8481956</v>
      </c>
      <c r="W59" s="4">
        <v>12354220</v>
      </c>
      <c r="X59" s="4">
        <v>17428690</v>
      </c>
      <c r="Y59" s="4">
        <v>10316850</v>
      </c>
      <c r="Z59" s="4">
        <v>11142320</v>
      </c>
      <c r="AA59" s="4">
        <v>10778870</v>
      </c>
      <c r="AB59" s="4">
        <v>10338020</v>
      </c>
      <c r="AC59" s="4">
        <v>9625731</v>
      </c>
      <c r="AD59" s="4">
        <v>9362605</v>
      </c>
      <c r="AE59" s="4">
        <v>12723960</v>
      </c>
      <c r="AF59" s="4">
        <v>11470400</v>
      </c>
      <c r="AG59" s="4">
        <v>11018060</v>
      </c>
    </row>
    <row r="60" spans="1:33" x14ac:dyDescent="0.25">
      <c r="A60" s="25">
        <v>90</v>
      </c>
      <c r="B60" s="25" t="s">
        <v>137</v>
      </c>
      <c r="C60" s="2" t="s">
        <v>138</v>
      </c>
      <c r="D60" s="2" t="s">
        <v>122</v>
      </c>
      <c r="E60" s="2">
        <v>89.022800000000004</v>
      </c>
      <c r="F60" s="2">
        <v>0.64253420000000006</v>
      </c>
      <c r="G60" s="4" t="s">
        <v>60</v>
      </c>
      <c r="H60" s="4">
        <v>165242100</v>
      </c>
      <c r="I60" s="4">
        <v>193305800</v>
      </c>
      <c r="J60" s="4">
        <v>179528000</v>
      </c>
      <c r="K60" s="4">
        <v>201660400</v>
      </c>
      <c r="L60" s="4">
        <v>165403700</v>
      </c>
      <c r="M60" s="4">
        <v>169722100</v>
      </c>
      <c r="N60" s="4">
        <v>165185500</v>
      </c>
      <c r="O60" s="4">
        <v>155015000</v>
      </c>
      <c r="P60" s="4">
        <v>142321600</v>
      </c>
      <c r="Q60" s="4">
        <v>166968700</v>
      </c>
      <c r="R60" s="4">
        <v>161167400</v>
      </c>
      <c r="S60" s="4">
        <v>170124300</v>
      </c>
      <c r="T60" s="4">
        <v>146910200</v>
      </c>
      <c r="U60" s="4">
        <v>469223000</v>
      </c>
      <c r="V60" s="4">
        <v>471765300</v>
      </c>
      <c r="W60" s="4">
        <v>463192800</v>
      </c>
      <c r="X60" s="4">
        <v>484161100</v>
      </c>
      <c r="Y60" s="4">
        <v>500996200</v>
      </c>
      <c r="Z60" s="4">
        <v>441015900</v>
      </c>
      <c r="AA60" s="4">
        <v>414161900</v>
      </c>
      <c r="AB60" s="4">
        <v>405682300</v>
      </c>
      <c r="AC60" s="4">
        <v>374883900</v>
      </c>
      <c r="AD60" s="4">
        <v>437867100</v>
      </c>
      <c r="AE60" s="4">
        <v>417677400</v>
      </c>
      <c r="AF60" s="4">
        <v>417030300</v>
      </c>
      <c r="AG60" s="4">
        <v>419127900</v>
      </c>
    </row>
    <row r="61" spans="1:33" x14ac:dyDescent="0.25">
      <c r="A61" s="25">
        <v>91</v>
      </c>
      <c r="B61" s="25" t="s">
        <v>139</v>
      </c>
      <c r="C61" s="2" t="s">
        <v>140</v>
      </c>
      <c r="D61" s="2" t="s">
        <v>141</v>
      </c>
      <c r="E61" s="2">
        <v>341.10829999999999</v>
      </c>
      <c r="F61" s="2">
        <v>0.65456570000000003</v>
      </c>
      <c r="G61" s="4" t="s">
        <v>60</v>
      </c>
      <c r="H61" s="4">
        <v>285501</v>
      </c>
      <c r="I61" s="4">
        <v>277955</v>
      </c>
      <c r="J61" s="4">
        <v>315514.3</v>
      </c>
      <c r="K61" s="4">
        <v>407426.1</v>
      </c>
      <c r="L61" s="4">
        <v>395447.1</v>
      </c>
      <c r="M61" s="4">
        <v>260051.9</v>
      </c>
      <c r="N61" s="4">
        <v>321337.2</v>
      </c>
      <c r="O61" s="4">
        <v>268635</v>
      </c>
      <c r="P61" s="4">
        <v>260942.5</v>
      </c>
      <c r="Q61" s="4">
        <v>327033.3</v>
      </c>
      <c r="R61" s="4">
        <v>239239.4</v>
      </c>
      <c r="S61" s="4">
        <v>257684</v>
      </c>
      <c r="T61" s="4">
        <v>230442.5</v>
      </c>
      <c r="U61" s="4">
        <v>187956.2</v>
      </c>
      <c r="V61" s="4">
        <v>223820.5</v>
      </c>
      <c r="W61" s="4">
        <v>132794.20000000001</v>
      </c>
      <c r="X61" s="4">
        <v>221844.3</v>
      </c>
      <c r="Y61" s="4">
        <v>171318.1</v>
      </c>
      <c r="Z61" s="4">
        <v>185241.5</v>
      </c>
      <c r="AA61" s="4">
        <v>109175.4</v>
      </c>
      <c r="AB61" s="4">
        <v>131730.5</v>
      </c>
      <c r="AC61" s="4">
        <v>136463</v>
      </c>
      <c r="AD61" s="4">
        <v>149029.4</v>
      </c>
      <c r="AE61" s="4">
        <v>142288.4</v>
      </c>
      <c r="AF61" s="4">
        <v>162950</v>
      </c>
      <c r="AG61" s="4">
        <v>189527.4</v>
      </c>
    </row>
    <row r="62" spans="1:33" x14ac:dyDescent="0.25">
      <c r="A62" s="25">
        <v>93</v>
      </c>
      <c r="B62" s="25" t="s">
        <v>142</v>
      </c>
      <c r="C62" s="2" t="s">
        <v>143</v>
      </c>
      <c r="D62" s="2" t="s">
        <v>141</v>
      </c>
      <c r="E62" s="2">
        <v>181.06970000000001</v>
      </c>
      <c r="F62" s="2">
        <v>0.66611949999999998</v>
      </c>
      <c r="G62" s="4" t="s">
        <v>60</v>
      </c>
      <c r="H62" s="4">
        <v>1729051</v>
      </c>
      <c r="I62" s="4">
        <v>3378817</v>
      </c>
      <c r="J62" s="4">
        <v>2097975</v>
      </c>
      <c r="K62" s="4">
        <v>1702755</v>
      </c>
      <c r="L62" s="4">
        <v>1410259</v>
      </c>
      <c r="M62" s="4">
        <v>2162468</v>
      </c>
      <c r="N62" s="4">
        <v>1963602</v>
      </c>
      <c r="O62" s="4">
        <v>2297734</v>
      </c>
      <c r="P62" s="4">
        <v>1658952</v>
      </c>
      <c r="Q62" s="4">
        <v>1533868</v>
      </c>
      <c r="R62" s="4">
        <v>1513616</v>
      </c>
      <c r="S62" s="4">
        <v>1312356</v>
      </c>
      <c r="T62" s="4">
        <v>1676856</v>
      </c>
      <c r="U62" s="4">
        <v>3853167</v>
      </c>
      <c r="V62" s="4">
        <v>2700312</v>
      </c>
      <c r="W62" s="4">
        <v>1913571</v>
      </c>
      <c r="X62" s="4">
        <v>1973282</v>
      </c>
      <c r="Y62" s="4">
        <v>2434502</v>
      </c>
      <c r="Z62" s="4">
        <v>4138515</v>
      </c>
      <c r="AA62" s="4">
        <v>1509375</v>
      </c>
      <c r="AB62" s="4">
        <v>2104427</v>
      </c>
      <c r="AC62" s="4">
        <v>2821147</v>
      </c>
      <c r="AD62" s="4">
        <v>2271415</v>
      </c>
      <c r="AE62" s="4">
        <v>1048716</v>
      </c>
      <c r="AF62" s="4">
        <v>1066860</v>
      </c>
      <c r="AG62" s="4">
        <v>3137329</v>
      </c>
    </row>
    <row r="63" spans="1:33" x14ac:dyDescent="0.25">
      <c r="A63" s="25">
        <v>95</v>
      </c>
      <c r="B63" s="25" t="s">
        <v>144</v>
      </c>
      <c r="C63" s="2" t="s">
        <v>145</v>
      </c>
      <c r="D63" s="2" t="s">
        <v>141</v>
      </c>
      <c r="E63" s="2">
        <v>149.04429999999999</v>
      </c>
      <c r="F63" s="2">
        <v>0.6546324</v>
      </c>
      <c r="G63" s="4" t="s">
        <v>60</v>
      </c>
      <c r="H63" s="4">
        <v>2826691</v>
      </c>
      <c r="I63" s="4">
        <v>2883225</v>
      </c>
      <c r="J63" s="4">
        <v>3045483</v>
      </c>
      <c r="K63" s="4">
        <v>3998236</v>
      </c>
      <c r="L63" s="4">
        <v>3392162</v>
      </c>
      <c r="M63" s="4">
        <v>3093834</v>
      </c>
      <c r="N63" s="4">
        <v>2747471</v>
      </c>
      <c r="O63" s="4">
        <v>2847636</v>
      </c>
      <c r="P63" s="4">
        <v>2908437</v>
      </c>
      <c r="Q63" s="4">
        <v>3115263</v>
      </c>
      <c r="R63" s="4">
        <v>2940609</v>
      </c>
      <c r="S63" s="4">
        <v>2927702</v>
      </c>
      <c r="T63" s="4">
        <v>3203933</v>
      </c>
      <c r="U63" s="4">
        <v>1737320</v>
      </c>
      <c r="V63" s="4">
        <v>1666160</v>
      </c>
      <c r="W63" s="4">
        <v>1580573</v>
      </c>
      <c r="X63" s="4">
        <v>2498272</v>
      </c>
      <c r="Y63" s="4">
        <v>1877418</v>
      </c>
      <c r="Z63" s="4">
        <v>1962061</v>
      </c>
      <c r="AA63" s="4">
        <v>1460857</v>
      </c>
      <c r="AB63" s="4">
        <v>1569190</v>
      </c>
      <c r="AC63" s="4">
        <v>1991791</v>
      </c>
      <c r="AD63" s="4">
        <v>1918361</v>
      </c>
      <c r="AE63" s="4">
        <v>1887147</v>
      </c>
      <c r="AF63" s="4">
        <v>1797505</v>
      </c>
      <c r="AG63" s="4">
        <v>2079118</v>
      </c>
    </row>
    <row r="64" spans="1:33" x14ac:dyDescent="0.25">
      <c r="A64" s="25">
        <v>96</v>
      </c>
      <c r="B64" s="25" t="s">
        <v>146</v>
      </c>
      <c r="C64" s="2" t="s">
        <v>147</v>
      </c>
      <c r="D64" s="2" t="s">
        <v>141</v>
      </c>
      <c r="E64" s="2">
        <v>163.06010000000001</v>
      </c>
      <c r="F64" s="2">
        <v>0.67584480000000002</v>
      </c>
      <c r="G64" s="4" t="s">
        <v>60</v>
      </c>
      <c r="H64" s="4">
        <v>1814736</v>
      </c>
      <c r="I64" s="4">
        <v>929363.7</v>
      </c>
      <c r="J64" s="4">
        <v>1132430</v>
      </c>
      <c r="K64" s="4">
        <v>1010921</v>
      </c>
      <c r="L64" s="4">
        <v>1755939</v>
      </c>
      <c r="M64" s="4">
        <v>1963309</v>
      </c>
      <c r="N64" s="4">
        <v>2084511</v>
      </c>
      <c r="O64" s="4">
        <v>2102590</v>
      </c>
      <c r="P64" s="4">
        <v>1455832</v>
      </c>
      <c r="Q64" s="4">
        <v>2070915</v>
      </c>
      <c r="R64" s="4">
        <v>3235657</v>
      </c>
      <c r="S64" s="4">
        <v>1532501</v>
      </c>
      <c r="T64" s="4">
        <v>1330287</v>
      </c>
      <c r="U64" s="4">
        <v>1872105</v>
      </c>
      <c r="V64" s="4">
        <v>922830.4</v>
      </c>
      <c r="W64" s="4">
        <v>1021880</v>
      </c>
      <c r="X64" s="4">
        <v>1058126</v>
      </c>
      <c r="Y64" s="4">
        <v>1481778</v>
      </c>
      <c r="Z64" s="4">
        <v>1332662</v>
      </c>
      <c r="AA64" s="4">
        <v>1515564</v>
      </c>
      <c r="AB64" s="4">
        <v>2122997</v>
      </c>
      <c r="AC64" s="4">
        <v>1515155</v>
      </c>
      <c r="AD64" s="4">
        <v>2283699</v>
      </c>
      <c r="AE64" s="4">
        <v>2819641</v>
      </c>
      <c r="AF64" s="4">
        <v>1703684</v>
      </c>
      <c r="AG64" s="4">
        <v>1714328</v>
      </c>
    </row>
    <row r="65" spans="1:33" x14ac:dyDescent="0.25">
      <c r="A65" s="25">
        <v>98</v>
      </c>
      <c r="B65" s="25" t="s">
        <v>148</v>
      </c>
      <c r="C65" s="2" t="s">
        <v>149</v>
      </c>
      <c r="D65" s="2" t="s">
        <v>141</v>
      </c>
      <c r="E65" s="2">
        <v>151.06</v>
      </c>
      <c r="F65" s="2">
        <v>0.66637029999999997</v>
      </c>
      <c r="G65" s="4" t="s">
        <v>60</v>
      </c>
      <c r="H65" s="4">
        <v>178062.7</v>
      </c>
      <c r="I65" s="4">
        <v>110651.5</v>
      </c>
      <c r="J65" s="4">
        <v>97621.55</v>
      </c>
      <c r="K65" s="4">
        <v>190257.9</v>
      </c>
      <c r="L65" s="4">
        <v>110720.3</v>
      </c>
      <c r="M65" s="4">
        <v>6300.7619999999997</v>
      </c>
      <c r="N65" s="4">
        <v>223768.6</v>
      </c>
      <c r="O65" s="4">
        <v>180339.20000000001</v>
      </c>
      <c r="P65" s="4">
        <v>107146.6</v>
      </c>
      <c r="Q65" s="4">
        <v>133990.79999999999</v>
      </c>
      <c r="R65" s="4">
        <v>278512.40000000002</v>
      </c>
      <c r="S65" s="4">
        <v>205392.9</v>
      </c>
      <c r="T65" s="4">
        <v>139735.29999999999</v>
      </c>
      <c r="U65" s="4">
        <v>493874</v>
      </c>
      <c r="V65" s="4">
        <v>318248.40000000002</v>
      </c>
      <c r="W65" s="4">
        <v>263237.59999999998</v>
      </c>
      <c r="X65" s="4">
        <v>136233.60000000001</v>
      </c>
      <c r="Y65" s="4">
        <v>337376.5</v>
      </c>
      <c r="Z65" s="4">
        <v>188845.7</v>
      </c>
      <c r="AA65" s="4">
        <v>294061.90000000002</v>
      </c>
      <c r="AB65" s="4">
        <v>287110.59999999998</v>
      </c>
      <c r="AC65" s="4">
        <v>214507.8</v>
      </c>
      <c r="AD65" s="4">
        <v>559398.80000000005</v>
      </c>
      <c r="AE65" s="4">
        <v>787055.8</v>
      </c>
      <c r="AF65" s="4">
        <v>348606.4</v>
      </c>
      <c r="AG65" s="4">
        <v>217330.9</v>
      </c>
    </row>
    <row r="66" spans="1:33" x14ac:dyDescent="0.25">
      <c r="A66" s="25">
        <v>99</v>
      </c>
      <c r="B66" s="25" t="s">
        <v>150</v>
      </c>
      <c r="C66" s="2" t="s">
        <v>151</v>
      </c>
      <c r="D66" s="2" t="s">
        <v>152</v>
      </c>
      <c r="E66" s="2">
        <v>191.01849999999999</v>
      </c>
      <c r="F66" s="2">
        <v>0.5883737</v>
      </c>
      <c r="G66" s="4" t="s">
        <v>60</v>
      </c>
      <c r="H66" s="4">
        <v>1136331000</v>
      </c>
      <c r="I66" s="4">
        <v>1224322000</v>
      </c>
      <c r="J66" s="4">
        <v>1356131000</v>
      </c>
      <c r="K66" s="4">
        <v>1822943000</v>
      </c>
      <c r="L66" s="4">
        <v>1148573000</v>
      </c>
      <c r="M66" s="4">
        <v>1229650000</v>
      </c>
      <c r="N66" s="4">
        <v>1175994000</v>
      </c>
      <c r="O66" s="4">
        <v>1204526000</v>
      </c>
      <c r="P66" s="4">
        <v>1465943000</v>
      </c>
      <c r="Q66" s="4">
        <v>1423239000</v>
      </c>
      <c r="R66" s="4">
        <v>1261917000</v>
      </c>
      <c r="S66" s="4">
        <v>1332146000</v>
      </c>
      <c r="T66" s="4">
        <v>1061904000</v>
      </c>
      <c r="U66" s="4">
        <v>520742500</v>
      </c>
      <c r="V66" s="4">
        <v>409107600</v>
      </c>
      <c r="W66" s="4">
        <v>573730900</v>
      </c>
      <c r="X66" s="4">
        <v>754706200</v>
      </c>
      <c r="Y66" s="4">
        <v>576342300</v>
      </c>
      <c r="Z66" s="4">
        <v>633210000</v>
      </c>
      <c r="AA66" s="4">
        <v>503805200</v>
      </c>
      <c r="AB66" s="4">
        <v>450854900</v>
      </c>
      <c r="AC66" s="4">
        <v>453623200</v>
      </c>
      <c r="AD66" s="4">
        <v>387975600</v>
      </c>
      <c r="AE66" s="4">
        <v>565575400</v>
      </c>
      <c r="AF66" s="4">
        <v>564866500</v>
      </c>
      <c r="AG66" s="4">
        <v>525490200</v>
      </c>
    </row>
    <row r="67" spans="1:33" x14ac:dyDescent="0.25">
      <c r="A67" s="25">
        <v>100</v>
      </c>
      <c r="B67" s="25" t="s">
        <v>153</v>
      </c>
      <c r="C67" s="2" t="s">
        <v>154</v>
      </c>
      <c r="D67" s="2" t="s">
        <v>152</v>
      </c>
      <c r="E67" s="2">
        <v>145.01300000000001</v>
      </c>
      <c r="F67" s="2">
        <v>0.60041060000000002</v>
      </c>
      <c r="G67" s="4" t="s">
        <v>60</v>
      </c>
      <c r="H67" s="4">
        <v>356113.2</v>
      </c>
      <c r="I67" s="4">
        <v>1723186</v>
      </c>
      <c r="J67" s="4">
        <v>690806.7</v>
      </c>
      <c r="K67" s="4">
        <v>915180</v>
      </c>
      <c r="L67" s="4">
        <v>1672979</v>
      </c>
      <c r="M67" s="4">
        <v>890170</v>
      </c>
      <c r="N67" s="4">
        <v>2238490</v>
      </c>
      <c r="O67" s="4">
        <v>991204.2</v>
      </c>
      <c r="P67" s="4">
        <v>671920.2</v>
      </c>
      <c r="Q67" s="4">
        <v>1142603</v>
      </c>
      <c r="R67" s="4">
        <v>1984543</v>
      </c>
      <c r="S67" s="4">
        <v>1537626</v>
      </c>
      <c r="T67" s="4">
        <v>1180230</v>
      </c>
      <c r="U67" s="4">
        <v>194621.5</v>
      </c>
      <c r="V67" s="4">
        <v>784475.8</v>
      </c>
      <c r="W67" s="4">
        <v>535050.4</v>
      </c>
      <c r="X67" s="4">
        <v>480759.1</v>
      </c>
      <c r="Y67" s="4">
        <v>1432353</v>
      </c>
      <c r="Z67" s="4">
        <v>537284.6</v>
      </c>
      <c r="AA67" s="4">
        <v>1219361</v>
      </c>
      <c r="AB67" s="4">
        <v>689504.4</v>
      </c>
      <c r="AC67" s="4">
        <v>498699.8</v>
      </c>
      <c r="AD67" s="4">
        <v>401122.1</v>
      </c>
      <c r="AE67" s="4">
        <v>885139.7</v>
      </c>
      <c r="AF67" s="4">
        <v>985867.8</v>
      </c>
      <c r="AG67" s="4">
        <v>860528.4</v>
      </c>
    </row>
    <row r="68" spans="1:33" x14ac:dyDescent="0.25">
      <c r="A68" s="25">
        <v>102</v>
      </c>
      <c r="B68" s="25" t="s">
        <v>155</v>
      </c>
      <c r="C68" s="2" t="s">
        <v>156</v>
      </c>
      <c r="D68" s="2" t="s">
        <v>152</v>
      </c>
      <c r="E68" s="2">
        <v>117.01779999999999</v>
      </c>
      <c r="F68" s="2">
        <v>0.61680809999999997</v>
      </c>
      <c r="G68" s="4" t="s">
        <v>60</v>
      </c>
      <c r="H68" s="4">
        <v>1047926</v>
      </c>
      <c r="I68" s="4">
        <v>1906532</v>
      </c>
      <c r="J68" s="4">
        <v>827021.2</v>
      </c>
      <c r="K68" s="4">
        <v>1380272</v>
      </c>
      <c r="L68" s="4">
        <v>1288283</v>
      </c>
      <c r="M68" s="4">
        <v>1098046</v>
      </c>
      <c r="N68" s="4">
        <v>1615098</v>
      </c>
      <c r="O68" s="4">
        <v>1738651</v>
      </c>
      <c r="P68" s="4">
        <v>1684900</v>
      </c>
      <c r="Q68" s="4">
        <v>1134468</v>
      </c>
      <c r="R68" s="4">
        <v>1927816</v>
      </c>
      <c r="S68" s="4">
        <v>1468386</v>
      </c>
      <c r="T68" s="4">
        <v>956431.2</v>
      </c>
      <c r="U68" s="4">
        <v>1430489</v>
      </c>
      <c r="V68" s="4">
        <v>4848774</v>
      </c>
      <c r="W68" s="4">
        <v>1175274</v>
      </c>
      <c r="X68" s="4">
        <v>2840090</v>
      </c>
      <c r="Y68" s="4">
        <v>1843968</v>
      </c>
      <c r="Z68" s="4">
        <v>1302552</v>
      </c>
      <c r="AA68" s="4">
        <v>3364175</v>
      </c>
      <c r="AB68" s="4">
        <v>2249759</v>
      </c>
      <c r="AC68" s="4">
        <v>2113384</v>
      </c>
      <c r="AD68" s="4">
        <v>1865744</v>
      </c>
      <c r="AE68" s="4">
        <v>3051504</v>
      </c>
      <c r="AF68" s="4">
        <v>2050792</v>
      </c>
      <c r="AG68" s="4">
        <v>2026334</v>
      </c>
    </row>
    <row r="69" spans="1:33" x14ac:dyDescent="0.25">
      <c r="A69" s="25">
        <v>103</v>
      </c>
      <c r="B69" s="25" t="s">
        <v>157</v>
      </c>
      <c r="C69" s="2" t="s">
        <v>158</v>
      </c>
      <c r="D69" s="2" t="s">
        <v>152</v>
      </c>
      <c r="E69" s="2">
        <v>115.00230000000001</v>
      </c>
      <c r="F69" s="2">
        <v>0.60049739999999996</v>
      </c>
      <c r="G69" s="4" t="s">
        <v>60</v>
      </c>
      <c r="H69" s="4">
        <v>1404453</v>
      </c>
      <c r="I69" s="4">
        <v>1855782</v>
      </c>
      <c r="J69" s="4">
        <v>1337473</v>
      </c>
      <c r="K69" s="4">
        <v>2143578</v>
      </c>
      <c r="L69" s="4">
        <v>1624481</v>
      </c>
      <c r="M69" s="4">
        <v>1656847</v>
      </c>
      <c r="N69" s="4">
        <v>1408932</v>
      </c>
      <c r="O69" s="4">
        <v>1367538</v>
      </c>
      <c r="P69" s="4">
        <v>1398991</v>
      </c>
      <c r="Q69" s="4">
        <v>1320364</v>
      </c>
      <c r="R69" s="4">
        <v>1532446</v>
      </c>
      <c r="S69" s="4">
        <v>1750102</v>
      </c>
      <c r="T69" s="4">
        <v>1012081</v>
      </c>
      <c r="U69" s="4">
        <v>3029074</v>
      </c>
      <c r="V69" s="4">
        <v>4880620</v>
      </c>
      <c r="W69" s="4">
        <v>3199391</v>
      </c>
      <c r="X69" s="4">
        <v>4950808</v>
      </c>
      <c r="Y69" s="4">
        <v>5645616</v>
      </c>
      <c r="Z69" s="4">
        <v>3947590</v>
      </c>
      <c r="AA69" s="4">
        <v>3858975</v>
      </c>
      <c r="AB69" s="4">
        <v>4194616</v>
      </c>
      <c r="AC69" s="4">
        <v>3855553</v>
      </c>
      <c r="AD69" s="4">
        <v>4297620</v>
      </c>
      <c r="AE69" s="4">
        <v>4026151</v>
      </c>
      <c r="AF69" s="4">
        <v>3908169</v>
      </c>
      <c r="AG69" s="4">
        <v>3149709</v>
      </c>
    </row>
    <row r="70" spans="1:33" x14ac:dyDescent="0.25">
      <c r="A70" s="25">
        <v>104</v>
      </c>
      <c r="B70" s="25" t="s">
        <v>159</v>
      </c>
      <c r="C70" s="2" t="s">
        <v>160</v>
      </c>
      <c r="D70" s="2" t="s">
        <v>152</v>
      </c>
      <c r="E70" s="2">
        <v>133.0127</v>
      </c>
      <c r="F70" s="2">
        <v>0.59778679999999995</v>
      </c>
      <c r="G70" s="4" t="s">
        <v>60</v>
      </c>
      <c r="H70" s="4">
        <v>10182260</v>
      </c>
      <c r="I70" s="4">
        <v>13504810</v>
      </c>
      <c r="J70" s="4">
        <v>8360804</v>
      </c>
      <c r="K70" s="4">
        <v>14225320</v>
      </c>
      <c r="L70" s="4">
        <v>10128490</v>
      </c>
      <c r="M70" s="4">
        <v>11015010</v>
      </c>
      <c r="N70" s="4">
        <v>10747860</v>
      </c>
      <c r="O70" s="4">
        <v>9889725</v>
      </c>
      <c r="P70" s="4">
        <v>10261660</v>
      </c>
      <c r="Q70" s="4">
        <v>11098970</v>
      </c>
      <c r="R70" s="4">
        <v>10603570</v>
      </c>
      <c r="S70" s="4">
        <v>12331940</v>
      </c>
      <c r="T70" s="4">
        <v>8617569</v>
      </c>
      <c r="U70" s="4">
        <v>21736950</v>
      </c>
      <c r="V70" s="4">
        <v>35889840</v>
      </c>
      <c r="W70" s="4">
        <v>21567050</v>
      </c>
      <c r="X70" s="4">
        <v>34095820</v>
      </c>
      <c r="Y70" s="4">
        <v>39214350</v>
      </c>
      <c r="Z70" s="4">
        <v>27170720</v>
      </c>
      <c r="AA70" s="4">
        <v>27178560</v>
      </c>
      <c r="AB70" s="4">
        <v>30641710</v>
      </c>
      <c r="AC70" s="4">
        <v>27143820</v>
      </c>
      <c r="AD70" s="4">
        <v>30909680</v>
      </c>
      <c r="AE70" s="4">
        <v>26504190</v>
      </c>
      <c r="AF70" s="4">
        <v>27496380</v>
      </c>
      <c r="AG70" s="4">
        <v>24630950</v>
      </c>
    </row>
    <row r="71" spans="1:33" x14ac:dyDescent="0.25">
      <c r="A71" s="25">
        <v>105</v>
      </c>
      <c r="B71" s="25" t="s">
        <v>161</v>
      </c>
      <c r="C71" s="2" t="s">
        <v>162</v>
      </c>
      <c r="D71" s="2" t="s">
        <v>152</v>
      </c>
      <c r="E71" s="2">
        <v>130.99709999999999</v>
      </c>
      <c r="F71" s="2">
        <v>0.59207030000000005</v>
      </c>
      <c r="G71" s="4" t="s">
        <v>60</v>
      </c>
      <c r="H71" s="4">
        <v>1174432</v>
      </c>
      <c r="I71" s="4">
        <v>1112243</v>
      </c>
      <c r="J71" s="4">
        <v>1485035</v>
      </c>
      <c r="K71" s="4">
        <v>1814238</v>
      </c>
      <c r="L71" s="4">
        <v>1174497</v>
      </c>
      <c r="M71" s="4">
        <v>1126342</v>
      </c>
      <c r="N71" s="4">
        <v>1201725</v>
      </c>
      <c r="O71" s="4">
        <v>1090096</v>
      </c>
      <c r="P71" s="4">
        <v>1538775</v>
      </c>
      <c r="Q71" s="4">
        <v>1423892</v>
      </c>
      <c r="R71" s="4">
        <v>1101595</v>
      </c>
      <c r="S71" s="4">
        <v>1390731</v>
      </c>
      <c r="T71" s="4">
        <v>994205.5</v>
      </c>
      <c r="U71" s="4">
        <v>490618.2</v>
      </c>
      <c r="V71" s="4">
        <v>378720.2</v>
      </c>
      <c r="W71" s="4">
        <v>528464.19999999995</v>
      </c>
      <c r="X71" s="4">
        <v>693644.7</v>
      </c>
      <c r="Y71" s="4">
        <v>511721.7</v>
      </c>
      <c r="Z71" s="4">
        <v>483155.6</v>
      </c>
      <c r="AA71" s="4">
        <v>467177.6</v>
      </c>
      <c r="AB71" s="4">
        <v>410635</v>
      </c>
      <c r="AC71" s="4">
        <v>411300.8</v>
      </c>
      <c r="AD71" s="4">
        <v>397522.6</v>
      </c>
      <c r="AE71" s="4">
        <v>510794.9</v>
      </c>
      <c r="AF71" s="4">
        <v>513665.8</v>
      </c>
      <c r="AG71" s="4">
        <v>450278</v>
      </c>
    </row>
    <row r="72" spans="1:33" x14ac:dyDescent="0.25">
      <c r="A72" s="25">
        <v>106</v>
      </c>
      <c r="B72" s="25" t="s">
        <v>163</v>
      </c>
      <c r="C72" s="2" t="s">
        <v>164</v>
      </c>
      <c r="D72" s="2" t="s">
        <v>165</v>
      </c>
      <c r="E72" s="2">
        <v>147.02850000000001</v>
      </c>
      <c r="F72" s="2">
        <v>0.60073940000000003</v>
      </c>
      <c r="G72" s="4" t="s">
        <v>60</v>
      </c>
      <c r="H72" s="4">
        <v>4369096</v>
      </c>
      <c r="I72" s="4">
        <v>4581494</v>
      </c>
      <c r="J72" s="4">
        <v>5060552</v>
      </c>
      <c r="K72" s="4">
        <v>6429580</v>
      </c>
      <c r="L72" s="4">
        <v>4516240</v>
      </c>
      <c r="M72" s="4">
        <v>4253448</v>
      </c>
      <c r="N72" s="4">
        <v>5010269</v>
      </c>
      <c r="O72" s="4">
        <v>4389797</v>
      </c>
      <c r="P72" s="4">
        <v>5963058</v>
      </c>
      <c r="Q72" s="4">
        <v>5632060</v>
      </c>
      <c r="R72" s="4">
        <v>4611070</v>
      </c>
      <c r="S72" s="4">
        <v>5003866</v>
      </c>
      <c r="T72" s="4">
        <v>3948425</v>
      </c>
      <c r="U72" s="4">
        <v>3983080</v>
      </c>
      <c r="V72" s="4">
        <v>5792088</v>
      </c>
      <c r="W72" s="4">
        <v>4366870</v>
      </c>
      <c r="X72" s="4">
        <v>7249250</v>
      </c>
      <c r="Y72" s="4">
        <v>7745804</v>
      </c>
      <c r="Z72" s="4">
        <v>6056292</v>
      </c>
      <c r="AA72" s="4">
        <v>6344516</v>
      </c>
      <c r="AB72" s="4">
        <v>5210320</v>
      </c>
      <c r="AC72" s="4">
        <v>5127204</v>
      </c>
      <c r="AD72" s="4">
        <v>6443750</v>
      </c>
      <c r="AE72" s="4">
        <v>5557684</v>
      </c>
      <c r="AF72" s="4">
        <v>5022453</v>
      </c>
      <c r="AG72" s="4">
        <v>5810742</v>
      </c>
    </row>
    <row r="73" spans="1:33" x14ac:dyDescent="0.25">
      <c r="A73" s="25">
        <v>107</v>
      </c>
      <c r="B73" s="25" t="s">
        <v>166</v>
      </c>
      <c r="C73" s="2" t="s">
        <v>167</v>
      </c>
      <c r="D73" s="2" t="s">
        <v>168</v>
      </c>
      <c r="E73" s="2">
        <v>275.01690000000002</v>
      </c>
      <c r="F73" s="2">
        <v>0.58304330000000004</v>
      </c>
      <c r="G73" s="4" t="s">
        <v>60</v>
      </c>
      <c r="H73" s="4">
        <v>11567040</v>
      </c>
      <c r="I73" s="4">
        <v>6736816</v>
      </c>
      <c r="J73" s="4">
        <v>9361253</v>
      </c>
      <c r="K73" s="4">
        <v>14335920</v>
      </c>
      <c r="L73" s="4">
        <v>2025192</v>
      </c>
      <c r="M73" s="4">
        <v>9523287</v>
      </c>
      <c r="N73" s="4">
        <v>7360464</v>
      </c>
      <c r="O73" s="4">
        <v>7527008</v>
      </c>
      <c r="P73" s="4">
        <v>6480802</v>
      </c>
      <c r="Q73" s="4">
        <v>8464796</v>
      </c>
      <c r="R73" s="4">
        <v>5146094</v>
      </c>
      <c r="S73" s="4">
        <v>8393191</v>
      </c>
      <c r="T73" s="4">
        <v>3540519</v>
      </c>
      <c r="U73" s="4">
        <v>3003481</v>
      </c>
      <c r="V73" s="4">
        <v>1884727</v>
      </c>
      <c r="W73" s="4">
        <v>1280693</v>
      </c>
      <c r="X73" s="4">
        <v>2970712</v>
      </c>
      <c r="Y73" s="4">
        <v>929149.6</v>
      </c>
      <c r="Z73" s="4">
        <v>6470358</v>
      </c>
      <c r="AA73" s="4">
        <v>2674468</v>
      </c>
      <c r="AB73" s="4">
        <v>1085310</v>
      </c>
      <c r="AC73" s="4">
        <v>959679.3</v>
      </c>
      <c r="AD73" s="4">
        <v>2096720</v>
      </c>
      <c r="AE73" s="4">
        <v>1424469</v>
      </c>
      <c r="AF73" s="4">
        <v>2749452</v>
      </c>
      <c r="AG73" s="4">
        <v>1779933</v>
      </c>
    </row>
    <row r="74" spans="1:33" x14ac:dyDescent="0.25">
      <c r="A74" s="25">
        <v>108</v>
      </c>
      <c r="B74" s="25" t="s">
        <v>169</v>
      </c>
      <c r="C74" s="2" t="s">
        <v>170</v>
      </c>
      <c r="D74" s="2" t="s">
        <v>168</v>
      </c>
      <c r="E74" s="2">
        <v>259.02080000000001</v>
      </c>
      <c r="F74" s="2">
        <v>0.73015940000000001</v>
      </c>
      <c r="G74" s="4" t="s">
        <v>24</v>
      </c>
      <c r="H74" s="4">
        <v>8502364</v>
      </c>
      <c r="I74" s="4">
        <v>4845986</v>
      </c>
      <c r="J74" s="4">
        <v>6546124</v>
      </c>
      <c r="K74" s="4">
        <v>10185660</v>
      </c>
      <c r="L74" s="4">
        <v>1594784</v>
      </c>
      <c r="M74" s="4">
        <v>7885742</v>
      </c>
      <c r="N74" s="4">
        <v>5653322</v>
      </c>
      <c r="O74" s="4">
        <v>6398020</v>
      </c>
      <c r="P74" s="4">
        <v>4083942</v>
      </c>
      <c r="Q74" s="4">
        <v>4237846</v>
      </c>
      <c r="R74" s="4">
        <v>3847388</v>
      </c>
      <c r="S74" s="4">
        <v>4973514</v>
      </c>
      <c r="T74" s="4">
        <v>2467872</v>
      </c>
      <c r="U74" s="4">
        <v>1095162</v>
      </c>
      <c r="V74" s="4">
        <v>1008712</v>
      </c>
      <c r="W74" s="4">
        <v>766521.4</v>
      </c>
      <c r="X74" s="4">
        <v>1867644</v>
      </c>
      <c r="Y74" s="4">
        <v>267749</v>
      </c>
      <c r="Z74" s="4">
        <v>1673675</v>
      </c>
      <c r="AA74" s="4">
        <v>1263739</v>
      </c>
      <c r="AB74" s="4">
        <v>596105.19999999995</v>
      </c>
      <c r="AC74" s="4">
        <v>519841.8</v>
      </c>
      <c r="AD74" s="4">
        <v>1349029</v>
      </c>
      <c r="AE74" s="4">
        <v>835235.2</v>
      </c>
      <c r="AF74" s="4">
        <v>2009980</v>
      </c>
      <c r="AG74" s="4">
        <v>968330.6</v>
      </c>
    </row>
    <row r="75" spans="1:33" x14ac:dyDescent="0.25">
      <c r="A75" s="25">
        <v>110</v>
      </c>
      <c r="B75" s="25" t="s">
        <v>171</v>
      </c>
      <c r="C75" s="2" t="s">
        <v>172</v>
      </c>
      <c r="D75" s="2" t="s">
        <v>168</v>
      </c>
      <c r="E75" s="2">
        <v>289.03250000000003</v>
      </c>
      <c r="F75" s="2">
        <v>0.60630269999999997</v>
      </c>
      <c r="G75" s="4" t="s">
        <v>60</v>
      </c>
      <c r="H75" s="4">
        <v>9855581</v>
      </c>
      <c r="I75" s="4">
        <v>17214700</v>
      </c>
      <c r="J75" s="4">
        <v>15057920</v>
      </c>
      <c r="K75" s="4">
        <v>5128768</v>
      </c>
      <c r="L75" s="4">
        <v>15465720</v>
      </c>
      <c r="M75" s="4">
        <v>9538256</v>
      </c>
      <c r="N75" s="4">
        <v>12817340</v>
      </c>
      <c r="O75" s="4">
        <v>19992870</v>
      </c>
      <c r="P75" s="4">
        <v>17845530</v>
      </c>
      <c r="Q75" s="4">
        <v>11674840</v>
      </c>
      <c r="R75" s="4">
        <v>10878640</v>
      </c>
      <c r="S75" s="4">
        <v>11221880</v>
      </c>
      <c r="T75" s="4">
        <v>12557310</v>
      </c>
      <c r="U75" s="4">
        <v>15323080</v>
      </c>
      <c r="V75" s="4">
        <v>6097160</v>
      </c>
      <c r="W75" s="4">
        <v>11487600</v>
      </c>
      <c r="X75" s="4">
        <v>6499478</v>
      </c>
      <c r="Y75" s="4">
        <v>5061016</v>
      </c>
      <c r="Z75" s="4">
        <v>18081030</v>
      </c>
      <c r="AA75" s="4">
        <v>8137286</v>
      </c>
      <c r="AB75" s="4">
        <v>15748170</v>
      </c>
      <c r="AC75" s="4">
        <v>15273640</v>
      </c>
      <c r="AD75" s="4">
        <v>9224877</v>
      </c>
      <c r="AE75" s="4">
        <v>7802404</v>
      </c>
      <c r="AF75" s="4">
        <v>8639263</v>
      </c>
      <c r="AG75" s="4">
        <v>11542110</v>
      </c>
    </row>
    <row r="76" spans="1:33" x14ac:dyDescent="0.25">
      <c r="A76" s="25">
        <v>112</v>
      </c>
      <c r="B76" s="25" t="s">
        <v>173</v>
      </c>
      <c r="C76" s="2" t="s">
        <v>174</v>
      </c>
      <c r="D76" s="2" t="s">
        <v>168</v>
      </c>
      <c r="E76" s="2">
        <v>229.0111</v>
      </c>
      <c r="F76" s="2">
        <v>0.61023689999999997</v>
      </c>
      <c r="G76" s="4" t="s">
        <v>60</v>
      </c>
      <c r="H76" s="4">
        <v>3067338</v>
      </c>
      <c r="I76" s="4">
        <v>3294101</v>
      </c>
      <c r="J76" s="4">
        <v>4666884</v>
      </c>
      <c r="K76" s="4">
        <v>2208081</v>
      </c>
      <c r="L76" s="4">
        <v>5398220</v>
      </c>
      <c r="M76" s="4">
        <v>1303804</v>
      </c>
      <c r="N76" s="4">
        <v>4331282</v>
      </c>
      <c r="O76" s="4">
        <v>2600999</v>
      </c>
      <c r="P76" s="4">
        <v>1903202</v>
      </c>
      <c r="Q76" s="4">
        <v>3835369</v>
      </c>
      <c r="R76" s="4">
        <v>4190812</v>
      </c>
      <c r="S76" s="4">
        <v>3017153</v>
      </c>
      <c r="T76" s="4">
        <v>6298386</v>
      </c>
      <c r="U76" s="4">
        <v>6284622</v>
      </c>
      <c r="V76" s="4">
        <v>2108006</v>
      </c>
      <c r="W76" s="4">
        <v>5971276</v>
      </c>
      <c r="X76" s="4">
        <v>2452854</v>
      </c>
      <c r="Y76" s="4">
        <v>2663877</v>
      </c>
      <c r="Z76" s="4">
        <v>2462261</v>
      </c>
      <c r="AA76" s="4">
        <v>3007899</v>
      </c>
      <c r="AB76" s="4">
        <v>1781198</v>
      </c>
      <c r="AC76" s="4">
        <v>2091288</v>
      </c>
      <c r="AD76" s="4">
        <v>2781584</v>
      </c>
      <c r="AE76" s="4">
        <v>3641028</v>
      </c>
      <c r="AF76" s="4">
        <v>2792976</v>
      </c>
      <c r="AG76" s="4">
        <v>7520828</v>
      </c>
    </row>
    <row r="77" spans="1:33" x14ac:dyDescent="0.25">
      <c r="A77" s="25">
        <v>115</v>
      </c>
      <c r="B77" s="25" t="s">
        <v>175</v>
      </c>
      <c r="C77" s="2" t="s">
        <v>176</v>
      </c>
      <c r="D77" s="2" t="s">
        <v>177</v>
      </c>
      <c r="E77" s="2">
        <v>306.07619999999997</v>
      </c>
      <c r="F77" s="2">
        <v>0.64251320000000001</v>
      </c>
      <c r="G77" s="4" t="s">
        <v>60</v>
      </c>
      <c r="H77" s="4">
        <v>1668309</v>
      </c>
      <c r="I77" s="4">
        <v>2527702</v>
      </c>
      <c r="J77" s="4">
        <v>1994892</v>
      </c>
      <c r="K77" s="4">
        <v>1966782</v>
      </c>
      <c r="L77" s="4">
        <v>845173.8</v>
      </c>
      <c r="M77" s="4">
        <v>726569.5</v>
      </c>
      <c r="N77" s="4">
        <v>710371.5</v>
      </c>
      <c r="O77" s="4">
        <v>876938.2</v>
      </c>
      <c r="P77" s="4">
        <v>934509.8</v>
      </c>
      <c r="Q77" s="4">
        <v>1551409</v>
      </c>
      <c r="R77" s="4">
        <v>1545975</v>
      </c>
      <c r="S77" s="4">
        <v>1984852</v>
      </c>
      <c r="T77" s="4">
        <v>837230</v>
      </c>
      <c r="U77" s="4">
        <v>630101.80000000005</v>
      </c>
      <c r="V77" s="4">
        <v>534235.9</v>
      </c>
      <c r="W77" s="4">
        <v>524321.19999999995</v>
      </c>
      <c r="X77" s="4">
        <v>1219656</v>
      </c>
      <c r="Y77" s="4">
        <v>502102</v>
      </c>
      <c r="Z77" s="4">
        <v>576358.80000000005</v>
      </c>
      <c r="AA77" s="4">
        <v>558100.4</v>
      </c>
      <c r="AB77" s="4">
        <v>517629.1</v>
      </c>
      <c r="AC77" s="4">
        <v>601182.80000000005</v>
      </c>
      <c r="AD77" s="4">
        <v>683068.7</v>
      </c>
      <c r="AE77" s="4">
        <v>741020.2</v>
      </c>
      <c r="AF77" s="4">
        <v>676813.9</v>
      </c>
      <c r="AG77" s="4">
        <v>513311.6</v>
      </c>
    </row>
    <row r="78" spans="1:33" x14ac:dyDescent="0.25">
      <c r="A78" s="25">
        <v>116</v>
      </c>
      <c r="B78" s="25" t="s">
        <v>178</v>
      </c>
      <c r="C78" s="2" t="s">
        <v>179</v>
      </c>
      <c r="D78" s="2" t="s">
        <v>177</v>
      </c>
      <c r="E78" s="2">
        <v>611.14369999999997</v>
      </c>
      <c r="F78" s="2">
        <v>0.57240000000000002</v>
      </c>
      <c r="G78" s="4" t="s">
        <v>60</v>
      </c>
      <c r="H78" s="4">
        <v>8245658</v>
      </c>
      <c r="I78" s="4">
        <v>5439466</v>
      </c>
      <c r="J78" s="4">
        <v>6697614</v>
      </c>
      <c r="K78" s="4">
        <v>6152208</v>
      </c>
      <c r="L78" s="4">
        <v>4466702</v>
      </c>
      <c r="M78" s="4">
        <v>3510261</v>
      </c>
      <c r="N78" s="4">
        <v>6783574</v>
      </c>
      <c r="O78" s="4">
        <v>6243834</v>
      </c>
      <c r="P78" s="4">
        <v>5390092</v>
      </c>
      <c r="Q78" s="4">
        <v>5573330</v>
      </c>
      <c r="R78" s="4">
        <v>4823326</v>
      </c>
      <c r="S78" s="4">
        <v>5906720</v>
      </c>
      <c r="T78" s="4">
        <v>6549620</v>
      </c>
      <c r="U78" s="4">
        <v>13980040</v>
      </c>
      <c r="V78" s="4">
        <v>7572704</v>
      </c>
      <c r="W78" s="4">
        <v>8499076</v>
      </c>
      <c r="X78" s="4">
        <v>5489346</v>
      </c>
      <c r="Y78" s="4">
        <v>9315357</v>
      </c>
      <c r="Z78" s="4">
        <v>9810176</v>
      </c>
      <c r="AA78" s="4">
        <v>9396317</v>
      </c>
      <c r="AB78" s="4">
        <v>7574790</v>
      </c>
      <c r="AC78" s="4">
        <v>8522963</v>
      </c>
      <c r="AD78" s="4">
        <v>7208192</v>
      </c>
      <c r="AE78" s="4">
        <v>6253764</v>
      </c>
      <c r="AF78" s="4">
        <v>5464138</v>
      </c>
      <c r="AG78" s="4">
        <v>8321642</v>
      </c>
    </row>
    <row r="79" spans="1:33" x14ac:dyDescent="0.25">
      <c r="A79" s="25">
        <v>117</v>
      </c>
      <c r="B79" s="25" t="s">
        <v>180</v>
      </c>
      <c r="C79" s="2" t="s">
        <v>181</v>
      </c>
      <c r="D79" s="2" t="s">
        <v>177</v>
      </c>
      <c r="E79" s="2">
        <v>128.03389999999999</v>
      </c>
      <c r="F79" s="2">
        <v>0.63004210000000005</v>
      </c>
      <c r="G79" s="4" t="s">
        <v>60</v>
      </c>
      <c r="H79" s="4">
        <v>1317767</v>
      </c>
      <c r="I79" s="4">
        <v>1595990</v>
      </c>
      <c r="J79" s="4">
        <v>1240398</v>
      </c>
      <c r="K79" s="4">
        <v>1640053</v>
      </c>
      <c r="L79" s="4">
        <v>1294511</v>
      </c>
      <c r="M79" s="4">
        <v>1337727</v>
      </c>
      <c r="N79" s="4">
        <v>1599315</v>
      </c>
      <c r="O79" s="4">
        <v>1756880</v>
      </c>
      <c r="P79" s="4">
        <v>1384715</v>
      </c>
      <c r="Q79" s="4">
        <v>1313476</v>
      </c>
      <c r="R79" s="4">
        <v>1423059</v>
      </c>
      <c r="S79" s="4">
        <v>1190453</v>
      </c>
      <c r="T79" s="4">
        <v>1284495</v>
      </c>
      <c r="U79" s="4">
        <v>5573988</v>
      </c>
      <c r="V79" s="4">
        <v>7612990</v>
      </c>
      <c r="W79" s="4">
        <v>4943590</v>
      </c>
      <c r="X79" s="4">
        <v>7022138</v>
      </c>
      <c r="Y79" s="4">
        <v>7881786</v>
      </c>
      <c r="Z79" s="4">
        <v>4411088</v>
      </c>
      <c r="AA79" s="4">
        <v>3990345</v>
      </c>
      <c r="AB79" s="4">
        <v>5781702</v>
      </c>
      <c r="AC79" s="4">
        <v>5558772</v>
      </c>
      <c r="AD79" s="4">
        <v>7040600</v>
      </c>
      <c r="AE79" s="4">
        <v>3971486</v>
      </c>
      <c r="AF79" s="4">
        <v>6006944</v>
      </c>
      <c r="AG79" s="4">
        <v>7064606</v>
      </c>
    </row>
    <row r="80" spans="1:33" x14ac:dyDescent="0.25">
      <c r="A80" s="25">
        <v>118</v>
      </c>
      <c r="B80" s="25" t="s">
        <v>182</v>
      </c>
      <c r="C80" s="2" t="s">
        <v>183</v>
      </c>
      <c r="D80" s="2" t="s">
        <v>177</v>
      </c>
      <c r="E80" s="2">
        <v>425.08010000000002</v>
      </c>
      <c r="F80" s="2">
        <v>0.60615940000000001</v>
      </c>
      <c r="G80" s="4" t="s">
        <v>60</v>
      </c>
      <c r="H80" s="4">
        <v>1907708</v>
      </c>
      <c r="I80" s="4">
        <v>1979224</v>
      </c>
      <c r="J80" s="4">
        <v>1329839</v>
      </c>
      <c r="K80" s="4">
        <v>1498935</v>
      </c>
      <c r="L80" s="4">
        <v>1893442</v>
      </c>
      <c r="M80" s="4">
        <v>1474904</v>
      </c>
      <c r="N80" s="4">
        <v>1646112</v>
      </c>
      <c r="O80" s="4">
        <v>1809250</v>
      </c>
      <c r="P80" s="4">
        <v>1367228</v>
      </c>
      <c r="Q80" s="4">
        <v>1740369</v>
      </c>
      <c r="R80" s="4">
        <v>1259794</v>
      </c>
      <c r="S80" s="4">
        <v>2014065</v>
      </c>
      <c r="T80" s="4">
        <v>1681232</v>
      </c>
      <c r="U80" s="4">
        <v>3275427</v>
      </c>
      <c r="V80" s="4">
        <v>1184610</v>
      </c>
      <c r="W80" s="4">
        <v>1682177</v>
      </c>
      <c r="X80" s="4">
        <v>2203835</v>
      </c>
      <c r="Y80" s="4">
        <v>1251591</v>
      </c>
      <c r="Z80" s="4">
        <v>2926932</v>
      </c>
      <c r="AA80" s="4">
        <v>1067791</v>
      </c>
      <c r="AB80" s="4">
        <v>1712920</v>
      </c>
      <c r="AC80" s="4">
        <v>1201320</v>
      </c>
      <c r="AD80" s="4">
        <v>1907821</v>
      </c>
      <c r="AE80" s="4">
        <v>1141557</v>
      </c>
      <c r="AF80" s="4">
        <v>1337724</v>
      </c>
      <c r="AG80" s="4">
        <v>3241533</v>
      </c>
    </row>
    <row r="81" spans="1:33" x14ac:dyDescent="0.25">
      <c r="A81" s="25">
        <v>120</v>
      </c>
      <c r="B81" s="25" t="s">
        <v>184</v>
      </c>
      <c r="C81" s="2" t="s">
        <v>185</v>
      </c>
      <c r="D81" s="2" t="s">
        <v>177</v>
      </c>
      <c r="E81" s="2">
        <v>175.02379999999999</v>
      </c>
      <c r="F81" s="2">
        <v>0.65067109999999995</v>
      </c>
      <c r="G81" s="4" t="s">
        <v>60</v>
      </c>
      <c r="H81" s="4">
        <v>638784.19999999995</v>
      </c>
      <c r="I81" s="4">
        <v>718117.9</v>
      </c>
      <c r="J81" s="4">
        <v>719799.3</v>
      </c>
      <c r="K81" s="4">
        <v>858646.8</v>
      </c>
      <c r="L81" s="4">
        <v>791872.7</v>
      </c>
      <c r="M81" s="4">
        <v>773799.1</v>
      </c>
      <c r="N81" s="4">
        <v>702119.5</v>
      </c>
      <c r="O81" s="4">
        <v>576619.19999999995</v>
      </c>
      <c r="P81" s="4">
        <v>934464</v>
      </c>
      <c r="Q81" s="4">
        <v>554144</v>
      </c>
      <c r="R81" s="4">
        <v>634785.80000000005</v>
      </c>
      <c r="S81" s="4">
        <v>656038.69999999995</v>
      </c>
      <c r="T81" s="4">
        <v>576941.30000000005</v>
      </c>
      <c r="U81" s="4">
        <v>479891.5</v>
      </c>
      <c r="V81" s="4">
        <v>400271.6</v>
      </c>
      <c r="W81" s="4">
        <v>469871.7</v>
      </c>
      <c r="X81" s="4">
        <v>483272</v>
      </c>
      <c r="Y81" s="4">
        <v>479363.7</v>
      </c>
      <c r="Z81" s="4">
        <v>343246.8</v>
      </c>
      <c r="AA81" s="4">
        <v>337094.3</v>
      </c>
      <c r="AB81" s="4">
        <v>322559.90000000002</v>
      </c>
      <c r="AC81" s="4">
        <v>509106.3</v>
      </c>
      <c r="AD81" s="4">
        <v>490093.3</v>
      </c>
      <c r="AE81" s="4">
        <v>331607.2</v>
      </c>
      <c r="AF81" s="4">
        <v>431212</v>
      </c>
      <c r="AG81" s="4">
        <v>394843.4</v>
      </c>
    </row>
    <row r="82" spans="1:33" x14ac:dyDescent="0.25">
      <c r="A82" s="25">
        <v>121</v>
      </c>
      <c r="B82" s="25" t="s">
        <v>186</v>
      </c>
      <c r="C82" s="2" t="s">
        <v>187</v>
      </c>
      <c r="D82" s="2" t="s">
        <v>177</v>
      </c>
      <c r="E82" s="2">
        <v>173.00790000000001</v>
      </c>
      <c r="F82" s="2">
        <v>0.60851060000000001</v>
      </c>
      <c r="G82" s="4" t="s">
        <v>60</v>
      </c>
      <c r="H82" s="4">
        <v>41684670</v>
      </c>
      <c r="I82" s="4">
        <v>44419180</v>
      </c>
      <c r="J82" s="4">
        <v>45710730</v>
      </c>
      <c r="K82" s="4">
        <v>58691800</v>
      </c>
      <c r="L82" s="4">
        <v>45890990</v>
      </c>
      <c r="M82" s="4">
        <v>41801130</v>
      </c>
      <c r="N82" s="4">
        <v>42886340</v>
      </c>
      <c r="O82" s="4">
        <v>46353040</v>
      </c>
      <c r="P82" s="4">
        <v>51990600</v>
      </c>
      <c r="Q82" s="4">
        <v>45266640</v>
      </c>
      <c r="R82" s="4">
        <v>42106470</v>
      </c>
      <c r="S82" s="4">
        <v>43601870</v>
      </c>
      <c r="T82" s="4">
        <v>39581470</v>
      </c>
      <c r="U82" s="4">
        <v>28913590</v>
      </c>
      <c r="V82" s="4">
        <v>34259330</v>
      </c>
      <c r="W82" s="4">
        <v>34198480</v>
      </c>
      <c r="X82" s="4">
        <v>43194340</v>
      </c>
      <c r="Y82" s="4">
        <v>34469830</v>
      </c>
      <c r="Z82" s="4">
        <v>34465520</v>
      </c>
      <c r="AA82" s="4">
        <v>38031640</v>
      </c>
      <c r="AB82" s="4">
        <v>33396910</v>
      </c>
      <c r="AC82" s="4">
        <v>29461250</v>
      </c>
      <c r="AD82" s="4">
        <v>30980610</v>
      </c>
      <c r="AE82" s="4">
        <v>37315940</v>
      </c>
      <c r="AF82" s="4">
        <v>36654010</v>
      </c>
      <c r="AG82" s="4">
        <v>37905950</v>
      </c>
    </row>
    <row r="83" spans="1:33" x14ac:dyDescent="0.25">
      <c r="A83" s="25">
        <v>122</v>
      </c>
      <c r="B83" s="25" t="s">
        <v>188</v>
      </c>
      <c r="C83" s="2" t="s">
        <v>189</v>
      </c>
      <c r="D83" s="2" t="s">
        <v>190</v>
      </c>
      <c r="E83" s="2">
        <v>251.06899999999999</v>
      </c>
      <c r="F83" s="2">
        <v>0.83241069999999995</v>
      </c>
      <c r="G83" s="4" t="s">
        <v>24</v>
      </c>
      <c r="H83" s="4">
        <v>437935.2</v>
      </c>
      <c r="I83" s="4">
        <v>628066.69999999995</v>
      </c>
      <c r="J83" s="4">
        <v>408825.59999999998</v>
      </c>
      <c r="K83" s="4">
        <v>434160.6</v>
      </c>
      <c r="L83" s="4">
        <v>378128.8</v>
      </c>
      <c r="M83" s="4">
        <v>317776.90000000002</v>
      </c>
      <c r="N83" s="4">
        <v>271525.90000000002</v>
      </c>
      <c r="O83" s="4">
        <v>351250.5</v>
      </c>
      <c r="P83" s="4">
        <v>494384.2</v>
      </c>
      <c r="Q83" s="4">
        <v>502273.1</v>
      </c>
      <c r="R83" s="4">
        <v>495208</v>
      </c>
      <c r="S83" s="4">
        <v>429333.8</v>
      </c>
      <c r="T83" s="4">
        <v>311440.5</v>
      </c>
      <c r="U83" s="4">
        <v>466075.2</v>
      </c>
      <c r="V83" s="4">
        <v>286172.2</v>
      </c>
      <c r="W83" s="4">
        <v>821782.9</v>
      </c>
      <c r="X83" s="4">
        <v>424619.8</v>
      </c>
      <c r="Y83" s="4">
        <v>235303.5</v>
      </c>
      <c r="Z83" s="4">
        <v>164995.20000000001</v>
      </c>
      <c r="AA83" s="4">
        <v>685076.8</v>
      </c>
      <c r="AB83" s="4">
        <v>796033.7</v>
      </c>
      <c r="AC83" s="4">
        <v>586653.30000000005</v>
      </c>
      <c r="AD83" s="4">
        <v>206921.4</v>
      </c>
      <c r="AE83" s="4">
        <v>897545.5</v>
      </c>
      <c r="AF83" s="4">
        <v>376949.3</v>
      </c>
      <c r="AG83" s="4">
        <v>222755.5</v>
      </c>
    </row>
    <row r="84" spans="1:33" x14ac:dyDescent="0.25">
      <c r="A84" s="25">
        <v>123</v>
      </c>
      <c r="B84" s="25" t="s">
        <v>191</v>
      </c>
      <c r="C84" s="2" t="s">
        <v>192</v>
      </c>
      <c r="D84" s="2" t="s">
        <v>190</v>
      </c>
      <c r="E84" s="2">
        <v>313.02859999999998</v>
      </c>
      <c r="F84" s="2">
        <v>0.69836750000000003</v>
      </c>
      <c r="G84" s="4" t="s">
        <v>24</v>
      </c>
      <c r="H84" s="4">
        <v>977260.8</v>
      </c>
      <c r="I84" s="4">
        <v>1610179</v>
      </c>
      <c r="J84" s="4">
        <v>1490185</v>
      </c>
      <c r="K84" s="4">
        <v>536881.19999999995</v>
      </c>
      <c r="L84" s="4">
        <v>1775002</v>
      </c>
      <c r="M84" s="4">
        <v>1024675</v>
      </c>
      <c r="N84" s="4">
        <v>1050504</v>
      </c>
      <c r="O84" s="4">
        <v>1794874</v>
      </c>
      <c r="P84" s="4">
        <v>1905204</v>
      </c>
      <c r="Q84" s="4">
        <v>1690676</v>
      </c>
      <c r="R84" s="4">
        <v>1032652</v>
      </c>
      <c r="S84" s="4">
        <v>1123038</v>
      </c>
      <c r="T84" s="4">
        <v>1256011</v>
      </c>
      <c r="U84" s="4">
        <v>1077441</v>
      </c>
      <c r="V84" s="4">
        <v>505745.3</v>
      </c>
      <c r="W84" s="4">
        <v>838035.5</v>
      </c>
      <c r="X84" s="4">
        <v>737059</v>
      </c>
      <c r="Y84" s="4">
        <v>421778.9</v>
      </c>
      <c r="Z84" s="4">
        <v>1410356</v>
      </c>
      <c r="AA84" s="4">
        <v>693826.1</v>
      </c>
      <c r="AB84" s="4">
        <v>1212486</v>
      </c>
      <c r="AC84" s="4">
        <v>1473509</v>
      </c>
      <c r="AD84" s="4">
        <v>703637.7</v>
      </c>
      <c r="AE84" s="4">
        <v>786393</v>
      </c>
      <c r="AF84" s="4">
        <v>885684.2</v>
      </c>
      <c r="AG84" s="4">
        <v>839994.6</v>
      </c>
    </row>
    <row r="85" spans="1:33" x14ac:dyDescent="0.25">
      <c r="A85" s="25">
        <v>128</v>
      </c>
      <c r="B85" s="25" t="s">
        <v>193</v>
      </c>
      <c r="C85" s="2" t="s">
        <v>194</v>
      </c>
      <c r="D85" s="2" t="s">
        <v>190</v>
      </c>
      <c r="E85" s="2">
        <v>218.15369999999999</v>
      </c>
      <c r="F85" s="2">
        <v>2.0173030000000001</v>
      </c>
      <c r="G85" s="4" t="s">
        <v>24</v>
      </c>
      <c r="H85" s="4">
        <v>282875.7</v>
      </c>
      <c r="I85" s="4">
        <v>319346.5</v>
      </c>
      <c r="J85" s="4">
        <v>279810.5</v>
      </c>
      <c r="K85" s="4">
        <v>322497.7</v>
      </c>
      <c r="L85" s="4">
        <v>268960.7</v>
      </c>
      <c r="M85" s="4">
        <v>305800.3</v>
      </c>
      <c r="N85" s="4">
        <v>306916.7</v>
      </c>
      <c r="O85" s="4">
        <v>363257.7</v>
      </c>
      <c r="P85" s="4">
        <v>319950.5</v>
      </c>
      <c r="Q85" s="4">
        <v>254785.8</v>
      </c>
      <c r="R85" s="4">
        <v>266350.59999999998</v>
      </c>
      <c r="S85" s="4">
        <v>294177.2</v>
      </c>
      <c r="T85" s="4">
        <v>304676.90000000002</v>
      </c>
      <c r="U85" s="4">
        <v>273363.40000000002</v>
      </c>
      <c r="V85" s="4">
        <v>313509.09999999998</v>
      </c>
      <c r="W85" s="4">
        <v>361003.5</v>
      </c>
      <c r="X85" s="4">
        <v>327594.59999999998</v>
      </c>
      <c r="Y85" s="4">
        <v>256558</v>
      </c>
      <c r="Z85" s="4">
        <v>329516.40000000002</v>
      </c>
      <c r="AA85" s="4">
        <v>329596.09999999998</v>
      </c>
      <c r="AB85" s="4">
        <v>299401.8</v>
      </c>
      <c r="AC85" s="4">
        <v>298512.2</v>
      </c>
      <c r="AD85" s="4">
        <v>297898.8</v>
      </c>
      <c r="AE85" s="4">
        <v>282674.40000000002</v>
      </c>
      <c r="AF85" s="4">
        <v>302772.8</v>
      </c>
      <c r="AG85" s="4">
        <v>300900.2</v>
      </c>
    </row>
    <row r="86" spans="1:33" x14ac:dyDescent="0.25">
      <c r="A86" s="25">
        <v>129</v>
      </c>
      <c r="B86" s="25" t="s">
        <v>195</v>
      </c>
      <c r="C86" s="2" t="s">
        <v>196</v>
      </c>
      <c r="D86" s="2" t="s">
        <v>190</v>
      </c>
      <c r="E86" s="2">
        <v>276.11829999999998</v>
      </c>
      <c r="F86" s="2">
        <v>0.66881900000000005</v>
      </c>
      <c r="G86" s="4" t="s">
        <v>24</v>
      </c>
      <c r="H86" s="4">
        <v>2149494</v>
      </c>
      <c r="I86" s="4">
        <v>506779</v>
      </c>
      <c r="J86" s="4">
        <v>2542674</v>
      </c>
      <c r="K86" s="4">
        <v>548763.80000000005</v>
      </c>
      <c r="L86" s="4">
        <v>325804.59999999998</v>
      </c>
      <c r="M86" s="4">
        <v>296042.2</v>
      </c>
      <c r="N86" s="4">
        <v>2833823</v>
      </c>
      <c r="O86" s="4">
        <v>1899753</v>
      </c>
      <c r="P86" s="4">
        <v>1931212</v>
      </c>
      <c r="Q86" s="4">
        <v>560396.5</v>
      </c>
      <c r="R86" s="4">
        <v>2211921</v>
      </c>
      <c r="S86" s="4">
        <v>325727.5</v>
      </c>
      <c r="T86" s="4">
        <v>347834.6</v>
      </c>
      <c r="U86" s="4">
        <v>1449047</v>
      </c>
      <c r="V86" s="4">
        <v>537744.5</v>
      </c>
      <c r="W86" s="4">
        <v>1665541</v>
      </c>
      <c r="X86" s="4">
        <v>268897.2</v>
      </c>
      <c r="Y86" s="4">
        <v>254377.60000000001</v>
      </c>
      <c r="Z86" s="4">
        <v>166501.6</v>
      </c>
      <c r="AA86" s="4">
        <v>2660674</v>
      </c>
      <c r="AB86" s="4">
        <v>1196899</v>
      </c>
      <c r="AC86" s="4">
        <v>1250585</v>
      </c>
      <c r="AD86" s="4">
        <v>637599.4</v>
      </c>
      <c r="AE86" s="4">
        <v>1891961</v>
      </c>
      <c r="AF86" s="4">
        <v>147334.39999999999</v>
      </c>
      <c r="AG86" s="4">
        <v>120286.39999999999</v>
      </c>
    </row>
    <row r="87" spans="1:33" x14ac:dyDescent="0.25">
      <c r="A87" s="25">
        <v>133</v>
      </c>
      <c r="B87" s="25" t="s">
        <v>197</v>
      </c>
      <c r="C87" s="2" t="s">
        <v>198</v>
      </c>
      <c r="D87" s="2" t="s">
        <v>199</v>
      </c>
      <c r="E87" s="2">
        <v>104.0711</v>
      </c>
      <c r="F87" s="2">
        <v>0.65954860000000004</v>
      </c>
      <c r="G87" s="4" t="s">
        <v>24</v>
      </c>
      <c r="H87" s="4">
        <v>3071732</v>
      </c>
      <c r="I87" s="4">
        <v>2192107</v>
      </c>
      <c r="J87" s="4">
        <v>1970506</v>
      </c>
      <c r="K87" s="4">
        <v>3196679</v>
      </c>
      <c r="L87" s="4">
        <v>2477608</v>
      </c>
      <c r="M87" s="4">
        <v>2133194</v>
      </c>
      <c r="N87" s="4">
        <v>2020471</v>
      </c>
      <c r="O87" s="4">
        <v>2013486</v>
      </c>
      <c r="P87" s="4">
        <v>2033488</v>
      </c>
      <c r="Q87" s="4">
        <v>2751810</v>
      </c>
      <c r="R87" s="4">
        <v>1631763</v>
      </c>
      <c r="S87" s="4">
        <v>1899855</v>
      </c>
      <c r="T87" s="4">
        <v>2011495</v>
      </c>
      <c r="U87" s="4">
        <v>2551268</v>
      </c>
      <c r="V87" s="4">
        <v>1813434</v>
      </c>
      <c r="W87" s="4">
        <v>1486773</v>
      </c>
      <c r="X87" s="4">
        <v>3164797</v>
      </c>
      <c r="Y87" s="4">
        <v>2668529</v>
      </c>
      <c r="Z87" s="4">
        <v>2006664</v>
      </c>
      <c r="AA87" s="4">
        <v>1676052</v>
      </c>
      <c r="AB87" s="4">
        <v>1670254</v>
      </c>
      <c r="AC87" s="4">
        <v>1841486</v>
      </c>
      <c r="AD87" s="4">
        <v>2283062</v>
      </c>
      <c r="AE87" s="4">
        <v>1434383</v>
      </c>
      <c r="AF87" s="4">
        <v>2229267</v>
      </c>
      <c r="AG87" s="4">
        <v>1747342</v>
      </c>
    </row>
    <row r="88" spans="1:33" x14ac:dyDescent="0.25">
      <c r="A88" s="25">
        <v>135</v>
      </c>
      <c r="B88" s="25" t="s">
        <v>200</v>
      </c>
      <c r="C88" s="2" t="s">
        <v>201</v>
      </c>
      <c r="D88" s="2" t="s">
        <v>199</v>
      </c>
      <c r="E88" s="2">
        <v>184.9853</v>
      </c>
      <c r="F88" s="2">
        <v>3.7870110000000001</v>
      </c>
      <c r="G88" s="4" t="s">
        <v>24</v>
      </c>
      <c r="H88" s="4">
        <v>58078620</v>
      </c>
      <c r="I88" s="4">
        <v>54121520</v>
      </c>
      <c r="J88" s="4">
        <v>63965650</v>
      </c>
      <c r="K88" s="4">
        <v>59607600</v>
      </c>
      <c r="L88" s="4">
        <v>54809220</v>
      </c>
      <c r="M88" s="4">
        <v>48908910</v>
      </c>
      <c r="N88" s="4">
        <v>52506450</v>
      </c>
      <c r="O88" s="4">
        <v>59090380</v>
      </c>
      <c r="P88" s="4">
        <v>64214990</v>
      </c>
      <c r="Q88" s="4">
        <v>43210600</v>
      </c>
      <c r="R88" s="4">
        <v>56217290</v>
      </c>
      <c r="S88" s="4">
        <v>43068520</v>
      </c>
      <c r="T88" s="4">
        <v>55101230</v>
      </c>
      <c r="U88" s="4">
        <v>60098800</v>
      </c>
      <c r="V88" s="4">
        <v>68300700</v>
      </c>
      <c r="W88" s="4">
        <v>57825710</v>
      </c>
      <c r="X88" s="4">
        <v>60910510</v>
      </c>
      <c r="Y88" s="4">
        <v>41385680</v>
      </c>
      <c r="Z88" s="4">
        <v>38958160</v>
      </c>
      <c r="AA88" s="4">
        <v>64032330</v>
      </c>
      <c r="AB88" s="4">
        <v>54450410</v>
      </c>
      <c r="AC88" s="4">
        <v>61559170</v>
      </c>
      <c r="AD88" s="4">
        <v>60397060</v>
      </c>
      <c r="AE88" s="4">
        <v>62330850</v>
      </c>
      <c r="AF88" s="4">
        <v>55384380</v>
      </c>
      <c r="AG88" s="4">
        <v>56203000</v>
      </c>
    </row>
    <row r="89" spans="1:33" x14ac:dyDescent="0.25">
      <c r="A89" s="25">
        <v>136</v>
      </c>
      <c r="B89" s="25" t="s">
        <v>202</v>
      </c>
      <c r="C89" s="2" t="s">
        <v>203</v>
      </c>
      <c r="D89" s="2" t="s">
        <v>199</v>
      </c>
      <c r="E89" s="2">
        <v>385.12799999999999</v>
      </c>
      <c r="F89" s="2">
        <v>0.66951910000000003</v>
      </c>
      <c r="G89" s="4" t="s">
        <v>24</v>
      </c>
      <c r="H89" s="4">
        <v>1004071</v>
      </c>
      <c r="I89" s="4">
        <v>832603.3</v>
      </c>
      <c r="J89" s="4">
        <v>1323304</v>
      </c>
      <c r="K89" s="4">
        <v>924478.7</v>
      </c>
      <c r="L89" s="4">
        <v>1330092</v>
      </c>
      <c r="M89" s="4">
        <v>1307714</v>
      </c>
      <c r="N89" s="4">
        <v>1201690</v>
      </c>
      <c r="O89" s="4">
        <v>1590911</v>
      </c>
      <c r="P89" s="4">
        <v>1049491</v>
      </c>
      <c r="Q89" s="4">
        <v>975596.7</v>
      </c>
      <c r="R89" s="4">
        <v>946811.4</v>
      </c>
      <c r="S89" s="4">
        <v>782881.9</v>
      </c>
      <c r="T89" s="4">
        <v>1035640</v>
      </c>
      <c r="U89" s="4">
        <v>1298638</v>
      </c>
      <c r="V89" s="4">
        <v>996194.7</v>
      </c>
      <c r="W89" s="4">
        <v>955563.3</v>
      </c>
      <c r="X89" s="4">
        <v>1120747</v>
      </c>
      <c r="Y89" s="4">
        <v>1111823</v>
      </c>
      <c r="Z89" s="4">
        <v>1092505</v>
      </c>
      <c r="AA89" s="4">
        <v>1683220</v>
      </c>
      <c r="AB89" s="4">
        <v>999245.3</v>
      </c>
      <c r="AC89" s="4">
        <v>1017913</v>
      </c>
      <c r="AD89" s="4">
        <v>948765.2</v>
      </c>
      <c r="AE89" s="4">
        <v>1147984</v>
      </c>
      <c r="AF89" s="4">
        <v>1302888</v>
      </c>
      <c r="AG89" s="4">
        <v>653532.4</v>
      </c>
    </row>
    <row r="90" spans="1:33" x14ac:dyDescent="0.25">
      <c r="A90" s="25">
        <v>137</v>
      </c>
      <c r="B90" s="25" t="s">
        <v>204</v>
      </c>
      <c r="C90" s="2" t="s">
        <v>205</v>
      </c>
      <c r="D90" s="2" t="s">
        <v>199</v>
      </c>
      <c r="E90" s="2">
        <v>399.14350000000002</v>
      </c>
      <c r="F90" s="2">
        <v>0.65673780000000004</v>
      </c>
      <c r="G90" s="4" t="s">
        <v>24</v>
      </c>
      <c r="H90" s="4">
        <v>865053.3</v>
      </c>
      <c r="I90" s="4">
        <v>1628304</v>
      </c>
      <c r="J90" s="4">
        <v>1295780</v>
      </c>
      <c r="K90" s="4">
        <v>1698303</v>
      </c>
      <c r="L90" s="4">
        <v>1095382</v>
      </c>
      <c r="M90" s="4">
        <v>722006.9</v>
      </c>
      <c r="N90" s="4">
        <v>966806.9</v>
      </c>
      <c r="O90" s="4">
        <v>1025665</v>
      </c>
      <c r="P90" s="4">
        <v>1190331</v>
      </c>
      <c r="Q90" s="4">
        <v>1432667</v>
      </c>
      <c r="R90" s="4">
        <v>1210860</v>
      </c>
      <c r="S90" s="4">
        <v>1267607</v>
      </c>
      <c r="T90" s="4">
        <v>802822.3</v>
      </c>
      <c r="U90" s="4">
        <v>2034879</v>
      </c>
      <c r="V90" s="4">
        <v>2536565</v>
      </c>
      <c r="W90" s="4">
        <v>2733930</v>
      </c>
      <c r="X90" s="4">
        <v>2864273</v>
      </c>
      <c r="Y90" s="4">
        <v>2058551</v>
      </c>
      <c r="Z90" s="4">
        <v>1644478</v>
      </c>
      <c r="AA90" s="4">
        <v>1667100</v>
      </c>
      <c r="AB90" s="4">
        <v>2083356</v>
      </c>
      <c r="AC90" s="4">
        <v>2181392</v>
      </c>
      <c r="AD90" s="4">
        <v>2450775</v>
      </c>
      <c r="AE90" s="4">
        <v>2053320</v>
      </c>
      <c r="AF90" s="4">
        <v>2099590</v>
      </c>
      <c r="AG90" s="4">
        <v>1877638</v>
      </c>
    </row>
    <row r="91" spans="1:33" x14ac:dyDescent="0.25">
      <c r="A91" s="25">
        <v>140</v>
      </c>
      <c r="B91" s="25" t="s">
        <v>206</v>
      </c>
      <c r="C91" s="2" t="s">
        <v>207</v>
      </c>
      <c r="D91" s="2" t="s">
        <v>208</v>
      </c>
      <c r="E91" s="2">
        <v>457.16750000000002</v>
      </c>
      <c r="F91" s="2">
        <v>0.68092439999999999</v>
      </c>
      <c r="G91" s="4" t="s">
        <v>24</v>
      </c>
      <c r="H91" s="4">
        <v>2124608</v>
      </c>
      <c r="I91" s="4">
        <v>1039922</v>
      </c>
      <c r="J91" s="4">
        <v>2179587</v>
      </c>
      <c r="K91" s="4">
        <v>2128904</v>
      </c>
      <c r="L91" s="4">
        <v>881809.2</v>
      </c>
      <c r="M91" s="4">
        <v>2084856</v>
      </c>
      <c r="N91" s="4">
        <v>1495358</v>
      </c>
      <c r="O91" s="4">
        <v>917864.8</v>
      </c>
      <c r="P91" s="4">
        <v>801343.7</v>
      </c>
      <c r="Q91" s="4">
        <v>1556055</v>
      </c>
      <c r="R91" s="4">
        <v>1477042</v>
      </c>
      <c r="S91" s="4">
        <v>2229705</v>
      </c>
      <c r="T91" s="4">
        <v>2935639</v>
      </c>
      <c r="U91" s="4">
        <v>3111083</v>
      </c>
      <c r="V91" s="4">
        <v>761026.3</v>
      </c>
      <c r="W91" s="4">
        <v>1843072</v>
      </c>
      <c r="X91" s="4">
        <v>1749266</v>
      </c>
      <c r="Y91" s="4">
        <v>1094944</v>
      </c>
      <c r="Z91" s="4">
        <v>2583569</v>
      </c>
      <c r="AA91" s="4">
        <v>1684739</v>
      </c>
      <c r="AB91" s="4">
        <v>772270.1</v>
      </c>
      <c r="AC91" s="4">
        <v>954585.3</v>
      </c>
      <c r="AD91" s="4">
        <v>1641013</v>
      </c>
      <c r="AE91" s="4">
        <v>1742341</v>
      </c>
      <c r="AF91" s="4">
        <v>1678738</v>
      </c>
      <c r="AG91" s="4">
        <v>3502828</v>
      </c>
    </row>
    <row r="92" spans="1:33" x14ac:dyDescent="0.25">
      <c r="A92" s="25">
        <v>146</v>
      </c>
      <c r="B92" s="25" t="s">
        <v>209</v>
      </c>
      <c r="C92" s="2" t="s">
        <v>210</v>
      </c>
      <c r="D92" s="2" t="s">
        <v>199</v>
      </c>
      <c r="E92" s="2">
        <v>166.97389999999999</v>
      </c>
      <c r="F92" s="2">
        <v>0.58040000000000003</v>
      </c>
      <c r="G92" s="4" t="s">
        <v>60</v>
      </c>
      <c r="H92" s="4">
        <v>8979927</v>
      </c>
      <c r="I92" s="4">
        <v>8099488</v>
      </c>
      <c r="J92" s="4">
        <v>11334040</v>
      </c>
      <c r="K92" s="4">
        <v>11044840</v>
      </c>
      <c r="L92" s="4">
        <v>10596950</v>
      </c>
      <c r="M92" s="4">
        <v>11502340</v>
      </c>
      <c r="N92" s="4">
        <v>17291790</v>
      </c>
      <c r="O92" s="4">
        <v>11394910</v>
      </c>
      <c r="P92" s="4">
        <v>12099950</v>
      </c>
      <c r="Q92" s="4">
        <v>15928970</v>
      </c>
      <c r="R92" s="4">
        <v>13242660</v>
      </c>
      <c r="S92" s="4">
        <v>12182280</v>
      </c>
      <c r="T92" s="4">
        <v>6643826</v>
      </c>
      <c r="U92" s="4">
        <v>389637.5</v>
      </c>
      <c r="V92" s="4">
        <v>699551.7</v>
      </c>
      <c r="W92" s="4">
        <v>606214.1</v>
      </c>
      <c r="X92" s="4">
        <v>1373651</v>
      </c>
      <c r="Y92" s="4">
        <v>1502235</v>
      </c>
      <c r="Z92" s="4">
        <v>1256032</v>
      </c>
      <c r="AA92" s="4">
        <v>2349202</v>
      </c>
      <c r="AB92" s="4">
        <v>552506.4</v>
      </c>
      <c r="AC92" s="4">
        <v>473094.1</v>
      </c>
      <c r="AD92" s="4">
        <v>832357.7</v>
      </c>
      <c r="AE92" s="4">
        <v>809025.1</v>
      </c>
      <c r="AF92" s="4">
        <v>1138986</v>
      </c>
      <c r="AG92" s="4">
        <v>405541.3</v>
      </c>
    </row>
    <row r="93" spans="1:33" x14ac:dyDescent="0.25">
      <c r="A93" s="25">
        <v>147</v>
      </c>
      <c r="B93" s="25" t="s">
        <v>211</v>
      </c>
      <c r="C93" s="2" t="s">
        <v>212</v>
      </c>
      <c r="D93" s="2" t="s">
        <v>213</v>
      </c>
      <c r="E93" s="2">
        <v>133.09719999999999</v>
      </c>
      <c r="F93" s="2">
        <v>0.60032980000000002</v>
      </c>
      <c r="G93" s="4" t="s">
        <v>24</v>
      </c>
      <c r="H93" s="4">
        <v>3781619</v>
      </c>
      <c r="I93" s="4">
        <v>3870794</v>
      </c>
      <c r="J93" s="4">
        <v>3165389</v>
      </c>
      <c r="K93" s="4">
        <v>4621448</v>
      </c>
      <c r="L93" s="4">
        <v>2862979</v>
      </c>
      <c r="M93" s="4">
        <v>4112467</v>
      </c>
      <c r="N93" s="4">
        <v>5780440</v>
      </c>
      <c r="O93" s="4">
        <v>4594631</v>
      </c>
      <c r="P93" s="4">
        <v>3570869</v>
      </c>
      <c r="Q93" s="4">
        <v>2792910</v>
      </c>
      <c r="R93" s="4">
        <v>2670106</v>
      </c>
      <c r="S93" s="4">
        <v>3512782</v>
      </c>
      <c r="T93" s="4">
        <v>3752770</v>
      </c>
      <c r="U93" s="4">
        <v>5168222</v>
      </c>
      <c r="V93" s="4">
        <v>6474686</v>
      </c>
      <c r="W93" s="4">
        <v>5120870</v>
      </c>
      <c r="X93" s="4">
        <v>9394707</v>
      </c>
      <c r="Y93" s="4">
        <v>4502804</v>
      </c>
      <c r="Z93" s="4">
        <v>6256908</v>
      </c>
      <c r="AA93" s="4">
        <v>12420300</v>
      </c>
      <c r="AB93" s="4">
        <v>5344127</v>
      </c>
      <c r="AC93" s="4">
        <v>5306988</v>
      </c>
      <c r="AD93" s="4">
        <v>7247464</v>
      </c>
      <c r="AE93" s="4">
        <v>5141680</v>
      </c>
      <c r="AF93" s="4">
        <v>6096906</v>
      </c>
      <c r="AG93" s="4">
        <v>6337822</v>
      </c>
    </row>
    <row r="94" spans="1:33" x14ac:dyDescent="0.25">
      <c r="A94" s="25">
        <v>148</v>
      </c>
      <c r="B94" s="25" t="s">
        <v>214</v>
      </c>
      <c r="C94" s="2" t="s">
        <v>215</v>
      </c>
      <c r="D94" s="2" t="s">
        <v>213</v>
      </c>
      <c r="E94" s="2">
        <v>176.10290000000001</v>
      </c>
      <c r="F94" s="2">
        <v>0.65968919999999998</v>
      </c>
      <c r="G94" s="4" t="s">
        <v>24</v>
      </c>
      <c r="H94" s="4">
        <v>4136077</v>
      </c>
      <c r="I94" s="4">
        <v>6571780</v>
      </c>
      <c r="J94" s="4">
        <v>3934277</v>
      </c>
      <c r="K94" s="4">
        <v>6159786</v>
      </c>
      <c r="L94" s="4">
        <v>5106758</v>
      </c>
      <c r="M94" s="4">
        <v>5195564</v>
      </c>
      <c r="N94" s="4">
        <v>5305947</v>
      </c>
      <c r="O94" s="4">
        <v>5143764</v>
      </c>
      <c r="P94" s="4">
        <v>4361866</v>
      </c>
      <c r="Q94" s="4">
        <v>5032408</v>
      </c>
      <c r="R94" s="4">
        <v>5524806</v>
      </c>
      <c r="S94" s="4">
        <v>4229466</v>
      </c>
      <c r="T94" s="4">
        <v>4074942</v>
      </c>
      <c r="U94" s="4">
        <v>3092365</v>
      </c>
      <c r="V94" s="4">
        <v>4692024</v>
      </c>
      <c r="W94" s="4">
        <v>3248259</v>
      </c>
      <c r="X94" s="4">
        <v>6761050</v>
      </c>
      <c r="Y94" s="4">
        <v>3719182</v>
      </c>
      <c r="Z94" s="4">
        <v>4421708</v>
      </c>
      <c r="AA94" s="4">
        <v>3357719</v>
      </c>
      <c r="AB94" s="4">
        <v>3206539</v>
      </c>
      <c r="AC94" s="4">
        <v>4799768</v>
      </c>
      <c r="AD94" s="4">
        <v>4239725</v>
      </c>
      <c r="AE94" s="4">
        <v>3953065</v>
      </c>
      <c r="AF94" s="4">
        <v>4283864</v>
      </c>
      <c r="AG94" s="4">
        <v>2843819</v>
      </c>
    </row>
    <row r="95" spans="1:33" x14ac:dyDescent="0.25">
      <c r="A95" s="25">
        <v>151</v>
      </c>
      <c r="B95" s="25" t="s">
        <v>216</v>
      </c>
      <c r="C95" s="2" t="s">
        <v>217</v>
      </c>
      <c r="D95" s="2" t="s">
        <v>218</v>
      </c>
      <c r="E95" s="2">
        <v>89.107929999999996</v>
      </c>
      <c r="F95" s="2">
        <v>0.59340269999999995</v>
      </c>
      <c r="G95" s="4" t="s">
        <v>24</v>
      </c>
      <c r="H95" s="4">
        <v>400634.2</v>
      </c>
      <c r="I95" s="4">
        <v>464011.8</v>
      </c>
      <c r="J95" s="4">
        <v>221683.3</v>
      </c>
      <c r="K95" s="4">
        <v>381895.6</v>
      </c>
      <c r="L95" s="4">
        <v>280948</v>
      </c>
      <c r="M95" s="4">
        <v>245108.6</v>
      </c>
      <c r="N95" s="4">
        <v>262774.59999999998</v>
      </c>
      <c r="O95" s="4">
        <v>389614.3</v>
      </c>
      <c r="P95" s="4">
        <v>341242.8</v>
      </c>
      <c r="Q95" s="4">
        <v>360595.8</v>
      </c>
      <c r="R95" s="4">
        <v>224846</v>
      </c>
      <c r="S95" s="4">
        <v>270734.90000000002</v>
      </c>
      <c r="T95" s="4">
        <v>235395.5</v>
      </c>
      <c r="U95" s="4">
        <v>291520.7</v>
      </c>
      <c r="V95" s="4">
        <v>333299.59999999998</v>
      </c>
      <c r="W95" s="4">
        <v>238979.7</v>
      </c>
      <c r="X95" s="4">
        <v>371815</v>
      </c>
      <c r="Y95" s="4">
        <v>195897.1</v>
      </c>
      <c r="Z95" s="4">
        <v>246184.4</v>
      </c>
      <c r="AA95" s="4">
        <v>234525.6</v>
      </c>
      <c r="AB95" s="4">
        <v>346166.5</v>
      </c>
      <c r="AC95" s="4">
        <v>329461.3</v>
      </c>
      <c r="AD95" s="4">
        <v>296785</v>
      </c>
      <c r="AE95" s="4">
        <v>197409.2</v>
      </c>
      <c r="AF95" s="4">
        <v>290748.79999999999</v>
      </c>
      <c r="AG95" s="4">
        <v>213289.60000000001</v>
      </c>
    </row>
    <row r="96" spans="1:33" x14ac:dyDescent="0.25">
      <c r="A96" s="25">
        <v>152</v>
      </c>
      <c r="B96" s="25" t="s">
        <v>219</v>
      </c>
      <c r="C96" s="2" t="s">
        <v>220</v>
      </c>
      <c r="D96" s="2" t="s">
        <v>218</v>
      </c>
      <c r="E96" s="2">
        <v>146.1651</v>
      </c>
      <c r="F96" s="2">
        <v>0.60871909999999996</v>
      </c>
      <c r="G96" s="4" t="s">
        <v>24</v>
      </c>
      <c r="H96" s="4">
        <v>83668610</v>
      </c>
      <c r="I96" s="4">
        <v>106555300</v>
      </c>
      <c r="J96" s="4">
        <v>87262380</v>
      </c>
      <c r="K96" s="4">
        <v>101380200</v>
      </c>
      <c r="L96" s="4">
        <v>86206340</v>
      </c>
      <c r="M96" s="4">
        <v>78469340</v>
      </c>
      <c r="N96" s="4">
        <v>64566340</v>
      </c>
      <c r="O96" s="4">
        <v>92812040</v>
      </c>
      <c r="P96" s="4">
        <v>97276070</v>
      </c>
      <c r="Q96" s="4">
        <v>95094210</v>
      </c>
      <c r="R96" s="4">
        <v>89067030</v>
      </c>
      <c r="S96" s="4">
        <v>94437540</v>
      </c>
      <c r="T96" s="4">
        <v>64314600</v>
      </c>
      <c r="U96" s="4">
        <v>74019070</v>
      </c>
      <c r="V96" s="4">
        <v>88094010</v>
      </c>
      <c r="W96" s="4">
        <v>73928860</v>
      </c>
      <c r="X96" s="4">
        <v>86912350</v>
      </c>
      <c r="Y96" s="4">
        <v>74131980</v>
      </c>
      <c r="Z96" s="4">
        <v>65375010</v>
      </c>
      <c r="AA96" s="4">
        <v>60048810</v>
      </c>
      <c r="AB96" s="4">
        <v>80802390</v>
      </c>
      <c r="AC96" s="4">
        <v>79642660</v>
      </c>
      <c r="AD96" s="4">
        <v>76822580</v>
      </c>
      <c r="AE96" s="4">
        <v>67096460</v>
      </c>
      <c r="AF96" s="4">
        <v>75076190</v>
      </c>
      <c r="AG96" s="4">
        <v>63632910</v>
      </c>
    </row>
    <row r="97" spans="1:33" x14ac:dyDescent="0.25">
      <c r="A97" s="25">
        <v>153</v>
      </c>
      <c r="B97" s="25" t="s">
        <v>221</v>
      </c>
      <c r="C97" s="2" t="s">
        <v>222</v>
      </c>
      <c r="D97" s="2" t="s">
        <v>218</v>
      </c>
      <c r="E97" s="2">
        <v>203.2227</v>
      </c>
      <c r="F97" s="2">
        <v>0.61355139999999997</v>
      </c>
      <c r="G97" s="4" t="s">
        <v>24</v>
      </c>
      <c r="H97" s="4">
        <v>20104380</v>
      </c>
      <c r="I97" s="4">
        <v>22821010</v>
      </c>
      <c r="J97" s="4">
        <v>23804020</v>
      </c>
      <c r="K97" s="4">
        <v>30394480</v>
      </c>
      <c r="L97" s="4">
        <v>13991480</v>
      </c>
      <c r="M97" s="4">
        <v>21641670</v>
      </c>
      <c r="N97" s="4">
        <v>13827700</v>
      </c>
      <c r="O97" s="4">
        <v>21053790</v>
      </c>
      <c r="P97" s="4">
        <v>25913700</v>
      </c>
      <c r="Q97" s="4">
        <v>27379560</v>
      </c>
      <c r="R97" s="4">
        <v>27953010</v>
      </c>
      <c r="S97" s="4">
        <v>25486340</v>
      </c>
      <c r="T97" s="4">
        <v>10441350</v>
      </c>
      <c r="U97" s="4">
        <v>12374020</v>
      </c>
      <c r="V97" s="4">
        <v>11899430</v>
      </c>
      <c r="W97" s="4">
        <v>7753668</v>
      </c>
      <c r="X97" s="4">
        <v>12297440</v>
      </c>
      <c r="Y97" s="4">
        <v>10671080</v>
      </c>
      <c r="Z97" s="4">
        <v>17271920</v>
      </c>
      <c r="AA97" s="4">
        <v>10439890</v>
      </c>
      <c r="AB97" s="4">
        <v>10148390</v>
      </c>
      <c r="AC97" s="4">
        <v>8496773</v>
      </c>
      <c r="AD97" s="4">
        <v>6729558</v>
      </c>
      <c r="AE97" s="4">
        <v>11599580</v>
      </c>
      <c r="AF97" s="4">
        <v>7380206</v>
      </c>
      <c r="AG97" s="4">
        <v>5389542</v>
      </c>
    </row>
    <row r="98" spans="1:33" x14ac:dyDescent="0.25">
      <c r="A98" s="25">
        <v>154</v>
      </c>
      <c r="B98" s="25" t="s">
        <v>223</v>
      </c>
      <c r="C98" s="2" t="s">
        <v>224</v>
      </c>
      <c r="D98" s="2" t="s">
        <v>225</v>
      </c>
      <c r="E98" s="2">
        <v>308.09840000000003</v>
      </c>
      <c r="F98" s="2">
        <v>0.62474609999999997</v>
      </c>
      <c r="G98" s="4" t="s">
        <v>60</v>
      </c>
      <c r="H98" s="4">
        <v>382829.5</v>
      </c>
      <c r="I98" s="4">
        <v>55136</v>
      </c>
      <c r="J98" s="4">
        <v>114063.7</v>
      </c>
      <c r="K98" s="4">
        <v>142108.79999999999</v>
      </c>
      <c r="L98" s="4">
        <v>328389</v>
      </c>
      <c r="M98" s="4">
        <v>238756.9</v>
      </c>
      <c r="N98" s="4">
        <v>381580.2</v>
      </c>
      <c r="O98" s="4">
        <v>278507.59999999998</v>
      </c>
      <c r="P98" s="4">
        <v>144659.5</v>
      </c>
      <c r="Q98" s="4">
        <v>447149.9</v>
      </c>
      <c r="R98" s="4">
        <v>257483.1</v>
      </c>
      <c r="S98" s="4">
        <v>501398</v>
      </c>
      <c r="T98" s="4">
        <v>317014.7</v>
      </c>
      <c r="U98" s="4">
        <v>577493.6</v>
      </c>
      <c r="V98" s="4">
        <v>266418.2</v>
      </c>
      <c r="W98" s="4">
        <v>204846.8</v>
      </c>
      <c r="X98" s="4">
        <v>335959.9</v>
      </c>
      <c r="Y98" s="4">
        <v>480217.1</v>
      </c>
      <c r="Z98" s="4">
        <v>349220.3</v>
      </c>
      <c r="AA98" s="4">
        <v>422952.6</v>
      </c>
      <c r="AB98" s="4">
        <v>460936.9</v>
      </c>
      <c r="AC98" s="4">
        <v>313159.3</v>
      </c>
      <c r="AD98" s="4">
        <v>1073143</v>
      </c>
      <c r="AE98" s="4">
        <v>419599.2</v>
      </c>
      <c r="AF98" s="4">
        <v>1021474</v>
      </c>
      <c r="AG98" s="4">
        <v>451503.3</v>
      </c>
    </row>
    <row r="99" spans="1:33" x14ac:dyDescent="0.25">
      <c r="A99" s="25">
        <v>158</v>
      </c>
      <c r="B99" s="25" t="s">
        <v>226</v>
      </c>
      <c r="C99" s="2" t="s">
        <v>227</v>
      </c>
      <c r="D99" s="2" t="s">
        <v>225</v>
      </c>
      <c r="E99" s="2">
        <v>149.04419999999999</v>
      </c>
      <c r="F99" s="2">
        <v>0.6553658</v>
      </c>
      <c r="G99" s="4" t="s">
        <v>60</v>
      </c>
      <c r="H99" s="4">
        <v>2826691</v>
      </c>
      <c r="I99" s="4">
        <v>2883225</v>
      </c>
      <c r="J99" s="4">
        <v>3045483</v>
      </c>
      <c r="K99" s="4">
        <v>3998236</v>
      </c>
      <c r="L99" s="4">
        <v>3392162</v>
      </c>
      <c r="M99" s="4">
        <v>3093834</v>
      </c>
      <c r="N99" s="4">
        <v>2747471</v>
      </c>
      <c r="O99" s="4">
        <v>2847636</v>
      </c>
      <c r="P99" s="4">
        <v>2908437</v>
      </c>
      <c r="Q99" s="4">
        <v>3115263</v>
      </c>
      <c r="R99" s="4">
        <v>2940609</v>
      </c>
      <c r="S99" s="4">
        <v>2927702</v>
      </c>
      <c r="T99" s="4">
        <v>3203933</v>
      </c>
      <c r="U99" s="4">
        <v>1737320</v>
      </c>
      <c r="V99" s="4">
        <v>1666160</v>
      </c>
      <c r="W99" s="4">
        <v>1580573</v>
      </c>
      <c r="X99" s="4">
        <v>2498272</v>
      </c>
      <c r="Y99" s="4">
        <v>1877418</v>
      </c>
      <c r="Z99" s="4">
        <v>1962061</v>
      </c>
      <c r="AA99" s="4">
        <v>1460857</v>
      </c>
      <c r="AB99" s="4">
        <v>1569190</v>
      </c>
      <c r="AC99" s="4">
        <v>1991791</v>
      </c>
      <c r="AD99" s="4">
        <v>1918361</v>
      </c>
      <c r="AE99" s="4">
        <v>1887147</v>
      </c>
      <c r="AF99" s="4">
        <v>1797505</v>
      </c>
      <c r="AG99" s="4">
        <v>2079118</v>
      </c>
    </row>
    <row r="100" spans="1:33" x14ac:dyDescent="0.25">
      <c r="A100" s="25">
        <v>159</v>
      </c>
      <c r="B100" s="25" t="s">
        <v>228</v>
      </c>
      <c r="C100" s="2" t="s">
        <v>229</v>
      </c>
      <c r="D100" s="2" t="s">
        <v>225</v>
      </c>
      <c r="E100" s="2">
        <v>131.03360000000001</v>
      </c>
      <c r="F100" s="2">
        <v>0.65272620000000003</v>
      </c>
      <c r="G100" s="4" t="s">
        <v>60</v>
      </c>
      <c r="H100" s="4">
        <v>5589978</v>
      </c>
      <c r="I100" s="4">
        <v>5624552</v>
      </c>
      <c r="J100" s="4">
        <v>5501254</v>
      </c>
      <c r="K100" s="4">
        <v>6591714</v>
      </c>
      <c r="L100" s="4">
        <v>5913198</v>
      </c>
      <c r="M100" s="4">
        <v>5727352</v>
      </c>
      <c r="N100" s="4">
        <v>4960884</v>
      </c>
      <c r="O100" s="4">
        <v>5307974</v>
      </c>
      <c r="P100" s="4">
        <v>5559242</v>
      </c>
      <c r="Q100" s="4">
        <v>5743900</v>
      </c>
      <c r="R100" s="4">
        <v>5085360</v>
      </c>
      <c r="S100" s="4">
        <v>4998936</v>
      </c>
      <c r="T100" s="4">
        <v>6414306</v>
      </c>
      <c r="U100" s="4">
        <v>2773275</v>
      </c>
      <c r="V100" s="4">
        <v>2584233</v>
      </c>
      <c r="W100" s="4">
        <v>3147070</v>
      </c>
      <c r="X100" s="4">
        <v>4351056</v>
      </c>
      <c r="Y100" s="4">
        <v>3121802</v>
      </c>
      <c r="Z100" s="4">
        <v>3497792</v>
      </c>
      <c r="AA100" s="4">
        <v>2702066</v>
      </c>
      <c r="AB100" s="4">
        <v>2695275</v>
      </c>
      <c r="AC100" s="4">
        <v>2985814</v>
      </c>
      <c r="AD100" s="4">
        <v>3108025</v>
      </c>
      <c r="AE100" s="4">
        <v>3369289</v>
      </c>
      <c r="AF100" s="4">
        <v>3196018</v>
      </c>
      <c r="AG100" s="4">
        <v>3369300</v>
      </c>
    </row>
    <row r="101" spans="1:33" x14ac:dyDescent="0.25">
      <c r="A101" s="25">
        <v>160</v>
      </c>
      <c r="B101" s="25" t="s">
        <v>230</v>
      </c>
      <c r="C101" s="2" t="s">
        <v>231</v>
      </c>
      <c r="D101" s="2" t="s">
        <v>225</v>
      </c>
      <c r="E101" s="2">
        <v>606.07349999999997</v>
      </c>
      <c r="F101" s="2">
        <v>0.5906595</v>
      </c>
      <c r="G101" s="4" t="s">
        <v>60</v>
      </c>
      <c r="H101" s="4">
        <v>342257.3</v>
      </c>
      <c r="I101" s="4">
        <v>440989.3</v>
      </c>
      <c r="J101" s="4">
        <v>326269</v>
      </c>
      <c r="K101" s="4">
        <v>441069.6</v>
      </c>
      <c r="L101" s="4">
        <v>481014.1</v>
      </c>
      <c r="M101" s="4">
        <v>1421275</v>
      </c>
      <c r="N101" s="4">
        <v>222053.9</v>
      </c>
      <c r="O101" s="4">
        <v>548432.19999999995</v>
      </c>
      <c r="P101" s="4">
        <v>482002.2</v>
      </c>
      <c r="Q101" s="4">
        <v>887193.3</v>
      </c>
      <c r="R101" s="4">
        <v>551787.69999999995</v>
      </c>
      <c r="S101" s="4">
        <v>889157.9</v>
      </c>
      <c r="T101" s="4">
        <v>597099.19999999995</v>
      </c>
      <c r="U101" s="4">
        <v>468651.9</v>
      </c>
      <c r="V101" s="4">
        <v>604965.80000000005</v>
      </c>
      <c r="W101" s="4">
        <v>358297.59999999998</v>
      </c>
      <c r="X101" s="4">
        <v>659016.5</v>
      </c>
      <c r="Y101" s="4">
        <v>926138.2</v>
      </c>
      <c r="Z101" s="4">
        <v>2425540</v>
      </c>
      <c r="AA101" s="4">
        <v>271593.7</v>
      </c>
      <c r="AB101" s="4">
        <v>520608.9</v>
      </c>
      <c r="AC101" s="4">
        <v>477181.4</v>
      </c>
      <c r="AD101" s="4">
        <v>548215.80000000005</v>
      </c>
      <c r="AE101" s="4">
        <v>540140.9</v>
      </c>
      <c r="AF101" s="4">
        <v>828508.8</v>
      </c>
      <c r="AG101" s="4">
        <v>849363.8</v>
      </c>
    </row>
    <row r="102" spans="1:33" x14ac:dyDescent="0.25">
      <c r="A102" s="25">
        <v>161</v>
      </c>
      <c r="B102" s="25" t="s">
        <v>232</v>
      </c>
      <c r="C102" s="2" t="s">
        <v>233</v>
      </c>
      <c r="D102" s="2" t="s">
        <v>225</v>
      </c>
      <c r="E102" s="2">
        <v>613.13990000000001</v>
      </c>
      <c r="F102" s="2">
        <v>0.57526489999999997</v>
      </c>
      <c r="G102" s="4" t="s">
        <v>60</v>
      </c>
      <c r="H102" s="4">
        <v>791299.9</v>
      </c>
      <c r="I102" s="4">
        <v>608438.80000000005</v>
      </c>
      <c r="J102" s="4">
        <v>825510.1</v>
      </c>
      <c r="K102" s="4">
        <v>492309.5</v>
      </c>
      <c r="L102" s="4">
        <v>421568.7</v>
      </c>
      <c r="M102" s="4">
        <v>368707.2</v>
      </c>
      <c r="N102" s="4">
        <v>660422.9</v>
      </c>
      <c r="O102" s="4">
        <v>679824.4</v>
      </c>
      <c r="P102" s="4">
        <v>539948.9</v>
      </c>
      <c r="Q102" s="4">
        <v>829157.1</v>
      </c>
      <c r="R102" s="4">
        <v>483286.9</v>
      </c>
      <c r="S102" s="4">
        <v>604683.9</v>
      </c>
      <c r="T102" s="4">
        <v>622242.5</v>
      </c>
      <c r="U102" s="4">
        <v>1248565</v>
      </c>
      <c r="V102" s="4">
        <v>792073</v>
      </c>
      <c r="W102" s="4">
        <v>925813.4</v>
      </c>
      <c r="X102" s="4">
        <v>542229.9</v>
      </c>
      <c r="Y102" s="4">
        <v>916604.8</v>
      </c>
      <c r="Z102" s="4">
        <v>928479.2</v>
      </c>
      <c r="AA102" s="4">
        <v>913610.4</v>
      </c>
      <c r="AB102" s="4">
        <v>794167.7</v>
      </c>
      <c r="AC102" s="4">
        <v>837637.2</v>
      </c>
      <c r="AD102" s="4">
        <v>687045.4</v>
      </c>
      <c r="AE102" s="4">
        <v>666497.80000000005</v>
      </c>
      <c r="AF102" s="4">
        <v>545121.69999999995</v>
      </c>
      <c r="AG102" s="4">
        <v>843100.8</v>
      </c>
    </row>
    <row r="103" spans="1:33" x14ac:dyDescent="0.25">
      <c r="A103" s="25">
        <v>165</v>
      </c>
      <c r="B103" s="25" t="s">
        <v>234</v>
      </c>
      <c r="C103" s="2" t="s">
        <v>235</v>
      </c>
      <c r="D103" s="2" t="s">
        <v>236</v>
      </c>
      <c r="E103" s="2">
        <v>227.11529999999999</v>
      </c>
      <c r="F103" s="2">
        <v>0.64015140000000004</v>
      </c>
      <c r="G103" s="4" t="s">
        <v>24</v>
      </c>
      <c r="H103" s="4">
        <v>5396910</v>
      </c>
      <c r="I103" s="4">
        <v>3642748</v>
      </c>
      <c r="J103" s="4">
        <v>3794962</v>
      </c>
      <c r="K103" s="4">
        <v>4100343</v>
      </c>
      <c r="L103" s="4">
        <v>3919221</v>
      </c>
      <c r="M103" s="4">
        <v>4637127</v>
      </c>
      <c r="N103" s="4">
        <v>5121006</v>
      </c>
      <c r="O103" s="4">
        <v>4918684</v>
      </c>
      <c r="P103" s="4">
        <v>4072586</v>
      </c>
      <c r="Q103" s="4">
        <v>5264510</v>
      </c>
      <c r="R103" s="4">
        <v>3605251</v>
      </c>
      <c r="S103" s="4">
        <v>4557280</v>
      </c>
      <c r="T103" s="4">
        <v>4705548</v>
      </c>
      <c r="U103" s="4">
        <v>6241390</v>
      </c>
      <c r="V103" s="4">
        <v>3473996</v>
      </c>
      <c r="W103" s="4">
        <v>4390738</v>
      </c>
      <c r="X103" s="4">
        <v>5025926</v>
      </c>
      <c r="Y103" s="4">
        <v>3077773</v>
      </c>
      <c r="Z103" s="4">
        <v>5121392</v>
      </c>
      <c r="AA103" s="4">
        <v>5112886</v>
      </c>
      <c r="AB103" s="4">
        <v>4343910</v>
      </c>
      <c r="AC103" s="4">
        <v>4529740</v>
      </c>
      <c r="AD103" s="4">
        <v>5099368</v>
      </c>
      <c r="AE103" s="4">
        <v>3187852</v>
      </c>
      <c r="AF103" s="4">
        <v>4347562</v>
      </c>
      <c r="AG103" s="4">
        <v>5094892</v>
      </c>
    </row>
    <row r="104" spans="1:33" x14ac:dyDescent="0.25">
      <c r="A104" s="25">
        <v>167</v>
      </c>
      <c r="B104" s="25" t="s">
        <v>237</v>
      </c>
      <c r="C104" s="2" t="s">
        <v>238</v>
      </c>
      <c r="D104" s="2" t="s">
        <v>236</v>
      </c>
      <c r="E104" s="2">
        <v>212.04249999999999</v>
      </c>
      <c r="F104" s="2">
        <v>0.7197675</v>
      </c>
      <c r="G104" s="4" t="s">
        <v>24</v>
      </c>
      <c r="H104" s="4">
        <v>273850</v>
      </c>
      <c r="I104" s="4">
        <v>312991.40000000002</v>
      </c>
      <c r="J104" s="4">
        <v>359042.2</v>
      </c>
      <c r="K104" s="4">
        <v>239121.4</v>
      </c>
      <c r="L104" s="4">
        <v>188415.5</v>
      </c>
      <c r="M104" s="4">
        <v>198445.1</v>
      </c>
      <c r="N104" s="4">
        <v>292108.90000000002</v>
      </c>
      <c r="O104" s="4">
        <v>192950.3</v>
      </c>
      <c r="P104" s="4">
        <v>157167.70000000001</v>
      </c>
      <c r="Q104" s="4">
        <v>552177.9</v>
      </c>
      <c r="R104" s="4">
        <v>303597.40000000002</v>
      </c>
      <c r="S104" s="4">
        <v>352321.8</v>
      </c>
      <c r="T104" s="4">
        <v>244687.3</v>
      </c>
      <c r="U104" s="4">
        <v>41505.14</v>
      </c>
      <c r="V104" s="4">
        <v>11291.04</v>
      </c>
      <c r="W104" s="4">
        <v>21742.62</v>
      </c>
      <c r="X104" s="4">
        <v>36075.56</v>
      </c>
      <c r="Y104" s="4">
        <v>39330.89</v>
      </c>
      <c r="Z104" s="4">
        <v>111748.5</v>
      </c>
      <c r="AA104" s="4">
        <v>33341.769999999997</v>
      </c>
      <c r="AB104" s="4">
        <v>13130.46</v>
      </c>
      <c r="AC104" s="4">
        <v>15671.53</v>
      </c>
      <c r="AD104" s="4">
        <v>29307.19</v>
      </c>
      <c r="AE104" s="4">
        <v>20110.310000000001</v>
      </c>
      <c r="AF104" s="4">
        <v>14199.26</v>
      </c>
      <c r="AG104" s="4">
        <v>18620.52</v>
      </c>
    </row>
    <row r="105" spans="1:33" x14ac:dyDescent="0.25">
      <c r="A105" s="25">
        <v>168</v>
      </c>
      <c r="B105" s="25" t="s">
        <v>239</v>
      </c>
      <c r="C105" s="2" t="s">
        <v>240</v>
      </c>
      <c r="D105" s="2" t="s">
        <v>236</v>
      </c>
      <c r="E105" s="2">
        <v>132.07689999999999</v>
      </c>
      <c r="F105" s="2">
        <v>0.66165940000000001</v>
      </c>
      <c r="G105" s="4" t="s">
        <v>24</v>
      </c>
      <c r="H105" s="4">
        <v>177153800</v>
      </c>
      <c r="I105" s="4">
        <v>192443200</v>
      </c>
      <c r="J105" s="4">
        <v>179625500</v>
      </c>
      <c r="K105" s="4">
        <v>174562000</v>
      </c>
      <c r="L105" s="4">
        <v>223465200</v>
      </c>
      <c r="M105" s="4">
        <v>194093300</v>
      </c>
      <c r="N105" s="4">
        <v>158095600</v>
      </c>
      <c r="O105" s="4">
        <v>172946000</v>
      </c>
      <c r="P105" s="4">
        <v>198950200</v>
      </c>
      <c r="Q105" s="4">
        <v>256262100</v>
      </c>
      <c r="R105" s="4">
        <v>208986300</v>
      </c>
      <c r="S105" s="4">
        <v>174034000</v>
      </c>
      <c r="T105" s="4">
        <v>198569700</v>
      </c>
      <c r="U105" s="4">
        <v>180110100</v>
      </c>
      <c r="V105" s="4">
        <v>168830100</v>
      </c>
      <c r="W105" s="4">
        <v>168294000</v>
      </c>
      <c r="X105" s="4">
        <v>145694800</v>
      </c>
      <c r="Y105" s="4">
        <v>210634200</v>
      </c>
      <c r="Z105" s="4">
        <v>186501000</v>
      </c>
      <c r="AA105" s="4">
        <v>170263300</v>
      </c>
      <c r="AB105" s="4">
        <v>142926300</v>
      </c>
      <c r="AC105" s="4">
        <v>162359800</v>
      </c>
      <c r="AD105" s="4">
        <v>207110900</v>
      </c>
      <c r="AE105" s="4">
        <v>189061000</v>
      </c>
      <c r="AF105" s="4">
        <v>179997100</v>
      </c>
      <c r="AG105" s="4">
        <v>185395700</v>
      </c>
    </row>
    <row r="106" spans="1:33" x14ac:dyDescent="0.25">
      <c r="A106" s="25">
        <v>169</v>
      </c>
      <c r="B106" s="25" t="s">
        <v>241</v>
      </c>
      <c r="C106" s="2" t="s">
        <v>242</v>
      </c>
      <c r="D106" s="2" t="s">
        <v>236</v>
      </c>
      <c r="E106" s="2">
        <v>114.0665</v>
      </c>
      <c r="F106" s="2">
        <v>0.6596919</v>
      </c>
      <c r="G106" s="4" t="s">
        <v>24</v>
      </c>
      <c r="H106" s="4">
        <v>10926050</v>
      </c>
      <c r="I106" s="4">
        <v>9017822</v>
      </c>
      <c r="J106" s="4">
        <v>11023960</v>
      </c>
      <c r="K106" s="4">
        <v>12888960</v>
      </c>
      <c r="L106" s="4">
        <v>19236390</v>
      </c>
      <c r="M106" s="4">
        <v>9033639</v>
      </c>
      <c r="N106" s="4">
        <v>11555670</v>
      </c>
      <c r="O106" s="4">
        <v>9235029</v>
      </c>
      <c r="P106" s="4">
        <v>10014920</v>
      </c>
      <c r="Q106" s="4">
        <v>11884430</v>
      </c>
      <c r="R106" s="4">
        <v>13640660</v>
      </c>
      <c r="S106" s="4">
        <v>8991955</v>
      </c>
      <c r="T106" s="4">
        <v>10115670</v>
      </c>
      <c r="U106" s="4">
        <v>10117110</v>
      </c>
      <c r="V106" s="4">
        <v>7868056</v>
      </c>
      <c r="W106" s="4">
        <v>9374409</v>
      </c>
      <c r="X106" s="4">
        <v>10011410</v>
      </c>
      <c r="Y106" s="4">
        <v>16608420</v>
      </c>
      <c r="Z106" s="4">
        <v>8111728</v>
      </c>
      <c r="AA106" s="4">
        <v>10865670</v>
      </c>
      <c r="AB106" s="4">
        <v>9098425</v>
      </c>
      <c r="AC106" s="4">
        <v>7890084</v>
      </c>
      <c r="AD106" s="4">
        <v>8935556</v>
      </c>
      <c r="AE106" s="4">
        <v>11750600</v>
      </c>
      <c r="AF106" s="4">
        <v>12075640</v>
      </c>
      <c r="AG106" s="4">
        <v>8897967</v>
      </c>
    </row>
    <row r="107" spans="1:33" x14ac:dyDescent="0.25">
      <c r="A107" s="25">
        <v>174</v>
      </c>
      <c r="B107" s="25" t="s">
        <v>243</v>
      </c>
      <c r="C107" s="2" t="s">
        <v>244</v>
      </c>
      <c r="D107" s="2" t="s">
        <v>236</v>
      </c>
      <c r="E107" s="2">
        <v>118.0615</v>
      </c>
      <c r="F107" s="2">
        <v>0.6556109</v>
      </c>
      <c r="G107" s="4" t="s">
        <v>24</v>
      </c>
      <c r="H107" s="4">
        <v>851899</v>
      </c>
      <c r="I107" s="4">
        <v>752550.7</v>
      </c>
      <c r="J107" s="4">
        <v>835619.7</v>
      </c>
      <c r="K107" s="4">
        <v>1043451</v>
      </c>
      <c r="L107" s="4">
        <v>989727.2</v>
      </c>
      <c r="M107" s="4">
        <v>1175924</v>
      </c>
      <c r="N107" s="4">
        <v>1138407</v>
      </c>
      <c r="O107" s="4">
        <v>761588.3</v>
      </c>
      <c r="P107" s="4">
        <v>1154734</v>
      </c>
      <c r="Q107" s="4">
        <v>1355630</v>
      </c>
      <c r="R107" s="4">
        <v>904449.2</v>
      </c>
      <c r="S107" s="4">
        <v>1065803</v>
      </c>
      <c r="T107" s="4">
        <v>1696413</v>
      </c>
      <c r="U107" s="4">
        <v>1109922</v>
      </c>
      <c r="V107" s="4">
        <v>660378.9</v>
      </c>
      <c r="W107" s="4">
        <v>736659.1</v>
      </c>
      <c r="X107" s="4">
        <v>949965</v>
      </c>
      <c r="Y107" s="4">
        <v>1161040</v>
      </c>
      <c r="Z107" s="4">
        <v>1026823</v>
      </c>
      <c r="AA107" s="4">
        <v>1003729</v>
      </c>
      <c r="AB107" s="4">
        <v>920622.2</v>
      </c>
      <c r="AC107" s="4">
        <v>989398.7</v>
      </c>
      <c r="AD107" s="4">
        <v>1070446</v>
      </c>
      <c r="AE107" s="4">
        <v>989543.6</v>
      </c>
      <c r="AF107" s="4">
        <v>903888.8</v>
      </c>
      <c r="AG107" s="4">
        <v>1633620</v>
      </c>
    </row>
    <row r="108" spans="1:33" x14ac:dyDescent="0.25">
      <c r="A108" s="25">
        <v>175</v>
      </c>
      <c r="B108" s="25" t="s">
        <v>245</v>
      </c>
      <c r="C108" s="2" t="s">
        <v>246</v>
      </c>
      <c r="D108" s="2" t="s">
        <v>236</v>
      </c>
      <c r="E108" s="2">
        <v>132.0658</v>
      </c>
      <c r="F108" s="2">
        <v>0.66176939999999995</v>
      </c>
      <c r="G108" s="4" t="s">
        <v>24</v>
      </c>
      <c r="H108" s="4">
        <v>635564.4</v>
      </c>
      <c r="I108" s="4">
        <v>539742</v>
      </c>
      <c r="J108" s="4">
        <v>917346.9</v>
      </c>
      <c r="K108" s="4">
        <v>569676.9</v>
      </c>
      <c r="L108" s="4">
        <v>735325.2</v>
      </c>
      <c r="M108" s="4">
        <v>1156174</v>
      </c>
      <c r="N108" s="4">
        <v>447409.1</v>
      </c>
      <c r="O108" s="4">
        <v>781617.5</v>
      </c>
      <c r="P108" s="4">
        <v>865929</v>
      </c>
      <c r="Q108" s="4">
        <v>855863.6</v>
      </c>
      <c r="R108" s="4">
        <v>526585.59999999998</v>
      </c>
      <c r="S108" s="4">
        <v>639417.59999999998</v>
      </c>
      <c r="T108" s="4">
        <v>749346.9</v>
      </c>
      <c r="U108" s="4">
        <v>664393.80000000005</v>
      </c>
      <c r="V108" s="4">
        <v>410908</v>
      </c>
      <c r="W108" s="4">
        <v>515295.2</v>
      </c>
      <c r="X108" s="4">
        <v>412232.2</v>
      </c>
      <c r="Y108" s="4">
        <v>692963.5</v>
      </c>
      <c r="Z108" s="4">
        <v>799870.8</v>
      </c>
      <c r="AA108" s="4">
        <v>381881.59999999998</v>
      </c>
      <c r="AB108" s="4">
        <v>543655.30000000005</v>
      </c>
      <c r="AC108" s="4">
        <v>697245.1</v>
      </c>
      <c r="AD108" s="4">
        <v>574411.6</v>
      </c>
      <c r="AE108" s="4">
        <v>449940.3</v>
      </c>
      <c r="AF108" s="4">
        <v>595409.30000000005</v>
      </c>
      <c r="AG108" s="4">
        <v>459889.1</v>
      </c>
    </row>
    <row r="109" spans="1:33" x14ac:dyDescent="0.25">
      <c r="A109" s="25">
        <v>177</v>
      </c>
      <c r="B109" s="25" t="s">
        <v>247</v>
      </c>
      <c r="C109" s="2" t="s">
        <v>248</v>
      </c>
      <c r="D109" s="2" t="s">
        <v>236</v>
      </c>
      <c r="E109" s="2">
        <v>230.06290000000001</v>
      </c>
      <c r="F109" s="2">
        <v>0.64493420000000001</v>
      </c>
      <c r="G109" s="4" t="s">
        <v>60</v>
      </c>
      <c r="H109" s="4">
        <v>385821</v>
      </c>
      <c r="I109" s="4">
        <v>585032.1</v>
      </c>
      <c r="J109" s="4">
        <v>602698.6</v>
      </c>
      <c r="K109" s="4">
        <v>576232.9</v>
      </c>
      <c r="L109" s="4">
        <v>456627.8</v>
      </c>
      <c r="M109" s="4">
        <v>449456.8</v>
      </c>
      <c r="N109" s="4">
        <v>394119.8</v>
      </c>
      <c r="O109" s="4">
        <v>452817</v>
      </c>
      <c r="P109" s="4">
        <v>303065.7</v>
      </c>
      <c r="Q109" s="4">
        <v>400336.2</v>
      </c>
      <c r="R109" s="4">
        <v>306505.8</v>
      </c>
      <c r="S109" s="4">
        <v>572593.6</v>
      </c>
      <c r="T109" s="4">
        <v>377749.5</v>
      </c>
      <c r="U109" s="4">
        <v>754635.8</v>
      </c>
      <c r="V109" s="4">
        <v>1342780</v>
      </c>
      <c r="W109" s="4">
        <v>1157337</v>
      </c>
      <c r="X109" s="4">
        <v>908201.2</v>
      </c>
      <c r="Y109" s="4">
        <v>1046996</v>
      </c>
      <c r="Z109" s="4">
        <v>767508.5</v>
      </c>
      <c r="AA109" s="4">
        <v>696397.1</v>
      </c>
      <c r="AB109" s="4">
        <v>1018633</v>
      </c>
      <c r="AC109" s="4">
        <v>852673.2</v>
      </c>
      <c r="AD109" s="4">
        <v>917799.9</v>
      </c>
      <c r="AE109" s="4">
        <v>770822.6</v>
      </c>
      <c r="AF109" s="4">
        <v>1078105</v>
      </c>
      <c r="AG109" s="4">
        <v>861614.1</v>
      </c>
    </row>
    <row r="110" spans="1:33" x14ac:dyDescent="0.25">
      <c r="A110" s="25">
        <v>181</v>
      </c>
      <c r="B110" s="25" t="s">
        <v>249</v>
      </c>
      <c r="C110" s="2" t="s">
        <v>250</v>
      </c>
      <c r="D110" s="2" t="s">
        <v>251</v>
      </c>
      <c r="E110" s="2">
        <v>218.1026</v>
      </c>
      <c r="F110" s="2">
        <v>0.66449460000000005</v>
      </c>
      <c r="G110" s="4" t="s">
        <v>60</v>
      </c>
      <c r="H110" s="4">
        <v>1180863</v>
      </c>
      <c r="I110" s="4">
        <v>1305046</v>
      </c>
      <c r="J110" s="4">
        <v>1060398</v>
      </c>
      <c r="K110" s="4">
        <v>1427473</v>
      </c>
      <c r="L110" s="4">
        <v>2079807</v>
      </c>
      <c r="M110" s="4">
        <v>1669609</v>
      </c>
      <c r="N110" s="4">
        <v>1792076</v>
      </c>
      <c r="O110" s="4">
        <v>1204861</v>
      </c>
      <c r="P110" s="4">
        <v>1614730</v>
      </c>
      <c r="Q110" s="4">
        <v>2177052</v>
      </c>
      <c r="R110" s="4">
        <v>1957793</v>
      </c>
      <c r="S110" s="4">
        <v>1651736</v>
      </c>
      <c r="T110" s="4">
        <v>1315583</v>
      </c>
      <c r="U110" s="4">
        <v>1290561</v>
      </c>
      <c r="V110" s="4">
        <v>1245744</v>
      </c>
      <c r="W110" s="4">
        <v>865028.3</v>
      </c>
      <c r="X110" s="4">
        <v>1242476</v>
      </c>
      <c r="Y110" s="4">
        <v>1819756</v>
      </c>
      <c r="Z110" s="4">
        <v>1302595</v>
      </c>
      <c r="AA110" s="4">
        <v>1444512</v>
      </c>
      <c r="AB110" s="4">
        <v>1180743</v>
      </c>
      <c r="AC110" s="4">
        <v>1559345</v>
      </c>
      <c r="AD110" s="4">
        <v>1779158</v>
      </c>
      <c r="AE110" s="4">
        <v>1574751</v>
      </c>
      <c r="AF110" s="4">
        <v>1257868</v>
      </c>
      <c r="AG110" s="4">
        <v>1188351</v>
      </c>
    </row>
    <row r="111" spans="1:33" x14ac:dyDescent="0.25">
      <c r="A111" s="25">
        <v>183</v>
      </c>
      <c r="B111" s="25" t="s">
        <v>252</v>
      </c>
      <c r="C111" s="2" t="s">
        <v>253</v>
      </c>
      <c r="D111" s="2" t="s">
        <v>251</v>
      </c>
      <c r="E111" s="2">
        <v>279.13389999999998</v>
      </c>
      <c r="F111" s="2">
        <v>1.75163</v>
      </c>
      <c r="G111" s="4" t="s">
        <v>24</v>
      </c>
      <c r="H111" s="4">
        <v>317634.40000000002</v>
      </c>
      <c r="I111" s="4">
        <v>666936.9</v>
      </c>
      <c r="J111" s="4">
        <v>147935.5</v>
      </c>
      <c r="K111" s="4">
        <v>356120.3</v>
      </c>
      <c r="L111" s="4">
        <v>166419.20000000001</v>
      </c>
      <c r="M111" s="4">
        <v>176475.5</v>
      </c>
      <c r="N111" s="4">
        <v>566849.80000000005</v>
      </c>
      <c r="O111" s="4">
        <v>302010.5</v>
      </c>
      <c r="P111" s="4">
        <v>116012.8</v>
      </c>
      <c r="Q111" s="4">
        <v>153021.9</v>
      </c>
      <c r="R111" s="4">
        <v>148474.4</v>
      </c>
      <c r="S111" s="4">
        <v>164202.20000000001</v>
      </c>
      <c r="T111" s="4">
        <v>463950</v>
      </c>
      <c r="U111" s="4">
        <v>46239.71</v>
      </c>
      <c r="V111" s="4">
        <v>163843.20000000001</v>
      </c>
      <c r="W111" s="4">
        <v>54704.27</v>
      </c>
      <c r="X111" s="4">
        <v>133176.1</v>
      </c>
      <c r="Y111" s="4">
        <v>52120.61</v>
      </c>
      <c r="Z111" s="4">
        <v>23759.09</v>
      </c>
      <c r="AA111" s="4">
        <v>231379.1</v>
      </c>
      <c r="AB111" s="4">
        <v>56148.3</v>
      </c>
      <c r="AC111" s="4">
        <v>20165.009999999998</v>
      </c>
      <c r="AD111" s="4">
        <v>34680.370000000003</v>
      </c>
      <c r="AE111" s="4">
        <v>41460.1</v>
      </c>
      <c r="AF111" s="4">
        <v>71240.479999999996</v>
      </c>
      <c r="AG111" s="4">
        <v>70365.119999999995</v>
      </c>
    </row>
    <row r="112" spans="1:33" x14ac:dyDescent="0.25">
      <c r="A112" s="25">
        <v>186</v>
      </c>
      <c r="B112" s="25" t="s">
        <v>254</v>
      </c>
      <c r="C112" s="2" t="s">
        <v>255</v>
      </c>
      <c r="D112" s="2" t="s">
        <v>256</v>
      </c>
      <c r="E112" s="2">
        <v>126.02209999999999</v>
      </c>
      <c r="F112" s="2">
        <v>0.70503519999999997</v>
      </c>
      <c r="G112" s="4" t="s">
        <v>24</v>
      </c>
      <c r="H112" s="4">
        <v>9845446</v>
      </c>
      <c r="I112" s="4">
        <v>8688279</v>
      </c>
      <c r="J112" s="4">
        <v>7953978</v>
      </c>
      <c r="K112" s="4">
        <v>8463528</v>
      </c>
      <c r="L112" s="4">
        <v>10094550</v>
      </c>
      <c r="M112" s="4">
        <v>9844384</v>
      </c>
      <c r="N112" s="4">
        <v>7724098</v>
      </c>
      <c r="O112" s="4">
        <v>5638210</v>
      </c>
      <c r="P112" s="4">
        <v>6132868</v>
      </c>
      <c r="Q112" s="4">
        <v>8149968</v>
      </c>
      <c r="R112" s="4">
        <v>8551709</v>
      </c>
      <c r="S112" s="4">
        <v>6534350</v>
      </c>
      <c r="T112" s="4">
        <v>8740549</v>
      </c>
      <c r="U112" s="4">
        <v>7510372</v>
      </c>
      <c r="V112" s="4">
        <v>8123294</v>
      </c>
      <c r="W112" s="4">
        <v>9584994</v>
      </c>
      <c r="X112" s="4">
        <v>11946030</v>
      </c>
      <c r="Y112" s="4">
        <v>7925278</v>
      </c>
      <c r="Z112" s="4">
        <v>7744424</v>
      </c>
      <c r="AA112" s="4">
        <v>6427548</v>
      </c>
      <c r="AB112" s="4">
        <v>6680654</v>
      </c>
      <c r="AC112" s="4">
        <v>7464538</v>
      </c>
      <c r="AD112" s="4">
        <v>8460476</v>
      </c>
      <c r="AE112" s="4">
        <v>9388844</v>
      </c>
      <c r="AF112" s="4">
        <v>7540402</v>
      </c>
      <c r="AG112" s="4">
        <v>8824576</v>
      </c>
    </row>
    <row r="113" spans="1:33" x14ac:dyDescent="0.25">
      <c r="A113" s="25">
        <v>194</v>
      </c>
      <c r="B113" s="25" t="s">
        <v>257</v>
      </c>
      <c r="C113" s="2" t="s">
        <v>258</v>
      </c>
      <c r="D113" s="2" t="s">
        <v>256</v>
      </c>
      <c r="E113" s="2">
        <v>188.98519999999999</v>
      </c>
      <c r="F113" s="2">
        <v>1.2666029999999999</v>
      </c>
      <c r="G113" s="4" t="s">
        <v>60</v>
      </c>
      <c r="H113" s="4">
        <v>388016.9</v>
      </c>
      <c r="I113" s="4">
        <v>234506.2</v>
      </c>
      <c r="J113" s="4">
        <v>155602.29999999999</v>
      </c>
      <c r="K113" s="4">
        <v>450251.3</v>
      </c>
      <c r="L113" s="4">
        <v>143844.1</v>
      </c>
      <c r="M113" s="4">
        <v>167865.60000000001</v>
      </c>
      <c r="N113" s="4">
        <v>308129.5</v>
      </c>
      <c r="O113" s="4">
        <v>173758.7</v>
      </c>
      <c r="P113" s="4">
        <v>136019</v>
      </c>
      <c r="Q113" s="4">
        <v>118726.7</v>
      </c>
      <c r="R113" s="4">
        <v>201170</v>
      </c>
      <c r="S113" s="4">
        <v>313881.09999999998</v>
      </c>
      <c r="T113" s="4">
        <v>247474.4</v>
      </c>
      <c r="U113" s="4">
        <v>244820.5</v>
      </c>
      <c r="V113" s="4">
        <v>176455.7</v>
      </c>
      <c r="W113" s="4">
        <v>116571.8</v>
      </c>
      <c r="X113" s="4">
        <v>411958.8</v>
      </c>
      <c r="Y113" s="4">
        <v>118404.7</v>
      </c>
      <c r="Z113" s="4">
        <v>122807.8</v>
      </c>
      <c r="AA113" s="4">
        <v>209569.8</v>
      </c>
      <c r="AB113" s="4">
        <v>158577.79999999999</v>
      </c>
      <c r="AC113" s="4">
        <v>95778.880000000005</v>
      </c>
      <c r="AD113" s="4">
        <v>85449.95</v>
      </c>
      <c r="AE113" s="4">
        <v>144457</v>
      </c>
      <c r="AF113" s="4">
        <v>278636.3</v>
      </c>
      <c r="AG113" s="4">
        <v>220929.2</v>
      </c>
    </row>
    <row r="114" spans="1:33" x14ac:dyDescent="0.25">
      <c r="A114" s="25">
        <v>197</v>
      </c>
      <c r="B114" s="25" t="s">
        <v>259</v>
      </c>
      <c r="C114" s="2" t="s">
        <v>260</v>
      </c>
      <c r="D114" s="2" t="s">
        <v>256</v>
      </c>
      <c r="E114" s="2">
        <v>166.0532</v>
      </c>
      <c r="F114" s="2">
        <v>0.82614310000000002</v>
      </c>
      <c r="G114" s="4" t="s">
        <v>24</v>
      </c>
      <c r="H114" s="4">
        <v>7903464</v>
      </c>
      <c r="I114" s="4">
        <v>9513241</v>
      </c>
      <c r="J114" s="4">
        <v>9015420</v>
      </c>
      <c r="K114" s="4">
        <v>9036801</v>
      </c>
      <c r="L114" s="4">
        <v>7172110</v>
      </c>
      <c r="M114" s="4">
        <v>8185206</v>
      </c>
      <c r="N114" s="4">
        <v>7741446</v>
      </c>
      <c r="O114" s="4">
        <v>9886275</v>
      </c>
      <c r="P114" s="4">
        <v>10605410</v>
      </c>
      <c r="Q114" s="4">
        <v>8316102</v>
      </c>
      <c r="R114" s="4">
        <v>8847959</v>
      </c>
      <c r="S114" s="4">
        <v>9954723</v>
      </c>
      <c r="T114" s="4">
        <v>7657736</v>
      </c>
      <c r="U114" s="4">
        <v>7688926</v>
      </c>
      <c r="V114" s="4">
        <v>9820018</v>
      </c>
      <c r="W114" s="4">
        <v>6859862</v>
      </c>
      <c r="X114" s="4">
        <v>9572640</v>
      </c>
      <c r="Y114" s="4">
        <v>7320964</v>
      </c>
      <c r="Z114" s="4">
        <v>8404210</v>
      </c>
      <c r="AA114" s="4">
        <v>7150672</v>
      </c>
      <c r="AB114" s="4">
        <v>8336570</v>
      </c>
      <c r="AC114" s="4">
        <v>7569182</v>
      </c>
      <c r="AD114" s="4">
        <v>7179566</v>
      </c>
      <c r="AE114" s="4">
        <v>8604925</v>
      </c>
      <c r="AF114" s="4">
        <v>8098542</v>
      </c>
      <c r="AG114" s="4">
        <v>8322600</v>
      </c>
    </row>
    <row r="115" spans="1:33" x14ac:dyDescent="0.25">
      <c r="A115" s="25">
        <v>198</v>
      </c>
      <c r="B115" s="25" t="s">
        <v>261</v>
      </c>
      <c r="C115" s="2" t="s">
        <v>262</v>
      </c>
      <c r="D115" s="2" t="s">
        <v>263</v>
      </c>
      <c r="E115" s="2">
        <v>192.06569999999999</v>
      </c>
      <c r="F115" s="2">
        <v>1.7852680000000001</v>
      </c>
      <c r="G115" s="4" t="s">
        <v>24</v>
      </c>
      <c r="H115" s="4">
        <v>3526188</v>
      </c>
      <c r="I115" s="4">
        <v>1317449</v>
      </c>
      <c r="J115" s="4">
        <v>1720913</v>
      </c>
      <c r="K115" s="4">
        <v>2184550</v>
      </c>
      <c r="L115" s="4">
        <v>1523078</v>
      </c>
      <c r="M115" s="4">
        <v>3389578</v>
      </c>
      <c r="N115" s="4">
        <v>4027350</v>
      </c>
      <c r="O115" s="4">
        <v>1482599</v>
      </c>
      <c r="P115" s="4">
        <v>1281864</v>
      </c>
      <c r="Q115" s="4">
        <v>1497695</v>
      </c>
      <c r="R115" s="4">
        <v>2308328</v>
      </c>
      <c r="S115" s="4">
        <v>1450884</v>
      </c>
      <c r="T115" s="4">
        <v>2962189</v>
      </c>
      <c r="U115" s="4">
        <v>1720843</v>
      </c>
      <c r="V115" s="4">
        <v>643356.80000000005</v>
      </c>
      <c r="W115" s="4">
        <v>1278565</v>
      </c>
      <c r="X115" s="4">
        <v>1370492</v>
      </c>
      <c r="Y115" s="4">
        <v>506838</v>
      </c>
      <c r="Z115" s="4">
        <v>1337696</v>
      </c>
      <c r="AA115" s="4">
        <v>2020238</v>
      </c>
      <c r="AB115" s="4">
        <v>834556.1</v>
      </c>
      <c r="AC115" s="4">
        <v>929043.8</v>
      </c>
      <c r="AD115" s="4">
        <v>1297823</v>
      </c>
      <c r="AE115" s="4">
        <v>1258857</v>
      </c>
      <c r="AF115" s="4">
        <v>1504439</v>
      </c>
      <c r="AG115" s="4">
        <v>2269324</v>
      </c>
    </row>
    <row r="116" spans="1:33" x14ac:dyDescent="0.25">
      <c r="A116" s="25">
        <v>199</v>
      </c>
      <c r="B116" s="25" t="s">
        <v>264</v>
      </c>
      <c r="C116" s="2" t="s">
        <v>265</v>
      </c>
      <c r="D116" s="2" t="s">
        <v>263</v>
      </c>
      <c r="E116" s="2">
        <v>144.04429999999999</v>
      </c>
      <c r="F116" s="2">
        <v>1.8703920000000001</v>
      </c>
      <c r="G116" s="4" t="s">
        <v>60</v>
      </c>
      <c r="H116" s="4">
        <v>5526510</v>
      </c>
      <c r="I116" s="4">
        <v>5282358</v>
      </c>
      <c r="J116" s="4">
        <v>4816388</v>
      </c>
      <c r="K116" s="4">
        <v>5535574</v>
      </c>
      <c r="L116" s="4">
        <v>5148286</v>
      </c>
      <c r="M116" s="4">
        <v>6485664</v>
      </c>
      <c r="N116" s="4">
        <v>7002228</v>
      </c>
      <c r="O116" s="4">
        <v>5688272</v>
      </c>
      <c r="P116" s="4">
        <v>5894468</v>
      </c>
      <c r="Q116" s="4">
        <v>6959784</v>
      </c>
      <c r="R116" s="4">
        <v>5095264</v>
      </c>
      <c r="S116" s="4">
        <v>8008468</v>
      </c>
      <c r="T116" s="4">
        <v>7317358</v>
      </c>
      <c r="U116" s="4">
        <v>3463716</v>
      </c>
      <c r="V116" s="4">
        <v>4191710</v>
      </c>
      <c r="W116" s="4">
        <v>3486729</v>
      </c>
      <c r="X116" s="4">
        <v>2658844</v>
      </c>
      <c r="Y116" s="4">
        <v>3907715</v>
      </c>
      <c r="Z116" s="4">
        <v>5528444</v>
      </c>
      <c r="AA116" s="4">
        <v>3616337</v>
      </c>
      <c r="AB116" s="4">
        <v>3559529</v>
      </c>
      <c r="AC116" s="4">
        <v>3560495</v>
      </c>
      <c r="AD116" s="4">
        <v>3016272</v>
      </c>
      <c r="AE116" s="4">
        <v>2627251</v>
      </c>
      <c r="AF116" s="4">
        <v>3739158</v>
      </c>
      <c r="AG116" s="4">
        <v>3155767</v>
      </c>
    </row>
    <row r="117" spans="1:33" x14ac:dyDescent="0.25">
      <c r="A117" s="25">
        <v>200</v>
      </c>
      <c r="B117" s="25" t="s">
        <v>266</v>
      </c>
      <c r="C117" s="2" t="s">
        <v>267</v>
      </c>
      <c r="D117" s="2" t="s">
        <v>263</v>
      </c>
      <c r="E117" s="2">
        <v>118.0655</v>
      </c>
      <c r="F117" s="2">
        <v>1.7152160000000001</v>
      </c>
      <c r="G117" s="4" t="s">
        <v>24</v>
      </c>
      <c r="H117" s="4">
        <v>5541172</v>
      </c>
      <c r="I117" s="4">
        <v>6891394</v>
      </c>
      <c r="J117" s="4">
        <v>5905660</v>
      </c>
      <c r="K117" s="4">
        <v>6808694</v>
      </c>
      <c r="L117" s="4">
        <v>6870628</v>
      </c>
      <c r="M117" s="4">
        <v>8020866</v>
      </c>
      <c r="N117" s="4">
        <v>6605482</v>
      </c>
      <c r="O117" s="4">
        <v>6109288</v>
      </c>
      <c r="P117" s="4">
        <v>6441726</v>
      </c>
      <c r="Q117" s="4">
        <v>5763542</v>
      </c>
      <c r="R117" s="4">
        <v>6138372</v>
      </c>
      <c r="S117" s="4">
        <v>5066476</v>
      </c>
      <c r="T117" s="4">
        <v>4430290</v>
      </c>
      <c r="U117" s="4">
        <v>4401366</v>
      </c>
      <c r="V117" s="4">
        <v>5782008</v>
      </c>
      <c r="W117" s="4">
        <v>6474776</v>
      </c>
      <c r="X117" s="4">
        <v>6348512</v>
      </c>
      <c r="Y117" s="4">
        <v>5158284</v>
      </c>
      <c r="Z117" s="4">
        <v>5207355</v>
      </c>
      <c r="AA117" s="4">
        <v>5857814</v>
      </c>
      <c r="AB117" s="4">
        <v>5822680</v>
      </c>
      <c r="AC117" s="4">
        <v>5268054</v>
      </c>
      <c r="AD117" s="4">
        <v>6928360</v>
      </c>
      <c r="AE117" s="4">
        <v>6033736</v>
      </c>
      <c r="AF117" s="4">
        <v>6157066</v>
      </c>
      <c r="AG117" s="4">
        <v>5341302</v>
      </c>
    </row>
    <row r="118" spans="1:33" x14ac:dyDescent="0.25">
      <c r="A118" s="25">
        <v>201</v>
      </c>
      <c r="B118" s="25" t="s">
        <v>268</v>
      </c>
      <c r="C118" s="2" t="s">
        <v>269</v>
      </c>
      <c r="D118" s="2" t="s">
        <v>263</v>
      </c>
      <c r="E118" s="2">
        <v>160.07560000000001</v>
      </c>
      <c r="F118" s="2">
        <v>0.67036220000000002</v>
      </c>
      <c r="G118" s="4" t="s">
        <v>24</v>
      </c>
      <c r="H118" s="4">
        <v>9728419</v>
      </c>
      <c r="I118" s="4">
        <v>10045990</v>
      </c>
      <c r="J118" s="4">
        <v>12242060</v>
      </c>
      <c r="K118" s="4">
        <v>7413986</v>
      </c>
      <c r="L118" s="4">
        <v>4399178</v>
      </c>
      <c r="M118" s="4">
        <v>3972070</v>
      </c>
      <c r="N118" s="4">
        <v>2577026</v>
      </c>
      <c r="O118" s="4">
        <v>1965622</v>
      </c>
      <c r="P118" s="4">
        <v>2640044</v>
      </c>
      <c r="Q118" s="4">
        <v>7036808</v>
      </c>
      <c r="R118" s="4">
        <v>4358036</v>
      </c>
      <c r="S118" s="4">
        <v>7093958</v>
      </c>
      <c r="T118" s="4">
        <v>5030556</v>
      </c>
      <c r="U118" s="4">
        <v>15791300</v>
      </c>
      <c r="V118" s="4">
        <v>11723930</v>
      </c>
      <c r="W118" s="4">
        <v>16843330</v>
      </c>
      <c r="X118" s="4">
        <v>10139350</v>
      </c>
      <c r="Y118" s="4">
        <v>10097520</v>
      </c>
      <c r="Z118" s="4">
        <v>7985552</v>
      </c>
      <c r="AA118" s="4">
        <v>6092836</v>
      </c>
      <c r="AB118" s="4">
        <v>8104726</v>
      </c>
      <c r="AC118" s="4">
        <v>5111660</v>
      </c>
      <c r="AD118" s="4">
        <v>20547760</v>
      </c>
      <c r="AE118" s="4">
        <v>10942800</v>
      </c>
      <c r="AF118" s="4">
        <v>13526280</v>
      </c>
      <c r="AG118" s="4">
        <v>15814680</v>
      </c>
    </row>
    <row r="119" spans="1:33" x14ac:dyDescent="0.25">
      <c r="A119" s="25">
        <v>202</v>
      </c>
      <c r="B119" s="25" t="s">
        <v>270</v>
      </c>
      <c r="C119" s="2" t="s">
        <v>271</v>
      </c>
      <c r="D119" s="2" t="s">
        <v>263</v>
      </c>
      <c r="E119" s="2">
        <v>176.07050000000001</v>
      </c>
      <c r="F119" s="2">
        <v>1.866349</v>
      </c>
      <c r="G119" s="4" t="s">
        <v>24</v>
      </c>
      <c r="H119" s="4">
        <v>397758.2</v>
      </c>
      <c r="I119" s="4">
        <v>434503.6</v>
      </c>
      <c r="J119" s="4">
        <v>345105.7</v>
      </c>
      <c r="K119" s="4">
        <v>537132.9</v>
      </c>
      <c r="L119" s="4">
        <v>284410.7</v>
      </c>
      <c r="M119" s="4">
        <v>488254.4</v>
      </c>
      <c r="N119" s="4">
        <v>394133.1</v>
      </c>
      <c r="O119" s="4">
        <v>373422.5</v>
      </c>
      <c r="P119" s="4">
        <v>359852.4</v>
      </c>
      <c r="Q119" s="4">
        <v>367761.7</v>
      </c>
      <c r="R119" s="4">
        <v>355021.7</v>
      </c>
      <c r="S119" s="4">
        <v>563201.80000000005</v>
      </c>
      <c r="T119" s="4">
        <v>467547.8</v>
      </c>
      <c r="U119" s="4">
        <v>395669.3</v>
      </c>
      <c r="V119" s="4">
        <v>199877.5</v>
      </c>
      <c r="W119" s="4">
        <v>258061.4</v>
      </c>
      <c r="X119" s="4">
        <v>260746.6</v>
      </c>
      <c r="Y119" s="4">
        <v>236268.7</v>
      </c>
      <c r="Z119" s="4">
        <v>318381</v>
      </c>
      <c r="AA119" s="4">
        <v>385836.79999999999</v>
      </c>
      <c r="AB119" s="4">
        <v>285581.40000000002</v>
      </c>
      <c r="AC119" s="4">
        <v>146806.6</v>
      </c>
      <c r="AD119" s="4">
        <v>210608.2</v>
      </c>
      <c r="AE119" s="4">
        <v>203590.1</v>
      </c>
      <c r="AF119" s="4">
        <v>311262.3</v>
      </c>
      <c r="AG119" s="4">
        <v>380636</v>
      </c>
    </row>
    <row r="120" spans="1:33" x14ac:dyDescent="0.25">
      <c r="A120" s="25">
        <v>203</v>
      </c>
      <c r="B120" s="25" t="s">
        <v>272</v>
      </c>
      <c r="C120" s="2" t="s">
        <v>273</v>
      </c>
      <c r="D120" s="2" t="s">
        <v>263</v>
      </c>
      <c r="E120" s="2">
        <v>202.05019999999999</v>
      </c>
      <c r="F120" s="2">
        <v>1.709066</v>
      </c>
      <c r="G120" s="4" t="s">
        <v>60</v>
      </c>
      <c r="H120" s="4">
        <v>660161.19999999995</v>
      </c>
      <c r="I120" s="4">
        <v>529070.1</v>
      </c>
      <c r="J120" s="4">
        <v>573900</v>
      </c>
      <c r="K120" s="4">
        <v>653718.80000000005</v>
      </c>
      <c r="L120" s="4">
        <v>394502.5</v>
      </c>
      <c r="M120" s="4">
        <v>675991.9</v>
      </c>
      <c r="N120" s="4">
        <v>862052.2</v>
      </c>
      <c r="O120" s="4">
        <v>565876.30000000005</v>
      </c>
      <c r="P120" s="4">
        <v>549715.30000000005</v>
      </c>
      <c r="Q120" s="4">
        <v>791004</v>
      </c>
      <c r="R120" s="4">
        <v>562970.30000000005</v>
      </c>
      <c r="S120" s="4">
        <v>1092462</v>
      </c>
      <c r="T120" s="4">
        <v>1110316</v>
      </c>
      <c r="U120" s="4">
        <v>352926.5</v>
      </c>
      <c r="V120" s="4">
        <v>11329.45</v>
      </c>
      <c r="W120" s="4">
        <v>52958.559999999998</v>
      </c>
      <c r="X120" s="4">
        <v>26331.54</v>
      </c>
      <c r="Y120" s="4">
        <v>14068.93</v>
      </c>
      <c r="Z120" s="4">
        <v>364581.1</v>
      </c>
      <c r="AA120" s="4">
        <v>49992.97</v>
      </c>
      <c r="AB120" s="4">
        <v>75174.2</v>
      </c>
      <c r="AC120" s="4">
        <v>59958.81</v>
      </c>
      <c r="AD120" s="4">
        <v>67690.16</v>
      </c>
      <c r="AE120" s="4">
        <v>89661</v>
      </c>
      <c r="AF120" s="4">
        <v>60129.64</v>
      </c>
      <c r="AG120" s="4">
        <v>289154.59999999998</v>
      </c>
    </row>
    <row r="121" spans="1:33" x14ac:dyDescent="0.25">
      <c r="A121" s="25">
        <v>204</v>
      </c>
      <c r="B121" s="25" t="s">
        <v>274</v>
      </c>
      <c r="C121" s="2" t="s">
        <v>275</v>
      </c>
      <c r="D121" s="2" t="s">
        <v>263</v>
      </c>
      <c r="E121" s="2">
        <v>134.06010000000001</v>
      </c>
      <c r="F121" s="2">
        <v>1.828403</v>
      </c>
      <c r="G121" s="4" t="s">
        <v>24</v>
      </c>
      <c r="H121" s="4">
        <v>316882.2</v>
      </c>
      <c r="I121" s="4">
        <v>1028326</v>
      </c>
      <c r="J121" s="4">
        <v>324531.5</v>
      </c>
      <c r="K121" s="4">
        <v>1587022</v>
      </c>
      <c r="L121" s="4">
        <v>232146.1</v>
      </c>
      <c r="M121" s="4">
        <v>3160620</v>
      </c>
      <c r="N121" s="4">
        <v>252218.5</v>
      </c>
      <c r="O121" s="4">
        <v>2117798</v>
      </c>
      <c r="P121" s="4">
        <v>1083650</v>
      </c>
      <c r="Q121" s="4">
        <v>1150652</v>
      </c>
      <c r="R121" s="4">
        <v>2067750</v>
      </c>
      <c r="S121" s="4">
        <v>299613.8</v>
      </c>
      <c r="T121" s="4">
        <v>2232974</v>
      </c>
      <c r="U121" s="4">
        <v>251504.5</v>
      </c>
      <c r="V121" s="4">
        <v>983066.8</v>
      </c>
      <c r="W121" s="4">
        <v>305643.09999999998</v>
      </c>
      <c r="X121" s="4">
        <v>1399070</v>
      </c>
      <c r="Y121" s="4">
        <v>192480.7</v>
      </c>
      <c r="Z121" s="4">
        <v>1715106</v>
      </c>
      <c r="AA121" s="4">
        <v>291542.90000000002</v>
      </c>
      <c r="AB121" s="4">
        <v>1640655</v>
      </c>
      <c r="AC121" s="4">
        <v>1013121</v>
      </c>
      <c r="AD121" s="4">
        <v>1351821</v>
      </c>
      <c r="AE121" s="4">
        <v>1323108</v>
      </c>
      <c r="AF121" s="4">
        <v>392720.8</v>
      </c>
      <c r="AG121" s="4">
        <v>2025844</v>
      </c>
    </row>
    <row r="122" spans="1:33" x14ac:dyDescent="0.25">
      <c r="A122" s="25">
        <v>207</v>
      </c>
      <c r="B122" s="25" t="s">
        <v>276</v>
      </c>
      <c r="C122" s="2" t="s">
        <v>277</v>
      </c>
      <c r="D122" s="2" t="s">
        <v>263</v>
      </c>
      <c r="E122" s="2">
        <v>209.09180000000001</v>
      </c>
      <c r="F122" s="2">
        <v>1.444132</v>
      </c>
      <c r="G122" s="4" t="s">
        <v>24</v>
      </c>
      <c r="H122" s="4">
        <v>142133.79999999999</v>
      </c>
      <c r="I122" s="4">
        <v>110918.3</v>
      </c>
      <c r="J122" s="4">
        <v>107316.2</v>
      </c>
      <c r="K122" s="4">
        <v>130528.8</v>
      </c>
      <c r="L122" s="4">
        <v>187267.3</v>
      </c>
      <c r="M122" s="4">
        <v>217776.1</v>
      </c>
      <c r="N122" s="4">
        <v>87850.95</v>
      </c>
      <c r="O122" s="4">
        <v>122723.3</v>
      </c>
      <c r="P122" s="4">
        <v>99390.8</v>
      </c>
      <c r="Q122" s="4">
        <v>83206.7</v>
      </c>
      <c r="R122" s="4">
        <v>60549.04</v>
      </c>
      <c r="S122" s="4">
        <v>96675.65</v>
      </c>
      <c r="T122" s="4">
        <v>206656.5</v>
      </c>
      <c r="U122" s="4">
        <v>118819.4</v>
      </c>
      <c r="V122" s="4">
        <v>195392.3</v>
      </c>
      <c r="W122" s="4">
        <v>130190.39999999999</v>
      </c>
      <c r="X122" s="4">
        <v>238167.3</v>
      </c>
      <c r="Y122" s="4">
        <v>234497.3</v>
      </c>
      <c r="Z122" s="4">
        <v>140090.20000000001</v>
      </c>
      <c r="AA122" s="4">
        <v>107881.8</v>
      </c>
      <c r="AB122" s="4">
        <v>179982</v>
      </c>
      <c r="AC122" s="4">
        <v>152236.79999999999</v>
      </c>
      <c r="AD122" s="4">
        <v>135737.70000000001</v>
      </c>
      <c r="AE122" s="4">
        <v>85037.09</v>
      </c>
      <c r="AF122" s="4">
        <v>178086.1</v>
      </c>
      <c r="AG122" s="4">
        <v>215316.6</v>
      </c>
    </row>
    <row r="123" spans="1:33" x14ac:dyDescent="0.25">
      <c r="A123" s="25">
        <v>209</v>
      </c>
      <c r="B123" s="25" t="s">
        <v>278</v>
      </c>
      <c r="C123" s="2" t="s">
        <v>279</v>
      </c>
      <c r="D123" s="2" t="s">
        <v>263</v>
      </c>
      <c r="E123" s="2">
        <v>235.0718</v>
      </c>
      <c r="F123" s="2">
        <v>1.7043550000000001</v>
      </c>
      <c r="G123" s="4" t="s">
        <v>60</v>
      </c>
      <c r="H123" s="4">
        <v>64359.45</v>
      </c>
      <c r="I123" s="4">
        <v>95791.29</v>
      </c>
      <c r="J123" s="4">
        <v>99393.24</v>
      </c>
      <c r="K123" s="4">
        <v>91642.34</v>
      </c>
      <c r="L123" s="4">
        <v>84274.57</v>
      </c>
      <c r="M123" s="4">
        <v>101244.6</v>
      </c>
      <c r="N123" s="4">
        <v>89524.95</v>
      </c>
      <c r="O123" s="4">
        <v>84074.3</v>
      </c>
      <c r="P123" s="4">
        <v>90529.59</v>
      </c>
      <c r="Q123" s="4">
        <v>77245.649999999994</v>
      </c>
      <c r="R123" s="4">
        <v>89265.56</v>
      </c>
      <c r="S123" s="4">
        <v>68047.77</v>
      </c>
      <c r="T123" s="4">
        <v>81866.48</v>
      </c>
      <c r="U123" s="4">
        <v>75957.789999999994</v>
      </c>
      <c r="V123" s="4">
        <v>80810.84</v>
      </c>
      <c r="W123" s="4">
        <v>79057.929999999993</v>
      </c>
      <c r="X123" s="4">
        <v>83132.149999999994</v>
      </c>
      <c r="Y123" s="4">
        <v>66246.44</v>
      </c>
      <c r="Z123" s="4">
        <v>79212.38</v>
      </c>
      <c r="AA123" s="4">
        <v>86567.05</v>
      </c>
      <c r="AB123" s="4">
        <v>74498.53</v>
      </c>
      <c r="AC123" s="4">
        <v>83636.95</v>
      </c>
      <c r="AD123" s="4">
        <v>86367.41</v>
      </c>
      <c r="AE123" s="4">
        <v>67677.52</v>
      </c>
      <c r="AF123" s="4">
        <v>66739.34</v>
      </c>
      <c r="AG123" s="4">
        <v>76001.539999999994</v>
      </c>
    </row>
    <row r="124" spans="1:33" x14ac:dyDescent="0.25">
      <c r="A124" s="25">
        <v>210</v>
      </c>
      <c r="B124" s="25" t="s">
        <v>280</v>
      </c>
      <c r="C124" s="2" t="s">
        <v>281</v>
      </c>
      <c r="D124" s="2" t="s">
        <v>263</v>
      </c>
      <c r="E124" s="2">
        <v>136.03899999999999</v>
      </c>
      <c r="F124" s="2">
        <v>1.875742</v>
      </c>
      <c r="G124" s="4" t="s">
        <v>60</v>
      </c>
      <c r="H124" s="4">
        <v>7077508</v>
      </c>
      <c r="I124" s="4">
        <v>7225674</v>
      </c>
      <c r="J124" s="4">
        <v>5946274</v>
      </c>
      <c r="K124" s="4">
        <v>7147114</v>
      </c>
      <c r="L124" s="4">
        <v>7572530</v>
      </c>
      <c r="M124" s="4">
        <v>7857834</v>
      </c>
      <c r="N124" s="4">
        <v>8845352</v>
      </c>
      <c r="O124" s="4">
        <v>7552964</v>
      </c>
      <c r="P124" s="4">
        <v>7268394</v>
      </c>
      <c r="Q124" s="4">
        <v>6105232</v>
      </c>
      <c r="R124" s="4">
        <v>8182912</v>
      </c>
      <c r="S124" s="4">
        <v>6123356</v>
      </c>
      <c r="T124" s="4">
        <v>7496262</v>
      </c>
      <c r="U124" s="4">
        <v>5336984</v>
      </c>
      <c r="V124" s="4">
        <v>7438732</v>
      </c>
      <c r="W124" s="4">
        <v>7373466</v>
      </c>
      <c r="X124" s="4">
        <v>5882868</v>
      </c>
      <c r="Y124" s="4">
        <v>6097492</v>
      </c>
      <c r="Z124" s="4">
        <v>5764616</v>
      </c>
      <c r="AA124" s="4">
        <v>6978382</v>
      </c>
      <c r="AB124" s="4">
        <v>8081450</v>
      </c>
      <c r="AC124" s="4">
        <v>8103814</v>
      </c>
      <c r="AD124" s="4">
        <v>7421890</v>
      </c>
      <c r="AE124" s="4">
        <v>6765096</v>
      </c>
      <c r="AF124" s="4">
        <v>6761382</v>
      </c>
      <c r="AG124" s="4">
        <v>6989230</v>
      </c>
    </row>
    <row r="125" spans="1:33" x14ac:dyDescent="0.25">
      <c r="A125" s="25">
        <v>212</v>
      </c>
      <c r="B125" s="25" t="s">
        <v>282</v>
      </c>
      <c r="C125" s="2" t="s">
        <v>283</v>
      </c>
      <c r="D125" s="2" t="s">
        <v>263</v>
      </c>
      <c r="E125" s="2">
        <v>159.02770000000001</v>
      </c>
      <c r="F125" s="2">
        <v>0.6717649</v>
      </c>
      <c r="G125" s="4" t="s">
        <v>24</v>
      </c>
      <c r="H125" s="4">
        <v>219085.8</v>
      </c>
      <c r="I125" s="4">
        <v>448523.3</v>
      </c>
      <c r="J125" s="4">
        <v>141654</v>
      </c>
      <c r="K125" s="4">
        <v>746159</v>
      </c>
      <c r="L125" s="4">
        <v>670669.9</v>
      </c>
      <c r="M125" s="4">
        <v>668620.6</v>
      </c>
      <c r="N125" s="4">
        <v>936739.5</v>
      </c>
      <c r="O125" s="4">
        <v>736124.9</v>
      </c>
      <c r="P125" s="4">
        <v>807454.1</v>
      </c>
      <c r="Q125" s="4">
        <v>585918.19999999995</v>
      </c>
      <c r="R125" s="4">
        <v>410146.4</v>
      </c>
      <c r="S125" s="4">
        <v>436734.6</v>
      </c>
      <c r="T125" s="4">
        <v>63661.3</v>
      </c>
      <c r="U125" s="4">
        <v>1811671</v>
      </c>
      <c r="V125" s="4">
        <v>27377910</v>
      </c>
      <c r="W125" s="4">
        <v>4863006</v>
      </c>
      <c r="X125" s="4">
        <v>12566410</v>
      </c>
      <c r="Y125" s="4">
        <v>25641160</v>
      </c>
      <c r="Z125" s="4">
        <v>1588340</v>
      </c>
      <c r="AA125" s="4">
        <v>13351330</v>
      </c>
      <c r="AB125" s="4">
        <v>9168352</v>
      </c>
      <c r="AC125" s="4">
        <v>6447462</v>
      </c>
      <c r="AD125" s="4">
        <v>7774180</v>
      </c>
      <c r="AE125" s="4">
        <v>7493694</v>
      </c>
      <c r="AF125" s="4">
        <v>8031030</v>
      </c>
      <c r="AG125" s="4">
        <v>5424398</v>
      </c>
    </row>
    <row r="126" spans="1:33" x14ac:dyDescent="0.25">
      <c r="A126" s="25">
        <v>214</v>
      </c>
      <c r="B126" s="25" t="s">
        <v>284</v>
      </c>
      <c r="C126" s="2" t="s">
        <v>285</v>
      </c>
      <c r="D126" s="2" t="s">
        <v>263</v>
      </c>
      <c r="E126" s="2">
        <v>159.02869999999999</v>
      </c>
      <c r="F126" s="2">
        <v>0.65295000000000003</v>
      </c>
      <c r="G126" s="4" t="s">
        <v>60</v>
      </c>
      <c r="H126" s="4">
        <v>1531582</v>
      </c>
      <c r="I126" s="4">
        <v>1623946</v>
      </c>
      <c r="J126" s="4">
        <v>1327242</v>
      </c>
      <c r="K126" s="4">
        <v>1624032</v>
      </c>
      <c r="L126" s="4">
        <v>1256388</v>
      </c>
      <c r="M126" s="4">
        <v>1536977</v>
      </c>
      <c r="N126" s="4">
        <v>1103553</v>
      </c>
      <c r="O126" s="4">
        <v>1213465</v>
      </c>
      <c r="P126" s="4">
        <v>1288337</v>
      </c>
      <c r="Q126" s="4">
        <v>1097937</v>
      </c>
      <c r="R126" s="4">
        <v>1233348</v>
      </c>
      <c r="S126" s="4">
        <v>1040760</v>
      </c>
      <c r="T126" s="4">
        <v>1352480</v>
      </c>
      <c r="U126" s="4">
        <v>637015.4</v>
      </c>
      <c r="V126" s="4">
        <v>778990.5</v>
      </c>
      <c r="W126" s="4">
        <v>911309</v>
      </c>
      <c r="X126" s="4">
        <v>925550.2</v>
      </c>
      <c r="Y126" s="4">
        <v>679784.4</v>
      </c>
      <c r="Z126" s="4">
        <v>712836.8</v>
      </c>
      <c r="AA126" s="4">
        <v>671561.5</v>
      </c>
      <c r="AB126" s="4">
        <v>587126.9</v>
      </c>
      <c r="AC126" s="4">
        <v>870394.7</v>
      </c>
      <c r="AD126" s="4">
        <v>822448.7</v>
      </c>
      <c r="AE126" s="4">
        <v>835399.2</v>
      </c>
      <c r="AF126" s="4">
        <v>908183.7</v>
      </c>
      <c r="AG126" s="4">
        <v>896883.8</v>
      </c>
    </row>
    <row r="127" spans="1:33" x14ac:dyDescent="0.25">
      <c r="A127" s="25">
        <v>217</v>
      </c>
      <c r="B127" s="25" t="s">
        <v>286</v>
      </c>
      <c r="C127" s="2" t="s">
        <v>287</v>
      </c>
      <c r="D127" s="2" t="s">
        <v>263</v>
      </c>
      <c r="E127" s="2">
        <v>220.05850000000001</v>
      </c>
      <c r="F127" s="2">
        <v>1.7327809999999999</v>
      </c>
      <c r="G127" s="4" t="s">
        <v>24</v>
      </c>
      <c r="H127" s="4">
        <v>27095.200000000001</v>
      </c>
      <c r="I127" s="4">
        <v>76811.87</v>
      </c>
      <c r="J127" s="4">
        <v>14468.13</v>
      </c>
      <c r="K127" s="4">
        <v>95236.25</v>
      </c>
      <c r="L127" s="4">
        <v>73117.210000000006</v>
      </c>
      <c r="M127" s="4">
        <v>22932.99</v>
      </c>
      <c r="N127" s="4">
        <v>50607.76</v>
      </c>
      <c r="O127" s="4">
        <v>39364.89</v>
      </c>
      <c r="P127" s="4">
        <v>23274.03</v>
      </c>
      <c r="Q127" s="4">
        <v>37354.04</v>
      </c>
      <c r="R127" s="4">
        <v>68556.62</v>
      </c>
      <c r="S127" s="4">
        <v>25640.33</v>
      </c>
      <c r="T127" s="4">
        <v>55012.3</v>
      </c>
      <c r="U127" s="4">
        <v>145875.79999999999</v>
      </c>
      <c r="V127" s="4">
        <v>100951.7</v>
      </c>
      <c r="W127" s="4">
        <v>87208.06</v>
      </c>
      <c r="X127" s="4">
        <v>234835.5</v>
      </c>
      <c r="Y127" s="4">
        <v>113471.5</v>
      </c>
      <c r="Z127" s="4">
        <v>33840.769999999997</v>
      </c>
      <c r="AA127" s="4">
        <v>141011.20000000001</v>
      </c>
      <c r="AB127" s="4">
        <v>196736.7</v>
      </c>
      <c r="AC127" s="4">
        <v>222474.1</v>
      </c>
      <c r="AD127" s="4">
        <v>279578.59999999998</v>
      </c>
      <c r="AE127" s="4">
        <v>258312.2</v>
      </c>
      <c r="AF127" s="4">
        <v>140057</v>
      </c>
      <c r="AG127" s="4">
        <v>266540.5</v>
      </c>
    </row>
    <row r="128" spans="1:33" x14ac:dyDescent="0.25">
      <c r="A128" s="25">
        <v>218</v>
      </c>
      <c r="B128" s="25" t="s">
        <v>288</v>
      </c>
      <c r="C128" s="2" t="s">
        <v>289</v>
      </c>
      <c r="D128" s="2" t="s">
        <v>290</v>
      </c>
      <c r="E128" s="2">
        <v>184.0966</v>
      </c>
      <c r="F128" s="2">
        <v>1.865351</v>
      </c>
      <c r="G128" s="4" t="s">
        <v>24</v>
      </c>
      <c r="H128" s="4">
        <v>953850.1</v>
      </c>
      <c r="I128" s="4">
        <v>750571.1</v>
      </c>
      <c r="J128" s="4">
        <v>677512.2</v>
      </c>
      <c r="K128" s="4">
        <v>688744.5</v>
      </c>
      <c r="L128" s="4">
        <v>675664</v>
      </c>
      <c r="M128" s="4">
        <v>680948.6</v>
      </c>
      <c r="N128" s="4">
        <v>563868.9</v>
      </c>
      <c r="O128" s="4">
        <v>745260.2</v>
      </c>
      <c r="P128" s="4">
        <v>778876.7</v>
      </c>
      <c r="Q128" s="4">
        <v>757288.2</v>
      </c>
      <c r="R128" s="4">
        <v>673657.1</v>
      </c>
      <c r="S128" s="4">
        <v>635788.6</v>
      </c>
      <c r="T128" s="4">
        <v>722244.7</v>
      </c>
      <c r="U128" s="4">
        <v>1224121</v>
      </c>
      <c r="V128" s="4">
        <v>1287711</v>
      </c>
      <c r="W128" s="4">
        <v>1143219</v>
      </c>
      <c r="X128" s="4">
        <v>872440.6</v>
      </c>
      <c r="Y128" s="4">
        <v>1083556</v>
      </c>
      <c r="Z128" s="4">
        <v>944346.1</v>
      </c>
      <c r="AA128" s="4">
        <v>791118.9</v>
      </c>
      <c r="AB128" s="4">
        <v>891832.6</v>
      </c>
      <c r="AC128" s="4">
        <v>922177</v>
      </c>
      <c r="AD128" s="4">
        <v>1483750</v>
      </c>
      <c r="AE128" s="4">
        <v>858174.6</v>
      </c>
      <c r="AF128" s="4">
        <v>952476</v>
      </c>
      <c r="AG128" s="4">
        <v>988940</v>
      </c>
    </row>
    <row r="129" spans="1:33" x14ac:dyDescent="0.25">
      <c r="A129" s="25">
        <v>219</v>
      </c>
      <c r="B129" s="25" t="s">
        <v>291</v>
      </c>
      <c r="C129" s="2" t="s">
        <v>292</v>
      </c>
      <c r="D129" s="2" t="s">
        <v>290</v>
      </c>
      <c r="E129" s="2">
        <v>154.08629999999999</v>
      </c>
      <c r="F129" s="2">
        <v>1.786319</v>
      </c>
      <c r="G129" s="4" t="s">
        <v>24</v>
      </c>
      <c r="H129" s="4">
        <v>1454231</v>
      </c>
      <c r="I129" s="4">
        <v>1325310</v>
      </c>
      <c r="J129" s="4">
        <v>1219922</v>
      </c>
      <c r="K129" s="4">
        <v>1322159</v>
      </c>
      <c r="L129" s="4">
        <v>1629059</v>
      </c>
      <c r="M129" s="4">
        <v>1852786</v>
      </c>
      <c r="N129" s="4">
        <v>1669985</v>
      </c>
      <c r="O129" s="4">
        <v>1734690</v>
      </c>
      <c r="P129" s="4">
        <v>1299438</v>
      </c>
      <c r="Q129" s="4">
        <v>1069856</v>
      </c>
      <c r="R129" s="4">
        <v>1622007</v>
      </c>
      <c r="S129" s="4">
        <v>1071306</v>
      </c>
      <c r="T129" s="4">
        <v>1738938</v>
      </c>
      <c r="U129" s="4">
        <v>961031.1</v>
      </c>
      <c r="V129" s="4">
        <v>1098836</v>
      </c>
      <c r="W129" s="4">
        <v>1379961</v>
      </c>
      <c r="X129" s="4">
        <v>1028562</v>
      </c>
      <c r="Y129" s="4">
        <v>945382</v>
      </c>
      <c r="Z129" s="4">
        <v>1106702</v>
      </c>
      <c r="AA129" s="4">
        <v>1130992</v>
      </c>
      <c r="AB129" s="4">
        <v>1310499</v>
      </c>
      <c r="AC129" s="4">
        <v>1365383</v>
      </c>
      <c r="AD129" s="4">
        <v>1355392</v>
      </c>
      <c r="AE129" s="4">
        <v>1023409</v>
      </c>
      <c r="AF129" s="4">
        <v>1299468</v>
      </c>
      <c r="AG129" s="4">
        <v>1500025</v>
      </c>
    </row>
    <row r="130" spans="1:33" x14ac:dyDescent="0.25">
      <c r="A130" s="25">
        <v>220</v>
      </c>
      <c r="B130" s="25" t="s">
        <v>293</v>
      </c>
      <c r="C130" s="2" t="s">
        <v>294</v>
      </c>
      <c r="D130" s="2" t="s">
        <v>290</v>
      </c>
      <c r="E130" s="2">
        <v>177.10220000000001</v>
      </c>
      <c r="F130" s="2">
        <v>0.67022159999999997</v>
      </c>
      <c r="G130" s="4" t="s">
        <v>24</v>
      </c>
      <c r="H130" s="4">
        <v>1385366</v>
      </c>
      <c r="I130" s="4">
        <v>1523979</v>
      </c>
      <c r="J130" s="4">
        <v>1568428</v>
      </c>
      <c r="K130" s="4">
        <v>831435.3</v>
      </c>
      <c r="L130" s="4">
        <v>634496</v>
      </c>
      <c r="M130" s="4">
        <v>467404.79999999999</v>
      </c>
      <c r="N130" s="4">
        <v>384024.8</v>
      </c>
      <c r="O130" s="4">
        <v>259793.3</v>
      </c>
      <c r="P130" s="4">
        <v>288750.8</v>
      </c>
      <c r="Q130" s="4">
        <v>956284.3</v>
      </c>
      <c r="R130" s="4">
        <v>804315</v>
      </c>
      <c r="S130" s="4">
        <v>1221530</v>
      </c>
      <c r="T130" s="4">
        <v>669878.69999999995</v>
      </c>
      <c r="U130" s="4">
        <v>2643591</v>
      </c>
      <c r="V130" s="4">
        <v>2669927</v>
      </c>
      <c r="W130" s="4">
        <v>2574598</v>
      </c>
      <c r="X130" s="4">
        <v>1941108</v>
      </c>
      <c r="Y130" s="4">
        <v>2234343</v>
      </c>
      <c r="Z130" s="4">
        <v>905981.9</v>
      </c>
      <c r="AA130" s="4">
        <v>973108.7</v>
      </c>
      <c r="AB130" s="4">
        <v>1349840</v>
      </c>
      <c r="AC130" s="4">
        <v>1104518</v>
      </c>
      <c r="AD130" s="4">
        <v>3276209</v>
      </c>
      <c r="AE130" s="4">
        <v>1743622</v>
      </c>
      <c r="AF130" s="4">
        <v>2426233</v>
      </c>
      <c r="AG130" s="4">
        <v>2456320</v>
      </c>
    </row>
    <row r="131" spans="1:33" x14ac:dyDescent="0.25">
      <c r="A131" s="25">
        <v>226</v>
      </c>
      <c r="B131" s="25" t="s">
        <v>295</v>
      </c>
      <c r="C131" s="2" t="s">
        <v>296</v>
      </c>
      <c r="D131" s="2" t="s">
        <v>297</v>
      </c>
      <c r="E131" s="2">
        <v>171.00540000000001</v>
      </c>
      <c r="F131" s="2">
        <v>0.6074948</v>
      </c>
      <c r="G131" s="4" t="s">
        <v>60</v>
      </c>
      <c r="H131" s="4">
        <v>897059.8</v>
      </c>
      <c r="I131" s="4">
        <v>1245221</v>
      </c>
      <c r="J131" s="4">
        <v>980420.2</v>
      </c>
      <c r="K131" s="4">
        <v>1418571</v>
      </c>
      <c r="L131" s="4">
        <v>2082195</v>
      </c>
      <c r="M131" s="4">
        <v>1439020</v>
      </c>
      <c r="N131" s="4">
        <v>2876130</v>
      </c>
      <c r="O131" s="4">
        <v>3464181</v>
      </c>
      <c r="P131" s="4">
        <v>2986912</v>
      </c>
      <c r="Q131" s="4">
        <v>1536684</v>
      </c>
      <c r="R131" s="4">
        <v>2458911</v>
      </c>
      <c r="S131" s="4">
        <v>2590716</v>
      </c>
      <c r="T131" s="4">
        <v>1010810</v>
      </c>
      <c r="U131" s="4">
        <v>755488.9</v>
      </c>
      <c r="V131" s="4">
        <v>2396232</v>
      </c>
      <c r="W131" s="4">
        <v>1412671</v>
      </c>
      <c r="X131" s="4">
        <v>1362111</v>
      </c>
      <c r="Y131" s="4">
        <v>2498961</v>
      </c>
      <c r="Z131" s="4">
        <v>1233018</v>
      </c>
      <c r="AA131" s="4">
        <v>3017088</v>
      </c>
      <c r="AB131" s="4">
        <v>4678656</v>
      </c>
      <c r="AC131" s="4">
        <v>4546526</v>
      </c>
      <c r="AD131" s="4">
        <v>2533114</v>
      </c>
      <c r="AE131" s="4">
        <v>2960795</v>
      </c>
      <c r="AF131" s="4">
        <v>1560887</v>
      </c>
      <c r="AG131" s="4">
        <v>1380973</v>
      </c>
    </row>
    <row r="132" spans="1:33" x14ac:dyDescent="0.25">
      <c r="A132" s="25">
        <v>227</v>
      </c>
      <c r="B132" s="25" t="s">
        <v>298</v>
      </c>
      <c r="C132" s="2" t="s">
        <v>299</v>
      </c>
      <c r="D132" s="2" t="s">
        <v>297</v>
      </c>
      <c r="E132" s="2">
        <v>140.0103</v>
      </c>
      <c r="F132" s="2">
        <v>0.615537</v>
      </c>
      <c r="G132" s="4" t="s">
        <v>60</v>
      </c>
      <c r="H132" s="4">
        <v>614617.59999999998</v>
      </c>
      <c r="I132" s="4">
        <v>269408</v>
      </c>
      <c r="J132" s="4">
        <v>321705.7</v>
      </c>
      <c r="K132" s="4">
        <v>418090.5</v>
      </c>
      <c r="L132" s="4">
        <v>367557.8</v>
      </c>
      <c r="M132" s="4">
        <v>446259.1</v>
      </c>
      <c r="N132" s="4">
        <v>367540</v>
      </c>
      <c r="O132" s="4">
        <v>292897</v>
      </c>
      <c r="P132" s="4">
        <v>292791.09999999998</v>
      </c>
      <c r="Q132" s="4">
        <v>408502.3</v>
      </c>
      <c r="R132" s="4">
        <v>542171.4</v>
      </c>
      <c r="S132" s="4">
        <v>441489.6</v>
      </c>
      <c r="T132" s="4">
        <v>318830.8</v>
      </c>
      <c r="U132" s="4">
        <v>456845.5</v>
      </c>
      <c r="V132" s="4">
        <v>322404.8</v>
      </c>
      <c r="W132" s="4">
        <v>304729.3</v>
      </c>
      <c r="X132" s="4">
        <v>362862.2</v>
      </c>
      <c r="Y132" s="4">
        <v>299079.59999999998</v>
      </c>
      <c r="Z132" s="4">
        <v>268019.20000000001</v>
      </c>
      <c r="AA132" s="4">
        <v>371547.3</v>
      </c>
      <c r="AB132" s="4">
        <v>357200.1</v>
      </c>
      <c r="AC132" s="4">
        <v>304069.7</v>
      </c>
      <c r="AD132" s="4">
        <v>443970.2</v>
      </c>
      <c r="AE132" s="4">
        <v>572881</v>
      </c>
      <c r="AF132" s="4">
        <v>467460.7</v>
      </c>
      <c r="AG132" s="4">
        <v>446002.5</v>
      </c>
    </row>
    <row r="133" spans="1:33" x14ac:dyDescent="0.25">
      <c r="A133" s="25">
        <v>228</v>
      </c>
      <c r="B133" s="25" t="s">
        <v>300</v>
      </c>
      <c r="C133" s="2" t="s">
        <v>301</v>
      </c>
      <c r="D133" s="2" t="s">
        <v>297</v>
      </c>
      <c r="E133" s="2">
        <v>156.04169999999999</v>
      </c>
      <c r="F133" s="2">
        <v>0.6518081</v>
      </c>
      <c r="G133" s="4" t="s">
        <v>24</v>
      </c>
      <c r="H133" s="4">
        <v>29406970</v>
      </c>
      <c r="I133" s="4">
        <v>28979250</v>
      </c>
      <c r="J133" s="4">
        <v>28595750</v>
      </c>
      <c r="K133" s="4">
        <v>46341460</v>
      </c>
      <c r="L133" s="4">
        <v>14782700</v>
      </c>
      <c r="M133" s="4">
        <v>26164070</v>
      </c>
      <c r="N133" s="4">
        <v>15819840</v>
      </c>
      <c r="O133" s="4">
        <v>15704380</v>
      </c>
      <c r="P133" s="4">
        <v>23383890</v>
      </c>
      <c r="Q133" s="4">
        <v>25553030</v>
      </c>
      <c r="R133" s="4">
        <v>17773030</v>
      </c>
      <c r="S133" s="4">
        <v>19757600</v>
      </c>
      <c r="T133" s="4">
        <v>25199240</v>
      </c>
      <c r="U133" s="4">
        <v>23675380</v>
      </c>
      <c r="V133" s="4">
        <v>12442780</v>
      </c>
      <c r="W133" s="4">
        <v>13551030</v>
      </c>
      <c r="X133" s="4">
        <v>29582150</v>
      </c>
      <c r="Y133" s="4">
        <v>9258724</v>
      </c>
      <c r="Z133" s="4">
        <v>19450190</v>
      </c>
      <c r="AA133" s="4">
        <v>8289974</v>
      </c>
      <c r="AB133" s="4">
        <v>9336531</v>
      </c>
      <c r="AC133" s="4">
        <v>9915311</v>
      </c>
      <c r="AD133" s="4">
        <v>12118980</v>
      </c>
      <c r="AE133" s="4">
        <v>9756835</v>
      </c>
      <c r="AF133" s="4">
        <v>12295400</v>
      </c>
      <c r="AG133" s="4">
        <v>18199330</v>
      </c>
    </row>
    <row r="134" spans="1:33" x14ac:dyDescent="0.25">
      <c r="A134" s="25">
        <v>229</v>
      </c>
      <c r="B134" s="25" t="s">
        <v>302</v>
      </c>
      <c r="C134" s="2" t="s">
        <v>303</v>
      </c>
      <c r="D134" s="2" t="s">
        <v>297</v>
      </c>
      <c r="E134" s="2">
        <v>300.28899999999999</v>
      </c>
      <c r="F134" s="2">
        <v>3.7947839999999999</v>
      </c>
      <c r="G134" s="4" t="s">
        <v>24</v>
      </c>
      <c r="H134" s="4">
        <v>21871.84</v>
      </c>
      <c r="I134" s="4">
        <v>44790.94</v>
      </c>
      <c r="J134" s="4">
        <v>422049.9</v>
      </c>
      <c r="K134" s="4">
        <v>38537.21</v>
      </c>
      <c r="L134" s="4">
        <v>9360.8089999999993</v>
      </c>
      <c r="M134" s="4">
        <v>20737.509999999998</v>
      </c>
      <c r="N134" s="4">
        <v>16561.21</v>
      </c>
      <c r="O134" s="4">
        <v>32425.58</v>
      </c>
      <c r="P134" s="4">
        <v>1088677</v>
      </c>
      <c r="Q134" s="4">
        <v>1925264</v>
      </c>
      <c r="R134" s="4">
        <v>60990.38</v>
      </c>
      <c r="S134" s="4">
        <v>3149157</v>
      </c>
      <c r="T134" s="4">
        <v>39846.17</v>
      </c>
      <c r="U134" s="4">
        <v>841147.8</v>
      </c>
      <c r="V134" s="4">
        <v>31298.1</v>
      </c>
      <c r="W134" s="4">
        <v>12927.28</v>
      </c>
      <c r="X134" s="4">
        <v>92588.43</v>
      </c>
      <c r="Y134" s="4">
        <v>1921860</v>
      </c>
      <c r="Z134" s="4">
        <v>2545310</v>
      </c>
      <c r="AA134" s="4">
        <v>449875.5</v>
      </c>
      <c r="AB134" s="4">
        <v>39569.58</v>
      </c>
      <c r="AC134" s="4">
        <v>6435.9380000000001</v>
      </c>
      <c r="AD134" s="4">
        <v>33127.99</v>
      </c>
      <c r="AE134" s="4">
        <v>94318.3</v>
      </c>
      <c r="AF134" s="4">
        <v>149980.9</v>
      </c>
      <c r="AG134" s="4">
        <v>84340.47</v>
      </c>
    </row>
    <row r="135" spans="1:33" x14ac:dyDescent="0.25">
      <c r="A135" s="25">
        <v>230</v>
      </c>
      <c r="B135" s="25" t="s">
        <v>304</v>
      </c>
      <c r="C135" s="2" t="s">
        <v>305</v>
      </c>
      <c r="D135" s="2" t="s">
        <v>297</v>
      </c>
      <c r="E135" s="2">
        <v>378.24099999999999</v>
      </c>
      <c r="F135" s="2">
        <v>3.8265859999999998</v>
      </c>
      <c r="G135" s="4" t="s">
        <v>60</v>
      </c>
      <c r="H135" s="4">
        <v>1112271</v>
      </c>
      <c r="I135" s="4">
        <v>932011.5</v>
      </c>
      <c r="J135" s="4">
        <v>856980.2</v>
      </c>
      <c r="K135" s="4">
        <v>1705118</v>
      </c>
      <c r="L135" s="4">
        <v>1376686</v>
      </c>
      <c r="M135" s="4">
        <v>1571649</v>
      </c>
      <c r="N135" s="4">
        <v>707983.5</v>
      </c>
      <c r="O135" s="4">
        <v>770705.1</v>
      </c>
      <c r="P135" s="4">
        <v>718090</v>
      </c>
      <c r="Q135" s="4">
        <v>876547.5</v>
      </c>
      <c r="R135" s="4">
        <v>1243926</v>
      </c>
      <c r="S135" s="4">
        <v>1064478</v>
      </c>
      <c r="T135" s="4">
        <v>703222.8</v>
      </c>
      <c r="U135" s="4">
        <v>800838.7</v>
      </c>
      <c r="V135" s="4">
        <v>762443.6</v>
      </c>
      <c r="W135" s="4">
        <v>800639.3</v>
      </c>
      <c r="X135" s="4">
        <v>2315575</v>
      </c>
      <c r="Y135" s="4">
        <v>1198551</v>
      </c>
      <c r="Z135" s="4">
        <v>1170708</v>
      </c>
      <c r="AA135" s="4">
        <v>637433.9</v>
      </c>
      <c r="AB135" s="4">
        <v>727757.6</v>
      </c>
      <c r="AC135" s="4">
        <v>583172.30000000005</v>
      </c>
      <c r="AD135" s="4">
        <v>721567.2</v>
      </c>
      <c r="AE135" s="4">
        <v>1000141</v>
      </c>
      <c r="AF135" s="4">
        <v>895937.6</v>
      </c>
      <c r="AG135" s="4">
        <v>720060.4</v>
      </c>
    </row>
    <row r="136" spans="1:33" x14ac:dyDescent="0.25">
      <c r="A136" s="25">
        <v>231</v>
      </c>
      <c r="B136" s="25" t="s">
        <v>306</v>
      </c>
      <c r="C136" s="2" t="s">
        <v>307</v>
      </c>
      <c r="D136" s="2" t="s">
        <v>297</v>
      </c>
      <c r="E136" s="2">
        <v>214.0478</v>
      </c>
      <c r="F136" s="2">
        <v>0.66533940000000003</v>
      </c>
      <c r="G136" s="4" t="s">
        <v>60</v>
      </c>
      <c r="H136" s="4">
        <v>1511468</v>
      </c>
      <c r="I136" s="4">
        <v>1231918</v>
      </c>
      <c r="J136" s="4">
        <v>1175184</v>
      </c>
      <c r="K136" s="4">
        <v>1706768</v>
      </c>
      <c r="L136" s="4">
        <v>1590204</v>
      </c>
      <c r="M136" s="4">
        <v>1452336</v>
      </c>
      <c r="N136" s="4">
        <v>1538236</v>
      </c>
      <c r="O136" s="4">
        <v>1234947</v>
      </c>
      <c r="P136" s="4">
        <v>1520529</v>
      </c>
      <c r="Q136" s="4">
        <v>1461484</v>
      </c>
      <c r="R136" s="4">
        <v>1536471</v>
      </c>
      <c r="S136" s="4">
        <v>1553901</v>
      </c>
      <c r="T136" s="4">
        <v>1384954</v>
      </c>
      <c r="U136" s="4">
        <v>1847616</v>
      </c>
      <c r="V136" s="4">
        <v>1183931</v>
      </c>
      <c r="W136" s="4">
        <v>1159646</v>
      </c>
      <c r="X136" s="4">
        <v>1421892</v>
      </c>
      <c r="Y136" s="4">
        <v>1466675</v>
      </c>
      <c r="Z136" s="4">
        <v>1388921</v>
      </c>
      <c r="AA136" s="4">
        <v>1480254</v>
      </c>
      <c r="AB136" s="4">
        <v>1409245</v>
      </c>
      <c r="AC136" s="4">
        <v>1354024</v>
      </c>
      <c r="AD136" s="4">
        <v>1327198</v>
      </c>
      <c r="AE136" s="4">
        <v>1272962</v>
      </c>
      <c r="AF136" s="4">
        <v>1222319</v>
      </c>
      <c r="AG136" s="4">
        <v>1727239</v>
      </c>
    </row>
    <row r="137" spans="1:33" x14ac:dyDescent="0.25">
      <c r="A137" s="25">
        <v>235</v>
      </c>
      <c r="B137" s="25" t="s">
        <v>308</v>
      </c>
      <c r="C137" s="2" t="s">
        <v>309</v>
      </c>
      <c r="D137" s="2" t="s">
        <v>297</v>
      </c>
      <c r="E137" s="2">
        <v>105.1135</v>
      </c>
      <c r="F137" s="2">
        <v>0.65504870000000004</v>
      </c>
      <c r="G137" s="4" t="s">
        <v>24</v>
      </c>
      <c r="H137" s="4">
        <v>555889.1</v>
      </c>
      <c r="I137" s="4">
        <v>489495.8</v>
      </c>
      <c r="J137" s="4">
        <v>415831.5</v>
      </c>
      <c r="K137" s="4">
        <v>388072.2</v>
      </c>
      <c r="L137" s="4">
        <v>483345.3</v>
      </c>
      <c r="M137" s="4">
        <v>551472.5</v>
      </c>
      <c r="N137" s="4">
        <v>692358.9</v>
      </c>
      <c r="O137" s="4">
        <v>758035.6</v>
      </c>
      <c r="P137" s="4">
        <v>711790.7</v>
      </c>
      <c r="Q137" s="4">
        <v>417912.2</v>
      </c>
      <c r="R137" s="4">
        <v>420826.8</v>
      </c>
      <c r="S137" s="4">
        <v>753106.2</v>
      </c>
      <c r="T137" s="4">
        <v>471778.5</v>
      </c>
      <c r="U137" s="4">
        <v>257783.3</v>
      </c>
      <c r="V137" s="4">
        <v>977362.8</v>
      </c>
      <c r="W137" s="4">
        <v>588147.80000000005</v>
      </c>
      <c r="X137" s="4">
        <v>981642.8</v>
      </c>
      <c r="Y137" s="4">
        <v>871347.8</v>
      </c>
      <c r="Z137" s="4">
        <v>811494.2</v>
      </c>
      <c r="AA137" s="4">
        <v>716495.8</v>
      </c>
      <c r="AB137" s="4">
        <v>611431.9</v>
      </c>
      <c r="AC137" s="4">
        <v>890651.6</v>
      </c>
      <c r="AD137" s="4">
        <v>985311.9</v>
      </c>
      <c r="AE137" s="4">
        <v>852406.6</v>
      </c>
      <c r="AF137" s="4">
        <v>631527.4</v>
      </c>
      <c r="AG137" s="4">
        <v>695823.9</v>
      </c>
    </row>
    <row r="138" spans="1:33" x14ac:dyDescent="0.25">
      <c r="A138" s="25">
        <v>236</v>
      </c>
      <c r="B138" s="25" t="s">
        <v>310</v>
      </c>
      <c r="C138" s="2" t="s">
        <v>311</v>
      </c>
      <c r="D138" s="2" t="s">
        <v>312</v>
      </c>
      <c r="E138" s="2">
        <v>380.25670000000002</v>
      </c>
      <c r="F138" s="2">
        <v>3.8687049999999998</v>
      </c>
      <c r="G138" s="4" t="s">
        <v>60</v>
      </c>
      <c r="H138" s="4">
        <v>322678.5</v>
      </c>
      <c r="I138" s="4">
        <v>246067</v>
      </c>
      <c r="J138" s="4">
        <v>258238.4</v>
      </c>
      <c r="K138" s="4">
        <v>661276.19999999995</v>
      </c>
      <c r="L138" s="4">
        <v>331375.3</v>
      </c>
      <c r="M138" s="4">
        <v>484071.9</v>
      </c>
      <c r="N138" s="4">
        <v>232300.6</v>
      </c>
      <c r="O138" s="4">
        <v>246674.4</v>
      </c>
      <c r="P138" s="4">
        <v>236047.3</v>
      </c>
      <c r="Q138" s="4">
        <v>262354.90000000002</v>
      </c>
      <c r="R138" s="4">
        <v>413976.2</v>
      </c>
      <c r="S138" s="4">
        <v>248770.5</v>
      </c>
      <c r="T138" s="4">
        <v>267080.3</v>
      </c>
      <c r="U138" s="4">
        <v>229808.6</v>
      </c>
      <c r="V138" s="4">
        <v>212558.1</v>
      </c>
      <c r="W138" s="4">
        <v>284543.3</v>
      </c>
      <c r="X138" s="4">
        <v>774676.6</v>
      </c>
      <c r="Y138" s="4">
        <v>357070.5</v>
      </c>
      <c r="Z138" s="4">
        <v>312584.8</v>
      </c>
      <c r="AA138" s="4">
        <v>181656.9</v>
      </c>
      <c r="AB138" s="4">
        <v>250174.5</v>
      </c>
      <c r="AC138" s="4">
        <v>201211.6</v>
      </c>
      <c r="AD138" s="4">
        <v>180990</v>
      </c>
      <c r="AE138" s="4">
        <v>352256.8</v>
      </c>
      <c r="AF138" s="4">
        <v>265939.5</v>
      </c>
      <c r="AG138" s="4">
        <v>240954.6</v>
      </c>
    </row>
    <row r="139" spans="1:33" x14ac:dyDescent="0.25">
      <c r="A139" s="25">
        <v>237</v>
      </c>
      <c r="B139" s="25" t="s">
        <v>313</v>
      </c>
      <c r="C139" s="2" t="s">
        <v>314</v>
      </c>
      <c r="D139" s="2" t="s">
        <v>315</v>
      </c>
      <c r="E139" s="2">
        <v>162.1123</v>
      </c>
      <c r="F139" s="2">
        <v>0.65786210000000001</v>
      </c>
      <c r="G139" s="4" t="s">
        <v>24</v>
      </c>
      <c r="H139" s="4">
        <v>72172140</v>
      </c>
      <c r="I139" s="4">
        <v>115234800</v>
      </c>
      <c r="J139" s="4">
        <v>90059940</v>
      </c>
      <c r="K139" s="4">
        <v>117770400</v>
      </c>
      <c r="L139" s="4">
        <v>89858230</v>
      </c>
      <c r="M139" s="4">
        <v>120993200</v>
      </c>
      <c r="N139" s="4">
        <v>69729180</v>
      </c>
      <c r="O139" s="4">
        <v>85418820</v>
      </c>
      <c r="P139" s="4">
        <v>107753200</v>
      </c>
      <c r="Q139" s="4">
        <v>97217980</v>
      </c>
      <c r="R139" s="4">
        <v>108150100</v>
      </c>
      <c r="S139" s="4">
        <v>92820570</v>
      </c>
      <c r="T139" s="4">
        <v>97353940</v>
      </c>
      <c r="U139" s="4">
        <v>57325550</v>
      </c>
      <c r="V139" s="4">
        <v>66639920</v>
      </c>
      <c r="W139" s="4">
        <v>43229780</v>
      </c>
      <c r="X139" s="4">
        <v>76039740</v>
      </c>
      <c r="Y139" s="4">
        <v>38565180</v>
      </c>
      <c r="Z139" s="4">
        <v>73555010</v>
      </c>
      <c r="AA139" s="4">
        <v>33165370</v>
      </c>
      <c r="AB139" s="4">
        <v>48019970</v>
      </c>
      <c r="AC139" s="4">
        <v>60144860</v>
      </c>
      <c r="AD139" s="4">
        <v>48227310</v>
      </c>
      <c r="AE139" s="4">
        <v>62941740</v>
      </c>
      <c r="AF139" s="4">
        <v>62857380</v>
      </c>
      <c r="AG139" s="4">
        <v>53111900</v>
      </c>
    </row>
    <row r="140" spans="1:33" x14ac:dyDescent="0.25">
      <c r="A140" s="25">
        <v>238</v>
      </c>
      <c r="B140" s="25" t="s">
        <v>316</v>
      </c>
      <c r="C140" s="2" t="s">
        <v>317</v>
      </c>
      <c r="D140" s="2" t="s">
        <v>315</v>
      </c>
      <c r="E140" s="2">
        <v>204.12280000000001</v>
      </c>
      <c r="F140" s="2">
        <v>0.67120270000000004</v>
      </c>
      <c r="G140" s="4" t="s">
        <v>24</v>
      </c>
      <c r="H140" s="4">
        <v>516274600</v>
      </c>
      <c r="I140" s="4">
        <v>440740400</v>
      </c>
      <c r="J140" s="4">
        <v>480263500</v>
      </c>
      <c r="K140" s="4">
        <v>775121900</v>
      </c>
      <c r="L140" s="4">
        <v>587752900</v>
      </c>
      <c r="M140" s="4">
        <v>666446100</v>
      </c>
      <c r="N140" s="4">
        <v>379335500</v>
      </c>
      <c r="O140" s="4">
        <v>515368800</v>
      </c>
      <c r="P140" s="4">
        <v>503346500</v>
      </c>
      <c r="Q140" s="4">
        <v>545920000</v>
      </c>
      <c r="R140" s="4">
        <v>420757800</v>
      </c>
      <c r="S140" s="4">
        <v>453533700</v>
      </c>
      <c r="T140" s="4">
        <v>484959200</v>
      </c>
      <c r="U140" s="4">
        <v>469076100</v>
      </c>
      <c r="V140" s="4">
        <v>378984200</v>
      </c>
      <c r="W140" s="4">
        <v>394135800</v>
      </c>
      <c r="X140" s="4">
        <v>519203200</v>
      </c>
      <c r="Y140" s="4">
        <v>472768500</v>
      </c>
      <c r="Z140" s="4">
        <v>583798600</v>
      </c>
      <c r="AA140" s="4">
        <v>292693800</v>
      </c>
      <c r="AB140" s="4">
        <v>381641300</v>
      </c>
      <c r="AC140" s="4">
        <v>371505600</v>
      </c>
      <c r="AD140" s="4">
        <v>498481200</v>
      </c>
      <c r="AE140" s="4">
        <v>327967100</v>
      </c>
      <c r="AF140" s="4">
        <v>339017500</v>
      </c>
      <c r="AG140" s="4">
        <v>481497100</v>
      </c>
    </row>
    <row r="141" spans="1:33" x14ac:dyDescent="0.25">
      <c r="A141" s="25">
        <v>239</v>
      </c>
      <c r="B141" s="25" t="s">
        <v>318</v>
      </c>
      <c r="C141" s="2" t="s">
        <v>319</v>
      </c>
      <c r="D141" s="2" t="s">
        <v>315</v>
      </c>
      <c r="E141" s="2">
        <v>218.13829999999999</v>
      </c>
      <c r="F141" s="2">
        <v>0.67092160000000001</v>
      </c>
      <c r="G141" s="4" t="s">
        <v>24</v>
      </c>
      <c r="H141" s="4">
        <v>9337255</v>
      </c>
      <c r="I141" s="4">
        <v>7216382</v>
      </c>
      <c r="J141" s="4">
        <v>6915354</v>
      </c>
      <c r="K141" s="4">
        <v>11905420</v>
      </c>
      <c r="L141" s="4">
        <v>6968830</v>
      </c>
      <c r="M141" s="4">
        <v>8312234</v>
      </c>
      <c r="N141" s="4">
        <v>6477510</v>
      </c>
      <c r="O141" s="4">
        <v>5667700</v>
      </c>
      <c r="P141" s="4">
        <v>6160130</v>
      </c>
      <c r="Q141" s="4">
        <v>6618896</v>
      </c>
      <c r="R141" s="4">
        <v>5880360</v>
      </c>
      <c r="S141" s="4">
        <v>7067566</v>
      </c>
      <c r="T141" s="4">
        <v>5843094</v>
      </c>
      <c r="U141" s="4">
        <v>6900428</v>
      </c>
      <c r="V141" s="4">
        <v>6392094</v>
      </c>
      <c r="W141" s="4">
        <v>6738356</v>
      </c>
      <c r="X141" s="4">
        <v>10785200</v>
      </c>
      <c r="Y141" s="4">
        <v>5749638</v>
      </c>
      <c r="Z141" s="4">
        <v>6223930</v>
      </c>
      <c r="AA141" s="4">
        <v>4889370</v>
      </c>
      <c r="AB141" s="4">
        <v>6692814</v>
      </c>
      <c r="AC141" s="4">
        <v>7587098</v>
      </c>
      <c r="AD141" s="4">
        <v>6536758</v>
      </c>
      <c r="AE141" s="4">
        <v>5372676</v>
      </c>
      <c r="AF141" s="4">
        <v>6984526</v>
      </c>
      <c r="AG141" s="4">
        <v>5124416</v>
      </c>
    </row>
    <row r="142" spans="1:33" x14ac:dyDescent="0.25">
      <c r="A142" s="25">
        <v>240</v>
      </c>
      <c r="B142" s="25" t="s">
        <v>320</v>
      </c>
      <c r="C142" s="2" t="s">
        <v>321</v>
      </c>
      <c r="D142" s="2" t="s">
        <v>315</v>
      </c>
      <c r="E142" s="2">
        <v>232.154</v>
      </c>
      <c r="F142" s="2">
        <v>1.709692</v>
      </c>
      <c r="G142" s="4" t="s">
        <v>24</v>
      </c>
      <c r="H142" s="4">
        <v>2963032</v>
      </c>
      <c r="I142" s="4">
        <v>5761182</v>
      </c>
      <c r="J142" s="4">
        <v>3458371</v>
      </c>
      <c r="K142" s="4">
        <v>7857862</v>
      </c>
      <c r="L142" s="4">
        <v>6020302</v>
      </c>
      <c r="M142" s="4">
        <v>6875748</v>
      </c>
      <c r="N142" s="4">
        <v>16654740</v>
      </c>
      <c r="O142" s="4">
        <v>4154431</v>
      </c>
      <c r="P142" s="4">
        <v>5519607</v>
      </c>
      <c r="Q142" s="4">
        <v>5417036</v>
      </c>
      <c r="R142" s="4">
        <v>6804098</v>
      </c>
      <c r="S142" s="4">
        <v>4273732</v>
      </c>
      <c r="T142" s="4">
        <v>5555498</v>
      </c>
      <c r="U142" s="4">
        <v>2346910</v>
      </c>
      <c r="V142" s="4">
        <v>3211905</v>
      </c>
      <c r="W142" s="4">
        <v>3370966</v>
      </c>
      <c r="X142" s="4">
        <v>7890194</v>
      </c>
      <c r="Y142" s="4">
        <v>4256138</v>
      </c>
      <c r="Z142" s="4">
        <v>4080198</v>
      </c>
      <c r="AA142" s="4">
        <v>10753760</v>
      </c>
      <c r="AB142" s="4">
        <v>9461358</v>
      </c>
      <c r="AC142" s="4">
        <v>12642020</v>
      </c>
      <c r="AD142" s="4">
        <v>4759878</v>
      </c>
      <c r="AE142" s="4">
        <v>15812640</v>
      </c>
      <c r="AF142" s="4">
        <v>4082631</v>
      </c>
      <c r="AG142" s="4">
        <v>14583370</v>
      </c>
    </row>
    <row r="143" spans="1:33" x14ac:dyDescent="0.25">
      <c r="A143" s="25">
        <v>241</v>
      </c>
      <c r="B143" s="25" t="s">
        <v>322</v>
      </c>
      <c r="C143" s="2" t="s">
        <v>323</v>
      </c>
      <c r="D143" s="2" t="s">
        <v>315</v>
      </c>
      <c r="E143" s="2">
        <v>248.14869999999999</v>
      </c>
      <c r="F143" s="2">
        <v>0.67078380000000004</v>
      </c>
      <c r="G143" s="4" t="s">
        <v>24</v>
      </c>
      <c r="H143" s="4">
        <v>2119497</v>
      </c>
      <c r="I143" s="4">
        <v>2644950</v>
      </c>
      <c r="J143" s="4">
        <v>2585213</v>
      </c>
      <c r="K143" s="4">
        <v>4045369</v>
      </c>
      <c r="L143" s="4">
        <v>2156432</v>
      </c>
      <c r="M143" s="4">
        <v>2745639</v>
      </c>
      <c r="N143" s="4">
        <v>7517532</v>
      </c>
      <c r="O143" s="4">
        <v>2348150</v>
      </c>
      <c r="P143" s="4">
        <v>2130550</v>
      </c>
      <c r="Q143" s="4">
        <v>10785650</v>
      </c>
      <c r="R143" s="4">
        <v>1396010</v>
      </c>
      <c r="S143" s="4">
        <v>9330481</v>
      </c>
      <c r="T143" s="4">
        <v>2128695</v>
      </c>
      <c r="U143" s="4">
        <v>7996998</v>
      </c>
      <c r="V143" s="4">
        <v>4563016</v>
      </c>
      <c r="W143" s="4">
        <v>5570934</v>
      </c>
      <c r="X143" s="4">
        <v>5800020</v>
      </c>
      <c r="Y143" s="4">
        <v>5701106</v>
      </c>
      <c r="Z143" s="4">
        <v>4452972</v>
      </c>
      <c r="AA143" s="4">
        <v>6970086</v>
      </c>
      <c r="AB143" s="4">
        <v>4048245</v>
      </c>
      <c r="AC143" s="4">
        <v>2759082</v>
      </c>
      <c r="AD143" s="4">
        <v>15442440</v>
      </c>
      <c r="AE143" s="4">
        <v>5658890</v>
      </c>
      <c r="AF143" s="4">
        <v>11502000</v>
      </c>
      <c r="AG143" s="4">
        <v>5536834</v>
      </c>
    </row>
    <row r="144" spans="1:33" x14ac:dyDescent="0.25">
      <c r="A144" s="25">
        <v>242</v>
      </c>
      <c r="B144" s="25" t="s">
        <v>324</v>
      </c>
      <c r="C144" s="2" t="s">
        <v>325</v>
      </c>
      <c r="D144" s="2" t="s">
        <v>315</v>
      </c>
      <c r="E144" s="2">
        <v>262.12790000000001</v>
      </c>
      <c r="F144" s="2">
        <v>0.67092160000000001</v>
      </c>
      <c r="G144" s="4" t="s">
        <v>24</v>
      </c>
      <c r="H144" s="4">
        <v>4960292</v>
      </c>
      <c r="I144" s="4">
        <v>73563060</v>
      </c>
      <c r="J144" s="4">
        <v>17154640</v>
      </c>
      <c r="K144" s="4">
        <v>12264940</v>
      </c>
      <c r="L144" s="4">
        <v>20269220</v>
      </c>
      <c r="M144" s="4">
        <v>4194668</v>
      </c>
      <c r="N144" s="4">
        <v>6401182</v>
      </c>
      <c r="O144" s="4">
        <v>4316824</v>
      </c>
      <c r="P144" s="4">
        <v>4265614</v>
      </c>
      <c r="Q144" s="4">
        <v>6648576</v>
      </c>
      <c r="R144" s="4">
        <v>13056410</v>
      </c>
      <c r="S144" s="4">
        <v>3434865</v>
      </c>
      <c r="T144" s="4">
        <v>6520458</v>
      </c>
      <c r="U144" s="4">
        <v>4505424</v>
      </c>
      <c r="V144" s="4">
        <v>67156810</v>
      </c>
      <c r="W144" s="4">
        <v>13571940</v>
      </c>
      <c r="X144" s="4">
        <v>9968751</v>
      </c>
      <c r="Y144" s="4">
        <v>16698100</v>
      </c>
      <c r="Z144" s="4">
        <v>3408589</v>
      </c>
      <c r="AA144" s="4">
        <v>5154536</v>
      </c>
      <c r="AB144" s="4">
        <v>3264468</v>
      </c>
      <c r="AC144" s="4">
        <v>3913150</v>
      </c>
      <c r="AD144" s="4">
        <v>7082428</v>
      </c>
      <c r="AE144" s="4">
        <v>10134800</v>
      </c>
      <c r="AF144" s="4">
        <v>4566874</v>
      </c>
      <c r="AG144" s="4">
        <v>6425054</v>
      </c>
    </row>
    <row r="145" spans="1:33" x14ac:dyDescent="0.25">
      <c r="A145" s="25">
        <v>243</v>
      </c>
      <c r="B145" s="25" t="s">
        <v>326</v>
      </c>
      <c r="C145" s="2" t="s">
        <v>327</v>
      </c>
      <c r="D145" s="2" t="s">
        <v>315</v>
      </c>
      <c r="E145" s="2">
        <v>246.16980000000001</v>
      </c>
      <c r="F145" s="2">
        <v>1.7387030000000001</v>
      </c>
      <c r="G145" s="4" t="s">
        <v>24</v>
      </c>
      <c r="H145" s="4">
        <v>3500441</v>
      </c>
      <c r="I145" s="4">
        <v>3021082</v>
      </c>
      <c r="J145" s="4">
        <v>2591622</v>
      </c>
      <c r="K145" s="4">
        <v>8085490</v>
      </c>
      <c r="L145" s="4">
        <v>3814497</v>
      </c>
      <c r="M145" s="4">
        <v>16413120</v>
      </c>
      <c r="N145" s="4">
        <v>3964430</v>
      </c>
      <c r="O145" s="4">
        <v>9944111</v>
      </c>
      <c r="P145" s="4">
        <v>11018260</v>
      </c>
      <c r="Q145" s="4">
        <v>3727629</v>
      </c>
      <c r="R145" s="4">
        <v>3704611</v>
      </c>
      <c r="S145" s="4">
        <v>4754266</v>
      </c>
      <c r="T145" s="4">
        <v>2985869</v>
      </c>
      <c r="U145" s="4">
        <v>2617127</v>
      </c>
      <c r="V145" s="4">
        <v>4853938</v>
      </c>
      <c r="W145" s="4">
        <v>3140044</v>
      </c>
      <c r="X145" s="4">
        <v>8598813</v>
      </c>
      <c r="Y145" s="4">
        <v>4030561</v>
      </c>
      <c r="Z145" s="4">
        <v>12598630</v>
      </c>
      <c r="AA145" s="4">
        <v>3827848</v>
      </c>
      <c r="AB145" s="4">
        <v>12308330</v>
      </c>
      <c r="AC145" s="4">
        <v>11083930</v>
      </c>
      <c r="AD145" s="4">
        <v>4897269</v>
      </c>
      <c r="AE145" s="4">
        <v>3934315</v>
      </c>
      <c r="AF145" s="4">
        <v>6736130</v>
      </c>
      <c r="AG145" s="4">
        <v>2492837</v>
      </c>
    </row>
    <row r="146" spans="1:33" x14ac:dyDescent="0.25">
      <c r="A146" s="25">
        <v>244</v>
      </c>
      <c r="B146" s="25" t="s">
        <v>328</v>
      </c>
      <c r="C146" s="2" t="s">
        <v>329</v>
      </c>
      <c r="D146" s="2" t="s">
        <v>315</v>
      </c>
      <c r="E146" s="2">
        <v>244.15430000000001</v>
      </c>
      <c r="F146" s="2">
        <v>1.7243569999999999</v>
      </c>
      <c r="G146" s="4" t="s">
        <v>24</v>
      </c>
      <c r="H146" s="4">
        <v>117997.4</v>
      </c>
      <c r="I146" s="4">
        <v>202273</v>
      </c>
      <c r="J146" s="4">
        <v>56020.33</v>
      </c>
      <c r="K146" s="4">
        <v>138892.29999999999</v>
      </c>
      <c r="L146" s="4">
        <v>103375.1</v>
      </c>
      <c r="M146" s="4">
        <v>185722.2</v>
      </c>
      <c r="N146" s="4">
        <v>93723.62</v>
      </c>
      <c r="O146" s="4">
        <v>87309.01</v>
      </c>
      <c r="P146" s="4">
        <v>132065.60000000001</v>
      </c>
      <c r="Q146" s="4">
        <v>151240.1</v>
      </c>
      <c r="R146" s="4">
        <v>117144.1</v>
      </c>
      <c r="S146" s="4">
        <v>114906.8</v>
      </c>
      <c r="T146" s="4">
        <v>106304.8</v>
      </c>
      <c r="U146" s="4">
        <v>75889.009999999995</v>
      </c>
      <c r="V146" s="4">
        <v>199749.2</v>
      </c>
      <c r="W146" s="4">
        <v>78377.84</v>
      </c>
      <c r="X146" s="4">
        <v>271715.20000000001</v>
      </c>
      <c r="Y146" s="4">
        <v>111004.4</v>
      </c>
      <c r="Z146" s="4">
        <v>188847</v>
      </c>
      <c r="AA146" s="4">
        <v>143513.29999999999</v>
      </c>
      <c r="AB146" s="4">
        <v>129367.3</v>
      </c>
      <c r="AC146" s="4">
        <v>130553.4</v>
      </c>
      <c r="AD146" s="4">
        <v>139222.9</v>
      </c>
      <c r="AE146" s="4">
        <v>125255.8</v>
      </c>
      <c r="AF146" s="4">
        <v>130585.2</v>
      </c>
      <c r="AG146" s="4">
        <v>117189.2</v>
      </c>
    </row>
    <row r="147" spans="1:33" x14ac:dyDescent="0.25">
      <c r="A147" s="25">
        <v>245</v>
      </c>
      <c r="B147" s="25" t="s">
        <v>330</v>
      </c>
      <c r="C147" s="2" t="s">
        <v>331</v>
      </c>
      <c r="D147" s="2" t="s">
        <v>315</v>
      </c>
      <c r="E147" s="2">
        <v>262.16419999999999</v>
      </c>
      <c r="F147" s="2">
        <v>0.67134320000000003</v>
      </c>
      <c r="G147" s="4" t="s">
        <v>24</v>
      </c>
      <c r="H147" s="4">
        <v>2498313</v>
      </c>
      <c r="I147" s="4">
        <v>2454303</v>
      </c>
      <c r="J147" s="4">
        <v>2513379</v>
      </c>
      <c r="K147" s="4">
        <v>2663677</v>
      </c>
      <c r="L147" s="4">
        <v>2595729</v>
      </c>
      <c r="M147" s="4">
        <v>3584314</v>
      </c>
      <c r="N147" s="4">
        <v>3192370</v>
      </c>
      <c r="O147" s="4">
        <v>2507823</v>
      </c>
      <c r="P147" s="4">
        <v>2853595</v>
      </c>
      <c r="Q147" s="4">
        <v>3056627</v>
      </c>
      <c r="R147" s="4">
        <v>1288892</v>
      </c>
      <c r="S147" s="4">
        <v>2543230</v>
      </c>
      <c r="T147" s="4">
        <v>1842426</v>
      </c>
      <c r="U147" s="4">
        <v>2425662</v>
      </c>
      <c r="V147" s="4">
        <v>2245918</v>
      </c>
      <c r="W147" s="4">
        <v>2237904</v>
      </c>
      <c r="X147" s="4">
        <v>2222236</v>
      </c>
      <c r="Y147" s="4">
        <v>2106784</v>
      </c>
      <c r="Z147" s="4">
        <v>3402780</v>
      </c>
      <c r="AA147" s="4">
        <v>2904121</v>
      </c>
      <c r="AB147" s="4">
        <v>2297038</v>
      </c>
      <c r="AC147" s="4">
        <v>2091630</v>
      </c>
      <c r="AD147" s="4">
        <v>2257680</v>
      </c>
      <c r="AE147" s="4">
        <v>1769889</v>
      </c>
      <c r="AF147" s="4">
        <v>2634888</v>
      </c>
      <c r="AG147" s="4">
        <v>1900733</v>
      </c>
    </row>
    <row r="148" spans="1:33" x14ac:dyDescent="0.25">
      <c r="A148" s="25">
        <v>246</v>
      </c>
      <c r="B148" s="25" t="s">
        <v>332</v>
      </c>
      <c r="C148" s="2" t="s">
        <v>333</v>
      </c>
      <c r="D148" s="2" t="s">
        <v>315</v>
      </c>
      <c r="E148" s="2">
        <v>260.18549999999999</v>
      </c>
      <c r="F148" s="2">
        <v>1.7776160000000001</v>
      </c>
      <c r="G148" s="4" t="s">
        <v>24</v>
      </c>
      <c r="H148" s="4">
        <v>1253724</v>
      </c>
      <c r="I148" s="4">
        <v>1224488</v>
      </c>
      <c r="J148" s="4">
        <v>988897.5</v>
      </c>
      <c r="K148" s="4">
        <v>2812863</v>
      </c>
      <c r="L148" s="4">
        <v>1174741</v>
      </c>
      <c r="M148" s="4">
        <v>1566466</v>
      </c>
      <c r="N148" s="4">
        <v>1775515</v>
      </c>
      <c r="O148" s="4">
        <v>1126684</v>
      </c>
      <c r="P148" s="4">
        <v>1452467</v>
      </c>
      <c r="Q148" s="4">
        <v>1990960</v>
      </c>
      <c r="R148" s="4">
        <v>1678337</v>
      </c>
      <c r="S148" s="4">
        <v>1196004</v>
      </c>
      <c r="T148" s="4">
        <v>1571496</v>
      </c>
      <c r="U148" s="4">
        <v>4209848</v>
      </c>
      <c r="V148" s="4">
        <v>16051180</v>
      </c>
      <c r="W148" s="4">
        <v>7218650</v>
      </c>
      <c r="X148" s="4">
        <v>10908120</v>
      </c>
      <c r="Y148" s="4">
        <v>3338708</v>
      </c>
      <c r="Z148" s="4">
        <v>3600341</v>
      </c>
      <c r="AA148" s="4">
        <v>5468714</v>
      </c>
      <c r="AB148" s="4">
        <v>6502476</v>
      </c>
      <c r="AC148" s="4">
        <v>7417738</v>
      </c>
      <c r="AD148" s="4">
        <v>9282661</v>
      </c>
      <c r="AE148" s="4">
        <v>12204520</v>
      </c>
      <c r="AF148" s="4">
        <v>5320546</v>
      </c>
      <c r="AG148" s="4">
        <v>5001038</v>
      </c>
    </row>
    <row r="149" spans="1:33" x14ac:dyDescent="0.25">
      <c r="A149" s="25">
        <v>247</v>
      </c>
      <c r="B149" s="25" t="s">
        <v>334</v>
      </c>
      <c r="C149" s="2" t="s">
        <v>335</v>
      </c>
      <c r="D149" s="2" t="s">
        <v>315</v>
      </c>
      <c r="E149" s="2">
        <v>290.16030000000001</v>
      </c>
      <c r="F149" s="2">
        <v>1.7677080000000001</v>
      </c>
      <c r="G149" s="4" t="s">
        <v>24</v>
      </c>
      <c r="H149" s="4">
        <v>98778.37</v>
      </c>
      <c r="I149" s="4">
        <v>117443.6</v>
      </c>
      <c r="J149" s="4">
        <v>144197.20000000001</v>
      </c>
      <c r="K149" s="4">
        <v>184672.7</v>
      </c>
      <c r="L149" s="4">
        <v>111117.5</v>
      </c>
      <c r="M149" s="4">
        <v>95155.5</v>
      </c>
      <c r="N149" s="4">
        <v>101857.4</v>
      </c>
      <c r="O149" s="4">
        <v>97813.97</v>
      </c>
      <c r="P149" s="4">
        <v>134821.20000000001</v>
      </c>
      <c r="Q149" s="4">
        <v>103629.6</v>
      </c>
      <c r="R149" s="4">
        <v>91703.41</v>
      </c>
      <c r="S149" s="4">
        <v>122587.1</v>
      </c>
      <c r="T149" s="4">
        <v>118809.1</v>
      </c>
      <c r="U149" s="4">
        <v>107428.7</v>
      </c>
      <c r="V149" s="4">
        <v>168921.3</v>
      </c>
      <c r="W149" s="4">
        <v>162195.9</v>
      </c>
      <c r="X149" s="4">
        <v>246259.4</v>
      </c>
      <c r="Y149" s="4">
        <v>187349.5</v>
      </c>
      <c r="Z149" s="4">
        <v>98369.43</v>
      </c>
      <c r="AA149" s="4">
        <v>101148.9</v>
      </c>
      <c r="AB149" s="4">
        <v>108626.5</v>
      </c>
      <c r="AC149" s="4">
        <v>118744.9</v>
      </c>
      <c r="AD149" s="4">
        <v>158403.20000000001</v>
      </c>
      <c r="AE149" s="4">
        <v>119345</v>
      </c>
      <c r="AF149" s="4">
        <v>160420.20000000001</v>
      </c>
      <c r="AG149" s="4">
        <v>114272.6</v>
      </c>
    </row>
    <row r="150" spans="1:33" x14ac:dyDescent="0.25">
      <c r="A150" s="25">
        <v>248</v>
      </c>
      <c r="B150" s="25" t="s">
        <v>336</v>
      </c>
      <c r="C150" s="2" t="s">
        <v>337</v>
      </c>
      <c r="D150" s="2" t="s">
        <v>315</v>
      </c>
      <c r="E150" s="2">
        <v>288.21629999999999</v>
      </c>
      <c r="F150" s="2">
        <v>1.8636490000000001</v>
      </c>
      <c r="G150" s="4" t="s">
        <v>24</v>
      </c>
      <c r="H150" s="4">
        <v>1911153</v>
      </c>
      <c r="I150" s="4">
        <v>4242754</v>
      </c>
      <c r="J150" s="4">
        <v>2054370</v>
      </c>
      <c r="K150" s="4">
        <v>4288040</v>
      </c>
      <c r="L150" s="4">
        <v>1828759</v>
      </c>
      <c r="M150" s="4">
        <v>2793802</v>
      </c>
      <c r="N150" s="4">
        <v>2896771</v>
      </c>
      <c r="O150" s="4">
        <v>2085091</v>
      </c>
      <c r="P150" s="4">
        <v>2394385</v>
      </c>
      <c r="Q150" s="4">
        <v>4203490</v>
      </c>
      <c r="R150" s="4">
        <v>2784711</v>
      </c>
      <c r="S150" s="4">
        <v>2703491</v>
      </c>
      <c r="T150" s="4">
        <v>2637195</v>
      </c>
      <c r="U150" s="4">
        <v>6728332</v>
      </c>
      <c r="V150" s="4">
        <v>5263686</v>
      </c>
      <c r="W150" s="4">
        <v>3560678</v>
      </c>
      <c r="X150" s="4">
        <v>7596656</v>
      </c>
      <c r="Y150" s="4">
        <v>2408540</v>
      </c>
      <c r="Z150" s="4">
        <v>6019702</v>
      </c>
      <c r="AA150" s="4">
        <v>3235708</v>
      </c>
      <c r="AB150" s="4">
        <v>3260577</v>
      </c>
      <c r="AC150" s="4">
        <v>4008009</v>
      </c>
      <c r="AD150" s="4">
        <v>9362024</v>
      </c>
      <c r="AE150" s="4">
        <v>5810428</v>
      </c>
      <c r="AF150" s="4">
        <v>4168900</v>
      </c>
      <c r="AG150" s="4">
        <v>5831368</v>
      </c>
    </row>
    <row r="151" spans="1:33" x14ac:dyDescent="0.25">
      <c r="A151" s="25">
        <v>249</v>
      </c>
      <c r="B151" s="25" t="s">
        <v>338</v>
      </c>
      <c r="C151" s="2" t="s">
        <v>339</v>
      </c>
      <c r="D151" s="2" t="s">
        <v>315</v>
      </c>
      <c r="E151" s="2">
        <v>286.20089999999999</v>
      </c>
      <c r="F151" s="2">
        <v>1.821976</v>
      </c>
      <c r="G151" s="4" t="s">
        <v>24</v>
      </c>
      <c r="H151" s="4">
        <v>746430</v>
      </c>
      <c r="I151" s="4">
        <v>1206824</v>
      </c>
      <c r="J151" s="4">
        <v>675369.7</v>
      </c>
      <c r="K151" s="4">
        <v>1053198</v>
      </c>
      <c r="L151" s="4">
        <v>649776.6</v>
      </c>
      <c r="M151" s="4">
        <v>1378306</v>
      </c>
      <c r="N151" s="4">
        <v>992451.8</v>
      </c>
      <c r="O151" s="4">
        <v>697396.3</v>
      </c>
      <c r="P151" s="4">
        <v>652136.69999999995</v>
      </c>
      <c r="Q151" s="4">
        <v>774002.2</v>
      </c>
      <c r="R151" s="4">
        <v>1022179</v>
      </c>
      <c r="S151" s="4">
        <v>466345.8</v>
      </c>
      <c r="T151" s="4">
        <v>906678.6</v>
      </c>
      <c r="U151" s="4">
        <v>745189.2</v>
      </c>
      <c r="V151" s="4">
        <v>744073.6</v>
      </c>
      <c r="W151" s="4">
        <v>769308.3</v>
      </c>
      <c r="X151" s="4">
        <v>1057773</v>
      </c>
      <c r="Y151" s="4">
        <v>452878.4</v>
      </c>
      <c r="Z151" s="4">
        <v>1022908</v>
      </c>
      <c r="AA151" s="4">
        <v>601577</v>
      </c>
      <c r="AB151" s="4">
        <v>600166.80000000005</v>
      </c>
      <c r="AC151" s="4">
        <v>689880.8</v>
      </c>
      <c r="AD151" s="4">
        <v>987264.8</v>
      </c>
      <c r="AE151" s="4">
        <v>891667.8</v>
      </c>
      <c r="AF151" s="4">
        <v>680900</v>
      </c>
      <c r="AG151" s="4">
        <v>967297.6</v>
      </c>
    </row>
    <row r="152" spans="1:33" x14ac:dyDescent="0.25">
      <c r="A152" s="25">
        <v>250</v>
      </c>
      <c r="B152" s="25" t="s">
        <v>340</v>
      </c>
      <c r="C152" s="2" t="s">
        <v>341</v>
      </c>
      <c r="D152" s="2" t="s">
        <v>315</v>
      </c>
      <c r="E152" s="2">
        <v>316.24770000000001</v>
      </c>
      <c r="F152" s="2">
        <v>1.992124</v>
      </c>
      <c r="G152" s="4" t="s">
        <v>24</v>
      </c>
      <c r="H152" s="4">
        <v>449295.2</v>
      </c>
      <c r="I152" s="4">
        <v>784101.6</v>
      </c>
      <c r="J152" s="4">
        <v>322954.5</v>
      </c>
      <c r="K152" s="4">
        <v>831012.1</v>
      </c>
      <c r="L152" s="4">
        <v>441073.8</v>
      </c>
      <c r="M152" s="4">
        <v>662921.69999999995</v>
      </c>
      <c r="N152" s="4">
        <v>600301.4</v>
      </c>
      <c r="O152" s="4">
        <v>461866.9</v>
      </c>
      <c r="P152" s="4">
        <v>311447.2</v>
      </c>
      <c r="Q152" s="4">
        <v>382322.3</v>
      </c>
      <c r="R152" s="4">
        <v>599533.1</v>
      </c>
      <c r="S152" s="4">
        <v>376892.3</v>
      </c>
      <c r="T152" s="4">
        <v>770673.7</v>
      </c>
      <c r="U152" s="4">
        <v>509844.1</v>
      </c>
      <c r="V152" s="4">
        <v>1421178</v>
      </c>
      <c r="W152" s="4">
        <v>841270.3</v>
      </c>
      <c r="X152" s="4">
        <v>1772566</v>
      </c>
      <c r="Y152" s="4">
        <v>329524</v>
      </c>
      <c r="Z152" s="4">
        <v>431118.8</v>
      </c>
      <c r="AA152" s="4">
        <v>830970.7</v>
      </c>
      <c r="AB152" s="4">
        <v>839132.8</v>
      </c>
      <c r="AC152" s="4">
        <v>935735.9</v>
      </c>
      <c r="AD152" s="4">
        <v>2064941</v>
      </c>
      <c r="AE152" s="4">
        <v>1176477</v>
      </c>
      <c r="AF152" s="4">
        <v>1789093</v>
      </c>
      <c r="AG152" s="4">
        <v>1244886</v>
      </c>
    </row>
    <row r="153" spans="1:33" x14ac:dyDescent="0.25">
      <c r="A153" s="25">
        <v>251</v>
      </c>
      <c r="B153" s="25" t="s">
        <v>342</v>
      </c>
      <c r="C153" s="2" t="s">
        <v>343</v>
      </c>
      <c r="D153" s="2" t="s">
        <v>315</v>
      </c>
      <c r="E153" s="2">
        <v>314.23180000000002</v>
      </c>
      <c r="F153" s="2">
        <v>1.9242300000000001</v>
      </c>
      <c r="G153" s="4" t="s">
        <v>24</v>
      </c>
      <c r="H153" s="4">
        <v>1724643</v>
      </c>
      <c r="I153" s="4">
        <v>2425162</v>
      </c>
      <c r="J153" s="4">
        <v>1453325</v>
      </c>
      <c r="K153" s="4">
        <v>2982296</v>
      </c>
      <c r="L153" s="4">
        <v>1294649</v>
      </c>
      <c r="M153" s="4">
        <v>1986730</v>
      </c>
      <c r="N153" s="4">
        <v>1485951</v>
      </c>
      <c r="O153" s="4">
        <v>1610671</v>
      </c>
      <c r="P153" s="4">
        <v>1253797</v>
      </c>
      <c r="Q153" s="4">
        <v>1780911</v>
      </c>
      <c r="R153" s="4">
        <v>2039245</v>
      </c>
      <c r="S153" s="4">
        <v>1468684</v>
      </c>
      <c r="T153" s="4">
        <v>2115914</v>
      </c>
      <c r="U153" s="4">
        <v>4711448</v>
      </c>
      <c r="V153" s="4">
        <v>2016647</v>
      </c>
      <c r="W153" s="4">
        <v>2998541</v>
      </c>
      <c r="X153" s="4">
        <v>5160715</v>
      </c>
      <c r="Y153" s="4">
        <v>1181007</v>
      </c>
      <c r="Z153" s="4">
        <v>3152781</v>
      </c>
      <c r="AA153" s="4">
        <v>1133666</v>
      </c>
      <c r="AB153" s="4">
        <v>2358986</v>
      </c>
      <c r="AC153" s="4">
        <v>2290931</v>
      </c>
      <c r="AD153" s="4">
        <v>4679562</v>
      </c>
      <c r="AE153" s="4">
        <v>3275902</v>
      </c>
      <c r="AF153" s="4">
        <v>3738786</v>
      </c>
      <c r="AG153" s="4">
        <v>5088932</v>
      </c>
    </row>
    <row r="154" spans="1:33" x14ac:dyDescent="0.25">
      <c r="A154" s="25">
        <v>252</v>
      </c>
      <c r="B154" s="25" t="s">
        <v>344</v>
      </c>
      <c r="C154" s="2" t="s">
        <v>345</v>
      </c>
      <c r="D154" s="2" t="s">
        <v>315</v>
      </c>
      <c r="E154" s="2">
        <v>344.27870000000001</v>
      </c>
      <c r="F154" s="2">
        <v>2.6409660000000001</v>
      </c>
      <c r="G154" s="4" t="s">
        <v>24</v>
      </c>
      <c r="H154" s="4">
        <v>75117.34</v>
      </c>
      <c r="I154" s="4">
        <v>111345</v>
      </c>
      <c r="J154" s="4">
        <v>89097.91</v>
      </c>
      <c r="K154" s="4">
        <v>176085.1</v>
      </c>
      <c r="L154" s="4">
        <v>55837.39</v>
      </c>
      <c r="M154" s="4">
        <v>126610.5</v>
      </c>
      <c r="N154" s="4">
        <v>71734.09</v>
      </c>
      <c r="O154" s="4">
        <v>98947.43</v>
      </c>
      <c r="P154" s="4">
        <v>102779.7</v>
      </c>
      <c r="Q154" s="4">
        <v>119479.5</v>
      </c>
      <c r="R154" s="4">
        <v>98403.5</v>
      </c>
      <c r="S154" s="4">
        <v>84421.61</v>
      </c>
      <c r="T154" s="4">
        <v>96030.01</v>
      </c>
      <c r="U154" s="4">
        <v>118422.3</v>
      </c>
      <c r="V154" s="4">
        <v>105447.2</v>
      </c>
      <c r="W154" s="4">
        <v>110313.8</v>
      </c>
      <c r="X154" s="4">
        <v>197115.8</v>
      </c>
      <c r="Y154" s="4">
        <v>50903.21</v>
      </c>
      <c r="Z154" s="4">
        <v>163221.5</v>
      </c>
      <c r="AA154" s="4">
        <v>73194.55</v>
      </c>
      <c r="AB154" s="4">
        <v>126766.2</v>
      </c>
      <c r="AC154" s="4">
        <v>138280.4</v>
      </c>
      <c r="AD154" s="4">
        <v>241005.6</v>
      </c>
      <c r="AE154" s="4">
        <v>126788.1</v>
      </c>
      <c r="AF154" s="4">
        <v>162945.60000000001</v>
      </c>
      <c r="AG154" s="4">
        <v>192758.6</v>
      </c>
    </row>
    <row r="155" spans="1:33" x14ac:dyDescent="0.25">
      <c r="A155" s="25">
        <v>253</v>
      </c>
      <c r="B155" s="25" t="s">
        <v>346</v>
      </c>
      <c r="C155" s="2" t="s">
        <v>347</v>
      </c>
      <c r="D155" s="2" t="s">
        <v>315</v>
      </c>
      <c r="E155" s="2">
        <v>342.2636</v>
      </c>
      <c r="F155" s="2">
        <v>2.2501639999999998</v>
      </c>
      <c r="G155" s="4" t="s">
        <v>24</v>
      </c>
      <c r="H155" s="4">
        <v>70741.8</v>
      </c>
      <c r="I155" s="4">
        <v>66171.600000000006</v>
      </c>
      <c r="J155" s="4">
        <v>83883.88</v>
      </c>
      <c r="K155" s="4">
        <v>63680.12</v>
      </c>
      <c r="L155" s="4">
        <v>64695.27</v>
      </c>
      <c r="M155" s="4">
        <v>103634.1</v>
      </c>
      <c r="N155" s="4">
        <v>113329</v>
      </c>
      <c r="O155" s="4">
        <v>58484.86</v>
      </c>
      <c r="P155" s="4">
        <v>58285.07</v>
      </c>
      <c r="Q155" s="4">
        <v>109922.9</v>
      </c>
      <c r="R155" s="4">
        <v>61398.11</v>
      </c>
      <c r="S155" s="4">
        <v>120516.4</v>
      </c>
      <c r="T155" s="4">
        <v>81815.210000000006</v>
      </c>
      <c r="U155" s="4">
        <v>73168.59</v>
      </c>
      <c r="V155" s="4">
        <v>68833.91</v>
      </c>
      <c r="W155" s="4">
        <v>85446.73</v>
      </c>
      <c r="X155" s="4">
        <v>85507.72</v>
      </c>
      <c r="Y155" s="4">
        <v>55518.96</v>
      </c>
      <c r="Z155" s="4">
        <v>111316.3</v>
      </c>
      <c r="AA155" s="4">
        <v>89248.22</v>
      </c>
      <c r="AB155" s="4">
        <v>57498.07</v>
      </c>
      <c r="AC155" s="4">
        <v>39407.68</v>
      </c>
      <c r="AD155" s="4">
        <v>99133.52</v>
      </c>
      <c r="AE155" s="4">
        <v>44136.94</v>
      </c>
      <c r="AF155" s="4">
        <v>148074.70000000001</v>
      </c>
      <c r="AG155" s="4">
        <v>80267.48</v>
      </c>
    </row>
    <row r="156" spans="1:33" x14ac:dyDescent="0.25">
      <c r="A156" s="25">
        <v>254</v>
      </c>
      <c r="B156" s="25" t="s">
        <v>348</v>
      </c>
      <c r="C156" s="2" t="s">
        <v>349</v>
      </c>
      <c r="D156" s="2" t="s">
        <v>315</v>
      </c>
      <c r="E156" s="2">
        <v>372.3098</v>
      </c>
      <c r="F156" s="2">
        <v>3.3987210000000001</v>
      </c>
      <c r="G156" s="4" t="s">
        <v>24</v>
      </c>
      <c r="H156" s="4">
        <v>133482.5</v>
      </c>
      <c r="I156" s="4">
        <v>201855.8</v>
      </c>
      <c r="J156" s="4">
        <v>152301.5</v>
      </c>
      <c r="K156" s="4">
        <v>267389.90000000002</v>
      </c>
      <c r="L156" s="4">
        <v>150806.9</v>
      </c>
      <c r="M156" s="4">
        <v>227596.2</v>
      </c>
      <c r="N156" s="4">
        <v>128588</v>
      </c>
      <c r="O156" s="4">
        <v>163008.9</v>
      </c>
      <c r="P156" s="4">
        <v>156167.4</v>
      </c>
      <c r="Q156" s="4">
        <v>398863.1</v>
      </c>
      <c r="R156" s="4">
        <v>171260</v>
      </c>
      <c r="S156" s="4">
        <v>227156.7</v>
      </c>
      <c r="T156" s="4">
        <v>232100.1</v>
      </c>
      <c r="U156" s="4">
        <v>224363.9</v>
      </c>
      <c r="V156" s="4">
        <v>220534.5</v>
      </c>
      <c r="W156" s="4">
        <v>201742.9</v>
      </c>
      <c r="X156" s="4">
        <v>249921.6</v>
      </c>
      <c r="Y156" s="4">
        <v>509289.1</v>
      </c>
      <c r="Z156" s="4">
        <v>1341674</v>
      </c>
      <c r="AA156" s="4">
        <v>135206.39999999999</v>
      </c>
      <c r="AB156" s="4">
        <v>235058.7</v>
      </c>
      <c r="AC156" s="4">
        <v>254868.3</v>
      </c>
      <c r="AD156" s="4">
        <v>385309.4</v>
      </c>
      <c r="AE156" s="4">
        <v>250111.9</v>
      </c>
      <c r="AF156" s="4">
        <v>303688</v>
      </c>
      <c r="AG156" s="4">
        <v>401738.3</v>
      </c>
    </row>
    <row r="157" spans="1:33" x14ac:dyDescent="0.25">
      <c r="A157" s="25">
        <v>255</v>
      </c>
      <c r="B157" s="25" t="s">
        <v>350</v>
      </c>
      <c r="C157" s="2" t="s">
        <v>351</v>
      </c>
      <c r="D157" s="2" t="s">
        <v>315</v>
      </c>
      <c r="E157" s="2">
        <v>370.29419999999999</v>
      </c>
      <c r="F157" s="2">
        <v>2.8970820000000002</v>
      </c>
      <c r="G157" s="4" t="s">
        <v>24</v>
      </c>
      <c r="H157" s="4">
        <v>69998.44</v>
      </c>
      <c r="I157" s="4">
        <v>66703.44</v>
      </c>
      <c r="J157" s="4">
        <v>74027.02</v>
      </c>
      <c r="K157" s="4">
        <v>134748</v>
      </c>
      <c r="L157" s="4">
        <v>81379.899999999994</v>
      </c>
      <c r="M157" s="4">
        <v>114923</v>
      </c>
      <c r="N157" s="4">
        <v>87135.37</v>
      </c>
      <c r="O157" s="4">
        <v>73115.520000000004</v>
      </c>
      <c r="P157" s="4">
        <v>85606.16</v>
      </c>
      <c r="Q157" s="4">
        <v>123411.4</v>
      </c>
      <c r="R157" s="4">
        <v>88059.57</v>
      </c>
      <c r="S157" s="4">
        <v>86991.49</v>
      </c>
      <c r="T157" s="4">
        <v>98004.479999999996</v>
      </c>
      <c r="U157" s="4">
        <v>112472.5</v>
      </c>
      <c r="V157" s="4">
        <v>38972.46</v>
      </c>
      <c r="W157" s="4">
        <v>48394.89</v>
      </c>
      <c r="X157" s="4">
        <v>107647.4</v>
      </c>
      <c r="Y157" s="4">
        <v>53015.040000000001</v>
      </c>
      <c r="Z157" s="4">
        <v>130948.6</v>
      </c>
      <c r="AA157" s="4">
        <v>56039.09</v>
      </c>
      <c r="AB157" s="4">
        <v>57122.53</v>
      </c>
      <c r="AC157" s="4">
        <v>73573.27</v>
      </c>
      <c r="AD157" s="4">
        <v>121175.5</v>
      </c>
      <c r="AE157" s="4">
        <v>87073.37</v>
      </c>
      <c r="AF157" s="4">
        <v>98310.42</v>
      </c>
      <c r="AG157" s="4">
        <v>132375</v>
      </c>
    </row>
    <row r="158" spans="1:33" x14ac:dyDescent="0.25">
      <c r="A158" s="25">
        <v>256</v>
      </c>
      <c r="B158" s="25" t="s">
        <v>352</v>
      </c>
      <c r="C158" s="2" t="s">
        <v>353</v>
      </c>
      <c r="D158" s="2" t="s">
        <v>315</v>
      </c>
      <c r="E158" s="2">
        <v>400.34120000000001</v>
      </c>
      <c r="F158" s="2">
        <v>2.0032450000000002</v>
      </c>
      <c r="G158" s="4" t="s">
        <v>24</v>
      </c>
      <c r="H158" s="4">
        <v>8844705</v>
      </c>
      <c r="I158" s="4">
        <v>7903572</v>
      </c>
      <c r="J158" s="4">
        <v>4812614</v>
      </c>
      <c r="K158" s="4">
        <v>14292010</v>
      </c>
      <c r="L158" s="4">
        <v>7568322</v>
      </c>
      <c r="M158" s="4">
        <v>20677320</v>
      </c>
      <c r="N158" s="4">
        <v>17506340</v>
      </c>
      <c r="O158" s="4">
        <v>11882060</v>
      </c>
      <c r="P158" s="4">
        <v>1991128</v>
      </c>
      <c r="Q158" s="4">
        <v>3531142</v>
      </c>
      <c r="R158" s="4">
        <v>5734476</v>
      </c>
      <c r="S158" s="4">
        <v>1816700</v>
      </c>
      <c r="T158" s="4">
        <v>6371488</v>
      </c>
      <c r="U158" s="4">
        <v>1699030</v>
      </c>
      <c r="V158" s="4">
        <v>6391462</v>
      </c>
      <c r="W158" s="4">
        <v>8930012</v>
      </c>
      <c r="X158" s="4">
        <v>17944460</v>
      </c>
      <c r="Y158" s="4">
        <v>3175828</v>
      </c>
      <c r="Z158" s="4">
        <v>2053201</v>
      </c>
      <c r="AA158" s="4">
        <v>2239524</v>
      </c>
      <c r="AB158" s="4">
        <v>10181870</v>
      </c>
      <c r="AC158" s="4">
        <v>12476970</v>
      </c>
      <c r="AD158" s="4">
        <v>8987855</v>
      </c>
      <c r="AE158" s="4">
        <v>5260588</v>
      </c>
      <c r="AF158" s="4">
        <v>7679668</v>
      </c>
      <c r="AG158" s="4">
        <v>13085440</v>
      </c>
    </row>
    <row r="159" spans="1:33" x14ac:dyDescent="0.25">
      <c r="A159" s="25">
        <v>257</v>
      </c>
      <c r="B159" s="25" t="s">
        <v>354</v>
      </c>
      <c r="C159" s="2" t="s">
        <v>355</v>
      </c>
      <c r="D159" s="2" t="s">
        <v>315</v>
      </c>
      <c r="E159" s="2">
        <v>398.3254</v>
      </c>
      <c r="F159" s="2">
        <v>3.5669219999999999</v>
      </c>
      <c r="G159" s="4" t="s">
        <v>24</v>
      </c>
      <c r="H159" s="4">
        <v>58902.21</v>
      </c>
      <c r="I159" s="4">
        <v>138706.79999999999</v>
      </c>
      <c r="J159" s="4">
        <v>76331.59</v>
      </c>
      <c r="K159" s="4">
        <v>150070.1</v>
      </c>
      <c r="L159" s="4">
        <v>120174.2</v>
      </c>
      <c r="M159" s="4">
        <v>106924.9</v>
      </c>
      <c r="N159" s="4">
        <v>104499</v>
      </c>
      <c r="O159" s="4">
        <v>73776.23</v>
      </c>
      <c r="P159" s="4">
        <v>306086.2</v>
      </c>
      <c r="Q159" s="4">
        <v>509256.5</v>
      </c>
      <c r="R159" s="4">
        <v>125876.5</v>
      </c>
      <c r="S159" s="4">
        <v>320148.3</v>
      </c>
      <c r="T159" s="4">
        <v>108556.9</v>
      </c>
      <c r="U159" s="4">
        <v>439606.8</v>
      </c>
      <c r="V159" s="4">
        <v>269738.8</v>
      </c>
      <c r="W159" s="4">
        <v>167836.79999999999</v>
      </c>
      <c r="X159" s="4">
        <v>260858.2</v>
      </c>
      <c r="Y159" s="4">
        <v>464539.9</v>
      </c>
      <c r="Z159" s="4">
        <v>345808.1</v>
      </c>
      <c r="AA159" s="4">
        <v>406965</v>
      </c>
      <c r="AB159" s="4">
        <v>158827.20000000001</v>
      </c>
      <c r="AC159" s="4">
        <v>154146.1</v>
      </c>
      <c r="AD159" s="4">
        <v>318763.8</v>
      </c>
      <c r="AE159" s="4">
        <v>238599.2</v>
      </c>
      <c r="AF159" s="4">
        <v>226905</v>
      </c>
      <c r="AG159" s="4">
        <v>210570.5</v>
      </c>
    </row>
    <row r="160" spans="1:33" x14ac:dyDescent="0.25">
      <c r="A160" s="25">
        <v>258</v>
      </c>
      <c r="B160" s="25" t="s">
        <v>356</v>
      </c>
      <c r="C160" s="2" t="s">
        <v>357</v>
      </c>
      <c r="D160" s="2" t="s">
        <v>315</v>
      </c>
      <c r="E160" s="2">
        <v>428.3723</v>
      </c>
      <c r="F160" s="2">
        <v>3.306832</v>
      </c>
      <c r="G160" s="4" t="s">
        <v>24</v>
      </c>
      <c r="H160" s="4">
        <v>300840.09999999998</v>
      </c>
      <c r="I160" s="4">
        <v>204797.9</v>
      </c>
      <c r="J160" s="4">
        <v>347192.8</v>
      </c>
      <c r="K160" s="4">
        <v>492235.6</v>
      </c>
      <c r="L160" s="4">
        <v>254736.6</v>
      </c>
      <c r="M160" s="4">
        <v>617312.69999999995</v>
      </c>
      <c r="N160" s="4">
        <v>356673.3</v>
      </c>
      <c r="O160" s="4">
        <v>499964.9</v>
      </c>
      <c r="P160" s="4">
        <v>227450</v>
      </c>
      <c r="Q160" s="4">
        <v>881390.2</v>
      </c>
      <c r="R160" s="4">
        <v>187310.8</v>
      </c>
      <c r="S160" s="4">
        <v>568976.4</v>
      </c>
      <c r="T160" s="4">
        <v>247621.8</v>
      </c>
      <c r="U160" s="4">
        <v>388011.3</v>
      </c>
      <c r="V160" s="4">
        <v>203256.8</v>
      </c>
      <c r="W160" s="4">
        <v>263313.8</v>
      </c>
      <c r="X160" s="4">
        <v>352007.4</v>
      </c>
      <c r="Y160" s="4">
        <v>854555</v>
      </c>
      <c r="Z160" s="4">
        <v>413363.3</v>
      </c>
      <c r="AA160" s="4">
        <v>184234.1</v>
      </c>
      <c r="AB160" s="4">
        <v>353429.1</v>
      </c>
      <c r="AC160" s="4">
        <v>342280.6</v>
      </c>
      <c r="AD160" s="4">
        <v>311685.7</v>
      </c>
      <c r="AE160" s="4">
        <v>221174.3</v>
      </c>
      <c r="AF160" s="4">
        <v>312455.3</v>
      </c>
      <c r="AG160" s="4">
        <v>295404.09999999998</v>
      </c>
    </row>
    <row r="161" spans="1:33" x14ac:dyDescent="0.25">
      <c r="A161" s="25">
        <v>259</v>
      </c>
      <c r="B161" s="25" t="s">
        <v>358</v>
      </c>
      <c r="C161" s="2" t="s">
        <v>359</v>
      </c>
      <c r="D161" s="2" t="s">
        <v>315</v>
      </c>
      <c r="E161" s="2">
        <v>426.35660000000001</v>
      </c>
      <c r="F161" s="2">
        <v>2.1245720000000001</v>
      </c>
      <c r="G161" s="4" t="s">
        <v>24</v>
      </c>
      <c r="H161" s="4">
        <v>1657052</v>
      </c>
      <c r="I161" s="4">
        <v>1347299</v>
      </c>
      <c r="J161" s="4">
        <v>1101412</v>
      </c>
      <c r="K161" s="4">
        <v>3604080</v>
      </c>
      <c r="L161" s="4">
        <v>1783437</v>
      </c>
      <c r="M161" s="4">
        <v>4114254</v>
      </c>
      <c r="N161" s="4">
        <v>3337597</v>
      </c>
      <c r="O161" s="4">
        <v>2476662</v>
      </c>
      <c r="P161" s="4">
        <v>644132</v>
      </c>
      <c r="Q161" s="4">
        <v>1921496</v>
      </c>
      <c r="R161" s="4">
        <v>1129332</v>
      </c>
      <c r="S161" s="4">
        <v>711500.2</v>
      </c>
      <c r="T161" s="4">
        <v>2404074</v>
      </c>
      <c r="U161" s="4">
        <v>685536.2</v>
      </c>
      <c r="V161" s="4">
        <v>596130.1</v>
      </c>
      <c r="W161" s="4">
        <v>1350960</v>
      </c>
      <c r="X161" s="4">
        <v>1354675</v>
      </c>
      <c r="Y161" s="4">
        <v>885297.6</v>
      </c>
      <c r="Z161" s="4">
        <v>957748.3</v>
      </c>
      <c r="AA161" s="4">
        <v>510906.6</v>
      </c>
      <c r="AB161" s="4">
        <v>1547074</v>
      </c>
      <c r="AC161" s="4">
        <v>1559173</v>
      </c>
      <c r="AD161" s="4">
        <v>858229.8</v>
      </c>
      <c r="AE161" s="4">
        <v>615307</v>
      </c>
      <c r="AF161" s="4">
        <v>2407235</v>
      </c>
      <c r="AG161" s="4">
        <v>1643131</v>
      </c>
    </row>
    <row r="162" spans="1:33" x14ac:dyDescent="0.25">
      <c r="A162" s="25">
        <v>260</v>
      </c>
      <c r="B162" s="25" t="s">
        <v>360</v>
      </c>
      <c r="C162" s="2" t="s">
        <v>361</v>
      </c>
      <c r="D162" s="2" t="s">
        <v>315</v>
      </c>
      <c r="E162" s="2">
        <v>424.34089999999998</v>
      </c>
      <c r="F162" s="2">
        <v>3.7102369999999998</v>
      </c>
      <c r="G162" s="4" t="s">
        <v>24</v>
      </c>
      <c r="H162" s="4">
        <v>700802.7</v>
      </c>
      <c r="I162" s="4">
        <v>458052.8</v>
      </c>
      <c r="J162" s="4">
        <v>1354676</v>
      </c>
      <c r="K162" s="4">
        <v>461510.40000000002</v>
      </c>
      <c r="L162" s="4">
        <v>456935.4</v>
      </c>
      <c r="M162" s="4">
        <v>404150.7</v>
      </c>
      <c r="N162" s="4">
        <v>441732.1</v>
      </c>
      <c r="O162" s="4">
        <v>418757.7</v>
      </c>
      <c r="P162" s="4">
        <v>697047.2</v>
      </c>
      <c r="Q162" s="4">
        <v>132594.20000000001</v>
      </c>
      <c r="R162" s="4">
        <v>447260.8</v>
      </c>
      <c r="S162" s="4">
        <v>227254</v>
      </c>
      <c r="T162" s="4">
        <v>580970.1</v>
      </c>
      <c r="U162" s="4">
        <v>1462198</v>
      </c>
      <c r="V162" s="4">
        <v>1400473</v>
      </c>
      <c r="W162" s="4">
        <v>1082543</v>
      </c>
      <c r="X162" s="4">
        <v>2135107</v>
      </c>
      <c r="Y162" s="4">
        <v>76532.28</v>
      </c>
      <c r="Z162" s="4">
        <v>78337.77</v>
      </c>
      <c r="AA162" s="4">
        <v>1616969</v>
      </c>
      <c r="AB162" s="4">
        <v>881255.7</v>
      </c>
      <c r="AC162" s="4">
        <v>857106.3</v>
      </c>
      <c r="AD162" s="4">
        <v>4060549</v>
      </c>
      <c r="AE162" s="4">
        <v>3104075</v>
      </c>
      <c r="AF162" s="4">
        <v>984223.4</v>
      </c>
      <c r="AG162" s="4">
        <v>1301575</v>
      </c>
    </row>
    <row r="163" spans="1:33" x14ac:dyDescent="0.25">
      <c r="A163" s="25">
        <v>261</v>
      </c>
      <c r="B163" s="25" t="s">
        <v>362</v>
      </c>
      <c r="C163" s="2" t="s">
        <v>363</v>
      </c>
      <c r="D163" s="2" t="s">
        <v>315</v>
      </c>
      <c r="E163" s="2">
        <v>440.33580000000001</v>
      </c>
      <c r="F163" s="2">
        <v>2.9932889999999999</v>
      </c>
      <c r="G163" s="4" t="s">
        <v>24</v>
      </c>
      <c r="H163" s="4">
        <v>14485.91</v>
      </c>
      <c r="I163" s="4">
        <v>7433.7879999999996</v>
      </c>
      <c r="J163" s="4">
        <v>12241.49</v>
      </c>
      <c r="K163" s="4">
        <v>18539.259999999998</v>
      </c>
      <c r="L163" s="4">
        <v>7976.8869999999997</v>
      </c>
      <c r="M163" s="4">
        <v>10619.63</v>
      </c>
      <c r="N163" s="4">
        <v>5519.2070000000003</v>
      </c>
      <c r="O163" s="4">
        <v>7373.933</v>
      </c>
      <c r="P163" s="4">
        <v>11304.36</v>
      </c>
      <c r="Q163" s="4">
        <v>4366.4759999999997</v>
      </c>
      <c r="R163" s="4">
        <v>4422.4769999999999</v>
      </c>
      <c r="S163" s="4">
        <v>12933.38</v>
      </c>
      <c r="T163" s="4">
        <v>11206.16</v>
      </c>
      <c r="U163" s="4">
        <v>77509.789999999994</v>
      </c>
      <c r="V163" s="4">
        <v>27691.77</v>
      </c>
      <c r="W163" s="4">
        <v>28670.76</v>
      </c>
      <c r="X163" s="4">
        <v>67803.72</v>
      </c>
      <c r="Y163" s="4">
        <v>57179.9</v>
      </c>
      <c r="Z163" s="4">
        <v>58880.95</v>
      </c>
      <c r="AA163" s="4">
        <v>23895.06</v>
      </c>
      <c r="AB163" s="4">
        <v>24065.54</v>
      </c>
      <c r="AC163" s="4">
        <v>18540</v>
      </c>
      <c r="AD163" s="4">
        <v>81490.460000000006</v>
      </c>
      <c r="AE163" s="4">
        <v>45939.5</v>
      </c>
      <c r="AF163" s="4">
        <v>60450.75</v>
      </c>
      <c r="AG163" s="4">
        <v>65247.15</v>
      </c>
    </row>
    <row r="164" spans="1:33" x14ac:dyDescent="0.25">
      <c r="A164" s="25">
        <v>263</v>
      </c>
      <c r="B164" s="25" t="s">
        <v>364</v>
      </c>
      <c r="C164" s="2" t="s">
        <v>365</v>
      </c>
      <c r="D164" s="2" t="s">
        <v>315</v>
      </c>
      <c r="E164" s="2">
        <v>448.34089999999998</v>
      </c>
      <c r="F164" s="2">
        <v>3.585388</v>
      </c>
      <c r="G164" s="4" t="s">
        <v>24</v>
      </c>
      <c r="H164" s="4">
        <v>268784.8</v>
      </c>
      <c r="I164" s="4">
        <v>284312.3</v>
      </c>
      <c r="J164" s="4">
        <v>225804.2</v>
      </c>
      <c r="K164" s="4">
        <v>268094.40000000002</v>
      </c>
      <c r="L164" s="4">
        <v>359284.6</v>
      </c>
      <c r="M164" s="4">
        <v>249916.4</v>
      </c>
      <c r="N164" s="4">
        <v>222495.1</v>
      </c>
      <c r="O164" s="4">
        <v>168597.8</v>
      </c>
      <c r="P164" s="4">
        <v>589067.1</v>
      </c>
      <c r="Q164" s="4">
        <v>658581</v>
      </c>
      <c r="R164" s="4">
        <v>212111.7</v>
      </c>
      <c r="S164" s="4">
        <v>396374.8</v>
      </c>
      <c r="T164" s="4">
        <v>325316.40000000002</v>
      </c>
      <c r="U164" s="4">
        <v>5938290</v>
      </c>
      <c r="V164" s="4">
        <v>1085521</v>
      </c>
      <c r="W164" s="4">
        <v>1616034</v>
      </c>
      <c r="X164" s="4">
        <v>1250685</v>
      </c>
      <c r="Y164" s="4">
        <v>3614418</v>
      </c>
      <c r="Z164" s="4">
        <v>2631844</v>
      </c>
      <c r="AA164" s="4">
        <v>838952.3</v>
      </c>
      <c r="AB164" s="4">
        <v>1336172</v>
      </c>
      <c r="AC164" s="4">
        <v>1362515</v>
      </c>
      <c r="AD164" s="4">
        <v>2166653</v>
      </c>
      <c r="AE164" s="4">
        <v>1461554</v>
      </c>
      <c r="AF164" s="4">
        <v>1154748</v>
      </c>
      <c r="AG164" s="4">
        <v>3002619</v>
      </c>
    </row>
    <row r="165" spans="1:33" x14ac:dyDescent="0.25">
      <c r="A165" s="25">
        <v>264</v>
      </c>
      <c r="B165" s="25" t="s">
        <v>366</v>
      </c>
      <c r="C165" s="2" t="s">
        <v>367</v>
      </c>
      <c r="D165" s="2" t="s">
        <v>368</v>
      </c>
      <c r="E165" s="2">
        <v>87.043629999999993</v>
      </c>
      <c r="F165" s="2">
        <v>0.68910000000000005</v>
      </c>
      <c r="G165" s="4" t="s">
        <v>60</v>
      </c>
      <c r="H165" s="4">
        <v>296082.8</v>
      </c>
      <c r="I165" s="4">
        <v>269866.90000000002</v>
      </c>
      <c r="J165" s="4">
        <v>257150.6</v>
      </c>
      <c r="K165" s="4">
        <v>304348.7</v>
      </c>
      <c r="L165" s="4">
        <v>307405.59999999998</v>
      </c>
      <c r="M165" s="4">
        <v>335072.5</v>
      </c>
      <c r="N165" s="4">
        <v>283852.40000000002</v>
      </c>
      <c r="O165" s="4">
        <v>251974.2</v>
      </c>
      <c r="P165" s="4">
        <v>302339.40000000002</v>
      </c>
      <c r="Q165" s="4">
        <v>268347</v>
      </c>
      <c r="R165" s="4">
        <v>228384.6</v>
      </c>
      <c r="S165" s="4">
        <v>240698.9</v>
      </c>
      <c r="T165" s="4">
        <v>288576.59999999998</v>
      </c>
      <c r="U165" s="4">
        <v>222683.2</v>
      </c>
      <c r="V165" s="4">
        <v>729494.5</v>
      </c>
      <c r="W165" s="4">
        <v>608040.19999999995</v>
      </c>
      <c r="X165" s="4">
        <v>534810.4</v>
      </c>
      <c r="Y165" s="4">
        <v>482775.8</v>
      </c>
      <c r="Z165" s="4">
        <v>212052.2</v>
      </c>
      <c r="AA165" s="4">
        <v>579716.30000000005</v>
      </c>
      <c r="AB165" s="4">
        <v>1134466</v>
      </c>
      <c r="AC165" s="4">
        <v>730566.5</v>
      </c>
      <c r="AD165" s="4">
        <v>514950.3</v>
      </c>
      <c r="AE165" s="4">
        <v>1018502</v>
      </c>
      <c r="AF165" s="4">
        <v>703193.5</v>
      </c>
      <c r="AG165" s="4">
        <v>337912.3</v>
      </c>
    </row>
    <row r="166" spans="1:33" x14ac:dyDescent="0.25">
      <c r="A166" s="25">
        <v>265</v>
      </c>
      <c r="B166" s="25" t="s">
        <v>369</v>
      </c>
      <c r="C166" s="2" t="s">
        <v>370</v>
      </c>
      <c r="D166" s="2" t="s">
        <v>368</v>
      </c>
      <c r="E166" s="2">
        <v>101.05929999999999</v>
      </c>
      <c r="F166" s="2">
        <v>1.160992</v>
      </c>
      <c r="G166" s="4" t="s">
        <v>60</v>
      </c>
      <c r="H166" s="4">
        <v>141479.5</v>
      </c>
      <c r="I166" s="4">
        <v>128025.9</v>
      </c>
      <c r="J166" s="4">
        <v>112506.4</v>
      </c>
      <c r="K166" s="4">
        <v>142873.4</v>
      </c>
      <c r="L166" s="4">
        <v>134004.79999999999</v>
      </c>
      <c r="M166" s="4">
        <v>159079.70000000001</v>
      </c>
      <c r="N166" s="4">
        <v>134959.1</v>
      </c>
      <c r="O166" s="4">
        <v>126589</v>
      </c>
      <c r="P166" s="4">
        <v>105414.2</v>
      </c>
      <c r="Q166" s="4">
        <v>113098.5</v>
      </c>
      <c r="R166" s="4">
        <v>120326</v>
      </c>
      <c r="S166" s="4">
        <v>106618.4</v>
      </c>
      <c r="T166" s="4">
        <v>137595.70000000001</v>
      </c>
      <c r="U166" s="4">
        <v>101518.9</v>
      </c>
      <c r="V166" s="4">
        <v>1046768</v>
      </c>
      <c r="W166" s="4">
        <v>539058.9</v>
      </c>
      <c r="X166" s="4">
        <v>603581.30000000005</v>
      </c>
      <c r="Y166" s="4">
        <v>936510.2</v>
      </c>
      <c r="Z166" s="4">
        <v>96335.19</v>
      </c>
      <c r="AA166" s="4">
        <v>590522</v>
      </c>
      <c r="AB166" s="4">
        <v>395941.5</v>
      </c>
      <c r="AC166" s="4">
        <v>267354.3</v>
      </c>
      <c r="AD166" s="4">
        <v>586624.1</v>
      </c>
      <c r="AE166" s="4">
        <v>409355.6</v>
      </c>
      <c r="AF166" s="4">
        <v>1309978</v>
      </c>
      <c r="AG166" s="4">
        <v>120028.6</v>
      </c>
    </row>
    <row r="167" spans="1:33" x14ac:dyDescent="0.25">
      <c r="A167" s="25">
        <v>266</v>
      </c>
      <c r="B167" s="25" t="s">
        <v>371</v>
      </c>
      <c r="C167" s="2" t="s">
        <v>372</v>
      </c>
      <c r="D167" s="2" t="s">
        <v>368</v>
      </c>
      <c r="E167" s="2">
        <v>115.075</v>
      </c>
      <c r="F167" s="2">
        <v>1.7566029999999999</v>
      </c>
      <c r="G167" s="4" t="s">
        <v>60</v>
      </c>
      <c r="H167" s="4">
        <v>1546644</v>
      </c>
      <c r="I167" s="4">
        <v>2222376</v>
      </c>
      <c r="J167" s="4">
        <v>1585521</v>
      </c>
      <c r="K167" s="4">
        <v>1887544</v>
      </c>
      <c r="L167" s="4">
        <v>2206798</v>
      </c>
      <c r="M167" s="4">
        <v>1756418</v>
      </c>
      <c r="N167" s="4">
        <v>1988515</v>
      </c>
      <c r="O167" s="4">
        <v>1775842</v>
      </c>
      <c r="P167" s="4">
        <v>1354527</v>
      </c>
      <c r="Q167" s="4">
        <v>1596119</v>
      </c>
      <c r="R167" s="4">
        <v>1873996</v>
      </c>
      <c r="S167" s="4">
        <v>1521839</v>
      </c>
      <c r="T167" s="4">
        <v>1838954</v>
      </c>
      <c r="U167" s="4">
        <v>1137112</v>
      </c>
      <c r="V167" s="4">
        <v>182792100</v>
      </c>
      <c r="W167" s="4">
        <v>85210980</v>
      </c>
      <c r="X167" s="4">
        <v>68587350</v>
      </c>
      <c r="Y167" s="4">
        <v>88055340</v>
      </c>
      <c r="Z167" s="4">
        <v>1195462</v>
      </c>
      <c r="AA167" s="4">
        <v>104727300</v>
      </c>
      <c r="AB167" s="4">
        <v>61973240</v>
      </c>
      <c r="AC167" s="4">
        <v>33358940</v>
      </c>
      <c r="AD167" s="4">
        <v>94358300</v>
      </c>
      <c r="AE167" s="4">
        <v>57866240</v>
      </c>
      <c r="AF167" s="4">
        <v>161399200</v>
      </c>
      <c r="AG167" s="4">
        <v>4660066</v>
      </c>
    </row>
    <row r="168" spans="1:33" x14ac:dyDescent="0.25">
      <c r="A168" s="25">
        <v>267</v>
      </c>
      <c r="B168" s="25" t="s">
        <v>373</v>
      </c>
      <c r="C168" s="2" t="s">
        <v>374</v>
      </c>
      <c r="D168" s="2" t="s">
        <v>368</v>
      </c>
      <c r="E168" s="2">
        <v>129.0908</v>
      </c>
      <c r="F168" s="2">
        <v>1.848897</v>
      </c>
      <c r="G168" s="4" t="s">
        <v>60</v>
      </c>
      <c r="H168" s="4">
        <v>516141.8</v>
      </c>
      <c r="I168" s="4">
        <v>573956.5</v>
      </c>
      <c r="J168" s="4">
        <v>455232</v>
      </c>
      <c r="K168" s="4">
        <v>526576</v>
      </c>
      <c r="L168" s="4">
        <v>508142.4</v>
      </c>
      <c r="M168" s="4">
        <v>511100.5</v>
      </c>
      <c r="N168" s="4">
        <v>546249.30000000005</v>
      </c>
      <c r="O168" s="4">
        <v>531383.9</v>
      </c>
      <c r="P168" s="4">
        <v>455760.9</v>
      </c>
      <c r="Q168" s="4">
        <v>221882.1</v>
      </c>
      <c r="R168" s="4">
        <v>528854</v>
      </c>
      <c r="S168" s="4">
        <v>256351.9</v>
      </c>
      <c r="T168" s="4">
        <v>533803.19999999995</v>
      </c>
      <c r="U168" s="4">
        <v>134268</v>
      </c>
      <c r="V168" s="4">
        <v>6736096</v>
      </c>
      <c r="W168" s="4">
        <v>2468313</v>
      </c>
      <c r="X168" s="4">
        <v>2920527</v>
      </c>
      <c r="Y168" s="4">
        <v>4812540</v>
      </c>
      <c r="Z168" s="4">
        <v>130500</v>
      </c>
      <c r="AA168" s="4">
        <v>5430708</v>
      </c>
      <c r="AB168" s="4">
        <v>2306478</v>
      </c>
      <c r="AC168" s="4">
        <v>1413235</v>
      </c>
      <c r="AD168" s="4">
        <v>4146100</v>
      </c>
      <c r="AE168" s="4">
        <v>2365078</v>
      </c>
      <c r="AF168" s="4">
        <v>7825676</v>
      </c>
      <c r="AG168" s="4">
        <v>270941.3</v>
      </c>
    </row>
    <row r="169" spans="1:33" x14ac:dyDescent="0.25">
      <c r="A169" s="25">
        <v>268</v>
      </c>
      <c r="B169" s="25" t="s">
        <v>375</v>
      </c>
      <c r="C169" s="2" t="s">
        <v>376</v>
      </c>
      <c r="D169" s="2" t="s">
        <v>368</v>
      </c>
      <c r="E169" s="2">
        <v>143.10640000000001</v>
      </c>
      <c r="F169" s="2">
        <v>1.988445</v>
      </c>
      <c r="G169" s="4" t="s">
        <v>60</v>
      </c>
      <c r="H169" s="4">
        <v>339582</v>
      </c>
      <c r="I169" s="4">
        <v>195212.4</v>
      </c>
      <c r="J169" s="4">
        <v>287126.8</v>
      </c>
      <c r="K169" s="4">
        <v>1492823</v>
      </c>
      <c r="L169" s="4">
        <v>358492.1</v>
      </c>
      <c r="M169" s="4">
        <v>339387.2</v>
      </c>
      <c r="N169" s="4">
        <v>138913.70000000001</v>
      </c>
      <c r="O169" s="4">
        <v>329820.59999999998</v>
      </c>
      <c r="P169" s="4">
        <v>288580.8</v>
      </c>
      <c r="Q169" s="4">
        <v>341911.4</v>
      </c>
      <c r="R169" s="4">
        <v>244538.1</v>
      </c>
      <c r="S169" s="4">
        <v>306386</v>
      </c>
      <c r="T169" s="4">
        <v>323351.09999999998</v>
      </c>
      <c r="U169" s="4">
        <v>415522.2</v>
      </c>
      <c r="V169" s="4">
        <v>6371622</v>
      </c>
      <c r="W169" s="4">
        <v>1555134</v>
      </c>
      <c r="X169" s="4">
        <v>2421020</v>
      </c>
      <c r="Y169" s="4">
        <v>3980087</v>
      </c>
      <c r="Z169" s="4">
        <v>306802.59999999998</v>
      </c>
      <c r="AA169" s="4">
        <v>4019007</v>
      </c>
      <c r="AB169" s="4">
        <v>1471656</v>
      </c>
      <c r="AC169" s="4">
        <v>850033.7</v>
      </c>
      <c r="AD169" s="4">
        <v>3668335</v>
      </c>
      <c r="AE169" s="4">
        <v>2072428</v>
      </c>
      <c r="AF169" s="4">
        <v>5277194</v>
      </c>
      <c r="AG169" s="4">
        <v>318283.90000000002</v>
      </c>
    </row>
    <row r="170" spans="1:33" x14ac:dyDescent="0.25">
      <c r="A170" s="25">
        <v>269</v>
      </c>
      <c r="B170" s="25" t="s">
        <v>377</v>
      </c>
      <c r="C170" s="2" t="s">
        <v>378</v>
      </c>
      <c r="D170" s="2" t="s">
        <v>368</v>
      </c>
      <c r="E170" s="2">
        <v>157.12209999999999</v>
      </c>
      <c r="F170" s="2">
        <v>1.7511080000000001</v>
      </c>
      <c r="G170" s="4" t="s">
        <v>60</v>
      </c>
      <c r="H170" s="4">
        <v>368542</v>
      </c>
      <c r="I170" s="4">
        <v>390143.7</v>
      </c>
      <c r="J170" s="4">
        <v>255649.8</v>
      </c>
      <c r="K170" s="4">
        <v>304637.5</v>
      </c>
      <c r="L170" s="4">
        <v>314811.2</v>
      </c>
      <c r="M170" s="4">
        <v>358030.7</v>
      </c>
      <c r="N170" s="4">
        <v>339830.4</v>
      </c>
      <c r="O170" s="4">
        <v>319885.40000000002</v>
      </c>
      <c r="P170" s="4">
        <v>251097.1</v>
      </c>
      <c r="Q170" s="4">
        <v>256798.8</v>
      </c>
      <c r="R170" s="4">
        <v>316426</v>
      </c>
      <c r="S170" s="4">
        <v>251122.5</v>
      </c>
      <c r="T170" s="4">
        <v>330050.90000000002</v>
      </c>
      <c r="U170" s="4">
        <v>270185.8</v>
      </c>
      <c r="V170" s="4">
        <v>403763.5</v>
      </c>
      <c r="W170" s="4">
        <v>402598</v>
      </c>
      <c r="X170" s="4">
        <v>381450.3</v>
      </c>
      <c r="Y170" s="4">
        <v>344991.1</v>
      </c>
      <c r="Z170" s="4">
        <v>238462.4</v>
      </c>
      <c r="AA170" s="4">
        <v>319716.2</v>
      </c>
      <c r="AB170" s="4">
        <v>366967.1</v>
      </c>
      <c r="AC170" s="4">
        <v>353151.7</v>
      </c>
      <c r="AD170" s="4">
        <v>393371.8</v>
      </c>
      <c r="AE170" s="4">
        <v>319065.2</v>
      </c>
      <c r="AF170" s="4">
        <v>419914.1</v>
      </c>
      <c r="AG170" s="4">
        <v>341470.5</v>
      </c>
    </row>
    <row r="171" spans="1:33" x14ac:dyDescent="0.25">
      <c r="A171" s="25">
        <v>270</v>
      </c>
      <c r="B171" s="25" t="s">
        <v>379</v>
      </c>
      <c r="C171" s="2" t="s">
        <v>380</v>
      </c>
      <c r="D171" s="2" t="s">
        <v>368</v>
      </c>
      <c r="E171" s="2">
        <v>171.1378</v>
      </c>
      <c r="F171" s="2">
        <v>2.1392449999999998</v>
      </c>
      <c r="G171" s="4" t="s">
        <v>60</v>
      </c>
      <c r="H171" s="4">
        <v>971297.7</v>
      </c>
      <c r="I171" s="4">
        <v>875395.9</v>
      </c>
      <c r="J171" s="4">
        <v>898936.3</v>
      </c>
      <c r="K171" s="4">
        <v>811264.2</v>
      </c>
      <c r="L171" s="4">
        <v>993032.8</v>
      </c>
      <c r="M171" s="4">
        <v>942710.5</v>
      </c>
      <c r="N171" s="4">
        <v>1152540</v>
      </c>
      <c r="O171" s="4">
        <v>1011229</v>
      </c>
      <c r="P171" s="4">
        <v>914662.7</v>
      </c>
      <c r="Q171" s="4">
        <v>850818.8</v>
      </c>
      <c r="R171" s="4">
        <v>1054052</v>
      </c>
      <c r="S171" s="4">
        <v>747286.2</v>
      </c>
      <c r="T171" s="4">
        <v>988045.1</v>
      </c>
      <c r="U171" s="4">
        <v>811320.4</v>
      </c>
      <c r="V171" s="4">
        <v>1168377</v>
      </c>
      <c r="W171" s="4">
        <v>885417.3</v>
      </c>
      <c r="X171" s="4">
        <v>1326839</v>
      </c>
      <c r="Y171" s="4">
        <v>993395</v>
      </c>
      <c r="Z171" s="4">
        <v>799232</v>
      </c>
      <c r="AA171" s="4">
        <v>1015324</v>
      </c>
      <c r="AB171" s="4">
        <v>986823.7</v>
      </c>
      <c r="AC171" s="4">
        <v>991894.7</v>
      </c>
      <c r="AD171" s="4">
        <v>1136058</v>
      </c>
      <c r="AE171" s="4">
        <v>1163571</v>
      </c>
      <c r="AF171" s="4">
        <v>1190723</v>
      </c>
      <c r="AG171" s="4">
        <v>1068361</v>
      </c>
    </row>
    <row r="172" spans="1:33" x14ac:dyDescent="0.25">
      <c r="A172" s="25">
        <v>271</v>
      </c>
      <c r="B172" s="25" t="s">
        <v>381</v>
      </c>
      <c r="C172" s="2" t="s">
        <v>382</v>
      </c>
      <c r="D172" s="2" t="s">
        <v>368</v>
      </c>
      <c r="E172" s="2">
        <v>199.16929999999999</v>
      </c>
      <c r="F172" s="2">
        <v>2.3334419999999998</v>
      </c>
      <c r="G172" s="4" t="s">
        <v>60</v>
      </c>
      <c r="H172" s="4">
        <v>229765</v>
      </c>
      <c r="I172" s="4">
        <v>337602.7</v>
      </c>
      <c r="J172" s="4">
        <v>292542.2</v>
      </c>
      <c r="K172" s="4">
        <v>356162.5</v>
      </c>
      <c r="L172" s="4">
        <v>309253.3</v>
      </c>
      <c r="M172" s="4">
        <v>292783.90000000002</v>
      </c>
      <c r="N172" s="4">
        <v>308143.2</v>
      </c>
      <c r="O172" s="4">
        <v>288839.5</v>
      </c>
      <c r="P172" s="4">
        <v>381579.1</v>
      </c>
      <c r="Q172" s="4">
        <v>363260</v>
      </c>
      <c r="R172" s="4">
        <v>351103.8</v>
      </c>
      <c r="S172" s="4">
        <v>304125.59999999998</v>
      </c>
      <c r="T172" s="4">
        <v>334584.2</v>
      </c>
      <c r="U172" s="4">
        <v>547520.19999999995</v>
      </c>
      <c r="V172" s="4">
        <v>534706.4</v>
      </c>
      <c r="W172" s="4">
        <v>660699.19999999995</v>
      </c>
      <c r="X172" s="4">
        <v>685669.8</v>
      </c>
      <c r="Y172" s="4">
        <v>462282.5</v>
      </c>
      <c r="Z172" s="4">
        <v>443624.2</v>
      </c>
      <c r="AA172" s="4">
        <v>627089.9</v>
      </c>
      <c r="AB172" s="4">
        <v>665179.80000000005</v>
      </c>
      <c r="AC172" s="4">
        <v>526567.80000000005</v>
      </c>
      <c r="AD172" s="4">
        <v>765246.3</v>
      </c>
      <c r="AE172" s="4">
        <v>1024637</v>
      </c>
      <c r="AF172" s="4">
        <v>735302.4</v>
      </c>
      <c r="AG172" s="4">
        <v>1032024</v>
      </c>
    </row>
    <row r="173" spans="1:33" x14ac:dyDescent="0.25">
      <c r="A173" s="25">
        <v>272</v>
      </c>
      <c r="B173" s="25" t="s">
        <v>383</v>
      </c>
      <c r="C173" s="2" t="s">
        <v>384</v>
      </c>
      <c r="D173" s="2" t="s">
        <v>368</v>
      </c>
      <c r="E173" s="2">
        <v>227.20079999999999</v>
      </c>
      <c r="F173" s="2">
        <v>2.5727920000000002</v>
      </c>
      <c r="G173" s="4" t="s">
        <v>60</v>
      </c>
      <c r="H173" s="4">
        <v>844643.2</v>
      </c>
      <c r="I173" s="4">
        <v>1418915</v>
      </c>
      <c r="J173" s="4">
        <v>1363611</v>
      </c>
      <c r="K173" s="4">
        <v>2040281</v>
      </c>
      <c r="L173" s="4">
        <v>1637732</v>
      </c>
      <c r="M173" s="4">
        <v>1091036</v>
      </c>
      <c r="N173" s="4">
        <v>1852819</v>
      </c>
      <c r="O173" s="4">
        <v>1176383</v>
      </c>
      <c r="P173" s="4">
        <v>1348810</v>
      </c>
      <c r="Q173" s="4">
        <v>1915581</v>
      </c>
      <c r="R173" s="4">
        <v>1792310</v>
      </c>
      <c r="S173" s="4">
        <v>1343918</v>
      </c>
      <c r="T173" s="4">
        <v>1447323</v>
      </c>
      <c r="U173" s="4">
        <v>1125293</v>
      </c>
      <c r="V173" s="4">
        <v>1876601</v>
      </c>
      <c r="W173" s="4">
        <v>1715924</v>
      </c>
      <c r="X173" s="4">
        <v>2581471</v>
      </c>
      <c r="Y173" s="4">
        <v>1667759</v>
      </c>
      <c r="Z173" s="4">
        <v>1167037</v>
      </c>
      <c r="AA173" s="4">
        <v>1819865</v>
      </c>
      <c r="AB173" s="4">
        <v>1486151</v>
      </c>
      <c r="AC173" s="4">
        <v>1130870</v>
      </c>
      <c r="AD173" s="4">
        <v>1523841</v>
      </c>
      <c r="AE173" s="4">
        <v>2045010</v>
      </c>
      <c r="AF173" s="4">
        <v>1548180</v>
      </c>
      <c r="AG173" s="4">
        <v>1450585</v>
      </c>
    </row>
    <row r="174" spans="1:33" x14ac:dyDescent="0.25">
      <c r="A174" s="25">
        <v>273</v>
      </c>
      <c r="B174" s="25" t="s">
        <v>385</v>
      </c>
      <c r="C174" s="2" t="s">
        <v>386</v>
      </c>
      <c r="D174" s="2" t="s">
        <v>368</v>
      </c>
      <c r="E174" s="2">
        <v>255.23230000000001</v>
      </c>
      <c r="F174" s="2">
        <v>2.9435760000000002</v>
      </c>
      <c r="G174" s="4" t="s">
        <v>60</v>
      </c>
      <c r="H174" s="4">
        <v>17596380</v>
      </c>
      <c r="I174" s="4">
        <v>27152230</v>
      </c>
      <c r="J174" s="4">
        <v>21447270</v>
      </c>
      <c r="K174" s="4">
        <v>35095840</v>
      </c>
      <c r="L174" s="4">
        <v>29444720</v>
      </c>
      <c r="M174" s="4">
        <v>22001370</v>
      </c>
      <c r="N174" s="4">
        <v>33114770</v>
      </c>
      <c r="O174" s="4">
        <v>24978970</v>
      </c>
      <c r="P174" s="4">
        <v>28409230</v>
      </c>
      <c r="Q174" s="4">
        <v>25233580</v>
      </c>
      <c r="R174" s="4">
        <v>27507280</v>
      </c>
      <c r="S174" s="4">
        <v>24487430</v>
      </c>
      <c r="T174" s="4">
        <v>27804940</v>
      </c>
      <c r="U174" s="4">
        <v>20987970</v>
      </c>
      <c r="V174" s="4">
        <v>39455180</v>
      </c>
      <c r="W174" s="4">
        <v>33677040</v>
      </c>
      <c r="X174" s="4">
        <v>43471590</v>
      </c>
      <c r="Y174" s="4">
        <v>37367170</v>
      </c>
      <c r="Z174" s="4">
        <v>23407110</v>
      </c>
      <c r="AA174" s="4">
        <v>39708760</v>
      </c>
      <c r="AB174" s="4">
        <v>35736510</v>
      </c>
      <c r="AC174" s="4">
        <v>28057490</v>
      </c>
      <c r="AD174" s="4">
        <v>28488870</v>
      </c>
      <c r="AE174" s="4">
        <v>39070700</v>
      </c>
      <c r="AF174" s="4">
        <v>39150800</v>
      </c>
      <c r="AG174" s="4">
        <v>32912190</v>
      </c>
    </row>
    <row r="175" spans="1:33" x14ac:dyDescent="0.25">
      <c r="A175" s="25">
        <v>274</v>
      </c>
      <c r="B175" s="25" t="s">
        <v>387</v>
      </c>
      <c r="C175" s="2" t="s">
        <v>388</v>
      </c>
      <c r="D175" s="2" t="s">
        <v>368</v>
      </c>
      <c r="E175" s="2">
        <v>283.26369999999997</v>
      </c>
      <c r="F175" s="2">
        <v>3.4782109999999999</v>
      </c>
      <c r="G175" s="4" t="s">
        <v>60</v>
      </c>
      <c r="H175" s="4">
        <v>6381500</v>
      </c>
      <c r="I175" s="4">
        <v>9850964</v>
      </c>
      <c r="J175" s="4">
        <v>9415579</v>
      </c>
      <c r="K175" s="4">
        <v>10815200</v>
      </c>
      <c r="L175" s="4">
        <v>10378800</v>
      </c>
      <c r="M175" s="4">
        <v>8635520</v>
      </c>
      <c r="N175" s="4">
        <v>11750490</v>
      </c>
      <c r="O175" s="4">
        <v>12534310</v>
      </c>
      <c r="P175" s="4">
        <v>10592240</v>
      </c>
      <c r="Q175" s="4">
        <v>9130685</v>
      </c>
      <c r="R175" s="4">
        <v>11258900</v>
      </c>
      <c r="S175" s="4">
        <v>7762636</v>
      </c>
      <c r="T175" s="4">
        <v>10834920</v>
      </c>
      <c r="U175" s="4">
        <v>8487807</v>
      </c>
      <c r="V175" s="4">
        <v>15414390</v>
      </c>
      <c r="W175" s="4">
        <v>15106280</v>
      </c>
      <c r="X175" s="4">
        <v>16828400</v>
      </c>
      <c r="Y175" s="4">
        <v>18148100</v>
      </c>
      <c r="Z175" s="4">
        <v>10921880</v>
      </c>
      <c r="AA175" s="4">
        <v>18265180</v>
      </c>
      <c r="AB175" s="4">
        <v>15170270</v>
      </c>
      <c r="AC175" s="4">
        <v>11312950</v>
      </c>
      <c r="AD175" s="4">
        <v>13959080</v>
      </c>
      <c r="AE175" s="4">
        <v>16616560</v>
      </c>
      <c r="AF175" s="4">
        <v>16601060</v>
      </c>
      <c r="AG175" s="4">
        <v>11642780</v>
      </c>
    </row>
    <row r="176" spans="1:33" x14ac:dyDescent="0.25">
      <c r="A176" s="25">
        <v>275</v>
      </c>
      <c r="B176" s="25" t="s">
        <v>389</v>
      </c>
      <c r="C176" s="2" t="s">
        <v>390</v>
      </c>
      <c r="D176" s="2" t="s">
        <v>391</v>
      </c>
      <c r="E176" s="2">
        <v>225.18520000000001</v>
      </c>
      <c r="F176" s="2">
        <v>2.3918270000000001</v>
      </c>
      <c r="G176" s="4" t="s">
        <v>60</v>
      </c>
      <c r="H176" s="4">
        <v>62780.22</v>
      </c>
      <c r="I176" s="4">
        <v>91129.49</v>
      </c>
      <c r="J176" s="4">
        <v>167974.39999999999</v>
      </c>
      <c r="K176" s="4">
        <v>184890</v>
      </c>
      <c r="L176" s="4">
        <v>154761.5</v>
      </c>
      <c r="M176" s="4">
        <v>98398.6</v>
      </c>
      <c r="N176" s="4">
        <v>160198.9</v>
      </c>
      <c r="O176" s="4">
        <v>95402.18</v>
      </c>
      <c r="P176" s="4">
        <v>143333.5</v>
      </c>
      <c r="Q176" s="4">
        <v>238852.9</v>
      </c>
      <c r="R176" s="4">
        <v>166561</v>
      </c>
      <c r="S176" s="4">
        <v>107950.7</v>
      </c>
      <c r="T176" s="4">
        <v>136311</v>
      </c>
      <c r="U176" s="4">
        <v>643447.9</v>
      </c>
      <c r="V176" s="4">
        <v>221929.2</v>
      </c>
      <c r="W176" s="4">
        <v>456801.5</v>
      </c>
      <c r="X176" s="4">
        <v>582667</v>
      </c>
      <c r="Y176" s="4">
        <v>315484.3</v>
      </c>
      <c r="Z176" s="4">
        <v>604047.4</v>
      </c>
      <c r="AA176" s="4">
        <v>394653.5</v>
      </c>
      <c r="AB176" s="4">
        <v>486907.7</v>
      </c>
      <c r="AC176" s="4">
        <v>426591.7</v>
      </c>
      <c r="AD176" s="4">
        <v>635830.19999999995</v>
      </c>
      <c r="AE176" s="4">
        <v>826614.3</v>
      </c>
      <c r="AF176" s="4">
        <v>389181.3</v>
      </c>
      <c r="AG176" s="4">
        <v>1141734</v>
      </c>
    </row>
    <row r="177" spans="1:33" x14ac:dyDescent="0.25">
      <c r="A177" s="25">
        <v>276</v>
      </c>
      <c r="B177" s="25" t="s">
        <v>392</v>
      </c>
      <c r="C177" s="2" t="s">
        <v>393</v>
      </c>
      <c r="D177" s="2" t="s">
        <v>391</v>
      </c>
      <c r="E177" s="2">
        <v>253.21680000000001</v>
      </c>
      <c r="F177" s="2">
        <v>2.611129</v>
      </c>
      <c r="G177" s="4" t="s">
        <v>60</v>
      </c>
      <c r="H177" s="4">
        <v>1264579</v>
      </c>
      <c r="I177" s="4">
        <v>4234954</v>
      </c>
      <c r="J177" s="4">
        <v>4841178</v>
      </c>
      <c r="K177" s="4">
        <v>7105758</v>
      </c>
      <c r="L177" s="4">
        <v>6226620</v>
      </c>
      <c r="M177" s="4">
        <v>3469072</v>
      </c>
      <c r="N177" s="4">
        <v>6253260</v>
      </c>
      <c r="O177" s="4">
        <v>3312032</v>
      </c>
      <c r="P177" s="4">
        <v>4017423</v>
      </c>
      <c r="Q177" s="4">
        <v>7152924</v>
      </c>
      <c r="R177" s="4">
        <v>6970204</v>
      </c>
      <c r="S177" s="4">
        <v>3405150</v>
      </c>
      <c r="T177" s="4">
        <v>5300092</v>
      </c>
      <c r="U177" s="4">
        <v>1281222</v>
      </c>
      <c r="V177" s="4">
        <v>5498472</v>
      </c>
      <c r="W177" s="4">
        <v>4986926</v>
      </c>
      <c r="X177" s="4">
        <v>7056408</v>
      </c>
      <c r="Y177" s="4">
        <v>5373086</v>
      </c>
      <c r="Z177" s="4">
        <v>2659595</v>
      </c>
      <c r="AA177" s="4">
        <v>6470898</v>
      </c>
      <c r="AB177" s="4">
        <v>3188615</v>
      </c>
      <c r="AC177" s="4">
        <v>2570013</v>
      </c>
      <c r="AD177" s="4">
        <v>4923614</v>
      </c>
      <c r="AE177" s="4">
        <v>7552878</v>
      </c>
      <c r="AF177" s="4">
        <v>3336704</v>
      </c>
      <c r="AG177" s="4">
        <v>6261826</v>
      </c>
    </row>
    <row r="178" spans="1:33" x14ac:dyDescent="0.25">
      <c r="A178" s="25">
        <v>277</v>
      </c>
      <c r="B178" s="25" t="s">
        <v>394</v>
      </c>
      <c r="C178" s="2" t="s">
        <v>395</v>
      </c>
      <c r="D178" s="2" t="s">
        <v>391</v>
      </c>
      <c r="E178" s="2">
        <v>281.24799999999999</v>
      </c>
      <c r="F178" s="2">
        <v>2.9860739999999999</v>
      </c>
      <c r="G178" s="4" t="s">
        <v>60</v>
      </c>
      <c r="H178" s="4">
        <v>12887620</v>
      </c>
      <c r="I178" s="4">
        <v>20237480</v>
      </c>
      <c r="J178" s="4">
        <v>22047150</v>
      </c>
      <c r="K178" s="4">
        <v>33338500</v>
      </c>
      <c r="L178" s="4">
        <v>21970690</v>
      </c>
      <c r="M178" s="4">
        <v>15733790</v>
      </c>
      <c r="N178" s="4">
        <v>27492920</v>
      </c>
      <c r="O178" s="4">
        <v>14887680</v>
      </c>
      <c r="P178" s="4">
        <v>15574160</v>
      </c>
      <c r="Q178" s="4">
        <v>21516000</v>
      </c>
      <c r="R178" s="4">
        <v>23980750</v>
      </c>
      <c r="S178" s="4">
        <v>22834440</v>
      </c>
      <c r="T178" s="4">
        <v>19662640</v>
      </c>
      <c r="U178" s="4">
        <v>13487440</v>
      </c>
      <c r="V178" s="4">
        <v>20934430</v>
      </c>
      <c r="W178" s="4">
        <v>21659060</v>
      </c>
      <c r="X178" s="4">
        <v>24735540</v>
      </c>
      <c r="Y178" s="4">
        <v>25582240</v>
      </c>
      <c r="Z178" s="4">
        <v>13649790</v>
      </c>
      <c r="AA178" s="4">
        <v>28481050</v>
      </c>
      <c r="AB178" s="4">
        <v>14909020</v>
      </c>
      <c r="AC178" s="4">
        <v>13303390</v>
      </c>
      <c r="AD178" s="4">
        <v>17585700</v>
      </c>
      <c r="AE178" s="4">
        <v>24788960</v>
      </c>
      <c r="AF178" s="4">
        <v>17409640</v>
      </c>
      <c r="AG178" s="4">
        <v>26416180</v>
      </c>
    </row>
    <row r="179" spans="1:33" x14ac:dyDescent="0.25">
      <c r="A179" s="25">
        <v>278</v>
      </c>
      <c r="B179" s="25" t="s">
        <v>396</v>
      </c>
      <c r="C179" s="2" t="s">
        <v>397</v>
      </c>
      <c r="D179" s="2" t="s">
        <v>398</v>
      </c>
      <c r="E179" s="2">
        <v>279.23239999999998</v>
      </c>
      <c r="F179" s="2">
        <v>2.6635369999999998</v>
      </c>
      <c r="G179" s="4" t="s">
        <v>60</v>
      </c>
      <c r="H179" s="4">
        <v>31253850</v>
      </c>
      <c r="I179" s="4">
        <v>46008960</v>
      </c>
      <c r="J179" s="4">
        <v>41482570</v>
      </c>
      <c r="K179" s="4">
        <v>73398740</v>
      </c>
      <c r="L179" s="4">
        <v>47758590</v>
      </c>
      <c r="M179" s="4">
        <v>30627030</v>
      </c>
      <c r="N179" s="4">
        <v>41164640</v>
      </c>
      <c r="O179" s="4">
        <v>33375140</v>
      </c>
      <c r="P179" s="4">
        <v>34243140</v>
      </c>
      <c r="Q179" s="4">
        <v>41106180</v>
      </c>
      <c r="R179" s="4">
        <v>45243850</v>
      </c>
      <c r="S179" s="4">
        <v>34141020</v>
      </c>
      <c r="T179" s="4">
        <v>44255710</v>
      </c>
      <c r="U179" s="4">
        <v>32502470</v>
      </c>
      <c r="V179" s="4">
        <v>28587050</v>
      </c>
      <c r="W179" s="4">
        <v>37128120</v>
      </c>
      <c r="X179" s="4">
        <v>56512080</v>
      </c>
      <c r="Y179" s="4">
        <v>32077900</v>
      </c>
      <c r="Z179" s="4">
        <v>34231600</v>
      </c>
      <c r="AA179" s="4">
        <v>37084400</v>
      </c>
      <c r="AB179" s="4">
        <v>28719210</v>
      </c>
      <c r="AC179" s="4">
        <v>22966800</v>
      </c>
      <c r="AD179" s="4">
        <v>27313790</v>
      </c>
      <c r="AE179" s="4">
        <v>45244890</v>
      </c>
      <c r="AF179" s="4">
        <v>20886620</v>
      </c>
      <c r="AG179" s="4">
        <v>64894590</v>
      </c>
    </row>
    <row r="180" spans="1:33" x14ac:dyDescent="0.25">
      <c r="A180" s="25">
        <v>279</v>
      </c>
      <c r="B180" s="25" t="s">
        <v>399</v>
      </c>
      <c r="C180" s="2" t="s">
        <v>400</v>
      </c>
      <c r="D180" s="2" t="s">
        <v>398</v>
      </c>
      <c r="E180" s="2">
        <v>277.21679999999998</v>
      </c>
      <c r="F180" s="2">
        <v>2.4617239999999998</v>
      </c>
      <c r="G180" s="4" t="s">
        <v>60</v>
      </c>
      <c r="H180" s="4">
        <v>3274065</v>
      </c>
      <c r="I180" s="4">
        <v>5246856</v>
      </c>
      <c r="J180" s="4">
        <v>5348227</v>
      </c>
      <c r="K180" s="4">
        <v>11843540</v>
      </c>
      <c r="L180" s="4">
        <v>4479178</v>
      </c>
      <c r="M180" s="4">
        <v>2774119</v>
      </c>
      <c r="N180" s="4">
        <v>5042470</v>
      </c>
      <c r="O180" s="4">
        <v>3692571</v>
      </c>
      <c r="P180" s="4">
        <v>3684603</v>
      </c>
      <c r="Q180" s="4">
        <v>5528693</v>
      </c>
      <c r="R180" s="4">
        <v>6082976</v>
      </c>
      <c r="S180" s="4">
        <v>4122936</v>
      </c>
      <c r="T180" s="4">
        <v>4929172</v>
      </c>
      <c r="U180" s="4">
        <v>3938473</v>
      </c>
      <c r="V180" s="4">
        <v>2645571</v>
      </c>
      <c r="W180" s="4">
        <v>4390672</v>
      </c>
      <c r="X180" s="4">
        <v>9628737</v>
      </c>
      <c r="Y180" s="4">
        <v>3885735</v>
      </c>
      <c r="Z180" s="4">
        <v>3283874</v>
      </c>
      <c r="AA180" s="4">
        <v>3848312</v>
      </c>
      <c r="AB180" s="4">
        <v>2992171</v>
      </c>
      <c r="AC180" s="4">
        <v>2031374</v>
      </c>
      <c r="AD180" s="4">
        <v>2959514</v>
      </c>
      <c r="AE180" s="4">
        <v>6023126</v>
      </c>
      <c r="AF180" s="4">
        <v>2153232</v>
      </c>
      <c r="AG180" s="4">
        <v>6629906</v>
      </c>
    </row>
    <row r="181" spans="1:33" x14ac:dyDescent="0.25">
      <c r="A181" s="25">
        <v>280</v>
      </c>
      <c r="B181" s="25" t="s">
        <v>401</v>
      </c>
      <c r="C181" s="2" t="s">
        <v>402</v>
      </c>
      <c r="D181" s="2" t="s">
        <v>398</v>
      </c>
      <c r="E181" s="2">
        <v>303.23239999999998</v>
      </c>
      <c r="F181" s="2">
        <v>2.5693320000000002</v>
      </c>
      <c r="G181" s="4" t="s">
        <v>60</v>
      </c>
      <c r="H181" s="4">
        <v>5208000</v>
      </c>
      <c r="I181" s="4">
        <v>7625442</v>
      </c>
      <c r="J181" s="4">
        <v>9930967</v>
      </c>
      <c r="K181" s="4">
        <v>7618874</v>
      </c>
      <c r="L181" s="4">
        <v>10991880</v>
      </c>
      <c r="M181" s="4">
        <v>8383658</v>
      </c>
      <c r="N181" s="4">
        <v>9232205</v>
      </c>
      <c r="O181" s="4">
        <v>8037794</v>
      </c>
      <c r="P181" s="4">
        <v>10799420</v>
      </c>
      <c r="Q181" s="4">
        <v>10671480</v>
      </c>
      <c r="R181" s="4">
        <v>7381632</v>
      </c>
      <c r="S181" s="4">
        <v>11760440</v>
      </c>
      <c r="T181" s="4">
        <v>9656455</v>
      </c>
      <c r="U181" s="4">
        <v>17236750</v>
      </c>
      <c r="V181" s="4">
        <v>7306470</v>
      </c>
      <c r="W181" s="4">
        <v>11840190</v>
      </c>
      <c r="X181" s="4">
        <v>7147302</v>
      </c>
      <c r="Y181" s="4">
        <v>14560740</v>
      </c>
      <c r="Z181" s="4">
        <v>18307610</v>
      </c>
      <c r="AA181" s="4">
        <v>20132740</v>
      </c>
      <c r="AB181" s="4">
        <v>6594708</v>
      </c>
      <c r="AC181" s="4">
        <v>8421369</v>
      </c>
      <c r="AD181" s="4">
        <v>16667460</v>
      </c>
      <c r="AE181" s="4">
        <v>26496030</v>
      </c>
      <c r="AF181" s="4">
        <v>9099025</v>
      </c>
      <c r="AG181" s="4">
        <v>27374700</v>
      </c>
    </row>
    <row r="182" spans="1:33" x14ac:dyDescent="0.25">
      <c r="A182" s="25">
        <v>281</v>
      </c>
      <c r="B182" s="25" t="s">
        <v>403</v>
      </c>
      <c r="C182" s="2" t="s">
        <v>404</v>
      </c>
      <c r="D182" s="2" t="s">
        <v>398</v>
      </c>
      <c r="E182" s="2">
        <v>301.21679999999998</v>
      </c>
      <c r="F182" s="2">
        <v>2.403178</v>
      </c>
      <c r="G182" s="4" t="s">
        <v>60</v>
      </c>
      <c r="H182" s="4">
        <v>164453.6</v>
      </c>
      <c r="I182" s="4">
        <v>236080.9</v>
      </c>
      <c r="J182" s="4">
        <v>572049.30000000005</v>
      </c>
      <c r="K182" s="4">
        <v>269940.3</v>
      </c>
      <c r="L182" s="4">
        <v>591051.1</v>
      </c>
      <c r="M182" s="4">
        <v>280329.7</v>
      </c>
      <c r="N182" s="4">
        <v>340461</v>
      </c>
      <c r="O182" s="4">
        <v>326612.59999999998</v>
      </c>
      <c r="P182" s="4">
        <v>401444.7</v>
      </c>
      <c r="Q182" s="4">
        <v>326718.7</v>
      </c>
      <c r="R182" s="4">
        <v>582383.80000000005</v>
      </c>
      <c r="S182" s="4">
        <v>243512.3</v>
      </c>
      <c r="T182" s="4">
        <v>294786.2</v>
      </c>
      <c r="U182" s="4">
        <v>631948.1</v>
      </c>
      <c r="V182" s="4">
        <v>276559.40000000002</v>
      </c>
      <c r="W182" s="4">
        <v>617724.19999999995</v>
      </c>
      <c r="X182" s="4">
        <v>168955.7</v>
      </c>
      <c r="Y182" s="4">
        <v>726062.1</v>
      </c>
      <c r="Z182" s="4">
        <v>730077.7</v>
      </c>
      <c r="AA182" s="4">
        <v>722743.2</v>
      </c>
      <c r="AB182" s="4">
        <v>277962.2</v>
      </c>
      <c r="AC182" s="4">
        <v>300152.90000000002</v>
      </c>
      <c r="AD182" s="4">
        <v>784057.2</v>
      </c>
      <c r="AE182" s="4">
        <v>1099861</v>
      </c>
      <c r="AF182" s="4">
        <v>254728.4</v>
      </c>
      <c r="AG182" s="4">
        <v>925372.1</v>
      </c>
    </row>
    <row r="183" spans="1:33" x14ac:dyDescent="0.25">
      <c r="A183" s="25">
        <v>282</v>
      </c>
      <c r="B183" s="25" t="s">
        <v>405</v>
      </c>
      <c r="C183" s="2" t="s">
        <v>406</v>
      </c>
      <c r="D183" s="2" t="s">
        <v>398</v>
      </c>
      <c r="E183" s="2">
        <v>327.23250000000002</v>
      </c>
      <c r="F183" s="2">
        <v>2.4754489999999998</v>
      </c>
      <c r="G183" s="4" t="s">
        <v>60</v>
      </c>
      <c r="H183" s="4">
        <v>2620503</v>
      </c>
      <c r="I183" s="4">
        <v>3269986</v>
      </c>
      <c r="J183" s="4">
        <v>5287656</v>
      </c>
      <c r="K183" s="4">
        <v>4830046</v>
      </c>
      <c r="L183" s="4">
        <v>5641384</v>
      </c>
      <c r="M183" s="4">
        <v>4151537</v>
      </c>
      <c r="N183" s="4">
        <v>4258396</v>
      </c>
      <c r="O183" s="4">
        <v>3414038</v>
      </c>
      <c r="P183" s="4">
        <v>5011522</v>
      </c>
      <c r="Q183" s="4">
        <v>5257212</v>
      </c>
      <c r="R183" s="4">
        <v>5214320</v>
      </c>
      <c r="S183" s="4">
        <v>5373524</v>
      </c>
      <c r="T183" s="4">
        <v>4303578</v>
      </c>
      <c r="U183" s="4">
        <v>9123332</v>
      </c>
      <c r="V183" s="4">
        <v>2219219</v>
      </c>
      <c r="W183" s="4">
        <v>5420116</v>
      </c>
      <c r="X183" s="4">
        <v>2410407</v>
      </c>
      <c r="Y183" s="4">
        <v>5091996</v>
      </c>
      <c r="Z183" s="4">
        <v>9255962</v>
      </c>
      <c r="AA183" s="4">
        <v>5940228</v>
      </c>
      <c r="AB183" s="4">
        <v>3157686</v>
      </c>
      <c r="AC183" s="4">
        <v>4649756</v>
      </c>
      <c r="AD183" s="4">
        <v>6120442</v>
      </c>
      <c r="AE183" s="4">
        <v>9412271</v>
      </c>
      <c r="AF183" s="4">
        <v>2808924</v>
      </c>
      <c r="AG183" s="4">
        <v>12937550</v>
      </c>
    </row>
    <row r="184" spans="1:33" x14ac:dyDescent="0.25">
      <c r="A184" s="25">
        <v>283</v>
      </c>
      <c r="B184" s="25" t="s">
        <v>407</v>
      </c>
      <c r="C184" s="2" t="s">
        <v>408</v>
      </c>
      <c r="D184" s="2" t="s">
        <v>398</v>
      </c>
      <c r="E184" s="2">
        <v>229.14400000000001</v>
      </c>
      <c r="F184" s="2">
        <v>1.7574540000000001</v>
      </c>
      <c r="G184" s="4" t="s">
        <v>60</v>
      </c>
      <c r="H184" s="4">
        <v>294553.7</v>
      </c>
      <c r="I184" s="4">
        <v>326603.3</v>
      </c>
      <c r="J184" s="4">
        <v>295389.8</v>
      </c>
      <c r="K184" s="4">
        <v>507600.1</v>
      </c>
      <c r="L184" s="4">
        <v>309898.8</v>
      </c>
      <c r="M184" s="4">
        <v>345023.6</v>
      </c>
      <c r="N184" s="4">
        <v>279275.40000000002</v>
      </c>
      <c r="O184" s="4">
        <v>275780.3</v>
      </c>
      <c r="P184" s="4">
        <v>259401.1</v>
      </c>
      <c r="Q184" s="4">
        <v>80406.5</v>
      </c>
      <c r="R184" s="4">
        <v>281637.7</v>
      </c>
      <c r="S184" s="4">
        <v>208823</v>
      </c>
      <c r="T184" s="4">
        <v>402448</v>
      </c>
      <c r="U184" s="4">
        <v>62368.57</v>
      </c>
      <c r="V184" s="4">
        <v>5268168</v>
      </c>
      <c r="W184" s="4">
        <v>3545978</v>
      </c>
      <c r="X184" s="4">
        <v>3571326</v>
      </c>
      <c r="Y184" s="4">
        <v>3758516</v>
      </c>
      <c r="Z184" s="4">
        <v>146366.1</v>
      </c>
      <c r="AA184" s="4">
        <v>4665806</v>
      </c>
      <c r="AB184" s="4">
        <v>3923063</v>
      </c>
      <c r="AC184" s="4">
        <v>2467150</v>
      </c>
      <c r="AD184" s="4">
        <v>4385838</v>
      </c>
      <c r="AE184" s="4">
        <v>3147957</v>
      </c>
      <c r="AF184" s="4">
        <v>4488432</v>
      </c>
      <c r="AG184" s="4">
        <v>795819.9</v>
      </c>
    </row>
    <row r="185" spans="1:33" x14ac:dyDescent="0.25">
      <c r="A185" s="25">
        <v>284</v>
      </c>
      <c r="B185" s="25" t="s">
        <v>409</v>
      </c>
      <c r="C185" s="2" t="s">
        <v>410</v>
      </c>
      <c r="D185" s="2" t="s">
        <v>411</v>
      </c>
      <c r="E185" s="2">
        <v>305.24810000000002</v>
      </c>
      <c r="F185" s="2">
        <v>2.7430940000000001</v>
      </c>
      <c r="G185" s="4" t="s">
        <v>60</v>
      </c>
      <c r="H185" s="4">
        <v>327102.2</v>
      </c>
      <c r="I185" s="4">
        <v>365240.4</v>
      </c>
      <c r="J185" s="4">
        <v>833643.8</v>
      </c>
      <c r="K185" s="4">
        <v>733835</v>
      </c>
      <c r="L185" s="4">
        <v>713911.8</v>
      </c>
      <c r="M185" s="4">
        <v>480665.4</v>
      </c>
      <c r="N185" s="4">
        <v>736951.5</v>
      </c>
      <c r="O185" s="4">
        <v>402001.2</v>
      </c>
      <c r="P185" s="4">
        <v>568499.69999999995</v>
      </c>
      <c r="Q185" s="4">
        <v>728900.5</v>
      </c>
      <c r="R185" s="4">
        <v>539499.1</v>
      </c>
      <c r="S185" s="4">
        <v>578422.80000000005</v>
      </c>
      <c r="T185" s="4">
        <v>729716.8</v>
      </c>
      <c r="U185" s="4">
        <v>1065603</v>
      </c>
      <c r="V185" s="4">
        <v>321909.90000000002</v>
      </c>
      <c r="W185" s="4">
        <v>549275.4</v>
      </c>
      <c r="X185" s="4">
        <v>358407.7</v>
      </c>
      <c r="Y185" s="4">
        <v>548071.30000000005</v>
      </c>
      <c r="Z185" s="4">
        <v>744033.7</v>
      </c>
      <c r="AA185" s="4">
        <v>885631.6</v>
      </c>
      <c r="AB185" s="4">
        <v>371322</v>
      </c>
      <c r="AC185" s="4">
        <v>439547.4</v>
      </c>
      <c r="AD185" s="4">
        <v>622289.9</v>
      </c>
      <c r="AE185" s="4">
        <v>1142222</v>
      </c>
      <c r="AF185" s="4">
        <v>360760.1</v>
      </c>
      <c r="AG185" s="4">
        <v>1547596</v>
      </c>
    </row>
    <row r="186" spans="1:33" x14ac:dyDescent="0.25">
      <c r="A186" s="25">
        <v>285</v>
      </c>
      <c r="B186" s="25" t="s">
        <v>412</v>
      </c>
      <c r="C186" s="2" t="s">
        <v>404</v>
      </c>
      <c r="D186" s="2" t="s">
        <v>411</v>
      </c>
      <c r="E186" s="2">
        <v>301.21679999999998</v>
      </c>
      <c r="F186" s="2">
        <v>2.403178</v>
      </c>
      <c r="G186" s="4" t="s">
        <v>60</v>
      </c>
      <c r="H186" s="4">
        <v>164453.6</v>
      </c>
      <c r="I186" s="4">
        <v>236080.9</v>
      </c>
      <c r="J186" s="4">
        <v>572049.30000000005</v>
      </c>
      <c r="K186" s="4">
        <v>269940.3</v>
      </c>
      <c r="L186" s="4">
        <v>591051.1</v>
      </c>
      <c r="M186" s="4">
        <v>280329.7</v>
      </c>
      <c r="N186" s="4">
        <v>340461</v>
      </c>
      <c r="O186" s="4">
        <v>326612.59999999998</v>
      </c>
      <c r="P186" s="4">
        <v>401444.7</v>
      </c>
      <c r="Q186" s="4">
        <v>326718.7</v>
      </c>
      <c r="R186" s="4">
        <v>582383.80000000005</v>
      </c>
      <c r="S186" s="4">
        <v>243512.3</v>
      </c>
      <c r="T186" s="4">
        <v>294786.2</v>
      </c>
      <c r="U186" s="4">
        <v>631948.1</v>
      </c>
      <c r="V186" s="4">
        <v>276559.40000000002</v>
      </c>
      <c r="W186" s="4">
        <v>617724.19999999995</v>
      </c>
      <c r="X186" s="4">
        <v>168955.7</v>
      </c>
      <c r="Y186" s="4">
        <v>726062.1</v>
      </c>
      <c r="Z186" s="4">
        <v>730077.7</v>
      </c>
      <c r="AA186" s="4">
        <v>722743.2</v>
      </c>
      <c r="AB186" s="4">
        <v>277962.2</v>
      </c>
      <c r="AC186" s="4">
        <v>300152.90000000002</v>
      </c>
      <c r="AD186" s="4">
        <v>784057.2</v>
      </c>
      <c r="AE186" s="4">
        <v>1099861</v>
      </c>
      <c r="AF186" s="4">
        <v>254728.4</v>
      </c>
      <c r="AG186" s="4">
        <v>925372.1</v>
      </c>
    </row>
    <row r="187" spans="1:33" x14ac:dyDescent="0.25">
      <c r="A187" s="25">
        <v>286</v>
      </c>
      <c r="B187" s="25" t="s">
        <v>413</v>
      </c>
      <c r="C187" s="2" t="s">
        <v>414</v>
      </c>
      <c r="D187" s="2" t="s">
        <v>411</v>
      </c>
      <c r="E187" s="2">
        <v>329.24810000000002</v>
      </c>
      <c r="F187" s="2">
        <v>2.5926130000000001</v>
      </c>
      <c r="G187" s="4" t="s">
        <v>60</v>
      </c>
      <c r="H187" s="4">
        <v>210007.9</v>
      </c>
      <c r="I187" s="4">
        <v>312577.09999999998</v>
      </c>
      <c r="J187" s="4">
        <v>528519.80000000005</v>
      </c>
      <c r="K187" s="4">
        <v>618508.1</v>
      </c>
      <c r="L187" s="4">
        <v>525940.30000000005</v>
      </c>
      <c r="M187" s="4">
        <v>234645.6</v>
      </c>
      <c r="N187" s="4">
        <v>391757.5</v>
      </c>
      <c r="O187" s="4">
        <v>234630.6</v>
      </c>
      <c r="P187" s="4">
        <v>382760.4</v>
      </c>
      <c r="Q187" s="4">
        <v>607662.6</v>
      </c>
      <c r="R187" s="4">
        <v>524617.6</v>
      </c>
      <c r="S187" s="4">
        <v>419568</v>
      </c>
      <c r="T187" s="4">
        <v>356532.2</v>
      </c>
      <c r="U187" s="4">
        <v>1055670</v>
      </c>
      <c r="V187" s="4">
        <v>395247</v>
      </c>
      <c r="W187" s="4">
        <v>531623.1</v>
      </c>
      <c r="X187" s="4">
        <v>445962.3</v>
      </c>
      <c r="Y187" s="4">
        <v>597054.1</v>
      </c>
      <c r="Z187" s="4">
        <v>747439</v>
      </c>
      <c r="AA187" s="4">
        <v>646122.9</v>
      </c>
      <c r="AB187" s="4">
        <v>354597.2</v>
      </c>
      <c r="AC187" s="4">
        <v>426375.7</v>
      </c>
      <c r="AD187" s="4">
        <v>839026.8</v>
      </c>
      <c r="AE187" s="4">
        <v>1131236</v>
      </c>
      <c r="AF187" s="4">
        <v>347734.7</v>
      </c>
      <c r="AG187" s="4">
        <v>1063665</v>
      </c>
    </row>
    <row r="188" spans="1:33" x14ac:dyDescent="0.25">
      <c r="A188" s="25">
        <v>294</v>
      </c>
      <c r="B188" s="25" t="s">
        <v>415</v>
      </c>
      <c r="C188" s="2" t="s">
        <v>416</v>
      </c>
      <c r="D188" s="2" t="s">
        <v>417</v>
      </c>
      <c r="E188" s="2">
        <v>407.27980000000002</v>
      </c>
      <c r="F188" s="2">
        <v>1.933527</v>
      </c>
      <c r="G188" s="4" t="s">
        <v>60</v>
      </c>
      <c r="H188" s="4">
        <v>774966</v>
      </c>
      <c r="I188" s="4">
        <v>51181.15</v>
      </c>
      <c r="J188" s="4">
        <v>27073.19</v>
      </c>
      <c r="K188" s="4">
        <v>205259.4</v>
      </c>
      <c r="L188" s="4">
        <v>80519.899999999994</v>
      </c>
      <c r="M188" s="4">
        <v>739065.8</v>
      </c>
      <c r="N188" s="4">
        <v>81245.62</v>
      </c>
      <c r="O188" s="4">
        <v>306525</v>
      </c>
      <c r="P188" s="4">
        <v>539642.9</v>
      </c>
      <c r="Q188" s="4">
        <v>94156.84</v>
      </c>
      <c r="R188" s="4">
        <v>259163</v>
      </c>
      <c r="S188" s="4">
        <v>195433.1</v>
      </c>
      <c r="T188" s="4">
        <v>21647.66</v>
      </c>
      <c r="U188" s="4">
        <v>554326.19999999995</v>
      </c>
      <c r="V188" s="4">
        <v>47311.6</v>
      </c>
      <c r="W188" s="4">
        <v>24201.96</v>
      </c>
      <c r="X188" s="4">
        <v>162893.1</v>
      </c>
      <c r="Y188" s="4">
        <v>63575.98</v>
      </c>
      <c r="Z188" s="4">
        <v>545256.9</v>
      </c>
      <c r="AA188" s="4">
        <v>71367.45</v>
      </c>
      <c r="AB188" s="4">
        <v>238948.8</v>
      </c>
      <c r="AC188" s="4">
        <v>348495.3</v>
      </c>
      <c r="AD188" s="4">
        <v>63606.92</v>
      </c>
      <c r="AE188" s="4">
        <v>221946.5</v>
      </c>
      <c r="AF188" s="4">
        <v>106209.5</v>
      </c>
      <c r="AG188" s="4">
        <v>19864.900000000001</v>
      </c>
    </row>
    <row r="189" spans="1:33" x14ac:dyDescent="0.25">
      <c r="A189" s="25">
        <v>296</v>
      </c>
      <c r="B189" s="25" t="s">
        <v>418</v>
      </c>
      <c r="C189" s="2" t="s">
        <v>419</v>
      </c>
      <c r="D189" s="2" t="s">
        <v>417</v>
      </c>
      <c r="E189" s="2">
        <v>514.28340000000003</v>
      </c>
      <c r="F189" s="2">
        <v>1.747368</v>
      </c>
      <c r="G189" s="4" t="s">
        <v>60</v>
      </c>
      <c r="H189" s="4">
        <v>716822.7</v>
      </c>
      <c r="I189" s="4">
        <v>126077700</v>
      </c>
      <c r="J189" s="4">
        <v>796144.2</v>
      </c>
      <c r="K189" s="4">
        <v>630037.1</v>
      </c>
      <c r="L189" s="4">
        <v>115348.9</v>
      </c>
      <c r="M189" s="4">
        <v>27586290</v>
      </c>
      <c r="N189" s="4">
        <v>1027183</v>
      </c>
      <c r="O189" s="4">
        <v>1874749</v>
      </c>
      <c r="P189" s="4">
        <v>270404.5</v>
      </c>
      <c r="Q189" s="4">
        <v>569359.80000000005</v>
      </c>
      <c r="R189" s="4">
        <v>5635022</v>
      </c>
      <c r="S189" s="4">
        <v>986120</v>
      </c>
      <c r="T189" s="4">
        <v>835672.7</v>
      </c>
      <c r="U189" s="4">
        <v>568887.5</v>
      </c>
      <c r="V189" s="4">
        <v>98021930</v>
      </c>
      <c r="W189" s="4">
        <v>643945</v>
      </c>
      <c r="X189" s="4">
        <v>499965.9</v>
      </c>
      <c r="Y189" s="4">
        <v>98260.35</v>
      </c>
      <c r="Z189" s="4">
        <v>20445120</v>
      </c>
      <c r="AA189" s="4">
        <v>962309.5</v>
      </c>
      <c r="AB189" s="4">
        <v>1413889</v>
      </c>
      <c r="AC189" s="4">
        <v>184509.2</v>
      </c>
      <c r="AD189" s="4">
        <v>485096.9</v>
      </c>
      <c r="AE189" s="4">
        <v>4485594</v>
      </c>
      <c r="AF189" s="4">
        <v>861831</v>
      </c>
      <c r="AG189" s="4">
        <v>684137.7</v>
      </c>
    </row>
    <row r="190" spans="1:33" x14ac:dyDescent="0.25">
      <c r="A190" s="25">
        <v>297</v>
      </c>
      <c r="B190" s="25" t="s">
        <v>420</v>
      </c>
      <c r="C190" s="2" t="s">
        <v>421</v>
      </c>
      <c r="D190" s="2" t="s">
        <v>417</v>
      </c>
      <c r="E190" s="2">
        <v>498.28949999999998</v>
      </c>
      <c r="F190" s="2">
        <v>1.770772</v>
      </c>
      <c r="G190" s="4" t="s">
        <v>60</v>
      </c>
      <c r="H190" s="4">
        <v>159125.79999999999</v>
      </c>
      <c r="I190" s="4">
        <v>3432603</v>
      </c>
      <c r="J190" s="4">
        <v>55753.26</v>
      </c>
      <c r="K190" s="4">
        <v>445257.6</v>
      </c>
      <c r="L190" s="4">
        <v>52626.83</v>
      </c>
      <c r="M190" s="4">
        <v>1775562</v>
      </c>
      <c r="N190" s="4">
        <v>112401.60000000001</v>
      </c>
      <c r="O190" s="4">
        <v>139995.4</v>
      </c>
      <c r="P190" s="4">
        <v>51800.27</v>
      </c>
      <c r="Q190" s="4">
        <v>250283.4</v>
      </c>
      <c r="R190" s="4">
        <v>475246.9</v>
      </c>
      <c r="S190" s="4">
        <v>57115.68</v>
      </c>
      <c r="T190" s="4">
        <v>137418.70000000001</v>
      </c>
      <c r="U190" s="4">
        <v>125131.9</v>
      </c>
      <c r="V190" s="4">
        <v>2937281</v>
      </c>
      <c r="W190" s="4">
        <v>36451.31</v>
      </c>
      <c r="X190" s="4">
        <v>333143.40000000002</v>
      </c>
      <c r="Y190" s="4">
        <v>36083.18</v>
      </c>
      <c r="Z190" s="4">
        <v>1265304</v>
      </c>
      <c r="AA190" s="4">
        <v>109744.8</v>
      </c>
      <c r="AB190" s="4">
        <v>117484.7</v>
      </c>
      <c r="AC190" s="4">
        <v>36672.99</v>
      </c>
      <c r="AD190" s="4">
        <v>140348.5</v>
      </c>
      <c r="AE190" s="4">
        <v>366184.5</v>
      </c>
      <c r="AF190" s="4">
        <v>39188.559999999998</v>
      </c>
      <c r="AG190" s="4">
        <v>135594.79999999999</v>
      </c>
    </row>
    <row r="191" spans="1:33" x14ac:dyDescent="0.25">
      <c r="A191" s="25">
        <v>298</v>
      </c>
      <c r="B191" s="25" t="s">
        <v>422</v>
      </c>
      <c r="C191" s="2" t="s">
        <v>423</v>
      </c>
      <c r="D191" s="2" t="s">
        <v>417</v>
      </c>
      <c r="E191" s="2">
        <v>391.2876</v>
      </c>
      <c r="F191" s="2">
        <v>1.9630209999999999</v>
      </c>
      <c r="G191" s="4" t="s">
        <v>60</v>
      </c>
      <c r="H191" s="4">
        <v>32661.49</v>
      </c>
      <c r="I191" s="4">
        <v>8137.1570000000002</v>
      </c>
      <c r="J191" s="4">
        <v>9762.4879999999994</v>
      </c>
      <c r="K191" s="4">
        <v>12592.16</v>
      </c>
      <c r="L191" s="4">
        <v>8257.9069999999992</v>
      </c>
      <c r="M191" s="4">
        <v>41356.06</v>
      </c>
      <c r="N191" s="4">
        <v>8884.1080000000002</v>
      </c>
      <c r="O191" s="4">
        <v>20049.3</v>
      </c>
      <c r="P191" s="4">
        <v>46304.42</v>
      </c>
      <c r="Q191" s="4">
        <v>10973.96</v>
      </c>
      <c r="R191" s="4">
        <v>9241.4969999999994</v>
      </c>
      <c r="S191" s="4">
        <v>11527.54</v>
      </c>
      <c r="T191" s="4">
        <v>6365.9430000000002</v>
      </c>
      <c r="U191" s="4">
        <v>28983.26</v>
      </c>
      <c r="V191" s="4">
        <v>5644.8239999999996</v>
      </c>
      <c r="W191" s="4">
        <v>6853.4210000000003</v>
      </c>
      <c r="X191" s="4">
        <v>9676.5280000000002</v>
      </c>
      <c r="Y191" s="4">
        <v>8932.1119999999992</v>
      </c>
      <c r="Z191" s="4">
        <v>28113.97</v>
      </c>
      <c r="AA191" s="4">
        <v>8495.4140000000007</v>
      </c>
      <c r="AB191" s="4">
        <v>12602.09</v>
      </c>
      <c r="AC191" s="4">
        <v>25010.87</v>
      </c>
      <c r="AD191" s="4">
        <v>10729.98</v>
      </c>
      <c r="AE191" s="4">
        <v>9416.1749999999993</v>
      </c>
      <c r="AF191" s="4">
        <v>4127.6639999999998</v>
      </c>
      <c r="AG191" s="4">
        <v>8277.8889999999992</v>
      </c>
    </row>
    <row r="192" spans="1:33" x14ac:dyDescent="0.25">
      <c r="A192" s="25">
        <v>304</v>
      </c>
      <c r="B192" s="25" t="s">
        <v>424</v>
      </c>
      <c r="C192" s="2" t="s">
        <v>425</v>
      </c>
      <c r="D192" s="2" t="s">
        <v>426</v>
      </c>
      <c r="E192" s="2">
        <v>295.22739999999999</v>
      </c>
      <c r="F192" s="2">
        <v>2.1845659999999998</v>
      </c>
      <c r="G192" s="4" t="s">
        <v>60</v>
      </c>
      <c r="H192" s="4">
        <v>202455.8</v>
      </c>
      <c r="I192" s="4">
        <v>368552.4</v>
      </c>
      <c r="J192" s="4">
        <v>473748.9</v>
      </c>
      <c r="K192" s="4">
        <v>1431667</v>
      </c>
      <c r="L192" s="4">
        <v>282773.09999999998</v>
      </c>
      <c r="M192" s="4">
        <v>204602.6</v>
      </c>
      <c r="N192" s="4">
        <v>348292</v>
      </c>
      <c r="O192" s="4">
        <v>274214.59999999998</v>
      </c>
      <c r="P192" s="4">
        <v>247142.6</v>
      </c>
      <c r="Q192" s="4">
        <v>330245</v>
      </c>
      <c r="R192" s="4">
        <v>228116.9</v>
      </c>
      <c r="S192" s="4">
        <v>298626.8</v>
      </c>
      <c r="T192" s="4">
        <v>418760.1</v>
      </c>
      <c r="U192" s="4">
        <v>392078.6</v>
      </c>
      <c r="V192" s="4">
        <v>5648586</v>
      </c>
      <c r="W192" s="4">
        <v>5062998</v>
      </c>
      <c r="X192" s="4">
        <v>6169104</v>
      </c>
      <c r="Y192" s="4">
        <v>8233608</v>
      </c>
      <c r="Z192" s="4">
        <v>676772.9</v>
      </c>
      <c r="AA192" s="4">
        <v>6740692</v>
      </c>
      <c r="AB192" s="4">
        <v>5036272</v>
      </c>
      <c r="AC192" s="4">
        <v>4191426</v>
      </c>
      <c r="AD192" s="4">
        <v>3561168</v>
      </c>
      <c r="AE192" s="4">
        <v>4286500</v>
      </c>
      <c r="AF192" s="4">
        <v>4867298</v>
      </c>
      <c r="AG192" s="4">
        <v>1709550</v>
      </c>
    </row>
    <row r="193" spans="1:33" x14ac:dyDescent="0.25">
      <c r="A193" s="25">
        <v>305</v>
      </c>
      <c r="B193" s="25" t="s">
        <v>427</v>
      </c>
      <c r="C193" s="2" t="s">
        <v>428</v>
      </c>
      <c r="D193" s="2" t="s">
        <v>426</v>
      </c>
      <c r="E193" s="2">
        <v>295.22739999999999</v>
      </c>
      <c r="F193" s="2">
        <v>2.290489</v>
      </c>
      <c r="G193" s="4" t="s">
        <v>60</v>
      </c>
      <c r="H193" s="4">
        <v>13731.65</v>
      </c>
      <c r="I193" s="4">
        <v>26330.01</v>
      </c>
      <c r="J193" s="4">
        <v>38624.199999999997</v>
      </c>
      <c r="K193" s="4">
        <v>47699.68</v>
      </c>
      <c r="L193" s="4">
        <v>25529.35</v>
      </c>
      <c r="M193" s="4">
        <v>21920</v>
      </c>
      <c r="N193" s="4">
        <v>33125.339999999997</v>
      </c>
      <c r="O193" s="4">
        <v>28677.49</v>
      </c>
      <c r="P193" s="4">
        <v>35429.79</v>
      </c>
      <c r="Q193" s="4">
        <v>38205.25</v>
      </c>
      <c r="R193" s="4">
        <v>33389.32</v>
      </c>
      <c r="S193" s="4">
        <v>31463.51</v>
      </c>
      <c r="T193" s="4">
        <v>38191.4</v>
      </c>
      <c r="U193" s="4">
        <v>122489</v>
      </c>
      <c r="V193" s="4">
        <v>748158.2</v>
      </c>
      <c r="W193" s="4">
        <v>603402.30000000005</v>
      </c>
      <c r="X193" s="4">
        <v>702884.2</v>
      </c>
      <c r="Y193" s="4">
        <v>1270774</v>
      </c>
      <c r="Z193" s="4">
        <v>97343.02</v>
      </c>
      <c r="AA193" s="4">
        <v>991853.8</v>
      </c>
      <c r="AB193" s="4">
        <v>750192.8</v>
      </c>
      <c r="AC193" s="4">
        <v>602535.5</v>
      </c>
      <c r="AD193" s="4">
        <v>575540.9</v>
      </c>
      <c r="AE193" s="4">
        <v>405243.6</v>
      </c>
      <c r="AF193" s="4">
        <v>874937.2</v>
      </c>
      <c r="AG193" s="4">
        <v>157626.29999999999</v>
      </c>
    </row>
    <row r="194" spans="1:33" x14ac:dyDescent="0.25">
      <c r="A194" s="25">
        <v>306</v>
      </c>
      <c r="B194" s="25" t="s">
        <v>429</v>
      </c>
      <c r="C194" s="2" t="s">
        <v>430</v>
      </c>
      <c r="D194" s="2" t="s">
        <v>426</v>
      </c>
      <c r="E194" s="2">
        <v>335.22250000000003</v>
      </c>
      <c r="F194" s="2">
        <v>2.1152850000000001</v>
      </c>
      <c r="G194" s="4" t="s">
        <v>60</v>
      </c>
      <c r="H194" s="4">
        <v>17544.45</v>
      </c>
      <c r="I194" s="4">
        <v>23926.04</v>
      </c>
      <c r="J194" s="4">
        <v>27218.63</v>
      </c>
      <c r="K194" s="4">
        <v>33794.839999999997</v>
      </c>
      <c r="L194" s="4">
        <v>27688.17</v>
      </c>
      <c r="M194" s="4">
        <v>20375.939999999999</v>
      </c>
      <c r="N194" s="4">
        <v>31216.51</v>
      </c>
      <c r="O194" s="4">
        <v>26081.72</v>
      </c>
      <c r="P194" s="4">
        <v>29440.38</v>
      </c>
      <c r="Q194" s="4">
        <v>37607.230000000003</v>
      </c>
      <c r="R194" s="4">
        <v>16826.05</v>
      </c>
      <c r="S194" s="4">
        <v>20953.12</v>
      </c>
      <c r="T194" s="4">
        <v>29281.93</v>
      </c>
      <c r="U194" s="4">
        <v>21625.439999999999</v>
      </c>
      <c r="V194" s="4">
        <v>784547.7</v>
      </c>
      <c r="W194" s="4">
        <v>456954.3</v>
      </c>
      <c r="X194" s="4">
        <v>358382.1</v>
      </c>
      <c r="Y194" s="4">
        <v>872958.6</v>
      </c>
      <c r="Z194" s="4">
        <v>41061.839999999997</v>
      </c>
      <c r="AA194" s="4">
        <v>484629.6</v>
      </c>
      <c r="AB194" s="4">
        <v>455011.2</v>
      </c>
      <c r="AC194" s="4">
        <v>324200.5</v>
      </c>
      <c r="AD194" s="4">
        <v>212466.8</v>
      </c>
      <c r="AE194" s="4">
        <v>412700.4</v>
      </c>
      <c r="AF194" s="4">
        <v>565197.1</v>
      </c>
      <c r="AG194" s="4">
        <v>111828</v>
      </c>
    </row>
    <row r="195" spans="1:33" x14ac:dyDescent="0.25">
      <c r="A195" s="25">
        <v>307</v>
      </c>
      <c r="B195" s="25" t="s">
        <v>431</v>
      </c>
      <c r="C195" s="2" t="s">
        <v>432</v>
      </c>
      <c r="D195" s="2" t="s">
        <v>426</v>
      </c>
      <c r="E195" s="2">
        <v>333.20710000000003</v>
      </c>
      <c r="F195" s="2">
        <v>1.959249</v>
      </c>
      <c r="G195" s="4" t="s">
        <v>60</v>
      </c>
      <c r="H195" s="4">
        <v>7787.7209999999995</v>
      </c>
      <c r="I195" s="4">
        <v>14066.44</v>
      </c>
      <c r="J195" s="4">
        <v>4589.3599999999997</v>
      </c>
      <c r="K195" s="4">
        <v>4519.4549999999999</v>
      </c>
      <c r="L195" s="4">
        <v>4174.585</v>
      </c>
      <c r="M195" s="4">
        <v>20045.39</v>
      </c>
      <c r="N195" s="4">
        <v>5913.232</v>
      </c>
      <c r="O195" s="4">
        <v>5893.8869999999997</v>
      </c>
      <c r="P195" s="4">
        <v>8494.9419999999991</v>
      </c>
      <c r="Q195" s="4">
        <v>4669.0010000000002</v>
      </c>
      <c r="R195" s="4">
        <v>4965.1589999999997</v>
      </c>
      <c r="S195" s="4">
        <v>7060.259</v>
      </c>
      <c r="T195" s="4">
        <v>8051.652</v>
      </c>
      <c r="U195" s="4">
        <v>7606.5619999999999</v>
      </c>
      <c r="V195" s="4">
        <v>188838.8</v>
      </c>
      <c r="W195" s="4">
        <v>149734</v>
      </c>
      <c r="X195" s="4">
        <v>95117.29</v>
      </c>
      <c r="Y195" s="4">
        <v>192931.9</v>
      </c>
      <c r="Z195" s="4">
        <v>20377.38</v>
      </c>
      <c r="AA195" s="4">
        <v>147721.70000000001</v>
      </c>
      <c r="AB195" s="4">
        <v>102404.9</v>
      </c>
      <c r="AC195" s="4">
        <v>113757.5</v>
      </c>
      <c r="AD195" s="4">
        <v>95760.66</v>
      </c>
      <c r="AE195" s="4">
        <v>105210.8</v>
      </c>
      <c r="AF195" s="4">
        <v>162670.1</v>
      </c>
      <c r="AG195" s="4">
        <v>31148.959999999999</v>
      </c>
    </row>
    <row r="196" spans="1:33" x14ac:dyDescent="0.25">
      <c r="A196" s="25">
        <v>308</v>
      </c>
      <c r="B196" s="25" t="s">
        <v>433</v>
      </c>
      <c r="C196" s="2" t="s">
        <v>434</v>
      </c>
      <c r="D196" s="2" t="s">
        <v>426</v>
      </c>
      <c r="E196" s="2">
        <v>333.20710000000003</v>
      </c>
      <c r="F196" s="2">
        <v>1.9037770000000001</v>
      </c>
      <c r="G196" s="4" t="s">
        <v>60</v>
      </c>
      <c r="H196" s="4">
        <v>8696.1209999999992</v>
      </c>
      <c r="I196" s="4">
        <v>3629.82</v>
      </c>
      <c r="J196" s="4">
        <v>1523.155</v>
      </c>
      <c r="K196" s="4">
        <v>5988.5420000000004</v>
      </c>
      <c r="L196" s="4">
        <v>1173.6320000000001</v>
      </c>
      <c r="M196" s="4">
        <v>6019.2070000000003</v>
      </c>
      <c r="N196" s="4">
        <v>6156.6080000000002</v>
      </c>
      <c r="O196" s="4">
        <v>5893.8869999999997</v>
      </c>
      <c r="P196" s="4">
        <v>8550.1530000000002</v>
      </c>
      <c r="Q196" s="4">
        <v>2958.1840000000002</v>
      </c>
      <c r="R196" s="4">
        <v>6318.768</v>
      </c>
      <c r="S196" s="4">
        <v>9068.8060000000005</v>
      </c>
      <c r="T196" s="4">
        <v>6313.4660000000003</v>
      </c>
      <c r="U196" s="4">
        <v>5207.9740000000002</v>
      </c>
      <c r="V196" s="4">
        <v>98277.77</v>
      </c>
      <c r="W196" s="4">
        <v>79658.66</v>
      </c>
      <c r="X196" s="4">
        <v>34232.83</v>
      </c>
      <c r="Y196" s="4">
        <v>122449.60000000001</v>
      </c>
      <c r="Z196" s="4">
        <v>11624.16</v>
      </c>
      <c r="AA196" s="4">
        <v>77044.77</v>
      </c>
      <c r="AB196" s="4">
        <v>63979.75</v>
      </c>
      <c r="AC196" s="4">
        <v>62954.54</v>
      </c>
      <c r="AD196" s="4">
        <v>43498.14</v>
      </c>
      <c r="AE196" s="4">
        <v>69344.09</v>
      </c>
      <c r="AF196" s="4">
        <v>72326.45</v>
      </c>
      <c r="AG196" s="4">
        <v>22240.76</v>
      </c>
    </row>
    <row r="197" spans="1:33" x14ac:dyDescent="0.25">
      <c r="A197" s="25">
        <v>309</v>
      </c>
      <c r="B197" s="25" t="s">
        <v>435</v>
      </c>
      <c r="C197" s="2" t="s">
        <v>436</v>
      </c>
      <c r="D197" s="2" t="s">
        <v>426</v>
      </c>
      <c r="E197" s="2">
        <v>351.21839999999997</v>
      </c>
      <c r="F197" s="2">
        <v>1.9634259999999999</v>
      </c>
      <c r="G197" s="4" t="s">
        <v>60</v>
      </c>
      <c r="H197" s="4">
        <v>124540.4</v>
      </c>
      <c r="I197" s="4">
        <v>64027.47</v>
      </c>
      <c r="J197" s="4">
        <v>59003.94</v>
      </c>
      <c r="K197" s="4">
        <v>42629.95</v>
      </c>
      <c r="L197" s="4">
        <v>49551.39</v>
      </c>
      <c r="M197" s="4">
        <v>35842.14</v>
      </c>
      <c r="N197" s="4">
        <v>129282.8</v>
      </c>
      <c r="O197" s="4">
        <v>66725.820000000007</v>
      </c>
      <c r="P197" s="4">
        <v>40079.11</v>
      </c>
      <c r="Q197" s="4">
        <v>57000.29</v>
      </c>
      <c r="R197" s="4">
        <v>45735.68</v>
      </c>
      <c r="S197" s="4">
        <v>38158.300000000003</v>
      </c>
      <c r="T197" s="4">
        <v>49217.67</v>
      </c>
      <c r="U197" s="4">
        <v>130473.4</v>
      </c>
      <c r="V197" s="4">
        <v>2153448</v>
      </c>
      <c r="W197" s="4">
        <v>1324695</v>
      </c>
      <c r="X197" s="4">
        <v>1085455</v>
      </c>
      <c r="Y197" s="4">
        <v>2364696</v>
      </c>
      <c r="Z197" s="4">
        <v>82210.679999999993</v>
      </c>
      <c r="AA197" s="4">
        <v>1593075</v>
      </c>
      <c r="AB197" s="4">
        <v>1110436</v>
      </c>
      <c r="AC197" s="4">
        <v>1085088</v>
      </c>
      <c r="AD197" s="4">
        <v>1088614</v>
      </c>
      <c r="AE197" s="4">
        <v>1163692</v>
      </c>
      <c r="AF197" s="4">
        <v>1858523</v>
      </c>
      <c r="AG197" s="4">
        <v>254073.5</v>
      </c>
    </row>
    <row r="198" spans="1:33" x14ac:dyDescent="0.25">
      <c r="A198" s="25">
        <v>310</v>
      </c>
      <c r="B198" s="25" t="s">
        <v>437</v>
      </c>
      <c r="C198" s="2" t="s">
        <v>438</v>
      </c>
      <c r="D198" s="2" t="s">
        <v>426</v>
      </c>
      <c r="E198" s="2">
        <v>351.21749999999997</v>
      </c>
      <c r="F198" s="2">
        <v>1.9051670000000001</v>
      </c>
      <c r="G198" s="4" t="s">
        <v>60</v>
      </c>
      <c r="H198" s="4">
        <v>6995.7030000000004</v>
      </c>
      <c r="I198" s="4">
        <v>9865.8310000000001</v>
      </c>
      <c r="J198" s="4">
        <v>5608.0690000000004</v>
      </c>
      <c r="K198" s="4">
        <v>10212.89</v>
      </c>
      <c r="L198" s="4">
        <v>8505.8870000000006</v>
      </c>
      <c r="M198" s="4">
        <v>44142.17</v>
      </c>
      <c r="N198" s="4">
        <v>11026.02</v>
      </c>
      <c r="O198" s="4">
        <v>66725.820000000007</v>
      </c>
      <c r="P198" s="4">
        <v>9244.6139999999996</v>
      </c>
      <c r="Q198" s="4">
        <v>2875.32</v>
      </c>
      <c r="R198" s="4">
        <v>5530.0720000000001</v>
      </c>
      <c r="S198" s="4">
        <v>5297.8729999999996</v>
      </c>
      <c r="T198" s="4">
        <v>49217.67</v>
      </c>
      <c r="U198" s="4">
        <v>2625.125</v>
      </c>
      <c r="V198" s="4">
        <v>1561953</v>
      </c>
      <c r="W198" s="4">
        <v>1391738</v>
      </c>
      <c r="X198" s="4">
        <v>607883.4</v>
      </c>
      <c r="Y198" s="4">
        <v>2558710</v>
      </c>
      <c r="Z198" s="4">
        <v>89885.66</v>
      </c>
      <c r="AA198" s="4">
        <v>1545711</v>
      </c>
      <c r="AB198" s="4">
        <v>1217758</v>
      </c>
      <c r="AC198" s="4">
        <v>1235653</v>
      </c>
      <c r="AD198" s="4">
        <v>903579.9</v>
      </c>
      <c r="AE198" s="4">
        <v>1063254</v>
      </c>
      <c r="AF198" s="4">
        <v>1558395</v>
      </c>
      <c r="AG198" s="4">
        <v>254073.5</v>
      </c>
    </row>
    <row r="199" spans="1:33" x14ac:dyDescent="0.25">
      <c r="A199" s="25">
        <v>311</v>
      </c>
      <c r="B199" s="25" t="s">
        <v>439</v>
      </c>
      <c r="C199" s="2" t="s">
        <v>440</v>
      </c>
      <c r="D199" s="2" t="s">
        <v>426</v>
      </c>
      <c r="E199" s="2">
        <v>353.2328</v>
      </c>
      <c r="F199" s="2">
        <v>1.9080889999999999</v>
      </c>
      <c r="G199" s="4" t="s">
        <v>60</v>
      </c>
      <c r="H199" s="4">
        <v>10179.93</v>
      </c>
      <c r="I199" s="4">
        <v>7600.0410000000002</v>
      </c>
      <c r="J199" s="4">
        <v>9775.7240000000002</v>
      </c>
      <c r="K199" s="4">
        <v>17800.009999999998</v>
      </c>
      <c r="L199" s="4">
        <v>14742.28</v>
      </c>
      <c r="M199" s="4">
        <v>11407.17</v>
      </c>
      <c r="N199" s="4">
        <v>19238.150000000001</v>
      </c>
      <c r="O199" s="4">
        <v>18464.47</v>
      </c>
      <c r="P199" s="4">
        <v>14351.51</v>
      </c>
      <c r="Q199" s="4">
        <v>14458.83</v>
      </c>
      <c r="R199" s="4">
        <v>11160.99</v>
      </c>
      <c r="S199" s="4">
        <v>14874.77</v>
      </c>
      <c r="T199" s="4">
        <v>12237.44</v>
      </c>
      <c r="U199" s="4">
        <v>35375.99</v>
      </c>
      <c r="V199" s="4">
        <v>1963602</v>
      </c>
      <c r="W199" s="4">
        <v>2397338</v>
      </c>
      <c r="X199" s="4">
        <v>1069561</v>
      </c>
      <c r="Y199" s="4">
        <v>3400768</v>
      </c>
      <c r="Z199" s="4">
        <v>109876.5</v>
      </c>
      <c r="AA199" s="4">
        <v>2208377</v>
      </c>
      <c r="AB199" s="4">
        <v>1780674</v>
      </c>
      <c r="AC199" s="4">
        <v>1832870</v>
      </c>
      <c r="AD199" s="4">
        <v>879827.7</v>
      </c>
      <c r="AE199" s="4">
        <v>1709668</v>
      </c>
      <c r="AF199" s="4">
        <v>2010052</v>
      </c>
      <c r="AG199" s="4">
        <v>351460</v>
      </c>
    </row>
    <row r="200" spans="1:33" x14ac:dyDescent="0.25">
      <c r="A200" s="25">
        <v>312</v>
      </c>
      <c r="B200" s="25" t="s">
        <v>441</v>
      </c>
      <c r="C200" s="2" t="s">
        <v>442</v>
      </c>
      <c r="D200" s="2" t="s">
        <v>426</v>
      </c>
      <c r="E200" s="2">
        <v>349.20460000000003</v>
      </c>
      <c r="F200" s="2">
        <v>2.6111</v>
      </c>
      <c r="G200" s="4" t="s">
        <v>60</v>
      </c>
      <c r="H200" s="4">
        <v>1461.6110000000001</v>
      </c>
      <c r="I200" s="4">
        <v>11677.04</v>
      </c>
      <c r="J200" s="4">
        <v>7809.866</v>
      </c>
      <c r="K200" s="4">
        <v>23307.040000000001</v>
      </c>
      <c r="L200" s="4">
        <v>16191.25</v>
      </c>
      <c r="M200" s="4">
        <v>7263.9260000000004</v>
      </c>
      <c r="N200" s="4">
        <v>16323.48</v>
      </c>
      <c r="O200" s="4">
        <v>7263.2269999999999</v>
      </c>
      <c r="P200" s="4">
        <v>15446.59</v>
      </c>
      <c r="Q200" s="4">
        <v>18295.02</v>
      </c>
      <c r="R200" s="4">
        <v>17507.29</v>
      </c>
      <c r="S200" s="4">
        <v>15485.96</v>
      </c>
      <c r="T200" s="4">
        <v>13244.99</v>
      </c>
      <c r="U200" s="4">
        <v>6101.9570000000003</v>
      </c>
      <c r="V200" s="4">
        <v>15369.04</v>
      </c>
      <c r="W200" s="4">
        <v>11358.68</v>
      </c>
      <c r="X200" s="4">
        <v>18805.849999999999</v>
      </c>
      <c r="Y200" s="4">
        <v>16569.45</v>
      </c>
      <c r="Z200" s="4">
        <v>9431.1939999999995</v>
      </c>
      <c r="AA200" s="4">
        <v>17352.82</v>
      </c>
      <c r="AB200" s="4">
        <v>7112.3010000000004</v>
      </c>
      <c r="AC200" s="4">
        <v>5113.3450000000003</v>
      </c>
      <c r="AD200" s="4">
        <v>16882.3</v>
      </c>
      <c r="AE200" s="4">
        <v>20545.009999999998</v>
      </c>
      <c r="AF200" s="4">
        <v>10232.709999999999</v>
      </c>
      <c r="AG200" s="4">
        <v>17347.09</v>
      </c>
    </row>
    <row r="201" spans="1:33" x14ac:dyDescent="0.25">
      <c r="A201" s="25">
        <v>313</v>
      </c>
      <c r="B201" s="25" t="s">
        <v>443</v>
      </c>
      <c r="C201" s="2" t="s">
        <v>444</v>
      </c>
      <c r="D201" s="2" t="s">
        <v>426</v>
      </c>
      <c r="E201" s="2">
        <v>367.21230000000003</v>
      </c>
      <c r="F201" s="2">
        <v>1.838962</v>
      </c>
      <c r="G201" s="4" t="s">
        <v>60</v>
      </c>
      <c r="H201" s="4">
        <v>14610.83</v>
      </c>
      <c r="I201" s="4">
        <v>14861.08</v>
      </c>
      <c r="J201" s="4">
        <v>29762.76</v>
      </c>
      <c r="K201" s="4">
        <v>11103.61</v>
      </c>
      <c r="L201" s="4">
        <v>14609.84</v>
      </c>
      <c r="M201" s="4">
        <v>12570.52</v>
      </c>
      <c r="N201" s="4">
        <v>15632.34</v>
      </c>
      <c r="O201" s="4">
        <v>19919.400000000001</v>
      </c>
      <c r="P201" s="4">
        <v>19652.650000000001</v>
      </c>
      <c r="Q201" s="4">
        <v>42231.29</v>
      </c>
      <c r="R201" s="4">
        <v>21175.47</v>
      </c>
      <c r="S201" s="4">
        <v>24853.54</v>
      </c>
      <c r="T201" s="4">
        <v>21130.89</v>
      </c>
      <c r="U201" s="4">
        <v>34196.58</v>
      </c>
      <c r="V201" s="4">
        <v>2142011</v>
      </c>
      <c r="W201" s="4">
        <v>1189248</v>
      </c>
      <c r="X201" s="4">
        <v>996259</v>
      </c>
      <c r="Y201" s="4">
        <v>2286138</v>
      </c>
      <c r="Z201" s="4">
        <v>110803.1</v>
      </c>
      <c r="AA201" s="4">
        <v>1280659</v>
      </c>
      <c r="AB201" s="4">
        <v>966352.1</v>
      </c>
      <c r="AC201" s="4">
        <v>851945.3</v>
      </c>
      <c r="AD201" s="4">
        <v>869558.3</v>
      </c>
      <c r="AE201" s="4">
        <v>1095792</v>
      </c>
      <c r="AF201" s="4">
        <v>1581192</v>
      </c>
      <c r="AG201" s="4">
        <v>221877.4</v>
      </c>
    </row>
    <row r="202" spans="1:33" x14ac:dyDescent="0.25">
      <c r="A202" s="25">
        <v>314</v>
      </c>
      <c r="B202" s="25" t="s">
        <v>445</v>
      </c>
      <c r="C202" s="2" t="s">
        <v>446</v>
      </c>
      <c r="D202" s="2" t="s">
        <v>426</v>
      </c>
      <c r="E202" s="2">
        <v>325.20170000000002</v>
      </c>
      <c r="F202" s="2">
        <v>1.8497889999999999</v>
      </c>
      <c r="G202" s="4" t="s">
        <v>60</v>
      </c>
      <c r="H202" s="4">
        <v>6957.5219999999999</v>
      </c>
      <c r="I202" s="4">
        <v>9905.0310000000009</v>
      </c>
      <c r="J202" s="4">
        <v>6571.5649999999996</v>
      </c>
      <c r="K202" s="4">
        <v>11841.86</v>
      </c>
      <c r="L202" s="4">
        <v>9107.8250000000007</v>
      </c>
      <c r="M202" s="4">
        <v>8878.6460000000006</v>
      </c>
      <c r="N202" s="4">
        <v>5073.2709999999997</v>
      </c>
      <c r="O202" s="4">
        <v>8056.5990000000002</v>
      </c>
      <c r="P202" s="4">
        <v>14251.55</v>
      </c>
      <c r="Q202" s="4">
        <v>17568.55</v>
      </c>
      <c r="R202" s="4">
        <v>7730.8320000000003</v>
      </c>
      <c r="S202" s="4">
        <v>11115.41</v>
      </c>
      <c r="T202" s="4">
        <v>12633.45</v>
      </c>
      <c r="U202" s="4">
        <v>13774.85</v>
      </c>
      <c r="V202" s="4">
        <v>954037.4</v>
      </c>
      <c r="W202" s="4">
        <v>479968.3</v>
      </c>
      <c r="X202" s="4">
        <v>599854.6</v>
      </c>
      <c r="Y202" s="4">
        <v>1120537</v>
      </c>
      <c r="Z202" s="4">
        <v>23838.28</v>
      </c>
      <c r="AA202" s="4">
        <v>614340.19999999995</v>
      </c>
      <c r="AB202" s="4">
        <v>445623.1</v>
      </c>
      <c r="AC202" s="4">
        <v>242401.6</v>
      </c>
      <c r="AD202" s="4">
        <v>437735.7</v>
      </c>
      <c r="AE202" s="4">
        <v>443780</v>
      </c>
      <c r="AF202" s="4">
        <v>708358</v>
      </c>
      <c r="AG202" s="4">
        <v>31245.03</v>
      </c>
    </row>
    <row r="203" spans="1:33" x14ac:dyDescent="0.25">
      <c r="A203" s="25">
        <v>315</v>
      </c>
      <c r="B203" s="25" t="s">
        <v>447</v>
      </c>
      <c r="C203" s="2" t="s">
        <v>448</v>
      </c>
      <c r="D203" s="2" t="s">
        <v>426</v>
      </c>
      <c r="E203" s="2">
        <v>369.22770000000003</v>
      </c>
      <c r="F203" s="2">
        <v>1.8329470000000001</v>
      </c>
      <c r="G203" s="4" t="s">
        <v>60</v>
      </c>
      <c r="H203" s="4">
        <v>97963.63</v>
      </c>
      <c r="I203" s="4">
        <v>114189.4</v>
      </c>
      <c r="J203" s="4">
        <v>151523.1</v>
      </c>
      <c r="K203" s="4">
        <v>151163.9</v>
      </c>
      <c r="L203" s="4">
        <v>172987.8</v>
      </c>
      <c r="M203" s="4">
        <v>113420</v>
      </c>
      <c r="N203" s="4">
        <v>162988.1</v>
      </c>
      <c r="O203" s="4">
        <v>130960.1</v>
      </c>
      <c r="P203" s="4">
        <v>102005.3</v>
      </c>
      <c r="Q203" s="4">
        <v>13538.37</v>
      </c>
      <c r="R203" s="4">
        <v>77756.2</v>
      </c>
      <c r="S203" s="4">
        <v>94014.96</v>
      </c>
      <c r="T203" s="4">
        <v>109654.9</v>
      </c>
      <c r="U203" s="4">
        <v>154619.5</v>
      </c>
      <c r="V203" s="4">
        <v>2828360</v>
      </c>
      <c r="W203" s="4">
        <v>3671931</v>
      </c>
      <c r="X203" s="4">
        <v>1867658</v>
      </c>
      <c r="Y203" s="4">
        <v>5541106</v>
      </c>
      <c r="Z203" s="4">
        <v>116896</v>
      </c>
      <c r="AA203" s="4">
        <v>3659140</v>
      </c>
      <c r="AB203" s="4">
        <v>2811673</v>
      </c>
      <c r="AC203" s="4">
        <v>3152426</v>
      </c>
      <c r="AD203" s="4">
        <v>3018522</v>
      </c>
      <c r="AE203" s="4">
        <v>3533662</v>
      </c>
      <c r="AF203" s="4">
        <v>3480584</v>
      </c>
      <c r="AG203" s="4">
        <v>1419459</v>
      </c>
    </row>
    <row r="204" spans="1:33" x14ac:dyDescent="0.25">
      <c r="A204" s="25">
        <v>316</v>
      </c>
      <c r="B204" s="25" t="s">
        <v>449</v>
      </c>
      <c r="C204" s="2" t="s">
        <v>450</v>
      </c>
      <c r="D204" s="2" t="s">
        <v>426</v>
      </c>
      <c r="E204" s="2">
        <v>317.21170000000001</v>
      </c>
      <c r="F204" s="2">
        <v>2.1444890000000001</v>
      </c>
      <c r="G204" s="4" t="s">
        <v>60</v>
      </c>
      <c r="H204" s="4">
        <v>121546.5</v>
      </c>
      <c r="I204" s="4">
        <v>193939</v>
      </c>
      <c r="J204" s="4">
        <v>432955.2</v>
      </c>
      <c r="K204" s="4">
        <v>307987.5</v>
      </c>
      <c r="L204" s="4">
        <v>328557.7</v>
      </c>
      <c r="M204" s="4">
        <v>184738.8</v>
      </c>
      <c r="N204" s="4">
        <v>305441.5</v>
      </c>
      <c r="O204" s="4">
        <v>152047.5</v>
      </c>
      <c r="P204" s="4">
        <v>213429.4</v>
      </c>
      <c r="Q204" s="4">
        <v>264977.8</v>
      </c>
      <c r="R204" s="4">
        <v>185337.9</v>
      </c>
      <c r="S204" s="4">
        <v>128562</v>
      </c>
      <c r="T204" s="4">
        <v>160896.70000000001</v>
      </c>
      <c r="U204" s="4">
        <v>284718.90000000002</v>
      </c>
      <c r="V204" s="4">
        <v>49336.08</v>
      </c>
      <c r="W204" s="4">
        <v>206308.1</v>
      </c>
      <c r="X204" s="4">
        <v>196422.39999999999</v>
      </c>
      <c r="Y204" s="4">
        <v>108415.3</v>
      </c>
      <c r="Z204" s="4">
        <v>371272.8</v>
      </c>
      <c r="AA204" s="4">
        <v>262508.79999999999</v>
      </c>
      <c r="AB204" s="4">
        <v>163570.5</v>
      </c>
      <c r="AC204" s="4">
        <v>115732.6</v>
      </c>
      <c r="AD204" s="4">
        <v>137403.6</v>
      </c>
      <c r="AE204" s="4">
        <v>139959.29999999999</v>
      </c>
      <c r="AF204" s="4">
        <v>125336.4</v>
      </c>
      <c r="AG204" s="4">
        <v>369299.5</v>
      </c>
    </row>
    <row r="205" spans="1:33" x14ac:dyDescent="0.25">
      <c r="A205" s="25">
        <v>317</v>
      </c>
      <c r="B205" s="25" t="s">
        <v>451</v>
      </c>
      <c r="C205" s="2" t="s">
        <v>452</v>
      </c>
      <c r="D205" s="2" t="s">
        <v>426</v>
      </c>
      <c r="E205" s="2">
        <v>624.29309999999998</v>
      </c>
      <c r="F205" s="2">
        <v>1.8032999999999999</v>
      </c>
      <c r="G205" s="4" t="s">
        <v>60</v>
      </c>
      <c r="H205" s="4">
        <v>0</v>
      </c>
      <c r="I205" s="4">
        <v>11025.69</v>
      </c>
      <c r="J205" s="4">
        <v>11804.32</v>
      </c>
      <c r="K205" s="4">
        <v>6841.4570000000003</v>
      </c>
      <c r="L205" s="4">
        <v>6010.2049999999999</v>
      </c>
      <c r="M205" s="4">
        <v>11577.06</v>
      </c>
      <c r="N205" s="4">
        <v>7473.3230000000003</v>
      </c>
      <c r="O205" s="4">
        <v>15590.96</v>
      </c>
      <c r="P205" s="4">
        <v>14560.61</v>
      </c>
      <c r="Q205" s="4">
        <v>19044.63</v>
      </c>
      <c r="R205" s="4">
        <v>10449.120000000001</v>
      </c>
      <c r="S205" s="4">
        <v>10584.4</v>
      </c>
      <c r="T205" s="4">
        <v>5262.4120000000003</v>
      </c>
      <c r="U205" s="4">
        <v>16885.3</v>
      </c>
      <c r="V205" s="4">
        <v>36248.86</v>
      </c>
      <c r="W205" s="4">
        <v>54119.3</v>
      </c>
      <c r="X205" s="4">
        <v>52275.71</v>
      </c>
      <c r="Y205" s="4">
        <v>48088.58</v>
      </c>
      <c r="Z205" s="4">
        <v>15683.2</v>
      </c>
      <c r="AA205" s="4">
        <v>69652.06</v>
      </c>
      <c r="AB205" s="4">
        <v>49746.86</v>
      </c>
      <c r="AC205" s="4">
        <v>27763.03</v>
      </c>
      <c r="AD205" s="4">
        <v>64194.22</v>
      </c>
      <c r="AE205" s="4">
        <v>40089.54</v>
      </c>
      <c r="AF205" s="4">
        <v>71204.009999999995</v>
      </c>
      <c r="AG205" s="4">
        <v>15471.51</v>
      </c>
    </row>
    <row r="206" spans="1:33" x14ac:dyDescent="0.25">
      <c r="A206" s="25">
        <v>319</v>
      </c>
      <c r="B206" s="25" t="s">
        <v>453</v>
      </c>
      <c r="C206" s="2" t="s">
        <v>454</v>
      </c>
      <c r="D206" s="2" t="s">
        <v>455</v>
      </c>
      <c r="E206" s="2">
        <v>465.3048</v>
      </c>
      <c r="F206" s="2">
        <v>2.0234109999999998</v>
      </c>
      <c r="G206" s="4" t="s">
        <v>60</v>
      </c>
      <c r="H206" s="4">
        <v>2382744</v>
      </c>
      <c r="I206" s="4">
        <v>1773643</v>
      </c>
      <c r="J206" s="4">
        <v>2549249</v>
      </c>
      <c r="K206" s="4">
        <v>2294099</v>
      </c>
      <c r="L206" s="4">
        <v>1950338</v>
      </c>
      <c r="M206" s="4">
        <v>1979003</v>
      </c>
      <c r="N206" s="4">
        <v>2453063</v>
      </c>
      <c r="O206" s="4">
        <v>1892214</v>
      </c>
      <c r="P206" s="4">
        <v>3978551</v>
      </c>
      <c r="Q206" s="4">
        <v>4444964</v>
      </c>
      <c r="R206" s="4">
        <v>3378862</v>
      </c>
      <c r="S206" s="4">
        <v>3922698</v>
      </c>
      <c r="T206" s="4">
        <v>2316490</v>
      </c>
      <c r="U206" s="4">
        <v>3282129</v>
      </c>
      <c r="V206" s="4">
        <v>2023774</v>
      </c>
      <c r="W206" s="4">
        <v>1488192</v>
      </c>
      <c r="X206" s="4">
        <v>2522113</v>
      </c>
      <c r="Y206" s="4">
        <v>3318643</v>
      </c>
      <c r="Z206" s="4">
        <v>3516416</v>
      </c>
      <c r="AA206" s="4">
        <v>3679994</v>
      </c>
      <c r="AB206" s="4">
        <v>1604565</v>
      </c>
      <c r="AC206" s="4">
        <v>2078386</v>
      </c>
      <c r="AD206" s="4">
        <v>3169619</v>
      </c>
      <c r="AE206" s="4">
        <v>4012918</v>
      </c>
      <c r="AF206" s="4">
        <v>1880591</v>
      </c>
      <c r="AG206" s="4">
        <v>1701276</v>
      </c>
    </row>
    <row r="207" spans="1:33" x14ac:dyDescent="0.25">
      <c r="A207" s="25">
        <v>323</v>
      </c>
      <c r="B207" s="25" t="s">
        <v>456</v>
      </c>
      <c r="C207" s="2" t="s">
        <v>457</v>
      </c>
      <c r="D207" s="2" t="s">
        <v>455</v>
      </c>
      <c r="E207" s="2">
        <v>361.2029</v>
      </c>
      <c r="F207" s="2">
        <v>1.788597</v>
      </c>
      <c r="G207" s="4" t="s">
        <v>60</v>
      </c>
      <c r="H207" s="4">
        <v>103339.9</v>
      </c>
      <c r="I207" s="4">
        <v>55094.12</v>
      </c>
      <c r="J207" s="4">
        <v>74988.3</v>
      </c>
      <c r="K207" s="4">
        <v>79787.679999999993</v>
      </c>
      <c r="L207" s="4">
        <v>57045.74</v>
      </c>
      <c r="M207" s="4">
        <v>103635.1</v>
      </c>
      <c r="N207" s="4">
        <v>60203.31</v>
      </c>
      <c r="O207" s="4">
        <v>67541.95</v>
      </c>
      <c r="P207" s="4">
        <v>112169.7</v>
      </c>
      <c r="Q207" s="4">
        <v>85281.4</v>
      </c>
      <c r="R207" s="4">
        <v>83490.490000000005</v>
      </c>
      <c r="S207" s="4">
        <v>89916.72</v>
      </c>
      <c r="T207" s="4">
        <v>75503.16</v>
      </c>
      <c r="U207" s="4">
        <v>86356.23</v>
      </c>
      <c r="V207" s="4">
        <v>33850.639999999999</v>
      </c>
      <c r="W207" s="4">
        <v>47950.55</v>
      </c>
      <c r="X207" s="4">
        <v>66722.27</v>
      </c>
      <c r="Y207" s="4">
        <v>33503.5</v>
      </c>
      <c r="Z207" s="4">
        <v>92436.91</v>
      </c>
      <c r="AA207" s="4">
        <v>47708.25</v>
      </c>
      <c r="AB207" s="4">
        <v>48163.39</v>
      </c>
      <c r="AC207" s="4">
        <v>50554.06</v>
      </c>
      <c r="AD207" s="4">
        <v>37124.25</v>
      </c>
      <c r="AE207" s="4">
        <v>50608.39</v>
      </c>
      <c r="AF207" s="4">
        <v>56007.91</v>
      </c>
      <c r="AG207" s="4">
        <v>64228.160000000003</v>
      </c>
    </row>
    <row r="208" spans="1:33" x14ac:dyDescent="0.25">
      <c r="A208" s="25">
        <v>324</v>
      </c>
      <c r="B208" s="25" t="s">
        <v>458</v>
      </c>
      <c r="C208" s="2" t="s">
        <v>459</v>
      </c>
      <c r="D208" s="2" t="s">
        <v>455</v>
      </c>
      <c r="E208" s="2">
        <v>359.18920000000003</v>
      </c>
      <c r="F208" s="2">
        <v>1.7728999999999999</v>
      </c>
      <c r="G208" s="4" t="s">
        <v>60</v>
      </c>
      <c r="H208" s="4">
        <v>1242975</v>
      </c>
      <c r="I208" s="4">
        <v>699555.6</v>
      </c>
      <c r="J208" s="4">
        <v>805663.5</v>
      </c>
      <c r="K208" s="4">
        <v>831705.8</v>
      </c>
      <c r="L208" s="4">
        <v>558813.69999999995</v>
      </c>
      <c r="M208" s="4">
        <v>1182746</v>
      </c>
      <c r="N208" s="4">
        <v>600036.5</v>
      </c>
      <c r="O208" s="4">
        <v>509516</v>
      </c>
      <c r="P208" s="4">
        <v>1306177</v>
      </c>
      <c r="Q208" s="4">
        <v>1092966</v>
      </c>
      <c r="R208" s="4">
        <v>285827</v>
      </c>
      <c r="S208" s="4">
        <v>516171.8</v>
      </c>
      <c r="T208" s="4">
        <v>891935.7</v>
      </c>
      <c r="U208" s="4">
        <v>959749.9</v>
      </c>
      <c r="V208" s="4">
        <v>358619.7</v>
      </c>
      <c r="W208" s="4">
        <v>467043.6</v>
      </c>
      <c r="X208" s="4">
        <v>494271</v>
      </c>
      <c r="Y208" s="4">
        <v>378124.2</v>
      </c>
      <c r="Z208" s="4">
        <v>907233.2</v>
      </c>
      <c r="AA208" s="4">
        <v>365197.4</v>
      </c>
      <c r="AB208" s="4">
        <v>259372.1</v>
      </c>
      <c r="AC208" s="4">
        <v>515301.5</v>
      </c>
      <c r="AD208" s="4">
        <v>495932.4</v>
      </c>
      <c r="AE208" s="4">
        <v>247845.5</v>
      </c>
      <c r="AF208" s="4">
        <v>303474.59999999998</v>
      </c>
      <c r="AG208" s="4">
        <v>648934.69999999995</v>
      </c>
    </row>
    <row r="209" spans="1:33" x14ac:dyDescent="0.25">
      <c r="A209" s="25">
        <v>340</v>
      </c>
      <c r="B209" s="25" t="s">
        <v>460</v>
      </c>
      <c r="C209" s="2" t="s">
        <v>461</v>
      </c>
      <c r="D209" s="2" t="s">
        <v>462</v>
      </c>
      <c r="E209" s="2">
        <v>185.15360000000001</v>
      </c>
      <c r="F209" s="2">
        <v>2.1972939999999999</v>
      </c>
      <c r="G209" s="4" t="s">
        <v>60</v>
      </c>
      <c r="H209" s="4">
        <v>46668.66</v>
      </c>
      <c r="I209" s="4">
        <v>59451.78</v>
      </c>
      <c r="J209" s="4">
        <v>49041.11</v>
      </c>
      <c r="K209" s="4">
        <v>50509.57</v>
      </c>
      <c r="L209" s="4">
        <v>48050.720000000001</v>
      </c>
      <c r="M209" s="4">
        <v>58998.74</v>
      </c>
      <c r="N209" s="4">
        <v>51195.91</v>
      </c>
      <c r="O209" s="4">
        <v>54493.45</v>
      </c>
      <c r="P209" s="4">
        <v>44055.48</v>
      </c>
      <c r="Q209" s="4">
        <v>41791.86</v>
      </c>
      <c r="R209" s="4">
        <v>54841.19</v>
      </c>
      <c r="S209" s="4">
        <v>40404.550000000003</v>
      </c>
      <c r="T209" s="4">
        <v>54352.33</v>
      </c>
      <c r="U209" s="4">
        <v>43842.45</v>
      </c>
      <c r="V209" s="4">
        <v>98773.53</v>
      </c>
      <c r="W209" s="4">
        <v>43308.33</v>
      </c>
      <c r="X209" s="4">
        <v>55303.75</v>
      </c>
      <c r="Y209" s="4">
        <v>95325.67</v>
      </c>
      <c r="Z209" s="4">
        <v>41226.449999999997</v>
      </c>
      <c r="AA209" s="4">
        <v>186453</v>
      </c>
      <c r="AB209" s="4">
        <v>59678.98</v>
      </c>
      <c r="AC209" s="4">
        <v>52841.06</v>
      </c>
      <c r="AD209" s="4">
        <v>137087.4</v>
      </c>
      <c r="AE209" s="4">
        <v>51798.64</v>
      </c>
      <c r="AF209" s="4">
        <v>128503</v>
      </c>
      <c r="AG209" s="4">
        <v>54170.81</v>
      </c>
    </row>
    <row r="210" spans="1:33" x14ac:dyDescent="0.25">
      <c r="A210" s="25">
        <v>341</v>
      </c>
      <c r="B210" s="25" t="s">
        <v>463</v>
      </c>
      <c r="C210" s="2" t="s">
        <v>464</v>
      </c>
      <c r="D210" s="2" t="s">
        <v>462</v>
      </c>
      <c r="E210" s="2">
        <v>275.2011</v>
      </c>
      <c r="F210" s="2">
        <v>2.3390590000000002</v>
      </c>
      <c r="G210" s="4" t="s">
        <v>60</v>
      </c>
      <c r="H210" s="4">
        <v>62830.02</v>
      </c>
      <c r="I210" s="4">
        <v>139854.70000000001</v>
      </c>
      <c r="J210" s="4">
        <v>155193.29999999999</v>
      </c>
      <c r="K210" s="4">
        <v>171973</v>
      </c>
      <c r="L210" s="4">
        <v>177827.8</v>
      </c>
      <c r="M210" s="4">
        <v>47716.47</v>
      </c>
      <c r="N210" s="4">
        <v>94502.96</v>
      </c>
      <c r="O210" s="4">
        <v>42499.25</v>
      </c>
      <c r="P210" s="4">
        <v>61146.84</v>
      </c>
      <c r="Q210" s="4">
        <v>108584.6</v>
      </c>
      <c r="R210" s="4">
        <v>84860.98</v>
      </c>
      <c r="S210" s="4">
        <v>60981</v>
      </c>
      <c r="T210" s="4">
        <v>101826.6</v>
      </c>
      <c r="U210" s="4">
        <v>121106.4</v>
      </c>
      <c r="V210" s="4">
        <v>101491.5</v>
      </c>
      <c r="W210" s="4">
        <v>132201.5</v>
      </c>
      <c r="X210" s="4">
        <v>149228.20000000001</v>
      </c>
      <c r="Y210" s="4">
        <v>137857.70000000001</v>
      </c>
      <c r="Z210" s="4">
        <v>66898.929999999993</v>
      </c>
      <c r="AA210" s="4">
        <v>80275.55</v>
      </c>
      <c r="AB210" s="4">
        <v>46745.98</v>
      </c>
      <c r="AC210" s="4">
        <v>37571.61</v>
      </c>
      <c r="AD210" s="4">
        <v>78382.19</v>
      </c>
      <c r="AE210" s="4">
        <v>131697</v>
      </c>
      <c r="AF210" s="4">
        <v>39761.46</v>
      </c>
      <c r="AG210" s="4">
        <v>189488.9</v>
      </c>
    </row>
    <row r="211" spans="1:33" x14ac:dyDescent="0.25">
      <c r="A211" s="25">
        <v>346</v>
      </c>
      <c r="B211" s="25" t="s">
        <v>465</v>
      </c>
      <c r="C211" s="2" t="s">
        <v>466</v>
      </c>
      <c r="D211" s="2" t="s">
        <v>462</v>
      </c>
      <c r="E211" s="2">
        <v>281.24799999999999</v>
      </c>
      <c r="F211" s="2">
        <v>2.9860739999999999</v>
      </c>
      <c r="G211" s="4" t="s">
        <v>60</v>
      </c>
      <c r="H211" s="4">
        <v>12887620</v>
      </c>
      <c r="I211" s="4">
        <v>20237480</v>
      </c>
      <c r="J211" s="4">
        <v>22047150</v>
      </c>
      <c r="K211" s="4">
        <v>33338500</v>
      </c>
      <c r="L211" s="4">
        <v>21970690</v>
      </c>
      <c r="M211" s="4">
        <v>15733790</v>
      </c>
      <c r="N211" s="4">
        <v>27492920</v>
      </c>
      <c r="O211" s="4">
        <v>14887680</v>
      </c>
      <c r="P211" s="4">
        <v>15574160</v>
      </c>
      <c r="Q211" s="4">
        <v>21516000</v>
      </c>
      <c r="R211" s="4">
        <v>23980750</v>
      </c>
      <c r="S211" s="4">
        <v>22834440</v>
      </c>
      <c r="T211" s="4">
        <v>19662640</v>
      </c>
      <c r="U211" s="4">
        <v>13487440</v>
      </c>
      <c r="V211" s="4">
        <v>20934430</v>
      </c>
      <c r="W211" s="4">
        <v>21659060</v>
      </c>
      <c r="X211" s="4">
        <v>24735540</v>
      </c>
      <c r="Y211" s="4">
        <v>25582240</v>
      </c>
      <c r="Z211" s="4">
        <v>13649790</v>
      </c>
      <c r="AA211" s="4">
        <v>28481050</v>
      </c>
      <c r="AB211" s="4">
        <v>14909020</v>
      </c>
      <c r="AC211" s="4">
        <v>13303390</v>
      </c>
      <c r="AD211" s="4">
        <v>17585700</v>
      </c>
      <c r="AE211" s="4">
        <v>24788960</v>
      </c>
      <c r="AF211" s="4">
        <v>17409640</v>
      </c>
      <c r="AG211" s="4">
        <v>26416180</v>
      </c>
    </row>
    <row r="212" spans="1:33" x14ac:dyDescent="0.25">
      <c r="A212" s="25">
        <v>359</v>
      </c>
      <c r="B212" s="25" t="s">
        <v>467</v>
      </c>
      <c r="C212" s="2" t="s">
        <v>468</v>
      </c>
      <c r="D212" s="2" t="s">
        <v>462</v>
      </c>
      <c r="E212" s="2">
        <v>305.24810000000002</v>
      </c>
      <c r="F212" s="2">
        <v>2.7430940000000001</v>
      </c>
      <c r="G212" s="4" t="s">
        <v>60</v>
      </c>
      <c r="H212" s="4">
        <v>327102.2</v>
      </c>
      <c r="I212" s="4">
        <v>365240.4</v>
      </c>
      <c r="J212" s="4">
        <v>833643.8</v>
      </c>
      <c r="K212" s="4">
        <v>733835</v>
      </c>
      <c r="L212" s="4">
        <v>713911.8</v>
      </c>
      <c r="M212" s="4">
        <v>480665.4</v>
      </c>
      <c r="N212" s="4">
        <v>736951.5</v>
      </c>
      <c r="O212" s="4">
        <v>402001.2</v>
      </c>
      <c r="P212" s="4">
        <v>568499.69999999995</v>
      </c>
      <c r="Q212" s="4">
        <v>728900.5</v>
      </c>
      <c r="R212" s="4">
        <v>539499.1</v>
      </c>
      <c r="S212" s="4">
        <v>578422.80000000005</v>
      </c>
      <c r="T212" s="4">
        <v>729716.8</v>
      </c>
      <c r="U212" s="4">
        <v>1065603</v>
      </c>
      <c r="V212" s="4">
        <v>321909.90000000002</v>
      </c>
      <c r="W212" s="4">
        <v>549275.4</v>
      </c>
      <c r="X212" s="4">
        <v>358407.7</v>
      </c>
      <c r="Y212" s="4">
        <v>548071.30000000005</v>
      </c>
      <c r="Z212" s="4">
        <v>744033.7</v>
      </c>
      <c r="AA212" s="4">
        <v>885631.6</v>
      </c>
      <c r="AB212" s="4">
        <v>371322</v>
      </c>
      <c r="AC212" s="4">
        <v>439547.4</v>
      </c>
      <c r="AD212" s="4">
        <v>622289.9</v>
      </c>
      <c r="AE212" s="4">
        <v>1142222</v>
      </c>
      <c r="AF212" s="4">
        <v>360760.1</v>
      </c>
      <c r="AG212" s="4">
        <v>1547596</v>
      </c>
    </row>
    <row r="213" spans="1:33" x14ac:dyDescent="0.25">
      <c r="A213" s="25">
        <v>369</v>
      </c>
      <c r="B213" s="25" t="s">
        <v>469</v>
      </c>
      <c r="C213" s="2" t="s">
        <v>470</v>
      </c>
      <c r="D213" s="2" t="s">
        <v>462</v>
      </c>
      <c r="E213" s="2">
        <v>331.26369999999997</v>
      </c>
      <c r="F213" s="2">
        <v>2.8345410000000002</v>
      </c>
      <c r="G213" s="4" t="s">
        <v>60</v>
      </c>
      <c r="H213" s="4">
        <v>176520.3</v>
      </c>
      <c r="I213" s="4">
        <v>194072.9</v>
      </c>
      <c r="J213" s="4">
        <v>268346.2</v>
      </c>
      <c r="K213" s="4">
        <v>391112</v>
      </c>
      <c r="L213" s="4">
        <v>315517.8</v>
      </c>
      <c r="M213" s="4">
        <v>218434.7</v>
      </c>
      <c r="N213" s="4">
        <v>240531.4</v>
      </c>
      <c r="O213" s="4">
        <v>190818.5</v>
      </c>
      <c r="P213" s="4">
        <v>269453.2</v>
      </c>
      <c r="Q213" s="4">
        <v>390861.8</v>
      </c>
      <c r="R213" s="4">
        <v>303636.3</v>
      </c>
      <c r="S213" s="4">
        <v>393059.9</v>
      </c>
      <c r="T213" s="4">
        <v>383779.2</v>
      </c>
      <c r="U213" s="4">
        <v>984932.5</v>
      </c>
      <c r="V213" s="4">
        <v>302346.7</v>
      </c>
      <c r="W213" s="4">
        <v>472209.1</v>
      </c>
      <c r="X213" s="4">
        <v>323444.5</v>
      </c>
      <c r="Y213" s="4">
        <v>546461.69999999995</v>
      </c>
      <c r="Z213" s="4">
        <v>842466.1</v>
      </c>
      <c r="AA213" s="4">
        <v>669157.1</v>
      </c>
      <c r="AB213" s="4">
        <v>356005.2</v>
      </c>
      <c r="AC213" s="4">
        <v>374911.5</v>
      </c>
      <c r="AD213" s="4">
        <v>705228.80000000005</v>
      </c>
      <c r="AE213" s="4">
        <v>1188607</v>
      </c>
      <c r="AF213" s="4">
        <v>402717.4</v>
      </c>
      <c r="AG213" s="4">
        <v>1148927</v>
      </c>
    </row>
    <row r="214" spans="1:33" x14ac:dyDescent="0.25">
      <c r="A214" s="25">
        <v>372</v>
      </c>
      <c r="B214" s="25" t="s">
        <v>471</v>
      </c>
      <c r="C214" s="2" t="s">
        <v>472</v>
      </c>
      <c r="D214" s="2" t="s">
        <v>462</v>
      </c>
      <c r="E214" s="2">
        <v>73.027900000000002</v>
      </c>
      <c r="F214" s="2">
        <v>0.65648410000000001</v>
      </c>
      <c r="G214" s="4" t="s">
        <v>60</v>
      </c>
      <c r="H214" s="4">
        <v>956492.7</v>
      </c>
      <c r="I214" s="4">
        <v>886529.2</v>
      </c>
      <c r="J214" s="4">
        <v>965025.2</v>
      </c>
      <c r="K214" s="4">
        <v>1234791</v>
      </c>
      <c r="L214" s="4">
        <v>920787.2</v>
      </c>
      <c r="M214" s="4">
        <v>958980</v>
      </c>
      <c r="N214" s="4">
        <v>880845.2</v>
      </c>
      <c r="O214" s="4">
        <v>919678.2</v>
      </c>
      <c r="P214" s="4">
        <v>907082.8</v>
      </c>
      <c r="Q214" s="4">
        <v>939068</v>
      </c>
      <c r="R214" s="4">
        <v>926993.2</v>
      </c>
      <c r="S214" s="4">
        <v>843740.6</v>
      </c>
      <c r="T214" s="4">
        <v>964806.9</v>
      </c>
      <c r="U214" s="4">
        <v>691921.2</v>
      </c>
      <c r="V214" s="4">
        <v>2130798</v>
      </c>
      <c r="W214" s="4">
        <v>1355371</v>
      </c>
      <c r="X214" s="4">
        <v>1618925</v>
      </c>
      <c r="Y214" s="4">
        <v>1809540</v>
      </c>
      <c r="Z214" s="4">
        <v>699534.8</v>
      </c>
      <c r="AA214" s="4">
        <v>1504158</v>
      </c>
      <c r="AB214" s="4">
        <v>1361137</v>
      </c>
      <c r="AC214" s="4">
        <v>1052962</v>
      </c>
      <c r="AD214" s="4">
        <v>1490307</v>
      </c>
      <c r="AE214" s="4">
        <v>1351388</v>
      </c>
      <c r="AF214" s="4">
        <v>1930126</v>
      </c>
      <c r="AG214" s="4">
        <v>708560.5</v>
      </c>
    </row>
    <row r="215" spans="1:33" x14ac:dyDescent="0.25">
      <c r="A215" s="25">
        <v>374</v>
      </c>
      <c r="B215" s="25" t="s">
        <v>473</v>
      </c>
      <c r="C215" s="2" t="s">
        <v>474</v>
      </c>
      <c r="D215" s="2" t="s">
        <v>462</v>
      </c>
      <c r="E215" s="2">
        <v>124.04049999999999</v>
      </c>
      <c r="F215" s="2">
        <v>0.58719730000000003</v>
      </c>
      <c r="G215" s="4" t="s">
        <v>24</v>
      </c>
      <c r="H215" s="4">
        <v>20968210</v>
      </c>
      <c r="I215" s="4">
        <v>20078280</v>
      </c>
      <c r="J215" s="4">
        <v>19595590</v>
      </c>
      <c r="K215" s="4">
        <v>17405850</v>
      </c>
      <c r="L215" s="4">
        <v>18844930</v>
      </c>
      <c r="M215" s="4">
        <v>20420360</v>
      </c>
      <c r="N215" s="4">
        <v>19534140</v>
      </c>
      <c r="O215" s="4">
        <v>17490430</v>
      </c>
      <c r="P215" s="4">
        <v>16234540</v>
      </c>
      <c r="Q215" s="4">
        <v>18052490</v>
      </c>
      <c r="R215" s="4">
        <v>19131410</v>
      </c>
      <c r="S215" s="4">
        <v>16195410</v>
      </c>
      <c r="T215" s="4">
        <v>14972990</v>
      </c>
      <c r="U215" s="4">
        <v>10305310</v>
      </c>
      <c r="V215" s="4">
        <v>13222350</v>
      </c>
      <c r="W215" s="4">
        <v>12408990</v>
      </c>
      <c r="X215" s="4">
        <v>11733070</v>
      </c>
      <c r="Y215" s="4">
        <v>9411458</v>
      </c>
      <c r="Z215" s="4">
        <v>10893350</v>
      </c>
      <c r="AA215" s="4">
        <v>12836160</v>
      </c>
      <c r="AB215" s="4">
        <v>13735280</v>
      </c>
      <c r="AC215" s="4">
        <v>9750868</v>
      </c>
      <c r="AD215" s="4">
        <v>10569510</v>
      </c>
      <c r="AE215" s="4">
        <v>11998840</v>
      </c>
      <c r="AF215" s="4">
        <v>12530690</v>
      </c>
      <c r="AG215" s="4">
        <v>9847063</v>
      </c>
    </row>
    <row r="216" spans="1:33" x14ac:dyDescent="0.25">
      <c r="A216" s="25">
        <v>492</v>
      </c>
      <c r="B216" s="25" t="s">
        <v>475</v>
      </c>
      <c r="C216" s="2" t="s">
        <v>476</v>
      </c>
      <c r="D216" s="2" t="s">
        <v>477</v>
      </c>
      <c r="E216" s="2">
        <v>583.25400000000002</v>
      </c>
      <c r="F216" s="2">
        <v>1.9993460000000001</v>
      </c>
      <c r="G216" s="4" t="s">
        <v>24</v>
      </c>
      <c r="H216" s="4">
        <v>92216.66</v>
      </c>
      <c r="I216" s="4">
        <v>84879.64</v>
      </c>
      <c r="J216" s="4">
        <v>56735.68</v>
      </c>
      <c r="K216" s="4">
        <v>133770.6</v>
      </c>
      <c r="L216" s="4">
        <v>76240.52</v>
      </c>
      <c r="M216" s="4">
        <v>93645.19</v>
      </c>
      <c r="N216" s="4">
        <v>64938.78</v>
      </c>
      <c r="O216" s="4">
        <v>59853.48</v>
      </c>
      <c r="P216" s="4">
        <v>79409.320000000007</v>
      </c>
      <c r="Q216" s="4">
        <v>60449.38</v>
      </c>
      <c r="R216" s="4">
        <v>64681.86</v>
      </c>
      <c r="S216" s="4">
        <v>34148.050000000003</v>
      </c>
      <c r="T216" s="4">
        <v>34564.089999999997</v>
      </c>
      <c r="U216" s="4">
        <v>44210.94</v>
      </c>
      <c r="V216" s="4">
        <v>5165.982</v>
      </c>
      <c r="W216" s="4">
        <v>25051.55</v>
      </c>
      <c r="X216" s="4">
        <v>79576.47</v>
      </c>
      <c r="Y216" s="4">
        <v>16216.64</v>
      </c>
      <c r="Z216" s="4">
        <v>25089.42</v>
      </c>
      <c r="AA216" s="4">
        <v>20458.13</v>
      </c>
      <c r="AB216" s="4">
        <v>15107.84</v>
      </c>
      <c r="AC216" s="4">
        <v>23294.92</v>
      </c>
      <c r="AD216" s="4">
        <v>25400.66</v>
      </c>
      <c r="AE216" s="4">
        <v>22591.03</v>
      </c>
      <c r="AF216" s="4">
        <v>21675.73</v>
      </c>
      <c r="AG216" s="4">
        <v>14936.3</v>
      </c>
    </row>
    <row r="217" spans="1:33" x14ac:dyDescent="0.25">
      <c r="A217" s="25">
        <v>495</v>
      </c>
      <c r="B217" s="25" t="s">
        <v>478</v>
      </c>
      <c r="C217" s="2" t="s">
        <v>479</v>
      </c>
      <c r="D217" s="2" t="s">
        <v>480</v>
      </c>
      <c r="E217" s="2">
        <v>140.99469999999999</v>
      </c>
      <c r="F217" s="2">
        <v>0.78909720000000005</v>
      </c>
      <c r="G217" s="4" t="s">
        <v>24</v>
      </c>
      <c r="H217" s="4">
        <v>4228348</v>
      </c>
      <c r="I217" s="4">
        <v>4944654</v>
      </c>
      <c r="J217" s="4">
        <v>5324664</v>
      </c>
      <c r="K217" s="4">
        <v>8921379</v>
      </c>
      <c r="L217" s="4">
        <v>9171826</v>
      </c>
      <c r="M217" s="4">
        <v>5403308</v>
      </c>
      <c r="N217" s="4">
        <v>4811260</v>
      </c>
      <c r="O217" s="4">
        <v>5205770</v>
      </c>
      <c r="P217" s="4">
        <v>3850493</v>
      </c>
      <c r="Q217" s="4">
        <v>2112356</v>
      </c>
      <c r="R217" s="4">
        <v>4957566</v>
      </c>
      <c r="S217" s="4">
        <v>3074985</v>
      </c>
      <c r="T217" s="4">
        <v>4385289</v>
      </c>
      <c r="U217" s="4">
        <v>1089142</v>
      </c>
      <c r="V217" s="4">
        <v>2994489</v>
      </c>
      <c r="W217" s="4">
        <v>3655058</v>
      </c>
      <c r="X217" s="4">
        <v>7215658</v>
      </c>
      <c r="Y217" s="4">
        <v>1532345</v>
      </c>
      <c r="Z217" s="4">
        <v>1222042</v>
      </c>
      <c r="AA217" s="4">
        <v>3354455</v>
      </c>
      <c r="AB217" s="4">
        <v>2275834</v>
      </c>
      <c r="AC217" s="4">
        <v>2073973</v>
      </c>
      <c r="AD217" s="4">
        <v>3179184</v>
      </c>
      <c r="AE217" s="4">
        <v>2856467</v>
      </c>
      <c r="AF217" s="4">
        <v>4978496</v>
      </c>
      <c r="AG217" s="4">
        <v>2572411</v>
      </c>
    </row>
    <row r="218" spans="1:33" x14ac:dyDescent="0.25">
      <c r="A218" s="25">
        <v>499</v>
      </c>
      <c r="B218" s="25" t="s">
        <v>481</v>
      </c>
      <c r="C218" s="2" t="s">
        <v>482</v>
      </c>
      <c r="D218" s="2" t="s">
        <v>480</v>
      </c>
      <c r="E218" s="2">
        <v>143.03360000000001</v>
      </c>
      <c r="F218" s="2">
        <v>0.65343419999999997</v>
      </c>
      <c r="G218" s="4" t="s">
        <v>60</v>
      </c>
      <c r="H218" s="4">
        <v>14144040</v>
      </c>
      <c r="I218" s="4">
        <v>14392280</v>
      </c>
      <c r="J218" s="4">
        <v>13794320</v>
      </c>
      <c r="K218" s="4">
        <v>16572550</v>
      </c>
      <c r="L218" s="4">
        <v>14945440</v>
      </c>
      <c r="M218" s="4">
        <v>14142450</v>
      </c>
      <c r="N218" s="4">
        <v>12418300</v>
      </c>
      <c r="O218" s="4">
        <v>12750290</v>
      </c>
      <c r="P218" s="4">
        <v>13861140</v>
      </c>
      <c r="Q218" s="4">
        <v>14267650</v>
      </c>
      <c r="R218" s="4">
        <v>12153020</v>
      </c>
      <c r="S218" s="4">
        <v>13089960</v>
      </c>
      <c r="T218" s="4">
        <v>15488150</v>
      </c>
      <c r="U218" s="4">
        <v>7390218</v>
      </c>
      <c r="V218" s="4">
        <v>6562968</v>
      </c>
      <c r="W218" s="4">
        <v>7887330</v>
      </c>
      <c r="X218" s="4">
        <v>9993825</v>
      </c>
      <c r="Y218" s="4">
        <v>8255844</v>
      </c>
      <c r="Z218" s="4">
        <v>9028865</v>
      </c>
      <c r="AA218" s="4">
        <v>6746958</v>
      </c>
      <c r="AB218" s="4">
        <v>7129134</v>
      </c>
      <c r="AC218" s="4">
        <v>8658127</v>
      </c>
      <c r="AD218" s="4">
        <v>7572834</v>
      </c>
      <c r="AE218" s="4">
        <v>7788146</v>
      </c>
      <c r="AF218" s="4">
        <v>7630556</v>
      </c>
      <c r="AG218" s="4">
        <v>8586815</v>
      </c>
    </row>
    <row r="219" spans="1:33" x14ac:dyDescent="0.25">
      <c r="A219" s="25">
        <v>501</v>
      </c>
      <c r="B219" s="25" t="s">
        <v>483</v>
      </c>
      <c r="C219" s="2" t="s">
        <v>484</v>
      </c>
      <c r="D219" s="2" t="s">
        <v>480</v>
      </c>
      <c r="E219" s="2">
        <v>240.1087</v>
      </c>
      <c r="F219" s="2">
        <v>0.84119189999999999</v>
      </c>
      <c r="G219" s="4" t="s">
        <v>24</v>
      </c>
      <c r="H219" s="4">
        <v>266033.7</v>
      </c>
      <c r="I219" s="4">
        <v>236812.79999999999</v>
      </c>
      <c r="J219" s="4">
        <v>139917.4</v>
      </c>
      <c r="K219" s="4">
        <v>299089.59999999998</v>
      </c>
      <c r="L219" s="4">
        <v>140307.6</v>
      </c>
      <c r="M219" s="4">
        <v>123534.1</v>
      </c>
      <c r="N219" s="4">
        <v>136716.4</v>
      </c>
      <c r="O219" s="4">
        <v>160786.1</v>
      </c>
      <c r="P219" s="4">
        <v>150611.70000000001</v>
      </c>
      <c r="Q219" s="4">
        <v>128228.2</v>
      </c>
      <c r="R219" s="4">
        <v>152559.79999999999</v>
      </c>
      <c r="S219" s="4">
        <v>130545.5</v>
      </c>
      <c r="T219" s="4">
        <v>119621.7</v>
      </c>
      <c r="U219" s="4">
        <v>221547.4</v>
      </c>
      <c r="V219" s="4">
        <v>180202</v>
      </c>
      <c r="W219" s="4">
        <v>140093.29999999999</v>
      </c>
      <c r="X219" s="4">
        <v>254331.5</v>
      </c>
      <c r="Y219" s="4">
        <v>133404</v>
      </c>
      <c r="Z219" s="4">
        <v>64481.26</v>
      </c>
      <c r="AA219" s="4">
        <v>103798.8</v>
      </c>
      <c r="AB219" s="4">
        <v>317173.90000000002</v>
      </c>
      <c r="AC219" s="4">
        <v>163551.4</v>
      </c>
      <c r="AD219" s="4">
        <v>186746.1</v>
      </c>
      <c r="AE219" s="4">
        <v>205958.39999999999</v>
      </c>
      <c r="AF219" s="4">
        <v>271990.3</v>
      </c>
      <c r="AG219" s="4">
        <v>238985</v>
      </c>
    </row>
    <row r="220" spans="1:33" x14ac:dyDescent="0.25">
      <c r="A220" s="25">
        <v>503</v>
      </c>
      <c r="B220" s="25" t="s">
        <v>485</v>
      </c>
      <c r="C220" s="2" t="s">
        <v>486</v>
      </c>
      <c r="D220" s="2" t="s">
        <v>480</v>
      </c>
      <c r="E220" s="2">
        <v>230.09540000000001</v>
      </c>
      <c r="F220" s="2">
        <v>0.66853790000000002</v>
      </c>
      <c r="G220" s="4" t="s">
        <v>24</v>
      </c>
      <c r="H220" s="4">
        <v>158560200</v>
      </c>
      <c r="I220" s="4">
        <v>79605780</v>
      </c>
      <c r="J220" s="4">
        <v>96137400</v>
      </c>
      <c r="K220" s="4">
        <v>97681660</v>
      </c>
      <c r="L220" s="4">
        <v>42631780</v>
      </c>
      <c r="M220" s="4">
        <v>95822120</v>
      </c>
      <c r="N220" s="4">
        <v>69793700</v>
      </c>
      <c r="O220" s="4">
        <v>30298300</v>
      </c>
      <c r="P220" s="4">
        <v>36700540</v>
      </c>
      <c r="Q220" s="4">
        <v>71898580</v>
      </c>
      <c r="R220" s="4">
        <v>71600620</v>
      </c>
      <c r="S220" s="4">
        <v>87298580</v>
      </c>
      <c r="T220" s="4">
        <v>163507200</v>
      </c>
      <c r="U220" s="4">
        <v>142247800</v>
      </c>
      <c r="V220" s="4">
        <v>53344140</v>
      </c>
      <c r="W220" s="4">
        <v>78336090</v>
      </c>
      <c r="X220" s="4">
        <v>101624800</v>
      </c>
      <c r="Y220" s="4">
        <v>44899070</v>
      </c>
      <c r="Z220" s="4">
        <v>92655330</v>
      </c>
      <c r="AA220" s="4">
        <v>85494970</v>
      </c>
      <c r="AB220" s="4">
        <v>33508200</v>
      </c>
      <c r="AC220" s="4">
        <v>37778380</v>
      </c>
      <c r="AD220" s="4">
        <v>96812490</v>
      </c>
      <c r="AE220" s="4">
        <v>92459060</v>
      </c>
      <c r="AF220" s="4">
        <v>119029000</v>
      </c>
      <c r="AG220" s="4">
        <v>184327400</v>
      </c>
    </row>
    <row r="221" spans="1:33" x14ac:dyDescent="0.25">
      <c r="A221" s="25">
        <v>507</v>
      </c>
      <c r="B221" s="25" t="s">
        <v>487</v>
      </c>
      <c r="C221" s="2" t="s">
        <v>488</v>
      </c>
      <c r="D221" s="2" t="s">
        <v>480</v>
      </c>
      <c r="E221" s="2">
        <v>133.07390000000001</v>
      </c>
      <c r="F221" s="2">
        <v>0.66137829999999997</v>
      </c>
      <c r="G221" s="4" t="s">
        <v>24</v>
      </c>
      <c r="H221" s="4">
        <v>1417464</v>
      </c>
      <c r="I221" s="4">
        <v>1651496</v>
      </c>
      <c r="J221" s="4">
        <v>1513412</v>
      </c>
      <c r="K221" s="4">
        <v>1413450</v>
      </c>
      <c r="L221" s="4">
        <v>2089818</v>
      </c>
      <c r="M221" s="4">
        <v>1666354</v>
      </c>
      <c r="N221" s="4">
        <v>1944182</v>
      </c>
      <c r="O221" s="4">
        <v>1261175</v>
      </c>
      <c r="P221" s="4">
        <v>1655467</v>
      </c>
      <c r="Q221" s="4">
        <v>2291306</v>
      </c>
      <c r="R221" s="4">
        <v>1807094</v>
      </c>
      <c r="S221" s="4">
        <v>1513994</v>
      </c>
      <c r="T221" s="4">
        <v>1478970</v>
      </c>
      <c r="U221" s="4">
        <v>1491612</v>
      </c>
      <c r="V221" s="4">
        <v>1366237</v>
      </c>
      <c r="W221" s="4">
        <v>1242821</v>
      </c>
      <c r="X221" s="4">
        <v>1276125</v>
      </c>
      <c r="Y221" s="4">
        <v>1879814</v>
      </c>
      <c r="Z221" s="4">
        <v>1705446</v>
      </c>
      <c r="AA221" s="4">
        <v>1486416</v>
      </c>
      <c r="AB221" s="4">
        <v>1224463</v>
      </c>
      <c r="AC221" s="4">
        <v>1010568</v>
      </c>
      <c r="AD221" s="4">
        <v>1824388</v>
      </c>
      <c r="AE221" s="4">
        <v>1636960</v>
      </c>
      <c r="AF221" s="4">
        <v>1474391</v>
      </c>
      <c r="AG221" s="4">
        <v>1193725</v>
      </c>
    </row>
    <row r="222" spans="1:33" x14ac:dyDescent="0.25">
      <c r="A222" s="25">
        <v>508</v>
      </c>
      <c r="B222" s="25" t="s">
        <v>489</v>
      </c>
      <c r="C222" s="2" t="s">
        <v>490</v>
      </c>
      <c r="D222" s="2" t="s">
        <v>480</v>
      </c>
      <c r="E222" s="2">
        <v>222.113</v>
      </c>
      <c r="F222" s="2">
        <v>1.7404710000000001</v>
      </c>
      <c r="G222" s="4" t="s">
        <v>60</v>
      </c>
      <c r="H222" s="4">
        <v>418767.9</v>
      </c>
      <c r="I222" s="4">
        <v>194363.6</v>
      </c>
      <c r="J222" s="4">
        <v>263068.3</v>
      </c>
      <c r="K222" s="4">
        <v>254753.3</v>
      </c>
      <c r="L222" s="4">
        <v>275977.90000000002</v>
      </c>
      <c r="M222" s="4">
        <v>209833.4</v>
      </c>
      <c r="N222" s="4">
        <v>181492.5</v>
      </c>
      <c r="O222" s="4">
        <v>106551.4</v>
      </c>
      <c r="P222" s="4">
        <v>89533.84</v>
      </c>
      <c r="Q222" s="4">
        <v>222621</v>
      </c>
      <c r="R222" s="4">
        <v>150058.4</v>
      </c>
      <c r="S222" s="4">
        <v>302018.3</v>
      </c>
      <c r="T222" s="4">
        <v>226312.7</v>
      </c>
      <c r="U222" s="4">
        <v>408510.2</v>
      </c>
      <c r="V222" s="4">
        <v>134896.79999999999</v>
      </c>
      <c r="W222" s="4">
        <v>274351.2</v>
      </c>
      <c r="X222" s="4">
        <v>224549.8</v>
      </c>
      <c r="Y222" s="4">
        <v>254434.4</v>
      </c>
      <c r="Z222" s="4">
        <v>192284.6</v>
      </c>
      <c r="AA222" s="4">
        <v>166698.1</v>
      </c>
      <c r="AB222" s="4">
        <v>99408.77</v>
      </c>
      <c r="AC222" s="4">
        <v>59890.86</v>
      </c>
      <c r="AD222" s="4">
        <v>179283.8</v>
      </c>
      <c r="AE222" s="4">
        <v>129461</v>
      </c>
      <c r="AF222" s="4">
        <v>276488.09999999998</v>
      </c>
      <c r="AG222" s="4">
        <v>236185.2</v>
      </c>
    </row>
    <row r="223" spans="1:33" x14ac:dyDescent="0.25">
      <c r="A223" s="25">
        <v>509</v>
      </c>
      <c r="B223" s="25" t="s">
        <v>491</v>
      </c>
      <c r="C223" s="2" t="s">
        <v>492</v>
      </c>
      <c r="D223" s="2" t="s">
        <v>480</v>
      </c>
      <c r="E223" s="2">
        <v>207.01410000000001</v>
      </c>
      <c r="F223" s="2">
        <v>0.64813520000000002</v>
      </c>
      <c r="G223" s="4" t="s">
        <v>24</v>
      </c>
      <c r="H223" s="4">
        <v>4051086</v>
      </c>
      <c r="I223" s="4">
        <v>2914259</v>
      </c>
      <c r="J223" s="4">
        <v>3009274</v>
      </c>
      <c r="K223" s="4">
        <v>3108183</v>
      </c>
      <c r="L223" s="4">
        <v>3491121</v>
      </c>
      <c r="M223" s="4">
        <v>3304135</v>
      </c>
      <c r="N223" s="4">
        <v>2640366</v>
      </c>
      <c r="O223" s="4">
        <v>2442817</v>
      </c>
      <c r="P223" s="4">
        <v>3136477</v>
      </c>
      <c r="Q223" s="4">
        <v>2431268</v>
      </c>
      <c r="R223" s="4">
        <v>3670868</v>
      </c>
      <c r="S223" s="4">
        <v>3385307</v>
      </c>
      <c r="T223" s="4">
        <v>2694608</v>
      </c>
      <c r="U223" s="4">
        <v>2465355</v>
      </c>
      <c r="V223" s="4">
        <v>1533618</v>
      </c>
      <c r="W223" s="4">
        <v>1777142</v>
      </c>
      <c r="X223" s="4">
        <v>1364764</v>
      </c>
      <c r="Y223" s="4">
        <v>2575225</v>
      </c>
      <c r="Z223" s="4">
        <v>2675185</v>
      </c>
      <c r="AA223" s="4">
        <v>1663639</v>
      </c>
      <c r="AB223" s="4">
        <v>1433446</v>
      </c>
      <c r="AC223" s="4">
        <v>1573606</v>
      </c>
      <c r="AD223" s="4">
        <v>989244</v>
      </c>
      <c r="AE223" s="4">
        <v>1937287</v>
      </c>
      <c r="AF223" s="4">
        <v>1835065</v>
      </c>
      <c r="AG223" s="4">
        <v>1217631</v>
      </c>
    </row>
    <row r="224" spans="1:33" x14ac:dyDescent="0.25">
      <c r="A224" s="25">
        <v>510</v>
      </c>
      <c r="B224" s="25" t="s">
        <v>493</v>
      </c>
      <c r="C224" s="2" t="s">
        <v>494</v>
      </c>
      <c r="D224" s="2" t="s">
        <v>480</v>
      </c>
      <c r="E224" s="2">
        <v>164.0676</v>
      </c>
      <c r="F224" s="2">
        <v>0.58677570000000001</v>
      </c>
      <c r="G224" s="4" t="s">
        <v>24</v>
      </c>
      <c r="H224" s="4">
        <v>7364954</v>
      </c>
      <c r="I224" s="4">
        <v>6697110</v>
      </c>
      <c r="J224" s="4">
        <v>8026208</v>
      </c>
      <c r="K224" s="4">
        <v>6038596</v>
      </c>
      <c r="L224" s="4">
        <v>6900194</v>
      </c>
      <c r="M224" s="4">
        <v>7413314</v>
      </c>
      <c r="N224" s="4">
        <v>6476388</v>
      </c>
      <c r="O224" s="4">
        <v>6636722</v>
      </c>
      <c r="P224" s="4">
        <v>6381384</v>
      </c>
      <c r="Q224" s="4">
        <v>7652732</v>
      </c>
      <c r="R224" s="4">
        <v>6399756</v>
      </c>
      <c r="S224" s="4">
        <v>7093190</v>
      </c>
      <c r="T224" s="4">
        <v>5769192</v>
      </c>
      <c r="U224" s="4">
        <v>4204554</v>
      </c>
      <c r="V224" s="4">
        <v>5368986</v>
      </c>
      <c r="W224" s="4">
        <v>4418022</v>
      </c>
      <c r="X224" s="4">
        <v>4338334</v>
      </c>
      <c r="Y224" s="4">
        <v>4402088</v>
      </c>
      <c r="Z224" s="4">
        <v>4645476</v>
      </c>
      <c r="AA224" s="4">
        <v>5039812</v>
      </c>
      <c r="AB224" s="4">
        <v>5287564</v>
      </c>
      <c r="AC224" s="4">
        <v>3845216</v>
      </c>
      <c r="AD224" s="4">
        <v>4304768</v>
      </c>
      <c r="AE224" s="4">
        <v>4734374</v>
      </c>
      <c r="AF224" s="4">
        <v>4843756</v>
      </c>
      <c r="AG224" s="4">
        <v>3468895</v>
      </c>
    </row>
    <row r="225" spans="1:33" x14ac:dyDescent="0.25">
      <c r="A225" s="25">
        <v>511</v>
      </c>
      <c r="B225" s="25" t="s">
        <v>495</v>
      </c>
      <c r="C225" s="2" t="s">
        <v>496</v>
      </c>
      <c r="D225" s="2" t="s">
        <v>480</v>
      </c>
      <c r="E225" s="2">
        <v>165.05459999999999</v>
      </c>
      <c r="F225" s="2">
        <v>0.67106209999999999</v>
      </c>
      <c r="G225" s="4" t="s">
        <v>24</v>
      </c>
      <c r="H225" s="4">
        <v>23746940</v>
      </c>
      <c r="I225" s="4">
        <v>15553830</v>
      </c>
      <c r="J225" s="4">
        <v>14174170</v>
      </c>
      <c r="K225" s="4">
        <v>29255730</v>
      </c>
      <c r="L225" s="4">
        <v>22551100</v>
      </c>
      <c r="M225" s="4">
        <v>18361520</v>
      </c>
      <c r="N225" s="4">
        <v>17770080</v>
      </c>
      <c r="O225" s="4">
        <v>18352200</v>
      </c>
      <c r="P225" s="4">
        <v>26949820</v>
      </c>
      <c r="Q225" s="4">
        <v>17512680</v>
      </c>
      <c r="R225" s="4">
        <v>17246300</v>
      </c>
      <c r="S225" s="4">
        <v>17057250</v>
      </c>
      <c r="T225" s="4">
        <v>13692270</v>
      </c>
      <c r="U225" s="4">
        <v>19828740</v>
      </c>
      <c r="V225" s="4">
        <v>13849640</v>
      </c>
      <c r="W225" s="4">
        <v>11389080</v>
      </c>
      <c r="X225" s="4">
        <v>20030790</v>
      </c>
      <c r="Y225" s="4">
        <v>18838140</v>
      </c>
      <c r="Z225" s="4">
        <v>15873430</v>
      </c>
      <c r="AA225" s="4">
        <v>15726910</v>
      </c>
      <c r="AB225" s="4">
        <v>15704920</v>
      </c>
      <c r="AC225" s="4">
        <v>18623300</v>
      </c>
      <c r="AD225" s="4">
        <v>17964730</v>
      </c>
      <c r="AE225" s="4">
        <v>14756320</v>
      </c>
      <c r="AF225" s="4">
        <v>15736600</v>
      </c>
      <c r="AG225" s="4">
        <v>14000370</v>
      </c>
    </row>
    <row r="226" spans="1:33" x14ac:dyDescent="0.25">
      <c r="A226" s="25">
        <v>513</v>
      </c>
      <c r="B226" s="25" t="s">
        <v>497</v>
      </c>
      <c r="C226" s="2" t="s">
        <v>498</v>
      </c>
      <c r="D226" s="2" t="s">
        <v>480</v>
      </c>
      <c r="E226" s="2">
        <v>205.0566</v>
      </c>
      <c r="F226" s="2">
        <v>0.65617300000000001</v>
      </c>
      <c r="G226" s="4" t="s">
        <v>24</v>
      </c>
      <c r="H226" s="4">
        <v>3035587</v>
      </c>
      <c r="I226" s="4">
        <v>4073251</v>
      </c>
      <c r="J226" s="4">
        <v>4222348</v>
      </c>
      <c r="K226" s="4">
        <v>5148350</v>
      </c>
      <c r="L226" s="4">
        <v>4759765</v>
      </c>
      <c r="M226" s="4">
        <v>4046183</v>
      </c>
      <c r="N226" s="4">
        <v>3021558</v>
      </c>
      <c r="O226" s="4">
        <v>3105489</v>
      </c>
      <c r="P226" s="4">
        <v>4695358</v>
      </c>
      <c r="Q226" s="4">
        <v>4007287</v>
      </c>
      <c r="R226" s="4">
        <v>3822074</v>
      </c>
      <c r="S226" s="4">
        <v>3889646</v>
      </c>
      <c r="T226" s="4">
        <v>3798228</v>
      </c>
      <c r="U226" s="4">
        <v>1835534</v>
      </c>
      <c r="V226" s="4">
        <v>1957791</v>
      </c>
      <c r="W226" s="4">
        <v>2485521</v>
      </c>
      <c r="X226" s="4">
        <v>3215475</v>
      </c>
      <c r="Y226" s="4">
        <v>3203195</v>
      </c>
      <c r="Z226" s="4">
        <v>2309990</v>
      </c>
      <c r="AA226" s="4">
        <v>1465608</v>
      </c>
      <c r="AB226" s="4">
        <v>1627623</v>
      </c>
      <c r="AC226" s="4">
        <v>2071047</v>
      </c>
      <c r="AD226" s="4">
        <v>2363860</v>
      </c>
      <c r="AE226" s="4">
        <v>2514266</v>
      </c>
      <c r="AF226" s="4">
        <v>2080320</v>
      </c>
      <c r="AG226" s="4">
        <v>2092473</v>
      </c>
    </row>
    <row r="227" spans="1:33" x14ac:dyDescent="0.25">
      <c r="A227" s="25">
        <v>514</v>
      </c>
      <c r="B227" s="25" t="s">
        <v>499</v>
      </c>
      <c r="C227" s="2" t="s">
        <v>500</v>
      </c>
      <c r="D227" s="2" t="s">
        <v>480</v>
      </c>
      <c r="E227" s="2">
        <v>161.1285</v>
      </c>
      <c r="F227" s="2">
        <v>0.6088595</v>
      </c>
      <c r="G227" s="4" t="s">
        <v>24</v>
      </c>
      <c r="H227" s="4">
        <v>1731456</v>
      </c>
      <c r="I227" s="4">
        <v>367530.2</v>
      </c>
      <c r="J227" s="4">
        <v>667322.30000000005</v>
      </c>
      <c r="K227" s="4">
        <v>492724.8</v>
      </c>
      <c r="L227" s="4">
        <v>453138.2</v>
      </c>
      <c r="M227" s="4">
        <v>1949484</v>
      </c>
      <c r="N227" s="4">
        <v>664231.69999999995</v>
      </c>
      <c r="O227" s="4">
        <v>358839.5</v>
      </c>
      <c r="P227" s="4">
        <v>1201635</v>
      </c>
      <c r="Q227" s="4">
        <v>587530.6</v>
      </c>
      <c r="R227" s="4">
        <v>500075.7</v>
      </c>
      <c r="S227" s="4">
        <v>443941.7</v>
      </c>
      <c r="T227" s="4">
        <v>305093.40000000002</v>
      </c>
      <c r="U227" s="4">
        <v>1789983</v>
      </c>
      <c r="V227" s="4">
        <v>424778.7</v>
      </c>
      <c r="W227" s="4">
        <v>761393.7</v>
      </c>
      <c r="X227" s="4">
        <v>560911.9</v>
      </c>
      <c r="Y227" s="4">
        <v>491065.4</v>
      </c>
      <c r="Z227" s="4">
        <v>2186297</v>
      </c>
      <c r="AA227" s="4">
        <v>710318.3</v>
      </c>
      <c r="AB227" s="4">
        <v>468407.5</v>
      </c>
      <c r="AC227" s="4">
        <v>1619028</v>
      </c>
      <c r="AD227" s="4">
        <v>637382.6</v>
      </c>
      <c r="AE227" s="4">
        <v>413984</v>
      </c>
      <c r="AF227" s="4">
        <v>444727.7</v>
      </c>
      <c r="AG227" s="4">
        <v>447863.4</v>
      </c>
    </row>
    <row r="228" spans="1:33" x14ac:dyDescent="0.25">
      <c r="A228" s="25">
        <v>519</v>
      </c>
      <c r="B228" s="25" t="s">
        <v>501</v>
      </c>
      <c r="C228" s="2" t="s">
        <v>502</v>
      </c>
      <c r="D228" s="2" t="s">
        <v>480</v>
      </c>
      <c r="E228" s="2">
        <v>177.0393</v>
      </c>
      <c r="F228" s="2">
        <v>0.65296050000000005</v>
      </c>
      <c r="G228" s="4" t="s">
        <v>60</v>
      </c>
      <c r="H228" s="4">
        <v>3689975</v>
      </c>
      <c r="I228" s="4">
        <v>3190041</v>
      </c>
      <c r="J228" s="4">
        <v>3529236</v>
      </c>
      <c r="K228" s="4">
        <v>3605432</v>
      </c>
      <c r="L228" s="4">
        <v>3582081</v>
      </c>
      <c r="M228" s="4">
        <v>3918830</v>
      </c>
      <c r="N228" s="4">
        <v>3212005</v>
      </c>
      <c r="O228" s="4">
        <v>3300525</v>
      </c>
      <c r="P228" s="4">
        <v>3350464</v>
      </c>
      <c r="Q228" s="4">
        <v>2925667</v>
      </c>
      <c r="R228" s="4">
        <v>3285144</v>
      </c>
      <c r="S228" s="4">
        <v>3142291</v>
      </c>
      <c r="T228" s="4">
        <v>3373784</v>
      </c>
      <c r="U228" s="4">
        <v>1671284</v>
      </c>
      <c r="V228" s="4">
        <v>1527399</v>
      </c>
      <c r="W228" s="4">
        <v>2393036</v>
      </c>
      <c r="X228" s="4">
        <v>2417197</v>
      </c>
      <c r="Y228" s="4">
        <v>1826924</v>
      </c>
      <c r="Z228" s="4">
        <v>1928012</v>
      </c>
      <c r="AA228" s="4">
        <v>1783608</v>
      </c>
      <c r="AB228" s="4">
        <v>1985231</v>
      </c>
      <c r="AC228" s="4">
        <v>2060066</v>
      </c>
      <c r="AD228" s="4">
        <v>2138003</v>
      </c>
      <c r="AE228" s="4">
        <v>2268405</v>
      </c>
      <c r="AF228" s="4">
        <v>2208585</v>
      </c>
      <c r="AG228" s="4">
        <v>2190222</v>
      </c>
    </row>
    <row r="229" spans="1:33" x14ac:dyDescent="0.25">
      <c r="A229" s="25">
        <v>529</v>
      </c>
      <c r="B229" s="25" t="s">
        <v>503</v>
      </c>
      <c r="C229" s="2" t="s">
        <v>504</v>
      </c>
      <c r="D229" s="2" t="s">
        <v>480</v>
      </c>
      <c r="E229" s="2">
        <v>377.14569999999998</v>
      </c>
      <c r="F229" s="2">
        <v>1.759414</v>
      </c>
      <c r="G229" s="4" t="s">
        <v>24</v>
      </c>
      <c r="H229" s="4">
        <v>2469796</v>
      </c>
      <c r="I229" s="4">
        <v>2536072</v>
      </c>
      <c r="J229" s="4">
        <v>2300055</v>
      </c>
      <c r="K229" s="4">
        <v>2721907</v>
      </c>
      <c r="L229" s="4">
        <v>2659293</v>
      </c>
      <c r="M229" s="4">
        <v>2632970</v>
      </c>
      <c r="N229" s="4">
        <v>2533845</v>
      </c>
      <c r="O229" s="4">
        <v>2355891</v>
      </c>
      <c r="P229" s="4">
        <v>2582617</v>
      </c>
      <c r="Q229" s="4">
        <v>2438810</v>
      </c>
      <c r="R229" s="4">
        <v>2190054</v>
      </c>
      <c r="S229" s="4">
        <v>2453365</v>
      </c>
      <c r="T229" s="4">
        <v>2659440</v>
      </c>
      <c r="U229" s="4">
        <v>2732390</v>
      </c>
      <c r="V229" s="4">
        <v>2881694</v>
      </c>
      <c r="W229" s="4">
        <v>3149496</v>
      </c>
      <c r="X229" s="4">
        <v>3461579</v>
      </c>
      <c r="Y229" s="4">
        <v>3005905</v>
      </c>
      <c r="Z229" s="4">
        <v>2303078</v>
      </c>
      <c r="AA229" s="4">
        <v>2754996</v>
      </c>
      <c r="AB229" s="4">
        <v>2656575</v>
      </c>
      <c r="AC229" s="4">
        <v>2777796</v>
      </c>
      <c r="AD229" s="4">
        <v>2797272</v>
      </c>
      <c r="AE229" s="4">
        <v>2301833</v>
      </c>
      <c r="AF229" s="4">
        <v>2540103</v>
      </c>
      <c r="AG229" s="4">
        <v>2468448</v>
      </c>
    </row>
    <row r="230" spans="1:33" x14ac:dyDescent="0.25">
      <c r="A230" s="25">
        <v>541</v>
      </c>
      <c r="B230" s="25" t="s">
        <v>505</v>
      </c>
      <c r="C230" s="2" t="s">
        <v>506</v>
      </c>
      <c r="D230" s="2" t="s">
        <v>480</v>
      </c>
      <c r="E230" s="2">
        <v>169.09469999999999</v>
      </c>
      <c r="F230" s="2">
        <v>0.60998989999999997</v>
      </c>
      <c r="G230" s="4" t="s">
        <v>24</v>
      </c>
      <c r="H230" s="4">
        <v>2054154</v>
      </c>
      <c r="I230" s="4">
        <v>1729008</v>
      </c>
      <c r="J230" s="4">
        <v>1980350</v>
      </c>
      <c r="K230" s="4">
        <v>2296922</v>
      </c>
      <c r="L230" s="4">
        <v>2062852</v>
      </c>
      <c r="M230" s="4">
        <v>3334342</v>
      </c>
      <c r="N230" s="4">
        <v>3277943</v>
      </c>
      <c r="O230" s="4">
        <v>1978213</v>
      </c>
      <c r="P230" s="4">
        <v>2117315</v>
      </c>
      <c r="Q230" s="4">
        <v>2140251</v>
      </c>
      <c r="R230" s="4">
        <v>1845169</v>
      </c>
      <c r="S230" s="4">
        <v>2409202</v>
      </c>
      <c r="T230" s="4">
        <v>1645438</v>
      </c>
      <c r="U230" s="4">
        <v>3177065</v>
      </c>
      <c r="V230" s="4">
        <v>3099401</v>
      </c>
      <c r="W230" s="4">
        <v>3688012</v>
      </c>
      <c r="X230" s="4">
        <v>3433365</v>
      </c>
      <c r="Y230" s="4">
        <v>3230717</v>
      </c>
      <c r="Z230" s="4">
        <v>3698698</v>
      </c>
      <c r="AA230" s="4">
        <v>4114109</v>
      </c>
      <c r="AB230" s="4">
        <v>3626778</v>
      </c>
      <c r="AC230" s="4">
        <v>3118506</v>
      </c>
      <c r="AD230" s="4">
        <v>3533748</v>
      </c>
      <c r="AE230" s="4">
        <v>2513139</v>
      </c>
      <c r="AF230" s="4">
        <v>3905851</v>
      </c>
      <c r="AG230" s="4">
        <v>3294691</v>
      </c>
    </row>
    <row r="231" spans="1:33" x14ac:dyDescent="0.25">
      <c r="A231" s="25">
        <v>542</v>
      </c>
      <c r="B231" s="25" t="s">
        <v>507</v>
      </c>
      <c r="C231" s="2" t="s">
        <v>508</v>
      </c>
      <c r="D231" s="2" t="s">
        <v>480</v>
      </c>
      <c r="E231" s="2">
        <v>171.10159999999999</v>
      </c>
      <c r="F231" s="2">
        <v>1.7410779999999999</v>
      </c>
      <c r="G231" s="4" t="s">
        <v>60</v>
      </c>
      <c r="H231" s="4">
        <v>807269.1</v>
      </c>
      <c r="I231" s="4">
        <v>1119281</v>
      </c>
      <c r="J231" s="4">
        <v>898108.8</v>
      </c>
      <c r="K231" s="4">
        <v>1203977</v>
      </c>
      <c r="L231" s="4">
        <v>1029233</v>
      </c>
      <c r="M231" s="4">
        <v>933419.7</v>
      </c>
      <c r="N231" s="4">
        <v>1034274</v>
      </c>
      <c r="O231" s="4">
        <v>1094933</v>
      </c>
      <c r="P231" s="4">
        <v>851402.8</v>
      </c>
      <c r="Q231" s="4">
        <v>773181.6</v>
      </c>
      <c r="R231" s="4">
        <v>1058190</v>
      </c>
      <c r="S231" s="4">
        <v>741982.5</v>
      </c>
      <c r="T231" s="4">
        <v>1015926</v>
      </c>
      <c r="U231" s="4">
        <v>562257.4</v>
      </c>
      <c r="V231" s="4">
        <v>38641840</v>
      </c>
      <c r="W231" s="4">
        <v>42789040</v>
      </c>
      <c r="X231" s="4">
        <v>24163160</v>
      </c>
      <c r="Y231" s="4">
        <v>36637590</v>
      </c>
      <c r="Z231" s="4">
        <v>1444871</v>
      </c>
      <c r="AA231" s="4">
        <v>39010370</v>
      </c>
      <c r="AB231" s="4">
        <v>41871760</v>
      </c>
      <c r="AC231" s="4">
        <v>28581290</v>
      </c>
      <c r="AD231" s="4">
        <v>32331310</v>
      </c>
      <c r="AE231" s="4">
        <v>30037250</v>
      </c>
      <c r="AF231" s="4">
        <v>27728190</v>
      </c>
      <c r="AG231" s="4">
        <v>4398084</v>
      </c>
    </row>
    <row r="232" spans="1:33" x14ac:dyDescent="0.25">
      <c r="A232" s="25">
        <v>546</v>
      </c>
      <c r="B232" s="25" t="s">
        <v>509</v>
      </c>
      <c r="C232" s="2" t="s">
        <v>510</v>
      </c>
      <c r="D232" s="2" t="s">
        <v>480</v>
      </c>
      <c r="E232" s="2">
        <v>170.0813</v>
      </c>
      <c r="F232" s="2">
        <v>1.705238</v>
      </c>
      <c r="G232" s="4" t="s">
        <v>24</v>
      </c>
      <c r="H232" s="4">
        <v>160804.6</v>
      </c>
      <c r="I232" s="4">
        <v>235555.4</v>
      </c>
      <c r="J232" s="4">
        <v>188574.5</v>
      </c>
      <c r="K232" s="4">
        <v>160692.6</v>
      </c>
      <c r="L232" s="4">
        <v>213929.2</v>
      </c>
      <c r="M232" s="4">
        <v>190141.3</v>
      </c>
      <c r="N232" s="4">
        <v>191640.8</v>
      </c>
      <c r="O232" s="4">
        <v>218662.39999999999</v>
      </c>
      <c r="P232" s="4">
        <v>203006.9</v>
      </c>
      <c r="Q232" s="4">
        <v>157592.79999999999</v>
      </c>
      <c r="R232" s="4">
        <v>176789.5</v>
      </c>
      <c r="S232" s="4">
        <v>180436.7</v>
      </c>
      <c r="T232" s="4">
        <v>208425.8</v>
      </c>
      <c r="U232" s="4">
        <v>239953.3</v>
      </c>
      <c r="V232" s="4">
        <v>575333.4</v>
      </c>
      <c r="W232" s="4">
        <v>310610.3</v>
      </c>
      <c r="X232" s="4">
        <v>350566.2</v>
      </c>
      <c r="Y232" s="4">
        <v>375601.2</v>
      </c>
      <c r="Z232" s="4">
        <v>235083.3</v>
      </c>
      <c r="AA232" s="4">
        <v>280319.5</v>
      </c>
      <c r="AB232" s="4">
        <v>301910.2</v>
      </c>
      <c r="AC232" s="4">
        <v>253147.2</v>
      </c>
      <c r="AD232" s="4">
        <v>299246.7</v>
      </c>
      <c r="AE232" s="4">
        <v>299085.09999999998</v>
      </c>
      <c r="AF232" s="4">
        <v>568266.1</v>
      </c>
      <c r="AG232" s="4">
        <v>240566.8</v>
      </c>
    </row>
    <row r="233" spans="1:33" x14ac:dyDescent="0.25">
      <c r="A233" s="25">
        <v>549</v>
      </c>
      <c r="B233" s="25" t="s">
        <v>511</v>
      </c>
      <c r="C233" s="2" t="s">
        <v>512</v>
      </c>
      <c r="D233" s="2" t="s">
        <v>480</v>
      </c>
      <c r="E233" s="2">
        <v>152.99459999999999</v>
      </c>
      <c r="F233" s="2">
        <v>1.8713109999999999</v>
      </c>
      <c r="G233" s="4" t="s">
        <v>60</v>
      </c>
      <c r="H233" s="4">
        <v>197995.2</v>
      </c>
      <c r="I233" s="4">
        <v>127981.7</v>
      </c>
      <c r="J233" s="4">
        <v>193425.3</v>
      </c>
      <c r="K233" s="4">
        <v>207576.8</v>
      </c>
      <c r="L233" s="4">
        <v>186350.6</v>
      </c>
      <c r="M233" s="4">
        <v>179832</v>
      </c>
      <c r="N233" s="4">
        <v>283849.90000000002</v>
      </c>
      <c r="O233" s="4">
        <v>197399</v>
      </c>
      <c r="P233" s="4">
        <v>188053</v>
      </c>
      <c r="Q233" s="4">
        <v>217150.5</v>
      </c>
      <c r="R233" s="4">
        <v>169707.3</v>
      </c>
      <c r="S233" s="4">
        <v>197085.8</v>
      </c>
      <c r="T233" s="4">
        <v>234382.4</v>
      </c>
      <c r="U233" s="4">
        <v>427011</v>
      </c>
      <c r="V233" s="4">
        <v>296984.5</v>
      </c>
      <c r="W233" s="4">
        <v>300468</v>
      </c>
      <c r="X233" s="4">
        <v>345015.5</v>
      </c>
      <c r="Y233" s="4">
        <v>434196.2</v>
      </c>
      <c r="Z233" s="4">
        <v>262720.8</v>
      </c>
      <c r="AA233" s="4">
        <v>444224.8</v>
      </c>
      <c r="AB233" s="4">
        <v>251689.5</v>
      </c>
      <c r="AC233" s="4">
        <v>280758.90000000002</v>
      </c>
      <c r="AD233" s="4">
        <v>436064.6</v>
      </c>
      <c r="AE233" s="4">
        <v>328435.40000000002</v>
      </c>
      <c r="AF233" s="4">
        <v>281015.8</v>
      </c>
      <c r="AG233" s="4">
        <v>448603.1</v>
      </c>
    </row>
    <row r="234" spans="1:33" x14ac:dyDescent="0.25">
      <c r="A234" s="25">
        <v>550</v>
      </c>
      <c r="B234" s="25" t="s">
        <v>513</v>
      </c>
      <c r="C234" s="2" t="s">
        <v>514</v>
      </c>
      <c r="D234" s="2" t="s">
        <v>480</v>
      </c>
      <c r="E234" s="2">
        <v>161.02940000000001</v>
      </c>
      <c r="F234" s="2">
        <v>0.58902829999999995</v>
      </c>
      <c r="G234" s="4" t="s">
        <v>24</v>
      </c>
      <c r="H234" s="4">
        <v>951516.7</v>
      </c>
      <c r="I234" s="4">
        <v>862989.5</v>
      </c>
      <c r="J234" s="4">
        <v>838062.5</v>
      </c>
      <c r="K234" s="4">
        <v>834008.4</v>
      </c>
      <c r="L234" s="4">
        <v>874315.3</v>
      </c>
      <c r="M234" s="4">
        <v>964921.5</v>
      </c>
      <c r="N234" s="4">
        <v>903557.7</v>
      </c>
      <c r="O234" s="4">
        <v>846499.2</v>
      </c>
      <c r="P234" s="4">
        <v>820857.5</v>
      </c>
      <c r="Q234" s="4">
        <v>797233.3</v>
      </c>
      <c r="R234" s="4">
        <v>841435.7</v>
      </c>
      <c r="S234" s="4">
        <v>755291.3</v>
      </c>
      <c r="T234" s="4">
        <v>852117.8</v>
      </c>
      <c r="U234" s="4">
        <v>538498.80000000005</v>
      </c>
      <c r="V234" s="4">
        <v>790028.2</v>
      </c>
      <c r="W234" s="4">
        <v>756098.8</v>
      </c>
      <c r="X234" s="4">
        <v>665633.6</v>
      </c>
      <c r="Y234" s="4">
        <v>620032.1</v>
      </c>
      <c r="Z234" s="4">
        <v>579222</v>
      </c>
      <c r="AA234" s="4">
        <v>841064.4</v>
      </c>
      <c r="AB234" s="4">
        <v>827217.3</v>
      </c>
      <c r="AC234" s="4">
        <v>688656.1</v>
      </c>
      <c r="AD234" s="4">
        <v>732352.6</v>
      </c>
      <c r="AE234" s="4">
        <v>872885.4</v>
      </c>
      <c r="AF234" s="4">
        <v>899313</v>
      </c>
      <c r="AG234" s="4">
        <v>432029</v>
      </c>
    </row>
    <row r="235" spans="1:33" x14ac:dyDescent="0.25">
      <c r="A235" s="25">
        <v>552</v>
      </c>
      <c r="B235" s="25" t="s">
        <v>515</v>
      </c>
      <c r="C235" s="2" t="s">
        <v>516</v>
      </c>
      <c r="D235" s="2" t="s">
        <v>480</v>
      </c>
      <c r="E235" s="2">
        <v>192.0659</v>
      </c>
      <c r="F235" s="2">
        <v>1.7852749999999999</v>
      </c>
      <c r="G235" s="4" t="s">
        <v>24</v>
      </c>
      <c r="H235" s="4">
        <v>3526188</v>
      </c>
      <c r="I235" s="4">
        <v>1317449</v>
      </c>
      <c r="J235" s="4">
        <v>1720913</v>
      </c>
      <c r="K235" s="4">
        <v>2184550</v>
      </c>
      <c r="L235" s="4">
        <v>1523078</v>
      </c>
      <c r="M235" s="4">
        <v>3389578</v>
      </c>
      <c r="N235" s="4">
        <v>4027350</v>
      </c>
      <c r="O235" s="4">
        <v>1482599</v>
      </c>
      <c r="P235" s="4">
        <v>1281864</v>
      </c>
      <c r="Q235" s="4">
        <v>1497695</v>
      </c>
      <c r="R235" s="4">
        <v>2308328</v>
      </c>
      <c r="S235" s="4">
        <v>1450884</v>
      </c>
      <c r="T235" s="4">
        <v>2962189</v>
      </c>
      <c r="U235" s="4">
        <v>1720843</v>
      </c>
      <c r="V235" s="4">
        <v>643356.80000000005</v>
      </c>
      <c r="W235" s="4">
        <v>1278565</v>
      </c>
      <c r="X235" s="4">
        <v>1370492</v>
      </c>
      <c r="Y235" s="4">
        <v>506838</v>
      </c>
      <c r="Z235" s="4">
        <v>1337696</v>
      </c>
      <c r="AA235" s="4">
        <v>2020238</v>
      </c>
      <c r="AB235" s="4">
        <v>834556.1</v>
      </c>
      <c r="AC235" s="4">
        <v>929043.8</v>
      </c>
      <c r="AD235" s="4">
        <v>1297823</v>
      </c>
      <c r="AE235" s="4">
        <v>1258857</v>
      </c>
      <c r="AF235" s="4">
        <v>1504439</v>
      </c>
      <c r="AG235" s="4">
        <v>2269324</v>
      </c>
    </row>
    <row r="236" spans="1:33" x14ac:dyDescent="0.25">
      <c r="A236" s="25">
        <v>553</v>
      </c>
      <c r="B236" s="25" t="s">
        <v>517</v>
      </c>
      <c r="C236" s="2" t="s">
        <v>518</v>
      </c>
      <c r="D236" s="2" t="s">
        <v>480</v>
      </c>
      <c r="E236" s="2">
        <v>192.0292</v>
      </c>
      <c r="F236" s="2">
        <v>1.791528</v>
      </c>
      <c r="G236" s="4" t="s">
        <v>60</v>
      </c>
      <c r="H236" s="4">
        <v>43007.73</v>
      </c>
      <c r="I236" s="4">
        <v>39899.11</v>
      </c>
      <c r="J236" s="4">
        <v>49328.91</v>
      </c>
      <c r="K236" s="4">
        <v>51768.57</v>
      </c>
      <c r="L236" s="4">
        <v>56232.14</v>
      </c>
      <c r="M236" s="4">
        <v>55783.42</v>
      </c>
      <c r="N236" s="4">
        <v>57072.86</v>
      </c>
      <c r="O236" s="4">
        <v>41713.980000000003</v>
      </c>
      <c r="P236" s="4">
        <v>48340.28</v>
      </c>
      <c r="Q236" s="4">
        <v>56770.37</v>
      </c>
      <c r="R236" s="4">
        <v>45178.36</v>
      </c>
      <c r="S236" s="4">
        <v>55146.14</v>
      </c>
      <c r="T236" s="4">
        <v>48572.67</v>
      </c>
      <c r="U236" s="4">
        <v>44223.69</v>
      </c>
      <c r="V236" s="4">
        <v>28885.279999999999</v>
      </c>
      <c r="W236" s="4">
        <v>33851.339999999997</v>
      </c>
      <c r="X236" s="4">
        <v>39223.32</v>
      </c>
      <c r="Y236" s="4">
        <v>28149.3</v>
      </c>
      <c r="Z236" s="4">
        <v>43600.05</v>
      </c>
      <c r="AA236" s="4">
        <v>40081.300000000003</v>
      </c>
      <c r="AB236" s="4">
        <v>38426.199999999997</v>
      </c>
      <c r="AC236" s="4">
        <v>35716.33</v>
      </c>
      <c r="AD236" s="4">
        <v>35614.67</v>
      </c>
      <c r="AE236" s="4">
        <v>38706.49</v>
      </c>
      <c r="AF236" s="4">
        <v>35798.639999999999</v>
      </c>
      <c r="AG236" s="4">
        <v>39106.57</v>
      </c>
    </row>
    <row r="237" spans="1:33" x14ac:dyDescent="0.25">
      <c r="A237" s="25">
        <v>555</v>
      </c>
      <c r="B237" s="25" t="s">
        <v>519</v>
      </c>
      <c r="C237" s="2" t="s">
        <v>520</v>
      </c>
      <c r="D237" s="2" t="s">
        <v>480</v>
      </c>
      <c r="E237" s="2">
        <v>187.13290000000001</v>
      </c>
      <c r="F237" s="2">
        <v>1.8788</v>
      </c>
      <c r="G237" s="4" t="s">
        <v>60</v>
      </c>
      <c r="H237" s="4">
        <v>557203</v>
      </c>
      <c r="I237" s="4">
        <v>617829.80000000005</v>
      </c>
      <c r="J237" s="4">
        <v>1054033</v>
      </c>
      <c r="K237" s="4">
        <v>2180908</v>
      </c>
      <c r="L237" s="4">
        <v>508412.7</v>
      </c>
      <c r="M237" s="4">
        <v>795239.6</v>
      </c>
      <c r="N237" s="4">
        <v>962216.9</v>
      </c>
      <c r="O237" s="4">
        <v>566853.69999999995</v>
      </c>
      <c r="P237" s="4">
        <v>500534.5</v>
      </c>
      <c r="Q237" s="4">
        <v>891022.2</v>
      </c>
      <c r="R237" s="4">
        <v>404480.8</v>
      </c>
      <c r="S237" s="4">
        <v>1213623</v>
      </c>
      <c r="T237" s="4">
        <v>894828.2</v>
      </c>
      <c r="U237" s="4">
        <v>7588906</v>
      </c>
      <c r="V237" s="4">
        <v>4706118</v>
      </c>
      <c r="W237" s="4">
        <v>10280070</v>
      </c>
      <c r="X237" s="4">
        <v>13258720</v>
      </c>
      <c r="Y237" s="4">
        <v>7435094</v>
      </c>
      <c r="Z237" s="4">
        <v>6374590</v>
      </c>
      <c r="AA237" s="4">
        <v>6183388</v>
      </c>
      <c r="AB237" s="4">
        <v>9758351</v>
      </c>
      <c r="AC237" s="4">
        <v>6988122</v>
      </c>
      <c r="AD237" s="4">
        <v>9059397</v>
      </c>
      <c r="AE237" s="4">
        <v>14194990</v>
      </c>
      <c r="AF237" s="4">
        <v>11389740</v>
      </c>
      <c r="AG237" s="4">
        <v>11701970</v>
      </c>
    </row>
    <row r="238" spans="1:33" x14ac:dyDescent="0.25">
      <c r="A238" s="25">
        <v>560</v>
      </c>
      <c r="B238" s="25" t="s">
        <v>521</v>
      </c>
      <c r="C238" s="2" t="s">
        <v>522</v>
      </c>
      <c r="D238" s="2" t="s">
        <v>480</v>
      </c>
      <c r="E238" s="2">
        <v>191.07660000000001</v>
      </c>
      <c r="F238" s="2">
        <v>0.61255199999999999</v>
      </c>
      <c r="G238" s="4" t="s">
        <v>24</v>
      </c>
      <c r="H238" s="4">
        <v>3032329</v>
      </c>
      <c r="I238" s="4">
        <v>2805199</v>
      </c>
      <c r="J238" s="4">
        <v>3186629</v>
      </c>
      <c r="K238" s="4">
        <v>3444092</v>
      </c>
      <c r="L238" s="4">
        <v>2944627</v>
      </c>
      <c r="M238" s="4">
        <v>4660328</v>
      </c>
      <c r="N238" s="4">
        <v>4514972</v>
      </c>
      <c r="O238" s="4">
        <v>2701920</v>
      </c>
      <c r="P238" s="4">
        <v>3074206</v>
      </c>
      <c r="Q238" s="4">
        <v>3353009</v>
      </c>
      <c r="R238" s="4">
        <v>2722099</v>
      </c>
      <c r="S238" s="4">
        <v>3545955</v>
      </c>
      <c r="T238" s="4">
        <v>3072089</v>
      </c>
      <c r="U238" s="4">
        <v>4004819</v>
      </c>
      <c r="V238" s="4">
        <v>5140208</v>
      </c>
      <c r="W238" s="4">
        <v>5318822</v>
      </c>
      <c r="X238" s="4">
        <v>4422262</v>
      </c>
      <c r="Y238" s="4">
        <v>4549818</v>
      </c>
      <c r="Z238" s="4">
        <v>5212736</v>
      </c>
      <c r="AA238" s="4">
        <v>5914862</v>
      </c>
      <c r="AB238" s="4">
        <v>5515826</v>
      </c>
      <c r="AC238" s="4">
        <v>5311746</v>
      </c>
      <c r="AD238" s="4">
        <v>5090564</v>
      </c>
      <c r="AE238" s="4">
        <v>3076612</v>
      </c>
      <c r="AF238" s="4">
        <v>6529894</v>
      </c>
      <c r="AG238" s="4">
        <v>5491532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54D77-9511-4A2E-BF19-37291D4B6120}">
  <dimension ref="A1:IB237"/>
  <sheetViews>
    <sheetView workbookViewId="0">
      <selection activeCell="H55" sqref="H55"/>
    </sheetView>
  </sheetViews>
  <sheetFormatPr defaultRowHeight="15" x14ac:dyDescent="0.25"/>
  <cols>
    <col min="6" max="6" width="20.5703125" customWidth="1"/>
  </cols>
  <sheetData>
    <row r="1" spans="1:236" s="28" customFormat="1" ht="15.75" thickBot="1" x14ac:dyDescent="0.3">
      <c r="A1" s="9" t="s">
        <v>595</v>
      </c>
    </row>
    <row r="2" spans="1:236" x14ac:dyDescent="0.25">
      <c r="A2" s="26"/>
      <c r="B2" s="26" t="s">
        <v>592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</row>
    <row r="3" spans="1:236" x14ac:dyDescent="0.25">
      <c r="A3" s="24" t="s">
        <v>592</v>
      </c>
      <c r="B3" s="24">
        <v>1</v>
      </c>
      <c r="C3" s="28"/>
      <c r="D3" s="28"/>
      <c r="E3" s="22"/>
      <c r="F3" s="18" t="s">
        <v>618</v>
      </c>
      <c r="G3" s="20"/>
      <c r="H3" s="22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</row>
    <row r="4" spans="1:236" x14ac:dyDescent="0.25">
      <c r="A4" s="28" t="s">
        <v>517</v>
      </c>
      <c r="B4" s="28">
        <v>0.79266566237946945</v>
      </c>
      <c r="C4" s="28"/>
      <c r="D4" s="28"/>
      <c r="E4" s="22"/>
      <c r="F4" s="18" t="s">
        <v>597</v>
      </c>
      <c r="G4" s="17">
        <v>0.79266566237946945</v>
      </c>
      <c r="H4" s="22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</row>
    <row r="5" spans="1:236" x14ac:dyDescent="0.25">
      <c r="A5" s="28" t="s">
        <v>272</v>
      </c>
      <c r="B5" s="28">
        <v>0.78059656401210509</v>
      </c>
      <c r="C5" s="28"/>
      <c r="D5" s="28"/>
      <c r="E5" s="22"/>
      <c r="F5" s="18" t="s">
        <v>272</v>
      </c>
      <c r="G5" s="17">
        <v>0.78059656401210509</v>
      </c>
      <c r="H5" s="22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</row>
    <row r="6" spans="1:236" x14ac:dyDescent="0.25">
      <c r="A6" s="28" t="s">
        <v>481</v>
      </c>
      <c r="B6" s="28">
        <v>0.77887306839047332</v>
      </c>
      <c r="C6" s="28"/>
      <c r="D6" s="28"/>
      <c r="E6" s="22"/>
      <c r="F6" s="18" t="s">
        <v>481</v>
      </c>
      <c r="G6" s="17">
        <v>0.77887306839047332</v>
      </c>
      <c r="H6" s="22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</row>
    <row r="7" spans="1:236" x14ac:dyDescent="0.25">
      <c r="A7" s="28" t="s">
        <v>120</v>
      </c>
      <c r="B7" s="28">
        <v>0.76976309255926634</v>
      </c>
      <c r="C7" s="28"/>
      <c r="D7" s="28"/>
      <c r="E7" s="22"/>
      <c r="F7" s="18" t="s">
        <v>598</v>
      </c>
      <c r="G7" s="17">
        <v>0.76976309255926634</v>
      </c>
      <c r="H7" s="22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</row>
    <row r="8" spans="1:236" x14ac:dyDescent="0.25">
      <c r="A8" s="28" t="s">
        <v>228</v>
      </c>
      <c r="B8" s="28">
        <v>0.75276195742430141</v>
      </c>
      <c r="C8" s="28"/>
      <c r="D8" s="28"/>
      <c r="E8" s="22"/>
      <c r="F8" s="18" t="s">
        <v>228</v>
      </c>
      <c r="G8" s="17">
        <v>0.75276195742430141</v>
      </c>
      <c r="H8" s="22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</row>
    <row r="9" spans="1:236" x14ac:dyDescent="0.25">
      <c r="A9" s="28" t="s">
        <v>144</v>
      </c>
      <c r="B9" s="28">
        <v>0.74428516749755147</v>
      </c>
      <c r="C9" s="28"/>
      <c r="D9" s="28"/>
      <c r="E9" s="22"/>
      <c r="F9" s="18" t="s">
        <v>599</v>
      </c>
      <c r="G9" s="17">
        <v>0.74428516749755147</v>
      </c>
      <c r="H9" s="22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</row>
    <row r="10" spans="1:236" x14ac:dyDescent="0.25">
      <c r="A10" s="28" t="s">
        <v>226</v>
      </c>
      <c r="B10" s="28">
        <v>0.74428516749755147</v>
      </c>
      <c r="C10" s="28"/>
      <c r="D10" s="28"/>
      <c r="E10" s="22"/>
      <c r="F10" s="18" t="s">
        <v>600</v>
      </c>
      <c r="G10" s="17">
        <v>0.74428516749755147</v>
      </c>
      <c r="H10" s="22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</row>
    <row r="11" spans="1:236" x14ac:dyDescent="0.25">
      <c r="A11" s="28" t="s">
        <v>501</v>
      </c>
      <c r="B11" s="28">
        <v>0.73623244066433025</v>
      </c>
      <c r="C11" s="28"/>
      <c r="D11" s="28"/>
      <c r="E11" s="22"/>
      <c r="F11" s="18" t="s">
        <v>601</v>
      </c>
      <c r="G11" s="17">
        <v>0.73623244066433025</v>
      </c>
      <c r="H11" s="22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</row>
    <row r="12" spans="1:236" x14ac:dyDescent="0.25">
      <c r="A12" s="28" t="s">
        <v>91</v>
      </c>
      <c r="B12" s="28">
        <v>0.73391087422107892</v>
      </c>
      <c r="C12" s="28"/>
      <c r="D12" s="28"/>
      <c r="E12" s="22"/>
      <c r="F12" s="18" t="s">
        <v>91</v>
      </c>
      <c r="G12" s="17">
        <v>0.73391087422107892</v>
      </c>
      <c r="H12" s="22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</row>
    <row r="13" spans="1:236" x14ac:dyDescent="0.25">
      <c r="A13" s="28" t="s">
        <v>135</v>
      </c>
      <c r="B13" s="28">
        <v>0.72958489396241999</v>
      </c>
      <c r="C13" s="28"/>
      <c r="D13" s="28"/>
      <c r="E13" s="22"/>
      <c r="F13" s="18" t="s">
        <v>135</v>
      </c>
      <c r="G13" s="17">
        <v>0.72958489396241999</v>
      </c>
      <c r="H13" s="22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</row>
    <row r="14" spans="1:236" x14ac:dyDescent="0.25">
      <c r="A14" s="28" t="s">
        <v>97</v>
      </c>
      <c r="B14" s="28">
        <v>0.72826267066091344</v>
      </c>
      <c r="C14" s="28"/>
      <c r="D14" s="28"/>
      <c r="E14" s="22"/>
      <c r="F14" s="18" t="s">
        <v>97</v>
      </c>
      <c r="G14" s="17">
        <v>0.72826267066091344</v>
      </c>
      <c r="H14" s="22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</row>
    <row r="15" spans="1:236" x14ac:dyDescent="0.25">
      <c r="A15" s="28" t="s">
        <v>61</v>
      </c>
      <c r="B15" s="28">
        <v>0.72448061711438549</v>
      </c>
      <c r="C15" s="28"/>
      <c r="D15" s="28"/>
      <c r="E15" s="22"/>
      <c r="F15" s="18" t="s">
        <v>61</v>
      </c>
      <c r="G15" s="17">
        <v>0.72448061711438549</v>
      </c>
      <c r="H15" s="22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</row>
    <row r="16" spans="1:236" x14ac:dyDescent="0.25">
      <c r="A16" s="28" t="s">
        <v>456</v>
      </c>
      <c r="B16" s="28">
        <v>0.72187116401647267</v>
      </c>
      <c r="C16" s="28"/>
      <c r="D16" s="28"/>
      <c r="E16" s="22"/>
      <c r="F16" s="18" t="s">
        <v>456</v>
      </c>
      <c r="G16" s="17">
        <v>0.72187116401647267</v>
      </c>
      <c r="H16" s="22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</row>
    <row r="17" spans="1:236" x14ac:dyDescent="0.25">
      <c r="A17" s="28" t="s">
        <v>313</v>
      </c>
      <c r="B17" s="28">
        <v>0.71395055765581406</v>
      </c>
      <c r="C17" s="28"/>
      <c r="D17" s="28"/>
      <c r="E17" s="22"/>
      <c r="F17" s="18" t="s">
        <v>602</v>
      </c>
      <c r="G17" s="17">
        <v>0.71395055765581406</v>
      </c>
      <c r="H17" s="22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</row>
    <row r="18" spans="1:236" x14ac:dyDescent="0.25">
      <c r="A18" s="28" t="s">
        <v>57</v>
      </c>
      <c r="B18" s="28">
        <v>0.71288412837974768</v>
      </c>
      <c r="C18" s="28"/>
      <c r="D18" s="28"/>
      <c r="E18" s="22"/>
      <c r="F18" s="18" t="s">
        <v>57</v>
      </c>
      <c r="G18" s="17">
        <v>0.71288412837974768</v>
      </c>
      <c r="H18" s="22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</row>
    <row r="19" spans="1:236" x14ac:dyDescent="0.25">
      <c r="A19" s="28" t="s">
        <v>150</v>
      </c>
      <c r="B19" s="28">
        <v>0.70877699249854365</v>
      </c>
      <c r="C19" s="28"/>
      <c r="D19" s="28"/>
      <c r="E19" s="22"/>
      <c r="F19" s="18" t="s">
        <v>150</v>
      </c>
      <c r="G19" s="17">
        <v>0.70877699249854365</v>
      </c>
      <c r="H19" s="22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</row>
    <row r="20" spans="1:236" x14ac:dyDescent="0.25">
      <c r="A20" s="28" t="s">
        <v>99</v>
      </c>
      <c r="B20" s="28">
        <v>0.69754450975190818</v>
      </c>
      <c r="C20" s="28"/>
      <c r="D20" s="28"/>
      <c r="E20" s="22"/>
      <c r="F20" s="18" t="s">
        <v>159</v>
      </c>
      <c r="G20" s="17">
        <v>-0.8428292596820246</v>
      </c>
      <c r="H20" s="22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</row>
    <row r="21" spans="1:236" x14ac:dyDescent="0.25">
      <c r="A21" s="28" t="s">
        <v>139</v>
      </c>
      <c r="B21" s="28">
        <v>0.69620277356132609</v>
      </c>
      <c r="C21" s="28"/>
      <c r="D21" s="28"/>
      <c r="E21" s="22"/>
      <c r="F21" s="18" t="s">
        <v>157</v>
      </c>
      <c r="G21" s="17">
        <v>-0.84671170194232015</v>
      </c>
      <c r="H21" s="22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</row>
    <row r="22" spans="1:236" x14ac:dyDescent="0.25">
      <c r="A22" s="28" t="s">
        <v>161</v>
      </c>
      <c r="B22" s="28">
        <v>0.69285353020867779</v>
      </c>
      <c r="C22" s="28"/>
      <c r="D22" s="28"/>
      <c r="E22" s="22"/>
      <c r="F22" s="18" t="s">
        <v>603</v>
      </c>
      <c r="G22" s="17">
        <v>-0.8513984679989216</v>
      </c>
      <c r="H22" s="22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</row>
    <row r="23" spans="1:236" x14ac:dyDescent="0.25">
      <c r="A23" s="28" t="s">
        <v>125</v>
      </c>
      <c r="B23" s="28">
        <v>0.6900363019943031</v>
      </c>
      <c r="C23" s="28"/>
      <c r="D23" s="28"/>
      <c r="E23" s="22"/>
      <c r="F23" s="18" t="s">
        <v>451</v>
      </c>
      <c r="G23" s="17">
        <v>-0.85688309013663866</v>
      </c>
      <c r="H23" s="22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</row>
    <row r="24" spans="1:236" x14ac:dyDescent="0.25">
      <c r="A24" s="28" t="s">
        <v>129</v>
      </c>
      <c r="B24" s="28">
        <v>0.68847727817792725</v>
      </c>
      <c r="C24" s="28"/>
      <c r="D24" s="28"/>
      <c r="E24" s="22"/>
      <c r="F24" s="18" t="s">
        <v>604</v>
      </c>
      <c r="G24" s="17">
        <v>-0.85884575410293451</v>
      </c>
      <c r="H24" s="22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</row>
    <row r="25" spans="1:236" x14ac:dyDescent="0.25">
      <c r="A25" s="28" t="s">
        <v>237</v>
      </c>
      <c r="B25" s="28">
        <v>0.68155562445640072</v>
      </c>
      <c r="C25" s="28"/>
      <c r="D25" s="28"/>
      <c r="E25" s="22"/>
      <c r="F25" s="18" t="s">
        <v>605</v>
      </c>
      <c r="G25" s="17">
        <v>-0.85888496740857889</v>
      </c>
      <c r="H25" s="22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</row>
    <row r="26" spans="1:236" x14ac:dyDescent="0.25">
      <c r="A26" s="28" t="s">
        <v>209</v>
      </c>
      <c r="B26" s="28">
        <v>0.67976701728887834</v>
      </c>
      <c r="C26" s="28"/>
      <c r="D26" s="28"/>
      <c r="E26" s="22"/>
      <c r="F26" s="18" t="s">
        <v>606</v>
      </c>
      <c r="G26" s="17">
        <v>-0.86868517195870187</v>
      </c>
      <c r="H26" s="22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</row>
    <row r="27" spans="1:236" x14ac:dyDescent="0.25">
      <c r="A27" s="28" t="s">
        <v>133</v>
      </c>
      <c r="B27" s="28">
        <v>0.67902503646328882</v>
      </c>
      <c r="C27" s="28"/>
      <c r="D27" s="28"/>
      <c r="E27" s="22"/>
      <c r="F27" s="18" t="s">
        <v>607</v>
      </c>
      <c r="G27" s="17">
        <v>-0.86985289148587153</v>
      </c>
      <c r="H27" s="22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</row>
    <row r="28" spans="1:236" x14ac:dyDescent="0.25">
      <c r="A28" s="28" t="s">
        <v>491</v>
      </c>
      <c r="B28" s="28">
        <v>0.67886526900948729</v>
      </c>
      <c r="C28" s="28"/>
      <c r="D28" s="28"/>
      <c r="E28" s="22"/>
      <c r="F28" s="18" t="s">
        <v>608</v>
      </c>
      <c r="G28" s="17">
        <v>-0.87810891060492824</v>
      </c>
      <c r="H28" s="22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</row>
    <row r="29" spans="1:236" x14ac:dyDescent="0.25">
      <c r="A29" s="28" t="s">
        <v>184</v>
      </c>
      <c r="B29" s="28">
        <v>0.67449146972888274</v>
      </c>
      <c r="C29" s="28"/>
      <c r="D29" s="28"/>
      <c r="E29" s="22"/>
      <c r="F29" s="18" t="s">
        <v>609</v>
      </c>
      <c r="G29" s="17">
        <v>-0.89330086050748314</v>
      </c>
      <c r="H29" s="22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</row>
    <row r="30" spans="1:236" x14ac:dyDescent="0.25">
      <c r="A30" s="28" t="s">
        <v>264</v>
      </c>
      <c r="B30" s="28">
        <v>0.66512668142449216</v>
      </c>
      <c r="C30" s="28"/>
      <c r="D30" s="28"/>
      <c r="E30" s="22"/>
      <c r="F30" s="18" t="s">
        <v>85</v>
      </c>
      <c r="G30" s="17">
        <v>-0.89986622961036233</v>
      </c>
      <c r="H30" s="22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</row>
    <row r="31" spans="1:236" x14ac:dyDescent="0.25">
      <c r="A31" s="28" t="s">
        <v>458</v>
      </c>
      <c r="B31" s="28">
        <v>0.66413775239961903</v>
      </c>
      <c r="C31" s="28"/>
      <c r="D31" s="28"/>
      <c r="E31" s="22"/>
      <c r="F31" s="18" t="s">
        <v>610</v>
      </c>
      <c r="G31" s="17">
        <v>-0.92115035589174921</v>
      </c>
      <c r="H31" s="22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</row>
    <row r="32" spans="1:236" x14ac:dyDescent="0.25">
      <c r="A32" s="28" t="s">
        <v>191</v>
      </c>
      <c r="B32" s="28">
        <v>0.65873781501802142</v>
      </c>
      <c r="C32" s="28"/>
      <c r="D32" s="28"/>
      <c r="E32" s="22"/>
      <c r="F32" s="18" t="s">
        <v>447</v>
      </c>
      <c r="G32" s="17">
        <v>-0.93464188267100212</v>
      </c>
      <c r="H32" s="22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</row>
    <row r="33" spans="1:236" x14ac:dyDescent="0.25">
      <c r="A33" s="28" t="s">
        <v>33</v>
      </c>
      <c r="B33" s="28">
        <v>0.65839634752480758</v>
      </c>
      <c r="C33" s="28"/>
      <c r="D33" s="28"/>
      <c r="E33" s="22"/>
      <c r="F33" s="18" t="s">
        <v>611</v>
      </c>
      <c r="G33" s="17">
        <v>-0.93629264499549614</v>
      </c>
      <c r="H33" s="22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</row>
    <row r="34" spans="1:236" x14ac:dyDescent="0.25">
      <c r="A34" s="28" t="s">
        <v>284</v>
      </c>
      <c r="B34" s="28">
        <v>0.65360209069942043</v>
      </c>
      <c r="C34" s="28"/>
      <c r="D34" s="28"/>
      <c r="E34" s="22"/>
      <c r="F34" s="18" t="s">
        <v>612</v>
      </c>
      <c r="G34" s="17">
        <v>-0.93830005879410305</v>
      </c>
      <c r="H34" s="22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</row>
    <row r="35" spans="1:236" x14ac:dyDescent="0.25">
      <c r="A35" s="28" t="s">
        <v>473</v>
      </c>
      <c r="B35" s="28">
        <v>0.63765619712388655</v>
      </c>
      <c r="C35" s="28"/>
      <c r="D35" s="28"/>
      <c r="E35" s="22"/>
      <c r="F35" s="18" t="s">
        <v>613</v>
      </c>
      <c r="G35" s="17">
        <v>-0.93888418021051778</v>
      </c>
      <c r="H35" s="22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</row>
    <row r="36" spans="1:236" x14ac:dyDescent="0.25">
      <c r="A36" s="28" t="s">
        <v>497</v>
      </c>
      <c r="B36" s="28">
        <v>0.63667251879115527</v>
      </c>
      <c r="C36" s="28"/>
      <c r="D36" s="28"/>
      <c r="E36" s="22"/>
      <c r="F36" s="18" t="s">
        <v>437</v>
      </c>
      <c r="G36" s="17">
        <v>-0.93974134579161062</v>
      </c>
      <c r="H36" s="22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</row>
    <row r="37" spans="1:236" x14ac:dyDescent="0.25">
      <c r="A37" s="28" t="s">
        <v>270</v>
      </c>
      <c r="B37" s="28">
        <v>0.62373608384753365</v>
      </c>
      <c r="C37" s="28"/>
      <c r="D37" s="28"/>
      <c r="E37" s="22"/>
      <c r="F37" s="18" t="s">
        <v>614</v>
      </c>
      <c r="G37" s="17">
        <v>-0.94485768902149481</v>
      </c>
      <c r="H37" s="22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</row>
    <row r="38" spans="1:236" x14ac:dyDescent="0.25">
      <c r="A38" s="28" t="s">
        <v>493</v>
      </c>
      <c r="B38" s="28">
        <v>0.61234045339458787</v>
      </c>
      <c r="C38" s="28"/>
      <c r="D38" s="28"/>
      <c r="E38" s="22"/>
      <c r="F38" s="18" t="s">
        <v>615</v>
      </c>
      <c r="G38" s="17">
        <v>-0.94488627135782011</v>
      </c>
      <c r="H38" s="22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</row>
    <row r="39" spans="1:236" x14ac:dyDescent="0.25">
      <c r="A39" s="28" t="s">
        <v>475</v>
      </c>
      <c r="B39" s="28">
        <v>0.60824993331641597</v>
      </c>
      <c r="C39" s="28"/>
      <c r="D39" s="28"/>
      <c r="E39" s="22"/>
      <c r="F39" s="18" t="s">
        <v>433</v>
      </c>
      <c r="G39" s="17">
        <v>-0.94851274692467036</v>
      </c>
      <c r="H39" s="22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</row>
    <row r="40" spans="1:236" x14ac:dyDescent="0.25">
      <c r="A40" s="28" t="s">
        <v>166</v>
      </c>
      <c r="B40" s="28">
        <v>0.60736218277075771</v>
      </c>
      <c r="C40" s="28"/>
      <c r="D40" s="28"/>
      <c r="E40" s="22"/>
      <c r="F40" s="18" t="s">
        <v>443</v>
      </c>
      <c r="G40" s="17">
        <v>-0.9527786742542742</v>
      </c>
      <c r="H40" s="22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</row>
    <row r="41" spans="1:236" x14ac:dyDescent="0.25">
      <c r="A41" s="28" t="s">
        <v>107</v>
      </c>
      <c r="B41" s="28">
        <v>0.60595178878957445</v>
      </c>
      <c r="C41" s="28"/>
      <c r="D41" s="28"/>
      <c r="E41" s="22"/>
      <c r="F41" s="18" t="s">
        <v>431</v>
      </c>
      <c r="G41" s="17">
        <v>-0.95991591477333471</v>
      </c>
      <c r="H41" s="22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</row>
    <row r="42" spans="1:236" x14ac:dyDescent="0.25">
      <c r="A42" s="28" t="s">
        <v>221</v>
      </c>
      <c r="B42" s="28">
        <v>0.60415785742653649</v>
      </c>
      <c r="C42" s="28"/>
      <c r="D42" s="28"/>
      <c r="E42" s="22"/>
      <c r="F42" s="18" t="s">
        <v>616</v>
      </c>
      <c r="G42" s="17">
        <v>-0.96173522719435023</v>
      </c>
      <c r="H42" s="22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</row>
    <row r="43" spans="1:236" x14ac:dyDescent="0.25">
      <c r="A43" s="28" t="s">
        <v>316</v>
      </c>
      <c r="B43" s="28">
        <v>0.59816404169419002</v>
      </c>
      <c r="C43" s="28"/>
      <c r="D43" s="28"/>
      <c r="E43" s="22"/>
      <c r="F43" s="18" t="s">
        <v>617</v>
      </c>
      <c r="G43" s="17">
        <v>-0.96469263033737729</v>
      </c>
      <c r="H43" s="22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</row>
    <row r="44" spans="1:236" x14ac:dyDescent="0.25">
      <c r="A44" s="28" t="s">
        <v>171</v>
      </c>
      <c r="B44" s="28">
        <v>0.57926960985544507</v>
      </c>
      <c r="C44" s="28"/>
      <c r="D44" s="28"/>
      <c r="E44" s="22"/>
      <c r="F44" s="22"/>
      <c r="G44" s="20"/>
      <c r="H44" s="22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</row>
    <row r="45" spans="1:236" x14ac:dyDescent="0.25">
      <c r="A45" s="28" t="s">
        <v>300</v>
      </c>
      <c r="B45" s="28">
        <v>0.57910874560862491</v>
      </c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</row>
    <row r="46" spans="1:236" x14ac:dyDescent="0.25">
      <c r="A46" s="28" t="s">
        <v>169</v>
      </c>
      <c r="B46" s="28">
        <v>0.5713035506380868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</row>
    <row r="47" spans="1:236" x14ac:dyDescent="0.25">
      <c r="A47" s="28" t="s">
        <v>67</v>
      </c>
      <c r="B47" s="28">
        <v>0.55824345744456538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</row>
    <row r="48" spans="1:236" x14ac:dyDescent="0.25">
      <c r="A48" s="28" t="s">
        <v>131</v>
      </c>
      <c r="B48" s="28">
        <v>0.55586500053077814</v>
      </c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</row>
    <row r="49" spans="1:236" x14ac:dyDescent="0.25">
      <c r="A49" s="28" t="s">
        <v>245</v>
      </c>
      <c r="B49" s="28">
        <v>0.54481060043892438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</row>
    <row r="50" spans="1:236" x14ac:dyDescent="0.25">
      <c r="A50" s="28" t="s">
        <v>81</v>
      </c>
      <c r="B50" s="28">
        <v>0.54210512670698485</v>
      </c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</row>
    <row r="51" spans="1:236" x14ac:dyDescent="0.25">
      <c r="A51" s="28" t="s">
        <v>186</v>
      </c>
      <c r="B51" s="28">
        <v>0.51033324710104777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</row>
    <row r="52" spans="1:236" x14ac:dyDescent="0.25">
      <c r="A52" s="28" t="s">
        <v>51</v>
      </c>
      <c r="B52" s="28">
        <v>0.50245146542216956</v>
      </c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</row>
    <row r="53" spans="1:236" x14ac:dyDescent="0.25">
      <c r="A53" s="28" t="s">
        <v>449</v>
      </c>
      <c r="B53" s="28">
        <v>0.48517875168681701</v>
      </c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</row>
    <row r="54" spans="1:236" x14ac:dyDescent="0.25">
      <c r="A54" s="28" t="s">
        <v>175</v>
      </c>
      <c r="B54" s="28">
        <v>0.47887865698952897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</row>
    <row r="55" spans="1:236" x14ac:dyDescent="0.25">
      <c r="A55" s="28" t="s">
        <v>27</v>
      </c>
      <c r="B55" s="28">
        <v>0.47598284031314653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</row>
    <row r="56" spans="1:236" x14ac:dyDescent="0.25">
      <c r="A56" s="28" t="s">
        <v>291</v>
      </c>
      <c r="B56" s="28">
        <v>0.47022216473320971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</row>
    <row r="57" spans="1:236" x14ac:dyDescent="0.25">
      <c r="A57" s="28" t="s">
        <v>261</v>
      </c>
      <c r="B57" s="28">
        <v>0.46242732522744356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</row>
    <row r="58" spans="1:236" x14ac:dyDescent="0.25">
      <c r="A58" s="28" t="s">
        <v>515</v>
      </c>
      <c r="B58" s="28">
        <v>0.46242732522744356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</row>
    <row r="59" spans="1:236" x14ac:dyDescent="0.25">
      <c r="A59" s="28" t="s">
        <v>350</v>
      </c>
      <c r="B59" s="28">
        <v>0.44694255668424288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</row>
    <row r="60" spans="1:236" x14ac:dyDescent="0.25">
      <c r="A60" s="28" t="s">
        <v>111</v>
      </c>
      <c r="B60" s="28">
        <v>0.42899906107769481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</row>
    <row r="61" spans="1:236" x14ac:dyDescent="0.25">
      <c r="A61" s="28" t="s">
        <v>182</v>
      </c>
      <c r="B61" s="28">
        <v>0.41747575266870551</v>
      </c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</row>
    <row r="62" spans="1:236" x14ac:dyDescent="0.25">
      <c r="A62" s="28" t="s">
        <v>306</v>
      </c>
      <c r="B62" s="28">
        <v>0.39437188728442907</v>
      </c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</row>
    <row r="63" spans="1:236" x14ac:dyDescent="0.25">
      <c r="A63" s="28" t="s">
        <v>422</v>
      </c>
      <c r="B63" s="28">
        <v>0.39097472190345661</v>
      </c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</row>
    <row r="64" spans="1:236" x14ac:dyDescent="0.25">
      <c r="A64" s="28" t="s">
        <v>41</v>
      </c>
      <c r="B64" s="28">
        <v>0.38818745146357653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</row>
    <row r="65" spans="1:236" x14ac:dyDescent="0.25">
      <c r="A65" s="28" t="s">
        <v>278</v>
      </c>
      <c r="B65" s="28">
        <v>0.38011848891721017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</row>
    <row r="66" spans="1:236" x14ac:dyDescent="0.25">
      <c r="A66" s="28" t="s">
        <v>252</v>
      </c>
      <c r="B66" s="28">
        <v>0.37079059105594481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</row>
    <row r="67" spans="1:236" x14ac:dyDescent="0.25">
      <c r="A67" s="28" t="s">
        <v>219</v>
      </c>
      <c r="B67" s="28">
        <v>0.361925916818371</v>
      </c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</row>
    <row r="68" spans="1:236" x14ac:dyDescent="0.25">
      <c r="A68" s="28" t="s">
        <v>53</v>
      </c>
      <c r="B68" s="28">
        <v>0.34734551035505035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</row>
    <row r="69" spans="1:236" x14ac:dyDescent="0.25">
      <c r="A69" s="28" t="s">
        <v>415</v>
      </c>
      <c r="B69" s="28">
        <v>0.34584562519022516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</row>
    <row r="70" spans="1:236" x14ac:dyDescent="0.25">
      <c r="A70" s="28" t="s">
        <v>358</v>
      </c>
      <c r="B70" s="28">
        <v>0.3433913857177251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</row>
    <row r="71" spans="1:236" x14ac:dyDescent="0.25">
      <c r="A71" s="28" t="s">
        <v>239</v>
      </c>
      <c r="B71" s="28">
        <v>0.34223675776583729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</row>
    <row r="72" spans="1:236" x14ac:dyDescent="0.25">
      <c r="A72" s="28" t="s">
        <v>495</v>
      </c>
      <c r="B72" s="28">
        <v>0.33866495157234067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</row>
    <row r="73" spans="1:236" x14ac:dyDescent="0.25">
      <c r="A73" s="28" t="s">
        <v>105</v>
      </c>
      <c r="B73" s="28">
        <v>0.31497834428105115</v>
      </c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</row>
    <row r="74" spans="1:236" x14ac:dyDescent="0.25">
      <c r="A74" s="28" t="s">
        <v>478</v>
      </c>
      <c r="B74" s="28">
        <v>0.3107147592264568</v>
      </c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</row>
    <row r="75" spans="1:236" x14ac:dyDescent="0.25">
      <c r="A75" s="28" t="s">
        <v>338</v>
      </c>
      <c r="B75" s="28">
        <v>0.30578171127214016</v>
      </c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</row>
    <row r="76" spans="1:236" x14ac:dyDescent="0.25">
      <c r="A76" s="28" t="s">
        <v>487</v>
      </c>
      <c r="B76" s="28">
        <v>0.30413952244918985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</row>
    <row r="77" spans="1:236" x14ac:dyDescent="0.25">
      <c r="A77" s="28" t="s">
        <v>55</v>
      </c>
      <c r="B77" s="28">
        <v>0.29724756544972381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</row>
    <row r="78" spans="1:236" x14ac:dyDescent="0.25">
      <c r="A78" s="28" t="s">
        <v>330</v>
      </c>
      <c r="B78" s="28">
        <v>0.28938561468241475</v>
      </c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</row>
    <row r="79" spans="1:236" x14ac:dyDescent="0.25">
      <c r="A79" s="28" t="s">
        <v>206</v>
      </c>
      <c r="B79" s="28">
        <v>0.28542305152918057</v>
      </c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</row>
    <row r="80" spans="1:236" x14ac:dyDescent="0.25">
      <c r="A80" s="28" t="s">
        <v>234</v>
      </c>
      <c r="B80" s="28">
        <v>0.2848632161655823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</row>
    <row r="81" spans="1:236" x14ac:dyDescent="0.25">
      <c r="A81" s="28" t="s">
        <v>396</v>
      </c>
      <c r="B81" s="28">
        <v>0.2834745005848146</v>
      </c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</row>
    <row r="82" spans="1:236" x14ac:dyDescent="0.25">
      <c r="A82" s="28" t="s">
        <v>173</v>
      </c>
      <c r="B82" s="28">
        <v>0.27585363800368784</v>
      </c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</row>
    <row r="83" spans="1:236" x14ac:dyDescent="0.25">
      <c r="A83" s="28" t="s">
        <v>489</v>
      </c>
      <c r="B83" s="28">
        <v>0.26497483984439946</v>
      </c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</row>
    <row r="84" spans="1:236" x14ac:dyDescent="0.25">
      <c r="A84" s="28" t="s">
        <v>243</v>
      </c>
      <c r="B84" s="28">
        <v>0.26148532385771867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</row>
    <row r="85" spans="1:236" x14ac:dyDescent="0.25">
      <c r="A85" s="28" t="s">
        <v>214</v>
      </c>
      <c r="B85" s="28">
        <v>0.25672160966577262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</row>
    <row r="86" spans="1:236" x14ac:dyDescent="0.25">
      <c r="A86" s="28" t="s">
        <v>499</v>
      </c>
      <c r="B86" s="28">
        <v>0.243349670817297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</row>
    <row r="87" spans="1:236" x14ac:dyDescent="0.25">
      <c r="A87" s="28" t="s">
        <v>274</v>
      </c>
      <c r="B87" s="28">
        <v>0.23827828306082718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</row>
    <row r="88" spans="1:236" x14ac:dyDescent="0.25">
      <c r="A88" s="28" t="s">
        <v>63</v>
      </c>
      <c r="B88" s="28">
        <v>0.22315105222510223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</row>
    <row r="89" spans="1:236" x14ac:dyDescent="0.25">
      <c r="A89" s="28" t="s">
        <v>259</v>
      </c>
      <c r="B89" s="28">
        <v>0.21460909958331806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</row>
    <row r="90" spans="1:236" x14ac:dyDescent="0.25">
      <c r="A90" s="28" t="s">
        <v>216</v>
      </c>
      <c r="B90" s="28">
        <v>0.20907049223920154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</row>
    <row r="91" spans="1:236" x14ac:dyDescent="0.25">
      <c r="A91" s="28" t="s">
        <v>249</v>
      </c>
      <c r="B91" s="28">
        <v>0.20251891706024414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</row>
    <row r="92" spans="1:236" x14ac:dyDescent="0.25">
      <c r="A92" s="28" t="s">
        <v>197</v>
      </c>
      <c r="B92" s="28">
        <v>0.20056971799292253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</row>
    <row r="93" spans="1:236" x14ac:dyDescent="0.25">
      <c r="A93" s="28" t="s">
        <v>89</v>
      </c>
      <c r="B93" s="28">
        <v>0.19047169546961173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</row>
    <row r="94" spans="1:236" x14ac:dyDescent="0.25">
      <c r="A94" s="28" t="s">
        <v>153</v>
      </c>
      <c r="B94" s="28">
        <v>0.18213921573519332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</row>
    <row r="95" spans="1:236" x14ac:dyDescent="0.25">
      <c r="A95" s="28" t="s">
        <v>101</v>
      </c>
      <c r="B95" s="28">
        <v>0.18000203853136723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</row>
    <row r="96" spans="1:236" x14ac:dyDescent="0.25">
      <c r="A96" s="28" t="s">
        <v>485</v>
      </c>
      <c r="B96" s="28">
        <v>0.17604270165846367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</row>
    <row r="97" spans="1:236" x14ac:dyDescent="0.25">
      <c r="A97" s="28" t="s">
        <v>31</v>
      </c>
      <c r="B97" s="28">
        <v>0.17415428465536167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</row>
    <row r="98" spans="1:236" x14ac:dyDescent="0.25">
      <c r="A98" s="28" t="s">
        <v>318</v>
      </c>
      <c r="B98" s="28">
        <v>0.16017703260566288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</row>
    <row r="99" spans="1:236" x14ac:dyDescent="0.25">
      <c r="A99" s="28" t="s">
        <v>399</v>
      </c>
      <c r="B99" s="28">
        <v>0.15377071250068008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</row>
    <row r="100" spans="1:236" x14ac:dyDescent="0.25">
      <c r="A100" s="28" t="s">
        <v>409</v>
      </c>
      <c r="B100" s="28">
        <v>0.14441113187015078</v>
      </c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</row>
    <row r="101" spans="1:236" x14ac:dyDescent="0.25">
      <c r="A101" s="28" t="s">
        <v>467</v>
      </c>
      <c r="B101" s="28">
        <v>0.14441113187015078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</row>
    <row r="102" spans="1:236" x14ac:dyDescent="0.25">
      <c r="A102" s="28" t="s">
        <v>257</v>
      </c>
      <c r="B102" s="28">
        <v>0.13845001711583357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</row>
    <row r="103" spans="1:236" x14ac:dyDescent="0.25">
      <c r="A103" s="28" t="s">
        <v>405</v>
      </c>
      <c r="B103" s="28">
        <v>0.13696278726175928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</row>
    <row r="104" spans="1:236" x14ac:dyDescent="0.25">
      <c r="A104" s="28" t="s">
        <v>513</v>
      </c>
      <c r="B104" s="28">
        <v>0.13241568104508589</v>
      </c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</row>
    <row r="105" spans="1:236" x14ac:dyDescent="0.25">
      <c r="A105" s="28" t="s">
        <v>302</v>
      </c>
      <c r="B105" s="28">
        <v>0.12403541218176893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</row>
    <row r="106" spans="1:236" x14ac:dyDescent="0.25">
      <c r="A106" s="28" t="s">
        <v>142</v>
      </c>
      <c r="B106" s="28">
        <v>0.12351606914642907</v>
      </c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</row>
    <row r="107" spans="1:236" x14ac:dyDescent="0.25">
      <c r="A107" s="28" t="s">
        <v>230</v>
      </c>
      <c r="B107" s="28">
        <v>0.1214056361289452</v>
      </c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</row>
    <row r="108" spans="1:236" x14ac:dyDescent="0.25">
      <c r="A108" s="28" t="s">
        <v>49</v>
      </c>
      <c r="B108" s="28">
        <v>0.11121645995755201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</row>
    <row r="109" spans="1:236" x14ac:dyDescent="0.25">
      <c r="A109" s="28" t="s">
        <v>95</v>
      </c>
      <c r="B109" s="28">
        <v>0.11044177210020432</v>
      </c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</row>
    <row r="110" spans="1:236" x14ac:dyDescent="0.25">
      <c r="A110" s="28" t="s">
        <v>266</v>
      </c>
      <c r="B110" s="28">
        <v>0.10688720189830203</v>
      </c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</row>
    <row r="111" spans="1:236" x14ac:dyDescent="0.25">
      <c r="A111" s="28" t="s">
        <v>77</v>
      </c>
      <c r="B111" s="28">
        <v>9.7342077885310116E-2</v>
      </c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</row>
    <row r="112" spans="1:236" x14ac:dyDescent="0.25">
      <c r="A112" s="28" t="s">
        <v>65</v>
      </c>
      <c r="B112" s="28">
        <v>9.6730470274049477E-2</v>
      </c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</row>
    <row r="113" spans="1:236" x14ac:dyDescent="0.25">
      <c r="A113" s="28" t="s">
        <v>304</v>
      </c>
      <c r="B113" s="28">
        <v>9.4807750457312628E-2</v>
      </c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</row>
    <row r="114" spans="1:236" x14ac:dyDescent="0.25">
      <c r="A114" s="28" t="s">
        <v>463</v>
      </c>
      <c r="B114" s="28">
        <v>8.7229770359642106E-2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</row>
    <row r="115" spans="1:236" x14ac:dyDescent="0.25">
      <c r="A115" s="28" t="s">
        <v>146</v>
      </c>
      <c r="B115" s="28">
        <v>8.5026243888271485E-2</v>
      </c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</row>
    <row r="116" spans="1:236" x14ac:dyDescent="0.25">
      <c r="A116" s="28" t="s">
        <v>356</v>
      </c>
      <c r="B116" s="28">
        <v>7.5548143306327295E-2</v>
      </c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</row>
    <row r="117" spans="1:236" x14ac:dyDescent="0.25">
      <c r="A117" s="28" t="s">
        <v>346</v>
      </c>
      <c r="B117" s="28">
        <v>7.4470061925009948E-2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</row>
    <row r="118" spans="1:236" x14ac:dyDescent="0.25">
      <c r="A118" s="28" t="s">
        <v>123</v>
      </c>
      <c r="B118" s="28">
        <v>6.9865426120055071E-2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</row>
    <row r="119" spans="1:236" x14ac:dyDescent="0.25">
      <c r="A119" s="28" t="s">
        <v>241</v>
      </c>
      <c r="B119" s="28">
        <v>5.8650071236237965E-2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</row>
    <row r="120" spans="1:236" x14ac:dyDescent="0.25">
      <c r="A120" s="28" t="s">
        <v>69</v>
      </c>
      <c r="B120" s="28">
        <v>5.4418996266722211E-2</v>
      </c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</row>
    <row r="121" spans="1:236" x14ac:dyDescent="0.25">
      <c r="A121" s="28" t="s">
        <v>352</v>
      </c>
      <c r="B121" s="28">
        <v>4.884975568348067E-2</v>
      </c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</row>
    <row r="122" spans="1:236" x14ac:dyDescent="0.25">
      <c r="A122" s="28" t="s">
        <v>298</v>
      </c>
      <c r="B122" s="28">
        <v>4.6137893690864094E-2</v>
      </c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</row>
    <row r="123" spans="1:236" x14ac:dyDescent="0.25">
      <c r="A123" s="28" t="s">
        <v>326</v>
      </c>
      <c r="B123" s="28">
        <v>4.4627101636593225E-2</v>
      </c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</row>
    <row r="124" spans="1:236" x14ac:dyDescent="0.25">
      <c r="A124" s="28" t="s">
        <v>280</v>
      </c>
      <c r="B124" s="28">
        <v>3.5054474715078061E-2</v>
      </c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</row>
    <row r="125" spans="1:236" x14ac:dyDescent="0.25">
      <c r="A125" s="28" t="s">
        <v>420</v>
      </c>
      <c r="B125" s="28">
        <v>2.6473132080877992E-2</v>
      </c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</row>
    <row r="126" spans="1:236" x14ac:dyDescent="0.25">
      <c r="A126" s="28" t="s">
        <v>254</v>
      </c>
      <c r="B126" s="28">
        <v>2.3688415696245271E-2</v>
      </c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</row>
    <row r="127" spans="1:236" x14ac:dyDescent="0.25">
      <c r="A127" s="28" t="s">
        <v>310</v>
      </c>
      <c r="B127" s="28">
        <v>2.3477492229138246E-2</v>
      </c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</row>
    <row r="128" spans="1:236" x14ac:dyDescent="0.25">
      <c r="A128" s="28" t="s">
        <v>453</v>
      </c>
      <c r="B128" s="28">
        <v>1.4386282693134123E-2</v>
      </c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</row>
    <row r="129" spans="1:236" x14ac:dyDescent="0.25">
      <c r="A129" s="28" t="s">
        <v>195</v>
      </c>
      <c r="B129" s="28">
        <v>-1.0497724023803239E-2</v>
      </c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</row>
    <row r="130" spans="1:236" x14ac:dyDescent="0.25">
      <c r="A130" s="28" t="s">
        <v>348</v>
      </c>
      <c r="B130" s="28">
        <v>-1.1437353245810975E-2</v>
      </c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</row>
    <row r="131" spans="1:236" x14ac:dyDescent="0.25">
      <c r="A131" s="28" t="s">
        <v>418</v>
      </c>
      <c r="B131" s="28">
        <v>-2.5049002750507966E-2</v>
      </c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</row>
    <row r="132" spans="1:236" x14ac:dyDescent="0.25">
      <c r="A132" s="28" t="s">
        <v>37</v>
      </c>
      <c r="B132" s="28">
        <v>-6.1029395621247144E-2</v>
      </c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</row>
    <row r="133" spans="1:236" x14ac:dyDescent="0.25">
      <c r="A133" s="28" t="s">
        <v>29</v>
      </c>
      <c r="B133" s="28">
        <v>-6.5595198081528125E-2</v>
      </c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</row>
    <row r="134" spans="1:236" x14ac:dyDescent="0.25">
      <c r="A134" s="28" t="s">
        <v>25</v>
      </c>
      <c r="B134" s="28">
        <v>-7.9980592647937207E-2</v>
      </c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</row>
    <row r="135" spans="1:236" x14ac:dyDescent="0.25">
      <c r="A135" s="28" t="s">
        <v>21</v>
      </c>
      <c r="B135" s="28">
        <v>-9.4744740829530508E-2</v>
      </c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</row>
    <row r="136" spans="1:236" x14ac:dyDescent="0.25">
      <c r="A136" s="28" t="s">
        <v>109</v>
      </c>
      <c r="B136" s="28">
        <v>-9.5787636410786761E-2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</row>
    <row r="137" spans="1:236" x14ac:dyDescent="0.25">
      <c r="A137" s="28" t="s">
        <v>324</v>
      </c>
      <c r="B137" s="28">
        <v>-0.10569333942152401</v>
      </c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</row>
    <row r="138" spans="1:236" x14ac:dyDescent="0.25">
      <c r="A138" s="28" t="s">
        <v>193</v>
      </c>
      <c r="B138" s="28">
        <v>-0.11772141981573608</v>
      </c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</row>
    <row r="139" spans="1:236" x14ac:dyDescent="0.25">
      <c r="A139" s="28" t="s">
        <v>344</v>
      </c>
      <c r="B139" s="28">
        <v>-0.12173840706642236</v>
      </c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</row>
    <row r="140" spans="1:236" x14ac:dyDescent="0.25">
      <c r="A140" s="28" t="s">
        <v>127</v>
      </c>
      <c r="B140" s="28">
        <v>-0.12628397695872454</v>
      </c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</row>
    <row r="141" spans="1:236" x14ac:dyDescent="0.25">
      <c r="A141" s="28" t="s">
        <v>202</v>
      </c>
      <c r="B141" s="28">
        <v>-0.13388206530280494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</row>
    <row r="142" spans="1:236" x14ac:dyDescent="0.25">
      <c r="A142" s="28" t="s">
        <v>413</v>
      </c>
      <c r="B142" s="28">
        <v>-0.13516106852052195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</row>
    <row r="143" spans="1:236" x14ac:dyDescent="0.25">
      <c r="A143" s="28" t="s">
        <v>483</v>
      </c>
      <c r="B143" s="28">
        <v>-0.14927703979643125</v>
      </c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</row>
    <row r="144" spans="1:236" x14ac:dyDescent="0.25">
      <c r="A144" s="28" t="s">
        <v>342</v>
      </c>
      <c r="B144" s="28">
        <v>-0.15385029734794478</v>
      </c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</row>
    <row r="145" spans="1:236" x14ac:dyDescent="0.25">
      <c r="A145" s="28" t="s">
        <v>320</v>
      </c>
      <c r="B145" s="28">
        <v>-0.17347290045365346</v>
      </c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</row>
    <row r="146" spans="1:236" x14ac:dyDescent="0.25">
      <c r="A146" s="28" t="s">
        <v>441</v>
      </c>
      <c r="B146" s="28">
        <v>-0.18110080862649031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</row>
    <row r="147" spans="1:236" x14ac:dyDescent="0.25">
      <c r="A147" s="28" t="s">
        <v>401</v>
      </c>
      <c r="B147" s="28">
        <v>-0.19594439995618423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</row>
    <row r="148" spans="1:236" x14ac:dyDescent="0.25">
      <c r="A148" s="28" t="s">
        <v>392</v>
      </c>
      <c r="B148" s="28">
        <v>-0.19928668558734836</v>
      </c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</row>
    <row r="149" spans="1:236" x14ac:dyDescent="0.25">
      <c r="A149" s="28" t="s">
        <v>394</v>
      </c>
      <c r="B149" s="28">
        <v>-0.2036313198967509</v>
      </c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</row>
    <row r="150" spans="1:236" x14ac:dyDescent="0.25">
      <c r="A150" s="28" t="s">
        <v>465</v>
      </c>
      <c r="B150" s="28">
        <v>-0.2036313198967509</v>
      </c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</row>
    <row r="151" spans="1:236" x14ac:dyDescent="0.25">
      <c r="A151" s="28" t="s">
        <v>403</v>
      </c>
      <c r="B151" s="28">
        <v>-0.20963301272471999</v>
      </c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</row>
    <row r="152" spans="1:236" x14ac:dyDescent="0.25">
      <c r="A152" s="28" t="s">
        <v>412</v>
      </c>
      <c r="B152" s="28">
        <v>-0.20963301272471999</v>
      </c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</row>
    <row r="153" spans="1:236" x14ac:dyDescent="0.25">
      <c r="A153" s="28" t="s">
        <v>328</v>
      </c>
      <c r="B153" s="28">
        <v>-0.21064884564401473</v>
      </c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</row>
    <row r="154" spans="1:236" x14ac:dyDescent="0.25">
      <c r="A154" s="28" t="s">
        <v>35</v>
      </c>
      <c r="B154" s="28">
        <v>-0.22925569224986503</v>
      </c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</row>
    <row r="155" spans="1:236" x14ac:dyDescent="0.25">
      <c r="A155" s="28" t="s">
        <v>469</v>
      </c>
      <c r="B155" s="28">
        <v>-0.23562561180959979</v>
      </c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</row>
    <row r="156" spans="1:236" x14ac:dyDescent="0.25">
      <c r="A156" s="28" t="s">
        <v>364</v>
      </c>
      <c r="B156" s="28">
        <v>-0.24651059655591917</v>
      </c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</row>
    <row r="157" spans="1:236" x14ac:dyDescent="0.25">
      <c r="A157" s="28" t="s">
        <v>188</v>
      </c>
      <c r="B157" s="28">
        <v>-0.24919306511993444</v>
      </c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</row>
    <row r="158" spans="1:236" x14ac:dyDescent="0.25">
      <c r="A158" s="28" t="s">
        <v>200</v>
      </c>
      <c r="B158" s="28">
        <v>-0.25296263881507114</v>
      </c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</row>
    <row r="159" spans="1:236" x14ac:dyDescent="0.25">
      <c r="A159" s="28" t="s">
        <v>39</v>
      </c>
      <c r="B159" s="28">
        <v>-0.25466326022873098</v>
      </c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</row>
    <row r="160" spans="1:236" x14ac:dyDescent="0.25">
      <c r="A160" s="28" t="s">
        <v>178</v>
      </c>
      <c r="B160" s="28">
        <v>-0.25541975366264696</v>
      </c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</row>
    <row r="161" spans="1:236" x14ac:dyDescent="0.25">
      <c r="A161" s="28" t="s">
        <v>232</v>
      </c>
      <c r="B161" s="28">
        <v>-0.27125294811622364</v>
      </c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</row>
    <row r="162" spans="1:236" x14ac:dyDescent="0.25">
      <c r="A162" s="28" t="s">
        <v>336</v>
      </c>
      <c r="B162" s="28">
        <v>-0.27774697245317276</v>
      </c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</row>
    <row r="163" spans="1:236" x14ac:dyDescent="0.25">
      <c r="A163" s="28" t="s">
        <v>276</v>
      </c>
      <c r="B163" s="28">
        <v>-0.28111334343822547</v>
      </c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</row>
    <row r="164" spans="1:236" x14ac:dyDescent="0.25">
      <c r="A164" s="28" t="s">
        <v>322</v>
      </c>
      <c r="B164" s="28">
        <v>-0.30890456811657607</v>
      </c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</row>
    <row r="165" spans="1:236" x14ac:dyDescent="0.25">
      <c r="A165" s="28" t="s">
        <v>354</v>
      </c>
      <c r="B165" s="28">
        <v>-0.33004265718915293</v>
      </c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</row>
    <row r="166" spans="1:236" x14ac:dyDescent="0.25">
      <c r="A166" s="28" t="s">
        <v>223</v>
      </c>
      <c r="B166" s="28">
        <v>-0.34030883141996604</v>
      </c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</row>
    <row r="167" spans="1:236" x14ac:dyDescent="0.25">
      <c r="A167" s="28" t="s">
        <v>268</v>
      </c>
      <c r="B167" s="28">
        <v>-0.34718671054838018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</row>
    <row r="168" spans="1:236" x14ac:dyDescent="0.25">
      <c r="A168" s="28" t="s">
        <v>43</v>
      </c>
      <c r="B168" s="28">
        <v>-0.35148131047321135</v>
      </c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</row>
    <row r="169" spans="1:236" x14ac:dyDescent="0.25">
      <c r="A169" s="28" t="s">
        <v>295</v>
      </c>
      <c r="B169" s="28">
        <v>-0.35869758169779825</v>
      </c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</row>
    <row r="170" spans="1:236" x14ac:dyDescent="0.25">
      <c r="A170" s="28" t="s">
        <v>389</v>
      </c>
      <c r="B170" s="28">
        <v>-0.3624341687066937</v>
      </c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</row>
    <row r="171" spans="1:236" x14ac:dyDescent="0.25">
      <c r="A171" s="28" t="s">
        <v>360</v>
      </c>
      <c r="B171" s="28">
        <v>-0.42172399036237573</v>
      </c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</row>
    <row r="172" spans="1:236" x14ac:dyDescent="0.25">
      <c r="A172" s="28" t="s">
        <v>383</v>
      </c>
      <c r="B172" s="28">
        <v>-0.42820709409924396</v>
      </c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</row>
    <row r="173" spans="1:236" x14ac:dyDescent="0.25">
      <c r="A173" s="28" t="s">
        <v>362</v>
      </c>
      <c r="B173" s="28">
        <v>-0.43416545218749508</v>
      </c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</row>
    <row r="174" spans="1:236" x14ac:dyDescent="0.25">
      <c r="A174" s="28" t="s">
        <v>93</v>
      </c>
      <c r="B174" s="28">
        <v>-0.43674106878751195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</row>
    <row r="175" spans="1:236" x14ac:dyDescent="0.25">
      <c r="A175" s="28" t="s">
        <v>113</v>
      </c>
      <c r="B175" s="28">
        <v>-0.44357176227715306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</row>
    <row r="176" spans="1:236" x14ac:dyDescent="0.25">
      <c r="A176" s="28" t="s">
        <v>71</v>
      </c>
      <c r="B176" s="28">
        <v>-0.45256085645922223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</row>
    <row r="177" spans="1:236" x14ac:dyDescent="0.25">
      <c r="A177" s="28" t="s">
        <v>334</v>
      </c>
      <c r="B177" s="28">
        <v>-0.49611870010204767</v>
      </c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</row>
    <row r="178" spans="1:236" x14ac:dyDescent="0.25">
      <c r="A178" s="28" t="s">
        <v>288</v>
      </c>
      <c r="B178" s="28">
        <v>-0.49872626226138705</v>
      </c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</row>
    <row r="179" spans="1:236" x14ac:dyDescent="0.25">
      <c r="A179" s="28" t="s">
        <v>503</v>
      </c>
      <c r="B179" s="28">
        <v>-0.49915733360094083</v>
      </c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</row>
    <row r="180" spans="1:236" x14ac:dyDescent="0.25">
      <c r="A180" s="28" t="s">
        <v>148</v>
      </c>
      <c r="B180" s="28">
        <v>-0.521714275112374</v>
      </c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</row>
    <row r="181" spans="1:236" x14ac:dyDescent="0.25">
      <c r="A181" s="28" t="s">
        <v>45</v>
      </c>
      <c r="B181" s="28">
        <v>-0.5218669618898637</v>
      </c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</row>
    <row r="182" spans="1:236" x14ac:dyDescent="0.25">
      <c r="A182" s="28" t="s">
        <v>293</v>
      </c>
      <c r="B182" s="28">
        <v>-0.53078391857127361</v>
      </c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</row>
    <row r="183" spans="1:236" x14ac:dyDescent="0.25">
      <c r="A183" s="28" t="s">
        <v>377</v>
      </c>
      <c r="B183" s="28">
        <v>-0.5312880287196301</v>
      </c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</row>
    <row r="184" spans="1:236" x14ac:dyDescent="0.25">
      <c r="A184" s="28" t="s">
        <v>163</v>
      </c>
      <c r="B184" s="28">
        <v>-0.54413141754811889</v>
      </c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</row>
    <row r="185" spans="1:236" x14ac:dyDescent="0.25">
      <c r="A185" s="28" t="s">
        <v>340</v>
      </c>
      <c r="B185" s="28">
        <v>-0.54627277076477077</v>
      </c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</row>
    <row r="186" spans="1:236" x14ac:dyDescent="0.25">
      <c r="A186" s="28" t="s">
        <v>379</v>
      </c>
      <c r="B186" s="28">
        <v>-0.54996926719822847</v>
      </c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</row>
    <row r="187" spans="1:236" x14ac:dyDescent="0.25">
      <c r="A187" s="28" t="s">
        <v>286</v>
      </c>
      <c r="B187" s="28">
        <v>-0.55255158934573978</v>
      </c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</row>
    <row r="188" spans="1:236" x14ac:dyDescent="0.25">
      <c r="A188" s="28" t="s">
        <v>47</v>
      </c>
      <c r="B188" s="28">
        <v>-0.55793178355897166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</row>
    <row r="189" spans="1:236" x14ac:dyDescent="0.25">
      <c r="A189" s="28" t="s">
        <v>381</v>
      </c>
      <c r="B189" s="28">
        <v>-0.59604295284450393</v>
      </c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</row>
    <row r="190" spans="1:236" x14ac:dyDescent="0.25">
      <c r="A190" s="28" t="s">
        <v>511</v>
      </c>
      <c r="B190" s="28">
        <v>-0.61216487662898211</v>
      </c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</row>
    <row r="191" spans="1:236" x14ac:dyDescent="0.25">
      <c r="A191" s="28" t="s">
        <v>308</v>
      </c>
      <c r="B191" s="28">
        <v>-0.6142871187743375</v>
      </c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</row>
    <row r="192" spans="1:236" x14ac:dyDescent="0.25">
      <c r="A192" s="28" t="s">
        <v>505</v>
      </c>
      <c r="B192" s="28">
        <v>-0.6271419017515637</v>
      </c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</row>
    <row r="193" spans="1:236" x14ac:dyDescent="0.25">
      <c r="A193" s="28" t="s">
        <v>211</v>
      </c>
      <c r="B193" s="28">
        <v>-0.63043518917829566</v>
      </c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</row>
    <row r="194" spans="1:236" x14ac:dyDescent="0.25">
      <c r="A194" s="28" t="s">
        <v>521</v>
      </c>
      <c r="B194" s="28">
        <v>-0.63275635221918514</v>
      </c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</row>
    <row r="195" spans="1:236" x14ac:dyDescent="0.25">
      <c r="A195" s="28" t="s">
        <v>115</v>
      </c>
      <c r="B195" s="28">
        <v>-0.64013382954983722</v>
      </c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</row>
    <row r="196" spans="1:236" x14ac:dyDescent="0.25">
      <c r="A196" s="28" t="s">
        <v>118</v>
      </c>
      <c r="B196" s="28">
        <v>-0.64283307284108804</v>
      </c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</row>
    <row r="197" spans="1:236" x14ac:dyDescent="0.25">
      <c r="A197" s="28" t="s">
        <v>460</v>
      </c>
      <c r="B197" s="28">
        <v>-0.64435658144492258</v>
      </c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</row>
    <row r="198" spans="1:236" x14ac:dyDescent="0.25">
      <c r="A198" s="28" t="s">
        <v>519</v>
      </c>
      <c r="B198" s="28">
        <v>-0.68822761276985256</v>
      </c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</row>
    <row r="199" spans="1:236" x14ac:dyDescent="0.25">
      <c r="A199" s="28" t="s">
        <v>155</v>
      </c>
      <c r="B199" s="28">
        <v>-0.70965713612577408</v>
      </c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</row>
    <row r="200" spans="1:236" x14ac:dyDescent="0.25">
      <c r="A200" s="28" t="s">
        <v>204</v>
      </c>
      <c r="B200" s="28">
        <v>-0.71684989270665922</v>
      </c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</row>
    <row r="201" spans="1:236" x14ac:dyDescent="0.25">
      <c r="A201" s="28" t="s">
        <v>103</v>
      </c>
      <c r="B201" s="28">
        <v>-0.73897854409364405</v>
      </c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</row>
    <row r="202" spans="1:236" x14ac:dyDescent="0.25">
      <c r="A202" s="28" t="s">
        <v>87</v>
      </c>
      <c r="B202" s="28">
        <v>-0.73928456059654601</v>
      </c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</row>
    <row r="203" spans="1:236" x14ac:dyDescent="0.25">
      <c r="A203" s="28" t="s">
        <v>332</v>
      </c>
      <c r="B203" s="28">
        <v>-0.7399924414021648</v>
      </c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</row>
    <row r="204" spans="1:236" x14ac:dyDescent="0.25">
      <c r="A204" s="28" t="s">
        <v>366</v>
      </c>
      <c r="B204" s="28">
        <v>-0.75037367795979693</v>
      </c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</row>
    <row r="205" spans="1:236" x14ac:dyDescent="0.25">
      <c r="A205" s="28" t="s">
        <v>180</v>
      </c>
      <c r="B205" s="28">
        <v>-0.75370747339154898</v>
      </c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</row>
    <row r="206" spans="1:236" x14ac:dyDescent="0.25">
      <c r="A206" s="28" t="s">
        <v>137</v>
      </c>
      <c r="B206" s="28">
        <v>-0.76656209391189878</v>
      </c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</row>
    <row r="207" spans="1:236" x14ac:dyDescent="0.25">
      <c r="A207" s="28" t="s">
        <v>385</v>
      </c>
      <c r="B207" s="28">
        <v>-0.77443415615250999</v>
      </c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</row>
    <row r="208" spans="1:236" x14ac:dyDescent="0.25">
      <c r="A208" s="28" t="s">
        <v>75</v>
      </c>
      <c r="B208" s="28">
        <v>-0.77686608083657582</v>
      </c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</row>
    <row r="209" spans="1:236" x14ac:dyDescent="0.25">
      <c r="A209" s="28" t="s">
        <v>509</v>
      </c>
      <c r="B209" s="28">
        <v>-0.77715116766305703</v>
      </c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</row>
    <row r="210" spans="1:236" x14ac:dyDescent="0.25">
      <c r="A210" s="28" t="s">
        <v>247</v>
      </c>
      <c r="B210" s="28">
        <v>-0.77868622473520421</v>
      </c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</row>
    <row r="211" spans="1:236" x14ac:dyDescent="0.25">
      <c r="A211" s="28" t="s">
        <v>73</v>
      </c>
      <c r="B211" s="28">
        <v>-0.79337799824775335</v>
      </c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</row>
    <row r="212" spans="1:236" x14ac:dyDescent="0.25">
      <c r="A212" s="28" t="s">
        <v>83</v>
      </c>
      <c r="B212" s="28">
        <v>-0.81897445656668433</v>
      </c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</row>
    <row r="213" spans="1:236" x14ac:dyDescent="0.25">
      <c r="A213" s="28" t="s">
        <v>79</v>
      </c>
      <c r="B213" s="28">
        <v>-0.83015342209429999</v>
      </c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</row>
    <row r="214" spans="1:236" x14ac:dyDescent="0.25">
      <c r="A214" s="28" t="s">
        <v>159</v>
      </c>
      <c r="B214" s="28">
        <v>-0.8428292596820246</v>
      </c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</row>
    <row r="215" spans="1:236" x14ac:dyDescent="0.25">
      <c r="A215" s="28" t="s">
        <v>157</v>
      </c>
      <c r="B215" s="28">
        <v>-0.84671170194232015</v>
      </c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</row>
    <row r="216" spans="1:236" x14ac:dyDescent="0.25">
      <c r="A216" s="28" t="s">
        <v>375</v>
      </c>
      <c r="B216" s="28">
        <v>-0.8513984679989216</v>
      </c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</row>
    <row r="217" spans="1:236" x14ac:dyDescent="0.25">
      <c r="A217" s="28" t="s">
        <v>451</v>
      </c>
      <c r="B217" s="28">
        <v>-0.85688309013663866</v>
      </c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</row>
    <row r="218" spans="1:236" x14ac:dyDescent="0.25">
      <c r="A218" s="28" t="s">
        <v>369</v>
      </c>
      <c r="B218" s="28">
        <v>-0.85884575410293451</v>
      </c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</row>
    <row r="219" spans="1:236" x14ac:dyDescent="0.25">
      <c r="A219" s="28" t="s">
        <v>282</v>
      </c>
      <c r="B219" s="28">
        <v>-0.85888496740857889</v>
      </c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</row>
    <row r="220" spans="1:236" x14ac:dyDescent="0.25">
      <c r="A220" s="28" t="s">
        <v>373</v>
      </c>
      <c r="B220" s="28">
        <v>-0.86868517195870187</v>
      </c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</row>
    <row r="221" spans="1:236" x14ac:dyDescent="0.25">
      <c r="A221" s="28" t="s">
        <v>471</v>
      </c>
      <c r="B221" s="28">
        <v>-0.86985289148587153</v>
      </c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</row>
    <row r="222" spans="1:236" x14ac:dyDescent="0.25">
      <c r="A222" s="28" t="s">
        <v>371</v>
      </c>
      <c r="B222" s="28">
        <v>-0.87810891060492824</v>
      </c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</row>
    <row r="223" spans="1:236" x14ac:dyDescent="0.25">
      <c r="A223" s="28" t="s">
        <v>387</v>
      </c>
      <c r="B223" s="28">
        <v>-0.89330086050748314</v>
      </c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</row>
    <row r="224" spans="1:236" x14ac:dyDescent="0.25">
      <c r="A224" s="28" t="s">
        <v>85</v>
      </c>
      <c r="B224" s="28">
        <v>-0.89986622961036233</v>
      </c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</row>
    <row r="225" spans="1:236" x14ac:dyDescent="0.25">
      <c r="A225" s="28" t="s">
        <v>507</v>
      </c>
      <c r="B225" s="28">
        <v>-0.92115035589174921</v>
      </c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</row>
    <row r="226" spans="1:236" x14ac:dyDescent="0.25">
      <c r="A226" s="28" t="s">
        <v>447</v>
      </c>
      <c r="B226" s="28">
        <v>-0.93464188267100212</v>
      </c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</row>
    <row r="227" spans="1:236" x14ac:dyDescent="0.25">
      <c r="A227" s="28" t="s">
        <v>407</v>
      </c>
      <c r="B227" s="28">
        <v>-0.93629264499549614</v>
      </c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</row>
    <row r="228" spans="1:236" x14ac:dyDescent="0.25">
      <c r="A228" s="28" t="s">
        <v>439</v>
      </c>
      <c r="B228" s="28">
        <v>-0.93830005879410305</v>
      </c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</row>
    <row r="229" spans="1:236" x14ac:dyDescent="0.25">
      <c r="A229" s="28" t="s">
        <v>445</v>
      </c>
      <c r="B229" s="28">
        <v>-0.93888418021051778</v>
      </c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</row>
    <row r="230" spans="1:236" x14ac:dyDescent="0.25">
      <c r="A230" s="28" t="s">
        <v>437</v>
      </c>
      <c r="B230" s="28">
        <v>-0.93974134579161062</v>
      </c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</row>
    <row r="231" spans="1:236" x14ac:dyDescent="0.25">
      <c r="A231" s="28" t="s">
        <v>427</v>
      </c>
      <c r="B231" s="28">
        <v>-0.94485768902149481</v>
      </c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</row>
    <row r="232" spans="1:236" x14ac:dyDescent="0.25">
      <c r="A232" s="28" t="s">
        <v>429</v>
      </c>
      <c r="B232" s="28">
        <v>-0.94488627135782011</v>
      </c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</row>
    <row r="233" spans="1:236" x14ac:dyDescent="0.25">
      <c r="A233" s="28" t="s">
        <v>433</v>
      </c>
      <c r="B233" s="28">
        <v>-0.94851274692467036</v>
      </c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</row>
    <row r="234" spans="1:236" x14ac:dyDescent="0.25">
      <c r="A234" s="28" t="s">
        <v>443</v>
      </c>
      <c r="B234" s="28">
        <v>-0.9527786742542742</v>
      </c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</row>
    <row r="235" spans="1:236" x14ac:dyDescent="0.25">
      <c r="A235" s="28" t="s">
        <v>431</v>
      </c>
      <c r="B235" s="28">
        <v>-0.95991591477333471</v>
      </c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</row>
    <row r="236" spans="1:236" x14ac:dyDescent="0.25">
      <c r="A236" s="28" t="s">
        <v>424</v>
      </c>
      <c r="B236" s="28">
        <v>-0.96173522719435023</v>
      </c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</row>
    <row r="237" spans="1:236" ht="15.75" thickBot="1" x14ac:dyDescent="0.3">
      <c r="A237" s="6" t="s">
        <v>435</v>
      </c>
      <c r="B237" s="6">
        <v>-0.96469263033737729</v>
      </c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</row>
  </sheetData>
  <conditionalFormatting sqref="G4:G43">
    <cfRule type="colorScale" priority="1">
      <colorScale>
        <cfvo type="num" val="-0.8"/>
        <cfvo type="num" val="0"/>
        <cfvo type="num" val="0.7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0B8B7-7BE3-4AB7-ABC8-D6897AC39911}">
  <dimension ref="A1:C18"/>
  <sheetViews>
    <sheetView workbookViewId="0">
      <selection activeCell="N5" sqref="N5"/>
    </sheetView>
  </sheetViews>
  <sheetFormatPr defaultRowHeight="15" x14ac:dyDescent="0.25"/>
  <cols>
    <col min="1" max="1" width="41.140625" customWidth="1"/>
    <col min="2" max="3" width="9.140625" style="3"/>
  </cols>
  <sheetData>
    <row r="1" spans="1:3" x14ac:dyDescent="0.25">
      <c r="A1" s="9" t="s">
        <v>19934</v>
      </c>
    </row>
    <row r="3" spans="1:3" ht="45" x14ac:dyDescent="0.25">
      <c r="B3" s="101" t="s">
        <v>7272</v>
      </c>
      <c r="C3" s="101" t="s">
        <v>19961</v>
      </c>
    </row>
    <row r="4" spans="1:3" x14ac:dyDescent="0.25">
      <c r="A4" s="10" t="s">
        <v>19935</v>
      </c>
      <c r="B4" s="4">
        <v>3.47</v>
      </c>
      <c r="C4" s="4" t="s">
        <v>19936</v>
      </c>
    </row>
    <row r="5" spans="1:3" x14ac:dyDescent="0.25">
      <c r="A5" s="10" t="s">
        <v>19937</v>
      </c>
      <c r="B5" s="4">
        <v>11.3</v>
      </c>
      <c r="C5" s="100">
        <v>44183</v>
      </c>
    </row>
    <row r="6" spans="1:3" x14ac:dyDescent="0.25">
      <c r="A6" s="10" t="s">
        <v>19938</v>
      </c>
      <c r="B6" s="4">
        <v>36.700000000000003</v>
      </c>
      <c r="C6" s="4" t="s">
        <v>19939</v>
      </c>
    </row>
    <row r="7" spans="1:3" x14ac:dyDescent="0.25">
      <c r="A7" s="10" t="s">
        <v>19940</v>
      </c>
      <c r="B7" s="4">
        <v>105.8</v>
      </c>
      <c r="C7" s="4" t="s">
        <v>19941</v>
      </c>
    </row>
    <row r="8" spans="1:3" x14ac:dyDescent="0.25">
      <c r="A8" s="10" t="s">
        <v>19942</v>
      </c>
      <c r="B8" s="4">
        <v>32.6</v>
      </c>
      <c r="C8" s="4" t="s">
        <v>19943</v>
      </c>
    </row>
    <row r="9" spans="1:3" x14ac:dyDescent="0.25">
      <c r="A9" s="10" t="s">
        <v>19944</v>
      </c>
      <c r="B9" s="4">
        <v>30.8</v>
      </c>
      <c r="C9" s="4" t="s">
        <v>19945</v>
      </c>
    </row>
    <row r="10" spans="1:3" x14ac:dyDescent="0.25">
      <c r="A10" s="10" t="s">
        <v>19946</v>
      </c>
      <c r="B10" s="4">
        <v>90</v>
      </c>
      <c r="C10" s="4" t="s">
        <v>19947</v>
      </c>
    </row>
    <row r="11" spans="1:3" x14ac:dyDescent="0.25">
      <c r="A11" s="10" t="s">
        <v>19948</v>
      </c>
      <c r="B11" s="4">
        <v>24.5</v>
      </c>
      <c r="C11" s="100">
        <v>44150</v>
      </c>
    </row>
    <row r="12" spans="1:3" x14ac:dyDescent="0.25">
      <c r="A12" s="10" t="s">
        <v>19949</v>
      </c>
      <c r="B12" s="4">
        <v>659</v>
      </c>
      <c r="C12" s="4" t="s">
        <v>19950</v>
      </c>
    </row>
    <row r="13" spans="1:3" x14ac:dyDescent="0.25">
      <c r="A13" s="10" t="s">
        <v>19951</v>
      </c>
      <c r="B13" s="4">
        <v>0.35</v>
      </c>
      <c r="C13" s="4" t="s">
        <v>19952</v>
      </c>
    </row>
    <row r="14" spans="1:3" x14ac:dyDescent="0.25">
      <c r="A14" s="10"/>
      <c r="B14" s="4"/>
      <c r="C14" s="4"/>
    </row>
    <row r="15" spans="1:3" x14ac:dyDescent="0.25">
      <c r="A15" s="10" t="s">
        <v>19953</v>
      </c>
      <c r="B15" s="4">
        <v>10.96</v>
      </c>
      <c r="C15" s="4" t="s">
        <v>19954</v>
      </c>
    </row>
    <row r="16" spans="1:3" x14ac:dyDescent="0.25">
      <c r="A16" s="10" t="s">
        <v>19955</v>
      </c>
      <c r="B16" s="4">
        <v>10.41</v>
      </c>
      <c r="C16" s="4" t="s">
        <v>19956</v>
      </c>
    </row>
    <row r="17" spans="1:3" x14ac:dyDescent="0.25">
      <c r="A17" s="10" t="s">
        <v>19957</v>
      </c>
      <c r="B17" s="4">
        <v>867</v>
      </c>
      <c r="C17" s="4" t="s">
        <v>19958</v>
      </c>
    </row>
    <row r="18" spans="1:3" x14ac:dyDescent="0.25">
      <c r="A18" s="10" t="s">
        <v>19959</v>
      </c>
      <c r="B18" s="4">
        <v>103</v>
      </c>
      <c r="C18" s="4" t="s">
        <v>19960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F681-9692-45F0-92A5-9B2D21D64213}">
  <dimension ref="A1:U187"/>
  <sheetViews>
    <sheetView workbookViewId="0">
      <selection activeCell="B12" sqref="B12"/>
    </sheetView>
  </sheetViews>
  <sheetFormatPr defaultRowHeight="15" x14ac:dyDescent="0.25"/>
  <cols>
    <col min="1" max="1" width="4.85546875" style="28" customWidth="1"/>
    <col min="2" max="2" width="23.5703125" customWidth="1"/>
    <col min="3" max="3" width="12.5703125" customWidth="1"/>
    <col min="12" max="12" width="10" customWidth="1"/>
    <col min="13" max="13" width="10.42578125" customWidth="1"/>
    <col min="14" max="14" width="12" customWidth="1"/>
  </cols>
  <sheetData>
    <row r="1" spans="1:21" ht="15.75" thickBot="1" x14ac:dyDescent="0.3">
      <c r="B1" s="9" t="s">
        <v>2445</v>
      </c>
    </row>
    <row r="2" spans="1:21" x14ac:dyDescent="0.25">
      <c r="B2" s="114" t="s">
        <v>15</v>
      </c>
      <c r="C2" s="108" t="s">
        <v>17</v>
      </c>
      <c r="D2" s="111" t="s">
        <v>2447</v>
      </c>
      <c r="E2" s="117" t="s">
        <v>2448</v>
      </c>
      <c r="F2" s="117" t="s">
        <v>2449</v>
      </c>
      <c r="G2" s="120" t="s">
        <v>20</v>
      </c>
      <c r="H2" s="124" t="s">
        <v>2450</v>
      </c>
      <c r="I2" s="125"/>
      <c r="J2" s="125"/>
      <c r="K2" s="126"/>
      <c r="L2" s="102" t="s">
        <v>2451</v>
      </c>
      <c r="M2" s="103"/>
      <c r="N2" s="103" t="s">
        <v>2452</v>
      </c>
      <c r="O2" s="106"/>
      <c r="P2" s="102" t="s">
        <v>2453</v>
      </c>
      <c r="Q2" s="103"/>
      <c r="R2" s="103"/>
      <c r="S2" s="103"/>
      <c r="T2" s="103" t="s">
        <v>2454</v>
      </c>
      <c r="U2" s="106"/>
    </row>
    <row r="3" spans="1:21" x14ac:dyDescent="0.25">
      <c r="B3" s="115"/>
      <c r="C3" s="109"/>
      <c r="D3" s="112"/>
      <c r="E3" s="118"/>
      <c r="F3" s="118"/>
      <c r="G3" s="121"/>
      <c r="H3" s="104" t="s">
        <v>2455</v>
      </c>
      <c r="I3" s="105" t="s">
        <v>2453</v>
      </c>
      <c r="J3" s="105"/>
      <c r="K3" s="107"/>
      <c r="L3" s="104"/>
      <c r="M3" s="105"/>
      <c r="N3" s="105"/>
      <c r="O3" s="107"/>
      <c r="P3" s="104"/>
      <c r="Q3" s="105"/>
      <c r="R3" s="105"/>
      <c r="S3" s="105"/>
      <c r="T3" s="105"/>
      <c r="U3" s="107"/>
    </row>
    <row r="4" spans="1:21" ht="15.75" thickBot="1" x14ac:dyDescent="0.3">
      <c r="B4" s="116"/>
      <c r="C4" s="110"/>
      <c r="D4" s="113"/>
      <c r="E4" s="119"/>
      <c r="F4" s="119"/>
      <c r="G4" s="122"/>
      <c r="H4" s="123"/>
      <c r="I4" s="42">
        <v>1</v>
      </c>
      <c r="J4" s="42">
        <v>2</v>
      </c>
      <c r="K4" s="43">
        <v>3</v>
      </c>
      <c r="L4" s="44" t="s">
        <v>2455</v>
      </c>
      <c r="M4" s="42" t="s">
        <v>2453</v>
      </c>
      <c r="N4" s="45" t="s">
        <v>2455</v>
      </c>
      <c r="O4" s="46" t="s">
        <v>2453</v>
      </c>
      <c r="P4" s="44" t="s">
        <v>2456</v>
      </c>
      <c r="Q4" s="42" t="s">
        <v>2457</v>
      </c>
      <c r="R4" s="42" t="s">
        <v>2458</v>
      </c>
      <c r="S4" s="42" t="s">
        <v>2459</v>
      </c>
      <c r="T4" s="42" t="s">
        <v>2460</v>
      </c>
      <c r="U4" s="43" t="s">
        <v>2461</v>
      </c>
    </row>
    <row r="5" spans="1:21" x14ac:dyDescent="0.25">
      <c r="A5" s="10">
        <v>1</v>
      </c>
      <c r="B5" s="47" t="s">
        <v>2462</v>
      </c>
      <c r="C5" s="50" t="s">
        <v>23</v>
      </c>
      <c r="D5" s="51" t="s">
        <v>22</v>
      </c>
      <c r="E5" s="52">
        <v>90.055629999999994</v>
      </c>
      <c r="F5" s="52">
        <v>0.67046159999999999</v>
      </c>
      <c r="G5" s="53" t="s">
        <v>24</v>
      </c>
      <c r="H5" s="54">
        <v>16443160</v>
      </c>
      <c r="I5" s="55">
        <v>19000790</v>
      </c>
      <c r="J5" s="55">
        <v>14911760</v>
      </c>
      <c r="K5" s="56">
        <v>17058560</v>
      </c>
      <c r="L5" s="54">
        <f>MEDIAN(H5)</f>
        <v>16443160</v>
      </c>
      <c r="M5" s="55">
        <f t="shared" ref="M5:M68" si="0">MEDIAN(I5:K5)</f>
        <v>17058560</v>
      </c>
      <c r="N5" s="30">
        <f>L5/L5</f>
        <v>1</v>
      </c>
      <c r="O5" s="31">
        <f>M5/L5</f>
        <v>1.0374258962389225</v>
      </c>
      <c r="P5" s="54">
        <f t="shared" ref="P5:P68" si="1">AVERAGE(I5:K5)</f>
        <v>16990370</v>
      </c>
      <c r="Q5" s="55">
        <f t="shared" ref="Q5:Q68" si="2">STDEV(I5:K5)*2</f>
        <v>4090735.3824465349</v>
      </c>
      <c r="R5" s="55">
        <f>ABS(P5+Q5)</f>
        <v>21081105.382446535</v>
      </c>
      <c r="S5" s="55">
        <f>MAX(0,(P5-Q5))</f>
        <v>12899634.617553465</v>
      </c>
      <c r="T5" s="32" t="b">
        <f t="shared" ref="T5:T68" si="3">H5&gt;R5</f>
        <v>0</v>
      </c>
      <c r="U5" s="33" t="b">
        <f t="shared" ref="U5:U68" si="4">H5&lt;S5</f>
        <v>0</v>
      </c>
    </row>
    <row r="6" spans="1:21" x14ac:dyDescent="0.25">
      <c r="A6" s="10">
        <v>2</v>
      </c>
      <c r="B6" s="48" t="s">
        <v>2463</v>
      </c>
      <c r="C6" s="57" t="s">
        <v>23</v>
      </c>
      <c r="D6" s="58" t="s">
        <v>26</v>
      </c>
      <c r="E6" s="59">
        <v>175.119</v>
      </c>
      <c r="F6" s="59">
        <v>0.66026910000000005</v>
      </c>
      <c r="G6" s="60" t="s">
        <v>24</v>
      </c>
      <c r="H6" s="61">
        <v>750728.6</v>
      </c>
      <c r="I6" s="62">
        <v>78448.28</v>
      </c>
      <c r="J6" s="62">
        <v>325341.90000000002</v>
      </c>
      <c r="K6" s="63">
        <v>37146.949999999997</v>
      </c>
      <c r="L6" s="61">
        <f t="shared" ref="L6:L71" si="5">MEDIAN(H6)</f>
        <v>750728.6</v>
      </c>
      <c r="M6" s="62">
        <f t="shared" si="0"/>
        <v>78448.28</v>
      </c>
      <c r="N6" s="34">
        <f t="shared" ref="N6:N71" si="6">L6/L6</f>
        <v>1</v>
      </c>
      <c r="O6" s="35">
        <f t="shared" ref="O6:O71" si="7">M6/L6</f>
        <v>0.10449619209924865</v>
      </c>
      <c r="P6" s="61">
        <f t="shared" si="1"/>
        <v>146979.04333333336</v>
      </c>
      <c r="Q6" s="62">
        <f t="shared" si="2"/>
        <v>311682.09087891231</v>
      </c>
      <c r="R6" s="62">
        <f t="shared" ref="R6:R69" si="8">ABS(P6+Q6)</f>
        <v>458661.1342122457</v>
      </c>
      <c r="S6" s="62">
        <f t="shared" ref="S6:S69" si="9">MAX(0,(P6-Q6))</f>
        <v>0</v>
      </c>
      <c r="T6" s="36" t="b">
        <f t="shared" si="3"/>
        <v>1</v>
      </c>
      <c r="U6" s="37" t="b">
        <f t="shared" si="4"/>
        <v>0</v>
      </c>
    </row>
    <row r="7" spans="1:21" x14ac:dyDescent="0.25">
      <c r="A7" s="10">
        <v>3</v>
      </c>
      <c r="B7" s="48" t="s">
        <v>2464</v>
      </c>
      <c r="C7" s="57" t="s">
        <v>23</v>
      </c>
      <c r="D7" s="58" t="s">
        <v>28</v>
      </c>
      <c r="E7" s="59">
        <v>133.06110000000001</v>
      </c>
      <c r="F7" s="59">
        <v>0.66023849999999995</v>
      </c>
      <c r="G7" s="60" t="s">
        <v>24</v>
      </c>
      <c r="H7" s="61">
        <v>542008</v>
      </c>
      <c r="I7" s="62">
        <v>724270.5</v>
      </c>
      <c r="J7" s="62">
        <v>933292.3</v>
      </c>
      <c r="K7" s="63">
        <v>929806.8</v>
      </c>
      <c r="L7" s="61">
        <f t="shared" si="5"/>
        <v>542008</v>
      </c>
      <c r="M7" s="62">
        <f t="shared" si="0"/>
        <v>929806.8</v>
      </c>
      <c r="N7" s="34">
        <f t="shared" si="6"/>
        <v>1</v>
      </c>
      <c r="O7" s="35">
        <f t="shared" si="7"/>
        <v>1.71548538028959</v>
      </c>
      <c r="P7" s="61">
        <f t="shared" si="1"/>
        <v>862456.53333333333</v>
      </c>
      <c r="Q7" s="62">
        <f t="shared" si="2"/>
        <v>239370.60833664206</v>
      </c>
      <c r="R7" s="62">
        <f t="shared" si="8"/>
        <v>1101827.1416699754</v>
      </c>
      <c r="S7" s="62">
        <f t="shared" si="9"/>
        <v>623085.92499669129</v>
      </c>
      <c r="T7" s="36" t="b">
        <f t="shared" si="3"/>
        <v>0</v>
      </c>
      <c r="U7" s="37" t="b">
        <f t="shared" si="4"/>
        <v>1</v>
      </c>
    </row>
    <row r="8" spans="1:21" x14ac:dyDescent="0.25">
      <c r="A8" s="10">
        <v>4</v>
      </c>
      <c r="B8" s="48" t="s">
        <v>2465</v>
      </c>
      <c r="C8" s="57" t="s">
        <v>23</v>
      </c>
      <c r="D8" s="58" t="s">
        <v>30</v>
      </c>
      <c r="E8" s="59">
        <v>134.04490000000001</v>
      </c>
      <c r="F8" s="59">
        <v>0.66482300000000005</v>
      </c>
      <c r="G8" s="60" t="s">
        <v>24</v>
      </c>
      <c r="H8" s="61">
        <v>1244248</v>
      </c>
      <c r="I8" s="62">
        <v>5302474</v>
      </c>
      <c r="J8" s="62">
        <v>1784119</v>
      </c>
      <c r="K8" s="63">
        <v>1853847</v>
      </c>
      <c r="L8" s="61">
        <f t="shared" si="5"/>
        <v>1244248</v>
      </c>
      <c r="M8" s="62">
        <f t="shared" si="0"/>
        <v>1853847</v>
      </c>
      <c r="N8" s="34">
        <f t="shared" si="6"/>
        <v>1</v>
      </c>
      <c r="O8" s="35">
        <f t="shared" si="7"/>
        <v>1.4899336788164417</v>
      </c>
      <c r="P8" s="61">
        <f t="shared" si="1"/>
        <v>2980146.6666666665</v>
      </c>
      <c r="Q8" s="62">
        <f t="shared" si="2"/>
        <v>4022993.2542107669</v>
      </c>
      <c r="R8" s="62">
        <f t="shared" si="8"/>
        <v>7003139.9208774334</v>
      </c>
      <c r="S8" s="62">
        <f t="shared" si="9"/>
        <v>0</v>
      </c>
      <c r="T8" s="36" t="b">
        <f t="shared" si="3"/>
        <v>0</v>
      </c>
      <c r="U8" s="37" t="b">
        <f t="shared" si="4"/>
        <v>0</v>
      </c>
    </row>
    <row r="9" spans="1:21" x14ac:dyDescent="0.25">
      <c r="A9" s="10">
        <v>5</v>
      </c>
      <c r="B9" s="48" t="s">
        <v>2467</v>
      </c>
      <c r="C9" s="57" t="s">
        <v>23</v>
      </c>
      <c r="D9" s="58" t="s">
        <v>2466</v>
      </c>
      <c r="E9" s="59">
        <v>120.0115</v>
      </c>
      <c r="F9" s="59">
        <v>0.68082500000000001</v>
      </c>
      <c r="G9" s="60" t="s">
        <v>60</v>
      </c>
      <c r="H9" s="61">
        <v>89594.72</v>
      </c>
      <c r="I9" s="62">
        <v>5542.6239999999998</v>
      </c>
      <c r="J9" s="62">
        <v>26983.06</v>
      </c>
      <c r="K9" s="63">
        <v>8126.9139999999998</v>
      </c>
      <c r="L9" s="61">
        <f t="shared" si="5"/>
        <v>89594.72</v>
      </c>
      <c r="M9" s="62">
        <f t="shared" si="0"/>
        <v>8126.9139999999998</v>
      </c>
      <c r="N9" s="34">
        <f t="shared" si="6"/>
        <v>1</v>
      </c>
      <c r="O9" s="35">
        <f t="shared" si="7"/>
        <v>9.0707510442579645E-2</v>
      </c>
      <c r="P9" s="61">
        <f t="shared" si="1"/>
        <v>13550.866</v>
      </c>
      <c r="Q9" s="62">
        <f t="shared" si="2"/>
        <v>23408.33316930123</v>
      </c>
      <c r="R9" s="62">
        <f t="shared" si="8"/>
        <v>36959.199169301231</v>
      </c>
      <c r="S9" s="62">
        <f t="shared" si="9"/>
        <v>0</v>
      </c>
      <c r="T9" s="36" t="b">
        <f t="shared" si="3"/>
        <v>1</v>
      </c>
      <c r="U9" s="37" t="b">
        <f t="shared" si="4"/>
        <v>0</v>
      </c>
    </row>
    <row r="10" spans="1:21" x14ac:dyDescent="0.25">
      <c r="A10" s="10">
        <v>6</v>
      </c>
      <c r="B10" s="48" t="s">
        <v>2468</v>
      </c>
      <c r="C10" s="57" t="s">
        <v>23</v>
      </c>
      <c r="D10" s="58" t="s">
        <v>32</v>
      </c>
      <c r="E10" s="59">
        <v>148.06049999999999</v>
      </c>
      <c r="F10" s="59">
        <v>0.66536930000000005</v>
      </c>
      <c r="G10" s="60" t="s">
        <v>24</v>
      </c>
      <c r="H10" s="61">
        <v>6821310</v>
      </c>
      <c r="I10" s="62">
        <v>2449913</v>
      </c>
      <c r="J10" s="62">
        <v>9350091</v>
      </c>
      <c r="K10" s="63">
        <v>9106330</v>
      </c>
      <c r="L10" s="61">
        <f t="shared" si="5"/>
        <v>6821310</v>
      </c>
      <c r="M10" s="62">
        <f t="shared" si="0"/>
        <v>9106330</v>
      </c>
      <c r="N10" s="34">
        <f t="shared" si="6"/>
        <v>1</v>
      </c>
      <c r="O10" s="35">
        <f t="shared" si="7"/>
        <v>1.3349825766604948</v>
      </c>
      <c r="P10" s="61">
        <f t="shared" si="1"/>
        <v>6968778</v>
      </c>
      <c r="Q10" s="62">
        <f t="shared" si="2"/>
        <v>7830698.6974213226</v>
      </c>
      <c r="R10" s="62">
        <f t="shared" si="8"/>
        <v>14799476.697421324</v>
      </c>
      <c r="S10" s="62">
        <f t="shared" si="9"/>
        <v>0</v>
      </c>
      <c r="T10" s="36" t="b">
        <f t="shared" si="3"/>
        <v>0</v>
      </c>
      <c r="U10" s="37" t="b">
        <f t="shared" si="4"/>
        <v>0</v>
      </c>
    </row>
    <row r="11" spans="1:21" x14ac:dyDescent="0.25">
      <c r="A11" s="10">
        <v>7</v>
      </c>
      <c r="B11" s="48" t="s">
        <v>2469</v>
      </c>
      <c r="C11" s="57" t="s">
        <v>23</v>
      </c>
      <c r="D11" s="58" t="s">
        <v>34</v>
      </c>
      <c r="E11" s="59">
        <v>147.07650000000001</v>
      </c>
      <c r="F11" s="59">
        <v>0.67747690000000005</v>
      </c>
      <c r="G11" s="60" t="s">
        <v>24</v>
      </c>
      <c r="H11" s="61">
        <v>13971310</v>
      </c>
      <c r="I11" s="62">
        <v>13744110</v>
      </c>
      <c r="J11" s="62">
        <v>13176560</v>
      </c>
      <c r="K11" s="63">
        <v>12390720</v>
      </c>
      <c r="L11" s="61">
        <f t="shared" si="5"/>
        <v>13971310</v>
      </c>
      <c r="M11" s="62">
        <f t="shared" si="0"/>
        <v>13176560</v>
      </c>
      <c r="N11" s="34">
        <f t="shared" si="6"/>
        <v>1</v>
      </c>
      <c r="O11" s="35">
        <f t="shared" si="7"/>
        <v>0.94311557040821514</v>
      </c>
      <c r="P11" s="61">
        <f t="shared" si="1"/>
        <v>13103796.666666666</v>
      </c>
      <c r="Q11" s="62">
        <f t="shared" si="2"/>
        <v>1359245.3789266064</v>
      </c>
      <c r="R11" s="62">
        <f t="shared" si="8"/>
        <v>14463042.045593273</v>
      </c>
      <c r="S11" s="62">
        <f t="shared" si="9"/>
        <v>11744551.287740059</v>
      </c>
      <c r="T11" s="36" t="b">
        <f t="shared" si="3"/>
        <v>0</v>
      </c>
      <c r="U11" s="37" t="b">
        <f t="shared" si="4"/>
        <v>0</v>
      </c>
    </row>
    <row r="12" spans="1:21" x14ac:dyDescent="0.25">
      <c r="A12" s="10">
        <v>8</v>
      </c>
      <c r="B12" s="48" t="s">
        <v>2471</v>
      </c>
      <c r="C12" s="57" t="s">
        <v>23</v>
      </c>
      <c r="D12" s="58" t="s">
        <v>2470</v>
      </c>
      <c r="E12" s="59">
        <v>74.023200000000003</v>
      </c>
      <c r="F12" s="59">
        <v>0.67463850000000003</v>
      </c>
      <c r="G12" s="60" t="s">
        <v>60</v>
      </c>
      <c r="H12" s="61">
        <v>1157523</v>
      </c>
      <c r="I12" s="62">
        <v>861464.1</v>
      </c>
      <c r="J12" s="62">
        <v>630445.30000000005</v>
      </c>
      <c r="K12" s="63">
        <v>663906.69999999995</v>
      </c>
      <c r="L12" s="61">
        <f t="shared" si="5"/>
        <v>1157523</v>
      </c>
      <c r="M12" s="62">
        <f t="shared" si="0"/>
        <v>663906.69999999995</v>
      </c>
      <c r="N12" s="34">
        <f t="shared" si="6"/>
        <v>1</v>
      </c>
      <c r="O12" s="35">
        <f t="shared" si="7"/>
        <v>0.5735581064047971</v>
      </c>
      <c r="P12" s="61">
        <f t="shared" si="1"/>
        <v>718605.36666666658</v>
      </c>
      <c r="Q12" s="62">
        <f t="shared" si="2"/>
        <v>249690.845564619</v>
      </c>
      <c r="R12" s="62">
        <f t="shared" si="8"/>
        <v>968296.21223128564</v>
      </c>
      <c r="S12" s="62">
        <f t="shared" si="9"/>
        <v>468914.52110204758</v>
      </c>
      <c r="T12" s="36" t="b">
        <f t="shared" si="3"/>
        <v>1</v>
      </c>
      <c r="U12" s="37" t="b">
        <f t="shared" si="4"/>
        <v>0</v>
      </c>
    </row>
    <row r="13" spans="1:21" x14ac:dyDescent="0.25">
      <c r="A13" s="10">
        <v>9</v>
      </c>
      <c r="B13" s="48" t="s">
        <v>2472</v>
      </c>
      <c r="C13" s="57" t="s">
        <v>23</v>
      </c>
      <c r="D13" s="58" t="s">
        <v>36</v>
      </c>
      <c r="E13" s="59">
        <v>156.07689999999999</v>
      </c>
      <c r="F13" s="59">
        <v>0.62608330000000001</v>
      </c>
      <c r="G13" s="60" t="s">
        <v>24</v>
      </c>
      <c r="H13" s="61">
        <v>3876278</v>
      </c>
      <c r="I13" s="62">
        <v>5765424</v>
      </c>
      <c r="J13" s="62">
        <v>6003958</v>
      </c>
      <c r="K13" s="63">
        <v>5571050</v>
      </c>
      <c r="L13" s="61">
        <f t="shared" si="5"/>
        <v>3876278</v>
      </c>
      <c r="M13" s="62">
        <f t="shared" si="0"/>
        <v>5765424</v>
      </c>
      <c r="N13" s="34">
        <f t="shared" si="6"/>
        <v>1</v>
      </c>
      <c r="O13" s="35">
        <f t="shared" si="7"/>
        <v>1.4873608136464929</v>
      </c>
      <c r="P13" s="61">
        <f t="shared" si="1"/>
        <v>5780144</v>
      </c>
      <c r="Q13" s="62">
        <f t="shared" si="2"/>
        <v>433658.12763512228</v>
      </c>
      <c r="R13" s="62">
        <f t="shared" si="8"/>
        <v>6213802.1276351223</v>
      </c>
      <c r="S13" s="62">
        <f t="shared" si="9"/>
        <v>5346485.8723648777</v>
      </c>
      <c r="T13" s="36" t="b">
        <f t="shared" si="3"/>
        <v>0</v>
      </c>
      <c r="U13" s="37" t="b">
        <f t="shared" si="4"/>
        <v>1</v>
      </c>
    </row>
    <row r="14" spans="1:21" x14ac:dyDescent="0.25">
      <c r="A14" s="10">
        <v>10</v>
      </c>
      <c r="B14" s="48" t="s">
        <v>2473</v>
      </c>
      <c r="C14" s="57" t="s">
        <v>23</v>
      </c>
      <c r="D14" s="58" t="s">
        <v>38</v>
      </c>
      <c r="E14" s="59">
        <v>132.1019</v>
      </c>
      <c r="F14" s="59">
        <v>0.68349230000000005</v>
      </c>
      <c r="G14" s="60" t="s">
        <v>24</v>
      </c>
      <c r="H14" s="61">
        <v>107323400</v>
      </c>
      <c r="I14" s="62">
        <v>104054400</v>
      </c>
      <c r="J14" s="62">
        <v>99616330</v>
      </c>
      <c r="K14" s="63">
        <v>111790500</v>
      </c>
      <c r="L14" s="61">
        <f t="shared" si="5"/>
        <v>107323400</v>
      </c>
      <c r="M14" s="62">
        <f t="shared" si="0"/>
        <v>104054400</v>
      </c>
      <c r="N14" s="34">
        <f t="shared" si="6"/>
        <v>1</v>
      </c>
      <c r="O14" s="35">
        <f t="shared" si="7"/>
        <v>0.96954065935294631</v>
      </c>
      <c r="P14" s="61">
        <f t="shared" si="1"/>
        <v>105153743.33333333</v>
      </c>
      <c r="Q14" s="62">
        <f t="shared" si="2"/>
        <v>12322178.479576301</v>
      </c>
      <c r="R14" s="62">
        <f t="shared" si="8"/>
        <v>117475921.81290963</v>
      </c>
      <c r="S14" s="62">
        <f t="shared" si="9"/>
        <v>92831564.853757024</v>
      </c>
      <c r="T14" s="36" t="b">
        <f t="shared" si="3"/>
        <v>0</v>
      </c>
      <c r="U14" s="37" t="b">
        <f t="shared" si="4"/>
        <v>0</v>
      </c>
    </row>
    <row r="15" spans="1:21" x14ac:dyDescent="0.25">
      <c r="A15" s="10">
        <v>11</v>
      </c>
      <c r="B15" s="48" t="s">
        <v>2474</v>
      </c>
      <c r="C15" s="57" t="s">
        <v>23</v>
      </c>
      <c r="D15" s="58" t="s">
        <v>40</v>
      </c>
      <c r="E15" s="59">
        <v>147.1129</v>
      </c>
      <c r="F15" s="59">
        <v>0.70424620000000004</v>
      </c>
      <c r="G15" s="60" t="s">
        <v>24</v>
      </c>
      <c r="H15" s="61">
        <v>11184400</v>
      </c>
      <c r="I15" s="62">
        <v>12852260</v>
      </c>
      <c r="J15" s="62">
        <v>12281590</v>
      </c>
      <c r="K15" s="63">
        <v>11957360</v>
      </c>
      <c r="L15" s="61">
        <f t="shared" si="5"/>
        <v>11184400</v>
      </c>
      <c r="M15" s="62">
        <f t="shared" si="0"/>
        <v>12281590</v>
      </c>
      <c r="N15" s="34">
        <f t="shared" si="6"/>
        <v>1</v>
      </c>
      <c r="O15" s="35">
        <f t="shared" si="7"/>
        <v>1.0981000321876899</v>
      </c>
      <c r="P15" s="61">
        <f t="shared" si="1"/>
        <v>12363736.666666666</v>
      </c>
      <c r="Q15" s="62">
        <f t="shared" si="2"/>
        <v>906140.29517141182</v>
      </c>
      <c r="R15" s="62">
        <f t="shared" si="8"/>
        <v>13269876.961838078</v>
      </c>
      <c r="S15" s="62">
        <f t="shared" si="9"/>
        <v>11457596.371495254</v>
      </c>
      <c r="T15" s="36" t="b">
        <f t="shared" si="3"/>
        <v>0</v>
      </c>
      <c r="U15" s="37" t="b">
        <f t="shared" si="4"/>
        <v>1</v>
      </c>
    </row>
    <row r="16" spans="1:21" x14ac:dyDescent="0.25">
      <c r="A16" s="10">
        <v>12</v>
      </c>
      <c r="B16" s="48" t="s">
        <v>2475</v>
      </c>
      <c r="C16" s="57" t="s">
        <v>23</v>
      </c>
      <c r="D16" s="58" t="s">
        <v>42</v>
      </c>
      <c r="E16" s="59">
        <v>150.05840000000001</v>
      </c>
      <c r="F16" s="59">
        <v>0.68223849999999997</v>
      </c>
      <c r="G16" s="60" t="s">
        <v>24</v>
      </c>
      <c r="H16" s="61">
        <v>9928114</v>
      </c>
      <c r="I16" s="62">
        <v>7847726</v>
      </c>
      <c r="J16" s="62">
        <v>8191766</v>
      </c>
      <c r="K16" s="63">
        <v>9137451</v>
      </c>
      <c r="L16" s="61">
        <f t="shared" si="5"/>
        <v>9928114</v>
      </c>
      <c r="M16" s="62">
        <f t="shared" si="0"/>
        <v>8191766</v>
      </c>
      <c r="N16" s="34">
        <f t="shared" si="6"/>
        <v>1</v>
      </c>
      <c r="O16" s="35">
        <f t="shared" si="7"/>
        <v>0.82510797116149148</v>
      </c>
      <c r="P16" s="61">
        <f t="shared" si="1"/>
        <v>8392314.333333334</v>
      </c>
      <c r="Q16" s="62">
        <f t="shared" si="2"/>
        <v>1335683.1501644892</v>
      </c>
      <c r="R16" s="62">
        <f t="shared" si="8"/>
        <v>9727997.4834978227</v>
      </c>
      <c r="S16" s="62">
        <f t="shared" si="9"/>
        <v>7056631.1831688453</v>
      </c>
      <c r="T16" s="36" t="b">
        <f t="shared" si="3"/>
        <v>1</v>
      </c>
      <c r="U16" s="37" t="b">
        <f t="shared" si="4"/>
        <v>0</v>
      </c>
    </row>
    <row r="17" spans="1:21" x14ac:dyDescent="0.25">
      <c r="A17" s="10">
        <v>13</v>
      </c>
      <c r="B17" s="48" t="s">
        <v>2476</v>
      </c>
      <c r="C17" s="57" t="s">
        <v>23</v>
      </c>
      <c r="D17" s="58" t="s">
        <v>44</v>
      </c>
      <c r="E17" s="59">
        <v>166.08629999999999</v>
      </c>
      <c r="F17" s="59">
        <v>0.68682310000000002</v>
      </c>
      <c r="G17" s="60" t="s">
        <v>24</v>
      </c>
      <c r="H17" s="61">
        <v>14169830</v>
      </c>
      <c r="I17" s="62">
        <v>16490200</v>
      </c>
      <c r="J17" s="62">
        <v>14140770</v>
      </c>
      <c r="K17" s="63">
        <v>15932420</v>
      </c>
      <c r="L17" s="61">
        <f t="shared" si="5"/>
        <v>14169830</v>
      </c>
      <c r="M17" s="62">
        <f t="shared" si="0"/>
        <v>15932420</v>
      </c>
      <c r="N17" s="34">
        <f t="shared" si="6"/>
        <v>1</v>
      </c>
      <c r="O17" s="35">
        <f t="shared" si="7"/>
        <v>1.1243903420153947</v>
      </c>
      <c r="P17" s="61">
        <f t="shared" si="1"/>
        <v>15521130</v>
      </c>
      <c r="Q17" s="62">
        <f t="shared" si="2"/>
        <v>2455055.9499123436</v>
      </c>
      <c r="R17" s="62">
        <f t="shared" si="8"/>
        <v>17976185.949912343</v>
      </c>
      <c r="S17" s="62">
        <f t="shared" si="9"/>
        <v>13066074.050087657</v>
      </c>
      <c r="T17" s="36" t="b">
        <f t="shared" si="3"/>
        <v>0</v>
      </c>
      <c r="U17" s="37" t="b">
        <f t="shared" si="4"/>
        <v>0</v>
      </c>
    </row>
    <row r="18" spans="1:21" x14ac:dyDescent="0.25">
      <c r="A18" s="10">
        <v>14</v>
      </c>
      <c r="B18" s="48" t="s">
        <v>2477</v>
      </c>
      <c r="C18" s="57" t="s">
        <v>23</v>
      </c>
      <c r="D18" s="58" t="s">
        <v>46</v>
      </c>
      <c r="E18" s="59">
        <v>116.071</v>
      </c>
      <c r="F18" s="59">
        <v>0.67708460000000004</v>
      </c>
      <c r="G18" s="60" t="s">
        <v>24</v>
      </c>
      <c r="H18" s="61">
        <v>123631300</v>
      </c>
      <c r="I18" s="62">
        <v>131051100</v>
      </c>
      <c r="J18" s="62">
        <v>88155830</v>
      </c>
      <c r="K18" s="63">
        <v>113008800</v>
      </c>
      <c r="L18" s="61">
        <f t="shared" si="5"/>
        <v>123631300</v>
      </c>
      <c r="M18" s="62">
        <f t="shared" si="0"/>
        <v>113008800</v>
      </c>
      <c r="N18" s="34">
        <f t="shared" si="6"/>
        <v>1</v>
      </c>
      <c r="O18" s="35">
        <f t="shared" si="7"/>
        <v>0.91407920162612544</v>
      </c>
      <c r="P18" s="61">
        <f t="shared" si="1"/>
        <v>110738576.66666667</v>
      </c>
      <c r="Q18" s="62">
        <f t="shared" si="2"/>
        <v>43075119.620524883</v>
      </c>
      <c r="R18" s="62">
        <f t="shared" si="8"/>
        <v>153813696.28719157</v>
      </c>
      <c r="S18" s="62">
        <f t="shared" si="9"/>
        <v>67663457.046141788</v>
      </c>
      <c r="T18" s="36" t="b">
        <f t="shared" si="3"/>
        <v>0</v>
      </c>
      <c r="U18" s="37" t="b">
        <f t="shared" si="4"/>
        <v>0</v>
      </c>
    </row>
    <row r="19" spans="1:21" x14ac:dyDescent="0.25">
      <c r="A19" s="10">
        <v>15</v>
      </c>
      <c r="B19" s="48" t="s">
        <v>2478</v>
      </c>
      <c r="C19" s="57" t="s">
        <v>23</v>
      </c>
      <c r="D19" s="58" t="s">
        <v>48</v>
      </c>
      <c r="E19" s="59">
        <v>106.0504</v>
      </c>
      <c r="F19" s="59">
        <v>0.65983840000000005</v>
      </c>
      <c r="G19" s="60" t="s">
        <v>24</v>
      </c>
      <c r="H19" s="61">
        <v>750971.4</v>
      </c>
      <c r="I19" s="62">
        <v>999671.3</v>
      </c>
      <c r="J19" s="62">
        <v>992618.4</v>
      </c>
      <c r="K19" s="63">
        <v>1124657</v>
      </c>
      <c r="L19" s="61">
        <f t="shared" si="5"/>
        <v>750971.4</v>
      </c>
      <c r="M19" s="62">
        <f t="shared" si="0"/>
        <v>999671.3</v>
      </c>
      <c r="N19" s="34">
        <f t="shared" si="6"/>
        <v>1</v>
      </c>
      <c r="O19" s="35">
        <f t="shared" si="7"/>
        <v>1.3311709340728555</v>
      </c>
      <c r="P19" s="61">
        <f t="shared" si="1"/>
        <v>1038982.2333333334</v>
      </c>
      <c r="Q19" s="62">
        <f t="shared" si="2"/>
        <v>148560.56114788109</v>
      </c>
      <c r="R19" s="62">
        <f t="shared" si="8"/>
        <v>1187542.7944812146</v>
      </c>
      <c r="S19" s="62">
        <f t="shared" si="9"/>
        <v>890421.67218545231</v>
      </c>
      <c r="T19" s="36" t="b">
        <f t="shared" si="3"/>
        <v>0</v>
      </c>
      <c r="U19" s="37" t="b">
        <f t="shared" si="4"/>
        <v>1</v>
      </c>
    </row>
    <row r="20" spans="1:21" x14ac:dyDescent="0.25">
      <c r="A20" s="10">
        <v>16</v>
      </c>
      <c r="B20" s="48" t="s">
        <v>2479</v>
      </c>
      <c r="C20" s="57" t="s">
        <v>23</v>
      </c>
      <c r="D20" s="58" t="s">
        <v>50</v>
      </c>
      <c r="E20" s="59">
        <v>120.0658</v>
      </c>
      <c r="F20" s="59">
        <v>0.74106150000000004</v>
      </c>
      <c r="G20" s="60" t="s">
        <v>24</v>
      </c>
      <c r="H20" s="61">
        <v>3284351</v>
      </c>
      <c r="I20" s="62">
        <v>3931187</v>
      </c>
      <c r="J20" s="62">
        <v>3583373</v>
      </c>
      <c r="K20" s="63">
        <v>3873488</v>
      </c>
      <c r="L20" s="61">
        <f t="shared" si="5"/>
        <v>3284351</v>
      </c>
      <c r="M20" s="62">
        <f t="shared" si="0"/>
        <v>3873488</v>
      </c>
      <c r="N20" s="34">
        <f t="shared" si="6"/>
        <v>1</v>
      </c>
      <c r="O20" s="35">
        <f t="shared" si="7"/>
        <v>1.1793769910706864</v>
      </c>
      <c r="P20" s="61">
        <f t="shared" si="1"/>
        <v>3796016</v>
      </c>
      <c r="Q20" s="62">
        <f t="shared" si="2"/>
        <v>372800.63163573103</v>
      </c>
      <c r="R20" s="62">
        <f t="shared" si="8"/>
        <v>4168816.6316357311</v>
      </c>
      <c r="S20" s="62">
        <f t="shared" si="9"/>
        <v>3423215.3683642689</v>
      </c>
      <c r="T20" s="36" t="b">
        <f t="shared" si="3"/>
        <v>0</v>
      </c>
      <c r="U20" s="37" t="b">
        <f t="shared" si="4"/>
        <v>1</v>
      </c>
    </row>
    <row r="21" spans="1:21" x14ac:dyDescent="0.25">
      <c r="A21" s="10">
        <v>17</v>
      </c>
      <c r="B21" s="48" t="s">
        <v>2480</v>
      </c>
      <c r="C21" s="57" t="s">
        <v>23</v>
      </c>
      <c r="D21" s="58" t="s">
        <v>52</v>
      </c>
      <c r="E21" s="59">
        <v>205.09729999999999</v>
      </c>
      <c r="F21" s="59">
        <v>1.7299150000000001</v>
      </c>
      <c r="G21" s="60" t="s">
        <v>24</v>
      </c>
      <c r="H21" s="61">
        <v>74689160</v>
      </c>
      <c r="I21" s="62">
        <v>40862320</v>
      </c>
      <c r="J21" s="62">
        <v>42330920</v>
      </c>
      <c r="K21" s="63">
        <v>38653910</v>
      </c>
      <c r="L21" s="61">
        <f t="shared" si="5"/>
        <v>74689160</v>
      </c>
      <c r="M21" s="62">
        <f t="shared" si="0"/>
        <v>40862320</v>
      </c>
      <c r="N21" s="34">
        <f t="shared" si="6"/>
        <v>1</v>
      </c>
      <c r="O21" s="35">
        <f t="shared" si="7"/>
        <v>0.54709840089244544</v>
      </c>
      <c r="P21" s="61">
        <f t="shared" si="1"/>
        <v>40615716.666666664</v>
      </c>
      <c r="Q21" s="62">
        <f t="shared" si="2"/>
        <v>3701735.0191678135</v>
      </c>
      <c r="R21" s="62">
        <f t="shared" si="8"/>
        <v>44317451.685834475</v>
      </c>
      <c r="S21" s="62">
        <f t="shared" si="9"/>
        <v>36913981.647498854</v>
      </c>
      <c r="T21" s="36" t="b">
        <f t="shared" si="3"/>
        <v>1</v>
      </c>
      <c r="U21" s="37" t="b">
        <f t="shared" si="4"/>
        <v>0</v>
      </c>
    </row>
    <row r="22" spans="1:21" x14ac:dyDescent="0.25">
      <c r="A22" s="10">
        <v>18</v>
      </c>
      <c r="B22" s="48" t="s">
        <v>2481</v>
      </c>
      <c r="C22" s="57" t="s">
        <v>23</v>
      </c>
      <c r="D22" s="58" t="s">
        <v>54</v>
      </c>
      <c r="E22" s="59">
        <v>182.08109999999999</v>
      </c>
      <c r="F22" s="59">
        <v>0.68124609999999997</v>
      </c>
      <c r="G22" s="60" t="s">
        <v>24</v>
      </c>
      <c r="H22" s="61">
        <v>14412300</v>
      </c>
      <c r="I22" s="62">
        <v>19548030</v>
      </c>
      <c r="J22" s="62">
        <v>17094640</v>
      </c>
      <c r="K22" s="63">
        <v>14940830</v>
      </c>
      <c r="L22" s="61">
        <f t="shared" si="5"/>
        <v>14412300</v>
      </c>
      <c r="M22" s="62">
        <f t="shared" si="0"/>
        <v>17094640</v>
      </c>
      <c r="N22" s="34">
        <f t="shared" si="6"/>
        <v>1</v>
      </c>
      <c r="O22" s="35">
        <f t="shared" si="7"/>
        <v>1.1861146381909897</v>
      </c>
      <c r="P22" s="61">
        <f t="shared" si="1"/>
        <v>17194500</v>
      </c>
      <c r="Q22" s="62">
        <f t="shared" si="2"/>
        <v>4610445.5206411453</v>
      </c>
      <c r="R22" s="62">
        <f t="shared" si="8"/>
        <v>21804945.520641144</v>
      </c>
      <c r="S22" s="62">
        <f t="shared" si="9"/>
        <v>12584054.479358856</v>
      </c>
      <c r="T22" s="36" t="b">
        <f t="shared" si="3"/>
        <v>0</v>
      </c>
      <c r="U22" s="37" t="b">
        <f t="shared" si="4"/>
        <v>0</v>
      </c>
    </row>
    <row r="23" spans="1:21" ht="15.75" thickBot="1" x14ac:dyDescent="0.3">
      <c r="A23" s="10">
        <v>19</v>
      </c>
      <c r="B23" s="49" t="s">
        <v>2482</v>
      </c>
      <c r="C23" s="64" t="s">
        <v>23</v>
      </c>
      <c r="D23" s="65" t="s">
        <v>56</v>
      </c>
      <c r="E23" s="66">
        <v>118.0866</v>
      </c>
      <c r="F23" s="66">
        <v>0.67663839999999997</v>
      </c>
      <c r="G23" s="67" t="s">
        <v>24</v>
      </c>
      <c r="H23" s="68">
        <v>157919100</v>
      </c>
      <c r="I23" s="69">
        <v>124444500</v>
      </c>
      <c r="J23" s="69">
        <v>139318200</v>
      </c>
      <c r="K23" s="70">
        <v>176672400</v>
      </c>
      <c r="L23" s="68">
        <f t="shared" si="5"/>
        <v>157919100</v>
      </c>
      <c r="M23" s="69">
        <f t="shared" si="0"/>
        <v>139318200</v>
      </c>
      <c r="N23" s="38">
        <f t="shared" si="6"/>
        <v>1</v>
      </c>
      <c r="O23" s="39">
        <f t="shared" si="7"/>
        <v>0.88221247461516683</v>
      </c>
      <c r="P23" s="68">
        <f t="shared" si="1"/>
        <v>146811700</v>
      </c>
      <c r="Q23" s="69">
        <f t="shared" si="2"/>
        <v>53816458.125372909</v>
      </c>
      <c r="R23" s="69">
        <f t="shared" si="8"/>
        <v>200628158.12537292</v>
      </c>
      <c r="S23" s="69">
        <f t="shared" si="9"/>
        <v>92995241.874627084</v>
      </c>
      <c r="T23" s="40" t="b">
        <f t="shared" si="3"/>
        <v>0</v>
      </c>
      <c r="U23" s="41" t="b">
        <f t="shared" si="4"/>
        <v>0</v>
      </c>
    </row>
    <row r="24" spans="1:21" x14ac:dyDescent="0.25">
      <c r="A24" s="10">
        <v>20</v>
      </c>
      <c r="B24" s="47" t="s">
        <v>57</v>
      </c>
      <c r="C24" s="50" t="s">
        <v>59</v>
      </c>
      <c r="D24" s="51" t="s">
        <v>58</v>
      </c>
      <c r="E24" s="52">
        <v>505.98809999999997</v>
      </c>
      <c r="F24" s="52">
        <v>0.63954619999999995</v>
      </c>
      <c r="G24" s="53" t="s">
        <v>60</v>
      </c>
      <c r="H24" s="54">
        <v>2413334</v>
      </c>
      <c r="I24" s="55">
        <v>5213304</v>
      </c>
      <c r="J24" s="55">
        <v>3711644</v>
      </c>
      <c r="K24" s="56">
        <v>4644260</v>
      </c>
      <c r="L24" s="54">
        <f t="shared" si="5"/>
        <v>2413334</v>
      </c>
      <c r="M24" s="55">
        <f t="shared" si="0"/>
        <v>4644260</v>
      </c>
      <c r="N24" s="30">
        <f t="shared" si="6"/>
        <v>1</v>
      </c>
      <c r="O24" s="31">
        <f t="shared" si="7"/>
        <v>1.924416595465029</v>
      </c>
      <c r="P24" s="54">
        <f t="shared" si="1"/>
        <v>4523069.333333333</v>
      </c>
      <c r="Q24" s="55">
        <f t="shared" si="2"/>
        <v>1516259.9673741071</v>
      </c>
      <c r="R24" s="55">
        <f t="shared" si="8"/>
        <v>6039329.3007074399</v>
      </c>
      <c r="S24" s="55">
        <f t="shared" si="9"/>
        <v>3006809.3659592262</v>
      </c>
      <c r="T24" s="32" t="b">
        <f t="shared" si="3"/>
        <v>0</v>
      </c>
      <c r="U24" s="33" t="b">
        <f t="shared" si="4"/>
        <v>1</v>
      </c>
    </row>
    <row r="25" spans="1:21" x14ac:dyDescent="0.25">
      <c r="A25" s="10">
        <v>21</v>
      </c>
      <c r="B25" s="48" t="s">
        <v>61</v>
      </c>
      <c r="C25" s="57" t="s">
        <v>59</v>
      </c>
      <c r="D25" s="58" t="s">
        <v>62</v>
      </c>
      <c r="E25" s="59">
        <v>426.02210000000002</v>
      </c>
      <c r="F25" s="59">
        <v>0.63526159999999998</v>
      </c>
      <c r="G25" s="60" t="s">
        <v>60</v>
      </c>
      <c r="H25" s="61">
        <v>2487396</v>
      </c>
      <c r="I25" s="62">
        <v>4078231</v>
      </c>
      <c r="J25" s="62">
        <v>2770430</v>
      </c>
      <c r="K25" s="63">
        <v>3241882</v>
      </c>
      <c r="L25" s="61">
        <f t="shared" si="5"/>
        <v>2487396</v>
      </c>
      <c r="M25" s="62">
        <f t="shared" si="0"/>
        <v>3241882</v>
      </c>
      <c r="N25" s="34">
        <f t="shared" si="6"/>
        <v>1</v>
      </c>
      <c r="O25" s="35">
        <f t="shared" si="7"/>
        <v>1.3033236364455036</v>
      </c>
      <c r="P25" s="61">
        <f t="shared" si="1"/>
        <v>3363514.3333333335</v>
      </c>
      <c r="Q25" s="62">
        <f t="shared" si="2"/>
        <v>1324660.9864932748</v>
      </c>
      <c r="R25" s="62">
        <f t="shared" si="8"/>
        <v>4688175.3198266085</v>
      </c>
      <c r="S25" s="62">
        <f t="shared" si="9"/>
        <v>2038853.3468400587</v>
      </c>
      <c r="T25" s="36" t="b">
        <f t="shared" si="3"/>
        <v>0</v>
      </c>
      <c r="U25" s="37" t="b">
        <f t="shared" si="4"/>
        <v>0</v>
      </c>
    </row>
    <row r="26" spans="1:21" x14ac:dyDescent="0.25">
      <c r="A26" s="10">
        <v>22</v>
      </c>
      <c r="B26" s="48" t="s">
        <v>63</v>
      </c>
      <c r="C26" s="57" t="s">
        <v>59</v>
      </c>
      <c r="D26" s="58" t="s">
        <v>64</v>
      </c>
      <c r="E26" s="59">
        <v>346.05549999999999</v>
      </c>
      <c r="F26" s="59">
        <v>0.62757689999999999</v>
      </c>
      <c r="G26" s="60" t="s">
        <v>60</v>
      </c>
      <c r="H26" s="61">
        <v>108205.5</v>
      </c>
      <c r="I26" s="62">
        <v>382467.5</v>
      </c>
      <c r="J26" s="62">
        <v>346375.7</v>
      </c>
      <c r="K26" s="63">
        <v>392745.2</v>
      </c>
      <c r="L26" s="61">
        <f t="shared" si="5"/>
        <v>108205.5</v>
      </c>
      <c r="M26" s="62">
        <f t="shared" si="0"/>
        <v>382467.5</v>
      </c>
      <c r="N26" s="34">
        <f t="shared" si="6"/>
        <v>1</v>
      </c>
      <c r="O26" s="35">
        <f t="shared" si="7"/>
        <v>3.5346401060944221</v>
      </c>
      <c r="P26" s="61">
        <f t="shared" si="1"/>
        <v>373862.8</v>
      </c>
      <c r="Q26" s="62">
        <f t="shared" si="2"/>
        <v>48705.781140640785</v>
      </c>
      <c r="R26" s="62">
        <f t="shared" si="8"/>
        <v>422568.58114064077</v>
      </c>
      <c r="S26" s="62">
        <f t="shared" si="9"/>
        <v>325157.0188593592</v>
      </c>
      <c r="T26" s="36" t="b">
        <f t="shared" si="3"/>
        <v>0</v>
      </c>
      <c r="U26" s="37" t="b">
        <f t="shared" si="4"/>
        <v>1</v>
      </c>
    </row>
    <row r="27" spans="1:21" x14ac:dyDescent="0.25">
      <c r="A27" s="10">
        <v>23</v>
      </c>
      <c r="B27" s="48" t="s">
        <v>65</v>
      </c>
      <c r="C27" s="57" t="s">
        <v>59</v>
      </c>
      <c r="D27" s="58" t="s">
        <v>66</v>
      </c>
      <c r="E27" s="59">
        <v>266.08870000000002</v>
      </c>
      <c r="F27" s="59">
        <v>0.68000769999999999</v>
      </c>
      <c r="G27" s="60" t="s">
        <v>60</v>
      </c>
      <c r="H27" s="61">
        <v>169223</v>
      </c>
      <c r="I27" s="62">
        <v>60398.559999999998</v>
      </c>
      <c r="J27" s="62">
        <v>43022.54</v>
      </c>
      <c r="K27" s="63">
        <v>56691.39</v>
      </c>
      <c r="L27" s="61">
        <f t="shared" si="5"/>
        <v>169223</v>
      </c>
      <c r="M27" s="62">
        <f t="shared" si="0"/>
        <v>56691.39</v>
      </c>
      <c r="N27" s="34">
        <f t="shared" si="6"/>
        <v>1</v>
      </c>
      <c r="O27" s="35">
        <f t="shared" si="7"/>
        <v>0.3350099572753113</v>
      </c>
      <c r="P27" s="61">
        <f t="shared" si="1"/>
        <v>53370.829999999994</v>
      </c>
      <c r="Q27" s="62">
        <f t="shared" si="2"/>
        <v>18303.126158697749</v>
      </c>
      <c r="R27" s="62">
        <f t="shared" si="8"/>
        <v>71673.956158697751</v>
      </c>
      <c r="S27" s="62">
        <f t="shared" si="9"/>
        <v>35067.703841302246</v>
      </c>
      <c r="T27" s="36" t="b">
        <f t="shared" si="3"/>
        <v>1</v>
      </c>
      <c r="U27" s="37" t="b">
        <f t="shared" si="4"/>
        <v>0</v>
      </c>
    </row>
    <row r="28" spans="1:21" x14ac:dyDescent="0.25">
      <c r="A28" s="10">
        <v>24</v>
      </c>
      <c r="B28" s="48" t="s">
        <v>67</v>
      </c>
      <c r="C28" s="57" t="s">
        <v>59</v>
      </c>
      <c r="D28" s="58" t="s">
        <v>68</v>
      </c>
      <c r="E28" s="59">
        <v>134.04589999999999</v>
      </c>
      <c r="F28" s="59">
        <v>0.6416153</v>
      </c>
      <c r="G28" s="60" t="s">
        <v>60</v>
      </c>
      <c r="H28" s="61">
        <v>198436.9</v>
      </c>
      <c r="I28" s="62">
        <v>261442.4</v>
      </c>
      <c r="J28" s="62">
        <v>157905.20000000001</v>
      </c>
      <c r="K28" s="63">
        <v>187669.2</v>
      </c>
      <c r="L28" s="61">
        <f t="shared" si="5"/>
        <v>198436.9</v>
      </c>
      <c r="M28" s="62">
        <f t="shared" si="0"/>
        <v>187669.2</v>
      </c>
      <c r="N28" s="34">
        <f t="shared" si="6"/>
        <v>1</v>
      </c>
      <c r="O28" s="35">
        <f t="shared" si="7"/>
        <v>0.94573741073358841</v>
      </c>
      <c r="P28" s="61">
        <f t="shared" si="1"/>
        <v>202338.93333333335</v>
      </c>
      <c r="Q28" s="62">
        <f t="shared" si="2"/>
        <v>106609.3570567486</v>
      </c>
      <c r="R28" s="62">
        <f t="shared" si="8"/>
        <v>308948.29039008194</v>
      </c>
      <c r="S28" s="62">
        <f t="shared" si="9"/>
        <v>95729.576276584747</v>
      </c>
      <c r="T28" s="36" t="b">
        <f t="shared" si="3"/>
        <v>0</v>
      </c>
      <c r="U28" s="37" t="b">
        <f t="shared" si="4"/>
        <v>0</v>
      </c>
    </row>
    <row r="29" spans="1:21" x14ac:dyDescent="0.25">
      <c r="A29" s="10">
        <v>25</v>
      </c>
      <c r="B29" s="48" t="s">
        <v>2484</v>
      </c>
      <c r="C29" s="57" t="s">
        <v>59</v>
      </c>
      <c r="D29" s="58" t="s">
        <v>2483</v>
      </c>
      <c r="E29" s="59">
        <v>521.98299999999995</v>
      </c>
      <c r="F29" s="59">
        <v>0.59386159999999999</v>
      </c>
      <c r="G29" s="60" t="s">
        <v>60</v>
      </c>
      <c r="H29" s="61">
        <v>70458.55</v>
      </c>
      <c r="I29" s="62">
        <v>135573.29999999999</v>
      </c>
      <c r="J29" s="62">
        <v>95349.73</v>
      </c>
      <c r="K29" s="63">
        <v>81956.740000000005</v>
      </c>
      <c r="L29" s="61">
        <f t="shared" si="5"/>
        <v>70458.55</v>
      </c>
      <c r="M29" s="62">
        <f t="shared" si="0"/>
        <v>95349.73</v>
      </c>
      <c r="N29" s="34">
        <f t="shared" si="6"/>
        <v>1</v>
      </c>
      <c r="O29" s="35">
        <f t="shared" si="7"/>
        <v>1.3532740880986054</v>
      </c>
      <c r="P29" s="61">
        <f t="shared" si="1"/>
        <v>104293.25666666665</v>
      </c>
      <c r="Q29" s="62">
        <f t="shared" si="2"/>
        <v>55809.457208843625</v>
      </c>
      <c r="R29" s="62">
        <f t="shared" si="8"/>
        <v>160102.71387551026</v>
      </c>
      <c r="S29" s="62">
        <f t="shared" si="9"/>
        <v>48483.799457823028</v>
      </c>
      <c r="T29" s="36" t="b">
        <f t="shared" si="3"/>
        <v>0</v>
      </c>
      <c r="U29" s="37" t="b">
        <f t="shared" si="4"/>
        <v>0</v>
      </c>
    </row>
    <row r="30" spans="1:21" x14ac:dyDescent="0.25">
      <c r="A30" s="10">
        <v>26</v>
      </c>
      <c r="B30" s="48" t="s">
        <v>2486</v>
      </c>
      <c r="C30" s="57" t="s">
        <v>59</v>
      </c>
      <c r="D30" s="58" t="s">
        <v>2485</v>
      </c>
      <c r="E30" s="59">
        <v>442.017</v>
      </c>
      <c r="F30" s="59">
        <v>0.58178339999999995</v>
      </c>
      <c r="G30" s="60" t="s">
        <v>60</v>
      </c>
      <c r="H30" s="61">
        <v>136637.70000000001</v>
      </c>
      <c r="I30" s="62">
        <v>169916.5</v>
      </c>
      <c r="J30" s="62">
        <v>93784.84</v>
      </c>
      <c r="K30" s="63">
        <v>123746.8</v>
      </c>
      <c r="L30" s="61">
        <f t="shared" si="5"/>
        <v>136637.70000000001</v>
      </c>
      <c r="M30" s="62">
        <f t="shared" si="0"/>
        <v>123746.8</v>
      </c>
      <c r="N30" s="34">
        <f t="shared" si="6"/>
        <v>1</v>
      </c>
      <c r="O30" s="35">
        <f t="shared" si="7"/>
        <v>0.9056563452107288</v>
      </c>
      <c r="P30" s="61">
        <f t="shared" si="1"/>
        <v>129149.37999999999</v>
      </c>
      <c r="Q30" s="62">
        <f t="shared" si="2"/>
        <v>76704.584389231997</v>
      </c>
      <c r="R30" s="62">
        <f t="shared" si="8"/>
        <v>205853.96438923199</v>
      </c>
      <c r="S30" s="62">
        <f t="shared" si="9"/>
        <v>52444.795610767993</v>
      </c>
      <c r="T30" s="36" t="b">
        <f t="shared" si="3"/>
        <v>0</v>
      </c>
      <c r="U30" s="37" t="b">
        <f t="shared" si="4"/>
        <v>0</v>
      </c>
    </row>
    <row r="31" spans="1:21" x14ac:dyDescent="0.25">
      <c r="A31" s="10">
        <v>27</v>
      </c>
      <c r="B31" s="48" t="s">
        <v>73</v>
      </c>
      <c r="C31" s="57" t="s">
        <v>59</v>
      </c>
      <c r="D31" s="58" t="s">
        <v>74</v>
      </c>
      <c r="E31" s="59">
        <v>242.07749999999999</v>
      </c>
      <c r="F31" s="59">
        <v>0.66014620000000002</v>
      </c>
      <c r="G31" s="60" t="s">
        <v>60</v>
      </c>
      <c r="H31" s="61">
        <v>73289.279999999999</v>
      </c>
      <c r="I31" s="62">
        <v>32823.040000000001</v>
      </c>
      <c r="J31" s="62">
        <v>41900.080000000002</v>
      </c>
      <c r="K31" s="63">
        <v>28129.59</v>
      </c>
      <c r="L31" s="61">
        <f t="shared" si="5"/>
        <v>73289.279999999999</v>
      </c>
      <c r="M31" s="62">
        <f t="shared" si="0"/>
        <v>32823.040000000001</v>
      </c>
      <c r="N31" s="34">
        <f t="shared" si="6"/>
        <v>1</v>
      </c>
      <c r="O31" s="35">
        <f t="shared" si="7"/>
        <v>0.44785594837335013</v>
      </c>
      <c r="P31" s="61">
        <f t="shared" si="1"/>
        <v>34284.236666666664</v>
      </c>
      <c r="Q31" s="62">
        <f t="shared" si="2"/>
        <v>14001.131451998241</v>
      </c>
      <c r="R31" s="62">
        <f t="shared" si="8"/>
        <v>48285.368118664905</v>
      </c>
      <c r="S31" s="62">
        <f t="shared" si="9"/>
        <v>20283.105214668423</v>
      </c>
      <c r="T31" s="36" t="b">
        <f t="shared" si="3"/>
        <v>1</v>
      </c>
      <c r="U31" s="37" t="b">
        <f t="shared" si="4"/>
        <v>0</v>
      </c>
    </row>
    <row r="32" spans="1:21" x14ac:dyDescent="0.25">
      <c r="A32" s="10">
        <v>28</v>
      </c>
      <c r="B32" s="48" t="s">
        <v>2488</v>
      </c>
      <c r="C32" s="57" t="s">
        <v>59</v>
      </c>
      <c r="D32" s="58" t="s">
        <v>2487</v>
      </c>
      <c r="E32" s="59">
        <v>125.0343</v>
      </c>
      <c r="F32" s="59">
        <v>0.61681540000000001</v>
      </c>
      <c r="G32" s="60" t="s">
        <v>60</v>
      </c>
      <c r="H32" s="61">
        <v>401135.8</v>
      </c>
      <c r="I32" s="62">
        <v>380374.5</v>
      </c>
      <c r="J32" s="62">
        <v>348922.7</v>
      </c>
      <c r="K32" s="63">
        <v>374363.5</v>
      </c>
      <c r="L32" s="61">
        <f t="shared" si="5"/>
        <v>401135.8</v>
      </c>
      <c r="M32" s="62">
        <f t="shared" si="0"/>
        <v>374363.5</v>
      </c>
      <c r="N32" s="34">
        <f t="shared" si="6"/>
        <v>1</v>
      </c>
      <c r="O32" s="35">
        <f t="shared" si="7"/>
        <v>0.93325876174602218</v>
      </c>
      <c r="P32" s="61">
        <f t="shared" si="1"/>
        <v>367886.89999999997</v>
      </c>
      <c r="Q32" s="62">
        <f t="shared" si="2"/>
        <v>33392.435759015832</v>
      </c>
      <c r="R32" s="62">
        <f t="shared" si="8"/>
        <v>401279.33575901581</v>
      </c>
      <c r="S32" s="62">
        <f t="shared" si="9"/>
        <v>334494.46424098412</v>
      </c>
      <c r="T32" s="36" t="b">
        <f t="shared" si="3"/>
        <v>0</v>
      </c>
      <c r="U32" s="37" t="b">
        <f t="shared" si="4"/>
        <v>0</v>
      </c>
    </row>
    <row r="33" spans="1:21" x14ac:dyDescent="0.25">
      <c r="A33" s="10">
        <v>29</v>
      </c>
      <c r="B33" s="48" t="s">
        <v>77</v>
      </c>
      <c r="C33" s="57" t="s">
        <v>59</v>
      </c>
      <c r="D33" s="58" t="s">
        <v>78</v>
      </c>
      <c r="E33" s="59">
        <v>402.995</v>
      </c>
      <c r="F33" s="59">
        <v>0.64667269999999999</v>
      </c>
      <c r="G33" s="60" t="s">
        <v>60</v>
      </c>
      <c r="H33" s="61">
        <v>291473</v>
      </c>
      <c r="I33" s="62">
        <v>88323.85</v>
      </c>
      <c r="J33" s="62">
        <v>74362.58</v>
      </c>
      <c r="K33" s="63">
        <v>63653</v>
      </c>
      <c r="L33" s="61">
        <f t="shared" si="5"/>
        <v>291473</v>
      </c>
      <c r="M33" s="62">
        <f t="shared" si="0"/>
        <v>74362.58</v>
      </c>
      <c r="N33" s="34">
        <f t="shared" si="6"/>
        <v>1</v>
      </c>
      <c r="O33" s="35">
        <f t="shared" si="7"/>
        <v>0.25512682135223502</v>
      </c>
      <c r="P33" s="61">
        <f t="shared" si="1"/>
        <v>75446.476666666669</v>
      </c>
      <c r="Q33" s="62">
        <f t="shared" si="2"/>
        <v>24742.177262208381</v>
      </c>
      <c r="R33" s="62">
        <f t="shared" si="8"/>
        <v>100188.65392887505</v>
      </c>
      <c r="S33" s="62">
        <f t="shared" si="9"/>
        <v>50704.299404458288</v>
      </c>
      <c r="T33" s="36" t="b">
        <f t="shared" si="3"/>
        <v>1</v>
      </c>
      <c r="U33" s="37" t="b">
        <f t="shared" si="4"/>
        <v>0</v>
      </c>
    </row>
    <row r="34" spans="1:21" x14ac:dyDescent="0.25">
      <c r="A34" s="10">
        <v>30</v>
      </c>
      <c r="B34" s="48" t="s">
        <v>2490</v>
      </c>
      <c r="C34" s="57" t="s">
        <v>59</v>
      </c>
      <c r="D34" s="58" t="s">
        <v>2489</v>
      </c>
      <c r="E34" s="59">
        <v>323.02789999999999</v>
      </c>
      <c r="F34" s="59">
        <v>0.60170999999999997</v>
      </c>
      <c r="G34" s="60" t="s">
        <v>60</v>
      </c>
      <c r="H34" s="61">
        <v>14823.88</v>
      </c>
      <c r="I34" s="62">
        <v>7805.8670000000002</v>
      </c>
      <c r="J34" s="62">
        <v>6377.3320000000003</v>
      </c>
      <c r="K34" s="63">
        <v>6790.8019999999997</v>
      </c>
      <c r="L34" s="61">
        <f t="shared" si="5"/>
        <v>14823.88</v>
      </c>
      <c r="M34" s="62">
        <f t="shared" si="0"/>
        <v>6790.8019999999997</v>
      </c>
      <c r="N34" s="34">
        <f t="shared" si="6"/>
        <v>1</v>
      </c>
      <c r="O34" s="35">
        <f t="shared" si="7"/>
        <v>0.45809882432939286</v>
      </c>
      <c r="P34" s="61">
        <f t="shared" si="1"/>
        <v>6991.3336666666664</v>
      </c>
      <c r="Q34" s="62">
        <f t="shared" si="2"/>
        <v>1470.1534254061148</v>
      </c>
      <c r="R34" s="62">
        <f t="shared" si="8"/>
        <v>8461.4870920727808</v>
      </c>
      <c r="S34" s="62">
        <f t="shared" si="9"/>
        <v>5521.1802412605521</v>
      </c>
      <c r="T34" s="36" t="b">
        <f t="shared" si="3"/>
        <v>1</v>
      </c>
      <c r="U34" s="37" t="b">
        <f t="shared" si="4"/>
        <v>0</v>
      </c>
    </row>
    <row r="35" spans="1:21" x14ac:dyDescent="0.25">
      <c r="A35" s="10">
        <v>31</v>
      </c>
      <c r="B35" s="48" t="s">
        <v>79</v>
      </c>
      <c r="C35" s="57" t="s">
        <v>59</v>
      </c>
      <c r="D35" s="58" t="s">
        <v>80</v>
      </c>
      <c r="E35" s="59">
        <v>111.01860000000001</v>
      </c>
      <c r="F35" s="59">
        <v>0.63052490000000005</v>
      </c>
      <c r="G35" s="60" t="s">
        <v>60</v>
      </c>
      <c r="H35" s="61">
        <v>746654.7</v>
      </c>
      <c r="I35" s="62">
        <v>674186.8</v>
      </c>
      <c r="J35" s="62">
        <v>686629.3</v>
      </c>
      <c r="K35" s="63">
        <v>681397.6</v>
      </c>
      <c r="L35" s="61">
        <f t="shared" si="5"/>
        <v>746654.7</v>
      </c>
      <c r="M35" s="62">
        <f t="shared" si="0"/>
        <v>681397.6</v>
      </c>
      <c r="N35" s="34">
        <f t="shared" si="6"/>
        <v>1</v>
      </c>
      <c r="O35" s="35">
        <f t="shared" si="7"/>
        <v>0.91260069748439276</v>
      </c>
      <c r="P35" s="61">
        <f t="shared" si="1"/>
        <v>680737.9</v>
      </c>
      <c r="Q35" s="62">
        <f t="shared" si="2"/>
        <v>12494.855682239784</v>
      </c>
      <c r="R35" s="62">
        <f t="shared" si="8"/>
        <v>693232.75568223977</v>
      </c>
      <c r="S35" s="62">
        <f t="shared" si="9"/>
        <v>668243.04431776027</v>
      </c>
      <c r="T35" s="36" t="b">
        <f t="shared" si="3"/>
        <v>1</v>
      </c>
      <c r="U35" s="37" t="b">
        <f t="shared" si="4"/>
        <v>0</v>
      </c>
    </row>
    <row r="36" spans="1:21" x14ac:dyDescent="0.25">
      <c r="A36" s="10">
        <v>32</v>
      </c>
      <c r="B36" s="48" t="s">
        <v>2492</v>
      </c>
      <c r="C36" s="57" t="s">
        <v>59</v>
      </c>
      <c r="D36" s="58" t="s">
        <v>2491</v>
      </c>
      <c r="E36" s="59">
        <v>427.00700000000001</v>
      </c>
      <c r="F36" s="59">
        <v>0.61174289999999998</v>
      </c>
      <c r="G36" s="60" t="s">
        <v>60</v>
      </c>
      <c r="H36" s="61">
        <v>586213.4</v>
      </c>
      <c r="I36" s="62">
        <v>23113.49</v>
      </c>
      <c r="J36" s="62">
        <v>97819.76</v>
      </c>
      <c r="K36" s="63">
        <v>48004.47</v>
      </c>
      <c r="L36" s="61">
        <f t="shared" si="5"/>
        <v>586213.4</v>
      </c>
      <c r="M36" s="62">
        <f t="shared" si="0"/>
        <v>48004.47</v>
      </c>
      <c r="N36" s="34">
        <f t="shared" si="6"/>
        <v>1</v>
      </c>
      <c r="O36" s="35">
        <f t="shared" si="7"/>
        <v>8.1889069748320317E-2</v>
      </c>
      <c r="P36" s="61">
        <f t="shared" si="1"/>
        <v>56312.573333333334</v>
      </c>
      <c r="Q36" s="62">
        <f t="shared" si="2"/>
        <v>76079.567035472355</v>
      </c>
      <c r="R36" s="62">
        <f t="shared" si="8"/>
        <v>132392.14036880567</v>
      </c>
      <c r="S36" s="62">
        <f t="shared" si="9"/>
        <v>0</v>
      </c>
      <c r="T36" s="36" t="b">
        <f t="shared" si="3"/>
        <v>1</v>
      </c>
      <c r="U36" s="37" t="b">
        <f t="shared" si="4"/>
        <v>0</v>
      </c>
    </row>
    <row r="37" spans="1:21" x14ac:dyDescent="0.25">
      <c r="A37" s="10">
        <v>33</v>
      </c>
      <c r="B37" s="48" t="s">
        <v>81</v>
      </c>
      <c r="C37" s="57" t="s">
        <v>59</v>
      </c>
      <c r="D37" s="58" t="s">
        <v>82</v>
      </c>
      <c r="E37" s="59">
        <v>347.0394</v>
      </c>
      <c r="F37" s="59">
        <v>0.6139308</v>
      </c>
      <c r="G37" s="60" t="s">
        <v>60</v>
      </c>
      <c r="H37" s="61">
        <v>3076484</v>
      </c>
      <c r="I37" s="62">
        <v>9151352</v>
      </c>
      <c r="J37" s="62">
        <v>6645126</v>
      </c>
      <c r="K37" s="63">
        <v>6124342</v>
      </c>
      <c r="L37" s="61">
        <f t="shared" si="5"/>
        <v>3076484</v>
      </c>
      <c r="M37" s="62">
        <f t="shared" si="0"/>
        <v>6645126</v>
      </c>
      <c r="N37" s="34">
        <f t="shared" si="6"/>
        <v>1</v>
      </c>
      <c r="O37" s="35">
        <f t="shared" si="7"/>
        <v>2.1599741783152457</v>
      </c>
      <c r="P37" s="61">
        <f t="shared" si="1"/>
        <v>7306940</v>
      </c>
      <c r="Q37" s="62">
        <f t="shared" si="2"/>
        <v>3236785.882922749</v>
      </c>
      <c r="R37" s="62">
        <f t="shared" si="8"/>
        <v>10543725.88292275</v>
      </c>
      <c r="S37" s="62">
        <f t="shared" si="9"/>
        <v>4070154.117077251</v>
      </c>
      <c r="T37" s="36" t="b">
        <f t="shared" si="3"/>
        <v>0</v>
      </c>
      <c r="U37" s="37" t="b">
        <f t="shared" si="4"/>
        <v>1</v>
      </c>
    </row>
    <row r="38" spans="1:21" x14ac:dyDescent="0.25">
      <c r="A38" s="10">
        <v>34</v>
      </c>
      <c r="B38" s="48" t="s">
        <v>2494</v>
      </c>
      <c r="C38" s="57" t="s">
        <v>59</v>
      </c>
      <c r="D38" s="58" t="s">
        <v>2493</v>
      </c>
      <c r="E38" s="59">
        <v>267.07260000000002</v>
      </c>
      <c r="F38" s="59">
        <v>0.67762319999999998</v>
      </c>
      <c r="G38" s="60" t="s">
        <v>60</v>
      </c>
      <c r="H38" s="61">
        <v>268676.09999999998</v>
      </c>
      <c r="I38" s="62">
        <v>2999839</v>
      </c>
      <c r="J38" s="62">
        <v>455285.1</v>
      </c>
      <c r="K38" s="63">
        <v>944244.8</v>
      </c>
      <c r="L38" s="61">
        <f t="shared" si="5"/>
        <v>268676.09999999998</v>
      </c>
      <c r="M38" s="62">
        <f t="shared" si="0"/>
        <v>944244.8</v>
      </c>
      <c r="N38" s="34">
        <f t="shared" si="6"/>
        <v>1</v>
      </c>
      <c r="O38" s="35">
        <f t="shared" si="7"/>
        <v>3.5144354112628555</v>
      </c>
      <c r="P38" s="61">
        <f t="shared" si="1"/>
        <v>1466456.3</v>
      </c>
      <c r="Q38" s="62">
        <f t="shared" si="2"/>
        <v>2700531.2629558574</v>
      </c>
      <c r="R38" s="62">
        <f t="shared" si="8"/>
        <v>4166987.5629558573</v>
      </c>
      <c r="S38" s="62">
        <f t="shared" si="9"/>
        <v>0</v>
      </c>
      <c r="T38" s="36" t="b">
        <f t="shared" si="3"/>
        <v>0</v>
      </c>
      <c r="U38" s="37" t="b">
        <f t="shared" si="4"/>
        <v>0</v>
      </c>
    </row>
    <row r="39" spans="1:21" x14ac:dyDescent="0.25">
      <c r="A39" s="10">
        <v>35</v>
      </c>
      <c r="B39" s="48" t="s">
        <v>83</v>
      </c>
      <c r="C39" s="57" t="s">
        <v>59</v>
      </c>
      <c r="D39" s="58" t="s">
        <v>84</v>
      </c>
      <c r="E39" s="59">
        <v>137.04589999999999</v>
      </c>
      <c r="F39" s="59">
        <v>0.7046384</v>
      </c>
      <c r="G39" s="60" t="s">
        <v>24</v>
      </c>
      <c r="H39" s="61">
        <v>7192478</v>
      </c>
      <c r="I39" s="62">
        <v>34320180</v>
      </c>
      <c r="J39" s="62">
        <v>14310260</v>
      </c>
      <c r="K39" s="63">
        <v>24541970</v>
      </c>
      <c r="L39" s="61">
        <f t="shared" si="5"/>
        <v>7192478</v>
      </c>
      <c r="M39" s="62">
        <f t="shared" si="0"/>
        <v>24541970</v>
      </c>
      <c r="N39" s="34">
        <f t="shared" si="6"/>
        <v>1</v>
      </c>
      <c r="O39" s="35">
        <f t="shared" si="7"/>
        <v>3.4121717160622529</v>
      </c>
      <c r="P39" s="61">
        <f t="shared" si="1"/>
        <v>24390803.333333332</v>
      </c>
      <c r="Q39" s="62">
        <f t="shared" si="2"/>
        <v>20011632.929117341</v>
      </c>
      <c r="R39" s="62">
        <f t="shared" si="8"/>
        <v>44402436.262450673</v>
      </c>
      <c r="S39" s="62">
        <f t="shared" si="9"/>
        <v>4379170.4042159915</v>
      </c>
      <c r="T39" s="36" t="b">
        <f t="shared" si="3"/>
        <v>0</v>
      </c>
      <c r="U39" s="37" t="b">
        <f t="shared" si="4"/>
        <v>0</v>
      </c>
    </row>
    <row r="40" spans="1:21" x14ac:dyDescent="0.25">
      <c r="A40" s="10">
        <v>36</v>
      </c>
      <c r="B40" s="48" t="s">
        <v>85</v>
      </c>
      <c r="C40" s="57" t="s">
        <v>59</v>
      </c>
      <c r="D40" s="58" t="s">
        <v>86</v>
      </c>
      <c r="E40" s="59">
        <v>151.02500000000001</v>
      </c>
      <c r="F40" s="59">
        <v>0.67794620000000005</v>
      </c>
      <c r="G40" s="60" t="s">
        <v>60</v>
      </c>
      <c r="H40" s="61">
        <v>207878</v>
      </c>
      <c r="I40" s="62">
        <v>109141.7</v>
      </c>
      <c r="J40" s="62">
        <v>106697.7</v>
      </c>
      <c r="K40" s="63">
        <v>79382.789999999994</v>
      </c>
      <c r="L40" s="61">
        <f t="shared" si="5"/>
        <v>207878</v>
      </c>
      <c r="M40" s="62">
        <f t="shared" si="0"/>
        <v>106697.7</v>
      </c>
      <c r="N40" s="34">
        <f t="shared" si="6"/>
        <v>1</v>
      </c>
      <c r="O40" s="35">
        <f t="shared" si="7"/>
        <v>0.51327076458307275</v>
      </c>
      <c r="P40" s="61">
        <f t="shared" si="1"/>
        <v>98407.396666666667</v>
      </c>
      <c r="Q40" s="62">
        <f t="shared" si="2"/>
        <v>33042.096066444188</v>
      </c>
      <c r="R40" s="62">
        <f t="shared" si="8"/>
        <v>131449.49273311085</v>
      </c>
      <c r="S40" s="62">
        <f t="shared" si="9"/>
        <v>65365.300600222479</v>
      </c>
      <c r="T40" s="36" t="b">
        <f t="shared" si="3"/>
        <v>1</v>
      </c>
      <c r="U40" s="37" t="b">
        <f t="shared" si="4"/>
        <v>0</v>
      </c>
    </row>
    <row r="41" spans="1:21" x14ac:dyDescent="0.25">
      <c r="A41" s="10">
        <v>37</v>
      </c>
      <c r="B41" s="48" t="s">
        <v>87</v>
      </c>
      <c r="C41" s="57" t="s">
        <v>59</v>
      </c>
      <c r="D41" s="58" t="s">
        <v>88</v>
      </c>
      <c r="E41" s="59">
        <v>177.06110000000001</v>
      </c>
      <c r="F41" s="59">
        <v>0.632525</v>
      </c>
      <c r="G41" s="60" t="s">
        <v>24</v>
      </c>
      <c r="H41" s="61">
        <v>200031.9</v>
      </c>
      <c r="I41" s="62">
        <v>65001.8</v>
      </c>
      <c r="J41" s="62">
        <v>108077.1</v>
      </c>
      <c r="K41" s="63">
        <v>73555.839999999997</v>
      </c>
      <c r="L41" s="61">
        <f t="shared" si="5"/>
        <v>200031.9</v>
      </c>
      <c r="M41" s="62">
        <f t="shared" si="0"/>
        <v>73555.839999999997</v>
      </c>
      <c r="N41" s="34">
        <f t="shared" si="6"/>
        <v>1</v>
      </c>
      <c r="O41" s="35">
        <f t="shared" si="7"/>
        <v>0.36772054857250269</v>
      </c>
      <c r="P41" s="61">
        <f t="shared" si="1"/>
        <v>82211.58</v>
      </c>
      <c r="Q41" s="62">
        <f t="shared" si="2"/>
        <v>45609.7245654125</v>
      </c>
      <c r="R41" s="62">
        <f t="shared" si="8"/>
        <v>127821.3045654125</v>
      </c>
      <c r="S41" s="62">
        <f t="shared" si="9"/>
        <v>36601.855434587502</v>
      </c>
      <c r="T41" s="36" t="b">
        <f t="shared" si="3"/>
        <v>1</v>
      </c>
      <c r="U41" s="37" t="b">
        <f t="shared" si="4"/>
        <v>0</v>
      </c>
    </row>
    <row r="42" spans="1:21" x14ac:dyDescent="0.25">
      <c r="A42" s="10">
        <v>38</v>
      </c>
      <c r="B42" s="48" t="s">
        <v>89</v>
      </c>
      <c r="C42" s="57" t="s">
        <v>59</v>
      </c>
      <c r="D42" s="58" t="s">
        <v>90</v>
      </c>
      <c r="E42" s="59">
        <v>157.03550000000001</v>
      </c>
      <c r="F42" s="59">
        <v>0.67238750000000003</v>
      </c>
      <c r="G42" s="60" t="s">
        <v>60</v>
      </c>
      <c r="H42" s="61">
        <v>6077.223</v>
      </c>
      <c r="I42" s="62">
        <v>24671.99</v>
      </c>
      <c r="J42" s="62">
        <v>10771.1</v>
      </c>
      <c r="K42" s="63">
        <v>9769.8680000000004</v>
      </c>
      <c r="L42" s="61">
        <f t="shared" si="5"/>
        <v>6077.223</v>
      </c>
      <c r="M42" s="62">
        <f t="shared" si="0"/>
        <v>10771.1</v>
      </c>
      <c r="N42" s="34">
        <f t="shared" si="6"/>
        <v>1</v>
      </c>
      <c r="O42" s="35">
        <f t="shared" si="7"/>
        <v>1.7723720192594545</v>
      </c>
      <c r="P42" s="61">
        <f t="shared" si="1"/>
        <v>15070.986000000003</v>
      </c>
      <c r="Q42" s="62">
        <f t="shared" si="2"/>
        <v>16659.540778240913</v>
      </c>
      <c r="R42" s="62">
        <f t="shared" si="8"/>
        <v>31730.526778240914</v>
      </c>
      <c r="S42" s="62">
        <f t="shared" si="9"/>
        <v>0</v>
      </c>
      <c r="T42" s="36" t="b">
        <f t="shared" si="3"/>
        <v>0</v>
      </c>
      <c r="U42" s="37" t="b">
        <f t="shared" si="4"/>
        <v>0</v>
      </c>
    </row>
    <row r="43" spans="1:21" x14ac:dyDescent="0.25">
      <c r="A43" s="10">
        <v>39</v>
      </c>
      <c r="B43" s="48" t="s">
        <v>91</v>
      </c>
      <c r="C43" s="57" t="s">
        <v>59</v>
      </c>
      <c r="D43" s="58" t="s">
        <v>92</v>
      </c>
      <c r="E43" s="59">
        <v>185.0317</v>
      </c>
      <c r="F43" s="59">
        <v>0.67001659999999996</v>
      </c>
      <c r="G43" s="60" t="s">
        <v>24</v>
      </c>
      <c r="H43" s="61">
        <v>2761358</v>
      </c>
      <c r="I43" s="62">
        <v>3808815</v>
      </c>
      <c r="J43" s="62">
        <v>3560671</v>
      </c>
      <c r="K43" s="63">
        <v>3992761</v>
      </c>
      <c r="L43" s="61">
        <f t="shared" si="5"/>
        <v>2761358</v>
      </c>
      <c r="M43" s="62">
        <f t="shared" si="0"/>
        <v>3808815</v>
      </c>
      <c r="N43" s="34">
        <f t="shared" si="6"/>
        <v>1</v>
      </c>
      <c r="O43" s="35">
        <f t="shared" si="7"/>
        <v>1.3793267660332345</v>
      </c>
      <c r="P43" s="61">
        <f t="shared" si="1"/>
        <v>3787415.6666666665</v>
      </c>
      <c r="Q43" s="62">
        <f t="shared" si="2"/>
        <v>433676.79497678141</v>
      </c>
      <c r="R43" s="62">
        <f t="shared" si="8"/>
        <v>4221092.4616434481</v>
      </c>
      <c r="S43" s="62">
        <f t="shared" si="9"/>
        <v>3353738.8716898849</v>
      </c>
      <c r="T43" s="36" t="b">
        <f t="shared" si="3"/>
        <v>0</v>
      </c>
      <c r="U43" s="37" t="b">
        <f t="shared" si="4"/>
        <v>1</v>
      </c>
    </row>
    <row r="44" spans="1:21" x14ac:dyDescent="0.25">
      <c r="A44" s="10">
        <v>40</v>
      </c>
      <c r="B44" s="48" t="s">
        <v>93</v>
      </c>
      <c r="C44" s="57" t="s">
        <v>59</v>
      </c>
      <c r="D44" s="58" t="s">
        <v>94</v>
      </c>
      <c r="E44" s="59">
        <v>167.0198</v>
      </c>
      <c r="F44" s="59">
        <v>0.66169999999999995</v>
      </c>
      <c r="G44" s="60" t="s">
        <v>60</v>
      </c>
      <c r="H44" s="61">
        <v>7842526</v>
      </c>
      <c r="I44" s="62">
        <v>10118250</v>
      </c>
      <c r="J44" s="62">
        <v>9334355</v>
      </c>
      <c r="K44" s="63">
        <v>6859780</v>
      </c>
      <c r="L44" s="61">
        <f t="shared" si="5"/>
        <v>7842526</v>
      </c>
      <c r="M44" s="62">
        <f t="shared" si="0"/>
        <v>9334355</v>
      </c>
      <c r="N44" s="34">
        <f t="shared" si="6"/>
        <v>1</v>
      </c>
      <c r="O44" s="35">
        <f t="shared" si="7"/>
        <v>1.1902230225312609</v>
      </c>
      <c r="P44" s="61">
        <f t="shared" si="1"/>
        <v>8770795</v>
      </c>
      <c r="Q44" s="62">
        <f t="shared" si="2"/>
        <v>3401532.942909711</v>
      </c>
      <c r="R44" s="62">
        <f t="shared" si="8"/>
        <v>12172327.94290971</v>
      </c>
      <c r="S44" s="62">
        <f t="shared" si="9"/>
        <v>5369262.057090289</v>
      </c>
      <c r="T44" s="36" t="b">
        <f t="shared" si="3"/>
        <v>0</v>
      </c>
      <c r="U44" s="37" t="b">
        <f t="shared" si="4"/>
        <v>0</v>
      </c>
    </row>
    <row r="45" spans="1:21" x14ac:dyDescent="0.25">
      <c r="A45" s="10">
        <v>41</v>
      </c>
      <c r="B45" s="48" t="s">
        <v>95</v>
      </c>
      <c r="C45" s="57" t="s">
        <v>59</v>
      </c>
      <c r="D45" s="58" t="s">
        <v>96</v>
      </c>
      <c r="E45" s="59">
        <v>330.05849999999998</v>
      </c>
      <c r="F45" s="59">
        <v>0.68225720000000001</v>
      </c>
      <c r="G45" s="60" t="s">
        <v>24</v>
      </c>
      <c r="H45" s="61">
        <v>73983.41</v>
      </c>
      <c r="I45" s="62">
        <v>832428.8</v>
      </c>
      <c r="J45" s="62">
        <v>1142570</v>
      </c>
      <c r="K45" s="63">
        <v>1077660</v>
      </c>
      <c r="L45" s="61">
        <f t="shared" si="5"/>
        <v>73983.41</v>
      </c>
      <c r="M45" s="62">
        <f t="shared" si="0"/>
        <v>1077660</v>
      </c>
      <c r="N45" s="34">
        <f t="shared" si="6"/>
        <v>1</v>
      </c>
      <c r="O45" s="35">
        <f t="shared" si="7"/>
        <v>14.566238566186662</v>
      </c>
      <c r="P45" s="61">
        <f t="shared" si="1"/>
        <v>1017552.9333333332</v>
      </c>
      <c r="Q45" s="62">
        <f t="shared" si="2"/>
        <v>327148.50194866234</v>
      </c>
      <c r="R45" s="62">
        <f t="shared" si="8"/>
        <v>1344701.4352819957</v>
      </c>
      <c r="S45" s="62">
        <f t="shared" si="9"/>
        <v>690404.4313846709</v>
      </c>
      <c r="T45" s="36" t="b">
        <f t="shared" si="3"/>
        <v>0</v>
      </c>
      <c r="U45" s="37" t="b">
        <f t="shared" si="4"/>
        <v>1</v>
      </c>
    </row>
    <row r="46" spans="1:21" x14ac:dyDescent="0.25">
      <c r="A46" s="10">
        <v>42</v>
      </c>
      <c r="B46" s="48" t="s">
        <v>2496</v>
      </c>
      <c r="C46" s="57" t="s">
        <v>59</v>
      </c>
      <c r="D46" s="58" t="s">
        <v>2495</v>
      </c>
      <c r="E46" s="59">
        <v>306.04899999999998</v>
      </c>
      <c r="F46" s="59">
        <v>0.6726666</v>
      </c>
      <c r="G46" s="60" t="s">
        <v>24</v>
      </c>
      <c r="H46" s="61">
        <v>104538.3</v>
      </c>
      <c r="I46" s="62">
        <v>44342.79</v>
      </c>
      <c r="J46" s="62">
        <v>44270.400000000001</v>
      </c>
      <c r="K46" s="63">
        <v>37881.97</v>
      </c>
      <c r="L46" s="61">
        <f t="shared" si="5"/>
        <v>104538.3</v>
      </c>
      <c r="M46" s="62">
        <f t="shared" si="0"/>
        <v>44270.400000000001</v>
      </c>
      <c r="N46" s="34">
        <f t="shared" si="6"/>
        <v>1</v>
      </c>
      <c r="O46" s="35">
        <f t="shared" si="7"/>
        <v>0.42348498110261978</v>
      </c>
      <c r="P46" s="61">
        <f t="shared" si="1"/>
        <v>42165.053333333337</v>
      </c>
      <c r="Q46" s="62">
        <f t="shared" si="2"/>
        <v>7418.8711292846529</v>
      </c>
      <c r="R46" s="62">
        <f t="shared" si="8"/>
        <v>49583.924462617986</v>
      </c>
      <c r="S46" s="62">
        <f t="shared" si="9"/>
        <v>34746.182204048688</v>
      </c>
      <c r="T46" s="36" t="b">
        <f t="shared" si="3"/>
        <v>1</v>
      </c>
      <c r="U46" s="37" t="b">
        <f t="shared" si="4"/>
        <v>0</v>
      </c>
    </row>
    <row r="47" spans="1:21" x14ac:dyDescent="0.25">
      <c r="A47" s="10">
        <v>43</v>
      </c>
      <c r="B47" s="48" t="s">
        <v>2498</v>
      </c>
      <c r="C47" s="57" t="s">
        <v>59</v>
      </c>
      <c r="D47" s="58" t="s">
        <v>2497</v>
      </c>
      <c r="E47" s="59">
        <v>329.03019999999998</v>
      </c>
      <c r="F47" s="59">
        <v>0.5501857</v>
      </c>
      <c r="G47" s="60" t="s">
        <v>60</v>
      </c>
      <c r="H47" s="61">
        <v>16671160</v>
      </c>
      <c r="I47" s="62">
        <v>8436515</v>
      </c>
      <c r="J47" s="62">
        <v>12843060</v>
      </c>
      <c r="K47" s="63">
        <v>10209950</v>
      </c>
      <c r="L47" s="61">
        <f t="shared" si="5"/>
        <v>16671160</v>
      </c>
      <c r="M47" s="62">
        <f t="shared" si="0"/>
        <v>10209950</v>
      </c>
      <c r="N47" s="34">
        <f t="shared" si="6"/>
        <v>1</v>
      </c>
      <c r="O47" s="35">
        <f t="shared" si="7"/>
        <v>0.61243188836289741</v>
      </c>
      <c r="P47" s="61">
        <f t="shared" si="1"/>
        <v>10496508.333333334</v>
      </c>
      <c r="Q47" s="62">
        <f t="shared" si="2"/>
        <v>4434409.3036427498</v>
      </c>
      <c r="R47" s="62">
        <f t="shared" si="8"/>
        <v>14930917.636976084</v>
      </c>
      <c r="S47" s="62">
        <f t="shared" si="9"/>
        <v>6062099.0296905842</v>
      </c>
      <c r="T47" s="36" t="b">
        <f t="shared" si="3"/>
        <v>1</v>
      </c>
      <c r="U47" s="37" t="b">
        <f t="shared" si="4"/>
        <v>0</v>
      </c>
    </row>
    <row r="48" spans="1:21" x14ac:dyDescent="0.25">
      <c r="A48" s="10">
        <v>44</v>
      </c>
      <c r="B48" s="48" t="s">
        <v>2500</v>
      </c>
      <c r="C48" s="57" t="s">
        <v>59</v>
      </c>
      <c r="D48" s="58" t="s">
        <v>2499</v>
      </c>
      <c r="E48" s="59">
        <v>127.05</v>
      </c>
      <c r="F48" s="59">
        <v>0.69296150000000001</v>
      </c>
      <c r="G48" s="60" t="s">
        <v>60</v>
      </c>
      <c r="H48" s="61">
        <v>550466.1</v>
      </c>
      <c r="I48" s="62">
        <v>719333.9</v>
      </c>
      <c r="J48" s="62">
        <v>507250.8</v>
      </c>
      <c r="K48" s="63">
        <v>442975.3</v>
      </c>
      <c r="L48" s="61">
        <f t="shared" si="5"/>
        <v>550466.1</v>
      </c>
      <c r="M48" s="62">
        <f t="shared" si="0"/>
        <v>507250.8</v>
      </c>
      <c r="N48" s="34">
        <f t="shared" si="6"/>
        <v>1</v>
      </c>
      <c r="O48" s="35">
        <f t="shared" si="7"/>
        <v>0.9214932581679417</v>
      </c>
      <c r="P48" s="61">
        <f t="shared" si="1"/>
        <v>556520</v>
      </c>
      <c r="Q48" s="62">
        <f t="shared" si="2"/>
        <v>289234.22688174353</v>
      </c>
      <c r="R48" s="62">
        <f t="shared" si="8"/>
        <v>845754.22688174353</v>
      </c>
      <c r="S48" s="62">
        <f t="shared" si="9"/>
        <v>267285.77311825647</v>
      </c>
      <c r="T48" s="36" t="b">
        <f t="shared" si="3"/>
        <v>0</v>
      </c>
      <c r="U48" s="37" t="b">
        <f t="shared" si="4"/>
        <v>0</v>
      </c>
    </row>
    <row r="49" spans="1:21" x14ac:dyDescent="0.25">
      <c r="A49" s="10">
        <v>45</v>
      </c>
      <c r="B49" s="48" t="s">
        <v>97</v>
      </c>
      <c r="C49" s="57" t="s">
        <v>59</v>
      </c>
      <c r="D49" s="58" t="s">
        <v>98</v>
      </c>
      <c r="E49" s="59">
        <v>166.04990000000001</v>
      </c>
      <c r="F49" s="59">
        <v>1.754162</v>
      </c>
      <c r="G49" s="60" t="s">
        <v>60</v>
      </c>
      <c r="H49" s="61">
        <v>227866.6</v>
      </c>
      <c r="I49" s="62">
        <v>636819.4</v>
      </c>
      <c r="J49" s="62">
        <v>81127.600000000006</v>
      </c>
      <c r="K49" s="63">
        <v>283855.8</v>
      </c>
      <c r="L49" s="61">
        <f t="shared" si="5"/>
        <v>227866.6</v>
      </c>
      <c r="M49" s="62">
        <f t="shared" si="0"/>
        <v>283855.8</v>
      </c>
      <c r="N49" s="34">
        <f t="shared" si="6"/>
        <v>1</v>
      </c>
      <c r="O49" s="35">
        <f t="shared" si="7"/>
        <v>1.2457104288210732</v>
      </c>
      <c r="P49" s="61">
        <f t="shared" si="1"/>
        <v>333934.26666666666</v>
      </c>
      <c r="Q49" s="62">
        <f t="shared" si="2"/>
        <v>562420.60333730082</v>
      </c>
      <c r="R49" s="62">
        <f t="shared" si="8"/>
        <v>896354.87000396755</v>
      </c>
      <c r="S49" s="62">
        <f t="shared" si="9"/>
        <v>0</v>
      </c>
      <c r="T49" s="36" t="b">
        <f t="shared" si="3"/>
        <v>0</v>
      </c>
      <c r="U49" s="37" t="b">
        <f t="shared" si="4"/>
        <v>0</v>
      </c>
    </row>
    <row r="50" spans="1:21" x14ac:dyDescent="0.25">
      <c r="A50" s="10">
        <v>46</v>
      </c>
      <c r="B50" s="48" t="s">
        <v>99</v>
      </c>
      <c r="C50" s="57" t="s">
        <v>59</v>
      </c>
      <c r="D50" s="58" t="s">
        <v>100</v>
      </c>
      <c r="E50" s="59">
        <v>182.0453</v>
      </c>
      <c r="F50" s="59">
        <v>0.68271539999999997</v>
      </c>
      <c r="G50" s="60" t="s">
        <v>60</v>
      </c>
      <c r="H50" s="61">
        <v>46807.62</v>
      </c>
      <c r="I50" s="62">
        <v>189725.5</v>
      </c>
      <c r="J50" s="62">
        <v>111185.5</v>
      </c>
      <c r="K50" s="63">
        <v>155244</v>
      </c>
      <c r="L50" s="61">
        <f t="shared" si="5"/>
        <v>46807.62</v>
      </c>
      <c r="M50" s="62">
        <f t="shared" si="0"/>
        <v>155244</v>
      </c>
      <c r="N50" s="34">
        <f t="shared" si="6"/>
        <v>1</v>
      </c>
      <c r="O50" s="35">
        <f t="shared" si="7"/>
        <v>3.3166394702401019</v>
      </c>
      <c r="P50" s="61">
        <f t="shared" si="1"/>
        <v>152051.66666666666</v>
      </c>
      <c r="Q50" s="62">
        <f t="shared" si="2"/>
        <v>78734.392588838484</v>
      </c>
      <c r="R50" s="62">
        <f t="shared" si="8"/>
        <v>230786.05925550516</v>
      </c>
      <c r="S50" s="62">
        <f t="shared" si="9"/>
        <v>73317.274077828173</v>
      </c>
      <c r="T50" s="36" t="b">
        <f t="shared" si="3"/>
        <v>0</v>
      </c>
      <c r="U50" s="37" t="b">
        <f t="shared" si="4"/>
        <v>1</v>
      </c>
    </row>
    <row r="51" spans="1:21" x14ac:dyDescent="0.25">
      <c r="A51" s="10">
        <v>47</v>
      </c>
      <c r="B51" s="48" t="s">
        <v>101</v>
      </c>
      <c r="C51" s="57" t="s">
        <v>59</v>
      </c>
      <c r="D51" s="58" t="s">
        <v>102</v>
      </c>
      <c r="E51" s="59">
        <v>123.0556</v>
      </c>
      <c r="F51" s="59">
        <v>0.74692309999999995</v>
      </c>
      <c r="G51" s="60" t="s">
        <v>24</v>
      </c>
      <c r="H51" s="61">
        <v>27824480</v>
      </c>
      <c r="I51" s="62">
        <v>36534610</v>
      </c>
      <c r="J51" s="62">
        <v>42989220</v>
      </c>
      <c r="K51" s="63">
        <v>48191220</v>
      </c>
      <c r="L51" s="61">
        <f t="shared" si="5"/>
        <v>27824480</v>
      </c>
      <c r="M51" s="62">
        <f t="shared" si="0"/>
        <v>42989220</v>
      </c>
      <c r="N51" s="34">
        <f t="shared" si="6"/>
        <v>1</v>
      </c>
      <c r="O51" s="35">
        <f t="shared" si="7"/>
        <v>1.5450143183268834</v>
      </c>
      <c r="P51" s="61">
        <f t="shared" si="1"/>
        <v>42571683.333333336</v>
      </c>
      <c r="Q51" s="62">
        <f t="shared" si="2"/>
        <v>11679022.531707609</v>
      </c>
      <c r="R51" s="62">
        <f t="shared" si="8"/>
        <v>54250705.865040943</v>
      </c>
      <c r="S51" s="62">
        <f t="shared" si="9"/>
        <v>30892660.801625729</v>
      </c>
      <c r="T51" s="36" t="b">
        <f t="shared" si="3"/>
        <v>0</v>
      </c>
      <c r="U51" s="37" t="b">
        <f t="shared" si="4"/>
        <v>1</v>
      </c>
    </row>
    <row r="52" spans="1:21" x14ac:dyDescent="0.25">
      <c r="A52" s="10">
        <v>48</v>
      </c>
      <c r="B52" s="48" t="s">
        <v>2501</v>
      </c>
      <c r="C52" s="57" t="s">
        <v>59</v>
      </c>
      <c r="D52" s="58" t="s">
        <v>106</v>
      </c>
      <c r="E52" s="59">
        <v>462.0677</v>
      </c>
      <c r="F52" s="59">
        <v>0.60218570000000005</v>
      </c>
      <c r="G52" s="60" t="s">
        <v>60</v>
      </c>
      <c r="H52" s="61">
        <v>58369.93</v>
      </c>
      <c r="I52" s="62">
        <v>165326.20000000001</v>
      </c>
      <c r="J52" s="62">
        <v>51070.879999999997</v>
      </c>
      <c r="K52" s="63">
        <v>39580.28</v>
      </c>
      <c r="L52" s="61">
        <f t="shared" si="5"/>
        <v>58369.93</v>
      </c>
      <c r="M52" s="62">
        <f t="shared" si="0"/>
        <v>51070.879999999997</v>
      </c>
      <c r="N52" s="34">
        <f t="shared" si="6"/>
        <v>1</v>
      </c>
      <c r="O52" s="35">
        <f t="shared" si="7"/>
        <v>0.8749518801889945</v>
      </c>
      <c r="P52" s="61">
        <f t="shared" si="1"/>
        <v>85325.786666666667</v>
      </c>
      <c r="Q52" s="62">
        <f t="shared" si="2"/>
        <v>139040.39804629635</v>
      </c>
      <c r="R52" s="62">
        <f t="shared" si="8"/>
        <v>224366.184712963</v>
      </c>
      <c r="S52" s="62">
        <f t="shared" si="9"/>
        <v>0</v>
      </c>
      <c r="T52" s="36" t="b">
        <f t="shared" si="3"/>
        <v>0</v>
      </c>
      <c r="U52" s="37" t="b">
        <f t="shared" si="4"/>
        <v>0</v>
      </c>
    </row>
    <row r="53" spans="1:21" x14ac:dyDescent="0.25">
      <c r="A53" s="10">
        <v>49</v>
      </c>
      <c r="B53" s="48" t="s">
        <v>2502</v>
      </c>
      <c r="C53" s="57" t="s">
        <v>59</v>
      </c>
      <c r="D53" s="58" t="s">
        <v>108</v>
      </c>
      <c r="E53" s="59">
        <v>565.04729999999995</v>
      </c>
      <c r="F53" s="59">
        <v>0.57088749999999999</v>
      </c>
      <c r="G53" s="60" t="s">
        <v>60</v>
      </c>
      <c r="H53" s="61">
        <v>287694</v>
      </c>
      <c r="I53" s="62">
        <v>399641.5</v>
      </c>
      <c r="J53" s="62">
        <v>311455.8</v>
      </c>
      <c r="K53" s="63">
        <v>370733</v>
      </c>
      <c r="L53" s="61">
        <f t="shared" si="5"/>
        <v>287694</v>
      </c>
      <c r="M53" s="62">
        <f t="shared" si="0"/>
        <v>370733</v>
      </c>
      <c r="N53" s="34">
        <f t="shared" si="6"/>
        <v>1</v>
      </c>
      <c r="O53" s="35">
        <f t="shared" si="7"/>
        <v>1.2886365374321327</v>
      </c>
      <c r="P53" s="61">
        <f t="shared" si="1"/>
        <v>360610.10000000003</v>
      </c>
      <c r="Q53" s="62">
        <f t="shared" si="2"/>
        <v>89911.829019990299</v>
      </c>
      <c r="R53" s="62">
        <f t="shared" si="8"/>
        <v>450521.92901999032</v>
      </c>
      <c r="S53" s="62">
        <f t="shared" si="9"/>
        <v>270698.27098000975</v>
      </c>
      <c r="T53" s="36" t="b">
        <f t="shared" si="3"/>
        <v>0</v>
      </c>
      <c r="U53" s="37" t="b">
        <f t="shared" si="4"/>
        <v>0</v>
      </c>
    </row>
    <row r="54" spans="1:21" x14ac:dyDescent="0.25">
      <c r="A54" s="10">
        <v>50</v>
      </c>
      <c r="B54" s="48" t="s">
        <v>109</v>
      </c>
      <c r="C54" s="57" t="s">
        <v>59</v>
      </c>
      <c r="D54" s="58" t="s">
        <v>110</v>
      </c>
      <c r="E54" s="59">
        <v>558.06410000000005</v>
      </c>
      <c r="F54" s="59">
        <v>0.63538570000000005</v>
      </c>
      <c r="G54" s="60" t="s">
        <v>60</v>
      </c>
      <c r="H54" s="61">
        <v>78575.09</v>
      </c>
      <c r="I54" s="62">
        <v>39873.93</v>
      </c>
      <c r="J54" s="62">
        <v>228107.8</v>
      </c>
      <c r="K54" s="63">
        <v>49260.58</v>
      </c>
      <c r="L54" s="61">
        <f t="shared" si="5"/>
        <v>78575.09</v>
      </c>
      <c r="M54" s="62">
        <f t="shared" si="0"/>
        <v>49260.58</v>
      </c>
      <c r="N54" s="34">
        <f t="shared" si="6"/>
        <v>1</v>
      </c>
      <c r="O54" s="35">
        <f t="shared" si="7"/>
        <v>0.62692362172286409</v>
      </c>
      <c r="P54" s="61">
        <f t="shared" si="1"/>
        <v>105747.43666666666</v>
      </c>
      <c r="Q54" s="62">
        <f t="shared" si="2"/>
        <v>212142.13335266177</v>
      </c>
      <c r="R54" s="62">
        <f t="shared" si="8"/>
        <v>317889.57001932844</v>
      </c>
      <c r="S54" s="62">
        <f t="shared" si="9"/>
        <v>0</v>
      </c>
      <c r="T54" s="36" t="b">
        <f t="shared" si="3"/>
        <v>0</v>
      </c>
      <c r="U54" s="37" t="b">
        <f t="shared" si="4"/>
        <v>0</v>
      </c>
    </row>
    <row r="55" spans="1:21" x14ac:dyDescent="0.25">
      <c r="A55" s="10">
        <v>51</v>
      </c>
      <c r="B55" s="48" t="s">
        <v>111</v>
      </c>
      <c r="C55" s="57" t="s">
        <v>59</v>
      </c>
      <c r="D55" s="58" t="s">
        <v>112</v>
      </c>
      <c r="E55" s="59">
        <v>743.07090000000005</v>
      </c>
      <c r="F55" s="59">
        <v>0.57254280000000002</v>
      </c>
      <c r="G55" s="60" t="s">
        <v>60</v>
      </c>
      <c r="H55" s="61">
        <v>18427.16</v>
      </c>
      <c r="I55" s="62">
        <v>54315.63</v>
      </c>
      <c r="J55" s="62">
        <v>12798.8</v>
      </c>
      <c r="K55" s="63">
        <v>31640.12</v>
      </c>
      <c r="L55" s="61">
        <f t="shared" si="5"/>
        <v>18427.16</v>
      </c>
      <c r="M55" s="62">
        <f t="shared" si="0"/>
        <v>31640.12</v>
      </c>
      <c r="N55" s="34">
        <f t="shared" si="6"/>
        <v>1</v>
      </c>
      <c r="O55" s="35">
        <f t="shared" si="7"/>
        <v>1.7170372428523983</v>
      </c>
      <c r="P55" s="61">
        <f t="shared" si="1"/>
        <v>32918.183333333327</v>
      </c>
      <c r="Q55" s="62">
        <f t="shared" si="2"/>
        <v>41575.804392710605</v>
      </c>
      <c r="R55" s="62">
        <f t="shared" si="8"/>
        <v>74493.987726043939</v>
      </c>
      <c r="S55" s="62">
        <f t="shared" si="9"/>
        <v>0</v>
      </c>
      <c r="T55" s="36" t="b">
        <f t="shared" si="3"/>
        <v>0</v>
      </c>
      <c r="U55" s="37" t="b">
        <f t="shared" si="4"/>
        <v>0</v>
      </c>
    </row>
    <row r="56" spans="1:21" x14ac:dyDescent="0.25">
      <c r="A56" s="10">
        <v>52</v>
      </c>
      <c r="B56" s="48" t="s">
        <v>113</v>
      </c>
      <c r="C56" s="57" t="s">
        <v>59</v>
      </c>
      <c r="D56" s="58" t="s">
        <v>114</v>
      </c>
      <c r="E56" s="59">
        <v>664.11770000000001</v>
      </c>
      <c r="F56" s="59">
        <v>0.65474520000000003</v>
      </c>
      <c r="G56" s="60" t="s">
        <v>60</v>
      </c>
      <c r="H56" s="61">
        <v>16923.2</v>
      </c>
      <c r="I56" s="62">
        <v>76734.679999999993</v>
      </c>
      <c r="J56" s="62">
        <v>7372.9160000000002</v>
      </c>
      <c r="K56" s="63">
        <v>41205.360000000001</v>
      </c>
      <c r="L56" s="61">
        <f t="shared" si="5"/>
        <v>16923.2</v>
      </c>
      <c r="M56" s="62">
        <f t="shared" si="0"/>
        <v>41205.360000000001</v>
      </c>
      <c r="N56" s="34">
        <f t="shared" si="6"/>
        <v>1</v>
      </c>
      <c r="O56" s="35">
        <f t="shared" si="7"/>
        <v>2.4348444738583717</v>
      </c>
      <c r="P56" s="61">
        <f t="shared" si="1"/>
        <v>41770.98533333333</v>
      </c>
      <c r="Q56" s="62">
        <f t="shared" si="2"/>
        <v>69368.682424022016</v>
      </c>
      <c r="R56" s="62">
        <f t="shared" si="8"/>
        <v>111139.66775735535</v>
      </c>
      <c r="S56" s="62">
        <f t="shared" si="9"/>
        <v>0</v>
      </c>
      <c r="T56" s="36" t="b">
        <f t="shared" si="3"/>
        <v>0</v>
      </c>
      <c r="U56" s="37" t="b">
        <f t="shared" si="4"/>
        <v>0</v>
      </c>
    </row>
    <row r="57" spans="1:21" ht="15.75" thickBot="1" x14ac:dyDescent="0.3">
      <c r="A57" s="10">
        <v>53</v>
      </c>
      <c r="B57" s="49" t="s">
        <v>2504</v>
      </c>
      <c r="C57" s="64" t="s">
        <v>59</v>
      </c>
      <c r="D57" s="65" t="s">
        <v>2503</v>
      </c>
      <c r="E57" s="66">
        <v>666.12940000000003</v>
      </c>
      <c r="F57" s="66">
        <v>0.77990000000000004</v>
      </c>
      <c r="G57" s="67" t="s">
        <v>24</v>
      </c>
      <c r="H57" s="68">
        <v>282038</v>
      </c>
      <c r="I57" s="69">
        <v>136184.1</v>
      </c>
      <c r="J57" s="69">
        <v>15017.82</v>
      </c>
      <c r="K57" s="70">
        <v>82842.87</v>
      </c>
      <c r="L57" s="68">
        <f t="shared" si="5"/>
        <v>282038</v>
      </c>
      <c r="M57" s="69">
        <f t="shared" si="0"/>
        <v>82842.87</v>
      </c>
      <c r="N57" s="38">
        <f t="shared" si="6"/>
        <v>1</v>
      </c>
      <c r="O57" s="39">
        <f t="shared" si="7"/>
        <v>0.29372946198739175</v>
      </c>
      <c r="P57" s="68">
        <f t="shared" si="1"/>
        <v>78014.930000000008</v>
      </c>
      <c r="Q57" s="69">
        <f t="shared" si="2"/>
        <v>121454.49527691098</v>
      </c>
      <c r="R57" s="69">
        <f t="shared" si="8"/>
        <v>199469.425276911</v>
      </c>
      <c r="S57" s="69">
        <f t="shared" si="9"/>
        <v>0</v>
      </c>
      <c r="T57" s="40" t="b">
        <f t="shared" si="3"/>
        <v>1</v>
      </c>
      <c r="U57" s="41" t="b">
        <f t="shared" si="4"/>
        <v>0</v>
      </c>
    </row>
    <row r="58" spans="1:21" x14ac:dyDescent="0.25">
      <c r="A58" s="10">
        <v>54</v>
      </c>
      <c r="B58" s="47" t="s">
        <v>120</v>
      </c>
      <c r="C58" s="50" t="s">
        <v>122</v>
      </c>
      <c r="D58" s="51" t="s">
        <v>121</v>
      </c>
      <c r="E58" s="52">
        <v>179.05549999999999</v>
      </c>
      <c r="F58" s="52">
        <v>0.65836919999999999</v>
      </c>
      <c r="G58" s="53" t="s">
        <v>60</v>
      </c>
      <c r="H58" s="54">
        <v>3999356</v>
      </c>
      <c r="I58" s="55">
        <v>5071189</v>
      </c>
      <c r="J58" s="55">
        <v>4890434</v>
      </c>
      <c r="K58" s="56">
        <v>5152942</v>
      </c>
      <c r="L58" s="54">
        <f t="shared" si="5"/>
        <v>3999356</v>
      </c>
      <c r="M58" s="55">
        <f t="shared" si="0"/>
        <v>5071189</v>
      </c>
      <c r="N58" s="30">
        <f t="shared" si="6"/>
        <v>1</v>
      </c>
      <c r="O58" s="31">
        <f t="shared" si="7"/>
        <v>1.2680013982251142</v>
      </c>
      <c r="P58" s="54">
        <f t="shared" si="1"/>
        <v>5038188.333333333</v>
      </c>
      <c r="Q58" s="55">
        <f t="shared" si="2"/>
        <v>268658.85815534421</v>
      </c>
      <c r="R58" s="55">
        <f t="shared" si="8"/>
        <v>5306847.1914886776</v>
      </c>
      <c r="S58" s="55">
        <f t="shared" si="9"/>
        <v>4769529.4751779884</v>
      </c>
      <c r="T58" s="32" t="b">
        <f t="shared" si="3"/>
        <v>0</v>
      </c>
      <c r="U58" s="33" t="b">
        <f t="shared" si="4"/>
        <v>1</v>
      </c>
    </row>
    <row r="59" spans="1:21" x14ac:dyDescent="0.25">
      <c r="A59" s="10">
        <v>55</v>
      </c>
      <c r="B59" s="48" t="s">
        <v>123</v>
      </c>
      <c r="C59" s="57" t="s">
        <v>122</v>
      </c>
      <c r="D59" s="58" t="s">
        <v>2505</v>
      </c>
      <c r="E59" s="59">
        <v>259.02199999999999</v>
      </c>
      <c r="F59" s="59">
        <v>0.58808459999999996</v>
      </c>
      <c r="G59" s="60" t="s">
        <v>60</v>
      </c>
      <c r="H59" s="61">
        <v>976750.2</v>
      </c>
      <c r="I59" s="62">
        <v>1958018</v>
      </c>
      <c r="J59" s="62">
        <v>1200908</v>
      </c>
      <c r="K59" s="63">
        <v>1393540</v>
      </c>
      <c r="L59" s="61">
        <f t="shared" si="5"/>
        <v>976750.2</v>
      </c>
      <c r="M59" s="62">
        <f t="shared" si="0"/>
        <v>1393540</v>
      </c>
      <c r="N59" s="34">
        <f t="shared" si="6"/>
        <v>1</v>
      </c>
      <c r="O59" s="35">
        <f t="shared" si="7"/>
        <v>1.4267107393476859</v>
      </c>
      <c r="P59" s="61">
        <f t="shared" si="1"/>
        <v>1517488.6666666667</v>
      </c>
      <c r="Q59" s="62">
        <f t="shared" si="2"/>
        <v>786959.5720272637</v>
      </c>
      <c r="R59" s="62">
        <f t="shared" si="8"/>
        <v>2304448.2386939302</v>
      </c>
      <c r="S59" s="62">
        <f t="shared" si="9"/>
        <v>730529.09463940305</v>
      </c>
      <c r="T59" s="36" t="b">
        <f t="shared" si="3"/>
        <v>0</v>
      </c>
      <c r="U59" s="37" t="b">
        <f t="shared" si="4"/>
        <v>0</v>
      </c>
    </row>
    <row r="60" spans="1:21" x14ac:dyDescent="0.25">
      <c r="A60" s="10">
        <v>56</v>
      </c>
      <c r="B60" s="48" t="s">
        <v>2506</v>
      </c>
      <c r="C60" s="57" t="s">
        <v>122</v>
      </c>
      <c r="D60" s="58" t="s">
        <v>126</v>
      </c>
      <c r="E60" s="59">
        <v>338.98849999999999</v>
      </c>
      <c r="F60" s="59">
        <v>0.61318459999999997</v>
      </c>
      <c r="G60" s="60" t="s">
        <v>60</v>
      </c>
      <c r="H60" s="61">
        <v>6209826</v>
      </c>
      <c r="I60" s="62">
        <v>8845142</v>
      </c>
      <c r="J60" s="62">
        <v>6061162</v>
      </c>
      <c r="K60" s="63">
        <v>6757388</v>
      </c>
      <c r="L60" s="61">
        <f t="shared" si="5"/>
        <v>6209826</v>
      </c>
      <c r="M60" s="62">
        <f t="shared" si="0"/>
        <v>6757388</v>
      </c>
      <c r="N60" s="34">
        <f t="shared" si="6"/>
        <v>1</v>
      </c>
      <c r="O60" s="35">
        <f t="shared" si="7"/>
        <v>1.0881767057563287</v>
      </c>
      <c r="P60" s="61">
        <f t="shared" si="1"/>
        <v>7221230.666666667</v>
      </c>
      <c r="Q60" s="62">
        <f t="shared" si="2"/>
        <v>2897584.2867225301</v>
      </c>
      <c r="R60" s="62">
        <f t="shared" si="8"/>
        <v>10118814.953389198</v>
      </c>
      <c r="S60" s="62">
        <f t="shared" si="9"/>
        <v>4323646.3799441364</v>
      </c>
      <c r="T60" s="36" t="b">
        <f t="shared" si="3"/>
        <v>0</v>
      </c>
      <c r="U60" s="37" t="b">
        <f t="shared" si="4"/>
        <v>0</v>
      </c>
    </row>
    <row r="61" spans="1:21" x14ac:dyDescent="0.25">
      <c r="A61" s="10">
        <v>57</v>
      </c>
      <c r="B61" s="48" t="s">
        <v>2507</v>
      </c>
      <c r="C61" s="57" t="s">
        <v>122</v>
      </c>
      <c r="D61" s="58" t="s">
        <v>128</v>
      </c>
      <c r="E61" s="59">
        <v>168.989</v>
      </c>
      <c r="F61" s="59">
        <v>0.57165829999999995</v>
      </c>
      <c r="G61" s="60" t="s">
        <v>60</v>
      </c>
      <c r="H61" s="61">
        <v>3370801</v>
      </c>
      <c r="I61" s="62">
        <v>3999248</v>
      </c>
      <c r="J61" s="62">
        <v>2913519</v>
      </c>
      <c r="K61" s="63">
        <v>3328633</v>
      </c>
      <c r="L61" s="61">
        <f t="shared" si="5"/>
        <v>3370801</v>
      </c>
      <c r="M61" s="62">
        <f t="shared" si="0"/>
        <v>3328633</v>
      </c>
      <c r="N61" s="34">
        <f t="shared" si="6"/>
        <v>1</v>
      </c>
      <c r="O61" s="35">
        <f t="shared" si="7"/>
        <v>0.9874902137503816</v>
      </c>
      <c r="P61" s="61">
        <f t="shared" si="1"/>
        <v>3413800</v>
      </c>
      <c r="Q61" s="62">
        <f t="shared" si="2"/>
        <v>1095704.2096788713</v>
      </c>
      <c r="R61" s="62">
        <f t="shared" si="8"/>
        <v>4509504.2096788716</v>
      </c>
      <c r="S61" s="62">
        <f t="shared" si="9"/>
        <v>2318095.7903211284</v>
      </c>
      <c r="T61" s="36" t="b">
        <f t="shared" si="3"/>
        <v>0</v>
      </c>
      <c r="U61" s="37" t="b">
        <f t="shared" si="4"/>
        <v>0</v>
      </c>
    </row>
    <row r="62" spans="1:21" x14ac:dyDescent="0.25">
      <c r="A62" s="10">
        <v>58</v>
      </c>
      <c r="B62" s="48" t="s">
        <v>2509</v>
      </c>
      <c r="C62" s="57" t="s">
        <v>122</v>
      </c>
      <c r="D62" s="58" t="s">
        <v>2508</v>
      </c>
      <c r="E62" s="59">
        <v>264.95179999999999</v>
      </c>
      <c r="F62" s="59">
        <v>0.60269989999999996</v>
      </c>
      <c r="G62" s="60" t="s">
        <v>60</v>
      </c>
      <c r="H62" s="61">
        <v>44454830</v>
      </c>
      <c r="I62" s="62">
        <v>40466220</v>
      </c>
      <c r="J62" s="62">
        <v>39492390</v>
      </c>
      <c r="K62" s="63">
        <v>47539370</v>
      </c>
      <c r="L62" s="61">
        <f t="shared" si="5"/>
        <v>44454830</v>
      </c>
      <c r="M62" s="62">
        <f t="shared" si="0"/>
        <v>40466220</v>
      </c>
      <c r="N62" s="34">
        <f t="shared" si="6"/>
        <v>1</v>
      </c>
      <c r="O62" s="35">
        <f t="shared" si="7"/>
        <v>0.91027724096571738</v>
      </c>
      <c r="P62" s="61">
        <f t="shared" si="1"/>
        <v>42499326.666666664</v>
      </c>
      <c r="Q62" s="62">
        <f t="shared" si="2"/>
        <v>8783760.8844124023</v>
      </c>
      <c r="R62" s="62">
        <f t="shared" si="8"/>
        <v>51283087.551079065</v>
      </c>
      <c r="S62" s="62">
        <f t="shared" si="9"/>
        <v>33715565.782254264</v>
      </c>
      <c r="T62" s="36" t="b">
        <f t="shared" si="3"/>
        <v>0</v>
      </c>
      <c r="U62" s="37" t="b">
        <f t="shared" si="4"/>
        <v>0</v>
      </c>
    </row>
    <row r="63" spans="1:21" x14ac:dyDescent="0.25">
      <c r="A63" s="10">
        <v>59</v>
      </c>
      <c r="B63" s="48" t="s">
        <v>2510</v>
      </c>
      <c r="C63" s="57" t="s">
        <v>122</v>
      </c>
      <c r="D63" s="58" t="s">
        <v>132</v>
      </c>
      <c r="E63" s="59">
        <v>184.9846</v>
      </c>
      <c r="F63" s="59">
        <v>0.62416150000000004</v>
      </c>
      <c r="G63" s="60" t="s">
        <v>60</v>
      </c>
      <c r="H63" s="61">
        <v>9285815</v>
      </c>
      <c r="I63" s="62">
        <v>8242088</v>
      </c>
      <c r="J63" s="62">
        <v>7028826</v>
      </c>
      <c r="K63" s="63">
        <v>9303085</v>
      </c>
      <c r="L63" s="61">
        <f t="shared" si="5"/>
        <v>9285815</v>
      </c>
      <c r="M63" s="62">
        <f t="shared" si="0"/>
        <v>8242088</v>
      </c>
      <c r="N63" s="34">
        <f t="shared" si="6"/>
        <v>1</v>
      </c>
      <c r="O63" s="35">
        <f t="shared" si="7"/>
        <v>0.88759984987855134</v>
      </c>
      <c r="P63" s="61">
        <f t="shared" si="1"/>
        <v>8191333</v>
      </c>
      <c r="Q63" s="62">
        <f t="shared" si="2"/>
        <v>2275957.4269208112</v>
      </c>
      <c r="R63" s="62">
        <f t="shared" si="8"/>
        <v>10467290.426920811</v>
      </c>
      <c r="S63" s="62">
        <f t="shared" si="9"/>
        <v>5915375.5730791893</v>
      </c>
      <c r="T63" s="36" t="b">
        <f t="shared" si="3"/>
        <v>0</v>
      </c>
      <c r="U63" s="37" t="b">
        <f t="shared" si="4"/>
        <v>0</v>
      </c>
    </row>
    <row r="64" spans="1:21" x14ac:dyDescent="0.25">
      <c r="A64" s="10">
        <v>60</v>
      </c>
      <c r="B64" s="48" t="s">
        <v>133</v>
      </c>
      <c r="C64" s="57" t="s">
        <v>122</v>
      </c>
      <c r="D64" s="58" t="s">
        <v>134</v>
      </c>
      <c r="E64" s="59">
        <v>166.97399999999999</v>
      </c>
      <c r="F64" s="59">
        <v>0.58280770000000004</v>
      </c>
      <c r="G64" s="60" t="s">
        <v>60</v>
      </c>
      <c r="H64" s="61">
        <v>3476778</v>
      </c>
      <c r="I64" s="62">
        <v>3714518</v>
      </c>
      <c r="J64" s="62">
        <v>3064231</v>
      </c>
      <c r="K64" s="63">
        <v>3915600</v>
      </c>
      <c r="L64" s="61">
        <f t="shared" si="5"/>
        <v>3476778</v>
      </c>
      <c r="M64" s="62">
        <f t="shared" si="0"/>
        <v>3714518</v>
      </c>
      <c r="N64" s="34">
        <f t="shared" si="6"/>
        <v>1</v>
      </c>
      <c r="O64" s="35">
        <f t="shared" si="7"/>
        <v>1.0683794018484931</v>
      </c>
      <c r="P64" s="61">
        <f t="shared" si="1"/>
        <v>3564783</v>
      </c>
      <c r="Q64" s="62">
        <f t="shared" si="2"/>
        <v>889994.87910661602</v>
      </c>
      <c r="R64" s="62">
        <f t="shared" si="8"/>
        <v>4454777.8791066157</v>
      </c>
      <c r="S64" s="62">
        <f t="shared" si="9"/>
        <v>2674788.1208933839</v>
      </c>
      <c r="T64" s="36" t="b">
        <f t="shared" si="3"/>
        <v>0</v>
      </c>
      <c r="U64" s="37" t="b">
        <f t="shared" si="4"/>
        <v>0</v>
      </c>
    </row>
    <row r="65" spans="1:21" x14ac:dyDescent="0.25">
      <c r="A65" s="10">
        <v>61</v>
      </c>
      <c r="B65" s="48" t="s">
        <v>135</v>
      </c>
      <c r="C65" s="57" t="s">
        <v>122</v>
      </c>
      <c r="D65" s="58" t="s">
        <v>136</v>
      </c>
      <c r="E65" s="59">
        <v>87.007239999999996</v>
      </c>
      <c r="F65" s="59">
        <v>0.66613080000000002</v>
      </c>
      <c r="G65" s="60" t="s">
        <v>60</v>
      </c>
      <c r="H65" s="61">
        <v>2078309</v>
      </c>
      <c r="I65" s="62">
        <v>1653102</v>
      </c>
      <c r="J65" s="62">
        <v>1314759</v>
      </c>
      <c r="K65" s="63">
        <v>1511246</v>
      </c>
      <c r="L65" s="61">
        <f t="shared" si="5"/>
        <v>2078309</v>
      </c>
      <c r="M65" s="62">
        <f t="shared" si="0"/>
        <v>1511246</v>
      </c>
      <c r="N65" s="34">
        <f t="shared" si="6"/>
        <v>1</v>
      </c>
      <c r="O65" s="35">
        <f t="shared" si="7"/>
        <v>0.72715173730181604</v>
      </c>
      <c r="P65" s="61">
        <f t="shared" si="1"/>
        <v>1493035.6666666667</v>
      </c>
      <c r="Q65" s="62">
        <f t="shared" si="2"/>
        <v>339809.99745347886</v>
      </c>
      <c r="R65" s="62">
        <f t="shared" si="8"/>
        <v>1832845.6641201456</v>
      </c>
      <c r="S65" s="62">
        <f t="shared" si="9"/>
        <v>1153225.6692131879</v>
      </c>
      <c r="T65" s="36" t="b">
        <f t="shared" si="3"/>
        <v>1</v>
      </c>
      <c r="U65" s="37" t="b">
        <f t="shared" si="4"/>
        <v>0</v>
      </c>
    </row>
    <row r="66" spans="1:21" ht="15.75" thickBot="1" x14ac:dyDescent="0.3">
      <c r="A66" s="10">
        <v>62</v>
      </c>
      <c r="B66" s="49" t="s">
        <v>137</v>
      </c>
      <c r="C66" s="64" t="s">
        <v>122</v>
      </c>
      <c r="D66" s="65" t="s">
        <v>138</v>
      </c>
      <c r="E66" s="66">
        <v>89.022890000000004</v>
      </c>
      <c r="F66" s="66">
        <v>0.66009169999999995</v>
      </c>
      <c r="G66" s="67" t="s">
        <v>60</v>
      </c>
      <c r="H66" s="68">
        <v>38717890</v>
      </c>
      <c r="I66" s="69">
        <v>27951290</v>
      </c>
      <c r="J66" s="69">
        <v>18986950</v>
      </c>
      <c r="K66" s="70">
        <v>24403470</v>
      </c>
      <c r="L66" s="68">
        <f t="shared" si="5"/>
        <v>38717890</v>
      </c>
      <c r="M66" s="69">
        <f t="shared" si="0"/>
        <v>24403470</v>
      </c>
      <c r="N66" s="38">
        <f t="shared" si="6"/>
        <v>1</v>
      </c>
      <c r="O66" s="39">
        <f t="shared" si="7"/>
        <v>0.63028925388237844</v>
      </c>
      <c r="P66" s="68">
        <f t="shared" si="1"/>
        <v>23780570</v>
      </c>
      <c r="Q66" s="69">
        <f t="shared" si="2"/>
        <v>9029031.2251979727</v>
      </c>
      <c r="R66" s="69">
        <f t="shared" si="8"/>
        <v>32809601.225197971</v>
      </c>
      <c r="S66" s="69">
        <f t="shared" si="9"/>
        <v>14751538.774802027</v>
      </c>
      <c r="T66" s="40" t="b">
        <f t="shared" si="3"/>
        <v>1</v>
      </c>
      <c r="U66" s="41" t="b">
        <f t="shared" si="4"/>
        <v>0</v>
      </c>
    </row>
    <row r="67" spans="1:21" x14ac:dyDescent="0.25">
      <c r="A67" s="10">
        <v>63</v>
      </c>
      <c r="B67" s="47" t="s">
        <v>144</v>
      </c>
      <c r="C67" s="50" t="s">
        <v>141</v>
      </c>
      <c r="D67" s="51" t="s">
        <v>145</v>
      </c>
      <c r="E67" s="52">
        <v>149.04490000000001</v>
      </c>
      <c r="F67" s="52">
        <v>0.62460830000000001</v>
      </c>
      <c r="G67" s="53" t="s">
        <v>60</v>
      </c>
      <c r="H67" s="54">
        <v>385855.3</v>
      </c>
      <c r="I67" s="55">
        <v>493770.7</v>
      </c>
      <c r="J67" s="55">
        <v>464051.4</v>
      </c>
      <c r="K67" s="56">
        <v>330803</v>
      </c>
      <c r="L67" s="54">
        <f t="shared" si="5"/>
        <v>385855.3</v>
      </c>
      <c r="M67" s="55">
        <f t="shared" si="0"/>
        <v>464051.4</v>
      </c>
      <c r="N67" s="30">
        <f t="shared" si="6"/>
        <v>1</v>
      </c>
      <c r="O67" s="31">
        <f t="shared" si="7"/>
        <v>1.2026565398998019</v>
      </c>
      <c r="P67" s="54">
        <f t="shared" si="1"/>
        <v>429541.7</v>
      </c>
      <c r="Q67" s="55">
        <f t="shared" si="2"/>
        <v>173583.49410459527</v>
      </c>
      <c r="R67" s="55">
        <f t="shared" si="8"/>
        <v>603125.19410459534</v>
      </c>
      <c r="S67" s="55">
        <f t="shared" si="9"/>
        <v>255958.20589540474</v>
      </c>
      <c r="T67" s="32" t="b">
        <f t="shared" si="3"/>
        <v>0</v>
      </c>
      <c r="U67" s="33" t="b">
        <f t="shared" si="4"/>
        <v>0</v>
      </c>
    </row>
    <row r="68" spans="1:21" x14ac:dyDescent="0.25">
      <c r="A68" s="10">
        <v>64</v>
      </c>
      <c r="B68" s="48" t="s">
        <v>146</v>
      </c>
      <c r="C68" s="57" t="s">
        <v>141</v>
      </c>
      <c r="D68" s="58" t="s">
        <v>147</v>
      </c>
      <c r="E68" s="59">
        <v>163.0609</v>
      </c>
      <c r="F68" s="59">
        <v>0.65647690000000003</v>
      </c>
      <c r="G68" s="60" t="s">
        <v>60</v>
      </c>
      <c r="H68" s="61">
        <v>1165884</v>
      </c>
      <c r="I68" s="62">
        <v>615586</v>
      </c>
      <c r="J68" s="62">
        <v>869954</v>
      </c>
      <c r="K68" s="63">
        <v>603479.1</v>
      </c>
      <c r="L68" s="61">
        <f t="shared" si="5"/>
        <v>1165884</v>
      </c>
      <c r="M68" s="62">
        <f t="shared" si="0"/>
        <v>615586</v>
      </c>
      <c r="N68" s="34">
        <f t="shared" si="6"/>
        <v>1</v>
      </c>
      <c r="O68" s="35">
        <f t="shared" si="7"/>
        <v>0.52799935499586581</v>
      </c>
      <c r="P68" s="61">
        <f t="shared" si="1"/>
        <v>696339.70000000007</v>
      </c>
      <c r="Q68" s="62">
        <f t="shared" si="2"/>
        <v>300952.40906342585</v>
      </c>
      <c r="R68" s="62">
        <f t="shared" si="8"/>
        <v>997292.10906342592</v>
      </c>
      <c r="S68" s="62">
        <f t="shared" si="9"/>
        <v>395387.29093657422</v>
      </c>
      <c r="T68" s="36" t="b">
        <f t="shared" si="3"/>
        <v>1</v>
      </c>
      <c r="U68" s="37" t="b">
        <f t="shared" si="4"/>
        <v>0</v>
      </c>
    </row>
    <row r="69" spans="1:21" ht="15.75" thickBot="1" x14ac:dyDescent="0.3">
      <c r="A69" s="10">
        <v>65</v>
      </c>
      <c r="B69" s="49" t="s">
        <v>148</v>
      </c>
      <c r="C69" s="64" t="s">
        <v>141</v>
      </c>
      <c r="D69" s="65" t="s">
        <v>149</v>
      </c>
      <c r="E69" s="66">
        <v>151.0608</v>
      </c>
      <c r="F69" s="66">
        <v>0.67774619999999997</v>
      </c>
      <c r="G69" s="67" t="s">
        <v>60</v>
      </c>
      <c r="H69" s="68">
        <v>64415.46</v>
      </c>
      <c r="I69" s="69">
        <v>58636.480000000003</v>
      </c>
      <c r="J69" s="69">
        <v>44891.14</v>
      </c>
      <c r="K69" s="70">
        <v>33432.22</v>
      </c>
      <c r="L69" s="68">
        <f t="shared" si="5"/>
        <v>64415.46</v>
      </c>
      <c r="M69" s="69">
        <f t="shared" ref="M69:M132" si="10">MEDIAN(I69:K69)</f>
        <v>44891.14</v>
      </c>
      <c r="N69" s="38">
        <f t="shared" si="6"/>
        <v>1</v>
      </c>
      <c r="O69" s="39">
        <f t="shared" si="7"/>
        <v>0.69690009199654868</v>
      </c>
      <c r="P69" s="68">
        <f t="shared" ref="P69:P132" si="11">AVERAGE(I69:K69)</f>
        <v>45653.279999999999</v>
      </c>
      <c r="Q69" s="69">
        <f t="shared" ref="Q69:Q132" si="12">STDEV(I69:K69)*2</f>
        <v>25238.805326053011</v>
      </c>
      <c r="R69" s="69">
        <f t="shared" si="8"/>
        <v>70892.085326053013</v>
      </c>
      <c r="S69" s="69">
        <f t="shared" si="9"/>
        <v>20414.474673946988</v>
      </c>
      <c r="T69" s="40" t="b">
        <f t="shared" ref="T69:T132" si="13">H69&gt;R69</f>
        <v>0</v>
      </c>
      <c r="U69" s="41" t="b">
        <f t="shared" ref="U69:U132" si="14">H69&lt;S69</f>
        <v>0</v>
      </c>
    </row>
    <row r="70" spans="1:21" x14ac:dyDescent="0.25">
      <c r="A70" s="10">
        <v>66</v>
      </c>
      <c r="B70" s="47" t="s">
        <v>150</v>
      </c>
      <c r="C70" s="50" t="s">
        <v>152</v>
      </c>
      <c r="D70" s="51" t="s">
        <v>151</v>
      </c>
      <c r="E70" s="52">
        <v>191.0188</v>
      </c>
      <c r="F70" s="52">
        <v>0.58635839999999995</v>
      </c>
      <c r="G70" s="53" t="s">
        <v>60</v>
      </c>
      <c r="H70" s="54">
        <v>12151480</v>
      </c>
      <c r="I70" s="55">
        <v>940625.2</v>
      </c>
      <c r="J70" s="55">
        <v>2009632</v>
      </c>
      <c r="K70" s="56">
        <v>1260534</v>
      </c>
      <c r="L70" s="54">
        <f t="shared" si="5"/>
        <v>12151480</v>
      </c>
      <c r="M70" s="55">
        <f t="shared" si="10"/>
        <v>1260534</v>
      </c>
      <c r="N70" s="30">
        <f t="shared" si="6"/>
        <v>1</v>
      </c>
      <c r="O70" s="31">
        <f t="shared" si="7"/>
        <v>0.10373501828583843</v>
      </c>
      <c r="P70" s="54">
        <f t="shared" si="11"/>
        <v>1403597.0666666667</v>
      </c>
      <c r="Q70" s="55">
        <f t="shared" si="12"/>
        <v>1097349.8355485606</v>
      </c>
      <c r="R70" s="55">
        <f t="shared" ref="R70:R133" si="15">ABS(P70+Q70)</f>
        <v>2500946.9022152275</v>
      </c>
      <c r="S70" s="55">
        <f t="shared" ref="S70:S133" si="16">MAX(0,(P70-Q70))</f>
        <v>306247.23111810605</v>
      </c>
      <c r="T70" s="32" t="b">
        <f t="shared" si="13"/>
        <v>1</v>
      </c>
      <c r="U70" s="33" t="b">
        <f t="shared" si="14"/>
        <v>0</v>
      </c>
    </row>
    <row r="71" spans="1:21" x14ac:dyDescent="0.25">
      <c r="A71" s="10">
        <v>67</v>
      </c>
      <c r="B71" s="48" t="s">
        <v>2511</v>
      </c>
      <c r="C71" s="57" t="s">
        <v>152</v>
      </c>
      <c r="D71" s="58" t="s">
        <v>154</v>
      </c>
      <c r="E71" s="59">
        <v>145.01400000000001</v>
      </c>
      <c r="F71" s="59">
        <v>0.62350760000000005</v>
      </c>
      <c r="G71" s="60" t="s">
        <v>60</v>
      </c>
      <c r="H71" s="61">
        <v>35373.72</v>
      </c>
      <c r="I71" s="62">
        <v>39356.11</v>
      </c>
      <c r="J71" s="62">
        <v>44782.33</v>
      </c>
      <c r="K71" s="63">
        <v>41075.54</v>
      </c>
      <c r="L71" s="61">
        <f t="shared" si="5"/>
        <v>35373.72</v>
      </c>
      <c r="M71" s="62">
        <f t="shared" si="10"/>
        <v>41075.54</v>
      </c>
      <c r="N71" s="34">
        <f t="shared" si="6"/>
        <v>1</v>
      </c>
      <c r="O71" s="35">
        <f t="shared" si="7"/>
        <v>1.1611880231991434</v>
      </c>
      <c r="P71" s="61">
        <f t="shared" si="11"/>
        <v>41737.993333333339</v>
      </c>
      <c r="Q71" s="62">
        <f t="shared" si="12"/>
        <v>5546.2056169000216</v>
      </c>
      <c r="R71" s="62">
        <f t="shared" si="15"/>
        <v>47284.19895023336</v>
      </c>
      <c r="S71" s="62">
        <f t="shared" si="16"/>
        <v>36191.787716433319</v>
      </c>
      <c r="T71" s="36" t="b">
        <f t="shared" si="13"/>
        <v>0</v>
      </c>
      <c r="U71" s="37" t="b">
        <f t="shared" si="14"/>
        <v>1</v>
      </c>
    </row>
    <row r="72" spans="1:21" x14ac:dyDescent="0.25">
      <c r="A72" s="10">
        <v>68</v>
      </c>
      <c r="B72" s="48" t="s">
        <v>2513</v>
      </c>
      <c r="C72" s="57" t="s">
        <v>152</v>
      </c>
      <c r="D72" s="58" t="s">
        <v>2512</v>
      </c>
      <c r="E72" s="59">
        <v>144.029</v>
      </c>
      <c r="F72" s="59">
        <v>0.61177499999999996</v>
      </c>
      <c r="G72" s="60" t="s">
        <v>60</v>
      </c>
      <c r="H72" s="61">
        <v>231657.60000000001</v>
      </c>
      <c r="I72" s="62">
        <v>146285.9</v>
      </c>
      <c r="J72" s="62">
        <v>134590.6</v>
      </c>
      <c r="K72" s="63">
        <v>121827.1</v>
      </c>
      <c r="L72" s="61">
        <f t="shared" ref="L72:L135" si="17">MEDIAN(H72)</f>
        <v>231657.60000000001</v>
      </c>
      <c r="M72" s="62">
        <f t="shared" si="10"/>
        <v>134590.6</v>
      </c>
      <c r="N72" s="34">
        <f t="shared" ref="N72:N135" si="18">L72/L72</f>
        <v>1</v>
      </c>
      <c r="O72" s="35">
        <f t="shared" ref="O72:O135" si="19">M72/L72</f>
        <v>0.58098935670575891</v>
      </c>
      <c r="P72" s="61">
        <f t="shared" si="11"/>
        <v>134234.53333333333</v>
      </c>
      <c r="Q72" s="62">
        <f t="shared" si="12"/>
        <v>24466.574093103693</v>
      </c>
      <c r="R72" s="62">
        <f t="shared" si="15"/>
        <v>158701.10742643703</v>
      </c>
      <c r="S72" s="62">
        <f t="shared" si="16"/>
        <v>109767.95924022963</v>
      </c>
      <c r="T72" s="36" t="b">
        <f t="shared" si="13"/>
        <v>1</v>
      </c>
      <c r="U72" s="37" t="b">
        <f t="shared" si="14"/>
        <v>0</v>
      </c>
    </row>
    <row r="73" spans="1:21" x14ac:dyDescent="0.25">
      <c r="A73" s="10">
        <v>69</v>
      </c>
      <c r="B73" s="48" t="s">
        <v>155</v>
      </c>
      <c r="C73" s="57" t="s">
        <v>152</v>
      </c>
      <c r="D73" s="58" t="s">
        <v>156</v>
      </c>
      <c r="E73" s="59">
        <v>117.0179</v>
      </c>
      <c r="F73" s="59">
        <v>0.61318459999999997</v>
      </c>
      <c r="G73" s="60" t="s">
        <v>60</v>
      </c>
      <c r="H73" s="61">
        <v>788582.2</v>
      </c>
      <c r="I73" s="62">
        <v>266111.09999999998</v>
      </c>
      <c r="J73" s="62">
        <v>279851.3</v>
      </c>
      <c r="K73" s="63">
        <v>267629.09999999998</v>
      </c>
      <c r="L73" s="61">
        <f t="shared" si="17"/>
        <v>788582.2</v>
      </c>
      <c r="M73" s="62">
        <f t="shared" si="10"/>
        <v>267629.09999999998</v>
      </c>
      <c r="N73" s="34">
        <f t="shared" si="18"/>
        <v>1</v>
      </c>
      <c r="O73" s="35">
        <f t="shared" si="19"/>
        <v>0.33938009252554774</v>
      </c>
      <c r="P73" s="61">
        <f t="shared" si="11"/>
        <v>271197.16666666663</v>
      </c>
      <c r="Q73" s="62">
        <f t="shared" si="12"/>
        <v>15066.067677178864</v>
      </c>
      <c r="R73" s="62">
        <f t="shared" si="15"/>
        <v>286263.23434384551</v>
      </c>
      <c r="S73" s="62">
        <f t="shared" si="16"/>
        <v>256131.09898948777</v>
      </c>
      <c r="T73" s="36" t="b">
        <f t="shared" si="13"/>
        <v>1</v>
      </c>
      <c r="U73" s="37" t="b">
        <f t="shared" si="14"/>
        <v>0</v>
      </c>
    </row>
    <row r="74" spans="1:21" x14ac:dyDescent="0.25">
      <c r="A74" s="10">
        <v>70</v>
      </c>
      <c r="B74" s="48" t="s">
        <v>157</v>
      </c>
      <c r="C74" s="57" t="s">
        <v>152</v>
      </c>
      <c r="D74" s="58" t="s">
        <v>158</v>
      </c>
      <c r="E74" s="59">
        <v>115.0025</v>
      </c>
      <c r="F74" s="59">
        <v>0.58652309999999996</v>
      </c>
      <c r="G74" s="60" t="s">
        <v>60</v>
      </c>
      <c r="H74" s="61">
        <v>415551.6</v>
      </c>
      <c r="I74" s="62">
        <v>270416.2</v>
      </c>
      <c r="J74" s="62">
        <v>242180.8</v>
      </c>
      <c r="K74" s="63">
        <v>242250.2</v>
      </c>
      <c r="L74" s="61">
        <f t="shared" si="17"/>
        <v>415551.6</v>
      </c>
      <c r="M74" s="62">
        <f t="shared" si="10"/>
        <v>242250.2</v>
      </c>
      <c r="N74" s="34">
        <f t="shared" si="18"/>
        <v>1</v>
      </c>
      <c r="O74" s="35">
        <f t="shared" si="19"/>
        <v>0.5829605757744647</v>
      </c>
      <c r="P74" s="61">
        <f t="shared" si="11"/>
        <v>251615.73333333331</v>
      </c>
      <c r="Q74" s="62">
        <f t="shared" si="12"/>
        <v>32563.437426250537</v>
      </c>
      <c r="R74" s="62">
        <f t="shared" si="15"/>
        <v>284179.17075958382</v>
      </c>
      <c r="S74" s="62">
        <f t="shared" si="16"/>
        <v>219052.29590708276</v>
      </c>
      <c r="T74" s="36" t="b">
        <f t="shared" si="13"/>
        <v>1</v>
      </c>
      <c r="U74" s="37" t="b">
        <f t="shared" si="14"/>
        <v>0</v>
      </c>
    </row>
    <row r="75" spans="1:21" x14ac:dyDescent="0.25">
      <c r="A75" s="10">
        <v>71</v>
      </c>
      <c r="B75" s="48" t="s">
        <v>2514</v>
      </c>
      <c r="C75" s="57" t="s">
        <v>152</v>
      </c>
      <c r="D75" s="58" t="s">
        <v>160</v>
      </c>
      <c r="E75" s="59">
        <v>133.01329999999999</v>
      </c>
      <c r="F75" s="59">
        <v>0.57878459999999998</v>
      </c>
      <c r="G75" s="60" t="s">
        <v>60</v>
      </c>
      <c r="H75" s="61">
        <v>7400358</v>
      </c>
      <c r="I75" s="62">
        <v>2786372</v>
      </c>
      <c r="J75" s="62">
        <v>4138423</v>
      </c>
      <c r="K75" s="63">
        <v>4477618</v>
      </c>
      <c r="L75" s="61">
        <f t="shared" si="17"/>
        <v>7400358</v>
      </c>
      <c r="M75" s="62">
        <f t="shared" si="10"/>
        <v>4138423</v>
      </c>
      <c r="N75" s="34">
        <f t="shared" si="18"/>
        <v>1</v>
      </c>
      <c r="O75" s="35">
        <f t="shared" si="19"/>
        <v>0.55921929722859354</v>
      </c>
      <c r="P75" s="61">
        <f t="shared" si="11"/>
        <v>3800804.3333333335</v>
      </c>
      <c r="Q75" s="62">
        <f t="shared" si="12"/>
        <v>1789489.3474847309</v>
      </c>
      <c r="R75" s="62">
        <f t="shared" si="15"/>
        <v>5590293.6808180641</v>
      </c>
      <c r="S75" s="62">
        <f t="shared" si="16"/>
        <v>2011314.9858486026</v>
      </c>
      <c r="T75" s="36" t="b">
        <f t="shared" si="13"/>
        <v>1</v>
      </c>
      <c r="U75" s="37" t="b">
        <f t="shared" si="14"/>
        <v>0</v>
      </c>
    </row>
    <row r="76" spans="1:21" x14ac:dyDescent="0.25">
      <c r="A76" s="10">
        <v>72</v>
      </c>
      <c r="B76" s="48" t="s">
        <v>161</v>
      </c>
      <c r="C76" s="57" t="s">
        <v>152</v>
      </c>
      <c r="D76" s="58" t="s">
        <v>162</v>
      </c>
      <c r="E76" s="59">
        <v>131.00040000000001</v>
      </c>
      <c r="F76" s="59">
        <v>0.61240000000000006</v>
      </c>
      <c r="G76" s="60" t="s">
        <v>60</v>
      </c>
      <c r="H76" s="61">
        <v>211220.2</v>
      </c>
      <c r="I76" s="62">
        <v>175606.1</v>
      </c>
      <c r="J76" s="62">
        <v>171362.7</v>
      </c>
      <c r="K76" s="63">
        <v>202390.1</v>
      </c>
      <c r="L76" s="61">
        <f t="shared" si="17"/>
        <v>211220.2</v>
      </c>
      <c r="M76" s="62">
        <f t="shared" si="10"/>
        <v>175606.1</v>
      </c>
      <c r="N76" s="34">
        <f t="shared" si="18"/>
        <v>1</v>
      </c>
      <c r="O76" s="35">
        <f t="shared" si="19"/>
        <v>0.83138875921905198</v>
      </c>
      <c r="P76" s="61">
        <f t="shared" si="11"/>
        <v>183119.63333333333</v>
      </c>
      <c r="Q76" s="62">
        <f t="shared" si="12"/>
        <v>33646.085956814248</v>
      </c>
      <c r="R76" s="62">
        <f t="shared" si="15"/>
        <v>216765.71929014759</v>
      </c>
      <c r="S76" s="62">
        <f t="shared" si="16"/>
        <v>149473.54737651907</v>
      </c>
      <c r="T76" s="36" t="b">
        <f t="shared" si="13"/>
        <v>0</v>
      </c>
      <c r="U76" s="37" t="b">
        <f t="shared" si="14"/>
        <v>0</v>
      </c>
    </row>
    <row r="77" spans="1:21" x14ac:dyDescent="0.25">
      <c r="A77" s="10">
        <v>73</v>
      </c>
      <c r="B77" s="48" t="s">
        <v>2516</v>
      </c>
      <c r="C77" s="57" t="s">
        <v>165</v>
      </c>
      <c r="D77" s="58" t="s">
        <v>2515</v>
      </c>
      <c r="E77" s="59">
        <v>129.0181</v>
      </c>
      <c r="F77" s="59">
        <v>0.65231539999999999</v>
      </c>
      <c r="G77" s="60" t="s">
        <v>60</v>
      </c>
      <c r="H77" s="61">
        <v>533373.9</v>
      </c>
      <c r="I77" s="62">
        <v>431704.5</v>
      </c>
      <c r="J77" s="62">
        <v>507145</v>
      </c>
      <c r="K77" s="63">
        <v>453249.7</v>
      </c>
      <c r="L77" s="61">
        <f t="shared" si="17"/>
        <v>533373.9</v>
      </c>
      <c r="M77" s="62">
        <f t="shared" si="10"/>
        <v>453249.7</v>
      </c>
      <c r="N77" s="34">
        <f t="shared" si="18"/>
        <v>1</v>
      </c>
      <c r="O77" s="35">
        <f t="shared" si="19"/>
        <v>0.84977855121894785</v>
      </c>
      <c r="P77" s="61">
        <f t="shared" si="11"/>
        <v>464033.06666666665</v>
      </c>
      <c r="Q77" s="62">
        <f t="shared" si="12"/>
        <v>77718.157661214107</v>
      </c>
      <c r="R77" s="62">
        <f t="shared" si="15"/>
        <v>541751.22432788077</v>
      </c>
      <c r="S77" s="62">
        <f t="shared" si="16"/>
        <v>386314.90900545253</v>
      </c>
      <c r="T77" s="36" t="b">
        <f t="shared" si="13"/>
        <v>0</v>
      </c>
      <c r="U77" s="37" t="b">
        <f t="shared" si="14"/>
        <v>0</v>
      </c>
    </row>
    <row r="78" spans="1:21" ht="15.75" thickBot="1" x14ac:dyDescent="0.3">
      <c r="A78" s="10">
        <v>74</v>
      </c>
      <c r="B78" s="49" t="s">
        <v>2517</v>
      </c>
      <c r="C78" s="64" t="s">
        <v>165</v>
      </c>
      <c r="D78" s="65" t="s">
        <v>164</v>
      </c>
      <c r="E78" s="66">
        <v>147.02940000000001</v>
      </c>
      <c r="F78" s="66">
        <v>0.58437689999999998</v>
      </c>
      <c r="G78" s="67" t="s">
        <v>60</v>
      </c>
      <c r="H78" s="68">
        <v>1970981</v>
      </c>
      <c r="I78" s="69">
        <v>297662.8</v>
      </c>
      <c r="J78" s="69">
        <v>941765.9</v>
      </c>
      <c r="K78" s="70">
        <v>889467.6</v>
      </c>
      <c r="L78" s="68">
        <f t="shared" si="17"/>
        <v>1970981</v>
      </c>
      <c r="M78" s="69">
        <f t="shared" si="10"/>
        <v>889467.6</v>
      </c>
      <c r="N78" s="38">
        <f t="shared" si="18"/>
        <v>1</v>
      </c>
      <c r="O78" s="39">
        <f t="shared" si="19"/>
        <v>0.45128167141134284</v>
      </c>
      <c r="P78" s="68">
        <f t="shared" si="11"/>
        <v>709632.1</v>
      </c>
      <c r="Q78" s="69">
        <f t="shared" si="12"/>
        <v>715465.73964821047</v>
      </c>
      <c r="R78" s="69">
        <f t="shared" si="15"/>
        <v>1425097.8396482104</v>
      </c>
      <c r="S78" s="69">
        <f t="shared" si="16"/>
        <v>0</v>
      </c>
      <c r="T78" s="40" t="b">
        <f t="shared" si="13"/>
        <v>1</v>
      </c>
      <c r="U78" s="41" t="b">
        <f t="shared" si="14"/>
        <v>0</v>
      </c>
    </row>
    <row r="79" spans="1:21" x14ac:dyDescent="0.25">
      <c r="A79" s="10">
        <v>75</v>
      </c>
      <c r="B79" s="47" t="s">
        <v>166</v>
      </c>
      <c r="C79" s="50" t="s">
        <v>168</v>
      </c>
      <c r="D79" s="51" t="s">
        <v>167</v>
      </c>
      <c r="E79" s="52">
        <v>275.01729999999998</v>
      </c>
      <c r="F79" s="52">
        <v>0.56420000000000003</v>
      </c>
      <c r="G79" s="53" t="s">
        <v>60</v>
      </c>
      <c r="H79" s="54">
        <v>391964.2</v>
      </c>
      <c r="I79" s="55">
        <v>296732.2</v>
      </c>
      <c r="J79" s="55">
        <v>402841</v>
      </c>
      <c r="K79" s="56">
        <v>474810.8</v>
      </c>
      <c r="L79" s="54">
        <f t="shared" si="17"/>
        <v>391964.2</v>
      </c>
      <c r="M79" s="55">
        <f t="shared" si="10"/>
        <v>402841</v>
      </c>
      <c r="N79" s="30">
        <f t="shared" si="18"/>
        <v>1</v>
      </c>
      <c r="O79" s="31">
        <f t="shared" si="19"/>
        <v>1.0277494730386092</v>
      </c>
      <c r="P79" s="54">
        <f t="shared" si="11"/>
        <v>391461.33333333331</v>
      </c>
      <c r="Q79" s="55">
        <f t="shared" si="12"/>
        <v>179166.06324383346</v>
      </c>
      <c r="R79" s="55">
        <f t="shared" si="15"/>
        <v>570627.39657716674</v>
      </c>
      <c r="S79" s="55">
        <f t="shared" si="16"/>
        <v>212295.27008949986</v>
      </c>
      <c r="T79" s="32" t="b">
        <f t="shared" si="13"/>
        <v>0</v>
      </c>
      <c r="U79" s="33" t="b">
        <f t="shared" si="14"/>
        <v>0</v>
      </c>
    </row>
    <row r="80" spans="1:21" x14ac:dyDescent="0.25">
      <c r="A80" s="10">
        <v>76</v>
      </c>
      <c r="B80" s="48" t="s">
        <v>2518</v>
      </c>
      <c r="C80" s="57" t="s">
        <v>168</v>
      </c>
      <c r="D80" s="58" t="s">
        <v>170</v>
      </c>
      <c r="E80" s="59">
        <v>257.00689999999997</v>
      </c>
      <c r="F80" s="59">
        <v>0.56869999999999998</v>
      </c>
      <c r="G80" s="60" t="s">
        <v>60</v>
      </c>
      <c r="H80" s="61">
        <v>67693.539999999994</v>
      </c>
      <c r="I80" s="62">
        <v>90889.76</v>
      </c>
      <c r="J80" s="62">
        <v>51509.38</v>
      </c>
      <c r="K80" s="63">
        <v>63098.01</v>
      </c>
      <c r="L80" s="61">
        <f t="shared" si="17"/>
        <v>67693.539999999994</v>
      </c>
      <c r="M80" s="62">
        <f t="shared" si="10"/>
        <v>63098.01</v>
      </c>
      <c r="N80" s="34">
        <f t="shared" si="18"/>
        <v>1</v>
      </c>
      <c r="O80" s="35">
        <f t="shared" si="19"/>
        <v>0.93211272449335647</v>
      </c>
      <c r="P80" s="61">
        <f t="shared" si="11"/>
        <v>68499.05</v>
      </c>
      <c r="Q80" s="62">
        <f t="shared" si="12"/>
        <v>40476.264998010891</v>
      </c>
      <c r="R80" s="62">
        <f t="shared" si="15"/>
        <v>108975.3149980109</v>
      </c>
      <c r="S80" s="62">
        <f t="shared" si="16"/>
        <v>28022.785001989112</v>
      </c>
      <c r="T80" s="36" t="b">
        <f t="shared" si="13"/>
        <v>0</v>
      </c>
      <c r="U80" s="37" t="b">
        <f t="shared" si="14"/>
        <v>0</v>
      </c>
    </row>
    <row r="81" spans="1:21" x14ac:dyDescent="0.25">
      <c r="A81" s="10">
        <v>77</v>
      </c>
      <c r="B81" s="48" t="s">
        <v>2520</v>
      </c>
      <c r="C81" s="57" t="s">
        <v>168</v>
      </c>
      <c r="D81" s="58" t="s">
        <v>2519</v>
      </c>
      <c r="E81" s="59">
        <v>199.00040000000001</v>
      </c>
      <c r="F81" s="59">
        <v>0.64463749999999997</v>
      </c>
      <c r="G81" s="60" t="s">
        <v>60</v>
      </c>
      <c r="H81" s="61">
        <v>104419</v>
      </c>
      <c r="I81" s="62">
        <v>461030</v>
      </c>
      <c r="J81" s="62">
        <v>129746</v>
      </c>
      <c r="K81" s="63">
        <v>223210</v>
      </c>
      <c r="L81" s="61">
        <f t="shared" si="17"/>
        <v>104419</v>
      </c>
      <c r="M81" s="62">
        <f t="shared" si="10"/>
        <v>223210</v>
      </c>
      <c r="N81" s="34">
        <f t="shared" si="18"/>
        <v>1</v>
      </c>
      <c r="O81" s="35">
        <f t="shared" si="19"/>
        <v>2.1376377862266445</v>
      </c>
      <c r="P81" s="61">
        <f t="shared" si="11"/>
        <v>271328.66666666669</v>
      </c>
      <c r="Q81" s="62">
        <f t="shared" si="12"/>
        <v>341606.94796993415</v>
      </c>
      <c r="R81" s="62">
        <f t="shared" si="15"/>
        <v>612935.61463660083</v>
      </c>
      <c r="S81" s="62">
        <f t="shared" si="16"/>
        <v>0</v>
      </c>
      <c r="T81" s="36" t="b">
        <f t="shared" si="13"/>
        <v>0</v>
      </c>
      <c r="U81" s="37" t="b">
        <f t="shared" si="14"/>
        <v>0</v>
      </c>
    </row>
    <row r="82" spans="1:21" x14ac:dyDescent="0.25">
      <c r="A82" s="10">
        <v>78</v>
      </c>
      <c r="B82" s="48" t="s">
        <v>171</v>
      </c>
      <c r="C82" s="57" t="s">
        <v>168</v>
      </c>
      <c r="D82" s="58" t="s">
        <v>172</v>
      </c>
      <c r="E82" s="59">
        <v>289.03289999999998</v>
      </c>
      <c r="F82" s="59">
        <v>0.58850009999999997</v>
      </c>
      <c r="G82" s="60" t="s">
        <v>60</v>
      </c>
      <c r="H82" s="61">
        <v>133362.6</v>
      </c>
      <c r="I82" s="62">
        <v>157613.9</v>
      </c>
      <c r="J82" s="62">
        <v>111249.60000000001</v>
      </c>
      <c r="K82" s="63">
        <v>137429</v>
      </c>
      <c r="L82" s="61">
        <f t="shared" si="17"/>
        <v>133362.6</v>
      </c>
      <c r="M82" s="62">
        <f t="shared" si="10"/>
        <v>137429</v>
      </c>
      <c r="N82" s="34">
        <f t="shared" si="18"/>
        <v>1</v>
      </c>
      <c r="O82" s="35">
        <f t="shared" si="19"/>
        <v>1.0304913071580788</v>
      </c>
      <c r="P82" s="61">
        <f t="shared" si="11"/>
        <v>135430.83333333334</v>
      </c>
      <c r="Q82" s="62">
        <f t="shared" si="12"/>
        <v>46493.29332896664</v>
      </c>
      <c r="R82" s="62">
        <f t="shared" si="15"/>
        <v>181924.12666229997</v>
      </c>
      <c r="S82" s="62">
        <f t="shared" si="16"/>
        <v>88937.540004366703</v>
      </c>
      <c r="T82" s="36" t="b">
        <f t="shared" si="13"/>
        <v>0</v>
      </c>
      <c r="U82" s="37" t="b">
        <f t="shared" si="14"/>
        <v>0</v>
      </c>
    </row>
    <row r="83" spans="1:21" ht="15.75" thickBot="1" x14ac:dyDescent="0.3">
      <c r="A83" s="10">
        <v>79</v>
      </c>
      <c r="B83" s="49" t="s">
        <v>2521</v>
      </c>
      <c r="C83" s="64" t="s">
        <v>168</v>
      </c>
      <c r="D83" s="65" t="s">
        <v>174</v>
      </c>
      <c r="E83" s="66">
        <v>229.01150000000001</v>
      </c>
      <c r="F83" s="66">
        <v>0.60036369999999994</v>
      </c>
      <c r="G83" s="67" t="s">
        <v>60</v>
      </c>
      <c r="H83" s="68">
        <v>2525130</v>
      </c>
      <c r="I83" s="69">
        <v>3116030</v>
      </c>
      <c r="J83" s="69">
        <v>2092424</v>
      </c>
      <c r="K83" s="70">
        <v>1662714</v>
      </c>
      <c r="L83" s="68">
        <f t="shared" si="17"/>
        <v>2525130</v>
      </c>
      <c r="M83" s="69">
        <f t="shared" si="10"/>
        <v>2092424</v>
      </c>
      <c r="N83" s="38">
        <f t="shared" si="18"/>
        <v>1</v>
      </c>
      <c r="O83" s="39">
        <f t="shared" si="19"/>
        <v>0.82864010961811863</v>
      </c>
      <c r="P83" s="68">
        <f t="shared" si="11"/>
        <v>2290389.3333333335</v>
      </c>
      <c r="Q83" s="69">
        <f t="shared" si="12"/>
        <v>1493217.4039507215</v>
      </c>
      <c r="R83" s="69">
        <f t="shared" si="15"/>
        <v>3783606.737284055</v>
      </c>
      <c r="S83" s="69">
        <f t="shared" si="16"/>
        <v>797171.929382612</v>
      </c>
      <c r="T83" s="40" t="b">
        <f t="shared" si="13"/>
        <v>0</v>
      </c>
      <c r="U83" s="41" t="b">
        <f t="shared" si="14"/>
        <v>0</v>
      </c>
    </row>
    <row r="84" spans="1:21" x14ac:dyDescent="0.25">
      <c r="A84" s="10">
        <v>80</v>
      </c>
      <c r="B84" s="47" t="s">
        <v>175</v>
      </c>
      <c r="C84" s="50" t="s">
        <v>177</v>
      </c>
      <c r="D84" s="51" t="s">
        <v>176</v>
      </c>
      <c r="E84" s="52">
        <v>306.07639999999998</v>
      </c>
      <c r="F84" s="52">
        <v>0.63480000000000003</v>
      </c>
      <c r="G84" s="53" t="s">
        <v>60</v>
      </c>
      <c r="H84" s="54">
        <v>2624662</v>
      </c>
      <c r="I84" s="55">
        <v>11666410</v>
      </c>
      <c r="J84" s="55">
        <v>14932970</v>
      </c>
      <c r="K84" s="56">
        <v>11050320</v>
      </c>
      <c r="L84" s="54">
        <f t="shared" si="17"/>
        <v>2624662</v>
      </c>
      <c r="M84" s="55">
        <f t="shared" si="10"/>
        <v>11666410</v>
      </c>
      <c r="N84" s="30">
        <f t="shared" si="18"/>
        <v>1</v>
      </c>
      <c r="O84" s="31">
        <f t="shared" si="19"/>
        <v>4.4449190029039931</v>
      </c>
      <c r="P84" s="54">
        <f t="shared" si="11"/>
        <v>12549900</v>
      </c>
      <c r="Q84" s="55">
        <f t="shared" si="12"/>
        <v>4173324.1861614347</v>
      </c>
      <c r="R84" s="55">
        <f t="shared" si="15"/>
        <v>16723224.186161434</v>
      </c>
      <c r="S84" s="55">
        <f t="shared" si="16"/>
        <v>8376575.8138385657</v>
      </c>
      <c r="T84" s="32" t="b">
        <f t="shared" si="13"/>
        <v>0</v>
      </c>
      <c r="U84" s="33" t="b">
        <f t="shared" si="14"/>
        <v>1</v>
      </c>
    </row>
    <row r="85" spans="1:21" x14ac:dyDescent="0.25">
      <c r="A85" s="10">
        <v>81</v>
      </c>
      <c r="B85" s="48" t="s">
        <v>178</v>
      </c>
      <c r="C85" s="57" t="s">
        <v>177</v>
      </c>
      <c r="D85" s="58" t="s">
        <v>179</v>
      </c>
      <c r="E85" s="59">
        <v>611.14419999999996</v>
      </c>
      <c r="F85" s="59">
        <v>0.56159230000000004</v>
      </c>
      <c r="G85" s="60" t="s">
        <v>60</v>
      </c>
      <c r="H85" s="61">
        <v>836637.4</v>
      </c>
      <c r="I85" s="62">
        <v>1284029</v>
      </c>
      <c r="J85" s="62">
        <v>1981342</v>
      </c>
      <c r="K85" s="63">
        <v>2568064</v>
      </c>
      <c r="L85" s="61">
        <f t="shared" si="17"/>
        <v>836637.4</v>
      </c>
      <c r="M85" s="62">
        <f t="shared" si="10"/>
        <v>1981342</v>
      </c>
      <c r="N85" s="34">
        <f t="shared" si="18"/>
        <v>1</v>
      </c>
      <c r="O85" s="35">
        <f t="shared" si="19"/>
        <v>2.3682206891539872</v>
      </c>
      <c r="P85" s="61">
        <f t="shared" si="11"/>
        <v>1944478.3333333333</v>
      </c>
      <c r="Q85" s="62">
        <f t="shared" si="12"/>
        <v>1285621.5115598105</v>
      </c>
      <c r="R85" s="62">
        <f t="shared" si="15"/>
        <v>3230099.8448931435</v>
      </c>
      <c r="S85" s="62">
        <f t="shared" si="16"/>
        <v>658856.82177352277</v>
      </c>
      <c r="T85" s="36" t="b">
        <f t="shared" si="13"/>
        <v>0</v>
      </c>
      <c r="U85" s="37" t="b">
        <f t="shared" si="14"/>
        <v>0</v>
      </c>
    </row>
    <row r="86" spans="1:21" x14ac:dyDescent="0.25">
      <c r="A86" s="10">
        <v>82</v>
      </c>
      <c r="B86" s="48" t="s">
        <v>180</v>
      </c>
      <c r="C86" s="57" t="s">
        <v>177</v>
      </c>
      <c r="D86" s="58" t="s">
        <v>181</v>
      </c>
      <c r="E86" s="59">
        <v>130.05009999999999</v>
      </c>
      <c r="F86" s="59">
        <v>0.67005380000000003</v>
      </c>
      <c r="G86" s="60" t="s">
        <v>24</v>
      </c>
      <c r="H86" s="61">
        <v>10518090</v>
      </c>
      <c r="I86" s="62">
        <v>8900125</v>
      </c>
      <c r="J86" s="62">
        <v>10422260</v>
      </c>
      <c r="K86" s="63">
        <v>10387250</v>
      </c>
      <c r="L86" s="61">
        <f t="shared" si="17"/>
        <v>10518090</v>
      </c>
      <c r="M86" s="62">
        <f t="shared" si="10"/>
        <v>10387250</v>
      </c>
      <c r="N86" s="34">
        <f t="shared" si="18"/>
        <v>1</v>
      </c>
      <c r="O86" s="35">
        <f t="shared" si="19"/>
        <v>0.9875604791364212</v>
      </c>
      <c r="P86" s="61">
        <f t="shared" si="11"/>
        <v>9903211.666666666</v>
      </c>
      <c r="Q86" s="62">
        <f t="shared" si="12"/>
        <v>1737749.7756102094</v>
      </c>
      <c r="R86" s="62">
        <f t="shared" si="15"/>
        <v>11640961.442276876</v>
      </c>
      <c r="S86" s="62">
        <f t="shared" si="16"/>
        <v>8165461.8910564566</v>
      </c>
      <c r="T86" s="36" t="b">
        <f t="shared" si="13"/>
        <v>0</v>
      </c>
      <c r="U86" s="37" t="b">
        <f t="shared" si="14"/>
        <v>0</v>
      </c>
    </row>
    <row r="87" spans="1:21" x14ac:dyDescent="0.25">
      <c r="A87" s="10">
        <v>83</v>
      </c>
      <c r="B87" s="48" t="s">
        <v>182</v>
      </c>
      <c r="C87" s="57" t="s">
        <v>177</v>
      </c>
      <c r="D87" s="58" t="s">
        <v>183</v>
      </c>
      <c r="E87" s="59">
        <v>425.0806</v>
      </c>
      <c r="F87" s="59">
        <v>0.61939999999999995</v>
      </c>
      <c r="G87" s="60" t="s">
        <v>60</v>
      </c>
      <c r="H87" s="61">
        <v>281711</v>
      </c>
      <c r="I87" s="62">
        <v>19757.849999999999</v>
      </c>
      <c r="J87" s="62">
        <v>144776.5</v>
      </c>
      <c r="K87" s="63">
        <v>81708.149999999994</v>
      </c>
      <c r="L87" s="61">
        <f t="shared" si="17"/>
        <v>281711</v>
      </c>
      <c r="M87" s="62">
        <f t="shared" si="10"/>
        <v>81708.149999999994</v>
      </c>
      <c r="N87" s="34">
        <f t="shared" si="18"/>
        <v>1</v>
      </c>
      <c r="O87" s="35">
        <f t="shared" si="19"/>
        <v>0.29004245485621788</v>
      </c>
      <c r="P87" s="61">
        <f t="shared" si="11"/>
        <v>82080.833333333328</v>
      </c>
      <c r="Q87" s="62">
        <f t="shared" si="12"/>
        <v>125020.31645466</v>
      </c>
      <c r="R87" s="62">
        <f t="shared" si="15"/>
        <v>207101.14978799334</v>
      </c>
      <c r="S87" s="62">
        <f t="shared" si="16"/>
        <v>0</v>
      </c>
      <c r="T87" s="36" t="b">
        <f t="shared" si="13"/>
        <v>1</v>
      </c>
      <c r="U87" s="37" t="b">
        <f t="shared" si="14"/>
        <v>0</v>
      </c>
    </row>
    <row r="88" spans="1:21" x14ac:dyDescent="0.25">
      <c r="A88" s="10">
        <v>84</v>
      </c>
      <c r="B88" s="48" t="s">
        <v>2523</v>
      </c>
      <c r="C88" s="57" t="s">
        <v>177</v>
      </c>
      <c r="D88" s="58" t="s">
        <v>2522</v>
      </c>
      <c r="E88" s="59">
        <v>179.04849999999999</v>
      </c>
      <c r="F88" s="59">
        <v>0.68151430000000002</v>
      </c>
      <c r="G88" s="60" t="s">
        <v>24</v>
      </c>
      <c r="H88" s="61">
        <v>682939.8</v>
      </c>
      <c r="I88" s="62">
        <v>869283.2</v>
      </c>
      <c r="J88" s="62">
        <v>1585107</v>
      </c>
      <c r="K88" s="63">
        <v>1226250</v>
      </c>
      <c r="L88" s="61">
        <f t="shared" si="17"/>
        <v>682939.8</v>
      </c>
      <c r="M88" s="62">
        <f t="shared" si="10"/>
        <v>1226250</v>
      </c>
      <c r="N88" s="34">
        <f t="shared" si="18"/>
        <v>1</v>
      </c>
      <c r="O88" s="35">
        <f t="shared" si="19"/>
        <v>1.7955462545893501</v>
      </c>
      <c r="P88" s="61">
        <f t="shared" si="11"/>
        <v>1226880.0666666667</v>
      </c>
      <c r="Q88" s="62">
        <f t="shared" si="12"/>
        <v>715824.63187463244</v>
      </c>
      <c r="R88" s="62">
        <f t="shared" si="15"/>
        <v>1942704.698541299</v>
      </c>
      <c r="S88" s="62">
        <f t="shared" si="16"/>
        <v>511055.43479203421</v>
      </c>
      <c r="T88" s="36" t="b">
        <f t="shared" si="13"/>
        <v>0</v>
      </c>
      <c r="U88" s="37" t="b">
        <f t="shared" si="14"/>
        <v>0</v>
      </c>
    </row>
    <row r="89" spans="1:21" x14ac:dyDescent="0.25">
      <c r="A89" s="10">
        <v>85</v>
      </c>
      <c r="B89" s="48" t="s">
        <v>184</v>
      </c>
      <c r="C89" s="57" t="s">
        <v>177</v>
      </c>
      <c r="D89" s="58" t="s">
        <v>185</v>
      </c>
      <c r="E89" s="59">
        <v>175.02430000000001</v>
      </c>
      <c r="F89" s="59">
        <v>0.60037499999999999</v>
      </c>
      <c r="G89" s="60" t="s">
        <v>60</v>
      </c>
      <c r="H89" s="61">
        <v>398592.1</v>
      </c>
      <c r="I89" s="62">
        <v>372106.6</v>
      </c>
      <c r="J89" s="62">
        <v>440895.6</v>
      </c>
      <c r="K89" s="63">
        <v>436729.7</v>
      </c>
      <c r="L89" s="61">
        <f t="shared" si="17"/>
        <v>398592.1</v>
      </c>
      <c r="M89" s="62">
        <f t="shared" si="10"/>
        <v>436729.7</v>
      </c>
      <c r="N89" s="34">
        <f t="shared" si="18"/>
        <v>1</v>
      </c>
      <c r="O89" s="35">
        <f t="shared" si="19"/>
        <v>1.0956807723986501</v>
      </c>
      <c r="P89" s="61">
        <f t="shared" si="11"/>
        <v>416577.3</v>
      </c>
      <c r="Q89" s="62">
        <f t="shared" si="12"/>
        <v>77138.085264543624</v>
      </c>
      <c r="R89" s="62">
        <f t="shared" si="15"/>
        <v>493715.38526454358</v>
      </c>
      <c r="S89" s="62">
        <f t="shared" si="16"/>
        <v>339439.21473545639</v>
      </c>
      <c r="T89" s="36" t="b">
        <f t="shared" si="13"/>
        <v>0</v>
      </c>
      <c r="U89" s="37" t="b">
        <f t="shared" si="14"/>
        <v>0</v>
      </c>
    </row>
    <row r="90" spans="1:21" ht="15.75" thickBot="1" x14ac:dyDescent="0.3">
      <c r="A90" s="10">
        <v>86</v>
      </c>
      <c r="B90" s="49" t="s">
        <v>186</v>
      </c>
      <c r="C90" s="64" t="s">
        <v>177</v>
      </c>
      <c r="D90" s="65" t="s">
        <v>187</v>
      </c>
      <c r="E90" s="66">
        <v>173.00819999999999</v>
      </c>
      <c r="F90" s="66">
        <v>0.58147689999999996</v>
      </c>
      <c r="G90" s="67" t="s">
        <v>60</v>
      </c>
      <c r="H90" s="68">
        <v>356375.9</v>
      </c>
      <c r="I90" s="69">
        <v>41934.160000000003</v>
      </c>
      <c r="J90" s="69">
        <v>64871.86</v>
      </c>
      <c r="K90" s="70">
        <v>47043.96</v>
      </c>
      <c r="L90" s="68">
        <f t="shared" si="17"/>
        <v>356375.9</v>
      </c>
      <c r="M90" s="69">
        <f t="shared" si="10"/>
        <v>47043.96</v>
      </c>
      <c r="N90" s="38">
        <f t="shared" si="18"/>
        <v>1</v>
      </c>
      <c r="O90" s="39">
        <f t="shared" si="19"/>
        <v>0.13200656946780071</v>
      </c>
      <c r="P90" s="68">
        <f t="shared" si="11"/>
        <v>51283.326666666668</v>
      </c>
      <c r="Q90" s="69">
        <f t="shared" si="12"/>
        <v>24084.326241216131</v>
      </c>
      <c r="R90" s="69">
        <f t="shared" si="15"/>
        <v>75367.652907882803</v>
      </c>
      <c r="S90" s="69">
        <f t="shared" si="16"/>
        <v>27199.000425450537</v>
      </c>
      <c r="T90" s="40" t="b">
        <f t="shared" si="13"/>
        <v>1</v>
      </c>
      <c r="U90" s="41" t="b">
        <f t="shared" si="14"/>
        <v>0</v>
      </c>
    </row>
    <row r="91" spans="1:21" x14ac:dyDescent="0.25">
      <c r="A91" s="10">
        <v>87</v>
      </c>
      <c r="B91" s="47" t="s">
        <v>2524</v>
      </c>
      <c r="C91" s="50" t="s">
        <v>190</v>
      </c>
      <c r="D91" s="51" t="s">
        <v>192</v>
      </c>
      <c r="E91" s="52">
        <v>311.01740000000001</v>
      </c>
      <c r="F91" s="52">
        <v>0.56801659999999998</v>
      </c>
      <c r="G91" s="53" t="s">
        <v>60</v>
      </c>
      <c r="H91" s="54">
        <v>41728.29</v>
      </c>
      <c r="I91" s="55">
        <v>6148.7550000000001</v>
      </c>
      <c r="J91" s="55">
        <v>5896.6109999999999</v>
      </c>
      <c r="K91" s="56">
        <v>13388.34</v>
      </c>
      <c r="L91" s="54">
        <f t="shared" si="17"/>
        <v>41728.29</v>
      </c>
      <c r="M91" s="55">
        <f t="shared" si="10"/>
        <v>6148.7550000000001</v>
      </c>
      <c r="N91" s="30">
        <f t="shared" si="18"/>
        <v>1</v>
      </c>
      <c r="O91" s="31">
        <f t="shared" si="19"/>
        <v>0.14735219200211655</v>
      </c>
      <c r="P91" s="54">
        <f t="shared" si="11"/>
        <v>8477.902</v>
      </c>
      <c r="Q91" s="55">
        <f t="shared" si="12"/>
        <v>8508.8648274765837</v>
      </c>
      <c r="R91" s="55">
        <f t="shared" si="15"/>
        <v>16986.766827476582</v>
      </c>
      <c r="S91" s="55">
        <f t="shared" si="16"/>
        <v>0</v>
      </c>
      <c r="T91" s="32" t="b">
        <f t="shared" si="13"/>
        <v>1</v>
      </c>
      <c r="U91" s="33" t="b">
        <f t="shared" si="14"/>
        <v>0</v>
      </c>
    </row>
    <row r="92" spans="1:21" x14ac:dyDescent="0.25">
      <c r="A92" s="10">
        <v>88</v>
      </c>
      <c r="B92" s="48" t="s">
        <v>2526</v>
      </c>
      <c r="C92" s="57" t="s">
        <v>190</v>
      </c>
      <c r="D92" s="58" t="s">
        <v>2525</v>
      </c>
      <c r="E92" s="59">
        <v>217.08240000000001</v>
      </c>
      <c r="F92" s="59">
        <v>0.65572299999999994</v>
      </c>
      <c r="G92" s="60" t="s">
        <v>60</v>
      </c>
      <c r="H92" s="61">
        <v>46645.59</v>
      </c>
      <c r="I92" s="62">
        <v>24524.400000000001</v>
      </c>
      <c r="J92" s="62">
        <v>37579.71</v>
      </c>
      <c r="K92" s="63">
        <v>29922.84</v>
      </c>
      <c r="L92" s="61">
        <f t="shared" si="17"/>
        <v>46645.59</v>
      </c>
      <c r="M92" s="62">
        <f t="shared" si="10"/>
        <v>29922.84</v>
      </c>
      <c r="N92" s="34">
        <f t="shared" si="18"/>
        <v>1</v>
      </c>
      <c r="O92" s="35">
        <f t="shared" si="19"/>
        <v>0.64149344021589183</v>
      </c>
      <c r="P92" s="61">
        <f t="shared" si="11"/>
        <v>30675.649999999998</v>
      </c>
      <c r="Q92" s="62">
        <f t="shared" si="12"/>
        <v>13120.26249296863</v>
      </c>
      <c r="R92" s="62">
        <f t="shared" si="15"/>
        <v>43795.91249296863</v>
      </c>
      <c r="S92" s="62">
        <f t="shared" si="16"/>
        <v>17555.387507031366</v>
      </c>
      <c r="T92" s="36" t="b">
        <f t="shared" si="13"/>
        <v>1</v>
      </c>
      <c r="U92" s="37" t="b">
        <f t="shared" si="14"/>
        <v>0</v>
      </c>
    </row>
    <row r="93" spans="1:21" ht="15.75" thickBot="1" x14ac:dyDescent="0.3">
      <c r="A93" s="10">
        <v>89</v>
      </c>
      <c r="B93" s="49" t="s">
        <v>2528</v>
      </c>
      <c r="C93" s="64" t="s">
        <v>190</v>
      </c>
      <c r="D93" s="65" t="s">
        <v>2527</v>
      </c>
      <c r="E93" s="66">
        <v>233.11320000000001</v>
      </c>
      <c r="F93" s="66">
        <v>0.66689180000000003</v>
      </c>
      <c r="G93" s="67" t="s">
        <v>24</v>
      </c>
      <c r="H93" s="68">
        <v>188545.6</v>
      </c>
      <c r="I93" s="69">
        <v>114064.3</v>
      </c>
      <c r="J93" s="69">
        <v>41916.43</v>
      </c>
      <c r="K93" s="70">
        <v>49641.11</v>
      </c>
      <c r="L93" s="68">
        <f t="shared" si="17"/>
        <v>188545.6</v>
      </c>
      <c r="M93" s="69">
        <f t="shared" si="10"/>
        <v>49641.11</v>
      </c>
      <c r="N93" s="38">
        <f t="shared" si="18"/>
        <v>1</v>
      </c>
      <c r="O93" s="39">
        <f t="shared" si="19"/>
        <v>0.26328437258679066</v>
      </c>
      <c r="P93" s="68">
        <f t="shared" si="11"/>
        <v>68540.613333333342</v>
      </c>
      <c r="Q93" s="69">
        <f t="shared" si="12"/>
        <v>79226.818844864174</v>
      </c>
      <c r="R93" s="69">
        <f t="shared" si="15"/>
        <v>147767.43217819752</v>
      </c>
      <c r="S93" s="69">
        <f t="shared" si="16"/>
        <v>0</v>
      </c>
      <c r="T93" s="40" t="b">
        <f t="shared" si="13"/>
        <v>1</v>
      </c>
      <c r="U93" s="41" t="b">
        <f t="shared" si="14"/>
        <v>0</v>
      </c>
    </row>
    <row r="94" spans="1:21" x14ac:dyDescent="0.25">
      <c r="A94" s="10">
        <v>90</v>
      </c>
      <c r="B94" s="47" t="s">
        <v>2530</v>
      </c>
      <c r="C94" s="50" t="s">
        <v>199</v>
      </c>
      <c r="D94" s="51" t="s">
        <v>2529</v>
      </c>
      <c r="E94" s="52">
        <v>134.02799999999999</v>
      </c>
      <c r="F94" s="52">
        <v>0.69740769999999996</v>
      </c>
      <c r="G94" s="53" t="s">
        <v>60</v>
      </c>
      <c r="H94" s="54">
        <v>62161.52</v>
      </c>
      <c r="I94" s="55">
        <v>50882.98</v>
      </c>
      <c r="J94" s="55">
        <v>60443.06</v>
      </c>
      <c r="K94" s="56">
        <v>33644.160000000003</v>
      </c>
      <c r="L94" s="54">
        <f t="shared" si="17"/>
        <v>62161.52</v>
      </c>
      <c r="M94" s="55">
        <f t="shared" si="10"/>
        <v>50882.98</v>
      </c>
      <c r="N94" s="30">
        <f t="shared" si="18"/>
        <v>1</v>
      </c>
      <c r="O94" s="31">
        <f t="shared" si="19"/>
        <v>0.81856074304489346</v>
      </c>
      <c r="P94" s="54">
        <f t="shared" si="11"/>
        <v>48323.4</v>
      </c>
      <c r="Q94" s="55">
        <f t="shared" si="12"/>
        <v>27163.125566458621</v>
      </c>
      <c r="R94" s="55">
        <f t="shared" si="15"/>
        <v>75486.525566458615</v>
      </c>
      <c r="S94" s="55">
        <f t="shared" si="16"/>
        <v>21160.274433541381</v>
      </c>
      <c r="T94" s="32" t="b">
        <f t="shared" si="13"/>
        <v>0</v>
      </c>
      <c r="U94" s="33" t="b">
        <f t="shared" si="14"/>
        <v>0</v>
      </c>
    </row>
    <row r="95" spans="1:21" x14ac:dyDescent="0.25">
      <c r="A95" s="10">
        <v>91</v>
      </c>
      <c r="B95" s="48" t="s">
        <v>197</v>
      </c>
      <c r="C95" s="57" t="s">
        <v>199</v>
      </c>
      <c r="D95" s="58" t="s">
        <v>198</v>
      </c>
      <c r="E95" s="59">
        <v>104.0711</v>
      </c>
      <c r="F95" s="59">
        <v>0.74101530000000004</v>
      </c>
      <c r="G95" s="60" t="s">
        <v>24</v>
      </c>
      <c r="H95" s="61">
        <v>6509966</v>
      </c>
      <c r="I95" s="62">
        <v>5323144</v>
      </c>
      <c r="J95" s="62">
        <v>3017450</v>
      </c>
      <c r="K95" s="63">
        <v>3558103</v>
      </c>
      <c r="L95" s="61">
        <f t="shared" si="17"/>
        <v>6509966</v>
      </c>
      <c r="M95" s="62">
        <f t="shared" si="10"/>
        <v>3558103</v>
      </c>
      <c r="N95" s="34">
        <f t="shared" si="18"/>
        <v>1</v>
      </c>
      <c r="O95" s="35">
        <f t="shared" si="19"/>
        <v>0.54656245516489643</v>
      </c>
      <c r="P95" s="61">
        <f t="shared" si="11"/>
        <v>3966232.3333333335</v>
      </c>
      <c r="Q95" s="62">
        <f t="shared" si="12"/>
        <v>2411624.6556662438</v>
      </c>
      <c r="R95" s="62">
        <f t="shared" si="15"/>
        <v>6377856.9889995772</v>
      </c>
      <c r="S95" s="62">
        <f t="shared" si="16"/>
        <v>1554607.6776670897</v>
      </c>
      <c r="T95" s="36" t="b">
        <f t="shared" si="13"/>
        <v>1</v>
      </c>
      <c r="U95" s="37" t="b">
        <f t="shared" si="14"/>
        <v>0</v>
      </c>
    </row>
    <row r="96" spans="1:21" x14ac:dyDescent="0.25">
      <c r="A96" s="10">
        <v>92</v>
      </c>
      <c r="B96" s="48" t="s">
        <v>2532</v>
      </c>
      <c r="C96" s="57" t="s">
        <v>199</v>
      </c>
      <c r="D96" s="58" t="s">
        <v>2531</v>
      </c>
      <c r="E96" s="59">
        <v>186.01840000000001</v>
      </c>
      <c r="F96" s="59">
        <v>0.60613819999999996</v>
      </c>
      <c r="G96" s="60" t="s">
        <v>24</v>
      </c>
      <c r="H96" s="61">
        <v>568786.6</v>
      </c>
      <c r="I96" s="62">
        <v>210582.8</v>
      </c>
      <c r="J96" s="62">
        <v>324779.2</v>
      </c>
      <c r="K96" s="63">
        <v>203444.9</v>
      </c>
      <c r="L96" s="61">
        <f t="shared" si="17"/>
        <v>568786.6</v>
      </c>
      <c r="M96" s="62">
        <f t="shared" si="10"/>
        <v>210582.8</v>
      </c>
      <c r="N96" s="34">
        <f t="shared" si="18"/>
        <v>1</v>
      </c>
      <c r="O96" s="35">
        <f t="shared" si="19"/>
        <v>0.37023164751068327</v>
      </c>
      <c r="P96" s="61">
        <f t="shared" si="11"/>
        <v>246268.96666666667</v>
      </c>
      <c r="Q96" s="62">
        <f t="shared" si="12"/>
        <v>136170.92138402129</v>
      </c>
      <c r="R96" s="62">
        <f t="shared" si="15"/>
        <v>382439.88805068797</v>
      </c>
      <c r="S96" s="62">
        <f t="shared" si="16"/>
        <v>110098.04528264538</v>
      </c>
      <c r="T96" s="36" t="b">
        <f t="shared" si="13"/>
        <v>1</v>
      </c>
      <c r="U96" s="37" t="b">
        <f t="shared" si="14"/>
        <v>0</v>
      </c>
    </row>
    <row r="97" spans="1:21" x14ac:dyDescent="0.25">
      <c r="A97" s="10">
        <v>93</v>
      </c>
      <c r="B97" s="48" t="s">
        <v>200</v>
      </c>
      <c r="C97" s="57" t="s">
        <v>199</v>
      </c>
      <c r="D97" s="58" t="s">
        <v>201</v>
      </c>
      <c r="E97" s="59">
        <v>182.96899999999999</v>
      </c>
      <c r="F97" s="59">
        <v>0.56512220000000002</v>
      </c>
      <c r="G97" s="60" t="s">
        <v>60</v>
      </c>
      <c r="H97" s="61">
        <v>70839.09</v>
      </c>
      <c r="I97" s="62">
        <v>87399.09</v>
      </c>
      <c r="J97" s="62">
        <v>61492.43</v>
      </c>
      <c r="K97" s="63">
        <v>92247.25</v>
      </c>
      <c r="L97" s="61">
        <f t="shared" si="17"/>
        <v>70839.09</v>
      </c>
      <c r="M97" s="62">
        <f t="shared" si="10"/>
        <v>87399.09</v>
      </c>
      <c r="N97" s="34">
        <f t="shared" si="18"/>
        <v>1</v>
      </c>
      <c r="O97" s="35">
        <f t="shared" si="19"/>
        <v>1.2337692367307371</v>
      </c>
      <c r="P97" s="61">
        <f t="shared" si="11"/>
        <v>80379.59</v>
      </c>
      <c r="Q97" s="62">
        <f t="shared" si="12"/>
        <v>33070.819372709935</v>
      </c>
      <c r="R97" s="62">
        <f t="shared" si="15"/>
        <v>113450.40937270992</v>
      </c>
      <c r="S97" s="62">
        <f t="shared" si="16"/>
        <v>47308.770627290061</v>
      </c>
      <c r="T97" s="36" t="b">
        <f t="shared" si="13"/>
        <v>0</v>
      </c>
      <c r="U97" s="37" t="b">
        <f t="shared" si="14"/>
        <v>0</v>
      </c>
    </row>
    <row r="98" spans="1:21" x14ac:dyDescent="0.25">
      <c r="A98" s="10">
        <v>94</v>
      </c>
      <c r="B98" s="48" t="s">
        <v>202</v>
      </c>
      <c r="C98" s="57" t="s">
        <v>199</v>
      </c>
      <c r="D98" s="58" t="s">
        <v>203</v>
      </c>
      <c r="E98" s="59">
        <v>385.12790000000001</v>
      </c>
      <c r="F98" s="59">
        <v>0.6830157</v>
      </c>
      <c r="G98" s="60" t="s">
        <v>24</v>
      </c>
      <c r="H98" s="61">
        <v>79831.98</v>
      </c>
      <c r="I98" s="62">
        <v>107599.5</v>
      </c>
      <c r="J98" s="62">
        <v>235420.9</v>
      </c>
      <c r="K98" s="63">
        <v>143362.70000000001</v>
      </c>
      <c r="L98" s="61">
        <f t="shared" si="17"/>
        <v>79831.98</v>
      </c>
      <c r="M98" s="62">
        <f t="shared" si="10"/>
        <v>143362.70000000001</v>
      </c>
      <c r="N98" s="34">
        <f t="shared" si="18"/>
        <v>1</v>
      </c>
      <c r="O98" s="35">
        <f t="shared" si="19"/>
        <v>1.7958053902709168</v>
      </c>
      <c r="P98" s="61">
        <f t="shared" si="11"/>
        <v>162127.70000000001</v>
      </c>
      <c r="Q98" s="62">
        <f t="shared" si="12"/>
        <v>131888.91527706181</v>
      </c>
      <c r="R98" s="62">
        <f t="shared" si="15"/>
        <v>294016.61527706182</v>
      </c>
      <c r="S98" s="62">
        <f t="shared" si="16"/>
        <v>30238.784722938202</v>
      </c>
      <c r="T98" s="36" t="b">
        <f t="shared" si="13"/>
        <v>0</v>
      </c>
      <c r="U98" s="37" t="b">
        <f t="shared" si="14"/>
        <v>0</v>
      </c>
    </row>
    <row r="99" spans="1:21" x14ac:dyDescent="0.25">
      <c r="A99" s="10">
        <v>95</v>
      </c>
      <c r="B99" s="48" t="s">
        <v>204</v>
      </c>
      <c r="C99" s="57" t="s">
        <v>199</v>
      </c>
      <c r="D99" s="58" t="s">
        <v>205</v>
      </c>
      <c r="E99" s="59">
        <v>399.14420000000001</v>
      </c>
      <c r="F99" s="59">
        <v>0.67080930000000005</v>
      </c>
      <c r="G99" s="60" t="s">
        <v>24</v>
      </c>
      <c r="H99" s="61">
        <v>35750.89</v>
      </c>
      <c r="I99" s="62">
        <v>93447.91</v>
      </c>
      <c r="J99" s="62">
        <v>40551.360000000001</v>
      </c>
      <c r="K99" s="63">
        <v>54596.09</v>
      </c>
      <c r="L99" s="61">
        <f t="shared" si="17"/>
        <v>35750.89</v>
      </c>
      <c r="M99" s="62">
        <f t="shared" si="10"/>
        <v>54596.09</v>
      </c>
      <c r="N99" s="34">
        <f t="shared" si="18"/>
        <v>1</v>
      </c>
      <c r="O99" s="35">
        <f t="shared" si="19"/>
        <v>1.5271253386978618</v>
      </c>
      <c r="P99" s="61">
        <f t="shared" si="11"/>
        <v>62865.120000000003</v>
      </c>
      <c r="Q99" s="62">
        <f t="shared" si="12"/>
        <v>54801.236968933459</v>
      </c>
      <c r="R99" s="62">
        <f t="shared" si="15"/>
        <v>117666.35696893345</v>
      </c>
      <c r="S99" s="62">
        <f t="shared" si="16"/>
        <v>8063.8830310665435</v>
      </c>
      <c r="T99" s="36" t="b">
        <f t="shared" si="13"/>
        <v>0</v>
      </c>
      <c r="U99" s="37" t="b">
        <f t="shared" si="14"/>
        <v>0</v>
      </c>
    </row>
    <row r="100" spans="1:21" x14ac:dyDescent="0.25">
      <c r="A100" s="10">
        <v>96</v>
      </c>
      <c r="B100" s="48" t="s">
        <v>2534</v>
      </c>
      <c r="C100" s="57" t="s">
        <v>208</v>
      </c>
      <c r="D100" s="58" t="s">
        <v>2533</v>
      </c>
      <c r="E100" s="59">
        <v>442.14679999999998</v>
      </c>
      <c r="F100" s="59">
        <v>1.7490559999999999</v>
      </c>
      <c r="G100" s="60" t="s">
        <v>24</v>
      </c>
      <c r="H100" s="61">
        <v>51003.41</v>
      </c>
      <c r="I100" s="62">
        <v>159140.6</v>
      </c>
      <c r="J100" s="62">
        <v>160705.4</v>
      </c>
      <c r="K100" s="63">
        <v>180465.4</v>
      </c>
      <c r="L100" s="61">
        <f t="shared" si="17"/>
        <v>51003.41</v>
      </c>
      <c r="M100" s="62">
        <f t="shared" si="10"/>
        <v>160705.4</v>
      </c>
      <c r="N100" s="34">
        <f t="shared" si="18"/>
        <v>1</v>
      </c>
      <c r="O100" s="35">
        <f t="shared" si="19"/>
        <v>3.1508755983178376</v>
      </c>
      <c r="P100" s="61">
        <f t="shared" si="11"/>
        <v>166770.46666666667</v>
      </c>
      <c r="Q100" s="62">
        <f t="shared" si="12"/>
        <v>23771.878260948019</v>
      </c>
      <c r="R100" s="62">
        <f t="shared" si="15"/>
        <v>190542.3449276147</v>
      </c>
      <c r="S100" s="62">
        <f t="shared" si="16"/>
        <v>142998.58840571865</v>
      </c>
      <c r="T100" s="36" t="b">
        <f t="shared" si="13"/>
        <v>0</v>
      </c>
      <c r="U100" s="37" t="b">
        <f t="shared" si="14"/>
        <v>1</v>
      </c>
    </row>
    <row r="101" spans="1:21" x14ac:dyDescent="0.25">
      <c r="A101" s="10">
        <v>97</v>
      </c>
      <c r="B101" s="48" t="s">
        <v>2535</v>
      </c>
      <c r="C101" s="57" t="s">
        <v>208</v>
      </c>
      <c r="D101" s="58" t="s">
        <v>207</v>
      </c>
      <c r="E101" s="59">
        <v>457.1678</v>
      </c>
      <c r="F101" s="59">
        <v>0.68173300000000003</v>
      </c>
      <c r="G101" s="60" t="s">
        <v>24</v>
      </c>
      <c r="H101" s="61">
        <v>0</v>
      </c>
      <c r="I101" s="62">
        <v>73060.91</v>
      </c>
      <c r="J101" s="62">
        <v>335123.40000000002</v>
      </c>
      <c r="K101" s="63">
        <v>189253.9</v>
      </c>
      <c r="L101" s="61">
        <f t="shared" si="17"/>
        <v>0</v>
      </c>
      <c r="M101" s="62">
        <f t="shared" si="10"/>
        <v>189253.9</v>
      </c>
      <c r="N101" s="34" t="e">
        <f>L101/L101</f>
        <v>#DIV/0!</v>
      </c>
      <c r="O101" s="35" t="e">
        <f t="shared" si="19"/>
        <v>#DIV/0!</v>
      </c>
      <c r="P101" s="61">
        <f t="shared" si="11"/>
        <v>199146.07000000004</v>
      </c>
      <c r="Q101" s="62">
        <f t="shared" si="12"/>
        <v>262621.99783515238</v>
      </c>
      <c r="R101" s="62">
        <f t="shared" si="15"/>
        <v>461768.06783515238</v>
      </c>
      <c r="S101" s="62">
        <f t="shared" si="16"/>
        <v>0</v>
      </c>
      <c r="T101" s="36" t="b">
        <f t="shared" si="13"/>
        <v>0</v>
      </c>
      <c r="U101" s="37" t="b">
        <f t="shared" si="14"/>
        <v>0</v>
      </c>
    </row>
    <row r="102" spans="1:21" x14ac:dyDescent="0.25">
      <c r="A102" s="10">
        <v>98</v>
      </c>
      <c r="B102" s="48" t="s">
        <v>2537</v>
      </c>
      <c r="C102" s="57" t="s">
        <v>208</v>
      </c>
      <c r="D102" s="58" t="s">
        <v>2536</v>
      </c>
      <c r="E102" s="59">
        <v>472.15730000000002</v>
      </c>
      <c r="F102" s="59">
        <v>1.7681309999999999</v>
      </c>
      <c r="G102" s="60" t="s">
        <v>24</v>
      </c>
      <c r="H102" s="61">
        <v>17568.57</v>
      </c>
      <c r="I102" s="62">
        <v>46076.7</v>
      </c>
      <c r="J102" s="62">
        <v>71399.62</v>
      </c>
      <c r="K102" s="63">
        <v>37887.589999999997</v>
      </c>
      <c r="L102" s="61">
        <f t="shared" si="17"/>
        <v>17568.57</v>
      </c>
      <c r="M102" s="62">
        <f t="shared" si="10"/>
        <v>46076.7</v>
      </c>
      <c r="N102" s="34">
        <f t="shared" si="18"/>
        <v>1</v>
      </c>
      <c r="O102" s="35">
        <f t="shared" si="19"/>
        <v>2.6226778844265639</v>
      </c>
      <c r="P102" s="61">
        <f t="shared" si="11"/>
        <v>51787.969999999994</v>
      </c>
      <c r="Q102" s="62">
        <f t="shared" si="12"/>
        <v>34941.55076351943</v>
      </c>
      <c r="R102" s="62">
        <f t="shared" si="15"/>
        <v>86729.520763519424</v>
      </c>
      <c r="S102" s="62">
        <f t="shared" si="16"/>
        <v>16846.419236480564</v>
      </c>
      <c r="T102" s="36" t="b">
        <f t="shared" si="13"/>
        <v>0</v>
      </c>
      <c r="U102" s="37" t="b">
        <f t="shared" si="14"/>
        <v>0</v>
      </c>
    </row>
    <row r="103" spans="1:21" ht="15.75" thickBot="1" x14ac:dyDescent="0.3">
      <c r="A103" s="10">
        <v>99</v>
      </c>
      <c r="B103" s="49" t="s">
        <v>2539</v>
      </c>
      <c r="C103" s="64" t="s">
        <v>208</v>
      </c>
      <c r="D103" s="65" t="s">
        <v>2538</v>
      </c>
      <c r="E103" s="66">
        <v>474.16890000000001</v>
      </c>
      <c r="F103" s="66">
        <v>1.840187</v>
      </c>
      <c r="G103" s="67" t="s">
        <v>24</v>
      </c>
      <c r="H103" s="68">
        <v>15343.67</v>
      </c>
      <c r="I103" s="69">
        <v>38258.61</v>
      </c>
      <c r="J103" s="69">
        <v>50479.03</v>
      </c>
      <c r="K103" s="70">
        <v>59962</v>
      </c>
      <c r="L103" s="68">
        <f t="shared" si="17"/>
        <v>15343.67</v>
      </c>
      <c r="M103" s="69">
        <f t="shared" si="10"/>
        <v>50479.03</v>
      </c>
      <c r="N103" s="38">
        <f t="shared" si="18"/>
        <v>1</v>
      </c>
      <c r="O103" s="39">
        <f t="shared" si="19"/>
        <v>3.2898928352864729</v>
      </c>
      <c r="P103" s="68">
        <f t="shared" si="11"/>
        <v>49566.546666666669</v>
      </c>
      <c r="Q103" s="69">
        <f t="shared" si="12"/>
        <v>21760.859702523965</v>
      </c>
      <c r="R103" s="69">
        <f t="shared" si="15"/>
        <v>71327.406369190634</v>
      </c>
      <c r="S103" s="69">
        <f t="shared" si="16"/>
        <v>27805.686964142704</v>
      </c>
      <c r="T103" s="40" t="b">
        <f t="shared" si="13"/>
        <v>0</v>
      </c>
      <c r="U103" s="41" t="b">
        <f t="shared" si="14"/>
        <v>1</v>
      </c>
    </row>
    <row r="104" spans="1:21" x14ac:dyDescent="0.25">
      <c r="A104" s="10">
        <v>100</v>
      </c>
      <c r="B104" s="47" t="s">
        <v>211</v>
      </c>
      <c r="C104" s="50" t="s">
        <v>213</v>
      </c>
      <c r="D104" s="51" t="s">
        <v>212</v>
      </c>
      <c r="E104" s="52">
        <v>131.0812</v>
      </c>
      <c r="F104" s="52">
        <v>0.68683079999999996</v>
      </c>
      <c r="G104" s="53" t="s">
        <v>60</v>
      </c>
      <c r="H104" s="54">
        <v>158021.6</v>
      </c>
      <c r="I104" s="55">
        <v>247664.2</v>
      </c>
      <c r="J104" s="55">
        <v>224424.9</v>
      </c>
      <c r="K104" s="56">
        <v>225540.1</v>
      </c>
      <c r="L104" s="54">
        <f t="shared" si="17"/>
        <v>158021.6</v>
      </c>
      <c r="M104" s="55">
        <f t="shared" si="10"/>
        <v>225540.1</v>
      </c>
      <c r="N104" s="30">
        <f t="shared" si="18"/>
        <v>1</v>
      </c>
      <c r="O104" s="31">
        <f t="shared" si="19"/>
        <v>1.4272738663575106</v>
      </c>
      <c r="P104" s="54">
        <f t="shared" si="11"/>
        <v>232543.06666666665</v>
      </c>
      <c r="Q104" s="55">
        <f t="shared" si="12"/>
        <v>26214.303173903634</v>
      </c>
      <c r="R104" s="55">
        <f t="shared" si="15"/>
        <v>258757.36984057029</v>
      </c>
      <c r="S104" s="55">
        <f t="shared" si="16"/>
        <v>206328.76349276301</v>
      </c>
      <c r="T104" s="32" t="b">
        <f t="shared" si="13"/>
        <v>0</v>
      </c>
      <c r="U104" s="33" t="b">
        <f t="shared" si="14"/>
        <v>1</v>
      </c>
    </row>
    <row r="105" spans="1:21" ht="15.75" thickBot="1" x14ac:dyDescent="0.3">
      <c r="A105" s="10">
        <v>101</v>
      </c>
      <c r="B105" s="49" t="s">
        <v>214</v>
      </c>
      <c r="C105" s="64" t="s">
        <v>213</v>
      </c>
      <c r="D105" s="65" t="s">
        <v>215</v>
      </c>
      <c r="E105" s="66">
        <v>174.0874</v>
      </c>
      <c r="F105" s="66">
        <v>0.65704620000000002</v>
      </c>
      <c r="G105" s="67" t="s">
        <v>60</v>
      </c>
      <c r="H105" s="68">
        <v>152762.9</v>
      </c>
      <c r="I105" s="69">
        <v>237519.6</v>
      </c>
      <c r="J105" s="69">
        <v>225078</v>
      </c>
      <c r="K105" s="70">
        <v>230659.20000000001</v>
      </c>
      <c r="L105" s="68">
        <f t="shared" si="17"/>
        <v>152762.9</v>
      </c>
      <c r="M105" s="69">
        <f t="shared" si="10"/>
        <v>230659.20000000001</v>
      </c>
      <c r="N105" s="38">
        <f t="shared" si="18"/>
        <v>1</v>
      </c>
      <c r="O105" s="39">
        <f t="shared" si="19"/>
        <v>1.5099163474901303</v>
      </c>
      <c r="P105" s="68">
        <f t="shared" si="11"/>
        <v>231085.6</v>
      </c>
      <c r="Q105" s="69">
        <f t="shared" si="12"/>
        <v>12463.501171019327</v>
      </c>
      <c r="R105" s="69">
        <f t="shared" si="15"/>
        <v>243549.10117101934</v>
      </c>
      <c r="S105" s="69">
        <f t="shared" si="16"/>
        <v>218622.09882898067</v>
      </c>
      <c r="T105" s="40" t="b">
        <f t="shared" si="13"/>
        <v>0</v>
      </c>
      <c r="U105" s="41" t="b">
        <f t="shared" si="14"/>
        <v>1</v>
      </c>
    </row>
    <row r="106" spans="1:21" x14ac:dyDescent="0.25">
      <c r="A106" s="10">
        <v>102</v>
      </c>
      <c r="B106" s="47" t="s">
        <v>216</v>
      </c>
      <c r="C106" s="50" t="s">
        <v>218</v>
      </c>
      <c r="D106" s="51" t="s">
        <v>217</v>
      </c>
      <c r="E106" s="52">
        <v>89.108050000000006</v>
      </c>
      <c r="F106" s="52">
        <v>0.61093509999999995</v>
      </c>
      <c r="G106" s="53" t="s">
        <v>24</v>
      </c>
      <c r="H106" s="54">
        <v>147078.1</v>
      </c>
      <c r="I106" s="55">
        <v>85537.04</v>
      </c>
      <c r="J106" s="55">
        <v>87689.29</v>
      </c>
      <c r="K106" s="56">
        <v>83216.41</v>
      </c>
      <c r="L106" s="54">
        <f t="shared" si="17"/>
        <v>147078.1</v>
      </c>
      <c r="M106" s="55">
        <f t="shared" si="10"/>
        <v>85537.04</v>
      </c>
      <c r="N106" s="30">
        <f t="shared" si="18"/>
        <v>1</v>
      </c>
      <c r="O106" s="31">
        <f t="shared" si="19"/>
        <v>0.58157563906523124</v>
      </c>
      <c r="P106" s="54">
        <f t="shared" si="11"/>
        <v>85480.91333333333</v>
      </c>
      <c r="Q106" s="55">
        <f t="shared" si="12"/>
        <v>4473.9363096196666</v>
      </c>
      <c r="R106" s="55">
        <f t="shared" si="15"/>
        <v>89954.849642952991</v>
      </c>
      <c r="S106" s="55">
        <f t="shared" si="16"/>
        <v>81006.977023713669</v>
      </c>
      <c r="T106" s="32" t="b">
        <f t="shared" si="13"/>
        <v>1</v>
      </c>
      <c r="U106" s="33" t="b">
        <f t="shared" si="14"/>
        <v>0</v>
      </c>
    </row>
    <row r="107" spans="1:21" x14ac:dyDescent="0.25">
      <c r="A107" s="10">
        <v>103</v>
      </c>
      <c r="B107" s="48" t="s">
        <v>219</v>
      </c>
      <c r="C107" s="57" t="s">
        <v>218</v>
      </c>
      <c r="D107" s="58" t="s">
        <v>220</v>
      </c>
      <c r="E107" s="59">
        <v>146.1652</v>
      </c>
      <c r="F107" s="59">
        <v>0.63331340000000003</v>
      </c>
      <c r="G107" s="60" t="s">
        <v>24</v>
      </c>
      <c r="H107" s="61">
        <v>83228900</v>
      </c>
      <c r="I107" s="62">
        <v>29037110</v>
      </c>
      <c r="J107" s="62">
        <v>19545140</v>
      </c>
      <c r="K107" s="63">
        <v>20538080</v>
      </c>
      <c r="L107" s="61">
        <f t="shared" si="17"/>
        <v>83228900</v>
      </c>
      <c r="M107" s="62">
        <f t="shared" si="10"/>
        <v>20538080</v>
      </c>
      <c r="N107" s="34">
        <f t="shared" si="18"/>
        <v>1</v>
      </c>
      <c r="O107" s="35">
        <f t="shared" si="19"/>
        <v>0.24676620741112762</v>
      </c>
      <c r="P107" s="61">
        <f t="shared" si="11"/>
        <v>23040110</v>
      </c>
      <c r="Q107" s="62">
        <f t="shared" si="12"/>
        <v>10434460.064785335</v>
      </c>
      <c r="R107" s="62">
        <f t="shared" si="15"/>
        <v>33474570.064785335</v>
      </c>
      <c r="S107" s="62">
        <f t="shared" si="16"/>
        <v>12605649.935214665</v>
      </c>
      <c r="T107" s="36" t="b">
        <f t="shared" si="13"/>
        <v>1</v>
      </c>
      <c r="U107" s="37" t="b">
        <f t="shared" si="14"/>
        <v>0</v>
      </c>
    </row>
    <row r="108" spans="1:21" ht="15.75" thickBot="1" x14ac:dyDescent="0.3">
      <c r="A108" s="10">
        <v>104</v>
      </c>
      <c r="B108" s="49" t="s">
        <v>221</v>
      </c>
      <c r="C108" s="64" t="s">
        <v>218</v>
      </c>
      <c r="D108" s="65" t="s">
        <v>222</v>
      </c>
      <c r="E108" s="66">
        <v>203.22300000000001</v>
      </c>
      <c r="F108" s="66">
        <v>0.62555260000000001</v>
      </c>
      <c r="G108" s="67" t="s">
        <v>24</v>
      </c>
      <c r="H108" s="68">
        <v>30495370</v>
      </c>
      <c r="I108" s="69">
        <v>18876870</v>
      </c>
      <c r="J108" s="69">
        <v>15586560</v>
      </c>
      <c r="K108" s="70">
        <v>20100000</v>
      </c>
      <c r="L108" s="68">
        <f t="shared" si="17"/>
        <v>30495370</v>
      </c>
      <c r="M108" s="69">
        <f t="shared" si="10"/>
        <v>18876870</v>
      </c>
      <c r="N108" s="38">
        <f t="shared" si="18"/>
        <v>1</v>
      </c>
      <c r="O108" s="39">
        <f t="shared" si="19"/>
        <v>0.61900773789594943</v>
      </c>
      <c r="P108" s="68">
        <f t="shared" si="11"/>
        <v>18187810</v>
      </c>
      <c r="Q108" s="69">
        <f t="shared" si="12"/>
        <v>4668570.6254055966</v>
      </c>
      <c r="R108" s="69">
        <f t="shared" si="15"/>
        <v>22856380.625405595</v>
      </c>
      <c r="S108" s="69">
        <f t="shared" si="16"/>
        <v>13519239.374594403</v>
      </c>
      <c r="T108" s="40" t="b">
        <f t="shared" si="13"/>
        <v>1</v>
      </c>
      <c r="U108" s="41" t="b">
        <f t="shared" si="14"/>
        <v>0</v>
      </c>
    </row>
    <row r="109" spans="1:21" x14ac:dyDescent="0.25">
      <c r="A109" s="10">
        <v>105</v>
      </c>
      <c r="B109" s="47" t="s">
        <v>223</v>
      </c>
      <c r="C109" s="50" t="s">
        <v>225</v>
      </c>
      <c r="D109" s="51" t="s">
        <v>224</v>
      </c>
      <c r="E109" s="52">
        <v>308.09899999999999</v>
      </c>
      <c r="F109" s="52">
        <v>0.62988889999999997</v>
      </c>
      <c r="G109" s="53" t="s">
        <v>60</v>
      </c>
      <c r="H109" s="54">
        <v>174680.6</v>
      </c>
      <c r="I109" s="55">
        <v>91408.63</v>
      </c>
      <c r="J109" s="55">
        <v>90673.23</v>
      </c>
      <c r="K109" s="56">
        <v>52950.03</v>
      </c>
      <c r="L109" s="54">
        <f t="shared" si="17"/>
        <v>174680.6</v>
      </c>
      <c r="M109" s="55">
        <f t="shared" si="10"/>
        <v>90673.23</v>
      </c>
      <c r="N109" s="30">
        <f t="shared" si="18"/>
        <v>1</v>
      </c>
      <c r="O109" s="31">
        <f t="shared" si="19"/>
        <v>0.51908013826377963</v>
      </c>
      <c r="P109" s="54">
        <f t="shared" si="11"/>
        <v>78343.963333333333</v>
      </c>
      <c r="Q109" s="55">
        <f t="shared" si="12"/>
        <v>43989.73020573477</v>
      </c>
      <c r="R109" s="55">
        <f t="shared" si="15"/>
        <v>122333.6935390681</v>
      </c>
      <c r="S109" s="55">
        <f t="shared" si="16"/>
        <v>34354.233127598563</v>
      </c>
      <c r="T109" s="32" t="b">
        <f t="shared" si="13"/>
        <v>1</v>
      </c>
      <c r="U109" s="33" t="b">
        <f t="shared" si="14"/>
        <v>0</v>
      </c>
    </row>
    <row r="110" spans="1:21" x14ac:dyDescent="0.25">
      <c r="A110" s="10">
        <v>106</v>
      </c>
      <c r="B110" s="48" t="s">
        <v>2541</v>
      </c>
      <c r="C110" s="57" t="s">
        <v>225</v>
      </c>
      <c r="D110" s="58" t="s">
        <v>2540</v>
      </c>
      <c r="E110" s="59">
        <v>260.05290000000002</v>
      </c>
      <c r="F110" s="59">
        <v>0.67374429999999996</v>
      </c>
      <c r="G110" s="60" t="s">
        <v>24</v>
      </c>
      <c r="H110" s="61">
        <v>4679372</v>
      </c>
      <c r="I110" s="62">
        <v>2035865</v>
      </c>
      <c r="J110" s="62">
        <v>1188538</v>
      </c>
      <c r="K110" s="63">
        <v>1595800</v>
      </c>
      <c r="L110" s="61">
        <f t="shared" si="17"/>
        <v>4679372</v>
      </c>
      <c r="M110" s="62">
        <f t="shared" si="10"/>
        <v>1595800</v>
      </c>
      <c r="N110" s="34">
        <f t="shared" si="18"/>
        <v>1</v>
      </c>
      <c r="O110" s="35">
        <f t="shared" si="19"/>
        <v>0.34102866794945991</v>
      </c>
      <c r="P110" s="61">
        <f t="shared" si="11"/>
        <v>1606734.3333333333</v>
      </c>
      <c r="Q110" s="62">
        <f t="shared" si="12"/>
        <v>847538.62676891254</v>
      </c>
      <c r="R110" s="62">
        <f t="shared" si="15"/>
        <v>2454272.9601022457</v>
      </c>
      <c r="S110" s="62">
        <f t="shared" si="16"/>
        <v>759195.70656442072</v>
      </c>
      <c r="T110" s="36" t="b">
        <f t="shared" si="13"/>
        <v>1</v>
      </c>
      <c r="U110" s="37" t="b">
        <f t="shared" si="14"/>
        <v>0</v>
      </c>
    </row>
    <row r="111" spans="1:21" x14ac:dyDescent="0.25">
      <c r="A111" s="10">
        <v>107</v>
      </c>
      <c r="B111" s="48" t="s">
        <v>2542</v>
      </c>
      <c r="C111" s="57" t="s">
        <v>225</v>
      </c>
      <c r="D111" s="58" t="s">
        <v>231</v>
      </c>
      <c r="E111" s="59">
        <v>606.07439999999997</v>
      </c>
      <c r="F111" s="59">
        <v>0.57788569999999995</v>
      </c>
      <c r="G111" s="60" t="s">
        <v>60</v>
      </c>
      <c r="H111" s="61">
        <v>149341.1</v>
      </c>
      <c r="I111" s="62">
        <v>209407.3</v>
      </c>
      <c r="J111" s="62">
        <v>59508.3</v>
      </c>
      <c r="K111" s="63">
        <v>67157.899999999994</v>
      </c>
      <c r="L111" s="61">
        <f t="shared" si="17"/>
        <v>149341.1</v>
      </c>
      <c r="M111" s="62">
        <f t="shared" si="10"/>
        <v>67157.899999999994</v>
      </c>
      <c r="N111" s="34">
        <f t="shared" si="18"/>
        <v>1</v>
      </c>
      <c r="O111" s="35">
        <f t="shared" si="19"/>
        <v>0.44969469221801628</v>
      </c>
      <c r="P111" s="61">
        <f t="shared" si="11"/>
        <v>112024.5</v>
      </c>
      <c r="Q111" s="62">
        <f t="shared" si="12"/>
        <v>168845.33036977949</v>
      </c>
      <c r="R111" s="62">
        <f t="shared" si="15"/>
        <v>280869.83036977949</v>
      </c>
      <c r="S111" s="62">
        <f t="shared" si="16"/>
        <v>0</v>
      </c>
      <c r="T111" s="36" t="b">
        <f t="shared" si="13"/>
        <v>0</v>
      </c>
      <c r="U111" s="37" t="b">
        <f t="shared" si="14"/>
        <v>0</v>
      </c>
    </row>
    <row r="112" spans="1:21" ht="15.75" thickBot="1" x14ac:dyDescent="0.3">
      <c r="A112" s="10">
        <v>108</v>
      </c>
      <c r="B112" s="49" t="s">
        <v>232</v>
      </c>
      <c r="C112" s="64" t="s">
        <v>225</v>
      </c>
      <c r="D112" s="65" t="s">
        <v>233</v>
      </c>
      <c r="E112" s="66">
        <v>613.14089999999999</v>
      </c>
      <c r="F112" s="66">
        <v>0.57327150000000004</v>
      </c>
      <c r="G112" s="67" t="s">
        <v>60</v>
      </c>
      <c r="H112" s="68">
        <v>106204.6</v>
      </c>
      <c r="I112" s="69">
        <v>122984.2</v>
      </c>
      <c r="J112" s="69">
        <v>203920.5</v>
      </c>
      <c r="K112" s="70">
        <v>211646.4</v>
      </c>
      <c r="L112" s="68">
        <f t="shared" si="17"/>
        <v>106204.6</v>
      </c>
      <c r="M112" s="69">
        <f t="shared" si="10"/>
        <v>203920.5</v>
      </c>
      <c r="N112" s="38">
        <f t="shared" si="18"/>
        <v>1</v>
      </c>
      <c r="O112" s="39">
        <f t="shared" si="19"/>
        <v>1.9200722002625121</v>
      </c>
      <c r="P112" s="68">
        <f t="shared" si="11"/>
        <v>179517.03333333333</v>
      </c>
      <c r="Q112" s="69">
        <f t="shared" si="12"/>
        <v>98222.060988829646</v>
      </c>
      <c r="R112" s="69">
        <f t="shared" si="15"/>
        <v>277739.09432216297</v>
      </c>
      <c r="S112" s="69">
        <f t="shared" si="16"/>
        <v>81294.97234450368</v>
      </c>
      <c r="T112" s="40" t="b">
        <f t="shared" si="13"/>
        <v>0</v>
      </c>
      <c r="U112" s="41" t="b">
        <f t="shared" si="14"/>
        <v>0</v>
      </c>
    </row>
    <row r="113" spans="1:21" x14ac:dyDescent="0.25">
      <c r="A113" s="10">
        <v>109</v>
      </c>
      <c r="B113" s="47" t="s">
        <v>234</v>
      </c>
      <c r="C113" s="50" t="s">
        <v>236</v>
      </c>
      <c r="D113" s="51" t="s">
        <v>235</v>
      </c>
      <c r="E113" s="52">
        <v>227.1147</v>
      </c>
      <c r="F113" s="52">
        <v>0.64531899999999998</v>
      </c>
      <c r="G113" s="53" t="s">
        <v>24</v>
      </c>
      <c r="H113" s="54">
        <v>179621.4</v>
      </c>
      <c r="I113" s="55">
        <v>309868.2</v>
      </c>
      <c r="J113" s="55">
        <v>250652.1</v>
      </c>
      <c r="K113" s="56">
        <v>246397.8</v>
      </c>
      <c r="L113" s="54">
        <f t="shared" si="17"/>
        <v>179621.4</v>
      </c>
      <c r="M113" s="55">
        <f t="shared" si="10"/>
        <v>250652.1</v>
      </c>
      <c r="N113" s="30">
        <f t="shared" si="18"/>
        <v>1</v>
      </c>
      <c r="O113" s="31">
        <f t="shared" si="19"/>
        <v>1.3954467563441773</v>
      </c>
      <c r="P113" s="54">
        <f t="shared" si="11"/>
        <v>268972.7</v>
      </c>
      <c r="Q113" s="55">
        <f t="shared" si="12"/>
        <v>70960.727372540307</v>
      </c>
      <c r="R113" s="55">
        <f t="shared" si="15"/>
        <v>339933.42737254035</v>
      </c>
      <c r="S113" s="55">
        <f t="shared" si="16"/>
        <v>198011.97262745971</v>
      </c>
      <c r="T113" s="32" t="b">
        <f t="shared" si="13"/>
        <v>0</v>
      </c>
      <c r="U113" s="33" t="b">
        <f t="shared" si="14"/>
        <v>1</v>
      </c>
    </row>
    <row r="114" spans="1:21" x14ac:dyDescent="0.25">
      <c r="A114" s="10">
        <v>110</v>
      </c>
      <c r="B114" s="48" t="s">
        <v>237</v>
      </c>
      <c r="C114" s="57" t="s">
        <v>236</v>
      </c>
      <c r="D114" s="58" t="s">
        <v>238</v>
      </c>
      <c r="E114" s="59">
        <v>210.02780000000001</v>
      </c>
      <c r="F114" s="59">
        <v>0.58863750000000004</v>
      </c>
      <c r="G114" s="60" t="s">
        <v>60</v>
      </c>
      <c r="H114" s="61">
        <v>203015.4</v>
      </c>
      <c r="I114" s="62">
        <v>55761.52</v>
      </c>
      <c r="J114" s="62">
        <v>68918.039999999994</v>
      </c>
      <c r="K114" s="63">
        <v>126492.3</v>
      </c>
      <c r="L114" s="61">
        <f t="shared" si="17"/>
        <v>203015.4</v>
      </c>
      <c r="M114" s="62">
        <f t="shared" si="10"/>
        <v>68918.039999999994</v>
      </c>
      <c r="N114" s="34">
        <f t="shared" si="18"/>
        <v>1</v>
      </c>
      <c r="O114" s="35">
        <f t="shared" si="19"/>
        <v>0.3394719809433176</v>
      </c>
      <c r="P114" s="61">
        <f t="shared" si="11"/>
        <v>83723.953333333324</v>
      </c>
      <c r="Q114" s="62">
        <f t="shared" si="12"/>
        <v>75236.217663509218</v>
      </c>
      <c r="R114" s="62">
        <f t="shared" si="15"/>
        <v>158960.17099684256</v>
      </c>
      <c r="S114" s="62">
        <f t="shared" si="16"/>
        <v>8487.7356698241056</v>
      </c>
      <c r="T114" s="36" t="b">
        <f t="shared" si="13"/>
        <v>1</v>
      </c>
      <c r="U114" s="37" t="b">
        <f t="shared" si="14"/>
        <v>0</v>
      </c>
    </row>
    <row r="115" spans="1:21" x14ac:dyDescent="0.25">
      <c r="A115" s="10">
        <v>111</v>
      </c>
      <c r="B115" s="48" t="s">
        <v>239</v>
      </c>
      <c r="C115" s="57" t="s">
        <v>236</v>
      </c>
      <c r="D115" s="58" t="s">
        <v>240</v>
      </c>
      <c r="E115" s="59">
        <v>132.07689999999999</v>
      </c>
      <c r="F115" s="59">
        <v>0.68528100000000003</v>
      </c>
      <c r="G115" s="60" t="s">
        <v>24</v>
      </c>
      <c r="H115" s="61">
        <v>1202972000</v>
      </c>
      <c r="I115" s="62">
        <v>541974700</v>
      </c>
      <c r="J115" s="62">
        <v>595913500</v>
      </c>
      <c r="K115" s="63">
        <v>712302300</v>
      </c>
      <c r="L115" s="61">
        <f t="shared" si="17"/>
        <v>1202972000</v>
      </c>
      <c r="M115" s="62">
        <f t="shared" si="10"/>
        <v>595913500</v>
      </c>
      <c r="N115" s="34">
        <f t="shared" si="18"/>
        <v>1</v>
      </c>
      <c r="O115" s="35">
        <f t="shared" si="19"/>
        <v>0.49536772260700995</v>
      </c>
      <c r="P115" s="61">
        <f t="shared" si="11"/>
        <v>616730166.66666663</v>
      </c>
      <c r="Q115" s="62">
        <f t="shared" si="12"/>
        <v>174101959.07884911</v>
      </c>
      <c r="R115" s="62">
        <f t="shared" si="15"/>
        <v>790832125.7455157</v>
      </c>
      <c r="S115" s="62">
        <f t="shared" si="16"/>
        <v>442628207.58781755</v>
      </c>
      <c r="T115" s="36" t="b">
        <f t="shared" si="13"/>
        <v>1</v>
      </c>
      <c r="U115" s="37" t="b">
        <f t="shared" si="14"/>
        <v>0</v>
      </c>
    </row>
    <row r="116" spans="1:21" x14ac:dyDescent="0.25">
      <c r="A116" s="10">
        <v>112</v>
      </c>
      <c r="B116" s="48" t="s">
        <v>241</v>
      </c>
      <c r="C116" s="57" t="s">
        <v>236</v>
      </c>
      <c r="D116" s="58" t="s">
        <v>242</v>
      </c>
      <c r="E116" s="59">
        <v>114.06659999999999</v>
      </c>
      <c r="F116" s="59">
        <v>0.66736300000000004</v>
      </c>
      <c r="G116" s="60" t="s">
        <v>24</v>
      </c>
      <c r="H116" s="61">
        <v>37785020</v>
      </c>
      <c r="I116" s="62">
        <v>48334170</v>
      </c>
      <c r="J116" s="62">
        <v>52911790</v>
      </c>
      <c r="K116" s="63">
        <v>48915750</v>
      </c>
      <c r="L116" s="61">
        <f t="shared" si="17"/>
        <v>37785020</v>
      </c>
      <c r="M116" s="62">
        <f t="shared" si="10"/>
        <v>48915750</v>
      </c>
      <c r="N116" s="34">
        <f t="shared" si="18"/>
        <v>1</v>
      </c>
      <c r="O116" s="35">
        <f t="shared" si="19"/>
        <v>1.2945804977739857</v>
      </c>
      <c r="P116" s="61">
        <f t="shared" si="11"/>
        <v>50053903.333333336</v>
      </c>
      <c r="Q116" s="62">
        <f t="shared" si="12"/>
        <v>4984052.9586806493</v>
      </c>
      <c r="R116" s="62">
        <f t="shared" si="15"/>
        <v>55037956.292013988</v>
      </c>
      <c r="S116" s="62">
        <f t="shared" si="16"/>
        <v>45069850.374652684</v>
      </c>
      <c r="T116" s="36" t="b">
        <f t="shared" si="13"/>
        <v>0</v>
      </c>
      <c r="U116" s="37" t="b">
        <f t="shared" si="14"/>
        <v>1</v>
      </c>
    </row>
    <row r="117" spans="1:21" x14ac:dyDescent="0.25">
      <c r="A117" s="10">
        <v>113</v>
      </c>
      <c r="B117" s="48" t="s">
        <v>2544</v>
      </c>
      <c r="C117" s="57" t="s">
        <v>236</v>
      </c>
      <c r="D117" s="58" t="s">
        <v>2543</v>
      </c>
      <c r="E117" s="59">
        <v>144.06540000000001</v>
      </c>
      <c r="F117" s="59">
        <v>0.68546929999999995</v>
      </c>
      <c r="G117" s="60" t="s">
        <v>60</v>
      </c>
      <c r="H117" s="61">
        <v>40641.919999999998</v>
      </c>
      <c r="I117" s="62">
        <v>39978.480000000003</v>
      </c>
      <c r="J117" s="62">
        <v>45498.31</v>
      </c>
      <c r="K117" s="63">
        <v>61249.760000000002</v>
      </c>
      <c r="L117" s="61">
        <f t="shared" si="17"/>
        <v>40641.919999999998</v>
      </c>
      <c r="M117" s="62">
        <f t="shared" si="10"/>
        <v>45498.31</v>
      </c>
      <c r="N117" s="34">
        <f t="shared" si="18"/>
        <v>1</v>
      </c>
      <c r="O117" s="35">
        <f t="shared" si="19"/>
        <v>1.1194921401351117</v>
      </c>
      <c r="P117" s="61">
        <f t="shared" si="11"/>
        <v>48908.850000000006</v>
      </c>
      <c r="Q117" s="62">
        <f t="shared" si="12"/>
        <v>22076.292761992383</v>
      </c>
      <c r="R117" s="62">
        <f t="shared" si="15"/>
        <v>70985.142761992392</v>
      </c>
      <c r="S117" s="62">
        <f t="shared" si="16"/>
        <v>26832.557238007623</v>
      </c>
      <c r="T117" s="36" t="b">
        <f t="shared" si="13"/>
        <v>0</v>
      </c>
      <c r="U117" s="37" t="b">
        <f t="shared" si="14"/>
        <v>0</v>
      </c>
    </row>
    <row r="118" spans="1:21" x14ac:dyDescent="0.25">
      <c r="A118" s="10">
        <v>114</v>
      </c>
      <c r="B118" s="48" t="s">
        <v>2546</v>
      </c>
      <c r="C118" s="57" t="s">
        <v>236</v>
      </c>
      <c r="D118" s="58" t="s">
        <v>2545</v>
      </c>
      <c r="E118" s="59">
        <v>173.09209999999999</v>
      </c>
      <c r="F118" s="59">
        <v>0.6860001</v>
      </c>
      <c r="G118" s="60" t="s">
        <v>60</v>
      </c>
      <c r="H118" s="61">
        <v>60890.3</v>
      </c>
      <c r="I118" s="62">
        <v>51224.61</v>
      </c>
      <c r="J118" s="62">
        <v>57143.23</v>
      </c>
      <c r="K118" s="63">
        <v>60184.08</v>
      </c>
      <c r="L118" s="61">
        <f t="shared" si="17"/>
        <v>60890.3</v>
      </c>
      <c r="M118" s="62">
        <f t="shared" si="10"/>
        <v>57143.23</v>
      </c>
      <c r="N118" s="34">
        <f t="shared" si="18"/>
        <v>1</v>
      </c>
      <c r="O118" s="35">
        <f t="shared" si="19"/>
        <v>0.93846195535249455</v>
      </c>
      <c r="P118" s="61">
        <f t="shared" si="11"/>
        <v>56183.973333333328</v>
      </c>
      <c r="Q118" s="62">
        <f t="shared" si="12"/>
        <v>9112.2238086283505</v>
      </c>
      <c r="R118" s="62">
        <f t="shared" si="15"/>
        <v>65296.197141961675</v>
      </c>
      <c r="S118" s="62">
        <f t="shared" si="16"/>
        <v>47071.749524704981</v>
      </c>
      <c r="T118" s="36" t="b">
        <f t="shared" si="13"/>
        <v>0</v>
      </c>
      <c r="U118" s="37" t="b">
        <f t="shared" si="14"/>
        <v>0</v>
      </c>
    </row>
    <row r="119" spans="1:21" x14ac:dyDescent="0.25">
      <c r="A119" s="10">
        <v>115</v>
      </c>
      <c r="B119" s="48" t="s">
        <v>243</v>
      </c>
      <c r="C119" s="57" t="s">
        <v>236</v>
      </c>
      <c r="D119" s="58" t="s">
        <v>244</v>
      </c>
      <c r="E119" s="59">
        <v>118.0615</v>
      </c>
      <c r="F119" s="59">
        <v>0.66336879999999998</v>
      </c>
      <c r="G119" s="60" t="s">
        <v>24</v>
      </c>
      <c r="H119" s="61">
        <v>535148.1</v>
      </c>
      <c r="I119" s="62">
        <v>668144.69999999995</v>
      </c>
      <c r="J119" s="62">
        <v>523676.5</v>
      </c>
      <c r="K119" s="63">
        <v>305030</v>
      </c>
      <c r="L119" s="61">
        <f t="shared" si="17"/>
        <v>535148.1</v>
      </c>
      <c r="M119" s="62">
        <f t="shared" si="10"/>
        <v>523676.5</v>
      </c>
      <c r="N119" s="34">
        <f t="shared" si="18"/>
        <v>1</v>
      </c>
      <c r="O119" s="35">
        <f t="shared" si="19"/>
        <v>0.97856369106047469</v>
      </c>
      <c r="P119" s="61">
        <f t="shared" si="11"/>
        <v>498950.39999999997</v>
      </c>
      <c r="Q119" s="62">
        <f t="shared" si="12"/>
        <v>365631.54325046955</v>
      </c>
      <c r="R119" s="62">
        <f t="shared" si="15"/>
        <v>864581.94325046951</v>
      </c>
      <c r="S119" s="62">
        <f t="shared" si="16"/>
        <v>133318.85674953042</v>
      </c>
      <c r="T119" s="36" t="b">
        <f t="shared" si="13"/>
        <v>0</v>
      </c>
      <c r="U119" s="37" t="b">
        <f t="shared" si="14"/>
        <v>0</v>
      </c>
    </row>
    <row r="120" spans="1:21" x14ac:dyDescent="0.25">
      <c r="A120" s="10">
        <v>116</v>
      </c>
      <c r="B120" s="48" t="s">
        <v>245</v>
      </c>
      <c r="C120" s="57" t="s">
        <v>236</v>
      </c>
      <c r="D120" s="58" t="s">
        <v>246</v>
      </c>
      <c r="E120" s="59">
        <v>130.0497</v>
      </c>
      <c r="F120" s="59">
        <v>0.67753850000000004</v>
      </c>
      <c r="G120" s="60" t="s">
        <v>60</v>
      </c>
      <c r="H120" s="61">
        <v>179646.2</v>
      </c>
      <c r="I120" s="62">
        <v>165822.5</v>
      </c>
      <c r="J120" s="62">
        <v>171995.3</v>
      </c>
      <c r="K120" s="63">
        <v>166041.79999999999</v>
      </c>
      <c r="L120" s="61">
        <f t="shared" si="17"/>
        <v>179646.2</v>
      </c>
      <c r="M120" s="62">
        <f t="shared" si="10"/>
        <v>166041.79999999999</v>
      </c>
      <c r="N120" s="34">
        <f t="shared" si="18"/>
        <v>1</v>
      </c>
      <c r="O120" s="35">
        <f t="shared" si="19"/>
        <v>0.9242711507396203</v>
      </c>
      <c r="P120" s="61">
        <f t="shared" si="11"/>
        <v>167953.19999999998</v>
      </c>
      <c r="Q120" s="62">
        <f t="shared" si="12"/>
        <v>7004.5563542596974</v>
      </c>
      <c r="R120" s="62">
        <f t="shared" si="15"/>
        <v>174957.75635425968</v>
      </c>
      <c r="S120" s="62">
        <f t="shared" si="16"/>
        <v>160948.64364574029</v>
      </c>
      <c r="T120" s="36" t="b">
        <f t="shared" si="13"/>
        <v>1</v>
      </c>
      <c r="U120" s="37" t="b">
        <f t="shared" si="14"/>
        <v>0</v>
      </c>
    </row>
    <row r="121" spans="1:21" ht="15.75" thickBot="1" x14ac:dyDescent="0.3">
      <c r="A121" s="10">
        <v>117</v>
      </c>
      <c r="B121" s="49" t="s">
        <v>247</v>
      </c>
      <c r="C121" s="64" t="s">
        <v>236</v>
      </c>
      <c r="D121" s="65" t="s">
        <v>248</v>
      </c>
      <c r="E121" s="66">
        <v>230.06630000000001</v>
      </c>
      <c r="F121" s="66">
        <v>0.63082309999999997</v>
      </c>
      <c r="G121" s="67" t="s">
        <v>60</v>
      </c>
      <c r="H121" s="68">
        <v>67417.960000000006</v>
      </c>
      <c r="I121" s="69">
        <v>9296.67</v>
      </c>
      <c r="J121" s="69">
        <v>12288.75</v>
      </c>
      <c r="K121" s="70">
        <v>15684.51</v>
      </c>
      <c r="L121" s="68">
        <f t="shared" si="17"/>
        <v>67417.960000000006</v>
      </c>
      <c r="M121" s="69">
        <f t="shared" si="10"/>
        <v>12288.75</v>
      </c>
      <c r="N121" s="38">
        <f t="shared" si="18"/>
        <v>1</v>
      </c>
      <c r="O121" s="39">
        <f t="shared" si="19"/>
        <v>0.18227709648882878</v>
      </c>
      <c r="P121" s="68">
        <f t="shared" si="11"/>
        <v>12423.31</v>
      </c>
      <c r="Q121" s="69">
        <f t="shared" si="12"/>
        <v>6392.0903503001327</v>
      </c>
      <c r="R121" s="69">
        <f t="shared" si="15"/>
        <v>18815.400350300133</v>
      </c>
      <c r="S121" s="69">
        <f t="shared" si="16"/>
        <v>6031.2196496998667</v>
      </c>
      <c r="T121" s="40" t="b">
        <f t="shared" si="13"/>
        <v>1</v>
      </c>
      <c r="U121" s="41" t="b">
        <f t="shared" si="14"/>
        <v>0</v>
      </c>
    </row>
    <row r="122" spans="1:21" x14ac:dyDescent="0.25">
      <c r="A122" s="10">
        <v>118</v>
      </c>
      <c r="B122" s="47" t="s">
        <v>254</v>
      </c>
      <c r="C122" s="50" t="s">
        <v>256</v>
      </c>
      <c r="D122" s="51" t="s">
        <v>255</v>
      </c>
      <c r="E122" s="52">
        <v>124.006</v>
      </c>
      <c r="F122" s="52">
        <v>0.65222369999999996</v>
      </c>
      <c r="G122" s="53" t="s">
        <v>60</v>
      </c>
      <c r="H122" s="54">
        <v>5550316</v>
      </c>
      <c r="I122" s="55">
        <v>4519778</v>
      </c>
      <c r="J122" s="55">
        <v>4271356</v>
      </c>
      <c r="K122" s="56">
        <v>2935970</v>
      </c>
      <c r="L122" s="54">
        <f t="shared" si="17"/>
        <v>5550316</v>
      </c>
      <c r="M122" s="55">
        <f t="shared" si="10"/>
        <v>4271356</v>
      </c>
      <c r="N122" s="30">
        <f t="shared" si="18"/>
        <v>1</v>
      </c>
      <c r="O122" s="31">
        <f t="shared" si="19"/>
        <v>0.76956987674215305</v>
      </c>
      <c r="P122" s="54">
        <f t="shared" si="11"/>
        <v>3909034.6666666665</v>
      </c>
      <c r="Q122" s="55">
        <f t="shared" si="12"/>
        <v>1703607.3569427107</v>
      </c>
      <c r="R122" s="55">
        <f t="shared" si="15"/>
        <v>5612642.0236093774</v>
      </c>
      <c r="S122" s="55">
        <f t="shared" si="16"/>
        <v>2205427.3097239556</v>
      </c>
      <c r="T122" s="32" t="b">
        <f t="shared" si="13"/>
        <v>0</v>
      </c>
      <c r="U122" s="33" t="b">
        <f t="shared" si="14"/>
        <v>0</v>
      </c>
    </row>
    <row r="123" spans="1:21" x14ac:dyDescent="0.25">
      <c r="A123" s="10">
        <v>119</v>
      </c>
      <c r="B123" s="48" t="s">
        <v>2548</v>
      </c>
      <c r="C123" s="57" t="s">
        <v>256</v>
      </c>
      <c r="D123" s="58" t="s">
        <v>2547</v>
      </c>
      <c r="E123" s="59">
        <v>108.0111</v>
      </c>
      <c r="F123" s="59">
        <v>0.66051570000000004</v>
      </c>
      <c r="G123" s="60" t="s">
        <v>60</v>
      </c>
      <c r="H123" s="61">
        <v>19731.77</v>
      </c>
      <c r="I123" s="62">
        <v>14536.87</v>
      </c>
      <c r="J123" s="62">
        <v>18960.37</v>
      </c>
      <c r="K123" s="63">
        <v>20260.39</v>
      </c>
      <c r="L123" s="61">
        <f t="shared" si="17"/>
        <v>19731.77</v>
      </c>
      <c r="M123" s="62">
        <f t="shared" si="10"/>
        <v>18960.37</v>
      </c>
      <c r="N123" s="34">
        <f t="shared" si="18"/>
        <v>1</v>
      </c>
      <c r="O123" s="35">
        <f t="shared" si="19"/>
        <v>0.96090568661605114</v>
      </c>
      <c r="P123" s="61">
        <f t="shared" si="11"/>
        <v>17919.21</v>
      </c>
      <c r="Q123" s="62">
        <f t="shared" si="12"/>
        <v>6000.8935690612052</v>
      </c>
      <c r="R123" s="62">
        <f t="shared" si="15"/>
        <v>23920.103569061204</v>
      </c>
      <c r="S123" s="62">
        <f t="shared" si="16"/>
        <v>11918.316430938794</v>
      </c>
      <c r="T123" s="36" t="b">
        <f t="shared" si="13"/>
        <v>0</v>
      </c>
      <c r="U123" s="37" t="b">
        <f t="shared" si="14"/>
        <v>0</v>
      </c>
    </row>
    <row r="124" spans="1:21" x14ac:dyDescent="0.25">
      <c r="A124" s="10">
        <v>120</v>
      </c>
      <c r="B124" s="48" t="s">
        <v>2550</v>
      </c>
      <c r="C124" s="57" t="s">
        <v>256</v>
      </c>
      <c r="D124" s="58" t="s">
        <v>2549</v>
      </c>
      <c r="E124" s="59">
        <v>118.98180000000001</v>
      </c>
      <c r="F124" s="59">
        <v>0.64376809999999995</v>
      </c>
      <c r="G124" s="60" t="s">
        <v>60</v>
      </c>
      <c r="H124" s="61">
        <v>20780.8</v>
      </c>
      <c r="I124" s="62">
        <v>12651.88</v>
      </c>
      <c r="J124" s="62">
        <v>10124.57</v>
      </c>
      <c r="K124" s="63">
        <v>13262.55</v>
      </c>
      <c r="L124" s="61">
        <f t="shared" si="17"/>
        <v>20780.8</v>
      </c>
      <c r="M124" s="62">
        <f t="shared" si="10"/>
        <v>12651.88</v>
      </c>
      <c r="N124" s="34">
        <f t="shared" si="18"/>
        <v>1</v>
      </c>
      <c r="O124" s="35">
        <f t="shared" si="19"/>
        <v>0.60882545426547585</v>
      </c>
      <c r="P124" s="61">
        <f t="shared" si="11"/>
        <v>12013</v>
      </c>
      <c r="Q124" s="62">
        <f t="shared" si="12"/>
        <v>3327.3745571546256</v>
      </c>
      <c r="R124" s="62">
        <f t="shared" si="15"/>
        <v>15340.374557154626</v>
      </c>
      <c r="S124" s="62">
        <f t="shared" si="16"/>
        <v>8685.625442845374</v>
      </c>
      <c r="T124" s="36" t="b">
        <f t="shared" si="13"/>
        <v>1</v>
      </c>
      <c r="U124" s="37" t="b">
        <f t="shared" si="14"/>
        <v>0</v>
      </c>
    </row>
    <row r="125" spans="1:21" x14ac:dyDescent="0.25">
      <c r="A125" s="10">
        <v>121</v>
      </c>
      <c r="B125" s="48" t="s">
        <v>257</v>
      </c>
      <c r="C125" s="57" t="s">
        <v>256</v>
      </c>
      <c r="D125" s="58" t="s">
        <v>258</v>
      </c>
      <c r="E125" s="59">
        <v>188.9855</v>
      </c>
      <c r="F125" s="59">
        <v>0.67907379999999995</v>
      </c>
      <c r="G125" s="60" t="s">
        <v>60</v>
      </c>
      <c r="H125" s="61">
        <v>169603.8</v>
      </c>
      <c r="I125" s="62">
        <v>183295.2</v>
      </c>
      <c r="J125" s="62">
        <v>353604</v>
      </c>
      <c r="K125" s="63">
        <v>257789</v>
      </c>
      <c r="L125" s="61">
        <f t="shared" si="17"/>
        <v>169603.8</v>
      </c>
      <c r="M125" s="62">
        <f t="shared" si="10"/>
        <v>257789</v>
      </c>
      <c r="N125" s="34">
        <f t="shared" si="18"/>
        <v>1</v>
      </c>
      <c r="O125" s="35">
        <f t="shared" si="19"/>
        <v>1.5199482558763424</v>
      </c>
      <c r="P125" s="61">
        <f t="shared" si="11"/>
        <v>264896.06666666665</v>
      </c>
      <c r="Q125" s="62">
        <f t="shared" si="12"/>
        <v>170753.09235048547</v>
      </c>
      <c r="R125" s="62">
        <f t="shared" si="15"/>
        <v>435649.15901715215</v>
      </c>
      <c r="S125" s="62">
        <f t="shared" si="16"/>
        <v>94142.974316181178</v>
      </c>
      <c r="T125" s="36" t="b">
        <f t="shared" si="13"/>
        <v>0</v>
      </c>
      <c r="U125" s="37" t="b">
        <f t="shared" si="14"/>
        <v>0</v>
      </c>
    </row>
    <row r="126" spans="1:21" x14ac:dyDescent="0.25">
      <c r="A126" s="10">
        <v>122</v>
      </c>
      <c r="B126" s="48" t="s">
        <v>2552</v>
      </c>
      <c r="C126" s="57" t="s">
        <v>256</v>
      </c>
      <c r="D126" s="58" t="s">
        <v>2551</v>
      </c>
      <c r="E126" s="59">
        <v>167.99610000000001</v>
      </c>
      <c r="F126" s="59">
        <v>0.60806039999999995</v>
      </c>
      <c r="G126" s="60" t="s">
        <v>60</v>
      </c>
      <c r="H126" s="61">
        <v>88159.28</v>
      </c>
      <c r="I126" s="62">
        <v>26724.880000000001</v>
      </c>
      <c r="J126" s="62">
        <v>52617.29</v>
      </c>
      <c r="K126" s="63">
        <v>25664.02</v>
      </c>
      <c r="L126" s="61">
        <f t="shared" si="17"/>
        <v>88159.28</v>
      </c>
      <c r="M126" s="62">
        <f t="shared" si="10"/>
        <v>26724.880000000001</v>
      </c>
      <c r="N126" s="34">
        <f t="shared" si="18"/>
        <v>1</v>
      </c>
      <c r="O126" s="35">
        <f t="shared" si="19"/>
        <v>0.30314312911811442</v>
      </c>
      <c r="P126" s="61">
        <f t="shared" si="11"/>
        <v>35002.063333333332</v>
      </c>
      <c r="Q126" s="62">
        <f t="shared" si="12"/>
        <v>30528.905245582137</v>
      </c>
      <c r="R126" s="62">
        <f t="shared" si="15"/>
        <v>65530.968578915468</v>
      </c>
      <c r="S126" s="62">
        <f t="shared" si="16"/>
        <v>4473.1580877511951</v>
      </c>
      <c r="T126" s="36" t="b">
        <f t="shared" si="13"/>
        <v>1</v>
      </c>
      <c r="U126" s="37" t="b">
        <f t="shared" si="14"/>
        <v>0</v>
      </c>
    </row>
    <row r="127" spans="1:21" ht="15.75" thickBot="1" x14ac:dyDescent="0.3">
      <c r="A127" s="10">
        <v>123</v>
      </c>
      <c r="B127" s="49" t="s">
        <v>259</v>
      </c>
      <c r="C127" s="64" t="s">
        <v>256</v>
      </c>
      <c r="D127" s="65" t="s">
        <v>260</v>
      </c>
      <c r="E127" s="66">
        <v>166.0532</v>
      </c>
      <c r="F127" s="66">
        <v>0.73447510000000005</v>
      </c>
      <c r="G127" s="67" t="s">
        <v>24</v>
      </c>
      <c r="H127" s="68">
        <v>194524.6</v>
      </c>
      <c r="I127" s="69">
        <v>105501</v>
      </c>
      <c r="J127" s="69">
        <v>148115.1</v>
      </c>
      <c r="K127" s="70">
        <v>223721.4</v>
      </c>
      <c r="L127" s="68">
        <f t="shared" si="17"/>
        <v>194524.6</v>
      </c>
      <c r="M127" s="69">
        <f t="shared" si="10"/>
        <v>148115.1</v>
      </c>
      <c r="N127" s="38">
        <f t="shared" si="18"/>
        <v>1</v>
      </c>
      <c r="O127" s="39">
        <f t="shared" si="19"/>
        <v>0.76142092054166932</v>
      </c>
      <c r="P127" s="68">
        <f t="shared" si="11"/>
        <v>159112.5</v>
      </c>
      <c r="Q127" s="69">
        <f t="shared" si="12"/>
        <v>119745.11011494375</v>
      </c>
      <c r="R127" s="69">
        <f t="shared" si="15"/>
        <v>278857.61011494376</v>
      </c>
      <c r="S127" s="69">
        <f t="shared" si="16"/>
        <v>39367.389885056255</v>
      </c>
      <c r="T127" s="40" t="b">
        <f t="shared" si="13"/>
        <v>0</v>
      </c>
      <c r="U127" s="41" t="b">
        <f t="shared" si="14"/>
        <v>0</v>
      </c>
    </row>
    <row r="128" spans="1:21" x14ac:dyDescent="0.25">
      <c r="A128" s="10">
        <v>124</v>
      </c>
      <c r="B128" s="47" t="s">
        <v>261</v>
      </c>
      <c r="C128" s="50" t="s">
        <v>263</v>
      </c>
      <c r="D128" s="51" t="s">
        <v>262</v>
      </c>
      <c r="E128" s="52">
        <v>190.05240000000001</v>
      </c>
      <c r="F128" s="52">
        <v>0.6989263</v>
      </c>
      <c r="G128" s="53" t="s">
        <v>60</v>
      </c>
      <c r="H128" s="54">
        <v>138547.6</v>
      </c>
      <c r="I128" s="55">
        <v>170820.2</v>
      </c>
      <c r="J128" s="55">
        <v>110563.8</v>
      </c>
      <c r="K128" s="56">
        <v>95139</v>
      </c>
      <c r="L128" s="54">
        <f t="shared" si="17"/>
        <v>138547.6</v>
      </c>
      <c r="M128" s="55">
        <f t="shared" si="10"/>
        <v>110563.8</v>
      </c>
      <c r="N128" s="30">
        <f t="shared" si="18"/>
        <v>1</v>
      </c>
      <c r="O128" s="31">
        <f t="shared" si="19"/>
        <v>0.79802031937038242</v>
      </c>
      <c r="P128" s="54">
        <f t="shared" si="11"/>
        <v>125507.66666666667</v>
      </c>
      <c r="Q128" s="55">
        <f t="shared" si="12"/>
        <v>79985.007884561317</v>
      </c>
      <c r="R128" s="55">
        <f t="shared" si="15"/>
        <v>205492.674551228</v>
      </c>
      <c r="S128" s="55">
        <f t="shared" si="16"/>
        <v>45522.658782105354</v>
      </c>
      <c r="T128" s="32" t="b">
        <f t="shared" si="13"/>
        <v>0</v>
      </c>
      <c r="U128" s="33" t="b">
        <f t="shared" si="14"/>
        <v>0</v>
      </c>
    </row>
    <row r="129" spans="1:21" x14ac:dyDescent="0.25">
      <c r="A129" s="10">
        <v>125</v>
      </c>
      <c r="B129" s="48" t="s">
        <v>266</v>
      </c>
      <c r="C129" s="57" t="s">
        <v>263</v>
      </c>
      <c r="D129" s="58" t="s">
        <v>267</v>
      </c>
      <c r="E129" s="59">
        <v>118.0655</v>
      </c>
      <c r="F129" s="59">
        <v>1.7780119999999999</v>
      </c>
      <c r="G129" s="60" t="s">
        <v>24</v>
      </c>
      <c r="H129" s="61">
        <v>398146.9</v>
      </c>
      <c r="I129" s="62">
        <v>245155.9</v>
      </c>
      <c r="J129" s="62">
        <v>258864.4</v>
      </c>
      <c r="K129" s="63">
        <v>234743</v>
      </c>
      <c r="L129" s="61">
        <f t="shared" si="17"/>
        <v>398146.9</v>
      </c>
      <c r="M129" s="62">
        <f t="shared" si="10"/>
        <v>245155.9</v>
      </c>
      <c r="N129" s="34">
        <f t="shared" si="18"/>
        <v>1</v>
      </c>
      <c r="O129" s="35">
        <f t="shared" si="19"/>
        <v>0.61574233028060743</v>
      </c>
      <c r="P129" s="61">
        <f t="shared" si="11"/>
        <v>246254.43333333335</v>
      </c>
      <c r="Q129" s="62">
        <f t="shared" si="12"/>
        <v>24196.32749847243</v>
      </c>
      <c r="R129" s="62">
        <f t="shared" si="15"/>
        <v>270450.76083180576</v>
      </c>
      <c r="S129" s="62">
        <f t="shared" si="16"/>
        <v>222058.10583486091</v>
      </c>
      <c r="T129" s="36" t="b">
        <f t="shared" si="13"/>
        <v>1</v>
      </c>
      <c r="U129" s="37" t="b">
        <f t="shared" si="14"/>
        <v>0</v>
      </c>
    </row>
    <row r="130" spans="1:21" x14ac:dyDescent="0.25">
      <c r="A130" s="10">
        <v>126</v>
      </c>
      <c r="B130" s="48" t="s">
        <v>268</v>
      </c>
      <c r="C130" s="57" t="s">
        <v>263</v>
      </c>
      <c r="D130" s="58" t="s">
        <v>269</v>
      </c>
      <c r="E130" s="59">
        <v>160.07570000000001</v>
      </c>
      <c r="F130" s="59">
        <v>1.7181420000000001</v>
      </c>
      <c r="G130" s="60" t="s">
        <v>24</v>
      </c>
      <c r="H130" s="61">
        <v>92973.56</v>
      </c>
      <c r="I130" s="62">
        <v>53636.25</v>
      </c>
      <c r="J130" s="62">
        <v>61269.03</v>
      </c>
      <c r="K130" s="63">
        <v>49478.45</v>
      </c>
      <c r="L130" s="61">
        <f t="shared" si="17"/>
        <v>92973.56</v>
      </c>
      <c r="M130" s="62">
        <f t="shared" si="10"/>
        <v>53636.25</v>
      </c>
      <c r="N130" s="34">
        <f t="shared" si="18"/>
        <v>1</v>
      </c>
      <c r="O130" s="35">
        <f t="shared" si="19"/>
        <v>0.57689788365638572</v>
      </c>
      <c r="P130" s="61">
        <f t="shared" si="11"/>
        <v>54794.57666666666</v>
      </c>
      <c r="Q130" s="62">
        <f t="shared" si="12"/>
        <v>11960.055967115428</v>
      </c>
      <c r="R130" s="62">
        <f t="shared" si="15"/>
        <v>66754.632633782094</v>
      </c>
      <c r="S130" s="62">
        <f t="shared" si="16"/>
        <v>42834.520699551234</v>
      </c>
      <c r="T130" s="36" t="b">
        <f t="shared" si="13"/>
        <v>1</v>
      </c>
      <c r="U130" s="37" t="b">
        <f t="shared" si="14"/>
        <v>0</v>
      </c>
    </row>
    <row r="131" spans="1:21" x14ac:dyDescent="0.25">
      <c r="A131" s="10">
        <v>127</v>
      </c>
      <c r="B131" s="48" t="s">
        <v>272</v>
      </c>
      <c r="C131" s="57" t="s">
        <v>263</v>
      </c>
      <c r="D131" s="58" t="s">
        <v>273</v>
      </c>
      <c r="E131" s="59">
        <v>202.05019999999999</v>
      </c>
      <c r="F131" s="59">
        <v>1.7320800000000001</v>
      </c>
      <c r="G131" s="60" t="s">
        <v>60</v>
      </c>
      <c r="H131" s="61">
        <v>23011.55</v>
      </c>
      <c r="I131" s="62">
        <v>13700.95</v>
      </c>
      <c r="J131" s="62">
        <v>12387.76</v>
      </c>
      <c r="K131" s="63">
        <v>22416.71</v>
      </c>
      <c r="L131" s="61">
        <f t="shared" si="17"/>
        <v>23011.55</v>
      </c>
      <c r="M131" s="62">
        <f t="shared" si="10"/>
        <v>13700.95</v>
      </c>
      <c r="N131" s="34">
        <f t="shared" si="18"/>
        <v>1</v>
      </c>
      <c r="O131" s="35">
        <f t="shared" si="19"/>
        <v>0.59539448668168815</v>
      </c>
      <c r="P131" s="61">
        <f t="shared" si="11"/>
        <v>16168.473333333333</v>
      </c>
      <c r="Q131" s="62">
        <f t="shared" si="12"/>
        <v>10901.644477056359</v>
      </c>
      <c r="R131" s="62">
        <f t="shared" si="15"/>
        <v>27070.117810389693</v>
      </c>
      <c r="S131" s="62">
        <f t="shared" si="16"/>
        <v>5266.828856276974</v>
      </c>
      <c r="T131" s="36" t="b">
        <f t="shared" si="13"/>
        <v>0</v>
      </c>
      <c r="U131" s="37" t="b">
        <f t="shared" si="14"/>
        <v>0</v>
      </c>
    </row>
    <row r="132" spans="1:21" x14ac:dyDescent="0.25">
      <c r="A132" s="10">
        <v>128</v>
      </c>
      <c r="B132" s="48" t="s">
        <v>274</v>
      </c>
      <c r="C132" s="57" t="s">
        <v>263</v>
      </c>
      <c r="D132" s="58" t="s">
        <v>275</v>
      </c>
      <c r="E132" s="59">
        <v>134.06020000000001</v>
      </c>
      <c r="F132" s="59">
        <v>1.7600750000000001</v>
      </c>
      <c r="G132" s="60" t="s">
        <v>24</v>
      </c>
      <c r="H132" s="61">
        <v>323931.8</v>
      </c>
      <c r="I132" s="62">
        <v>62656.31</v>
      </c>
      <c r="J132" s="62">
        <v>30045.24</v>
      </c>
      <c r="K132" s="63">
        <v>167020.5</v>
      </c>
      <c r="L132" s="61">
        <f t="shared" si="17"/>
        <v>323931.8</v>
      </c>
      <c r="M132" s="62">
        <f t="shared" si="10"/>
        <v>62656.31</v>
      </c>
      <c r="N132" s="34">
        <f t="shared" si="18"/>
        <v>1</v>
      </c>
      <c r="O132" s="35">
        <f t="shared" si="19"/>
        <v>0.19342438747909282</v>
      </c>
      <c r="P132" s="61">
        <f t="shared" si="11"/>
        <v>86574.016666666663</v>
      </c>
      <c r="Q132" s="62">
        <f t="shared" si="12"/>
        <v>143102.73207959987</v>
      </c>
      <c r="R132" s="62">
        <f t="shared" si="15"/>
        <v>229676.74874626653</v>
      </c>
      <c r="S132" s="62">
        <f t="shared" si="16"/>
        <v>0</v>
      </c>
      <c r="T132" s="36" t="b">
        <f t="shared" si="13"/>
        <v>1</v>
      </c>
      <c r="U132" s="37" t="b">
        <f t="shared" si="14"/>
        <v>0</v>
      </c>
    </row>
    <row r="133" spans="1:21" x14ac:dyDescent="0.25">
      <c r="A133" s="10">
        <v>129</v>
      </c>
      <c r="B133" s="48" t="s">
        <v>2553</v>
      </c>
      <c r="C133" s="57" t="s">
        <v>263</v>
      </c>
      <c r="D133" s="58" t="s">
        <v>277</v>
      </c>
      <c r="E133" s="59">
        <v>209.0925</v>
      </c>
      <c r="F133" s="59">
        <v>0.68068419999999996</v>
      </c>
      <c r="G133" s="60" t="s">
        <v>24</v>
      </c>
      <c r="H133" s="61">
        <v>165958.29999999999</v>
      </c>
      <c r="I133" s="62">
        <v>141099.9</v>
      </c>
      <c r="J133" s="62">
        <v>61642.61</v>
      </c>
      <c r="K133" s="63">
        <v>60565.3</v>
      </c>
      <c r="L133" s="61">
        <f t="shared" si="17"/>
        <v>165958.29999999999</v>
      </c>
      <c r="M133" s="62">
        <f t="shared" ref="M133:M182" si="20">MEDIAN(I133:K133)</f>
        <v>61642.61</v>
      </c>
      <c r="N133" s="34">
        <f t="shared" si="18"/>
        <v>1</v>
      </c>
      <c r="O133" s="35">
        <f t="shared" si="19"/>
        <v>0.3714343301901743</v>
      </c>
      <c r="P133" s="61">
        <f t="shared" ref="P133:P182" si="21">AVERAGE(I133:K133)</f>
        <v>87769.27</v>
      </c>
      <c r="Q133" s="62">
        <f t="shared" ref="Q133:Q182" si="22">STDEV(I133:K133)*2</f>
        <v>92377.642779120506</v>
      </c>
      <c r="R133" s="62">
        <f t="shared" si="15"/>
        <v>180146.9127791205</v>
      </c>
      <c r="S133" s="62">
        <f t="shared" si="16"/>
        <v>0</v>
      </c>
      <c r="T133" s="36" t="b">
        <f t="shared" ref="T133:T182" si="23">H133&gt;R133</f>
        <v>0</v>
      </c>
      <c r="U133" s="37" t="b">
        <f t="shared" ref="U133:U182" si="24">H133&lt;S133</f>
        <v>0</v>
      </c>
    </row>
    <row r="134" spans="1:21" x14ac:dyDescent="0.25">
      <c r="A134" s="10">
        <v>130</v>
      </c>
      <c r="B134" s="48" t="s">
        <v>2555</v>
      </c>
      <c r="C134" s="57" t="s">
        <v>263</v>
      </c>
      <c r="D134" s="58" t="s">
        <v>2554</v>
      </c>
      <c r="E134" s="59">
        <v>166.01310000000001</v>
      </c>
      <c r="F134" s="59">
        <v>0.66888709999999996</v>
      </c>
      <c r="G134" s="60" t="s">
        <v>60</v>
      </c>
      <c r="H134" s="61">
        <v>204247.4</v>
      </c>
      <c r="I134" s="62">
        <v>243277.8</v>
      </c>
      <c r="J134" s="62">
        <v>235033</v>
      </c>
      <c r="K134" s="63">
        <v>155239.1</v>
      </c>
      <c r="L134" s="61">
        <f t="shared" si="17"/>
        <v>204247.4</v>
      </c>
      <c r="M134" s="62">
        <f t="shared" si="20"/>
        <v>235033</v>
      </c>
      <c r="N134" s="34">
        <f t="shared" si="18"/>
        <v>1</v>
      </c>
      <c r="O134" s="35">
        <f t="shared" si="19"/>
        <v>1.1507270104784688</v>
      </c>
      <c r="P134" s="61">
        <f t="shared" si="21"/>
        <v>211183.30000000002</v>
      </c>
      <c r="Q134" s="62">
        <f t="shared" si="22"/>
        <v>97248.327841459526</v>
      </c>
      <c r="R134" s="62">
        <f t="shared" ref="R134:R182" si="25">ABS(P134+Q134)</f>
        <v>308431.62784145953</v>
      </c>
      <c r="S134" s="62">
        <f t="shared" ref="S134:S182" si="26">MAX(0,(P134-Q134))</f>
        <v>113934.97215854049</v>
      </c>
      <c r="T134" s="36" t="b">
        <f t="shared" si="23"/>
        <v>0</v>
      </c>
      <c r="U134" s="37" t="b">
        <f t="shared" si="24"/>
        <v>0</v>
      </c>
    </row>
    <row r="135" spans="1:21" x14ac:dyDescent="0.25">
      <c r="A135" s="10">
        <v>131</v>
      </c>
      <c r="B135" s="48" t="s">
        <v>2556</v>
      </c>
      <c r="C135" s="57" t="s">
        <v>263</v>
      </c>
      <c r="D135" s="58" t="s">
        <v>279</v>
      </c>
      <c r="E135" s="59">
        <v>235.07210000000001</v>
      </c>
      <c r="F135" s="59">
        <v>1.726539</v>
      </c>
      <c r="G135" s="60" t="s">
        <v>60</v>
      </c>
      <c r="H135" s="61">
        <v>68400.27</v>
      </c>
      <c r="I135" s="62">
        <v>20368.04</v>
      </c>
      <c r="J135" s="62">
        <v>28293.39</v>
      </c>
      <c r="K135" s="63">
        <v>24252.12</v>
      </c>
      <c r="L135" s="61">
        <f t="shared" si="17"/>
        <v>68400.27</v>
      </c>
      <c r="M135" s="62">
        <f t="shared" si="20"/>
        <v>24252.12</v>
      </c>
      <c r="N135" s="34">
        <f t="shared" si="18"/>
        <v>1</v>
      </c>
      <c r="O135" s="35">
        <f t="shared" si="19"/>
        <v>0.35456175830884873</v>
      </c>
      <c r="P135" s="61">
        <f t="shared" si="21"/>
        <v>24304.516666666666</v>
      </c>
      <c r="Q135" s="62">
        <f t="shared" si="22"/>
        <v>7925.8695961095145</v>
      </c>
      <c r="R135" s="62">
        <f t="shared" si="25"/>
        <v>32230.386262776181</v>
      </c>
      <c r="S135" s="62">
        <f t="shared" si="26"/>
        <v>16378.647070557152</v>
      </c>
      <c r="T135" s="36" t="b">
        <f t="shared" si="23"/>
        <v>1</v>
      </c>
      <c r="U135" s="37" t="b">
        <f t="shared" si="24"/>
        <v>0</v>
      </c>
    </row>
    <row r="136" spans="1:21" x14ac:dyDescent="0.25">
      <c r="A136" s="10">
        <v>132</v>
      </c>
      <c r="B136" s="48" t="s">
        <v>280</v>
      </c>
      <c r="C136" s="57" t="s">
        <v>263</v>
      </c>
      <c r="D136" s="58" t="s">
        <v>281</v>
      </c>
      <c r="E136" s="59">
        <v>136.03909999999999</v>
      </c>
      <c r="F136" s="59">
        <v>1.889902</v>
      </c>
      <c r="G136" s="60" t="s">
        <v>60</v>
      </c>
      <c r="H136" s="61">
        <v>3687122</v>
      </c>
      <c r="I136" s="62">
        <v>4954304</v>
      </c>
      <c r="J136" s="62">
        <v>351595.8</v>
      </c>
      <c r="K136" s="63">
        <v>3701507</v>
      </c>
      <c r="L136" s="61">
        <f t="shared" ref="L136:L182" si="27">MEDIAN(H136)</f>
        <v>3687122</v>
      </c>
      <c r="M136" s="62">
        <f t="shared" si="20"/>
        <v>3701507</v>
      </c>
      <c r="N136" s="34">
        <f t="shared" ref="N136:N182" si="28">L136/L136</f>
        <v>1</v>
      </c>
      <c r="O136" s="35">
        <f t="shared" ref="O136:O182" si="29">M136/L136</f>
        <v>1.0039014168774454</v>
      </c>
      <c r="P136" s="61">
        <f t="shared" si="21"/>
        <v>3002468.9333333336</v>
      </c>
      <c r="Q136" s="62">
        <f t="shared" si="22"/>
        <v>4759294.6357936747</v>
      </c>
      <c r="R136" s="62">
        <f t="shared" si="25"/>
        <v>7761763.5691270083</v>
      </c>
      <c r="S136" s="62">
        <f t="shared" si="26"/>
        <v>0</v>
      </c>
      <c r="T136" s="36" t="b">
        <f t="shared" si="23"/>
        <v>0</v>
      </c>
      <c r="U136" s="37" t="b">
        <f t="shared" si="24"/>
        <v>0</v>
      </c>
    </row>
    <row r="137" spans="1:21" x14ac:dyDescent="0.25">
      <c r="A137" s="10">
        <v>133</v>
      </c>
      <c r="B137" s="48" t="s">
        <v>2558</v>
      </c>
      <c r="C137" s="57" t="s">
        <v>263</v>
      </c>
      <c r="D137" s="58" t="s">
        <v>2557</v>
      </c>
      <c r="E137" s="59">
        <v>124.0385</v>
      </c>
      <c r="F137" s="59">
        <v>0.5982016</v>
      </c>
      <c r="G137" s="60" t="s">
        <v>24</v>
      </c>
      <c r="H137" s="61">
        <v>831343</v>
      </c>
      <c r="I137" s="62">
        <v>638184.69999999995</v>
      </c>
      <c r="J137" s="62">
        <v>683358.2</v>
      </c>
      <c r="K137" s="63">
        <v>621808.19999999995</v>
      </c>
      <c r="L137" s="61">
        <f t="shared" si="27"/>
        <v>831343</v>
      </c>
      <c r="M137" s="62">
        <f t="shared" si="20"/>
        <v>638184.69999999995</v>
      </c>
      <c r="N137" s="34">
        <f t="shared" si="28"/>
        <v>1</v>
      </c>
      <c r="O137" s="35">
        <f t="shared" si="29"/>
        <v>0.76765510745865417</v>
      </c>
      <c r="P137" s="61">
        <f t="shared" si="21"/>
        <v>647783.69999999995</v>
      </c>
      <c r="Q137" s="62">
        <f t="shared" si="22"/>
        <v>63755.9793509597</v>
      </c>
      <c r="R137" s="62">
        <f t="shared" si="25"/>
        <v>711539.6793509596</v>
      </c>
      <c r="S137" s="62">
        <f t="shared" si="26"/>
        <v>584027.7206490403</v>
      </c>
      <c r="T137" s="36" t="b">
        <f t="shared" si="23"/>
        <v>1</v>
      </c>
      <c r="U137" s="37" t="b">
        <f t="shared" si="24"/>
        <v>0</v>
      </c>
    </row>
    <row r="138" spans="1:21" x14ac:dyDescent="0.25">
      <c r="A138" s="10">
        <v>134</v>
      </c>
      <c r="B138" s="48" t="s">
        <v>284</v>
      </c>
      <c r="C138" s="57" t="s">
        <v>263</v>
      </c>
      <c r="D138" s="58" t="s">
        <v>285</v>
      </c>
      <c r="E138" s="59">
        <v>159.02950000000001</v>
      </c>
      <c r="F138" s="59">
        <v>0.65180300000000002</v>
      </c>
      <c r="G138" s="60" t="s">
        <v>60</v>
      </c>
      <c r="H138" s="61">
        <v>404192</v>
      </c>
      <c r="I138" s="62">
        <v>371688.1</v>
      </c>
      <c r="J138" s="62">
        <v>417880.1</v>
      </c>
      <c r="K138" s="63">
        <v>376179</v>
      </c>
      <c r="L138" s="61">
        <f t="shared" si="27"/>
        <v>404192</v>
      </c>
      <c r="M138" s="62">
        <f t="shared" si="20"/>
        <v>376179</v>
      </c>
      <c r="N138" s="34">
        <f t="shared" si="28"/>
        <v>1</v>
      </c>
      <c r="O138" s="35">
        <f t="shared" si="29"/>
        <v>0.93069382867548101</v>
      </c>
      <c r="P138" s="61">
        <f t="shared" si="21"/>
        <v>388582.39999999997</v>
      </c>
      <c r="Q138" s="62">
        <f t="shared" si="22"/>
        <v>50943.437837272024</v>
      </c>
      <c r="R138" s="62">
        <f t="shared" si="25"/>
        <v>439525.83783727197</v>
      </c>
      <c r="S138" s="62">
        <f t="shared" si="26"/>
        <v>337638.96216272796</v>
      </c>
      <c r="T138" s="36" t="b">
        <f t="shared" si="23"/>
        <v>0</v>
      </c>
      <c r="U138" s="37" t="b">
        <f t="shared" si="24"/>
        <v>0</v>
      </c>
    </row>
    <row r="139" spans="1:21" ht="15.75" thickBot="1" x14ac:dyDescent="0.3">
      <c r="A139" s="10">
        <v>135</v>
      </c>
      <c r="B139" s="49" t="s">
        <v>2560</v>
      </c>
      <c r="C139" s="64" t="s">
        <v>263</v>
      </c>
      <c r="D139" s="65" t="s">
        <v>2559</v>
      </c>
      <c r="E139" s="66">
        <v>247.07169999999999</v>
      </c>
      <c r="F139" s="66">
        <v>1.7667170000000001</v>
      </c>
      <c r="G139" s="67" t="s">
        <v>60</v>
      </c>
      <c r="H139" s="68">
        <v>500272.2</v>
      </c>
      <c r="I139" s="69">
        <v>14821.54</v>
      </c>
      <c r="J139" s="69">
        <v>1315.12</v>
      </c>
      <c r="K139" s="70">
        <v>9784.8449999999993</v>
      </c>
      <c r="L139" s="68">
        <f t="shared" si="27"/>
        <v>500272.2</v>
      </c>
      <c r="M139" s="69">
        <f t="shared" si="20"/>
        <v>9784.8449999999993</v>
      </c>
      <c r="N139" s="38">
        <f t="shared" si="28"/>
        <v>1</v>
      </c>
      <c r="O139" s="39">
        <f t="shared" si="29"/>
        <v>1.9559042057503893E-2</v>
      </c>
      <c r="P139" s="68">
        <f t="shared" si="21"/>
        <v>8640.5016666666652</v>
      </c>
      <c r="Q139" s="69">
        <f t="shared" si="22"/>
        <v>13651.078573139686</v>
      </c>
      <c r="R139" s="69">
        <f t="shared" si="25"/>
        <v>22291.580239806353</v>
      </c>
      <c r="S139" s="69">
        <f t="shared" si="26"/>
        <v>0</v>
      </c>
      <c r="T139" s="40" t="b">
        <f t="shared" si="23"/>
        <v>1</v>
      </c>
      <c r="U139" s="41" t="b">
        <f t="shared" si="24"/>
        <v>0</v>
      </c>
    </row>
    <row r="140" spans="1:21" x14ac:dyDescent="0.25">
      <c r="A140" s="10">
        <v>136</v>
      </c>
      <c r="B140" s="47" t="s">
        <v>288</v>
      </c>
      <c r="C140" s="50" t="s">
        <v>290</v>
      </c>
      <c r="D140" s="51" t="s">
        <v>289</v>
      </c>
      <c r="E140" s="52">
        <v>184.096</v>
      </c>
      <c r="F140" s="52">
        <v>0.68169809999999997</v>
      </c>
      <c r="G140" s="53" t="s">
        <v>24</v>
      </c>
      <c r="H140" s="54">
        <v>1660170</v>
      </c>
      <c r="I140" s="55">
        <v>191326.9</v>
      </c>
      <c r="J140" s="55">
        <v>530429.1</v>
      </c>
      <c r="K140" s="56">
        <v>339880.4</v>
      </c>
      <c r="L140" s="54">
        <f t="shared" si="27"/>
        <v>1660170</v>
      </c>
      <c r="M140" s="55">
        <f t="shared" si="20"/>
        <v>339880.4</v>
      </c>
      <c r="N140" s="30">
        <f t="shared" si="28"/>
        <v>1</v>
      </c>
      <c r="O140" s="31">
        <f t="shared" si="29"/>
        <v>0.20472626297306903</v>
      </c>
      <c r="P140" s="54">
        <f t="shared" si="21"/>
        <v>353878.8</v>
      </c>
      <c r="Q140" s="55">
        <f t="shared" si="22"/>
        <v>339967.89209059178</v>
      </c>
      <c r="R140" s="55">
        <f t="shared" si="25"/>
        <v>693846.69209059177</v>
      </c>
      <c r="S140" s="55">
        <f t="shared" si="26"/>
        <v>13910.907909408212</v>
      </c>
      <c r="T140" s="32" t="b">
        <f t="shared" si="23"/>
        <v>1</v>
      </c>
      <c r="U140" s="33" t="b">
        <f t="shared" si="24"/>
        <v>0</v>
      </c>
    </row>
    <row r="141" spans="1:21" ht="15.75" thickBot="1" x14ac:dyDescent="0.3">
      <c r="A141" s="10">
        <v>137</v>
      </c>
      <c r="B141" s="49" t="s">
        <v>291</v>
      </c>
      <c r="C141" s="64" t="s">
        <v>290</v>
      </c>
      <c r="D141" s="65" t="s">
        <v>292</v>
      </c>
      <c r="E141" s="66">
        <v>154.08629999999999</v>
      </c>
      <c r="F141" s="66">
        <v>1.7949459999999999</v>
      </c>
      <c r="G141" s="67" t="s">
        <v>24</v>
      </c>
      <c r="H141" s="68">
        <v>486754.2</v>
      </c>
      <c r="I141" s="69">
        <v>1092326</v>
      </c>
      <c r="J141" s="69">
        <v>410783.8</v>
      </c>
      <c r="K141" s="70">
        <v>565218.4</v>
      </c>
      <c r="L141" s="68">
        <f t="shared" si="27"/>
        <v>486754.2</v>
      </c>
      <c r="M141" s="69">
        <f t="shared" si="20"/>
        <v>565218.4</v>
      </c>
      <c r="N141" s="38">
        <f t="shared" si="28"/>
        <v>1</v>
      </c>
      <c r="O141" s="39">
        <f t="shared" si="29"/>
        <v>1.1611988145145948</v>
      </c>
      <c r="P141" s="68">
        <f t="shared" si="21"/>
        <v>689442.7333333334</v>
      </c>
      <c r="Q141" s="69">
        <f t="shared" si="22"/>
        <v>714699.11526262073</v>
      </c>
      <c r="R141" s="69">
        <f t="shared" si="25"/>
        <v>1404141.848595954</v>
      </c>
      <c r="S141" s="69">
        <f t="shared" si="26"/>
        <v>0</v>
      </c>
      <c r="T141" s="40" t="b">
        <f t="shared" si="23"/>
        <v>0</v>
      </c>
      <c r="U141" s="41" t="b">
        <f t="shared" si="24"/>
        <v>0</v>
      </c>
    </row>
    <row r="142" spans="1:21" x14ac:dyDescent="0.25">
      <c r="A142" s="10">
        <v>138</v>
      </c>
      <c r="B142" s="47" t="s">
        <v>2561</v>
      </c>
      <c r="C142" s="50" t="s">
        <v>297</v>
      </c>
      <c r="D142" s="51" t="s">
        <v>296</v>
      </c>
      <c r="E142" s="52">
        <v>171.00550000000001</v>
      </c>
      <c r="F142" s="52">
        <v>0.61362910000000004</v>
      </c>
      <c r="G142" s="53" t="s">
        <v>60</v>
      </c>
      <c r="H142" s="54">
        <v>392195.8</v>
      </c>
      <c r="I142" s="55">
        <v>1283051</v>
      </c>
      <c r="J142" s="55">
        <v>583497.30000000005</v>
      </c>
      <c r="K142" s="56">
        <v>1076364</v>
      </c>
      <c r="L142" s="54">
        <f t="shared" si="27"/>
        <v>392195.8</v>
      </c>
      <c r="M142" s="55">
        <f t="shared" si="20"/>
        <v>1076364</v>
      </c>
      <c r="N142" s="30">
        <f t="shared" si="28"/>
        <v>1</v>
      </c>
      <c r="O142" s="31">
        <f t="shared" si="29"/>
        <v>2.7444557029932497</v>
      </c>
      <c r="P142" s="54">
        <f t="shared" si="21"/>
        <v>980970.7666666666</v>
      </c>
      <c r="Q142" s="55">
        <f t="shared" si="22"/>
        <v>718801.07545902696</v>
      </c>
      <c r="R142" s="55">
        <f t="shared" si="25"/>
        <v>1699771.8421256936</v>
      </c>
      <c r="S142" s="55">
        <f t="shared" si="26"/>
        <v>262169.69120763964</v>
      </c>
      <c r="T142" s="32" t="b">
        <f t="shared" si="23"/>
        <v>0</v>
      </c>
      <c r="U142" s="33" t="b">
        <f t="shared" si="24"/>
        <v>0</v>
      </c>
    </row>
    <row r="143" spans="1:21" x14ac:dyDescent="0.25">
      <c r="A143" s="10">
        <v>139</v>
      </c>
      <c r="B143" s="48" t="s">
        <v>298</v>
      </c>
      <c r="C143" s="57" t="s">
        <v>297</v>
      </c>
      <c r="D143" s="58" t="s">
        <v>299</v>
      </c>
      <c r="E143" s="59">
        <v>140.01070000000001</v>
      </c>
      <c r="F143" s="59">
        <v>0.63175990000000004</v>
      </c>
      <c r="G143" s="60" t="s">
        <v>60</v>
      </c>
      <c r="H143" s="61">
        <v>553975.19999999995</v>
      </c>
      <c r="I143" s="62">
        <v>334231.3</v>
      </c>
      <c r="J143" s="62">
        <v>453398.4</v>
      </c>
      <c r="K143" s="63">
        <v>223516.3</v>
      </c>
      <c r="L143" s="61">
        <f t="shared" si="27"/>
        <v>553975.19999999995</v>
      </c>
      <c r="M143" s="62">
        <f t="shared" si="20"/>
        <v>334231.3</v>
      </c>
      <c r="N143" s="34">
        <f t="shared" si="28"/>
        <v>1</v>
      </c>
      <c r="O143" s="35">
        <f t="shared" si="29"/>
        <v>0.60333260405880984</v>
      </c>
      <c r="P143" s="61">
        <f t="shared" si="21"/>
        <v>337048.66666666669</v>
      </c>
      <c r="Q143" s="62">
        <f t="shared" si="22"/>
        <v>229933.88737898853</v>
      </c>
      <c r="R143" s="62">
        <f t="shared" si="25"/>
        <v>566982.55404565518</v>
      </c>
      <c r="S143" s="62">
        <f t="shared" si="26"/>
        <v>107114.77928767816</v>
      </c>
      <c r="T143" s="36" t="b">
        <f t="shared" si="23"/>
        <v>0</v>
      </c>
      <c r="U143" s="37" t="b">
        <f t="shared" si="24"/>
        <v>0</v>
      </c>
    </row>
    <row r="144" spans="1:21" x14ac:dyDescent="0.25">
      <c r="A144" s="10">
        <v>140</v>
      </c>
      <c r="B144" s="48" t="s">
        <v>300</v>
      </c>
      <c r="C144" s="57" t="s">
        <v>297</v>
      </c>
      <c r="D144" s="58" t="s">
        <v>301</v>
      </c>
      <c r="E144" s="59">
        <v>156.04220000000001</v>
      </c>
      <c r="F144" s="59">
        <v>0.6498197</v>
      </c>
      <c r="G144" s="60" t="s">
        <v>24</v>
      </c>
      <c r="H144" s="61">
        <v>11659920</v>
      </c>
      <c r="I144" s="62">
        <v>7682572</v>
      </c>
      <c r="J144" s="62">
        <v>13568540</v>
      </c>
      <c r="K144" s="63">
        <v>12692760</v>
      </c>
      <c r="L144" s="61">
        <f t="shared" si="27"/>
        <v>11659920</v>
      </c>
      <c r="M144" s="62">
        <f t="shared" si="20"/>
        <v>12692760</v>
      </c>
      <c r="N144" s="34">
        <f t="shared" si="28"/>
        <v>1</v>
      </c>
      <c r="O144" s="35">
        <f t="shared" si="29"/>
        <v>1.0885803676183028</v>
      </c>
      <c r="P144" s="61">
        <f t="shared" si="21"/>
        <v>11314624</v>
      </c>
      <c r="Q144" s="62">
        <f t="shared" si="22"/>
        <v>6351566.4052666565</v>
      </c>
      <c r="R144" s="62">
        <f t="shared" si="25"/>
        <v>17666190.405266657</v>
      </c>
      <c r="S144" s="62">
        <f t="shared" si="26"/>
        <v>4963057.5947333435</v>
      </c>
      <c r="T144" s="36" t="b">
        <f t="shared" si="23"/>
        <v>0</v>
      </c>
      <c r="U144" s="37" t="b">
        <f t="shared" si="24"/>
        <v>0</v>
      </c>
    </row>
    <row r="145" spans="1:21" x14ac:dyDescent="0.25">
      <c r="A145" s="10">
        <v>141</v>
      </c>
      <c r="B145" s="48" t="s">
        <v>302</v>
      </c>
      <c r="C145" s="57" t="s">
        <v>297</v>
      </c>
      <c r="D145" s="58" t="s">
        <v>303</v>
      </c>
      <c r="E145" s="59">
        <v>300.28870000000001</v>
      </c>
      <c r="F145" s="59">
        <v>3.8457690000000002</v>
      </c>
      <c r="G145" s="60" t="s">
        <v>24</v>
      </c>
      <c r="H145" s="61">
        <v>1029684</v>
      </c>
      <c r="I145" s="62">
        <v>158122.1</v>
      </c>
      <c r="J145" s="62">
        <v>242623.6</v>
      </c>
      <c r="K145" s="63">
        <v>85005.21</v>
      </c>
      <c r="L145" s="61">
        <f t="shared" si="27"/>
        <v>1029684</v>
      </c>
      <c r="M145" s="62">
        <f t="shared" si="20"/>
        <v>158122.1</v>
      </c>
      <c r="N145" s="34">
        <f t="shared" si="28"/>
        <v>1</v>
      </c>
      <c r="O145" s="35">
        <f t="shared" si="29"/>
        <v>0.15356371469305147</v>
      </c>
      <c r="P145" s="61">
        <f t="shared" si="21"/>
        <v>161916.97</v>
      </c>
      <c r="Q145" s="62">
        <f t="shared" si="22"/>
        <v>157755.38019713556</v>
      </c>
      <c r="R145" s="62">
        <f t="shared" si="25"/>
        <v>319672.35019713559</v>
      </c>
      <c r="S145" s="62">
        <f t="shared" si="26"/>
        <v>4161.5898028644442</v>
      </c>
      <c r="T145" s="36" t="b">
        <f t="shared" si="23"/>
        <v>1</v>
      </c>
      <c r="U145" s="37" t="b">
        <f t="shared" si="24"/>
        <v>0</v>
      </c>
    </row>
    <row r="146" spans="1:21" x14ac:dyDescent="0.25">
      <c r="A146" s="10">
        <v>142</v>
      </c>
      <c r="B146" s="48" t="s">
        <v>304</v>
      </c>
      <c r="C146" s="57" t="s">
        <v>297</v>
      </c>
      <c r="D146" s="58" t="s">
        <v>305</v>
      </c>
      <c r="E146" s="59">
        <v>380.25529999999998</v>
      </c>
      <c r="F146" s="59">
        <v>3.7876629999999998</v>
      </c>
      <c r="G146" s="60" t="s">
        <v>24</v>
      </c>
      <c r="H146" s="61">
        <v>3030639</v>
      </c>
      <c r="I146" s="62">
        <v>991983.3</v>
      </c>
      <c r="J146" s="62">
        <v>1038435</v>
      </c>
      <c r="K146" s="63">
        <v>1156103</v>
      </c>
      <c r="L146" s="61">
        <f t="shared" si="27"/>
        <v>3030639</v>
      </c>
      <c r="M146" s="62">
        <f t="shared" si="20"/>
        <v>1038435</v>
      </c>
      <c r="N146" s="34">
        <f t="shared" si="28"/>
        <v>1</v>
      </c>
      <c r="O146" s="35">
        <f t="shared" si="29"/>
        <v>0.34264556088666448</v>
      </c>
      <c r="P146" s="61">
        <f t="shared" si="21"/>
        <v>1062173.7666666666</v>
      </c>
      <c r="Q146" s="62">
        <f t="shared" si="22"/>
        <v>169191.79370363482</v>
      </c>
      <c r="R146" s="62">
        <f t="shared" si="25"/>
        <v>1231365.5603703014</v>
      </c>
      <c r="S146" s="62">
        <f t="shared" si="26"/>
        <v>892981.97296303185</v>
      </c>
      <c r="T146" s="36" t="b">
        <f t="shared" si="23"/>
        <v>1</v>
      </c>
      <c r="U146" s="37" t="b">
        <f t="shared" si="24"/>
        <v>0</v>
      </c>
    </row>
    <row r="147" spans="1:21" x14ac:dyDescent="0.25">
      <c r="A147" s="10">
        <v>143</v>
      </c>
      <c r="B147" s="48" t="s">
        <v>2562</v>
      </c>
      <c r="C147" s="57" t="s">
        <v>297</v>
      </c>
      <c r="D147" s="58" t="s">
        <v>307</v>
      </c>
      <c r="E147" s="59">
        <v>214.0478</v>
      </c>
      <c r="F147" s="59">
        <v>0.67162949999999999</v>
      </c>
      <c r="G147" s="60" t="s">
        <v>60</v>
      </c>
      <c r="H147" s="61">
        <v>300459.8</v>
      </c>
      <c r="I147" s="62">
        <v>786366.5</v>
      </c>
      <c r="J147" s="62">
        <v>591643.80000000005</v>
      </c>
      <c r="K147" s="63">
        <v>851514.2</v>
      </c>
      <c r="L147" s="61">
        <f t="shared" si="27"/>
        <v>300459.8</v>
      </c>
      <c r="M147" s="62">
        <f t="shared" si="20"/>
        <v>786366.5</v>
      </c>
      <c r="N147" s="34">
        <f t="shared" si="28"/>
        <v>1</v>
      </c>
      <c r="O147" s="35">
        <f t="shared" si="29"/>
        <v>2.6172103555949917</v>
      </c>
      <c r="P147" s="61">
        <f t="shared" si="21"/>
        <v>743174.83333333337</v>
      </c>
      <c r="Q147" s="62">
        <f t="shared" si="22"/>
        <v>270424.08362513437</v>
      </c>
      <c r="R147" s="62">
        <f t="shared" si="25"/>
        <v>1013598.9169584678</v>
      </c>
      <c r="S147" s="62">
        <f t="shared" si="26"/>
        <v>472750.749708199</v>
      </c>
      <c r="T147" s="36" t="b">
        <f t="shared" si="23"/>
        <v>0</v>
      </c>
      <c r="U147" s="37" t="b">
        <f t="shared" si="24"/>
        <v>1</v>
      </c>
    </row>
    <row r="148" spans="1:21" x14ac:dyDescent="0.25">
      <c r="A148" s="10">
        <v>144</v>
      </c>
      <c r="B148" s="48" t="s">
        <v>2564</v>
      </c>
      <c r="C148" s="57" t="s">
        <v>297</v>
      </c>
      <c r="D148" s="58" t="s">
        <v>2563</v>
      </c>
      <c r="E148" s="59">
        <v>146.11760000000001</v>
      </c>
      <c r="F148" s="59">
        <v>0.67688630000000005</v>
      </c>
      <c r="G148" s="60" t="s">
        <v>24</v>
      </c>
      <c r="H148" s="61">
        <v>22763790</v>
      </c>
      <c r="I148" s="62">
        <v>37285000</v>
      </c>
      <c r="J148" s="62">
        <v>27255400</v>
      </c>
      <c r="K148" s="63">
        <v>49670660</v>
      </c>
      <c r="L148" s="61">
        <f t="shared" si="27"/>
        <v>22763790</v>
      </c>
      <c r="M148" s="62">
        <f t="shared" si="20"/>
        <v>37285000</v>
      </c>
      <c r="N148" s="34">
        <f t="shared" si="28"/>
        <v>1</v>
      </c>
      <c r="O148" s="35">
        <f t="shared" si="29"/>
        <v>1.6379082745008631</v>
      </c>
      <c r="P148" s="61">
        <f t="shared" si="21"/>
        <v>38070353.333333336</v>
      </c>
      <c r="Q148" s="62">
        <f t="shared" si="22"/>
        <v>22456496.174651399</v>
      </c>
      <c r="R148" s="62">
        <f t="shared" si="25"/>
        <v>60526849.507984735</v>
      </c>
      <c r="S148" s="62">
        <f t="shared" si="26"/>
        <v>15613857.158681937</v>
      </c>
      <c r="T148" s="36" t="b">
        <f t="shared" si="23"/>
        <v>0</v>
      </c>
      <c r="U148" s="37" t="b">
        <f t="shared" si="24"/>
        <v>0</v>
      </c>
    </row>
    <row r="149" spans="1:21" x14ac:dyDescent="0.25">
      <c r="A149" s="10">
        <v>145</v>
      </c>
      <c r="B149" s="48" t="s">
        <v>308</v>
      </c>
      <c r="C149" s="57" t="s">
        <v>297</v>
      </c>
      <c r="D149" s="58" t="s">
        <v>309</v>
      </c>
      <c r="E149" s="59">
        <v>104.1075</v>
      </c>
      <c r="F149" s="59">
        <v>0.66224130000000003</v>
      </c>
      <c r="G149" s="60" t="s">
        <v>24</v>
      </c>
      <c r="H149" s="61">
        <v>141291600</v>
      </c>
      <c r="I149" s="62">
        <v>49084560</v>
      </c>
      <c r="J149" s="62">
        <v>37229920</v>
      </c>
      <c r="K149" s="63">
        <v>47981430</v>
      </c>
      <c r="L149" s="61">
        <f t="shared" si="27"/>
        <v>141291600</v>
      </c>
      <c r="M149" s="62">
        <f t="shared" si="20"/>
        <v>47981430</v>
      </c>
      <c r="N149" s="34">
        <f t="shared" si="28"/>
        <v>1</v>
      </c>
      <c r="O149" s="35">
        <f t="shared" si="29"/>
        <v>0.33959152561086436</v>
      </c>
      <c r="P149" s="61">
        <f t="shared" si="21"/>
        <v>44765303.333333336</v>
      </c>
      <c r="Q149" s="62">
        <f t="shared" si="22"/>
        <v>13098202.23304458</v>
      </c>
      <c r="R149" s="62">
        <f t="shared" si="25"/>
        <v>57863505.566377915</v>
      </c>
      <c r="S149" s="62">
        <f t="shared" si="26"/>
        <v>31667101.100288756</v>
      </c>
      <c r="T149" s="36" t="b">
        <f t="shared" si="23"/>
        <v>1</v>
      </c>
      <c r="U149" s="37" t="b">
        <f t="shared" si="24"/>
        <v>0</v>
      </c>
    </row>
    <row r="150" spans="1:21" ht="15.75" thickBot="1" x14ac:dyDescent="0.3">
      <c r="A150" s="10">
        <v>146</v>
      </c>
      <c r="B150" s="49" t="s">
        <v>310</v>
      </c>
      <c r="C150" s="64" t="s">
        <v>312</v>
      </c>
      <c r="D150" s="65" t="s">
        <v>311</v>
      </c>
      <c r="E150" s="66">
        <v>380.25700000000001</v>
      </c>
      <c r="F150" s="66">
        <v>3.8427760000000002</v>
      </c>
      <c r="G150" s="67" t="s">
        <v>60</v>
      </c>
      <c r="H150" s="68">
        <v>1019890</v>
      </c>
      <c r="I150" s="69">
        <v>386955.2</v>
      </c>
      <c r="J150" s="69">
        <v>453905.2</v>
      </c>
      <c r="K150" s="70">
        <v>352848.1</v>
      </c>
      <c r="L150" s="68">
        <f t="shared" si="27"/>
        <v>1019890</v>
      </c>
      <c r="M150" s="69">
        <f t="shared" si="20"/>
        <v>386955.2</v>
      </c>
      <c r="N150" s="38">
        <f t="shared" si="28"/>
        <v>1</v>
      </c>
      <c r="O150" s="39">
        <f t="shared" si="29"/>
        <v>0.37940875976821031</v>
      </c>
      <c r="P150" s="68">
        <f t="shared" si="21"/>
        <v>397902.83333333331</v>
      </c>
      <c r="Q150" s="69">
        <f t="shared" si="22"/>
        <v>102820.66663474508</v>
      </c>
      <c r="R150" s="69">
        <f t="shared" si="25"/>
        <v>500723.49996807839</v>
      </c>
      <c r="S150" s="69">
        <f t="shared" si="26"/>
        <v>295082.16669858823</v>
      </c>
      <c r="T150" s="40" t="b">
        <f t="shared" si="23"/>
        <v>1</v>
      </c>
      <c r="U150" s="41" t="b">
        <f t="shared" si="24"/>
        <v>0</v>
      </c>
    </row>
    <row r="151" spans="1:21" x14ac:dyDescent="0.25">
      <c r="A151" s="10">
        <v>147</v>
      </c>
      <c r="B151" s="47" t="s">
        <v>313</v>
      </c>
      <c r="C151" s="50" t="s">
        <v>315</v>
      </c>
      <c r="D151" s="51" t="s">
        <v>314</v>
      </c>
      <c r="E151" s="52">
        <v>162.11240000000001</v>
      </c>
      <c r="F151" s="52">
        <v>0.66473839999999995</v>
      </c>
      <c r="G151" s="53" t="s">
        <v>24</v>
      </c>
      <c r="H151" s="54">
        <v>293357100</v>
      </c>
      <c r="I151" s="55">
        <v>31178140</v>
      </c>
      <c r="J151" s="55">
        <v>80276680</v>
      </c>
      <c r="K151" s="56">
        <v>104783200</v>
      </c>
      <c r="L151" s="54">
        <f t="shared" si="27"/>
        <v>293357100</v>
      </c>
      <c r="M151" s="55">
        <f t="shared" si="20"/>
        <v>80276680</v>
      </c>
      <c r="N151" s="30">
        <f t="shared" si="28"/>
        <v>1</v>
      </c>
      <c r="O151" s="31">
        <f t="shared" si="29"/>
        <v>0.27364832826613028</v>
      </c>
      <c r="P151" s="54">
        <f t="shared" si="21"/>
        <v>72079340</v>
      </c>
      <c r="Q151" s="55">
        <f t="shared" si="22"/>
        <v>74961950.393719077</v>
      </c>
      <c r="R151" s="55">
        <f t="shared" si="25"/>
        <v>147041290.39371908</v>
      </c>
      <c r="S151" s="55">
        <f t="shared" si="26"/>
        <v>0</v>
      </c>
      <c r="T151" s="32" t="b">
        <f t="shared" si="23"/>
        <v>1</v>
      </c>
      <c r="U151" s="33" t="b">
        <f t="shared" si="24"/>
        <v>0</v>
      </c>
    </row>
    <row r="152" spans="1:21" x14ac:dyDescent="0.25">
      <c r="A152" s="10">
        <v>148</v>
      </c>
      <c r="B152" s="48" t="s">
        <v>2566</v>
      </c>
      <c r="C152" s="57" t="s">
        <v>315</v>
      </c>
      <c r="D152" s="58" t="s">
        <v>2565</v>
      </c>
      <c r="E152" s="59">
        <v>204.12289999999999</v>
      </c>
      <c r="F152" s="59">
        <v>0.68165600000000004</v>
      </c>
      <c r="G152" s="60" t="s">
        <v>24</v>
      </c>
      <c r="H152" s="61">
        <v>457525500</v>
      </c>
      <c r="I152" s="62">
        <v>136161400</v>
      </c>
      <c r="J152" s="62">
        <v>173440500</v>
      </c>
      <c r="K152" s="63">
        <v>211355600</v>
      </c>
      <c r="L152" s="61">
        <f t="shared" si="27"/>
        <v>457525500</v>
      </c>
      <c r="M152" s="62">
        <f t="shared" si="20"/>
        <v>173440500</v>
      </c>
      <c r="N152" s="34">
        <f t="shared" si="28"/>
        <v>1</v>
      </c>
      <c r="O152" s="35">
        <f t="shared" si="29"/>
        <v>0.3790837887724291</v>
      </c>
      <c r="P152" s="61">
        <f t="shared" si="21"/>
        <v>173652500</v>
      </c>
      <c r="Q152" s="62">
        <f t="shared" si="22"/>
        <v>75195096.553166285</v>
      </c>
      <c r="R152" s="62">
        <f t="shared" si="25"/>
        <v>248847596.55316627</v>
      </c>
      <c r="S152" s="62">
        <f t="shared" si="26"/>
        <v>98457403.446833715</v>
      </c>
      <c r="T152" s="36" t="b">
        <f t="shared" si="23"/>
        <v>1</v>
      </c>
      <c r="U152" s="37" t="b">
        <f t="shared" si="24"/>
        <v>0</v>
      </c>
    </row>
    <row r="153" spans="1:21" x14ac:dyDescent="0.25">
      <c r="A153" s="10">
        <v>149</v>
      </c>
      <c r="B153" s="48" t="s">
        <v>2568</v>
      </c>
      <c r="C153" s="57" t="s">
        <v>315</v>
      </c>
      <c r="D153" s="58" t="s">
        <v>2567</v>
      </c>
      <c r="E153" s="59">
        <v>218.1387</v>
      </c>
      <c r="F153" s="59">
        <v>1.7100900000000001</v>
      </c>
      <c r="G153" s="60" t="s">
        <v>24</v>
      </c>
      <c r="H153" s="61">
        <v>1005734</v>
      </c>
      <c r="I153" s="62">
        <v>85783.54</v>
      </c>
      <c r="J153" s="62">
        <v>93225.38</v>
      </c>
      <c r="K153" s="63">
        <v>96595.12</v>
      </c>
      <c r="L153" s="61">
        <f t="shared" si="27"/>
        <v>1005734</v>
      </c>
      <c r="M153" s="62">
        <f t="shared" si="20"/>
        <v>93225.38</v>
      </c>
      <c r="N153" s="34">
        <f t="shared" si="28"/>
        <v>1</v>
      </c>
      <c r="O153" s="35">
        <f t="shared" si="29"/>
        <v>9.2693873330323931E-2</v>
      </c>
      <c r="P153" s="61">
        <f t="shared" si="21"/>
        <v>91868.013333333321</v>
      </c>
      <c r="Q153" s="62">
        <f t="shared" si="22"/>
        <v>11064.248501354867</v>
      </c>
      <c r="R153" s="62">
        <f t="shared" si="25"/>
        <v>102932.26183468819</v>
      </c>
      <c r="S153" s="62">
        <f t="shared" si="26"/>
        <v>80803.764831978449</v>
      </c>
      <c r="T153" s="36" t="b">
        <f t="shared" si="23"/>
        <v>1</v>
      </c>
      <c r="U153" s="37" t="b">
        <f t="shared" si="24"/>
        <v>0</v>
      </c>
    </row>
    <row r="154" spans="1:21" x14ac:dyDescent="0.25">
      <c r="A154" s="10">
        <v>150</v>
      </c>
      <c r="B154" s="48" t="s">
        <v>2570</v>
      </c>
      <c r="C154" s="57" t="s">
        <v>315</v>
      </c>
      <c r="D154" s="58" t="s">
        <v>2569</v>
      </c>
      <c r="E154" s="59">
        <v>232.1542</v>
      </c>
      <c r="F154" s="59">
        <v>1.715913</v>
      </c>
      <c r="G154" s="60" t="s">
        <v>24</v>
      </c>
      <c r="H154" s="61">
        <v>9024924</v>
      </c>
      <c r="I154" s="62">
        <v>2039081</v>
      </c>
      <c r="J154" s="62">
        <v>1788916</v>
      </c>
      <c r="K154" s="63">
        <v>2268649</v>
      </c>
      <c r="L154" s="61">
        <f t="shared" si="27"/>
        <v>9024924</v>
      </c>
      <c r="M154" s="62">
        <f t="shared" si="20"/>
        <v>2039081</v>
      </c>
      <c r="N154" s="34">
        <f t="shared" si="28"/>
        <v>1</v>
      </c>
      <c r="O154" s="35">
        <f t="shared" si="29"/>
        <v>0.22593885555158139</v>
      </c>
      <c r="P154" s="61">
        <f t="shared" si="21"/>
        <v>2032215.3333333333</v>
      </c>
      <c r="Q154" s="62">
        <f t="shared" si="22"/>
        <v>479880.3636588325</v>
      </c>
      <c r="R154" s="62">
        <f t="shared" si="25"/>
        <v>2512095.6969921659</v>
      </c>
      <c r="S154" s="62">
        <f t="shared" si="26"/>
        <v>1552334.9696745006</v>
      </c>
      <c r="T154" s="36" t="b">
        <f t="shared" si="23"/>
        <v>1</v>
      </c>
      <c r="U154" s="37" t="b">
        <f t="shared" si="24"/>
        <v>0</v>
      </c>
    </row>
    <row r="155" spans="1:21" x14ac:dyDescent="0.25">
      <c r="A155" s="10">
        <v>151</v>
      </c>
      <c r="B155" s="48" t="s">
        <v>2571</v>
      </c>
      <c r="C155" s="57" t="s">
        <v>315</v>
      </c>
      <c r="D155" s="58" t="s">
        <v>323</v>
      </c>
      <c r="E155" s="59">
        <v>248.148</v>
      </c>
      <c r="F155" s="59">
        <v>1.776772</v>
      </c>
      <c r="G155" s="60" t="s">
        <v>24</v>
      </c>
      <c r="H155" s="61">
        <v>4901539</v>
      </c>
      <c r="I155" s="62">
        <v>5096088</v>
      </c>
      <c r="J155" s="62">
        <v>6905658</v>
      </c>
      <c r="K155" s="63">
        <v>9704433</v>
      </c>
      <c r="L155" s="61">
        <f t="shared" si="27"/>
        <v>4901539</v>
      </c>
      <c r="M155" s="62">
        <f t="shared" si="20"/>
        <v>6905658</v>
      </c>
      <c r="N155" s="34">
        <f t="shared" si="28"/>
        <v>1</v>
      </c>
      <c r="O155" s="35">
        <f t="shared" si="29"/>
        <v>1.4088754572798461</v>
      </c>
      <c r="P155" s="61">
        <f t="shared" si="21"/>
        <v>7235393</v>
      </c>
      <c r="Q155" s="62">
        <f t="shared" si="22"/>
        <v>4643599.8050757991</v>
      </c>
      <c r="R155" s="62">
        <f t="shared" si="25"/>
        <v>11878992.805075798</v>
      </c>
      <c r="S155" s="62">
        <f t="shared" si="26"/>
        <v>2591793.1949242009</v>
      </c>
      <c r="T155" s="36" t="b">
        <f t="shared" si="23"/>
        <v>0</v>
      </c>
      <c r="U155" s="37" t="b">
        <f t="shared" si="24"/>
        <v>0</v>
      </c>
    </row>
    <row r="156" spans="1:21" x14ac:dyDescent="0.25">
      <c r="A156" s="10">
        <v>152</v>
      </c>
      <c r="B156" s="48" t="s">
        <v>2573</v>
      </c>
      <c r="C156" s="57" t="s">
        <v>315</v>
      </c>
      <c r="D156" s="58" t="s">
        <v>2572</v>
      </c>
      <c r="E156" s="59">
        <v>246.16990000000001</v>
      </c>
      <c r="F156" s="59">
        <v>1.754046</v>
      </c>
      <c r="G156" s="60" t="s">
        <v>24</v>
      </c>
      <c r="H156" s="61">
        <v>13892770</v>
      </c>
      <c r="I156" s="62">
        <v>2464547</v>
      </c>
      <c r="J156" s="62">
        <v>2224797</v>
      </c>
      <c r="K156" s="63">
        <v>2169644</v>
      </c>
      <c r="L156" s="61">
        <f t="shared" si="27"/>
        <v>13892770</v>
      </c>
      <c r="M156" s="62">
        <f t="shared" si="20"/>
        <v>2224797</v>
      </c>
      <c r="N156" s="34">
        <f t="shared" si="28"/>
        <v>1</v>
      </c>
      <c r="O156" s="35">
        <f t="shared" si="29"/>
        <v>0.16014063430115089</v>
      </c>
      <c r="P156" s="61">
        <f t="shared" si="21"/>
        <v>2286329.3333333335</v>
      </c>
      <c r="Q156" s="62">
        <f t="shared" si="22"/>
        <v>313570.50809241185</v>
      </c>
      <c r="R156" s="62">
        <f t="shared" si="25"/>
        <v>2599899.8414257453</v>
      </c>
      <c r="S156" s="62">
        <f t="shared" si="26"/>
        <v>1972758.8252409217</v>
      </c>
      <c r="T156" s="36" t="b">
        <f t="shared" si="23"/>
        <v>1</v>
      </c>
      <c r="U156" s="37" t="b">
        <f t="shared" si="24"/>
        <v>0</v>
      </c>
    </row>
    <row r="157" spans="1:21" x14ac:dyDescent="0.25">
      <c r="A157" s="10">
        <v>153</v>
      </c>
      <c r="B157" s="48" t="s">
        <v>2574</v>
      </c>
      <c r="C157" s="57" t="s">
        <v>315</v>
      </c>
      <c r="D157" s="58" t="s">
        <v>329</v>
      </c>
      <c r="E157" s="59">
        <v>244.1542</v>
      </c>
      <c r="F157" s="59">
        <v>1.738626</v>
      </c>
      <c r="G157" s="60" t="s">
        <v>24</v>
      </c>
      <c r="H157" s="61">
        <v>527555.6</v>
      </c>
      <c r="I157" s="62">
        <v>146904.70000000001</v>
      </c>
      <c r="J157" s="62">
        <v>207500.5</v>
      </c>
      <c r="K157" s="63">
        <v>209432.6</v>
      </c>
      <c r="L157" s="61">
        <f t="shared" si="27"/>
        <v>527555.6</v>
      </c>
      <c r="M157" s="62">
        <f t="shared" si="20"/>
        <v>207500.5</v>
      </c>
      <c r="N157" s="34">
        <f t="shared" si="28"/>
        <v>1</v>
      </c>
      <c r="O157" s="35">
        <f t="shared" si="29"/>
        <v>0.39332441926500261</v>
      </c>
      <c r="P157" s="61">
        <f t="shared" si="21"/>
        <v>187945.93333333335</v>
      </c>
      <c r="Q157" s="62">
        <f t="shared" si="22"/>
        <v>71111.753676683627</v>
      </c>
      <c r="R157" s="62">
        <f t="shared" si="25"/>
        <v>259057.68701001699</v>
      </c>
      <c r="S157" s="62">
        <f t="shared" si="26"/>
        <v>116834.17965664972</v>
      </c>
      <c r="T157" s="36" t="b">
        <f t="shared" si="23"/>
        <v>1</v>
      </c>
      <c r="U157" s="37" t="b">
        <f t="shared" si="24"/>
        <v>0</v>
      </c>
    </row>
    <row r="158" spans="1:21" x14ac:dyDescent="0.25">
      <c r="A158" s="10">
        <v>154</v>
      </c>
      <c r="B158" s="48" t="s">
        <v>2575</v>
      </c>
      <c r="C158" s="57" t="s">
        <v>315</v>
      </c>
      <c r="D158" s="58" t="s">
        <v>333</v>
      </c>
      <c r="E158" s="59">
        <v>260.18540000000002</v>
      </c>
      <c r="F158" s="59">
        <v>1.811429</v>
      </c>
      <c r="G158" s="60" t="s">
        <v>24</v>
      </c>
      <c r="H158" s="61">
        <v>8911071</v>
      </c>
      <c r="I158" s="62">
        <v>733918.9</v>
      </c>
      <c r="J158" s="62">
        <v>733944.4</v>
      </c>
      <c r="K158" s="63">
        <v>768792.3</v>
      </c>
      <c r="L158" s="61">
        <f t="shared" si="27"/>
        <v>8911071</v>
      </c>
      <c r="M158" s="62">
        <f t="shared" si="20"/>
        <v>733944.4</v>
      </c>
      <c r="N158" s="34">
        <f t="shared" si="28"/>
        <v>1</v>
      </c>
      <c r="O158" s="35">
        <f t="shared" si="29"/>
        <v>8.2363208642373065E-2</v>
      </c>
      <c r="P158" s="61">
        <f t="shared" si="21"/>
        <v>745551.8666666667</v>
      </c>
      <c r="Q158" s="62">
        <f t="shared" si="22"/>
        <v>40253.619400164942</v>
      </c>
      <c r="R158" s="62">
        <f t="shared" si="25"/>
        <v>785805.48606683163</v>
      </c>
      <c r="S158" s="62">
        <f t="shared" si="26"/>
        <v>705298.24726650177</v>
      </c>
      <c r="T158" s="36" t="b">
        <f t="shared" si="23"/>
        <v>1</v>
      </c>
      <c r="U158" s="37" t="b">
        <f t="shared" si="24"/>
        <v>0</v>
      </c>
    </row>
    <row r="159" spans="1:21" x14ac:dyDescent="0.25">
      <c r="A159" s="10">
        <v>155</v>
      </c>
      <c r="B159" s="48" t="s">
        <v>2576</v>
      </c>
      <c r="C159" s="57" t="s">
        <v>315</v>
      </c>
      <c r="D159" s="58" t="s">
        <v>339</v>
      </c>
      <c r="E159" s="59">
        <v>286.20100000000002</v>
      </c>
      <c r="F159" s="59">
        <v>1.844949</v>
      </c>
      <c r="G159" s="60" t="s">
        <v>24</v>
      </c>
      <c r="H159" s="61">
        <v>865095.5</v>
      </c>
      <c r="I159" s="62">
        <v>284739.3</v>
      </c>
      <c r="J159" s="62">
        <v>311679.5</v>
      </c>
      <c r="K159" s="63">
        <v>473000.3</v>
      </c>
      <c r="L159" s="61">
        <f t="shared" si="27"/>
        <v>865095.5</v>
      </c>
      <c r="M159" s="62">
        <f t="shared" si="20"/>
        <v>311679.5</v>
      </c>
      <c r="N159" s="34">
        <f t="shared" si="28"/>
        <v>1</v>
      </c>
      <c r="O159" s="35">
        <f t="shared" si="29"/>
        <v>0.36028334444000693</v>
      </c>
      <c r="P159" s="61">
        <f t="shared" si="21"/>
        <v>356473.03333333338</v>
      </c>
      <c r="Q159" s="62">
        <f t="shared" si="22"/>
        <v>203621.18260744141</v>
      </c>
      <c r="R159" s="62">
        <f t="shared" si="25"/>
        <v>560094.21594077477</v>
      </c>
      <c r="S159" s="62">
        <f t="shared" si="26"/>
        <v>152851.85072589197</v>
      </c>
      <c r="T159" s="36" t="b">
        <f t="shared" si="23"/>
        <v>1</v>
      </c>
      <c r="U159" s="37" t="b">
        <f t="shared" si="24"/>
        <v>0</v>
      </c>
    </row>
    <row r="160" spans="1:21" x14ac:dyDescent="0.25">
      <c r="A160" s="10">
        <v>156</v>
      </c>
      <c r="B160" s="48" t="s">
        <v>2577</v>
      </c>
      <c r="C160" s="57" t="s">
        <v>315</v>
      </c>
      <c r="D160" s="58" t="s">
        <v>343</v>
      </c>
      <c r="E160" s="59">
        <v>314.23200000000003</v>
      </c>
      <c r="F160" s="59">
        <v>1.947498</v>
      </c>
      <c r="G160" s="60" t="s">
        <v>24</v>
      </c>
      <c r="H160" s="61">
        <v>2935348</v>
      </c>
      <c r="I160" s="62">
        <v>445608.6</v>
      </c>
      <c r="J160" s="62">
        <v>678965.7</v>
      </c>
      <c r="K160" s="63">
        <v>447121.5</v>
      </c>
      <c r="L160" s="61">
        <f t="shared" si="27"/>
        <v>2935348</v>
      </c>
      <c r="M160" s="62">
        <f t="shared" si="20"/>
        <v>447121.5</v>
      </c>
      <c r="N160" s="34">
        <f t="shared" si="28"/>
        <v>1</v>
      </c>
      <c r="O160" s="35">
        <f t="shared" si="29"/>
        <v>0.15232316577114535</v>
      </c>
      <c r="P160" s="61">
        <f t="shared" si="21"/>
        <v>523898.59999999992</v>
      </c>
      <c r="Q160" s="62">
        <f t="shared" si="22"/>
        <v>268588.35673506052</v>
      </c>
      <c r="R160" s="62">
        <f t="shared" si="25"/>
        <v>792486.95673506043</v>
      </c>
      <c r="S160" s="62">
        <f t="shared" si="26"/>
        <v>255310.2432649394</v>
      </c>
      <c r="T160" s="36" t="b">
        <f t="shared" si="23"/>
        <v>1</v>
      </c>
      <c r="U160" s="37" t="b">
        <f t="shared" si="24"/>
        <v>0</v>
      </c>
    </row>
    <row r="161" spans="1:21" x14ac:dyDescent="0.25">
      <c r="A161" s="10">
        <v>157</v>
      </c>
      <c r="B161" s="48" t="s">
        <v>2578</v>
      </c>
      <c r="C161" s="57" t="s">
        <v>315</v>
      </c>
      <c r="D161" s="58" t="s">
        <v>345</v>
      </c>
      <c r="E161" s="59">
        <v>344.2792</v>
      </c>
      <c r="F161" s="59">
        <v>2.8248099999999998</v>
      </c>
      <c r="G161" s="60" t="s">
        <v>24</v>
      </c>
      <c r="H161" s="61">
        <v>170508.6</v>
      </c>
      <c r="I161" s="62">
        <v>24567.88</v>
      </c>
      <c r="J161" s="62">
        <v>44427.6</v>
      </c>
      <c r="K161" s="63">
        <v>19820.28</v>
      </c>
      <c r="L161" s="61">
        <f t="shared" si="27"/>
        <v>170508.6</v>
      </c>
      <c r="M161" s="62">
        <f t="shared" si="20"/>
        <v>24567.88</v>
      </c>
      <c r="N161" s="34">
        <f t="shared" si="28"/>
        <v>1</v>
      </c>
      <c r="O161" s="35">
        <f t="shared" si="29"/>
        <v>0.14408587015552296</v>
      </c>
      <c r="P161" s="61">
        <f t="shared" si="21"/>
        <v>29605.25333333333</v>
      </c>
      <c r="Q161" s="62">
        <f t="shared" si="22"/>
        <v>26108.343261887265</v>
      </c>
      <c r="R161" s="62">
        <f t="shared" si="25"/>
        <v>55713.596595220595</v>
      </c>
      <c r="S161" s="62">
        <f t="shared" si="26"/>
        <v>3496.9100714460656</v>
      </c>
      <c r="T161" s="36" t="b">
        <f t="shared" si="23"/>
        <v>1</v>
      </c>
      <c r="U161" s="37" t="b">
        <f t="shared" si="24"/>
        <v>0</v>
      </c>
    </row>
    <row r="162" spans="1:21" x14ac:dyDescent="0.25">
      <c r="A162" s="10">
        <v>158</v>
      </c>
      <c r="B162" s="48" t="s">
        <v>2579</v>
      </c>
      <c r="C162" s="57" t="s">
        <v>315</v>
      </c>
      <c r="D162" s="58" t="s">
        <v>349</v>
      </c>
      <c r="E162" s="59">
        <v>372.31040000000002</v>
      </c>
      <c r="F162" s="59">
        <v>3.7504279999999999</v>
      </c>
      <c r="G162" s="60" t="s">
        <v>24</v>
      </c>
      <c r="H162" s="61">
        <v>3043018</v>
      </c>
      <c r="I162" s="62">
        <v>264036.5</v>
      </c>
      <c r="J162" s="62">
        <v>742923.9</v>
      </c>
      <c r="K162" s="63">
        <v>551520.80000000005</v>
      </c>
      <c r="L162" s="61">
        <f t="shared" si="27"/>
        <v>3043018</v>
      </c>
      <c r="M162" s="62">
        <f t="shared" si="20"/>
        <v>551520.80000000005</v>
      </c>
      <c r="N162" s="34">
        <f t="shared" si="28"/>
        <v>1</v>
      </c>
      <c r="O162" s="35">
        <f t="shared" si="29"/>
        <v>0.18124138601874851</v>
      </c>
      <c r="P162" s="61">
        <f t="shared" si="21"/>
        <v>519493.7333333334</v>
      </c>
      <c r="Q162" s="62">
        <f t="shared" si="22"/>
        <v>482089.55690470338</v>
      </c>
      <c r="R162" s="62">
        <f t="shared" si="25"/>
        <v>1001583.2902380368</v>
      </c>
      <c r="S162" s="62">
        <f t="shared" si="26"/>
        <v>37404.176428630017</v>
      </c>
      <c r="T162" s="36" t="b">
        <f t="shared" si="23"/>
        <v>1</v>
      </c>
      <c r="U162" s="37" t="b">
        <f t="shared" si="24"/>
        <v>0</v>
      </c>
    </row>
    <row r="163" spans="1:21" x14ac:dyDescent="0.25">
      <c r="A163" s="10">
        <v>159</v>
      </c>
      <c r="B163" s="48" t="s">
        <v>2580</v>
      </c>
      <c r="C163" s="57" t="s">
        <v>315</v>
      </c>
      <c r="D163" s="58" t="s">
        <v>351</v>
      </c>
      <c r="E163" s="59">
        <v>370.29450000000003</v>
      </c>
      <c r="F163" s="59">
        <v>3.1771199999999999</v>
      </c>
      <c r="G163" s="60" t="s">
        <v>24</v>
      </c>
      <c r="H163" s="61">
        <v>760270.7</v>
      </c>
      <c r="I163" s="62">
        <v>50357.38</v>
      </c>
      <c r="J163" s="62">
        <v>43617.8</v>
      </c>
      <c r="K163" s="63">
        <v>54351.38</v>
      </c>
      <c r="L163" s="61">
        <f t="shared" si="27"/>
        <v>760270.7</v>
      </c>
      <c r="M163" s="62">
        <f t="shared" si="20"/>
        <v>50357.38</v>
      </c>
      <c r="N163" s="34">
        <f t="shared" si="28"/>
        <v>1</v>
      </c>
      <c r="O163" s="35">
        <f t="shared" si="29"/>
        <v>6.6236118266822588E-2</v>
      </c>
      <c r="P163" s="61">
        <f t="shared" si="21"/>
        <v>49442.186666666668</v>
      </c>
      <c r="Q163" s="62">
        <f t="shared" si="22"/>
        <v>10849.99889993235</v>
      </c>
      <c r="R163" s="62">
        <f t="shared" si="25"/>
        <v>60292.185566599015</v>
      </c>
      <c r="S163" s="62">
        <f t="shared" si="26"/>
        <v>38592.187766734321</v>
      </c>
      <c r="T163" s="36" t="b">
        <f t="shared" si="23"/>
        <v>1</v>
      </c>
      <c r="U163" s="37" t="b">
        <f t="shared" si="24"/>
        <v>0</v>
      </c>
    </row>
    <row r="164" spans="1:21" x14ac:dyDescent="0.25">
      <c r="A164" s="10">
        <v>160</v>
      </c>
      <c r="B164" s="48" t="s">
        <v>2581</v>
      </c>
      <c r="C164" s="57" t="s">
        <v>315</v>
      </c>
      <c r="D164" s="58" t="s">
        <v>355</v>
      </c>
      <c r="E164" s="59">
        <v>398.3261</v>
      </c>
      <c r="F164" s="59">
        <v>3.7998479999999999</v>
      </c>
      <c r="G164" s="60" t="s">
        <v>24</v>
      </c>
      <c r="H164" s="61">
        <v>1770252</v>
      </c>
      <c r="I164" s="62">
        <v>485476.2</v>
      </c>
      <c r="J164" s="62">
        <v>672344.9</v>
      </c>
      <c r="K164" s="63">
        <v>735697.7</v>
      </c>
      <c r="L164" s="61">
        <f t="shared" si="27"/>
        <v>1770252</v>
      </c>
      <c r="M164" s="62">
        <f t="shared" si="20"/>
        <v>672344.9</v>
      </c>
      <c r="N164" s="34">
        <f t="shared" si="28"/>
        <v>1</v>
      </c>
      <c r="O164" s="35">
        <f t="shared" si="29"/>
        <v>0.37980180222928717</v>
      </c>
      <c r="P164" s="61">
        <f t="shared" si="21"/>
        <v>631172.93333333335</v>
      </c>
      <c r="Q164" s="62">
        <f t="shared" si="22"/>
        <v>260184.91804840078</v>
      </c>
      <c r="R164" s="62">
        <f t="shared" si="25"/>
        <v>891357.85138173413</v>
      </c>
      <c r="S164" s="62">
        <f t="shared" si="26"/>
        <v>370988.01528493257</v>
      </c>
      <c r="T164" s="36" t="b">
        <f t="shared" si="23"/>
        <v>1</v>
      </c>
      <c r="U164" s="37" t="b">
        <f t="shared" si="24"/>
        <v>0</v>
      </c>
    </row>
    <row r="165" spans="1:21" ht="15.75" thickBot="1" x14ac:dyDescent="0.3">
      <c r="A165" s="10">
        <v>161</v>
      </c>
      <c r="B165" s="49" t="s">
        <v>362</v>
      </c>
      <c r="C165" s="64" t="s">
        <v>315</v>
      </c>
      <c r="D165" s="65" t="s">
        <v>363</v>
      </c>
      <c r="E165" s="66">
        <v>440.33620000000002</v>
      </c>
      <c r="F165" s="66">
        <v>3.2469269999999999</v>
      </c>
      <c r="G165" s="67" t="s">
        <v>24</v>
      </c>
      <c r="H165" s="68">
        <v>29956.05</v>
      </c>
      <c r="I165" s="69">
        <v>587.54639999999995</v>
      </c>
      <c r="J165" s="69">
        <v>4214.9809999999998</v>
      </c>
      <c r="K165" s="70">
        <v>1097.6990000000001</v>
      </c>
      <c r="L165" s="68">
        <f t="shared" si="27"/>
        <v>29956.05</v>
      </c>
      <c r="M165" s="69">
        <f t="shared" si="20"/>
        <v>1097.6990000000001</v>
      </c>
      <c r="N165" s="38">
        <f t="shared" si="28"/>
        <v>1</v>
      </c>
      <c r="O165" s="39">
        <f t="shared" si="29"/>
        <v>3.6643649613350225E-2</v>
      </c>
      <c r="P165" s="68">
        <f t="shared" si="21"/>
        <v>1966.7421333333332</v>
      </c>
      <c r="Q165" s="69">
        <f t="shared" si="22"/>
        <v>3927.3387529036268</v>
      </c>
      <c r="R165" s="69">
        <f t="shared" si="25"/>
        <v>5894.0808862369595</v>
      </c>
      <c r="S165" s="69">
        <f t="shared" si="26"/>
        <v>0</v>
      </c>
      <c r="T165" s="40" t="b">
        <f t="shared" si="23"/>
        <v>1</v>
      </c>
      <c r="U165" s="41" t="b">
        <f t="shared" si="24"/>
        <v>0</v>
      </c>
    </row>
    <row r="166" spans="1:21" x14ac:dyDescent="0.25">
      <c r="A166" s="10">
        <v>162</v>
      </c>
      <c r="B166" s="47" t="s">
        <v>2582</v>
      </c>
      <c r="C166" s="50" t="s">
        <v>368</v>
      </c>
      <c r="D166" s="51" t="s">
        <v>372</v>
      </c>
      <c r="E166" s="52">
        <v>115.075</v>
      </c>
      <c r="F166" s="52">
        <v>1.809296</v>
      </c>
      <c r="G166" s="53" t="s">
        <v>60</v>
      </c>
      <c r="H166" s="54">
        <v>748199.2</v>
      </c>
      <c r="I166" s="55">
        <v>833068.4</v>
      </c>
      <c r="J166" s="55">
        <v>270024.8</v>
      </c>
      <c r="K166" s="56">
        <v>728075.7</v>
      </c>
      <c r="L166" s="54">
        <f t="shared" si="27"/>
        <v>748199.2</v>
      </c>
      <c r="M166" s="55">
        <f t="shared" si="20"/>
        <v>728075.7</v>
      </c>
      <c r="N166" s="30">
        <f t="shared" si="28"/>
        <v>1</v>
      </c>
      <c r="O166" s="31">
        <f t="shared" si="29"/>
        <v>0.97310408778838575</v>
      </c>
      <c r="P166" s="54">
        <f t="shared" si="21"/>
        <v>610389.6333333333</v>
      </c>
      <c r="Q166" s="55">
        <f t="shared" si="22"/>
        <v>598805.58310972189</v>
      </c>
      <c r="R166" s="55">
        <f t="shared" si="25"/>
        <v>1209195.2164430553</v>
      </c>
      <c r="S166" s="55">
        <f t="shared" si="26"/>
        <v>11584.050223611412</v>
      </c>
      <c r="T166" s="32" t="b">
        <f t="shared" si="23"/>
        <v>0</v>
      </c>
      <c r="U166" s="33" t="b">
        <f t="shared" si="24"/>
        <v>0</v>
      </c>
    </row>
    <row r="167" spans="1:21" x14ac:dyDescent="0.25">
      <c r="A167" s="10">
        <v>163</v>
      </c>
      <c r="B167" s="48" t="s">
        <v>373</v>
      </c>
      <c r="C167" s="57" t="s">
        <v>368</v>
      </c>
      <c r="D167" s="58" t="s">
        <v>374</v>
      </c>
      <c r="E167" s="59">
        <v>129.0908</v>
      </c>
      <c r="F167" s="59">
        <v>1.806962</v>
      </c>
      <c r="G167" s="60" t="s">
        <v>60</v>
      </c>
      <c r="H167" s="61">
        <v>916947.3</v>
      </c>
      <c r="I167" s="62">
        <v>997981.9</v>
      </c>
      <c r="J167" s="62">
        <v>12390.13</v>
      </c>
      <c r="K167" s="63">
        <v>959979.8</v>
      </c>
      <c r="L167" s="61">
        <f t="shared" si="27"/>
        <v>916947.3</v>
      </c>
      <c r="M167" s="62">
        <f t="shared" si="20"/>
        <v>959979.8</v>
      </c>
      <c r="N167" s="34">
        <f t="shared" si="28"/>
        <v>1</v>
      </c>
      <c r="O167" s="35">
        <f t="shared" si="29"/>
        <v>1.0469301779938716</v>
      </c>
      <c r="P167" s="61">
        <f t="shared" si="21"/>
        <v>656783.94333333336</v>
      </c>
      <c r="Q167" s="62">
        <f t="shared" si="22"/>
        <v>1116769.5910935409</v>
      </c>
      <c r="R167" s="62">
        <f t="shared" si="25"/>
        <v>1773553.5344268742</v>
      </c>
      <c r="S167" s="62">
        <f t="shared" si="26"/>
        <v>0</v>
      </c>
      <c r="T167" s="36" t="b">
        <f t="shared" si="23"/>
        <v>0</v>
      </c>
      <c r="U167" s="37" t="b">
        <f t="shared" si="24"/>
        <v>0</v>
      </c>
    </row>
    <row r="168" spans="1:21" x14ac:dyDescent="0.25">
      <c r="A168" s="10">
        <v>164</v>
      </c>
      <c r="B168" s="48" t="s">
        <v>2583</v>
      </c>
      <c r="C168" s="57" t="s">
        <v>368</v>
      </c>
      <c r="D168" s="58" t="s">
        <v>380</v>
      </c>
      <c r="E168" s="59">
        <v>171.13800000000001</v>
      </c>
      <c r="F168" s="59">
        <v>2.1470530000000001</v>
      </c>
      <c r="G168" s="60" t="s">
        <v>60</v>
      </c>
      <c r="H168" s="61">
        <v>842682.2</v>
      </c>
      <c r="I168" s="62">
        <v>446876.4</v>
      </c>
      <c r="J168" s="62">
        <v>533410.19999999995</v>
      </c>
      <c r="K168" s="63">
        <v>456161.4</v>
      </c>
      <c r="L168" s="61">
        <f t="shared" si="27"/>
        <v>842682.2</v>
      </c>
      <c r="M168" s="62">
        <f t="shared" si="20"/>
        <v>456161.4</v>
      </c>
      <c r="N168" s="34">
        <f t="shared" si="28"/>
        <v>1</v>
      </c>
      <c r="O168" s="35">
        <f t="shared" si="29"/>
        <v>0.54132079685556433</v>
      </c>
      <c r="P168" s="61">
        <f t="shared" si="21"/>
        <v>478816</v>
      </c>
      <c r="Q168" s="62">
        <f t="shared" si="22"/>
        <v>95014.689632287831</v>
      </c>
      <c r="R168" s="62">
        <f t="shared" si="25"/>
        <v>573830.68963228783</v>
      </c>
      <c r="S168" s="62">
        <f t="shared" si="26"/>
        <v>383801.31036771217</v>
      </c>
      <c r="T168" s="36" t="b">
        <f t="shared" si="23"/>
        <v>1</v>
      </c>
      <c r="U168" s="37" t="b">
        <f t="shared" si="24"/>
        <v>0</v>
      </c>
    </row>
    <row r="169" spans="1:21" x14ac:dyDescent="0.25">
      <c r="A169" s="10">
        <v>165</v>
      </c>
      <c r="B169" s="48" t="s">
        <v>383</v>
      </c>
      <c r="C169" s="57" t="s">
        <v>368</v>
      </c>
      <c r="D169" s="58" t="s">
        <v>384</v>
      </c>
      <c r="E169" s="59">
        <v>227.2011</v>
      </c>
      <c r="F169" s="59">
        <v>2.5626570000000002</v>
      </c>
      <c r="G169" s="60" t="s">
        <v>60</v>
      </c>
      <c r="H169" s="61">
        <v>3819568</v>
      </c>
      <c r="I169" s="62">
        <v>737506.2</v>
      </c>
      <c r="J169" s="62">
        <v>1486736</v>
      </c>
      <c r="K169" s="63">
        <v>765061.7</v>
      </c>
      <c r="L169" s="61">
        <f t="shared" si="27"/>
        <v>3819568</v>
      </c>
      <c r="M169" s="62">
        <f t="shared" si="20"/>
        <v>765061.7</v>
      </c>
      <c r="N169" s="34">
        <f t="shared" si="28"/>
        <v>1</v>
      </c>
      <c r="O169" s="35">
        <f t="shared" si="29"/>
        <v>0.20030058373093501</v>
      </c>
      <c r="P169" s="61">
        <f t="shared" si="21"/>
        <v>996434.63333333342</v>
      </c>
      <c r="Q169" s="62">
        <f t="shared" si="22"/>
        <v>849673.81744164124</v>
      </c>
      <c r="R169" s="62">
        <f t="shared" si="25"/>
        <v>1846108.4507749747</v>
      </c>
      <c r="S169" s="62">
        <f t="shared" si="26"/>
        <v>146760.81589169218</v>
      </c>
      <c r="T169" s="36" t="b">
        <f t="shared" si="23"/>
        <v>1</v>
      </c>
      <c r="U169" s="37" t="b">
        <f t="shared" si="24"/>
        <v>0</v>
      </c>
    </row>
    <row r="170" spans="1:21" x14ac:dyDescent="0.25">
      <c r="A170" s="10">
        <v>166</v>
      </c>
      <c r="B170" s="48" t="s">
        <v>385</v>
      </c>
      <c r="C170" s="57" t="s">
        <v>368</v>
      </c>
      <c r="D170" s="58" t="s">
        <v>386</v>
      </c>
      <c r="E170" s="59">
        <v>255.23269999999999</v>
      </c>
      <c r="F170" s="59">
        <v>2.9316239999999998</v>
      </c>
      <c r="G170" s="60" t="s">
        <v>60</v>
      </c>
      <c r="H170" s="61">
        <v>24933940</v>
      </c>
      <c r="I170" s="62">
        <v>11101980</v>
      </c>
      <c r="J170" s="62">
        <v>15621190</v>
      </c>
      <c r="K170" s="63">
        <v>20152100</v>
      </c>
      <c r="L170" s="61">
        <f t="shared" si="27"/>
        <v>24933940</v>
      </c>
      <c r="M170" s="62">
        <f t="shared" si="20"/>
        <v>15621190</v>
      </c>
      <c r="N170" s="34">
        <f t="shared" si="28"/>
        <v>1</v>
      </c>
      <c r="O170" s="35">
        <f t="shared" si="29"/>
        <v>0.62650307171670427</v>
      </c>
      <c r="P170" s="61">
        <f t="shared" si="21"/>
        <v>15625090</v>
      </c>
      <c r="Q170" s="62">
        <f t="shared" si="22"/>
        <v>9050122.520960696</v>
      </c>
      <c r="R170" s="62">
        <f t="shared" si="25"/>
        <v>24675212.520960696</v>
      </c>
      <c r="S170" s="62">
        <f t="shared" si="26"/>
        <v>6574967.479039304</v>
      </c>
      <c r="T170" s="36" t="b">
        <f t="shared" si="23"/>
        <v>1</v>
      </c>
      <c r="U170" s="37" t="b">
        <f t="shared" si="24"/>
        <v>0</v>
      </c>
    </row>
    <row r="171" spans="1:21" x14ac:dyDescent="0.25">
      <c r="A171" s="10">
        <v>167</v>
      </c>
      <c r="B171" s="48" t="s">
        <v>387</v>
      </c>
      <c r="C171" s="57" t="s">
        <v>368</v>
      </c>
      <c r="D171" s="58" t="s">
        <v>388</v>
      </c>
      <c r="E171" s="59">
        <v>283.26400000000001</v>
      </c>
      <c r="F171" s="59">
        <v>3.4542830000000002</v>
      </c>
      <c r="G171" s="60" t="s">
        <v>60</v>
      </c>
      <c r="H171" s="61">
        <v>16775990</v>
      </c>
      <c r="I171" s="62">
        <v>12683950</v>
      </c>
      <c r="J171" s="62">
        <v>15241850</v>
      </c>
      <c r="K171" s="63">
        <v>16711760</v>
      </c>
      <c r="L171" s="61">
        <f t="shared" si="27"/>
        <v>16775990</v>
      </c>
      <c r="M171" s="62">
        <f t="shared" si="20"/>
        <v>15241850</v>
      </c>
      <c r="N171" s="34">
        <f t="shared" si="28"/>
        <v>1</v>
      </c>
      <c r="O171" s="35">
        <f t="shared" si="29"/>
        <v>0.908551447634387</v>
      </c>
      <c r="P171" s="61">
        <f t="shared" si="21"/>
        <v>14879186.666666666</v>
      </c>
      <c r="Q171" s="62">
        <f t="shared" si="22"/>
        <v>4076496.9613791262</v>
      </c>
      <c r="R171" s="62">
        <f t="shared" si="25"/>
        <v>18955683.628045794</v>
      </c>
      <c r="S171" s="62">
        <f t="shared" si="26"/>
        <v>10802689.70528754</v>
      </c>
      <c r="T171" s="36" t="b">
        <f t="shared" si="23"/>
        <v>0</v>
      </c>
      <c r="U171" s="37" t="b">
        <f t="shared" si="24"/>
        <v>0</v>
      </c>
    </row>
    <row r="172" spans="1:21" x14ac:dyDescent="0.25">
      <c r="A172" s="10">
        <v>168</v>
      </c>
      <c r="B172" s="48" t="s">
        <v>2584</v>
      </c>
      <c r="C172" s="57" t="s">
        <v>391</v>
      </c>
      <c r="D172" s="58" t="s">
        <v>390</v>
      </c>
      <c r="E172" s="59">
        <v>225.18539999999999</v>
      </c>
      <c r="F172" s="59">
        <v>2.3655400000000002</v>
      </c>
      <c r="G172" s="60" t="s">
        <v>60</v>
      </c>
      <c r="H172" s="61">
        <v>291795.8</v>
      </c>
      <c r="I172" s="62">
        <v>51750.31</v>
      </c>
      <c r="J172" s="62">
        <v>58568.14</v>
      </c>
      <c r="K172" s="63">
        <v>29908.91</v>
      </c>
      <c r="L172" s="61">
        <f t="shared" si="27"/>
        <v>291795.8</v>
      </c>
      <c r="M172" s="62">
        <f t="shared" si="20"/>
        <v>51750.31</v>
      </c>
      <c r="N172" s="34">
        <f t="shared" si="28"/>
        <v>1</v>
      </c>
      <c r="O172" s="35">
        <f t="shared" si="29"/>
        <v>0.17735111334707354</v>
      </c>
      <c r="P172" s="61">
        <f t="shared" si="21"/>
        <v>46742.453333333331</v>
      </c>
      <c r="Q172" s="62">
        <f t="shared" si="22"/>
        <v>29943.068469589663</v>
      </c>
      <c r="R172" s="62">
        <f t="shared" si="25"/>
        <v>76685.521802923002</v>
      </c>
      <c r="S172" s="62">
        <f t="shared" si="26"/>
        <v>16799.384863743668</v>
      </c>
      <c r="T172" s="36" t="b">
        <f t="shared" si="23"/>
        <v>1</v>
      </c>
      <c r="U172" s="37" t="b">
        <f t="shared" si="24"/>
        <v>0</v>
      </c>
    </row>
    <row r="173" spans="1:21" x14ac:dyDescent="0.25">
      <c r="A173" s="10">
        <v>169</v>
      </c>
      <c r="B173" s="48" t="s">
        <v>2585</v>
      </c>
      <c r="C173" s="57" t="s">
        <v>391</v>
      </c>
      <c r="D173" s="58" t="s">
        <v>393</v>
      </c>
      <c r="E173" s="59">
        <v>253.21709999999999</v>
      </c>
      <c r="F173" s="59">
        <v>2.6074359999999999</v>
      </c>
      <c r="G173" s="60" t="s">
        <v>60</v>
      </c>
      <c r="H173" s="61">
        <v>4002219</v>
      </c>
      <c r="I173" s="62">
        <v>701763.8</v>
      </c>
      <c r="J173" s="62">
        <v>764726.9</v>
      </c>
      <c r="K173" s="63">
        <v>566798.9</v>
      </c>
      <c r="L173" s="61">
        <f t="shared" si="27"/>
        <v>4002219</v>
      </c>
      <c r="M173" s="62">
        <f t="shared" si="20"/>
        <v>701763.8</v>
      </c>
      <c r="N173" s="34">
        <f t="shared" si="28"/>
        <v>1</v>
      </c>
      <c r="O173" s="35">
        <f t="shared" si="29"/>
        <v>0.17534367809457704</v>
      </c>
      <c r="P173" s="61">
        <f t="shared" si="21"/>
        <v>677763.20000000007</v>
      </c>
      <c r="Q173" s="62">
        <f t="shared" si="22"/>
        <v>202246.33392247208</v>
      </c>
      <c r="R173" s="62">
        <f t="shared" si="25"/>
        <v>880009.53392247215</v>
      </c>
      <c r="S173" s="62">
        <f t="shared" si="26"/>
        <v>475516.86607752799</v>
      </c>
      <c r="T173" s="36" t="b">
        <f t="shared" si="23"/>
        <v>1</v>
      </c>
      <c r="U173" s="37" t="b">
        <f t="shared" si="24"/>
        <v>0</v>
      </c>
    </row>
    <row r="174" spans="1:21" x14ac:dyDescent="0.25">
      <c r="A174" s="10">
        <v>170</v>
      </c>
      <c r="B174" s="48" t="s">
        <v>2586</v>
      </c>
      <c r="C174" s="57" t="s">
        <v>391</v>
      </c>
      <c r="D174" s="58" t="s">
        <v>395</v>
      </c>
      <c r="E174" s="59">
        <v>281.2484</v>
      </c>
      <c r="F174" s="59">
        <v>2.96943</v>
      </c>
      <c r="G174" s="60" t="s">
        <v>60</v>
      </c>
      <c r="H174" s="61">
        <v>45829690</v>
      </c>
      <c r="I174" s="62">
        <v>9291065</v>
      </c>
      <c r="J174" s="62">
        <v>14692020</v>
      </c>
      <c r="K174" s="63">
        <v>17053440</v>
      </c>
      <c r="L174" s="61">
        <f t="shared" si="27"/>
        <v>45829690</v>
      </c>
      <c r="M174" s="62">
        <f t="shared" si="20"/>
        <v>14692020</v>
      </c>
      <c r="N174" s="34">
        <f t="shared" si="28"/>
        <v>1</v>
      </c>
      <c r="O174" s="35">
        <f t="shared" si="29"/>
        <v>0.32057864672442687</v>
      </c>
      <c r="P174" s="61">
        <f t="shared" si="21"/>
        <v>13678841.666666666</v>
      </c>
      <c r="Q174" s="62">
        <f t="shared" si="22"/>
        <v>7958269.7017651629</v>
      </c>
      <c r="R174" s="62">
        <f t="shared" si="25"/>
        <v>21637111.368431829</v>
      </c>
      <c r="S174" s="62">
        <f t="shared" si="26"/>
        <v>5720571.9649015032</v>
      </c>
      <c r="T174" s="36" t="b">
        <f t="shared" si="23"/>
        <v>1</v>
      </c>
      <c r="U174" s="37" t="b">
        <f t="shared" si="24"/>
        <v>0</v>
      </c>
    </row>
    <row r="175" spans="1:21" x14ac:dyDescent="0.25">
      <c r="A175" s="10">
        <v>171</v>
      </c>
      <c r="B175" s="48" t="s">
        <v>2587</v>
      </c>
      <c r="C175" s="57" t="s">
        <v>398</v>
      </c>
      <c r="D175" s="58" t="s">
        <v>397</v>
      </c>
      <c r="E175" s="59">
        <v>279.23270000000002</v>
      </c>
      <c r="F175" s="59">
        <v>2.650693</v>
      </c>
      <c r="G175" s="60" t="s">
        <v>60</v>
      </c>
      <c r="H175" s="61">
        <v>26123740</v>
      </c>
      <c r="I175" s="62">
        <v>4385724</v>
      </c>
      <c r="J175" s="62">
        <v>6346950</v>
      </c>
      <c r="K175" s="63">
        <v>4924493</v>
      </c>
      <c r="L175" s="61">
        <f t="shared" si="27"/>
        <v>26123740</v>
      </c>
      <c r="M175" s="62">
        <f t="shared" si="20"/>
        <v>4924493</v>
      </c>
      <c r="N175" s="34">
        <f t="shared" si="28"/>
        <v>1</v>
      </c>
      <c r="O175" s="35">
        <f t="shared" si="29"/>
        <v>0.18850643131496486</v>
      </c>
      <c r="P175" s="61">
        <f t="shared" si="21"/>
        <v>5219055.666666667</v>
      </c>
      <c r="Q175" s="62">
        <f t="shared" si="22"/>
        <v>2026501.6449184895</v>
      </c>
      <c r="R175" s="62">
        <f t="shared" si="25"/>
        <v>7245557.3115851562</v>
      </c>
      <c r="S175" s="62">
        <f t="shared" si="26"/>
        <v>3192554.0217481777</v>
      </c>
      <c r="T175" s="36" t="b">
        <f t="shared" si="23"/>
        <v>1</v>
      </c>
      <c r="U175" s="37" t="b">
        <f t="shared" si="24"/>
        <v>0</v>
      </c>
    </row>
    <row r="176" spans="1:21" x14ac:dyDescent="0.25">
      <c r="A176" s="10">
        <v>172</v>
      </c>
      <c r="B176" s="48" t="s">
        <v>2588</v>
      </c>
      <c r="C176" s="57" t="s">
        <v>398</v>
      </c>
      <c r="D176" s="58" t="s">
        <v>400</v>
      </c>
      <c r="E176" s="59">
        <v>277.21699999999998</v>
      </c>
      <c r="F176" s="59">
        <v>2.457573</v>
      </c>
      <c r="G176" s="60" t="s">
        <v>60</v>
      </c>
      <c r="H176" s="61">
        <v>845579.3</v>
      </c>
      <c r="I176" s="62">
        <v>110214</v>
      </c>
      <c r="J176" s="62">
        <v>220497.3</v>
      </c>
      <c r="K176" s="63">
        <v>161020.9</v>
      </c>
      <c r="L176" s="61">
        <f t="shared" si="27"/>
        <v>845579.3</v>
      </c>
      <c r="M176" s="62">
        <f t="shared" si="20"/>
        <v>161020.9</v>
      </c>
      <c r="N176" s="34">
        <f t="shared" si="28"/>
        <v>1</v>
      </c>
      <c r="O176" s="35">
        <f t="shared" si="29"/>
        <v>0.19042672875270242</v>
      </c>
      <c r="P176" s="61">
        <f t="shared" si="21"/>
        <v>163910.73333333331</v>
      </c>
      <c r="Q176" s="62">
        <f t="shared" si="22"/>
        <v>110396.82816536591</v>
      </c>
      <c r="R176" s="62">
        <f t="shared" si="25"/>
        <v>274307.56149869924</v>
      </c>
      <c r="S176" s="62">
        <f t="shared" si="26"/>
        <v>53513.905167967401</v>
      </c>
      <c r="T176" s="36" t="b">
        <f t="shared" si="23"/>
        <v>1</v>
      </c>
      <c r="U176" s="37" t="b">
        <f t="shared" si="24"/>
        <v>0</v>
      </c>
    </row>
    <row r="177" spans="1:21" x14ac:dyDescent="0.25">
      <c r="A177" s="10">
        <v>173</v>
      </c>
      <c r="B177" s="48" t="s">
        <v>2589</v>
      </c>
      <c r="C177" s="57" t="s">
        <v>398</v>
      </c>
      <c r="D177" s="58" t="s">
        <v>402</v>
      </c>
      <c r="E177" s="59">
        <v>303.23289999999997</v>
      </c>
      <c r="F177" s="59">
        <v>2.5522200000000002</v>
      </c>
      <c r="G177" s="60" t="s">
        <v>60</v>
      </c>
      <c r="H177" s="61">
        <v>2396037</v>
      </c>
      <c r="I177" s="62">
        <v>976081.3</v>
      </c>
      <c r="J177" s="62">
        <v>1112088</v>
      </c>
      <c r="K177" s="63">
        <v>929277.4</v>
      </c>
      <c r="L177" s="61">
        <f t="shared" si="27"/>
        <v>2396037</v>
      </c>
      <c r="M177" s="62">
        <f t="shared" si="20"/>
        <v>976081.3</v>
      </c>
      <c r="N177" s="34">
        <f t="shared" si="28"/>
        <v>1</v>
      </c>
      <c r="O177" s="35">
        <f t="shared" si="29"/>
        <v>0.40737321669072724</v>
      </c>
      <c r="P177" s="61">
        <f t="shared" si="21"/>
        <v>1005815.5666666668</v>
      </c>
      <c r="Q177" s="62">
        <f t="shared" si="22"/>
        <v>189926.55242217536</v>
      </c>
      <c r="R177" s="62">
        <f t="shared" si="25"/>
        <v>1195742.1190888421</v>
      </c>
      <c r="S177" s="62">
        <f t="shared" si="26"/>
        <v>815889.01424449147</v>
      </c>
      <c r="T177" s="36" t="b">
        <f t="shared" si="23"/>
        <v>1</v>
      </c>
      <c r="U177" s="37" t="b">
        <f t="shared" si="24"/>
        <v>0</v>
      </c>
    </row>
    <row r="178" spans="1:21" x14ac:dyDescent="0.25">
      <c r="A178" s="10">
        <v>174</v>
      </c>
      <c r="B178" s="48" t="s">
        <v>403</v>
      </c>
      <c r="C178" s="57" t="s">
        <v>398</v>
      </c>
      <c r="D178" s="58" t="s">
        <v>404</v>
      </c>
      <c r="E178" s="59">
        <v>301.21699999999998</v>
      </c>
      <c r="F178" s="59">
        <v>2.4113549999999999</v>
      </c>
      <c r="G178" s="60" t="s">
        <v>60</v>
      </c>
      <c r="H178" s="61">
        <v>81865.710000000006</v>
      </c>
      <c r="I178" s="62">
        <v>138493.79999999999</v>
      </c>
      <c r="J178" s="62">
        <v>127299.5</v>
      </c>
      <c r="K178" s="63">
        <v>149135</v>
      </c>
      <c r="L178" s="61">
        <f t="shared" si="27"/>
        <v>81865.710000000006</v>
      </c>
      <c r="M178" s="62">
        <f t="shared" si="20"/>
        <v>138493.79999999999</v>
      </c>
      <c r="N178" s="34">
        <f t="shared" si="28"/>
        <v>1</v>
      </c>
      <c r="O178" s="35">
        <f t="shared" si="29"/>
        <v>1.6917192802700909</v>
      </c>
      <c r="P178" s="61">
        <f t="shared" si="21"/>
        <v>138309.43333333332</v>
      </c>
      <c r="Q178" s="62">
        <f t="shared" si="22"/>
        <v>21837.834907639844</v>
      </c>
      <c r="R178" s="62">
        <f t="shared" si="25"/>
        <v>160147.26824097318</v>
      </c>
      <c r="S178" s="62">
        <f t="shared" si="26"/>
        <v>116471.59842569348</v>
      </c>
      <c r="T178" s="36" t="b">
        <f t="shared" si="23"/>
        <v>0</v>
      </c>
      <c r="U178" s="37" t="b">
        <f t="shared" si="24"/>
        <v>1</v>
      </c>
    </row>
    <row r="179" spans="1:21" x14ac:dyDescent="0.25">
      <c r="A179" s="10">
        <v>175</v>
      </c>
      <c r="B179" s="48" t="s">
        <v>405</v>
      </c>
      <c r="C179" s="57" t="s">
        <v>398</v>
      </c>
      <c r="D179" s="58" t="s">
        <v>406</v>
      </c>
      <c r="E179" s="59">
        <v>327.23320000000001</v>
      </c>
      <c r="F179" s="59">
        <v>2.4609619999999999</v>
      </c>
      <c r="G179" s="60" t="s">
        <v>60</v>
      </c>
      <c r="H179" s="61">
        <v>716812.3</v>
      </c>
      <c r="I179" s="62">
        <v>387902.2</v>
      </c>
      <c r="J179" s="62">
        <v>370115</v>
      </c>
      <c r="K179" s="63">
        <v>506950.1</v>
      </c>
      <c r="L179" s="61">
        <f t="shared" si="27"/>
        <v>716812.3</v>
      </c>
      <c r="M179" s="62">
        <f t="shared" si="20"/>
        <v>387902.2</v>
      </c>
      <c r="N179" s="34">
        <f t="shared" si="28"/>
        <v>1</v>
      </c>
      <c r="O179" s="35">
        <f t="shared" si="29"/>
        <v>0.54114891722700631</v>
      </c>
      <c r="P179" s="61">
        <f t="shared" si="21"/>
        <v>421655.7666666666</v>
      </c>
      <c r="Q179" s="62">
        <f t="shared" si="22"/>
        <v>148801.05638124209</v>
      </c>
      <c r="R179" s="62">
        <f t="shared" si="25"/>
        <v>570456.82304790872</v>
      </c>
      <c r="S179" s="62">
        <f t="shared" si="26"/>
        <v>272854.71028542449</v>
      </c>
      <c r="T179" s="36" t="b">
        <f t="shared" si="23"/>
        <v>1</v>
      </c>
      <c r="U179" s="37" t="b">
        <f t="shared" si="24"/>
        <v>0</v>
      </c>
    </row>
    <row r="180" spans="1:21" x14ac:dyDescent="0.25">
      <c r="A180" s="10">
        <v>176</v>
      </c>
      <c r="B180" s="48" t="s">
        <v>407</v>
      </c>
      <c r="C180" s="57" t="s">
        <v>398</v>
      </c>
      <c r="D180" s="58" t="s">
        <v>408</v>
      </c>
      <c r="E180" s="59">
        <v>229.14420000000001</v>
      </c>
      <c r="F180" s="59">
        <v>1.775685</v>
      </c>
      <c r="G180" s="60" t="s">
        <v>60</v>
      </c>
      <c r="H180" s="61">
        <v>187777.4</v>
      </c>
      <c r="I180" s="62">
        <v>100560</v>
      </c>
      <c r="J180" s="62">
        <v>75101.5</v>
      </c>
      <c r="K180" s="63">
        <v>137218.5</v>
      </c>
      <c r="L180" s="61">
        <f t="shared" si="27"/>
        <v>187777.4</v>
      </c>
      <c r="M180" s="62">
        <f t="shared" si="20"/>
        <v>100560</v>
      </c>
      <c r="N180" s="34">
        <f t="shared" si="28"/>
        <v>1</v>
      </c>
      <c r="O180" s="35">
        <f t="shared" si="29"/>
        <v>0.53552770461195009</v>
      </c>
      <c r="P180" s="61">
        <f t="shared" si="21"/>
        <v>104293.33333333333</v>
      </c>
      <c r="Q180" s="62">
        <f t="shared" si="22"/>
        <v>62452.662251767426</v>
      </c>
      <c r="R180" s="62">
        <f t="shared" si="25"/>
        <v>166745.99558510075</v>
      </c>
      <c r="S180" s="62">
        <f t="shared" si="26"/>
        <v>41840.671081565903</v>
      </c>
      <c r="T180" s="36" t="b">
        <f t="shared" si="23"/>
        <v>1</v>
      </c>
      <c r="U180" s="37" t="b">
        <f t="shared" si="24"/>
        <v>0</v>
      </c>
    </row>
    <row r="181" spans="1:21" x14ac:dyDescent="0.25">
      <c r="A181" s="10">
        <v>177</v>
      </c>
      <c r="B181" s="48" t="s">
        <v>2590</v>
      </c>
      <c r="C181" s="57" t="s">
        <v>411</v>
      </c>
      <c r="D181" s="58" t="s">
        <v>410</v>
      </c>
      <c r="E181" s="59">
        <v>305.2484</v>
      </c>
      <c r="F181" s="59">
        <v>2.7248670000000002</v>
      </c>
      <c r="G181" s="60" t="s">
        <v>60</v>
      </c>
      <c r="H181" s="61">
        <v>521075.6</v>
      </c>
      <c r="I181" s="62">
        <v>108470.2</v>
      </c>
      <c r="J181" s="62">
        <v>157217.60000000001</v>
      </c>
      <c r="K181" s="63">
        <v>156379.6</v>
      </c>
      <c r="L181" s="61">
        <f t="shared" si="27"/>
        <v>521075.6</v>
      </c>
      <c r="M181" s="62">
        <f t="shared" si="20"/>
        <v>156379.6</v>
      </c>
      <c r="N181" s="34">
        <f t="shared" si="28"/>
        <v>1</v>
      </c>
      <c r="O181" s="35">
        <f t="shared" si="29"/>
        <v>0.30010923558884739</v>
      </c>
      <c r="P181" s="61">
        <f t="shared" si="21"/>
        <v>140689.13333333333</v>
      </c>
      <c r="Q181" s="62">
        <f t="shared" si="22"/>
        <v>55811.121108730164</v>
      </c>
      <c r="R181" s="62">
        <f t="shared" si="25"/>
        <v>196500.25444206351</v>
      </c>
      <c r="S181" s="62">
        <f t="shared" si="26"/>
        <v>84878.012224603168</v>
      </c>
      <c r="T181" s="36" t="b">
        <f t="shared" si="23"/>
        <v>1</v>
      </c>
      <c r="U181" s="37" t="b">
        <f t="shared" si="24"/>
        <v>0</v>
      </c>
    </row>
    <row r="182" spans="1:21" x14ac:dyDescent="0.25">
      <c r="A182" s="10">
        <v>178</v>
      </c>
      <c r="B182" s="71" t="s">
        <v>2591</v>
      </c>
      <c r="C182" s="72" t="s">
        <v>411</v>
      </c>
      <c r="D182" s="73" t="s">
        <v>414</v>
      </c>
      <c r="E182" s="74">
        <v>329.24970000000002</v>
      </c>
      <c r="F182" s="74">
        <v>2.5853980000000001</v>
      </c>
      <c r="G182" s="75" t="s">
        <v>60</v>
      </c>
      <c r="H182" s="76">
        <v>240707.9</v>
      </c>
      <c r="I182" s="77">
        <v>78088.7</v>
      </c>
      <c r="J182" s="77">
        <v>73807.09</v>
      </c>
      <c r="K182" s="78">
        <v>97055.12</v>
      </c>
      <c r="L182" s="76">
        <f t="shared" si="27"/>
        <v>240707.9</v>
      </c>
      <c r="M182" s="77">
        <f t="shared" si="20"/>
        <v>78088.7</v>
      </c>
      <c r="N182" s="79">
        <f t="shared" si="28"/>
        <v>1</v>
      </c>
      <c r="O182" s="80">
        <f t="shared" si="29"/>
        <v>0.32441270103723224</v>
      </c>
      <c r="P182" s="76">
        <f t="shared" si="21"/>
        <v>82983.636666666658</v>
      </c>
      <c r="Q182" s="77">
        <f t="shared" si="22"/>
        <v>24745.749408594314</v>
      </c>
      <c r="R182" s="77">
        <f t="shared" si="25"/>
        <v>107729.38607526098</v>
      </c>
      <c r="S182" s="77">
        <f t="shared" si="26"/>
        <v>58237.88725807234</v>
      </c>
      <c r="T182" s="81" t="b">
        <f t="shared" si="23"/>
        <v>1</v>
      </c>
      <c r="U182" s="82" t="b">
        <f t="shared" si="24"/>
        <v>0</v>
      </c>
    </row>
    <row r="183" spans="1:21" x14ac:dyDescent="0.25">
      <c r="A183" s="10">
        <v>179</v>
      </c>
      <c r="B183" s="83" t="s">
        <v>2592</v>
      </c>
      <c r="C183" s="84" t="s">
        <v>576</v>
      </c>
      <c r="D183" s="84"/>
      <c r="E183" s="84">
        <v>305.2484</v>
      </c>
      <c r="F183" s="84">
        <v>2.7234630000000002</v>
      </c>
      <c r="G183" s="75" t="s">
        <v>60</v>
      </c>
      <c r="H183" s="84">
        <v>521075.6</v>
      </c>
      <c r="I183" s="84">
        <v>108470.2</v>
      </c>
      <c r="J183" s="84">
        <v>157217.60000000001</v>
      </c>
      <c r="K183" s="84">
        <v>156379.6</v>
      </c>
      <c r="L183" s="76">
        <f t="shared" ref="L183:L187" si="30">MEDIAN(H183)</f>
        <v>521075.6</v>
      </c>
      <c r="M183" s="77">
        <f t="shared" ref="M183:M187" si="31">MEDIAN(I183:K183)</f>
        <v>156379.6</v>
      </c>
      <c r="N183" s="79">
        <f t="shared" ref="N183:N187" si="32">L183/L183</f>
        <v>1</v>
      </c>
      <c r="O183" s="80">
        <f t="shared" ref="O183:O187" si="33">M183/L183</f>
        <v>0.30010923558884739</v>
      </c>
      <c r="P183" s="76">
        <f t="shared" ref="P183:P187" si="34">AVERAGE(I183:K183)</f>
        <v>140689.13333333333</v>
      </c>
      <c r="Q183" s="77">
        <f t="shared" ref="Q183:Q187" si="35">STDEV(I183:K183)*2</f>
        <v>55811.121108730164</v>
      </c>
      <c r="R183" s="77">
        <f t="shared" ref="R183:R187" si="36">ABS(P183+Q183)</f>
        <v>196500.25444206351</v>
      </c>
      <c r="S183" s="77">
        <f t="shared" ref="S183:S187" si="37">MAX(0,(P183-Q183))</f>
        <v>84878.012224603168</v>
      </c>
      <c r="T183" s="81" t="b">
        <f t="shared" ref="T183:T187" si="38">H183&gt;R183</f>
        <v>1</v>
      </c>
      <c r="U183" s="82" t="b">
        <f t="shared" ref="U183:U187" si="39">H183&lt;S183</f>
        <v>0</v>
      </c>
    </row>
    <row r="184" spans="1:21" x14ac:dyDescent="0.25">
      <c r="A184" s="10">
        <v>180</v>
      </c>
      <c r="B184" s="83" t="s">
        <v>533</v>
      </c>
      <c r="C184" s="84" t="s">
        <v>576</v>
      </c>
      <c r="D184" s="84"/>
      <c r="E184" s="84">
        <v>319.22199999999998</v>
      </c>
      <c r="F184" s="84">
        <v>2.9647790000000001</v>
      </c>
      <c r="G184" s="75" t="s">
        <v>60</v>
      </c>
      <c r="H184" s="84">
        <v>79562.66</v>
      </c>
      <c r="I184" s="84">
        <v>10978.75</v>
      </c>
      <c r="J184" s="84">
        <v>23525.9</v>
      </c>
      <c r="K184" s="84">
        <v>45453.120000000003</v>
      </c>
      <c r="L184" s="76">
        <f t="shared" si="30"/>
        <v>79562.66</v>
      </c>
      <c r="M184" s="77">
        <f t="shared" si="31"/>
        <v>23525.9</v>
      </c>
      <c r="N184" s="79">
        <f t="shared" si="32"/>
        <v>1</v>
      </c>
      <c r="O184" s="80">
        <f t="shared" si="33"/>
        <v>0.2956902144800086</v>
      </c>
      <c r="P184" s="76">
        <f t="shared" si="34"/>
        <v>26652.59</v>
      </c>
      <c r="Q184" s="77">
        <f t="shared" si="35"/>
        <v>34897.1454128443</v>
      </c>
      <c r="R184" s="77">
        <f t="shared" si="36"/>
        <v>61549.735412844297</v>
      </c>
      <c r="S184" s="77">
        <f t="shared" si="37"/>
        <v>0</v>
      </c>
      <c r="T184" s="81" t="b">
        <f t="shared" si="38"/>
        <v>1</v>
      </c>
      <c r="U184" s="82" t="b">
        <f t="shared" si="39"/>
        <v>0</v>
      </c>
    </row>
    <row r="185" spans="1:21" x14ac:dyDescent="0.25">
      <c r="A185" s="10">
        <v>181</v>
      </c>
      <c r="B185" s="83" t="s">
        <v>2593</v>
      </c>
      <c r="C185" s="84" t="s">
        <v>576</v>
      </c>
      <c r="D185" s="84"/>
      <c r="E185" s="84">
        <v>335.22280000000001</v>
      </c>
      <c r="F185" s="84">
        <v>2.0227339999999998</v>
      </c>
      <c r="G185" s="75" t="s">
        <v>60</v>
      </c>
      <c r="H185" s="84">
        <v>11047.86</v>
      </c>
      <c r="I185" s="84">
        <v>2317.527</v>
      </c>
      <c r="J185" s="84">
        <v>1927.894</v>
      </c>
      <c r="K185" s="84">
        <v>782.15229999999997</v>
      </c>
      <c r="L185" s="76">
        <f t="shared" si="30"/>
        <v>11047.86</v>
      </c>
      <c r="M185" s="77">
        <f t="shared" si="31"/>
        <v>1927.894</v>
      </c>
      <c r="N185" s="79">
        <f t="shared" si="32"/>
        <v>1</v>
      </c>
      <c r="O185" s="80">
        <f t="shared" si="33"/>
        <v>0.17450384056278773</v>
      </c>
      <c r="P185" s="76">
        <f t="shared" si="34"/>
        <v>1675.8577666666667</v>
      </c>
      <c r="Q185" s="77">
        <f t="shared" si="35"/>
        <v>1596.2275082639846</v>
      </c>
      <c r="R185" s="77">
        <f t="shared" si="36"/>
        <v>3272.0852749306514</v>
      </c>
      <c r="S185" s="77">
        <f t="shared" si="37"/>
        <v>79.630258402682102</v>
      </c>
      <c r="T185" s="81" t="b">
        <f t="shared" si="38"/>
        <v>1</v>
      </c>
      <c r="U185" s="82" t="b">
        <f t="shared" si="39"/>
        <v>0</v>
      </c>
    </row>
    <row r="186" spans="1:21" x14ac:dyDescent="0.25">
      <c r="A186" s="10">
        <v>182</v>
      </c>
      <c r="B186" s="83" t="s">
        <v>424</v>
      </c>
      <c r="C186" s="84" t="s">
        <v>576</v>
      </c>
      <c r="D186" s="84"/>
      <c r="E186" s="84">
        <v>295.22750000000002</v>
      </c>
      <c r="F186" s="84">
        <v>2.18316</v>
      </c>
      <c r="G186" s="75" t="s">
        <v>60</v>
      </c>
      <c r="H186" s="84">
        <v>19598.560000000001</v>
      </c>
      <c r="I186" s="84">
        <v>4451.3459999999995</v>
      </c>
      <c r="J186" s="84">
        <v>7427.5919999999996</v>
      </c>
      <c r="K186" s="84">
        <v>10135.02</v>
      </c>
      <c r="L186" s="76">
        <f t="shared" si="30"/>
        <v>19598.560000000001</v>
      </c>
      <c r="M186" s="77">
        <f t="shared" si="31"/>
        <v>7427.5919999999996</v>
      </c>
      <c r="N186" s="79">
        <f t="shared" si="32"/>
        <v>1</v>
      </c>
      <c r="O186" s="80">
        <f t="shared" si="33"/>
        <v>0.37898661942510059</v>
      </c>
      <c r="P186" s="76">
        <f t="shared" si="34"/>
        <v>7337.9859999999999</v>
      </c>
      <c r="Q186" s="77">
        <f t="shared" si="35"/>
        <v>5685.7926311099372</v>
      </c>
      <c r="R186" s="77">
        <f t="shared" si="36"/>
        <v>13023.778631109937</v>
      </c>
      <c r="S186" s="77">
        <f t="shared" si="37"/>
        <v>1652.1933688900626</v>
      </c>
      <c r="T186" s="81" t="b">
        <f t="shared" si="38"/>
        <v>1</v>
      </c>
      <c r="U186" s="82" t="b">
        <f t="shared" si="39"/>
        <v>0</v>
      </c>
    </row>
    <row r="187" spans="1:21" x14ac:dyDescent="0.25">
      <c r="A187" s="10">
        <v>183</v>
      </c>
      <c r="B187" s="83" t="s">
        <v>2594</v>
      </c>
      <c r="C187" s="84" t="s">
        <v>576</v>
      </c>
      <c r="D187" s="84"/>
      <c r="E187" s="84">
        <v>333.20830000000001</v>
      </c>
      <c r="F187" s="84">
        <v>2.0515439999999998</v>
      </c>
      <c r="G187" s="75" t="s">
        <v>60</v>
      </c>
      <c r="H187" s="84">
        <v>20021.580000000002</v>
      </c>
      <c r="I187" s="84">
        <v>6970.5339999999997</v>
      </c>
      <c r="J187" s="84">
        <v>6143.991</v>
      </c>
      <c r="K187" s="84">
        <v>6253.0249999999996</v>
      </c>
      <c r="L187" s="76">
        <f t="shared" si="30"/>
        <v>20021.580000000002</v>
      </c>
      <c r="M187" s="77">
        <f t="shared" si="31"/>
        <v>6253.0249999999996</v>
      </c>
      <c r="N187" s="79">
        <f t="shared" si="32"/>
        <v>1</v>
      </c>
      <c r="O187" s="80">
        <f t="shared" si="33"/>
        <v>0.31231426291031972</v>
      </c>
      <c r="P187" s="76">
        <f t="shared" si="34"/>
        <v>6455.8499999999995</v>
      </c>
      <c r="Q187" s="77">
        <f t="shared" si="35"/>
        <v>898.10203914922693</v>
      </c>
      <c r="R187" s="77">
        <f t="shared" si="36"/>
        <v>7353.952039149226</v>
      </c>
      <c r="S187" s="77">
        <f t="shared" si="37"/>
        <v>5557.7479608507729</v>
      </c>
      <c r="T187" s="81" t="b">
        <f t="shared" si="38"/>
        <v>1</v>
      </c>
      <c r="U187" s="82" t="b">
        <f t="shared" si="39"/>
        <v>0</v>
      </c>
    </row>
  </sheetData>
  <mergeCells count="13">
    <mergeCell ref="P2:S3"/>
    <mergeCell ref="T2:U3"/>
    <mergeCell ref="C2:C4"/>
    <mergeCell ref="D2:D4"/>
    <mergeCell ref="B2:B4"/>
    <mergeCell ref="E2:E4"/>
    <mergeCell ref="F2:F4"/>
    <mergeCell ref="G2:G4"/>
    <mergeCell ref="H3:H4"/>
    <mergeCell ref="I3:K3"/>
    <mergeCell ref="H2:K2"/>
    <mergeCell ref="L2:M3"/>
    <mergeCell ref="N2:O3"/>
  </mergeCells>
  <conditionalFormatting sqref="T2 T4:U182">
    <cfRule type="containsText" dxfId="3" priority="4" operator="containsText" text="TRUE">
      <formula>NOT(ISERROR(SEARCH("TRUE",T2)))</formula>
    </cfRule>
  </conditionalFormatting>
  <conditionalFormatting sqref="N5:O182">
    <cfRule type="colorScale" priority="3">
      <colorScale>
        <cfvo type="num" val="0"/>
        <cfvo type="num" val="1"/>
        <cfvo type="num" val="2"/>
        <color rgb="FF0070C0"/>
        <color theme="0"/>
        <color rgb="FFFF0000"/>
      </colorScale>
    </cfRule>
  </conditionalFormatting>
  <conditionalFormatting sqref="D5:D182 D2">
    <cfRule type="duplicateValues" dxfId="2" priority="5"/>
  </conditionalFormatting>
  <conditionalFormatting sqref="B5:B54 B2 B57:B147 B150:B182">
    <cfRule type="duplicateValues" dxfId="1" priority="6"/>
  </conditionalFormatting>
  <conditionalFormatting sqref="T183:U187">
    <cfRule type="containsText" dxfId="0" priority="2" operator="containsText" text="TRUE">
      <formula>NOT(ISERROR(SEARCH("TRUE",T183)))</formula>
    </cfRule>
  </conditionalFormatting>
  <conditionalFormatting sqref="N183:O187">
    <cfRule type="colorScale" priority="1">
      <colorScale>
        <cfvo type="num" val="0"/>
        <cfvo type="num" val="1"/>
        <cfvo type="num" val="2"/>
        <color rgb="FF0070C0"/>
        <color theme="0"/>
        <color rgb="FFFF0000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F92D-6B91-4427-B05C-04C842F7CE03}">
  <dimension ref="A1:G1534"/>
  <sheetViews>
    <sheetView workbookViewId="0">
      <selection activeCell="G11" sqref="G11"/>
    </sheetView>
  </sheetViews>
  <sheetFormatPr defaultRowHeight="15" x14ac:dyDescent="0.25"/>
  <cols>
    <col min="1" max="1" width="9.140625" style="28"/>
    <col min="2" max="2" width="71.42578125" customWidth="1"/>
    <col min="3" max="3" width="21.7109375" customWidth="1"/>
    <col min="7" max="7" width="15" customWidth="1"/>
  </cols>
  <sheetData>
    <row r="1" spans="1:7" x14ac:dyDescent="0.25">
      <c r="B1" s="9" t="s">
        <v>2444</v>
      </c>
    </row>
    <row r="3" spans="1:7" x14ac:dyDescent="0.25">
      <c r="B3" s="85" t="s">
        <v>2447</v>
      </c>
      <c r="C3" s="19" t="s">
        <v>7269</v>
      </c>
      <c r="D3" s="19" t="s">
        <v>7270</v>
      </c>
      <c r="E3" s="19" t="s">
        <v>2434</v>
      </c>
      <c r="F3" s="19" t="s">
        <v>7271</v>
      </c>
      <c r="G3" s="19" t="s">
        <v>7272</v>
      </c>
    </row>
    <row r="4" spans="1:7" x14ac:dyDescent="0.25">
      <c r="A4" s="25">
        <v>1</v>
      </c>
      <c r="B4" s="86" t="s">
        <v>2595</v>
      </c>
      <c r="C4" s="4" t="s">
        <v>2596</v>
      </c>
      <c r="D4" s="4" t="s">
        <v>2597</v>
      </c>
      <c r="E4" s="4" t="s">
        <v>628</v>
      </c>
      <c r="F4" s="4">
        <v>17504</v>
      </c>
      <c r="G4" s="4">
        <v>14093</v>
      </c>
    </row>
    <row r="5" spans="1:7" x14ac:dyDescent="0.25">
      <c r="A5" s="25">
        <v>2</v>
      </c>
      <c r="B5" s="86" t="s">
        <v>2598</v>
      </c>
      <c r="C5" s="4" t="s">
        <v>2599</v>
      </c>
      <c r="D5" s="4" t="s">
        <v>2600</v>
      </c>
      <c r="E5" s="4" t="s">
        <v>632</v>
      </c>
      <c r="F5" s="4">
        <v>9317</v>
      </c>
      <c r="G5" s="4">
        <v>15272</v>
      </c>
    </row>
    <row r="6" spans="1:7" x14ac:dyDescent="0.25">
      <c r="A6" s="25">
        <v>3</v>
      </c>
      <c r="B6" s="86" t="s">
        <v>2601</v>
      </c>
      <c r="C6" s="4" t="s">
        <v>2602</v>
      </c>
      <c r="D6" s="4" t="s">
        <v>2603</v>
      </c>
      <c r="E6" s="4" t="s">
        <v>624</v>
      </c>
      <c r="F6" s="4">
        <v>10031</v>
      </c>
      <c r="G6" s="4">
        <v>8359</v>
      </c>
    </row>
    <row r="7" spans="1:7" x14ac:dyDescent="0.25">
      <c r="A7" s="25">
        <v>4</v>
      </c>
      <c r="B7" s="86" t="s">
        <v>2604</v>
      </c>
      <c r="C7" s="4" t="s">
        <v>2605</v>
      </c>
      <c r="D7" s="4" t="s">
        <v>2606</v>
      </c>
      <c r="E7" s="4" t="s">
        <v>656</v>
      </c>
      <c r="F7" s="4">
        <v>5750</v>
      </c>
      <c r="G7" s="4">
        <v>4533</v>
      </c>
    </row>
    <row r="8" spans="1:7" x14ac:dyDescent="0.25">
      <c r="A8" s="25">
        <v>5</v>
      </c>
      <c r="B8" s="86" t="s">
        <v>2607</v>
      </c>
      <c r="C8" s="4" t="s">
        <v>2608</v>
      </c>
      <c r="D8" s="4" t="s">
        <v>2609</v>
      </c>
      <c r="E8" s="4" t="s">
        <v>636</v>
      </c>
      <c r="F8" s="4">
        <v>5079</v>
      </c>
      <c r="G8" s="4">
        <v>2634</v>
      </c>
    </row>
    <row r="9" spans="1:7" x14ac:dyDescent="0.25">
      <c r="A9" s="25">
        <v>6</v>
      </c>
      <c r="B9" s="86" t="s">
        <v>2610</v>
      </c>
      <c r="C9" s="4" t="s">
        <v>2611</v>
      </c>
      <c r="D9" s="4" t="s">
        <v>2612</v>
      </c>
      <c r="E9" s="4" t="s">
        <v>2613</v>
      </c>
      <c r="F9" s="4">
        <v>4616</v>
      </c>
      <c r="G9" s="4">
        <v>2712</v>
      </c>
    </row>
    <row r="10" spans="1:7" x14ac:dyDescent="0.25">
      <c r="A10" s="25">
        <v>7</v>
      </c>
      <c r="B10" s="86" t="s">
        <v>2614</v>
      </c>
      <c r="C10" s="4" t="s">
        <v>2615</v>
      </c>
      <c r="D10" s="4" t="s">
        <v>2616</v>
      </c>
      <c r="E10" s="4" t="s">
        <v>2617</v>
      </c>
      <c r="F10" s="4">
        <v>1263</v>
      </c>
      <c r="G10" s="4">
        <v>5256</v>
      </c>
    </row>
    <row r="11" spans="1:7" x14ac:dyDescent="0.25">
      <c r="A11" s="25">
        <v>8</v>
      </c>
      <c r="B11" s="86" t="s">
        <v>2618</v>
      </c>
      <c r="C11" s="4" t="s">
        <v>2619</v>
      </c>
      <c r="D11" s="4" t="s">
        <v>684</v>
      </c>
      <c r="E11" s="4" t="s">
        <v>2620</v>
      </c>
      <c r="F11" s="4">
        <v>1798</v>
      </c>
      <c r="G11" s="4">
        <v>3456</v>
      </c>
    </row>
    <row r="12" spans="1:7" x14ac:dyDescent="0.25">
      <c r="A12" s="25">
        <v>9</v>
      </c>
      <c r="B12" s="86" t="s">
        <v>2621</v>
      </c>
      <c r="C12" s="4" t="s">
        <v>2622</v>
      </c>
      <c r="D12" s="4" t="s">
        <v>2623</v>
      </c>
      <c r="E12" s="4" t="s">
        <v>2624</v>
      </c>
      <c r="F12" s="4">
        <v>3655</v>
      </c>
      <c r="G12" s="4">
        <v>1393</v>
      </c>
    </row>
    <row r="13" spans="1:7" x14ac:dyDescent="0.25">
      <c r="A13" s="25">
        <v>10</v>
      </c>
      <c r="B13" s="86" t="s">
        <v>2625</v>
      </c>
      <c r="C13" s="4" t="s">
        <v>2626</v>
      </c>
      <c r="D13" s="4"/>
      <c r="E13" s="4" t="s">
        <v>698</v>
      </c>
      <c r="F13" s="4">
        <v>1437</v>
      </c>
      <c r="G13" s="4">
        <v>2883</v>
      </c>
    </row>
    <row r="14" spans="1:7" x14ac:dyDescent="0.25">
      <c r="A14" s="25">
        <v>11</v>
      </c>
      <c r="B14" s="86" t="s">
        <v>2627</v>
      </c>
      <c r="C14" s="4" t="s">
        <v>2628</v>
      </c>
      <c r="D14" s="4" t="s">
        <v>2629</v>
      </c>
      <c r="E14" s="4" t="s">
        <v>648</v>
      </c>
      <c r="F14" s="4">
        <v>1687</v>
      </c>
      <c r="G14" s="4">
        <v>3316</v>
      </c>
    </row>
    <row r="15" spans="1:7" x14ac:dyDescent="0.25">
      <c r="A15" s="25">
        <v>12</v>
      </c>
      <c r="B15" s="86" t="s">
        <v>2630</v>
      </c>
      <c r="C15" s="4" t="s">
        <v>2631</v>
      </c>
      <c r="D15" s="4" t="s">
        <v>2632</v>
      </c>
      <c r="E15" s="4" t="s">
        <v>660</v>
      </c>
      <c r="F15" s="4">
        <v>2815</v>
      </c>
      <c r="G15" s="4">
        <v>1684</v>
      </c>
    </row>
    <row r="16" spans="1:7" x14ac:dyDescent="0.25">
      <c r="A16" s="25">
        <v>13</v>
      </c>
      <c r="B16" s="86" t="s">
        <v>2633</v>
      </c>
      <c r="C16" s="4" t="s">
        <v>2634</v>
      </c>
      <c r="D16" s="4" t="s">
        <v>2635</v>
      </c>
      <c r="E16" s="4" t="s">
        <v>2636</v>
      </c>
      <c r="F16" s="4">
        <v>3519</v>
      </c>
      <c r="G16" s="4">
        <v>564</v>
      </c>
    </row>
    <row r="17" spans="1:7" x14ac:dyDescent="0.25">
      <c r="A17" s="25">
        <v>14</v>
      </c>
      <c r="B17" s="86" t="s">
        <v>2637</v>
      </c>
      <c r="C17" s="4" t="s">
        <v>2638</v>
      </c>
      <c r="D17" s="4" t="s">
        <v>2639</v>
      </c>
      <c r="E17" s="4" t="s">
        <v>2640</v>
      </c>
      <c r="F17" s="4">
        <v>1352</v>
      </c>
      <c r="G17" s="4">
        <v>1932</v>
      </c>
    </row>
    <row r="18" spans="1:7" x14ac:dyDescent="0.25">
      <c r="A18" s="25">
        <v>15</v>
      </c>
      <c r="B18" s="86" t="s">
        <v>2641</v>
      </c>
      <c r="C18" s="4" t="s">
        <v>2642</v>
      </c>
      <c r="D18" s="4" t="s">
        <v>2643</v>
      </c>
      <c r="E18" s="4" t="s">
        <v>660</v>
      </c>
      <c r="F18" s="4">
        <v>2220</v>
      </c>
      <c r="G18" s="4">
        <v>1817</v>
      </c>
    </row>
    <row r="19" spans="1:7" x14ac:dyDescent="0.25">
      <c r="A19" s="25">
        <v>16</v>
      </c>
      <c r="B19" s="86" t="s">
        <v>2644</v>
      </c>
      <c r="C19" s="4" t="s">
        <v>2645</v>
      </c>
      <c r="D19" s="4" t="s">
        <v>2646</v>
      </c>
      <c r="E19" s="4" t="s">
        <v>718</v>
      </c>
      <c r="F19" s="4">
        <v>2380</v>
      </c>
      <c r="G19" s="4">
        <v>1056</v>
      </c>
    </row>
    <row r="20" spans="1:7" x14ac:dyDescent="0.25">
      <c r="A20" s="25">
        <v>17</v>
      </c>
      <c r="B20" s="86" t="s">
        <v>2647</v>
      </c>
      <c r="C20" s="4" t="s">
        <v>2648</v>
      </c>
      <c r="D20" s="4" t="s">
        <v>2649</v>
      </c>
      <c r="E20" s="4" t="s">
        <v>813</v>
      </c>
      <c r="F20" s="4">
        <v>1867</v>
      </c>
      <c r="G20" s="4">
        <v>678</v>
      </c>
    </row>
    <row r="21" spans="1:7" x14ac:dyDescent="0.25">
      <c r="A21" s="25">
        <v>18</v>
      </c>
      <c r="B21" s="86" t="s">
        <v>2650</v>
      </c>
      <c r="C21" s="4" t="s">
        <v>2651</v>
      </c>
      <c r="D21" s="4" t="s">
        <v>2652</v>
      </c>
      <c r="E21" s="4" t="s">
        <v>667</v>
      </c>
      <c r="F21" s="4">
        <v>1613</v>
      </c>
      <c r="G21" s="4">
        <v>1083</v>
      </c>
    </row>
    <row r="22" spans="1:7" x14ac:dyDescent="0.25">
      <c r="A22" s="25">
        <v>19</v>
      </c>
      <c r="B22" s="86" t="s">
        <v>2653</v>
      </c>
      <c r="C22" s="4" t="s">
        <v>2654</v>
      </c>
      <c r="D22" s="4" t="s">
        <v>2655</v>
      </c>
      <c r="E22" s="4" t="s">
        <v>729</v>
      </c>
      <c r="F22" s="4">
        <v>1584</v>
      </c>
      <c r="G22" s="4">
        <v>958</v>
      </c>
    </row>
    <row r="23" spans="1:7" x14ac:dyDescent="0.25">
      <c r="A23" s="25">
        <v>20</v>
      </c>
      <c r="B23" s="86" t="s">
        <v>2656</v>
      </c>
      <c r="C23" s="4" t="s">
        <v>2657</v>
      </c>
      <c r="D23" s="4" t="s">
        <v>2658</v>
      </c>
      <c r="E23" s="4" t="s">
        <v>656</v>
      </c>
      <c r="F23" s="4">
        <v>1341</v>
      </c>
      <c r="G23" s="4">
        <v>1002</v>
      </c>
    </row>
    <row r="24" spans="1:7" x14ac:dyDescent="0.25">
      <c r="A24" s="25">
        <v>21</v>
      </c>
      <c r="B24" s="86" t="s">
        <v>2659</v>
      </c>
      <c r="C24" s="4" t="s">
        <v>2660</v>
      </c>
      <c r="D24" s="4" t="s">
        <v>2661</v>
      </c>
      <c r="E24" s="4" t="s">
        <v>1329</v>
      </c>
      <c r="F24" s="4">
        <v>654</v>
      </c>
      <c r="G24" s="4">
        <v>1176</v>
      </c>
    </row>
    <row r="25" spans="1:7" x14ac:dyDescent="0.25">
      <c r="A25" s="25">
        <v>22</v>
      </c>
      <c r="B25" s="86" t="s">
        <v>2662</v>
      </c>
      <c r="C25" s="4" t="s">
        <v>2663</v>
      </c>
      <c r="D25" s="4" t="s">
        <v>2664</v>
      </c>
      <c r="E25" s="4" t="s">
        <v>1072</v>
      </c>
      <c r="F25" s="4">
        <v>715</v>
      </c>
      <c r="G25" s="4">
        <v>1204</v>
      </c>
    </row>
    <row r="26" spans="1:7" x14ac:dyDescent="0.25">
      <c r="A26" s="25">
        <v>23</v>
      </c>
      <c r="B26" s="86" t="s">
        <v>2665</v>
      </c>
      <c r="C26" s="4" t="s">
        <v>2666</v>
      </c>
      <c r="D26" s="4"/>
      <c r="E26" s="4" t="s">
        <v>976</v>
      </c>
      <c r="F26" s="4">
        <v>579</v>
      </c>
      <c r="G26" s="4">
        <v>1799</v>
      </c>
    </row>
    <row r="27" spans="1:7" x14ac:dyDescent="0.25">
      <c r="A27" s="25">
        <v>24</v>
      </c>
      <c r="B27" s="86" t="s">
        <v>2667</v>
      </c>
      <c r="C27" s="4" t="s">
        <v>2668</v>
      </c>
      <c r="D27" s="4" t="s">
        <v>2669</v>
      </c>
      <c r="E27" s="4" t="s">
        <v>640</v>
      </c>
      <c r="F27" s="4">
        <v>667</v>
      </c>
      <c r="G27" s="4">
        <v>1133</v>
      </c>
    </row>
    <row r="28" spans="1:7" x14ac:dyDescent="0.25">
      <c r="A28" s="25">
        <v>25</v>
      </c>
      <c r="B28" s="86" t="s">
        <v>2670</v>
      </c>
      <c r="C28" s="4" t="s">
        <v>2671</v>
      </c>
      <c r="D28" s="4" t="s">
        <v>2672</v>
      </c>
      <c r="E28" s="4" t="s">
        <v>1357</v>
      </c>
      <c r="F28" s="4">
        <v>485</v>
      </c>
      <c r="G28" s="4">
        <v>1708</v>
      </c>
    </row>
    <row r="29" spans="1:7" x14ac:dyDescent="0.25">
      <c r="A29" s="25">
        <v>26</v>
      </c>
      <c r="B29" s="86" t="s">
        <v>2673</v>
      </c>
      <c r="C29" s="4" t="s">
        <v>2674</v>
      </c>
      <c r="D29" s="4" t="s">
        <v>2675</v>
      </c>
      <c r="E29" s="4" t="s">
        <v>809</v>
      </c>
      <c r="F29" s="4">
        <v>574</v>
      </c>
      <c r="G29" s="4">
        <v>1300</v>
      </c>
    </row>
    <row r="30" spans="1:7" x14ac:dyDescent="0.25">
      <c r="A30" s="25">
        <v>27</v>
      </c>
      <c r="B30" s="86" t="s">
        <v>2676</v>
      </c>
      <c r="C30" s="4" t="s">
        <v>2677</v>
      </c>
      <c r="D30" s="4" t="s">
        <v>2678</v>
      </c>
      <c r="E30" s="4" t="s">
        <v>624</v>
      </c>
      <c r="F30" s="4">
        <v>1197</v>
      </c>
      <c r="G30" s="4">
        <v>892</v>
      </c>
    </row>
    <row r="31" spans="1:7" x14ac:dyDescent="0.25">
      <c r="A31" s="25">
        <v>28</v>
      </c>
      <c r="B31" s="86" t="s">
        <v>2679</v>
      </c>
      <c r="C31" s="4" t="s">
        <v>2680</v>
      </c>
      <c r="D31" s="4" t="s">
        <v>2681</v>
      </c>
      <c r="E31" s="4" t="s">
        <v>915</v>
      </c>
      <c r="F31" s="4">
        <v>1052</v>
      </c>
      <c r="G31" s="4">
        <v>455</v>
      </c>
    </row>
    <row r="32" spans="1:7" x14ac:dyDescent="0.25">
      <c r="A32" s="25">
        <v>29</v>
      </c>
      <c r="B32" s="86" t="s">
        <v>2682</v>
      </c>
      <c r="C32" s="4" t="s">
        <v>2683</v>
      </c>
      <c r="D32" s="4" t="s">
        <v>2684</v>
      </c>
      <c r="E32" s="4" t="s">
        <v>706</v>
      </c>
      <c r="F32" s="4">
        <v>593</v>
      </c>
      <c r="G32" s="4">
        <v>1209</v>
      </c>
    </row>
    <row r="33" spans="1:7" x14ac:dyDescent="0.25">
      <c r="A33" s="25">
        <v>30</v>
      </c>
      <c r="B33" s="86" t="s">
        <v>2685</v>
      </c>
      <c r="C33" s="4" t="s">
        <v>2686</v>
      </c>
      <c r="D33" s="4" t="s">
        <v>2687</v>
      </c>
      <c r="E33" s="4" t="s">
        <v>729</v>
      </c>
      <c r="F33" s="4">
        <v>523</v>
      </c>
      <c r="G33" s="4">
        <v>924</v>
      </c>
    </row>
    <row r="34" spans="1:7" x14ac:dyDescent="0.25">
      <c r="A34" s="25">
        <v>31</v>
      </c>
      <c r="B34" s="86" t="s">
        <v>2688</v>
      </c>
      <c r="C34" s="4" t="s">
        <v>2689</v>
      </c>
      <c r="D34" s="4" t="s">
        <v>2690</v>
      </c>
      <c r="E34" s="4" t="s">
        <v>786</v>
      </c>
      <c r="F34" s="4">
        <v>533</v>
      </c>
      <c r="G34" s="4">
        <v>937</v>
      </c>
    </row>
    <row r="35" spans="1:7" x14ac:dyDescent="0.25">
      <c r="A35" s="25">
        <v>32</v>
      </c>
      <c r="B35" s="86" t="s">
        <v>2691</v>
      </c>
      <c r="C35" s="4" t="s">
        <v>2692</v>
      </c>
      <c r="D35" s="4" t="s">
        <v>2693</v>
      </c>
      <c r="E35" s="4" t="s">
        <v>813</v>
      </c>
      <c r="F35" s="4">
        <v>579</v>
      </c>
      <c r="G35" s="4">
        <v>855</v>
      </c>
    </row>
    <row r="36" spans="1:7" x14ac:dyDescent="0.25">
      <c r="A36" s="25">
        <v>33</v>
      </c>
      <c r="B36" s="86" t="s">
        <v>2694</v>
      </c>
      <c r="C36" s="4" t="s">
        <v>2695</v>
      </c>
      <c r="D36" s="4" t="s">
        <v>2696</v>
      </c>
      <c r="E36" s="4" t="s">
        <v>2697</v>
      </c>
      <c r="F36" s="4">
        <v>519</v>
      </c>
      <c r="G36" s="4">
        <v>815</v>
      </c>
    </row>
    <row r="37" spans="1:7" x14ac:dyDescent="0.25">
      <c r="A37" s="25">
        <v>34</v>
      </c>
      <c r="B37" s="86" t="s">
        <v>2698</v>
      </c>
      <c r="C37" s="4" t="s">
        <v>2699</v>
      </c>
      <c r="D37" s="4" t="s">
        <v>2700</v>
      </c>
      <c r="E37" s="4" t="s">
        <v>648</v>
      </c>
      <c r="F37" s="4">
        <v>1145</v>
      </c>
      <c r="G37" s="4">
        <v>147</v>
      </c>
    </row>
    <row r="38" spans="1:7" x14ac:dyDescent="0.25">
      <c r="A38" s="25">
        <v>35</v>
      </c>
      <c r="B38" s="86" t="s">
        <v>2701</v>
      </c>
      <c r="C38" s="4" t="s">
        <v>2702</v>
      </c>
      <c r="D38" s="4" t="s">
        <v>2703</v>
      </c>
      <c r="E38" s="4" t="s">
        <v>2704</v>
      </c>
      <c r="F38" s="4">
        <v>493</v>
      </c>
      <c r="G38" s="4">
        <v>740</v>
      </c>
    </row>
    <row r="39" spans="1:7" x14ac:dyDescent="0.25">
      <c r="A39" s="25">
        <v>36</v>
      </c>
      <c r="B39" s="86" t="s">
        <v>2705</v>
      </c>
      <c r="C39" s="4" t="s">
        <v>2706</v>
      </c>
      <c r="D39" s="4" t="s">
        <v>2707</v>
      </c>
      <c r="E39" s="4" t="s">
        <v>825</v>
      </c>
      <c r="F39" s="4">
        <v>860</v>
      </c>
      <c r="G39" s="4">
        <v>371</v>
      </c>
    </row>
    <row r="40" spans="1:7" x14ac:dyDescent="0.25">
      <c r="A40" s="25">
        <v>37</v>
      </c>
      <c r="B40" s="86" t="s">
        <v>2708</v>
      </c>
      <c r="C40" s="4" t="s">
        <v>2709</v>
      </c>
      <c r="D40" s="4" t="s">
        <v>2710</v>
      </c>
      <c r="E40" s="4" t="s">
        <v>729</v>
      </c>
      <c r="F40" s="4">
        <v>826</v>
      </c>
      <c r="G40" s="4">
        <v>487</v>
      </c>
    </row>
    <row r="41" spans="1:7" x14ac:dyDescent="0.25">
      <c r="A41" s="25">
        <v>38</v>
      </c>
      <c r="B41" s="86" t="s">
        <v>2711</v>
      </c>
      <c r="C41" s="4" t="s">
        <v>2712</v>
      </c>
      <c r="D41" s="4" t="s">
        <v>2713</v>
      </c>
      <c r="E41" s="4" t="s">
        <v>698</v>
      </c>
      <c r="F41" s="4">
        <v>508</v>
      </c>
      <c r="G41" s="4">
        <v>633</v>
      </c>
    </row>
    <row r="42" spans="1:7" x14ac:dyDescent="0.25">
      <c r="A42" s="25">
        <v>39</v>
      </c>
      <c r="B42" s="86" t="s">
        <v>2714</v>
      </c>
      <c r="C42" s="4" t="s">
        <v>2715</v>
      </c>
      <c r="D42" s="4" t="s">
        <v>2716</v>
      </c>
      <c r="E42" s="4" t="s">
        <v>2717</v>
      </c>
      <c r="F42" s="4">
        <v>559</v>
      </c>
      <c r="G42" s="4">
        <v>619</v>
      </c>
    </row>
    <row r="43" spans="1:7" x14ac:dyDescent="0.25">
      <c r="A43" s="25">
        <v>40</v>
      </c>
      <c r="B43" s="86" t="s">
        <v>2718</v>
      </c>
      <c r="C43" s="4" t="s">
        <v>2719</v>
      </c>
      <c r="D43" s="4" t="s">
        <v>2720</v>
      </c>
      <c r="E43" s="4" t="s">
        <v>936</v>
      </c>
      <c r="F43" s="4">
        <v>727</v>
      </c>
      <c r="G43" s="4">
        <v>325</v>
      </c>
    </row>
    <row r="44" spans="1:7" x14ac:dyDescent="0.25">
      <c r="A44" s="25">
        <v>41</v>
      </c>
      <c r="B44" s="86" t="s">
        <v>2721</v>
      </c>
      <c r="C44" s="4" t="s">
        <v>2722</v>
      </c>
      <c r="D44" s="4"/>
      <c r="E44" s="4" t="s">
        <v>976</v>
      </c>
      <c r="F44" s="4">
        <v>279</v>
      </c>
      <c r="G44" s="4">
        <v>735</v>
      </c>
    </row>
    <row r="45" spans="1:7" x14ac:dyDescent="0.25">
      <c r="A45" s="25">
        <v>42</v>
      </c>
      <c r="B45" s="86" t="s">
        <v>2723</v>
      </c>
      <c r="C45" s="4" t="s">
        <v>2724</v>
      </c>
      <c r="D45" s="4" t="s">
        <v>2725</v>
      </c>
      <c r="E45" s="4" t="s">
        <v>714</v>
      </c>
      <c r="F45" s="4">
        <v>308</v>
      </c>
      <c r="G45" s="4">
        <v>694</v>
      </c>
    </row>
    <row r="46" spans="1:7" x14ac:dyDescent="0.25">
      <c r="A46" s="25">
        <v>43</v>
      </c>
      <c r="B46" s="86" t="s">
        <v>2726</v>
      </c>
      <c r="C46" s="4" t="s">
        <v>2727</v>
      </c>
      <c r="D46" s="4" t="s">
        <v>2728</v>
      </c>
      <c r="E46" s="4" t="s">
        <v>624</v>
      </c>
      <c r="F46" s="4">
        <v>328</v>
      </c>
      <c r="G46" s="4">
        <v>793</v>
      </c>
    </row>
    <row r="47" spans="1:7" x14ac:dyDescent="0.25">
      <c r="A47" s="25">
        <v>44</v>
      </c>
      <c r="B47" s="86" t="s">
        <v>2729</v>
      </c>
      <c r="C47" s="4" t="s">
        <v>2730</v>
      </c>
      <c r="D47" s="4" t="s">
        <v>2731</v>
      </c>
      <c r="E47" s="4" t="s">
        <v>758</v>
      </c>
      <c r="F47" s="4">
        <v>685</v>
      </c>
      <c r="G47" s="4">
        <v>457</v>
      </c>
    </row>
    <row r="48" spans="1:7" x14ac:dyDescent="0.25">
      <c r="A48" s="25">
        <v>45</v>
      </c>
      <c r="B48" s="86" t="s">
        <v>2732</v>
      </c>
      <c r="C48" s="4" t="s">
        <v>2733</v>
      </c>
      <c r="D48" s="4" t="s">
        <v>2734</v>
      </c>
      <c r="E48" s="4" t="s">
        <v>1126</v>
      </c>
      <c r="F48" s="4">
        <v>457</v>
      </c>
      <c r="G48" s="4">
        <v>528</v>
      </c>
    </row>
    <row r="49" spans="1:7" x14ac:dyDescent="0.25">
      <c r="A49" s="25">
        <v>46</v>
      </c>
      <c r="B49" s="86" t="s">
        <v>2735</v>
      </c>
      <c r="C49" s="4" t="s">
        <v>2736</v>
      </c>
      <c r="D49" s="4" t="s">
        <v>2737</v>
      </c>
      <c r="E49" s="4" t="s">
        <v>1319</v>
      </c>
      <c r="F49" s="4">
        <v>493</v>
      </c>
      <c r="G49" s="4">
        <v>590</v>
      </c>
    </row>
    <row r="50" spans="1:7" x14ac:dyDescent="0.25">
      <c r="A50" s="25">
        <v>47</v>
      </c>
      <c r="B50" s="86" t="s">
        <v>2738</v>
      </c>
      <c r="C50" s="4" t="s">
        <v>2739</v>
      </c>
      <c r="D50" s="4" t="s">
        <v>2740</v>
      </c>
      <c r="E50" s="4" t="s">
        <v>2741</v>
      </c>
      <c r="F50" s="4">
        <v>312</v>
      </c>
      <c r="G50" s="4">
        <v>660</v>
      </c>
    </row>
    <row r="51" spans="1:7" x14ac:dyDescent="0.25">
      <c r="A51" s="25">
        <v>48</v>
      </c>
      <c r="B51" s="86" t="s">
        <v>2742</v>
      </c>
      <c r="C51" s="4" t="s">
        <v>2743</v>
      </c>
      <c r="D51" s="4" t="s">
        <v>2744</v>
      </c>
      <c r="E51" s="4" t="s">
        <v>702</v>
      </c>
      <c r="F51" s="4">
        <v>596</v>
      </c>
      <c r="G51" s="4">
        <v>354</v>
      </c>
    </row>
    <row r="52" spans="1:7" x14ac:dyDescent="0.25">
      <c r="A52" s="25">
        <v>49</v>
      </c>
      <c r="B52" s="86" t="s">
        <v>2745</v>
      </c>
      <c r="C52" s="4" t="s">
        <v>2746</v>
      </c>
      <c r="D52" s="4" t="s">
        <v>2747</v>
      </c>
      <c r="E52" s="4" t="s">
        <v>794</v>
      </c>
      <c r="F52" s="4">
        <v>630</v>
      </c>
      <c r="G52" s="4">
        <v>382</v>
      </c>
    </row>
    <row r="53" spans="1:7" x14ac:dyDescent="0.25">
      <c r="A53" s="25">
        <v>50</v>
      </c>
      <c r="B53" s="86" t="s">
        <v>2748</v>
      </c>
      <c r="C53" s="4" t="s">
        <v>2749</v>
      </c>
      <c r="D53" s="4" t="s">
        <v>2750</v>
      </c>
      <c r="E53" s="4" t="s">
        <v>758</v>
      </c>
      <c r="F53" s="4">
        <v>509</v>
      </c>
      <c r="G53" s="4">
        <v>389</v>
      </c>
    </row>
    <row r="54" spans="1:7" x14ac:dyDescent="0.25">
      <c r="A54" s="25">
        <v>51</v>
      </c>
      <c r="B54" s="86" t="s">
        <v>2751</v>
      </c>
      <c r="C54" s="4" t="s">
        <v>2752</v>
      </c>
      <c r="D54" s="4" t="s">
        <v>2753</v>
      </c>
      <c r="E54" s="4" t="s">
        <v>729</v>
      </c>
      <c r="F54" s="4">
        <v>193</v>
      </c>
      <c r="G54" s="4">
        <v>714</v>
      </c>
    </row>
    <row r="55" spans="1:7" x14ac:dyDescent="0.25">
      <c r="A55" s="25">
        <v>52</v>
      </c>
      <c r="B55" s="86" t="s">
        <v>2754</v>
      </c>
      <c r="C55" s="4" t="s">
        <v>2755</v>
      </c>
      <c r="D55" s="4" t="s">
        <v>2756</v>
      </c>
      <c r="E55" s="4" t="s">
        <v>1032</v>
      </c>
      <c r="F55" s="4">
        <v>531</v>
      </c>
      <c r="G55" s="4">
        <v>350</v>
      </c>
    </row>
    <row r="56" spans="1:7" x14ac:dyDescent="0.25">
      <c r="A56" s="25">
        <v>53</v>
      </c>
      <c r="B56" s="86" t="s">
        <v>2757</v>
      </c>
      <c r="C56" s="4" t="s">
        <v>2758</v>
      </c>
      <c r="D56" s="4" t="s">
        <v>2759</v>
      </c>
      <c r="E56" s="4" t="s">
        <v>766</v>
      </c>
      <c r="F56" s="4">
        <v>497</v>
      </c>
      <c r="G56" s="4">
        <v>319</v>
      </c>
    </row>
    <row r="57" spans="1:7" x14ac:dyDescent="0.25">
      <c r="A57" s="25">
        <v>54</v>
      </c>
      <c r="B57" s="86" t="s">
        <v>2760</v>
      </c>
      <c r="C57" s="4" t="s">
        <v>2761</v>
      </c>
      <c r="D57" s="4" t="s">
        <v>2762</v>
      </c>
      <c r="E57" s="4" t="s">
        <v>725</v>
      </c>
      <c r="F57" s="4">
        <v>655</v>
      </c>
      <c r="G57" s="4">
        <v>266</v>
      </c>
    </row>
    <row r="58" spans="1:7" x14ac:dyDescent="0.25">
      <c r="A58" s="25">
        <v>55</v>
      </c>
      <c r="B58" s="86" t="s">
        <v>2763</v>
      </c>
      <c r="C58" s="4" t="s">
        <v>2764</v>
      </c>
      <c r="D58" s="4" t="s">
        <v>2765</v>
      </c>
      <c r="E58" s="4" t="s">
        <v>1288</v>
      </c>
      <c r="F58" s="4">
        <v>185</v>
      </c>
      <c r="G58" s="4">
        <v>513</v>
      </c>
    </row>
    <row r="59" spans="1:7" x14ac:dyDescent="0.25">
      <c r="A59" s="25">
        <v>56</v>
      </c>
      <c r="B59" s="86" t="s">
        <v>2766</v>
      </c>
      <c r="C59" s="4" t="s">
        <v>2767</v>
      </c>
      <c r="D59" s="4" t="s">
        <v>2768</v>
      </c>
      <c r="E59" s="4" t="s">
        <v>839</v>
      </c>
      <c r="F59" s="4">
        <v>605</v>
      </c>
      <c r="G59" s="4">
        <v>178</v>
      </c>
    </row>
    <row r="60" spans="1:7" x14ac:dyDescent="0.25">
      <c r="A60" s="25">
        <v>57</v>
      </c>
      <c r="B60" s="86" t="s">
        <v>2769</v>
      </c>
      <c r="C60" s="4" t="s">
        <v>2770</v>
      </c>
      <c r="D60" s="4" t="s">
        <v>2771</v>
      </c>
      <c r="E60" s="4" t="s">
        <v>896</v>
      </c>
      <c r="F60" s="4">
        <v>363</v>
      </c>
      <c r="G60" s="4">
        <v>414</v>
      </c>
    </row>
    <row r="61" spans="1:7" x14ac:dyDescent="0.25">
      <c r="A61" s="25">
        <v>58</v>
      </c>
      <c r="B61" s="86" t="s">
        <v>2772</v>
      </c>
      <c r="C61" s="4" t="s">
        <v>2773</v>
      </c>
      <c r="D61" s="4" t="s">
        <v>2774</v>
      </c>
      <c r="E61" s="4" t="s">
        <v>798</v>
      </c>
      <c r="F61" s="4">
        <v>583</v>
      </c>
      <c r="G61" s="4">
        <v>212</v>
      </c>
    </row>
    <row r="62" spans="1:7" x14ac:dyDescent="0.25">
      <c r="A62" s="25">
        <v>59</v>
      </c>
      <c r="B62" s="86" t="s">
        <v>2775</v>
      </c>
      <c r="C62" s="4" t="s">
        <v>2776</v>
      </c>
      <c r="D62" s="4" t="s">
        <v>2777</v>
      </c>
      <c r="E62" s="4" t="s">
        <v>770</v>
      </c>
      <c r="F62" s="4">
        <v>555</v>
      </c>
      <c r="G62" s="4">
        <v>250</v>
      </c>
    </row>
    <row r="63" spans="1:7" x14ac:dyDescent="0.25">
      <c r="A63" s="25">
        <v>60</v>
      </c>
      <c r="B63" s="86" t="s">
        <v>2778</v>
      </c>
      <c r="C63" s="4" t="s">
        <v>2779</v>
      </c>
      <c r="D63" s="4" t="s">
        <v>2780</v>
      </c>
      <c r="E63" s="4" t="s">
        <v>1105</v>
      </c>
      <c r="F63" s="4">
        <v>429</v>
      </c>
      <c r="G63" s="4">
        <v>296</v>
      </c>
    </row>
    <row r="64" spans="1:7" x14ac:dyDescent="0.25">
      <c r="A64" s="25">
        <v>61</v>
      </c>
      <c r="B64" s="86" t="s">
        <v>2781</v>
      </c>
      <c r="C64" s="4" t="s">
        <v>2782</v>
      </c>
      <c r="D64" s="4" t="s">
        <v>2783</v>
      </c>
      <c r="E64" s="4" t="s">
        <v>867</v>
      </c>
      <c r="F64" s="4">
        <v>189</v>
      </c>
      <c r="G64" s="4">
        <v>444</v>
      </c>
    </row>
    <row r="65" spans="1:7" x14ac:dyDescent="0.25">
      <c r="A65" s="25">
        <v>62</v>
      </c>
      <c r="B65" s="86" t="s">
        <v>2784</v>
      </c>
      <c r="C65" s="4" t="s">
        <v>2785</v>
      </c>
      <c r="D65" s="4" t="s">
        <v>2786</v>
      </c>
      <c r="E65" s="4" t="s">
        <v>1049</v>
      </c>
      <c r="F65" s="4">
        <v>521</v>
      </c>
      <c r="G65" s="4">
        <v>201</v>
      </c>
    </row>
    <row r="66" spans="1:7" x14ac:dyDescent="0.25">
      <c r="A66" s="25">
        <v>63</v>
      </c>
      <c r="B66" s="86" t="s">
        <v>2787</v>
      </c>
      <c r="C66" s="4" t="s">
        <v>2788</v>
      </c>
      <c r="D66" s="4" t="s">
        <v>2789</v>
      </c>
      <c r="E66" s="4" t="s">
        <v>805</v>
      </c>
      <c r="F66" s="4">
        <v>468</v>
      </c>
      <c r="G66" s="4">
        <v>277</v>
      </c>
    </row>
    <row r="67" spans="1:7" x14ac:dyDescent="0.25">
      <c r="A67" s="25">
        <v>64</v>
      </c>
      <c r="B67" s="86" t="s">
        <v>2790</v>
      </c>
      <c r="C67" s="4" t="s">
        <v>2791</v>
      </c>
      <c r="D67" s="4" t="s">
        <v>2792</v>
      </c>
      <c r="E67" s="4" t="s">
        <v>648</v>
      </c>
      <c r="F67" s="4">
        <v>399</v>
      </c>
      <c r="G67" s="4">
        <v>282</v>
      </c>
    </row>
    <row r="68" spans="1:7" x14ac:dyDescent="0.25">
      <c r="A68" s="25">
        <v>65</v>
      </c>
      <c r="B68" s="86" t="s">
        <v>2793</v>
      </c>
      <c r="C68" s="4" t="s">
        <v>2794</v>
      </c>
      <c r="D68" s="4" t="s">
        <v>2795</v>
      </c>
      <c r="E68" s="4" t="s">
        <v>839</v>
      </c>
      <c r="F68" s="4">
        <v>621</v>
      </c>
      <c r="G68" s="4">
        <v>25</v>
      </c>
    </row>
    <row r="69" spans="1:7" x14ac:dyDescent="0.25">
      <c r="A69" s="25">
        <v>66</v>
      </c>
      <c r="B69" s="86" t="s">
        <v>2796</v>
      </c>
      <c r="C69" s="4" t="s">
        <v>2797</v>
      </c>
      <c r="D69" s="4" t="s">
        <v>2798</v>
      </c>
      <c r="E69" s="4" t="s">
        <v>1133</v>
      </c>
      <c r="F69" s="4">
        <v>457</v>
      </c>
      <c r="G69" s="4">
        <v>279</v>
      </c>
    </row>
    <row r="70" spans="1:7" x14ac:dyDescent="0.25">
      <c r="A70" s="25">
        <v>67</v>
      </c>
      <c r="B70" s="86" t="s">
        <v>2799</v>
      </c>
      <c r="C70" s="4" t="s">
        <v>2800</v>
      </c>
      <c r="D70" s="4" t="s">
        <v>2801</v>
      </c>
      <c r="E70" s="4" t="s">
        <v>714</v>
      </c>
      <c r="F70" s="4">
        <v>393</v>
      </c>
      <c r="G70" s="4">
        <v>322</v>
      </c>
    </row>
    <row r="71" spans="1:7" x14ac:dyDescent="0.25">
      <c r="A71" s="25">
        <v>68</v>
      </c>
      <c r="B71" s="86" t="s">
        <v>2802</v>
      </c>
      <c r="C71" s="4" t="s">
        <v>2803</v>
      </c>
      <c r="D71" s="4" t="s">
        <v>2804</v>
      </c>
      <c r="E71" s="4" t="s">
        <v>718</v>
      </c>
      <c r="F71" s="4">
        <v>369</v>
      </c>
      <c r="G71" s="4">
        <v>284</v>
      </c>
    </row>
    <row r="72" spans="1:7" x14ac:dyDescent="0.25">
      <c r="A72" s="25">
        <v>69</v>
      </c>
      <c r="B72" s="86" t="s">
        <v>2805</v>
      </c>
      <c r="C72" s="4" t="s">
        <v>2806</v>
      </c>
      <c r="D72" s="4" t="s">
        <v>2807</v>
      </c>
      <c r="E72" s="4" t="s">
        <v>2808</v>
      </c>
      <c r="F72" s="4">
        <v>273</v>
      </c>
      <c r="G72" s="4">
        <v>361</v>
      </c>
    </row>
    <row r="73" spans="1:7" x14ac:dyDescent="0.25">
      <c r="A73" s="25">
        <v>70</v>
      </c>
      <c r="B73" s="86" t="s">
        <v>2809</v>
      </c>
      <c r="C73" s="4" t="s">
        <v>2810</v>
      </c>
      <c r="D73" s="4" t="s">
        <v>2811</v>
      </c>
      <c r="E73" s="4" t="s">
        <v>691</v>
      </c>
      <c r="F73" s="4">
        <v>549</v>
      </c>
      <c r="G73" s="4">
        <v>139</v>
      </c>
    </row>
    <row r="74" spans="1:7" x14ac:dyDescent="0.25">
      <c r="A74" s="25">
        <v>71</v>
      </c>
      <c r="B74" s="86" t="s">
        <v>2812</v>
      </c>
      <c r="C74" s="4" t="s">
        <v>2813</v>
      </c>
      <c r="D74" s="4" t="s">
        <v>2814</v>
      </c>
      <c r="E74" s="4" t="s">
        <v>1025</v>
      </c>
      <c r="F74" s="4">
        <v>274</v>
      </c>
      <c r="G74" s="4">
        <v>358</v>
      </c>
    </row>
    <row r="75" spans="1:7" x14ac:dyDescent="0.25">
      <c r="A75" s="25">
        <v>72</v>
      </c>
      <c r="B75" s="86" t="s">
        <v>2815</v>
      </c>
      <c r="C75" s="4" t="s">
        <v>2816</v>
      </c>
      <c r="D75" s="4" t="s">
        <v>2817</v>
      </c>
      <c r="E75" s="4" t="s">
        <v>790</v>
      </c>
      <c r="F75" s="4">
        <v>496</v>
      </c>
      <c r="G75" s="4">
        <v>242</v>
      </c>
    </row>
    <row r="76" spans="1:7" x14ac:dyDescent="0.25">
      <c r="A76" s="25">
        <v>73</v>
      </c>
      <c r="B76" s="86" t="s">
        <v>2818</v>
      </c>
      <c r="C76" s="4" t="s">
        <v>2819</v>
      </c>
      <c r="D76" s="4" t="s">
        <v>2820</v>
      </c>
      <c r="E76" s="4" t="s">
        <v>1042</v>
      </c>
      <c r="F76" s="4">
        <v>293</v>
      </c>
      <c r="G76" s="4">
        <v>293</v>
      </c>
    </row>
    <row r="77" spans="1:7" x14ac:dyDescent="0.25">
      <c r="A77" s="25">
        <v>74</v>
      </c>
      <c r="B77" s="86" t="s">
        <v>2821</v>
      </c>
      <c r="C77" s="4" t="s">
        <v>2822</v>
      </c>
      <c r="D77" s="4" t="s">
        <v>2823</v>
      </c>
      <c r="E77" s="4" t="s">
        <v>813</v>
      </c>
      <c r="F77" s="4">
        <v>421</v>
      </c>
      <c r="G77" s="4">
        <v>189</v>
      </c>
    </row>
    <row r="78" spans="1:7" x14ac:dyDescent="0.25">
      <c r="A78" s="25">
        <v>75</v>
      </c>
      <c r="B78" s="86" t="s">
        <v>2824</v>
      </c>
      <c r="C78" s="4" t="s">
        <v>2825</v>
      </c>
      <c r="D78" s="4" t="s">
        <v>2826</v>
      </c>
      <c r="E78" s="4" t="s">
        <v>1079</v>
      </c>
      <c r="F78" s="4">
        <v>366</v>
      </c>
      <c r="G78" s="4">
        <v>261</v>
      </c>
    </row>
    <row r="79" spans="1:7" x14ac:dyDescent="0.25">
      <c r="A79" s="25">
        <v>76</v>
      </c>
      <c r="B79" s="86" t="s">
        <v>2827</v>
      </c>
      <c r="C79" s="4" t="s">
        <v>2828</v>
      </c>
      <c r="D79" s="4" t="s">
        <v>2829</v>
      </c>
      <c r="E79" s="4" t="s">
        <v>754</v>
      </c>
      <c r="F79" s="4">
        <v>345</v>
      </c>
      <c r="G79" s="4">
        <v>261</v>
      </c>
    </row>
    <row r="80" spans="1:7" x14ac:dyDescent="0.25">
      <c r="A80" s="25">
        <v>77</v>
      </c>
      <c r="B80" s="86" t="s">
        <v>2830</v>
      </c>
      <c r="C80" s="4" t="s">
        <v>2831</v>
      </c>
      <c r="D80" s="4" t="s">
        <v>2832</v>
      </c>
      <c r="E80" s="4" t="s">
        <v>774</v>
      </c>
      <c r="F80" s="4">
        <v>169</v>
      </c>
      <c r="G80" s="4">
        <v>412</v>
      </c>
    </row>
    <row r="81" spans="1:7" x14ac:dyDescent="0.25">
      <c r="A81" s="25">
        <v>78</v>
      </c>
      <c r="B81" s="86" t="s">
        <v>2833</v>
      </c>
      <c r="C81" s="4" t="s">
        <v>2834</v>
      </c>
      <c r="D81" s="4" t="s">
        <v>2835</v>
      </c>
      <c r="E81" s="4" t="s">
        <v>778</v>
      </c>
      <c r="F81" s="4">
        <v>413</v>
      </c>
      <c r="G81" s="4">
        <v>245</v>
      </c>
    </row>
    <row r="82" spans="1:7" x14ac:dyDescent="0.25">
      <c r="A82" s="25">
        <v>79</v>
      </c>
      <c r="B82" s="86" t="s">
        <v>2836</v>
      </c>
      <c r="C82" s="4" t="s">
        <v>2837</v>
      </c>
      <c r="D82" s="4" t="s">
        <v>2838</v>
      </c>
      <c r="E82" s="4" t="s">
        <v>949</v>
      </c>
      <c r="F82" s="4">
        <v>187</v>
      </c>
      <c r="G82" s="4">
        <v>369</v>
      </c>
    </row>
    <row r="83" spans="1:7" x14ac:dyDescent="0.25">
      <c r="A83" s="25">
        <v>80</v>
      </c>
      <c r="B83" s="86" t="s">
        <v>2839</v>
      </c>
      <c r="C83" s="4" t="s">
        <v>2840</v>
      </c>
      <c r="D83" s="4" t="s">
        <v>2841</v>
      </c>
      <c r="E83" s="4" t="s">
        <v>733</v>
      </c>
      <c r="F83" s="4">
        <v>238</v>
      </c>
      <c r="G83" s="4">
        <v>401</v>
      </c>
    </row>
    <row r="84" spans="1:7" x14ac:dyDescent="0.25">
      <c r="A84" s="25">
        <v>81</v>
      </c>
      <c r="B84" s="86" t="s">
        <v>2842</v>
      </c>
      <c r="C84" s="4" t="s">
        <v>2843</v>
      </c>
      <c r="D84" s="4" t="s">
        <v>2844</v>
      </c>
      <c r="E84" s="4" t="s">
        <v>2845</v>
      </c>
      <c r="F84" s="4">
        <v>293</v>
      </c>
      <c r="G84" s="4">
        <v>329</v>
      </c>
    </row>
    <row r="85" spans="1:7" x14ac:dyDescent="0.25">
      <c r="A85" s="25">
        <v>82</v>
      </c>
      <c r="B85" s="86" t="s">
        <v>2846</v>
      </c>
      <c r="C85" s="4" t="s">
        <v>2847</v>
      </c>
      <c r="D85" s="4" t="s">
        <v>2848</v>
      </c>
      <c r="E85" s="4" t="s">
        <v>1049</v>
      </c>
      <c r="F85" s="4">
        <v>455</v>
      </c>
      <c r="G85" s="4">
        <v>178</v>
      </c>
    </row>
    <row r="86" spans="1:7" x14ac:dyDescent="0.25">
      <c r="A86" s="25">
        <v>83</v>
      </c>
      <c r="B86" s="86" t="s">
        <v>2849</v>
      </c>
      <c r="C86" s="4" t="s">
        <v>2850</v>
      </c>
      <c r="D86" s="4" t="s">
        <v>2851</v>
      </c>
      <c r="E86" s="4" t="s">
        <v>1049</v>
      </c>
      <c r="F86" s="4">
        <v>373</v>
      </c>
      <c r="G86" s="4">
        <v>220</v>
      </c>
    </row>
    <row r="87" spans="1:7" x14ac:dyDescent="0.25">
      <c r="A87" s="25">
        <v>84</v>
      </c>
      <c r="B87" s="86" t="s">
        <v>2852</v>
      </c>
      <c r="C87" s="4" t="s">
        <v>2853</v>
      </c>
      <c r="D87" s="4" t="s">
        <v>2854</v>
      </c>
      <c r="E87" s="4" t="s">
        <v>718</v>
      </c>
      <c r="F87" s="4">
        <v>327</v>
      </c>
      <c r="G87" s="4">
        <v>260</v>
      </c>
    </row>
    <row r="88" spans="1:7" x14ac:dyDescent="0.25">
      <c r="A88" s="25">
        <v>85</v>
      </c>
      <c r="B88" s="86" t="s">
        <v>2855</v>
      </c>
      <c r="C88" s="4" t="s">
        <v>2856</v>
      </c>
      <c r="D88" s="4" t="s">
        <v>2857</v>
      </c>
      <c r="E88" s="4" t="s">
        <v>922</v>
      </c>
      <c r="F88" s="4">
        <v>254</v>
      </c>
      <c r="G88" s="4">
        <v>279</v>
      </c>
    </row>
    <row r="89" spans="1:7" x14ac:dyDescent="0.25">
      <c r="A89" s="25">
        <v>86</v>
      </c>
      <c r="B89" s="86" t="s">
        <v>2858</v>
      </c>
      <c r="C89" s="4" t="s">
        <v>2859</v>
      </c>
      <c r="D89" s="4" t="s">
        <v>2860</v>
      </c>
      <c r="E89" s="4" t="s">
        <v>718</v>
      </c>
      <c r="F89" s="4">
        <v>355</v>
      </c>
      <c r="G89" s="4">
        <v>270</v>
      </c>
    </row>
    <row r="90" spans="1:7" x14ac:dyDescent="0.25">
      <c r="A90" s="25">
        <v>87</v>
      </c>
      <c r="B90" s="86" t="s">
        <v>2861</v>
      </c>
      <c r="C90" s="4" t="s">
        <v>2862</v>
      </c>
      <c r="D90" s="4" t="s">
        <v>2863</v>
      </c>
      <c r="E90" s="4" t="s">
        <v>1126</v>
      </c>
      <c r="F90" s="4">
        <v>308</v>
      </c>
      <c r="G90" s="4">
        <v>221</v>
      </c>
    </row>
    <row r="91" spans="1:7" x14ac:dyDescent="0.25">
      <c r="A91" s="25">
        <v>88</v>
      </c>
      <c r="B91" s="86" t="s">
        <v>2864</v>
      </c>
      <c r="C91" s="4" t="s">
        <v>2865</v>
      </c>
      <c r="D91" s="4" t="s">
        <v>2866</v>
      </c>
      <c r="E91" s="4" t="s">
        <v>679</v>
      </c>
      <c r="F91" s="4">
        <v>158</v>
      </c>
      <c r="G91" s="4">
        <v>432</v>
      </c>
    </row>
    <row r="92" spans="1:7" x14ac:dyDescent="0.25">
      <c r="A92" s="25">
        <v>89</v>
      </c>
      <c r="B92" s="86" t="s">
        <v>2867</v>
      </c>
      <c r="C92" s="4" t="s">
        <v>2868</v>
      </c>
      <c r="D92" s="4" t="s">
        <v>2869</v>
      </c>
      <c r="E92" s="4" t="s">
        <v>640</v>
      </c>
      <c r="F92" s="4">
        <v>507</v>
      </c>
      <c r="G92" s="4">
        <v>107</v>
      </c>
    </row>
    <row r="93" spans="1:7" x14ac:dyDescent="0.25">
      <c r="A93" s="25">
        <v>90</v>
      </c>
      <c r="B93" s="86" t="s">
        <v>2870</v>
      </c>
      <c r="C93" s="4" t="s">
        <v>2871</v>
      </c>
      <c r="D93" s="4" t="s">
        <v>2872</v>
      </c>
      <c r="E93" s="4" t="s">
        <v>1025</v>
      </c>
      <c r="F93" s="4">
        <v>347</v>
      </c>
      <c r="G93" s="4">
        <v>223</v>
      </c>
    </row>
    <row r="94" spans="1:7" x14ac:dyDescent="0.25">
      <c r="A94" s="25">
        <v>91</v>
      </c>
      <c r="B94" s="86" t="s">
        <v>2873</v>
      </c>
      <c r="C94" s="4" t="s">
        <v>2874</v>
      </c>
      <c r="D94" s="4" t="s">
        <v>2875</v>
      </c>
      <c r="E94" s="4" t="s">
        <v>821</v>
      </c>
      <c r="F94" s="4">
        <v>398</v>
      </c>
      <c r="G94" s="4">
        <v>221</v>
      </c>
    </row>
    <row r="95" spans="1:7" x14ac:dyDescent="0.25">
      <c r="A95" s="25">
        <v>92</v>
      </c>
      <c r="B95" s="86" t="s">
        <v>2876</v>
      </c>
      <c r="C95" s="4" t="s">
        <v>2877</v>
      </c>
      <c r="D95" s="4" t="s">
        <v>2878</v>
      </c>
      <c r="E95" s="4" t="s">
        <v>1375</v>
      </c>
      <c r="F95" s="4">
        <v>351</v>
      </c>
      <c r="G95" s="4">
        <v>208</v>
      </c>
    </row>
    <row r="96" spans="1:7" x14ac:dyDescent="0.25">
      <c r="A96" s="25">
        <v>93</v>
      </c>
      <c r="B96" s="86" t="s">
        <v>2879</v>
      </c>
      <c r="C96" s="4" t="s">
        <v>2880</v>
      </c>
      <c r="D96" s="4" t="s">
        <v>2881</v>
      </c>
      <c r="E96" s="4" t="s">
        <v>1072</v>
      </c>
      <c r="F96" s="4">
        <v>338</v>
      </c>
      <c r="G96" s="4">
        <v>202</v>
      </c>
    </row>
    <row r="97" spans="1:7" x14ac:dyDescent="0.25">
      <c r="A97" s="25">
        <v>94</v>
      </c>
      <c r="B97" s="86" t="s">
        <v>2882</v>
      </c>
      <c r="C97" s="4" t="s">
        <v>2883</v>
      </c>
      <c r="D97" s="4" t="s">
        <v>2884</v>
      </c>
      <c r="E97" s="4" t="s">
        <v>656</v>
      </c>
      <c r="F97" s="4">
        <v>277</v>
      </c>
      <c r="G97" s="4">
        <v>251</v>
      </c>
    </row>
    <row r="98" spans="1:7" x14ac:dyDescent="0.25">
      <c r="A98" s="25">
        <v>95</v>
      </c>
      <c r="B98" s="86" t="s">
        <v>2885</v>
      </c>
      <c r="C98" s="4" t="s">
        <v>2886</v>
      </c>
      <c r="D98" s="4" t="s">
        <v>2887</v>
      </c>
      <c r="E98" s="4" t="s">
        <v>1042</v>
      </c>
      <c r="F98" s="4">
        <v>407</v>
      </c>
      <c r="G98" s="4">
        <v>142</v>
      </c>
    </row>
    <row r="99" spans="1:7" x14ac:dyDescent="0.25">
      <c r="A99" s="25">
        <v>96</v>
      </c>
      <c r="B99" s="86" t="s">
        <v>2888</v>
      </c>
      <c r="C99" s="4" t="s">
        <v>2889</v>
      </c>
      <c r="D99" s="4" t="s">
        <v>2890</v>
      </c>
      <c r="E99" s="4" t="s">
        <v>932</v>
      </c>
      <c r="F99" s="4">
        <v>162</v>
      </c>
      <c r="G99" s="4">
        <v>405</v>
      </c>
    </row>
    <row r="100" spans="1:7" x14ac:dyDescent="0.25">
      <c r="A100" s="25">
        <v>97</v>
      </c>
      <c r="B100" s="86" t="s">
        <v>2891</v>
      </c>
      <c r="C100" s="4" t="s">
        <v>2892</v>
      </c>
      <c r="D100" s="4" t="s">
        <v>2893</v>
      </c>
      <c r="E100" s="4" t="s">
        <v>648</v>
      </c>
      <c r="F100" s="4">
        <v>310</v>
      </c>
      <c r="G100" s="4">
        <v>180</v>
      </c>
    </row>
    <row r="101" spans="1:7" x14ac:dyDescent="0.25">
      <c r="A101" s="25">
        <v>98</v>
      </c>
      <c r="B101" s="86" t="s">
        <v>2894</v>
      </c>
      <c r="C101" s="4" t="s">
        <v>2895</v>
      </c>
      <c r="D101" s="4" t="s">
        <v>2896</v>
      </c>
      <c r="E101" s="4" t="s">
        <v>1042</v>
      </c>
      <c r="F101" s="4">
        <v>187</v>
      </c>
      <c r="G101" s="4">
        <v>321</v>
      </c>
    </row>
    <row r="102" spans="1:7" x14ac:dyDescent="0.25">
      <c r="A102" s="25">
        <v>99</v>
      </c>
      <c r="B102" s="86" t="s">
        <v>2897</v>
      </c>
      <c r="C102" s="4" t="s">
        <v>2898</v>
      </c>
      <c r="D102" s="4" t="s">
        <v>2899</v>
      </c>
      <c r="E102" s="4" t="s">
        <v>2900</v>
      </c>
      <c r="F102" s="4">
        <v>191</v>
      </c>
      <c r="G102" s="4">
        <v>291</v>
      </c>
    </row>
    <row r="103" spans="1:7" x14ac:dyDescent="0.25">
      <c r="A103" s="25">
        <v>100</v>
      </c>
      <c r="B103" s="86" t="s">
        <v>2901</v>
      </c>
      <c r="C103" s="4" t="s">
        <v>2902</v>
      </c>
      <c r="D103" s="4" t="s">
        <v>2903</v>
      </c>
      <c r="E103" s="4" t="s">
        <v>953</v>
      </c>
      <c r="F103" s="4">
        <v>144</v>
      </c>
      <c r="G103" s="4">
        <v>282</v>
      </c>
    </row>
    <row r="104" spans="1:7" x14ac:dyDescent="0.25">
      <c r="A104" s="25">
        <v>101</v>
      </c>
      <c r="B104" s="86" t="s">
        <v>2904</v>
      </c>
      <c r="C104" s="4" t="s">
        <v>2905</v>
      </c>
      <c r="D104" s="4" t="s">
        <v>2906</v>
      </c>
      <c r="E104" s="4" t="s">
        <v>896</v>
      </c>
      <c r="F104" s="4">
        <v>288</v>
      </c>
      <c r="G104" s="4">
        <v>206</v>
      </c>
    </row>
    <row r="105" spans="1:7" x14ac:dyDescent="0.25">
      <c r="A105" s="25">
        <v>102</v>
      </c>
      <c r="B105" s="86" t="s">
        <v>2907</v>
      </c>
      <c r="C105" s="4" t="s">
        <v>2908</v>
      </c>
      <c r="D105" s="4" t="s">
        <v>2909</v>
      </c>
      <c r="E105" s="4" t="s">
        <v>1000</v>
      </c>
      <c r="F105" s="4">
        <v>252</v>
      </c>
      <c r="G105" s="4">
        <v>177</v>
      </c>
    </row>
    <row r="106" spans="1:7" x14ac:dyDescent="0.25">
      <c r="A106" s="25">
        <v>103</v>
      </c>
      <c r="B106" s="86" t="s">
        <v>2910</v>
      </c>
      <c r="C106" s="4" t="s">
        <v>2911</v>
      </c>
      <c r="D106" s="4" t="s">
        <v>2912</v>
      </c>
      <c r="E106" s="4" t="s">
        <v>1185</v>
      </c>
      <c r="F106" s="4">
        <v>277</v>
      </c>
      <c r="G106" s="4">
        <v>205</v>
      </c>
    </row>
    <row r="107" spans="1:7" x14ac:dyDescent="0.25">
      <c r="A107" s="25">
        <v>104</v>
      </c>
      <c r="B107" s="86" t="s">
        <v>2913</v>
      </c>
      <c r="C107" s="4" t="s">
        <v>2914</v>
      </c>
      <c r="D107" s="4" t="s">
        <v>2915</v>
      </c>
      <c r="E107" s="4" t="s">
        <v>932</v>
      </c>
      <c r="F107" s="4">
        <v>398</v>
      </c>
      <c r="G107" s="4">
        <v>104</v>
      </c>
    </row>
    <row r="108" spans="1:7" x14ac:dyDescent="0.25">
      <c r="A108" s="25">
        <v>105</v>
      </c>
      <c r="B108" s="86" t="s">
        <v>2916</v>
      </c>
      <c r="C108" s="4" t="s">
        <v>2917</v>
      </c>
      <c r="D108" s="4" t="s">
        <v>2918</v>
      </c>
      <c r="E108" s="4" t="s">
        <v>1541</v>
      </c>
      <c r="F108" s="4">
        <v>250</v>
      </c>
      <c r="G108" s="4">
        <v>191</v>
      </c>
    </row>
    <row r="109" spans="1:7" x14ac:dyDescent="0.25">
      <c r="A109" s="25">
        <v>106</v>
      </c>
      <c r="B109" s="86" t="s">
        <v>2919</v>
      </c>
      <c r="C109" s="4" t="s">
        <v>2920</v>
      </c>
      <c r="D109" s="4" t="s">
        <v>2921</v>
      </c>
      <c r="E109" s="4" t="s">
        <v>1000</v>
      </c>
      <c r="F109" s="4">
        <v>251</v>
      </c>
      <c r="G109" s="4">
        <v>217</v>
      </c>
    </row>
    <row r="110" spans="1:7" x14ac:dyDescent="0.25">
      <c r="A110" s="25">
        <v>107</v>
      </c>
      <c r="B110" s="86" t="s">
        <v>2922</v>
      </c>
      <c r="C110" s="4" t="s">
        <v>2923</v>
      </c>
      <c r="D110" s="4" t="s">
        <v>2924</v>
      </c>
      <c r="E110" s="4" t="s">
        <v>2636</v>
      </c>
      <c r="F110" s="4">
        <v>139</v>
      </c>
      <c r="G110" s="4">
        <v>328</v>
      </c>
    </row>
    <row r="111" spans="1:7" x14ac:dyDescent="0.25">
      <c r="A111" s="25">
        <v>108</v>
      </c>
      <c r="B111" s="86" t="s">
        <v>2925</v>
      </c>
      <c r="C111" s="4" t="s">
        <v>2926</v>
      </c>
      <c r="D111" s="4" t="s">
        <v>2927</v>
      </c>
      <c r="E111" s="4" t="s">
        <v>936</v>
      </c>
      <c r="F111" s="4">
        <v>244</v>
      </c>
      <c r="G111" s="4">
        <v>231</v>
      </c>
    </row>
    <row r="112" spans="1:7" x14ac:dyDescent="0.25">
      <c r="A112" s="25">
        <v>109</v>
      </c>
      <c r="B112" s="86" t="s">
        <v>2928</v>
      </c>
      <c r="C112" s="4" t="s">
        <v>2929</v>
      </c>
      <c r="D112" s="4" t="s">
        <v>1272</v>
      </c>
      <c r="E112" s="4" t="s">
        <v>2930</v>
      </c>
      <c r="F112" s="4">
        <v>108</v>
      </c>
      <c r="G112" s="4">
        <v>289</v>
      </c>
    </row>
    <row r="113" spans="1:7" x14ac:dyDescent="0.25">
      <c r="A113" s="25">
        <v>110</v>
      </c>
      <c r="B113" s="86" t="s">
        <v>2931</v>
      </c>
      <c r="C113" s="4" t="s">
        <v>2932</v>
      </c>
      <c r="D113" s="4" t="s">
        <v>2933</v>
      </c>
      <c r="E113" s="4" t="s">
        <v>1238</v>
      </c>
      <c r="F113" s="4">
        <v>129</v>
      </c>
      <c r="G113" s="4">
        <v>251</v>
      </c>
    </row>
    <row r="114" spans="1:7" x14ac:dyDescent="0.25">
      <c r="A114" s="25">
        <v>111</v>
      </c>
      <c r="B114" s="86" t="s">
        <v>2934</v>
      </c>
      <c r="C114" s="4" t="s">
        <v>2935</v>
      </c>
      <c r="D114" s="4" t="s">
        <v>2936</v>
      </c>
      <c r="E114" s="4" t="s">
        <v>850</v>
      </c>
      <c r="F114" s="4">
        <v>116</v>
      </c>
      <c r="G114" s="4">
        <v>284</v>
      </c>
    </row>
    <row r="115" spans="1:7" x14ac:dyDescent="0.25">
      <c r="A115" s="25">
        <v>112</v>
      </c>
      <c r="B115" s="86" t="s">
        <v>2937</v>
      </c>
      <c r="C115" s="4" t="s">
        <v>2938</v>
      </c>
      <c r="D115" s="4" t="s">
        <v>2939</v>
      </c>
      <c r="E115" s="4" t="s">
        <v>687</v>
      </c>
      <c r="F115" s="4">
        <v>355</v>
      </c>
      <c r="G115" s="4">
        <v>85</v>
      </c>
    </row>
    <row r="116" spans="1:7" x14ac:dyDescent="0.25">
      <c r="A116" s="25">
        <v>113</v>
      </c>
      <c r="B116" s="86" t="s">
        <v>2940</v>
      </c>
      <c r="C116" s="4" t="s">
        <v>2941</v>
      </c>
      <c r="D116" s="4" t="s">
        <v>2942</v>
      </c>
      <c r="E116" s="4" t="s">
        <v>843</v>
      </c>
      <c r="F116" s="4">
        <v>361</v>
      </c>
      <c r="G116" s="4">
        <v>131</v>
      </c>
    </row>
    <row r="117" spans="1:7" x14ac:dyDescent="0.25">
      <c r="A117" s="25">
        <v>114</v>
      </c>
      <c r="B117" s="86" t="s">
        <v>2943</v>
      </c>
      <c r="C117" s="4" t="s">
        <v>2944</v>
      </c>
      <c r="D117" s="4" t="s">
        <v>2945</v>
      </c>
      <c r="E117" s="4" t="s">
        <v>747</v>
      </c>
      <c r="F117" s="4">
        <v>277</v>
      </c>
      <c r="G117" s="4">
        <v>156</v>
      </c>
    </row>
    <row r="118" spans="1:7" x14ac:dyDescent="0.25">
      <c r="A118" s="25">
        <v>115</v>
      </c>
      <c r="B118" s="86" t="s">
        <v>2946</v>
      </c>
      <c r="C118" s="4" t="s">
        <v>2947</v>
      </c>
      <c r="D118" s="4" t="s">
        <v>2948</v>
      </c>
      <c r="E118" s="4" t="s">
        <v>990</v>
      </c>
      <c r="F118" s="4">
        <v>143</v>
      </c>
      <c r="G118" s="4">
        <v>318</v>
      </c>
    </row>
    <row r="119" spans="1:7" x14ac:dyDescent="0.25">
      <c r="A119" s="25">
        <v>116</v>
      </c>
      <c r="B119" s="86" t="s">
        <v>2949</v>
      </c>
      <c r="C119" s="4" t="s">
        <v>2950</v>
      </c>
      <c r="D119" s="4" t="s">
        <v>2951</v>
      </c>
      <c r="E119" s="4" t="s">
        <v>843</v>
      </c>
      <c r="F119" s="4">
        <v>158</v>
      </c>
      <c r="G119" s="4">
        <v>313</v>
      </c>
    </row>
    <row r="120" spans="1:7" x14ac:dyDescent="0.25">
      <c r="A120" s="25">
        <v>117</v>
      </c>
      <c r="B120" s="86" t="s">
        <v>2952</v>
      </c>
      <c r="C120" s="4" t="s">
        <v>2953</v>
      </c>
      <c r="D120" s="4" t="s">
        <v>2954</v>
      </c>
      <c r="E120" s="4" t="s">
        <v>1068</v>
      </c>
      <c r="F120" s="4">
        <v>189</v>
      </c>
      <c r="G120" s="4">
        <v>261</v>
      </c>
    </row>
    <row r="121" spans="1:7" x14ac:dyDescent="0.25">
      <c r="A121" s="25">
        <v>118</v>
      </c>
      <c r="B121" s="86" t="s">
        <v>2955</v>
      </c>
      <c r="C121" s="4" t="s">
        <v>2956</v>
      </c>
      <c r="D121" s="4" t="s">
        <v>2957</v>
      </c>
      <c r="E121" s="4" t="s">
        <v>660</v>
      </c>
      <c r="F121" s="4">
        <v>239</v>
      </c>
      <c r="G121" s="4">
        <v>143</v>
      </c>
    </row>
    <row r="122" spans="1:7" x14ac:dyDescent="0.25">
      <c r="A122" s="25">
        <v>119</v>
      </c>
      <c r="B122" s="86" t="s">
        <v>2958</v>
      </c>
      <c r="C122" s="4" t="s">
        <v>2959</v>
      </c>
      <c r="D122" s="4" t="s">
        <v>2960</v>
      </c>
      <c r="E122" s="4" t="s">
        <v>843</v>
      </c>
      <c r="F122" s="4">
        <v>181</v>
      </c>
      <c r="G122" s="4">
        <v>232</v>
      </c>
    </row>
    <row r="123" spans="1:7" x14ac:dyDescent="0.25">
      <c r="A123" s="25">
        <v>120</v>
      </c>
      <c r="B123" s="86" t="s">
        <v>2961</v>
      </c>
      <c r="C123" s="4" t="s">
        <v>2962</v>
      </c>
      <c r="D123" s="4" t="s">
        <v>2963</v>
      </c>
      <c r="E123" s="4" t="s">
        <v>1025</v>
      </c>
      <c r="F123" s="4">
        <v>301</v>
      </c>
      <c r="G123" s="4">
        <v>128</v>
      </c>
    </row>
    <row r="124" spans="1:7" x14ac:dyDescent="0.25">
      <c r="A124" s="25">
        <v>121</v>
      </c>
      <c r="B124" s="86" t="s">
        <v>2964</v>
      </c>
      <c r="C124" s="4" t="s">
        <v>2965</v>
      </c>
      <c r="D124" s="4" t="s">
        <v>2966</v>
      </c>
      <c r="E124" s="4" t="s">
        <v>813</v>
      </c>
      <c r="F124" s="4">
        <v>292</v>
      </c>
      <c r="G124" s="4">
        <v>117</v>
      </c>
    </row>
    <row r="125" spans="1:7" x14ac:dyDescent="0.25">
      <c r="A125" s="25">
        <v>122</v>
      </c>
      <c r="B125" s="86" t="s">
        <v>2967</v>
      </c>
      <c r="C125" s="4" t="s">
        <v>2968</v>
      </c>
      <c r="D125" s="4" t="s">
        <v>2969</v>
      </c>
      <c r="E125" s="4" t="s">
        <v>762</v>
      </c>
      <c r="F125" s="4">
        <v>258</v>
      </c>
      <c r="G125" s="4">
        <v>150</v>
      </c>
    </row>
    <row r="126" spans="1:7" x14ac:dyDescent="0.25">
      <c r="A126" s="25">
        <v>123</v>
      </c>
      <c r="B126" s="86" t="s">
        <v>2970</v>
      </c>
      <c r="C126" s="4" t="s">
        <v>2971</v>
      </c>
      <c r="D126" s="4" t="s">
        <v>2972</v>
      </c>
      <c r="E126" s="4" t="s">
        <v>936</v>
      </c>
      <c r="F126" s="4">
        <v>174</v>
      </c>
      <c r="G126" s="4">
        <v>219</v>
      </c>
    </row>
    <row r="127" spans="1:7" x14ac:dyDescent="0.25">
      <c r="A127" s="25">
        <v>124</v>
      </c>
      <c r="B127" s="86" t="s">
        <v>2973</v>
      </c>
      <c r="C127" s="4" t="s">
        <v>2974</v>
      </c>
      <c r="D127" s="4" t="s">
        <v>2975</v>
      </c>
      <c r="E127" s="4" t="s">
        <v>915</v>
      </c>
      <c r="F127" s="4">
        <v>170</v>
      </c>
      <c r="G127" s="4">
        <v>268</v>
      </c>
    </row>
    <row r="128" spans="1:7" x14ac:dyDescent="0.25">
      <c r="A128" s="25">
        <v>125</v>
      </c>
      <c r="B128" s="86" t="s">
        <v>2976</v>
      </c>
      <c r="C128" s="4" t="s">
        <v>2977</v>
      </c>
      <c r="D128" s="4" t="s">
        <v>2978</v>
      </c>
      <c r="E128" s="4" t="s">
        <v>922</v>
      </c>
      <c r="F128" s="4">
        <v>257</v>
      </c>
      <c r="G128" s="4">
        <v>154</v>
      </c>
    </row>
    <row r="129" spans="1:7" x14ac:dyDescent="0.25">
      <c r="A129" s="25">
        <v>126</v>
      </c>
      <c r="B129" s="86" t="s">
        <v>2979</v>
      </c>
      <c r="C129" s="4" t="s">
        <v>2980</v>
      </c>
      <c r="D129" s="4" t="s">
        <v>1009</v>
      </c>
      <c r="E129" s="4" t="s">
        <v>1008</v>
      </c>
      <c r="F129" s="4">
        <v>178</v>
      </c>
      <c r="G129" s="4">
        <v>272</v>
      </c>
    </row>
    <row r="130" spans="1:7" x14ac:dyDescent="0.25">
      <c r="A130" s="25">
        <v>127</v>
      </c>
      <c r="B130" s="86" t="s">
        <v>2981</v>
      </c>
      <c r="C130" s="4" t="s">
        <v>2982</v>
      </c>
      <c r="D130" s="4" t="s">
        <v>2983</v>
      </c>
      <c r="E130" s="4" t="s">
        <v>2403</v>
      </c>
      <c r="F130" s="4">
        <v>226</v>
      </c>
      <c r="G130" s="4">
        <v>138</v>
      </c>
    </row>
    <row r="131" spans="1:7" x14ac:dyDescent="0.25">
      <c r="A131" s="25">
        <v>128</v>
      </c>
      <c r="B131" s="86" t="s">
        <v>2984</v>
      </c>
      <c r="C131" s="4" t="s">
        <v>2985</v>
      </c>
      <c r="D131" s="4" t="s">
        <v>2986</v>
      </c>
      <c r="E131" s="4" t="s">
        <v>1255</v>
      </c>
      <c r="F131" s="4">
        <v>177</v>
      </c>
      <c r="G131" s="4">
        <v>215</v>
      </c>
    </row>
    <row r="132" spans="1:7" x14ac:dyDescent="0.25">
      <c r="A132" s="25">
        <v>129</v>
      </c>
      <c r="B132" s="86" t="s">
        <v>2987</v>
      </c>
      <c r="C132" s="4" t="s">
        <v>2988</v>
      </c>
      <c r="D132" s="4" t="s">
        <v>2989</v>
      </c>
      <c r="E132" s="4" t="s">
        <v>850</v>
      </c>
      <c r="F132" s="4">
        <v>107</v>
      </c>
      <c r="G132" s="4">
        <v>217</v>
      </c>
    </row>
    <row r="133" spans="1:7" x14ac:dyDescent="0.25">
      <c r="A133" s="25">
        <v>130</v>
      </c>
      <c r="B133" s="86" t="s">
        <v>2990</v>
      </c>
      <c r="C133" s="4" t="s">
        <v>2991</v>
      </c>
      <c r="D133" s="4" t="s">
        <v>2992</v>
      </c>
      <c r="E133" s="4" t="s">
        <v>640</v>
      </c>
      <c r="F133" s="4">
        <v>252</v>
      </c>
      <c r="G133" s="4">
        <v>135</v>
      </c>
    </row>
    <row r="134" spans="1:7" x14ac:dyDescent="0.25">
      <c r="A134" s="25">
        <v>131</v>
      </c>
      <c r="B134" s="86" t="s">
        <v>2993</v>
      </c>
      <c r="C134" s="4" t="s">
        <v>2994</v>
      </c>
      <c r="D134" s="4" t="s">
        <v>2995</v>
      </c>
      <c r="E134" s="4" t="s">
        <v>2996</v>
      </c>
      <c r="F134" s="4">
        <v>171</v>
      </c>
      <c r="G134" s="4">
        <v>208</v>
      </c>
    </row>
    <row r="135" spans="1:7" x14ac:dyDescent="0.25">
      <c r="A135" s="25">
        <v>132</v>
      </c>
      <c r="B135" s="86" t="s">
        <v>2997</v>
      </c>
      <c r="C135" s="4" t="s">
        <v>2998</v>
      </c>
      <c r="D135" s="4" t="s">
        <v>2999</v>
      </c>
      <c r="E135" s="4" t="s">
        <v>790</v>
      </c>
      <c r="F135" s="4">
        <v>145</v>
      </c>
      <c r="G135" s="4">
        <v>222</v>
      </c>
    </row>
    <row r="136" spans="1:7" x14ac:dyDescent="0.25">
      <c r="A136" s="25">
        <v>133</v>
      </c>
      <c r="B136" s="86" t="s">
        <v>3000</v>
      </c>
      <c r="C136" s="4" t="s">
        <v>3001</v>
      </c>
      <c r="D136" s="4" t="s">
        <v>3002</v>
      </c>
      <c r="E136" s="4" t="s">
        <v>794</v>
      </c>
      <c r="F136" s="4">
        <v>229</v>
      </c>
      <c r="G136" s="4">
        <v>163</v>
      </c>
    </row>
    <row r="137" spans="1:7" x14ac:dyDescent="0.25">
      <c r="A137" s="25">
        <v>134</v>
      </c>
      <c r="B137" s="86" t="s">
        <v>3003</v>
      </c>
      <c r="C137" s="4" t="s">
        <v>3004</v>
      </c>
      <c r="D137" s="4" t="s">
        <v>3005</v>
      </c>
      <c r="E137" s="4" t="s">
        <v>1333</v>
      </c>
      <c r="F137" s="4">
        <v>209</v>
      </c>
      <c r="G137" s="4">
        <v>183</v>
      </c>
    </row>
    <row r="138" spans="1:7" x14ac:dyDescent="0.25">
      <c r="A138" s="25">
        <v>135</v>
      </c>
      <c r="B138" s="86" t="s">
        <v>3006</v>
      </c>
      <c r="C138" s="4" t="s">
        <v>3007</v>
      </c>
      <c r="D138" s="4" t="s">
        <v>3008</v>
      </c>
      <c r="E138" s="4" t="s">
        <v>1018</v>
      </c>
      <c r="F138" s="4">
        <v>211</v>
      </c>
      <c r="G138" s="4">
        <v>172</v>
      </c>
    </row>
    <row r="139" spans="1:7" x14ac:dyDescent="0.25">
      <c r="A139" s="25">
        <v>136</v>
      </c>
      <c r="B139" s="86" t="s">
        <v>3009</v>
      </c>
      <c r="C139" s="4" t="s">
        <v>3010</v>
      </c>
      <c r="D139" s="4" t="s">
        <v>3011</v>
      </c>
      <c r="E139" s="4" t="s">
        <v>972</v>
      </c>
      <c r="F139" s="4">
        <v>200</v>
      </c>
      <c r="G139" s="4">
        <v>182</v>
      </c>
    </row>
    <row r="140" spans="1:7" x14ac:dyDescent="0.25">
      <c r="A140" s="25">
        <v>137</v>
      </c>
      <c r="B140" s="86" t="s">
        <v>3012</v>
      </c>
      <c r="C140" s="4" t="s">
        <v>3013</v>
      </c>
      <c r="D140" s="4" t="s">
        <v>3014</v>
      </c>
      <c r="E140" s="4" t="s">
        <v>1068</v>
      </c>
      <c r="F140" s="4">
        <v>127</v>
      </c>
      <c r="G140" s="4">
        <v>237</v>
      </c>
    </row>
    <row r="141" spans="1:7" x14ac:dyDescent="0.25">
      <c r="A141" s="25">
        <v>138</v>
      </c>
      <c r="B141" s="86" t="s">
        <v>3015</v>
      </c>
      <c r="C141" s="4" t="s">
        <v>3016</v>
      </c>
      <c r="D141" s="4" t="s">
        <v>3017</v>
      </c>
      <c r="E141" s="4" t="s">
        <v>1275</v>
      </c>
      <c r="F141" s="4">
        <v>113</v>
      </c>
      <c r="G141" s="4">
        <v>166</v>
      </c>
    </row>
    <row r="142" spans="1:7" x14ac:dyDescent="0.25">
      <c r="A142" s="25">
        <v>139</v>
      </c>
      <c r="B142" s="86" t="s">
        <v>3018</v>
      </c>
      <c r="C142" s="4" t="s">
        <v>3019</v>
      </c>
      <c r="D142" s="4" t="s">
        <v>3020</v>
      </c>
      <c r="E142" s="4" t="s">
        <v>691</v>
      </c>
      <c r="F142" s="4">
        <v>124</v>
      </c>
      <c r="G142" s="4">
        <v>232</v>
      </c>
    </row>
    <row r="143" spans="1:7" x14ac:dyDescent="0.25">
      <c r="A143" s="25">
        <v>140</v>
      </c>
      <c r="B143" s="86" t="s">
        <v>3021</v>
      </c>
      <c r="C143" s="4" t="s">
        <v>3022</v>
      </c>
      <c r="D143" s="4" t="s">
        <v>3023</v>
      </c>
      <c r="E143" s="4" t="s">
        <v>718</v>
      </c>
      <c r="F143" s="4">
        <v>118</v>
      </c>
      <c r="G143" s="4">
        <v>204</v>
      </c>
    </row>
    <row r="144" spans="1:7" x14ac:dyDescent="0.25">
      <c r="A144" s="25">
        <v>141</v>
      </c>
      <c r="B144" s="86" t="s">
        <v>3024</v>
      </c>
      <c r="C144" s="4" t="s">
        <v>3025</v>
      </c>
      <c r="D144" s="4" t="s">
        <v>3026</v>
      </c>
      <c r="E144" s="4" t="s">
        <v>1004</v>
      </c>
      <c r="F144" s="4">
        <v>167</v>
      </c>
      <c r="G144" s="4">
        <v>130</v>
      </c>
    </row>
    <row r="145" spans="1:7" x14ac:dyDescent="0.25">
      <c r="A145" s="25">
        <v>142</v>
      </c>
      <c r="B145" s="86" t="s">
        <v>3027</v>
      </c>
      <c r="C145" s="4" t="s">
        <v>3028</v>
      </c>
      <c r="D145" s="4" t="s">
        <v>3029</v>
      </c>
      <c r="E145" s="4" t="s">
        <v>1166</v>
      </c>
      <c r="F145" s="4">
        <v>174</v>
      </c>
      <c r="G145" s="4">
        <v>120</v>
      </c>
    </row>
    <row r="146" spans="1:7" x14ac:dyDescent="0.25">
      <c r="A146" s="25">
        <v>143</v>
      </c>
      <c r="B146" s="86" t="s">
        <v>3030</v>
      </c>
      <c r="C146" s="4" t="s">
        <v>3031</v>
      </c>
      <c r="D146" s="4" t="s">
        <v>3032</v>
      </c>
      <c r="E146" s="4" t="s">
        <v>881</v>
      </c>
      <c r="F146" s="4">
        <v>265</v>
      </c>
      <c r="G146" s="4">
        <v>109</v>
      </c>
    </row>
    <row r="147" spans="1:7" x14ac:dyDescent="0.25">
      <c r="A147" s="25">
        <v>144</v>
      </c>
      <c r="B147" s="86" t="s">
        <v>3033</v>
      </c>
      <c r="C147" s="4" t="s">
        <v>3034</v>
      </c>
      <c r="D147" s="4" t="s">
        <v>3035</v>
      </c>
      <c r="E147" s="4" t="s">
        <v>915</v>
      </c>
      <c r="F147" s="4">
        <v>189</v>
      </c>
      <c r="G147" s="4">
        <v>174</v>
      </c>
    </row>
    <row r="148" spans="1:7" x14ac:dyDescent="0.25">
      <c r="A148" s="25">
        <v>145</v>
      </c>
      <c r="B148" s="86" t="s">
        <v>3036</v>
      </c>
      <c r="C148" s="4" t="s">
        <v>3037</v>
      </c>
      <c r="D148" s="4" t="s">
        <v>3038</v>
      </c>
      <c r="E148" s="4" t="s">
        <v>3039</v>
      </c>
      <c r="F148" s="4">
        <v>173</v>
      </c>
      <c r="G148" s="4">
        <v>150</v>
      </c>
    </row>
    <row r="149" spans="1:7" x14ac:dyDescent="0.25">
      <c r="A149" s="25">
        <v>146</v>
      </c>
      <c r="B149" s="86" t="s">
        <v>3040</v>
      </c>
      <c r="C149" s="4" t="s">
        <v>3041</v>
      </c>
      <c r="D149" s="4" t="s">
        <v>3042</v>
      </c>
      <c r="E149" s="4" t="s">
        <v>863</v>
      </c>
      <c r="F149" s="4">
        <v>209</v>
      </c>
      <c r="G149" s="4">
        <v>121</v>
      </c>
    </row>
    <row r="150" spans="1:7" x14ac:dyDescent="0.25">
      <c r="A150" s="25">
        <v>147</v>
      </c>
      <c r="B150" s="86" t="s">
        <v>3043</v>
      </c>
      <c r="C150" s="4" t="s">
        <v>3044</v>
      </c>
      <c r="D150" s="4" t="s">
        <v>3045</v>
      </c>
      <c r="E150" s="4" t="s">
        <v>1068</v>
      </c>
      <c r="F150" s="4">
        <v>97</v>
      </c>
      <c r="G150" s="4">
        <v>246</v>
      </c>
    </row>
    <row r="151" spans="1:7" x14ac:dyDescent="0.25">
      <c r="A151" s="25">
        <v>148</v>
      </c>
      <c r="B151" s="86" t="s">
        <v>3046</v>
      </c>
      <c r="C151" s="4" t="s">
        <v>3047</v>
      </c>
      <c r="D151" s="4" t="s">
        <v>3048</v>
      </c>
      <c r="E151" s="4" t="s">
        <v>1353</v>
      </c>
      <c r="F151" s="4">
        <v>214</v>
      </c>
      <c r="G151" s="4">
        <v>128</v>
      </c>
    </row>
    <row r="152" spans="1:7" x14ac:dyDescent="0.25">
      <c r="A152" s="25">
        <v>149</v>
      </c>
      <c r="B152" s="86" t="s">
        <v>3049</v>
      </c>
      <c r="C152" s="4" t="s">
        <v>3050</v>
      </c>
      <c r="D152" s="4" t="s">
        <v>3051</v>
      </c>
      <c r="E152" s="4" t="s">
        <v>863</v>
      </c>
      <c r="F152" s="4">
        <v>231</v>
      </c>
      <c r="G152" s="4">
        <v>115</v>
      </c>
    </row>
    <row r="153" spans="1:7" x14ac:dyDescent="0.25">
      <c r="A153" s="25">
        <v>150</v>
      </c>
      <c r="B153" s="86" t="s">
        <v>3052</v>
      </c>
      <c r="C153" s="4" t="s">
        <v>3053</v>
      </c>
      <c r="D153" s="4" t="s">
        <v>3054</v>
      </c>
      <c r="E153" s="4" t="s">
        <v>1288</v>
      </c>
      <c r="F153" s="4">
        <v>172</v>
      </c>
      <c r="G153" s="4">
        <v>168</v>
      </c>
    </row>
    <row r="154" spans="1:7" x14ac:dyDescent="0.25">
      <c r="A154" s="25">
        <v>151</v>
      </c>
      <c r="B154" s="86" t="s">
        <v>3055</v>
      </c>
      <c r="C154" s="4" t="s">
        <v>3056</v>
      </c>
      <c r="D154" s="4" t="s">
        <v>3057</v>
      </c>
      <c r="E154" s="4" t="s">
        <v>805</v>
      </c>
      <c r="F154" s="4">
        <v>132</v>
      </c>
      <c r="G154" s="4">
        <v>121</v>
      </c>
    </row>
    <row r="155" spans="1:7" x14ac:dyDescent="0.25">
      <c r="A155" s="25">
        <v>152</v>
      </c>
      <c r="B155" s="86" t="s">
        <v>3058</v>
      </c>
      <c r="C155" s="4" t="s">
        <v>3059</v>
      </c>
      <c r="D155" s="4" t="s">
        <v>3060</v>
      </c>
      <c r="E155" s="4" t="s">
        <v>959</v>
      </c>
      <c r="F155" s="4">
        <v>196</v>
      </c>
      <c r="G155" s="4">
        <v>140</v>
      </c>
    </row>
    <row r="156" spans="1:7" x14ac:dyDescent="0.25">
      <c r="A156" s="25">
        <v>153</v>
      </c>
      <c r="B156" s="86" t="s">
        <v>3061</v>
      </c>
      <c r="C156" s="4" t="s">
        <v>3062</v>
      </c>
      <c r="D156" s="4" t="s">
        <v>3063</v>
      </c>
      <c r="E156" s="4" t="s">
        <v>2166</v>
      </c>
      <c r="F156" s="4">
        <v>161</v>
      </c>
      <c r="G156" s="4">
        <v>170</v>
      </c>
    </row>
    <row r="157" spans="1:7" x14ac:dyDescent="0.25">
      <c r="A157" s="25">
        <v>154</v>
      </c>
      <c r="B157" s="86" t="s">
        <v>3064</v>
      </c>
      <c r="C157" s="4" t="s">
        <v>3065</v>
      </c>
      <c r="D157" s="4" t="s">
        <v>3066</v>
      </c>
      <c r="E157" s="4" t="s">
        <v>1391</v>
      </c>
      <c r="F157" s="4">
        <v>168</v>
      </c>
      <c r="G157" s="4">
        <v>138</v>
      </c>
    </row>
    <row r="158" spans="1:7" x14ac:dyDescent="0.25">
      <c r="A158" s="25">
        <v>155</v>
      </c>
      <c r="B158" s="86" t="s">
        <v>3067</v>
      </c>
      <c r="C158" s="4" t="s">
        <v>3068</v>
      </c>
      <c r="D158" s="4" t="s">
        <v>3069</v>
      </c>
      <c r="E158" s="4" t="s">
        <v>660</v>
      </c>
      <c r="F158" s="4">
        <v>192</v>
      </c>
      <c r="G158" s="4">
        <v>137</v>
      </c>
    </row>
    <row r="159" spans="1:7" x14ac:dyDescent="0.25">
      <c r="A159" s="25">
        <v>156</v>
      </c>
      <c r="B159" s="86" t="s">
        <v>3070</v>
      </c>
      <c r="C159" s="4" t="s">
        <v>3071</v>
      </c>
      <c r="D159" s="4" t="s">
        <v>3072</v>
      </c>
      <c r="E159" s="4" t="s">
        <v>729</v>
      </c>
      <c r="F159" s="4">
        <v>124</v>
      </c>
      <c r="G159" s="4">
        <v>147</v>
      </c>
    </row>
    <row r="160" spans="1:7" x14ac:dyDescent="0.25">
      <c r="A160" s="25">
        <v>157</v>
      </c>
      <c r="B160" s="86" t="s">
        <v>3073</v>
      </c>
      <c r="C160" s="4" t="s">
        <v>3074</v>
      </c>
      <c r="D160" s="4" t="s">
        <v>3075</v>
      </c>
      <c r="E160" s="4" t="s">
        <v>839</v>
      </c>
      <c r="F160" s="4">
        <v>244</v>
      </c>
      <c r="G160" s="4">
        <v>75</v>
      </c>
    </row>
    <row r="161" spans="1:7" x14ac:dyDescent="0.25">
      <c r="A161" s="25">
        <v>158</v>
      </c>
      <c r="B161" s="86" t="s">
        <v>3076</v>
      </c>
      <c r="C161" s="4" t="s">
        <v>3077</v>
      </c>
      <c r="D161" s="4" t="s">
        <v>3078</v>
      </c>
      <c r="E161" s="4" t="s">
        <v>1057</v>
      </c>
      <c r="F161" s="4">
        <v>66</v>
      </c>
      <c r="G161" s="4">
        <v>122</v>
      </c>
    </row>
    <row r="162" spans="1:7" x14ac:dyDescent="0.25">
      <c r="A162" s="25">
        <v>159</v>
      </c>
      <c r="B162" s="86" t="s">
        <v>3079</v>
      </c>
      <c r="C162" s="4" t="s">
        <v>3080</v>
      </c>
      <c r="D162" s="4" t="s">
        <v>3081</v>
      </c>
      <c r="E162" s="4" t="s">
        <v>1008</v>
      </c>
      <c r="F162" s="4">
        <v>259</v>
      </c>
      <c r="G162" s="4">
        <v>61</v>
      </c>
    </row>
    <row r="163" spans="1:7" x14ac:dyDescent="0.25">
      <c r="A163" s="25">
        <v>160</v>
      </c>
      <c r="B163" s="86" t="s">
        <v>3082</v>
      </c>
      <c r="C163" s="4" t="s">
        <v>3083</v>
      </c>
      <c r="D163" s="4" t="s">
        <v>3084</v>
      </c>
      <c r="E163" s="4" t="s">
        <v>889</v>
      </c>
      <c r="F163" s="4">
        <v>170</v>
      </c>
      <c r="G163" s="4">
        <v>134</v>
      </c>
    </row>
    <row r="164" spans="1:7" x14ac:dyDescent="0.25">
      <c r="A164" s="25">
        <v>161</v>
      </c>
      <c r="B164" s="86" t="s">
        <v>3085</v>
      </c>
      <c r="C164" s="4" t="s">
        <v>3086</v>
      </c>
      <c r="D164" s="4" t="s">
        <v>3087</v>
      </c>
      <c r="E164" s="4" t="s">
        <v>1329</v>
      </c>
      <c r="F164" s="4">
        <v>86</v>
      </c>
      <c r="G164" s="4">
        <v>228</v>
      </c>
    </row>
    <row r="165" spans="1:7" x14ac:dyDescent="0.25">
      <c r="A165" s="25">
        <v>162</v>
      </c>
      <c r="B165" s="86" t="s">
        <v>3088</v>
      </c>
      <c r="C165" s="4" t="s">
        <v>3089</v>
      </c>
      <c r="D165" s="4" t="s">
        <v>3090</v>
      </c>
      <c r="E165" s="4" t="s">
        <v>762</v>
      </c>
      <c r="F165" s="4">
        <v>175</v>
      </c>
      <c r="G165" s="4">
        <v>126</v>
      </c>
    </row>
    <row r="166" spans="1:7" x14ac:dyDescent="0.25">
      <c r="A166" s="25">
        <v>163</v>
      </c>
      <c r="B166" s="86" t="s">
        <v>3091</v>
      </c>
      <c r="C166" s="4" t="s">
        <v>3092</v>
      </c>
      <c r="D166" s="4" t="s">
        <v>3093</v>
      </c>
      <c r="E166" s="4" t="s">
        <v>825</v>
      </c>
      <c r="F166" s="4">
        <v>199</v>
      </c>
      <c r="G166" s="4">
        <v>112</v>
      </c>
    </row>
    <row r="167" spans="1:7" x14ac:dyDescent="0.25">
      <c r="A167" s="25">
        <v>164</v>
      </c>
      <c r="B167" s="86" t="s">
        <v>3094</v>
      </c>
      <c r="C167" s="4" t="s">
        <v>3095</v>
      </c>
      <c r="D167" s="4" t="s">
        <v>3096</v>
      </c>
      <c r="E167" s="4" t="s">
        <v>805</v>
      </c>
      <c r="F167" s="4">
        <v>152</v>
      </c>
      <c r="G167" s="4">
        <v>102</v>
      </c>
    </row>
    <row r="168" spans="1:7" x14ac:dyDescent="0.25">
      <c r="A168" s="25">
        <v>165</v>
      </c>
      <c r="B168" s="86" t="s">
        <v>3097</v>
      </c>
      <c r="C168" s="4" t="s">
        <v>3098</v>
      </c>
      <c r="D168" s="4" t="s">
        <v>3099</v>
      </c>
      <c r="E168" s="4" t="s">
        <v>885</v>
      </c>
      <c r="F168" s="4">
        <v>172</v>
      </c>
      <c r="G168" s="4">
        <v>155</v>
      </c>
    </row>
    <row r="169" spans="1:7" x14ac:dyDescent="0.25">
      <c r="A169" s="25">
        <v>166</v>
      </c>
      <c r="B169" s="86" t="s">
        <v>3100</v>
      </c>
      <c r="C169" s="4" t="s">
        <v>3101</v>
      </c>
      <c r="D169" s="4" t="s">
        <v>3102</v>
      </c>
      <c r="E169" s="4" t="s">
        <v>679</v>
      </c>
      <c r="F169" s="4">
        <v>90</v>
      </c>
      <c r="G169" s="4">
        <v>209</v>
      </c>
    </row>
    <row r="170" spans="1:7" x14ac:dyDescent="0.25">
      <c r="A170" s="25">
        <v>167</v>
      </c>
      <c r="B170" s="86" t="s">
        <v>3103</v>
      </c>
      <c r="C170" s="4" t="s">
        <v>3104</v>
      </c>
      <c r="D170" s="4" t="s">
        <v>3105</v>
      </c>
      <c r="E170" s="4" t="s">
        <v>1349</v>
      </c>
      <c r="F170" s="4">
        <v>154</v>
      </c>
      <c r="G170" s="4">
        <v>123</v>
      </c>
    </row>
    <row r="171" spans="1:7" x14ac:dyDescent="0.25">
      <c r="A171" s="25">
        <v>168</v>
      </c>
      <c r="B171" s="86" t="s">
        <v>3106</v>
      </c>
      <c r="C171" s="4" t="s">
        <v>3107</v>
      </c>
      <c r="D171" s="4" t="s">
        <v>3108</v>
      </c>
      <c r="E171" s="4" t="s">
        <v>839</v>
      </c>
      <c r="F171" s="4">
        <v>132</v>
      </c>
      <c r="G171" s="4">
        <v>154</v>
      </c>
    </row>
    <row r="172" spans="1:7" x14ac:dyDescent="0.25">
      <c r="A172" s="25">
        <v>169</v>
      </c>
      <c r="B172" s="86" t="s">
        <v>3109</v>
      </c>
      <c r="C172" s="4" t="s">
        <v>3110</v>
      </c>
      <c r="D172" s="4" t="s">
        <v>3111</v>
      </c>
      <c r="E172" s="4" t="s">
        <v>687</v>
      </c>
      <c r="F172" s="4">
        <v>239</v>
      </c>
      <c r="G172" s="4">
        <v>69</v>
      </c>
    </row>
    <row r="173" spans="1:7" x14ac:dyDescent="0.25">
      <c r="A173" s="25">
        <v>170</v>
      </c>
      <c r="B173" s="86" t="s">
        <v>3112</v>
      </c>
      <c r="C173" s="4" t="s">
        <v>3113</v>
      </c>
      <c r="D173" s="4" t="s">
        <v>3114</v>
      </c>
      <c r="E173" s="4" t="s">
        <v>714</v>
      </c>
      <c r="F173" s="4">
        <v>158</v>
      </c>
      <c r="G173" s="4">
        <v>92</v>
      </c>
    </row>
    <row r="174" spans="1:7" x14ac:dyDescent="0.25">
      <c r="A174" s="25">
        <v>171</v>
      </c>
      <c r="B174" s="86" t="s">
        <v>3115</v>
      </c>
      <c r="C174" s="4" t="s">
        <v>3116</v>
      </c>
      <c r="D174" s="4" t="s">
        <v>3117</v>
      </c>
      <c r="E174" s="4" t="s">
        <v>1185</v>
      </c>
      <c r="F174" s="4">
        <v>96</v>
      </c>
      <c r="G174" s="4">
        <v>227</v>
      </c>
    </row>
    <row r="175" spans="1:7" x14ac:dyDescent="0.25">
      <c r="A175" s="25">
        <v>172</v>
      </c>
      <c r="B175" s="86" t="s">
        <v>3118</v>
      </c>
      <c r="C175" s="4" t="s">
        <v>3119</v>
      </c>
      <c r="D175" s="4" t="s">
        <v>3120</v>
      </c>
      <c r="E175" s="4" t="s">
        <v>687</v>
      </c>
      <c r="F175" s="4">
        <v>192</v>
      </c>
      <c r="G175" s="4">
        <v>97</v>
      </c>
    </row>
    <row r="176" spans="1:7" x14ac:dyDescent="0.25">
      <c r="A176" s="25">
        <v>173</v>
      </c>
      <c r="B176" s="86" t="s">
        <v>3121</v>
      </c>
      <c r="C176" s="4" t="s">
        <v>3122</v>
      </c>
      <c r="D176" s="4" t="s">
        <v>3123</v>
      </c>
      <c r="E176" s="4" t="s">
        <v>632</v>
      </c>
      <c r="F176" s="4">
        <v>95</v>
      </c>
      <c r="G176" s="4">
        <v>152</v>
      </c>
    </row>
    <row r="177" spans="1:7" x14ac:dyDescent="0.25">
      <c r="A177" s="25">
        <v>174</v>
      </c>
      <c r="B177" s="86" t="s">
        <v>3124</v>
      </c>
      <c r="C177" s="4" t="s">
        <v>3125</v>
      </c>
      <c r="D177" s="4" t="s">
        <v>3126</v>
      </c>
      <c r="E177" s="4" t="s">
        <v>794</v>
      </c>
      <c r="F177" s="4">
        <v>147</v>
      </c>
      <c r="G177" s="4">
        <v>95</v>
      </c>
    </row>
    <row r="178" spans="1:7" x14ac:dyDescent="0.25">
      <c r="A178" s="25">
        <v>175</v>
      </c>
      <c r="B178" s="86" t="s">
        <v>3127</v>
      </c>
      <c r="C178" s="4" t="s">
        <v>3128</v>
      </c>
      <c r="D178" s="4" t="s">
        <v>3129</v>
      </c>
      <c r="E178" s="4" t="s">
        <v>949</v>
      </c>
      <c r="F178" s="4">
        <v>135</v>
      </c>
      <c r="G178" s="4">
        <v>126</v>
      </c>
    </row>
    <row r="179" spans="1:7" x14ac:dyDescent="0.25">
      <c r="A179" s="25">
        <v>176</v>
      </c>
      <c r="B179" s="86" t="s">
        <v>3130</v>
      </c>
      <c r="C179" s="4" t="s">
        <v>3131</v>
      </c>
      <c r="D179" s="4" t="s">
        <v>3132</v>
      </c>
      <c r="E179" s="4" t="s">
        <v>675</v>
      </c>
      <c r="F179" s="4">
        <v>127</v>
      </c>
      <c r="G179" s="4">
        <v>126</v>
      </c>
    </row>
    <row r="180" spans="1:7" x14ac:dyDescent="0.25">
      <c r="A180" s="25">
        <v>177</v>
      </c>
      <c r="B180" s="86" t="s">
        <v>3133</v>
      </c>
      <c r="C180" s="4" t="s">
        <v>3134</v>
      </c>
      <c r="D180" s="4" t="s">
        <v>3135</v>
      </c>
      <c r="E180" s="4" t="s">
        <v>747</v>
      </c>
      <c r="F180" s="4">
        <v>112</v>
      </c>
      <c r="G180" s="4">
        <v>124</v>
      </c>
    </row>
    <row r="181" spans="1:7" x14ac:dyDescent="0.25">
      <c r="A181" s="25">
        <v>178</v>
      </c>
      <c r="B181" s="86" t="s">
        <v>3136</v>
      </c>
      <c r="C181" s="4" t="s">
        <v>3137</v>
      </c>
      <c r="D181" s="4" t="s">
        <v>3138</v>
      </c>
      <c r="E181" s="4" t="s">
        <v>632</v>
      </c>
      <c r="F181" s="4">
        <v>171</v>
      </c>
      <c r="G181" s="4">
        <v>82</v>
      </c>
    </row>
    <row r="182" spans="1:7" x14ac:dyDescent="0.25">
      <c r="A182" s="25">
        <v>179</v>
      </c>
      <c r="B182" s="86" t="s">
        <v>3139</v>
      </c>
      <c r="C182" s="4" t="s">
        <v>3140</v>
      </c>
      <c r="D182" s="4" t="s">
        <v>3141</v>
      </c>
      <c r="E182" s="4" t="s">
        <v>1357</v>
      </c>
      <c r="F182" s="4">
        <v>85</v>
      </c>
      <c r="G182" s="4">
        <v>134</v>
      </c>
    </row>
    <row r="183" spans="1:7" x14ac:dyDescent="0.25">
      <c r="A183" s="25">
        <v>180</v>
      </c>
      <c r="B183" s="86" t="s">
        <v>3142</v>
      </c>
      <c r="C183" s="4" t="s">
        <v>3143</v>
      </c>
      <c r="D183" s="4" t="s">
        <v>3144</v>
      </c>
      <c r="E183" s="4" t="s">
        <v>1210</v>
      </c>
      <c r="F183" s="4"/>
      <c r="G183" s="4">
        <v>225</v>
      </c>
    </row>
    <row r="184" spans="1:7" x14ac:dyDescent="0.25">
      <c r="A184" s="25">
        <v>181</v>
      </c>
      <c r="B184" s="86" t="s">
        <v>3145</v>
      </c>
      <c r="C184" s="4" t="s">
        <v>3146</v>
      </c>
      <c r="D184" s="4" t="s">
        <v>3147</v>
      </c>
      <c r="E184" s="4" t="s">
        <v>691</v>
      </c>
      <c r="F184" s="4">
        <v>219</v>
      </c>
      <c r="G184" s="4">
        <v>75</v>
      </c>
    </row>
    <row r="185" spans="1:7" x14ac:dyDescent="0.25">
      <c r="A185" s="25">
        <v>182</v>
      </c>
      <c r="B185" s="86" t="s">
        <v>3148</v>
      </c>
      <c r="C185" s="4" t="s">
        <v>3149</v>
      </c>
      <c r="D185" s="4" t="s">
        <v>3150</v>
      </c>
      <c r="E185" s="4" t="s">
        <v>790</v>
      </c>
      <c r="F185" s="4">
        <v>68</v>
      </c>
      <c r="G185" s="4">
        <v>127</v>
      </c>
    </row>
    <row r="186" spans="1:7" x14ac:dyDescent="0.25">
      <c r="A186" s="25">
        <v>183</v>
      </c>
      <c r="B186" s="86" t="s">
        <v>3151</v>
      </c>
      <c r="C186" s="4" t="s">
        <v>3152</v>
      </c>
      <c r="D186" s="4" t="s">
        <v>3153</v>
      </c>
      <c r="E186" s="4" t="s">
        <v>691</v>
      </c>
      <c r="F186" s="4">
        <v>70</v>
      </c>
      <c r="G186" s="4">
        <v>160</v>
      </c>
    </row>
    <row r="187" spans="1:7" x14ac:dyDescent="0.25">
      <c r="A187" s="25">
        <v>184</v>
      </c>
      <c r="B187" s="86" t="s">
        <v>3154</v>
      </c>
      <c r="C187" s="4" t="s">
        <v>3155</v>
      </c>
      <c r="D187" s="4" t="s">
        <v>3156</v>
      </c>
      <c r="E187" s="4" t="s">
        <v>640</v>
      </c>
      <c r="F187" s="4">
        <v>231</v>
      </c>
      <c r="G187" s="4">
        <v>48</v>
      </c>
    </row>
    <row r="188" spans="1:7" x14ac:dyDescent="0.25">
      <c r="A188" s="25">
        <v>185</v>
      </c>
      <c r="B188" s="86" t="s">
        <v>3157</v>
      </c>
      <c r="C188" s="4" t="s">
        <v>3158</v>
      </c>
      <c r="D188" s="4" t="s">
        <v>3159</v>
      </c>
      <c r="E188" s="4" t="s">
        <v>1042</v>
      </c>
      <c r="F188" s="4">
        <v>93</v>
      </c>
      <c r="G188" s="4">
        <v>204</v>
      </c>
    </row>
    <row r="189" spans="1:7" x14ac:dyDescent="0.25">
      <c r="A189" s="25">
        <v>186</v>
      </c>
      <c r="B189" s="86" t="s">
        <v>3160</v>
      </c>
      <c r="C189" s="4" t="s">
        <v>3161</v>
      </c>
      <c r="D189" s="4" t="s">
        <v>3162</v>
      </c>
      <c r="E189" s="4" t="s">
        <v>729</v>
      </c>
      <c r="F189" s="4">
        <v>169</v>
      </c>
      <c r="G189" s="4">
        <v>95</v>
      </c>
    </row>
    <row r="190" spans="1:7" x14ac:dyDescent="0.25">
      <c r="A190" s="25">
        <v>187</v>
      </c>
      <c r="B190" s="86" t="s">
        <v>3163</v>
      </c>
      <c r="C190" s="4" t="s">
        <v>3164</v>
      </c>
      <c r="D190" s="4" t="s">
        <v>3165</v>
      </c>
      <c r="E190" s="4" t="s">
        <v>1008</v>
      </c>
      <c r="F190" s="4">
        <v>164</v>
      </c>
      <c r="G190" s="4">
        <v>108</v>
      </c>
    </row>
    <row r="191" spans="1:7" x14ac:dyDescent="0.25">
      <c r="A191" s="25">
        <v>188</v>
      </c>
      <c r="B191" s="86" t="s">
        <v>3166</v>
      </c>
      <c r="C191" s="4" t="s">
        <v>3167</v>
      </c>
      <c r="D191" s="4" t="s">
        <v>3168</v>
      </c>
      <c r="E191" s="4" t="s">
        <v>805</v>
      </c>
      <c r="F191" s="4">
        <v>165</v>
      </c>
      <c r="G191" s="4">
        <v>74</v>
      </c>
    </row>
    <row r="192" spans="1:7" x14ac:dyDescent="0.25">
      <c r="A192" s="25">
        <v>189</v>
      </c>
      <c r="B192" s="86" t="s">
        <v>3169</v>
      </c>
      <c r="C192" s="4" t="s">
        <v>3170</v>
      </c>
      <c r="D192" s="4" t="s">
        <v>3171</v>
      </c>
      <c r="E192" s="4" t="s">
        <v>1357</v>
      </c>
      <c r="F192" s="4">
        <v>176</v>
      </c>
      <c r="G192" s="4">
        <v>76</v>
      </c>
    </row>
    <row r="193" spans="1:7" x14ac:dyDescent="0.25">
      <c r="A193" s="25">
        <v>190</v>
      </c>
      <c r="B193" s="86" t="s">
        <v>3172</v>
      </c>
      <c r="C193" s="4" t="s">
        <v>3173</v>
      </c>
      <c r="D193" s="4" t="s">
        <v>3174</v>
      </c>
      <c r="E193" s="4" t="s">
        <v>1000</v>
      </c>
      <c r="F193" s="4">
        <v>204</v>
      </c>
      <c r="G193" s="4">
        <v>59</v>
      </c>
    </row>
    <row r="194" spans="1:7" x14ac:dyDescent="0.25">
      <c r="A194" s="25">
        <v>191</v>
      </c>
      <c r="B194" s="86" t="s">
        <v>3175</v>
      </c>
      <c r="C194" s="4" t="s">
        <v>3176</v>
      </c>
      <c r="D194" s="4" t="s">
        <v>3177</v>
      </c>
      <c r="E194" s="4" t="s">
        <v>1288</v>
      </c>
      <c r="F194" s="4">
        <v>195</v>
      </c>
      <c r="G194" s="4">
        <v>49</v>
      </c>
    </row>
    <row r="195" spans="1:7" x14ac:dyDescent="0.25">
      <c r="A195" s="25">
        <v>192</v>
      </c>
      <c r="B195" s="86" t="s">
        <v>3178</v>
      </c>
      <c r="C195" s="4" t="s">
        <v>3179</v>
      </c>
      <c r="D195" s="4" t="s">
        <v>3180</v>
      </c>
      <c r="E195" s="4" t="s">
        <v>863</v>
      </c>
      <c r="F195" s="4">
        <v>140</v>
      </c>
      <c r="G195" s="4">
        <v>101</v>
      </c>
    </row>
    <row r="196" spans="1:7" x14ac:dyDescent="0.25">
      <c r="A196" s="25">
        <v>193</v>
      </c>
      <c r="B196" s="86" t="s">
        <v>3181</v>
      </c>
      <c r="C196" s="4" t="s">
        <v>3182</v>
      </c>
      <c r="D196" s="4" t="s">
        <v>3183</v>
      </c>
      <c r="E196" s="4" t="s">
        <v>3184</v>
      </c>
      <c r="F196" s="4">
        <v>3</v>
      </c>
      <c r="G196" s="4">
        <v>78</v>
      </c>
    </row>
    <row r="197" spans="1:7" x14ac:dyDescent="0.25">
      <c r="A197" s="25">
        <v>194</v>
      </c>
      <c r="B197" s="86" t="s">
        <v>3185</v>
      </c>
      <c r="C197" s="4" t="s">
        <v>3186</v>
      </c>
      <c r="D197" s="4" t="s">
        <v>3187</v>
      </c>
      <c r="E197" s="4" t="s">
        <v>1288</v>
      </c>
      <c r="F197" s="4">
        <v>169</v>
      </c>
      <c r="G197" s="4">
        <v>40</v>
      </c>
    </row>
    <row r="198" spans="1:7" x14ac:dyDescent="0.25">
      <c r="A198" s="25">
        <v>195</v>
      </c>
      <c r="B198" s="86" t="s">
        <v>3188</v>
      </c>
      <c r="C198" s="4" t="s">
        <v>3189</v>
      </c>
      <c r="D198" s="4" t="s">
        <v>3190</v>
      </c>
      <c r="E198" s="4" t="s">
        <v>1156</v>
      </c>
      <c r="F198" s="4">
        <v>153</v>
      </c>
      <c r="G198" s="4">
        <v>86</v>
      </c>
    </row>
    <row r="199" spans="1:7" x14ac:dyDescent="0.25">
      <c r="A199" s="25">
        <v>196</v>
      </c>
      <c r="B199" s="86" t="s">
        <v>3191</v>
      </c>
      <c r="C199" s="4" t="s">
        <v>3192</v>
      </c>
      <c r="D199" s="4" t="s">
        <v>3193</v>
      </c>
      <c r="E199" s="4" t="s">
        <v>843</v>
      </c>
      <c r="F199" s="4">
        <v>62</v>
      </c>
      <c r="G199" s="4">
        <v>151</v>
      </c>
    </row>
    <row r="200" spans="1:7" x14ac:dyDescent="0.25">
      <c r="A200" s="25">
        <v>197</v>
      </c>
      <c r="B200" s="86" t="s">
        <v>3194</v>
      </c>
      <c r="C200" s="4" t="s">
        <v>3195</v>
      </c>
      <c r="D200" s="4" t="s">
        <v>3196</v>
      </c>
      <c r="E200" s="4" t="s">
        <v>1817</v>
      </c>
      <c r="F200" s="4">
        <v>69</v>
      </c>
      <c r="G200" s="4">
        <v>174</v>
      </c>
    </row>
    <row r="201" spans="1:7" x14ac:dyDescent="0.25">
      <c r="A201" s="25">
        <v>198</v>
      </c>
      <c r="B201" s="86" t="s">
        <v>3197</v>
      </c>
      <c r="C201" s="4" t="s">
        <v>3198</v>
      </c>
      <c r="D201" s="4" t="s">
        <v>3199</v>
      </c>
      <c r="E201" s="4" t="s">
        <v>825</v>
      </c>
      <c r="F201" s="4">
        <v>139</v>
      </c>
      <c r="G201" s="4">
        <v>115</v>
      </c>
    </row>
    <row r="202" spans="1:7" x14ac:dyDescent="0.25">
      <c r="A202" s="25">
        <v>199</v>
      </c>
      <c r="B202" s="86" t="s">
        <v>3200</v>
      </c>
      <c r="C202" s="4" t="s">
        <v>3201</v>
      </c>
      <c r="D202" s="4" t="s">
        <v>3202</v>
      </c>
      <c r="E202" s="4" t="s">
        <v>1288</v>
      </c>
      <c r="F202" s="4">
        <v>126</v>
      </c>
      <c r="G202" s="4">
        <v>55</v>
      </c>
    </row>
    <row r="203" spans="1:7" x14ac:dyDescent="0.25">
      <c r="A203" s="25">
        <v>200</v>
      </c>
      <c r="B203" s="86" t="s">
        <v>3203</v>
      </c>
      <c r="C203" s="4" t="s">
        <v>3204</v>
      </c>
      <c r="D203" s="4" t="s">
        <v>3205</v>
      </c>
      <c r="E203" s="4" t="s">
        <v>747</v>
      </c>
      <c r="F203" s="4">
        <v>124</v>
      </c>
      <c r="G203" s="4">
        <v>123</v>
      </c>
    </row>
    <row r="204" spans="1:7" x14ac:dyDescent="0.25">
      <c r="A204" s="25">
        <v>201</v>
      </c>
      <c r="B204" s="86" t="s">
        <v>3206</v>
      </c>
      <c r="C204" s="4" t="s">
        <v>3207</v>
      </c>
      <c r="D204" s="4" t="s">
        <v>3208</v>
      </c>
      <c r="E204" s="4" t="s">
        <v>640</v>
      </c>
      <c r="F204" s="4">
        <v>219</v>
      </c>
      <c r="G204" s="4">
        <v>42</v>
      </c>
    </row>
    <row r="205" spans="1:7" x14ac:dyDescent="0.25">
      <c r="A205" s="25">
        <v>202</v>
      </c>
      <c r="B205" s="86" t="s">
        <v>3209</v>
      </c>
      <c r="C205" s="4" t="s">
        <v>3210</v>
      </c>
      <c r="D205" s="4" t="s">
        <v>3211</v>
      </c>
      <c r="E205" s="4" t="s">
        <v>813</v>
      </c>
      <c r="F205" s="4">
        <v>75</v>
      </c>
      <c r="G205" s="4">
        <v>150</v>
      </c>
    </row>
    <row r="206" spans="1:7" x14ac:dyDescent="0.25">
      <c r="A206" s="25">
        <v>203</v>
      </c>
      <c r="B206" s="86" t="s">
        <v>3212</v>
      </c>
      <c r="C206" s="4" t="s">
        <v>3213</v>
      </c>
      <c r="D206" s="4" t="s">
        <v>3214</v>
      </c>
      <c r="E206" s="4" t="s">
        <v>1126</v>
      </c>
      <c r="F206" s="4">
        <v>106</v>
      </c>
      <c r="G206" s="4">
        <v>76</v>
      </c>
    </row>
    <row r="207" spans="1:7" x14ac:dyDescent="0.25">
      <c r="A207" s="25">
        <v>204</v>
      </c>
      <c r="B207" s="86" t="s">
        <v>3215</v>
      </c>
      <c r="C207" s="4" t="s">
        <v>3216</v>
      </c>
      <c r="D207" s="4" t="s">
        <v>3217</v>
      </c>
      <c r="E207" s="4" t="s">
        <v>3218</v>
      </c>
      <c r="F207" s="4">
        <v>92</v>
      </c>
      <c r="G207" s="4">
        <v>109</v>
      </c>
    </row>
    <row r="208" spans="1:7" x14ac:dyDescent="0.25">
      <c r="A208" s="25">
        <v>205</v>
      </c>
      <c r="B208" s="86" t="s">
        <v>3219</v>
      </c>
      <c r="C208" s="4" t="s">
        <v>3220</v>
      </c>
      <c r="D208" s="4" t="s">
        <v>3221</v>
      </c>
      <c r="E208" s="4" t="s">
        <v>1288</v>
      </c>
      <c r="F208" s="4">
        <v>163</v>
      </c>
      <c r="G208" s="4">
        <v>74</v>
      </c>
    </row>
    <row r="209" spans="1:7" x14ac:dyDescent="0.25">
      <c r="A209" s="25">
        <v>206</v>
      </c>
      <c r="B209" s="86" t="s">
        <v>3222</v>
      </c>
      <c r="C209" s="4" t="s">
        <v>3223</v>
      </c>
      <c r="D209" s="4" t="s">
        <v>3224</v>
      </c>
      <c r="E209" s="4" t="s">
        <v>3225</v>
      </c>
      <c r="F209" s="4">
        <v>118</v>
      </c>
      <c r="G209" s="4">
        <v>111</v>
      </c>
    </row>
    <row r="210" spans="1:7" x14ac:dyDescent="0.25">
      <c r="A210" s="25">
        <v>207</v>
      </c>
      <c r="B210" s="86" t="s">
        <v>3226</v>
      </c>
      <c r="C210" s="4" t="s">
        <v>3227</v>
      </c>
      <c r="D210" s="4" t="s">
        <v>3228</v>
      </c>
      <c r="E210" s="4" t="s">
        <v>3229</v>
      </c>
      <c r="F210" s="4">
        <v>119</v>
      </c>
      <c r="G210" s="4">
        <v>116</v>
      </c>
    </row>
    <row r="211" spans="1:7" x14ac:dyDescent="0.25">
      <c r="A211" s="25">
        <v>208</v>
      </c>
      <c r="B211" s="86" t="s">
        <v>3230</v>
      </c>
      <c r="C211" s="4" t="s">
        <v>3231</v>
      </c>
      <c r="D211" s="4" t="s">
        <v>3232</v>
      </c>
      <c r="E211" s="4" t="s">
        <v>1353</v>
      </c>
      <c r="F211" s="4">
        <v>154</v>
      </c>
      <c r="G211" s="4">
        <v>64</v>
      </c>
    </row>
    <row r="212" spans="1:7" x14ac:dyDescent="0.25">
      <c r="A212" s="25">
        <v>209</v>
      </c>
      <c r="B212" s="86" t="s">
        <v>3233</v>
      </c>
      <c r="C212" s="4" t="s">
        <v>3234</v>
      </c>
      <c r="D212" s="4" t="s">
        <v>3235</v>
      </c>
      <c r="E212" s="4" t="s">
        <v>754</v>
      </c>
      <c r="F212" s="4">
        <v>117</v>
      </c>
      <c r="G212" s="4">
        <v>97</v>
      </c>
    </row>
    <row r="213" spans="1:7" x14ac:dyDescent="0.25">
      <c r="A213" s="25">
        <v>210</v>
      </c>
      <c r="B213" s="86" t="s">
        <v>3236</v>
      </c>
      <c r="C213" s="4" t="s">
        <v>3237</v>
      </c>
      <c r="D213" s="4" t="s">
        <v>3238</v>
      </c>
      <c r="E213" s="4" t="s">
        <v>1126</v>
      </c>
      <c r="F213" s="4">
        <v>152</v>
      </c>
      <c r="G213" s="4">
        <v>79</v>
      </c>
    </row>
    <row r="214" spans="1:7" x14ac:dyDescent="0.25">
      <c r="A214" s="25">
        <v>211</v>
      </c>
      <c r="B214" s="86" t="s">
        <v>3239</v>
      </c>
      <c r="C214" s="4" t="s">
        <v>3240</v>
      </c>
      <c r="D214" s="4" t="s">
        <v>3241</v>
      </c>
      <c r="E214" s="4" t="s">
        <v>863</v>
      </c>
      <c r="F214" s="4">
        <v>136</v>
      </c>
      <c r="G214" s="4">
        <v>61</v>
      </c>
    </row>
    <row r="215" spans="1:7" x14ac:dyDescent="0.25">
      <c r="A215" s="25">
        <v>212</v>
      </c>
      <c r="B215" s="86" t="s">
        <v>3242</v>
      </c>
      <c r="C215" s="4" t="s">
        <v>3243</v>
      </c>
      <c r="D215" s="4" t="s">
        <v>3244</v>
      </c>
      <c r="E215" s="4" t="s">
        <v>1652</v>
      </c>
      <c r="F215" s="4">
        <v>109</v>
      </c>
      <c r="G215" s="4">
        <v>119</v>
      </c>
    </row>
    <row r="216" spans="1:7" x14ac:dyDescent="0.25">
      <c r="A216" s="25">
        <v>213</v>
      </c>
      <c r="B216" s="86" t="s">
        <v>3245</v>
      </c>
      <c r="C216" s="4" t="s">
        <v>3246</v>
      </c>
      <c r="D216" s="4" t="s">
        <v>3247</v>
      </c>
      <c r="E216" s="4" t="s">
        <v>889</v>
      </c>
      <c r="F216" s="4">
        <v>100</v>
      </c>
      <c r="G216" s="4">
        <v>120</v>
      </c>
    </row>
    <row r="217" spans="1:7" x14ac:dyDescent="0.25">
      <c r="A217" s="25">
        <v>214</v>
      </c>
      <c r="B217" s="86" t="s">
        <v>3248</v>
      </c>
      <c r="C217" s="4" t="s">
        <v>3249</v>
      </c>
      <c r="D217" s="4" t="s">
        <v>3250</v>
      </c>
      <c r="E217" s="4" t="s">
        <v>839</v>
      </c>
      <c r="F217" s="4">
        <v>156</v>
      </c>
      <c r="G217" s="4">
        <v>38</v>
      </c>
    </row>
    <row r="218" spans="1:7" x14ac:dyDescent="0.25">
      <c r="A218" s="25">
        <v>215</v>
      </c>
      <c r="B218" s="86" t="s">
        <v>3251</v>
      </c>
      <c r="C218" s="4" t="s">
        <v>3252</v>
      </c>
      <c r="D218" s="4" t="s">
        <v>3253</v>
      </c>
      <c r="E218" s="4" t="s">
        <v>1395</v>
      </c>
      <c r="F218" s="4">
        <v>111</v>
      </c>
      <c r="G218" s="4">
        <v>100</v>
      </c>
    </row>
    <row r="219" spans="1:7" x14ac:dyDescent="0.25">
      <c r="A219" s="25">
        <v>216</v>
      </c>
      <c r="B219" s="86" t="s">
        <v>3254</v>
      </c>
      <c r="C219" s="4" t="s">
        <v>3255</v>
      </c>
      <c r="D219" s="4" t="s">
        <v>3256</v>
      </c>
      <c r="E219" s="4" t="s">
        <v>1210</v>
      </c>
      <c r="F219" s="4">
        <v>104</v>
      </c>
      <c r="G219" s="4">
        <v>97</v>
      </c>
    </row>
    <row r="220" spans="1:7" x14ac:dyDescent="0.25">
      <c r="A220" s="25">
        <v>217</v>
      </c>
      <c r="B220" s="86" t="s">
        <v>3257</v>
      </c>
      <c r="C220" s="4" t="s">
        <v>3258</v>
      </c>
      <c r="D220" s="4" t="s">
        <v>3259</v>
      </c>
      <c r="E220" s="4" t="s">
        <v>1166</v>
      </c>
      <c r="F220" s="4">
        <v>165</v>
      </c>
      <c r="G220" s="4">
        <v>61</v>
      </c>
    </row>
    <row r="221" spans="1:7" x14ac:dyDescent="0.25">
      <c r="A221" s="25">
        <v>218</v>
      </c>
      <c r="B221" s="86" t="s">
        <v>3260</v>
      </c>
      <c r="C221" s="4" t="s">
        <v>3261</v>
      </c>
      <c r="D221" s="4" t="s">
        <v>3262</v>
      </c>
      <c r="E221" s="4" t="s">
        <v>1156</v>
      </c>
      <c r="F221" s="4">
        <v>152</v>
      </c>
      <c r="G221" s="4">
        <v>62</v>
      </c>
    </row>
    <row r="222" spans="1:7" x14ac:dyDescent="0.25">
      <c r="A222" s="25">
        <v>219</v>
      </c>
      <c r="B222" s="86" t="s">
        <v>3263</v>
      </c>
      <c r="C222" s="4" t="s">
        <v>3264</v>
      </c>
      <c r="D222" s="4" t="s">
        <v>3265</v>
      </c>
      <c r="E222" s="4" t="s">
        <v>1072</v>
      </c>
      <c r="F222" s="4">
        <v>141</v>
      </c>
      <c r="G222" s="4">
        <v>58</v>
      </c>
    </row>
    <row r="223" spans="1:7" x14ac:dyDescent="0.25">
      <c r="A223" s="25">
        <v>220</v>
      </c>
      <c r="B223" s="86" t="s">
        <v>3266</v>
      </c>
      <c r="C223" s="4" t="s">
        <v>3267</v>
      </c>
      <c r="D223" s="4" t="s">
        <v>3268</v>
      </c>
      <c r="E223" s="4" t="s">
        <v>624</v>
      </c>
      <c r="F223" s="4">
        <v>103</v>
      </c>
      <c r="G223" s="4">
        <v>53</v>
      </c>
    </row>
    <row r="224" spans="1:7" x14ac:dyDescent="0.25">
      <c r="A224" s="25">
        <v>221</v>
      </c>
      <c r="B224" s="86" t="s">
        <v>3269</v>
      </c>
      <c r="C224" s="4" t="s">
        <v>3270</v>
      </c>
      <c r="D224" s="4" t="s">
        <v>3271</v>
      </c>
      <c r="E224" s="4" t="s">
        <v>1133</v>
      </c>
      <c r="F224" s="4">
        <v>60</v>
      </c>
      <c r="G224" s="4">
        <v>115</v>
      </c>
    </row>
    <row r="225" spans="1:7" x14ac:dyDescent="0.25">
      <c r="A225" s="25">
        <v>222</v>
      </c>
      <c r="B225" s="86" t="s">
        <v>3272</v>
      </c>
      <c r="C225" s="4" t="s">
        <v>3273</v>
      </c>
      <c r="D225" s="4" t="s">
        <v>3274</v>
      </c>
      <c r="E225" s="4" t="s">
        <v>698</v>
      </c>
      <c r="F225" s="4">
        <v>139</v>
      </c>
      <c r="G225" s="4">
        <v>43</v>
      </c>
    </row>
    <row r="226" spans="1:7" x14ac:dyDescent="0.25">
      <c r="A226" s="25">
        <v>223</v>
      </c>
      <c r="B226" s="86" t="s">
        <v>3275</v>
      </c>
      <c r="C226" s="4" t="s">
        <v>3276</v>
      </c>
      <c r="D226" s="4" t="s">
        <v>3277</v>
      </c>
      <c r="E226" s="4" t="s">
        <v>1353</v>
      </c>
      <c r="F226" s="4">
        <v>120</v>
      </c>
      <c r="G226" s="4">
        <v>105</v>
      </c>
    </row>
    <row r="227" spans="1:7" x14ac:dyDescent="0.25">
      <c r="A227" s="25">
        <v>224</v>
      </c>
      <c r="B227" s="86" t="s">
        <v>3278</v>
      </c>
      <c r="C227" s="4" t="s">
        <v>3279</v>
      </c>
      <c r="D227" s="4" t="s">
        <v>3280</v>
      </c>
      <c r="E227" s="4" t="s">
        <v>656</v>
      </c>
      <c r="F227" s="4">
        <v>77</v>
      </c>
      <c r="G227" s="4">
        <v>92</v>
      </c>
    </row>
    <row r="228" spans="1:7" x14ac:dyDescent="0.25">
      <c r="A228" s="25">
        <v>225</v>
      </c>
      <c r="B228" s="86" t="s">
        <v>3281</v>
      </c>
      <c r="C228" s="4" t="s">
        <v>3282</v>
      </c>
      <c r="D228" s="4" t="s">
        <v>3283</v>
      </c>
      <c r="E228" s="4" t="s">
        <v>1375</v>
      </c>
      <c r="F228" s="4">
        <v>140</v>
      </c>
      <c r="G228" s="4">
        <v>62</v>
      </c>
    </row>
    <row r="229" spans="1:7" x14ac:dyDescent="0.25">
      <c r="A229" s="25">
        <v>226</v>
      </c>
      <c r="B229" s="86" t="s">
        <v>3284</v>
      </c>
      <c r="C229" s="4" t="s">
        <v>3285</v>
      </c>
      <c r="D229" s="4" t="s">
        <v>3286</v>
      </c>
      <c r="E229" s="4" t="s">
        <v>1042</v>
      </c>
      <c r="F229" s="4">
        <v>154</v>
      </c>
      <c r="G229" s="4">
        <v>53</v>
      </c>
    </row>
    <row r="230" spans="1:7" x14ac:dyDescent="0.25">
      <c r="A230" s="25">
        <v>227</v>
      </c>
      <c r="B230" s="86" t="s">
        <v>3287</v>
      </c>
      <c r="C230" s="4" t="s">
        <v>3288</v>
      </c>
      <c r="D230" s="4" t="s">
        <v>3289</v>
      </c>
      <c r="E230" s="4" t="s">
        <v>1827</v>
      </c>
      <c r="F230" s="4">
        <v>80</v>
      </c>
      <c r="G230" s="4">
        <v>68</v>
      </c>
    </row>
    <row r="231" spans="1:7" x14ac:dyDescent="0.25">
      <c r="A231" s="25">
        <v>228</v>
      </c>
      <c r="B231" s="86" t="s">
        <v>3290</v>
      </c>
      <c r="C231" s="4" t="s">
        <v>3291</v>
      </c>
      <c r="D231" s="4" t="s">
        <v>3292</v>
      </c>
      <c r="E231" s="4" t="s">
        <v>821</v>
      </c>
      <c r="F231" s="4">
        <v>124</v>
      </c>
      <c r="G231" s="4">
        <v>64</v>
      </c>
    </row>
    <row r="232" spans="1:7" x14ac:dyDescent="0.25">
      <c r="A232" s="25">
        <v>229</v>
      </c>
      <c r="B232" s="86" t="s">
        <v>3293</v>
      </c>
      <c r="C232" s="4" t="s">
        <v>3294</v>
      </c>
      <c r="D232" s="4" t="s">
        <v>3295</v>
      </c>
      <c r="E232" s="4" t="s">
        <v>839</v>
      </c>
      <c r="F232" s="4">
        <v>123</v>
      </c>
      <c r="G232" s="4">
        <v>49</v>
      </c>
    </row>
    <row r="233" spans="1:7" x14ac:dyDescent="0.25">
      <c r="A233" s="25">
        <v>230</v>
      </c>
      <c r="B233" s="86" t="s">
        <v>3296</v>
      </c>
      <c r="C233" s="4" t="s">
        <v>3297</v>
      </c>
      <c r="D233" s="4" t="s">
        <v>3298</v>
      </c>
      <c r="E233" s="4" t="s">
        <v>922</v>
      </c>
      <c r="F233" s="4">
        <v>111</v>
      </c>
      <c r="G233" s="4">
        <v>74</v>
      </c>
    </row>
    <row r="234" spans="1:7" x14ac:dyDescent="0.25">
      <c r="A234" s="25">
        <v>231</v>
      </c>
      <c r="B234" s="86" t="s">
        <v>3299</v>
      </c>
      <c r="C234" s="4" t="s">
        <v>3300</v>
      </c>
      <c r="D234" s="4" t="s">
        <v>3301</v>
      </c>
      <c r="E234" s="4" t="s">
        <v>656</v>
      </c>
      <c r="F234" s="4">
        <v>114</v>
      </c>
      <c r="G234" s="4">
        <v>106</v>
      </c>
    </row>
    <row r="235" spans="1:7" x14ac:dyDescent="0.25">
      <c r="A235" s="25">
        <v>232</v>
      </c>
      <c r="B235" s="86" t="s">
        <v>3302</v>
      </c>
      <c r="C235" s="4" t="s">
        <v>3303</v>
      </c>
      <c r="D235" s="4" t="s">
        <v>3304</v>
      </c>
      <c r="E235" s="4" t="s">
        <v>1645</v>
      </c>
      <c r="F235" s="4">
        <v>76</v>
      </c>
      <c r="G235" s="4">
        <v>84</v>
      </c>
    </row>
    <row r="236" spans="1:7" x14ac:dyDescent="0.25">
      <c r="A236" s="25">
        <v>233</v>
      </c>
      <c r="B236" s="86" t="s">
        <v>3305</v>
      </c>
      <c r="C236" s="4" t="s">
        <v>3306</v>
      </c>
      <c r="D236" s="4" t="s">
        <v>3307</v>
      </c>
      <c r="E236" s="4" t="s">
        <v>1516</v>
      </c>
      <c r="F236" s="4">
        <v>41</v>
      </c>
      <c r="G236" s="4">
        <v>117</v>
      </c>
    </row>
    <row r="237" spans="1:7" x14ac:dyDescent="0.25">
      <c r="A237" s="25">
        <v>234</v>
      </c>
      <c r="B237" s="86" t="s">
        <v>3308</v>
      </c>
      <c r="C237" s="4" t="s">
        <v>3309</v>
      </c>
      <c r="D237" s="4" t="s">
        <v>3310</v>
      </c>
      <c r="E237" s="4" t="s">
        <v>656</v>
      </c>
      <c r="F237" s="4">
        <v>69</v>
      </c>
      <c r="G237" s="4">
        <v>93</v>
      </c>
    </row>
    <row r="238" spans="1:7" x14ac:dyDescent="0.25">
      <c r="A238" s="25">
        <v>235</v>
      </c>
      <c r="B238" s="86" t="s">
        <v>3311</v>
      </c>
      <c r="C238" s="4" t="s">
        <v>3312</v>
      </c>
      <c r="D238" s="4" t="s">
        <v>3313</v>
      </c>
      <c r="E238" s="4" t="s">
        <v>747</v>
      </c>
      <c r="F238" s="4">
        <v>118</v>
      </c>
      <c r="G238" s="4">
        <v>90</v>
      </c>
    </row>
    <row r="239" spans="1:7" x14ac:dyDescent="0.25">
      <c r="A239" s="25">
        <v>236</v>
      </c>
      <c r="B239" s="86" t="s">
        <v>3314</v>
      </c>
      <c r="C239" s="4" t="s">
        <v>3315</v>
      </c>
      <c r="D239" s="4" t="s">
        <v>3316</v>
      </c>
      <c r="E239" s="4" t="s">
        <v>660</v>
      </c>
      <c r="F239" s="4">
        <v>96</v>
      </c>
      <c r="G239" s="4">
        <v>89</v>
      </c>
    </row>
    <row r="240" spans="1:7" x14ac:dyDescent="0.25">
      <c r="A240" s="25">
        <v>237</v>
      </c>
      <c r="B240" s="86" t="s">
        <v>3317</v>
      </c>
      <c r="C240" s="4" t="s">
        <v>3318</v>
      </c>
      <c r="D240" s="4" t="s">
        <v>3319</v>
      </c>
      <c r="E240" s="4" t="s">
        <v>698</v>
      </c>
      <c r="F240" s="4">
        <v>139</v>
      </c>
      <c r="G240" s="4">
        <v>42</v>
      </c>
    </row>
    <row r="241" spans="1:7" x14ac:dyDescent="0.25">
      <c r="A241" s="25">
        <v>238</v>
      </c>
      <c r="B241" s="86" t="s">
        <v>3320</v>
      </c>
      <c r="C241" s="4" t="s">
        <v>3321</v>
      </c>
      <c r="D241" s="4" t="s">
        <v>3322</v>
      </c>
      <c r="E241" s="4" t="s">
        <v>936</v>
      </c>
      <c r="F241" s="4">
        <v>69</v>
      </c>
      <c r="G241" s="4">
        <v>110</v>
      </c>
    </row>
    <row r="242" spans="1:7" x14ac:dyDescent="0.25">
      <c r="A242" s="25">
        <v>239</v>
      </c>
      <c r="B242" s="86" t="s">
        <v>3323</v>
      </c>
      <c r="C242" s="4" t="s">
        <v>3324</v>
      </c>
      <c r="D242" s="4" t="s">
        <v>3325</v>
      </c>
      <c r="E242" s="4" t="s">
        <v>1185</v>
      </c>
      <c r="F242" s="4">
        <v>71</v>
      </c>
      <c r="G242" s="4">
        <v>56</v>
      </c>
    </row>
    <row r="243" spans="1:7" x14ac:dyDescent="0.25">
      <c r="A243" s="25">
        <v>240</v>
      </c>
      <c r="B243" s="86" t="s">
        <v>3326</v>
      </c>
      <c r="C243" s="4" t="s">
        <v>3327</v>
      </c>
      <c r="D243" s="4" t="s">
        <v>3328</v>
      </c>
      <c r="E243" s="4" t="s">
        <v>729</v>
      </c>
      <c r="F243" s="4">
        <v>63</v>
      </c>
      <c r="G243" s="4">
        <v>125</v>
      </c>
    </row>
    <row r="244" spans="1:7" x14ac:dyDescent="0.25">
      <c r="A244" s="25">
        <v>241</v>
      </c>
      <c r="B244" s="86" t="s">
        <v>3329</v>
      </c>
      <c r="C244" s="4" t="s">
        <v>3330</v>
      </c>
      <c r="D244" s="4" t="s">
        <v>3331</v>
      </c>
      <c r="E244" s="4" t="s">
        <v>1008</v>
      </c>
      <c r="F244" s="4">
        <v>100</v>
      </c>
      <c r="G244" s="4">
        <v>61</v>
      </c>
    </row>
    <row r="245" spans="1:7" x14ac:dyDescent="0.25">
      <c r="A245" s="25">
        <v>242</v>
      </c>
      <c r="B245" s="86" t="s">
        <v>3332</v>
      </c>
      <c r="C245" s="4" t="s">
        <v>3333</v>
      </c>
      <c r="D245" s="4" t="s">
        <v>3334</v>
      </c>
      <c r="E245" s="4" t="s">
        <v>1399</v>
      </c>
      <c r="F245" s="4">
        <v>100</v>
      </c>
      <c r="G245" s="4">
        <v>70</v>
      </c>
    </row>
    <row r="246" spans="1:7" x14ac:dyDescent="0.25">
      <c r="A246" s="25">
        <v>243</v>
      </c>
      <c r="B246" s="86" t="s">
        <v>3335</v>
      </c>
      <c r="C246" s="4" t="s">
        <v>3336</v>
      </c>
      <c r="D246" s="4" t="s">
        <v>3337</v>
      </c>
      <c r="E246" s="4" t="s">
        <v>1083</v>
      </c>
      <c r="F246" s="4">
        <v>93</v>
      </c>
      <c r="G246" s="4">
        <v>60</v>
      </c>
    </row>
    <row r="247" spans="1:7" x14ac:dyDescent="0.25">
      <c r="A247" s="25">
        <v>244</v>
      </c>
      <c r="B247" s="86" t="s">
        <v>3338</v>
      </c>
      <c r="C247" s="4" t="s">
        <v>3339</v>
      </c>
      <c r="D247" s="4" t="s">
        <v>3340</v>
      </c>
      <c r="E247" s="4" t="s">
        <v>1242</v>
      </c>
      <c r="F247" s="4">
        <v>47</v>
      </c>
      <c r="G247" s="4">
        <v>133</v>
      </c>
    </row>
    <row r="248" spans="1:7" x14ac:dyDescent="0.25">
      <c r="A248" s="25">
        <v>245</v>
      </c>
      <c r="B248" s="86" t="s">
        <v>3341</v>
      </c>
      <c r="C248" s="4" t="s">
        <v>3342</v>
      </c>
      <c r="D248" s="4" t="s">
        <v>3343</v>
      </c>
      <c r="E248" s="4" t="s">
        <v>1105</v>
      </c>
      <c r="F248" s="4">
        <v>114</v>
      </c>
      <c r="G248" s="4">
        <v>65</v>
      </c>
    </row>
    <row r="249" spans="1:7" x14ac:dyDescent="0.25">
      <c r="A249" s="25">
        <v>246</v>
      </c>
      <c r="B249" s="86" t="s">
        <v>3344</v>
      </c>
      <c r="C249" s="4" t="s">
        <v>3345</v>
      </c>
      <c r="D249" s="4" t="s">
        <v>3346</v>
      </c>
      <c r="E249" s="4" t="s">
        <v>1391</v>
      </c>
      <c r="F249" s="4">
        <v>92</v>
      </c>
      <c r="G249" s="4">
        <v>65</v>
      </c>
    </row>
    <row r="250" spans="1:7" x14ac:dyDescent="0.25">
      <c r="A250" s="25">
        <v>247</v>
      </c>
      <c r="B250" s="86" t="s">
        <v>3347</v>
      </c>
      <c r="C250" s="4" t="s">
        <v>3348</v>
      </c>
      <c r="D250" s="4" t="s">
        <v>3349</v>
      </c>
      <c r="E250" s="4" t="s">
        <v>687</v>
      </c>
      <c r="F250" s="4">
        <v>173</v>
      </c>
      <c r="G250" s="4">
        <v>12</v>
      </c>
    </row>
    <row r="251" spans="1:7" x14ac:dyDescent="0.25">
      <c r="A251" s="25">
        <v>248</v>
      </c>
      <c r="B251" s="86" t="s">
        <v>3350</v>
      </c>
      <c r="C251" s="4" t="s">
        <v>3351</v>
      </c>
      <c r="D251" s="4" t="s">
        <v>3352</v>
      </c>
      <c r="E251" s="4" t="s">
        <v>687</v>
      </c>
      <c r="F251" s="4">
        <v>117</v>
      </c>
      <c r="G251" s="4">
        <v>71</v>
      </c>
    </row>
    <row r="252" spans="1:7" x14ac:dyDescent="0.25">
      <c r="A252" s="25">
        <v>249</v>
      </c>
      <c r="B252" s="86" t="s">
        <v>3353</v>
      </c>
      <c r="C252" s="4" t="s">
        <v>3354</v>
      </c>
      <c r="D252" s="4" t="s">
        <v>3355</v>
      </c>
      <c r="E252" s="4" t="s">
        <v>1000</v>
      </c>
      <c r="F252" s="4">
        <v>135</v>
      </c>
      <c r="G252" s="4">
        <v>55</v>
      </c>
    </row>
    <row r="253" spans="1:7" x14ac:dyDescent="0.25">
      <c r="A253" s="25">
        <v>250</v>
      </c>
      <c r="B253" s="86" t="s">
        <v>3356</v>
      </c>
      <c r="C253" s="4" t="s">
        <v>3357</v>
      </c>
      <c r="D253" s="4" t="s">
        <v>3358</v>
      </c>
      <c r="E253" s="4" t="s">
        <v>1319</v>
      </c>
      <c r="F253" s="4">
        <v>92</v>
      </c>
      <c r="G253" s="4">
        <v>63</v>
      </c>
    </row>
    <row r="254" spans="1:7" x14ac:dyDescent="0.25">
      <c r="A254" s="25">
        <v>251</v>
      </c>
      <c r="B254" s="86" t="s">
        <v>3359</v>
      </c>
      <c r="C254" s="4" t="s">
        <v>3360</v>
      </c>
      <c r="D254" s="4" t="s">
        <v>3361</v>
      </c>
      <c r="E254" s="4" t="s">
        <v>1375</v>
      </c>
      <c r="F254" s="4">
        <v>112</v>
      </c>
      <c r="G254" s="4">
        <v>64</v>
      </c>
    </row>
    <row r="255" spans="1:7" x14ac:dyDescent="0.25">
      <c r="A255" s="25">
        <v>252</v>
      </c>
      <c r="B255" s="86" t="s">
        <v>3362</v>
      </c>
      <c r="C255" s="4" t="s">
        <v>3363</v>
      </c>
      <c r="D255" s="4" t="s">
        <v>3364</v>
      </c>
      <c r="E255" s="4" t="s">
        <v>936</v>
      </c>
      <c r="F255" s="4">
        <v>52</v>
      </c>
      <c r="G255" s="4">
        <v>41</v>
      </c>
    </row>
    <row r="256" spans="1:7" x14ac:dyDescent="0.25">
      <c r="A256" s="25">
        <v>253</v>
      </c>
      <c r="B256" s="86" t="s">
        <v>3365</v>
      </c>
      <c r="C256" s="4" t="s">
        <v>3366</v>
      </c>
      <c r="D256" s="4" t="s">
        <v>3367</v>
      </c>
      <c r="E256" s="4" t="s">
        <v>829</v>
      </c>
      <c r="F256" s="4">
        <v>75</v>
      </c>
      <c r="G256" s="4">
        <v>75</v>
      </c>
    </row>
    <row r="257" spans="1:7" x14ac:dyDescent="0.25">
      <c r="A257" s="25">
        <v>254</v>
      </c>
      <c r="B257" s="86" t="s">
        <v>3368</v>
      </c>
      <c r="C257" s="4" t="s">
        <v>3369</v>
      </c>
      <c r="D257" s="4" t="s">
        <v>3370</v>
      </c>
      <c r="E257" s="4" t="s">
        <v>3371</v>
      </c>
      <c r="F257" s="4">
        <v>34</v>
      </c>
      <c r="G257" s="4">
        <v>43</v>
      </c>
    </row>
    <row r="258" spans="1:7" x14ac:dyDescent="0.25">
      <c r="A258" s="25">
        <v>255</v>
      </c>
      <c r="B258" s="86" t="s">
        <v>3372</v>
      </c>
      <c r="C258" s="4" t="s">
        <v>3373</v>
      </c>
      <c r="D258" s="4" t="s">
        <v>3374</v>
      </c>
      <c r="E258" s="4" t="s">
        <v>1061</v>
      </c>
      <c r="F258" s="4">
        <v>64</v>
      </c>
      <c r="G258" s="4">
        <v>49</v>
      </c>
    </row>
    <row r="259" spans="1:7" x14ac:dyDescent="0.25">
      <c r="A259" s="25">
        <v>256</v>
      </c>
      <c r="B259" s="86" t="s">
        <v>3375</v>
      </c>
      <c r="C259" s="4" t="s">
        <v>3376</v>
      </c>
      <c r="D259" s="4" t="s">
        <v>3377</v>
      </c>
      <c r="E259" s="4" t="s">
        <v>922</v>
      </c>
      <c r="F259" s="4"/>
      <c r="G259" s="4">
        <v>169</v>
      </c>
    </row>
    <row r="260" spans="1:7" x14ac:dyDescent="0.25">
      <c r="A260" s="25">
        <v>257</v>
      </c>
      <c r="B260" s="86" t="s">
        <v>3378</v>
      </c>
      <c r="C260" s="4" t="s">
        <v>3379</v>
      </c>
      <c r="D260" s="4" t="s">
        <v>3380</v>
      </c>
      <c r="E260" s="4" t="s">
        <v>640</v>
      </c>
      <c r="F260" s="4">
        <v>113</v>
      </c>
      <c r="G260" s="4">
        <v>46</v>
      </c>
    </row>
    <row r="261" spans="1:7" x14ac:dyDescent="0.25">
      <c r="A261" s="25">
        <v>258</v>
      </c>
      <c r="B261" s="86" t="s">
        <v>3381</v>
      </c>
      <c r="C261" s="4" t="s">
        <v>3382</v>
      </c>
      <c r="D261" s="4" t="s">
        <v>3383</v>
      </c>
      <c r="E261" s="4" t="s">
        <v>3384</v>
      </c>
      <c r="F261" s="4">
        <v>42</v>
      </c>
      <c r="G261" s="4">
        <v>110</v>
      </c>
    </row>
    <row r="262" spans="1:7" x14ac:dyDescent="0.25">
      <c r="A262" s="25">
        <v>259</v>
      </c>
      <c r="B262" s="86" t="s">
        <v>3385</v>
      </c>
      <c r="C262" s="4" t="s">
        <v>3386</v>
      </c>
      <c r="D262" s="4" t="s">
        <v>3387</v>
      </c>
      <c r="E262" s="4" t="s">
        <v>656</v>
      </c>
      <c r="F262" s="4">
        <v>82</v>
      </c>
      <c r="G262" s="4">
        <v>89</v>
      </c>
    </row>
    <row r="263" spans="1:7" x14ac:dyDescent="0.25">
      <c r="A263" s="25">
        <v>260</v>
      </c>
      <c r="B263" s="86" t="s">
        <v>3388</v>
      </c>
      <c r="C263" s="4" t="s">
        <v>3389</v>
      </c>
      <c r="D263" s="4" t="s">
        <v>3390</v>
      </c>
      <c r="E263" s="4" t="s">
        <v>1072</v>
      </c>
      <c r="F263" s="4">
        <v>132</v>
      </c>
      <c r="G263" s="4">
        <v>28</v>
      </c>
    </row>
    <row r="264" spans="1:7" x14ac:dyDescent="0.25">
      <c r="A264" s="25">
        <v>261</v>
      </c>
      <c r="B264" s="86" t="s">
        <v>3391</v>
      </c>
      <c r="C264" s="4" t="s">
        <v>3392</v>
      </c>
      <c r="D264" s="4" t="s">
        <v>3393</v>
      </c>
      <c r="E264" s="4" t="s">
        <v>959</v>
      </c>
      <c r="F264" s="4">
        <v>28</v>
      </c>
      <c r="G264" s="4">
        <v>133</v>
      </c>
    </row>
    <row r="265" spans="1:7" x14ac:dyDescent="0.25">
      <c r="A265" s="25">
        <v>262</v>
      </c>
      <c r="B265" s="86" t="s">
        <v>3394</v>
      </c>
      <c r="C265" s="4" t="s">
        <v>3395</v>
      </c>
      <c r="D265" s="4" t="s">
        <v>3396</v>
      </c>
      <c r="E265" s="4" t="s">
        <v>687</v>
      </c>
      <c r="F265" s="4">
        <v>117</v>
      </c>
      <c r="G265" s="4">
        <v>46</v>
      </c>
    </row>
    <row r="266" spans="1:7" x14ac:dyDescent="0.25">
      <c r="A266" s="25">
        <v>263</v>
      </c>
      <c r="B266" s="86" t="s">
        <v>3397</v>
      </c>
      <c r="C266" s="4" t="s">
        <v>3398</v>
      </c>
      <c r="D266" s="4" t="s">
        <v>3399</v>
      </c>
      <c r="E266" s="4" t="s">
        <v>702</v>
      </c>
      <c r="F266" s="4">
        <v>116</v>
      </c>
      <c r="G266" s="4">
        <v>52</v>
      </c>
    </row>
    <row r="267" spans="1:7" x14ac:dyDescent="0.25">
      <c r="A267" s="25">
        <v>264</v>
      </c>
      <c r="B267" s="86" t="s">
        <v>3400</v>
      </c>
      <c r="C267" s="4" t="s">
        <v>3401</v>
      </c>
      <c r="D267" s="4" t="s">
        <v>3402</v>
      </c>
      <c r="E267" s="4" t="s">
        <v>679</v>
      </c>
      <c r="F267" s="4">
        <v>97</v>
      </c>
      <c r="G267" s="4">
        <v>75</v>
      </c>
    </row>
    <row r="268" spans="1:7" x14ac:dyDescent="0.25">
      <c r="A268" s="25">
        <v>265</v>
      </c>
      <c r="B268" s="86" t="s">
        <v>3403</v>
      </c>
      <c r="C268" s="4" t="s">
        <v>3404</v>
      </c>
      <c r="D268" s="4" t="s">
        <v>3405</v>
      </c>
      <c r="E268" s="4" t="s">
        <v>3406</v>
      </c>
      <c r="F268" s="4">
        <v>39</v>
      </c>
      <c r="G268" s="4">
        <v>123</v>
      </c>
    </row>
    <row r="269" spans="1:7" x14ac:dyDescent="0.25">
      <c r="A269" s="25">
        <v>266</v>
      </c>
      <c r="B269" s="86" t="s">
        <v>3407</v>
      </c>
      <c r="C269" s="4" t="s">
        <v>3408</v>
      </c>
      <c r="D269" s="4" t="s">
        <v>3409</v>
      </c>
      <c r="E269" s="4" t="s">
        <v>1458</v>
      </c>
      <c r="F269" s="4">
        <v>29</v>
      </c>
      <c r="G269" s="4">
        <v>95</v>
      </c>
    </row>
    <row r="270" spans="1:7" x14ac:dyDescent="0.25">
      <c r="A270" s="25">
        <v>267</v>
      </c>
      <c r="B270" s="86" t="s">
        <v>3410</v>
      </c>
      <c r="C270" s="4" t="s">
        <v>3411</v>
      </c>
      <c r="D270" s="4" t="s">
        <v>3412</v>
      </c>
      <c r="E270" s="4" t="s">
        <v>936</v>
      </c>
      <c r="F270" s="4">
        <v>93</v>
      </c>
      <c r="G270" s="4">
        <v>60</v>
      </c>
    </row>
    <row r="271" spans="1:7" x14ac:dyDescent="0.25">
      <c r="A271" s="25">
        <v>268</v>
      </c>
      <c r="B271" s="86" t="s">
        <v>3413</v>
      </c>
      <c r="C271" s="4" t="s">
        <v>3414</v>
      </c>
      <c r="D271" s="4" t="s">
        <v>3415</v>
      </c>
      <c r="E271" s="4" t="s">
        <v>656</v>
      </c>
      <c r="F271" s="4">
        <v>51</v>
      </c>
      <c r="G271" s="4">
        <v>99</v>
      </c>
    </row>
    <row r="272" spans="1:7" x14ac:dyDescent="0.25">
      <c r="A272" s="25">
        <v>269</v>
      </c>
      <c r="B272" s="86" t="s">
        <v>3416</v>
      </c>
      <c r="C272" s="4" t="s">
        <v>3417</v>
      </c>
      <c r="D272" s="4" t="s">
        <v>3418</v>
      </c>
      <c r="E272" s="4" t="s">
        <v>1391</v>
      </c>
      <c r="F272" s="4">
        <v>95</v>
      </c>
      <c r="G272" s="4">
        <v>58</v>
      </c>
    </row>
    <row r="273" spans="1:7" x14ac:dyDescent="0.25">
      <c r="A273" s="25">
        <v>270</v>
      </c>
      <c r="B273" s="86" t="s">
        <v>3419</v>
      </c>
      <c r="C273" s="4" t="s">
        <v>3420</v>
      </c>
      <c r="D273" s="4" t="s">
        <v>1585</v>
      </c>
      <c r="E273" s="4" t="s">
        <v>1166</v>
      </c>
      <c r="F273" s="4">
        <v>37</v>
      </c>
      <c r="G273" s="4">
        <v>122</v>
      </c>
    </row>
    <row r="274" spans="1:7" x14ac:dyDescent="0.25">
      <c r="A274" s="25">
        <v>271</v>
      </c>
      <c r="B274" s="86" t="s">
        <v>3421</v>
      </c>
      <c r="C274" s="4" t="s">
        <v>3422</v>
      </c>
      <c r="D274" s="4" t="s">
        <v>3423</v>
      </c>
      <c r="E274" s="4" t="s">
        <v>813</v>
      </c>
      <c r="F274" s="4">
        <v>95</v>
      </c>
      <c r="G274" s="4">
        <v>76</v>
      </c>
    </row>
    <row r="275" spans="1:7" x14ac:dyDescent="0.25">
      <c r="A275" s="25">
        <v>272</v>
      </c>
      <c r="B275" s="86" t="s">
        <v>3424</v>
      </c>
      <c r="C275" s="4" t="s">
        <v>3425</v>
      </c>
      <c r="D275" s="4" t="s">
        <v>3426</v>
      </c>
      <c r="E275" s="4" t="s">
        <v>624</v>
      </c>
      <c r="F275" s="4">
        <v>42</v>
      </c>
      <c r="G275" s="4">
        <v>47</v>
      </c>
    </row>
    <row r="276" spans="1:7" x14ac:dyDescent="0.25">
      <c r="A276" s="25">
        <v>273</v>
      </c>
      <c r="B276" s="86" t="s">
        <v>3427</v>
      </c>
      <c r="C276" s="4" t="s">
        <v>3428</v>
      </c>
      <c r="D276" s="4" t="s">
        <v>3429</v>
      </c>
      <c r="E276" s="4" t="s">
        <v>1353</v>
      </c>
      <c r="F276" s="4">
        <v>109</v>
      </c>
      <c r="G276" s="4">
        <v>74</v>
      </c>
    </row>
    <row r="277" spans="1:7" x14ac:dyDescent="0.25">
      <c r="A277" s="25">
        <v>274</v>
      </c>
      <c r="B277" s="86" t="s">
        <v>3430</v>
      </c>
      <c r="C277" s="4" t="s">
        <v>3431</v>
      </c>
      <c r="D277" s="4" t="s">
        <v>3432</v>
      </c>
      <c r="E277" s="4" t="s">
        <v>747</v>
      </c>
      <c r="F277" s="4">
        <v>102</v>
      </c>
      <c r="G277" s="4">
        <v>69</v>
      </c>
    </row>
    <row r="278" spans="1:7" x14ac:dyDescent="0.25">
      <c r="A278" s="25">
        <v>275</v>
      </c>
      <c r="B278" s="86" t="s">
        <v>3433</v>
      </c>
      <c r="C278" s="4" t="s">
        <v>3434</v>
      </c>
      <c r="D278" s="4" t="s">
        <v>3435</v>
      </c>
      <c r="E278" s="4" t="s">
        <v>687</v>
      </c>
      <c r="F278" s="4">
        <v>116</v>
      </c>
      <c r="G278" s="4">
        <v>43</v>
      </c>
    </row>
    <row r="279" spans="1:7" x14ac:dyDescent="0.25">
      <c r="A279" s="25">
        <v>276</v>
      </c>
      <c r="B279" s="86" t="s">
        <v>3436</v>
      </c>
      <c r="C279" s="4" t="s">
        <v>3437</v>
      </c>
      <c r="D279" s="4" t="s">
        <v>3438</v>
      </c>
      <c r="E279" s="4" t="s">
        <v>687</v>
      </c>
      <c r="F279" s="4">
        <v>133</v>
      </c>
      <c r="G279" s="4">
        <v>13</v>
      </c>
    </row>
    <row r="280" spans="1:7" x14ac:dyDescent="0.25">
      <c r="A280" s="25">
        <v>277</v>
      </c>
      <c r="B280" s="86" t="s">
        <v>3439</v>
      </c>
      <c r="C280" s="4" t="s">
        <v>3440</v>
      </c>
      <c r="D280" s="4" t="s">
        <v>3441</v>
      </c>
      <c r="E280" s="4" t="s">
        <v>656</v>
      </c>
      <c r="F280" s="4">
        <v>117</v>
      </c>
      <c r="G280" s="4">
        <v>43</v>
      </c>
    </row>
    <row r="281" spans="1:7" x14ac:dyDescent="0.25">
      <c r="A281" s="25">
        <v>278</v>
      </c>
      <c r="B281" s="86" t="s">
        <v>3442</v>
      </c>
      <c r="C281" s="4" t="s">
        <v>3443</v>
      </c>
      <c r="D281" s="4" t="s">
        <v>3444</v>
      </c>
      <c r="E281" s="4" t="s">
        <v>770</v>
      </c>
      <c r="F281" s="4">
        <v>120</v>
      </c>
      <c r="G281" s="4">
        <v>48</v>
      </c>
    </row>
    <row r="282" spans="1:7" x14ac:dyDescent="0.25">
      <c r="A282" s="25">
        <v>279</v>
      </c>
      <c r="B282" s="86" t="s">
        <v>3445</v>
      </c>
      <c r="C282" s="4" t="s">
        <v>3446</v>
      </c>
      <c r="D282" s="4" t="s">
        <v>3447</v>
      </c>
      <c r="E282" s="4" t="s">
        <v>3448</v>
      </c>
      <c r="F282" s="4">
        <v>69</v>
      </c>
      <c r="G282" s="4">
        <v>81</v>
      </c>
    </row>
    <row r="283" spans="1:7" x14ac:dyDescent="0.25">
      <c r="A283" s="25">
        <v>280</v>
      </c>
      <c r="B283" s="86" t="s">
        <v>3449</v>
      </c>
      <c r="C283" s="4" t="s">
        <v>3450</v>
      </c>
      <c r="D283" s="4" t="s">
        <v>3451</v>
      </c>
      <c r="E283" s="4" t="s">
        <v>896</v>
      </c>
      <c r="F283" s="4">
        <v>45</v>
      </c>
      <c r="G283" s="4">
        <v>134</v>
      </c>
    </row>
    <row r="284" spans="1:7" x14ac:dyDescent="0.25">
      <c r="A284" s="25">
        <v>281</v>
      </c>
      <c r="B284" s="86" t="s">
        <v>3452</v>
      </c>
      <c r="C284" s="4" t="s">
        <v>3453</v>
      </c>
      <c r="D284" s="4" t="s">
        <v>3454</v>
      </c>
      <c r="E284" s="4" t="s">
        <v>1061</v>
      </c>
      <c r="F284" s="4">
        <v>96</v>
      </c>
      <c r="G284" s="4">
        <v>73</v>
      </c>
    </row>
    <row r="285" spans="1:7" x14ac:dyDescent="0.25">
      <c r="A285" s="25">
        <v>282</v>
      </c>
      <c r="B285" s="86" t="s">
        <v>3455</v>
      </c>
      <c r="C285" s="4" t="s">
        <v>3456</v>
      </c>
      <c r="D285" s="4" t="s">
        <v>3457</v>
      </c>
      <c r="E285" s="4" t="s">
        <v>660</v>
      </c>
      <c r="F285" s="4">
        <v>57</v>
      </c>
      <c r="G285" s="4">
        <v>97</v>
      </c>
    </row>
    <row r="286" spans="1:7" x14ac:dyDescent="0.25">
      <c r="A286" s="25">
        <v>283</v>
      </c>
      <c r="B286" s="86" t="s">
        <v>3458</v>
      </c>
      <c r="C286" s="4" t="s">
        <v>3459</v>
      </c>
      <c r="D286" s="4" t="s">
        <v>3460</v>
      </c>
      <c r="E286" s="4" t="s">
        <v>1105</v>
      </c>
      <c r="F286" s="4">
        <v>81</v>
      </c>
      <c r="G286" s="4">
        <v>59</v>
      </c>
    </row>
    <row r="287" spans="1:7" x14ac:dyDescent="0.25">
      <c r="A287" s="25">
        <v>284</v>
      </c>
      <c r="B287" s="86" t="s">
        <v>3461</v>
      </c>
      <c r="C287" s="4" t="s">
        <v>3462</v>
      </c>
      <c r="D287" s="4" t="s">
        <v>3463</v>
      </c>
      <c r="E287" s="4" t="s">
        <v>758</v>
      </c>
      <c r="F287" s="4">
        <v>73</v>
      </c>
      <c r="G287" s="4">
        <v>70</v>
      </c>
    </row>
    <row r="288" spans="1:7" x14ac:dyDescent="0.25">
      <c r="A288" s="25">
        <v>285</v>
      </c>
      <c r="B288" s="86" t="s">
        <v>3464</v>
      </c>
      <c r="C288" s="4" t="s">
        <v>3465</v>
      </c>
      <c r="D288" s="4"/>
      <c r="E288" s="4" t="s">
        <v>698</v>
      </c>
      <c r="F288" s="4">
        <v>40</v>
      </c>
      <c r="G288" s="4">
        <v>75</v>
      </c>
    </row>
    <row r="289" spans="1:7" x14ac:dyDescent="0.25">
      <c r="A289" s="25">
        <v>286</v>
      </c>
      <c r="B289" s="86" t="s">
        <v>3466</v>
      </c>
      <c r="C289" s="4" t="s">
        <v>3467</v>
      </c>
      <c r="D289" s="4" t="s">
        <v>3468</v>
      </c>
      <c r="E289" s="4" t="s">
        <v>714</v>
      </c>
      <c r="F289" s="4">
        <v>72</v>
      </c>
      <c r="G289" s="4">
        <v>61</v>
      </c>
    </row>
    <row r="290" spans="1:7" x14ac:dyDescent="0.25">
      <c r="A290" s="25">
        <v>287</v>
      </c>
      <c r="B290" s="86" t="s">
        <v>3469</v>
      </c>
      <c r="C290" s="4" t="s">
        <v>3470</v>
      </c>
      <c r="D290" s="4" t="s">
        <v>3471</v>
      </c>
      <c r="E290" s="4" t="s">
        <v>687</v>
      </c>
      <c r="F290" s="4">
        <v>116</v>
      </c>
      <c r="G290" s="4">
        <v>27</v>
      </c>
    </row>
    <row r="291" spans="1:7" x14ac:dyDescent="0.25">
      <c r="A291" s="25">
        <v>288</v>
      </c>
      <c r="B291" s="86" t="s">
        <v>3472</v>
      </c>
      <c r="C291" s="4" t="s">
        <v>3473</v>
      </c>
      <c r="D291" s="4" t="s">
        <v>3474</v>
      </c>
      <c r="E291" s="4" t="s">
        <v>922</v>
      </c>
      <c r="F291" s="4">
        <v>85</v>
      </c>
      <c r="G291" s="4">
        <v>62</v>
      </c>
    </row>
    <row r="292" spans="1:7" x14ac:dyDescent="0.25">
      <c r="A292" s="25">
        <v>289</v>
      </c>
      <c r="B292" s="86" t="s">
        <v>3475</v>
      </c>
      <c r="C292" s="4" t="s">
        <v>3476</v>
      </c>
      <c r="D292" s="4" t="s">
        <v>3477</v>
      </c>
      <c r="E292" s="4" t="s">
        <v>885</v>
      </c>
      <c r="F292" s="4">
        <v>89</v>
      </c>
      <c r="G292" s="4">
        <v>83</v>
      </c>
    </row>
    <row r="293" spans="1:7" x14ac:dyDescent="0.25">
      <c r="A293" s="25">
        <v>290</v>
      </c>
      <c r="B293" s="86" t="s">
        <v>3478</v>
      </c>
      <c r="C293" s="4" t="s">
        <v>3479</v>
      </c>
      <c r="D293" s="4" t="s">
        <v>3480</v>
      </c>
      <c r="E293" s="4" t="s">
        <v>2403</v>
      </c>
      <c r="F293" s="4">
        <v>39</v>
      </c>
      <c r="G293" s="4">
        <v>89</v>
      </c>
    </row>
    <row r="294" spans="1:7" x14ac:dyDescent="0.25">
      <c r="A294" s="25">
        <v>291</v>
      </c>
      <c r="B294" s="86" t="s">
        <v>3481</v>
      </c>
      <c r="C294" s="4" t="s">
        <v>3482</v>
      </c>
      <c r="D294" s="4" t="s">
        <v>3483</v>
      </c>
      <c r="E294" s="4" t="s">
        <v>714</v>
      </c>
      <c r="F294" s="4">
        <v>55</v>
      </c>
      <c r="G294" s="4">
        <v>59</v>
      </c>
    </row>
    <row r="295" spans="1:7" x14ac:dyDescent="0.25">
      <c r="A295" s="25">
        <v>292</v>
      </c>
      <c r="B295" s="86" t="s">
        <v>3484</v>
      </c>
      <c r="C295" s="4" t="s">
        <v>3485</v>
      </c>
      <c r="D295" s="4" t="s">
        <v>3486</v>
      </c>
      <c r="E295" s="4" t="s">
        <v>1105</v>
      </c>
      <c r="F295" s="4">
        <v>88</v>
      </c>
      <c r="G295" s="4">
        <v>64</v>
      </c>
    </row>
    <row r="296" spans="1:7" x14ac:dyDescent="0.25">
      <c r="A296" s="25">
        <v>293</v>
      </c>
      <c r="B296" s="86" t="s">
        <v>3487</v>
      </c>
      <c r="C296" s="4" t="s">
        <v>3488</v>
      </c>
      <c r="D296" s="4" t="s">
        <v>3489</v>
      </c>
      <c r="E296" s="4" t="s">
        <v>813</v>
      </c>
      <c r="F296" s="4">
        <v>125</v>
      </c>
      <c r="G296" s="4">
        <v>24</v>
      </c>
    </row>
    <row r="297" spans="1:7" x14ac:dyDescent="0.25">
      <c r="A297" s="25">
        <v>294</v>
      </c>
      <c r="B297" s="86" t="s">
        <v>3490</v>
      </c>
      <c r="C297" s="4" t="s">
        <v>3491</v>
      </c>
      <c r="D297" s="4" t="s">
        <v>3492</v>
      </c>
      <c r="E297" s="4" t="s">
        <v>710</v>
      </c>
      <c r="F297" s="4">
        <v>90</v>
      </c>
      <c r="G297" s="4">
        <v>51</v>
      </c>
    </row>
    <row r="298" spans="1:7" x14ac:dyDescent="0.25">
      <c r="A298" s="25">
        <v>295</v>
      </c>
      <c r="B298" s="86" t="s">
        <v>3493</v>
      </c>
      <c r="C298" s="4" t="s">
        <v>3494</v>
      </c>
      <c r="D298" s="4" t="s">
        <v>3495</v>
      </c>
      <c r="E298" s="4" t="s">
        <v>1391</v>
      </c>
      <c r="F298" s="4">
        <v>53</v>
      </c>
      <c r="G298" s="4">
        <v>67</v>
      </c>
    </row>
    <row r="299" spans="1:7" x14ac:dyDescent="0.25">
      <c r="A299" s="25">
        <v>296</v>
      </c>
      <c r="B299" s="86" t="s">
        <v>3496</v>
      </c>
      <c r="C299" s="4" t="s">
        <v>3497</v>
      </c>
      <c r="D299" s="4" t="s">
        <v>3498</v>
      </c>
      <c r="E299" s="4" t="s">
        <v>3384</v>
      </c>
      <c r="F299" s="4">
        <v>90</v>
      </c>
      <c r="G299" s="4">
        <v>41</v>
      </c>
    </row>
    <row r="300" spans="1:7" x14ac:dyDescent="0.25">
      <c r="A300" s="25">
        <v>297</v>
      </c>
      <c r="B300" s="86" t="s">
        <v>3499</v>
      </c>
      <c r="C300" s="4" t="s">
        <v>3500</v>
      </c>
      <c r="D300" s="4" t="s">
        <v>3501</v>
      </c>
      <c r="E300" s="4" t="s">
        <v>667</v>
      </c>
      <c r="F300" s="4">
        <v>42</v>
      </c>
      <c r="G300" s="4">
        <v>12</v>
      </c>
    </row>
    <row r="301" spans="1:7" x14ac:dyDescent="0.25">
      <c r="A301" s="25">
        <v>298</v>
      </c>
      <c r="B301" s="86" t="s">
        <v>3502</v>
      </c>
      <c r="C301" s="4" t="s">
        <v>3503</v>
      </c>
      <c r="D301" s="4" t="s">
        <v>3504</v>
      </c>
      <c r="E301" s="4" t="s">
        <v>714</v>
      </c>
      <c r="F301" s="4">
        <v>72</v>
      </c>
      <c r="G301" s="4">
        <v>80</v>
      </c>
    </row>
    <row r="302" spans="1:7" x14ac:dyDescent="0.25">
      <c r="A302" s="25">
        <v>299</v>
      </c>
      <c r="B302" s="86" t="s">
        <v>3505</v>
      </c>
      <c r="C302" s="4" t="s">
        <v>3506</v>
      </c>
      <c r="D302" s="4" t="s">
        <v>3507</v>
      </c>
      <c r="E302" s="4" t="s">
        <v>1105</v>
      </c>
      <c r="F302" s="4">
        <v>82</v>
      </c>
      <c r="G302" s="4">
        <v>63</v>
      </c>
    </row>
    <row r="303" spans="1:7" x14ac:dyDescent="0.25">
      <c r="A303" s="25">
        <v>300</v>
      </c>
      <c r="B303" s="86" t="s">
        <v>3508</v>
      </c>
      <c r="C303" s="4" t="s">
        <v>3509</v>
      </c>
      <c r="D303" s="4" t="s">
        <v>3510</v>
      </c>
      <c r="E303" s="4" t="s">
        <v>698</v>
      </c>
      <c r="F303" s="4">
        <v>91</v>
      </c>
      <c r="G303" s="4">
        <v>46</v>
      </c>
    </row>
    <row r="304" spans="1:7" x14ac:dyDescent="0.25">
      <c r="A304" s="25">
        <v>301</v>
      </c>
      <c r="B304" s="86" t="s">
        <v>3511</v>
      </c>
      <c r="C304" s="4" t="s">
        <v>3512</v>
      </c>
      <c r="D304" s="4" t="s">
        <v>3513</v>
      </c>
      <c r="E304" s="4" t="s">
        <v>3514</v>
      </c>
      <c r="F304" s="4">
        <v>63</v>
      </c>
      <c r="G304" s="4">
        <v>81</v>
      </c>
    </row>
    <row r="305" spans="1:7" x14ac:dyDescent="0.25">
      <c r="A305" s="25">
        <v>302</v>
      </c>
      <c r="B305" s="86" t="s">
        <v>3515</v>
      </c>
      <c r="C305" s="4" t="s">
        <v>3516</v>
      </c>
      <c r="D305" s="4" t="s">
        <v>3517</v>
      </c>
      <c r="E305" s="4" t="s">
        <v>656</v>
      </c>
      <c r="F305" s="4">
        <v>94</v>
      </c>
      <c r="G305" s="4">
        <v>47</v>
      </c>
    </row>
    <row r="306" spans="1:7" x14ac:dyDescent="0.25">
      <c r="A306" s="25">
        <v>303</v>
      </c>
      <c r="B306" s="86" t="s">
        <v>3518</v>
      </c>
      <c r="C306" s="4" t="s">
        <v>3519</v>
      </c>
      <c r="D306" s="4" t="s">
        <v>3520</v>
      </c>
      <c r="E306" s="4" t="s">
        <v>1391</v>
      </c>
      <c r="F306" s="4">
        <v>42</v>
      </c>
      <c r="G306" s="4">
        <v>89</v>
      </c>
    </row>
    <row r="307" spans="1:7" x14ac:dyDescent="0.25">
      <c r="A307" s="25">
        <v>304</v>
      </c>
      <c r="B307" s="86" t="s">
        <v>3521</v>
      </c>
      <c r="C307" s="4" t="s">
        <v>3522</v>
      </c>
      <c r="D307" s="4" t="s">
        <v>3523</v>
      </c>
      <c r="E307" s="4" t="s">
        <v>3524</v>
      </c>
      <c r="F307" s="4">
        <v>66</v>
      </c>
      <c r="G307" s="4">
        <v>70</v>
      </c>
    </row>
    <row r="308" spans="1:7" x14ac:dyDescent="0.25">
      <c r="A308" s="25">
        <v>305</v>
      </c>
      <c r="B308" s="86" t="s">
        <v>3525</v>
      </c>
      <c r="C308" s="4" t="s">
        <v>3526</v>
      </c>
      <c r="D308" s="4" t="s">
        <v>3527</v>
      </c>
      <c r="E308" s="4" t="s">
        <v>640</v>
      </c>
      <c r="F308" s="4">
        <v>80</v>
      </c>
      <c r="G308" s="4">
        <v>36</v>
      </c>
    </row>
    <row r="309" spans="1:7" x14ac:dyDescent="0.25">
      <c r="A309" s="25">
        <v>306</v>
      </c>
      <c r="B309" s="86" t="s">
        <v>3528</v>
      </c>
      <c r="C309" s="4" t="s">
        <v>3529</v>
      </c>
      <c r="D309" s="4" t="s">
        <v>3530</v>
      </c>
      <c r="E309" s="4" t="s">
        <v>3531</v>
      </c>
      <c r="F309" s="4">
        <v>53</v>
      </c>
      <c r="G309" s="4">
        <v>83</v>
      </c>
    </row>
    <row r="310" spans="1:7" x14ac:dyDescent="0.25">
      <c r="A310" s="25">
        <v>307</v>
      </c>
      <c r="B310" s="86" t="s">
        <v>3532</v>
      </c>
      <c r="C310" s="4" t="s">
        <v>3533</v>
      </c>
      <c r="D310" s="4" t="s">
        <v>3534</v>
      </c>
      <c r="E310" s="4" t="s">
        <v>1126</v>
      </c>
      <c r="F310" s="4">
        <v>106</v>
      </c>
      <c r="G310" s="4">
        <v>37</v>
      </c>
    </row>
    <row r="311" spans="1:7" x14ac:dyDescent="0.25">
      <c r="A311" s="25">
        <v>308</v>
      </c>
      <c r="B311" s="86" t="s">
        <v>3535</v>
      </c>
      <c r="C311" s="4" t="s">
        <v>3536</v>
      </c>
      <c r="D311" s="4" t="s">
        <v>3537</v>
      </c>
      <c r="E311" s="4" t="s">
        <v>3538</v>
      </c>
      <c r="F311" s="4">
        <v>63</v>
      </c>
      <c r="G311" s="4">
        <v>76</v>
      </c>
    </row>
    <row r="312" spans="1:7" x14ac:dyDescent="0.25">
      <c r="A312" s="25">
        <v>309</v>
      </c>
      <c r="B312" s="86" t="s">
        <v>3539</v>
      </c>
      <c r="C312" s="4" t="s">
        <v>3540</v>
      </c>
      <c r="D312" s="4" t="s">
        <v>3541</v>
      </c>
      <c r="E312" s="4" t="s">
        <v>1083</v>
      </c>
      <c r="F312" s="4">
        <v>91</v>
      </c>
      <c r="G312" s="4">
        <v>48</v>
      </c>
    </row>
    <row r="313" spans="1:7" x14ac:dyDescent="0.25">
      <c r="A313" s="25">
        <v>310</v>
      </c>
      <c r="B313" s="86" t="s">
        <v>3542</v>
      </c>
      <c r="C313" s="4" t="s">
        <v>3543</v>
      </c>
      <c r="D313" s="4" t="s">
        <v>3544</v>
      </c>
      <c r="E313" s="4" t="s">
        <v>976</v>
      </c>
      <c r="F313" s="4">
        <v>70</v>
      </c>
      <c r="G313" s="4">
        <v>51</v>
      </c>
    </row>
    <row r="314" spans="1:7" x14ac:dyDescent="0.25">
      <c r="A314" s="25">
        <v>311</v>
      </c>
      <c r="B314" s="86" t="s">
        <v>3545</v>
      </c>
      <c r="C314" s="4" t="s">
        <v>3546</v>
      </c>
      <c r="D314" s="4" t="s">
        <v>3547</v>
      </c>
      <c r="E314" s="4" t="s">
        <v>648</v>
      </c>
      <c r="F314" s="4">
        <v>24</v>
      </c>
      <c r="G314" s="4">
        <v>99</v>
      </c>
    </row>
    <row r="315" spans="1:7" x14ac:dyDescent="0.25">
      <c r="A315" s="25">
        <v>312</v>
      </c>
      <c r="B315" s="86" t="s">
        <v>3548</v>
      </c>
      <c r="C315" s="4" t="s">
        <v>3549</v>
      </c>
      <c r="D315" s="4" t="s">
        <v>3550</v>
      </c>
      <c r="E315" s="4" t="s">
        <v>747</v>
      </c>
      <c r="F315" s="4">
        <v>87</v>
      </c>
      <c r="G315" s="4">
        <v>66</v>
      </c>
    </row>
    <row r="316" spans="1:7" x14ac:dyDescent="0.25">
      <c r="A316" s="25">
        <v>313</v>
      </c>
      <c r="B316" s="86" t="s">
        <v>3551</v>
      </c>
      <c r="C316" s="4" t="s">
        <v>3552</v>
      </c>
      <c r="D316" s="4" t="s">
        <v>3553</v>
      </c>
      <c r="E316" s="4" t="s">
        <v>3554</v>
      </c>
      <c r="F316" s="4"/>
      <c r="G316" s="4">
        <v>108</v>
      </c>
    </row>
    <row r="317" spans="1:7" x14ac:dyDescent="0.25">
      <c r="A317" s="25">
        <v>314</v>
      </c>
      <c r="B317" s="86" t="s">
        <v>3555</v>
      </c>
      <c r="C317" s="4" t="s">
        <v>3556</v>
      </c>
      <c r="D317" s="4" t="s">
        <v>3557</v>
      </c>
      <c r="E317" s="4" t="s">
        <v>1288</v>
      </c>
      <c r="F317" s="4">
        <v>108</v>
      </c>
      <c r="G317" s="4">
        <v>30</v>
      </c>
    </row>
    <row r="318" spans="1:7" x14ac:dyDescent="0.25">
      <c r="A318" s="25">
        <v>315</v>
      </c>
      <c r="B318" s="86" t="s">
        <v>3558</v>
      </c>
      <c r="C318" s="4" t="s">
        <v>3559</v>
      </c>
      <c r="D318" s="4" t="s">
        <v>3560</v>
      </c>
      <c r="E318" s="4" t="s">
        <v>1357</v>
      </c>
      <c r="F318" s="4">
        <v>79</v>
      </c>
      <c r="G318" s="4">
        <v>48</v>
      </c>
    </row>
    <row r="319" spans="1:7" x14ac:dyDescent="0.25">
      <c r="A319" s="25">
        <v>316</v>
      </c>
      <c r="B319" s="86" t="s">
        <v>3561</v>
      </c>
      <c r="C319" s="4" t="s">
        <v>3562</v>
      </c>
      <c r="D319" s="4" t="s">
        <v>3563</v>
      </c>
      <c r="E319" s="4" t="s">
        <v>660</v>
      </c>
      <c r="F319" s="4">
        <v>56</v>
      </c>
      <c r="G319" s="4">
        <v>57</v>
      </c>
    </row>
    <row r="320" spans="1:7" x14ac:dyDescent="0.25">
      <c r="A320" s="25">
        <v>317</v>
      </c>
      <c r="B320" s="86" t="s">
        <v>3564</v>
      </c>
      <c r="C320" s="4" t="s">
        <v>3565</v>
      </c>
      <c r="D320" s="4" t="s">
        <v>3566</v>
      </c>
      <c r="E320" s="4" t="s">
        <v>825</v>
      </c>
      <c r="F320" s="4">
        <v>73</v>
      </c>
      <c r="G320" s="4">
        <v>69</v>
      </c>
    </row>
    <row r="321" spans="1:7" x14ac:dyDescent="0.25">
      <c r="A321" s="25">
        <v>318</v>
      </c>
      <c r="B321" s="86" t="s">
        <v>3567</v>
      </c>
      <c r="C321" s="4" t="s">
        <v>3568</v>
      </c>
      <c r="D321" s="4" t="s">
        <v>3569</v>
      </c>
      <c r="E321" s="4" t="s">
        <v>691</v>
      </c>
      <c r="F321" s="4">
        <v>114</v>
      </c>
      <c r="G321" s="4">
        <v>30</v>
      </c>
    </row>
    <row r="322" spans="1:7" x14ac:dyDescent="0.25">
      <c r="A322" s="25">
        <v>319</v>
      </c>
      <c r="B322" s="86" t="s">
        <v>3570</v>
      </c>
      <c r="C322" s="4" t="s">
        <v>3571</v>
      </c>
      <c r="D322" s="4" t="s">
        <v>3572</v>
      </c>
      <c r="E322" s="4" t="s">
        <v>747</v>
      </c>
      <c r="F322" s="4">
        <v>76</v>
      </c>
      <c r="G322" s="4">
        <v>68</v>
      </c>
    </row>
    <row r="323" spans="1:7" x14ac:dyDescent="0.25">
      <c r="A323" s="25">
        <v>320</v>
      </c>
      <c r="B323" s="86" t="s">
        <v>3573</v>
      </c>
      <c r="C323" s="4" t="s">
        <v>3574</v>
      </c>
      <c r="D323" s="4" t="s">
        <v>3575</v>
      </c>
      <c r="E323" s="4" t="s">
        <v>1889</v>
      </c>
      <c r="F323" s="4">
        <v>76</v>
      </c>
      <c r="G323" s="4">
        <v>19</v>
      </c>
    </row>
    <row r="324" spans="1:7" x14ac:dyDescent="0.25">
      <c r="A324" s="25">
        <v>321</v>
      </c>
      <c r="B324" s="86" t="s">
        <v>3576</v>
      </c>
      <c r="C324" s="4" t="s">
        <v>3577</v>
      </c>
      <c r="D324" s="4" t="s">
        <v>3578</v>
      </c>
      <c r="E324" s="4" t="s">
        <v>972</v>
      </c>
      <c r="F324" s="4">
        <v>20</v>
      </c>
      <c r="G324" s="4">
        <v>69</v>
      </c>
    </row>
    <row r="325" spans="1:7" x14ac:dyDescent="0.25">
      <c r="A325" s="25">
        <v>322</v>
      </c>
      <c r="B325" s="86" t="s">
        <v>3579</v>
      </c>
      <c r="C325" s="4" t="s">
        <v>3580</v>
      </c>
      <c r="D325" s="4" t="s">
        <v>3581</v>
      </c>
      <c r="E325" s="4" t="s">
        <v>1399</v>
      </c>
      <c r="F325" s="4">
        <v>91</v>
      </c>
      <c r="G325" s="4">
        <v>50</v>
      </c>
    </row>
    <row r="326" spans="1:7" x14ac:dyDescent="0.25">
      <c r="A326" s="25">
        <v>323</v>
      </c>
      <c r="B326" s="86" t="s">
        <v>3582</v>
      </c>
      <c r="C326" s="4" t="s">
        <v>3583</v>
      </c>
      <c r="D326" s="4" t="s">
        <v>3584</v>
      </c>
      <c r="E326" s="4" t="s">
        <v>1395</v>
      </c>
      <c r="F326" s="4">
        <v>54</v>
      </c>
      <c r="G326" s="4">
        <v>64</v>
      </c>
    </row>
    <row r="327" spans="1:7" x14ac:dyDescent="0.25">
      <c r="A327" s="25">
        <v>324</v>
      </c>
      <c r="B327" s="86" t="s">
        <v>3585</v>
      </c>
      <c r="C327" s="4" t="s">
        <v>3586</v>
      </c>
      <c r="D327" s="4" t="s">
        <v>3587</v>
      </c>
      <c r="E327" s="4" t="s">
        <v>747</v>
      </c>
      <c r="F327" s="4">
        <v>47</v>
      </c>
      <c r="G327" s="4">
        <v>39</v>
      </c>
    </row>
    <row r="328" spans="1:7" x14ac:dyDescent="0.25">
      <c r="A328" s="25">
        <v>325</v>
      </c>
      <c r="B328" s="86" t="s">
        <v>3588</v>
      </c>
      <c r="C328" s="4" t="s">
        <v>3589</v>
      </c>
      <c r="D328" s="4" t="s">
        <v>3590</v>
      </c>
      <c r="E328" s="4" t="s">
        <v>813</v>
      </c>
      <c r="F328" s="4">
        <v>91</v>
      </c>
      <c r="G328" s="4">
        <v>25</v>
      </c>
    </row>
    <row r="329" spans="1:7" x14ac:dyDescent="0.25">
      <c r="A329" s="25">
        <v>326</v>
      </c>
      <c r="B329" s="86" t="s">
        <v>3591</v>
      </c>
      <c r="C329" s="4" t="s">
        <v>3592</v>
      </c>
      <c r="D329" s="4" t="s">
        <v>3593</v>
      </c>
      <c r="E329" s="4" t="s">
        <v>1061</v>
      </c>
      <c r="F329" s="4">
        <v>51</v>
      </c>
      <c r="G329" s="4">
        <v>79</v>
      </c>
    </row>
    <row r="330" spans="1:7" x14ac:dyDescent="0.25">
      <c r="A330" s="25">
        <v>327</v>
      </c>
      <c r="B330" s="86" t="s">
        <v>3594</v>
      </c>
      <c r="C330" s="4" t="s">
        <v>3595</v>
      </c>
      <c r="D330" s="4" t="s">
        <v>3596</v>
      </c>
      <c r="E330" s="4" t="s">
        <v>1057</v>
      </c>
      <c r="F330" s="4">
        <v>42</v>
      </c>
      <c r="G330" s="4">
        <v>69</v>
      </c>
    </row>
    <row r="331" spans="1:7" x14ac:dyDescent="0.25">
      <c r="A331" s="25">
        <v>328</v>
      </c>
      <c r="B331" s="86" t="s">
        <v>3597</v>
      </c>
      <c r="C331" s="4" t="s">
        <v>3598</v>
      </c>
      <c r="D331" s="4" t="s">
        <v>3599</v>
      </c>
      <c r="E331" s="4" t="s">
        <v>710</v>
      </c>
      <c r="F331" s="4">
        <v>36</v>
      </c>
      <c r="G331" s="4">
        <v>85</v>
      </c>
    </row>
    <row r="332" spans="1:7" x14ac:dyDescent="0.25">
      <c r="A332" s="25">
        <v>329</v>
      </c>
      <c r="B332" s="86" t="s">
        <v>3600</v>
      </c>
      <c r="C332" s="4" t="s">
        <v>3601</v>
      </c>
      <c r="D332" s="4" t="s">
        <v>3602</v>
      </c>
      <c r="E332" s="4" t="s">
        <v>936</v>
      </c>
      <c r="F332" s="4">
        <v>49</v>
      </c>
      <c r="G332" s="4">
        <v>79</v>
      </c>
    </row>
    <row r="333" spans="1:7" x14ac:dyDescent="0.25">
      <c r="A333" s="25">
        <v>330</v>
      </c>
      <c r="B333" s="86" t="s">
        <v>3603</v>
      </c>
      <c r="C333" s="4" t="s">
        <v>3604</v>
      </c>
      <c r="D333" s="4" t="s">
        <v>3605</v>
      </c>
      <c r="E333" s="4" t="s">
        <v>640</v>
      </c>
      <c r="F333" s="4">
        <v>78</v>
      </c>
      <c r="G333" s="4">
        <v>19</v>
      </c>
    </row>
    <row r="334" spans="1:7" x14ac:dyDescent="0.25">
      <c r="A334" s="25">
        <v>331</v>
      </c>
      <c r="B334" s="86" t="s">
        <v>3606</v>
      </c>
      <c r="C334" s="4" t="s">
        <v>3607</v>
      </c>
      <c r="D334" s="4" t="s">
        <v>3608</v>
      </c>
      <c r="E334" s="4" t="s">
        <v>881</v>
      </c>
      <c r="F334" s="4">
        <v>72</v>
      </c>
      <c r="G334" s="4">
        <v>51</v>
      </c>
    </row>
    <row r="335" spans="1:7" x14ac:dyDescent="0.25">
      <c r="A335" s="25">
        <v>332</v>
      </c>
      <c r="B335" s="86" t="s">
        <v>3609</v>
      </c>
      <c r="C335" s="4" t="s">
        <v>3610</v>
      </c>
      <c r="D335" s="4" t="s">
        <v>3611</v>
      </c>
      <c r="E335" s="4" t="s">
        <v>794</v>
      </c>
      <c r="F335" s="4">
        <v>71</v>
      </c>
      <c r="G335" s="4">
        <v>39</v>
      </c>
    </row>
    <row r="336" spans="1:7" x14ac:dyDescent="0.25">
      <c r="A336" s="25">
        <v>333</v>
      </c>
      <c r="B336" s="86" t="s">
        <v>3612</v>
      </c>
      <c r="C336" s="4" t="s">
        <v>3613</v>
      </c>
      <c r="D336" s="4" t="s">
        <v>3614</v>
      </c>
      <c r="E336" s="4" t="s">
        <v>667</v>
      </c>
      <c r="F336" s="4">
        <v>102</v>
      </c>
      <c r="G336" s="4">
        <v>39</v>
      </c>
    </row>
    <row r="337" spans="1:7" x14ac:dyDescent="0.25">
      <c r="A337" s="25">
        <v>334</v>
      </c>
      <c r="B337" s="86" t="s">
        <v>3615</v>
      </c>
      <c r="C337" s="4" t="s">
        <v>3616</v>
      </c>
      <c r="D337" s="4" t="s">
        <v>3617</v>
      </c>
      <c r="E337" s="4" t="s">
        <v>1185</v>
      </c>
      <c r="F337" s="4">
        <v>62</v>
      </c>
      <c r="G337" s="4">
        <v>78</v>
      </c>
    </row>
    <row r="338" spans="1:7" x14ac:dyDescent="0.25">
      <c r="A338" s="25">
        <v>335</v>
      </c>
      <c r="B338" s="86" t="s">
        <v>3618</v>
      </c>
      <c r="C338" s="4" t="s">
        <v>3619</v>
      </c>
      <c r="D338" s="4" t="s">
        <v>3620</v>
      </c>
      <c r="E338" s="4" t="s">
        <v>1319</v>
      </c>
      <c r="F338" s="4">
        <v>75</v>
      </c>
      <c r="G338" s="4">
        <v>32</v>
      </c>
    </row>
    <row r="339" spans="1:7" x14ac:dyDescent="0.25">
      <c r="A339" s="25">
        <v>336</v>
      </c>
      <c r="B339" s="86" t="s">
        <v>3621</v>
      </c>
      <c r="C339" s="4" t="s">
        <v>3622</v>
      </c>
      <c r="D339" s="4" t="s">
        <v>3623</v>
      </c>
      <c r="E339" s="4" t="s">
        <v>3624</v>
      </c>
      <c r="F339" s="4">
        <v>65</v>
      </c>
      <c r="G339" s="4">
        <v>55</v>
      </c>
    </row>
    <row r="340" spans="1:7" x14ac:dyDescent="0.25">
      <c r="A340" s="25">
        <v>337</v>
      </c>
      <c r="B340" s="86" t="s">
        <v>3625</v>
      </c>
      <c r="C340" s="4" t="s">
        <v>3626</v>
      </c>
      <c r="D340" s="4" t="s">
        <v>3627</v>
      </c>
      <c r="E340" s="4" t="s">
        <v>1375</v>
      </c>
      <c r="F340" s="4">
        <v>81</v>
      </c>
      <c r="G340" s="4">
        <v>42</v>
      </c>
    </row>
    <row r="341" spans="1:7" x14ac:dyDescent="0.25">
      <c r="A341" s="25">
        <v>338</v>
      </c>
      <c r="B341" s="86" t="s">
        <v>3628</v>
      </c>
      <c r="C341" s="4" t="s">
        <v>3629</v>
      </c>
      <c r="D341" s="4" t="s">
        <v>3630</v>
      </c>
      <c r="E341" s="4" t="s">
        <v>1288</v>
      </c>
      <c r="F341" s="4">
        <v>88</v>
      </c>
      <c r="G341" s="4">
        <v>33</v>
      </c>
    </row>
    <row r="342" spans="1:7" x14ac:dyDescent="0.25">
      <c r="A342" s="25">
        <v>339</v>
      </c>
      <c r="B342" s="86" t="s">
        <v>3631</v>
      </c>
      <c r="C342" s="4" t="s">
        <v>3632</v>
      </c>
      <c r="D342" s="4" t="s">
        <v>3633</v>
      </c>
      <c r="E342" s="4" t="s">
        <v>778</v>
      </c>
      <c r="F342" s="4">
        <v>57</v>
      </c>
      <c r="G342" s="4">
        <v>45</v>
      </c>
    </row>
    <row r="343" spans="1:7" x14ac:dyDescent="0.25">
      <c r="A343" s="25">
        <v>340</v>
      </c>
      <c r="B343" s="86" t="s">
        <v>3634</v>
      </c>
      <c r="C343" s="4" t="s">
        <v>3635</v>
      </c>
      <c r="D343" s="4" t="s">
        <v>3636</v>
      </c>
      <c r="E343" s="4" t="s">
        <v>932</v>
      </c>
      <c r="F343" s="4">
        <v>95</v>
      </c>
      <c r="G343" s="4">
        <v>36</v>
      </c>
    </row>
    <row r="344" spans="1:7" x14ac:dyDescent="0.25">
      <c r="A344" s="25">
        <v>341</v>
      </c>
      <c r="B344" s="86" t="s">
        <v>3637</v>
      </c>
      <c r="C344" s="4" t="s">
        <v>3638</v>
      </c>
      <c r="D344" s="4" t="s">
        <v>3639</v>
      </c>
      <c r="E344" s="4" t="s">
        <v>1061</v>
      </c>
      <c r="F344" s="4">
        <v>46</v>
      </c>
      <c r="G344" s="4">
        <v>66</v>
      </c>
    </row>
    <row r="345" spans="1:7" x14ac:dyDescent="0.25">
      <c r="A345" s="25">
        <v>342</v>
      </c>
      <c r="B345" s="86" t="s">
        <v>3640</v>
      </c>
      <c r="C345" s="4" t="s">
        <v>3641</v>
      </c>
      <c r="D345" s="4" t="s">
        <v>3642</v>
      </c>
      <c r="E345" s="4" t="s">
        <v>1516</v>
      </c>
      <c r="F345" s="4"/>
      <c r="G345" s="4">
        <v>45</v>
      </c>
    </row>
    <row r="346" spans="1:7" x14ac:dyDescent="0.25">
      <c r="A346" s="25">
        <v>343</v>
      </c>
      <c r="B346" s="86" t="s">
        <v>3643</v>
      </c>
      <c r="C346" s="4" t="s">
        <v>3644</v>
      </c>
      <c r="D346" s="4" t="s">
        <v>3645</v>
      </c>
      <c r="E346" s="4" t="s">
        <v>667</v>
      </c>
      <c r="F346" s="4">
        <v>35</v>
      </c>
      <c r="G346" s="4">
        <v>13</v>
      </c>
    </row>
    <row r="347" spans="1:7" x14ac:dyDescent="0.25">
      <c r="A347" s="25">
        <v>344</v>
      </c>
      <c r="B347" s="86" t="s">
        <v>3646</v>
      </c>
      <c r="C347" s="4" t="s">
        <v>3647</v>
      </c>
      <c r="D347" s="4" t="s">
        <v>3648</v>
      </c>
      <c r="E347" s="4" t="s">
        <v>671</v>
      </c>
      <c r="F347" s="4">
        <v>60</v>
      </c>
      <c r="G347" s="4">
        <v>60</v>
      </c>
    </row>
    <row r="348" spans="1:7" x14ac:dyDescent="0.25">
      <c r="A348" s="25">
        <v>345</v>
      </c>
      <c r="B348" s="86" t="s">
        <v>3649</v>
      </c>
      <c r="C348" s="4" t="s">
        <v>3650</v>
      </c>
      <c r="D348" s="4" t="s">
        <v>3651</v>
      </c>
      <c r="E348" s="4" t="s">
        <v>1053</v>
      </c>
      <c r="F348" s="4">
        <v>28</v>
      </c>
      <c r="G348" s="4">
        <v>79</v>
      </c>
    </row>
    <row r="349" spans="1:7" x14ac:dyDescent="0.25">
      <c r="A349" s="25">
        <v>346</v>
      </c>
      <c r="B349" s="86" t="s">
        <v>3652</v>
      </c>
      <c r="C349" s="4" t="s">
        <v>3653</v>
      </c>
      <c r="D349" s="4" t="s">
        <v>3654</v>
      </c>
      <c r="E349" s="4" t="s">
        <v>881</v>
      </c>
      <c r="F349" s="4">
        <v>82</v>
      </c>
      <c r="G349" s="4">
        <v>34</v>
      </c>
    </row>
    <row r="350" spans="1:7" x14ac:dyDescent="0.25">
      <c r="A350" s="25">
        <v>347</v>
      </c>
      <c r="B350" s="86" t="s">
        <v>3655</v>
      </c>
      <c r="C350" s="4" t="s">
        <v>3656</v>
      </c>
      <c r="D350" s="4" t="s">
        <v>3657</v>
      </c>
      <c r="E350" s="4" t="s">
        <v>1042</v>
      </c>
      <c r="F350" s="4">
        <v>87</v>
      </c>
      <c r="G350" s="4">
        <v>34</v>
      </c>
    </row>
    <row r="351" spans="1:7" x14ac:dyDescent="0.25">
      <c r="A351" s="25">
        <v>348</v>
      </c>
      <c r="B351" s="86" t="s">
        <v>3658</v>
      </c>
      <c r="C351" s="4" t="s">
        <v>3659</v>
      </c>
      <c r="D351" s="4" t="s">
        <v>3660</v>
      </c>
      <c r="E351" s="4" t="s">
        <v>3661</v>
      </c>
      <c r="F351" s="4">
        <v>37</v>
      </c>
      <c r="G351" s="4">
        <v>77</v>
      </c>
    </row>
    <row r="352" spans="1:7" x14ac:dyDescent="0.25">
      <c r="A352" s="25">
        <v>349</v>
      </c>
      <c r="B352" s="86" t="s">
        <v>3662</v>
      </c>
      <c r="C352" s="4" t="s">
        <v>3663</v>
      </c>
      <c r="D352" s="4" t="s">
        <v>3664</v>
      </c>
      <c r="E352" s="4" t="s">
        <v>889</v>
      </c>
      <c r="F352" s="4">
        <v>43</v>
      </c>
      <c r="G352" s="4">
        <v>24</v>
      </c>
    </row>
    <row r="353" spans="1:7" x14ac:dyDescent="0.25">
      <c r="A353" s="25">
        <v>350</v>
      </c>
      <c r="B353" s="86" t="s">
        <v>3665</v>
      </c>
      <c r="C353" s="4" t="s">
        <v>3666</v>
      </c>
      <c r="D353" s="4" t="s">
        <v>3667</v>
      </c>
      <c r="E353" s="4" t="s">
        <v>1109</v>
      </c>
      <c r="F353" s="4">
        <v>38</v>
      </c>
      <c r="G353" s="4">
        <v>79</v>
      </c>
    </row>
    <row r="354" spans="1:7" x14ac:dyDescent="0.25">
      <c r="A354" s="25">
        <v>351</v>
      </c>
      <c r="B354" s="86" t="s">
        <v>3668</v>
      </c>
      <c r="C354" s="4" t="s">
        <v>3669</v>
      </c>
      <c r="D354" s="4" t="s">
        <v>3670</v>
      </c>
      <c r="E354" s="4" t="s">
        <v>1357</v>
      </c>
      <c r="F354" s="4">
        <v>76</v>
      </c>
      <c r="G354" s="4">
        <v>48</v>
      </c>
    </row>
    <row r="355" spans="1:7" x14ac:dyDescent="0.25">
      <c r="A355" s="25">
        <v>352</v>
      </c>
      <c r="B355" s="86" t="s">
        <v>3671</v>
      </c>
      <c r="C355" s="4" t="s">
        <v>3672</v>
      </c>
      <c r="D355" s="4" t="s">
        <v>3673</v>
      </c>
      <c r="E355" s="4" t="s">
        <v>1000</v>
      </c>
      <c r="F355" s="4">
        <v>44</v>
      </c>
      <c r="G355" s="4">
        <v>73</v>
      </c>
    </row>
    <row r="356" spans="1:7" x14ac:dyDescent="0.25">
      <c r="A356" s="25">
        <v>353</v>
      </c>
      <c r="B356" s="86" t="s">
        <v>3674</v>
      </c>
      <c r="C356" s="4" t="s">
        <v>3675</v>
      </c>
      <c r="D356" s="4" t="s">
        <v>3676</v>
      </c>
      <c r="E356" s="4" t="s">
        <v>667</v>
      </c>
      <c r="F356" s="4">
        <v>60</v>
      </c>
      <c r="G356" s="4">
        <v>40</v>
      </c>
    </row>
    <row r="357" spans="1:7" x14ac:dyDescent="0.25">
      <c r="A357" s="25">
        <v>354</v>
      </c>
      <c r="B357" s="86" t="s">
        <v>3677</v>
      </c>
      <c r="C357" s="4" t="s">
        <v>3678</v>
      </c>
      <c r="D357" s="4" t="s">
        <v>3679</v>
      </c>
      <c r="E357" s="4" t="s">
        <v>1061</v>
      </c>
      <c r="F357" s="4">
        <v>31</v>
      </c>
      <c r="G357" s="4">
        <v>64</v>
      </c>
    </row>
    <row r="358" spans="1:7" x14ac:dyDescent="0.25">
      <c r="A358" s="25">
        <v>355</v>
      </c>
      <c r="B358" s="86" t="s">
        <v>3680</v>
      </c>
      <c r="C358" s="4" t="s">
        <v>3681</v>
      </c>
      <c r="D358" s="4" t="s">
        <v>3682</v>
      </c>
      <c r="E358" s="4" t="s">
        <v>698</v>
      </c>
      <c r="F358" s="4">
        <v>22</v>
      </c>
      <c r="G358" s="4">
        <v>51</v>
      </c>
    </row>
    <row r="359" spans="1:7" x14ac:dyDescent="0.25">
      <c r="A359" s="25">
        <v>356</v>
      </c>
      <c r="B359" s="86" t="s">
        <v>3683</v>
      </c>
      <c r="C359" s="4" t="s">
        <v>3684</v>
      </c>
      <c r="D359" s="4" t="s">
        <v>3685</v>
      </c>
      <c r="E359" s="4" t="s">
        <v>729</v>
      </c>
      <c r="F359" s="4">
        <v>76</v>
      </c>
      <c r="G359" s="4">
        <v>47</v>
      </c>
    </row>
    <row r="360" spans="1:7" x14ac:dyDescent="0.25">
      <c r="A360" s="25">
        <v>357</v>
      </c>
      <c r="B360" s="86" t="s">
        <v>3686</v>
      </c>
      <c r="C360" s="4" t="s">
        <v>3687</v>
      </c>
      <c r="D360" s="4" t="s">
        <v>3688</v>
      </c>
      <c r="E360" s="4" t="s">
        <v>691</v>
      </c>
      <c r="F360" s="4">
        <v>110</v>
      </c>
      <c r="G360" s="4">
        <v>23</v>
      </c>
    </row>
    <row r="361" spans="1:7" x14ac:dyDescent="0.25">
      <c r="A361" s="25">
        <v>358</v>
      </c>
      <c r="B361" s="86" t="s">
        <v>3689</v>
      </c>
      <c r="C361" s="4" t="s">
        <v>3690</v>
      </c>
      <c r="D361" s="4" t="s">
        <v>3691</v>
      </c>
      <c r="E361" s="4" t="s">
        <v>1399</v>
      </c>
      <c r="F361" s="4">
        <v>88</v>
      </c>
      <c r="G361" s="4">
        <v>37</v>
      </c>
    </row>
    <row r="362" spans="1:7" x14ac:dyDescent="0.25">
      <c r="A362" s="25">
        <v>359</v>
      </c>
      <c r="B362" s="86" t="s">
        <v>3692</v>
      </c>
      <c r="C362" s="4" t="s">
        <v>3693</v>
      </c>
      <c r="D362" s="4" t="s">
        <v>3694</v>
      </c>
      <c r="E362" s="4" t="s">
        <v>976</v>
      </c>
      <c r="F362" s="4">
        <v>57</v>
      </c>
      <c r="G362" s="4">
        <v>51</v>
      </c>
    </row>
    <row r="363" spans="1:7" x14ac:dyDescent="0.25">
      <c r="A363" s="25">
        <v>360</v>
      </c>
      <c r="B363" s="86" t="s">
        <v>3695</v>
      </c>
      <c r="C363" s="4" t="s">
        <v>3696</v>
      </c>
      <c r="D363" s="4" t="s">
        <v>3697</v>
      </c>
      <c r="E363" s="4" t="s">
        <v>3698</v>
      </c>
      <c r="F363" s="4">
        <v>52</v>
      </c>
      <c r="G363" s="4">
        <v>46</v>
      </c>
    </row>
    <row r="364" spans="1:7" x14ac:dyDescent="0.25">
      <c r="A364" s="25">
        <v>361</v>
      </c>
      <c r="B364" s="86" t="s">
        <v>3699</v>
      </c>
      <c r="C364" s="4" t="s">
        <v>3700</v>
      </c>
      <c r="D364" s="4" t="s">
        <v>3701</v>
      </c>
      <c r="E364" s="4" t="s">
        <v>1288</v>
      </c>
      <c r="F364" s="4">
        <v>89</v>
      </c>
      <c r="G364" s="4">
        <v>23</v>
      </c>
    </row>
    <row r="365" spans="1:7" x14ac:dyDescent="0.25">
      <c r="A365" s="25">
        <v>362</v>
      </c>
      <c r="B365" s="86" t="s">
        <v>3702</v>
      </c>
      <c r="C365" s="4" t="s">
        <v>3703</v>
      </c>
      <c r="D365" s="4" t="s">
        <v>3704</v>
      </c>
      <c r="E365" s="4" t="s">
        <v>702</v>
      </c>
      <c r="F365" s="4">
        <v>35</v>
      </c>
      <c r="G365" s="4">
        <v>65</v>
      </c>
    </row>
    <row r="366" spans="1:7" x14ac:dyDescent="0.25">
      <c r="A366" s="25">
        <v>363</v>
      </c>
      <c r="B366" s="86" t="s">
        <v>3705</v>
      </c>
      <c r="C366" s="4" t="s">
        <v>3706</v>
      </c>
      <c r="D366" s="4" t="s">
        <v>3707</v>
      </c>
      <c r="E366" s="4" t="s">
        <v>1156</v>
      </c>
      <c r="F366" s="4">
        <v>108</v>
      </c>
      <c r="G366" s="4">
        <v>22</v>
      </c>
    </row>
    <row r="367" spans="1:7" x14ac:dyDescent="0.25">
      <c r="A367" s="25">
        <v>364</v>
      </c>
      <c r="B367" s="86" t="s">
        <v>3708</v>
      </c>
      <c r="C367" s="4" t="s">
        <v>3709</v>
      </c>
      <c r="D367" s="4" t="s">
        <v>3710</v>
      </c>
      <c r="E367" s="4" t="s">
        <v>805</v>
      </c>
      <c r="F367" s="4">
        <v>62</v>
      </c>
      <c r="G367" s="4">
        <v>64</v>
      </c>
    </row>
    <row r="368" spans="1:7" x14ac:dyDescent="0.25">
      <c r="A368" s="25">
        <v>365</v>
      </c>
      <c r="B368" s="86" t="s">
        <v>3711</v>
      </c>
      <c r="C368" s="4" t="s">
        <v>3712</v>
      </c>
      <c r="D368" s="4" t="s">
        <v>3713</v>
      </c>
      <c r="E368" s="4" t="s">
        <v>1319</v>
      </c>
      <c r="F368" s="4">
        <v>29</v>
      </c>
      <c r="G368" s="4">
        <v>87</v>
      </c>
    </row>
    <row r="369" spans="1:7" x14ac:dyDescent="0.25">
      <c r="A369" s="25">
        <v>366</v>
      </c>
      <c r="B369" s="86" t="s">
        <v>3714</v>
      </c>
      <c r="C369" s="4" t="s">
        <v>3715</v>
      </c>
      <c r="D369" s="4" t="s">
        <v>3716</v>
      </c>
      <c r="E369" s="4" t="s">
        <v>3717</v>
      </c>
      <c r="F369" s="4">
        <v>12</v>
      </c>
      <c r="G369" s="4">
        <v>19</v>
      </c>
    </row>
    <row r="370" spans="1:7" x14ac:dyDescent="0.25">
      <c r="A370" s="25">
        <v>367</v>
      </c>
      <c r="B370" s="86" t="s">
        <v>3718</v>
      </c>
      <c r="C370" s="4" t="s">
        <v>3719</v>
      </c>
      <c r="D370" s="4" t="s">
        <v>3720</v>
      </c>
      <c r="E370" s="4" t="s">
        <v>725</v>
      </c>
      <c r="F370" s="4">
        <v>32</v>
      </c>
      <c r="G370" s="4">
        <v>69</v>
      </c>
    </row>
    <row r="371" spans="1:7" x14ac:dyDescent="0.25">
      <c r="A371" s="25">
        <v>368</v>
      </c>
      <c r="B371" s="86" t="s">
        <v>3721</v>
      </c>
      <c r="C371" s="4" t="s">
        <v>3722</v>
      </c>
      <c r="D371" s="4" t="s">
        <v>3723</v>
      </c>
      <c r="E371" s="4" t="s">
        <v>1105</v>
      </c>
      <c r="F371" s="4">
        <v>66</v>
      </c>
      <c r="G371" s="4">
        <v>48</v>
      </c>
    </row>
    <row r="372" spans="1:7" x14ac:dyDescent="0.25">
      <c r="A372" s="25">
        <v>369</v>
      </c>
      <c r="B372" s="86" t="s">
        <v>3724</v>
      </c>
      <c r="C372" s="4" t="s">
        <v>3725</v>
      </c>
      <c r="D372" s="4" t="s">
        <v>3726</v>
      </c>
      <c r="E372" s="4" t="s">
        <v>624</v>
      </c>
      <c r="F372" s="4">
        <v>22</v>
      </c>
      <c r="G372" s="4">
        <v>112</v>
      </c>
    </row>
    <row r="373" spans="1:7" x14ac:dyDescent="0.25">
      <c r="A373" s="25">
        <v>370</v>
      </c>
      <c r="B373" s="86" t="s">
        <v>3727</v>
      </c>
      <c r="C373" s="4" t="s">
        <v>3728</v>
      </c>
      <c r="D373" s="4" t="s">
        <v>3729</v>
      </c>
      <c r="E373" s="4" t="s">
        <v>1004</v>
      </c>
      <c r="F373" s="4">
        <v>77</v>
      </c>
      <c r="G373" s="4">
        <v>51</v>
      </c>
    </row>
    <row r="374" spans="1:7" x14ac:dyDescent="0.25">
      <c r="A374" s="25">
        <v>371</v>
      </c>
      <c r="B374" s="86" t="s">
        <v>3730</v>
      </c>
      <c r="C374" s="4" t="s">
        <v>3731</v>
      </c>
      <c r="D374" s="4" t="s">
        <v>3732</v>
      </c>
      <c r="E374" s="4" t="s">
        <v>1105</v>
      </c>
      <c r="F374" s="4">
        <v>17</v>
      </c>
      <c r="G374" s="4">
        <v>74</v>
      </c>
    </row>
    <row r="375" spans="1:7" x14ac:dyDescent="0.25">
      <c r="A375" s="25">
        <v>372</v>
      </c>
      <c r="B375" s="86" t="s">
        <v>3733</v>
      </c>
      <c r="C375" s="4" t="s">
        <v>3734</v>
      </c>
      <c r="D375" s="4" t="s">
        <v>3735</v>
      </c>
      <c r="E375" s="4" t="s">
        <v>1288</v>
      </c>
      <c r="F375" s="4">
        <v>69</v>
      </c>
      <c r="G375" s="4">
        <v>47</v>
      </c>
    </row>
    <row r="376" spans="1:7" x14ac:dyDescent="0.25">
      <c r="A376" s="25">
        <v>373</v>
      </c>
      <c r="B376" s="86" t="s">
        <v>3736</v>
      </c>
      <c r="C376" s="4" t="s">
        <v>3737</v>
      </c>
      <c r="D376" s="4" t="s">
        <v>3738</v>
      </c>
      <c r="E376" s="4" t="s">
        <v>1375</v>
      </c>
      <c r="F376" s="4">
        <v>50</v>
      </c>
      <c r="G376" s="4">
        <v>54</v>
      </c>
    </row>
    <row r="377" spans="1:7" x14ac:dyDescent="0.25">
      <c r="A377" s="25">
        <v>374</v>
      </c>
      <c r="B377" s="86" t="s">
        <v>3739</v>
      </c>
      <c r="C377" s="4" t="s">
        <v>3740</v>
      </c>
      <c r="D377" s="4" t="s">
        <v>3741</v>
      </c>
      <c r="E377" s="4" t="s">
        <v>628</v>
      </c>
      <c r="F377" s="4">
        <v>17</v>
      </c>
      <c r="G377" s="4">
        <v>26</v>
      </c>
    </row>
    <row r="378" spans="1:7" x14ac:dyDescent="0.25">
      <c r="A378" s="25">
        <v>375</v>
      </c>
      <c r="B378" s="86" t="s">
        <v>3742</v>
      </c>
      <c r="C378" s="4" t="s">
        <v>3743</v>
      </c>
      <c r="D378" s="4" t="s">
        <v>3744</v>
      </c>
      <c r="E378" s="4" t="s">
        <v>829</v>
      </c>
      <c r="F378" s="4">
        <v>28</v>
      </c>
      <c r="G378" s="4">
        <v>69</v>
      </c>
    </row>
    <row r="379" spans="1:7" x14ac:dyDescent="0.25">
      <c r="A379" s="25">
        <v>376</v>
      </c>
      <c r="B379" s="86" t="s">
        <v>3745</v>
      </c>
      <c r="C379" s="4" t="s">
        <v>3746</v>
      </c>
      <c r="D379" s="4" t="s">
        <v>3747</v>
      </c>
      <c r="E379" s="4" t="s">
        <v>1061</v>
      </c>
      <c r="F379" s="4">
        <v>7</v>
      </c>
      <c r="G379" s="4">
        <v>75</v>
      </c>
    </row>
    <row r="380" spans="1:7" x14ac:dyDescent="0.25">
      <c r="A380" s="25">
        <v>377</v>
      </c>
      <c r="B380" s="86" t="s">
        <v>3748</v>
      </c>
      <c r="C380" s="4" t="s">
        <v>3749</v>
      </c>
      <c r="D380" s="4" t="s">
        <v>3750</v>
      </c>
      <c r="E380" s="4" t="s">
        <v>1375</v>
      </c>
      <c r="F380" s="4">
        <v>27</v>
      </c>
      <c r="G380" s="4">
        <v>15</v>
      </c>
    </row>
    <row r="381" spans="1:7" x14ac:dyDescent="0.25">
      <c r="A381" s="25">
        <v>378</v>
      </c>
      <c r="B381" s="86" t="s">
        <v>3751</v>
      </c>
      <c r="C381" s="4" t="s">
        <v>3752</v>
      </c>
      <c r="D381" s="4" t="s">
        <v>2263</v>
      </c>
      <c r="E381" s="4" t="s">
        <v>863</v>
      </c>
      <c r="F381" s="4">
        <v>26</v>
      </c>
      <c r="G381" s="4">
        <v>79</v>
      </c>
    </row>
    <row r="382" spans="1:7" x14ac:dyDescent="0.25">
      <c r="A382" s="25">
        <v>379</v>
      </c>
      <c r="B382" s="86" t="s">
        <v>3753</v>
      </c>
      <c r="C382" s="4" t="s">
        <v>3754</v>
      </c>
      <c r="D382" s="4" t="s">
        <v>3755</v>
      </c>
      <c r="E382" s="4" t="s">
        <v>1156</v>
      </c>
      <c r="F382" s="4">
        <v>67</v>
      </c>
      <c r="G382" s="4">
        <v>20</v>
      </c>
    </row>
    <row r="383" spans="1:7" x14ac:dyDescent="0.25">
      <c r="A383" s="25">
        <v>380</v>
      </c>
      <c r="B383" s="86" t="s">
        <v>3756</v>
      </c>
      <c r="C383" s="4" t="s">
        <v>3757</v>
      </c>
      <c r="D383" s="4" t="s">
        <v>3758</v>
      </c>
      <c r="E383" s="4" t="s">
        <v>1053</v>
      </c>
      <c r="F383" s="4">
        <v>32</v>
      </c>
      <c r="G383" s="4">
        <v>77</v>
      </c>
    </row>
    <row r="384" spans="1:7" x14ac:dyDescent="0.25">
      <c r="A384" s="25">
        <v>381</v>
      </c>
      <c r="B384" s="86" t="s">
        <v>3759</v>
      </c>
      <c r="C384" s="4" t="s">
        <v>3760</v>
      </c>
      <c r="D384" s="4" t="s">
        <v>3761</v>
      </c>
      <c r="E384" s="4" t="s">
        <v>976</v>
      </c>
      <c r="F384" s="4">
        <v>40</v>
      </c>
      <c r="G384" s="4">
        <v>28</v>
      </c>
    </row>
    <row r="385" spans="1:7" x14ac:dyDescent="0.25">
      <c r="A385" s="25">
        <v>382</v>
      </c>
      <c r="B385" s="86" t="s">
        <v>3762</v>
      </c>
      <c r="C385" s="4" t="s">
        <v>3763</v>
      </c>
      <c r="D385" s="4" t="s">
        <v>3764</v>
      </c>
      <c r="E385" s="4" t="s">
        <v>794</v>
      </c>
      <c r="F385" s="4">
        <v>37</v>
      </c>
      <c r="G385" s="4">
        <v>76</v>
      </c>
    </row>
    <row r="386" spans="1:7" x14ac:dyDescent="0.25">
      <c r="A386" s="25">
        <v>383</v>
      </c>
      <c r="B386" s="86" t="s">
        <v>3765</v>
      </c>
      <c r="C386" s="4" t="s">
        <v>3766</v>
      </c>
      <c r="D386" s="4" t="s">
        <v>3767</v>
      </c>
      <c r="E386" s="4" t="s">
        <v>714</v>
      </c>
      <c r="F386" s="4">
        <v>54</v>
      </c>
      <c r="G386" s="4">
        <v>48</v>
      </c>
    </row>
    <row r="387" spans="1:7" x14ac:dyDescent="0.25">
      <c r="A387" s="25">
        <v>384</v>
      </c>
      <c r="B387" s="86" t="s">
        <v>3768</v>
      </c>
      <c r="C387" s="4" t="s">
        <v>3769</v>
      </c>
      <c r="D387" s="4" t="s">
        <v>3770</v>
      </c>
      <c r="E387" s="4" t="s">
        <v>632</v>
      </c>
      <c r="F387" s="4">
        <v>69</v>
      </c>
      <c r="G387" s="4">
        <v>30</v>
      </c>
    </row>
    <row r="388" spans="1:7" x14ac:dyDescent="0.25">
      <c r="A388" s="25">
        <v>385</v>
      </c>
      <c r="B388" s="86" t="s">
        <v>3771</v>
      </c>
      <c r="C388" s="4" t="s">
        <v>3772</v>
      </c>
      <c r="D388" s="4" t="s">
        <v>3773</v>
      </c>
      <c r="E388" s="4" t="s">
        <v>667</v>
      </c>
      <c r="F388" s="4">
        <v>55</v>
      </c>
      <c r="G388" s="4">
        <v>28</v>
      </c>
    </row>
    <row r="389" spans="1:7" x14ac:dyDescent="0.25">
      <c r="A389" s="25">
        <v>386</v>
      </c>
      <c r="B389" s="86" t="s">
        <v>3774</v>
      </c>
      <c r="C389" s="4" t="s">
        <v>3775</v>
      </c>
      <c r="D389" s="4" t="s">
        <v>3776</v>
      </c>
      <c r="E389" s="4" t="s">
        <v>754</v>
      </c>
      <c r="F389" s="4">
        <v>4</v>
      </c>
      <c r="G389" s="4">
        <v>107</v>
      </c>
    </row>
    <row r="390" spans="1:7" x14ac:dyDescent="0.25">
      <c r="A390" s="25">
        <v>387</v>
      </c>
      <c r="B390" s="86" t="s">
        <v>3777</v>
      </c>
      <c r="C390" s="4" t="s">
        <v>3778</v>
      </c>
      <c r="D390" s="4" t="s">
        <v>3779</v>
      </c>
      <c r="E390" s="4" t="s">
        <v>747</v>
      </c>
      <c r="F390" s="4">
        <v>50</v>
      </c>
      <c r="G390" s="4">
        <v>60</v>
      </c>
    </row>
    <row r="391" spans="1:7" x14ac:dyDescent="0.25">
      <c r="A391" s="25">
        <v>388</v>
      </c>
      <c r="B391" s="86" t="s">
        <v>3780</v>
      </c>
      <c r="C391" s="4" t="s">
        <v>3781</v>
      </c>
      <c r="D391" s="4" t="s">
        <v>3782</v>
      </c>
      <c r="E391" s="4" t="s">
        <v>1210</v>
      </c>
      <c r="F391" s="4">
        <v>42</v>
      </c>
      <c r="G391" s="4">
        <v>71</v>
      </c>
    </row>
    <row r="392" spans="1:7" x14ac:dyDescent="0.25">
      <c r="A392" s="25">
        <v>389</v>
      </c>
      <c r="B392" s="86" t="s">
        <v>3783</v>
      </c>
      <c r="C392" s="4" t="s">
        <v>3784</v>
      </c>
      <c r="D392" s="4" t="s">
        <v>3785</v>
      </c>
      <c r="E392" s="4" t="s">
        <v>794</v>
      </c>
      <c r="F392" s="4">
        <v>63</v>
      </c>
      <c r="G392" s="4">
        <v>40</v>
      </c>
    </row>
    <row r="393" spans="1:7" x14ac:dyDescent="0.25">
      <c r="A393" s="25">
        <v>390</v>
      </c>
      <c r="B393" s="86" t="s">
        <v>3786</v>
      </c>
      <c r="C393" s="4" t="s">
        <v>3787</v>
      </c>
      <c r="D393" s="4" t="s">
        <v>3788</v>
      </c>
      <c r="E393" s="4" t="s">
        <v>747</v>
      </c>
      <c r="F393" s="4">
        <v>55</v>
      </c>
      <c r="G393" s="4">
        <v>49</v>
      </c>
    </row>
    <row r="394" spans="1:7" x14ac:dyDescent="0.25">
      <c r="A394" s="25">
        <v>391</v>
      </c>
      <c r="B394" s="86" t="s">
        <v>3789</v>
      </c>
      <c r="C394" s="4" t="s">
        <v>3790</v>
      </c>
      <c r="D394" s="4" t="s">
        <v>3791</v>
      </c>
      <c r="E394" s="4" t="s">
        <v>1133</v>
      </c>
      <c r="F394" s="4">
        <v>83</v>
      </c>
      <c r="G394" s="4">
        <v>33</v>
      </c>
    </row>
    <row r="395" spans="1:7" x14ac:dyDescent="0.25">
      <c r="A395" s="25">
        <v>392</v>
      </c>
      <c r="B395" s="86" t="s">
        <v>3792</v>
      </c>
      <c r="C395" s="4" t="s">
        <v>3793</v>
      </c>
      <c r="D395" s="4" t="s">
        <v>3794</v>
      </c>
      <c r="E395" s="4" t="s">
        <v>782</v>
      </c>
      <c r="F395" s="4">
        <v>54</v>
      </c>
      <c r="G395" s="4">
        <v>60</v>
      </c>
    </row>
    <row r="396" spans="1:7" x14ac:dyDescent="0.25">
      <c r="A396" s="25">
        <v>393</v>
      </c>
      <c r="B396" s="86" t="s">
        <v>3795</v>
      </c>
      <c r="C396" s="4" t="s">
        <v>3796</v>
      </c>
      <c r="D396" s="4" t="s">
        <v>3797</v>
      </c>
      <c r="E396" s="4" t="s">
        <v>896</v>
      </c>
      <c r="F396" s="4">
        <v>63</v>
      </c>
      <c r="G396" s="4">
        <v>38</v>
      </c>
    </row>
    <row r="397" spans="1:7" x14ac:dyDescent="0.25">
      <c r="A397" s="25">
        <v>394</v>
      </c>
      <c r="B397" s="86" t="s">
        <v>3798</v>
      </c>
      <c r="C397" s="4" t="s">
        <v>3799</v>
      </c>
      <c r="D397" s="4" t="s">
        <v>3800</v>
      </c>
      <c r="E397" s="4" t="s">
        <v>3801</v>
      </c>
      <c r="F397" s="4">
        <v>54</v>
      </c>
      <c r="G397" s="4">
        <v>48</v>
      </c>
    </row>
    <row r="398" spans="1:7" x14ac:dyDescent="0.25">
      <c r="A398" s="25">
        <v>395</v>
      </c>
      <c r="B398" s="86" t="s">
        <v>3802</v>
      </c>
      <c r="C398" s="4" t="s">
        <v>3803</v>
      </c>
      <c r="D398" s="4" t="s">
        <v>3804</v>
      </c>
      <c r="E398" s="4" t="s">
        <v>976</v>
      </c>
      <c r="F398" s="4">
        <v>30</v>
      </c>
      <c r="G398" s="4">
        <v>32</v>
      </c>
    </row>
    <row r="399" spans="1:7" x14ac:dyDescent="0.25">
      <c r="A399" s="25">
        <v>396</v>
      </c>
      <c r="B399" s="86" t="s">
        <v>3805</v>
      </c>
      <c r="C399" s="4" t="s">
        <v>3806</v>
      </c>
      <c r="D399" s="4" t="s">
        <v>3807</v>
      </c>
      <c r="E399" s="4" t="s">
        <v>624</v>
      </c>
      <c r="F399" s="4">
        <v>64</v>
      </c>
      <c r="G399" s="4">
        <v>5</v>
      </c>
    </row>
    <row r="400" spans="1:7" x14ac:dyDescent="0.25">
      <c r="A400" s="25">
        <v>397</v>
      </c>
      <c r="B400" s="86" t="s">
        <v>3808</v>
      </c>
      <c r="C400" s="4" t="s">
        <v>3809</v>
      </c>
      <c r="D400" s="4" t="s">
        <v>3810</v>
      </c>
      <c r="E400" s="4" t="s">
        <v>687</v>
      </c>
      <c r="F400" s="4">
        <v>66</v>
      </c>
      <c r="G400" s="4">
        <v>14</v>
      </c>
    </row>
    <row r="401" spans="1:7" x14ac:dyDescent="0.25">
      <c r="A401" s="25">
        <v>398</v>
      </c>
      <c r="B401" s="86" t="s">
        <v>3811</v>
      </c>
      <c r="C401" s="4" t="s">
        <v>3812</v>
      </c>
      <c r="D401" s="4" t="s">
        <v>3813</v>
      </c>
      <c r="E401" s="4" t="s">
        <v>660</v>
      </c>
      <c r="F401" s="4">
        <v>29</v>
      </c>
      <c r="G401" s="4">
        <v>39</v>
      </c>
    </row>
    <row r="402" spans="1:7" x14ac:dyDescent="0.25">
      <c r="A402" s="25">
        <v>399</v>
      </c>
      <c r="B402" s="86" t="s">
        <v>3814</v>
      </c>
      <c r="C402" s="4" t="s">
        <v>3815</v>
      </c>
      <c r="D402" s="4" t="s">
        <v>3816</v>
      </c>
      <c r="E402" s="4" t="s">
        <v>2403</v>
      </c>
      <c r="F402" s="4">
        <v>49</v>
      </c>
      <c r="G402" s="4">
        <v>29</v>
      </c>
    </row>
    <row r="403" spans="1:7" x14ac:dyDescent="0.25">
      <c r="A403" s="25">
        <v>400</v>
      </c>
      <c r="B403" s="86" t="s">
        <v>3817</v>
      </c>
      <c r="C403" s="4" t="s">
        <v>3818</v>
      </c>
      <c r="D403" s="4" t="s">
        <v>3819</v>
      </c>
      <c r="E403" s="4" t="s">
        <v>691</v>
      </c>
      <c r="F403" s="4">
        <v>60</v>
      </c>
      <c r="G403" s="4">
        <v>21</v>
      </c>
    </row>
    <row r="404" spans="1:7" x14ac:dyDescent="0.25">
      <c r="A404" s="25">
        <v>401</v>
      </c>
      <c r="B404" s="86" t="s">
        <v>3820</v>
      </c>
      <c r="C404" s="4" t="s">
        <v>3821</v>
      </c>
      <c r="D404" s="4" t="s">
        <v>3822</v>
      </c>
      <c r="E404" s="4" t="s">
        <v>1353</v>
      </c>
      <c r="F404" s="4">
        <v>37</v>
      </c>
      <c r="G404" s="4">
        <v>47</v>
      </c>
    </row>
    <row r="405" spans="1:7" x14ac:dyDescent="0.25">
      <c r="A405" s="25">
        <v>402</v>
      </c>
      <c r="B405" s="86" t="s">
        <v>3823</v>
      </c>
      <c r="C405" s="4" t="s">
        <v>3824</v>
      </c>
      <c r="D405" s="4" t="s">
        <v>3825</v>
      </c>
      <c r="E405" s="4" t="s">
        <v>1827</v>
      </c>
      <c r="F405" s="4">
        <v>35</v>
      </c>
      <c r="G405" s="4">
        <v>53</v>
      </c>
    </row>
    <row r="406" spans="1:7" x14ac:dyDescent="0.25">
      <c r="A406" s="25">
        <v>403</v>
      </c>
      <c r="B406" s="86" t="s">
        <v>3826</v>
      </c>
      <c r="C406" s="4" t="s">
        <v>3827</v>
      </c>
      <c r="D406" s="4" t="s">
        <v>3828</v>
      </c>
      <c r="E406" s="4" t="s">
        <v>3829</v>
      </c>
      <c r="F406" s="4">
        <v>30</v>
      </c>
      <c r="G406" s="4">
        <v>58</v>
      </c>
    </row>
    <row r="407" spans="1:7" x14ac:dyDescent="0.25">
      <c r="A407" s="25">
        <v>404</v>
      </c>
      <c r="B407" s="86" t="s">
        <v>3830</v>
      </c>
      <c r="C407" s="4" t="s">
        <v>3831</v>
      </c>
      <c r="D407" s="4" t="s">
        <v>3832</v>
      </c>
      <c r="E407" s="4" t="s">
        <v>1083</v>
      </c>
      <c r="F407" s="4">
        <v>10</v>
      </c>
      <c r="G407" s="4">
        <v>56</v>
      </c>
    </row>
    <row r="408" spans="1:7" x14ac:dyDescent="0.25">
      <c r="A408" s="25">
        <v>405</v>
      </c>
      <c r="B408" s="86" t="s">
        <v>3833</v>
      </c>
      <c r="C408" s="4" t="s">
        <v>3834</v>
      </c>
      <c r="D408" s="4" t="s">
        <v>3835</v>
      </c>
      <c r="E408" s="4" t="s">
        <v>1516</v>
      </c>
      <c r="F408" s="4">
        <v>23</v>
      </c>
      <c r="G408" s="4">
        <v>44</v>
      </c>
    </row>
    <row r="409" spans="1:7" x14ac:dyDescent="0.25">
      <c r="A409" s="25">
        <v>406</v>
      </c>
      <c r="B409" s="86" t="s">
        <v>3836</v>
      </c>
      <c r="C409" s="4" t="s">
        <v>3837</v>
      </c>
      <c r="D409" s="4" t="s">
        <v>3838</v>
      </c>
      <c r="E409" s="4" t="s">
        <v>1353</v>
      </c>
      <c r="F409" s="4">
        <v>28</v>
      </c>
      <c r="G409" s="4">
        <v>71</v>
      </c>
    </row>
    <row r="410" spans="1:7" x14ac:dyDescent="0.25">
      <c r="A410" s="25">
        <v>407</v>
      </c>
      <c r="B410" s="86" t="s">
        <v>3839</v>
      </c>
      <c r="C410" s="4" t="s">
        <v>3840</v>
      </c>
      <c r="D410" s="4" t="s">
        <v>3841</v>
      </c>
      <c r="E410" s="4" t="s">
        <v>1083</v>
      </c>
      <c r="F410" s="4">
        <v>52</v>
      </c>
      <c r="G410" s="4">
        <v>62</v>
      </c>
    </row>
    <row r="411" spans="1:7" x14ac:dyDescent="0.25">
      <c r="A411" s="25">
        <v>408</v>
      </c>
      <c r="B411" s="86" t="s">
        <v>3842</v>
      </c>
      <c r="C411" s="4" t="s">
        <v>3843</v>
      </c>
      <c r="D411" s="4" t="s">
        <v>3844</v>
      </c>
      <c r="E411" s="4" t="s">
        <v>691</v>
      </c>
      <c r="F411" s="4">
        <v>69</v>
      </c>
      <c r="G411" s="4">
        <v>24</v>
      </c>
    </row>
    <row r="412" spans="1:7" x14ac:dyDescent="0.25">
      <c r="A412" s="25">
        <v>409</v>
      </c>
      <c r="B412" s="86" t="s">
        <v>3845</v>
      </c>
      <c r="C412" s="4" t="s">
        <v>3846</v>
      </c>
      <c r="D412" s="4" t="s">
        <v>3847</v>
      </c>
      <c r="E412" s="4" t="s">
        <v>1391</v>
      </c>
      <c r="F412" s="4">
        <v>11</v>
      </c>
      <c r="G412" s="4">
        <v>72</v>
      </c>
    </row>
    <row r="413" spans="1:7" x14ac:dyDescent="0.25">
      <c r="A413" s="25">
        <v>410</v>
      </c>
      <c r="B413" s="86" t="s">
        <v>3848</v>
      </c>
      <c r="C413" s="4" t="s">
        <v>3849</v>
      </c>
      <c r="D413" s="4" t="s">
        <v>3850</v>
      </c>
      <c r="E413" s="4" t="s">
        <v>1061</v>
      </c>
      <c r="F413" s="4">
        <v>51</v>
      </c>
      <c r="G413" s="4">
        <v>36</v>
      </c>
    </row>
    <row r="414" spans="1:7" x14ac:dyDescent="0.25">
      <c r="A414" s="25">
        <v>411</v>
      </c>
      <c r="B414" s="86" t="s">
        <v>3851</v>
      </c>
      <c r="C414" s="4" t="s">
        <v>3852</v>
      </c>
      <c r="D414" s="4" t="s">
        <v>3853</v>
      </c>
      <c r="E414" s="4" t="s">
        <v>805</v>
      </c>
      <c r="F414" s="4">
        <v>54</v>
      </c>
      <c r="G414" s="4">
        <v>42</v>
      </c>
    </row>
    <row r="415" spans="1:7" x14ac:dyDescent="0.25">
      <c r="A415" s="25">
        <v>412</v>
      </c>
      <c r="B415" s="86" t="s">
        <v>3854</v>
      </c>
      <c r="C415" s="4" t="s">
        <v>3855</v>
      </c>
      <c r="D415" s="4" t="s">
        <v>3856</v>
      </c>
      <c r="E415" s="4" t="s">
        <v>729</v>
      </c>
      <c r="F415" s="4">
        <v>36</v>
      </c>
      <c r="G415" s="4">
        <v>51</v>
      </c>
    </row>
    <row r="416" spans="1:7" x14ac:dyDescent="0.25">
      <c r="A416" s="25">
        <v>413</v>
      </c>
      <c r="B416" s="86" t="s">
        <v>3857</v>
      </c>
      <c r="C416" s="4" t="s">
        <v>3858</v>
      </c>
      <c r="D416" s="4" t="s">
        <v>3859</v>
      </c>
      <c r="E416" s="4" t="s">
        <v>660</v>
      </c>
      <c r="F416" s="4">
        <v>17</v>
      </c>
      <c r="G416" s="4">
        <v>63</v>
      </c>
    </row>
    <row r="417" spans="1:7" x14ac:dyDescent="0.25">
      <c r="A417" s="25">
        <v>414</v>
      </c>
      <c r="B417" s="86" t="s">
        <v>3860</v>
      </c>
      <c r="C417" s="4" t="s">
        <v>3861</v>
      </c>
      <c r="D417" s="4" t="s">
        <v>3862</v>
      </c>
      <c r="E417" s="4" t="s">
        <v>1357</v>
      </c>
      <c r="F417" s="4">
        <v>20</v>
      </c>
      <c r="G417" s="4">
        <v>68</v>
      </c>
    </row>
    <row r="418" spans="1:7" x14ac:dyDescent="0.25">
      <c r="A418" s="25">
        <v>415</v>
      </c>
      <c r="B418" s="86" t="s">
        <v>3863</v>
      </c>
      <c r="C418" s="4" t="s">
        <v>3864</v>
      </c>
      <c r="D418" s="4" t="s">
        <v>3865</v>
      </c>
      <c r="E418" s="4" t="s">
        <v>714</v>
      </c>
      <c r="F418" s="4">
        <v>43</v>
      </c>
      <c r="G418" s="4">
        <v>54</v>
      </c>
    </row>
    <row r="419" spans="1:7" x14ac:dyDescent="0.25">
      <c r="A419" s="25">
        <v>416</v>
      </c>
      <c r="B419" s="86" t="s">
        <v>3866</v>
      </c>
      <c r="C419" s="4" t="s">
        <v>3867</v>
      </c>
      <c r="D419" s="4" t="s">
        <v>3868</v>
      </c>
      <c r="E419" s="4" t="s">
        <v>1395</v>
      </c>
      <c r="F419" s="4">
        <v>46</v>
      </c>
      <c r="G419" s="4">
        <v>25</v>
      </c>
    </row>
    <row r="420" spans="1:7" x14ac:dyDescent="0.25">
      <c r="A420" s="25">
        <v>417</v>
      </c>
      <c r="B420" s="86" t="s">
        <v>3869</v>
      </c>
      <c r="C420" s="4" t="s">
        <v>3870</v>
      </c>
      <c r="D420" s="4" t="s">
        <v>3871</v>
      </c>
      <c r="E420" s="4" t="s">
        <v>624</v>
      </c>
      <c r="F420" s="4"/>
      <c r="G420" s="4">
        <v>13</v>
      </c>
    </row>
    <row r="421" spans="1:7" x14ac:dyDescent="0.25">
      <c r="A421" s="25">
        <v>418</v>
      </c>
      <c r="B421" s="86" t="s">
        <v>3872</v>
      </c>
      <c r="C421" s="4" t="s">
        <v>3873</v>
      </c>
      <c r="D421" s="4" t="s">
        <v>3874</v>
      </c>
      <c r="E421" s="4" t="s">
        <v>718</v>
      </c>
      <c r="F421" s="4">
        <v>36</v>
      </c>
      <c r="G421" s="4">
        <v>48</v>
      </c>
    </row>
    <row r="422" spans="1:7" x14ac:dyDescent="0.25">
      <c r="A422" s="25">
        <v>419</v>
      </c>
      <c r="B422" s="86" t="s">
        <v>3875</v>
      </c>
      <c r="C422" s="4" t="s">
        <v>3876</v>
      </c>
      <c r="D422" s="4" t="s">
        <v>3877</v>
      </c>
      <c r="E422" s="4" t="s">
        <v>1042</v>
      </c>
      <c r="F422" s="4">
        <v>56</v>
      </c>
      <c r="G422" s="4">
        <v>23</v>
      </c>
    </row>
    <row r="423" spans="1:7" x14ac:dyDescent="0.25">
      <c r="A423" s="25">
        <v>420</v>
      </c>
      <c r="B423" s="86" t="s">
        <v>3878</v>
      </c>
      <c r="C423" s="4" t="s">
        <v>3879</v>
      </c>
      <c r="D423" s="4" t="s">
        <v>3880</v>
      </c>
      <c r="E423" s="4" t="s">
        <v>843</v>
      </c>
      <c r="F423" s="4">
        <v>51</v>
      </c>
      <c r="G423" s="4">
        <v>52</v>
      </c>
    </row>
    <row r="424" spans="1:7" x14ac:dyDescent="0.25">
      <c r="A424" s="25">
        <v>421</v>
      </c>
      <c r="B424" s="86" t="s">
        <v>3881</v>
      </c>
      <c r="C424" s="4" t="s">
        <v>3882</v>
      </c>
      <c r="D424" s="4" t="s">
        <v>3883</v>
      </c>
      <c r="E424" s="4" t="s">
        <v>1072</v>
      </c>
      <c r="F424" s="4">
        <v>74</v>
      </c>
      <c r="G424" s="4">
        <v>29</v>
      </c>
    </row>
    <row r="425" spans="1:7" x14ac:dyDescent="0.25">
      <c r="A425" s="25">
        <v>422</v>
      </c>
      <c r="B425" s="86" t="s">
        <v>3884</v>
      </c>
      <c r="C425" s="4" t="s">
        <v>3885</v>
      </c>
      <c r="D425" s="4" t="s">
        <v>3886</v>
      </c>
      <c r="E425" s="4" t="s">
        <v>754</v>
      </c>
      <c r="F425" s="4">
        <v>44</v>
      </c>
      <c r="G425" s="4">
        <v>31</v>
      </c>
    </row>
    <row r="426" spans="1:7" x14ac:dyDescent="0.25">
      <c r="A426" s="25">
        <v>423</v>
      </c>
      <c r="B426" s="86" t="s">
        <v>3887</v>
      </c>
      <c r="C426" s="4" t="s">
        <v>3888</v>
      </c>
      <c r="D426" s="4" t="s">
        <v>3889</v>
      </c>
      <c r="E426" s="4" t="s">
        <v>758</v>
      </c>
      <c r="F426" s="4">
        <v>35</v>
      </c>
      <c r="G426" s="4">
        <v>60</v>
      </c>
    </row>
    <row r="427" spans="1:7" x14ac:dyDescent="0.25">
      <c r="A427" s="25">
        <v>424</v>
      </c>
      <c r="B427" s="86" t="s">
        <v>3890</v>
      </c>
      <c r="C427" s="4" t="s">
        <v>3891</v>
      </c>
      <c r="D427" s="4" t="s">
        <v>3892</v>
      </c>
      <c r="E427" s="4" t="s">
        <v>3893</v>
      </c>
      <c r="F427" s="4">
        <v>15</v>
      </c>
      <c r="G427" s="4">
        <v>63</v>
      </c>
    </row>
    <row r="428" spans="1:7" x14ac:dyDescent="0.25">
      <c r="A428" s="25">
        <v>425</v>
      </c>
      <c r="B428" s="86" t="s">
        <v>3894</v>
      </c>
      <c r="C428" s="4" t="s">
        <v>3895</v>
      </c>
      <c r="D428" s="4" t="s">
        <v>3896</v>
      </c>
      <c r="E428" s="4" t="s">
        <v>1105</v>
      </c>
      <c r="F428" s="4">
        <v>15</v>
      </c>
      <c r="G428" s="4">
        <v>49</v>
      </c>
    </row>
    <row r="429" spans="1:7" x14ac:dyDescent="0.25">
      <c r="A429" s="25">
        <v>426</v>
      </c>
      <c r="B429" s="86" t="s">
        <v>3897</v>
      </c>
      <c r="C429" s="4" t="s">
        <v>3898</v>
      </c>
      <c r="D429" s="4" t="s">
        <v>3899</v>
      </c>
      <c r="E429" s="4" t="s">
        <v>1133</v>
      </c>
      <c r="F429" s="4">
        <v>17</v>
      </c>
      <c r="G429" s="4">
        <v>87</v>
      </c>
    </row>
    <row r="430" spans="1:7" x14ac:dyDescent="0.25">
      <c r="A430" s="25">
        <v>427</v>
      </c>
      <c r="B430" s="86" t="s">
        <v>3900</v>
      </c>
      <c r="C430" s="4" t="s">
        <v>3901</v>
      </c>
      <c r="D430" s="4" t="s">
        <v>3902</v>
      </c>
      <c r="E430" s="4" t="s">
        <v>1399</v>
      </c>
      <c r="F430" s="4">
        <v>49</v>
      </c>
      <c r="G430" s="4">
        <v>32</v>
      </c>
    </row>
    <row r="431" spans="1:7" x14ac:dyDescent="0.25">
      <c r="A431" s="25">
        <v>428</v>
      </c>
      <c r="B431" s="86" t="s">
        <v>3903</v>
      </c>
      <c r="C431" s="4" t="s">
        <v>3904</v>
      </c>
      <c r="D431" s="4" t="s">
        <v>3905</v>
      </c>
      <c r="E431" s="4" t="s">
        <v>839</v>
      </c>
      <c r="F431" s="4">
        <v>59</v>
      </c>
      <c r="G431" s="4">
        <v>28</v>
      </c>
    </row>
    <row r="432" spans="1:7" x14ac:dyDescent="0.25">
      <c r="A432" s="25">
        <v>429</v>
      </c>
      <c r="B432" s="86" t="s">
        <v>3906</v>
      </c>
      <c r="C432" s="4" t="s">
        <v>3907</v>
      </c>
      <c r="D432" s="4" t="s">
        <v>3908</v>
      </c>
      <c r="E432" s="4" t="s">
        <v>1238</v>
      </c>
      <c r="F432" s="4">
        <v>34</v>
      </c>
      <c r="G432" s="4">
        <v>48</v>
      </c>
    </row>
    <row r="433" spans="1:7" x14ac:dyDescent="0.25">
      <c r="A433" s="25">
        <v>430</v>
      </c>
      <c r="B433" s="86" t="s">
        <v>3909</v>
      </c>
      <c r="C433" s="4" t="s">
        <v>3910</v>
      </c>
      <c r="D433" s="4" t="s">
        <v>3911</v>
      </c>
      <c r="E433" s="4" t="s">
        <v>825</v>
      </c>
      <c r="F433" s="4">
        <v>48</v>
      </c>
      <c r="G433" s="4">
        <v>42</v>
      </c>
    </row>
    <row r="434" spans="1:7" x14ac:dyDescent="0.25">
      <c r="A434" s="25">
        <v>431</v>
      </c>
      <c r="B434" s="86" t="s">
        <v>3912</v>
      </c>
      <c r="C434" s="4" t="s">
        <v>3913</v>
      </c>
      <c r="D434" s="4" t="s">
        <v>3914</v>
      </c>
      <c r="E434" s="4" t="s">
        <v>3801</v>
      </c>
      <c r="F434" s="4">
        <v>56</v>
      </c>
      <c r="G434" s="4">
        <v>29</v>
      </c>
    </row>
    <row r="435" spans="1:7" x14ac:dyDescent="0.25">
      <c r="A435" s="25">
        <v>432</v>
      </c>
      <c r="B435" s="86" t="s">
        <v>3915</v>
      </c>
      <c r="C435" s="4" t="s">
        <v>3916</v>
      </c>
      <c r="D435" s="4" t="s">
        <v>3917</v>
      </c>
      <c r="E435" s="4" t="s">
        <v>774</v>
      </c>
      <c r="F435" s="4"/>
      <c r="G435" s="4">
        <v>2</v>
      </c>
    </row>
    <row r="436" spans="1:7" x14ac:dyDescent="0.25">
      <c r="A436" s="25">
        <v>433</v>
      </c>
      <c r="B436" s="86" t="s">
        <v>3918</v>
      </c>
      <c r="C436" s="4" t="s">
        <v>3919</v>
      </c>
      <c r="D436" s="4" t="s">
        <v>3920</v>
      </c>
      <c r="E436" s="4" t="s">
        <v>770</v>
      </c>
      <c r="F436" s="4">
        <v>29</v>
      </c>
      <c r="G436" s="4">
        <v>50</v>
      </c>
    </row>
    <row r="437" spans="1:7" x14ac:dyDescent="0.25">
      <c r="A437" s="25">
        <v>434</v>
      </c>
      <c r="B437" s="86" t="s">
        <v>3921</v>
      </c>
      <c r="C437" s="4" t="s">
        <v>3922</v>
      </c>
      <c r="D437" s="4" t="s">
        <v>3923</v>
      </c>
      <c r="E437" s="4" t="s">
        <v>725</v>
      </c>
      <c r="F437" s="4">
        <v>43</v>
      </c>
      <c r="G437" s="4">
        <v>54</v>
      </c>
    </row>
    <row r="438" spans="1:7" x14ac:dyDescent="0.25">
      <c r="A438" s="25">
        <v>435</v>
      </c>
      <c r="B438" s="86" t="s">
        <v>3924</v>
      </c>
      <c r="C438" s="4" t="s">
        <v>3925</v>
      </c>
      <c r="D438" s="4" t="s">
        <v>3926</v>
      </c>
      <c r="E438" s="4" t="s">
        <v>1238</v>
      </c>
      <c r="F438" s="4">
        <v>39</v>
      </c>
      <c r="G438" s="4">
        <v>56</v>
      </c>
    </row>
    <row r="439" spans="1:7" x14ac:dyDescent="0.25">
      <c r="A439" s="25">
        <v>436</v>
      </c>
      <c r="B439" s="86" t="s">
        <v>3927</v>
      </c>
      <c r="C439" s="4" t="s">
        <v>3928</v>
      </c>
      <c r="D439" s="4" t="s">
        <v>3929</v>
      </c>
      <c r="E439" s="4" t="s">
        <v>1275</v>
      </c>
      <c r="F439" s="4">
        <v>25</v>
      </c>
      <c r="G439" s="4">
        <v>43</v>
      </c>
    </row>
    <row r="440" spans="1:7" x14ac:dyDescent="0.25">
      <c r="A440" s="25">
        <v>437</v>
      </c>
      <c r="B440" s="86" t="s">
        <v>3930</v>
      </c>
      <c r="C440" s="4" t="s">
        <v>3931</v>
      </c>
      <c r="D440" s="4" t="s">
        <v>3932</v>
      </c>
      <c r="E440" s="4" t="s">
        <v>790</v>
      </c>
      <c r="F440" s="4">
        <v>64</v>
      </c>
      <c r="G440" s="4">
        <v>11</v>
      </c>
    </row>
    <row r="441" spans="1:7" x14ac:dyDescent="0.25">
      <c r="A441" s="25">
        <v>438</v>
      </c>
      <c r="B441" s="86" t="s">
        <v>3933</v>
      </c>
      <c r="C441" s="4" t="s">
        <v>3934</v>
      </c>
      <c r="D441" s="4" t="s">
        <v>3935</v>
      </c>
      <c r="E441" s="4" t="s">
        <v>754</v>
      </c>
      <c r="F441" s="4">
        <v>22</v>
      </c>
      <c r="G441" s="4">
        <v>52</v>
      </c>
    </row>
    <row r="442" spans="1:7" x14ac:dyDescent="0.25">
      <c r="A442" s="25">
        <v>439</v>
      </c>
      <c r="B442" s="86" t="s">
        <v>3936</v>
      </c>
      <c r="C442" s="4" t="s">
        <v>3937</v>
      </c>
      <c r="D442" s="4" t="s">
        <v>3938</v>
      </c>
      <c r="E442" s="4" t="s">
        <v>729</v>
      </c>
      <c r="F442" s="4">
        <v>51</v>
      </c>
      <c r="G442" s="4">
        <v>47</v>
      </c>
    </row>
    <row r="443" spans="1:7" x14ac:dyDescent="0.25">
      <c r="A443" s="25">
        <v>440</v>
      </c>
      <c r="B443" s="86" t="s">
        <v>3939</v>
      </c>
      <c r="C443" s="4" t="s">
        <v>3940</v>
      </c>
      <c r="D443" s="4" t="s">
        <v>3941</v>
      </c>
      <c r="E443" s="4" t="s">
        <v>729</v>
      </c>
      <c r="F443" s="4">
        <v>40</v>
      </c>
      <c r="G443" s="4">
        <v>35</v>
      </c>
    </row>
    <row r="444" spans="1:7" x14ac:dyDescent="0.25">
      <c r="A444" s="25">
        <v>441</v>
      </c>
      <c r="B444" s="86" t="s">
        <v>3942</v>
      </c>
      <c r="C444" s="4" t="s">
        <v>3943</v>
      </c>
      <c r="D444" s="4"/>
      <c r="E444" s="4" t="s">
        <v>1072</v>
      </c>
      <c r="F444" s="4">
        <v>13</v>
      </c>
      <c r="G444" s="4">
        <v>73</v>
      </c>
    </row>
    <row r="445" spans="1:7" x14ac:dyDescent="0.25">
      <c r="A445" s="25">
        <v>442</v>
      </c>
      <c r="B445" s="86" t="s">
        <v>3944</v>
      </c>
      <c r="C445" s="4" t="s">
        <v>3945</v>
      </c>
      <c r="D445" s="4" t="s">
        <v>3946</v>
      </c>
      <c r="E445" s="4" t="s">
        <v>1105</v>
      </c>
      <c r="F445" s="4">
        <v>51</v>
      </c>
      <c r="G445" s="4">
        <v>46</v>
      </c>
    </row>
    <row r="446" spans="1:7" x14ac:dyDescent="0.25">
      <c r="A446" s="25">
        <v>443</v>
      </c>
      <c r="B446" s="86" t="s">
        <v>3947</v>
      </c>
      <c r="C446" s="4" t="s">
        <v>3948</v>
      </c>
      <c r="D446" s="4" t="s">
        <v>3949</v>
      </c>
      <c r="E446" s="4" t="s">
        <v>959</v>
      </c>
      <c r="F446" s="4">
        <v>61</v>
      </c>
      <c r="G446" s="4">
        <v>32</v>
      </c>
    </row>
    <row r="447" spans="1:7" x14ac:dyDescent="0.25">
      <c r="A447" s="25">
        <v>444</v>
      </c>
      <c r="B447" s="86" t="s">
        <v>3950</v>
      </c>
      <c r="C447" s="4" t="s">
        <v>3951</v>
      </c>
      <c r="D447" s="4" t="s">
        <v>3952</v>
      </c>
      <c r="E447" s="4" t="s">
        <v>632</v>
      </c>
      <c r="F447" s="4">
        <v>42</v>
      </c>
      <c r="G447" s="4">
        <v>35</v>
      </c>
    </row>
    <row r="448" spans="1:7" x14ac:dyDescent="0.25">
      <c r="A448" s="25">
        <v>445</v>
      </c>
      <c r="B448" s="86" t="s">
        <v>3953</v>
      </c>
      <c r="C448" s="4" t="s">
        <v>3954</v>
      </c>
      <c r="D448" s="4" t="s">
        <v>3955</v>
      </c>
      <c r="E448" s="4" t="s">
        <v>805</v>
      </c>
      <c r="F448" s="4">
        <v>43</v>
      </c>
      <c r="G448" s="4">
        <v>37</v>
      </c>
    </row>
    <row r="449" spans="1:7" x14ac:dyDescent="0.25">
      <c r="A449" s="25">
        <v>446</v>
      </c>
      <c r="B449" s="86" t="s">
        <v>3956</v>
      </c>
      <c r="C449" s="4" t="s">
        <v>3957</v>
      </c>
      <c r="D449" s="4" t="s">
        <v>3958</v>
      </c>
      <c r="E449" s="4" t="s">
        <v>1357</v>
      </c>
      <c r="F449" s="4">
        <v>28</v>
      </c>
      <c r="G449" s="4">
        <v>35</v>
      </c>
    </row>
    <row r="450" spans="1:7" x14ac:dyDescent="0.25">
      <c r="A450" s="25">
        <v>447</v>
      </c>
      <c r="B450" s="86" t="s">
        <v>3959</v>
      </c>
      <c r="C450" s="4" t="s">
        <v>3960</v>
      </c>
      <c r="D450" s="4" t="s">
        <v>3961</v>
      </c>
      <c r="E450" s="4" t="s">
        <v>1042</v>
      </c>
      <c r="F450" s="4">
        <v>65</v>
      </c>
      <c r="G450" s="4">
        <v>8</v>
      </c>
    </row>
    <row r="451" spans="1:7" x14ac:dyDescent="0.25">
      <c r="A451" s="25">
        <v>448</v>
      </c>
      <c r="B451" s="86" t="s">
        <v>3962</v>
      </c>
      <c r="C451" s="4" t="s">
        <v>3963</v>
      </c>
      <c r="D451" s="4" t="s">
        <v>3964</v>
      </c>
      <c r="E451" s="4" t="s">
        <v>1395</v>
      </c>
      <c r="F451" s="4">
        <v>58</v>
      </c>
      <c r="G451" s="4">
        <v>30</v>
      </c>
    </row>
    <row r="452" spans="1:7" x14ac:dyDescent="0.25">
      <c r="A452" s="25">
        <v>449</v>
      </c>
      <c r="B452" s="86" t="s">
        <v>3965</v>
      </c>
      <c r="C452" s="4" t="s">
        <v>3966</v>
      </c>
      <c r="D452" s="4" t="s">
        <v>3967</v>
      </c>
      <c r="E452" s="4" t="s">
        <v>3968</v>
      </c>
      <c r="F452" s="4">
        <v>33</v>
      </c>
      <c r="G452" s="4">
        <v>40</v>
      </c>
    </row>
    <row r="453" spans="1:7" x14ac:dyDescent="0.25">
      <c r="A453" s="25">
        <v>450</v>
      </c>
      <c r="B453" s="86" t="s">
        <v>3969</v>
      </c>
      <c r="C453" s="4" t="s">
        <v>3970</v>
      </c>
      <c r="D453" s="4" t="s">
        <v>3971</v>
      </c>
      <c r="E453" s="4" t="s">
        <v>3972</v>
      </c>
      <c r="F453" s="4">
        <v>16</v>
      </c>
      <c r="G453" s="4">
        <v>56</v>
      </c>
    </row>
    <row r="454" spans="1:7" x14ac:dyDescent="0.25">
      <c r="A454" s="25">
        <v>451</v>
      </c>
      <c r="B454" s="86" t="s">
        <v>3973</v>
      </c>
      <c r="C454" s="4" t="s">
        <v>3974</v>
      </c>
      <c r="D454" s="4" t="s">
        <v>3975</v>
      </c>
      <c r="E454" s="4" t="s">
        <v>660</v>
      </c>
      <c r="F454" s="4">
        <v>38</v>
      </c>
      <c r="G454" s="4">
        <v>38</v>
      </c>
    </row>
    <row r="455" spans="1:7" x14ac:dyDescent="0.25">
      <c r="A455" s="25">
        <v>452</v>
      </c>
      <c r="B455" s="86" t="s">
        <v>3976</v>
      </c>
      <c r="C455" s="4" t="s">
        <v>3977</v>
      </c>
      <c r="D455" s="4" t="s">
        <v>3978</v>
      </c>
      <c r="E455" s="4" t="s">
        <v>881</v>
      </c>
      <c r="F455" s="4">
        <v>30</v>
      </c>
      <c r="G455" s="4">
        <v>40</v>
      </c>
    </row>
    <row r="456" spans="1:7" x14ac:dyDescent="0.25">
      <c r="A456" s="25">
        <v>453</v>
      </c>
      <c r="B456" s="86" t="s">
        <v>3979</v>
      </c>
      <c r="C456" s="4" t="s">
        <v>3980</v>
      </c>
      <c r="D456" s="4" t="s">
        <v>3981</v>
      </c>
      <c r="E456" s="4" t="s">
        <v>1133</v>
      </c>
      <c r="F456" s="4">
        <v>59</v>
      </c>
      <c r="G456" s="4">
        <v>23</v>
      </c>
    </row>
    <row r="457" spans="1:7" x14ac:dyDescent="0.25">
      <c r="A457" s="25">
        <v>454</v>
      </c>
      <c r="B457" s="86" t="s">
        <v>3982</v>
      </c>
      <c r="C457" s="4" t="s">
        <v>3983</v>
      </c>
      <c r="D457" s="4" t="s">
        <v>3984</v>
      </c>
      <c r="E457" s="4" t="s">
        <v>863</v>
      </c>
      <c r="F457" s="4">
        <v>59</v>
      </c>
      <c r="G457" s="4">
        <v>26</v>
      </c>
    </row>
    <row r="458" spans="1:7" x14ac:dyDescent="0.25">
      <c r="A458" s="25">
        <v>455</v>
      </c>
      <c r="B458" s="86" t="s">
        <v>3985</v>
      </c>
      <c r="C458" s="4" t="s">
        <v>3986</v>
      </c>
      <c r="D458" s="4" t="s">
        <v>3987</v>
      </c>
      <c r="E458" s="4" t="s">
        <v>1357</v>
      </c>
      <c r="F458" s="4">
        <v>51</v>
      </c>
      <c r="G458" s="4">
        <v>33</v>
      </c>
    </row>
    <row r="459" spans="1:7" x14ac:dyDescent="0.25">
      <c r="A459" s="25">
        <v>456</v>
      </c>
      <c r="B459" s="86" t="s">
        <v>3988</v>
      </c>
      <c r="C459" s="4" t="s">
        <v>3989</v>
      </c>
      <c r="D459" s="4" t="s">
        <v>3990</v>
      </c>
      <c r="E459" s="4" t="s">
        <v>1105</v>
      </c>
      <c r="F459" s="4">
        <v>38</v>
      </c>
      <c r="G459" s="4">
        <v>51</v>
      </c>
    </row>
    <row r="460" spans="1:7" x14ac:dyDescent="0.25">
      <c r="A460" s="25">
        <v>457</v>
      </c>
      <c r="B460" s="86" t="s">
        <v>3991</v>
      </c>
      <c r="C460" s="4" t="s">
        <v>3992</v>
      </c>
      <c r="D460" s="4" t="s">
        <v>3993</v>
      </c>
      <c r="E460" s="4" t="s">
        <v>3994</v>
      </c>
      <c r="F460" s="4">
        <v>32</v>
      </c>
      <c r="G460" s="4">
        <v>39</v>
      </c>
    </row>
    <row r="461" spans="1:7" x14ac:dyDescent="0.25">
      <c r="A461" s="25">
        <v>458</v>
      </c>
      <c r="B461" s="86" t="s">
        <v>3995</v>
      </c>
      <c r="C461" s="4" t="s">
        <v>3996</v>
      </c>
      <c r="D461" s="4" t="s">
        <v>3997</v>
      </c>
      <c r="E461" s="4" t="s">
        <v>725</v>
      </c>
      <c r="F461" s="4">
        <v>79</v>
      </c>
      <c r="G461" s="4">
        <v>10</v>
      </c>
    </row>
    <row r="462" spans="1:7" x14ac:dyDescent="0.25">
      <c r="A462" s="25">
        <v>459</v>
      </c>
      <c r="B462" s="86" t="s">
        <v>3998</v>
      </c>
      <c r="C462" s="4" t="s">
        <v>3999</v>
      </c>
      <c r="D462" s="4" t="s">
        <v>4000</v>
      </c>
      <c r="E462" s="4" t="s">
        <v>1133</v>
      </c>
      <c r="F462" s="4">
        <v>57</v>
      </c>
      <c r="G462" s="4">
        <v>11</v>
      </c>
    </row>
    <row r="463" spans="1:7" x14ac:dyDescent="0.25">
      <c r="A463" s="25">
        <v>460</v>
      </c>
      <c r="B463" s="86" t="s">
        <v>4001</v>
      </c>
      <c r="C463" s="4" t="s">
        <v>4002</v>
      </c>
      <c r="D463" s="4" t="s">
        <v>4003</v>
      </c>
      <c r="E463" s="4" t="s">
        <v>640</v>
      </c>
      <c r="F463" s="4">
        <v>59</v>
      </c>
      <c r="G463" s="4">
        <v>34</v>
      </c>
    </row>
    <row r="464" spans="1:7" x14ac:dyDescent="0.25">
      <c r="A464" s="25">
        <v>461</v>
      </c>
      <c r="B464" s="86" t="s">
        <v>4004</v>
      </c>
      <c r="C464" s="4" t="s">
        <v>4005</v>
      </c>
      <c r="D464" s="4" t="s">
        <v>4006</v>
      </c>
      <c r="E464" s="4" t="s">
        <v>976</v>
      </c>
      <c r="F464" s="4">
        <v>12</v>
      </c>
      <c r="G464" s="4">
        <v>74</v>
      </c>
    </row>
    <row r="465" spans="1:7" x14ac:dyDescent="0.25">
      <c r="A465" s="25">
        <v>462</v>
      </c>
      <c r="B465" s="86" t="s">
        <v>4007</v>
      </c>
      <c r="C465" s="4" t="s">
        <v>4008</v>
      </c>
      <c r="D465" s="4" t="s">
        <v>4009</v>
      </c>
      <c r="E465" s="4" t="s">
        <v>660</v>
      </c>
      <c r="F465" s="4">
        <v>49</v>
      </c>
      <c r="G465" s="4">
        <v>31</v>
      </c>
    </row>
    <row r="466" spans="1:7" x14ac:dyDescent="0.25">
      <c r="A466" s="25">
        <v>463</v>
      </c>
      <c r="B466" s="86" t="s">
        <v>4010</v>
      </c>
      <c r="C466" s="4" t="s">
        <v>4011</v>
      </c>
      <c r="D466" s="4" t="s">
        <v>4012</v>
      </c>
      <c r="E466" s="4" t="s">
        <v>624</v>
      </c>
      <c r="F466" s="4">
        <v>43</v>
      </c>
      <c r="G466" s="4">
        <v>22</v>
      </c>
    </row>
    <row r="467" spans="1:7" x14ac:dyDescent="0.25">
      <c r="A467" s="25">
        <v>464</v>
      </c>
      <c r="B467" s="86" t="s">
        <v>4013</v>
      </c>
      <c r="C467" s="4" t="s">
        <v>4014</v>
      </c>
      <c r="D467" s="4" t="s">
        <v>4015</v>
      </c>
      <c r="E467" s="4" t="s">
        <v>1375</v>
      </c>
      <c r="F467" s="4">
        <v>50</v>
      </c>
      <c r="G467" s="4">
        <v>31</v>
      </c>
    </row>
    <row r="468" spans="1:7" x14ac:dyDescent="0.25">
      <c r="A468" s="25">
        <v>465</v>
      </c>
      <c r="B468" s="86" t="s">
        <v>4016</v>
      </c>
      <c r="C468" s="4" t="s">
        <v>4017</v>
      </c>
      <c r="D468" s="4" t="s">
        <v>4018</v>
      </c>
      <c r="E468" s="4" t="s">
        <v>758</v>
      </c>
      <c r="F468" s="4">
        <v>38</v>
      </c>
      <c r="G468" s="4">
        <v>21</v>
      </c>
    </row>
    <row r="469" spans="1:7" x14ac:dyDescent="0.25">
      <c r="A469" s="25">
        <v>466</v>
      </c>
      <c r="B469" s="86" t="s">
        <v>4019</v>
      </c>
      <c r="C469" s="4" t="s">
        <v>4020</v>
      </c>
      <c r="D469" s="4" t="s">
        <v>4021</v>
      </c>
      <c r="E469" s="4" t="s">
        <v>4022</v>
      </c>
      <c r="F469" s="4">
        <v>31</v>
      </c>
      <c r="G469" s="4">
        <v>47</v>
      </c>
    </row>
    <row r="470" spans="1:7" x14ac:dyDescent="0.25">
      <c r="A470" s="25">
        <v>467</v>
      </c>
      <c r="B470" s="86" t="s">
        <v>4023</v>
      </c>
      <c r="C470" s="4" t="s">
        <v>4024</v>
      </c>
      <c r="D470" s="4" t="s">
        <v>4025</v>
      </c>
      <c r="E470" s="4" t="s">
        <v>1053</v>
      </c>
      <c r="F470" s="4">
        <v>24</v>
      </c>
      <c r="G470" s="4">
        <v>61</v>
      </c>
    </row>
    <row r="471" spans="1:7" x14ac:dyDescent="0.25">
      <c r="A471" s="25">
        <v>468</v>
      </c>
      <c r="B471" s="86" t="s">
        <v>4026</v>
      </c>
      <c r="C471" s="4" t="s">
        <v>4027</v>
      </c>
      <c r="D471" s="4" t="s">
        <v>4028</v>
      </c>
      <c r="E471" s="4" t="s">
        <v>1025</v>
      </c>
      <c r="F471" s="4">
        <v>25</v>
      </c>
      <c r="G471" s="4">
        <v>58</v>
      </c>
    </row>
    <row r="472" spans="1:7" x14ac:dyDescent="0.25">
      <c r="A472" s="25">
        <v>469</v>
      </c>
      <c r="B472" s="86" t="s">
        <v>4029</v>
      </c>
      <c r="C472" s="4" t="s">
        <v>4030</v>
      </c>
      <c r="D472" s="4" t="s">
        <v>4031</v>
      </c>
      <c r="E472" s="4" t="s">
        <v>1827</v>
      </c>
      <c r="F472" s="4">
        <v>32</v>
      </c>
      <c r="G472" s="4">
        <v>26</v>
      </c>
    </row>
    <row r="473" spans="1:7" x14ac:dyDescent="0.25">
      <c r="A473" s="25">
        <v>470</v>
      </c>
      <c r="B473" s="86" t="s">
        <v>4032</v>
      </c>
      <c r="C473" s="4" t="s">
        <v>4033</v>
      </c>
      <c r="D473" s="4" t="s">
        <v>4034</v>
      </c>
      <c r="E473" s="4" t="s">
        <v>4035</v>
      </c>
      <c r="F473" s="4">
        <v>23</v>
      </c>
      <c r="G473" s="4">
        <v>57</v>
      </c>
    </row>
    <row r="474" spans="1:7" x14ac:dyDescent="0.25">
      <c r="A474" s="25">
        <v>471</v>
      </c>
      <c r="B474" s="86" t="s">
        <v>4036</v>
      </c>
      <c r="C474" s="4" t="s">
        <v>4037</v>
      </c>
      <c r="D474" s="4" t="s">
        <v>4038</v>
      </c>
      <c r="E474" s="4" t="s">
        <v>1516</v>
      </c>
      <c r="F474" s="4"/>
      <c r="G474" s="4">
        <v>14</v>
      </c>
    </row>
    <row r="475" spans="1:7" x14ac:dyDescent="0.25">
      <c r="A475" s="25">
        <v>472</v>
      </c>
      <c r="B475" s="86" t="s">
        <v>4039</v>
      </c>
      <c r="C475" s="4" t="s">
        <v>4040</v>
      </c>
      <c r="D475" s="4" t="s">
        <v>4041</v>
      </c>
      <c r="E475" s="4" t="s">
        <v>656</v>
      </c>
      <c r="F475" s="4">
        <v>36</v>
      </c>
      <c r="G475" s="4">
        <v>37</v>
      </c>
    </row>
    <row r="476" spans="1:7" x14ac:dyDescent="0.25">
      <c r="A476" s="25">
        <v>473</v>
      </c>
      <c r="B476" s="86" t="s">
        <v>4042</v>
      </c>
      <c r="C476" s="4" t="s">
        <v>4043</v>
      </c>
      <c r="D476" s="4" t="s">
        <v>4044</v>
      </c>
      <c r="E476" s="4" t="s">
        <v>747</v>
      </c>
      <c r="F476" s="4">
        <v>45</v>
      </c>
      <c r="G476" s="4">
        <v>16</v>
      </c>
    </row>
    <row r="477" spans="1:7" x14ac:dyDescent="0.25">
      <c r="A477" s="25">
        <v>474</v>
      </c>
      <c r="B477" s="86" t="s">
        <v>4045</v>
      </c>
      <c r="C477" s="4" t="s">
        <v>4046</v>
      </c>
      <c r="D477" s="4" t="s">
        <v>4047</v>
      </c>
      <c r="E477" s="4" t="s">
        <v>2636</v>
      </c>
      <c r="F477" s="4">
        <v>19</v>
      </c>
      <c r="G477" s="4">
        <v>59</v>
      </c>
    </row>
    <row r="478" spans="1:7" x14ac:dyDescent="0.25">
      <c r="A478" s="25">
        <v>475</v>
      </c>
      <c r="B478" s="86" t="s">
        <v>4048</v>
      </c>
      <c r="C478" s="4" t="s">
        <v>4049</v>
      </c>
      <c r="D478" s="4" t="s">
        <v>4050</v>
      </c>
      <c r="E478" s="4" t="s">
        <v>1516</v>
      </c>
      <c r="F478" s="4">
        <v>22</v>
      </c>
      <c r="G478" s="4">
        <v>41</v>
      </c>
    </row>
    <row r="479" spans="1:7" x14ac:dyDescent="0.25">
      <c r="A479" s="25">
        <v>476</v>
      </c>
      <c r="B479" s="86" t="s">
        <v>4051</v>
      </c>
      <c r="C479" s="4" t="s">
        <v>4052</v>
      </c>
      <c r="D479" s="4" t="s">
        <v>4053</v>
      </c>
      <c r="E479" s="4" t="s">
        <v>1185</v>
      </c>
      <c r="F479" s="4">
        <v>41</v>
      </c>
      <c r="G479" s="4">
        <v>40</v>
      </c>
    </row>
    <row r="480" spans="1:7" x14ac:dyDescent="0.25">
      <c r="A480" s="25">
        <v>477</v>
      </c>
      <c r="B480" s="86" t="s">
        <v>4054</v>
      </c>
      <c r="C480" s="4" t="s">
        <v>4055</v>
      </c>
      <c r="D480" s="4" t="s">
        <v>4056</v>
      </c>
      <c r="E480" s="4" t="s">
        <v>1399</v>
      </c>
      <c r="F480" s="4"/>
      <c r="G480" s="4">
        <v>4</v>
      </c>
    </row>
    <row r="481" spans="1:7" x14ac:dyDescent="0.25">
      <c r="A481" s="25">
        <v>478</v>
      </c>
      <c r="B481" s="86" t="s">
        <v>4057</v>
      </c>
      <c r="C481" s="4" t="s">
        <v>4058</v>
      </c>
      <c r="D481" s="4" t="s">
        <v>4059</v>
      </c>
      <c r="E481" s="4" t="s">
        <v>843</v>
      </c>
      <c r="F481" s="4">
        <v>64</v>
      </c>
      <c r="G481" s="4">
        <v>17</v>
      </c>
    </row>
    <row r="482" spans="1:7" x14ac:dyDescent="0.25">
      <c r="A482" s="25">
        <v>479</v>
      </c>
      <c r="B482" s="86" t="s">
        <v>4060</v>
      </c>
      <c r="C482" s="4" t="s">
        <v>4061</v>
      </c>
      <c r="D482" s="4" t="s">
        <v>4062</v>
      </c>
      <c r="E482" s="4" t="s">
        <v>624</v>
      </c>
      <c r="F482" s="4">
        <v>5</v>
      </c>
      <c r="G482" s="4">
        <v>80</v>
      </c>
    </row>
    <row r="483" spans="1:7" x14ac:dyDescent="0.25">
      <c r="A483" s="25">
        <v>480</v>
      </c>
      <c r="B483" s="86" t="s">
        <v>4063</v>
      </c>
      <c r="C483" s="4" t="s">
        <v>4064</v>
      </c>
      <c r="D483" s="4" t="s">
        <v>4065</v>
      </c>
      <c r="E483" s="4" t="s">
        <v>885</v>
      </c>
      <c r="F483" s="4">
        <v>40</v>
      </c>
      <c r="G483" s="4">
        <v>22</v>
      </c>
    </row>
    <row r="484" spans="1:7" x14ac:dyDescent="0.25">
      <c r="A484" s="25">
        <v>481</v>
      </c>
      <c r="B484" s="86" t="s">
        <v>4066</v>
      </c>
      <c r="C484" s="4" t="s">
        <v>4067</v>
      </c>
      <c r="D484" s="4" t="s">
        <v>4068</v>
      </c>
      <c r="E484" s="4" t="s">
        <v>843</v>
      </c>
      <c r="F484" s="4">
        <v>56</v>
      </c>
      <c r="G484" s="4">
        <v>34</v>
      </c>
    </row>
    <row r="485" spans="1:7" x14ac:dyDescent="0.25">
      <c r="A485" s="25">
        <v>482</v>
      </c>
      <c r="B485" s="86" t="s">
        <v>4069</v>
      </c>
      <c r="C485" s="4" t="s">
        <v>4070</v>
      </c>
      <c r="D485" s="4" t="s">
        <v>4071</v>
      </c>
      <c r="E485" s="4" t="s">
        <v>936</v>
      </c>
      <c r="F485" s="4">
        <v>46</v>
      </c>
      <c r="G485" s="4">
        <v>34</v>
      </c>
    </row>
    <row r="486" spans="1:7" x14ac:dyDescent="0.25">
      <c r="A486" s="25">
        <v>483</v>
      </c>
      <c r="B486" s="86" t="s">
        <v>4072</v>
      </c>
      <c r="C486" s="4" t="s">
        <v>4073</v>
      </c>
      <c r="D486" s="4" t="s">
        <v>4074</v>
      </c>
      <c r="E486" s="4" t="s">
        <v>794</v>
      </c>
      <c r="F486" s="4">
        <v>59</v>
      </c>
      <c r="G486" s="4">
        <v>15</v>
      </c>
    </row>
    <row r="487" spans="1:7" x14ac:dyDescent="0.25">
      <c r="A487" s="25">
        <v>484</v>
      </c>
      <c r="B487" s="86" t="s">
        <v>4075</v>
      </c>
      <c r="C487" s="4" t="s">
        <v>4076</v>
      </c>
      <c r="D487" s="4" t="s">
        <v>4077</v>
      </c>
      <c r="E487" s="4" t="s">
        <v>640</v>
      </c>
      <c r="F487" s="4">
        <v>63</v>
      </c>
      <c r="G487" s="4">
        <v>12</v>
      </c>
    </row>
    <row r="488" spans="1:7" x14ac:dyDescent="0.25">
      <c r="A488" s="25">
        <v>485</v>
      </c>
      <c r="B488" s="86" t="s">
        <v>4078</v>
      </c>
      <c r="C488" s="4" t="s">
        <v>4079</v>
      </c>
      <c r="D488" s="4" t="s">
        <v>4080</v>
      </c>
      <c r="E488" s="4" t="s">
        <v>839</v>
      </c>
      <c r="F488" s="4">
        <v>26</v>
      </c>
      <c r="G488" s="4">
        <v>58</v>
      </c>
    </row>
    <row r="489" spans="1:7" x14ac:dyDescent="0.25">
      <c r="A489" s="25">
        <v>486</v>
      </c>
      <c r="B489" s="86" t="s">
        <v>4081</v>
      </c>
      <c r="C489" s="4" t="s">
        <v>4082</v>
      </c>
      <c r="D489" s="4" t="s">
        <v>4083</v>
      </c>
      <c r="E489" s="4" t="s">
        <v>1375</v>
      </c>
      <c r="F489" s="4">
        <v>62</v>
      </c>
      <c r="G489" s="4">
        <v>4</v>
      </c>
    </row>
    <row r="490" spans="1:7" x14ac:dyDescent="0.25">
      <c r="A490" s="25">
        <v>487</v>
      </c>
      <c r="B490" s="86" t="s">
        <v>4084</v>
      </c>
      <c r="C490" s="4" t="s">
        <v>4085</v>
      </c>
      <c r="D490" s="4" t="s">
        <v>4086</v>
      </c>
      <c r="E490" s="4" t="s">
        <v>1238</v>
      </c>
      <c r="F490" s="4">
        <v>12</v>
      </c>
      <c r="G490" s="4">
        <v>63</v>
      </c>
    </row>
    <row r="491" spans="1:7" x14ac:dyDescent="0.25">
      <c r="A491" s="25">
        <v>488</v>
      </c>
      <c r="B491" s="86" t="s">
        <v>4087</v>
      </c>
      <c r="C491" s="4" t="s">
        <v>4088</v>
      </c>
      <c r="D491" s="4" t="s">
        <v>4089</v>
      </c>
      <c r="E491" s="4" t="s">
        <v>1156</v>
      </c>
      <c r="F491" s="4">
        <v>27</v>
      </c>
      <c r="G491" s="4">
        <v>36</v>
      </c>
    </row>
    <row r="492" spans="1:7" x14ac:dyDescent="0.25">
      <c r="A492" s="25">
        <v>489</v>
      </c>
      <c r="B492" s="86" t="s">
        <v>4090</v>
      </c>
      <c r="C492" s="4" t="s">
        <v>4091</v>
      </c>
      <c r="D492" s="4" t="s">
        <v>4092</v>
      </c>
      <c r="E492" s="4" t="s">
        <v>843</v>
      </c>
      <c r="F492" s="4">
        <v>66</v>
      </c>
      <c r="G492" s="4">
        <v>15</v>
      </c>
    </row>
    <row r="493" spans="1:7" x14ac:dyDescent="0.25">
      <c r="A493" s="25">
        <v>490</v>
      </c>
      <c r="B493" s="86" t="s">
        <v>4093</v>
      </c>
      <c r="C493" s="4" t="s">
        <v>4094</v>
      </c>
      <c r="D493" s="4" t="s">
        <v>4095</v>
      </c>
      <c r="E493" s="4" t="s">
        <v>932</v>
      </c>
      <c r="F493" s="4">
        <v>48</v>
      </c>
      <c r="G493" s="4">
        <v>14</v>
      </c>
    </row>
    <row r="494" spans="1:7" x14ac:dyDescent="0.25">
      <c r="A494" s="25">
        <v>491</v>
      </c>
      <c r="B494" s="86" t="s">
        <v>4096</v>
      </c>
      <c r="C494" s="4" t="s">
        <v>4097</v>
      </c>
      <c r="D494" s="4" t="s">
        <v>4098</v>
      </c>
      <c r="E494" s="4" t="s">
        <v>660</v>
      </c>
      <c r="F494" s="4">
        <v>26</v>
      </c>
      <c r="G494" s="4">
        <v>40</v>
      </c>
    </row>
    <row r="495" spans="1:7" x14ac:dyDescent="0.25">
      <c r="A495" s="25">
        <v>492</v>
      </c>
      <c r="B495" s="86" t="s">
        <v>4099</v>
      </c>
      <c r="C495" s="4" t="s">
        <v>4100</v>
      </c>
      <c r="D495" s="4" t="s">
        <v>4101</v>
      </c>
      <c r="E495" s="4" t="s">
        <v>1238</v>
      </c>
      <c r="F495" s="4">
        <v>24</v>
      </c>
      <c r="G495" s="4">
        <v>43</v>
      </c>
    </row>
    <row r="496" spans="1:7" x14ac:dyDescent="0.25">
      <c r="A496" s="25">
        <v>493</v>
      </c>
      <c r="B496" s="86" t="s">
        <v>4102</v>
      </c>
      <c r="C496" s="4" t="s">
        <v>4103</v>
      </c>
      <c r="D496" s="4" t="s">
        <v>4104</v>
      </c>
      <c r="E496" s="4" t="s">
        <v>729</v>
      </c>
      <c r="F496" s="4">
        <v>32</v>
      </c>
      <c r="G496" s="4">
        <v>18</v>
      </c>
    </row>
    <row r="497" spans="1:7" x14ac:dyDescent="0.25">
      <c r="A497" s="25">
        <v>494</v>
      </c>
      <c r="B497" s="86" t="s">
        <v>4105</v>
      </c>
      <c r="C497" s="4" t="s">
        <v>4106</v>
      </c>
      <c r="D497" s="4" t="s">
        <v>4107</v>
      </c>
      <c r="E497" s="4" t="s">
        <v>843</v>
      </c>
      <c r="F497" s="4">
        <v>70</v>
      </c>
      <c r="G497" s="4">
        <v>7</v>
      </c>
    </row>
    <row r="498" spans="1:7" x14ac:dyDescent="0.25">
      <c r="A498" s="25">
        <v>495</v>
      </c>
      <c r="B498" s="86" t="s">
        <v>4108</v>
      </c>
      <c r="C498" s="4" t="s">
        <v>4109</v>
      </c>
      <c r="D498" s="4" t="s">
        <v>4110</v>
      </c>
      <c r="E498" s="4" t="s">
        <v>1399</v>
      </c>
      <c r="F498" s="4">
        <v>45</v>
      </c>
      <c r="G498" s="4">
        <v>11</v>
      </c>
    </row>
    <row r="499" spans="1:7" x14ac:dyDescent="0.25">
      <c r="A499" s="25">
        <v>496</v>
      </c>
      <c r="B499" s="86" t="s">
        <v>4111</v>
      </c>
      <c r="C499" s="4" t="s">
        <v>4112</v>
      </c>
      <c r="D499" s="4" t="s">
        <v>4113</v>
      </c>
      <c r="E499" s="4" t="s">
        <v>1061</v>
      </c>
      <c r="F499" s="4">
        <v>44</v>
      </c>
      <c r="G499" s="4">
        <v>23</v>
      </c>
    </row>
    <row r="500" spans="1:7" x14ac:dyDescent="0.25">
      <c r="A500" s="25">
        <v>497</v>
      </c>
      <c r="B500" s="86" t="s">
        <v>4114</v>
      </c>
      <c r="C500" s="4" t="s">
        <v>4115</v>
      </c>
      <c r="D500" s="4" t="s">
        <v>4116</v>
      </c>
      <c r="E500" s="4" t="s">
        <v>1516</v>
      </c>
      <c r="F500" s="4"/>
      <c r="G500" s="4">
        <v>11</v>
      </c>
    </row>
    <row r="501" spans="1:7" x14ac:dyDescent="0.25">
      <c r="A501" s="25">
        <v>498</v>
      </c>
      <c r="B501" s="86" t="s">
        <v>4117</v>
      </c>
      <c r="C501" s="4" t="s">
        <v>4118</v>
      </c>
      <c r="D501" s="4" t="s">
        <v>4119</v>
      </c>
      <c r="E501" s="4" t="s">
        <v>1126</v>
      </c>
      <c r="F501" s="4">
        <v>47</v>
      </c>
      <c r="G501" s="4">
        <v>20</v>
      </c>
    </row>
    <row r="502" spans="1:7" x14ac:dyDescent="0.25">
      <c r="A502" s="25">
        <v>499</v>
      </c>
      <c r="B502" s="86" t="s">
        <v>4120</v>
      </c>
      <c r="C502" s="4" t="s">
        <v>4121</v>
      </c>
      <c r="D502" s="4" t="s">
        <v>4122</v>
      </c>
      <c r="E502" s="4" t="s">
        <v>725</v>
      </c>
      <c r="F502" s="4">
        <v>60</v>
      </c>
      <c r="G502" s="4">
        <v>14</v>
      </c>
    </row>
    <row r="503" spans="1:7" x14ac:dyDescent="0.25">
      <c r="A503" s="25">
        <v>500</v>
      </c>
      <c r="B503" s="86" t="s">
        <v>4123</v>
      </c>
      <c r="C503" s="4" t="s">
        <v>4124</v>
      </c>
      <c r="D503" s="4" t="s">
        <v>4125</v>
      </c>
      <c r="E503" s="4" t="s">
        <v>843</v>
      </c>
      <c r="F503" s="4">
        <v>38</v>
      </c>
      <c r="G503" s="4">
        <v>11</v>
      </c>
    </row>
    <row r="504" spans="1:7" x14ac:dyDescent="0.25">
      <c r="A504" s="25">
        <v>501</v>
      </c>
      <c r="B504" s="86" t="s">
        <v>4126</v>
      </c>
      <c r="C504" s="4" t="s">
        <v>4127</v>
      </c>
      <c r="D504" s="4" t="s">
        <v>4128</v>
      </c>
      <c r="E504" s="4" t="s">
        <v>1053</v>
      </c>
      <c r="F504" s="4">
        <v>72</v>
      </c>
      <c r="G504" s="4"/>
    </row>
    <row r="505" spans="1:7" x14ac:dyDescent="0.25">
      <c r="A505" s="25">
        <v>502</v>
      </c>
      <c r="B505" s="86" t="s">
        <v>4129</v>
      </c>
      <c r="C505" s="4" t="s">
        <v>4130</v>
      </c>
      <c r="D505" s="4" t="s">
        <v>4131</v>
      </c>
      <c r="E505" s="4" t="s">
        <v>1353</v>
      </c>
      <c r="F505" s="4">
        <v>42</v>
      </c>
      <c r="G505" s="4">
        <v>33</v>
      </c>
    </row>
    <row r="506" spans="1:7" x14ac:dyDescent="0.25">
      <c r="A506" s="25">
        <v>503</v>
      </c>
      <c r="B506" s="86" t="s">
        <v>4132</v>
      </c>
      <c r="C506" s="4" t="s">
        <v>4133</v>
      </c>
      <c r="D506" s="4" t="s">
        <v>4134</v>
      </c>
      <c r="E506" s="4" t="s">
        <v>932</v>
      </c>
      <c r="F506" s="4">
        <v>31</v>
      </c>
      <c r="G506" s="4">
        <v>34</v>
      </c>
    </row>
    <row r="507" spans="1:7" x14ac:dyDescent="0.25">
      <c r="A507" s="25">
        <v>504</v>
      </c>
      <c r="B507" s="86" t="s">
        <v>4135</v>
      </c>
      <c r="C507" s="4" t="s">
        <v>4136</v>
      </c>
      <c r="D507" s="4" t="s">
        <v>4137</v>
      </c>
      <c r="E507" s="4" t="s">
        <v>656</v>
      </c>
      <c r="F507" s="4">
        <v>39</v>
      </c>
      <c r="G507" s="4">
        <v>18</v>
      </c>
    </row>
    <row r="508" spans="1:7" x14ac:dyDescent="0.25">
      <c r="A508" s="25">
        <v>505</v>
      </c>
      <c r="B508" s="86" t="s">
        <v>4138</v>
      </c>
      <c r="C508" s="4" t="s">
        <v>4139</v>
      </c>
      <c r="D508" s="4" t="s">
        <v>4140</v>
      </c>
      <c r="E508" s="4" t="s">
        <v>1275</v>
      </c>
      <c r="F508" s="4">
        <v>47</v>
      </c>
      <c r="G508" s="4">
        <v>22</v>
      </c>
    </row>
    <row r="509" spans="1:7" x14ac:dyDescent="0.25">
      <c r="A509" s="25">
        <v>506</v>
      </c>
      <c r="B509" s="86" t="s">
        <v>4141</v>
      </c>
      <c r="C509" s="4" t="s">
        <v>4142</v>
      </c>
      <c r="D509" s="4" t="s">
        <v>4143</v>
      </c>
      <c r="E509" s="4" t="s">
        <v>725</v>
      </c>
      <c r="F509" s="4">
        <v>6</v>
      </c>
      <c r="G509" s="4">
        <v>61</v>
      </c>
    </row>
    <row r="510" spans="1:7" x14ac:dyDescent="0.25">
      <c r="A510" s="25">
        <v>507</v>
      </c>
      <c r="B510" s="86" t="s">
        <v>4144</v>
      </c>
      <c r="C510" s="4" t="s">
        <v>4145</v>
      </c>
      <c r="D510" s="4" t="s">
        <v>4146</v>
      </c>
      <c r="E510" s="4" t="s">
        <v>843</v>
      </c>
      <c r="F510" s="4"/>
      <c r="G510" s="4">
        <v>65</v>
      </c>
    </row>
    <row r="511" spans="1:7" x14ac:dyDescent="0.25">
      <c r="A511" s="25">
        <v>508</v>
      </c>
      <c r="B511" s="86" t="s">
        <v>4147</v>
      </c>
      <c r="C511" s="4" t="s">
        <v>4148</v>
      </c>
      <c r="D511" s="4" t="s">
        <v>4149</v>
      </c>
      <c r="E511" s="4" t="s">
        <v>1353</v>
      </c>
      <c r="F511" s="4">
        <v>38</v>
      </c>
      <c r="G511" s="4">
        <v>33</v>
      </c>
    </row>
    <row r="512" spans="1:7" x14ac:dyDescent="0.25">
      <c r="A512" s="25">
        <v>509</v>
      </c>
      <c r="B512" s="86" t="s">
        <v>4150</v>
      </c>
      <c r="C512" s="4" t="s">
        <v>4151</v>
      </c>
      <c r="D512" s="4" t="s">
        <v>4152</v>
      </c>
      <c r="E512" s="4" t="s">
        <v>813</v>
      </c>
      <c r="F512" s="4">
        <v>23</v>
      </c>
      <c r="G512" s="4">
        <v>32</v>
      </c>
    </row>
    <row r="513" spans="1:7" x14ac:dyDescent="0.25">
      <c r="A513" s="25">
        <v>510</v>
      </c>
      <c r="B513" s="86" t="s">
        <v>4153</v>
      </c>
      <c r="C513" s="4" t="s">
        <v>4154</v>
      </c>
      <c r="D513" s="4" t="s">
        <v>4155</v>
      </c>
      <c r="E513" s="4" t="s">
        <v>725</v>
      </c>
      <c r="F513" s="4">
        <v>10</v>
      </c>
      <c r="G513" s="4">
        <v>67</v>
      </c>
    </row>
    <row r="514" spans="1:7" x14ac:dyDescent="0.25">
      <c r="A514" s="25">
        <v>511</v>
      </c>
      <c r="B514" s="86" t="s">
        <v>4156</v>
      </c>
      <c r="C514" s="4" t="s">
        <v>4157</v>
      </c>
      <c r="D514" s="4" t="s">
        <v>4158</v>
      </c>
      <c r="E514" s="4" t="s">
        <v>881</v>
      </c>
      <c r="F514" s="4">
        <v>38</v>
      </c>
      <c r="G514" s="4">
        <v>34</v>
      </c>
    </row>
    <row r="515" spans="1:7" x14ac:dyDescent="0.25">
      <c r="A515" s="25">
        <v>512</v>
      </c>
      <c r="B515" s="86" t="s">
        <v>4159</v>
      </c>
      <c r="C515" s="4" t="s">
        <v>4160</v>
      </c>
      <c r="D515" s="4" t="s">
        <v>4161</v>
      </c>
      <c r="E515" s="4" t="s">
        <v>1061</v>
      </c>
      <c r="F515" s="4">
        <v>48</v>
      </c>
      <c r="G515" s="4">
        <v>31</v>
      </c>
    </row>
    <row r="516" spans="1:7" x14ac:dyDescent="0.25">
      <c r="A516" s="25">
        <v>513</v>
      </c>
      <c r="B516" s="86" t="s">
        <v>4162</v>
      </c>
      <c r="C516" s="4" t="s">
        <v>4163</v>
      </c>
      <c r="D516" s="4" t="s">
        <v>4164</v>
      </c>
      <c r="E516" s="4" t="s">
        <v>1242</v>
      </c>
      <c r="F516" s="4">
        <v>26</v>
      </c>
      <c r="G516" s="4">
        <v>40</v>
      </c>
    </row>
    <row r="517" spans="1:7" x14ac:dyDescent="0.25">
      <c r="A517" s="25">
        <v>514</v>
      </c>
      <c r="B517" s="86" t="s">
        <v>4165</v>
      </c>
      <c r="C517" s="4" t="s">
        <v>4166</v>
      </c>
      <c r="D517" s="4" t="s">
        <v>4167</v>
      </c>
      <c r="E517" s="4" t="s">
        <v>1319</v>
      </c>
      <c r="F517" s="4">
        <v>28</v>
      </c>
      <c r="G517" s="4">
        <v>41</v>
      </c>
    </row>
    <row r="518" spans="1:7" x14ac:dyDescent="0.25">
      <c r="A518" s="25">
        <v>515</v>
      </c>
      <c r="B518" s="86" t="s">
        <v>4168</v>
      </c>
      <c r="C518" s="4" t="s">
        <v>4169</v>
      </c>
      <c r="D518" s="4" t="s">
        <v>4170</v>
      </c>
      <c r="E518" s="4" t="s">
        <v>936</v>
      </c>
      <c r="F518" s="4">
        <v>53</v>
      </c>
      <c r="G518" s="4">
        <v>16</v>
      </c>
    </row>
    <row r="519" spans="1:7" x14ac:dyDescent="0.25">
      <c r="A519" s="25">
        <v>516</v>
      </c>
      <c r="B519" s="86" t="s">
        <v>4171</v>
      </c>
      <c r="C519" s="4" t="s">
        <v>4172</v>
      </c>
      <c r="D519" s="4" t="s">
        <v>4173</v>
      </c>
      <c r="E519" s="4" t="s">
        <v>1319</v>
      </c>
      <c r="F519" s="4">
        <v>32</v>
      </c>
      <c r="G519" s="4">
        <v>27</v>
      </c>
    </row>
    <row r="520" spans="1:7" x14ac:dyDescent="0.25">
      <c r="A520" s="25">
        <v>517</v>
      </c>
      <c r="B520" s="86" t="s">
        <v>4174</v>
      </c>
      <c r="C520" s="4" t="s">
        <v>4175</v>
      </c>
      <c r="D520" s="4" t="s">
        <v>4176</v>
      </c>
      <c r="E520" s="4" t="s">
        <v>1185</v>
      </c>
      <c r="F520" s="4">
        <v>31</v>
      </c>
      <c r="G520" s="4">
        <v>25</v>
      </c>
    </row>
    <row r="521" spans="1:7" x14ac:dyDescent="0.25">
      <c r="A521" s="25">
        <v>518</v>
      </c>
      <c r="B521" s="86" t="s">
        <v>4177</v>
      </c>
      <c r="C521" s="4" t="s">
        <v>4178</v>
      </c>
      <c r="D521" s="4" t="s">
        <v>4179</v>
      </c>
      <c r="E521" s="4" t="s">
        <v>718</v>
      </c>
      <c r="F521" s="4">
        <v>4</v>
      </c>
      <c r="G521" s="4">
        <v>55</v>
      </c>
    </row>
    <row r="522" spans="1:7" x14ac:dyDescent="0.25">
      <c r="A522" s="25">
        <v>519</v>
      </c>
      <c r="B522" s="86" t="s">
        <v>4180</v>
      </c>
      <c r="C522" s="4" t="s">
        <v>4181</v>
      </c>
      <c r="D522" s="4" t="s">
        <v>4182</v>
      </c>
      <c r="E522" s="4" t="s">
        <v>1357</v>
      </c>
      <c r="F522" s="4">
        <v>31</v>
      </c>
      <c r="G522" s="4">
        <v>33</v>
      </c>
    </row>
    <row r="523" spans="1:7" x14ac:dyDescent="0.25">
      <c r="A523" s="25">
        <v>520</v>
      </c>
      <c r="B523" s="86" t="s">
        <v>4183</v>
      </c>
      <c r="C523" s="4" t="s">
        <v>4184</v>
      </c>
      <c r="D523" s="4" t="s">
        <v>4185</v>
      </c>
      <c r="E523" s="4" t="s">
        <v>1395</v>
      </c>
      <c r="F523" s="4">
        <v>37</v>
      </c>
      <c r="G523" s="4">
        <v>23</v>
      </c>
    </row>
    <row r="524" spans="1:7" x14ac:dyDescent="0.25">
      <c r="A524" s="25">
        <v>521</v>
      </c>
      <c r="B524" s="86" t="s">
        <v>4186</v>
      </c>
      <c r="C524" s="4" t="s">
        <v>4187</v>
      </c>
      <c r="D524" s="4" t="s">
        <v>4188</v>
      </c>
      <c r="E524" s="4" t="s">
        <v>4189</v>
      </c>
      <c r="F524" s="4">
        <v>20</v>
      </c>
      <c r="G524" s="4">
        <v>40</v>
      </c>
    </row>
    <row r="525" spans="1:7" x14ac:dyDescent="0.25">
      <c r="A525" s="25">
        <v>522</v>
      </c>
      <c r="B525" s="86" t="s">
        <v>4190</v>
      </c>
      <c r="C525" s="4" t="s">
        <v>4191</v>
      </c>
      <c r="D525" s="4" t="s">
        <v>4192</v>
      </c>
      <c r="E525" s="4" t="s">
        <v>1375</v>
      </c>
      <c r="F525" s="4">
        <v>57</v>
      </c>
      <c r="G525" s="4">
        <v>22</v>
      </c>
    </row>
    <row r="526" spans="1:7" x14ac:dyDescent="0.25">
      <c r="A526" s="25">
        <v>523</v>
      </c>
      <c r="B526" s="86" t="s">
        <v>4193</v>
      </c>
      <c r="C526" s="4" t="s">
        <v>4194</v>
      </c>
      <c r="D526" s="4" t="s">
        <v>4195</v>
      </c>
      <c r="E526" s="4" t="s">
        <v>660</v>
      </c>
      <c r="F526" s="4">
        <v>15</v>
      </c>
      <c r="G526" s="4">
        <v>52</v>
      </c>
    </row>
    <row r="527" spans="1:7" x14ac:dyDescent="0.25">
      <c r="A527" s="25">
        <v>524</v>
      </c>
      <c r="B527" s="86" t="s">
        <v>4196</v>
      </c>
      <c r="C527" s="4" t="s">
        <v>4197</v>
      </c>
      <c r="D527" s="4" t="s">
        <v>4198</v>
      </c>
      <c r="E527" s="4" t="s">
        <v>936</v>
      </c>
      <c r="F527" s="4">
        <v>50</v>
      </c>
      <c r="G527" s="4">
        <v>17</v>
      </c>
    </row>
    <row r="528" spans="1:7" x14ac:dyDescent="0.25">
      <c r="A528" s="25">
        <v>525</v>
      </c>
      <c r="B528" s="86" t="s">
        <v>4199</v>
      </c>
      <c r="C528" s="4" t="s">
        <v>4200</v>
      </c>
      <c r="D528" s="4" t="s">
        <v>4201</v>
      </c>
      <c r="E528" s="4" t="s">
        <v>1061</v>
      </c>
      <c r="F528" s="4">
        <v>7</v>
      </c>
      <c r="G528" s="4">
        <v>53</v>
      </c>
    </row>
    <row r="529" spans="1:7" x14ac:dyDescent="0.25">
      <c r="A529" s="25">
        <v>526</v>
      </c>
      <c r="B529" s="86" t="s">
        <v>4202</v>
      </c>
      <c r="C529" s="4" t="s">
        <v>4203</v>
      </c>
      <c r="D529" s="4" t="s">
        <v>4204</v>
      </c>
      <c r="E529" s="4" t="s">
        <v>1049</v>
      </c>
      <c r="F529" s="4">
        <v>39</v>
      </c>
      <c r="G529" s="4">
        <v>26</v>
      </c>
    </row>
    <row r="530" spans="1:7" x14ac:dyDescent="0.25">
      <c r="A530" s="25">
        <v>527</v>
      </c>
      <c r="B530" s="86" t="s">
        <v>4205</v>
      </c>
      <c r="C530" s="4" t="s">
        <v>4206</v>
      </c>
      <c r="D530" s="4" t="s">
        <v>4207</v>
      </c>
      <c r="E530" s="4" t="s">
        <v>4208</v>
      </c>
      <c r="F530" s="4">
        <v>40</v>
      </c>
      <c r="G530" s="4">
        <v>21</v>
      </c>
    </row>
    <row r="531" spans="1:7" x14ac:dyDescent="0.25">
      <c r="A531" s="25">
        <v>528</v>
      </c>
      <c r="B531" s="86" t="s">
        <v>4209</v>
      </c>
      <c r="C531" s="4" t="s">
        <v>4210</v>
      </c>
      <c r="D531" s="4" t="s">
        <v>4211</v>
      </c>
      <c r="E531" s="4" t="s">
        <v>4212</v>
      </c>
      <c r="F531" s="4"/>
      <c r="G531" s="4">
        <v>40</v>
      </c>
    </row>
    <row r="532" spans="1:7" x14ac:dyDescent="0.25">
      <c r="A532" s="25">
        <v>529</v>
      </c>
      <c r="B532" s="86" t="s">
        <v>4213</v>
      </c>
      <c r="C532" s="4" t="s">
        <v>4214</v>
      </c>
      <c r="D532" s="4" t="s">
        <v>4215</v>
      </c>
      <c r="E532" s="4" t="s">
        <v>640</v>
      </c>
      <c r="F532" s="4">
        <v>54</v>
      </c>
      <c r="G532" s="4">
        <v>13</v>
      </c>
    </row>
    <row r="533" spans="1:7" x14ac:dyDescent="0.25">
      <c r="A533" s="25">
        <v>530</v>
      </c>
      <c r="B533" s="86" t="s">
        <v>4216</v>
      </c>
      <c r="C533" s="4" t="s">
        <v>4217</v>
      </c>
      <c r="D533" s="4" t="s">
        <v>4218</v>
      </c>
      <c r="E533" s="4" t="s">
        <v>4219</v>
      </c>
      <c r="F533" s="4">
        <v>5</v>
      </c>
      <c r="G533" s="4">
        <v>41</v>
      </c>
    </row>
    <row r="534" spans="1:7" x14ac:dyDescent="0.25">
      <c r="A534" s="25">
        <v>531</v>
      </c>
      <c r="B534" s="86" t="s">
        <v>4220</v>
      </c>
      <c r="C534" s="4" t="s">
        <v>4221</v>
      </c>
      <c r="D534" s="4" t="s">
        <v>4222</v>
      </c>
      <c r="E534" s="4" t="s">
        <v>1105</v>
      </c>
      <c r="F534" s="4">
        <v>29</v>
      </c>
      <c r="G534" s="4">
        <v>30</v>
      </c>
    </row>
    <row r="535" spans="1:7" x14ac:dyDescent="0.25">
      <c r="A535" s="25">
        <v>532</v>
      </c>
      <c r="B535" s="86" t="s">
        <v>4223</v>
      </c>
      <c r="C535" s="4" t="s">
        <v>4224</v>
      </c>
      <c r="D535" s="4" t="s">
        <v>4225</v>
      </c>
      <c r="E535" s="4" t="s">
        <v>794</v>
      </c>
      <c r="F535" s="4">
        <v>44</v>
      </c>
      <c r="G535" s="4">
        <v>23</v>
      </c>
    </row>
    <row r="536" spans="1:7" x14ac:dyDescent="0.25">
      <c r="A536" s="25">
        <v>533</v>
      </c>
      <c r="B536" s="86" t="s">
        <v>4226</v>
      </c>
      <c r="C536" s="4" t="s">
        <v>4227</v>
      </c>
      <c r="D536" s="4" t="s">
        <v>4228</v>
      </c>
      <c r="E536" s="4" t="s">
        <v>1042</v>
      </c>
      <c r="F536" s="4">
        <v>40</v>
      </c>
      <c r="G536" s="4">
        <v>12</v>
      </c>
    </row>
    <row r="537" spans="1:7" x14ac:dyDescent="0.25">
      <c r="A537" s="25">
        <v>534</v>
      </c>
      <c r="B537" s="86" t="s">
        <v>4229</v>
      </c>
      <c r="C537" s="4" t="s">
        <v>4230</v>
      </c>
      <c r="D537" s="4" t="s">
        <v>4231</v>
      </c>
      <c r="E537" s="4" t="s">
        <v>889</v>
      </c>
      <c r="F537" s="4">
        <v>25</v>
      </c>
      <c r="G537" s="4">
        <v>26</v>
      </c>
    </row>
    <row r="538" spans="1:7" x14ac:dyDescent="0.25">
      <c r="A538" s="25">
        <v>535</v>
      </c>
      <c r="B538" s="86" t="s">
        <v>4232</v>
      </c>
      <c r="C538" s="4" t="s">
        <v>4233</v>
      </c>
      <c r="D538" s="4" t="s">
        <v>4234</v>
      </c>
      <c r="E538" s="4" t="s">
        <v>1391</v>
      </c>
      <c r="F538" s="4">
        <v>15</v>
      </c>
      <c r="G538" s="4">
        <v>30</v>
      </c>
    </row>
    <row r="539" spans="1:7" x14ac:dyDescent="0.25">
      <c r="A539" s="25">
        <v>536</v>
      </c>
      <c r="B539" s="86" t="s">
        <v>4235</v>
      </c>
      <c r="C539" s="4" t="s">
        <v>4236</v>
      </c>
      <c r="D539" s="4" t="s">
        <v>4237</v>
      </c>
      <c r="E539" s="4" t="s">
        <v>936</v>
      </c>
      <c r="F539" s="4">
        <v>35</v>
      </c>
      <c r="G539" s="4">
        <v>29</v>
      </c>
    </row>
    <row r="540" spans="1:7" x14ac:dyDescent="0.25">
      <c r="A540" s="25">
        <v>537</v>
      </c>
      <c r="B540" s="86" t="s">
        <v>4238</v>
      </c>
      <c r="C540" s="4" t="s">
        <v>4239</v>
      </c>
      <c r="D540" s="4" t="s">
        <v>4240</v>
      </c>
      <c r="E540" s="4" t="s">
        <v>1105</v>
      </c>
      <c r="F540" s="4">
        <v>29</v>
      </c>
      <c r="G540" s="4">
        <v>23</v>
      </c>
    </row>
    <row r="541" spans="1:7" x14ac:dyDescent="0.25">
      <c r="A541" s="25">
        <v>538</v>
      </c>
      <c r="B541" s="86" t="s">
        <v>4241</v>
      </c>
      <c r="C541" s="4" t="s">
        <v>4242</v>
      </c>
      <c r="D541" s="4" t="s">
        <v>4243</v>
      </c>
      <c r="E541" s="4" t="s">
        <v>1072</v>
      </c>
      <c r="F541" s="4">
        <v>16</v>
      </c>
      <c r="G541" s="4">
        <v>40</v>
      </c>
    </row>
    <row r="542" spans="1:7" x14ac:dyDescent="0.25">
      <c r="A542" s="25">
        <v>539</v>
      </c>
      <c r="B542" s="86" t="s">
        <v>4244</v>
      </c>
      <c r="C542" s="4" t="s">
        <v>4245</v>
      </c>
      <c r="D542" s="4" t="s">
        <v>4246</v>
      </c>
      <c r="E542" s="4" t="s">
        <v>1185</v>
      </c>
      <c r="F542" s="4">
        <v>17</v>
      </c>
      <c r="G542" s="4">
        <v>39</v>
      </c>
    </row>
    <row r="543" spans="1:7" x14ac:dyDescent="0.25">
      <c r="A543" s="25">
        <v>540</v>
      </c>
      <c r="B543" s="86" t="s">
        <v>4247</v>
      </c>
      <c r="C543" s="4" t="s">
        <v>4248</v>
      </c>
      <c r="D543" s="4" t="s">
        <v>4249</v>
      </c>
      <c r="E543" s="4" t="s">
        <v>881</v>
      </c>
      <c r="F543" s="4">
        <v>30</v>
      </c>
      <c r="G543" s="4">
        <v>21</v>
      </c>
    </row>
    <row r="544" spans="1:7" x14ac:dyDescent="0.25">
      <c r="A544" s="25">
        <v>541</v>
      </c>
      <c r="B544" s="86" t="s">
        <v>4250</v>
      </c>
      <c r="C544" s="4" t="s">
        <v>4251</v>
      </c>
      <c r="D544" s="4" t="s">
        <v>4252</v>
      </c>
      <c r="E544" s="4" t="s">
        <v>1109</v>
      </c>
      <c r="F544" s="4">
        <v>15</v>
      </c>
      <c r="G544" s="4">
        <v>37</v>
      </c>
    </row>
    <row r="545" spans="1:7" x14ac:dyDescent="0.25">
      <c r="A545" s="25">
        <v>542</v>
      </c>
      <c r="B545" s="86" t="s">
        <v>4253</v>
      </c>
      <c r="C545" s="4" t="s">
        <v>4254</v>
      </c>
      <c r="D545" s="4" t="s">
        <v>4255</v>
      </c>
      <c r="E545" s="4" t="s">
        <v>4256</v>
      </c>
      <c r="F545" s="4">
        <v>35</v>
      </c>
      <c r="G545" s="4">
        <v>23</v>
      </c>
    </row>
    <row r="546" spans="1:7" x14ac:dyDescent="0.25">
      <c r="A546" s="25">
        <v>543</v>
      </c>
      <c r="B546" s="86" t="s">
        <v>4257</v>
      </c>
      <c r="C546" s="4" t="s">
        <v>4258</v>
      </c>
      <c r="D546" s="4" t="s">
        <v>4259</v>
      </c>
      <c r="E546" s="4" t="s">
        <v>3384</v>
      </c>
      <c r="F546" s="4">
        <v>28</v>
      </c>
      <c r="G546" s="4">
        <v>34</v>
      </c>
    </row>
    <row r="547" spans="1:7" x14ac:dyDescent="0.25">
      <c r="A547" s="25">
        <v>544</v>
      </c>
      <c r="B547" s="86" t="s">
        <v>4260</v>
      </c>
      <c r="C547" s="4" t="s">
        <v>4261</v>
      </c>
      <c r="D547" s="4" t="s">
        <v>4262</v>
      </c>
      <c r="E547" s="4" t="s">
        <v>1807</v>
      </c>
      <c r="F547" s="4">
        <v>14</v>
      </c>
      <c r="G547" s="4">
        <v>51</v>
      </c>
    </row>
    <row r="548" spans="1:7" x14ac:dyDescent="0.25">
      <c r="A548" s="25">
        <v>545</v>
      </c>
      <c r="B548" s="86" t="s">
        <v>4263</v>
      </c>
      <c r="C548" s="4" t="s">
        <v>4264</v>
      </c>
      <c r="D548" s="4" t="s">
        <v>4265</v>
      </c>
      <c r="E548" s="4" t="s">
        <v>4266</v>
      </c>
      <c r="F548" s="4">
        <v>9</v>
      </c>
      <c r="G548" s="4">
        <v>31</v>
      </c>
    </row>
    <row r="549" spans="1:7" x14ac:dyDescent="0.25">
      <c r="A549" s="25">
        <v>546</v>
      </c>
      <c r="B549" s="86" t="s">
        <v>4267</v>
      </c>
      <c r="C549" s="4" t="s">
        <v>4268</v>
      </c>
      <c r="D549" s="4" t="s">
        <v>4269</v>
      </c>
      <c r="E549" s="4" t="s">
        <v>1889</v>
      </c>
      <c r="F549" s="4">
        <v>44</v>
      </c>
      <c r="G549" s="4">
        <v>12</v>
      </c>
    </row>
    <row r="550" spans="1:7" x14ac:dyDescent="0.25">
      <c r="A550" s="25">
        <v>547</v>
      </c>
      <c r="B550" s="86" t="s">
        <v>4270</v>
      </c>
      <c r="C550" s="4" t="s">
        <v>4271</v>
      </c>
      <c r="D550" s="4" t="s">
        <v>4272</v>
      </c>
      <c r="E550" s="4" t="s">
        <v>1061</v>
      </c>
      <c r="F550" s="4">
        <v>34</v>
      </c>
      <c r="G550" s="4">
        <v>31</v>
      </c>
    </row>
    <row r="551" spans="1:7" x14ac:dyDescent="0.25">
      <c r="A551" s="25">
        <v>548</v>
      </c>
      <c r="B551" s="86" t="s">
        <v>4273</v>
      </c>
      <c r="C551" s="4" t="s">
        <v>4274</v>
      </c>
      <c r="D551" s="4" t="s">
        <v>4275</v>
      </c>
      <c r="E551" s="4" t="s">
        <v>1105</v>
      </c>
      <c r="F551" s="4">
        <v>31</v>
      </c>
      <c r="G551" s="4">
        <v>32</v>
      </c>
    </row>
    <row r="552" spans="1:7" x14ac:dyDescent="0.25">
      <c r="A552" s="25">
        <v>549</v>
      </c>
      <c r="B552" s="86" t="s">
        <v>4276</v>
      </c>
      <c r="C552" s="4" t="s">
        <v>4277</v>
      </c>
      <c r="D552" s="4" t="s">
        <v>4278</v>
      </c>
      <c r="E552" s="4" t="s">
        <v>656</v>
      </c>
      <c r="F552" s="4">
        <v>30</v>
      </c>
      <c r="G552" s="4">
        <v>42</v>
      </c>
    </row>
    <row r="553" spans="1:7" x14ac:dyDescent="0.25">
      <c r="A553" s="25">
        <v>550</v>
      </c>
      <c r="B553" s="86" t="s">
        <v>4279</v>
      </c>
      <c r="C553" s="4" t="s">
        <v>4280</v>
      </c>
      <c r="D553" s="4" t="s">
        <v>4281</v>
      </c>
      <c r="E553" s="4" t="s">
        <v>656</v>
      </c>
      <c r="F553" s="4">
        <v>21</v>
      </c>
      <c r="G553" s="4">
        <v>29</v>
      </c>
    </row>
    <row r="554" spans="1:7" x14ac:dyDescent="0.25">
      <c r="A554" s="25">
        <v>551</v>
      </c>
      <c r="B554" s="86" t="s">
        <v>4282</v>
      </c>
      <c r="C554" s="4" t="s">
        <v>4283</v>
      </c>
      <c r="D554" s="4" t="s">
        <v>4284</v>
      </c>
      <c r="E554" s="4" t="s">
        <v>747</v>
      </c>
      <c r="F554" s="4">
        <v>13</v>
      </c>
      <c r="G554" s="4">
        <v>50</v>
      </c>
    </row>
    <row r="555" spans="1:7" x14ac:dyDescent="0.25">
      <c r="A555" s="25">
        <v>552</v>
      </c>
      <c r="B555" s="86" t="s">
        <v>4285</v>
      </c>
      <c r="C555" s="4" t="s">
        <v>4286</v>
      </c>
      <c r="D555" s="4" t="s">
        <v>4287</v>
      </c>
      <c r="E555" s="4" t="s">
        <v>1275</v>
      </c>
      <c r="F555" s="4">
        <v>23</v>
      </c>
      <c r="G555" s="4">
        <v>29</v>
      </c>
    </row>
    <row r="556" spans="1:7" x14ac:dyDescent="0.25">
      <c r="A556" s="25">
        <v>553</v>
      </c>
      <c r="B556" s="86" t="s">
        <v>4288</v>
      </c>
      <c r="C556" s="4" t="s">
        <v>4289</v>
      </c>
      <c r="D556" s="4" t="s">
        <v>4290</v>
      </c>
      <c r="E556" s="4" t="s">
        <v>1004</v>
      </c>
      <c r="F556" s="4">
        <v>7</v>
      </c>
      <c r="G556" s="4">
        <v>28</v>
      </c>
    </row>
    <row r="557" spans="1:7" x14ac:dyDescent="0.25">
      <c r="A557" s="25">
        <v>554</v>
      </c>
      <c r="B557" s="86" t="s">
        <v>4291</v>
      </c>
      <c r="C557" s="4" t="s">
        <v>4292</v>
      </c>
      <c r="D557" s="4" t="s">
        <v>4293</v>
      </c>
      <c r="E557" s="4" t="s">
        <v>1319</v>
      </c>
      <c r="F557" s="4">
        <v>32</v>
      </c>
      <c r="G557" s="4">
        <v>17</v>
      </c>
    </row>
    <row r="558" spans="1:7" x14ac:dyDescent="0.25">
      <c r="A558" s="25">
        <v>555</v>
      </c>
      <c r="B558" s="86" t="s">
        <v>4294</v>
      </c>
      <c r="C558" s="4" t="s">
        <v>4295</v>
      </c>
      <c r="D558" s="4" t="s">
        <v>4296</v>
      </c>
      <c r="E558" s="4" t="s">
        <v>1807</v>
      </c>
      <c r="F558" s="4">
        <v>10</v>
      </c>
      <c r="G558" s="4">
        <v>41</v>
      </c>
    </row>
    <row r="559" spans="1:7" x14ac:dyDescent="0.25">
      <c r="A559" s="25">
        <v>556</v>
      </c>
      <c r="B559" s="86" t="s">
        <v>4297</v>
      </c>
      <c r="C559" s="4" t="s">
        <v>4298</v>
      </c>
      <c r="D559" s="4" t="s">
        <v>4299</v>
      </c>
      <c r="E559" s="4" t="s">
        <v>932</v>
      </c>
      <c r="F559" s="4">
        <v>45</v>
      </c>
      <c r="G559" s="4">
        <v>14</v>
      </c>
    </row>
    <row r="560" spans="1:7" x14ac:dyDescent="0.25">
      <c r="A560" s="25">
        <v>557</v>
      </c>
      <c r="B560" s="86" t="s">
        <v>4300</v>
      </c>
      <c r="C560" s="4" t="s">
        <v>4301</v>
      </c>
      <c r="D560" s="4" t="s">
        <v>4302</v>
      </c>
      <c r="E560" s="4" t="s">
        <v>932</v>
      </c>
      <c r="F560" s="4"/>
      <c r="G560" s="4">
        <v>47</v>
      </c>
    </row>
    <row r="561" spans="1:7" x14ac:dyDescent="0.25">
      <c r="A561" s="25">
        <v>558</v>
      </c>
      <c r="B561" s="86" t="s">
        <v>4303</v>
      </c>
      <c r="C561" s="4" t="s">
        <v>4304</v>
      </c>
      <c r="D561" s="4" t="s">
        <v>4305</v>
      </c>
      <c r="E561" s="4" t="s">
        <v>953</v>
      </c>
      <c r="F561" s="4">
        <v>41</v>
      </c>
      <c r="G561" s="4">
        <v>6</v>
      </c>
    </row>
    <row r="562" spans="1:7" x14ac:dyDescent="0.25">
      <c r="A562" s="25">
        <v>559</v>
      </c>
      <c r="B562" s="86" t="s">
        <v>4306</v>
      </c>
      <c r="C562" s="4" t="s">
        <v>4307</v>
      </c>
      <c r="D562" s="4" t="s">
        <v>4308</v>
      </c>
      <c r="E562" s="4" t="s">
        <v>1133</v>
      </c>
      <c r="F562" s="4">
        <v>23</v>
      </c>
      <c r="G562" s="4">
        <v>34</v>
      </c>
    </row>
    <row r="563" spans="1:7" x14ac:dyDescent="0.25">
      <c r="A563" s="25">
        <v>560</v>
      </c>
      <c r="B563" s="86" t="s">
        <v>4309</v>
      </c>
      <c r="C563" s="4" t="s">
        <v>4310</v>
      </c>
      <c r="D563" s="4" t="s">
        <v>4311</v>
      </c>
      <c r="E563" s="4" t="s">
        <v>1353</v>
      </c>
      <c r="F563" s="4"/>
      <c r="G563" s="4">
        <v>55</v>
      </c>
    </row>
    <row r="564" spans="1:7" x14ac:dyDescent="0.25">
      <c r="A564" s="25">
        <v>561</v>
      </c>
      <c r="B564" s="86" t="s">
        <v>4312</v>
      </c>
      <c r="C564" s="4" t="s">
        <v>4313</v>
      </c>
      <c r="D564" s="4" t="s">
        <v>4314</v>
      </c>
      <c r="E564" s="4" t="s">
        <v>1364</v>
      </c>
      <c r="F564" s="4">
        <v>19</v>
      </c>
      <c r="G564" s="4">
        <v>34</v>
      </c>
    </row>
    <row r="565" spans="1:7" x14ac:dyDescent="0.25">
      <c r="A565" s="25">
        <v>562</v>
      </c>
      <c r="B565" s="86" t="s">
        <v>4315</v>
      </c>
      <c r="C565" s="4" t="s">
        <v>4316</v>
      </c>
      <c r="D565" s="4" t="s">
        <v>4317</v>
      </c>
      <c r="E565" s="4" t="s">
        <v>881</v>
      </c>
      <c r="F565" s="4">
        <v>31</v>
      </c>
      <c r="G565" s="4">
        <v>29</v>
      </c>
    </row>
    <row r="566" spans="1:7" x14ac:dyDescent="0.25">
      <c r="A566" s="25">
        <v>563</v>
      </c>
      <c r="B566" s="86" t="s">
        <v>4318</v>
      </c>
      <c r="C566" s="4" t="s">
        <v>4319</v>
      </c>
      <c r="D566" s="4" t="s">
        <v>4320</v>
      </c>
      <c r="E566" s="4" t="s">
        <v>976</v>
      </c>
      <c r="F566" s="4">
        <v>17</v>
      </c>
      <c r="G566" s="4">
        <v>25</v>
      </c>
    </row>
    <row r="567" spans="1:7" x14ac:dyDescent="0.25">
      <c r="A567" s="25">
        <v>564</v>
      </c>
      <c r="B567" s="86" t="s">
        <v>4321</v>
      </c>
      <c r="C567" s="4" t="s">
        <v>4322</v>
      </c>
      <c r="D567" s="4" t="s">
        <v>4323</v>
      </c>
      <c r="E567" s="4" t="s">
        <v>754</v>
      </c>
      <c r="F567" s="4">
        <v>11</v>
      </c>
      <c r="G567" s="4">
        <v>42</v>
      </c>
    </row>
    <row r="568" spans="1:7" x14ac:dyDescent="0.25">
      <c r="A568" s="25">
        <v>565</v>
      </c>
      <c r="B568" s="86" t="s">
        <v>4324</v>
      </c>
      <c r="C568" s="4" t="s">
        <v>4325</v>
      </c>
      <c r="D568" s="4" t="s">
        <v>4326</v>
      </c>
      <c r="E568" s="4" t="s">
        <v>725</v>
      </c>
      <c r="F568" s="4">
        <v>25</v>
      </c>
      <c r="G568" s="4">
        <v>30</v>
      </c>
    </row>
    <row r="569" spans="1:7" x14ac:dyDescent="0.25">
      <c r="A569" s="25">
        <v>566</v>
      </c>
      <c r="B569" s="86" t="s">
        <v>4327</v>
      </c>
      <c r="C569" s="4" t="s">
        <v>4328</v>
      </c>
      <c r="D569" s="4" t="s">
        <v>4329</v>
      </c>
      <c r="E569" s="4" t="s">
        <v>1126</v>
      </c>
      <c r="F569" s="4">
        <v>37</v>
      </c>
      <c r="G569" s="4">
        <v>13</v>
      </c>
    </row>
    <row r="570" spans="1:7" x14ac:dyDescent="0.25">
      <c r="A570" s="25">
        <v>567</v>
      </c>
      <c r="B570" s="86" t="s">
        <v>4330</v>
      </c>
      <c r="C570" s="4" t="s">
        <v>4331</v>
      </c>
      <c r="D570" s="4" t="s">
        <v>4332</v>
      </c>
      <c r="E570" s="4" t="s">
        <v>794</v>
      </c>
      <c r="F570" s="4">
        <v>23</v>
      </c>
      <c r="G570" s="4">
        <v>21</v>
      </c>
    </row>
    <row r="571" spans="1:7" x14ac:dyDescent="0.25">
      <c r="A571" s="25">
        <v>568</v>
      </c>
      <c r="B571" s="86" t="s">
        <v>4333</v>
      </c>
      <c r="C571" s="4" t="s">
        <v>4334</v>
      </c>
      <c r="D571" s="4" t="s">
        <v>4335</v>
      </c>
      <c r="E571" s="4" t="s">
        <v>936</v>
      </c>
      <c r="F571" s="4">
        <v>37</v>
      </c>
      <c r="G571" s="4">
        <v>24</v>
      </c>
    </row>
    <row r="572" spans="1:7" x14ac:dyDescent="0.25">
      <c r="A572" s="25">
        <v>569</v>
      </c>
      <c r="B572" s="86" t="s">
        <v>4336</v>
      </c>
      <c r="C572" s="4" t="s">
        <v>4337</v>
      </c>
      <c r="D572" s="4" t="s">
        <v>4338</v>
      </c>
      <c r="E572" s="4" t="s">
        <v>805</v>
      </c>
      <c r="F572" s="4">
        <v>18</v>
      </c>
      <c r="G572" s="4">
        <v>25</v>
      </c>
    </row>
    <row r="573" spans="1:7" x14ac:dyDescent="0.25">
      <c r="A573" s="25">
        <v>570</v>
      </c>
      <c r="B573" s="86" t="s">
        <v>4339</v>
      </c>
      <c r="C573" s="4" t="s">
        <v>4340</v>
      </c>
      <c r="D573" s="4" t="s">
        <v>4341</v>
      </c>
      <c r="E573" s="4" t="s">
        <v>718</v>
      </c>
      <c r="F573" s="4">
        <v>34</v>
      </c>
      <c r="G573" s="4">
        <v>23</v>
      </c>
    </row>
    <row r="574" spans="1:7" x14ac:dyDescent="0.25">
      <c r="A574" s="25">
        <v>571</v>
      </c>
      <c r="B574" s="86" t="s">
        <v>4342</v>
      </c>
      <c r="C574" s="4" t="s">
        <v>4343</v>
      </c>
      <c r="D574" s="4" t="s">
        <v>4344</v>
      </c>
      <c r="E574" s="4" t="s">
        <v>1395</v>
      </c>
      <c r="F574" s="4">
        <v>6</v>
      </c>
      <c r="G574" s="4">
        <v>29</v>
      </c>
    </row>
    <row r="575" spans="1:7" x14ac:dyDescent="0.25">
      <c r="A575" s="25">
        <v>572</v>
      </c>
      <c r="B575" s="86" t="s">
        <v>4345</v>
      </c>
      <c r="C575" s="4" t="s">
        <v>4346</v>
      </c>
      <c r="D575" s="4" t="s">
        <v>4347</v>
      </c>
      <c r="E575" s="4" t="s">
        <v>1185</v>
      </c>
      <c r="F575" s="4">
        <v>21</v>
      </c>
      <c r="G575" s="4">
        <v>30</v>
      </c>
    </row>
    <row r="576" spans="1:7" x14ac:dyDescent="0.25">
      <c r="A576" s="25">
        <v>573</v>
      </c>
      <c r="B576" s="86" t="s">
        <v>4348</v>
      </c>
      <c r="C576" s="4" t="s">
        <v>4349</v>
      </c>
      <c r="D576" s="4" t="s">
        <v>4350</v>
      </c>
      <c r="E576" s="4" t="s">
        <v>1353</v>
      </c>
      <c r="F576" s="4">
        <v>7</v>
      </c>
      <c r="G576" s="4">
        <v>50</v>
      </c>
    </row>
    <row r="577" spans="1:7" x14ac:dyDescent="0.25">
      <c r="A577" s="25">
        <v>574</v>
      </c>
      <c r="B577" s="86" t="s">
        <v>4351</v>
      </c>
      <c r="C577" s="4" t="s">
        <v>4352</v>
      </c>
      <c r="D577" s="4" t="s">
        <v>4353</v>
      </c>
      <c r="E577" s="4" t="s">
        <v>1399</v>
      </c>
      <c r="F577" s="4">
        <v>37</v>
      </c>
      <c r="G577" s="4">
        <v>15</v>
      </c>
    </row>
    <row r="578" spans="1:7" x14ac:dyDescent="0.25">
      <c r="A578" s="25">
        <v>575</v>
      </c>
      <c r="B578" s="86" t="s">
        <v>4354</v>
      </c>
      <c r="C578" s="4" t="s">
        <v>4355</v>
      </c>
      <c r="D578" s="4" t="s">
        <v>4356</v>
      </c>
      <c r="E578" s="4" t="s">
        <v>881</v>
      </c>
      <c r="F578" s="4">
        <v>37</v>
      </c>
      <c r="G578" s="4">
        <v>20</v>
      </c>
    </row>
    <row r="579" spans="1:7" x14ac:dyDescent="0.25">
      <c r="A579" s="25">
        <v>576</v>
      </c>
      <c r="B579" s="86" t="s">
        <v>4357</v>
      </c>
      <c r="C579" s="4" t="s">
        <v>4358</v>
      </c>
      <c r="D579" s="4" t="s">
        <v>4359</v>
      </c>
      <c r="E579" s="4" t="s">
        <v>1018</v>
      </c>
      <c r="F579" s="4">
        <v>24</v>
      </c>
      <c r="G579" s="4">
        <v>20</v>
      </c>
    </row>
    <row r="580" spans="1:7" x14ac:dyDescent="0.25">
      <c r="A580" s="25">
        <v>577</v>
      </c>
      <c r="B580" s="86" t="s">
        <v>4360</v>
      </c>
      <c r="C580" s="4" t="s">
        <v>4361</v>
      </c>
      <c r="D580" s="4" t="s">
        <v>4362</v>
      </c>
      <c r="E580" s="4" t="s">
        <v>667</v>
      </c>
      <c r="F580" s="4">
        <v>27</v>
      </c>
      <c r="G580" s="4">
        <v>25</v>
      </c>
    </row>
    <row r="581" spans="1:7" x14ac:dyDescent="0.25">
      <c r="A581" s="25">
        <v>578</v>
      </c>
      <c r="B581" s="86" t="s">
        <v>4363</v>
      </c>
      <c r="C581" s="4" t="s">
        <v>4364</v>
      </c>
      <c r="D581" s="4" t="s">
        <v>4365</v>
      </c>
      <c r="E581" s="4" t="s">
        <v>687</v>
      </c>
      <c r="F581" s="4">
        <v>25</v>
      </c>
      <c r="G581" s="4">
        <v>28</v>
      </c>
    </row>
    <row r="582" spans="1:7" x14ac:dyDescent="0.25">
      <c r="A582" s="25">
        <v>579</v>
      </c>
      <c r="B582" s="86" t="s">
        <v>4366</v>
      </c>
      <c r="C582" s="4" t="s">
        <v>4367</v>
      </c>
      <c r="D582" s="4" t="s">
        <v>4368</v>
      </c>
      <c r="E582" s="4" t="s">
        <v>4369</v>
      </c>
      <c r="F582" s="4">
        <v>9</v>
      </c>
      <c r="G582" s="4">
        <v>46</v>
      </c>
    </row>
    <row r="583" spans="1:7" x14ac:dyDescent="0.25">
      <c r="A583" s="25">
        <v>580</v>
      </c>
      <c r="B583" s="86" t="s">
        <v>4370</v>
      </c>
      <c r="C583" s="4" t="s">
        <v>4371</v>
      </c>
      <c r="D583" s="4" t="s">
        <v>4372</v>
      </c>
      <c r="E583" s="4" t="s">
        <v>4373</v>
      </c>
      <c r="F583" s="4">
        <v>20</v>
      </c>
      <c r="G583" s="4">
        <v>24</v>
      </c>
    </row>
    <row r="584" spans="1:7" x14ac:dyDescent="0.25">
      <c r="A584" s="25">
        <v>581</v>
      </c>
      <c r="B584" s="86" t="s">
        <v>4374</v>
      </c>
      <c r="C584" s="4" t="s">
        <v>4375</v>
      </c>
      <c r="D584" s="4" t="s">
        <v>4376</v>
      </c>
      <c r="E584" s="4" t="s">
        <v>1399</v>
      </c>
      <c r="F584" s="4">
        <v>36</v>
      </c>
      <c r="G584" s="4">
        <v>24</v>
      </c>
    </row>
    <row r="585" spans="1:7" x14ac:dyDescent="0.25">
      <c r="A585" s="25">
        <v>582</v>
      </c>
      <c r="B585" s="86" t="s">
        <v>4377</v>
      </c>
      <c r="C585" s="4" t="s">
        <v>4378</v>
      </c>
      <c r="D585" s="4" t="s">
        <v>4379</v>
      </c>
      <c r="E585" s="4" t="s">
        <v>1353</v>
      </c>
      <c r="F585" s="4">
        <v>33</v>
      </c>
      <c r="G585" s="4">
        <v>11</v>
      </c>
    </row>
    <row r="586" spans="1:7" x14ac:dyDescent="0.25">
      <c r="A586" s="25">
        <v>583</v>
      </c>
      <c r="B586" s="86" t="s">
        <v>4380</v>
      </c>
      <c r="C586" s="4" t="s">
        <v>4381</v>
      </c>
      <c r="D586" s="4" t="s">
        <v>4382</v>
      </c>
      <c r="E586" s="4" t="s">
        <v>758</v>
      </c>
      <c r="F586" s="4">
        <v>28</v>
      </c>
      <c r="G586" s="4">
        <v>28</v>
      </c>
    </row>
    <row r="587" spans="1:7" x14ac:dyDescent="0.25">
      <c r="A587" s="25">
        <v>584</v>
      </c>
      <c r="B587" s="86" t="s">
        <v>4383</v>
      </c>
      <c r="C587" s="4" t="s">
        <v>4384</v>
      </c>
      <c r="D587" s="4" t="s">
        <v>4385</v>
      </c>
      <c r="E587" s="4" t="s">
        <v>1008</v>
      </c>
      <c r="F587" s="4">
        <v>28</v>
      </c>
      <c r="G587" s="4">
        <v>11</v>
      </c>
    </row>
    <row r="588" spans="1:7" x14ac:dyDescent="0.25">
      <c r="A588" s="25">
        <v>585</v>
      </c>
      <c r="B588" s="86" t="s">
        <v>4386</v>
      </c>
      <c r="C588" s="4" t="s">
        <v>4387</v>
      </c>
      <c r="D588" s="4" t="s">
        <v>4388</v>
      </c>
      <c r="E588" s="4" t="s">
        <v>1516</v>
      </c>
      <c r="F588" s="4">
        <v>34</v>
      </c>
      <c r="G588" s="4">
        <v>20</v>
      </c>
    </row>
    <row r="589" spans="1:7" x14ac:dyDescent="0.25">
      <c r="A589" s="25">
        <v>586</v>
      </c>
      <c r="B589" s="86" t="s">
        <v>4389</v>
      </c>
      <c r="C589" s="4" t="s">
        <v>4390</v>
      </c>
      <c r="D589" s="4" t="s">
        <v>4391</v>
      </c>
      <c r="E589" s="4" t="s">
        <v>976</v>
      </c>
      <c r="F589" s="4">
        <v>25</v>
      </c>
      <c r="G589" s="4">
        <v>16</v>
      </c>
    </row>
    <row r="590" spans="1:7" x14ac:dyDescent="0.25">
      <c r="A590" s="25">
        <v>587</v>
      </c>
      <c r="B590" s="86" t="s">
        <v>4392</v>
      </c>
      <c r="C590" s="4" t="s">
        <v>4393</v>
      </c>
      <c r="D590" s="4" t="s">
        <v>4394</v>
      </c>
      <c r="E590" s="4" t="s">
        <v>813</v>
      </c>
      <c r="F590" s="4">
        <v>45</v>
      </c>
      <c r="G590" s="4">
        <v>2</v>
      </c>
    </row>
    <row r="591" spans="1:7" x14ac:dyDescent="0.25">
      <c r="A591" s="25">
        <v>588</v>
      </c>
      <c r="B591" s="86" t="s">
        <v>4395</v>
      </c>
      <c r="C591" s="4" t="s">
        <v>4396</v>
      </c>
      <c r="D591" s="4" t="s">
        <v>4397</v>
      </c>
      <c r="E591" s="4" t="s">
        <v>1018</v>
      </c>
      <c r="F591" s="4">
        <v>20</v>
      </c>
      <c r="G591" s="4">
        <v>20</v>
      </c>
    </row>
    <row r="592" spans="1:7" x14ac:dyDescent="0.25">
      <c r="A592" s="25">
        <v>589</v>
      </c>
      <c r="B592" s="86" t="s">
        <v>4398</v>
      </c>
      <c r="C592" s="4" t="s">
        <v>4399</v>
      </c>
      <c r="D592" s="4" t="s">
        <v>4400</v>
      </c>
      <c r="E592" s="4" t="s">
        <v>2636</v>
      </c>
      <c r="F592" s="4">
        <v>14</v>
      </c>
      <c r="G592" s="4">
        <v>25</v>
      </c>
    </row>
    <row r="593" spans="1:7" x14ac:dyDescent="0.25">
      <c r="A593" s="25">
        <v>590</v>
      </c>
      <c r="B593" s="86" t="s">
        <v>4401</v>
      </c>
      <c r="C593" s="4" t="s">
        <v>4402</v>
      </c>
      <c r="D593" s="4" t="s">
        <v>4403</v>
      </c>
      <c r="E593" s="4" t="s">
        <v>2996</v>
      </c>
      <c r="F593" s="4">
        <v>38</v>
      </c>
      <c r="G593" s="4">
        <v>8</v>
      </c>
    </row>
    <row r="594" spans="1:7" x14ac:dyDescent="0.25">
      <c r="A594" s="25">
        <v>591</v>
      </c>
      <c r="B594" s="86" t="s">
        <v>4404</v>
      </c>
      <c r="C594" s="4" t="s">
        <v>4405</v>
      </c>
      <c r="D594" s="4" t="s">
        <v>4406</v>
      </c>
      <c r="E594" s="4" t="s">
        <v>1874</v>
      </c>
      <c r="F594" s="4">
        <v>7</v>
      </c>
      <c r="G594" s="4">
        <v>35</v>
      </c>
    </row>
    <row r="595" spans="1:7" x14ac:dyDescent="0.25">
      <c r="A595" s="25">
        <v>592</v>
      </c>
      <c r="B595" s="86" t="s">
        <v>4407</v>
      </c>
      <c r="C595" s="4" t="s">
        <v>4408</v>
      </c>
      <c r="D595" s="4" t="s">
        <v>4409</v>
      </c>
      <c r="E595" s="4" t="s">
        <v>1083</v>
      </c>
      <c r="F595" s="4">
        <v>31</v>
      </c>
      <c r="G595" s="4">
        <v>16</v>
      </c>
    </row>
    <row r="596" spans="1:7" x14ac:dyDescent="0.25">
      <c r="A596" s="25">
        <v>593</v>
      </c>
      <c r="B596" s="86" t="s">
        <v>4410</v>
      </c>
      <c r="C596" s="4" t="s">
        <v>4411</v>
      </c>
      <c r="D596" s="4" t="s">
        <v>4412</v>
      </c>
      <c r="E596" s="4" t="s">
        <v>1516</v>
      </c>
      <c r="F596" s="4"/>
      <c r="G596" s="4">
        <v>2</v>
      </c>
    </row>
    <row r="597" spans="1:7" x14ac:dyDescent="0.25">
      <c r="A597" s="25">
        <v>594</v>
      </c>
      <c r="B597" s="86" t="s">
        <v>4413</v>
      </c>
      <c r="C597" s="4" t="s">
        <v>4414</v>
      </c>
      <c r="D597" s="4" t="s">
        <v>4415</v>
      </c>
      <c r="E597" s="4" t="s">
        <v>718</v>
      </c>
      <c r="F597" s="4">
        <v>31</v>
      </c>
      <c r="G597" s="4">
        <v>24</v>
      </c>
    </row>
    <row r="598" spans="1:7" x14ac:dyDescent="0.25">
      <c r="A598" s="25">
        <v>595</v>
      </c>
      <c r="B598" s="86" t="s">
        <v>4416</v>
      </c>
      <c r="C598" s="4" t="s">
        <v>4417</v>
      </c>
      <c r="D598" s="4" t="s">
        <v>4418</v>
      </c>
      <c r="E598" s="4" t="s">
        <v>976</v>
      </c>
      <c r="F598" s="4">
        <v>29</v>
      </c>
      <c r="G598" s="4">
        <v>23</v>
      </c>
    </row>
    <row r="599" spans="1:7" x14ac:dyDescent="0.25">
      <c r="A599" s="25">
        <v>596</v>
      </c>
      <c r="B599" s="86" t="s">
        <v>4419</v>
      </c>
      <c r="C599" s="4" t="s">
        <v>4420</v>
      </c>
      <c r="D599" s="4" t="s">
        <v>4421</v>
      </c>
      <c r="E599" s="4" t="s">
        <v>1105</v>
      </c>
      <c r="F599" s="4">
        <v>26</v>
      </c>
      <c r="G599" s="4">
        <v>26</v>
      </c>
    </row>
    <row r="600" spans="1:7" x14ac:dyDescent="0.25">
      <c r="A600" s="25">
        <v>597</v>
      </c>
      <c r="B600" s="86" t="s">
        <v>4422</v>
      </c>
      <c r="C600" s="4" t="s">
        <v>4423</v>
      </c>
      <c r="D600" s="4" t="s">
        <v>4424</v>
      </c>
      <c r="E600" s="4" t="s">
        <v>896</v>
      </c>
      <c r="F600" s="4">
        <v>18</v>
      </c>
      <c r="G600" s="4">
        <v>34</v>
      </c>
    </row>
    <row r="601" spans="1:7" x14ac:dyDescent="0.25">
      <c r="A601" s="25">
        <v>598</v>
      </c>
      <c r="B601" s="86" t="s">
        <v>4425</v>
      </c>
      <c r="C601" s="4" t="s">
        <v>4426</v>
      </c>
      <c r="D601" s="4" t="s">
        <v>4427</v>
      </c>
      <c r="E601" s="4" t="s">
        <v>915</v>
      </c>
      <c r="F601" s="4">
        <v>21</v>
      </c>
      <c r="G601" s="4">
        <v>17</v>
      </c>
    </row>
    <row r="602" spans="1:7" x14ac:dyDescent="0.25">
      <c r="A602" s="25">
        <v>599</v>
      </c>
      <c r="B602" s="86" t="s">
        <v>4428</v>
      </c>
      <c r="C602" s="4" t="s">
        <v>4429</v>
      </c>
      <c r="D602" s="4" t="s">
        <v>4430</v>
      </c>
      <c r="E602" s="4" t="s">
        <v>936</v>
      </c>
      <c r="F602" s="4">
        <v>38</v>
      </c>
      <c r="G602" s="4">
        <v>15</v>
      </c>
    </row>
    <row r="603" spans="1:7" x14ac:dyDescent="0.25">
      <c r="A603" s="25">
        <v>600</v>
      </c>
      <c r="B603" s="86" t="s">
        <v>4431</v>
      </c>
      <c r="C603" s="4" t="s">
        <v>4432</v>
      </c>
      <c r="D603" s="4" t="s">
        <v>4433</v>
      </c>
      <c r="E603" s="4" t="s">
        <v>1357</v>
      </c>
      <c r="F603" s="4">
        <v>23</v>
      </c>
      <c r="G603" s="4">
        <v>24</v>
      </c>
    </row>
    <row r="604" spans="1:7" x14ac:dyDescent="0.25">
      <c r="A604" s="25">
        <v>601</v>
      </c>
      <c r="B604" s="86" t="s">
        <v>4434</v>
      </c>
      <c r="C604" s="4" t="s">
        <v>4435</v>
      </c>
      <c r="D604" s="4" t="s">
        <v>4436</v>
      </c>
      <c r="E604" s="4" t="s">
        <v>667</v>
      </c>
      <c r="F604" s="4">
        <v>25</v>
      </c>
      <c r="G604" s="4">
        <v>28</v>
      </c>
    </row>
    <row r="605" spans="1:7" x14ac:dyDescent="0.25">
      <c r="A605" s="25">
        <v>602</v>
      </c>
      <c r="B605" s="86" t="s">
        <v>4437</v>
      </c>
      <c r="C605" s="4" t="s">
        <v>4438</v>
      </c>
      <c r="D605" s="4" t="s">
        <v>4439</v>
      </c>
      <c r="E605" s="4" t="s">
        <v>1645</v>
      </c>
      <c r="F605" s="4">
        <v>28</v>
      </c>
      <c r="G605" s="4">
        <v>20</v>
      </c>
    </row>
    <row r="606" spans="1:7" x14ac:dyDescent="0.25">
      <c r="A606" s="25">
        <v>603</v>
      </c>
      <c r="B606" s="86" t="s">
        <v>4440</v>
      </c>
      <c r="C606" s="4" t="s">
        <v>4441</v>
      </c>
      <c r="D606" s="4" t="s">
        <v>4442</v>
      </c>
      <c r="E606" s="4" t="s">
        <v>687</v>
      </c>
      <c r="F606" s="4">
        <v>36</v>
      </c>
      <c r="G606" s="4">
        <v>6</v>
      </c>
    </row>
    <row r="607" spans="1:7" x14ac:dyDescent="0.25">
      <c r="A607" s="25">
        <v>604</v>
      </c>
      <c r="B607" s="86" t="s">
        <v>4443</v>
      </c>
      <c r="C607" s="4" t="s">
        <v>4444</v>
      </c>
      <c r="D607" s="4" t="s">
        <v>4445</v>
      </c>
      <c r="E607" s="4" t="s">
        <v>976</v>
      </c>
      <c r="F607" s="4">
        <v>20</v>
      </c>
      <c r="G607" s="4">
        <v>23</v>
      </c>
    </row>
    <row r="608" spans="1:7" x14ac:dyDescent="0.25">
      <c r="A608" s="25">
        <v>605</v>
      </c>
      <c r="B608" s="86" t="s">
        <v>4446</v>
      </c>
      <c r="C608" s="4" t="s">
        <v>4447</v>
      </c>
      <c r="D608" s="4" t="s">
        <v>4448</v>
      </c>
      <c r="E608" s="4" t="s">
        <v>1018</v>
      </c>
      <c r="F608" s="4">
        <v>28</v>
      </c>
      <c r="G608" s="4">
        <v>17</v>
      </c>
    </row>
    <row r="609" spans="1:7" x14ac:dyDescent="0.25">
      <c r="A609" s="25">
        <v>606</v>
      </c>
      <c r="B609" s="86" t="s">
        <v>4449</v>
      </c>
      <c r="C609" s="4" t="s">
        <v>4450</v>
      </c>
      <c r="D609" s="4" t="s">
        <v>4451</v>
      </c>
      <c r="E609" s="4" t="s">
        <v>829</v>
      </c>
      <c r="F609" s="4">
        <v>14</v>
      </c>
      <c r="G609" s="4">
        <v>27</v>
      </c>
    </row>
    <row r="610" spans="1:7" x14ac:dyDescent="0.25">
      <c r="A610" s="25">
        <v>607</v>
      </c>
      <c r="B610" s="86" t="s">
        <v>4452</v>
      </c>
      <c r="C610" s="4" t="s">
        <v>4453</v>
      </c>
      <c r="D610" s="4" t="s">
        <v>4454</v>
      </c>
      <c r="E610" s="4" t="s">
        <v>667</v>
      </c>
      <c r="F610" s="4">
        <v>23</v>
      </c>
      <c r="G610" s="4">
        <v>24</v>
      </c>
    </row>
    <row r="611" spans="1:7" x14ac:dyDescent="0.25">
      <c r="A611" s="25">
        <v>608</v>
      </c>
      <c r="B611" s="86" t="s">
        <v>4455</v>
      </c>
      <c r="C611" s="4" t="s">
        <v>4456</v>
      </c>
      <c r="D611" s="4" t="s">
        <v>4457</v>
      </c>
      <c r="E611" s="4" t="s">
        <v>953</v>
      </c>
      <c r="F611" s="4">
        <v>12</v>
      </c>
      <c r="G611" s="4">
        <v>34</v>
      </c>
    </row>
    <row r="612" spans="1:7" x14ac:dyDescent="0.25">
      <c r="A612" s="25">
        <v>609</v>
      </c>
      <c r="B612" s="86" t="s">
        <v>4458</v>
      </c>
      <c r="C612" s="4" t="s">
        <v>4459</v>
      </c>
      <c r="D612" s="4" t="s">
        <v>4460</v>
      </c>
      <c r="E612" s="4" t="s">
        <v>936</v>
      </c>
      <c r="F612" s="4">
        <v>14</v>
      </c>
      <c r="G612" s="4">
        <v>19</v>
      </c>
    </row>
    <row r="613" spans="1:7" x14ac:dyDescent="0.25">
      <c r="A613" s="25">
        <v>610</v>
      </c>
      <c r="B613" s="86" t="s">
        <v>4461</v>
      </c>
      <c r="C613" s="4" t="s">
        <v>4462</v>
      </c>
      <c r="D613" s="4" t="s">
        <v>4463</v>
      </c>
      <c r="E613" s="4" t="s">
        <v>1357</v>
      </c>
      <c r="F613" s="4">
        <v>21</v>
      </c>
      <c r="G613" s="4">
        <v>8</v>
      </c>
    </row>
    <row r="614" spans="1:7" x14ac:dyDescent="0.25">
      <c r="A614" s="25">
        <v>611</v>
      </c>
      <c r="B614" s="86" t="s">
        <v>4464</v>
      </c>
      <c r="C614" s="4" t="s">
        <v>4465</v>
      </c>
      <c r="D614" s="4" t="s">
        <v>4466</v>
      </c>
      <c r="E614" s="4" t="s">
        <v>1353</v>
      </c>
      <c r="F614" s="4">
        <v>30</v>
      </c>
      <c r="G614" s="4">
        <v>17</v>
      </c>
    </row>
    <row r="615" spans="1:7" x14ac:dyDescent="0.25">
      <c r="A615" s="25">
        <v>612</v>
      </c>
      <c r="B615" s="86" t="s">
        <v>4467</v>
      </c>
      <c r="C615" s="4" t="s">
        <v>4468</v>
      </c>
      <c r="D615" s="4" t="s">
        <v>4469</v>
      </c>
      <c r="E615" s="4" t="s">
        <v>1042</v>
      </c>
      <c r="F615" s="4"/>
      <c r="G615" s="4">
        <v>39</v>
      </c>
    </row>
    <row r="616" spans="1:7" x14ac:dyDescent="0.25">
      <c r="A616" s="25">
        <v>613</v>
      </c>
      <c r="B616" s="86" t="s">
        <v>4470</v>
      </c>
      <c r="C616" s="4" t="s">
        <v>4471</v>
      </c>
      <c r="D616" s="4" t="s">
        <v>4472</v>
      </c>
      <c r="E616" s="4" t="s">
        <v>4473</v>
      </c>
      <c r="F616" s="4">
        <v>16</v>
      </c>
      <c r="G616" s="4">
        <v>26</v>
      </c>
    </row>
    <row r="617" spans="1:7" x14ac:dyDescent="0.25">
      <c r="A617" s="25">
        <v>614</v>
      </c>
      <c r="B617" s="86" t="s">
        <v>4474</v>
      </c>
      <c r="C617" s="4" t="s">
        <v>4475</v>
      </c>
      <c r="D617" s="4" t="s">
        <v>4476</v>
      </c>
      <c r="E617" s="4" t="s">
        <v>953</v>
      </c>
      <c r="F617" s="4">
        <v>34</v>
      </c>
      <c r="G617" s="4">
        <v>12</v>
      </c>
    </row>
    <row r="618" spans="1:7" x14ac:dyDescent="0.25">
      <c r="A618" s="25">
        <v>615</v>
      </c>
      <c r="B618" s="86" t="s">
        <v>4477</v>
      </c>
      <c r="C618" s="4" t="s">
        <v>4478</v>
      </c>
      <c r="D618" s="4" t="s">
        <v>4479</v>
      </c>
      <c r="E618" s="4" t="s">
        <v>932</v>
      </c>
      <c r="F618" s="4">
        <v>23</v>
      </c>
      <c r="G618" s="4">
        <v>27</v>
      </c>
    </row>
    <row r="619" spans="1:7" x14ac:dyDescent="0.25">
      <c r="A619" s="25">
        <v>616</v>
      </c>
      <c r="B619" s="86" t="s">
        <v>4480</v>
      </c>
      <c r="C619" s="4" t="s">
        <v>4481</v>
      </c>
      <c r="D619" s="4" t="s">
        <v>4482</v>
      </c>
      <c r="E619" s="4" t="s">
        <v>1053</v>
      </c>
      <c r="F619" s="4">
        <v>9</v>
      </c>
      <c r="G619" s="4">
        <v>15</v>
      </c>
    </row>
    <row r="620" spans="1:7" x14ac:dyDescent="0.25">
      <c r="A620" s="25">
        <v>617</v>
      </c>
      <c r="B620" s="86" t="s">
        <v>4483</v>
      </c>
      <c r="C620" s="4" t="s">
        <v>4484</v>
      </c>
      <c r="D620" s="4" t="s">
        <v>4485</v>
      </c>
      <c r="E620" s="4" t="s">
        <v>1288</v>
      </c>
      <c r="F620" s="4">
        <v>23</v>
      </c>
      <c r="G620" s="4">
        <v>12</v>
      </c>
    </row>
    <row r="621" spans="1:7" x14ac:dyDescent="0.25">
      <c r="A621" s="25">
        <v>618</v>
      </c>
      <c r="B621" s="86" t="s">
        <v>4486</v>
      </c>
      <c r="C621" s="4" t="s">
        <v>4487</v>
      </c>
      <c r="D621" s="4" t="s">
        <v>4488</v>
      </c>
      <c r="E621" s="4" t="s">
        <v>1353</v>
      </c>
      <c r="F621" s="4"/>
      <c r="G621" s="4">
        <v>15</v>
      </c>
    </row>
    <row r="622" spans="1:7" x14ac:dyDescent="0.25">
      <c r="A622" s="25">
        <v>619</v>
      </c>
      <c r="B622" s="86" t="s">
        <v>4489</v>
      </c>
      <c r="C622" s="4" t="s">
        <v>4490</v>
      </c>
      <c r="D622" s="4" t="s">
        <v>4491</v>
      </c>
      <c r="E622" s="4" t="s">
        <v>1083</v>
      </c>
      <c r="F622" s="4"/>
      <c r="G622" s="4">
        <v>50</v>
      </c>
    </row>
    <row r="623" spans="1:7" x14ac:dyDescent="0.25">
      <c r="A623" s="25">
        <v>620</v>
      </c>
      <c r="B623" s="86" t="s">
        <v>4492</v>
      </c>
      <c r="C623" s="4" t="s">
        <v>4493</v>
      </c>
      <c r="D623" s="4" t="s">
        <v>4494</v>
      </c>
      <c r="E623" s="4" t="s">
        <v>729</v>
      </c>
      <c r="F623" s="4">
        <v>15</v>
      </c>
      <c r="G623" s="4">
        <v>22</v>
      </c>
    </row>
    <row r="624" spans="1:7" x14ac:dyDescent="0.25">
      <c r="A624" s="25">
        <v>621</v>
      </c>
      <c r="B624" s="86" t="s">
        <v>4495</v>
      </c>
      <c r="C624" s="4" t="s">
        <v>4496</v>
      </c>
      <c r="D624" s="4" t="s">
        <v>4497</v>
      </c>
      <c r="E624" s="4" t="s">
        <v>1458</v>
      </c>
      <c r="F624" s="4">
        <v>43</v>
      </c>
      <c r="G624" s="4"/>
    </row>
    <row r="625" spans="1:7" x14ac:dyDescent="0.25">
      <c r="A625" s="25">
        <v>622</v>
      </c>
      <c r="B625" s="86" t="s">
        <v>4498</v>
      </c>
      <c r="C625" s="4" t="s">
        <v>4499</v>
      </c>
      <c r="D625" s="4" t="s">
        <v>4500</v>
      </c>
      <c r="E625" s="4" t="s">
        <v>1057</v>
      </c>
      <c r="F625" s="4">
        <v>5</v>
      </c>
      <c r="G625" s="4">
        <v>37</v>
      </c>
    </row>
    <row r="626" spans="1:7" x14ac:dyDescent="0.25">
      <c r="A626" s="25">
        <v>623</v>
      </c>
      <c r="B626" s="86" t="s">
        <v>4501</v>
      </c>
      <c r="C626" s="4" t="s">
        <v>4502</v>
      </c>
      <c r="D626" s="4" t="s">
        <v>4503</v>
      </c>
      <c r="E626" s="4" t="s">
        <v>1516</v>
      </c>
      <c r="F626" s="4">
        <v>11</v>
      </c>
      <c r="G626" s="4">
        <v>29</v>
      </c>
    </row>
    <row r="627" spans="1:7" x14ac:dyDescent="0.25">
      <c r="A627" s="25">
        <v>624</v>
      </c>
      <c r="B627" s="86" t="s">
        <v>4504</v>
      </c>
      <c r="C627" s="4" t="s">
        <v>4505</v>
      </c>
      <c r="D627" s="4" t="s">
        <v>4506</v>
      </c>
      <c r="E627" s="4" t="s">
        <v>3225</v>
      </c>
      <c r="F627" s="4">
        <v>14</v>
      </c>
      <c r="G627" s="4">
        <v>15</v>
      </c>
    </row>
    <row r="628" spans="1:7" x14ac:dyDescent="0.25">
      <c r="A628" s="25">
        <v>625</v>
      </c>
      <c r="B628" s="86" t="s">
        <v>4507</v>
      </c>
      <c r="C628" s="4" t="s">
        <v>4508</v>
      </c>
      <c r="D628" s="4" t="s">
        <v>4509</v>
      </c>
      <c r="E628" s="4" t="s">
        <v>1288</v>
      </c>
      <c r="F628" s="4">
        <v>19</v>
      </c>
      <c r="G628" s="4">
        <v>11</v>
      </c>
    </row>
    <row r="629" spans="1:7" x14ac:dyDescent="0.25">
      <c r="A629" s="25">
        <v>626</v>
      </c>
      <c r="B629" s="86" t="s">
        <v>4510</v>
      </c>
      <c r="C629" s="4" t="s">
        <v>4511</v>
      </c>
      <c r="D629" s="4" t="s">
        <v>4512</v>
      </c>
      <c r="E629" s="4" t="s">
        <v>881</v>
      </c>
      <c r="F629" s="4">
        <v>33</v>
      </c>
      <c r="G629" s="4">
        <v>7</v>
      </c>
    </row>
    <row r="630" spans="1:7" x14ac:dyDescent="0.25">
      <c r="A630" s="25">
        <v>627</v>
      </c>
      <c r="B630" s="86" t="s">
        <v>4513</v>
      </c>
      <c r="C630" s="4" t="s">
        <v>4514</v>
      </c>
      <c r="D630" s="4" t="s">
        <v>4515</v>
      </c>
      <c r="E630" s="4" t="s">
        <v>4208</v>
      </c>
      <c r="F630" s="4"/>
      <c r="G630" s="4">
        <v>27</v>
      </c>
    </row>
    <row r="631" spans="1:7" x14ac:dyDescent="0.25">
      <c r="A631" s="25">
        <v>628</v>
      </c>
      <c r="B631" s="86" t="s">
        <v>4516</v>
      </c>
      <c r="C631" s="4" t="s">
        <v>4517</v>
      </c>
      <c r="D631" s="4" t="s">
        <v>4518</v>
      </c>
      <c r="E631" s="4" t="s">
        <v>976</v>
      </c>
      <c r="F631" s="4">
        <v>16</v>
      </c>
      <c r="G631" s="4">
        <v>21</v>
      </c>
    </row>
    <row r="632" spans="1:7" x14ac:dyDescent="0.25">
      <c r="A632" s="25">
        <v>629</v>
      </c>
      <c r="B632" s="86" t="s">
        <v>4519</v>
      </c>
      <c r="C632" s="4" t="s">
        <v>4520</v>
      </c>
      <c r="D632" s="4" t="s">
        <v>4521</v>
      </c>
      <c r="E632" s="4" t="s">
        <v>725</v>
      </c>
      <c r="F632" s="4">
        <v>32</v>
      </c>
      <c r="G632" s="4">
        <v>13</v>
      </c>
    </row>
    <row r="633" spans="1:7" x14ac:dyDescent="0.25">
      <c r="A633" s="25">
        <v>630</v>
      </c>
      <c r="B633" s="86" t="s">
        <v>4522</v>
      </c>
      <c r="C633" s="4" t="s">
        <v>4523</v>
      </c>
      <c r="D633" s="4" t="s">
        <v>4524</v>
      </c>
      <c r="E633" s="4" t="s">
        <v>2996</v>
      </c>
      <c r="F633" s="4">
        <v>15</v>
      </c>
      <c r="G633" s="4">
        <v>27</v>
      </c>
    </row>
    <row r="634" spans="1:7" x14ac:dyDescent="0.25">
      <c r="A634" s="25">
        <v>631</v>
      </c>
      <c r="B634" s="86" t="s">
        <v>4525</v>
      </c>
      <c r="C634" s="4" t="s">
        <v>4526</v>
      </c>
      <c r="D634" s="4" t="s">
        <v>4527</v>
      </c>
      <c r="E634" s="4" t="s">
        <v>896</v>
      </c>
      <c r="F634" s="4">
        <v>23</v>
      </c>
      <c r="G634" s="4">
        <v>22</v>
      </c>
    </row>
    <row r="635" spans="1:7" x14ac:dyDescent="0.25">
      <c r="A635" s="25">
        <v>632</v>
      </c>
      <c r="B635" s="86" t="s">
        <v>4528</v>
      </c>
      <c r="C635" s="4" t="s">
        <v>4529</v>
      </c>
      <c r="D635" s="4" t="s">
        <v>4530</v>
      </c>
      <c r="E635" s="4" t="s">
        <v>1353</v>
      </c>
      <c r="F635" s="4">
        <v>23</v>
      </c>
      <c r="G635" s="4">
        <v>29</v>
      </c>
    </row>
    <row r="636" spans="1:7" x14ac:dyDescent="0.25">
      <c r="A636" s="25">
        <v>633</v>
      </c>
      <c r="B636" s="86" t="s">
        <v>4531</v>
      </c>
      <c r="C636" s="4" t="s">
        <v>4532</v>
      </c>
      <c r="D636" s="4" t="s">
        <v>4533</v>
      </c>
      <c r="E636" s="4" t="s">
        <v>1061</v>
      </c>
      <c r="F636" s="4">
        <v>12</v>
      </c>
      <c r="G636" s="4">
        <v>19</v>
      </c>
    </row>
    <row r="637" spans="1:7" x14ac:dyDescent="0.25">
      <c r="A637" s="25">
        <v>634</v>
      </c>
      <c r="B637" s="86" t="s">
        <v>4534</v>
      </c>
      <c r="C637" s="4" t="s">
        <v>4535</v>
      </c>
      <c r="D637" s="4" t="s">
        <v>4536</v>
      </c>
      <c r="E637" s="4" t="s">
        <v>863</v>
      </c>
      <c r="F637" s="4">
        <v>23</v>
      </c>
      <c r="G637" s="4">
        <v>15</v>
      </c>
    </row>
    <row r="638" spans="1:7" x14ac:dyDescent="0.25">
      <c r="A638" s="25">
        <v>635</v>
      </c>
      <c r="B638" s="86" t="s">
        <v>4537</v>
      </c>
      <c r="C638" s="4" t="s">
        <v>4538</v>
      </c>
      <c r="D638" s="4" t="s">
        <v>4539</v>
      </c>
      <c r="E638" s="4" t="s">
        <v>829</v>
      </c>
      <c r="F638" s="4">
        <v>23</v>
      </c>
      <c r="G638" s="4">
        <v>26</v>
      </c>
    </row>
    <row r="639" spans="1:7" x14ac:dyDescent="0.25">
      <c r="A639" s="25">
        <v>636</v>
      </c>
      <c r="B639" s="86" t="s">
        <v>4540</v>
      </c>
      <c r="C639" s="4" t="s">
        <v>4541</v>
      </c>
      <c r="D639" s="4" t="s">
        <v>4542</v>
      </c>
      <c r="E639" s="4" t="s">
        <v>747</v>
      </c>
      <c r="F639" s="4">
        <v>23</v>
      </c>
      <c r="G639" s="4">
        <v>18</v>
      </c>
    </row>
    <row r="640" spans="1:7" x14ac:dyDescent="0.25">
      <c r="A640" s="25">
        <v>637</v>
      </c>
      <c r="B640" s="86" t="s">
        <v>4543</v>
      </c>
      <c r="C640" s="4" t="s">
        <v>4544</v>
      </c>
      <c r="D640" s="4" t="s">
        <v>4545</v>
      </c>
      <c r="E640" s="4" t="s">
        <v>4208</v>
      </c>
      <c r="F640" s="4">
        <v>18</v>
      </c>
      <c r="G640" s="4"/>
    </row>
    <row r="641" spans="1:7" x14ac:dyDescent="0.25">
      <c r="A641" s="25">
        <v>638</v>
      </c>
      <c r="B641" s="86" t="s">
        <v>4546</v>
      </c>
      <c r="C641" s="4" t="s">
        <v>4547</v>
      </c>
      <c r="D641" s="4" t="s">
        <v>4548</v>
      </c>
      <c r="E641" s="4" t="s">
        <v>1185</v>
      </c>
      <c r="F641" s="4">
        <v>15</v>
      </c>
      <c r="G641" s="4">
        <v>32</v>
      </c>
    </row>
    <row r="642" spans="1:7" x14ac:dyDescent="0.25">
      <c r="A642" s="25">
        <v>639</v>
      </c>
      <c r="B642" s="86" t="s">
        <v>4549</v>
      </c>
      <c r="C642" s="4" t="s">
        <v>4550</v>
      </c>
      <c r="D642" s="4" t="s">
        <v>4551</v>
      </c>
      <c r="E642" s="4" t="s">
        <v>1288</v>
      </c>
      <c r="F642" s="4">
        <v>20</v>
      </c>
      <c r="G642" s="4">
        <v>17</v>
      </c>
    </row>
    <row r="643" spans="1:7" x14ac:dyDescent="0.25">
      <c r="A643" s="25">
        <v>640</v>
      </c>
      <c r="B643" s="86" t="s">
        <v>4552</v>
      </c>
      <c r="C643" s="4" t="s">
        <v>4553</v>
      </c>
      <c r="D643" s="4" t="s">
        <v>4554</v>
      </c>
      <c r="E643" s="4" t="s">
        <v>936</v>
      </c>
      <c r="F643" s="4">
        <v>11</v>
      </c>
      <c r="G643" s="4">
        <v>22</v>
      </c>
    </row>
    <row r="644" spans="1:7" x14ac:dyDescent="0.25">
      <c r="A644" s="25">
        <v>641</v>
      </c>
      <c r="B644" s="86" t="s">
        <v>4555</v>
      </c>
      <c r="C644" s="4" t="s">
        <v>4556</v>
      </c>
      <c r="D644" s="4" t="s">
        <v>4557</v>
      </c>
      <c r="E644" s="4" t="s">
        <v>1357</v>
      </c>
      <c r="F644" s="4">
        <v>27</v>
      </c>
      <c r="G644" s="4">
        <v>4</v>
      </c>
    </row>
    <row r="645" spans="1:7" x14ac:dyDescent="0.25">
      <c r="A645" s="25">
        <v>642</v>
      </c>
      <c r="B645" s="86" t="s">
        <v>4558</v>
      </c>
      <c r="C645" s="4" t="s">
        <v>4559</v>
      </c>
      <c r="D645" s="4" t="s">
        <v>4560</v>
      </c>
      <c r="E645" s="4" t="s">
        <v>922</v>
      </c>
      <c r="F645" s="4">
        <v>24</v>
      </c>
      <c r="G645" s="4">
        <v>17</v>
      </c>
    </row>
    <row r="646" spans="1:7" x14ac:dyDescent="0.25">
      <c r="A646" s="25">
        <v>643</v>
      </c>
      <c r="B646" s="86" t="s">
        <v>4561</v>
      </c>
      <c r="C646" s="4" t="s">
        <v>4562</v>
      </c>
      <c r="D646" s="4" t="s">
        <v>4563</v>
      </c>
      <c r="E646" s="4" t="s">
        <v>2620</v>
      </c>
      <c r="F646" s="4">
        <v>4</v>
      </c>
      <c r="G646" s="4">
        <v>24</v>
      </c>
    </row>
    <row r="647" spans="1:7" x14ac:dyDescent="0.25">
      <c r="A647" s="25">
        <v>644</v>
      </c>
      <c r="B647" s="86" t="s">
        <v>4564</v>
      </c>
      <c r="C647" s="4" t="s">
        <v>4565</v>
      </c>
      <c r="D647" s="4" t="s">
        <v>4566</v>
      </c>
      <c r="E647" s="4" t="s">
        <v>1874</v>
      </c>
      <c r="F647" s="4">
        <v>12</v>
      </c>
      <c r="G647" s="4">
        <v>33</v>
      </c>
    </row>
    <row r="648" spans="1:7" x14ac:dyDescent="0.25">
      <c r="A648" s="25">
        <v>645</v>
      </c>
      <c r="B648" s="86" t="s">
        <v>4567</v>
      </c>
      <c r="C648" s="4" t="s">
        <v>4568</v>
      </c>
      <c r="D648" s="4" t="s">
        <v>4569</v>
      </c>
      <c r="E648" s="4" t="s">
        <v>839</v>
      </c>
      <c r="F648" s="4">
        <v>20</v>
      </c>
      <c r="G648" s="4">
        <v>12</v>
      </c>
    </row>
    <row r="649" spans="1:7" x14ac:dyDescent="0.25">
      <c r="A649" s="25">
        <v>646</v>
      </c>
      <c r="B649" s="86" t="s">
        <v>4570</v>
      </c>
      <c r="C649" s="4" t="s">
        <v>4571</v>
      </c>
      <c r="D649" s="4" t="s">
        <v>4572</v>
      </c>
      <c r="E649" s="4" t="s">
        <v>953</v>
      </c>
      <c r="F649" s="4">
        <v>9</v>
      </c>
      <c r="G649" s="4">
        <v>28</v>
      </c>
    </row>
    <row r="650" spans="1:7" x14ac:dyDescent="0.25">
      <c r="A650" s="25">
        <v>647</v>
      </c>
      <c r="B650" s="86" t="s">
        <v>4573</v>
      </c>
      <c r="C650" s="4" t="s">
        <v>4574</v>
      </c>
      <c r="D650" s="4" t="s">
        <v>4575</v>
      </c>
      <c r="E650" s="4" t="s">
        <v>1516</v>
      </c>
      <c r="F650" s="4">
        <v>18</v>
      </c>
      <c r="G650" s="4">
        <v>32</v>
      </c>
    </row>
    <row r="651" spans="1:7" x14ac:dyDescent="0.25">
      <c r="A651" s="25">
        <v>648</v>
      </c>
      <c r="B651" s="86" t="s">
        <v>4576</v>
      </c>
      <c r="C651" s="4" t="s">
        <v>4577</v>
      </c>
      <c r="D651" s="4" t="s">
        <v>4578</v>
      </c>
      <c r="E651" s="4" t="s">
        <v>1156</v>
      </c>
      <c r="F651" s="4">
        <v>30</v>
      </c>
      <c r="G651" s="4">
        <v>18</v>
      </c>
    </row>
    <row r="652" spans="1:7" x14ac:dyDescent="0.25">
      <c r="A652" s="25">
        <v>649</v>
      </c>
      <c r="B652" s="86" t="s">
        <v>4579</v>
      </c>
      <c r="C652" s="4" t="s">
        <v>4580</v>
      </c>
      <c r="D652" s="4" t="s">
        <v>4581</v>
      </c>
      <c r="E652" s="4" t="s">
        <v>1353</v>
      </c>
      <c r="F652" s="4">
        <v>19</v>
      </c>
      <c r="G652" s="4">
        <v>24</v>
      </c>
    </row>
    <row r="653" spans="1:7" x14ac:dyDescent="0.25">
      <c r="A653" s="25">
        <v>650</v>
      </c>
      <c r="B653" s="86" t="s">
        <v>4582</v>
      </c>
      <c r="C653" s="4" t="s">
        <v>4583</v>
      </c>
      <c r="D653" s="4" t="s">
        <v>4584</v>
      </c>
      <c r="E653" s="4" t="s">
        <v>4585</v>
      </c>
      <c r="F653" s="4">
        <v>15</v>
      </c>
      <c r="G653" s="4">
        <v>21</v>
      </c>
    </row>
    <row r="654" spans="1:7" x14ac:dyDescent="0.25">
      <c r="A654" s="25">
        <v>651</v>
      </c>
      <c r="B654" s="86" t="s">
        <v>4586</v>
      </c>
      <c r="C654" s="4" t="s">
        <v>4587</v>
      </c>
      <c r="D654" s="4" t="s">
        <v>4588</v>
      </c>
      <c r="E654" s="4" t="s">
        <v>687</v>
      </c>
      <c r="F654" s="4">
        <v>9</v>
      </c>
      <c r="G654" s="4">
        <v>31</v>
      </c>
    </row>
    <row r="655" spans="1:7" x14ac:dyDescent="0.25">
      <c r="A655" s="25">
        <v>652</v>
      </c>
      <c r="B655" s="86" t="s">
        <v>4589</v>
      </c>
      <c r="C655" s="4" t="s">
        <v>4590</v>
      </c>
      <c r="D655" s="4" t="s">
        <v>4591</v>
      </c>
      <c r="E655" s="4" t="s">
        <v>1375</v>
      </c>
      <c r="F655" s="4">
        <v>18</v>
      </c>
      <c r="G655" s="4">
        <v>23</v>
      </c>
    </row>
    <row r="656" spans="1:7" x14ac:dyDescent="0.25">
      <c r="A656" s="25">
        <v>653</v>
      </c>
      <c r="B656" s="86" t="s">
        <v>4592</v>
      </c>
      <c r="C656" s="4" t="s">
        <v>4593</v>
      </c>
      <c r="D656" s="4" t="s">
        <v>4594</v>
      </c>
      <c r="E656" s="4" t="s">
        <v>821</v>
      </c>
      <c r="F656" s="4">
        <v>26</v>
      </c>
      <c r="G656" s="4">
        <v>9</v>
      </c>
    </row>
    <row r="657" spans="1:7" x14ac:dyDescent="0.25">
      <c r="A657" s="25">
        <v>654</v>
      </c>
      <c r="B657" s="86" t="s">
        <v>4595</v>
      </c>
      <c r="C657" s="4" t="s">
        <v>4596</v>
      </c>
      <c r="D657" s="4" t="s">
        <v>4597</v>
      </c>
      <c r="E657" s="4" t="s">
        <v>953</v>
      </c>
      <c r="F657" s="4">
        <v>12</v>
      </c>
      <c r="G657" s="4">
        <v>27</v>
      </c>
    </row>
    <row r="658" spans="1:7" x14ac:dyDescent="0.25">
      <c r="A658" s="25">
        <v>655</v>
      </c>
      <c r="B658" s="86" t="s">
        <v>4598</v>
      </c>
      <c r="C658" s="4" t="s">
        <v>4599</v>
      </c>
      <c r="D658" s="4" t="s">
        <v>4600</v>
      </c>
      <c r="E658" s="4" t="s">
        <v>794</v>
      </c>
      <c r="F658" s="4">
        <v>24</v>
      </c>
      <c r="G658" s="4">
        <v>19</v>
      </c>
    </row>
    <row r="659" spans="1:7" x14ac:dyDescent="0.25">
      <c r="A659" s="25">
        <v>656</v>
      </c>
      <c r="B659" s="86" t="s">
        <v>4601</v>
      </c>
      <c r="C659" s="4" t="s">
        <v>4602</v>
      </c>
      <c r="D659" s="4" t="s">
        <v>4603</v>
      </c>
      <c r="E659" s="4" t="s">
        <v>936</v>
      </c>
      <c r="F659" s="4">
        <v>18</v>
      </c>
      <c r="G659" s="4">
        <v>23</v>
      </c>
    </row>
    <row r="660" spans="1:7" x14ac:dyDescent="0.25">
      <c r="A660" s="25">
        <v>657</v>
      </c>
      <c r="B660" s="86" t="s">
        <v>4604</v>
      </c>
      <c r="C660" s="4" t="s">
        <v>4605</v>
      </c>
      <c r="D660" s="4" t="s">
        <v>4606</v>
      </c>
      <c r="E660" s="4" t="s">
        <v>1399</v>
      </c>
      <c r="F660" s="4">
        <v>26</v>
      </c>
      <c r="G660" s="4">
        <v>11</v>
      </c>
    </row>
    <row r="661" spans="1:7" x14ac:dyDescent="0.25">
      <c r="A661" s="25">
        <v>658</v>
      </c>
      <c r="B661" s="86" t="s">
        <v>4607</v>
      </c>
      <c r="C661" s="4" t="s">
        <v>4608</v>
      </c>
      <c r="D661" s="4" t="s">
        <v>4609</v>
      </c>
      <c r="E661" s="4" t="s">
        <v>1042</v>
      </c>
      <c r="F661" s="4">
        <v>27</v>
      </c>
      <c r="G661" s="4">
        <v>7</v>
      </c>
    </row>
    <row r="662" spans="1:7" x14ac:dyDescent="0.25">
      <c r="A662" s="25">
        <v>659</v>
      </c>
      <c r="B662" s="86" t="s">
        <v>4610</v>
      </c>
      <c r="C662" s="4" t="s">
        <v>4611</v>
      </c>
      <c r="D662" s="4" t="s">
        <v>4612</v>
      </c>
      <c r="E662" s="4" t="s">
        <v>1053</v>
      </c>
      <c r="F662" s="4">
        <v>16</v>
      </c>
      <c r="G662" s="4">
        <v>12</v>
      </c>
    </row>
    <row r="663" spans="1:7" x14ac:dyDescent="0.25">
      <c r="A663" s="25">
        <v>660</v>
      </c>
      <c r="B663" s="86" t="s">
        <v>4613</v>
      </c>
      <c r="C663" s="4" t="s">
        <v>4614</v>
      </c>
      <c r="D663" s="4" t="s">
        <v>4615</v>
      </c>
      <c r="E663" s="4" t="s">
        <v>839</v>
      </c>
      <c r="F663" s="4">
        <v>28</v>
      </c>
      <c r="G663" s="4">
        <v>7</v>
      </c>
    </row>
    <row r="664" spans="1:7" x14ac:dyDescent="0.25">
      <c r="A664" s="25">
        <v>661</v>
      </c>
      <c r="B664" s="86" t="s">
        <v>4616</v>
      </c>
      <c r="C664" s="4" t="s">
        <v>4617</v>
      </c>
      <c r="D664" s="4" t="s">
        <v>4618</v>
      </c>
      <c r="E664" s="4" t="s">
        <v>1105</v>
      </c>
      <c r="F664" s="4">
        <v>11</v>
      </c>
      <c r="G664" s="4">
        <v>30</v>
      </c>
    </row>
    <row r="665" spans="1:7" x14ac:dyDescent="0.25">
      <c r="A665" s="25">
        <v>662</v>
      </c>
      <c r="B665" s="86" t="s">
        <v>4619</v>
      </c>
      <c r="C665" s="4" t="s">
        <v>4620</v>
      </c>
      <c r="D665" s="4" t="s">
        <v>4621</v>
      </c>
      <c r="E665" s="4" t="s">
        <v>774</v>
      </c>
      <c r="F665" s="4">
        <v>26</v>
      </c>
      <c r="G665" s="4">
        <v>4</v>
      </c>
    </row>
    <row r="666" spans="1:7" x14ac:dyDescent="0.25">
      <c r="A666" s="25">
        <v>663</v>
      </c>
      <c r="B666" s="86" t="s">
        <v>4622</v>
      </c>
      <c r="C666" s="4" t="s">
        <v>4623</v>
      </c>
      <c r="D666" s="4" t="s">
        <v>4624</v>
      </c>
      <c r="E666" s="4" t="s">
        <v>667</v>
      </c>
      <c r="F666" s="4">
        <v>7</v>
      </c>
      <c r="G666" s="4"/>
    </row>
    <row r="667" spans="1:7" x14ac:dyDescent="0.25">
      <c r="A667" s="25">
        <v>664</v>
      </c>
      <c r="B667" s="86" t="s">
        <v>4625</v>
      </c>
      <c r="C667" s="4" t="s">
        <v>4626</v>
      </c>
      <c r="D667" s="4" t="s">
        <v>4627</v>
      </c>
      <c r="E667" s="4" t="s">
        <v>4628</v>
      </c>
      <c r="F667" s="4">
        <v>22</v>
      </c>
      <c r="G667" s="4">
        <v>14</v>
      </c>
    </row>
    <row r="668" spans="1:7" x14ac:dyDescent="0.25">
      <c r="A668" s="25">
        <v>665</v>
      </c>
      <c r="B668" s="86" t="s">
        <v>4629</v>
      </c>
      <c r="C668" s="4" t="s">
        <v>4630</v>
      </c>
      <c r="D668" s="4" t="s">
        <v>4631</v>
      </c>
      <c r="E668" s="4" t="s">
        <v>1008</v>
      </c>
      <c r="F668" s="4">
        <v>24</v>
      </c>
      <c r="G668" s="4">
        <v>8</v>
      </c>
    </row>
    <row r="669" spans="1:7" x14ac:dyDescent="0.25">
      <c r="A669" s="25">
        <v>666</v>
      </c>
      <c r="B669" s="86" t="s">
        <v>4632</v>
      </c>
      <c r="C669" s="4" t="s">
        <v>4633</v>
      </c>
      <c r="D669" s="4" t="s">
        <v>4634</v>
      </c>
      <c r="E669" s="4" t="s">
        <v>1652</v>
      </c>
      <c r="F669" s="4">
        <v>22</v>
      </c>
      <c r="G669" s="4">
        <v>5</v>
      </c>
    </row>
    <row r="670" spans="1:7" x14ac:dyDescent="0.25">
      <c r="A670" s="25">
        <v>667</v>
      </c>
      <c r="B670" s="86" t="s">
        <v>4635</v>
      </c>
      <c r="C670" s="4" t="s">
        <v>4636</v>
      </c>
      <c r="D670" s="4" t="s">
        <v>4637</v>
      </c>
      <c r="E670" s="4" t="s">
        <v>1807</v>
      </c>
      <c r="F670" s="4">
        <v>3</v>
      </c>
      <c r="G670" s="4">
        <v>39</v>
      </c>
    </row>
    <row r="671" spans="1:7" x14ac:dyDescent="0.25">
      <c r="A671" s="25">
        <v>668</v>
      </c>
      <c r="B671" s="86" t="s">
        <v>4638</v>
      </c>
      <c r="C671" s="4" t="s">
        <v>4639</v>
      </c>
      <c r="D671" s="4" t="s">
        <v>4640</v>
      </c>
      <c r="E671" s="4" t="s">
        <v>628</v>
      </c>
      <c r="F671" s="4">
        <v>3</v>
      </c>
      <c r="G671" s="4">
        <v>31</v>
      </c>
    </row>
    <row r="672" spans="1:7" x14ac:dyDescent="0.25">
      <c r="A672" s="25">
        <v>669</v>
      </c>
      <c r="B672" s="86" t="s">
        <v>4641</v>
      </c>
      <c r="C672" s="4" t="s">
        <v>4642</v>
      </c>
      <c r="D672" s="4" t="s">
        <v>4643</v>
      </c>
      <c r="E672" s="4" t="s">
        <v>1083</v>
      </c>
      <c r="F672" s="4">
        <v>13</v>
      </c>
      <c r="G672" s="4">
        <v>11</v>
      </c>
    </row>
    <row r="673" spans="1:7" x14ac:dyDescent="0.25">
      <c r="A673" s="25">
        <v>670</v>
      </c>
      <c r="B673" s="86" t="s">
        <v>4644</v>
      </c>
      <c r="C673" s="4" t="s">
        <v>4645</v>
      </c>
      <c r="D673" s="4" t="s">
        <v>4646</v>
      </c>
      <c r="E673" s="4" t="s">
        <v>976</v>
      </c>
      <c r="F673" s="4">
        <v>21</v>
      </c>
      <c r="G673" s="4">
        <v>23</v>
      </c>
    </row>
    <row r="674" spans="1:7" x14ac:dyDescent="0.25">
      <c r="A674" s="25">
        <v>671</v>
      </c>
      <c r="B674" s="86" t="s">
        <v>4647</v>
      </c>
      <c r="C674" s="4" t="s">
        <v>4648</v>
      </c>
      <c r="D674" s="4" t="s">
        <v>4649</v>
      </c>
      <c r="E674" s="4" t="s">
        <v>747</v>
      </c>
      <c r="F674" s="4">
        <v>27</v>
      </c>
      <c r="G674" s="4">
        <v>7</v>
      </c>
    </row>
    <row r="675" spans="1:7" x14ac:dyDescent="0.25">
      <c r="A675" s="25">
        <v>672</v>
      </c>
      <c r="B675" s="86" t="s">
        <v>4650</v>
      </c>
      <c r="C675" s="4" t="s">
        <v>4651</v>
      </c>
      <c r="D675" s="4" t="s">
        <v>4652</v>
      </c>
      <c r="E675" s="4" t="s">
        <v>805</v>
      </c>
      <c r="F675" s="4"/>
      <c r="G675" s="4">
        <v>41</v>
      </c>
    </row>
    <row r="676" spans="1:7" x14ac:dyDescent="0.25">
      <c r="A676" s="25">
        <v>673</v>
      </c>
      <c r="B676" s="86" t="s">
        <v>4653</v>
      </c>
      <c r="C676" s="4" t="s">
        <v>4654</v>
      </c>
      <c r="D676" s="4" t="s">
        <v>4655</v>
      </c>
      <c r="E676" s="4" t="s">
        <v>1395</v>
      </c>
      <c r="F676" s="4">
        <v>25</v>
      </c>
      <c r="G676" s="4">
        <v>14</v>
      </c>
    </row>
    <row r="677" spans="1:7" x14ac:dyDescent="0.25">
      <c r="A677" s="25">
        <v>674</v>
      </c>
      <c r="B677" s="86" t="s">
        <v>4656</v>
      </c>
      <c r="C677" s="4" t="s">
        <v>4657</v>
      </c>
      <c r="D677" s="4" t="s">
        <v>4658</v>
      </c>
      <c r="E677" s="4" t="s">
        <v>813</v>
      </c>
      <c r="F677" s="4">
        <v>31</v>
      </c>
      <c r="G677" s="4">
        <v>4</v>
      </c>
    </row>
    <row r="678" spans="1:7" x14ac:dyDescent="0.25">
      <c r="A678" s="25">
        <v>675</v>
      </c>
      <c r="B678" s="86" t="s">
        <v>4659</v>
      </c>
      <c r="C678" s="4" t="s">
        <v>4660</v>
      </c>
      <c r="D678" s="4" t="s">
        <v>4661</v>
      </c>
      <c r="E678" s="4" t="s">
        <v>1368</v>
      </c>
      <c r="F678" s="4">
        <v>11</v>
      </c>
      <c r="G678" s="4">
        <v>27</v>
      </c>
    </row>
    <row r="679" spans="1:7" x14ac:dyDescent="0.25">
      <c r="A679" s="25">
        <v>676</v>
      </c>
      <c r="B679" s="86" t="s">
        <v>4662</v>
      </c>
      <c r="C679" s="4" t="s">
        <v>4663</v>
      </c>
      <c r="D679" s="4" t="s">
        <v>4664</v>
      </c>
      <c r="E679" s="4" t="s">
        <v>990</v>
      </c>
      <c r="F679" s="4">
        <v>28</v>
      </c>
      <c r="G679" s="4">
        <v>15</v>
      </c>
    </row>
    <row r="680" spans="1:7" x14ac:dyDescent="0.25">
      <c r="A680" s="25">
        <v>677</v>
      </c>
      <c r="B680" s="86" t="s">
        <v>4665</v>
      </c>
      <c r="C680" s="4" t="s">
        <v>4666</v>
      </c>
      <c r="D680" s="4" t="s">
        <v>4667</v>
      </c>
      <c r="E680" s="4" t="s">
        <v>1156</v>
      </c>
      <c r="F680" s="4">
        <v>26</v>
      </c>
      <c r="G680" s="4">
        <v>8</v>
      </c>
    </row>
    <row r="681" spans="1:7" x14ac:dyDescent="0.25">
      <c r="A681" s="25">
        <v>678</v>
      </c>
      <c r="B681" s="86" t="s">
        <v>4668</v>
      </c>
      <c r="C681" s="4" t="s">
        <v>4669</v>
      </c>
      <c r="D681" s="4" t="s">
        <v>4670</v>
      </c>
      <c r="E681" s="4" t="s">
        <v>640</v>
      </c>
      <c r="F681" s="4">
        <v>26</v>
      </c>
      <c r="G681" s="4">
        <v>8</v>
      </c>
    </row>
    <row r="682" spans="1:7" x14ac:dyDescent="0.25">
      <c r="A682" s="25">
        <v>679</v>
      </c>
      <c r="B682" s="86" t="s">
        <v>4671</v>
      </c>
      <c r="C682" s="4" t="s">
        <v>4672</v>
      </c>
      <c r="D682" s="4" t="s">
        <v>4673</v>
      </c>
      <c r="E682" s="4" t="s">
        <v>747</v>
      </c>
      <c r="F682" s="4">
        <v>8</v>
      </c>
      <c r="G682" s="4">
        <v>26</v>
      </c>
    </row>
    <row r="683" spans="1:7" x14ac:dyDescent="0.25">
      <c r="A683" s="25">
        <v>680</v>
      </c>
      <c r="B683" s="86" t="s">
        <v>4674</v>
      </c>
      <c r="C683" s="4" t="s">
        <v>4675</v>
      </c>
      <c r="D683" s="4" t="s">
        <v>4676</v>
      </c>
      <c r="E683" s="4" t="s">
        <v>825</v>
      </c>
      <c r="F683" s="4">
        <v>7</v>
      </c>
      <c r="G683" s="4">
        <v>28</v>
      </c>
    </row>
    <row r="684" spans="1:7" x14ac:dyDescent="0.25">
      <c r="A684" s="25">
        <v>681</v>
      </c>
      <c r="B684" s="86" t="s">
        <v>4677</v>
      </c>
      <c r="C684" s="4" t="s">
        <v>4678</v>
      </c>
      <c r="D684" s="4" t="s">
        <v>4679</v>
      </c>
      <c r="E684" s="4" t="s">
        <v>1395</v>
      </c>
      <c r="F684" s="4">
        <v>6</v>
      </c>
      <c r="G684" s="4">
        <v>20</v>
      </c>
    </row>
    <row r="685" spans="1:7" x14ac:dyDescent="0.25">
      <c r="A685" s="25">
        <v>682</v>
      </c>
      <c r="B685" s="86" t="s">
        <v>4680</v>
      </c>
      <c r="C685" s="4" t="s">
        <v>4681</v>
      </c>
      <c r="D685" s="4" t="s">
        <v>4682</v>
      </c>
      <c r="E685" s="4" t="s">
        <v>1807</v>
      </c>
      <c r="F685" s="4">
        <v>18</v>
      </c>
      <c r="G685" s="4">
        <v>23</v>
      </c>
    </row>
    <row r="686" spans="1:7" x14ac:dyDescent="0.25">
      <c r="A686" s="25">
        <v>683</v>
      </c>
      <c r="B686" s="86" t="s">
        <v>4683</v>
      </c>
      <c r="C686" s="4" t="s">
        <v>4684</v>
      </c>
      <c r="D686" s="4" t="s">
        <v>4685</v>
      </c>
      <c r="E686" s="4" t="s">
        <v>839</v>
      </c>
      <c r="F686" s="4">
        <v>13</v>
      </c>
      <c r="G686" s="4">
        <v>22</v>
      </c>
    </row>
    <row r="687" spans="1:7" x14ac:dyDescent="0.25">
      <c r="A687" s="25">
        <v>684</v>
      </c>
      <c r="B687" s="86" t="s">
        <v>4686</v>
      </c>
      <c r="C687" s="4" t="s">
        <v>4687</v>
      </c>
      <c r="D687" s="4" t="s">
        <v>4688</v>
      </c>
      <c r="E687" s="4" t="s">
        <v>3624</v>
      </c>
      <c r="F687" s="4">
        <v>27</v>
      </c>
      <c r="G687" s="4">
        <v>12</v>
      </c>
    </row>
    <row r="688" spans="1:7" x14ac:dyDescent="0.25">
      <c r="A688" s="25">
        <v>685</v>
      </c>
      <c r="B688" s="86" t="s">
        <v>4689</v>
      </c>
      <c r="C688" s="4" t="s">
        <v>4690</v>
      </c>
      <c r="D688" s="4" t="s">
        <v>4691</v>
      </c>
      <c r="E688" s="4" t="s">
        <v>4692</v>
      </c>
      <c r="F688" s="4">
        <v>22</v>
      </c>
      <c r="G688" s="4">
        <v>14</v>
      </c>
    </row>
    <row r="689" spans="1:7" x14ac:dyDescent="0.25">
      <c r="A689" s="25">
        <v>686</v>
      </c>
      <c r="B689" s="86" t="s">
        <v>4693</v>
      </c>
      <c r="C689" s="4" t="s">
        <v>4694</v>
      </c>
      <c r="D689" s="4" t="s">
        <v>4695</v>
      </c>
      <c r="E689" s="4" t="s">
        <v>762</v>
      </c>
      <c r="F689" s="4">
        <v>17</v>
      </c>
      <c r="G689" s="4">
        <v>24</v>
      </c>
    </row>
    <row r="690" spans="1:7" x14ac:dyDescent="0.25">
      <c r="A690" s="25">
        <v>687</v>
      </c>
      <c r="B690" s="86" t="s">
        <v>4696</v>
      </c>
      <c r="C690" s="4" t="s">
        <v>4697</v>
      </c>
      <c r="D690" s="4" t="s">
        <v>4698</v>
      </c>
      <c r="E690" s="4" t="s">
        <v>687</v>
      </c>
      <c r="F690" s="4">
        <v>33</v>
      </c>
      <c r="G690" s="4">
        <v>10</v>
      </c>
    </row>
    <row r="691" spans="1:7" x14ac:dyDescent="0.25">
      <c r="A691" s="25">
        <v>688</v>
      </c>
      <c r="B691" s="86" t="s">
        <v>4699</v>
      </c>
      <c r="C691" s="4" t="s">
        <v>4700</v>
      </c>
      <c r="D691" s="4" t="s">
        <v>4701</v>
      </c>
      <c r="E691" s="4" t="s">
        <v>640</v>
      </c>
      <c r="F691" s="4">
        <v>8</v>
      </c>
      <c r="G691" s="4">
        <v>29</v>
      </c>
    </row>
    <row r="692" spans="1:7" x14ac:dyDescent="0.25">
      <c r="A692" s="25">
        <v>689</v>
      </c>
      <c r="B692" s="86" t="s">
        <v>4702</v>
      </c>
      <c r="C692" s="4" t="s">
        <v>4703</v>
      </c>
      <c r="D692" s="4" t="s">
        <v>4704</v>
      </c>
      <c r="E692" s="4" t="s">
        <v>885</v>
      </c>
      <c r="F692" s="4">
        <v>10</v>
      </c>
      <c r="G692" s="4">
        <v>23</v>
      </c>
    </row>
    <row r="693" spans="1:7" x14ac:dyDescent="0.25">
      <c r="A693" s="25">
        <v>690</v>
      </c>
      <c r="B693" s="86" t="s">
        <v>4705</v>
      </c>
      <c r="C693" s="4" t="s">
        <v>4706</v>
      </c>
      <c r="D693" s="4" t="s">
        <v>4707</v>
      </c>
      <c r="E693" s="4" t="s">
        <v>624</v>
      </c>
      <c r="F693" s="4">
        <v>23</v>
      </c>
      <c r="G693" s="4">
        <v>12</v>
      </c>
    </row>
    <row r="694" spans="1:7" x14ac:dyDescent="0.25">
      <c r="A694" s="25">
        <v>691</v>
      </c>
      <c r="B694" s="86" t="s">
        <v>4708</v>
      </c>
      <c r="C694" s="4" t="s">
        <v>4709</v>
      </c>
      <c r="D694" s="4" t="s">
        <v>4710</v>
      </c>
      <c r="E694" s="4" t="s">
        <v>825</v>
      </c>
      <c r="F694" s="4">
        <v>7</v>
      </c>
      <c r="G694" s="4">
        <v>23</v>
      </c>
    </row>
    <row r="695" spans="1:7" x14ac:dyDescent="0.25">
      <c r="A695" s="25">
        <v>692</v>
      </c>
      <c r="B695" s="86" t="s">
        <v>4711</v>
      </c>
      <c r="C695" s="4" t="s">
        <v>4712</v>
      </c>
      <c r="D695" s="4" t="s">
        <v>4713</v>
      </c>
      <c r="E695" s="4" t="s">
        <v>805</v>
      </c>
      <c r="F695" s="4"/>
      <c r="G695" s="4">
        <v>26</v>
      </c>
    </row>
    <row r="696" spans="1:7" x14ac:dyDescent="0.25">
      <c r="A696" s="25">
        <v>693</v>
      </c>
      <c r="B696" s="86" t="s">
        <v>4714</v>
      </c>
      <c r="C696" s="4" t="s">
        <v>4715</v>
      </c>
      <c r="D696" s="4" t="s">
        <v>4716</v>
      </c>
      <c r="E696" s="4" t="s">
        <v>660</v>
      </c>
      <c r="F696" s="4">
        <v>21</v>
      </c>
      <c r="G696" s="4">
        <v>20</v>
      </c>
    </row>
    <row r="697" spans="1:7" x14ac:dyDescent="0.25">
      <c r="A697" s="25">
        <v>694</v>
      </c>
      <c r="B697" s="86" t="s">
        <v>4717</v>
      </c>
      <c r="C697" s="4" t="s">
        <v>4718</v>
      </c>
      <c r="D697" s="4" t="s">
        <v>4719</v>
      </c>
      <c r="E697" s="4" t="s">
        <v>1395</v>
      </c>
      <c r="F697" s="4">
        <v>19</v>
      </c>
      <c r="G697" s="4">
        <v>11</v>
      </c>
    </row>
    <row r="698" spans="1:7" x14ac:dyDescent="0.25">
      <c r="A698" s="25">
        <v>695</v>
      </c>
      <c r="B698" s="86" t="s">
        <v>4720</v>
      </c>
      <c r="C698" s="4" t="s">
        <v>4721</v>
      </c>
      <c r="D698" s="4" t="s">
        <v>4722</v>
      </c>
      <c r="E698" s="4" t="s">
        <v>729</v>
      </c>
      <c r="F698" s="4">
        <v>21</v>
      </c>
      <c r="G698" s="4">
        <v>15</v>
      </c>
    </row>
    <row r="699" spans="1:7" x14ac:dyDescent="0.25">
      <c r="A699" s="25">
        <v>696</v>
      </c>
      <c r="B699" s="86" t="s">
        <v>4723</v>
      </c>
      <c r="C699" s="4" t="s">
        <v>4724</v>
      </c>
      <c r="D699" s="4" t="s">
        <v>4725</v>
      </c>
      <c r="E699" s="4" t="s">
        <v>1000</v>
      </c>
      <c r="F699" s="4">
        <v>29</v>
      </c>
      <c r="G699" s="4">
        <v>4</v>
      </c>
    </row>
    <row r="700" spans="1:7" x14ac:dyDescent="0.25">
      <c r="A700" s="25">
        <v>697</v>
      </c>
      <c r="B700" s="86" t="s">
        <v>4726</v>
      </c>
      <c r="C700" s="4" t="s">
        <v>4727</v>
      </c>
      <c r="D700" s="4" t="s">
        <v>4728</v>
      </c>
      <c r="E700" s="4" t="s">
        <v>758</v>
      </c>
      <c r="F700" s="4">
        <v>16</v>
      </c>
      <c r="G700" s="4">
        <v>13</v>
      </c>
    </row>
    <row r="701" spans="1:7" x14ac:dyDescent="0.25">
      <c r="A701" s="25">
        <v>698</v>
      </c>
      <c r="B701" s="86" t="s">
        <v>4729</v>
      </c>
      <c r="C701" s="4" t="s">
        <v>4730</v>
      </c>
      <c r="D701" s="4" t="s">
        <v>4731</v>
      </c>
      <c r="E701" s="4" t="s">
        <v>1061</v>
      </c>
      <c r="F701" s="4">
        <v>10</v>
      </c>
      <c r="G701" s="4">
        <v>31</v>
      </c>
    </row>
    <row r="702" spans="1:7" x14ac:dyDescent="0.25">
      <c r="A702" s="25">
        <v>699</v>
      </c>
      <c r="B702" s="86" t="s">
        <v>4732</v>
      </c>
      <c r="C702" s="4" t="s">
        <v>4733</v>
      </c>
      <c r="D702" s="4" t="s">
        <v>4734</v>
      </c>
      <c r="E702" s="4" t="s">
        <v>624</v>
      </c>
      <c r="F702" s="4">
        <v>24</v>
      </c>
      <c r="G702" s="4">
        <v>4</v>
      </c>
    </row>
    <row r="703" spans="1:7" x14ac:dyDescent="0.25">
      <c r="A703" s="25">
        <v>700</v>
      </c>
      <c r="B703" s="86" t="s">
        <v>4735</v>
      </c>
      <c r="C703" s="4" t="s">
        <v>4736</v>
      </c>
      <c r="D703" s="4" t="s">
        <v>4737</v>
      </c>
      <c r="E703" s="4" t="s">
        <v>640</v>
      </c>
      <c r="F703" s="4">
        <v>22</v>
      </c>
      <c r="G703" s="4">
        <v>18</v>
      </c>
    </row>
    <row r="704" spans="1:7" x14ac:dyDescent="0.25">
      <c r="A704" s="25">
        <v>701</v>
      </c>
      <c r="B704" s="86" t="s">
        <v>4738</v>
      </c>
      <c r="C704" s="4" t="s">
        <v>4739</v>
      </c>
      <c r="D704" s="4" t="s">
        <v>4740</v>
      </c>
      <c r="E704" s="4" t="s">
        <v>1122</v>
      </c>
      <c r="F704" s="4">
        <v>12</v>
      </c>
      <c r="G704" s="4">
        <v>15</v>
      </c>
    </row>
    <row r="705" spans="1:7" x14ac:dyDescent="0.25">
      <c r="A705" s="25">
        <v>702</v>
      </c>
      <c r="B705" s="86" t="s">
        <v>4741</v>
      </c>
      <c r="C705" s="4" t="s">
        <v>4742</v>
      </c>
      <c r="D705" s="4" t="s">
        <v>4743</v>
      </c>
      <c r="E705" s="4" t="s">
        <v>817</v>
      </c>
      <c r="F705" s="4">
        <v>18</v>
      </c>
      <c r="G705" s="4">
        <v>14</v>
      </c>
    </row>
    <row r="706" spans="1:7" x14ac:dyDescent="0.25">
      <c r="A706" s="25">
        <v>703</v>
      </c>
      <c r="B706" s="86" t="s">
        <v>4744</v>
      </c>
      <c r="C706" s="4" t="s">
        <v>4745</v>
      </c>
      <c r="D706" s="4" t="s">
        <v>4746</v>
      </c>
      <c r="E706" s="4" t="s">
        <v>953</v>
      </c>
      <c r="F706" s="4">
        <v>2</v>
      </c>
      <c r="G706" s="4">
        <v>12</v>
      </c>
    </row>
    <row r="707" spans="1:7" x14ac:dyDescent="0.25">
      <c r="A707" s="25">
        <v>704</v>
      </c>
      <c r="B707" s="86" t="s">
        <v>4747</v>
      </c>
      <c r="C707" s="4" t="s">
        <v>4748</v>
      </c>
      <c r="D707" s="4" t="s">
        <v>4749</v>
      </c>
      <c r="E707" s="4" t="s">
        <v>1057</v>
      </c>
      <c r="F707" s="4">
        <v>12</v>
      </c>
      <c r="G707" s="4">
        <v>17</v>
      </c>
    </row>
    <row r="708" spans="1:7" x14ac:dyDescent="0.25">
      <c r="A708" s="25">
        <v>705</v>
      </c>
      <c r="B708" s="86" t="s">
        <v>4750</v>
      </c>
      <c r="C708" s="4" t="s">
        <v>4751</v>
      </c>
      <c r="D708" s="4" t="s">
        <v>4752</v>
      </c>
      <c r="E708" s="4" t="s">
        <v>798</v>
      </c>
      <c r="F708" s="4">
        <v>20</v>
      </c>
      <c r="G708" s="4">
        <v>20</v>
      </c>
    </row>
    <row r="709" spans="1:7" x14ac:dyDescent="0.25">
      <c r="A709" s="25">
        <v>706</v>
      </c>
      <c r="B709" s="86" t="s">
        <v>4753</v>
      </c>
      <c r="C709" s="4" t="s">
        <v>4754</v>
      </c>
      <c r="D709" s="4" t="s">
        <v>4755</v>
      </c>
      <c r="E709" s="4" t="s">
        <v>754</v>
      </c>
      <c r="F709" s="4">
        <v>10</v>
      </c>
      <c r="G709" s="4">
        <v>26</v>
      </c>
    </row>
    <row r="710" spans="1:7" x14ac:dyDescent="0.25">
      <c r="A710" s="25">
        <v>707</v>
      </c>
      <c r="B710" s="86" t="s">
        <v>4756</v>
      </c>
      <c r="C710" s="4" t="s">
        <v>4757</v>
      </c>
      <c r="D710" s="4" t="s">
        <v>4758</v>
      </c>
      <c r="E710" s="4" t="s">
        <v>1678</v>
      </c>
      <c r="F710" s="4"/>
      <c r="G710" s="4">
        <v>20</v>
      </c>
    </row>
    <row r="711" spans="1:7" x14ac:dyDescent="0.25">
      <c r="A711" s="25">
        <v>708</v>
      </c>
      <c r="B711" s="86" t="s">
        <v>4759</v>
      </c>
      <c r="C711" s="4" t="s">
        <v>4760</v>
      </c>
      <c r="D711" s="4" t="s">
        <v>4761</v>
      </c>
      <c r="E711" s="4" t="s">
        <v>1156</v>
      </c>
      <c r="F711" s="4">
        <v>17</v>
      </c>
      <c r="G711" s="4">
        <v>15</v>
      </c>
    </row>
    <row r="712" spans="1:7" x14ac:dyDescent="0.25">
      <c r="A712" s="25">
        <v>709</v>
      </c>
      <c r="B712" s="86" t="s">
        <v>4762</v>
      </c>
      <c r="C712" s="4" t="s">
        <v>4763</v>
      </c>
      <c r="D712" s="4" t="s">
        <v>4764</v>
      </c>
      <c r="E712" s="4" t="s">
        <v>2617</v>
      </c>
      <c r="F712" s="4">
        <v>6</v>
      </c>
      <c r="G712" s="4">
        <v>24</v>
      </c>
    </row>
    <row r="713" spans="1:7" x14ac:dyDescent="0.25">
      <c r="A713" s="25">
        <v>710</v>
      </c>
      <c r="B713" s="86" t="s">
        <v>4765</v>
      </c>
      <c r="C713" s="4" t="s">
        <v>4766</v>
      </c>
      <c r="D713" s="4" t="s">
        <v>4767</v>
      </c>
      <c r="E713" s="4" t="s">
        <v>698</v>
      </c>
      <c r="F713" s="4">
        <v>34</v>
      </c>
      <c r="G713" s="4">
        <v>5</v>
      </c>
    </row>
    <row r="714" spans="1:7" x14ac:dyDescent="0.25">
      <c r="A714" s="25">
        <v>711</v>
      </c>
      <c r="B714" s="86" t="s">
        <v>4768</v>
      </c>
      <c r="C714" s="4" t="s">
        <v>4769</v>
      </c>
      <c r="D714" s="4" t="s">
        <v>4770</v>
      </c>
      <c r="E714" s="4" t="s">
        <v>1083</v>
      </c>
      <c r="F714" s="4">
        <v>15</v>
      </c>
      <c r="G714" s="4">
        <v>19</v>
      </c>
    </row>
    <row r="715" spans="1:7" x14ac:dyDescent="0.25">
      <c r="A715" s="25">
        <v>712</v>
      </c>
      <c r="B715" s="86" t="s">
        <v>4771</v>
      </c>
      <c r="C715" s="4" t="s">
        <v>4772</v>
      </c>
      <c r="D715" s="4" t="s">
        <v>4773</v>
      </c>
      <c r="E715" s="4" t="s">
        <v>1395</v>
      </c>
      <c r="F715" s="4">
        <v>10</v>
      </c>
      <c r="G715" s="4">
        <v>20</v>
      </c>
    </row>
    <row r="716" spans="1:7" x14ac:dyDescent="0.25">
      <c r="A716" s="25">
        <v>713</v>
      </c>
      <c r="B716" s="86" t="s">
        <v>4774</v>
      </c>
      <c r="C716" s="4" t="s">
        <v>4775</v>
      </c>
      <c r="D716" s="4" t="s">
        <v>4776</v>
      </c>
      <c r="E716" s="4" t="s">
        <v>3531</v>
      </c>
      <c r="F716" s="4">
        <v>17</v>
      </c>
      <c r="G716" s="4">
        <v>7</v>
      </c>
    </row>
    <row r="717" spans="1:7" x14ac:dyDescent="0.25">
      <c r="A717" s="25">
        <v>714</v>
      </c>
      <c r="B717" s="86" t="s">
        <v>4777</v>
      </c>
      <c r="C717" s="4" t="s">
        <v>4778</v>
      </c>
      <c r="D717" s="4" t="s">
        <v>4779</v>
      </c>
      <c r="E717" s="4" t="s">
        <v>4780</v>
      </c>
      <c r="F717" s="4">
        <v>2</v>
      </c>
      <c r="G717" s="4"/>
    </row>
    <row r="718" spans="1:7" x14ac:dyDescent="0.25">
      <c r="A718" s="25">
        <v>715</v>
      </c>
      <c r="B718" s="86" t="s">
        <v>4781</v>
      </c>
      <c r="C718" s="4" t="s">
        <v>4782</v>
      </c>
      <c r="D718" s="4" t="s">
        <v>4783</v>
      </c>
      <c r="E718" s="4" t="s">
        <v>843</v>
      </c>
      <c r="F718" s="4">
        <v>19</v>
      </c>
      <c r="G718" s="4">
        <v>13</v>
      </c>
    </row>
    <row r="719" spans="1:7" x14ac:dyDescent="0.25">
      <c r="A719" s="25">
        <v>716</v>
      </c>
      <c r="B719" s="86" t="s">
        <v>4784</v>
      </c>
      <c r="C719" s="4" t="s">
        <v>4785</v>
      </c>
      <c r="D719" s="4" t="s">
        <v>4786</v>
      </c>
      <c r="E719" s="4" t="s">
        <v>4787</v>
      </c>
      <c r="F719" s="4"/>
      <c r="G719" s="4">
        <v>15</v>
      </c>
    </row>
    <row r="720" spans="1:7" x14ac:dyDescent="0.25">
      <c r="A720" s="25">
        <v>717</v>
      </c>
      <c r="B720" s="86" t="s">
        <v>4788</v>
      </c>
      <c r="C720" s="4" t="s">
        <v>4789</v>
      </c>
      <c r="D720" s="4" t="s">
        <v>4790</v>
      </c>
      <c r="E720" s="4" t="s">
        <v>843</v>
      </c>
      <c r="F720" s="4">
        <v>11</v>
      </c>
      <c r="G720" s="4">
        <v>29</v>
      </c>
    </row>
    <row r="721" spans="1:7" x14ac:dyDescent="0.25">
      <c r="A721" s="25">
        <v>718</v>
      </c>
      <c r="B721" s="86" t="s">
        <v>4791</v>
      </c>
      <c r="C721" s="4" t="s">
        <v>4792</v>
      </c>
      <c r="D721" s="4" t="s">
        <v>4793</v>
      </c>
      <c r="E721" s="4" t="s">
        <v>747</v>
      </c>
      <c r="F721" s="4"/>
      <c r="G721" s="4">
        <v>18</v>
      </c>
    </row>
    <row r="722" spans="1:7" x14ac:dyDescent="0.25">
      <c r="A722" s="25">
        <v>719</v>
      </c>
      <c r="B722" s="86" t="s">
        <v>4794</v>
      </c>
      <c r="C722" s="4" t="s">
        <v>4795</v>
      </c>
      <c r="D722" s="4" t="s">
        <v>4796</v>
      </c>
      <c r="E722" s="4" t="s">
        <v>936</v>
      </c>
      <c r="F722" s="4">
        <v>8</v>
      </c>
      <c r="G722" s="4">
        <v>27</v>
      </c>
    </row>
    <row r="723" spans="1:7" x14ac:dyDescent="0.25">
      <c r="A723" s="25">
        <v>720</v>
      </c>
      <c r="B723" s="86" t="s">
        <v>4797</v>
      </c>
      <c r="C723" s="4" t="s">
        <v>4798</v>
      </c>
      <c r="D723" s="4" t="s">
        <v>4799</v>
      </c>
      <c r="E723" s="4" t="s">
        <v>889</v>
      </c>
      <c r="F723" s="4">
        <v>7</v>
      </c>
      <c r="G723" s="4">
        <v>13</v>
      </c>
    </row>
    <row r="724" spans="1:7" x14ac:dyDescent="0.25">
      <c r="A724" s="25">
        <v>721</v>
      </c>
      <c r="B724" s="86" t="s">
        <v>4800</v>
      </c>
      <c r="C724" s="4" t="s">
        <v>4801</v>
      </c>
      <c r="D724" s="4" t="s">
        <v>4802</v>
      </c>
      <c r="E724" s="4" t="s">
        <v>691</v>
      </c>
      <c r="F724" s="4">
        <v>25</v>
      </c>
      <c r="G724" s="4">
        <v>8</v>
      </c>
    </row>
    <row r="725" spans="1:7" x14ac:dyDescent="0.25">
      <c r="A725" s="25">
        <v>722</v>
      </c>
      <c r="B725" s="86" t="s">
        <v>4803</v>
      </c>
      <c r="C725" s="4" t="s">
        <v>4804</v>
      </c>
      <c r="D725" s="4" t="s">
        <v>4805</v>
      </c>
      <c r="E725" s="4" t="s">
        <v>1166</v>
      </c>
      <c r="F725" s="4">
        <v>20</v>
      </c>
      <c r="G725" s="4"/>
    </row>
    <row r="726" spans="1:7" x14ac:dyDescent="0.25">
      <c r="A726" s="25">
        <v>723</v>
      </c>
      <c r="B726" s="86" t="s">
        <v>4806</v>
      </c>
      <c r="C726" s="4" t="s">
        <v>4807</v>
      </c>
      <c r="D726" s="4" t="s">
        <v>4808</v>
      </c>
      <c r="E726" s="4" t="s">
        <v>821</v>
      </c>
      <c r="F726" s="4">
        <v>26</v>
      </c>
      <c r="G726" s="4">
        <v>11</v>
      </c>
    </row>
    <row r="727" spans="1:7" x14ac:dyDescent="0.25">
      <c r="A727" s="25">
        <v>724</v>
      </c>
      <c r="B727" s="86" t="s">
        <v>4809</v>
      </c>
      <c r="C727" s="4" t="s">
        <v>4810</v>
      </c>
      <c r="D727" s="4" t="s">
        <v>4811</v>
      </c>
      <c r="E727" s="4" t="s">
        <v>1357</v>
      </c>
      <c r="F727" s="4">
        <v>23</v>
      </c>
      <c r="G727" s="4">
        <v>14</v>
      </c>
    </row>
    <row r="728" spans="1:7" x14ac:dyDescent="0.25">
      <c r="A728" s="25">
        <v>725</v>
      </c>
      <c r="B728" s="86" t="s">
        <v>4812</v>
      </c>
      <c r="C728" s="4" t="s">
        <v>4813</v>
      </c>
      <c r="D728" s="4" t="s">
        <v>4814</v>
      </c>
      <c r="E728" s="4" t="s">
        <v>747</v>
      </c>
      <c r="F728" s="4">
        <v>14</v>
      </c>
      <c r="G728" s="4">
        <v>20</v>
      </c>
    </row>
    <row r="729" spans="1:7" x14ac:dyDescent="0.25">
      <c r="A729" s="25">
        <v>726</v>
      </c>
      <c r="B729" s="86" t="s">
        <v>4815</v>
      </c>
      <c r="C729" s="4" t="s">
        <v>4816</v>
      </c>
      <c r="D729" s="4" t="s">
        <v>4817</v>
      </c>
      <c r="E729" s="4" t="s">
        <v>1375</v>
      </c>
      <c r="F729" s="4">
        <v>13</v>
      </c>
      <c r="G729" s="4">
        <v>20</v>
      </c>
    </row>
    <row r="730" spans="1:7" x14ac:dyDescent="0.25">
      <c r="A730" s="25">
        <v>727</v>
      </c>
      <c r="B730" s="86" t="s">
        <v>4818</v>
      </c>
      <c r="C730" s="4" t="s">
        <v>4819</v>
      </c>
      <c r="D730" s="4" t="s">
        <v>4820</v>
      </c>
      <c r="E730" s="4" t="s">
        <v>729</v>
      </c>
      <c r="F730" s="4"/>
      <c r="G730" s="4">
        <v>37</v>
      </c>
    </row>
    <row r="731" spans="1:7" x14ac:dyDescent="0.25">
      <c r="A731" s="25">
        <v>728</v>
      </c>
      <c r="B731" s="86" t="s">
        <v>4821</v>
      </c>
      <c r="C731" s="4" t="s">
        <v>4822</v>
      </c>
      <c r="D731" s="4" t="s">
        <v>4823</v>
      </c>
      <c r="E731" s="4" t="s">
        <v>813</v>
      </c>
      <c r="F731" s="4">
        <v>37</v>
      </c>
      <c r="G731" s="4">
        <v>2</v>
      </c>
    </row>
    <row r="732" spans="1:7" x14ac:dyDescent="0.25">
      <c r="A732" s="25">
        <v>729</v>
      </c>
      <c r="B732" s="86" t="s">
        <v>4824</v>
      </c>
      <c r="C732" s="4" t="s">
        <v>4825</v>
      </c>
      <c r="D732" s="4" t="s">
        <v>4826</v>
      </c>
      <c r="E732" s="4" t="s">
        <v>667</v>
      </c>
      <c r="F732" s="4">
        <v>27</v>
      </c>
      <c r="G732" s="4">
        <v>5</v>
      </c>
    </row>
    <row r="733" spans="1:7" x14ac:dyDescent="0.25">
      <c r="A733" s="25">
        <v>730</v>
      </c>
      <c r="B733" s="86" t="s">
        <v>4827</v>
      </c>
      <c r="C733" s="4" t="s">
        <v>4828</v>
      </c>
      <c r="D733" s="4" t="s">
        <v>4829</v>
      </c>
      <c r="E733" s="4" t="s">
        <v>881</v>
      </c>
      <c r="F733" s="4"/>
      <c r="G733" s="4">
        <v>21</v>
      </c>
    </row>
    <row r="734" spans="1:7" x14ac:dyDescent="0.25">
      <c r="A734" s="25">
        <v>731</v>
      </c>
      <c r="B734" s="86" t="s">
        <v>4830</v>
      </c>
      <c r="C734" s="4" t="s">
        <v>4831</v>
      </c>
      <c r="D734" s="4" t="s">
        <v>4832</v>
      </c>
      <c r="E734" s="4" t="s">
        <v>660</v>
      </c>
      <c r="F734" s="4">
        <v>16</v>
      </c>
      <c r="G734" s="4">
        <v>15</v>
      </c>
    </row>
    <row r="735" spans="1:7" x14ac:dyDescent="0.25">
      <c r="A735" s="25">
        <v>732</v>
      </c>
      <c r="B735" s="86" t="s">
        <v>4833</v>
      </c>
      <c r="C735" s="4" t="s">
        <v>4834</v>
      </c>
      <c r="D735" s="4" t="s">
        <v>4835</v>
      </c>
      <c r="E735" s="4" t="s">
        <v>1004</v>
      </c>
      <c r="F735" s="4"/>
      <c r="G735" s="4">
        <v>32</v>
      </c>
    </row>
    <row r="736" spans="1:7" x14ac:dyDescent="0.25">
      <c r="A736" s="25">
        <v>733</v>
      </c>
      <c r="B736" s="86" t="s">
        <v>4836</v>
      </c>
      <c r="C736" s="4" t="s">
        <v>4837</v>
      </c>
      <c r="D736" s="4" t="s">
        <v>4838</v>
      </c>
      <c r="E736" s="4" t="s">
        <v>915</v>
      </c>
      <c r="F736" s="4">
        <v>8</v>
      </c>
      <c r="G736" s="4">
        <v>27</v>
      </c>
    </row>
    <row r="737" spans="1:7" x14ac:dyDescent="0.25">
      <c r="A737" s="25">
        <v>734</v>
      </c>
      <c r="B737" s="86" t="s">
        <v>4839</v>
      </c>
      <c r="C737" s="4" t="s">
        <v>4840</v>
      </c>
      <c r="D737" s="4" t="s">
        <v>4841</v>
      </c>
      <c r="E737" s="4" t="s">
        <v>729</v>
      </c>
      <c r="F737" s="4">
        <v>26</v>
      </c>
      <c r="G737" s="4">
        <v>8</v>
      </c>
    </row>
    <row r="738" spans="1:7" x14ac:dyDescent="0.25">
      <c r="A738" s="25">
        <v>735</v>
      </c>
      <c r="B738" s="86" t="s">
        <v>4842</v>
      </c>
      <c r="C738" s="4" t="s">
        <v>4843</v>
      </c>
      <c r="D738" s="4" t="s">
        <v>4844</v>
      </c>
      <c r="E738" s="4" t="s">
        <v>4845</v>
      </c>
      <c r="F738" s="4"/>
      <c r="G738" s="4">
        <v>21</v>
      </c>
    </row>
    <row r="739" spans="1:7" x14ac:dyDescent="0.25">
      <c r="A739" s="25">
        <v>736</v>
      </c>
      <c r="B739" s="86" t="s">
        <v>4846</v>
      </c>
      <c r="C739" s="4" t="s">
        <v>4847</v>
      </c>
      <c r="D739" s="4" t="s">
        <v>4848</v>
      </c>
      <c r="E739" s="4" t="s">
        <v>1271</v>
      </c>
      <c r="F739" s="4"/>
      <c r="G739" s="4">
        <v>26</v>
      </c>
    </row>
    <row r="740" spans="1:7" x14ac:dyDescent="0.25">
      <c r="A740" s="25">
        <v>737</v>
      </c>
      <c r="B740" s="86" t="s">
        <v>4849</v>
      </c>
      <c r="C740" s="4" t="s">
        <v>4850</v>
      </c>
      <c r="D740" s="4" t="s">
        <v>4851</v>
      </c>
      <c r="E740" s="4" t="s">
        <v>1053</v>
      </c>
      <c r="F740" s="4">
        <v>20</v>
      </c>
      <c r="G740" s="4">
        <v>15</v>
      </c>
    </row>
    <row r="741" spans="1:7" x14ac:dyDescent="0.25">
      <c r="A741" s="25">
        <v>738</v>
      </c>
      <c r="B741" s="86" t="s">
        <v>4852</v>
      </c>
      <c r="C741" s="4" t="s">
        <v>4853</v>
      </c>
      <c r="D741" s="4" t="s">
        <v>4854</v>
      </c>
      <c r="E741" s="4" t="s">
        <v>1238</v>
      </c>
      <c r="F741" s="4">
        <v>22</v>
      </c>
      <c r="G741" s="4">
        <v>8</v>
      </c>
    </row>
    <row r="742" spans="1:7" x14ac:dyDescent="0.25">
      <c r="A742" s="25">
        <v>739</v>
      </c>
      <c r="B742" s="86" t="s">
        <v>4855</v>
      </c>
      <c r="C742" s="4" t="s">
        <v>4856</v>
      </c>
      <c r="D742" s="4" t="s">
        <v>4857</v>
      </c>
      <c r="E742" s="4" t="s">
        <v>1357</v>
      </c>
      <c r="F742" s="4">
        <v>12</v>
      </c>
      <c r="G742" s="4">
        <v>21</v>
      </c>
    </row>
    <row r="743" spans="1:7" x14ac:dyDescent="0.25">
      <c r="A743" s="25">
        <v>740</v>
      </c>
      <c r="B743" s="86" t="s">
        <v>4858</v>
      </c>
      <c r="C743" s="4" t="s">
        <v>4859</v>
      </c>
      <c r="D743" s="4" t="s">
        <v>4860</v>
      </c>
      <c r="E743" s="4" t="s">
        <v>839</v>
      </c>
      <c r="F743" s="4">
        <v>28</v>
      </c>
      <c r="G743" s="4">
        <v>6</v>
      </c>
    </row>
    <row r="744" spans="1:7" x14ac:dyDescent="0.25">
      <c r="A744" s="25">
        <v>741</v>
      </c>
      <c r="B744" s="86" t="s">
        <v>4861</v>
      </c>
      <c r="C744" s="4" t="s">
        <v>4862</v>
      </c>
      <c r="D744" s="4" t="s">
        <v>4863</v>
      </c>
      <c r="E744" s="4" t="s">
        <v>839</v>
      </c>
      <c r="F744" s="4">
        <v>18</v>
      </c>
      <c r="G744" s="4">
        <v>7</v>
      </c>
    </row>
    <row r="745" spans="1:7" x14ac:dyDescent="0.25">
      <c r="A745" s="25">
        <v>742</v>
      </c>
      <c r="B745" s="86" t="s">
        <v>4864</v>
      </c>
      <c r="C745" s="4" t="s">
        <v>4865</v>
      </c>
      <c r="D745" s="4" t="s">
        <v>4866</v>
      </c>
      <c r="E745" s="4" t="s">
        <v>1565</v>
      </c>
      <c r="F745" s="4"/>
      <c r="G745" s="4">
        <v>27</v>
      </c>
    </row>
    <row r="746" spans="1:7" x14ac:dyDescent="0.25">
      <c r="A746" s="25">
        <v>743</v>
      </c>
      <c r="B746" s="86" t="s">
        <v>4867</v>
      </c>
      <c r="C746" s="4" t="s">
        <v>4868</v>
      </c>
      <c r="D746" s="4" t="s">
        <v>4869</v>
      </c>
      <c r="E746" s="4" t="s">
        <v>4870</v>
      </c>
      <c r="F746" s="4"/>
      <c r="G746" s="4">
        <v>20</v>
      </c>
    </row>
    <row r="747" spans="1:7" x14ac:dyDescent="0.25">
      <c r="A747" s="25">
        <v>744</v>
      </c>
      <c r="B747" s="86" t="s">
        <v>4871</v>
      </c>
      <c r="C747" s="4" t="s">
        <v>4872</v>
      </c>
      <c r="D747" s="4" t="s">
        <v>4873</v>
      </c>
      <c r="E747" s="4" t="s">
        <v>1357</v>
      </c>
      <c r="F747" s="4">
        <v>8</v>
      </c>
      <c r="G747" s="4">
        <v>3</v>
      </c>
    </row>
    <row r="748" spans="1:7" x14ac:dyDescent="0.25">
      <c r="A748" s="25">
        <v>745</v>
      </c>
      <c r="B748" s="86" t="s">
        <v>4874</v>
      </c>
      <c r="C748" s="4" t="s">
        <v>4875</v>
      </c>
      <c r="D748" s="4" t="s">
        <v>4876</v>
      </c>
      <c r="E748" s="4" t="s">
        <v>4877</v>
      </c>
      <c r="F748" s="4">
        <v>6</v>
      </c>
      <c r="G748" s="4">
        <v>13</v>
      </c>
    </row>
    <row r="749" spans="1:7" x14ac:dyDescent="0.25">
      <c r="A749" s="25">
        <v>746</v>
      </c>
      <c r="B749" s="86" t="s">
        <v>4878</v>
      </c>
      <c r="C749" s="4" t="s">
        <v>4879</v>
      </c>
      <c r="D749" s="4" t="s">
        <v>4880</v>
      </c>
      <c r="E749" s="4" t="s">
        <v>1516</v>
      </c>
      <c r="F749" s="4"/>
      <c r="G749" s="4">
        <v>13</v>
      </c>
    </row>
    <row r="750" spans="1:7" x14ac:dyDescent="0.25">
      <c r="A750" s="25">
        <v>747</v>
      </c>
      <c r="B750" s="86" t="s">
        <v>4881</v>
      </c>
      <c r="C750" s="4" t="s">
        <v>4882</v>
      </c>
      <c r="D750" s="4" t="s">
        <v>4883</v>
      </c>
      <c r="E750" s="4" t="s">
        <v>660</v>
      </c>
      <c r="F750" s="4">
        <v>3</v>
      </c>
      <c r="G750" s="4">
        <v>16</v>
      </c>
    </row>
    <row r="751" spans="1:7" x14ac:dyDescent="0.25">
      <c r="A751" s="25">
        <v>748</v>
      </c>
      <c r="B751" s="86" t="s">
        <v>4884</v>
      </c>
      <c r="C751" s="4" t="s">
        <v>4885</v>
      </c>
      <c r="D751" s="4" t="s">
        <v>4886</v>
      </c>
      <c r="E751" s="4" t="s">
        <v>656</v>
      </c>
      <c r="F751" s="4">
        <v>6</v>
      </c>
      <c r="G751" s="4">
        <v>20</v>
      </c>
    </row>
    <row r="752" spans="1:7" x14ac:dyDescent="0.25">
      <c r="A752" s="25">
        <v>749</v>
      </c>
      <c r="B752" s="86" t="s">
        <v>4887</v>
      </c>
      <c r="C752" s="4" t="s">
        <v>4888</v>
      </c>
      <c r="D752" s="4" t="s">
        <v>4889</v>
      </c>
      <c r="E752" s="4" t="s">
        <v>718</v>
      </c>
      <c r="F752" s="4">
        <v>28</v>
      </c>
      <c r="G752" s="4">
        <v>8</v>
      </c>
    </row>
    <row r="753" spans="1:7" x14ac:dyDescent="0.25">
      <c r="A753" s="25">
        <v>750</v>
      </c>
      <c r="B753" s="86" t="s">
        <v>4890</v>
      </c>
      <c r="C753" s="4" t="s">
        <v>4891</v>
      </c>
      <c r="D753" s="4" t="s">
        <v>4892</v>
      </c>
      <c r="E753" s="4" t="s">
        <v>4893</v>
      </c>
      <c r="F753" s="4">
        <v>6</v>
      </c>
      <c r="G753" s="4">
        <v>24</v>
      </c>
    </row>
    <row r="754" spans="1:7" x14ac:dyDescent="0.25">
      <c r="A754" s="25">
        <v>751</v>
      </c>
      <c r="B754" s="86" t="s">
        <v>4894</v>
      </c>
      <c r="C754" s="4" t="s">
        <v>4895</v>
      </c>
      <c r="D754" s="4" t="s">
        <v>4896</v>
      </c>
      <c r="E754" s="4" t="s">
        <v>1395</v>
      </c>
      <c r="F754" s="4">
        <v>17</v>
      </c>
      <c r="G754" s="4">
        <v>19</v>
      </c>
    </row>
    <row r="755" spans="1:7" x14ac:dyDescent="0.25">
      <c r="A755" s="25">
        <v>752</v>
      </c>
      <c r="B755" s="86" t="s">
        <v>4897</v>
      </c>
      <c r="C755" s="4" t="s">
        <v>4898</v>
      </c>
      <c r="D755" s="4" t="s">
        <v>4899</v>
      </c>
      <c r="E755" s="4" t="s">
        <v>660</v>
      </c>
      <c r="F755" s="4">
        <v>21</v>
      </c>
      <c r="G755" s="4">
        <v>18</v>
      </c>
    </row>
    <row r="756" spans="1:7" x14ac:dyDescent="0.25">
      <c r="A756" s="25">
        <v>753</v>
      </c>
      <c r="B756" s="86" t="s">
        <v>4900</v>
      </c>
      <c r="C756" s="4" t="s">
        <v>4901</v>
      </c>
      <c r="D756" s="4" t="s">
        <v>4902</v>
      </c>
      <c r="E756" s="4" t="s">
        <v>813</v>
      </c>
      <c r="F756" s="4">
        <v>26</v>
      </c>
      <c r="G756" s="4">
        <v>5</v>
      </c>
    </row>
    <row r="757" spans="1:7" x14ac:dyDescent="0.25">
      <c r="A757" s="25">
        <v>754</v>
      </c>
      <c r="B757" s="86" t="s">
        <v>4903</v>
      </c>
      <c r="C757" s="4" t="s">
        <v>4904</v>
      </c>
      <c r="D757" s="4" t="s">
        <v>4905</v>
      </c>
      <c r="E757" s="4" t="s">
        <v>4906</v>
      </c>
      <c r="F757" s="4">
        <v>3</v>
      </c>
      <c r="G757" s="4">
        <v>16</v>
      </c>
    </row>
    <row r="758" spans="1:7" x14ac:dyDescent="0.25">
      <c r="A758" s="25">
        <v>755</v>
      </c>
      <c r="B758" s="86" t="s">
        <v>4907</v>
      </c>
      <c r="C758" s="4" t="s">
        <v>4908</v>
      </c>
      <c r="D758" s="4" t="s">
        <v>4909</v>
      </c>
      <c r="E758" s="4" t="s">
        <v>628</v>
      </c>
      <c r="F758" s="4">
        <v>5</v>
      </c>
      <c r="G758" s="4">
        <v>17</v>
      </c>
    </row>
    <row r="759" spans="1:7" x14ac:dyDescent="0.25">
      <c r="A759" s="25">
        <v>756</v>
      </c>
      <c r="B759" s="86" t="s">
        <v>4910</v>
      </c>
      <c r="C759" s="4" t="s">
        <v>4911</v>
      </c>
      <c r="D759" s="4" t="s">
        <v>4912</v>
      </c>
      <c r="E759" s="4" t="s">
        <v>1242</v>
      </c>
      <c r="F759" s="4">
        <v>6</v>
      </c>
      <c r="G759" s="4">
        <v>21</v>
      </c>
    </row>
    <row r="760" spans="1:7" x14ac:dyDescent="0.25">
      <c r="A760" s="25">
        <v>757</v>
      </c>
      <c r="B760" s="86" t="s">
        <v>4913</v>
      </c>
      <c r="C760" s="4" t="s">
        <v>4914</v>
      </c>
      <c r="D760" s="4" t="s">
        <v>4915</v>
      </c>
      <c r="E760" s="4" t="s">
        <v>3514</v>
      </c>
      <c r="F760" s="4">
        <v>18</v>
      </c>
      <c r="G760" s="4">
        <v>13</v>
      </c>
    </row>
    <row r="761" spans="1:7" x14ac:dyDescent="0.25">
      <c r="A761" s="25">
        <v>758</v>
      </c>
      <c r="B761" s="86" t="s">
        <v>4916</v>
      </c>
      <c r="C761" s="4" t="s">
        <v>4917</v>
      </c>
      <c r="D761" s="4" t="s">
        <v>4918</v>
      </c>
      <c r="E761" s="4" t="s">
        <v>747</v>
      </c>
      <c r="F761" s="4">
        <v>24</v>
      </c>
      <c r="G761" s="4">
        <v>15</v>
      </c>
    </row>
    <row r="762" spans="1:7" x14ac:dyDescent="0.25">
      <c r="A762" s="25">
        <v>759</v>
      </c>
      <c r="B762" s="86" t="s">
        <v>4919</v>
      </c>
      <c r="C762" s="4" t="s">
        <v>4920</v>
      </c>
      <c r="D762" s="4" t="s">
        <v>4921</v>
      </c>
      <c r="E762" s="4" t="s">
        <v>1072</v>
      </c>
      <c r="F762" s="4">
        <v>28</v>
      </c>
      <c r="G762" s="4">
        <v>4</v>
      </c>
    </row>
    <row r="763" spans="1:7" x14ac:dyDescent="0.25">
      <c r="A763" s="25">
        <v>760</v>
      </c>
      <c r="B763" s="86" t="s">
        <v>4922</v>
      </c>
      <c r="C763" s="4" t="s">
        <v>4923</v>
      </c>
      <c r="D763" s="4" t="s">
        <v>4924</v>
      </c>
      <c r="E763" s="4" t="s">
        <v>4906</v>
      </c>
      <c r="F763" s="4">
        <v>3</v>
      </c>
      <c r="G763" s="4">
        <v>12</v>
      </c>
    </row>
    <row r="764" spans="1:7" x14ac:dyDescent="0.25">
      <c r="A764" s="25">
        <v>761</v>
      </c>
      <c r="B764" s="86" t="s">
        <v>4925</v>
      </c>
      <c r="C764" s="4" t="s">
        <v>4926</v>
      </c>
      <c r="D764" s="4" t="s">
        <v>4927</v>
      </c>
      <c r="E764" s="4" t="s">
        <v>805</v>
      </c>
      <c r="F764" s="4">
        <v>11</v>
      </c>
      <c r="G764" s="4">
        <v>26</v>
      </c>
    </row>
    <row r="765" spans="1:7" x14ac:dyDescent="0.25">
      <c r="A765" s="25">
        <v>762</v>
      </c>
      <c r="B765" s="86" t="s">
        <v>4928</v>
      </c>
      <c r="C765" s="4" t="s">
        <v>4929</v>
      </c>
      <c r="D765" s="4" t="s">
        <v>4930</v>
      </c>
      <c r="E765" s="4" t="s">
        <v>1133</v>
      </c>
      <c r="F765" s="4">
        <v>16</v>
      </c>
      <c r="G765" s="4">
        <v>11</v>
      </c>
    </row>
    <row r="766" spans="1:7" x14ac:dyDescent="0.25">
      <c r="A766" s="25">
        <v>763</v>
      </c>
      <c r="B766" s="86" t="s">
        <v>4931</v>
      </c>
      <c r="C766" s="4" t="s">
        <v>4932</v>
      </c>
      <c r="D766" s="4" t="s">
        <v>4933</v>
      </c>
      <c r="E766" s="4" t="s">
        <v>794</v>
      </c>
      <c r="F766" s="4">
        <v>2</v>
      </c>
      <c r="G766" s="4">
        <v>23</v>
      </c>
    </row>
    <row r="767" spans="1:7" x14ac:dyDescent="0.25">
      <c r="A767" s="25">
        <v>764</v>
      </c>
      <c r="B767" s="86" t="s">
        <v>4934</v>
      </c>
      <c r="C767" s="4" t="s">
        <v>4935</v>
      </c>
      <c r="D767" s="4" t="s">
        <v>4936</v>
      </c>
      <c r="E767" s="4" t="s">
        <v>1109</v>
      </c>
      <c r="F767" s="4">
        <v>2</v>
      </c>
      <c r="G767" s="4">
        <v>22</v>
      </c>
    </row>
    <row r="768" spans="1:7" x14ac:dyDescent="0.25">
      <c r="A768" s="25">
        <v>765</v>
      </c>
      <c r="B768" s="86" t="s">
        <v>4937</v>
      </c>
      <c r="C768" s="4" t="s">
        <v>4938</v>
      </c>
      <c r="D768" s="4" t="s">
        <v>4939</v>
      </c>
      <c r="E768" s="4" t="s">
        <v>850</v>
      </c>
      <c r="F768" s="4">
        <v>18</v>
      </c>
      <c r="G768" s="4">
        <v>8</v>
      </c>
    </row>
    <row r="769" spans="1:7" x14ac:dyDescent="0.25">
      <c r="A769" s="25">
        <v>766</v>
      </c>
      <c r="B769" s="86" t="s">
        <v>4940</v>
      </c>
      <c r="C769" s="4" t="s">
        <v>4941</v>
      </c>
      <c r="D769" s="4" t="s">
        <v>4942</v>
      </c>
      <c r="E769" s="4" t="s">
        <v>936</v>
      </c>
      <c r="F769" s="4">
        <v>16</v>
      </c>
      <c r="G769" s="4">
        <v>13</v>
      </c>
    </row>
    <row r="770" spans="1:7" x14ac:dyDescent="0.25">
      <c r="A770" s="25">
        <v>767</v>
      </c>
      <c r="B770" s="86" t="s">
        <v>4943</v>
      </c>
      <c r="C770" s="4" t="s">
        <v>4944</v>
      </c>
      <c r="D770" s="4" t="s">
        <v>4945</v>
      </c>
      <c r="E770" s="4" t="s">
        <v>698</v>
      </c>
      <c r="F770" s="4">
        <v>21</v>
      </c>
      <c r="G770" s="4">
        <v>11</v>
      </c>
    </row>
    <row r="771" spans="1:7" x14ac:dyDescent="0.25">
      <c r="A771" s="25">
        <v>768</v>
      </c>
      <c r="B771" s="86" t="s">
        <v>4946</v>
      </c>
      <c r="C771" s="4" t="s">
        <v>4947</v>
      </c>
      <c r="D771" s="4" t="s">
        <v>4948</v>
      </c>
      <c r="E771" s="4" t="s">
        <v>881</v>
      </c>
      <c r="F771" s="4">
        <v>15</v>
      </c>
      <c r="G771" s="4">
        <v>3</v>
      </c>
    </row>
    <row r="772" spans="1:7" x14ac:dyDescent="0.25">
      <c r="A772" s="25">
        <v>769</v>
      </c>
      <c r="B772" s="86" t="s">
        <v>4949</v>
      </c>
      <c r="C772" s="4" t="s">
        <v>4950</v>
      </c>
      <c r="D772" s="4" t="s">
        <v>4951</v>
      </c>
      <c r="E772" s="4" t="s">
        <v>953</v>
      </c>
      <c r="F772" s="4"/>
      <c r="G772" s="4">
        <v>15</v>
      </c>
    </row>
    <row r="773" spans="1:7" x14ac:dyDescent="0.25">
      <c r="A773" s="25">
        <v>770</v>
      </c>
      <c r="B773" s="86" t="s">
        <v>4952</v>
      </c>
      <c r="C773" s="4" t="s">
        <v>4953</v>
      </c>
      <c r="D773" s="4" t="s">
        <v>4954</v>
      </c>
      <c r="E773" s="4" t="s">
        <v>729</v>
      </c>
      <c r="F773" s="4">
        <v>8</v>
      </c>
      <c r="G773" s="4">
        <v>19</v>
      </c>
    </row>
    <row r="774" spans="1:7" x14ac:dyDescent="0.25">
      <c r="A774" s="25">
        <v>771</v>
      </c>
      <c r="B774" s="86" t="s">
        <v>4955</v>
      </c>
      <c r="C774" s="4" t="s">
        <v>4956</v>
      </c>
      <c r="D774" s="4" t="s">
        <v>4957</v>
      </c>
      <c r="E774" s="4" t="s">
        <v>778</v>
      </c>
      <c r="F774" s="4">
        <v>9</v>
      </c>
      <c r="G774" s="4">
        <v>22</v>
      </c>
    </row>
    <row r="775" spans="1:7" x14ac:dyDescent="0.25">
      <c r="A775" s="25">
        <v>772</v>
      </c>
      <c r="B775" s="86" t="s">
        <v>4958</v>
      </c>
      <c r="C775" s="4" t="s">
        <v>4959</v>
      </c>
      <c r="D775" s="4" t="s">
        <v>4960</v>
      </c>
      <c r="E775" s="4" t="s">
        <v>778</v>
      </c>
      <c r="F775" s="4">
        <v>29</v>
      </c>
      <c r="G775" s="4">
        <v>4</v>
      </c>
    </row>
    <row r="776" spans="1:7" x14ac:dyDescent="0.25">
      <c r="A776" s="25">
        <v>773</v>
      </c>
      <c r="B776" s="86" t="s">
        <v>4961</v>
      </c>
      <c r="C776" s="4" t="s">
        <v>4962</v>
      </c>
      <c r="D776" s="4" t="s">
        <v>4963</v>
      </c>
      <c r="E776" s="4" t="s">
        <v>1662</v>
      </c>
      <c r="F776" s="4">
        <v>14</v>
      </c>
      <c r="G776" s="4">
        <v>17</v>
      </c>
    </row>
    <row r="777" spans="1:7" x14ac:dyDescent="0.25">
      <c r="A777" s="25">
        <v>774</v>
      </c>
      <c r="B777" s="86" t="s">
        <v>4964</v>
      </c>
      <c r="C777" s="4" t="s">
        <v>4965</v>
      </c>
      <c r="D777" s="4" t="s">
        <v>4966</v>
      </c>
      <c r="E777" s="4" t="s">
        <v>1375</v>
      </c>
      <c r="F777" s="4">
        <v>19</v>
      </c>
      <c r="G777" s="4">
        <v>17</v>
      </c>
    </row>
    <row r="778" spans="1:7" x14ac:dyDescent="0.25">
      <c r="A778" s="25">
        <v>775</v>
      </c>
      <c r="B778" s="86" t="s">
        <v>4967</v>
      </c>
      <c r="C778" s="4" t="s">
        <v>4968</v>
      </c>
      <c r="D778" s="4" t="s">
        <v>4969</v>
      </c>
      <c r="E778" s="4" t="s">
        <v>1375</v>
      </c>
      <c r="F778" s="4"/>
      <c r="G778" s="4">
        <v>30</v>
      </c>
    </row>
    <row r="779" spans="1:7" x14ac:dyDescent="0.25">
      <c r="A779" s="25">
        <v>776</v>
      </c>
      <c r="B779" s="86" t="s">
        <v>4970</v>
      </c>
      <c r="C779" s="4" t="s">
        <v>4971</v>
      </c>
      <c r="D779" s="4" t="s">
        <v>4972</v>
      </c>
      <c r="E779" s="4" t="s">
        <v>1399</v>
      </c>
      <c r="F779" s="4">
        <v>16</v>
      </c>
      <c r="G779" s="4">
        <v>5</v>
      </c>
    </row>
    <row r="780" spans="1:7" x14ac:dyDescent="0.25">
      <c r="A780" s="25">
        <v>777</v>
      </c>
      <c r="B780" s="86" t="s">
        <v>4973</v>
      </c>
      <c r="C780" s="4" t="s">
        <v>4974</v>
      </c>
      <c r="D780" s="4" t="s">
        <v>4975</v>
      </c>
      <c r="E780" s="4" t="s">
        <v>640</v>
      </c>
      <c r="F780" s="4"/>
      <c r="G780" s="4">
        <v>30</v>
      </c>
    </row>
    <row r="781" spans="1:7" x14ac:dyDescent="0.25">
      <c r="A781" s="25">
        <v>778</v>
      </c>
      <c r="B781" s="86" t="s">
        <v>4976</v>
      </c>
      <c r="C781" s="4" t="s">
        <v>4977</v>
      </c>
      <c r="D781" s="4" t="s">
        <v>4978</v>
      </c>
      <c r="E781" s="4" t="s">
        <v>1288</v>
      </c>
      <c r="F781" s="4">
        <v>3</v>
      </c>
      <c r="G781" s="4">
        <v>14</v>
      </c>
    </row>
    <row r="782" spans="1:7" x14ac:dyDescent="0.25">
      <c r="A782" s="25">
        <v>779</v>
      </c>
      <c r="B782" s="86" t="s">
        <v>4979</v>
      </c>
      <c r="C782" s="4" t="s">
        <v>4980</v>
      </c>
      <c r="D782" s="4" t="s">
        <v>4981</v>
      </c>
      <c r="E782" s="4" t="s">
        <v>1061</v>
      </c>
      <c r="F782" s="4">
        <v>13</v>
      </c>
      <c r="G782" s="4">
        <v>12</v>
      </c>
    </row>
    <row r="783" spans="1:7" x14ac:dyDescent="0.25">
      <c r="A783" s="25">
        <v>780</v>
      </c>
      <c r="B783" s="86" t="s">
        <v>4982</v>
      </c>
      <c r="C783" s="4" t="s">
        <v>4983</v>
      </c>
      <c r="D783" s="4" t="s">
        <v>4984</v>
      </c>
      <c r="E783" s="4" t="s">
        <v>656</v>
      </c>
      <c r="F783" s="4">
        <v>11</v>
      </c>
      <c r="G783" s="4">
        <v>23</v>
      </c>
    </row>
    <row r="784" spans="1:7" x14ac:dyDescent="0.25">
      <c r="A784" s="25">
        <v>781</v>
      </c>
      <c r="B784" s="86" t="s">
        <v>4985</v>
      </c>
      <c r="C784" s="4" t="s">
        <v>4986</v>
      </c>
      <c r="D784" s="4" t="s">
        <v>4987</v>
      </c>
      <c r="E784" s="4" t="s">
        <v>729</v>
      </c>
      <c r="F784" s="4">
        <v>13</v>
      </c>
      <c r="G784" s="4">
        <v>17</v>
      </c>
    </row>
    <row r="785" spans="1:7" x14ac:dyDescent="0.25">
      <c r="A785" s="25">
        <v>782</v>
      </c>
      <c r="B785" s="86" t="s">
        <v>4988</v>
      </c>
      <c r="C785" s="4" t="s">
        <v>4989</v>
      </c>
      <c r="D785" s="4" t="s">
        <v>4990</v>
      </c>
      <c r="E785" s="4" t="s">
        <v>3514</v>
      </c>
      <c r="F785" s="4"/>
      <c r="G785" s="4">
        <v>22</v>
      </c>
    </row>
    <row r="786" spans="1:7" x14ac:dyDescent="0.25">
      <c r="A786" s="25">
        <v>783</v>
      </c>
      <c r="B786" s="86" t="s">
        <v>4991</v>
      </c>
      <c r="C786" s="4" t="s">
        <v>4992</v>
      </c>
      <c r="D786" s="4" t="s">
        <v>4993</v>
      </c>
      <c r="E786" s="4" t="s">
        <v>718</v>
      </c>
      <c r="F786" s="4">
        <v>28</v>
      </c>
      <c r="G786" s="4">
        <v>3</v>
      </c>
    </row>
    <row r="787" spans="1:7" x14ac:dyDescent="0.25">
      <c r="A787" s="25">
        <v>784</v>
      </c>
      <c r="B787" s="86" t="s">
        <v>4994</v>
      </c>
      <c r="C787" s="4" t="s">
        <v>4995</v>
      </c>
      <c r="D787" s="4" t="s">
        <v>4996</v>
      </c>
      <c r="E787" s="4" t="s">
        <v>2403</v>
      </c>
      <c r="F787" s="4"/>
      <c r="G787" s="4">
        <v>23</v>
      </c>
    </row>
    <row r="788" spans="1:7" x14ac:dyDescent="0.25">
      <c r="A788" s="25">
        <v>785</v>
      </c>
      <c r="B788" s="86" t="s">
        <v>4997</v>
      </c>
      <c r="C788" s="4" t="s">
        <v>4998</v>
      </c>
      <c r="D788" s="4" t="s">
        <v>4999</v>
      </c>
      <c r="E788" s="4" t="s">
        <v>809</v>
      </c>
      <c r="F788" s="4">
        <v>12</v>
      </c>
      <c r="G788" s="4">
        <v>16</v>
      </c>
    </row>
    <row r="789" spans="1:7" x14ac:dyDescent="0.25">
      <c r="A789" s="25">
        <v>786</v>
      </c>
      <c r="B789" s="86" t="s">
        <v>5000</v>
      </c>
      <c r="C789" s="4" t="s">
        <v>5001</v>
      </c>
      <c r="D789" s="4" t="s">
        <v>5002</v>
      </c>
      <c r="E789" s="4" t="s">
        <v>805</v>
      </c>
      <c r="F789" s="4">
        <v>20</v>
      </c>
      <c r="G789" s="4">
        <v>9</v>
      </c>
    </row>
    <row r="790" spans="1:7" x14ac:dyDescent="0.25">
      <c r="A790" s="25">
        <v>787</v>
      </c>
      <c r="B790" s="86" t="s">
        <v>5003</v>
      </c>
      <c r="C790" s="4" t="s">
        <v>5004</v>
      </c>
      <c r="D790" s="4">
        <v>44076</v>
      </c>
      <c r="E790" s="4" t="s">
        <v>1288</v>
      </c>
      <c r="F790" s="4">
        <v>11</v>
      </c>
      <c r="G790" s="4">
        <v>14</v>
      </c>
    </row>
    <row r="791" spans="1:7" x14ac:dyDescent="0.25">
      <c r="A791" s="25">
        <v>788</v>
      </c>
      <c r="B791" s="86" t="s">
        <v>5005</v>
      </c>
      <c r="C791" s="4" t="s">
        <v>5006</v>
      </c>
      <c r="D791" s="4" t="s">
        <v>5007</v>
      </c>
      <c r="E791" s="4" t="s">
        <v>850</v>
      </c>
      <c r="F791" s="4">
        <v>16</v>
      </c>
      <c r="G791" s="4">
        <v>14</v>
      </c>
    </row>
    <row r="792" spans="1:7" x14ac:dyDescent="0.25">
      <c r="A792" s="25">
        <v>789</v>
      </c>
      <c r="B792" s="86" t="s">
        <v>5008</v>
      </c>
      <c r="C792" s="4" t="s">
        <v>5009</v>
      </c>
      <c r="D792" s="4" t="s">
        <v>5010</v>
      </c>
      <c r="E792" s="4" t="s">
        <v>794</v>
      </c>
      <c r="F792" s="4">
        <v>9</v>
      </c>
      <c r="G792" s="4">
        <v>5</v>
      </c>
    </row>
    <row r="793" spans="1:7" x14ac:dyDescent="0.25">
      <c r="A793" s="25">
        <v>790</v>
      </c>
      <c r="B793" s="86" t="s">
        <v>5011</v>
      </c>
      <c r="C793" s="4" t="s">
        <v>5012</v>
      </c>
      <c r="D793" s="4" t="s">
        <v>5013</v>
      </c>
      <c r="E793" s="4" t="s">
        <v>881</v>
      </c>
      <c r="F793" s="4">
        <v>10</v>
      </c>
      <c r="G793" s="4">
        <v>15</v>
      </c>
    </row>
    <row r="794" spans="1:7" x14ac:dyDescent="0.25">
      <c r="A794" s="25">
        <v>791</v>
      </c>
      <c r="B794" s="86" t="s">
        <v>5014</v>
      </c>
      <c r="C794" s="4" t="s">
        <v>5015</v>
      </c>
      <c r="D794" s="4" t="s">
        <v>5016</v>
      </c>
      <c r="E794" s="4" t="s">
        <v>1275</v>
      </c>
      <c r="F794" s="4">
        <v>4</v>
      </c>
      <c r="G794" s="4">
        <v>25</v>
      </c>
    </row>
    <row r="795" spans="1:7" x14ac:dyDescent="0.25">
      <c r="A795" s="25">
        <v>792</v>
      </c>
      <c r="B795" s="86" t="s">
        <v>5017</v>
      </c>
      <c r="C795" s="4" t="s">
        <v>5018</v>
      </c>
      <c r="D795" s="4" t="s">
        <v>5019</v>
      </c>
      <c r="E795" s="4" t="s">
        <v>1105</v>
      </c>
      <c r="F795" s="4">
        <v>12</v>
      </c>
      <c r="G795" s="4">
        <v>18</v>
      </c>
    </row>
    <row r="796" spans="1:7" x14ac:dyDescent="0.25">
      <c r="A796" s="25">
        <v>793</v>
      </c>
      <c r="B796" s="86" t="s">
        <v>5020</v>
      </c>
      <c r="C796" s="4" t="s">
        <v>5021</v>
      </c>
      <c r="D796" s="4" t="s">
        <v>5022</v>
      </c>
      <c r="E796" s="4" t="s">
        <v>1391</v>
      </c>
      <c r="F796" s="4"/>
      <c r="G796" s="4">
        <v>26</v>
      </c>
    </row>
    <row r="797" spans="1:7" x14ac:dyDescent="0.25">
      <c r="A797" s="25">
        <v>794</v>
      </c>
      <c r="B797" s="86" t="s">
        <v>5023</v>
      </c>
      <c r="C797" s="4" t="s">
        <v>5024</v>
      </c>
      <c r="D797" s="4" t="s">
        <v>5025</v>
      </c>
      <c r="E797" s="4" t="s">
        <v>1143</v>
      </c>
      <c r="F797" s="4">
        <v>3</v>
      </c>
      <c r="G797" s="4">
        <v>22</v>
      </c>
    </row>
    <row r="798" spans="1:7" x14ac:dyDescent="0.25">
      <c r="A798" s="25">
        <v>795</v>
      </c>
      <c r="B798" s="86" t="s">
        <v>5026</v>
      </c>
      <c r="C798" s="4" t="s">
        <v>5027</v>
      </c>
      <c r="D798" s="4" t="s">
        <v>5028</v>
      </c>
      <c r="E798" s="4" t="s">
        <v>1288</v>
      </c>
      <c r="F798" s="4">
        <v>12</v>
      </c>
      <c r="G798" s="4">
        <v>16</v>
      </c>
    </row>
    <row r="799" spans="1:7" x14ac:dyDescent="0.25">
      <c r="A799" s="25">
        <v>796</v>
      </c>
      <c r="B799" s="86" t="s">
        <v>5029</v>
      </c>
      <c r="C799" s="4" t="s">
        <v>5030</v>
      </c>
      <c r="D799" s="4" t="s">
        <v>5031</v>
      </c>
      <c r="E799" s="4" t="s">
        <v>915</v>
      </c>
      <c r="F799" s="4">
        <v>12</v>
      </c>
      <c r="G799" s="4">
        <v>20</v>
      </c>
    </row>
    <row r="800" spans="1:7" x14ac:dyDescent="0.25">
      <c r="A800" s="25">
        <v>797</v>
      </c>
      <c r="B800" s="86" t="s">
        <v>5032</v>
      </c>
      <c r="C800" s="4" t="s">
        <v>5033</v>
      </c>
      <c r="D800" s="4" t="s">
        <v>5034</v>
      </c>
      <c r="E800" s="4" t="s">
        <v>805</v>
      </c>
      <c r="F800" s="4"/>
      <c r="G800" s="4">
        <v>28</v>
      </c>
    </row>
    <row r="801" spans="1:7" x14ac:dyDescent="0.25">
      <c r="A801" s="25">
        <v>798</v>
      </c>
      <c r="B801" s="86" t="s">
        <v>5035</v>
      </c>
      <c r="C801" s="4" t="s">
        <v>5036</v>
      </c>
      <c r="D801" s="4" t="s">
        <v>5037</v>
      </c>
      <c r="E801" s="4" t="s">
        <v>2636</v>
      </c>
      <c r="F801" s="4"/>
      <c r="G801" s="4">
        <v>22</v>
      </c>
    </row>
    <row r="802" spans="1:7" x14ac:dyDescent="0.25">
      <c r="A802" s="25">
        <v>799</v>
      </c>
      <c r="B802" s="86" t="s">
        <v>5038</v>
      </c>
      <c r="C802" s="4" t="s">
        <v>5039</v>
      </c>
      <c r="D802" s="4" t="s">
        <v>5040</v>
      </c>
      <c r="E802" s="4" t="s">
        <v>3039</v>
      </c>
      <c r="F802" s="4">
        <v>13</v>
      </c>
      <c r="G802" s="4">
        <v>21</v>
      </c>
    </row>
    <row r="803" spans="1:7" x14ac:dyDescent="0.25">
      <c r="A803" s="25">
        <v>800</v>
      </c>
      <c r="B803" s="86" t="s">
        <v>5041</v>
      </c>
      <c r="C803" s="4" t="s">
        <v>5042</v>
      </c>
      <c r="D803" s="4" t="s">
        <v>5043</v>
      </c>
      <c r="E803" s="4" t="s">
        <v>1516</v>
      </c>
      <c r="F803" s="4">
        <v>6</v>
      </c>
      <c r="G803" s="4">
        <v>22</v>
      </c>
    </row>
    <row r="804" spans="1:7" x14ac:dyDescent="0.25">
      <c r="A804" s="25">
        <v>801</v>
      </c>
      <c r="B804" s="86" t="s">
        <v>5044</v>
      </c>
      <c r="C804" s="4" t="s">
        <v>5045</v>
      </c>
      <c r="D804" s="4" t="s">
        <v>5046</v>
      </c>
      <c r="E804" s="4" t="s">
        <v>1357</v>
      </c>
      <c r="F804" s="4">
        <v>4</v>
      </c>
      <c r="G804" s="4">
        <v>23</v>
      </c>
    </row>
    <row r="805" spans="1:7" x14ac:dyDescent="0.25">
      <c r="A805" s="25">
        <v>802</v>
      </c>
      <c r="B805" s="86" t="s">
        <v>5047</v>
      </c>
      <c r="C805" s="4" t="s">
        <v>5048</v>
      </c>
      <c r="D805" s="4" t="s">
        <v>5049</v>
      </c>
      <c r="E805" s="4" t="s">
        <v>714</v>
      </c>
      <c r="F805" s="4"/>
      <c r="G805" s="4">
        <v>28</v>
      </c>
    </row>
    <row r="806" spans="1:7" x14ac:dyDescent="0.25">
      <c r="A806" s="25">
        <v>803</v>
      </c>
      <c r="B806" s="86" t="s">
        <v>5050</v>
      </c>
      <c r="C806" s="4" t="s">
        <v>5051</v>
      </c>
      <c r="D806" s="4" t="s">
        <v>5052</v>
      </c>
      <c r="E806" s="4" t="s">
        <v>932</v>
      </c>
      <c r="F806" s="4">
        <v>7</v>
      </c>
      <c r="G806" s="4">
        <v>11</v>
      </c>
    </row>
    <row r="807" spans="1:7" x14ac:dyDescent="0.25">
      <c r="A807" s="25">
        <v>804</v>
      </c>
      <c r="B807" s="86" t="s">
        <v>5053</v>
      </c>
      <c r="C807" s="4" t="s">
        <v>5054</v>
      </c>
      <c r="D807" s="4" t="s">
        <v>5055</v>
      </c>
      <c r="E807" s="4" t="s">
        <v>1353</v>
      </c>
      <c r="F807" s="4"/>
      <c r="G807" s="4">
        <v>29</v>
      </c>
    </row>
    <row r="808" spans="1:7" x14ac:dyDescent="0.25">
      <c r="A808" s="25">
        <v>805</v>
      </c>
      <c r="B808" s="86" t="s">
        <v>5056</v>
      </c>
      <c r="C808" s="4" t="s">
        <v>5057</v>
      </c>
      <c r="D808" s="4" t="s">
        <v>5058</v>
      </c>
      <c r="E808" s="4" t="s">
        <v>5059</v>
      </c>
      <c r="F808" s="4">
        <v>7</v>
      </c>
      <c r="G808" s="4">
        <v>10</v>
      </c>
    </row>
    <row r="809" spans="1:7" x14ac:dyDescent="0.25">
      <c r="A809" s="25">
        <v>806</v>
      </c>
      <c r="B809" s="86" t="s">
        <v>5060</v>
      </c>
      <c r="C809" s="4" t="s">
        <v>5061</v>
      </c>
      <c r="D809" s="4" t="s">
        <v>5062</v>
      </c>
      <c r="E809" s="4" t="s">
        <v>953</v>
      </c>
      <c r="F809" s="4">
        <v>4</v>
      </c>
      <c r="G809" s="4">
        <v>20</v>
      </c>
    </row>
    <row r="810" spans="1:7" x14ac:dyDescent="0.25">
      <c r="A810" s="25">
        <v>807</v>
      </c>
      <c r="B810" s="86" t="s">
        <v>5063</v>
      </c>
      <c r="C810" s="4" t="s">
        <v>5064</v>
      </c>
      <c r="D810" s="4" t="s">
        <v>5065</v>
      </c>
      <c r="E810" s="4" t="s">
        <v>863</v>
      </c>
      <c r="F810" s="4">
        <v>10</v>
      </c>
      <c r="G810" s="4">
        <v>11</v>
      </c>
    </row>
    <row r="811" spans="1:7" x14ac:dyDescent="0.25">
      <c r="A811" s="25">
        <v>808</v>
      </c>
      <c r="B811" s="86" t="s">
        <v>5066</v>
      </c>
      <c r="C811" s="4" t="s">
        <v>5067</v>
      </c>
      <c r="D811" s="4" t="s">
        <v>5068</v>
      </c>
      <c r="E811" s="4" t="s">
        <v>1166</v>
      </c>
      <c r="F811" s="4">
        <v>22</v>
      </c>
      <c r="G811" s="4">
        <v>6</v>
      </c>
    </row>
    <row r="812" spans="1:7" x14ac:dyDescent="0.25">
      <c r="A812" s="25">
        <v>809</v>
      </c>
      <c r="B812" s="86" t="s">
        <v>5069</v>
      </c>
      <c r="C812" s="4" t="s">
        <v>5070</v>
      </c>
      <c r="D812" s="4" t="s">
        <v>5071</v>
      </c>
      <c r="E812" s="4" t="s">
        <v>5072</v>
      </c>
      <c r="F812" s="4">
        <v>15</v>
      </c>
      <c r="G812" s="4">
        <v>8</v>
      </c>
    </row>
    <row r="813" spans="1:7" x14ac:dyDescent="0.25">
      <c r="A813" s="25">
        <v>810</v>
      </c>
      <c r="B813" s="86" t="s">
        <v>5073</v>
      </c>
      <c r="C813" s="4" t="s">
        <v>5074</v>
      </c>
      <c r="D813" s="4" t="s">
        <v>5075</v>
      </c>
      <c r="E813" s="4" t="s">
        <v>1185</v>
      </c>
      <c r="F813" s="4">
        <v>12</v>
      </c>
      <c r="G813" s="4">
        <v>8</v>
      </c>
    </row>
    <row r="814" spans="1:7" x14ac:dyDescent="0.25">
      <c r="A814" s="25">
        <v>811</v>
      </c>
      <c r="B814" s="86" t="s">
        <v>5076</v>
      </c>
      <c r="C814" s="4" t="s">
        <v>5077</v>
      </c>
      <c r="D814" s="4" t="s">
        <v>5078</v>
      </c>
      <c r="E814" s="4" t="s">
        <v>4212</v>
      </c>
      <c r="F814" s="4">
        <v>5</v>
      </c>
      <c r="G814" s="4"/>
    </row>
    <row r="815" spans="1:7" x14ac:dyDescent="0.25">
      <c r="A815" s="25">
        <v>812</v>
      </c>
      <c r="B815" s="86" t="s">
        <v>5079</v>
      </c>
      <c r="C815" s="4" t="s">
        <v>5080</v>
      </c>
      <c r="D815" s="4" t="s">
        <v>5081</v>
      </c>
      <c r="E815" s="4" t="s">
        <v>660</v>
      </c>
      <c r="F815" s="4"/>
      <c r="G815" s="4">
        <v>20</v>
      </c>
    </row>
    <row r="816" spans="1:7" x14ac:dyDescent="0.25">
      <c r="A816" s="25">
        <v>813</v>
      </c>
      <c r="B816" s="86" t="s">
        <v>5082</v>
      </c>
      <c r="C816" s="4" t="s">
        <v>5083</v>
      </c>
      <c r="D816" s="4" t="s">
        <v>5084</v>
      </c>
      <c r="E816" s="4" t="s">
        <v>825</v>
      </c>
      <c r="F816" s="4">
        <v>6</v>
      </c>
      <c r="G816" s="4">
        <v>8</v>
      </c>
    </row>
    <row r="817" spans="1:7" x14ac:dyDescent="0.25">
      <c r="A817" s="25">
        <v>814</v>
      </c>
      <c r="B817" s="86" t="s">
        <v>5085</v>
      </c>
      <c r="C817" s="4" t="s">
        <v>5086</v>
      </c>
      <c r="D817" s="4" t="s">
        <v>5087</v>
      </c>
      <c r="E817" s="4" t="s">
        <v>1319</v>
      </c>
      <c r="F817" s="4">
        <v>18</v>
      </c>
      <c r="G817" s="4"/>
    </row>
    <row r="818" spans="1:7" x14ac:dyDescent="0.25">
      <c r="A818" s="25">
        <v>815</v>
      </c>
      <c r="B818" s="86" t="s">
        <v>5088</v>
      </c>
      <c r="C818" s="4" t="s">
        <v>5089</v>
      </c>
      <c r="D818" s="4" t="s">
        <v>5090</v>
      </c>
      <c r="E818" s="4" t="s">
        <v>794</v>
      </c>
      <c r="F818" s="4">
        <v>11</v>
      </c>
      <c r="G818" s="4">
        <v>10</v>
      </c>
    </row>
    <row r="819" spans="1:7" x14ac:dyDescent="0.25">
      <c r="A819" s="25">
        <v>816</v>
      </c>
      <c r="B819" s="86" t="s">
        <v>5091</v>
      </c>
      <c r="C819" s="4" t="s">
        <v>5092</v>
      </c>
      <c r="D819" s="4" t="s">
        <v>5093</v>
      </c>
      <c r="E819" s="4" t="s">
        <v>1364</v>
      </c>
      <c r="F819" s="4">
        <v>17</v>
      </c>
      <c r="G819" s="4">
        <v>12</v>
      </c>
    </row>
    <row r="820" spans="1:7" x14ac:dyDescent="0.25">
      <c r="A820" s="25">
        <v>817</v>
      </c>
      <c r="B820" s="86" t="s">
        <v>5094</v>
      </c>
      <c r="C820" s="4" t="s">
        <v>5095</v>
      </c>
      <c r="D820" s="4" t="s">
        <v>5096</v>
      </c>
      <c r="E820" s="4" t="s">
        <v>667</v>
      </c>
      <c r="F820" s="4">
        <v>11</v>
      </c>
      <c r="G820" s="4">
        <v>13</v>
      </c>
    </row>
    <row r="821" spans="1:7" x14ac:dyDescent="0.25">
      <c r="A821" s="25">
        <v>818</v>
      </c>
      <c r="B821" s="86" t="s">
        <v>5097</v>
      </c>
      <c r="C821" s="4" t="s">
        <v>5098</v>
      </c>
      <c r="D821" s="4" t="s">
        <v>5099</v>
      </c>
      <c r="E821" s="4" t="s">
        <v>4585</v>
      </c>
      <c r="F821" s="4">
        <v>3</v>
      </c>
      <c r="G821" s="4">
        <v>13</v>
      </c>
    </row>
    <row r="822" spans="1:7" x14ac:dyDescent="0.25">
      <c r="A822" s="25">
        <v>819</v>
      </c>
      <c r="B822" s="86" t="s">
        <v>5100</v>
      </c>
      <c r="C822" s="4" t="s">
        <v>5101</v>
      </c>
      <c r="D822" s="4" t="s">
        <v>5102</v>
      </c>
      <c r="E822" s="4" t="s">
        <v>1156</v>
      </c>
      <c r="F822" s="4">
        <v>22</v>
      </c>
      <c r="G822" s="4">
        <v>8</v>
      </c>
    </row>
    <row r="823" spans="1:7" x14ac:dyDescent="0.25">
      <c r="A823" s="25">
        <v>820</v>
      </c>
      <c r="B823" s="86" t="s">
        <v>5103</v>
      </c>
      <c r="C823" s="4" t="s">
        <v>5104</v>
      </c>
      <c r="D823" s="4" t="s">
        <v>5105</v>
      </c>
      <c r="E823" s="4" t="s">
        <v>953</v>
      </c>
      <c r="F823" s="4"/>
      <c r="G823" s="4">
        <v>10</v>
      </c>
    </row>
    <row r="824" spans="1:7" x14ac:dyDescent="0.25">
      <c r="A824" s="25">
        <v>821</v>
      </c>
      <c r="B824" s="86" t="s">
        <v>5106</v>
      </c>
      <c r="C824" s="4" t="s">
        <v>5107</v>
      </c>
      <c r="D824" s="4" t="s">
        <v>5108</v>
      </c>
      <c r="E824" s="4" t="s">
        <v>889</v>
      </c>
      <c r="F824" s="4">
        <v>13</v>
      </c>
      <c r="G824" s="4">
        <v>11</v>
      </c>
    </row>
    <row r="825" spans="1:7" x14ac:dyDescent="0.25">
      <c r="A825" s="25">
        <v>822</v>
      </c>
      <c r="B825" s="86" t="s">
        <v>5109</v>
      </c>
      <c r="C825" s="4" t="s">
        <v>5110</v>
      </c>
      <c r="D825" s="4" t="s">
        <v>5111</v>
      </c>
      <c r="E825" s="4" t="s">
        <v>1126</v>
      </c>
      <c r="F825" s="4">
        <v>3</v>
      </c>
      <c r="G825" s="4">
        <v>21</v>
      </c>
    </row>
    <row r="826" spans="1:7" x14ac:dyDescent="0.25">
      <c r="A826" s="25">
        <v>823</v>
      </c>
      <c r="B826" s="86" t="s">
        <v>5112</v>
      </c>
      <c r="C826" s="4" t="s">
        <v>5113</v>
      </c>
      <c r="D826" s="4" t="s">
        <v>5114</v>
      </c>
      <c r="E826" s="4" t="s">
        <v>714</v>
      </c>
      <c r="F826" s="4">
        <v>8</v>
      </c>
      <c r="G826" s="4">
        <v>7</v>
      </c>
    </row>
    <row r="827" spans="1:7" x14ac:dyDescent="0.25">
      <c r="A827" s="25">
        <v>824</v>
      </c>
      <c r="B827" s="86" t="s">
        <v>5115</v>
      </c>
      <c r="C827" s="4" t="s">
        <v>5116</v>
      </c>
      <c r="D827" s="4" t="s">
        <v>5117</v>
      </c>
      <c r="E827" s="4" t="s">
        <v>976</v>
      </c>
      <c r="F827" s="4">
        <v>11</v>
      </c>
      <c r="G827" s="4">
        <v>14</v>
      </c>
    </row>
    <row r="828" spans="1:7" x14ac:dyDescent="0.25">
      <c r="A828" s="25">
        <v>825</v>
      </c>
      <c r="B828" s="86" t="s">
        <v>5118</v>
      </c>
      <c r="C828" s="4" t="s">
        <v>5119</v>
      </c>
      <c r="D828" s="4" t="s">
        <v>5120</v>
      </c>
      <c r="E828" s="4" t="s">
        <v>714</v>
      </c>
      <c r="F828" s="4">
        <v>5</v>
      </c>
      <c r="G828" s="4">
        <v>23</v>
      </c>
    </row>
    <row r="829" spans="1:7" x14ac:dyDescent="0.25">
      <c r="A829" s="25">
        <v>826</v>
      </c>
      <c r="B829" s="86" t="s">
        <v>5121</v>
      </c>
      <c r="C829" s="4" t="s">
        <v>5122</v>
      </c>
      <c r="D829" s="4" t="s">
        <v>5123</v>
      </c>
      <c r="E829" s="4" t="s">
        <v>805</v>
      </c>
      <c r="F829" s="4">
        <v>10</v>
      </c>
      <c r="G829" s="4">
        <v>7</v>
      </c>
    </row>
    <row r="830" spans="1:7" x14ac:dyDescent="0.25">
      <c r="A830" s="25">
        <v>827</v>
      </c>
      <c r="B830" s="86" t="s">
        <v>5124</v>
      </c>
      <c r="C830" s="4" t="s">
        <v>5125</v>
      </c>
      <c r="D830" s="4" t="s">
        <v>5126</v>
      </c>
      <c r="E830" s="4" t="s">
        <v>1156</v>
      </c>
      <c r="F830" s="4">
        <v>14</v>
      </c>
      <c r="G830" s="4">
        <v>7</v>
      </c>
    </row>
    <row r="831" spans="1:7" x14ac:dyDescent="0.25">
      <c r="A831" s="25">
        <v>828</v>
      </c>
      <c r="B831" s="86" t="s">
        <v>5127</v>
      </c>
      <c r="C831" s="4" t="s">
        <v>5128</v>
      </c>
      <c r="D831" s="4" t="s">
        <v>5129</v>
      </c>
      <c r="E831" s="4" t="s">
        <v>1827</v>
      </c>
      <c r="F831" s="4">
        <v>6</v>
      </c>
      <c r="G831" s="4">
        <v>7</v>
      </c>
    </row>
    <row r="832" spans="1:7" x14ac:dyDescent="0.25">
      <c r="A832" s="25">
        <v>829</v>
      </c>
      <c r="B832" s="86" t="s">
        <v>5130</v>
      </c>
      <c r="C832" s="4" t="s">
        <v>5131</v>
      </c>
      <c r="D832" s="4" t="s">
        <v>5132</v>
      </c>
      <c r="E832" s="4" t="s">
        <v>829</v>
      </c>
      <c r="F832" s="4"/>
      <c r="G832" s="4">
        <v>16</v>
      </c>
    </row>
    <row r="833" spans="1:7" x14ac:dyDescent="0.25">
      <c r="A833" s="25">
        <v>830</v>
      </c>
      <c r="B833" s="86" t="s">
        <v>5133</v>
      </c>
      <c r="C833" s="4" t="s">
        <v>5134</v>
      </c>
      <c r="D833" s="4" t="s">
        <v>5135</v>
      </c>
      <c r="E833" s="4" t="s">
        <v>794</v>
      </c>
      <c r="F833" s="4">
        <v>4</v>
      </c>
      <c r="G833" s="4">
        <v>16</v>
      </c>
    </row>
    <row r="834" spans="1:7" x14ac:dyDescent="0.25">
      <c r="A834" s="25">
        <v>831</v>
      </c>
      <c r="B834" s="86" t="s">
        <v>5136</v>
      </c>
      <c r="C834" s="4" t="s">
        <v>5137</v>
      </c>
      <c r="D834" s="4" t="s">
        <v>5138</v>
      </c>
      <c r="E834" s="4" t="s">
        <v>1072</v>
      </c>
      <c r="F834" s="4"/>
      <c r="G834" s="4">
        <v>15</v>
      </c>
    </row>
    <row r="835" spans="1:7" x14ac:dyDescent="0.25">
      <c r="A835" s="25">
        <v>832</v>
      </c>
      <c r="B835" s="86" t="s">
        <v>5139</v>
      </c>
      <c r="C835" s="4" t="s">
        <v>5140</v>
      </c>
      <c r="D835" s="4" t="s">
        <v>5141</v>
      </c>
      <c r="E835" s="4" t="s">
        <v>758</v>
      </c>
      <c r="F835" s="4"/>
      <c r="G835" s="4">
        <v>25</v>
      </c>
    </row>
    <row r="836" spans="1:7" x14ac:dyDescent="0.25">
      <c r="A836" s="25">
        <v>833</v>
      </c>
      <c r="B836" s="86" t="s">
        <v>5142</v>
      </c>
      <c r="C836" s="4" t="s">
        <v>5143</v>
      </c>
      <c r="D836" s="4" t="s">
        <v>5144</v>
      </c>
      <c r="E836" s="4" t="s">
        <v>660</v>
      </c>
      <c r="F836" s="4">
        <v>5</v>
      </c>
      <c r="G836" s="4">
        <v>20</v>
      </c>
    </row>
    <row r="837" spans="1:7" x14ac:dyDescent="0.25">
      <c r="A837" s="25">
        <v>834</v>
      </c>
      <c r="B837" s="86" t="s">
        <v>5145</v>
      </c>
      <c r="C837" s="4" t="s">
        <v>5146</v>
      </c>
      <c r="D837" s="4" t="s">
        <v>5147</v>
      </c>
      <c r="E837" s="4" t="s">
        <v>1061</v>
      </c>
      <c r="F837" s="4">
        <v>6</v>
      </c>
      <c r="G837" s="4">
        <v>5</v>
      </c>
    </row>
    <row r="838" spans="1:7" x14ac:dyDescent="0.25">
      <c r="A838" s="25">
        <v>835</v>
      </c>
      <c r="B838" s="86" t="s">
        <v>5148</v>
      </c>
      <c r="C838" s="4" t="s">
        <v>5149</v>
      </c>
      <c r="D838" s="4" t="s">
        <v>5150</v>
      </c>
      <c r="E838" s="4" t="s">
        <v>915</v>
      </c>
      <c r="F838" s="4">
        <v>8</v>
      </c>
      <c r="G838" s="4">
        <v>8</v>
      </c>
    </row>
    <row r="839" spans="1:7" x14ac:dyDescent="0.25">
      <c r="A839" s="25">
        <v>836</v>
      </c>
      <c r="B839" s="86" t="s">
        <v>5151</v>
      </c>
      <c r="C839" s="4" t="s">
        <v>5152</v>
      </c>
      <c r="D839" s="4" t="s">
        <v>5153</v>
      </c>
      <c r="E839" s="4" t="s">
        <v>1105</v>
      </c>
      <c r="F839" s="4"/>
      <c r="G839" s="4">
        <v>19</v>
      </c>
    </row>
    <row r="840" spans="1:7" x14ac:dyDescent="0.25">
      <c r="A840" s="25">
        <v>837</v>
      </c>
      <c r="B840" s="86" t="s">
        <v>5154</v>
      </c>
      <c r="C840" s="4" t="s">
        <v>5155</v>
      </c>
      <c r="D840" s="4" t="s">
        <v>5156</v>
      </c>
      <c r="E840" s="4" t="s">
        <v>1353</v>
      </c>
      <c r="F840" s="4">
        <v>9</v>
      </c>
      <c r="G840" s="4">
        <v>6</v>
      </c>
    </row>
    <row r="841" spans="1:7" x14ac:dyDescent="0.25">
      <c r="A841" s="25">
        <v>838</v>
      </c>
      <c r="B841" s="86" t="s">
        <v>5157</v>
      </c>
      <c r="C841" s="4" t="s">
        <v>5158</v>
      </c>
      <c r="D841" s="4" t="s">
        <v>5159</v>
      </c>
      <c r="E841" s="4" t="s">
        <v>839</v>
      </c>
      <c r="F841" s="4">
        <v>17</v>
      </c>
      <c r="G841" s="4">
        <v>5</v>
      </c>
    </row>
    <row r="842" spans="1:7" x14ac:dyDescent="0.25">
      <c r="A842" s="25">
        <v>839</v>
      </c>
      <c r="B842" s="86" t="s">
        <v>5160</v>
      </c>
      <c r="C842" s="4" t="s">
        <v>5161</v>
      </c>
      <c r="D842" s="4" t="s">
        <v>5162</v>
      </c>
      <c r="E842" s="4" t="s">
        <v>1000</v>
      </c>
      <c r="F842" s="4">
        <v>17</v>
      </c>
      <c r="G842" s="4"/>
    </row>
    <row r="843" spans="1:7" x14ac:dyDescent="0.25">
      <c r="A843" s="25">
        <v>840</v>
      </c>
      <c r="B843" s="86" t="s">
        <v>5163</v>
      </c>
      <c r="C843" s="4" t="s">
        <v>5164</v>
      </c>
      <c r="D843" s="4" t="s">
        <v>5165</v>
      </c>
      <c r="E843" s="4" t="s">
        <v>1678</v>
      </c>
      <c r="F843" s="4">
        <v>5</v>
      </c>
      <c r="G843" s="4">
        <v>16</v>
      </c>
    </row>
    <row r="844" spans="1:7" x14ac:dyDescent="0.25">
      <c r="A844" s="25">
        <v>841</v>
      </c>
      <c r="B844" s="86" t="s">
        <v>5166</v>
      </c>
      <c r="C844" s="4" t="s">
        <v>5167</v>
      </c>
      <c r="D844" s="4" t="s">
        <v>5168</v>
      </c>
      <c r="E844" s="4" t="s">
        <v>4893</v>
      </c>
      <c r="F844" s="4"/>
      <c r="G844" s="4">
        <v>21</v>
      </c>
    </row>
    <row r="845" spans="1:7" x14ac:dyDescent="0.25">
      <c r="A845" s="25">
        <v>842</v>
      </c>
      <c r="B845" s="86" t="s">
        <v>5169</v>
      </c>
      <c r="C845" s="4" t="s">
        <v>5170</v>
      </c>
      <c r="D845" s="4" t="s">
        <v>5171</v>
      </c>
      <c r="E845" s="4" t="s">
        <v>632</v>
      </c>
      <c r="F845" s="4">
        <v>12</v>
      </c>
      <c r="G845" s="4">
        <v>2</v>
      </c>
    </row>
    <row r="846" spans="1:7" x14ac:dyDescent="0.25">
      <c r="A846" s="25">
        <v>843</v>
      </c>
      <c r="B846" s="86" t="s">
        <v>5172</v>
      </c>
      <c r="C846" s="4" t="s">
        <v>5173</v>
      </c>
      <c r="D846" s="4" t="s">
        <v>5174</v>
      </c>
      <c r="E846" s="4" t="s">
        <v>1516</v>
      </c>
      <c r="F846" s="4"/>
      <c r="G846" s="4">
        <v>19</v>
      </c>
    </row>
    <row r="847" spans="1:7" x14ac:dyDescent="0.25">
      <c r="A847" s="25">
        <v>844</v>
      </c>
      <c r="B847" s="86" t="s">
        <v>5175</v>
      </c>
      <c r="C847" s="4" t="s">
        <v>5176</v>
      </c>
      <c r="D847" s="4" t="s">
        <v>5177</v>
      </c>
      <c r="E847" s="4" t="s">
        <v>660</v>
      </c>
      <c r="F847" s="4">
        <v>16</v>
      </c>
      <c r="G847" s="4">
        <v>8</v>
      </c>
    </row>
    <row r="848" spans="1:7" x14ac:dyDescent="0.25">
      <c r="A848" s="25">
        <v>845</v>
      </c>
      <c r="B848" s="86" t="s">
        <v>5178</v>
      </c>
      <c r="C848" s="4" t="s">
        <v>5179</v>
      </c>
      <c r="D848" s="4" t="s">
        <v>5180</v>
      </c>
      <c r="E848" s="4" t="s">
        <v>990</v>
      </c>
      <c r="F848" s="4">
        <v>17</v>
      </c>
      <c r="G848" s="4"/>
    </row>
    <row r="849" spans="1:7" x14ac:dyDescent="0.25">
      <c r="A849" s="25">
        <v>846</v>
      </c>
      <c r="B849" s="86" t="s">
        <v>5181</v>
      </c>
      <c r="C849" s="4" t="s">
        <v>5182</v>
      </c>
      <c r="D849" s="4" t="s">
        <v>5183</v>
      </c>
      <c r="E849" s="4" t="s">
        <v>648</v>
      </c>
      <c r="F849" s="4">
        <v>3</v>
      </c>
      <c r="G849" s="4">
        <v>16</v>
      </c>
    </row>
    <row r="850" spans="1:7" x14ac:dyDescent="0.25">
      <c r="A850" s="25">
        <v>847</v>
      </c>
      <c r="B850" s="86" t="s">
        <v>5184</v>
      </c>
      <c r="C850" s="4" t="s">
        <v>5185</v>
      </c>
      <c r="D850" s="4" t="s">
        <v>5186</v>
      </c>
      <c r="E850" s="4" t="s">
        <v>798</v>
      </c>
      <c r="F850" s="4">
        <v>2</v>
      </c>
      <c r="G850" s="4">
        <v>19</v>
      </c>
    </row>
    <row r="851" spans="1:7" x14ac:dyDescent="0.25">
      <c r="A851" s="25">
        <v>848</v>
      </c>
      <c r="B851" s="86" t="s">
        <v>5187</v>
      </c>
      <c r="C851" s="4" t="s">
        <v>5188</v>
      </c>
      <c r="D851" s="4" t="s">
        <v>5189</v>
      </c>
      <c r="E851" s="4" t="s">
        <v>1357</v>
      </c>
      <c r="F851" s="4">
        <v>8</v>
      </c>
      <c r="G851" s="4">
        <v>9</v>
      </c>
    </row>
    <row r="852" spans="1:7" x14ac:dyDescent="0.25">
      <c r="A852" s="25">
        <v>849</v>
      </c>
      <c r="B852" s="86" t="s">
        <v>5190</v>
      </c>
      <c r="C852" s="4" t="s">
        <v>5191</v>
      </c>
      <c r="D852" s="4" t="s">
        <v>5192</v>
      </c>
      <c r="E852" s="4" t="s">
        <v>805</v>
      </c>
      <c r="F852" s="4"/>
      <c r="G852" s="4">
        <v>3</v>
      </c>
    </row>
    <row r="853" spans="1:7" x14ac:dyDescent="0.25">
      <c r="A853" s="25">
        <v>850</v>
      </c>
      <c r="B853" s="86" t="s">
        <v>5193</v>
      </c>
      <c r="C853" s="4" t="s">
        <v>5194</v>
      </c>
      <c r="D853" s="4" t="s">
        <v>5195</v>
      </c>
      <c r="E853" s="4" t="s">
        <v>1357</v>
      </c>
      <c r="F853" s="4">
        <v>5</v>
      </c>
      <c r="G853" s="4">
        <v>22</v>
      </c>
    </row>
    <row r="854" spans="1:7" x14ac:dyDescent="0.25">
      <c r="A854" s="25">
        <v>851</v>
      </c>
      <c r="B854" s="86" t="s">
        <v>5196</v>
      </c>
      <c r="C854" s="4" t="s">
        <v>5197</v>
      </c>
      <c r="D854" s="4" t="s">
        <v>5198</v>
      </c>
      <c r="E854" s="4" t="s">
        <v>805</v>
      </c>
      <c r="F854" s="4">
        <v>12</v>
      </c>
      <c r="G854" s="4">
        <v>6</v>
      </c>
    </row>
    <row r="855" spans="1:7" x14ac:dyDescent="0.25">
      <c r="A855" s="25">
        <v>852</v>
      </c>
      <c r="B855" s="86" t="s">
        <v>5199</v>
      </c>
      <c r="C855" s="4" t="s">
        <v>5200</v>
      </c>
      <c r="D855" s="4" t="s">
        <v>5201</v>
      </c>
      <c r="E855" s="4" t="s">
        <v>1349</v>
      </c>
      <c r="F855" s="4"/>
      <c r="G855" s="4">
        <v>18</v>
      </c>
    </row>
    <row r="856" spans="1:7" x14ac:dyDescent="0.25">
      <c r="A856" s="25">
        <v>853</v>
      </c>
      <c r="B856" s="86" t="s">
        <v>5202</v>
      </c>
      <c r="C856" s="4" t="s">
        <v>5203</v>
      </c>
      <c r="D856" s="4" t="s">
        <v>5204</v>
      </c>
      <c r="E856" s="4" t="s">
        <v>1072</v>
      </c>
      <c r="F856" s="4">
        <v>18</v>
      </c>
      <c r="G856" s="4">
        <v>6</v>
      </c>
    </row>
    <row r="857" spans="1:7" x14ac:dyDescent="0.25">
      <c r="A857" s="25">
        <v>854</v>
      </c>
      <c r="B857" s="86" t="s">
        <v>5205</v>
      </c>
      <c r="C857" s="4" t="s">
        <v>5206</v>
      </c>
      <c r="D857" s="4" t="s">
        <v>5207</v>
      </c>
      <c r="E857" s="4" t="s">
        <v>5208</v>
      </c>
      <c r="F857" s="4"/>
      <c r="G857" s="4">
        <v>16</v>
      </c>
    </row>
    <row r="858" spans="1:7" x14ac:dyDescent="0.25">
      <c r="A858" s="25">
        <v>855</v>
      </c>
      <c r="B858" s="86" t="s">
        <v>5209</v>
      </c>
      <c r="C858" s="4" t="s">
        <v>5210</v>
      </c>
      <c r="D858" s="4" t="s">
        <v>5211</v>
      </c>
      <c r="E858" s="4" t="s">
        <v>976</v>
      </c>
      <c r="F858" s="4"/>
      <c r="G858" s="4">
        <v>3</v>
      </c>
    </row>
    <row r="859" spans="1:7" x14ac:dyDescent="0.25">
      <c r="A859" s="25">
        <v>856</v>
      </c>
      <c r="B859" s="86" t="s">
        <v>5212</v>
      </c>
      <c r="C859" s="4" t="s">
        <v>5213</v>
      </c>
      <c r="D859" s="4" t="s">
        <v>5214</v>
      </c>
      <c r="E859" s="4" t="s">
        <v>885</v>
      </c>
      <c r="F859" s="4">
        <v>6</v>
      </c>
      <c r="G859" s="4">
        <v>13</v>
      </c>
    </row>
    <row r="860" spans="1:7" x14ac:dyDescent="0.25">
      <c r="A860" s="25">
        <v>857</v>
      </c>
      <c r="B860" s="86" t="s">
        <v>5215</v>
      </c>
      <c r="C860" s="4" t="s">
        <v>5216</v>
      </c>
      <c r="D860" s="4" t="s">
        <v>5217</v>
      </c>
      <c r="E860" s="4" t="s">
        <v>1083</v>
      </c>
      <c r="F860" s="4">
        <v>11</v>
      </c>
      <c r="G860" s="4">
        <v>8</v>
      </c>
    </row>
    <row r="861" spans="1:7" x14ac:dyDescent="0.25">
      <c r="A861" s="25">
        <v>858</v>
      </c>
      <c r="B861" s="86" t="s">
        <v>5218</v>
      </c>
      <c r="C861" s="4" t="s">
        <v>5219</v>
      </c>
      <c r="D861" s="4" t="s">
        <v>5220</v>
      </c>
      <c r="E861" s="4" t="s">
        <v>932</v>
      </c>
      <c r="F861" s="4"/>
      <c r="G861" s="4">
        <v>13</v>
      </c>
    </row>
    <row r="862" spans="1:7" x14ac:dyDescent="0.25">
      <c r="A862" s="25">
        <v>859</v>
      </c>
      <c r="B862" s="86" t="s">
        <v>5221</v>
      </c>
      <c r="C862" s="4" t="s">
        <v>5222</v>
      </c>
      <c r="D862" s="4" t="s">
        <v>5223</v>
      </c>
      <c r="E862" s="4" t="s">
        <v>990</v>
      </c>
      <c r="F862" s="4">
        <v>3</v>
      </c>
      <c r="G862" s="4">
        <v>18</v>
      </c>
    </row>
    <row r="863" spans="1:7" x14ac:dyDescent="0.25">
      <c r="A863" s="25">
        <v>860</v>
      </c>
      <c r="B863" s="86" t="s">
        <v>5224</v>
      </c>
      <c r="C863" s="4" t="s">
        <v>5225</v>
      </c>
      <c r="D863" s="4" t="s">
        <v>5226</v>
      </c>
      <c r="E863" s="4" t="s">
        <v>1000</v>
      </c>
      <c r="F863" s="4">
        <v>9</v>
      </c>
      <c r="G863" s="4">
        <v>7</v>
      </c>
    </row>
    <row r="864" spans="1:7" x14ac:dyDescent="0.25">
      <c r="A864" s="25">
        <v>861</v>
      </c>
      <c r="B864" s="86" t="s">
        <v>5227</v>
      </c>
      <c r="C864" s="4" t="s">
        <v>5228</v>
      </c>
      <c r="D864" s="4" t="s">
        <v>5229</v>
      </c>
      <c r="E864" s="4" t="s">
        <v>1357</v>
      </c>
      <c r="F864" s="4">
        <v>12</v>
      </c>
      <c r="G864" s="4">
        <v>6</v>
      </c>
    </row>
    <row r="865" spans="1:7" x14ac:dyDescent="0.25">
      <c r="A865" s="25">
        <v>862</v>
      </c>
      <c r="B865" s="86" t="s">
        <v>5230</v>
      </c>
      <c r="C865" s="4" t="s">
        <v>5231</v>
      </c>
      <c r="D865" s="4" t="s">
        <v>5232</v>
      </c>
      <c r="E865" s="4" t="s">
        <v>1516</v>
      </c>
      <c r="F865" s="4">
        <v>3</v>
      </c>
      <c r="G865" s="4">
        <v>14</v>
      </c>
    </row>
    <row r="866" spans="1:7" x14ac:dyDescent="0.25">
      <c r="A866" s="25">
        <v>863</v>
      </c>
      <c r="B866" s="86" t="s">
        <v>5233</v>
      </c>
      <c r="C866" s="4" t="s">
        <v>5234</v>
      </c>
      <c r="D866" s="4" t="s">
        <v>5235</v>
      </c>
      <c r="E866" s="4" t="s">
        <v>1516</v>
      </c>
      <c r="F866" s="4"/>
      <c r="G866" s="4">
        <v>4</v>
      </c>
    </row>
    <row r="867" spans="1:7" x14ac:dyDescent="0.25">
      <c r="A867" s="25">
        <v>864</v>
      </c>
      <c r="B867" s="86" t="s">
        <v>5236</v>
      </c>
      <c r="C867" s="4" t="s">
        <v>5237</v>
      </c>
      <c r="D867" s="4" t="s">
        <v>5238</v>
      </c>
      <c r="E867" s="4" t="s">
        <v>843</v>
      </c>
      <c r="F867" s="4">
        <v>6</v>
      </c>
      <c r="G867" s="4">
        <v>15</v>
      </c>
    </row>
    <row r="868" spans="1:7" x14ac:dyDescent="0.25">
      <c r="A868" s="25">
        <v>865</v>
      </c>
      <c r="B868" s="86" t="s">
        <v>5239</v>
      </c>
      <c r="C868" s="4" t="s">
        <v>5240</v>
      </c>
      <c r="D868" s="4" t="s">
        <v>5241</v>
      </c>
      <c r="E868" s="4" t="s">
        <v>770</v>
      </c>
      <c r="F868" s="4">
        <v>10</v>
      </c>
      <c r="G868" s="4">
        <v>13</v>
      </c>
    </row>
    <row r="869" spans="1:7" x14ac:dyDescent="0.25">
      <c r="A869" s="25">
        <v>866</v>
      </c>
      <c r="B869" s="86" t="s">
        <v>5242</v>
      </c>
      <c r="C869" s="4" t="s">
        <v>5243</v>
      </c>
      <c r="D869" s="4" t="s">
        <v>5244</v>
      </c>
      <c r="E869" s="4" t="s">
        <v>770</v>
      </c>
      <c r="F869" s="4">
        <v>4</v>
      </c>
      <c r="G869" s="4">
        <v>14</v>
      </c>
    </row>
    <row r="870" spans="1:7" x14ac:dyDescent="0.25">
      <c r="A870" s="25">
        <v>867</v>
      </c>
      <c r="B870" s="86" t="s">
        <v>5245</v>
      </c>
      <c r="C870" s="4" t="s">
        <v>5246</v>
      </c>
      <c r="D870" s="4" t="s">
        <v>5247</v>
      </c>
      <c r="E870" s="4" t="s">
        <v>1166</v>
      </c>
      <c r="F870" s="4">
        <v>5</v>
      </c>
      <c r="G870" s="4">
        <v>14</v>
      </c>
    </row>
    <row r="871" spans="1:7" x14ac:dyDescent="0.25">
      <c r="A871" s="25">
        <v>868</v>
      </c>
      <c r="B871" s="86" t="s">
        <v>5248</v>
      </c>
      <c r="C871" s="4" t="s">
        <v>5249</v>
      </c>
      <c r="D871" s="4" t="s">
        <v>5250</v>
      </c>
      <c r="E871" s="4" t="s">
        <v>1319</v>
      </c>
      <c r="F871" s="4">
        <v>10</v>
      </c>
      <c r="G871" s="4">
        <v>13</v>
      </c>
    </row>
    <row r="872" spans="1:7" x14ac:dyDescent="0.25">
      <c r="A872" s="25">
        <v>869</v>
      </c>
      <c r="B872" s="86" t="s">
        <v>5251</v>
      </c>
      <c r="C872" s="4" t="s">
        <v>5252</v>
      </c>
      <c r="D872" s="4" t="s">
        <v>5253</v>
      </c>
      <c r="E872" s="4" t="s">
        <v>976</v>
      </c>
      <c r="F872" s="4">
        <v>4</v>
      </c>
      <c r="G872" s="4">
        <v>16</v>
      </c>
    </row>
    <row r="873" spans="1:7" x14ac:dyDescent="0.25">
      <c r="A873" s="25">
        <v>870</v>
      </c>
      <c r="B873" s="86" t="s">
        <v>5254</v>
      </c>
      <c r="C873" s="4" t="s">
        <v>5255</v>
      </c>
      <c r="D873" s="4" t="s">
        <v>5256</v>
      </c>
      <c r="E873" s="4" t="s">
        <v>729</v>
      </c>
      <c r="F873" s="4">
        <v>11</v>
      </c>
      <c r="G873" s="4">
        <v>9</v>
      </c>
    </row>
    <row r="874" spans="1:7" x14ac:dyDescent="0.25">
      <c r="A874" s="25">
        <v>871</v>
      </c>
      <c r="B874" s="86" t="s">
        <v>5257</v>
      </c>
      <c r="C874" s="4" t="s">
        <v>5258</v>
      </c>
      <c r="D874" s="4" t="s">
        <v>5259</v>
      </c>
      <c r="E874" s="4" t="s">
        <v>714</v>
      </c>
      <c r="F874" s="4"/>
      <c r="G874" s="4">
        <v>23</v>
      </c>
    </row>
    <row r="875" spans="1:7" x14ac:dyDescent="0.25">
      <c r="A875" s="25">
        <v>872</v>
      </c>
      <c r="B875" s="86" t="s">
        <v>5260</v>
      </c>
      <c r="C875" s="4" t="s">
        <v>5261</v>
      </c>
      <c r="D875" s="4" t="s">
        <v>5262</v>
      </c>
      <c r="E875" s="4" t="s">
        <v>790</v>
      </c>
      <c r="F875" s="4">
        <v>5</v>
      </c>
      <c r="G875" s="4">
        <v>16</v>
      </c>
    </row>
    <row r="876" spans="1:7" x14ac:dyDescent="0.25">
      <c r="A876" s="25">
        <v>873</v>
      </c>
      <c r="B876" s="86" t="s">
        <v>5263</v>
      </c>
      <c r="C876" s="4" t="s">
        <v>5264</v>
      </c>
      <c r="D876" s="4" t="s">
        <v>5265</v>
      </c>
      <c r="E876" s="4" t="s">
        <v>3624</v>
      </c>
      <c r="F876" s="4"/>
      <c r="G876" s="4">
        <v>15</v>
      </c>
    </row>
    <row r="877" spans="1:7" x14ac:dyDescent="0.25">
      <c r="A877" s="25">
        <v>874</v>
      </c>
      <c r="B877" s="86" t="s">
        <v>5266</v>
      </c>
      <c r="C877" s="4" t="s">
        <v>5267</v>
      </c>
      <c r="D877" s="4" t="s">
        <v>5268</v>
      </c>
      <c r="E877" s="4" t="s">
        <v>896</v>
      </c>
      <c r="F877" s="4">
        <v>2</v>
      </c>
      <c r="G877" s="4">
        <v>8</v>
      </c>
    </row>
    <row r="878" spans="1:7" x14ac:dyDescent="0.25">
      <c r="A878" s="25">
        <v>875</v>
      </c>
      <c r="B878" s="86" t="s">
        <v>5269</v>
      </c>
      <c r="C878" s="4" t="s">
        <v>5270</v>
      </c>
      <c r="D878" s="4" t="s">
        <v>5271</v>
      </c>
      <c r="E878" s="4" t="s">
        <v>718</v>
      </c>
      <c r="F878" s="4">
        <v>7</v>
      </c>
      <c r="G878" s="4">
        <v>4</v>
      </c>
    </row>
    <row r="879" spans="1:7" x14ac:dyDescent="0.25">
      <c r="A879" s="25">
        <v>876</v>
      </c>
      <c r="B879" s="86" t="s">
        <v>5272</v>
      </c>
      <c r="C879" s="4" t="s">
        <v>5273</v>
      </c>
      <c r="D879" s="4" t="s">
        <v>5274</v>
      </c>
      <c r="E879" s="4" t="s">
        <v>729</v>
      </c>
      <c r="F879" s="4">
        <v>6</v>
      </c>
      <c r="G879" s="4">
        <v>17</v>
      </c>
    </row>
    <row r="880" spans="1:7" x14ac:dyDescent="0.25">
      <c r="A880" s="25">
        <v>877</v>
      </c>
      <c r="B880" s="86" t="s">
        <v>5275</v>
      </c>
      <c r="C880" s="4" t="s">
        <v>5276</v>
      </c>
      <c r="D880" s="4" t="s">
        <v>5277</v>
      </c>
      <c r="E880" s="4" t="s">
        <v>1395</v>
      </c>
      <c r="F880" s="4">
        <v>12</v>
      </c>
      <c r="G880" s="4">
        <v>9</v>
      </c>
    </row>
    <row r="881" spans="1:7" x14ac:dyDescent="0.25">
      <c r="A881" s="25">
        <v>878</v>
      </c>
      <c r="B881" s="86" t="s">
        <v>5278</v>
      </c>
      <c r="C881" s="4" t="s">
        <v>5279</v>
      </c>
      <c r="D881" s="4" t="s">
        <v>5280</v>
      </c>
      <c r="E881" s="4" t="s">
        <v>1255</v>
      </c>
      <c r="F881" s="4">
        <v>3</v>
      </c>
      <c r="G881" s="4">
        <v>5</v>
      </c>
    </row>
    <row r="882" spans="1:7" x14ac:dyDescent="0.25">
      <c r="A882" s="25">
        <v>879</v>
      </c>
      <c r="B882" s="86" t="s">
        <v>5281</v>
      </c>
      <c r="C882" s="4" t="s">
        <v>5282</v>
      </c>
      <c r="D882" s="4" t="s">
        <v>5283</v>
      </c>
      <c r="E882" s="4" t="s">
        <v>1827</v>
      </c>
      <c r="F882" s="4"/>
      <c r="G882" s="4">
        <v>13</v>
      </c>
    </row>
    <row r="883" spans="1:7" x14ac:dyDescent="0.25">
      <c r="A883" s="25">
        <v>880</v>
      </c>
      <c r="B883" s="86" t="s">
        <v>5284</v>
      </c>
      <c r="C883" s="4" t="s">
        <v>5285</v>
      </c>
      <c r="D883" s="4" t="s">
        <v>5286</v>
      </c>
      <c r="E883" s="4" t="s">
        <v>976</v>
      </c>
      <c r="F883" s="4">
        <v>9</v>
      </c>
      <c r="G883" s="4">
        <v>13</v>
      </c>
    </row>
    <row r="884" spans="1:7" x14ac:dyDescent="0.25">
      <c r="A884" s="25">
        <v>881</v>
      </c>
      <c r="B884" s="86" t="s">
        <v>5287</v>
      </c>
      <c r="C884" s="4" t="s">
        <v>5288</v>
      </c>
      <c r="D884" s="4" t="s">
        <v>5289</v>
      </c>
      <c r="E884" s="4" t="s">
        <v>1364</v>
      </c>
      <c r="F884" s="4"/>
      <c r="G884" s="4">
        <v>17</v>
      </c>
    </row>
    <row r="885" spans="1:7" x14ac:dyDescent="0.25">
      <c r="A885" s="25">
        <v>882</v>
      </c>
      <c r="B885" s="86" t="s">
        <v>5290</v>
      </c>
      <c r="C885" s="4" t="s">
        <v>5291</v>
      </c>
      <c r="D885" s="4" t="s">
        <v>5292</v>
      </c>
      <c r="E885" s="4" t="s">
        <v>5293</v>
      </c>
      <c r="F885" s="4"/>
      <c r="G885" s="4">
        <v>9</v>
      </c>
    </row>
    <row r="886" spans="1:7" x14ac:dyDescent="0.25">
      <c r="A886" s="25">
        <v>883</v>
      </c>
      <c r="B886" s="86" t="s">
        <v>5294</v>
      </c>
      <c r="C886" s="4" t="s">
        <v>5295</v>
      </c>
      <c r="D886" s="4" t="s">
        <v>5296</v>
      </c>
      <c r="E886" s="4" t="s">
        <v>990</v>
      </c>
      <c r="F886" s="4">
        <v>6</v>
      </c>
      <c r="G886" s="4">
        <v>15</v>
      </c>
    </row>
    <row r="887" spans="1:7" x14ac:dyDescent="0.25">
      <c r="A887" s="25">
        <v>884</v>
      </c>
      <c r="B887" s="86" t="s">
        <v>5297</v>
      </c>
      <c r="C887" s="4" t="s">
        <v>5298</v>
      </c>
      <c r="D887" s="4" t="s">
        <v>5299</v>
      </c>
      <c r="E887" s="4" t="s">
        <v>976</v>
      </c>
      <c r="F887" s="4"/>
      <c r="G887" s="4">
        <v>21</v>
      </c>
    </row>
    <row r="888" spans="1:7" x14ac:dyDescent="0.25">
      <c r="A888" s="25">
        <v>885</v>
      </c>
      <c r="B888" s="86" t="s">
        <v>5300</v>
      </c>
      <c r="C888" s="4" t="s">
        <v>5301</v>
      </c>
      <c r="D888" s="4" t="s">
        <v>5302</v>
      </c>
      <c r="E888" s="4" t="s">
        <v>813</v>
      </c>
      <c r="F888" s="4"/>
      <c r="G888" s="4">
        <v>10</v>
      </c>
    </row>
    <row r="889" spans="1:7" x14ac:dyDescent="0.25">
      <c r="A889" s="25">
        <v>886</v>
      </c>
      <c r="B889" s="86" t="s">
        <v>5303</v>
      </c>
      <c r="C889" s="4" t="s">
        <v>5304</v>
      </c>
      <c r="D889" s="4" t="s">
        <v>5305</v>
      </c>
      <c r="E889" s="4" t="s">
        <v>656</v>
      </c>
      <c r="F889" s="4"/>
      <c r="G889" s="4">
        <v>17</v>
      </c>
    </row>
    <row r="890" spans="1:7" x14ac:dyDescent="0.25">
      <c r="A890" s="25">
        <v>887</v>
      </c>
      <c r="B890" s="86" t="s">
        <v>5306</v>
      </c>
      <c r="C890" s="4" t="s">
        <v>5307</v>
      </c>
      <c r="D890" s="4" t="s">
        <v>5308</v>
      </c>
      <c r="E890" s="4" t="s">
        <v>1678</v>
      </c>
      <c r="F890" s="4">
        <v>8</v>
      </c>
      <c r="G890" s="4">
        <v>15</v>
      </c>
    </row>
    <row r="891" spans="1:7" x14ac:dyDescent="0.25">
      <c r="A891" s="25">
        <v>888</v>
      </c>
      <c r="B891" s="86" t="s">
        <v>5309</v>
      </c>
      <c r="C891" s="4" t="s">
        <v>5310</v>
      </c>
      <c r="D891" s="4" t="s">
        <v>5311</v>
      </c>
      <c r="E891" s="4" t="s">
        <v>3531</v>
      </c>
      <c r="F891" s="4"/>
      <c r="G891" s="4">
        <v>18</v>
      </c>
    </row>
    <row r="892" spans="1:7" x14ac:dyDescent="0.25">
      <c r="A892" s="25">
        <v>889</v>
      </c>
      <c r="B892" s="86" t="s">
        <v>5312</v>
      </c>
      <c r="C892" s="4" t="s">
        <v>5313</v>
      </c>
      <c r="D892" s="4" t="s">
        <v>5314</v>
      </c>
      <c r="E892" s="4" t="s">
        <v>691</v>
      </c>
      <c r="F892" s="4">
        <v>3</v>
      </c>
      <c r="G892" s="4">
        <v>23</v>
      </c>
    </row>
    <row r="893" spans="1:7" x14ac:dyDescent="0.25">
      <c r="A893" s="25">
        <v>890</v>
      </c>
      <c r="B893" s="86" t="s">
        <v>5315</v>
      </c>
      <c r="C893" s="4" t="s">
        <v>5316</v>
      </c>
      <c r="D893" s="4" t="s">
        <v>5317</v>
      </c>
      <c r="E893" s="4" t="s">
        <v>754</v>
      </c>
      <c r="F893" s="4">
        <v>6</v>
      </c>
      <c r="G893" s="4">
        <v>15</v>
      </c>
    </row>
    <row r="894" spans="1:7" x14ac:dyDescent="0.25">
      <c r="A894" s="25">
        <v>891</v>
      </c>
      <c r="B894" s="86" t="s">
        <v>5318</v>
      </c>
      <c r="C894" s="4" t="s">
        <v>5319</v>
      </c>
      <c r="D894" s="4" t="s">
        <v>5320</v>
      </c>
      <c r="E894" s="4" t="s">
        <v>1185</v>
      </c>
      <c r="F894" s="4">
        <v>11</v>
      </c>
      <c r="G894" s="4">
        <v>16</v>
      </c>
    </row>
    <row r="895" spans="1:7" x14ac:dyDescent="0.25">
      <c r="A895" s="25">
        <v>892</v>
      </c>
      <c r="B895" s="86" t="s">
        <v>5321</v>
      </c>
      <c r="C895" s="4" t="s">
        <v>5322</v>
      </c>
      <c r="D895" s="4" t="s">
        <v>5323</v>
      </c>
      <c r="E895" s="4" t="s">
        <v>825</v>
      </c>
      <c r="F895" s="4">
        <v>12</v>
      </c>
      <c r="G895" s="4"/>
    </row>
    <row r="896" spans="1:7" x14ac:dyDescent="0.25">
      <c r="A896" s="25">
        <v>893</v>
      </c>
      <c r="B896" s="86" t="s">
        <v>5324</v>
      </c>
      <c r="C896" s="4" t="s">
        <v>5325</v>
      </c>
      <c r="D896" s="4" t="s">
        <v>5326</v>
      </c>
      <c r="E896" s="4" t="s">
        <v>718</v>
      </c>
      <c r="F896" s="4">
        <v>14</v>
      </c>
      <c r="G896" s="4">
        <v>7</v>
      </c>
    </row>
    <row r="897" spans="1:7" x14ac:dyDescent="0.25">
      <c r="A897" s="25">
        <v>894</v>
      </c>
      <c r="B897" s="86" t="s">
        <v>5327</v>
      </c>
      <c r="C897" s="4" t="s">
        <v>5328</v>
      </c>
      <c r="D897" s="4" t="s">
        <v>5329</v>
      </c>
      <c r="E897" s="4" t="s">
        <v>1185</v>
      </c>
      <c r="F897" s="4">
        <v>4</v>
      </c>
      <c r="G897" s="4">
        <v>23</v>
      </c>
    </row>
    <row r="898" spans="1:7" x14ac:dyDescent="0.25">
      <c r="A898" s="25">
        <v>895</v>
      </c>
      <c r="B898" s="86" t="s">
        <v>5330</v>
      </c>
      <c r="C898" s="4" t="s">
        <v>5331</v>
      </c>
      <c r="D898" s="4" t="s">
        <v>5332</v>
      </c>
      <c r="E898" s="4" t="s">
        <v>1375</v>
      </c>
      <c r="F898" s="4">
        <v>9</v>
      </c>
      <c r="G898" s="4">
        <v>17</v>
      </c>
    </row>
    <row r="899" spans="1:7" x14ac:dyDescent="0.25">
      <c r="A899" s="25">
        <v>896</v>
      </c>
      <c r="B899" s="86" t="s">
        <v>5333</v>
      </c>
      <c r="C899" s="4" t="s">
        <v>5334</v>
      </c>
      <c r="D899" s="4" t="s">
        <v>5335</v>
      </c>
      <c r="E899" s="4" t="s">
        <v>1061</v>
      </c>
      <c r="F899" s="4">
        <v>6</v>
      </c>
      <c r="G899" s="4">
        <v>10</v>
      </c>
    </row>
    <row r="900" spans="1:7" x14ac:dyDescent="0.25">
      <c r="A900" s="25">
        <v>897</v>
      </c>
      <c r="B900" s="86" t="s">
        <v>5336</v>
      </c>
      <c r="C900" s="4" t="s">
        <v>5337</v>
      </c>
      <c r="D900" s="4" t="s">
        <v>5338</v>
      </c>
      <c r="E900" s="4" t="s">
        <v>885</v>
      </c>
      <c r="F900" s="4"/>
      <c r="G900" s="4">
        <v>11</v>
      </c>
    </row>
    <row r="901" spans="1:7" x14ac:dyDescent="0.25">
      <c r="A901" s="25">
        <v>898</v>
      </c>
      <c r="B901" s="86" t="s">
        <v>5339</v>
      </c>
      <c r="C901" s="4" t="s">
        <v>5340</v>
      </c>
      <c r="D901" s="4" t="s">
        <v>5341</v>
      </c>
      <c r="E901" s="4" t="s">
        <v>687</v>
      </c>
      <c r="F901" s="4">
        <v>17</v>
      </c>
      <c r="G901" s="4">
        <v>3</v>
      </c>
    </row>
    <row r="902" spans="1:7" x14ac:dyDescent="0.25">
      <c r="A902" s="25">
        <v>899</v>
      </c>
      <c r="B902" s="86" t="s">
        <v>5342</v>
      </c>
      <c r="C902" s="4" t="s">
        <v>5343</v>
      </c>
      <c r="D902" s="4" t="s">
        <v>5344</v>
      </c>
      <c r="E902" s="4" t="s">
        <v>1353</v>
      </c>
      <c r="F902" s="4">
        <v>8</v>
      </c>
      <c r="G902" s="4">
        <v>11</v>
      </c>
    </row>
    <row r="903" spans="1:7" x14ac:dyDescent="0.25">
      <c r="A903" s="25">
        <v>900</v>
      </c>
      <c r="B903" s="86" t="s">
        <v>5345</v>
      </c>
      <c r="C903" s="4" t="s">
        <v>5346</v>
      </c>
      <c r="D903" s="4" t="s">
        <v>5347</v>
      </c>
      <c r="E903" s="4" t="s">
        <v>624</v>
      </c>
      <c r="F903" s="4">
        <v>7</v>
      </c>
      <c r="G903" s="4"/>
    </row>
    <row r="904" spans="1:7" x14ac:dyDescent="0.25">
      <c r="A904" s="25">
        <v>901</v>
      </c>
      <c r="B904" s="86" t="s">
        <v>5348</v>
      </c>
      <c r="C904" s="4" t="s">
        <v>5349</v>
      </c>
      <c r="D904" s="4" t="s">
        <v>5350</v>
      </c>
      <c r="E904" s="4" t="s">
        <v>1000</v>
      </c>
      <c r="F904" s="4">
        <v>2</v>
      </c>
      <c r="G904" s="4">
        <v>14</v>
      </c>
    </row>
    <row r="905" spans="1:7" x14ac:dyDescent="0.25">
      <c r="A905" s="25">
        <v>902</v>
      </c>
      <c r="B905" s="86" t="s">
        <v>5351</v>
      </c>
      <c r="C905" s="4" t="s">
        <v>5352</v>
      </c>
      <c r="D905" s="4" t="s">
        <v>5353</v>
      </c>
      <c r="E905" s="4" t="s">
        <v>1025</v>
      </c>
      <c r="F905" s="4">
        <v>5</v>
      </c>
      <c r="G905" s="4">
        <v>13</v>
      </c>
    </row>
    <row r="906" spans="1:7" x14ac:dyDescent="0.25">
      <c r="A906" s="25">
        <v>903</v>
      </c>
      <c r="B906" s="86" t="s">
        <v>5354</v>
      </c>
      <c r="C906" s="4" t="s">
        <v>5355</v>
      </c>
      <c r="D906" s="4" t="s">
        <v>5356</v>
      </c>
      <c r="E906" s="4" t="s">
        <v>953</v>
      </c>
      <c r="F906" s="4">
        <v>17</v>
      </c>
      <c r="G906" s="4">
        <v>6</v>
      </c>
    </row>
    <row r="907" spans="1:7" x14ac:dyDescent="0.25">
      <c r="A907" s="25">
        <v>904</v>
      </c>
      <c r="B907" s="86" t="s">
        <v>5357</v>
      </c>
      <c r="C907" s="4" t="s">
        <v>5358</v>
      </c>
      <c r="D907" s="4" t="s">
        <v>5359</v>
      </c>
      <c r="E907" s="4" t="s">
        <v>648</v>
      </c>
      <c r="F907" s="4">
        <v>13</v>
      </c>
      <c r="G907" s="4"/>
    </row>
    <row r="908" spans="1:7" x14ac:dyDescent="0.25">
      <c r="A908" s="25">
        <v>905</v>
      </c>
      <c r="B908" s="86" t="s">
        <v>5360</v>
      </c>
      <c r="C908" s="4" t="s">
        <v>5361</v>
      </c>
      <c r="D908" s="4" t="s">
        <v>5362</v>
      </c>
      <c r="E908" s="4" t="s">
        <v>3225</v>
      </c>
      <c r="F908" s="4"/>
      <c r="G908" s="4">
        <v>17</v>
      </c>
    </row>
    <row r="909" spans="1:7" x14ac:dyDescent="0.25">
      <c r="A909" s="25">
        <v>906</v>
      </c>
      <c r="B909" s="86" t="s">
        <v>5363</v>
      </c>
      <c r="C909" s="4" t="s">
        <v>5364</v>
      </c>
      <c r="D909" s="4" t="s">
        <v>5365</v>
      </c>
      <c r="E909" s="4" t="s">
        <v>729</v>
      </c>
      <c r="F909" s="4"/>
      <c r="G909" s="4">
        <v>12</v>
      </c>
    </row>
    <row r="910" spans="1:7" x14ac:dyDescent="0.25">
      <c r="A910" s="25">
        <v>907</v>
      </c>
      <c r="B910" s="86" t="s">
        <v>5366</v>
      </c>
      <c r="C910" s="4" t="s">
        <v>5367</v>
      </c>
      <c r="D910" s="4" t="s">
        <v>5368</v>
      </c>
      <c r="E910" s="4" t="s">
        <v>1353</v>
      </c>
      <c r="F910" s="4">
        <v>16</v>
      </c>
      <c r="G910" s="4">
        <v>4</v>
      </c>
    </row>
    <row r="911" spans="1:7" x14ac:dyDescent="0.25">
      <c r="A911" s="25">
        <v>908</v>
      </c>
      <c r="B911" s="86" t="s">
        <v>5369</v>
      </c>
      <c r="C911" s="4" t="s">
        <v>5370</v>
      </c>
      <c r="D911" s="4" t="s">
        <v>5371</v>
      </c>
      <c r="E911" s="4" t="s">
        <v>839</v>
      </c>
      <c r="F911" s="4"/>
      <c r="G911" s="4">
        <v>11</v>
      </c>
    </row>
    <row r="912" spans="1:7" x14ac:dyDescent="0.25">
      <c r="A912" s="25">
        <v>909</v>
      </c>
      <c r="B912" s="86" t="s">
        <v>5372</v>
      </c>
      <c r="C912" s="4" t="s">
        <v>5373</v>
      </c>
      <c r="D912" s="4" t="s">
        <v>5374</v>
      </c>
      <c r="E912" s="4" t="s">
        <v>2624</v>
      </c>
      <c r="F912" s="4">
        <v>2</v>
      </c>
      <c r="G912" s="4">
        <v>13</v>
      </c>
    </row>
    <row r="913" spans="1:7" x14ac:dyDescent="0.25">
      <c r="A913" s="25">
        <v>910</v>
      </c>
      <c r="B913" s="86" t="s">
        <v>5375</v>
      </c>
      <c r="C913" s="4" t="s">
        <v>5376</v>
      </c>
      <c r="D913" s="4" t="s">
        <v>5377</v>
      </c>
      <c r="E913" s="4" t="s">
        <v>3184</v>
      </c>
      <c r="F913" s="4"/>
      <c r="G913" s="4">
        <v>13</v>
      </c>
    </row>
    <row r="914" spans="1:7" x14ac:dyDescent="0.25">
      <c r="A914" s="25">
        <v>911</v>
      </c>
      <c r="B914" s="86" t="s">
        <v>5378</v>
      </c>
      <c r="C914" s="4" t="s">
        <v>5379</v>
      </c>
      <c r="D914" s="4" t="s">
        <v>5380</v>
      </c>
      <c r="E914" s="4" t="s">
        <v>1516</v>
      </c>
      <c r="F914" s="4"/>
      <c r="G914" s="4">
        <v>7</v>
      </c>
    </row>
    <row r="915" spans="1:7" x14ac:dyDescent="0.25">
      <c r="A915" s="25">
        <v>912</v>
      </c>
      <c r="B915" s="86" t="s">
        <v>5381</v>
      </c>
      <c r="C915" s="4" t="s">
        <v>5382</v>
      </c>
      <c r="D915" s="4" t="s">
        <v>5383</v>
      </c>
      <c r="E915" s="4" t="s">
        <v>1399</v>
      </c>
      <c r="F915" s="4">
        <v>6</v>
      </c>
      <c r="G915" s="4">
        <v>10</v>
      </c>
    </row>
    <row r="916" spans="1:7" x14ac:dyDescent="0.25">
      <c r="A916" s="25">
        <v>913</v>
      </c>
      <c r="B916" s="86" t="s">
        <v>5384</v>
      </c>
      <c r="C916" s="4" t="s">
        <v>5385</v>
      </c>
      <c r="D916" s="4" t="s">
        <v>5386</v>
      </c>
      <c r="E916" s="4" t="s">
        <v>1255</v>
      </c>
      <c r="F916" s="4">
        <v>5</v>
      </c>
      <c r="G916" s="4">
        <v>10</v>
      </c>
    </row>
    <row r="917" spans="1:7" x14ac:dyDescent="0.25">
      <c r="A917" s="25">
        <v>914</v>
      </c>
      <c r="B917" s="86" t="s">
        <v>5387</v>
      </c>
      <c r="C917" s="4" t="s">
        <v>5388</v>
      </c>
      <c r="D917" s="4" t="s">
        <v>5389</v>
      </c>
      <c r="E917" s="4" t="s">
        <v>624</v>
      </c>
      <c r="F917" s="4">
        <v>3</v>
      </c>
      <c r="G917" s="4">
        <v>2</v>
      </c>
    </row>
    <row r="918" spans="1:7" x14ac:dyDescent="0.25">
      <c r="A918" s="25">
        <v>915</v>
      </c>
      <c r="B918" s="86" t="s">
        <v>5390</v>
      </c>
      <c r="C918" s="4" t="s">
        <v>5391</v>
      </c>
      <c r="D918" s="4" t="s">
        <v>5392</v>
      </c>
      <c r="E918" s="4" t="s">
        <v>4208</v>
      </c>
      <c r="F918" s="4">
        <v>17</v>
      </c>
      <c r="G918" s="4">
        <v>5</v>
      </c>
    </row>
    <row r="919" spans="1:7" x14ac:dyDescent="0.25">
      <c r="A919" s="25">
        <v>916</v>
      </c>
      <c r="B919" s="86" t="s">
        <v>5393</v>
      </c>
      <c r="C919" s="4" t="s">
        <v>5394</v>
      </c>
      <c r="D919" s="4" t="s">
        <v>5395</v>
      </c>
      <c r="E919" s="4" t="s">
        <v>729</v>
      </c>
      <c r="F919" s="4">
        <v>12</v>
      </c>
      <c r="G919" s="4">
        <v>7</v>
      </c>
    </row>
    <row r="920" spans="1:7" x14ac:dyDescent="0.25">
      <c r="A920" s="25">
        <v>917</v>
      </c>
      <c r="B920" s="86" t="s">
        <v>5396</v>
      </c>
      <c r="C920" s="4" t="s">
        <v>5397</v>
      </c>
      <c r="D920" s="4" t="s">
        <v>5398</v>
      </c>
      <c r="E920" s="4" t="s">
        <v>1645</v>
      </c>
      <c r="F920" s="4">
        <v>8</v>
      </c>
      <c r="G920" s="4"/>
    </row>
    <row r="921" spans="1:7" x14ac:dyDescent="0.25">
      <c r="A921" s="25">
        <v>918</v>
      </c>
      <c r="B921" s="86" t="s">
        <v>5399</v>
      </c>
      <c r="C921" s="4" t="s">
        <v>5400</v>
      </c>
      <c r="D921" s="4" t="s">
        <v>5401</v>
      </c>
      <c r="E921" s="4" t="s">
        <v>1083</v>
      </c>
      <c r="F921" s="4">
        <v>9</v>
      </c>
      <c r="G921" s="4">
        <v>8</v>
      </c>
    </row>
    <row r="922" spans="1:7" x14ac:dyDescent="0.25">
      <c r="A922" s="25">
        <v>919</v>
      </c>
      <c r="B922" s="86" t="s">
        <v>5402</v>
      </c>
      <c r="C922" s="4" t="s">
        <v>5403</v>
      </c>
      <c r="D922" s="4" t="s">
        <v>5404</v>
      </c>
      <c r="E922" s="4" t="s">
        <v>5405</v>
      </c>
      <c r="F922" s="4">
        <v>10</v>
      </c>
      <c r="G922" s="4">
        <v>12</v>
      </c>
    </row>
    <row r="923" spans="1:7" x14ac:dyDescent="0.25">
      <c r="A923" s="25">
        <v>920</v>
      </c>
      <c r="B923" s="86" t="s">
        <v>5406</v>
      </c>
      <c r="C923" s="4" t="s">
        <v>5407</v>
      </c>
      <c r="D923" s="4" t="s">
        <v>5408</v>
      </c>
      <c r="E923" s="4" t="s">
        <v>2237</v>
      </c>
      <c r="F923" s="4">
        <v>18</v>
      </c>
      <c r="G923" s="4">
        <v>2</v>
      </c>
    </row>
    <row r="924" spans="1:7" x14ac:dyDescent="0.25">
      <c r="A924" s="25">
        <v>921</v>
      </c>
      <c r="B924" s="86" t="s">
        <v>5409</v>
      </c>
      <c r="C924" s="4" t="s">
        <v>5410</v>
      </c>
      <c r="D924" s="4" t="s">
        <v>5411</v>
      </c>
      <c r="E924" s="4" t="s">
        <v>1288</v>
      </c>
      <c r="F924" s="4">
        <v>15</v>
      </c>
      <c r="G924" s="4">
        <v>2</v>
      </c>
    </row>
    <row r="925" spans="1:7" x14ac:dyDescent="0.25">
      <c r="A925" s="25">
        <v>922</v>
      </c>
      <c r="B925" s="86" t="s">
        <v>5412</v>
      </c>
      <c r="C925" s="4" t="s">
        <v>5413</v>
      </c>
      <c r="D925" s="4" t="s">
        <v>5414</v>
      </c>
      <c r="E925" s="4" t="s">
        <v>936</v>
      </c>
      <c r="F925" s="4">
        <v>2</v>
      </c>
      <c r="G925" s="4"/>
    </row>
    <row r="926" spans="1:7" x14ac:dyDescent="0.25">
      <c r="A926" s="25">
        <v>923</v>
      </c>
      <c r="B926" s="86" t="s">
        <v>5415</v>
      </c>
      <c r="C926" s="4" t="s">
        <v>5416</v>
      </c>
      <c r="D926" s="4" t="s">
        <v>5417</v>
      </c>
      <c r="E926" s="4" t="s">
        <v>1319</v>
      </c>
      <c r="F926" s="4">
        <v>3</v>
      </c>
      <c r="G926" s="4">
        <v>13</v>
      </c>
    </row>
    <row r="927" spans="1:7" x14ac:dyDescent="0.25">
      <c r="A927" s="25">
        <v>924</v>
      </c>
      <c r="B927" s="86" t="s">
        <v>5418</v>
      </c>
      <c r="C927" s="4" t="s">
        <v>5419</v>
      </c>
      <c r="D927" s="4" t="s">
        <v>5420</v>
      </c>
      <c r="E927" s="4" t="s">
        <v>5421</v>
      </c>
      <c r="F927" s="4">
        <v>3</v>
      </c>
      <c r="G927" s="4">
        <v>8</v>
      </c>
    </row>
    <row r="928" spans="1:7" x14ac:dyDescent="0.25">
      <c r="A928" s="25">
        <v>925</v>
      </c>
      <c r="B928" s="86" t="s">
        <v>5422</v>
      </c>
      <c r="C928" s="4" t="s">
        <v>5423</v>
      </c>
      <c r="D928" s="4" t="s">
        <v>5424</v>
      </c>
      <c r="E928" s="4" t="s">
        <v>1083</v>
      </c>
      <c r="F928" s="4">
        <v>5</v>
      </c>
      <c r="G928" s="4">
        <v>14</v>
      </c>
    </row>
    <row r="929" spans="1:7" x14ac:dyDescent="0.25">
      <c r="A929" s="25">
        <v>926</v>
      </c>
      <c r="B929" s="86" t="s">
        <v>5425</v>
      </c>
      <c r="C929" s="4" t="s">
        <v>5426</v>
      </c>
      <c r="D929" s="4" t="s">
        <v>5427</v>
      </c>
      <c r="E929" s="4" t="s">
        <v>794</v>
      </c>
      <c r="F929" s="4">
        <v>6</v>
      </c>
      <c r="G929" s="4">
        <v>10</v>
      </c>
    </row>
    <row r="930" spans="1:7" x14ac:dyDescent="0.25">
      <c r="A930" s="25">
        <v>927</v>
      </c>
      <c r="B930" s="86" t="s">
        <v>5428</v>
      </c>
      <c r="C930" s="4" t="s">
        <v>5429</v>
      </c>
      <c r="D930" s="4" t="s">
        <v>5430</v>
      </c>
      <c r="E930" s="4" t="s">
        <v>881</v>
      </c>
      <c r="F930" s="4">
        <v>6</v>
      </c>
      <c r="G930" s="4">
        <v>9</v>
      </c>
    </row>
    <row r="931" spans="1:7" x14ac:dyDescent="0.25">
      <c r="A931" s="25">
        <v>928</v>
      </c>
      <c r="B931" s="86" t="s">
        <v>5431</v>
      </c>
      <c r="C931" s="4" t="s">
        <v>5432</v>
      </c>
      <c r="D931" s="4" t="s">
        <v>5433</v>
      </c>
      <c r="E931" s="4" t="s">
        <v>1395</v>
      </c>
      <c r="F931" s="4">
        <v>9</v>
      </c>
      <c r="G931" s="4">
        <v>4</v>
      </c>
    </row>
    <row r="932" spans="1:7" x14ac:dyDescent="0.25">
      <c r="A932" s="25">
        <v>929</v>
      </c>
      <c r="B932" s="86" t="s">
        <v>5434</v>
      </c>
      <c r="C932" s="4" t="s">
        <v>5435</v>
      </c>
      <c r="D932" s="4" t="s">
        <v>5436</v>
      </c>
      <c r="E932" s="4" t="s">
        <v>843</v>
      </c>
      <c r="F932" s="4">
        <v>16</v>
      </c>
      <c r="G932" s="4">
        <v>4</v>
      </c>
    </row>
    <row r="933" spans="1:7" x14ac:dyDescent="0.25">
      <c r="A933" s="25">
        <v>930</v>
      </c>
      <c r="B933" s="86" t="s">
        <v>5437</v>
      </c>
      <c r="C933" s="4" t="s">
        <v>5438</v>
      </c>
      <c r="D933" s="4" t="s">
        <v>5439</v>
      </c>
      <c r="E933" s="4" t="s">
        <v>889</v>
      </c>
      <c r="F933" s="4">
        <v>3</v>
      </c>
      <c r="G933" s="4"/>
    </row>
    <row r="934" spans="1:7" x14ac:dyDescent="0.25">
      <c r="A934" s="25">
        <v>931</v>
      </c>
      <c r="B934" s="86" t="s">
        <v>5440</v>
      </c>
      <c r="C934" s="4" t="s">
        <v>5441</v>
      </c>
      <c r="D934" s="4" t="s">
        <v>5442</v>
      </c>
      <c r="E934" s="4" t="s">
        <v>758</v>
      </c>
      <c r="F934" s="4"/>
      <c r="G934" s="4">
        <v>4</v>
      </c>
    </row>
    <row r="935" spans="1:7" x14ac:dyDescent="0.25">
      <c r="A935" s="25">
        <v>932</v>
      </c>
      <c r="B935" s="86" t="s">
        <v>5443</v>
      </c>
      <c r="C935" s="4" t="s">
        <v>5444</v>
      </c>
      <c r="D935" s="4" t="s">
        <v>5445</v>
      </c>
      <c r="E935" s="4" t="s">
        <v>976</v>
      </c>
      <c r="F935" s="4">
        <v>3</v>
      </c>
      <c r="G935" s="4">
        <v>17</v>
      </c>
    </row>
    <row r="936" spans="1:7" x14ac:dyDescent="0.25">
      <c r="A936" s="25">
        <v>933</v>
      </c>
      <c r="B936" s="86" t="s">
        <v>5446</v>
      </c>
      <c r="C936" s="4" t="s">
        <v>5447</v>
      </c>
      <c r="D936" s="4" t="s">
        <v>5448</v>
      </c>
      <c r="E936" s="4" t="s">
        <v>1242</v>
      </c>
      <c r="F936" s="4">
        <v>8</v>
      </c>
      <c r="G936" s="4">
        <v>14</v>
      </c>
    </row>
    <row r="937" spans="1:7" x14ac:dyDescent="0.25">
      <c r="A937" s="25">
        <v>934</v>
      </c>
      <c r="B937" s="86" t="s">
        <v>5449</v>
      </c>
      <c r="C937" s="4" t="s">
        <v>5450</v>
      </c>
      <c r="D937" s="4" t="s">
        <v>5451</v>
      </c>
      <c r="E937" s="4" t="s">
        <v>725</v>
      </c>
      <c r="F937" s="4">
        <v>6</v>
      </c>
      <c r="G937" s="4">
        <v>9</v>
      </c>
    </row>
    <row r="938" spans="1:7" x14ac:dyDescent="0.25">
      <c r="A938" s="25">
        <v>935</v>
      </c>
      <c r="B938" s="86" t="s">
        <v>5452</v>
      </c>
      <c r="C938" s="4" t="s">
        <v>5453</v>
      </c>
      <c r="D938" s="4" t="s">
        <v>5454</v>
      </c>
      <c r="E938" s="4" t="s">
        <v>1042</v>
      </c>
      <c r="F938" s="4">
        <v>3</v>
      </c>
      <c r="G938" s="4">
        <v>13</v>
      </c>
    </row>
    <row r="939" spans="1:7" x14ac:dyDescent="0.25">
      <c r="A939" s="25">
        <v>936</v>
      </c>
      <c r="B939" s="86" t="s">
        <v>5455</v>
      </c>
      <c r="C939" s="4" t="s">
        <v>5456</v>
      </c>
      <c r="D939" s="4" t="s">
        <v>5457</v>
      </c>
      <c r="E939" s="4" t="s">
        <v>754</v>
      </c>
      <c r="F939" s="4">
        <v>4</v>
      </c>
      <c r="G939" s="4">
        <v>11</v>
      </c>
    </row>
    <row r="940" spans="1:7" x14ac:dyDescent="0.25">
      <c r="A940" s="25">
        <v>937</v>
      </c>
      <c r="B940" s="86" t="s">
        <v>5458</v>
      </c>
      <c r="C940" s="4" t="s">
        <v>5459</v>
      </c>
      <c r="D940" s="4" t="s">
        <v>5460</v>
      </c>
      <c r="E940" s="4" t="s">
        <v>881</v>
      </c>
      <c r="F940" s="4">
        <v>3</v>
      </c>
      <c r="G940" s="4">
        <v>18</v>
      </c>
    </row>
    <row r="941" spans="1:7" x14ac:dyDescent="0.25">
      <c r="A941" s="25">
        <v>938</v>
      </c>
      <c r="B941" s="86" t="s">
        <v>5461</v>
      </c>
      <c r="C941" s="4" t="s">
        <v>5462</v>
      </c>
      <c r="D941" s="4" t="s">
        <v>5463</v>
      </c>
      <c r="E941" s="4" t="s">
        <v>1004</v>
      </c>
      <c r="F941" s="4">
        <v>3</v>
      </c>
      <c r="G941" s="4">
        <v>17</v>
      </c>
    </row>
    <row r="942" spans="1:7" x14ac:dyDescent="0.25">
      <c r="A942" s="25">
        <v>939</v>
      </c>
      <c r="B942" s="86" t="s">
        <v>5464</v>
      </c>
      <c r="C942" s="4" t="s">
        <v>5465</v>
      </c>
      <c r="D942" s="4" t="s">
        <v>5466</v>
      </c>
      <c r="E942" s="4" t="s">
        <v>1375</v>
      </c>
      <c r="F942" s="4"/>
      <c r="G942" s="4">
        <v>11</v>
      </c>
    </row>
    <row r="943" spans="1:7" x14ac:dyDescent="0.25">
      <c r="A943" s="25">
        <v>940</v>
      </c>
      <c r="B943" s="86" t="s">
        <v>5467</v>
      </c>
      <c r="C943" s="4" t="s">
        <v>5468</v>
      </c>
      <c r="D943" s="4" t="s">
        <v>5469</v>
      </c>
      <c r="E943" s="4" t="s">
        <v>698</v>
      </c>
      <c r="F943" s="4">
        <v>8</v>
      </c>
      <c r="G943" s="4">
        <v>6</v>
      </c>
    </row>
    <row r="944" spans="1:7" x14ac:dyDescent="0.25">
      <c r="A944" s="25">
        <v>941</v>
      </c>
      <c r="B944" s="86" t="s">
        <v>5470</v>
      </c>
      <c r="C944" s="4" t="s">
        <v>5471</v>
      </c>
      <c r="D944" s="4" t="s">
        <v>5472</v>
      </c>
      <c r="E944" s="4" t="s">
        <v>1242</v>
      </c>
      <c r="F944" s="4">
        <v>4</v>
      </c>
      <c r="G944" s="4">
        <v>11</v>
      </c>
    </row>
    <row r="945" spans="1:7" x14ac:dyDescent="0.25">
      <c r="A945" s="25">
        <v>942</v>
      </c>
      <c r="B945" s="86" t="s">
        <v>5473</v>
      </c>
      <c r="C945" s="4" t="s">
        <v>5474</v>
      </c>
      <c r="D945" s="4" t="s">
        <v>5475</v>
      </c>
      <c r="E945" s="4" t="s">
        <v>729</v>
      </c>
      <c r="F945" s="4">
        <v>15</v>
      </c>
      <c r="G945" s="4">
        <v>6</v>
      </c>
    </row>
    <row r="946" spans="1:7" x14ac:dyDescent="0.25">
      <c r="A946" s="25">
        <v>943</v>
      </c>
      <c r="B946" s="86" t="s">
        <v>5476</v>
      </c>
      <c r="C946" s="4" t="s">
        <v>5477</v>
      </c>
      <c r="D946" s="4" t="s">
        <v>5478</v>
      </c>
      <c r="E946" s="4" t="s">
        <v>1288</v>
      </c>
      <c r="F946" s="4">
        <v>7</v>
      </c>
      <c r="G946" s="4">
        <v>7</v>
      </c>
    </row>
    <row r="947" spans="1:7" x14ac:dyDescent="0.25">
      <c r="A947" s="25">
        <v>944</v>
      </c>
      <c r="B947" s="86" t="s">
        <v>5479</v>
      </c>
      <c r="C947" s="4" t="s">
        <v>5480</v>
      </c>
      <c r="D947" s="4" t="s">
        <v>5481</v>
      </c>
      <c r="E947" s="4" t="s">
        <v>1018</v>
      </c>
      <c r="F947" s="4">
        <v>11</v>
      </c>
      <c r="G947" s="4">
        <v>6</v>
      </c>
    </row>
    <row r="948" spans="1:7" x14ac:dyDescent="0.25">
      <c r="A948" s="25">
        <v>945</v>
      </c>
      <c r="B948" s="86" t="s">
        <v>5482</v>
      </c>
      <c r="C948" s="4" t="s">
        <v>5483</v>
      </c>
      <c r="D948" s="4" t="s">
        <v>5484</v>
      </c>
      <c r="E948" s="4" t="s">
        <v>1357</v>
      </c>
      <c r="F948" s="4">
        <v>11</v>
      </c>
      <c r="G948" s="4">
        <v>6</v>
      </c>
    </row>
    <row r="949" spans="1:7" x14ac:dyDescent="0.25">
      <c r="A949" s="25">
        <v>946</v>
      </c>
      <c r="B949" s="86" t="s">
        <v>5485</v>
      </c>
      <c r="C949" s="4" t="s">
        <v>5486</v>
      </c>
      <c r="D949" s="4" t="s">
        <v>5487</v>
      </c>
      <c r="E949" s="4" t="s">
        <v>885</v>
      </c>
      <c r="F949" s="4"/>
      <c r="G949" s="4">
        <v>15</v>
      </c>
    </row>
    <row r="950" spans="1:7" x14ac:dyDescent="0.25">
      <c r="A950" s="25">
        <v>947</v>
      </c>
      <c r="B950" s="86" t="s">
        <v>5488</v>
      </c>
      <c r="C950" s="4" t="s">
        <v>5489</v>
      </c>
      <c r="D950" s="4" t="s">
        <v>5490</v>
      </c>
      <c r="E950" s="4" t="s">
        <v>936</v>
      </c>
      <c r="F950" s="4">
        <v>17</v>
      </c>
      <c r="G950" s="4">
        <v>5</v>
      </c>
    </row>
    <row r="951" spans="1:7" x14ac:dyDescent="0.25">
      <c r="A951" s="25">
        <v>948</v>
      </c>
      <c r="B951" s="86" t="s">
        <v>5491</v>
      </c>
      <c r="C951" s="4" t="s">
        <v>5492</v>
      </c>
      <c r="D951" s="4" t="s">
        <v>5493</v>
      </c>
      <c r="E951" s="4" t="s">
        <v>1072</v>
      </c>
      <c r="F951" s="4">
        <v>15</v>
      </c>
      <c r="G951" s="4"/>
    </row>
    <row r="952" spans="1:7" x14ac:dyDescent="0.25">
      <c r="A952" s="25">
        <v>949</v>
      </c>
      <c r="B952" s="86" t="s">
        <v>5494</v>
      </c>
      <c r="C952" s="4" t="s">
        <v>5495</v>
      </c>
      <c r="D952" s="4" t="s">
        <v>5496</v>
      </c>
      <c r="E952" s="4" t="s">
        <v>1166</v>
      </c>
      <c r="F952" s="4"/>
      <c r="G952" s="4">
        <v>2</v>
      </c>
    </row>
    <row r="953" spans="1:7" x14ac:dyDescent="0.25">
      <c r="A953" s="25">
        <v>950</v>
      </c>
      <c r="B953" s="86" t="s">
        <v>5497</v>
      </c>
      <c r="C953" s="4" t="s">
        <v>5498</v>
      </c>
      <c r="D953" s="4" t="s">
        <v>5499</v>
      </c>
      <c r="E953" s="4" t="s">
        <v>1516</v>
      </c>
      <c r="F953" s="4"/>
      <c r="G953" s="4">
        <v>7</v>
      </c>
    </row>
    <row r="954" spans="1:7" x14ac:dyDescent="0.25">
      <c r="A954" s="25">
        <v>951</v>
      </c>
      <c r="B954" s="86" t="s">
        <v>5500</v>
      </c>
      <c r="C954" s="4" t="s">
        <v>5501</v>
      </c>
      <c r="D954" s="4" t="s">
        <v>5502</v>
      </c>
      <c r="E954" s="4" t="s">
        <v>1072</v>
      </c>
      <c r="F954" s="4">
        <v>10</v>
      </c>
      <c r="G954" s="4"/>
    </row>
    <row r="955" spans="1:7" x14ac:dyDescent="0.25">
      <c r="A955" s="25">
        <v>952</v>
      </c>
      <c r="B955" s="86" t="s">
        <v>5503</v>
      </c>
      <c r="C955" s="4" t="s">
        <v>5504</v>
      </c>
      <c r="D955" s="4" t="s">
        <v>5505</v>
      </c>
      <c r="E955" s="4" t="s">
        <v>729</v>
      </c>
      <c r="F955" s="4">
        <v>14</v>
      </c>
      <c r="G955" s="4"/>
    </row>
    <row r="956" spans="1:7" x14ac:dyDescent="0.25">
      <c r="A956" s="25">
        <v>953</v>
      </c>
      <c r="B956" s="86" t="s">
        <v>5506</v>
      </c>
      <c r="C956" s="4" t="s">
        <v>5507</v>
      </c>
      <c r="D956" s="4" t="s">
        <v>5508</v>
      </c>
      <c r="E956" s="4" t="s">
        <v>698</v>
      </c>
      <c r="F956" s="4">
        <v>10</v>
      </c>
      <c r="G956" s="4">
        <v>8</v>
      </c>
    </row>
    <row r="957" spans="1:7" x14ac:dyDescent="0.25">
      <c r="A957" s="25">
        <v>954</v>
      </c>
      <c r="B957" s="86" t="s">
        <v>5509</v>
      </c>
      <c r="C957" s="4" t="s">
        <v>5510</v>
      </c>
      <c r="D957" s="4" t="s">
        <v>5511</v>
      </c>
      <c r="E957" s="4" t="s">
        <v>805</v>
      </c>
      <c r="F957" s="4"/>
      <c r="G957" s="4">
        <v>11</v>
      </c>
    </row>
    <row r="958" spans="1:7" x14ac:dyDescent="0.25">
      <c r="A958" s="25">
        <v>955</v>
      </c>
      <c r="B958" s="86" t="s">
        <v>5512</v>
      </c>
      <c r="C958" s="4" t="s">
        <v>5513</v>
      </c>
      <c r="D958" s="4" t="s">
        <v>5514</v>
      </c>
      <c r="E958" s="4" t="s">
        <v>885</v>
      </c>
      <c r="F958" s="4"/>
      <c r="G958" s="4">
        <v>14</v>
      </c>
    </row>
    <row r="959" spans="1:7" x14ac:dyDescent="0.25">
      <c r="A959" s="25">
        <v>956</v>
      </c>
      <c r="B959" s="86" t="s">
        <v>5515</v>
      </c>
      <c r="C959" s="4" t="s">
        <v>5516</v>
      </c>
      <c r="D959" s="4" t="s">
        <v>5517</v>
      </c>
      <c r="E959" s="4" t="s">
        <v>656</v>
      </c>
      <c r="F959" s="4"/>
      <c r="G959" s="4">
        <v>11</v>
      </c>
    </row>
    <row r="960" spans="1:7" x14ac:dyDescent="0.25">
      <c r="A960" s="25">
        <v>957</v>
      </c>
      <c r="B960" s="86" t="s">
        <v>5518</v>
      </c>
      <c r="C960" s="4" t="s">
        <v>5519</v>
      </c>
      <c r="D960" s="4" t="s">
        <v>5520</v>
      </c>
      <c r="E960" s="4" t="s">
        <v>758</v>
      </c>
      <c r="F960" s="4">
        <v>4</v>
      </c>
      <c r="G960" s="4">
        <v>16</v>
      </c>
    </row>
    <row r="961" spans="1:7" x14ac:dyDescent="0.25">
      <c r="A961" s="25">
        <v>958</v>
      </c>
      <c r="B961" s="86" t="s">
        <v>5521</v>
      </c>
      <c r="C961" s="4" t="s">
        <v>5522</v>
      </c>
      <c r="D961" s="4" t="s">
        <v>5523</v>
      </c>
      <c r="E961" s="4" t="s">
        <v>1143</v>
      </c>
      <c r="F961" s="4"/>
      <c r="G961" s="4">
        <v>15</v>
      </c>
    </row>
    <row r="962" spans="1:7" x14ac:dyDescent="0.25">
      <c r="A962" s="25">
        <v>959</v>
      </c>
      <c r="B962" s="86" t="s">
        <v>5524</v>
      </c>
      <c r="C962" s="4" t="s">
        <v>5525</v>
      </c>
      <c r="D962" s="4" t="s">
        <v>5526</v>
      </c>
      <c r="E962" s="4" t="s">
        <v>3039</v>
      </c>
      <c r="F962" s="4"/>
      <c r="G962" s="4">
        <v>5</v>
      </c>
    </row>
    <row r="963" spans="1:7" x14ac:dyDescent="0.25">
      <c r="A963" s="25">
        <v>960</v>
      </c>
      <c r="B963" s="86" t="s">
        <v>5527</v>
      </c>
      <c r="C963" s="4" t="s">
        <v>5528</v>
      </c>
      <c r="D963" s="4" t="s">
        <v>5529</v>
      </c>
      <c r="E963" s="4" t="s">
        <v>1395</v>
      </c>
      <c r="F963" s="4"/>
      <c r="G963" s="4">
        <v>19</v>
      </c>
    </row>
    <row r="964" spans="1:7" x14ac:dyDescent="0.25">
      <c r="A964" s="25">
        <v>961</v>
      </c>
      <c r="B964" s="86" t="s">
        <v>5530</v>
      </c>
      <c r="C964" s="4" t="s">
        <v>5531</v>
      </c>
      <c r="D964" s="4" t="s">
        <v>5532</v>
      </c>
      <c r="E964" s="4" t="s">
        <v>698</v>
      </c>
      <c r="F964" s="4"/>
      <c r="G964" s="4">
        <v>17</v>
      </c>
    </row>
    <row r="965" spans="1:7" x14ac:dyDescent="0.25">
      <c r="A965" s="25">
        <v>962</v>
      </c>
      <c r="B965" s="86" t="s">
        <v>5533</v>
      </c>
      <c r="C965" s="4" t="s">
        <v>5534</v>
      </c>
      <c r="D965" s="4" t="s">
        <v>5535</v>
      </c>
      <c r="E965" s="4" t="s">
        <v>1018</v>
      </c>
      <c r="F965" s="4"/>
      <c r="G965" s="4">
        <v>14</v>
      </c>
    </row>
    <row r="966" spans="1:7" x14ac:dyDescent="0.25">
      <c r="A966" s="25">
        <v>963</v>
      </c>
      <c r="B966" s="86" t="s">
        <v>5536</v>
      </c>
      <c r="C966" s="4" t="s">
        <v>5537</v>
      </c>
      <c r="D966" s="4" t="s">
        <v>5538</v>
      </c>
      <c r="E966" s="4" t="s">
        <v>936</v>
      </c>
      <c r="F966" s="4"/>
      <c r="G966" s="4">
        <v>21</v>
      </c>
    </row>
    <row r="967" spans="1:7" x14ac:dyDescent="0.25">
      <c r="A967" s="25">
        <v>964</v>
      </c>
      <c r="B967" s="86" t="s">
        <v>5539</v>
      </c>
      <c r="C967" s="4" t="s">
        <v>5540</v>
      </c>
      <c r="D967" s="4" t="s">
        <v>5541</v>
      </c>
      <c r="E967" s="4" t="s">
        <v>843</v>
      </c>
      <c r="F967" s="4">
        <v>14</v>
      </c>
      <c r="G967" s="4"/>
    </row>
    <row r="968" spans="1:7" x14ac:dyDescent="0.25">
      <c r="A968" s="25">
        <v>965</v>
      </c>
      <c r="B968" s="86" t="s">
        <v>5542</v>
      </c>
      <c r="C968" s="4" t="s">
        <v>5543</v>
      </c>
      <c r="D968" s="4" t="s">
        <v>5544</v>
      </c>
      <c r="E968" s="4" t="s">
        <v>1516</v>
      </c>
      <c r="F968" s="4">
        <v>2</v>
      </c>
      <c r="G968" s="4">
        <v>12</v>
      </c>
    </row>
    <row r="969" spans="1:7" x14ac:dyDescent="0.25">
      <c r="A969" s="25">
        <v>966</v>
      </c>
      <c r="B969" s="86" t="s">
        <v>5545</v>
      </c>
      <c r="C969" s="4" t="s">
        <v>5546</v>
      </c>
      <c r="D969" s="4" t="s">
        <v>5547</v>
      </c>
      <c r="E969" s="4" t="s">
        <v>747</v>
      </c>
      <c r="F969" s="4"/>
      <c r="G969" s="4">
        <v>9</v>
      </c>
    </row>
    <row r="970" spans="1:7" x14ac:dyDescent="0.25">
      <c r="A970" s="25">
        <v>967</v>
      </c>
      <c r="B970" s="86" t="s">
        <v>5548</v>
      </c>
      <c r="C970" s="4" t="s">
        <v>5549</v>
      </c>
      <c r="D970" s="4" t="s">
        <v>5550</v>
      </c>
      <c r="E970" s="4" t="s">
        <v>1516</v>
      </c>
      <c r="F970" s="4"/>
      <c r="G970" s="4">
        <v>5</v>
      </c>
    </row>
    <row r="971" spans="1:7" x14ac:dyDescent="0.25">
      <c r="A971" s="25">
        <v>968</v>
      </c>
      <c r="B971" s="86" t="s">
        <v>5551</v>
      </c>
      <c r="C971" s="4" t="s">
        <v>5552</v>
      </c>
      <c r="D971" s="4" t="s">
        <v>5553</v>
      </c>
      <c r="E971" s="4" t="s">
        <v>839</v>
      </c>
      <c r="F971" s="4"/>
      <c r="G971" s="4">
        <v>14</v>
      </c>
    </row>
    <row r="972" spans="1:7" x14ac:dyDescent="0.25">
      <c r="A972" s="25">
        <v>969</v>
      </c>
      <c r="B972" s="86" t="s">
        <v>5554</v>
      </c>
      <c r="C972" s="4" t="s">
        <v>5555</v>
      </c>
      <c r="D972" s="4" t="s">
        <v>5556</v>
      </c>
      <c r="E972" s="4" t="s">
        <v>1391</v>
      </c>
      <c r="F972" s="4">
        <v>10</v>
      </c>
      <c r="G972" s="4">
        <v>6</v>
      </c>
    </row>
    <row r="973" spans="1:7" x14ac:dyDescent="0.25">
      <c r="A973" s="25">
        <v>970</v>
      </c>
      <c r="B973" s="86" t="s">
        <v>5557</v>
      </c>
      <c r="C973" s="4" t="s">
        <v>5558</v>
      </c>
      <c r="D973" s="4" t="s">
        <v>5559</v>
      </c>
      <c r="E973" s="4" t="s">
        <v>710</v>
      </c>
      <c r="F973" s="4">
        <v>7</v>
      </c>
      <c r="G973" s="4">
        <v>8</v>
      </c>
    </row>
    <row r="974" spans="1:7" x14ac:dyDescent="0.25">
      <c r="A974" s="25">
        <v>971</v>
      </c>
      <c r="B974" s="86" t="s">
        <v>5560</v>
      </c>
      <c r="C974" s="4" t="s">
        <v>5561</v>
      </c>
      <c r="D974" s="4" t="s">
        <v>5562</v>
      </c>
      <c r="E974" s="4" t="s">
        <v>1018</v>
      </c>
      <c r="F974" s="4">
        <v>2</v>
      </c>
      <c r="G974" s="4">
        <v>8</v>
      </c>
    </row>
    <row r="975" spans="1:7" x14ac:dyDescent="0.25">
      <c r="A975" s="25">
        <v>972</v>
      </c>
      <c r="B975" s="86" t="s">
        <v>5563</v>
      </c>
      <c r="C975" s="4" t="s">
        <v>5564</v>
      </c>
      <c r="D975" s="4" t="s">
        <v>5565</v>
      </c>
      <c r="E975" s="4" t="s">
        <v>1288</v>
      </c>
      <c r="F975" s="4">
        <v>9</v>
      </c>
      <c r="G975" s="4">
        <v>2</v>
      </c>
    </row>
    <row r="976" spans="1:7" x14ac:dyDescent="0.25">
      <c r="A976" s="25">
        <v>973</v>
      </c>
      <c r="B976" s="86" t="s">
        <v>5566</v>
      </c>
      <c r="C976" s="4" t="s">
        <v>5567</v>
      </c>
      <c r="D976" s="4" t="s">
        <v>5568</v>
      </c>
      <c r="E976" s="4" t="s">
        <v>1083</v>
      </c>
      <c r="F976" s="4">
        <v>5</v>
      </c>
      <c r="G976" s="4">
        <v>2</v>
      </c>
    </row>
    <row r="977" spans="1:7" x14ac:dyDescent="0.25">
      <c r="A977" s="25">
        <v>974</v>
      </c>
      <c r="B977" s="86" t="s">
        <v>5569</v>
      </c>
      <c r="C977" s="4" t="s">
        <v>5570</v>
      </c>
      <c r="D977" s="4" t="s">
        <v>5571</v>
      </c>
      <c r="E977" s="4" t="s">
        <v>1242</v>
      </c>
      <c r="F977" s="4"/>
      <c r="G977" s="4">
        <v>3</v>
      </c>
    </row>
    <row r="978" spans="1:7" x14ac:dyDescent="0.25">
      <c r="A978" s="25">
        <v>975</v>
      </c>
      <c r="B978" s="86" t="s">
        <v>5572</v>
      </c>
      <c r="C978" s="4" t="s">
        <v>5573</v>
      </c>
      <c r="D978" s="4" t="s">
        <v>5574</v>
      </c>
      <c r="E978" s="4" t="s">
        <v>2636</v>
      </c>
      <c r="F978" s="4"/>
      <c r="G978" s="4">
        <v>9</v>
      </c>
    </row>
    <row r="979" spans="1:7" x14ac:dyDescent="0.25">
      <c r="A979" s="25">
        <v>976</v>
      </c>
      <c r="B979" s="86" t="s">
        <v>5575</v>
      </c>
      <c r="C979" s="4" t="s">
        <v>5576</v>
      </c>
      <c r="D979" s="4" t="s">
        <v>5577</v>
      </c>
      <c r="E979" s="4" t="s">
        <v>1458</v>
      </c>
      <c r="F979" s="4"/>
      <c r="G979" s="4">
        <v>2</v>
      </c>
    </row>
    <row r="980" spans="1:7" x14ac:dyDescent="0.25">
      <c r="A980" s="25">
        <v>977</v>
      </c>
      <c r="B980" s="86" t="s">
        <v>5578</v>
      </c>
      <c r="C980" s="4" t="s">
        <v>5579</v>
      </c>
      <c r="D980" s="4" t="s">
        <v>5580</v>
      </c>
      <c r="E980" s="4" t="s">
        <v>729</v>
      </c>
      <c r="F980" s="4"/>
      <c r="G980" s="4">
        <v>19</v>
      </c>
    </row>
    <row r="981" spans="1:7" x14ac:dyDescent="0.25">
      <c r="A981" s="25">
        <v>978</v>
      </c>
      <c r="B981" s="86" t="s">
        <v>5581</v>
      </c>
      <c r="C981" s="4" t="s">
        <v>5582</v>
      </c>
      <c r="D981" s="4" t="s">
        <v>5583</v>
      </c>
      <c r="E981" s="4" t="s">
        <v>1156</v>
      </c>
      <c r="F981" s="4">
        <v>4</v>
      </c>
      <c r="G981" s="4">
        <v>10</v>
      </c>
    </row>
    <row r="982" spans="1:7" x14ac:dyDescent="0.25">
      <c r="A982" s="25">
        <v>979</v>
      </c>
      <c r="B982" s="86" t="s">
        <v>5584</v>
      </c>
      <c r="C982" s="4" t="s">
        <v>5585</v>
      </c>
      <c r="D982" s="4" t="s">
        <v>5586</v>
      </c>
      <c r="E982" s="4" t="s">
        <v>976</v>
      </c>
      <c r="F982" s="4">
        <v>2</v>
      </c>
      <c r="G982" s="4">
        <v>13</v>
      </c>
    </row>
    <row r="983" spans="1:7" x14ac:dyDescent="0.25">
      <c r="A983" s="25">
        <v>980</v>
      </c>
      <c r="B983" s="86" t="s">
        <v>5587</v>
      </c>
      <c r="C983" s="4" t="s">
        <v>5588</v>
      </c>
      <c r="D983" s="4" t="s">
        <v>5589</v>
      </c>
      <c r="E983" s="4" t="s">
        <v>1565</v>
      </c>
      <c r="F983" s="4"/>
      <c r="G983" s="4">
        <v>4</v>
      </c>
    </row>
    <row r="984" spans="1:7" x14ac:dyDescent="0.25">
      <c r="A984" s="25">
        <v>981</v>
      </c>
      <c r="B984" s="86" t="s">
        <v>5590</v>
      </c>
      <c r="C984" s="4" t="s">
        <v>5591</v>
      </c>
      <c r="D984" s="4" t="s">
        <v>5592</v>
      </c>
      <c r="E984" s="4" t="s">
        <v>1061</v>
      </c>
      <c r="F984" s="4">
        <v>5</v>
      </c>
      <c r="G984" s="4"/>
    </row>
    <row r="985" spans="1:7" x14ac:dyDescent="0.25">
      <c r="A985" s="25">
        <v>982</v>
      </c>
      <c r="B985" s="86" t="s">
        <v>5593</v>
      </c>
      <c r="C985" s="4" t="s">
        <v>5594</v>
      </c>
      <c r="D985" s="4" t="s">
        <v>5595</v>
      </c>
      <c r="E985" s="4" t="s">
        <v>885</v>
      </c>
      <c r="F985" s="4">
        <v>10</v>
      </c>
      <c r="G985" s="4">
        <v>7</v>
      </c>
    </row>
    <row r="986" spans="1:7" x14ac:dyDescent="0.25">
      <c r="A986" s="25">
        <v>983</v>
      </c>
      <c r="B986" s="86" t="s">
        <v>5596</v>
      </c>
      <c r="C986" s="4" t="s">
        <v>5597</v>
      </c>
      <c r="D986" s="4" t="s">
        <v>5598</v>
      </c>
      <c r="E986" s="4" t="s">
        <v>1156</v>
      </c>
      <c r="F986" s="4">
        <v>6</v>
      </c>
      <c r="G986" s="4">
        <v>3</v>
      </c>
    </row>
    <row r="987" spans="1:7" x14ac:dyDescent="0.25">
      <c r="A987" s="25">
        <v>984</v>
      </c>
      <c r="B987" s="86" t="s">
        <v>5599</v>
      </c>
      <c r="C987" s="4" t="s">
        <v>5600</v>
      </c>
      <c r="D987" s="4" t="s">
        <v>5601</v>
      </c>
      <c r="E987" s="4" t="s">
        <v>718</v>
      </c>
      <c r="F987" s="4">
        <v>15</v>
      </c>
      <c r="G987" s="4">
        <v>2</v>
      </c>
    </row>
    <row r="988" spans="1:7" x14ac:dyDescent="0.25">
      <c r="A988" s="25">
        <v>985</v>
      </c>
      <c r="B988" s="86" t="s">
        <v>5602</v>
      </c>
      <c r="C988" s="4" t="s">
        <v>5603</v>
      </c>
      <c r="D988" s="4" t="s">
        <v>5604</v>
      </c>
      <c r="E988" s="4" t="s">
        <v>2428</v>
      </c>
      <c r="F988" s="4"/>
      <c r="G988" s="4">
        <v>4</v>
      </c>
    </row>
    <row r="989" spans="1:7" x14ac:dyDescent="0.25">
      <c r="A989" s="25">
        <v>986</v>
      </c>
      <c r="B989" s="86" t="s">
        <v>5605</v>
      </c>
      <c r="C989" s="4" t="s">
        <v>5606</v>
      </c>
      <c r="D989" s="4" t="s">
        <v>5607</v>
      </c>
      <c r="E989" s="4" t="s">
        <v>889</v>
      </c>
      <c r="F989" s="4"/>
      <c r="G989" s="4">
        <v>10</v>
      </c>
    </row>
    <row r="990" spans="1:7" x14ac:dyDescent="0.25">
      <c r="A990" s="25">
        <v>987</v>
      </c>
      <c r="B990" s="86" t="s">
        <v>5608</v>
      </c>
      <c r="C990" s="4" t="s">
        <v>5609</v>
      </c>
      <c r="D990" s="4" t="s">
        <v>5610</v>
      </c>
      <c r="E990" s="4" t="s">
        <v>885</v>
      </c>
      <c r="F990" s="4">
        <v>7</v>
      </c>
      <c r="G990" s="4">
        <v>5</v>
      </c>
    </row>
    <row r="991" spans="1:7" x14ac:dyDescent="0.25">
      <c r="A991" s="25">
        <v>988</v>
      </c>
      <c r="B991" s="86" t="s">
        <v>5611</v>
      </c>
      <c r="C991" s="4" t="s">
        <v>5612</v>
      </c>
      <c r="D991" s="4" t="s">
        <v>5613</v>
      </c>
      <c r="E991" s="4" t="s">
        <v>656</v>
      </c>
      <c r="F991" s="4">
        <v>4</v>
      </c>
      <c r="G991" s="4">
        <v>15</v>
      </c>
    </row>
    <row r="992" spans="1:7" x14ac:dyDescent="0.25">
      <c r="A992" s="25">
        <v>989</v>
      </c>
      <c r="B992" s="86" t="s">
        <v>5614</v>
      </c>
      <c r="C992" s="4" t="s">
        <v>5615</v>
      </c>
      <c r="D992" s="4" t="s">
        <v>5616</v>
      </c>
      <c r="E992" s="4" t="s">
        <v>953</v>
      </c>
      <c r="F992" s="4">
        <v>9</v>
      </c>
      <c r="G992" s="4">
        <v>10</v>
      </c>
    </row>
    <row r="993" spans="1:7" x14ac:dyDescent="0.25">
      <c r="A993" s="25">
        <v>990</v>
      </c>
      <c r="B993" s="86" t="s">
        <v>5617</v>
      </c>
      <c r="C993" s="4" t="s">
        <v>5618</v>
      </c>
      <c r="D993" s="4" t="s">
        <v>5619</v>
      </c>
      <c r="E993" s="4" t="s">
        <v>896</v>
      </c>
      <c r="F993" s="4">
        <v>9</v>
      </c>
      <c r="G993" s="4">
        <v>2</v>
      </c>
    </row>
    <row r="994" spans="1:7" x14ac:dyDescent="0.25">
      <c r="A994" s="25">
        <v>991</v>
      </c>
      <c r="B994" s="86" t="s">
        <v>5620</v>
      </c>
      <c r="C994" s="4" t="s">
        <v>5621</v>
      </c>
      <c r="D994" s="4" t="s">
        <v>5622</v>
      </c>
      <c r="E994" s="4" t="s">
        <v>714</v>
      </c>
      <c r="F994" s="4"/>
      <c r="G994" s="4">
        <v>6</v>
      </c>
    </row>
    <row r="995" spans="1:7" x14ac:dyDescent="0.25">
      <c r="A995" s="25">
        <v>992</v>
      </c>
      <c r="B995" s="86" t="s">
        <v>5623</v>
      </c>
      <c r="C995" s="4" t="s">
        <v>5624</v>
      </c>
      <c r="D995" s="4" t="s">
        <v>5625</v>
      </c>
      <c r="E995" s="4" t="s">
        <v>1042</v>
      </c>
      <c r="F995" s="4">
        <v>6</v>
      </c>
      <c r="G995" s="4">
        <v>11</v>
      </c>
    </row>
    <row r="996" spans="1:7" x14ac:dyDescent="0.25">
      <c r="A996" s="25">
        <v>993</v>
      </c>
      <c r="B996" s="86" t="s">
        <v>5626</v>
      </c>
      <c r="C996" s="4" t="s">
        <v>5627</v>
      </c>
      <c r="D996" s="4" t="s">
        <v>5628</v>
      </c>
      <c r="E996" s="4" t="s">
        <v>825</v>
      </c>
      <c r="F996" s="4"/>
      <c r="G996" s="4">
        <v>15</v>
      </c>
    </row>
    <row r="997" spans="1:7" x14ac:dyDescent="0.25">
      <c r="A997" s="25">
        <v>994</v>
      </c>
      <c r="B997" s="86" t="s">
        <v>5629</v>
      </c>
      <c r="C997" s="4" t="s">
        <v>5630</v>
      </c>
      <c r="D997" s="4" t="s">
        <v>5631</v>
      </c>
      <c r="E997" s="4" t="s">
        <v>1357</v>
      </c>
      <c r="F997" s="4">
        <v>5</v>
      </c>
      <c r="G997" s="4">
        <v>12</v>
      </c>
    </row>
    <row r="998" spans="1:7" x14ac:dyDescent="0.25">
      <c r="A998" s="25">
        <v>995</v>
      </c>
      <c r="B998" s="86" t="s">
        <v>5632</v>
      </c>
      <c r="C998" s="4" t="s">
        <v>5633</v>
      </c>
      <c r="D998" s="4" t="s">
        <v>5634</v>
      </c>
      <c r="E998" s="4" t="s">
        <v>4035</v>
      </c>
      <c r="F998" s="4">
        <v>13</v>
      </c>
      <c r="G998" s="4"/>
    </row>
    <row r="999" spans="1:7" x14ac:dyDescent="0.25">
      <c r="A999" s="25">
        <v>996</v>
      </c>
      <c r="B999" s="86" t="s">
        <v>5635</v>
      </c>
      <c r="C999" s="4" t="s">
        <v>5636</v>
      </c>
      <c r="D999" s="4" t="s">
        <v>5637</v>
      </c>
      <c r="E999" s="4" t="s">
        <v>5638</v>
      </c>
      <c r="F999" s="4">
        <v>2</v>
      </c>
      <c r="G999" s="4"/>
    </row>
    <row r="1000" spans="1:7" x14ac:dyDescent="0.25">
      <c r="A1000" s="25">
        <v>997</v>
      </c>
      <c r="B1000" s="86" t="s">
        <v>5639</v>
      </c>
      <c r="C1000" s="4" t="s">
        <v>5640</v>
      </c>
      <c r="D1000" s="4" t="s">
        <v>5641</v>
      </c>
      <c r="E1000" s="4" t="s">
        <v>885</v>
      </c>
      <c r="F1000" s="4">
        <v>5</v>
      </c>
      <c r="G1000" s="4"/>
    </row>
    <row r="1001" spans="1:7" x14ac:dyDescent="0.25">
      <c r="A1001" s="25">
        <v>998</v>
      </c>
      <c r="B1001" s="86" t="s">
        <v>5642</v>
      </c>
      <c r="C1001" s="4" t="s">
        <v>5643</v>
      </c>
      <c r="D1001" s="4" t="s">
        <v>5644</v>
      </c>
      <c r="E1001" s="4" t="s">
        <v>4369</v>
      </c>
      <c r="F1001" s="4"/>
      <c r="G1001" s="4">
        <v>9</v>
      </c>
    </row>
    <row r="1002" spans="1:7" x14ac:dyDescent="0.25">
      <c r="A1002" s="25">
        <v>999</v>
      </c>
      <c r="B1002" s="86" t="s">
        <v>5645</v>
      </c>
      <c r="C1002" s="4" t="s">
        <v>5646</v>
      </c>
      <c r="D1002" s="4" t="s">
        <v>5647</v>
      </c>
      <c r="E1002" s="4" t="s">
        <v>1126</v>
      </c>
      <c r="F1002" s="4">
        <v>10</v>
      </c>
      <c r="G1002" s="4"/>
    </row>
    <row r="1003" spans="1:7" x14ac:dyDescent="0.25">
      <c r="A1003" s="25">
        <v>1000</v>
      </c>
      <c r="B1003" s="86" t="s">
        <v>5648</v>
      </c>
      <c r="C1003" s="4" t="s">
        <v>5649</v>
      </c>
      <c r="D1003" s="4" t="s">
        <v>5650</v>
      </c>
      <c r="E1003" s="4" t="s">
        <v>754</v>
      </c>
      <c r="F1003" s="4"/>
      <c r="G1003" s="4">
        <v>15</v>
      </c>
    </row>
    <row r="1004" spans="1:7" x14ac:dyDescent="0.25">
      <c r="A1004" s="25">
        <v>1001</v>
      </c>
      <c r="B1004" s="86" t="s">
        <v>5651</v>
      </c>
      <c r="C1004" s="4" t="s">
        <v>5652</v>
      </c>
      <c r="D1004" s="4" t="s">
        <v>5653</v>
      </c>
      <c r="E1004" s="4" t="s">
        <v>747</v>
      </c>
      <c r="F1004" s="4">
        <v>3</v>
      </c>
      <c r="G1004" s="4">
        <v>8</v>
      </c>
    </row>
    <row r="1005" spans="1:7" x14ac:dyDescent="0.25">
      <c r="A1005" s="25">
        <v>1002</v>
      </c>
      <c r="B1005" s="86" t="s">
        <v>5654</v>
      </c>
      <c r="C1005" s="4" t="s">
        <v>5655</v>
      </c>
      <c r="D1005" s="4" t="s">
        <v>5656</v>
      </c>
      <c r="E1005" s="4" t="s">
        <v>805</v>
      </c>
      <c r="F1005" s="4">
        <v>8</v>
      </c>
      <c r="G1005" s="4">
        <v>3</v>
      </c>
    </row>
    <row r="1006" spans="1:7" x14ac:dyDescent="0.25">
      <c r="A1006" s="25">
        <v>1003</v>
      </c>
      <c r="B1006" s="86" t="s">
        <v>5657</v>
      </c>
      <c r="C1006" s="4" t="s">
        <v>5658</v>
      </c>
      <c r="D1006" s="4" t="s">
        <v>5659</v>
      </c>
      <c r="E1006" s="4" t="s">
        <v>1083</v>
      </c>
      <c r="F1006" s="4">
        <v>7</v>
      </c>
      <c r="G1006" s="4">
        <v>10</v>
      </c>
    </row>
    <row r="1007" spans="1:7" x14ac:dyDescent="0.25">
      <c r="A1007" s="25">
        <v>1004</v>
      </c>
      <c r="B1007" s="86" t="s">
        <v>5660</v>
      </c>
      <c r="C1007" s="4" t="s">
        <v>5661</v>
      </c>
      <c r="D1007" s="4" t="s">
        <v>5662</v>
      </c>
      <c r="E1007" s="4" t="s">
        <v>1185</v>
      </c>
      <c r="F1007" s="4">
        <v>5</v>
      </c>
      <c r="G1007" s="4">
        <v>10</v>
      </c>
    </row>
    <row r="1008" spans="1:7" x14ac:dyDescent="0.25">
      <c r="A1008" s="25">
        <v>1005</v>
      </c>
      <c r="B1008" s="86" t="s">
        <v>5663</v>
      </c>
      <c r="C1008" s="4" t="s">
        <v>5664</v>
      </c>
      <c r="D1008" s="4" t="s">
        <v>5665</v>
      </c>
      <c r="E1008" s="4" t="s">
        <v>863</v>
      </c>
      <c r="F1008" s="4"/>
      <c r="G1008" s="4">
        <v>4</v>
      </c>
    </row>
    <row r="1009" spans="1:7" x14ac:dyDescent="0.25">
      <c r="A1009" s="25">
        <v>1006</v>
      </c>
      <c r="B1009" s="86" t="s">
        <v>5666</v>
      </c>
      <c r="C1009" s="4" t="s">
        <v>5667</v>
      </c>
      <c r="D1009" s="4" t="s">
        <v>5668</v>
      </c>
      <c r="E1009" s="4" t="s">
        <v>1004</v>
      </c>
      <c r="F1009" s="4"/>
      <c r="G1009" s="4">
        <v>8</v>
      </c>
    </row>
    <row r="1010" spans="1:7" x14ac:dyDescent="0.25">
      <c r="A1010" s="25">
        <v>1007</v>
      </c>
      <c r="B1010" s="86" t="s">
        <v>5669</v>
      </c>
      <c r="C1010" s="4" t="s">
        <v>5670</v>
      </c>
      <c r="D1010" s="4" t="s">
        <v>5671</v>
      </c>
      <c r="E1010" s="4" t="s">
        <v>762</v>
      </c>
      <c r="F1010" s="4"/>
      <c r="G1010" s="4">
        <v>5</v>
      </c>
    </row>
    <row r="1011" spans="1:7" x14ac:dyDescent="0.25">
      <c r="A1011" s="25">
        <v>1008</v>
      </c>
      <c r="B1011" s="86" t="s">
        <v>5672</v>
      </c>
      <c r="C1011" s="4" t="s">
        <v>5673</v>
      </c>
      <c r="D1011" s="4" t="s">
        <v>5674</v>
      </c>
      <c r="E1011" s="4" t="s">
        <v>959</v>
      </c>
      <c r="F1011" s="4">
        <v>10</v>
      </c>
      <c r="G1011" s="4">
        <v>7</v>
      </c>
    </row>
    <row r="1012" spans="1:7" x14ac:dyDescent="0.25">
      <c r="A1012" s="25">
        <v>1009</v>
      </c>
      <c r="B1012" s="86" t="s">
        <v>5675</v>
      </c>
      <c r="C1012" s="4" t="s">
        <v>5676</v>
      </c>
      <c r="D1012" s="4" t="s">
        <v>5677</v>
      </c>
      <c r="E1012" s="4" t="s">
        <v>825</v>
      </c>
      <c r="F1012" s="4">
        <v>10</v>
      </c>
      <c r="G1012" s="4">
        <v>4</v>
      </c>
    </row>
    <row r="1013" spans="1:7" x14ac:dyDescent="0.25">
      <c r="A1013" s="25">
        <v>1010</v>
      </c>
      <c r="B1013" s="86" t="s">
        <v>5678</v>
      </c>
      <c r="C1013" s="4" t="s">
        <v>5679</v>
      </c>
      <c r="D1013" s="4" t="s">
        <v>5680</v>
      </c>
      <c r="E1013" s="4" t="s">
        <v>813</v>
      </c>
      <c r="F1013" s="4">
        <v>3</v>
      </c>
      <c r="G1013" s="4">
        <v>8</v>
      </c>
    </row>
    <row r="1014" spans="1:7" x14ac:dyDescent="0.25">
      <c r="A1014" s="25">
        <v>1011</v>
      </c>
      <c r="B1014" s="86" t="s">
        <v>5681</v>
      </c>
      <c r="C1014" s="4" t="s">
        <v>5682</v>
      </c>
      <c r="D1014" s="4" t="s">
        <v>5683</v>
      </c>
      <c r="E1014" s="4" t="s">
        <v>660</v>
      </c>
      <c r="F1014" s="4">
        <v>3</v>
      </c>
      <c r="G1014" s="4">
        <v>6</v>
      </c>
    </row>
    <row r="1015" spans="1:7" x14ac:dyDescent="0.25">
      <c r="A1015" s="25">
        <v>1012</v>
      </c>
      <c r="B1015" s="86" t="s">
        <v>5684</v>
      </c>
      <c r="C1015" s="4" t="s">
        <v>5685</v>
      </c>
      <c r="D1015" s="4" t="s">
        <v>5686</v>
      </c>
      <c r="E1015" s="4" t="s">
        <v>3624</v>
      </c>
      <c r="F1015" s="4"/>
      <c r="G1015" s="4">
        <v>13</v>
      </c>
    </row>
    <row r="1016" spans="1:7" x14ac:dyDescent="0.25">
      <c r="A1016" s="25">
        <v>1013</v>
      </c>
      <c r="B1016" s="86" t="s">
        <v>5687</v>
      </c>
      <c r="C1016" s="4" t="s">
        <v>5688</v>
      </c>
      <c r="D1016" s="4" t="s">
        <v>5689</v>
      </c>
      <c r="E1016" s="4" t="s">
        <v>1565</v>
      </c>
      <c r="F1016" s="4"/>
      <c r="G1016" s="4">
        <v>5</v>
      </c>
    </row>
    <row r="1017" spans="1:7" x14ac:dyDescent="0.25">
      <c r="A1017" s="25">
        <v>1014</v>
      </c>
      <c r="B1017" s="86" t="s">
        <v>5690</v>
      </c>
      <c r="C1017" s="4" t="s">
        <v>5691</v>
      </c>
      <c r="D1017" s="4" t="s">
        <v>5692</v>
      </c>
      <c r="E1017" s="4" t="s">
        <v>687</v>
      </c>
      <c r="F1017" s="4">
        <v>8</v>
      </c>
      <c r="G1017" s="4"/>
    </row>
    <row r="1018" spans="1:7" x14ac:dyDescent="0.25">
      <c r="A1018" s="25">
        <v>1015</v>
      </c>
      <c r="B1018" s="86" t="s">
        <v>5693</v>
      </c>
      <c r="C1018" s="4" t="s">
        <v>5694</v>
      </c>
      <c r="D1018" s="4" t="s">
        <v>5695</v>
      </c>
      <c r="E1018" s="4" t="s">
        <v>932</v>
      </c>
      <c r="F1018" s="4"/>
      <c r="G1018" s="4">
        <v>18</v>
      </c>
    </row>
    <row r="1019" spans="1:7" x14ac:dyDescent="0.25">
      <c r="A1019" s="25">
        <v>1016</v>
      </c>
      <c r="B1019" s="86" t="s">
        <v>5696</v>
      </c>
      <c r="C1019" s="4" t="s">
        <v>5697</v>
      </c>
      <c r="D1019" s="4" t="s">
        <v>5698</v>
      </c>
      <c r="E1019" s="4" t="s">
        <v>5699</v>
      </c>
      <c r="F1019" s="4"/>
      <c r="G1019" s="4">
        <v>2</v>
      </c>
    </row>
    <row r="1020" spans="1:7" x14ac:dyDescent="0.25">
      <c r="A1020" s="25">
        <v>1017</v>
      </c>
      <c r="B1020" s="86" t="s">
        <v>5700</v>
      </c>
      <c r="C1020" s="4" t="s">
        <v>5701</v>
      </c>
      <c r="D1020" s="4" t="s">
        <v>5702</v>
      </c>
      <c r="E1020" s="4" t="s">
        <v>4208</v>
      </c>
      <c r="F1020" s="4">
        <v>14</v>
      </c>
      <c r="G1020" s="4"/>
    </row>
    <row r="1021" spans="1:7" x14ac:dyDescent="0.25">
      <c r="A1021" s="25">
        <v>1018</v>
      </c>
      <c r="B1021" s="86" t="s">
        <v>5703</v>
      </c>
      <c r="C1021" s="4" t="s">
        <v>5704</v>
      </c>
      <c r="D1021" s="4" t="s">
        <v>5705</v>
      </c>
      <c r="E1021" s="4" t="s">
        <v>1399</v>
      </c>
      <c r="F1021" s="4">
        <v>13</v>
      </c>
      <c r="G1021" s="4"/>
    </row>
    <row r="1022" spans="1:7" x14ac:dyDescent="0.25">
      <c r="A1022" s="25">
        <v>1019</v>
      </c>
      <c r="B1022" s="86" t="s">
        <v>5706</v>
      </c>
      <c r="C1022" s="4" t="s">
        <v>5707</v>
      </c>
      <c r="D1022" s="4" t="s">
        <v>5708</v>
      </c>
      <c r="E1022" s="4" t="s">
        <v>5709</v>
      </c>
      <c r="F1022" s="4"/>
      <c r="G1022" s="4">
        <v>3</v>
      </c>
    </row>
    <row r="1023" spans="1:7" x14ac:dyDescent="0.25">
      <c r="A1023" s="25">
        <v>1020</v>
      </c>
      <c r="B1023" s="86" t="s">
        <v>5710</v>
      </c>
      <c r="C1023" s="4" t="s">
        <v>5711</v>
      </c>
      <c r="D1023" s="4" t="s">
        <v>5712</v>
      </c>
      <c r="E1023" s="4" t="s">
        <v>3218</v>
      </c>
      <c r="F1023" s="4"/>
      <c r="G1023" s="4">
        <v>6</v>
      </c>
    </row>
    <row r="1024" spans="1:7" x14ac:dyDescent="0.25">
      <c r="A1024" s="25">
        <v>1021</v>
      </c>
      <c r="B1024" s="86" t="s">
        <v>5713</v>
      </c>
      <c r="C1024" s="4" t="s">
        <v>5714</v>
      </c>
      <c r="D1024" s="4" t="s">
        <v>5715</v>
      </c>
      <c r="E1024" s="4" t="s">
        <v>1516</v>
      </c>
      <c r="F1024" s="4">
        <v>2</v>
      </c>
      <c r="G1024" s="4">
        <v>11</v>
      </c>
    </row>
    <row r="1025" spans="1:7" x14ac:dyDescent="0.25">
      <c r="A1025" s="25">
        <v>1022</v>
      </c>
      <c r="B1025" s="86" t="s">
        <v>5716</v>
      </c>
      <c r="C1025" s="4" t="s">
        <v>5717</v>
      </c>
      <c r="D1025" s="4" t="s">
        <v>5718</v>
      </c>
      <c r="E1025" s="4" t="s">
        <v>1185</v>
      </c>
      <c r="F1025" s="4"/>
      <c r="G1025" s="4">
        <v>9</v>
      </c>
    </row>
    <row r="1026" spans="1:7" x14ac:dyDescent="0.25">
      <c r="A1026" s="25">
        <v>1023</v>
      </c>
      <c r="B1026" s="86" t="s">
        <v>5719</v>
      </c>
      <c r="C1026" s="4" t="s">
        <v>5720</v>
      </c>
      <c r="D1026" s="4" t="s">
        <v>5721</v>
      </c>
      <c r="E1026" s="4" t="s">
        <v>805</v>
      </c>
      <c r="F1026" s="4"/>
      <c r="G1026" s="4">
        <v>9</v>
      </c>
    </row>
    <row r="1027" spans="1:7" x14ac:dyDescent="0.25">
      <c r="A1027" s="25">
        <v>1024</v>
      </c>
      <c r="B1027" s="86" t="s">
        <v>5722</v>
      </c>
      <c r="C1027" s="4" t="s">
        <v>5723</v>
      </c>
      <c r="D1027" s="4" t="s">
        <v>5724</v>
      </c>
      <c r="E1027" s="4" t="s">
        <v>667</v>
      </c>
      <c r="F1027" s="4">
        <v>8</v>
      </c>
      <c r="G1027" s="4">
        <v>6</v>
      </c>
    </row>
    <row r="1028" spans="1:7" x14ac:dyDescent="0.25">
      <c r="A1028" s="25">
        <v>1025</v>
      </c>
      <c r="B1028" s="86" t="s">
        <v>5725</v>
      </c>
      <c r="C1028" s="4" t="s">
        <v>5726</v>
      </c>
      <c r="D1028" s="4" t="s">
        <v>5727</v>
      </c>
      <c r="E1028" s="4" t="s">
        <v>698</v>
      </c>
      <c r="F1028" s="4"/>
      <c r="G1028" s="4">
        <v>9</v>
      </c>
    </row>
    <row r="1029" spans="1:7" x14ac:dyDescent="0.25">
      <c r="A1029" s="25">
        <v>1026</v>
      </c>
      <c r="B1029" s="86" t="s">
        <v>5728</v>
      </c>
      <c r="C1029" s="4" t="s">
        <v>5729</v>
      </c>
      <c r="D1029" s="4" t="s">
        <v>5730</v>
      </c>
      <c r="E1029" s="4" t="s">
        <v>1061</v>
      </c>
      <c r="F1029" s="4"/>
      <c r="G1029" s="4">
        <v>4</v>
      </c>
    </row>
    <row r="1030" spans="1:7" x14ac:dyDescent="0.25">
      <c r="A1030" s="25">
        <v>1027</v>
      </c>
      <c r="B1030" s="86" t="s">
        <v>5731</v>
      </c>
      <c r="C1030" s="4" t="s">
        <v>5732</v>
      </c>
      <c r="D1030" s="4" t="s">
        <v>5733</v>
      </c>
      <c r="E1030" s="4" t="s">
        <v>1185</v>
      </c>
      <c r="F1030" s="4"/>
      <c r="G1030" s="4">
        <v>9</v>
      </c>
    </row>
    <row r="1031" spans="1:7" x14ac:dyDescent="0.25">
      <c r="A1031" s="25">
        <v>1028</v>
      </c>
      <c r="B1031" s="86" t="s">
        <v>5734</v>
      </c>
      <c r="C1031" s="4" t="s">
        <v>5735</v>
      </c>
      <c r="D1031" s="4" t="s">
        <v>5736</v>
      </c>
      <c r="E1031" s="4" t="s">
        <v>881</v>
      </c>
      <c r="F1031" s="4">
        <v>6</v>
      </c>
      <c r="G1031" s="4">
        <v>8</v>
      </c>
    </row>
    <row r="1032" spans="1:7" x14ac:dyDescent="0.25">
      <c r="A1032" s="25">
        <v>1029</v>
      </c>
      <c r="B1032" s="86" t="s">
        <v>5737</v>
      </c>
      <c r="C1032" s="4" t="s">
        <v>5738</v>
      </c>
      <c r="D1032" s="4" t="s">
        <v>5739</v>
      </c>
      <c r="E1032" s="4" t="s">
        <v>1032</v>
      </c>
      <c r="F1032" s="4"/>
      <c r="G1032" s="4">
        <v>10</v>
      </c>
    </row>
    <row r="1033" spans="1:7" x14ac:dyDescent="0.25">
      <c r="A1033" s="25">
        <v>1030</v>
      </c>
      <c r="B1033" s="86" t="s">
        <v>5740</v>
      </c>
      <c r="C1033" s="4" t="s">
        <v>5741</v>
      </c>
      <c r="D1033" s="4" t="s">
        <v>5742</v>
      </c>
      <c r="E1033" s="4" t="s">
        <v>976</v>
      </c>
      <c r="F1033" s="4"/>
      <c r="G1033" s="4">
        <v>15</v>
      </c>
    </row>
    <row r="1034" spans="1:7" x14ac:dyDescent="0.25">
      <c r="A1034" s="25">
        <v>1031</v>
      </c>
      <c r="B1034" s="86" t="s">
        <v>5743</v>
      </c>
      <c r="C1034" s="4" t="s">
        <v>5744</v>
      </c>
      <c r="D1034" s="4" t="s">
        <v>5745</v>
      </c>
      <c r="E1034" s="4" t="s">
        <v>1109</v>
      </c>
      <c r="F1034" s="4"/>
      <c r="G1034" s="4">
        <v>13</v>
      </c>
    </row>
    <row r="1035" spans="1:7" x14ac:dyDescent="0.25">
      <c r="A1035" s="25">
        <v>1032</v>
      </c>
      <c r="B1035" s="86" t="s">
        <v>5746</v>
      </c>
      <c r="C1035" s="4" t="s">
        <v>5747</v>
      </c>
      <c r="D1035" s="4" t="s">
        <v>5748</v>
      </c>
      <c r="E1035" s="4" t="s">
        <v>632</v>
      </c>
      <c r="F1035" s="4">
        <v>12</v>
      </c>
      <c r="G1035" s="4"/>
    </row>
    <row r="1036" spans="1:7" x14ac:dyDescent="0.25">
      <c r="A1036" s="25">
        <v>1033</v>
      </c>
      <c r="B1036" s="86" t="s">
        <v>5749</v>
      </c>
      <c r="C1036" s="4" t="s">
        <v>5750</v>
      </c>
      <c r="D1036" s="4" t="s">
        <v>5751</v>
      </c>
      <c r="E1036" s="4" t="s">
        <v>936</v>
      </c>
      <c r="F1036" s="4"/>
      <c r="G1036" s="4">
        <v>12</v>
      </c>
    </row>
    <row r="1037" spans="1:7" x14ac:dyDescent="0.25">
      <c r="A1037" s="25">
        <v>1034</v>
      </c>
      <c r="B1037" s="86" t="s">
        <v>5752</v>
      </c>
      <c r="C1037" s="4" t="s">
        <v>5753</v>
      </c>
      <c r="D1037" s="4" t="s">
        <v>5754</v>
      </c>
      <c r="E1037" s="4" t="s">
        <v>5755</v>
      </c>
      <c r="F1037" s="4"/>
      <c r="G1037" s="4">
        <v>6</v>
      </c>
    </row>
    <row r="1038" spans="1:7" x14ac:dyDescent="0.25">
      <c r="A1038" s="25">
        <v>1035</v>
      </c>
      <c r="B1038" s="86" t="s">
        <v>5756</v>
      </c>
      <c r="C1038" s="4" t="s">
        <v>5757</v>
      </c>
      <c r="D1038" s="4" t="s">
        <v>5758</v>
      </c>
      <c r="E1038" s="4" t="s">
        <v>1032</v>
      </c>
      <c r="F1038" s="4">
        <v>3</v>
      </c>
      <c r="G1038" s="4">
        <v>12</v>
      </c>
    </row>
    <row r="1039" spans="1:7" x14ac:dyDescent="0.25">
      <c r="A1039" s="25">
        <v>1036</v>
      </c>
      <c r="B1039" s="86" t="s">
        <v>5759</v>
      </c>
      <c r="C1039" s="4" t="s">
        <v>5760</v>
      </c>
      <c r="D1039" s="4" t="s">
        <v>5761</v>
      </c>
      <c r="E1039" s="4" t="s">
        <v>1889</v>
      </c>
      <c r="F1039" s="4">
        <v>2</v>
      </c>
      <c r="G1039" s="4">
        <v>7</v>
      </c>
    </row>
    <row r="1040" spans="1:7" x14ac:dyDescent="0.25">
      <c r="A1040" s="25">
        <v>1037</v>
      </c>
      <c r="B1040" s="86" t="s">
        <v>5762</v>
      </c>
      <c r="C1040" s="4" t="s">
        <v>5763</v>
      </c>
      <c r="D1040" s="4" t="s">
        <v>5764</v>
      </c>
      <c r="E1040" s="4" t="s">
        <v>1042</v>
      </c>
      <c r="F1040" s="4">
        <v>5</v>
      </c>
      <c r="G1040" s="4">
        <v>10</v>
      </c>
    </row>
    <row r="1041" spans="1:7" x14ac:dyDescent="0.25">
      <c r="A1041" s="25">
        <v>1038</v>
      </c>
      <c r="B1041" s="86" t="s">
        <v>5765</v>
      </c>
      <c r="C1041" s="4" t="s">
        <v>5766</v>
      </c>
      <c r="D1041" s="4" t="s">
        <v>5767</v>
      </c>
      <c r="E1041" s="4" t="s">
        <v>1185</v>
      </c>
      <c r="F1041" s="4">
        <v>6</v>
      </c>
      <c r="G1041" s="4">
        <v>11</v>
      </c>
    </row>
    <row r="1042" spans="1:7" x14ac:dyDescent="0.25">
      <c r="A1042" s="25">
        <v>1039</v>
      </c>
      <c r="B1042" s="86" t="s">
        <v>5768</v>
      </c>
      <c r="C1042" s="4" t="s">
        <v>5769</v>
      </c>
      <c r="D1042" s="4" t="s">
        <v>5770</v>
      </c>
      <c r="E1042" s="4" t="s">
        <v>3624</v>
      </c>
      <c r="F1042" s="4"/>
      <c r="G1042" s="4">
        <v>8</v>
      </c>
    </row>
    <row r="1043" spans="1:7" x14ac:dyDescent="0.25">
      <c r="A1043" s="25">
        <v>1040</v>
      </c>
      <c r="B1043" s="86" t="s">
        <v>5771</v>
      </c>
      <c r="C1043" s="4" t="s">
        <v>5772</v>
      </c>
      <c r="D1043" s="4" t="s">
        <v>5773</v>
      </c>
      <c r="E1043" s="4" t="s">
        <v>1357</v>
      </c>
      <c r="F1043" s="4">
        <v>4</v>
      </c>
      <c r="G1043" s="4">
        <v>4</v>
      </c>
    </row>
    <row r="1044" spans="1:7" x14ac:dyDescent="0.25">
      <c r="A1044" s="25">
        <v>1041</v>
      </c>
      <c r="B1044" s="86" t="s">
        <v>5774</v>
      </c>
      <c r="C1044" s="4" t="s">
        <v>5775</v>
      </c>
      <c r="D1044" s="4" t="s">
        <v>5776</v>
      </c>
      <c r="E1044" s="4" t="s">
        <v>758</v>
      </c>
      <c r="F1044" s="4">
        <v>4</v>
      </c>
      <c r="G1044" s="4">
        <v>11</v>
      </c>
    </row>
    <row r="1045" spans="1:7" x14ac:dyDescent="0.25">
      <c r="A1045" s="25">
        <v>1042</v>
      </c>
      <c r="B1045" s="86" t="s">
        <v>5777</v>
      </c>
      <c r="C1045" s="4" t="s">
        <v>5778</v>
      </c>
      <c r="D1045" s="4" t="s">
        <v>5779</v>
      </c>
      <c r="E1045" s="4" t="s">
        <v>936</v>
      </c>
      <c r="F1045" s="4">
        <v>3</v>
      </c>
      <c r="G1045" s="4">
        <v>8</v>
      </c>
    </row>
    <row r="1046" spans="1:7" x14ac:dyDescent="0.25">
      <c r="A1046" s="25">
        <v>1043</v>
      </c>
      <c r="B1046" s="86" t="s">
        <v>5780</v>
      </c>
      <c r="C1046" s="4" t="s">
        <v>5781</v>
      </c>
      <c r="D1046" s="4" t="s">
        <v>5782</v>
      </c>
      <c r="E1046" s="4" t="s">
        <v>5783</v>
      </c>
      <c r="F1046" s="4">
        <v>4</v>
      </c>
      <c r="G1046" s="4">
        <v>11</v>
      </c>
    </row>
    <row r="1047" spans="1:7" x14ac:dyDescent="0.25">
      <c r="A1047" s="25">
        <v>1044</v>
      </c>
      <c r="B1047" s="86" t="s">
        <v>5784</v>
      </c>
      <c r="C1047" s="4" t="s">
        <v>5785</v>
      </c>
      <c r="D1047" s="4" t="s">
        <v>5786</v>
      </c>
      <c r="E1047" s="4" t="s">
        <v>667</v>
      </c>
      <c r="F1047" s="4">
        <v>11</v>
      </c>
      <c r="G1047" s="4">
        <v>3</v>
      </c>
    </row>
    <row r="1048" spans="1:7" x14ac:dyDescent="0.25">
      <c r="A1048" s="25">
        <v>1045</v>
      </c>
      <c r="B1048" s="86" t="s">
        <v>5787</v>
      </c>
      <c r="C1048" s="4" t="s">
        <v>5788</v>
      </c>
      <c r="D1048" s="4" t="s">
        <v>5789</v>
      </c>
      <c r="E1048" s="4" t="s">
        <v>1399</v>
      </c>
      <c r="F1048" s="4"/>
      <c r="G1048" s="4">
        <v>9</v>
      </c>
    </row>
    <row r="1049" spans="1:7" x14ac:dyDescent="0.25">
      <c r="A1049" s="25">
        <v>1046</v>
      </c>
      <c r="B1049" s="86" t="s">
        <v>5790</v>
      </c>
      <c r="C1049" s="4" t="s">
        <v>5791</v>
      </c>
      <c r="D1049" s="4" t="s">
        <v>5792</v>
      </c>
      <c r="E1049" s="4" t="s">
        <v>889</v>
      </c>
      <c r="F1049" s="4"/>
      <c r="G1049" s="4">
        <v>6</v>
      </c>
    </row>
    <row r="1050" spans="1:7" x14ac:dyDescent="0.25">
      <c r="A1050" s="25">
        <v>1047</v>
      </c>
      <c r="B1050" s="86" t="s">
        <v>5793</v>
      </c>
      <c r="C1050" s="4" t="s">
        <v>5794</v>
      </c>
      <c r="D1050" s="4" t="s">
        <v>5795</v>
      </c>
      <c r="E1050" s="4" t="s">
        <v>932</v>
      </c>
      <c r="F1050" s="4">
        <v>9</v>
      </c>
      <c r="G1050" s="4">
        <v>7</v>
      </c>
    </row>
    <row r="1051" spans="1:7" x14ac:dyDescent="0.25">
      <c r="A1051" s="25">
        <v>1048</v>
      </c>
      <c r="B1051" s="86" t="s">
        <v>5796</v>
      </c>
      <c r="C1051" s="4" t="s">
        <v>5797</v>
      </c>
      <c r="D1051" s="4" t="s">
        <v>5798</v>
      </c>
      <c r="E1051" s="4" t="s">
        <v>640</v>
      </c>
      <c r="F1051" s="4">
        <v>9</v>
      </c>
      <c r="G1051" s="4">
        <v>7</v>
      </c>
    </row>
    <row r="1052" spans="1:7" x14ac:dyDescent="0.25">
      <c r="A1052" s="25">
        <v>1049</v>
      </c>
      <c r="B1052" s="86" t="s">
        <v>5799</v>
      </c>
      <c r="C1052" s="4" t="s">
        <v>5800</v>
      </c>
      <c r="D1052" s="4" t="s">
        <v>5801</v>
      </c>
      <c r="E1052" s="4" t="s">
        <v>1357</v>
      </c>
      <c r="F1052" s="4">
        <v>11</v>
      </c>
      <c r="G1052" s="4">
        <v>5</v>
      </c>
    </row>
    <row r="1053" spans="1:7" x14ac:dyDescent="0.25">
      <c r="A1053" s="25">
        <v>1050</v>
      </c>
      <c r="B1053" s="86" t="s">
        <v>5802</v>
      </c>
      <c r="C1053" s="4" t="s">
        <v>5803</v>
      </c>
      <c r="D1053" s="4" t="s">
        <v>5804</v>
      </c>
      <c r="E1053" s="4" t="s">
        <v>5805</v>
      </c>
      <c r="F1053" s="4"/>
      <c r="G1053" s="4">
        <v>11</v>
      </c>
    </row>
    <row r="1054" spans="1:7" x14ac:dyDescent="0.25">
      <c r="A1054" s="25">
        <v>1051</v>
      </c>
      <c r="B1054" s="86" t="s">
        <v>5806</v>
      </c>
      <c r="C1054" s="4" t="s">
        <v>5807</v>
      </c>
      <c r="D1054" s="4" t="s">
        <v>5808</v>
      </c>
      <c r="E1054" s="4" t="s">
        <v>889</v>
      </c>
      <c r="F1054" s="4"/>
      <c r="G1054" s="4">
        <v>11</v>
      </c>
    </row>
    <row r="1055" spans="1:7" x14ac:dyDescent="0.25">
      <c r="A1055" s="25">
        <v>1052</v>
      </c>
      <c r="B1055" s="86" t="s">
        <v>5809</v>
      </c>
      <c r="C1055" s="4" t="s">
        <v>5810</v>
      </c>
      <c r="D1055" s="4" t="s">
        <v>5811</v>
      </c>
      <c r="E1055" s="4" t="s">
        <v>5812</v>
      </c>
      <c r="F1055" s="4">
        <v>4</v>
      </c>
      <c r="G1055" s="4">
        <v>13</v>
      </c>
    </row>
    <row r="1056" spans="1:7" x14ac:dyDescent="0.25">
      <c r="A1056" s="25">
        <v>1053</v>
      </c>
      <c r="B1056" s="86" t="s">
        <v>5813</v>
      </c>
      <c r="C1056" s="4" t="s">
        <v>5814</v>
      </c>
      <c r="D1056" s="4" t="s">
        <v>5815</v>
      </c>
      <c r="E1056" s="4" t="s">
        <v>794</v>
      </c>
      <c r="F1056" s="4"/>
      <c r="G1056" s="4">
        <v>12</v>
      </c>
    </row>
    <row r="1057" spans="1:7" x14ac:dyDescent="0.25">
      <c r="A1057" s="25">
        <v>1054</v>
      </c>
      <c r="B1057" s="86" t="s">
        <v>5816</v>
      </c>
      <c r="C1057" s="4" t="s">
        <v>5817</v>
      </c>
      <c r="D1057" s="4" t="s">
        <v>5818</v>
      </c>
      <c r="E1057" s="4" t="s">
        <v>4780</v>
      </c>
      <c r="F1057" s="4"/>
      <c r="G1057" s="4">
        <v>8</v>
      </c>
    </row>
    <row r="1058" spans="1:7" x14ac:dyDescent="0.25">
      <c r="A1058" s="25">
        <v>1055</v>
      </c>
      <c r="B1058" s="86" t="s">
        <v>5819</v>
      </c>
      <c r="C1058" s="4" t="s">
        <v>5820</v>
      </c>
      <c r="D1058" s="4" t="s">
        <v>5821</v>
      </c>
      <c r="E1058" s="4" t="s">
        <v>932</v>
      </c>
      <c r="F1058" s="4"/>
      <c r="G1058" s="4">
        <v>13</v>
      </c>
    </row>
    <row r="1059" spans="1:7" x14ac:dyDescent="0.25">
      <c r="A1059" s="25">
        <v>1056</v>
      </c>
      <c r="B1059" s="86" t="s">
        <v>5822</v>
      </c>
      <c r="C1059" s="4" t="s">
        <v>5823</v>
      </c>
      <c r="D1059" s="4" t="s">
        <v>5824</v>
      </c>
      <c r="E1059" s="4" t="s">
        <v>656</v>
      </c>
      <c r="F1059" s="4">
        <v>14</v>
      </c>
      <c r="G1059" s="4"/>
    </row>
    <row r="1060" spans="1:7" x14ac:dyDescent="0.25">
      <c r="A1060" s="25">
        <v>1057</v>
      </c>
      <c r="B1060" s="86" t="s">
        <v>5825</v>
      </c>
      <c r="C1060" s="4" t="s">
        <v>5826</v>
      </c>
      <c r="D1060" s="4" t="s">
        <v>5827</v>
      </c>
      <c r="E1060" s="4" t="s">
        <v>656</v>
      </c>
      <c r="F1060" s="4">
        <v>5</v>
      </c>
      <c r="G1060" s="4">
        <v>3</v>
      </c>
    </row>
    <row r="1061" spans="1:7" x14ac:dyDescent="0.25">
      <c r="A1061" s="25">
        <v>1058</v>
      </c>
      <c r="B1061" s="86" t="s">
        <v>5828</v>
      </c>
      <c r="C1061" s="4" t="s">
        <v>5829</v>
      </c>
      <c r="D1061" s="4" t="s">
        <v>5830</v>
      </c>
      <c r="E1061" s="4" t="s">
        <v>770</v>
      </c>
      <c r="F1061" s="4">
        <v>2</v>
      </c>
      <c r="G1061" s="4">
        <v>7</v>
      </c>
    </row>
    <row r="1062" spans="1:7" x14ac:dyDescent="0.25">
      <c r="A1062" s="25">
        <v>1059</v>
      </c>
      <c r="B1062" s="86" t="s">
        <v>5831</v>
      </c>
      <c r="C1062" s="4" t="s">
        <v>5832</v>
      </c>
      <c r="D1062" s="4" t="s">
        <v>5833</v>
      </c>
      <c r="E1062" s="4" t="s">
        <v>825</v>
      </c>
      <c r="F1062" s="4"/>
      <c r="G1062" s="4">
        <v>11</v>
      </c>
    </row>
    <row r="1063" spans="1:7" x14ac:dyDescent="0.25">
      <c r="A1063" s="25">
        <v>1060</v>
      </c>
      <c r="B1063" s="86" t="s">
        <v>5834</v>
      </c>
      <c r="C1063" s="4" t="s">
        <v>5835</v>
      </c>
      <c r="D1063" s="4" t="s">
        <v>5836</v>
      </c>
      <c r="E1063" s="4" t="s">
        <v>1004</v>
      </c>
      <c r="F1063" s="4">
        <v>2</v>
      </c>
      <c r="G1063" s="4">
        <v>11</v>
      </c>
    </row>
    <row r="1064" spans="1:7" x14ac:dyDescent="0.25">
      <c r="A1064" s="25">
        <v>1061</v>
      </c>
      <c r="B1064" s="86" t="s">
        <v>5837</v>
      </c>
      <c r="C1064" s="4" t="s">
        <v>5838</v>
      </c>
      <c r="D1064" s="4" t="s">
        <v>5839</v>
      </c>
      <c r="E1064" s="4" t="s">
        <v>817</v>
      </c>
      <c r="F1064" s="4">
        <v>8</v>
      </c>
      <c r="G1064" s="4">
        <v>5</v>
      </c>
    </row>
    <row r="1065" spans="1:7" x14ac:dyDescent="0.25">
      <c r="A1065" s="25">
        <v>1062</v>
      </c>
      <c r="B1065" s="86" t="s">
        <v>5840</v>
      </c>
      <c r="C1065" s="4" t="s">
        <v>5841</v>
      </c>
      <c r="D1065" s="4" t="s">
        <v>5842</v>
      </c>
      <c r="E1065" s="4" t="s">
        <v>1185</v>
      </c>
      <c r="F1065" s="4"/>
      <c r="G1065" s="4">
        <v>4</v>
      </c>
    </row>
    <row r="1066" spans="1:7" x14ac:dyDescent="0.25">
      <c r="A1066" s="25">
        <v>1063</v>
      </c>
      <c r="B1066" s="86" t="s">
        <v>5843</v>
      </c>
      <c r="C1066" s="4" t="s">
        <v>5844</v>
      </c>
      <c r="D1066" s="4" t="s">
        <v>5845</v>
      </c>
      <c r="E1066" s="4" t="s">
        <v>1889</v>
      </c>
      <c r="F1066" s="4">
        <v>4</v>
      </c>
      <c r="G1066" s="4">
        <v>2</v>
      </c>
    </row>
    <row r="1067" spans="1:7" x14ac:dyDescent="0.25">
      <c r="A1067" s="25">
        <v>1064</v>
      </c>
      <c r="B1067" s="86" t="s">
        <v>5846</v>
      </c>
      <c r="C1067" s="4" t="s">
        <v>5847</v>
      </c>
      <c r="D1067" s="4" t="s">
        <v>5848</v>
      </c>
      <c r="E1067" s="4" t="s">
        <v>936</v>
      </c>
      <c r="F1067" s="4">
        <v>5</v>
      </c>
      <c r="G1067" s="4">
        <v>7</v>
      </c>
    </row>
    <row r="1068" spans="1:7" x14ac:dyDescent="0.25">
      <c r="A1068" s="25">
        <v>1065</v>
      </c>
      <c r="B1068" s="86" t="s">
        <v>5849</v>
      </c>
      <c r="C1068" s="4" t="s">
        <v>5850</v>
      </c>
      <c r="D1068" s="4" t="s">
        <v>5851</v>
      </c>
      <c r="E1068" s="4" t="s">
        <v>915</v>
      </c>
      <c r="F1068" s="4">
        <v>5</v>
      </c>
      <c r="G1068" s="4">
        <v>9</v>
      </c>
    </row>
    <row r="1069" spans="1:7" x14ac:dyDescent="0.25">
      <c r="A1069" s="25">
        <v>1066</v>
      </c>
      <c r="B1069" s="86" t="s">
        <v>5852</v>
      </c>
      <c r="C1069" s="4" t="s">
        <v>5853</v>
      </c>
      <c r="D1069" s="4" t="s">
        <v>5854</v>
      </c>
      <c r="E1069" s="4" t="s">
        <v>758</v>
      </c>
      <c r="F1069" s="4">
        <v>6</v>
      </c>
      <c r="G1069" s="4"/>
    </row>
    <row r="1070" spans="1:7" x14ac:dyDescent="0.25">
      <c r="A1070" s="25">
        <v>1067</v>
      </c>
      <c r="B1070" s="86" t="s">
        <v>5855</v>
      </c>
      <c r="C1070" s="4" t="s">
        <v>5856</v>
      </c>
      <c r="D1070" s="4" t="s">
        <v>5857</v>
      </c>
      <c r="E1070" s="4" t="s">
        <v>936</v>
      </c>
      <c r="F1070" s="4">
        <v>7</v>
      </c>
      <c r="G1070" s="4">
        <v>4</v>
      </c>
    </row>
    <row r="1071" spans="1:7" x14ac:dyDescent="0.25">
      <c r="A1071" s="25">
        <v>1068</v>
      </c>
      <c r="B1071" s="86" t="s">
        <v>5858</v>
      </c>
      <c r="C1071" s="4" t="s">
        <v>5859</v>
      </c>
      <c r="D1071" s="4" t="s">
        <v>5860</v>
      </c>
      <c r="E1071" s="4" t="s">
        <v>1105</v>
      </c>
      <c r="F1071" s="4">
        <v>4</v>
      </c>
      <c r="G1071" s="4">
        <v>8</v>
      </c>
    </row>
    <row r="1072" spans="1:7" x14ac:dyDescent="0.25">
      <c r="A1072" s="25">
        <v>1069</v>
      </c>
      <c r="B1072" s="86" t="s">
        <v>5861</v>
      </c>
      <c r="C1072" s="4" t="s">
        <v>5862</v>
      </c>
      <c r="D1072" s="4" t="s">
        <v>5863</v>
      </c>
      <c r="E1072" s="4" t="s">
        <v>1399</v>
      </c>
      <c r="F1072" s="4"/>
      <c r="G1072" s="4">
        <v>9</v>
      </c>
    </row>
    <row r="1073" spans="1:7" x14ac:dyDescent="0.25">
      <c r="A1073" s="25">
        <v>1070</v>
      </c>
      <c r="B1073" s="86" t="s">
        <v>5864</v>
      </c>
      <c r="C1073" s="4" t="s">
        <v>5865</v>
      </c>
      <c r="D1073" s="4" t="s">
        <v>5866</v>
      </c>
      <c r="E1073" s="4" t="s">
        <v>2996</v>
      </c>
      <c r="F1073" s="4">
        <v>5</v>
      </c>
      <c r="G1073" s="4">
        <v>6</v>
      </c>
    </row>
    <row r="1074" spans="1:7" x14ac:dyDescent="0.25">
      <c r="A1074" s="25">
        <v>1071</v>
      </c>
      <c r="B1074" s="86" t="s">
        <v>5867</v>
      </c>
      <c r="C1074" s="4" t="s">
        <v>5868</v>
      </c>
      <c r="D1074" s="4" t="s">
        <v>5869</v>
      </c>
      <c r="E1074" s="4" t="s">
        <v>4906</v>
      </c>
      <c r="F1074" s="4">
        <v>4</v>
      </c>
      <c r="G1074" s="4">
        <v>6</v>
      </c>
    </row>
    <row r="1075" spans="1:7" x14ac:dyDescent="0.25">
      <c r="A1075" s="25">
        <v>1072</v>
      </c>
      <c r="B1075" s="86" t="s">
        <v>5870</v>
      </c>
      <c r="C1075" s="4" t="s">
        <v>5871</v>
      </c>
      <c r="D1075" s="4" t="s">
        <v>5872</v>
      </c>
      <c r="E1075" s="4" t="s">
        <v>881</v>
      </c>
      <c r="F1075" s="4">
        <v>3</v>
      </c>
      <c r="G1075" s="4">
        <v>2</v>
      </c>
    </row>
    <row r="1076" spans="1:7" x14ac:dyDescent="0.25">
      <c r="A1076" s="25">
        <v>1073</v>
      </c>
      <c r="B1076" s="86" t="s">
        <v>5873</v>
      </c>
      <c r="C1076" s="4" t="s">
        <v>5874</v>
      </c>
      <c r="D1076" s="4" t="s">
        <v>5875</v>
      </c>
      <c r="E1076" s="4" t="s">
        <v>5876</v>
      </c>
      <c r="F1076" s="4"/>
      <c r="G1076" s="4">
        <v>11</v>
      </c>
    </row>
    <row r="1077" spans="1:7" x14ac:dyDescent="0.25">
      <c r="A1077" s="25">
        <v>1074</v>
      </c>
      <c r="B1077" s="86" t="s">
        <v>5877</v>
      </c>
      <c r="C1077" s="4" t="s">
        <v>5878</v>
      </c>
      <c r="D1077" s="4" t="s">
        <v>5879</v>
      </c>
      <c r="E1077" s="4" t="s">
        <v>5880</v>
      </c>
      <c r="F1077" s="4"/>
      <c r="G1077" s="4">
        <v>12</v>
      </c>
    </row>
    <row r="1078" spans="1:7" x14ac:dyDescent="0.25">
      <c r="A1078" s="25">
        <v>1075</v>
      </c>
      <c r="B1078" s="86" t="s">
        <v>5881</v>
      </c>
      <c r="C1078" s="4" t="s">
        <v>5882</v>
      </c>
      <c r="D1078" s="4" t="s">
        <v>5883</v>
      </c>
      <c r="E1078" s="4" t="s">
        <v>825</v>
      </c>
      <c r="F1078" s="4">
        <v>4</v>
      </c>
      <c r="G1078" s="4">
        <v>6</v>
      </c>
    </row>
    <row r="1079" spans="1:7" x14ac:dyDescent="0.25">
      <c r="A1079" s="25">
        <v>1076</v>
      </c>
      <c r="B1079" s="86" t="s">
        <v>5884</v>
      </c>
      <c r="C1079" s="4" t="s">
        <v>5885</v>
      </c>
      <c r="D1079" s="4" t="s">
        <v>5886</v>
      </c>
      <c r="E1079" s="4" t="s">
        <v>656</v>
      </c>
      <c r="F1079" s="4"/>
      <c r="G1079" s="4">
        <v>10</v>
      </c>
    </row>
    <row r="1080" spans="1:7" x14ac:dyDescent="0.25">
      <c r="A1080" s="25">
        <v>1077</v>
      </c>
      <c r="B1080" s="86" t="s">
        <v>5887</v>
      </c>
      <c r="C1080" s="4" t="s">
        <v>5888</v>
      </c>
      <c r="D1080" s="4" t="s">
        <v>5889</v>
      </c>
      <c r="E1080" s="4" t="s">
        <v>660</v>
      </c>
      <c r="F1080" s="4"/>
      <c r="G1080" s="4">
        <v>5</v>
      </c>
    </row>
    <row r="1081" spans="1:7" x14ac:dyDescent="0.25">
      <c r="A1081" s="25">
        <v>1078</v>
      </c>
      <c r="B1081" s="86" t="s">
        <v>5890</v>
      </c>
      <c r="C1081" s="4" t="s">
        <v>5891</v>
      </c>
      <c r="D1081" s="4" t="s">
        <v>5892</v>
      </c>
      <c r="E1081" s="4" t="s">
        <v>1057</v>
      </c>
      <c r="F1081" s="4">
        <v>5</v>
      </c>
      <c r="G1081" s="4"/>
    </row>
    <row r="1082" spans="1:7" x14ac:dyDescent="0.25">
      <c r="A1082" s="25">
        <v>1079</v>
      </c>
      <c r="B1082" s="86" t="s">
        <v>5893</v>
      </c>
      <c r="C1082" s="4" t="s">
        <v>5894</v>
      </c>
      <c r="D1082" s="4" t="s">
        <v>5895</v>
      </c>
      <c r="E1082" s="4" t="s">
        <v>2900</v>
      </c>
      <c r="F1082" s="4"/>
      <c r="G1082" s="4">
        <v>5</v>
      </c>
    </row>
    <row r="1083" spans="1:7" x14ac:dyDescent="0.25">
      <c r="A1083" s="25">
        <v>1080</v>
      </c>
      <c r="B1083" s="86" t="s">
        <v>5896</v>
      </c>
      <c r="C1083" s="4" t="s">
        <v>5897</v>
      </c>
      <c r="D1083" s="4" t="s">
        <v>5898</v>
      </c>
      <c r="E1083" s="4" t="s">
        <v>1105</v>
      </c>
      <c r="F1083" s="4"/>
      <c r="G1083" s="4">
        <v>13</v>
      </c>
    </row>
    <row r="1084" spans="1:7" x14ac:dyDescent="0.25">
      <c r="A1084" s="25">
        <v>1081</v>
      </c>
      <c r="B1084" s="86" t="s">
        <v>5899</v>
      </c>
      <c r="C1084" s="4" t="s">
        <v>5900</v>
      </c>
      <c r="D1084" s="4" t="s">
        <v>5901</v>
      </c>
      <c r="E1084" s="4" t="s">
        <v>5902</v>
      </c>
      <c r="F1084" s="4">
        <v>3</v>
      </c>
      <c r="G1084" s="4">
        <v>2</v>
      </c>
    </row>
    <row r="1085" spans="1:7" x14ac:dyDescent="0.25">
      <c r="A1085" s="25">
        <v>1082</v>
      </c>
      <c r="B1085" s="86" t="s">
        <v>5903</v>
      </c>
      <c r="C1085" s="4" t="s">
        <v>5904</v>
      </c>
      <c r="D1085" s="4" t="s">
        <v>5905</v>
      </c>
      <c r="E1085" s="4" t="s">
        <v>683</v>
      </c>
      <c r="F1085" s="4">
        <v>6</v>
      </c>
      <c r="G1085" s="4">
        <v>7</v>
      </c>
    </row>
    <row r="1086" spans="1:7" x14ac:dyDescent="0.25">
      <c r="A1086" s="25">
        <v>1083</v>
      </c>
      <c r="B1086" s="86" t="s">
        <v>5906</v>
      </c>
      <c r="C1086" s="4" t="s">
        <v>5907</v>
      </c>
      <c r="D1086" s="4" t="s">
        <v>5908</v>
      </c>
      <c r="E1086" s="4" t="s">
        <v>1333</v>
      </c>
      <c r="F1086" s="4">
        <v>4</v>
      </c>
      <c r="G1086" s="4">
        <v>11</v>
      </c>
    </row>
    <row r="1087" spans="1:7" x14ac:dyDescent="0.25">
      <c r="A1087" s="25">
        <v>1084</v>
      </c>
      <c r="B1087" s="86" t="s">
        <v>5909</v>
      </c>
      <c r="C1087" s="4" t="s">
        <v>5910</v>
      </c>
      <c r="D1087" s="4" t="s">
        <v>5911</v>
      </c>
      <c r="E1087" s="4" t="s">
        <v>3384</v>
      </c>
      <c r="F1087" s="4">
        <v>7</v>
      </c>
      <c r="G1087" s="4">
        <v>3</v>
      </c>
    </row>
    <row r="1088" spans="1:7" x14ac:dyDescent="0.25">
      <c r="A1088" s="25">
        <v>1085</v>
      </c>
      <c r="B1088" s="86" t="s">
        <v>5912</v>
      </c>
      <c r="C1088" s="4" t="s">
        <v>5913</v>
      </c>
      <c r="D1088" s="4" t="s">
        <v>5914</v>
      </c>
      <c r="E1088" s="4" t="s">
        <v>1395</v>
      </c>
      <c r="F1088" s="4"/>
      <c r="G1088" s="4">
        <v>12</v>
      </c>
    </row>
    <row r="1089" spans="1:7" x14ac:dyDescent="0.25">
      <c r="A1089" s="25">
        <v>1086</v>
      </c>
      <c r="B1089" s="86" t="s">
        <v>5915</v>
      </c>
      <c r="C1089" s="4" t="s">
        <v>5916</v>
      </c>
      <c r="D1089" s="4" t="s">
        <v>5917</v>
      </c>
      <c r="E1089" s="4" t="s">
        <v>976</v>
      </c>
      <c r="F1089" s="4"/>
      <c r="G1089" s="4">
        <v>4</v>
      </c>
    </row>
    <row r="1090" spans="1:7" x14ac:dyDescent="0.25">
      <c r="A1090" s="25">
        <v>1087</v>
      </c>
      <c r="B1090" s="86" t="s">
        <v>5918</v>
      </c>
      <c r="C1090" s="4" t="s">
        <v>5919</v>
      </c>
      <c r="D1090" s="4" t="s">
        <v>5920</v>
      </c>
      <c r="E1090" s="4" t="s">
        <v>1391</v>
      </c>
      <c r="F1090" s="4"/>
      <c r="G1090" s="4">
        <v>8</v>
      </c>
    </row>
    <row r="1091" spans="1:7" x14ac:dyDescent="0.25">
      <c r="A1091" s="25">
        <v>1088</v>
      </c>
      <c r="B1091" s="86" t="s">
        <v>5921</v>
      </c>
      <c r="C1091" s="4" t="s">
        <v>5922</v>
      </c>
      <c r="D1091" s="4" t="s">
        <v>5923</v>
      </c>
      <c r="E1091" s="4" t="s">
        <v>774</v>
      </c>
      <c r="F1091" s="4"/>
      <c r="G1091" s="4">
        <v>9</v>
      </c>
    </row>
    <row r="1092" spans="1:7" x14ac:dyDescent="0.25">
      <c r="A1092" s="25">
        <v>1089</v>
      </c>
      <c r="B1092" s="86" t="s">
        <v>5924</v>
      </c>
      <c r="C1092" s="4" t="s">
        <v>5925</v>
      </c>
      <c r="D1092" s="4" t="s">
        <v>5926</v>
      </c>
      <c r="E1092" s="4" t="s">
        <v>1433</v>
      </c>
      <c r="F1092" s="4">
        <v>7</v>
      </c>
      <c r="G1092" s="4">
        <v>2</v>
      </c>
    </row>
    <row r="1093" spans="1:7" x14ac:dyDescent="0.25">
      <c r="A1093" s="25">
        <v>1090</v>
      </c>
      <c r="B1093" s="86" t="s">
        <v>5927</v>
      </c>
      <c r="C1093" s="4" t="s">
        <v>5928</v>
      </c>
      <c r="D1093" s="4" t="s">
        <v>5929</v>
      </c>
      <c r="E1093" s="4" t="s">
        <v>932</v>
      </c>
      <c r="F1093" s="4"/>
      <c r="G1093" s="4">
        <v>7</v>
      </c>
    </row>
    <row r="1094" spans="1:7" x14ac:dyDescent="0.25">
      <c r="A1094" s="25">
        <v>1091</v>
      </c>
      <c r="B1094" s="86" t="s">
        <v>5930</v>
      </c>
      <c r="C1094" s="4" t="s">
        <v>5931</v>
      </c>
      <c r="D1094" s="4" t="s">
        <v>5932</v>
      </c>
      <c r="E1094" s="4" t="s">
        <v>687</v>
      </c>
      <c r="F1094" s="4">
        <v>2</v>
      </c>
      <c r="G1094" s="4">
        <v>2</v>
      </c>
    </row>
    <row r="1095" spans="1:7" x14ac:dyDescent="0.25">
      <c r="A1095" s="25">
        <v>1092</v>
      </c>
      <c r="B1095" s="86" t="s">
        <v>5933</v>
      </c>
      <c r="C1095" s="4" t="s">
        <v>5934</v>
      </c>
      <c r="D1095" s="4" t="s">
        <v>5935</v>
      </c>
      <c r="E1095" s="4" t="s">
        <v>691</v>
      </c>
      <c r="F1095" s="4"/>
      <c r="G1095" s="4">
        <v>6</v>
      </c>
    </row>
    <row r="1096" spans="1:7" x14ac:dyDescent="0.25">
      <c r="A1096" s="25">
        <v>1093</v>
      </c>
      <c r="B1096" s="86" t="s">
        <v>5936</v>
      </c>
      <c r="C1096" s="4" t="s">
        <v>5937</v>
      </c>
      <c r="D1096" s="4" t="s">
        <v>5938</v>
      </c>
      <c r="E1096" s="4" t="s">
        <v>863</v>
      </c>
      <c r="F1096" s="4">
        <v>5</v>
      </c>
      <c r="G1096" s="4">
        <v>4</v>
      </c>
    </row>
    <row r="1097" spans="1:7" x14ac:dyDescent="0.25">
      <c r="A1097" s="25">
        <v>1094</v>
      </c>
      <c r="B1097" s="86" t="s">
        <v>5939</v>
      </c>
      <c r="C1097" s="4" t="s">
        <v>5940</v>
      </c>
      <c r="D1097" s="4" t="s">
        <v>5941</v>
      </c>
      <c r="E1097" s="4" t="s">
        <v>1652</v>
      </c>
      <c r="F1097" s="4"/>
      <c r="G1097" s="4">
        <v>8</v>
      </c>
    </row>
    <row r="1098" spans="1:7" x14ac:dyDescent="0.25">
      <c r="A1098" s="25">
        <v>1095</v>
      </c>
      <c r="B1098" s="86" t="s">
        <v>5942</v>
      </c>
      <c r="C1098" s="4" t="s">
        <v>5943</v>
      </c>
      <c r="D1098" s="4" t="s">
        <v>5944</v>
      </c>
      <c r="E1098" s="4" t="s">
        <v>1399</v>
      </c>
      <c r="F1098" s="4">
        <v>4</v>
      </c>
      <c r="G1098" s="4"/>
    </row>
    <row r="1099" spans="1:7" x14ac:dyDescent="0.25">
      <c r="A1099" s="25">
        <v>1096</v>
      </c>
      <c r="B1099" s="86" t="s">
        <v>5945</v>
      </c>
      <c r="C1099" s="4" t="s">
        <v>5946</v>
      </c>
      <c r="D1099" s="4" t="s">
        <v>5947</v>
      </c>
      <c r="E1099" s="4" t="s">
        <v>640</v>
      </c>
      <c r="F1099" s="4">
        <v>8</v>
      </c>
      <c r="G1099" s="4">
        <v>5</v>
      </c>
    </row>
    <row r="1100" spans="1:7" x14ac:dyDescent="0.25">
      <c r="A1100" s="25">
        <v>1097</v>
      </c>
      <c r="B1100" s="86" t="s">
        <v>5948</v>
      </c>
      <c r="C1100" s="4" t="s">
        <v>5949</v>
      </c>
      <c r="D1100" s="4" t="s">
        <v>5950</v>
      </c>
      <c r="E1100" s="4" t="s">
        <v>881</v>
      </c>
      <c r="F1100" s="4">
        <v>7</v>
      </c>
      <c r="G1100" s="4">
        <v>3</v>
      </c>
    </row>
    <row r="1101" spans="1:7" x14ac:dyDescent="0.25">
      <c r="A1101" s="25">
        <v>1098</v>
      </c>
      <c r="B1101" s="86" t="s">
        <v>5951</v>
      </c>
      <c r="C1101" s="4" t="s">
        <v>5952</v>
      </c>
      <c r="D1101" s="4" t="s">
        <v>5953</v>
      </c>
      <c r="E1101" s="4" t="s">
        <v>5954</v>
      </c>
      <c r="F1101" s="4"/>
      <c r="G1101" s="4">
        <v>9</v>
      </c>
    </row>
    <row r="1102" spans="1:7" x14ac:dyDescent="0.25">
      <c r="A1102" s="25">
        <v>1099</v>
      </c>
      <c r="B1102" s="86" t="s">
        <v>5955</v>
      </c>
      <c r="C1102" s="4" t="s">
        <v>5956</v>
      </c>
      <c r="D1102" s="4" t="s">
        <v>5957</v>
      </c>
      <c r="E1102" s="4" t="s">
        <v>5958</v>
      </c>
      <c r="F1102" s="4"/>
      <c r="G1102" s="4">
        <v>3</v>
      </c>
    </row>
    <row r="1103" spans="1:7" x14ac:dyDescent="0.25">
      <c r="A1103" s="25">
        <v>1100</v>
      </c>
      <c r="B1103" s="86" t="s">
        <v>5959</v>
      </c>
      <c r="C1103" s="4" t="s">
        <v>5960</v>
      </c>
      <c r="D1103" s="4" t="s">
        <v>5961</v>
      </c>
      <c r="E1103" s="4" t="s">
        <v>1133</v>
      </c>
      <c r="F1103" s="4"/>
      <c r="G1103" s="4">
        <v>13</v>
      </c>
    </row>
    <row r="1104" spans="1:7" x14ac:dyDescent="0.25">
      <c r="A1104" s="25">
        <v>1101</v>
      </c>
      <c r="B1104" s="86" t="s">
        <v>5962</v>
      </c>
      <c r="C1104" s="4" t="s">
        <v>5963</v>
      </c>
      <c r="D1104" s="4" t="s">
        <v>5964</v>
      </c>
      <c r="E1104" s="4" t="s">
        <v>1391</v>
      </c>
      <c r="F1104" s="4">
        <v>12</v>
      </c>
      <c r="G1104" s="4"/>
    </row>
    <row r="1105" spans="1:7" x14ac:dyDescent="0.25">
      <c r="A1105" s="25">
        <v>1102</v>
      </c>
      <c r="B1105" s="86" t="s">
        <v>5965</v>
      </c>
      <c r="C1105" s="4" t="s">
        <v>5966</v>
      </c>
      <c r="D1105" s="4" t="s">
        <v>5967</v>
      </c>
      <c r="E1105" s="4" t="s">
        <v>1166</v>
      </c>
      <c r="F1105" s="4">
        <v>3</v>
      </c>
      <c r="G1105" s="4">
        <v>10</v>
      </c>
    </row>
    <row r="1106" spans="1:7" x14ac:dyDescent="0.25">
      <c r="A1106" s="25">
        <v>1103</v>
      </c>
      <c r="B1106" s="86" t="s">
        <v>5968</v>
      </c>
      <c r="C1106" s="4" t="s">
        <v>5969</v>
      </c>
      <c r="D1106" s="4" t="s">
        <v>5970</v>
      </c>
      <c r="E1106" s="4" t="s">
        <v>660</v>
      </c>
      <c r="F1106" s="4"/>
      <c r="G1106" s="4">
        <v>9</v>
      </c>
    </row>
    <row r="1107" spans="1:7" x14ac:dyDescent="0.25">
      <c r="A1107" s="25">
        <v>1104</v>
      </c>
      <c r="B1107" s="86" t="s">
        <v>5971</v>
      </c>
      <c r="C1107" s="4" t="s">
        <v>5972</v>
      </c>
      <c r="D1107" s="4" t="s">
        <v>5973</v>
      </c>
      <c r="E1107" s="4" t="s">
        <v>1057</v>
      </c>
      <c r="F1107" s="4"/>
      <c r="G1107" s="4">
        <v>7</v>
      </c>
    </row>
    <row r="1108" spans="1:7" x14ac:dyDescent="0.25">
      <c r="A1108" s="25">
        <v>1105</v>
      </c>
      <c r="B1108" s="86" t="s">
        <v>5974</v>
      </c>
      <c r="C1108" s="4" t="s">
        <v>5975</v>
      </c>
      <c r="D1108" s="4" t="s">
        <v>5976</v>
      </c>
      <c r="E1108" s="4" t="s">
        <v>687</v>
      </c>
      <c r="F1108" s="4"/>
      <c r="G1108" s="4">
        <v>2</v>
      </c>
    </row>
    <row r="1109" spans="1:7" x14ac:dyDescent="0.25">
      <c r="A1109" s="25">
        <v>1106</v>
      </c>
      <c r="B1109" s="86" t="s">
        <v>5977</v>
      </c>
      <c r="C1109" s="4" t="s">
        <v>5978</v>
      </c>
      <c r="D1109" s="4" t="s">
        <v>5979</v>
      </c>
      <c r="E1109" s="4" t="s">
        <v>1083</v>
      </c>
      <c r="F1109" s="4"/>
      <c r="G1109" s="4">
        <v>14</v>
      </c>
    </row>
    <row r="1110" spans="1:7" x14ac:dyDescent="0.25">
      <c r="A1110" s="25">
        <v>1107</v>
      </c>
      <c r="B1110" s="86" t="s">
        <v>5980</v>
      </c>
      <c r="C1110" s="4" t="s">
        <v>5981</v>
      </c>
      <c r="D1110" s="4" t="s">
        <v>5982</v>
      </c>
      <c r="E1110" s="4" t="s">
        <v>1105</v>
      </c>
      <c r="F1110" s="4">
        <v>4</v>
      </c>
      <c r="G1110" s="4">
        <v>8</v>
      </c>
    </row>
    <row r="1111" spans="1:7" x14ac:dyDescent="0.25">
      <c r="A1111" s="25">
        <v>1108</v>
      </c>
      <c r="B1111" s="86" t="s">
        <v>5983</v>
      </c>
      <c r="C1111" s="4" t="s">
        <v>5984</v>
      </c>
      <c r="D1111" s="4" t="s">
        <v>5985</v>
      </c>
      <c r="E1111" s="4" t="s">
        <v>825</v>
      </c>
      <c r="F1111" s="4"/>
      <c r="G1111" s="4">
        <v>9</v>
      </c>
    </row>
    <row r="1112" spans="1:7" x14ac:dyDescent="0.25">
      <c r="A1112" s="25">
        <v>1109</v>
      </c>
      <c r="B1112" s="86" t="s">
        <v>5986</v>
      </c>
      <c r="C1112" s="4" t="s">
        <v>5987</v>
      </c>
      <c r="D1112" s="4" t="s">
        <v>5988</v>
      </c>
      <c r="E1112" s="4" t="s">
        <v>790</v>
      </c>
      <c r="F1112" s="4">
        <v>5</v>
      </c>
      <c r="G1112" s="4">
        <v>4</v>
      </c>
    </row>
    <row r="1113" spans="1:7" x14ac:dyDescent="0.25">
      <c r="A1113" s="25">
        <v>1110</v>
      </c>
      <c r="B1113" s="86" t="s">
        <v>5989</v>
      </c>
      <c r="C1113" s="4" t="s">
        <v>5990</v>
      </c>
      <c r="D1113" s="4" t="s">
        <v>5991</v>
      </c>
      <c r="E1113" s="4" t="s">
        <v>1061</v>
      </c>
      <c r="F1113" s="4"/>
      <c r="G1113" s="4">
        <v>7</v>
      </c>
    </row>
    <row r="1114" spans="1:7" x14ac:dyDescent="0.25">
      <c r="A1114" s="25">
        <v>1111</v>
      </c>
      <c r="B1114" s="86" t="s">
        <v>5992</v>
      </c>
      <c r="C1114" s="4" t="s">
        <v>5993</v>
      </c>
      <c r="D1114" s="4" t="s">
        <v>5994</v>
      </c>
      <c r="E1114" s="4" t="s">
        <v>825</v>
      </c>
      <c r="F1114" s="4">
        <v>2</v>
      </c>
      <c r="G1114" s="4">
        <v>8</v>
      </c>
    </row>
    <row r="1115" spans="1:7" x14ac:dyDescent="0.25">
      <c r="A1115" s="25">
        <v>1112</v>
      </c>
      <c r="B1115" s="86" t="s">
        <v>5995</v>
      </c>
      <c r="C1115" s="4" t="s">
        <v>5996</v>
      </c>
      <c r="D1115" s="4" t="s">
        <v>5997</v>
      </c>
      <c r="E1115" s="4" t="s">
        <v>747</v>
      </c>
      <c r="F1115" s="4"/>
      <c r="G1115" s="4">
        <v>12</v>
      </c>
    </row>
    <row r="1116" spans="1:7" x14ac:dyDescent="0.25">
      <c r="A1116" s="25">
        <v>1113</v>
      </c>
      <c r="B1116" s="86" t="s">
        <v>5998</v>
      </c>
      <c r="C1116" s="4" t="s">
        <v>5999</v>
      </c>
      <c r="D1116" s="4" t="s">
        <v>6000</v>
      </c>
      <c r="E1116" s="4" t="s">
        <v>863</v>
      </c>
      <c r="F1116" s="4"/>
      <c r="G1116" s="4">
        <v>11</v>
      </c>
    </row>
    <row r="1117" spans="1:7" x14ac:dyDescent="0.25">
      <c r="A1117" s="25">
        <v>1114</v>
      </c>
      <c r="B1117" s="86" t="s">
        <v>6001</v>
      </c>
      <c r="C1117" s="4" t="s">
        <v>6002</v>
      </c>
      <c r="D1117" s="4" t="s">
        <v>6003</v>
      </c>
      <c r="E1117" s="4" t="s">
        <v>1061</v>
      </c>
      <c r="F1117" s="4">
        <v>3</v>
      </c>
      <c r="G1117" s="4">
        <v>6</v>
      </c>
    </row>
    <row r="1118" spans="1:7" x14ac:dyDescent="0.25">
      <c r="A1118" s="25">
        <v>1115</v>
      </c>
      <c r="B1118" s="86" t="s">
        <v>6004</v>
      </c>
      <c r="C1118" s="4" t="s">
        <v>6005</v>
      </c>
      <c r="D1118" s="4">
        <v>44081</v>
      </c>
      <c r="E1118" s="4" t="s">
        <v>725</v>
      </c>
      <c r="F1118" s="4">
        <v>4</v>
      </c>
      <c r="G1118" s="4">
        <v>7</v>
      </c>
    </row>
    <row r="1119" spans="1:7" x14ac:dyDescent="0.25">
      <c r="A1119" s="25">
        <v>1116</v>
      </c>
      <c r="B1119" s="86" t="s">
        <v>6006</v>
      </c>
      <c r="C1119" s="4" t="s">
        <v>6007</v>
      </c>
      <c r="D1119" s="4" t="s">
        <v>6008</v>
      </c>
      <c r="E1119" s="4" t="s">
        <v>1156</v>
      </c>
      <c r="F1119" s="4">
        <v>5</v>
      </c>
      <c r="G1119" s="4">
        <v>2</v>
      </c>
    </row>
    <row r="1120" spans="1:7" x14ac:dyDescent="0.25">
      <c r="A1120" s="25">
        <v>1117</v>
      </c>
      <c r="B1120" s="86" t="s">
        <v>6009</v>
      </c>
      <c r="C1120" s="4" t="s">
        <v>6010</v>
      </c>
      <c r="D1120" s="4" t="s">
        <v>6011</v>
      </c>
      <c r="E1120" s="4" t="s">
        <v>1105</v>
      </c>
      <c r="F1120" s="4"/>
      <c r="G1120" s="4">
        <v>7</v>
      </c>
    </row>
    <row r="1121" spans="1:7" x14ac:dyDescent="0.25">
      <c r="A1121" s="25">
        <v>1118</v>
      </c>
      <c r="B1121" s="86" t="s">
        <v>6012</v>
      </c>
      <c r="C1121" s="4" t="s">
        <v>6013</v>
      </c>
      <c r="D1121" s="4" t="s">
        <v>6014</v>
      </c>
      <c r="E1121" s="4" t="s">
        <v>1288</v>
      </c>
      <c r="F1121" s="4"/>
      <c r="G1121" s="4">
        <v>12</v>
      </c>
    </row>
    <row r="1122" spans="1:7" x14ac:dyDescent="0.25">
      <c r="A1122" s="25">
        <v>1119</v>
      </c>
      <c r="B1122" s="86" t="s">
        <v>6015</v>
      </c>
      <c r="C1122" s="4" t="s">
        <v>6016</v>
      </c>
      <c r="D1122" s="4" t="s">
        <v>6017</v>
      </c>
      <c r="E1122" s="4" t="s">
        <v>825</v>
      </c>
      <c r="F1122" s="4"/>
      <c r="G1122" s="4">
        <v>6</v>
      </c>
    </row>
    <row r="1123" spans="1:7" x14ac:dyDescent="0.25">
      <c r="A1123" s="25">
        <v>1120</v>
      </c>
      <c r="B1123" s="86" t="s">
        <v>6018</v>
      </c>
      <c r="C1123" s="4" t="s">
        <v>6019</v>
      </c>
      <c r="D1123" s="4" t="s">
        <v>6020</v>
      </c>
      <c r="E1123" s="4" t="s">
        <v>624</v>
      </c>
      <c r="F1123" s="4"/>
      <c r="G1123" s="4">
        <v>3</v>
      </c>
    </row>
    <row r="1124" spans="1:7" x14ac:dyDescent="0.25">
      <c r="A1124" s="25">
        <v>1121</v>
      </c>
      <c r="B1124" s="86" t="s">
        <v>6021</v>
      </c>
      <c r="C1124" s="4" t="s">
        <v>6022</v>
      </c>
      <c r="D1124" s="4" t="s">
        <v>6023</v>
      </c>
      <c r="E1124" s="4" t="s">
        <v>687</v>
      </c>
      <c r="F1124" s="4">
        <v>5</v>
      </c>
      <c r="G1124" s="4"/>
    </row>
    <row r="1125" spans="1:7" x14ac:dyDescent="0.25">
      <c r="A1125" s="25">
        <v>1122</v>
      </c>
      <c r="B1125" s="86" t="s">
        <v>6024</v>
      </c>
      <c r="C1125" s="4" t="s">
        <v>6025</v>
      </c>
      <c r="D1125" s="4" t="s">
        <v>6026</v>
      </c>
      <c r="E1125" s="4" t="s">
        <v>1349</v>
      </c>
      <c r="F1125" s="4">
        <v>3</v>
      </c>
      <c r="G1125" s="4">
        <v>8</v>
      </c>
    </row>
    <row r="1126" spans="1:7" x14ac:dyDescent="0.25">
      <c r="A1126" s="25">
        <v>1123</v>
      </c>
      <c r="B1126" s="86" t="s">
        <v>6027</v>
      </c>
      <c r="C1126" s="4" t="s">
        <v>6028</v>
      </c>
      <c r="D1126" s="4" t="s">
        <v>6029</v>
      </c>
      <c r="E1126" s="4" t="s">
        <v>1242</v>
      </c>
      <c r="F1126" s="4">
        <v>12</v>
      </c>
      <c r="G1126" s="4"/>
    </row>
    <row r="1127" spans="1:7" x14ac:dyDescent="0.25">
      <c r="A1127" s="25">
        <v>1124</v>
      </c>
      <c r="B1127" s="86" t="s">
        <v>6030</v>
      </c>
      <c r="C1127" s="4" t="s">
        <v>6031</v>
      </c>
      <c r="D1127" s="4" t="s">
        <v>6032</v>
      </c>
      <c r="E1127" s="4" t="s">
        <v>698</v>
      </c>
      <c r="F1127" s="4">
        <v>10</v>
      </c>
      <c r="G1127" s="4"/>
    </row>
    <row r="1128" spans="1:7" x14ac:dyDescent="0.25">
      <c r="A1128" s="25">
        <v>1125</v>
      </c>
      <c r="B1128" s="86" t="s">
        <v>6033</v>
      </c>
      <c r="C1128" s="4" t="s">
        <v>6034</v>
      </c>
      <c r="D1128" s="4" t="s">
        <v>6035</v>
      </c>
      <c r="E1128" s="4" t="s">
        <v>6036</v>
      </c>
      <c r="F1128" s="4"/>
      <c r="G1128" s="4">
        <v>5</v>
      </c>
    </row>
    <row r="1129" spans="1:7" x14ac:dyDescent="0.25">
      <c r="A1129" s="25">
        <v>1126</v>
      </c>
      <c r="B1129" s="86" t="s">
        <v>6037</v>
      </c>
      <c r="C1129" s="4" t="s">
        <v>6038</v>
      </c>
      <c r="D1129" s="4" t="s">
        <v>6039</v>
      </c>
      <c r="E1129" s="4" t="s">
        <v>1288</v>
      </c>
      <c r="F1129" s="4">
        <v>7</v>
      </c>
      <c r="G1129" s="4"/>
    </row>
    <row r="1130" spans="1:7" x14ac:dyDescent="0.25">
      <c r="A1130" s="25">
        <v>1127</v>
      </c>
      <c r="B1130" s="86" t="s">
        <v>6040</v>
      </c>
      <c r="C1130" s="4" t="s">
        <v>6041</v>
      </c>
      <c r="D1130" s="4" t="s">
        <v>6042</v>
      </c>
      <c r="E1130" s="4" t="s">
        <v>843</v>
      </c>
      <c r="F1130" s="4"/>
      <c r="G1130" s="4">
        <v>13</v>
      </c>
    </row>
    <row r="1131" spans="1:7" x14ac:dyDescent="0.25">
      <c r="A1131" s="25">
        <v>1128</v>
      </c>
      <c r="B1131" s="86" t="s">
        <v>6043</v>
      </c>
      <c r="C1131" s="4" t="s">
        <v>6044</v>
      </c>
      <c r="D1131" s="4" t="s">
        <v>6045</v>
      </c>
      <c r="E1131" s="4" t="s">
        <v>843</v>
      </c>
      <c r="F1131" s="4">
        <v>15</v>
      </c>
      <c r="G1131" s="4"/>
    </row>
    <row r="1132" spans="1:7" x14ac:dyDescent="0.25">
      <c r="A1132" s="25">
        <v>1129</v>
      </c>
      <c r="B1132" s="86" t="s">
        <v>6046</v>
      </c>
      <c r="C1132" s="4" t="s">
        <v>6047</v>
      </c>
      <c r="D1132" s="4" t="s">
        <v>6048</v>
      </c>
      <c r="E1132" s="4" t="s">
        <v>2179</v>
      </c>
      <c r="F1132" s="4"/>
      <c r="G1132" s="4">
        <v>9</v>
      </c>
    </row>
    <row r="1133" spans="1:7" x14ac:dyDescent="0.25">
      <c r="A1133" s="25">
        <v>1130</v>
      </c>
      <c r="B1133" s="86" t="s">
        <v>6049</v>
      </c>
      <c r="C1133" s="4" t="s">
        <v>6050</v>
      </c>
      <c r="D1133" s="4" t="s">
        <v>6051</v>
      </c>
      <c r="E1133" s="4" t="s">
        <v>1357</v>
      </c>
      <c r="F1133" s="4">
        <v>6</v>
      </c>
      <c r="G1133" s="4">
        <v>4</v>
      </c>
    </row>
    <row r="1134" spans="1:7" x14ac:dyDescent="0.25">
      <c r="A1134" s="25">
        <v>1131</v>
      </c>
      <c r="B1134" s="86" t="s">
        <v>6052</v>
      </c>
      <c r="C1134" s="4" t="s">
        <v>6053</v>
      </c>
      <c r="D1134" s="4" t="s">
        <v>6054</v>
      </c>
      <c r="E1134" s="4" t="s">
        <v>729</v>
      </c>
      <c r="F1134" s="4">
        <v>2</v>
      </c>
      <c r="G1134" s="4">
        <v>8</v>
      </c>
    </row>
    <row r="1135" spans="1:7" x14ac:dyDescent="0.25">
      <c r="A1135" s="25">
        <v>1132</v>
      </c>
      <c r="B1135" s="86" t="s">
        <v>6055</v>
      </c>
      <c r="C1135" s="4" t="s">
        <v>6056</v>
      </c>
      <c r="D1135" s="4" t="s">
        <v>6057</v>
      </c>
      <c r="E1135" s="4" t="s">
        <v>1018</v>
      </c>
      <c r="F1135" s="4">
        <v>5</v>
      </c>
      <c r="G1135" s="4">
        <v>5</v>
      </c>
    </row>
    <row r="1136" spans="1:7" x14ac:dyDescent="0.25">
      <c r="A1136" s="25">
        <v>1133</v>
      </c>
      <c r="B1136" s="86" t="s">
        <v>6058</v>
      </c>
      <c r="C1136" s="4" t="s">
        <v>6059</v>
      </c>
      <c r="D1136" s="4" t="s">
        <v>6060</v>
      </c>
      <c r="E1136" s="4" t="s">
        <v>1018</v>
      </c>
      <c r="F1136" s="4"/>
      <c r="G1136" s="4">
        <v>6</v>
      </c>
    </row>
    <row r="1137" spans="1:7" x14ac:dyDescent="0.25">
      <c r="A1137" s="25">
        <v>1134</v>
      </c>
      <c r="B1137" s="86" t="s">
        <v>6061</v>
      </c>
      <c r="C1137" s="4" t="s">
        <v>6062</v>
      </c>
      <c r="D1137" s="4" t="s">
        <v>6063</v>
      </c>
      <c r="E1137" s="4" t="s">
        <v>825</v>
      </c>
      <c r="F1137" s="4"/>
      <c r="G1137" s="4">
        <v>6</v>
      </c>
    </row>
    <row r="1138" spans="1:7" x14ac:dyDescent="0.25">
      <c r="A1138" s="25">
        <v>1135</v>
      </c>
      <c r="B1138" s="86" t="s">
        <v>6064</v>
      </c>
      <c r="C1138" s="4" t="s">
        <v>6065</v>
      </c>
      <c r="D1138" s="4" t="s">
        <v>6066</v>
      </c>
      <c r="E1138" s="4" t="s">
        <v>1008</v>
      </c>
      <c r="F1138" s="4"/>
      <c r="G1138" s="4">
        <v>3</v>
      </c>
    </row>
    <row r="1139" spans="1:7" x14ac:dyDescent="0.25">
      <c r="A1139" s="25">
        <v>1136</v>
      </c>
      <c r="B1139" s="86" t="s">
        <v>6067</v>
      </c>
      <c r="C1139" s="4" t="s">
        <v>6068</v>
      </c>
      <c r="D1139" s="4" t="s">
        <v>6069</v>
      </c>
      <c r="E1139" s="4" t="s">
        <v>1061</v>
      </c>
      <c r="F1139" s="4"/>
      <c r="G1139" s="4">
        <v>2</v>
      </c>
    </row>
    <row r="1140" spans="1:7" x14ac:dyDescent="0.25">
      <c r="A1140" s="25">
        <v>1137</v>
      </c>
      <c r="B1140" s="86" t="s">
        <v>6070</v>
      </c>
      <c r="C1140" s="4" t="s">
        <v>6071</v>
      </c>
      <c r="D1140" s="4" t="s">
        <v>6072</v>
      </c>
      <c r="E1140" s="4" t="s">
        <v>1375</v>
      </c>
      <c r="F1140" s="4">
        <v>5</v>
      </c>
      <c r="G1140" s="4"/>
    </row>
    <row r="1141" spans="1:7" x14ac:dyDescent="0.25">
      <c r="A1141" s="25">
        <v>1138</v>
      </c>
      <c r="B1141" s="86" t="s">
        <v>6073</v>
      </c>
      <c r="C1141" s="4" t="s">
        <v>6074</v>
      </c>
      <c r="D1141" s="4" t="s">
        <v>6075</v>
      </c>
      <c r="E1141" s="4" t="s">
        <v>1068</v>
      </c>
      <c r="F1141" s="4">
        <v>3</v>
      </c>
      <c r="G1141" s="4">
        <v>10</v>
      </c>
    </row>
    <row r="1142" spans="1:7" x14ac:dyDescent="0.25">
      <c r="A1142" s="25">
        <v>1139</v>
      </c>
      <c r="B1142" s="86" t="s">
        <v>6076</v>
      </c>
      <c r="C1142" s="4" t="s">
        <v>6077</v>
      </c>
      <c r="D1142" s="4" t="s">
        <v>6078</v>
      </c>
      <c r="E1142" s="4" t="s">
        <v>813</v>
      </c>
      <c r="F1142" s="4">
        <v>2</v>
      </c>
      <c r="G1142" s="4">
        <v>9</v>
      </c>
    </row>
    <row r="1143" spans="1:7" x14ac:dyDescent="0.25">
      <c r="A1143" s="25">
        <v>1140</v>
      </c>
      <c r="B1143" s="86" t="s">
        <v>6079</v>
      </c>
      <c r="C1143" s="4" t="s">
        <v>6080</v>
      </c>
      <c r="D1143" s="4" t="s">
        <v>6081</v>
      </c>
      <c r="E1143" s="4" t="s">
        <v>881</v>
      </c>
      <c r="F1143" s="4">
        <v>3</v>
      </c>
      <c r="G1143" s="4">
        <v>11</v>
      </c>
    </row>
    <row r="1144" spans="1:7" x14ac:dyDescent="0.25">
      <c r="A1144" s="25">
        <v>1141</v>
      </c>
      <c r="B1144" s="86" t="s">
        <v>6082</v>
      </c>
      <c r="C1144" s="4" t="s">
        <v>6083</v>
      </c>
      <c r="D1144" s="4" t="s">
        <v>6084</v>
      </c>
      <c r="E1144" s="4" t="s">
        <v>1395</v>
      </c>
      <c r="F1144" s="4">
        <v>2</v>
      </c>
      <c r="G1144" s="4">
        <v>3</v>
      </c>
    </row>
    <row r="1145" spans="1:7" x14ac:dyDescent="0.25">
      <c r="A1145" s="25">
        <v>1142</v>
      </c>
      <c r="B1145" s="86" t="s">
        <v>6085</v>
      </c>
      <c r="C1145" s="4" t="s">
        <v>6086</v>
      </c>
      <c r="D1145" s="4" t="s">
        <v>6087</v>
      </c>
      <c r="E1145" s="4" t="s">
        <v>1122</v>
      </c>
      <c r="F1145" s="4">
        <v>6</v>
      </c>
      <c r="G1145" s="4">
        <v>2</v>
      </c>
    </row>
    <row r="1146" spans="1:7" x14ac:dyDescent="0.25">
      <c r="A1146" s="25">
        <v>1143</v>
      </c>
      <c r="B1146" s="86" t="s">
        <v>6088</v>
      </c>
      <c r="C1146" s="4" t="s">
        <v>6089</v>
      </c>
      <c r="D1146" s="4" t="s">
        <v>6090</v>
      </c>
      <c r="E1146" s="4" t="s">
        <v>1061</v>
      </c>
      <c r="F1146" s="4">
        <v>8</v>
      </c>
      <c r="G1146" s="4">
        <v>6</v>
      </c>
    </row>
    <row r="1147" spans="1:7" x14ac:dyDescent="0.25">
      <c r="A1147" s="25">
        <v>1144</v>
      </c>
      <c r="B1147" s="86" t="s">
        <v>6091</v>
      </c>
      <c r="C1147" s="4" t="s">
        <v>6092</v>
      </c>
      <c r="D1147" s="4" t="s">
        <v>6093</v>
      </c>
      <c r="E1147" s="4" t="s">
        <v>825</v>
      </c>
      <c r="F1147" s="4">
        <v>3</v>
      </c>
      <c r="G1147" s="4">
        <v>6</v>
      </c>
    </row>
    <row r="1148" spans="1:7" x14ac:dyDescent="0.25">
      <c r="A1148" s="25">
        <v>1145</v>
      </c>
      <c r="B1148" s="86" t="s">
        <v>6094</v>
      </c>
      <c r="C1148" s="4" t="s">
        <v>6095</v>
      </c>
      <c r="D1148" s="4" t="s">
        <v>6096</v>
      </c>
      <c r="E1148" s="4" t="s">
        <v>1008</v>
      </c>
      <c r="F1148" s="4">
        <v>6</v>
      </c>
      <c r="G1148" s="4">
        <v>3</v>
      </c>
    </row>
    <row r="1149" spans="1:7" x14ac:dyDescent="0.25">
      <c r="A1149" s="25">
        <v>1146</v>
      </c>
      <c r="B1149" s="86" t="s">
        <v>6097</v>
      </c>
      <c r="C1149" s="4" t="s">
        <v>6098</v>
      </c>
      <c r="D1149" s="4" t="s">
        <v>6099</v>
      </c>
      <c r="E1149" s="4" t="s">
        <v>1458</v>
      </c>
      <c r="F1149" s="4"/>
      <c r="G1149" s="4">
        <v>7</v>
      </c>
    </row>
    <row r="1150" spans="1:7" x14ac:dyDescent="0.25">
      <c r="A1150" s="25">
        <v>1147</v>
      </c>
      <c r="B1150" s="86" t="s">
        <v>6100</v>
      </c>
      <c r="C1150" s="4" t="s">
        <v>6101</v>
      </c>
      <c r="D1150" s="4" t="s">
        <v>6102</v>
      </c>
      <c r="E1150" s="4" t="s">
        <v>1042</v>
      </c>
      <c r="F1150" s="4">
        <v>8</v>
      </c>
      <c r="G1150" s="4"/>
    </row>
    <row r="1151" spans="1:7" x14ac:dyDescent="0.25">
      <c r="A1151" s="25">
        <v>1148</v>
      </c>
      <c r="B1151" s="86" t="s">
        <v>6103</v>
      </c>
      <c r="C1151" s="4" t="s">
        <v>6104</v>
      </c>
      <c r="D1151" s="4" t="s">
        <v>6105</v>
      </c>
      <c r="E1151" s="4" t="s">
        <v>667</v>
      </c>
      <c r="F1151" s="4">
        <v>5</v>
      </c>
      <c r="G1151" s="4">
        <v>4</v>
      </c>
    </row>
    <row r="1152" spans="1:7" x14ac:dyDescent="0.25">
      <c r="A1152" s="25">
        <v>1149</v>
      </c>
      <c r="B1152" s="86" t="s">
        <v>6106</v>
      </c>
      <c r="C1152" s="4" t="s">
        <v>6107</v>
      </c>
      <c r="D1152" s="4" t="s">
        <v>6108</v>
      </c>
      <c r="E1152" s="4" t="s">
        <v>2741</v>
      </c>
      <c r="F1152" s="4">
        <v>2</v>
      </c>
      <c r="G1152" s="4">
        <v>3</v>
      </c>
    </row>
    <row r="1153" spans="1:7" x14ac:dyDescent="0.25">
      <c r="A1153" s="25">
        <v>1150</v>
      </c>
      <c r="B1153" s="86" t="s">
        <v>6109</v>
      </c>
      <c r="C1153" s="4" t="s">
        <v>6110</v>
      </c>
      <c r="D1153" s="4" t="s">
        <v>6111</v>
      </c>
      <c r="E1153" s="4" t="s">
        <v>794</v>
      </c>
      <c r="F1153" s="4">
        <v>4</v>
      </c>
      <c r="G1153" s="4">
        <v>5</v>
      </c>
    </row>
    <row r="1154" spans="1:7" x14ac:dyDescent="0.25">
      <c r="A1154" s="25">
        <v>1151</v>
      </c>
      <c r="B1154" s="86" t="s">
        <v>6112</v>
      </c>
      <c r="C1154" s="4" t="s">
        <v>6113</v>
      </c>
      <c r="D1154" s="4" t="s">
        <v>6114</v>
      </c>
      <c r="E1154" s="4" t="s">
        <v>667</v>
      </c>
      <c r="F1154" s="4">
        <v>9</v>
      </c>
      <c r="G1154" s="4">
        <v>4</v>
      </c>
    </row>
    <row r="1155" spans="1:7" x14ac:dyDescent="0.25">
      <c r="A1155" s="25">
        <v>1152</v>
      </c>
      <c r="B1155" s="86" t="s">
        <v>6115</v>
      </c>
      <c r="C1155" s="4" t="s">
        <v>6116</v>
      </c>
      <c r="D1155" s="4" t="s">
        <v>6117</v>
      </c>
      <c r="E1155" s="4" t="s">
        <v>660</v>
      </c>
      <c r="F1155" s="4">
        <v>3</v>
      </c>
      <c r="G1155" s="4">
        <v>3</v>
      </c>
    </row>
    <row r="1156" spans="1:7" x14ac:dyDescent="0.25">
      <c r="A1156" s="25">
        <v>1153</v>
      </c>
      <c r="B1156" s="86" t="s">
        <v>6118</v>
      </c>
      <c r="C1156" s="4" t="s">
        <v>6119</v>
      </c>
      <c r="D1156" s="4" t="s">
        <v>6120</v>
      </c>
      <c r="E1156" s="4" t="s">
        <v>976</v>
      </c>
      <c r="F1156" s="4"/>
      <c r="G1156" s="4">
        <v>6</v>
      </c>
    </row>
    <row r="1157" spans="1:7" x14ac:dyDescent="0.25">
      <c r="A1157" s="25">
        <v>1154</v>
      </c>
      <c r="B1157" s="86" t="s">
        <v>6121</v>
      </c>
      <c r="C1157" s="4" t="s">
        <v>6122</v>
      </c>
      <c r="D1157" s="4" t="s">
        <v>6123</v>
      </c>
      <c r="E1157" s="4" t="s">
        <v>932</v>
      </c>
      <c r="F1157" s="4">
        <v>3</v>
      </c>
      <c r="G1157" s="4"/>
    </row>
    <row r="1158" spans="1:7" x14ac:dyDescent="0.25">
      <c r="A1158" s="25">
        <v>1155</v>
      </c>
      <c r="B1158" s="86" t="s">
        <v>6124</v>
      </c>
      <c r="C1158" s="4" t="s">
        <v>6125</v>
      </c>
      <c r="D1158" s="4" t="s">
        <v>6126</v>
      </c>
      <c r="E1158" s="4" t="s">
        <v>839</v>
      </c>
      <c r="F1158" s="4">
        <v>9</v>
      </c>
      <c r="G1158" s="4"/>
    </row>
    <row r="1159" spans="1:7" x14ac:dyDescent="0.25">
      <c r="A1159" s="25">
        <v>1156</v>
      </c>
      <c r="B1159" s="86" t="s">
        <v>6127</v>
      </c>
      <c r="C1159" s="4" t="s">
        <v>6128</v>
      </c>
      <c r="D1159" s="4" t="s">
        <v>6129</v>
      </c>
      <c r="E1159" s="4" t="s">
        <v>624</v>
      </c>
      <c r="F1159" s="4"/>
      <c r="G1159" s="4">
        <v>7</v>
      </c>
    </row>
    <row r="1160" spans="1:7" x14ac:dyDescent="0.25">
      <c r="A1160" s="25">
        <v>1157</v>
      </c>
      <c r="B1160" s="86" t="s">
        <v>6130</v>
      </c>
      <c r="C1160" s="4" t="s">
        <v>6131</v>
      </c>
      <c r="D1160" s="4" t="s">
        <v>6132</v>
      </c>
      <c r="E1160" s="4" t="s">
        <v>1133</v>
      </c>
      <c r="F1160" s="4">
        <v>5</v>
      </c>
      <c r="G1160" s="4">
        <v>2</v>
      </c>
    </row>
    <row r="1161" spans="1:7" x14ac:dyDescent="0.25">
      <c r="A1161" s="25">
        <v>1158</v>
      </c>
      <c r="B1161" s="86" t="s">
        <v>6133</v>
      </c>
      <c r="C1161" s="4" t="s">
        <v>6134</v>
      </c>
      <c r="D1161" s="4" t="s">
        <v>6135</v>
      </c>
      <c r="E1161" s="4" t="s">
        <v>729</v>
      </c>
      <c r="F1161" s="4"/>
      <c r="G1161" s="4">
        <v>7</v>
      </c>
    </row>
    <row r="1162" spans="1:7" x14ac:dyDescent="0.25">
      <c r="A1162" s="25">
        <v>1159</v>
      </c>
      <c r="B1162" s="86" t="s">
        <v>6136</v>
      </c>
      <c r="C1162" s="4" t="s">
        <v>6137</v>
      </c>
      <c r="D1162" s="4" t="s">
        <v>6138</v>
      </c>
      <c r="E1162" s="4" t="s">
        <v>813</v>
      </c>
      <c r="F1162" s="4"/>
      <c r="G1162" s="4">
        <v>9</v>
      </c>
    </row>
    <row r="1163" spans="1:7" x14ac:dyDescent="0.25">
      <c r="A1163" s="25">
        <v>1160</v>
      </c>
      <c r="B1163" s="86" t="s">
        <v>6139</v>
      </c>
      <c r="C1163" s="4" t="s">
        <v>6140</v>
      </c>
      <c r="D1163" s="4" t="s">
        <v>6141</v>
      </c>
      <c r="E1163" s="4" t="s">
        <v>1042</v>
      </c>
      <c r="F1163" s="4">
        <v>2</v>
      </c>
      <c r="G1163" s="4">
        <v>6</v>
      </c>
    </row>
    <row r="1164" spans="1:7" x14ac:dyDescent="0.25">
      <c r="A1164" s="25">
        <v>1161</v>
      </c>
      <c r="B1164" s="86" t="s">
        <v>6142</v>
      </c>
      <c r="C1164" s="4" t="s">
        <v>6143</v>
      </c>
      <c r="D1164" s="4" t="s">
        <v>6144</v>
      </c>
      <c r="E1164" s="4" t="s">
        <v>825</v>
      </c>
      <c r="F1164" s="4">
        <v>5</v>
      </c>
      <c r="G1164" s="4"/>
    </row>
    <row r="1165" spans="1:7" x14ac:dyDescent="0.25">
      <c r="A1165" s="25">
        <v>1162</v>
      </c>
      <c r="B1165" s="86" t="s">
        <v>6145</v>
      </c>
      <c r="C1165" s="4" t="s">
        <v>6146</v>
      </c>
      <c r="D1165" s="4" t="s">
        <v>6147</v>
      </c>
      <c r="E1165" s="4" t="s">
        <v>1018</v>
      </c>
      <c r="F1165" s="4">
        <v>4</v>
      </c>
      <c r="G1165" s="4">
        <v>3</v>
      </c>
    </row>
    <row r="1166" spans="1:7" x14ac:dyDescent="0.25">
      <c r="A1166" s="25">
        <v>1163</v>
      </c>
      <c r="B1166" s="86" t="s">
        <v>6148</v>
      </c>
      <c r="C1166" s="4" t="s">
        <v>6149</v>
      </c>
      <c r="D1166" s="4" t="s">
        <v>6150</v>
      </c>
      <c r="E1166" s="4" t="s">
        <v>667</v>
      </c>
      <c r="F1166" s="4">
        <v>2</v>
      </c>
      <c r="G1166" s="4">
        <v>7</v>
      </c>
    </row>
    <row r="1167" spans="1:7" x14ac:dyDescent="0.25">
      <c r="A1167" s="25">
        <v>1164</v>
      </c>
      <c r="B1167" s="86" t="s">
        <v>6151</v>
      </c>
      <c r="C1167" s="4" t="s">
        <v>6152</v>
      </c>
      <c r="D1167" s="4" t="s">
        <v>6153</v>
      </c>
      <c r="E1167" s="4" t="s">
        <v>691</v>
      </c>
      <c r="F1167" s="4">
        <v>3</v>
      </c>
      <c r="G1167" s="4">
        <v>2</v>
      </c>
    </row>
    <row r="1168" spans="1:7" x14ac:dyDescent="0.25">
      <c r="A1168" s="25">
        <v>1165</v>
      </c>
      <c r="B1168" s="86" t="s">
        <v>6154</v>
      </c>
      <c r="C1168" s="4" t="s">
        <v>6155</v>
      </c>
      <c r="D1168" s="4" t="s">
        <v>6156</v>
      </c>
      <c r="E1168" s="4" t="s">
        <v>660</v>
      </c>
      <c r="F1168" s="4">
        <v>3</v>
      </c>
      <c r="G1168" s="4">
        <v>2</v>
      </c>
    </row>
    <row r="1169" spans="1:7" x14ac:dyDescent="0.25">
      <c r="A1169" s="25">
        <v>1166</v>
      </c>
      <c r="B1169" s="86" t="s">
        <v>6157</v>
      </c>
      <c r="C1169" s="4" t="s">
        <v>6158</v>
      </c>
      <c r="D1169" s="4" t="s">
        <v>6159</v>
      </c>
      <c r="E1169" s="4" t="s">
        <v>889</v>
      </c>
      <c r="F1169" s="4">
        <v>2</v>
      </c>
      <c r="G1169" s="4">
        <v>9</v>
      </c>
    </row>
    <row r="1170" spans="1:7" x14ac:dyDescent="0.25">
      <c r="A1170" s="25">
        <v>1167</v>
      </c>
      <c r="B1170" s="86" t="s">
        <v>6160</v>
      </c>
      <c r="C1170" s="4" t="s">
        <v>6161</v>
      </c>
      <c r="D1170" s="4" t="s">
        <v>6162</v>
      </c>
      <c r="E1170" s="4" t="s">
        <v>3514</v>
      </c>
      <c r="F1170" s="4">
        <v>6</v>
      </c>
      <c r="G1170" s="4">
        <v>2</v>
      </c>
    </row>
    <row r="1171" spans="1:7" x14ac:dyDescent="0.25">
      <c r="A1171" s="25">
        <v>1168</v>
      </c>
      <c r="B1171" s="86" t="s">
        <v>6163</v>
      </c>
      <c r="C1171" s="4" t="s">
        <v>6164</v>
      </c>
      <c r="D1171" s="4" t="s">
        <v>6165</v>
      </c>
      <c r="E1171" s="4" t="s">
        <v>729</v>
      </c>
      <c r="F1171" s="4">
        <v>5</v>
      </c>
      <c r="G1171" s="4">
        <v>3</v>
      </c>
    </row>
    <row r="1172" spans="1:7" x14ac:dyDescent="0.25">
      <c r="A1172" s="25">
        <v>1169</v>
      </c>
      <c r="B1172" s="86" t="s">
        <v>6166</v>
      </c>
      <c r="C1172" s="4" t="s">
        <v>6167</v>
      </c>
      <c r="D1172" s="4" t="s">
        <v>6168</v>
      </c>
      <c r="E1172" s="4" t="s">
        <v>667</v>
      </c>
      <c r="F1172" s="4">
        <v>9</v>
      </c>
      <c r="G1172" s="4"/>
    </row>
    <row r="1173" spans="1:7" x14ac:dyDescent="0.25">
      <c r="A1173" s="25">
        <v>1170</v>
      </c>
      <c r="B1173" s="86" t="s">
        <v>6169</v>
      </c>
      <c r="C1173" s="4" t="s">
        <v>6170</v>
      </c>
      <c r="D1173" s="4" t="s">
        <v>6171</v>
      </c>
      <c r="E1173" s="4" t="s">
        <v>725</v>
      </c>
      <c r="F1173" s="4">
        <v>7</v>
      </c>
      <c r="G1173" s="4"/>
    </row>
    <row r="1174" spans="1:7" x14ac:dyDescent="0.25">
      <c r="A1174" s="25">
        <v>1171</v>
      </c>
      <c r="B1174" s="86" t="s">
        <v>6172</v>
      </c>
      <c r="C1174" s="4" t="s">
        <v>6173</v>
      </c>
      <c r="D1174" s="4" t="s">
        <v>6174</v>
      </c>
      <c r="E1174" s="4" t="s">
        <v>1357</v>
      </c>
      <c r="F1174" s="4">
        <v>6</v>
      </c>
      <c r="G1174" s="4">
        <v>3</v>
      </c>
    </row>
    <row r="1175" spans="1:7" x14ac:dyDescent="0.25">
      <c r="A1175" s="25">
        <v>1172</v>
      </c>
      <c r="B1175" s="86" t="s">
        <v>6175</v>
      </c>
      <c r="C1175" s="4" t="s">
        <v>6176</v>
      </c>
      <c r="D1175" s="4" t="s">
        <v>6177</v>
      </c>
      <c r="E1175" s="4" t="s">
        <v>867</v>
      </c>
      <c r="F1175" s="4"/>
      <c r="G1175" s="4">
        <v>6</v>
      </c>
    </row>
    <row r="1176" spans="1:7" x14ac:dyDescent="0.25">
      <c r="A1176" s="25">
        <v>1173</v>
      </c>
      <c r="B1176" s="86" t="s">
        <v>6178</v>
      </c>
      <c r="C1176" s="4" t="s">
        <v>6179</v>
      </c>
      <c r="D1176" s="4" t="s">
        <v>6180</v>
      </c>
      <c r="E1176" s="4" t="s">
        <v>1018</v>
      </c>
      <c r="F1176" s="4"/>
      <c r="G1176" s="4">
        <v>5</v>
      </c>
    </row>
    <row r="1177" spans="1:7" x14ac:dyDescent="0.25">
      <c r="A1177" s="25">
        <v>1174</v>
      </c>
      <c r="B1177" s="86" t="s">
        <v>6181</v>
      </c>
      <c r="C1177" s="4" t="s">
        <v>6182</v>
      </c>
      <c r="D1177" s="4" t="s">
        <v>6183</v>
      </c>
      <c r="E1177" s="4" t="s">
        <v>6184</v>
      </c>
      <c r="F1177" s="4">
        <v>3</v>
      </c>
      <c r="G1177" s="4">
        <v>5</v>
      </c>
    </row>
    <row r="1178" spans="1:7" x14ac:dyDescent="0.25">
      <c r="A1178" s="25">
        <v>1175</v>
      </c>
      <c r="B1178" s="86" t="s">
        <v>6185</v>
      </c>
      <c r="C1178" s="4" t="s">
        <v>6186</v>
      </c>
      <c r="D1178" s="4" t="s">
        <v>6187</v>
      </c>
      <c r="E1178" s="4" t="s">
        <v>1042</v>
      </c>
      <c r="F1178" s="4"/>
      <c r="G1178" s="4">
        <v>9</v>
      </c>
    </row>
    <row r="1179" spans="1:7" x14ac:dyDescent="0.25">
      <c r="A1179" s="25">
        <v>1176</v>
      </c>
      <c r="B1179" s="86" t="s">
        <v>6188</v>
      </c>
      <c r="C1179" s="4" t="s">
        <v>6189</v>
      </c>
      <c r="D1179" s="4" t="s">
        <v>6190</v>
      </c>
      <c r="E1179" s="4" t="s">
        <v>794</v>
      </c>
      <c r="F1179" s="4"/>
      <c r="G1179" s="4">
        <v>9</v>
      </c>
    </row>
    <row r="1180" spans="1:7" x14ac:dyDescent="0.25">
      <c r="A1180" s="25">
        <v>1177</v>
      </c>
      <c r="B1180" s="86" t="s">
        <v>6191</v>
      </c>
      <c r="C1180" s="4" t="s">
        <v>6192</v>
      </c>
      <c r="D1180" s="4" t="s">
        <v>6193</v>
      </c>
      <c r="E1180" s="4" t="s">
        <v>729</v>
      </c>
      <c r="F1180" s="4"/>
      <c r="G1180" s="4">
        <v>11</v>
      </c>
    </row>
    <row r="1181" spans="1:7" x14ac:dyDescent="0.25">
      <c r="A1181" s="25">
        <v>1178</v>
      </c>
      <c r="B1181" s="86" t="s">
        <v>6194</v>
      </c>
      <c r="C1181" s="4" t="s">
        <v>6195</v>
      </c>
      <c r="D1181" s="4" t="s">
        <v>6196</v>
      </c>
      <c r="E1181" s="4" t="s">
        <v>1053</v>
      </c>
      <c r="F1181" s="4"/>
      <c r="G1181" s="4">
        <v>12</v>
      </c>
    </row>
    <row r="1182" spans="1:7" x14ac:dyDescent="0.25">
      <c r="A1182" s="25">
        <v>1179</v>
      </c>
      <c r="B1182" s="86" t="s">
        <v>6197</v>
      </c>
      <c r="C1182" s="4" t="s">
        <v>6198</v>
      </c>
      <c r="D1182" s="4" t="s">
        <v>6199</v>
      </c>
      <c r="E1182" s="4" t="s">
        <v>1357</v>
      </c>
      <c r="F1182" s="4">
        <v>10</v>
      </c>
      <c r="G1182" s="4"/>
    </row>
    <row r="1183" spans="1:7" x14ac:dyDescent="0.25">
      <c r="A1183" s="25">
        <v>1180</v>
      </c>
      <c r="B1183" s="86" t="s">
        <v>6200</v>
      </c>
      <c r="C1183" s="4" t="s">
        <v>6201</v>
      </c>
      <c r="D1183" s="4" t="s">
        <v>6202</v>
      </c>
      <c r="E1183" s="4" t="s">
        <v>725</v>
      </c>
      <c r="F1183" s="4">
        <v>6</v>
      </c>
      <c r="G1183" s="4"/>
    </row>
    <row r="1184" spans="1:7" x14ac:dyDescent="0.25">
      <c r="A1184" s="25">
        <v>1181</v>
      </c>
      <c r="B1184" s="86" t="s">
        <v>6203</v>
      </c>
      <c r="C1184" s="4" t="s">
        <v>6204</v>
      </c>
      <c r="D1184" s="4" t="s">
        <v>6205</v>
      </c>
      <c r="E1184" s="4" t="s">
        <v>667</v>
      </c>
      <c r="F1184" s="4"/>
      <c r="G1184" s="4">
        <v>8</v>
      </c>
    </row>
    <row r="1185" spans="1:7" x14ac:dyDescent="0.25">
      <c r="A1185" s="25">
        <v>1182</v>
      </c>
      <c r="B1185" s="86" t="s">
        <v>6206</v>
      </c>
      <c r="C1185" s="4" t="s">
        <v>6207</v>
      </c>
      <c r="D1185" s="4" t="s">
        <v>6208</v>
      </c>
      <c r="E1185" s="4" t="s">
        <v>640</v>
      </c>
      <c r="F1185" s="4">
        <v>9</v>
      </c>
      <c r="G1185" s="4"/>
    </row>
    <row r="1186" spans="1:7" x14ac:dyDescent="0.25">
      <c r="A1186" s="25">
        <v>1183</v>
      </c>
      <c r="B1186" s="86" t="s">
        <v>6209</v>
      </c>
      <c r="C1186" s="4" t="s">
        <v>6210</v>
      </c>
      <c r="D1186" s="4" t="s">
        <v>6211</v>
      </c>
      <c r="E1186" s="4" t="s">
        <v>2237</v>
      </c>
      <c r="F1186" s="4"/>
      <c r="G1186" s="4">
        <v>2</v>
      </c>
    </row>
    <row r="1187" spans="1:7" x14ac:dyDescent="0.25">
      <c r="A1187" s="25">
        <v>1184</v>
      </c>
      <c r="B1187" s="86" t="s">
        <v>6212</v>
      </c>
      <c r="C1187" s="4" t="s">
        <v>6213</v>
      </c>
      <c r="D1187" s="4" t="s">
        <v>6214</v>
      </c>
      <c r="E1187" s="4" t="s">
        <v>687</v>
      </c>
      <c r="F1187" s="4"/>
      <c r="G1187" s="4">
        <v>11</v>
      </c>
    </row>
    <row r="1188" spans="1:7" x14ac:dyDescent="0.25">
      <c r="A1188" s="25">
        <v>1185</v>
      </c>
      <c r="B1188" s="86" t="s">
        <v>6215</v>
      </c>
      <c r="C1188" s="4" t="s">
        <v>6216</v>
      </c>
      <c r="D1188" s="4" t="s">
        <v>6217</v>
      </c>
      <c r="E1188" s="4" t="s">
        <v>889</v>
      </c>
      <c r="F1188" s="4"/>
      <c r="G1188" s="4">
        <v>8</v>
      </c>
    </row>
    <row r="1189" spans="1:7" x14ac:dyDescent="0.25">
      <c r="A1189" s="25">
        <v>1186</v>
      </c>
      <c r="B1189" s="86" t="s">
        <v>6218</v>
      </c>
      <c r="C1189" s="4" t="s">
        <v>6219</v>
      </c>
      <c r="D1189" s="4" t="s">
        <v>6220</v>
      </c>
      <c r="E1189" s="4" t="s">
        <v>1516</v>
      </c>
      <c r="F1189" s="4">
        <v>5</v>
      </c>
      <c r="G1189" s="4"/>
    </row>
    <row r="1190" spans="1:7" x14ac:dyDescent="0.25">
      <c r="A1190" s="25">
        <v>1187</v>
      </c>
      <c r="B1190" s="86" t="s">
        <v>6221</v>
      </c>
      <c r="C1190" s="4" t="s">
        <v>6222</v>
      </c>
      <c r="D1190" s="4" t="s">
        <v>6223</v>
      </c>
      <c r="E1190" s="4" t="s">
        <v>656</v>
      </c>
      <c r="F1190" s="4"/>
      <c r="G1190" s="4">
        <v>8</v>
      </c>
    </row>
    <row r="1191" spans="1:7" x14ac:dyDescent="0.25">
      <c r="A1191" s="25">
        <v>1188</v>
      </c>
      <c r="B1191" s="86" t="s">
        <v>6224</v>
      </c>
      <c r="C1191" s="4" t="s">
        <v>6225</v>
      </c>
      <c r="D1191" s="4" t="s">
        <v>6226</v>
      </c>
      <c r="E1191" s="4" t="s">
        <v>1516</v>
      </c>
      <c r="F1191" s="4"/>
      <c r="G1191" s="4">
        <v>7</v>
      </c>
    </row>
    <row r="1192" spans="1:7" x14ac:dyDescent="0.25">
      <c r="A1192" s="25">
        <v>1189</v>
      </c>
      <c r="B1192" s="86" t="s">
        <v>6227</v>
      </c>
      <c r="C1192" s="4" t="s">
        <v>6228</v>
      </c>
      <c r="D1192" s="4" t="s">
        <v>6229</v>
      </c>
      <c r="E1192" s="4" t="s">
        <v>770</v>
      </c>
      <c r="F1192" s="4"/>
      <c r="G1192" s="4">
        <v>4</v>
      </c>
    </row>
    <row r="1193" spans="1:7" x14ac:dyDescent="0.25">
      <c r="A1193" s="25">
        <v>1190</v>
      </c>
      <c r="B1193" s="86" t="s">
        <v>6230</v>
      </c>
      <c r="C1193" s="4" t="s">
        <v>6231</v>
      </c>
      <c r="D1193" s="4" t="s">
        <v>6232</v>
      </c>
      <c r="E1193" s="4" t="s">
        <v>794</v>
      </c>
      <c r="F1193" s="4"/>
      <c r="G1193" s="4">
        <v>8</v>
      </c>
    </row>
    <row r="1194" spans="1:7" x14ac:dyDescent="0.25">
      <c r="A1194" s="25">
        <v>1191</v>
      </c>
      <c r="B1194" s="86" t="s">
        <v>6233</v>
      </c>
      <c r="C1194" s="4" t="s">
        <v>6234</v>
      </c>
      <c r="D1194" s="4" t="s">
        <v>6235</v>
      </c>
      <c r="E1194" s="4" t="s">
        <v>1353</v>
      </c>
      <c r="F1194" s="4"/>
      <c r="G1194" s="4">
        <v>6</v>
      </c>
    </row>
    <row r="1195" spans="1:7" x14ac:dyDescent="0.25">
      <c r="A1195" s="25">
        <v>1192</v>
      </c>
      <c r="B1195" s="86" t="s">
        <v>6236</v>
      </c>
      <c r="C1195" s="4" t="s">
        <v>6237</v>
      </c>
      <c r="D1195" s="4" t="s">
        <v>6238</v>
      </c>
      <c r="E1195" s="4" t="s">
        <v>976</v>
      </c>
      <c r="F1195" s="4">
        <v>5</v>
      </c>
      <c r="G1195" s="4">
        <v>6</v>
      </c>
    </row>
    <row r="1196" spans="1:7" x14ac:dyDescent="0.25">
      <c r="A1196" s="25">
        <v>1193</v>
      </c>
      <c r="B1196" s="86" t="s">
        <v>6239</v>
      </c>
      <c r="C1196" s="4" t="s">
        <v>6240</v>
      </c>
      <c r="D1196" s="4" t="s">
        <v>6241</v>
      </c>
      <c r="E1196" s="4" t="s">
        <v>660</v>
      </c>
      <c r="F1196" s="4">
        <v>5</v>
      </c>
      <c r="G1196" s="4">
        <v>5</v>
      </c>
    </row>
    <row r="1197" spans="1:7" x14ac:dyDescent="0.25">
      <c r="A1197" s="25">
        <v>1194</v>
      </c>
      <c r="B1197" s="86" t="s">
        <v>6242</v>
      </c>
      <c r="C1197" s="4" t="s">
        <v>6243</v>
      </c>
      <c r="D1197" s="4" t="s">
        <v>6244</v>
      </c>
      <c r="E1197" s="4" t="s">
        <v>1061</v>
      </c>
      <c r="F1197" s="4"/>
      <c r="G1197" s="4">
        <v>6</v>
      </c>
    </row>
    <row r="1198" spans="1:7" x14ac:dyDescent="0.25">
      <c r="A1198" s="25">
        <v>1195</v>
      </c>
      <c r="B1198" s="86" t="s">
        <v>6245</v>
      </c>
      <c r="C1198" s="4" t="s">
        <v>6246</v>
      </c>
      <c r="D1198" s="4" t="s">
        <v>6247</v>
      </c>
      <c r="E1198" s="4" t="s">
        <v>825</v>
      </c>
      <c r="F1198" s="4"/>
      <c r="G1198" s="4">
        <v>5</v>
      </c>
    </row>
    <row r="1199" spans="1:7" x14ac:dyDescent="0.25">
      <c r="A1199" s="25">
        <v>1196</v>
      </c>
      <c r="B1199" s="86" t="s">
        <v>6248</v>
      </c>
      <c r="C1199" s="4" t="s">
        <v>6249</v>
      </c>
      <c r="D1199" s="4" t="s">
        <v>6250</v>
      </c>
      <c r="E1199" s="4" t="s">
        <v>976</v>
      </c>
      <c r="F1199" s="4"/>
      <c r="G1199" s="4">
        <v>4</v>
      </c>
    </row>
    <row r="1200" spans="1:7" x14ac:dyDescent="0.25">
      <c r="A1200" s="25">
        <v>1197</v>
      </c>
      <c r="B1200" s="86" t="s">
        <v>6251</v>
      </c>
      <c r="C1200" s="4" t="s">
        <v>6252</v>
      </c>
      <c r="D1200" s="4" t="s">
        <v>6253</v>
      </c>
      <c r="E1200" s="4" t="s">
        <v>4035</v>
      </c>
      <c r="F1200" s="4">
        <v>3</v>
      </c>
      <c r="G1200" s="4"/>
    </row>
    <row r="1201" spans="1:7" x14ac:dyDescent="0.25">
      <c r="A1201" s="25">
        <v>1198</v>
      </c>
      <c r="B1201" s="86" t="s">
        <v>6254</v>
      </c>
      <c r="C1201" s="4" t="s">
        <v>6255</v>
      </c>
      <c r="D1201" s="4" t="s">
        <v>6256</v>
      </c>
      <c r="E1201" s="4" t="s">
        <v>1166</v>
      </c>
      <c r="F1201" s="4">
        <v>4</v>
      </c>
      <c r="G1201" s="4"/>
    </row>
    <row r="1202" spans="1:7" x14ac:dyDescent="0.25">
      <c r="A1202" s="25">
        <v>1199</v>
      </c>
      <c r="B1202" s="86" t="s">
        <v>6257</v>
      </c>
      <c r="C1202" s="4" t="s">
        <v>6258</v>
      </c>
      <c r="D1202" s="4" t="s">
        <v>6259</v>
      </c>
      <c r="E1202" s="4" t="s">
        <v>667</v>
      </c>
      <c r="F1202" s="4">
        <v>6</v>
      </c>
      <c r="G1202" s="4">
        <v>4</v>
      </c>
    </row>
    <row r="1203" spans="1:7" x14ac:dyDescent="0.25">
      <c r="A1203" s="25">
        <v>1200</v>
      </c>
      <c r="B1203" s="86" t="s">
        <v>6260</v>
      </c>
      <c r="C1203" s="4" t="s">
        <v>6261</v>
      </c>
      <c r="D1203" s="4" t="s">
        <v>6262</v>
      </c>
      <c r="E1203" s="4" t="s">
        <v>4208</v>
      </c>
      <c r="F1203" s="4">
        <v>4</v>
      </c>
      <c r="G1203" s="4"/>
    </row>
    <row r="1204" spans="1:7" x14ac:dyDescent="0.25">
      <c r="A1204" s="25">
        <v>1201</v>
      </c>
      <c r="B1204" s="86" t="s">
        <v>6263</v>
      </c>
      <c r="C1204" s="4" t="s">
        <v>6264</v>
      </c>
      <c r="D1204" s="4" t="s">
        <v>6265</v>
      </c>
      <c r="E1204" s="4" t="s">
        <v>1541</v>
      </c>
      <c r="F1204" s="4">
        <v>4</v>
      </c>
      <c r="G1204" s="4"/>
    </row>
    <row r="1205" spans="1:7" x14ac:dyDescent="0.25">
      <c r="A1205" s="25">
        <v>1202</v>
      </c>
      <c r="B1205" s="86" t="s">
        <v>6266</v>
      </c>
      <c r="C1205" s="4" t="s">
        <v>6267</v>
      </c>
      <c r="D1205" s="4" t="s">
        <v>6268</v>
      </c>
      <c r="E1205" s="4" t="s">
        <v>6269</v>
      </c>
      <c r="F1205" s="4"/>
      <c r="G1205" s="4">
        <v>3</v>
      </c>
    </row>
    <row r="1206" spans="1:7" x14ac:dyDescent="0.25">
      <c r="A1206" s="25">
        <v>1203</v>
      </c>
      <c r="B1206" s="86" t="s">
        <v>6270</v>
      </c>
      <c r="C1206" s="4" t="s">
        <v>6271</v>
      </c>
      <c r="D1206" s="4" t="s">
        <v>6272</v>
      </c>
      <c r="E1206" s="4" t="s">
        <v>2166</v>
      </c>
      <c r="F1206" s="4"/>
      <c r="G1206" s="4">
        <v>4</v>
      </c>
    </row>
    <row r="1207" spans="1:7" x14ac:dyDescent="0.25">
      <c r="A1207" s="25">
        <v>1204</v>
      </c>
      <c r="B1207" s="86" t="s">
        <v>6273</v>
      </c>
      <c r="C1207" s="4" t="s">
        <v>6274</v>
      </c>
      <c r="D1207" s="4" t="s">
        <v>6275</v>
      </c>
      <c r="E1207" s="4" t="s">
        <v>1458</v>
      </c>
      <c r="F1207" s="4">
        <v>8</v>
      </c>
      <c r="G1207" s="4"/>
    </row>
    <row r="1208" spans="1:7" x14ac:dyDescent="0.25">
      <c r="A1208" s="25">
        <v>1205</v>
      </c>
      <c r="B1208" s="86" t="s">
        <v>6276</v>
      </c>
      <c r="C1208" s="4" t="s">
        <v>6277</v>
      </c>
      <c r="D1208" s="4" t="s">
        <v>6278</v>
      </c>
      <c r="E1208" s="4" t="s">
        <v>4692</v>
      </c>
      <c r="F1208" s="4"/>
      <c r="G1208" s="4">
        <v>4</v>
      </c>
    </row>
    <row r="1209" spans="1:7" x14ac:dyDescent="0.25">
      <c r="A1209" s="25">
        <v>1206</v>
      </c>
      <c r="B1209" s="86" t="s">
        <v>6279</v>
      </c>
      <c r="C1209" s="4" t="s">
        <v>6280</v>
      </c>
      <c r="D1209" s="4" t="s">
        <v>6281</v>
      </c>
      <c r="E1209" s="4" t="s">
        <v>889</v>
      </c>
      <c r="F1209" s="4"/>
      <c r="G1209" s="4">
        <v>3</v>
      </c>
    </row>
    <row r="1210" spans="1:7" x14ac:dyDescent="0.25">
      <c r="A1210" s="25">
        <v>1207</v>
      </c>
      <c r="B1210" s="86" t="s">
        <v>6282</v>
      </c>
      <c r="C1210" s="4" t="s">
        <v>6283</v>
      </c>
      <c r="D1210" s="4" t="s">
        <v>6284</v>
      </c>
      <c r="E1210" s="4" t="s">
        <v>825</v>
      </c>
      <c r="F1210" s="4">
        <v>3</v>
      </c>
      <c r="G1210" s="4">
        <v>7</v>
      </c>
    </row>
    <row r="1211" spans="1:7" x14ac:dyDescent="0.25">
      <c r="A1211" s="25">
        <v>1208</v>
      </c>
      <c r="B1211" s="86" t="s">
        <v>6285</v>
      </c>
      <c r="C1211" s="4" t="s">
        <v>6286</v>
      </c>
      <c r="D1211" s="4" t="s">
        <v>6287</v>
      </c>
      <c r="E1211" s="4" t="s">
        <v>1353</v>
      </c>
      <c r="F1211" s="4">
        <v>3</v>
      </c>
      <c r="G1211" s="4">
        <v>4</v>
      </c>
    </row>
    <row r="1212" spans="1:7" x14ac:dyDescent="0.25">
      <c r="A1212" s="25">
        <v>1209</v>
      </c>
      <c r="B1212" s="86" t="s">
        <v>6288</v>
      </c>
      <c r="C1212" s="4" t="s">
        <v>6289</v>
      </c>
      <c r="D1212" s="4" t="s">
        <v>6290</v>
      </c>
      <c r="E1212" s="4" t="s">
        <v>687</v>
      </c>
      <c r="F1212" s="4">
        <v>4</v>
      </c>
      <c r="G1212" s="4">
        <v>5</v>
      </c>
    </row>
    <row r="1213" spans="1:7" x14ac:dyDescent="0.25">
      <c r="A1213" s="25">
        <v>1210</v>
      </c>
      <c r="B1213" s="86" t="s">
        <v>6291</v>
      </c>
      <c r="C1213" s="4" t="s">
        <v>6292</v>
      </c>
      <c r="D1213" s="4" t="s">
        <v>6293</v>
      </c>
      <c r="E1213" s="4" t="s">
        <v>1126</v>
      </c>
      <c r="F1213" s="4">
        <v>6</v>
      </c>
      <c r="G1213" s="4">
        <v>2</v>
      </c>
    </row>
    <row r="1214" spans="1:7" x14ac:dyDescent="0.25">
      <c r="A1214" s="25">
        <v>1211</v>
      </c>
      <c r="B1214" s="86" t="s">
        <v>6294</v>
      </c>
      <c r="C1214" s="4" t="s">
        <v>6295</v>
      </c>
      <c r="D1214" s="4" t="s">
        <v>6296</v>
      </c>
      <c r="E1214" s="4" t="s">
        <v>656</v>
      </c>
      <c r="F1214" s="4"/>
      <c r="G1214" s="4">
        <v>3</v>
      </c>
    </row>
    <row r="1215" spans="1:7" x14ac:dyDescent="0.25">
      <c r="A1215" s="25">
        <v>1212</v>
      </c>
      <c r="B1215" s="86" t="s">
        <v>6297</v>
      </c>
      <c r="C1215" s="4" t="s">
        <v>6298</v>
      </c>
      <c r="D1215" s="4" t="s">
        <v>6299</v>
      </c>
      <c r="E1215" s="4" t="s">
        <v>922</v>
      </c>
      <c r="F1215" s="4"/>
      <c r="G1215" s="4">
        <v>4</v>
      </c>
    </row>
    <row r="1216" spans="1:7" x14ac:dyDescent="0.25">
      <c r="A1216" s="25">
        <v>1213</v>
      </c>
      <c r="B1216" s="86" t="s">
        <v>6300</v>
      </c>
      <c r="C1216" s="4" t="s">
        <v>6301</v>
      </c>
      <c r="D1216" s="4" t="s">
        <v>6302</v>
      </c>
      <c r="E1216" s="4" t="s">
        <v>976</v>
      </c>
      <c r="F1216" s="4"/>
      <c r="G1216" s="4">
        <v>6</v>
      </c>
    </row>
    <row r="1217" spans="1:7" x14ac:dyDescent="0.25">
      <c r="A1217" s="25">
        <v>1214</v>
      </c>
      <c r="B1217" s="86" t="s">
        <v>6303</v>
      </c>
      <c r="C1217" s="4" t="s">
        <v>6304</v>
      </c>
      <c r="D1217" s="4" t="s">
        <v>6305</v>
      </c>
      <c r="E1217" s="4" t="s">
        <v>1185</v>
      </c>
      <c r="F1217" s="4">
        <v>2</v>
      </c>
      <c r="G1217" s="4">
        <v>4</v>
      </c>
    </row>
    <row r="1218" spans="1:7" x14ac:dyDescent="0.25">
      <c r="A1218" s="25">
        <v>1215</v>
      </c>
      <c r="B1218" s="86" t="s">
        <v>6306</v>
      </c>
      <c r="C1218" s="4" t="s">
        <v>6307</v>
      </c>
      <c r="D1218" s="4" t="s">
        <v>6308</v>
      </c>
      <c r="E1218" s="4" t="s">
        <v>825</v>
      </c>
      <c r="F1218" s="4">
        <v>3</v>
      </c>
      <c r="G1218" s="4">
        <v>5</v>
      </c>
    </row>
    <row r="1219" spans="1:7" x14ac:dyDescent="0.25">
      <c r="A1219" s="25">
        <v>1216</v>
      </c>
      <c r="B1219" s="86" t="s">
        <v>6309</v>
      </c>
      <c r="C1219" s="4" t="s">
        <v>6310</v>
      </c>
      <c r="D1219" s="4" t="s">
        <v>6311</v>
      </c>
      <c r="E1219" s="4" t="s">
        <v>1083</v>
      </c>
      <c r="F1219" s="4">
        <v>4</v>
      </c>
      <c r="G1219" s="4">
        <v>3</v>
      </c>
    </row>
    <row r="1220" spans="1:7" x14ac:dyDescent="0.25">
      <c r="A1220" s="25">
        <v>1217</v>
      </c>
      <c r="B1220" s="86" t="s">
        <v>6312</v>
      </c>
      <c r="C1220" s="4" t="s">
        <v>6313</v>
      </c>
      <c r="D1220" s="4" t="s">
        <v>6314</v>
      </c>
      <c r="E1220" s="4" t="s">
        <v>1391</v>
      </c>
      <c r="F1220" s="4"/>
      <c r="G1220" s="4">
        <v>8</v>
      </c>
    </row>
    <row r="1221" spans="1:7" x14ac:dyDescent="0.25">
      <c r="A1221" s="25">
        <v>1218</v>
      </c>
      <c r="B1221" s="86" t="s">
        <v>6315</v>
      </c>
      <c r="C1221" s="4" t="s">
        <v>6316</v>
      </c>
      <c r="D1221" s="4" t="s">
        <v>6317</v>
      </c>
      <c r="E1221" s="4" t="s">
        <v>2403</v>
      </c>
      <c r="F1221" s="4">
        <v>2</v>
      </c>
      <c r="G1221" s="4">
        <v>6</v>
      </c>
    </row>
    <row r="1222" spans="1:7" x14ac:dyDescent="0.25">
      <c r="A1222" s="25">
        <v>1219</v>
      </c>
      <c r="B1222" s="86" t="s">
        <v>6318</v>
      </c>
      <c r="C1222" s="4" t="s">
        <v>6319</v>
      </c>
      <c r="D1222" s="4" t="s">
        <v>6320</v>
      </c>
      <c r="E1222" s="4" t="s">
        <v>1156</v>
      </c>
      <c r="F1222" s="4">
        <v>8</v>
      </c>
      <c r="G1222" s="4">
        <v>2</v>
      </c>
    </row>
    <row r="1223" spans="1:7" x14ac:dyDescent="0.25">
      <c r="A1223" s="25">
        <v>1220</v>
      </c>
      <c r="B1223" s="86" t="s">
        <v>6321</v>
      </c>
      <c r="C1223" s="4" t="s">
        <v>6322</v>
      </c>
      <c r="D1223" s="4" t="s">
        <v>6323</v>
      </c>
      <c r="E1223" s="4" t="s">
        <v>1018</v>
      </c>
      <c r="F1223" s="4"/>
      <c r="G1223" s="4">
        <v>10</v>
      </c>
    </row>
    <row r="1224" spans="1:7" x14ac:dyDescent="0.25">
      <c r="A1224" s="25">
        <v>1221</v>
      </c>
      <c r="B1224" s="86" t="s">
        <v>6324</v>
      </c>
      <c r="C1224" s="4" t="s">
        <v>6325</v>
      </c>
      <c r="D1224" s="4" t="s">
        <v>6326</v>
      </c>
      <c r="E1224" s="4" t="s">
        <v>936</v>
      </c>
      <c r="F1224" s="4">
        <v>6</v>
      </c>
      <c r="G1224" s="4">
        <v>2</v>
      </c>
    </row>
    <row r="1225" spans="1:7" x14ac:dyDescent="0.25">
      <c r="A1225" s="25">
        <v>1222</v>
      </c>
      <c r="B1225" s="86" t="s">
        <v>6327</v>
      </c>
      <c r="C1225" s="4" t="s">
        <v>6328</v>
      </c>
      <c r="D1225" s="4" t="s">
        <v>6329</v>
      </c>
      <c r="E1225" s="4" t="s">
        <v>790</v>
      </c>
      <c r="F1225" s="4">
        <v>6</v>
      </c>
      <c r="G1225" s="4"/>
    </row>
    <row r="1226" spans="1:7" x14ac:dyDescent="0.25">
      <c r="A1226" s="25">
        <v>1223</v>
      </c>
      <c r="B1226" s="86" t="s">
        <v>6330</v>
      </c>
      <c r="C1226" s="4" t="s">
        <v>6331</v>
      </c>
      <c r="D1226" s="4" t="s">
        <v>6332</v>
      </c>
      <c r="E1226" s="4" t="s">
        <v>1185</v>
      </c>
      <c r="F1226" s="4">
        <v>5</v>
      </c>
      <c r="G1226" s="4"/>
    </row>
    <row r="1227" spans="1:7" x14ac:dyDescent="0.25">
      <c r="A1227" s="25">
        <v>1224</v>
      </c>
      <c r="B1227" s="86" t="s">
        <v>6333</v>
      </c>
      <c r="C1227" s="4" t="s">
        <v>6334</v>
      </c>
      <c r="D1227" s="4" t="s">
        <v>6335</v>
      </c>
      <c r="E1227" s="4" t="s">
        <v>6336</v>
      </c>
      <c r="F1227" s="4"/>
      <c r="G1227" s="4">
        <v>6</v>
      </c>
    </row>
    <row r="1228" spans="1:7" x14ac:dyDescent="0.25">
      <c r="A1228" s="25">
        <v>1225</v>
      </c>
      <c r="B1228" s="86" t="s">
        <v>6337</v>
      </c>
      <c r="C1228" s="4" t="s">
        <v>6338</v>
      </c>
      <c r="D1228" s="4" t="s">
        <v>6339</v>
      </c>
      <c r="E1228" s="4" t="s">
        <v>1395</v>
      </c>
      <c r="F1228" s="4"/>
      <c r="G1228" s="4">
        <v>2</v>
      </c>
    </row>
    <row r="1229" spans="1:7" x14ac:dyDescent="0.25">
      <c r="A1229" s="25">
        <v>1226</v>
      </c>
      <c r="B1229" s="86" t="s">
        <v>6340</v>
      </c>
      <c r="C1229" s="4" t="s">
        <v>6341</v>
      </c>
      <c r="D1229" s="4" t="s">
        <v>6342</v>
      </c>
      <c r="E1229" s="4" t="s">
        <v>2996</v>
      </c>
      <c r="F1229" s="4">
        <v>5</v>
      </c>
      <c r="G1229" s="4">
        <v>2</v>
      </c>
    </row>
    <row r="1230" spans="1:7" x14ac:dyDescent="0.25">
      <c r="A1230" s="25">
        <v>1227</v>
      </c>
      <c r="B1230" s="86" t="s">
        <v>6343</v>
      </c>
      <c r="C1230" s="4" t="s">
        <v>6344</v>
      </c>
      <c r="D1230" s="4" t="s">
        <v>6345</v>
      </c>
      <c r="E1230" s="4" t="s">
        <v>3717</v>
      </c>
      <c r="F1230" s="4">
        <v>5</v>
      </c>
      <c r="G1230" s="4">
        <v>3</v>
      </c>
    </row>
    <row r="1231" spans="1:7" x14ac:dyDescent="0.25">
      <c r="A1231" s="25">
        <v>1228</v>
      </c>
      <c r="B1231" s="86" t="s">
        <v>6346</v>
      </c>
      <c r="C1231" s="4" t="s">
        <v>6347</v>
      </c>
      <c r="D1231" s="4" t="s">
        <v>6348</v>
      </c>
      <c r="E1231" s="4" t="s">
        <v>949</v>
      </c>
      <c r="F1231" s="4"/>
      <c r="G1231" s="4">
        <v>6</v>
      </c>
    </row>
    <row r="1232" spans="1:7" x14ac:dyDescent="0.25">
      <c r="A1232" s="25">
        <v>1229</v>
      </c>
      <c r="B1232" s="86" t="s">
        <v>6349</v>
      </c>
      <c r="C1232" s="4" t="s">
        <v>6350</v>
      </c>
      <c r="D1232" s="4" t="s">
        <v>6351</v>
      </c>
      <c r="E1232" s="4" t="s">
        <v>624</v>
      </c>
      <c r="F1232" s="4"/>
      <c r="G1232" s="4">
        <v>8</v>
      </c>
    </row>
    <row r="1233" spans="1:7" x14ac:dyDescent="0.25">
      <c r="A1233" s="25">
        <v>1230</v>
      </c>
      <c r="B1233" s="86" t="s">
        <v>6352</v>
      </c>
      <c r="C1233" s="4" t="s">
        <v>6353</v>
      </c>
      <c r="D1233" s="4" t="s">
        <v>6354</v>
      </c>
      <c r="E1233" s="4" t="s">
        <v>687</v>
      </c>
      <c r="F1233" s="4">
        <v>2</v>
      </c>
      <c r="G1233" s="4">
        <v>3</v>
      </c>
    </row>
    <row r="1234" spans="1:7" x14ac:dyDescent="0.25">
      <c r="A1234" s="25">
        <v>1231</v>
      </c>
      <c r="B1234" s="86" t="s">
        <v>6355</v>
      </c>
      <c r="C1234" s="4" t="s">
        <v>6356</v>
      </c>
      <c r="D1234" s="4" t="s">
        <v>6357</v>
      </c>
      <c r="E1234" s="4" t="s">
        <v>936</v>
      </c>
      <c r="F1234" s="4">
        <v>8</v>
      </c>
      <c r="G1234" s="4">
        <v>2</v>
      </c>
    </row>
    <row r="1235" spans="1:7" x14ac:dyDescent="0.25">
      <c r="A1235" s="25">
        <v>1232</v>
      </c>
      <c r="B1235" s="86" t="s">
        <v>6358</v>
      </c>
      <c r="C1235" s="4" t="s">
        <v>6359</v>
      </c>
      <c r="D1235" s="4" t="s">
        <v>6360</v>
      </c>
      <c r="E1235" s="4" t="s">
        <v>667</v>
      </c>
      <c r="F1235" s="4">
        <v>7</v>
      </c>
      <c r="G1235" s="4"/>
    </row>
    <row r="1236" spans="1:7" x14ac:dyDescent="0.25">
      <c r="A1236" s="25">
        <v>1233</v>
      </c>
      <c r="B1236" s="86" t="s">
        <v>6361</v>
      </c>
      <c r="C1236" s="4" t="s">
        <v>6362</v>
      </c>
      <c r="D1236" s="4" t="s">
        <v>6363</v>
      </c>
      <c r="E1236" s="4" t="s">
        <v>1072</v>
      </c>
      <c r="F1236" s="4"/>
      <c r="G1236" s="4">
        <v>2</v>
      </c>
    </row>
    <row r="1237" spans="1:7" x14ac:dyDescent="0.25">
      <c r="A1237" s="25">
        <v>1234</v>
      </c>
      <c r="B1237" s="86" t="s">
        <v>6364</v>
      </c>
      <c r="C1237" s="4" t="s">
        <v>6365</v>
      </c>
      <c r="D1237" s="4" t="s">
        <v>6366</v>
      </c>
      <c r="E1237" s="4" t="s">
        <v>6184</v>
      </c>
      <c r="F1237" s="4"/>
      <c r="G1237" s="4">
        <v>3</v>
      </c>
    </row>
    <row r="1238" spans="1:7" x14ac:dyDescent="0.25">
      <c r="A1238" s="25">
        <v>1235</v>
      </c>
      <c r="B1238" s="86" t="s">
        <v>6367</v>
      </c>
      <c r="C1238" s="4" t="s">
        <v>6368</v>
      </c>
      <c r="D1238" s="4" t="s">
        <v>6369</v>
      </c>
      <c r="E1238" s="4" t="s">
        <v>1057</v>
      </c>
      <c r="F1238" s="4"/>
      <c r="G1238" s="4">
        <v>8</v>
      </c>
    </row>
    <row r="1239" spans="1:7" x14ac:dyDescent="0.25">
      <c r="A1239" s="25">
        <v>1236</v>
      </c>
      <c r="B1239" s="86" t="s">
        <v>6370</v>
      </c>
      <c r="C1239" s="4" t="s">
        <v>6371</v>
      </c>
      <c r="D1239" s="4" t="s">
        <v>6372</v>
      </c>
      <c r="E1239" s="4" t="s">
        <v>1025</v>
      </c>
      <c r="F1239" s="4">
        <v>6</v>
      </c>
      <c r="G1239" s="4"/>
    </row>
    <row r="1240" spans="1:7" x14ac:dyDescent="0.25">
      <c r="A1240" s="25">
        <v>1237</v>
      </c>
      <c r="B1240" s="86" t="s">
        <v>6373</v>
      </c>
      <c r="C1240" s="4" t="s">
        <v>6374</v>
      </c>
      <c r="D1240" s="4" t="s">
        <v>6375</v>
      </c>
      <c r="E1240" s="4" t="s">
        <v>6376</v>
      </c>
      <c r="F1240" s="4"/>
      <c r="G1240" s="4">
        <v>8</v>
      </c>
    </row>
    <row r="1241" spans="1:7" x14ac:dyDescent="0.25">
      <c r="A1241" s="25">
        <v>1238</v>
      </c>
      <c r="B1241" s="86" t="s">
        <v>6377</v>
      </c>
      <c r="C1241" s="4" t="s">
        <v>6378</v>
      </c>
      <c r="D1241" s="4" t="s">
        <v>6379</v>
      </c>
      <c r="E1241" s="4" t="s">
        <v>1353</v>
      </c>
      <c r="F1241" s="4"/>
      <c r="G1241" s="4">
        <v>3</v>
      </c>
    </row>
    <row r="1242" spans="1:7" x14ac:dyDescent="0.25">
      <c r="A1242" s="25">
        <v>1239</v>
      </c>
      <c r="B1242" s="86" t="s">
        <v>6380</v>
      </c>
      <c r="C1242" s="4" t="s">
        <v>6381</v>
      </c>
      <c r="D1242" s="4" t="s">
        <v>6382</v>
      </c>
      <c r="E1242" s="4" t="s">
        <v>825</v>
      </c>
      <c r="F1242" s="4"/>
      <c r="G1242" s="4">
        <v>3</v>
      </c>
    </row>
    <row r="1243" spans="1:7" x14ac:dyDescent="0.25">
      <c r="A1243" s="25">
        <v>1240</v>
      </c>
      <c r="B1243" s="86" t="s">
        <v>6383</v>
      </c>
      <c r="C1243" s="4" t="s">
        <v>6384</v>
      </c>
      <c r="D1243" s="4" t="s">
        <v>6385</v>
      </c>
      <c r="E1243" s="4" t="s">
        <v>805</v>
      </c>
      <c r="F1243" s="4"/>
      <c r="G1243" s="4">
        <v>2</v>
      </c>
    </row>
    <row r="1244" spans="1:7" x14ac:dyDescent="0.25">
      <c r="A1244" s="25">
        <v>1241</v>
      </c>
      <c r="B1244" s="86" t="s">
        <v>6386</v>
      </c>
      <c r="C1244" s="4" t="s">
        <v>6387</v>
      </c>
      <c r="D1244" s="4" t="s">
        <v>6388</v>
      </c>
      <c r="E1244" s="4" t="s">
        <v>805</v>
      </c>
      <c r="F1244" s="4"/>
      <c r="G1244" s="4">
        <v>7</v>
      </c>
    </row>
    <row r="1245" spans="1:7" x14ac:dyDescent="0.25">
      <c r="A1245" s="25">
        <v>1242</v>
      </c>
      <c r="B1245" s="86" t="s">
        <v>6389</v>
      </c>
      <c r="C1245" s="4" t="s">
        <v>6390</v>
      </c>
      <c r="D1245" s="4" t="s">
        <v>6391</v>
      </c>
      <c r="E1245" s="4" t="s">
        <v>1395</v>
      </c>
      <c r="F1245" s="4"/>
      <c r="G1245" s="4">
        <v>7</v>
      </c>
    </row>
    <row r="1246" spans="1:7" x14ac:dyDescent="0.25">
      <c r="A1246" s="25">
        <v>1243</v>
      </c>
      <c r="B1246" s="86" t="s">
        <v>6392</v>
      </c>
      <c r="C1246" s="4" t="s">
        <v>6393</v>
      </c>
      <c r="D1246" s="4" t="s">
        <v>6394</v>
      </c>
      <c r="E1246" s="4" t="s">
        <v>889</v>
      </c>
      <c r="F1246" s="4"/>
      <c r="G1246" s="4">
        <v>2</v>
      </c>
    </row>
    <row r="1247" spans="1:7" x14ac:dyDescent="0.25">
      <c r="A1247" s="25">
        <v>1244</v>
      </c>
      <c r="B1247" s="86" t="s">
        <v>6395</v>
      </c>
      <c r="C1247" s="4" t="s">
        <v>6396</v>
      </c>
      <c r="D1247" s="4" t="s">
        <v>6397</v>
      </c>
      <c r="E1247" s="4" t="s">
        <v>6398</v>
      </c>
      <c r="F1247" s="4">
        <v>2</v>
      </c>
      <c r="G1247" s="4"/>
    </row>
    <row r="1248" spans="1:7" x14ac:dyDescent="0.25">
      <c r="A1248" s="25">
        <v>1245</v>
      </c>
      <c r="B1248" s="86" t="s">
        <v>6399</v>
      </c>
      <c r="C1248" s="4" t="s">
        <v>6400</v>
      </c>
      <c r="D1248" s="4" t="s">
        <v>6401</v>
      </c>
      <c r="E1248" s="4" t="s">
        <v>3225</v>
      </c>
      <c r="F1248" s="4">
        <v>3</v>
      </c>
      <c r="G1248" s="4"/>
    </row>
    <row r="1249" spans="1:7" x14ac:dyDescent="0.25">
      <c r="A1249" s="25">
        <v>1246</v>
      </c>
      <c r="B1249" s="86" t="s">
        <v>6402</v>
      </c>
      <c r="C1249" s="4" t="s">
        <v>6403</v>
      </c>
      <c r="D1249" s="4" t="s">
        <v>6404</v>
      </c>
      <c r="E1249" s="4" t="s">
        <v>725</v>
      </c>
      <c r="F1249" s="4">
        <v>2</v>
      </c>
      <c r="G1249" s="4">
        <v>2</v>
      </c>
    </row>
    <row r="1250" spans="1:7" x14ac:dyDescent="0.25">
      <c r="A1250" s="25">
        <v>1247</v>
      </c>
      <c r="B1250" s="86" t="s">
        <v>6405</v>
      </c>
      <c r="C1250" s="4" t="s">
        <v>6406</v>
      </c>
      <c r="D1250" s="4" t="s">
        <v>6407</v>
      </c>
      <c r="E1250" s="4" t="s">
        <v>656</v>
      </c>
      <c r="F1250" s="4"/>
      <c r="G1250" s="4">
        <v>9</v>
      </c>
    </row>
    <row r="1251" spans="1:7" x14ac:dyDescent="0.25">
      <c r="A1251" s="25">
        <v>1248</v>
      </c>
      <c r="B1251" s="86" t="s">
        <v>6408</v>
      </c>
      <c r="C1251" s="4" t="s">
        <v>6409</v>
      </c>
      <c r="D1251" s="4" t="s">
        <v>6410</v>
      </c>
      <c r="E1251" s="4" t="s">
        <v>660</v>
      </c>
      <c r="F1251" s="4"/>
      <c r="G1251" s="4">
        <v>5</v>
      </c>
    </row>
    <row r="1252" spans="1:7" x14ac:dyDescent="0.25">
      <c r="A1252" s="25">
        <v>1249</v>
      </c>
      <c r="B1252" s="86" t="s">
        <v>6411</v>
      </c>
      <c r="C1252" s="4" t="s">
        <v>6412</v>
      </c>
      <c r="D1252" s="4" t="s">
        <v>6413</v>
      </c>
      <c r="E1252" s="4" t="s">
        <v>624</v>
      </c>
      <c r="F1252" s="4">
        <v>3</v>
      </c>
      <c r="G1252" s="4">
        <v>3</v>
      </c>
    </row>
    <row r="1253" spans="1:7" x14ac:dyDescent="0.25">
      <c r="A1253" s="25">
        <v>1250</v>
      </c>
      <c r="B1253" s="86" t="s">
        <v>6414</v>
      </c>
      <c r="C1253" s="4" t="s">
        <v>6415</v>
      </c>
      <c r="D1253" s="4" t="s">
        <v>6416</v>
      </c>
      <c r="E1253" s="4" t="s">
        <v>794</v>
      </c>
      <c r="F1253" s="4">
        <v>2</v>
      </c>
      <c r="G1253" s="4">
        <v>7</v>
      </c>
    </row>
    <row r="1254" spans="1:7" x14ac:dyDescent="0.25">
      <c r="A1254" s="25">
        <v>1251</v>
      </c>
      <c r="B1254" s="86" t="s">
        <v>6417</v>
      </c>
      <c r="C1254" s="4" t="s">
        <v>6418</v>
      </c>
      <c r="D1254" s="4" t="s">
        <v>6419</v>
      </c>
      <c r="E1254" s="4" t="s">
        <v>1288</v>
      </c>
      <c r="F1254" s="4">
        <v>4</v>
      </c>
      <c r="G1254" s="4">
        <v>2</v>
      </c>
    </row>
    <row r="1255" spans="1:7" x14ac:dyDescent="0.25">
      <c r="A1255" s="25">
        <v>1252</v>
      </c>
      <c r="B1255" s="86" t="s">
        <v>6420</v>
      </c>
      <c r="C1255" s="4" t="s">
        <v>6421</v>
      </c>
      <c r="D1255" s="4" t="s">
        <v>6422</v>
      </c>
      <c r="E1255" s="4" t="s">
        <v>754</v>
      </c>
      <c r="F1255" s="4"/>
      <c r="G1255" s="4">
        <v>2</v>
      </c>
    </row>
    <row r="1256" spans="1:7" x14ac:dyDescent="0.25">
      <c r="A1256" s="25">
        <v>1253</v>
      </c>
      <c r="B1256" s="86" t="s">
        <v>6423</v>
      </c>
      <c r="C1256" s="4" t="s">
        <v>6424</v>
      </c>
      <c r="D1256" s="4" t="s">
        <v>6425</v>
      </c>
      <c r="E1256" s="4" t="s">
        <v>839</v>
      </c>
      <c r="F1256" s="4"/>
      <c r="G1256" s="4">
        <v>3</v>
      </c>
    </row>
    <row r="1257" spans="1:7" x14ac:dyDescent="0.25">
      <c r="A1257" s="25">
        <v>1254</v>
      </c>
      <c r="B1257" s="86" t="s">
        <v>6426</v>
      </c>
      <c r="C1257" s="4" t="s">
        <v>6427</v>
      </c>
      <c r="D1257" s="4" t="s">
        <v>6428</v>
      </c>
      <c r="E1257" s="4" t="s">
        <v>1399</v>
      </c>
      <c r="F1257" s="4"/>
      <c r="G1257" s="4">
        <v>5</v>
      </c>
    </row>
    <row r="1258" spans="1:7" x14ac:dyDescent="0.25">
      <c r="A1258" s="25">
        <v>1255</v>
      </c>
      <c r="B1258" s="86" t="s">
        <v>6429</v>
      </c>
      <c r="C1258" s="4" t="s">
        <v>6430</v>
      </c>
      <c r="D1258" s="4" t="s">
        <v>6431</v>
      </c>
      <c r="E1258" s="4" t="s">
        <v>885</v>
      </c>
      <c r="F1258" s="4"/>
      <c r="G1258" s="4">
        <v>7</v>
      </c>
    </row>
    <row r="1259" spans="1:7" x14ac:dyDescent="0.25">
      <c r="A1259" s="25">
        <v>1256</v>
      </c>
      <c r="B1259" s="86" t="s">
        <v>6432</v>
      </c>
      <c r="C1259" s="4" t="s">
        <v>6433</v>
      </c>
      <c r="D1259" s="4" t="s">
        <v>6434</v>
      </c>
      <c r="E1259" s="4" t="s">
        <v>667</v>
      </c>
      <c r="F1259" s="4">
        <v>4</v>
      </c>
      <c r="G1259" s="4">
        <v>3</v>
      </c>
    </row>
    <row r="1260" spans="1:7" x14ac:dyDescent="0.25">
      <c r="A1260" s="25">
        <v>1257</v>
      </c>
      <c r="B1260" s="86" t="s">
        <v>6435</v>
      </c>
      <c r="C1260" s="4" t="s">
        <v>6436</v>
      </c>
      <c r="D1260" s="4" t="s">
        <v>6437</v>
      </c>
      <c r="E1260" s="4" t="s">
        <v>660</v>
      </c>
      <c r="F1260" s="4"/>
      <c r="G1260" s="4">
        <v>5</v>
      </c>
    </row>
    <row r="1261" spans="1:7" x14ac:dyDescent="0.25">
      <c r="A1261" s="25">
        <v>1258</v>
      </c>
      <c r="B1261" s="86" t="s">
        <v>6438</v>
      </c>
      <c r="C1261" s="4" t="s">
        <v>6439</v>
      </c>
      <c r="D1261" s="4" t="s">
        <v>6440</v>
      </c>
      <c r="E1261" s="4" t="s">
        <v>640</v>
      </c>
      <c r="F1261" s="4">
        <v>7</v>
      </c>
      <c r="G1261" s="4"/>
    </row>
    <row r="1262" spans="1:7" x14ac:dyDescent="0.25">
      <c r="A1262" s="25">
        <v>1259</v>
      </c>
      <c r="B1262" s="86" t="s">
        <v>6441</v>
      </c>
      <c r="C1262" s="4" t="s">
        <v>6442</v>
      </c>
      <c r="D1262" s="4" t="s">
        <v>6443</v>
      </c>
      <c r="E1262" s="4" t="s">
        <v>1053</v>
      </c>
      <c r="F1262" s="4"/>
      <c r="G1262" s="4">
        <v>7</v>
      </c>
    </row>
    <row r="1263" spans="1:7" x14ac:dyDescent="0.25">
      <c r="A1263" s="25">
        <v>1260</v>
      </c>
      <c r="B1263" s="86" t="s">
        <v>6444</v>
      </c>
      <c r="C1263" s="4" t="s">
        <v>6445</v>
      </c>
      <c r="D1263" s="4" t="s">
        <v>6446</v>
      </c>
      <c r="E1263" s="4" t="s">
        <v>1166</v>
      </c>
      <c r="F1263" s="4"/>
      <c r="G1263" s="4">
        <v>5</v>
      </c>
    </row>
    <row r="1264" spans="1:7" x14ac:dyDescent="0.25">
      <c r="A1264" s="25">
        <v>1261</v>
      </c>
      <c r="B1264" s="86" t="s">
        <v>6447</v>
      </c>
      <c r="C1264" s="4" t="s">
        <v>6448</v>
      </c>
      <c r="D1264" s="4" t="s">
        <v>6449</v>
      </c>
      <c r="E1264" s="4" t="s">
        <v>1156</v>
      </c>
      <c r="F1264" s="4"/>
      <c r="G1264" s="4">
        <v>2</v>
      </c>
    </row>
    <row r="1265" spans="1:7" x14ac:dyDescent="0.25">
      <c r="A1265" s="25">
        <v>1262</v>
      </c>
      <c r="B1265" s="86" t="s">
        <v>6450</v>
      </c>
      <c r="C1265" s="4" t="s">
        <v>6451</v>
      </c>
      <c r="D1265" s="4" t="s">
        <v>6452</v>
      </c>
      <c r="E1265" s="4" t="s">
        <v>1353</v>
      </c>
      <c r="F1265" s="4"/>
      <c r="G1265" s="4">
        <v>2</v>
      </c>
    </row>
    <row r="1266" spans="1:7" x14ac:dyDescent="0.25">
      <c r="A1266" s="25">
        <v>1263</v>
      </c>
      <c r="B1266" s="86" t="s">
        <v>6453</v>
      </c>
      <c r="C1266" s="4" t="s">
        <v>6454</v>
      </c>
      <c r="D1266" s="4" t="s">
        <v>6455</v>
      </c>
      <c r="E1266" s="4" t="s">
        <v>1133</v>
      </c>
      <c r="F1266" s="4">
        <v>7</v>
      </c>
      <c r="G1266" s="4"/>
    </row>
    <row r="1267" spans="1:7" x14ac:dyDescent="0.25">
      <c r="A1267" s="25">
        <v>1264</v>
      </c>
      <c r="B1267" s="86" t="s">
        <v>6456</v>
      </c>
      <c r="C1267" s="4" t="s">
        <v>6457</v>
      </c>
      <c r="D1267" s="4" t="s">
        <v>6458</v>
      </c>
      <c r="E1267" s="4" t="s">
        <v>5876</v>
      </c>
      <c r="F1267" s="4"/>
      <c r="G1267" s="4">
        <v>6</v>
      </c>
    </row>
    <row r="1268" spans="1:7" x14ac:dyDescent="0.25">
      <c r="A1268" s="25">
        <v>1265</v>
      </c>
      <c r="B1268" s="86" t="s">
        <v>6459</v>
      </c>
      <c r="C1268" s="4" t="s">
        <v>6460</v>
      </c>
      <c r="D1268" s="4" t="s">
        <v>6461</v>
      </c>
      <c r="E1268" s="4" t="s">
        <v>6462</v>
      </c>
      <c r="F1268" s="4"/>
      <c r="G1268" s="4">
        <v>6</v>
      </c>
    </row>
    <row r="1269" spans="1:7" x14ac:dyDescent="0.25">
      <c r="A1269" s="25">
        <v>1266</v>
      </c>
      <c r="B1269" s="86" t="s">
        <v>6463</v>
      </c>
      <c r="C1269" s="4" t="s">
        <v>6464</v>
      </c>
      <c r="D1269" s="4" t="s">
        <v>6465</v>
      </c>
      <c r="E1269" s="4" t="s">
        <v>1133</v>
      </c>
      <c r="F1269" s="4"/>
      <c r="G1269" s="4">
        <v>6</v>
      </c>
    </row>
    <row r="1270" spans="1:7" x14ac:dyDescent="0.25">
      <c r="A1270" s="25">
        <v>1267</v>
      </c>
      <c r="B1270" s="86" t="s">
        <v>6466</v>
      </c>
      <c r="C1270" s="4" t="s">
        <v>6467</v>
      </c>
      <c r="D1270" s="4" t="s">
        <v>6468</v>
      </c>
      <c r="E1270" s="4" t="s">
        <v>747</v>
      </c>
      <c r="F1270" s="4"/>
      <c r="G1270" s="4">
        <v>2</v>
      </c>
    </row>
    <row r="1271" spans="1:7" x14ac:dyDescent="0.25">
      <c r="A1271" s="25">
        <v>1268</v>
      </c>
      <c r="B1271" s="86" t="s">
        <v>6469</v>
      </c>
      <c r="C1271" s="4" t="s">
        <v>6470</v>
      </c>
      <c r="D1271" s="4" t="s">
        <v>6471</v>
      </c>
      <c r="E1271" s="4" t="s">
        <v>667</v>
      </c>
      <c r="F1271" s="4"/>
      <c r="G1271" s="4">
        <v>3</v>
      </c>
    </row>
    <row r="1272" spans="1:7" x14ac:dyDescent="0.25">
      <c r="A1272" s="25">
        <v>1269</v>
      </c>
      <c r="B1272" s="86" t="s">
        <v>6472</v>
      </c>
      <c r="C1272" s="4" t="s">
        <v>6473</v>
      </c>
      <c r="D1272" s="4" t="s">
        <v>6474</v>
      </c>
      <c r="E1272" s="4" t="s">
        <v>660</v>
      </c>
      <c r="F1272" s="4"/>
      <c r="G1272" s="4">
        <v>4</v>
      </c>
    </row>
    <row r="1273" spans="1:7" x14ac:dyDescent="0.25">
      <c r="A1273" s="25">
        <v>1270</v>
      </c>
      <c r="B1273" s="86" t="s">
        <v>6475</v>
      </c>
      <c r="C1273" s="4" t="s">
        <v>6476</v>
      </c>
      <c r="D1273" s="4" t="s">
        <v>6477</v>
      </c>
      <c r="E1273" s="4" t="s">
        <v>1516</v>
      </c>
      <c r="F1273" s="4"/>
      <c r="G1273" s="4">
        <v>2</v>
      </c>
    </row>
    <row r="1274" spans="1:7" x14ac:dyDescent="0.25">
      <c r="A1274" s="25">
        <v>1271</v>
      </c>
      <c r="B1274" s="86" t="s">
        <v>6478</v>
      </c>
      <c r="C1274" s="4" t="s">
        <v>6479</v>
      </c>
      <c r="D1274" s="4" t="s">
        <v>6480</v>
      </c>
      <c r="E1274" s="4" t="s">
        <v>863</v>
      </c>
      <c r="F1274" s="4">
        <v>4</v>
      </c>
      <c r="G1274" s="4"/>
    </row>
    <row r="1275" spans="1:7" x14ac:dyDescent="0.25">
      <c r="A1275" s="25">
        <v>1272</v>
      </c>
      <c r="B1275" s="86" t="s">
        <v>6481</v>
      </c>
      <c r="C1275" s="4" t="s">
        <v>6482</v>
      </c>
      <c r="D1275" s="4" t="s">
        <v>6483</v>
      </c>
      <c r="E1275" s="4" t="s">
        <v>660</v>
      </c>
      <c r="F1275" s="4"/>
      <c r="G1275" s="4">
        <v>4</v>
      </c>
    </row>
    <row r="1276" spans="1:7" x14ac:dyDescent="0.25">
      <c r="A1276" s="25">
        <v>1273</v>
      </c>
      <c r="B1276" s="86" t="s">
        <v>6484</v>
      </c>
      <c r="C1276" s="4" t="s">
        <v>6485</v>
      </c>
      <c r="D1276" s="4" t="s">
        <v>6486</v>
      </c>
      <c r="E1276" s="4" t="s">
        <v>821</v>
      </c>
      <c r="F1276" s="4"/>
      <c r="G1276" s="4">
        <v>6</v>
      </c>
    </row>
    <row r="1277" spans="1:7" x14ac:dyDescent="0.25">
      <c r="A1277" s="25">
        <v>1274</v>
      </c>
      <c r="B1277" s="86" t="s">
        <v>6487</v>
      </c>
      <c r="C1277" s="4" t="s">
        <v>6488</v>
      </c>
      <c r="D1277" s="4" t="s">
        <v>6489</v>
      </c>
      <c r="E1277" s="4" t="s">
        <v>624</v>
      </c>
      <c r="F1277" s="4"/>
      <c r="G1277" s="4">
        <v>2</v>
      </c>
    </row>
    <row r="1278" spans="1:7" x14ac:dyDescent="0.25">
      <c r="A1278" s="25">
        <v>1275</v>
      </c>
      <c r="B1278" s="86" t="s">
        <v>6490</v>
      </c>
      <c r="C1278" s="4" t="s">
        <v>6491</v>
      </c>
      <c r="D1278" s="4" t="s">
        <v>6492</v>
      </c>
      <c r="E1278" s="4" t="s">
        <v>3624</v>
      </c>
      <c r="F1278" s="4">
        <v>2</v>
      </c>
      <c r="G1278" s="4"/>
    </row>
    <row r="1279" spans="1:7" x14ac:dyDescent="0.25">
      <c r="A1279" s="25">
        <v>1276</v>
      </c>
      <c r="B1279" s="86" t="s">
        <v>6493</v>
      </c>
      <c r="C1279" s="4" t="s">
        <v>6494</v>
      </c>
      <c r="D1279" s="4" t="s">
        <v>6495</v>
      </c>
      <c r="E1279" s="4" t="s">
        <v>1353</v>
      </c>
      <c r="F1279" s="4">
        <v>2</v>
      </c>
      <c r="G1279" s="4">
        <v>3</v>
      </c>
    </row>
    <row r="1280" spans="1:7" x14ac:dyDescent="0.25">
      <c r="A1280" s="25">
        <v>1277</v>
      </c>
      <c r="B1280" s="86" t="s">
        <v>6496</v>
      </c>
      <c r="C1280" s="4" t="s">
        <v>6497</v>
      </c>
      <c r="D1280" s="4" t="s">
        <v>6498</v>
      </c>
      <c r="E1280" s="4" t="s">
        <v>624</v>
      </c>
      <c r="F1280" s="4"/>
      <c r="G1280" s="4">
        <v>7</v>
      </c>
    </row>
    <row r="1281" spans="1:7" x14ac:dyDescent="0.25">
      <c r="A1281" s="25">
        <v>1278</v>
      </c>
      <c r="B1281" s="86" t="s">
        <v>6499</v>
      </c>
      <c r="C1281" s="4" t="s">
        <v>6500</v>
      </c>
      <c r="D1281" s="4" t="s">
        <v>6501</v>
      </c>
      <c r="E1281" s="4" t="s">
        <v>1105</v>
      </c>
      <c r="F1281" s="4"/>
      <c r="G1281" s="4">
        <v>4</v>
      </c>
    </row>
    <row r="1282" spans="1:7" x14ac:dyDescent="0.25">
      <c r="A1282" s="25">
        <v>1279</v>
      </c>
      <c r="B1282" s="86" t="s">
        <v>6502</v>
      </c>
      <c r="C1282" s="4" t="s">
        <v>6503</v>
      </c>
      <c r="D1282" s="4" t="s">
        <v>6504</v>
      </c>
      <c r="E1282" s="4" t="s">
        <v>881</v>
      </c>
      <c r="F1282" s="4"/>
      <c r="G1282" s="4">
        <v>7</v>
      </c>
    </row>
    <row r="1283" spans="1:7" x14ac:dyDescent="0.25">
      <c r="A1283" s="25">
        <v>1280</v>
      </c>
      <c r="B1283" s="86" t="s">
        <v>6505</v>
      </c>
      <c r="C1283" s="4" t="s">
        <v>6506</v>
      </c>
      <c r="D1283" s="4" t="s">
        <v>6507</v>
      </c>
      <c r="E1283" s="4" t="s">
        <v>1375</v>
      </c>
      <c r="F1283" s="4"/>
      <c r="G1283" s="4">
        <v>6</v>
      </c>
    </row>
    <row r="1284" spans="1:7" x14ac:dyDescent="0.25">
      <c r="A1284" s="25">
        <v>1281</v>
      </c>
      <c r="B1284" s="86" t="s">
        <v>6508</v>
      </c>
      <c r="C1284" s="4" t="s">
        <v>6509</v>
      </c>
      <c r="D1284" s="4" t="s">
        <v>6510</v>
      </c>
      <c r="E1284" s="4" t="s">
        <v>821</v>
      </c>
      <c r="F1284" s="4">
        <v>6</v>
      </c>
      <c r="G1284" s="4">
        <v>2</v>
      </c>
    </row>
    <row r="1285" spans="1:7" x14ac:dyDescent="0.25">
      <c r="A1285" s="25">
        <v>1282</v>
      </c>
      <c r="B1285" s="86" t="s">
        <v>6511</v>
      </c>
      <c r="C1285" s="4" t="s">
        <v>6512</v>
      </c>
      <c r="D1285" s="4" t="s">
        <v>6513</v>
      </c>
      <c r="E1285" s="4" t="s">
        <v>825</v>
      </c>
      <c r="F1285" s="4"/>
      <c r="G1285" s="4">
        <v>4</v>
      </c>
    </row>
    <row r="1286" spans="1:7" x14ac:dyDescent="0.25">
      <c r="A1286" s="25">
        <v>1283</v>
      </c>
      <c r="B1286" s="86" t="s">
        <v>6514</v>
      </c>
      <c r="C1286" s="4" t="s">
        <v>6515</v>
      </c>
      <c r="D1286" s="4" t="s">
        <v>6516</v>
      </c>
      <c r="E1286" s="4" t="s">
        <v>687</v>
      </c>
      <c r="F1286" s="4"/>
      <c r="G1286" s="4">
        <v>2</v>
      </c>
    </row>
    <row r="1287" spans="1:7" x14ac:dyDescent="0.25">
      <c r="A1287" s="25">
        <v>1284</v>
      </c>
      <c r="B1287" s="86" t="s">
        <v>6517</v>
      </c>
      <c r="C1287" s="4" t="s">
        <v>6518</v>
      </c>
      <c r="D1287" s="4" t="s">
        <v>6519</v>
      </c>
      <c r="E1287" s="4" t="s">
        <v>1061</v>
      </c>
      <c r="F1287" s="4"/>
      <c r="G1287" s="4">
        <v>7</v>
      </c>
    </row>
    <row r="1288" spans="1:7" x14ac:dyDescent="0.25">
      <c r="A1288" s="25">
        <v>1285</v>
      </c>
      <c r="B1288" s="86" t="s">
        <v>6520</v>
      </c>
      <c r="C1288" s="4" t="s">
        <v>6521</v>
      </c>
      <c r="D1288" s="4" t="s">
        <v>6522</v>
      </c>
      <c r="E1288" s="4" t="s">
        <v>1458</v>
      </c>
      <c r="F1288" s="4"/>
      <c r="G1288" s="4">
        <v>3</v>
      </c>
    </row>
    <row r="1289" spans="1:7" x14ac:dyDescent="0.25">
      <c r="A1289" s="25">
        <v>1286</v>
      </c>
      <c r="B1289" s="86" t="s">
        <v>6523</v>
      </c>
      <c r="C1289" s="4" t="s">
        <v>6524</v>
      </c>
      <c r="D1289" s="4" t="s">
        <v>6525</v>
      </c>
      <c r="E1289" s="4" t="s">
        <v>805</v>
      </c>
      <c r="F1289" s="4">
        <v>2</v>
      </c>
      <c r="G1289" s="4"/>
    </row>
    <row r="1290" spans="1:7" x14ac:dyDescent="0.25">
      <c r="A1290" s="25">
        <v>1287</v>
      </c>
      <c r="B1290" s="86" t="s">
        <v>6526</v>
      </c>
      <c r="C1290" s="4" t="s">
        <v>6527</v>
      </c>
      <c r="D1290" s="4" t="s">
        <v>6528</v>
      </c>
      <c r="E1290" s="4" t="s">
        <v>6529</v>
      </c>
      <c r="F1290" s="4">
        <v>2</v>
      </c>
      <c r="G1290" s="4"/>
    </row>
    <row r="1291" spans="1:7" x14ac:dyDescent="0.25">
      <c r="A1291" s="25">
        <v>1288</v>
      </c>
      <c r="B1291" s="86" t="s">
        <v>6530</v>
      </c>
      <c r="C1291" s="4" t="s">
        <v>6531</v>
      </c>
      <c r="D1291" s="4" t="s">
        <v>6532</v>
      </c>
      <c r="E1291" s="4" t="s">
        <v>790</v>
      </c>
      <c r="F1291" s="4">
        <v>5</v>
      </c>
      <c r="G1291" s="4">
        <v>2</v>
      </c>
    </row>
    <row r="1292" spans="1:7" x14ac:dyDescent="0.25">
      <c r="A1292" s="25">
        <v>1289</v>
      </c>
      <c r="B1292" s="86" t="s">
        <v>6533</v>
      </c>
      <c r="C1292" s="4" t="s">
        <v>6534</v>
      </c>
      <c r="D1292" s="4" t="s">
        <v>6535</v>
      </c>
      <c r="E1292" s="4" t="s">
        <v>754</v>
      </c>
      <c r="F1292" s="4">
        <v>6</v>
      </c>
      <c r="G1292" s="4"/>
    </row>
    <row r="1293" spans="1:7" x14ac:dyDescent="0.25">
      <c r="A1293" s="25">
        <v>1290</v>
      </c>
      <c r="B1293" s="86" t="s">
        <v>6536</v>
      </c>
      <c r="C1293" s="4" t="s">
        <v>6537</v>
      </c>
      <c r="D1293" s="4" t="s">
        <v>6538</v>
      </c>
      <c r="E1293" s="4" t="s">
        <v>1042</v>
      </c>
      <c r="F1293" s="4">
        <v>3</v>
      </c>
      <c r="G1293" s="4">
        <v>2</v>
      </c>
    </row>
    <row r="1294" spans="1:7" x14ac:dyDescent="0.25">
      <c r="A1294" s="25">
        <v>1291</v>
      </c>
      <c r="B1294" s="86" t="s">
        <v>6539</v>
      </c>
      <c r="C1294" s="4" t="s">
        <v>6540</v>
      </c>
      <c r="D1294" s="4" t="s">
        <v>6541</v>
      </c>
      <c r="E1294" s="4" t="s">
        <v>1156</v>
      </c>
      <c r="F1294" s="4">
        <v>3</v>
      </c>
      <c r="G1294" s="4">
        <v>2</v>
      </c>
    </row>
    <row r="1295" spans="1:7" x14ac:dyDescent="0.25">
      <c r="A1295" s="25">
        <v>1292</v>
      </c>
      <c r="B1295" s="86" t="s">
        <v>6542</v>
      </c>
      <c r="C1295" s="4" t="s">
        <v>6543</v>
      </c>
      <c r="D1295" s="4" t="s">
        <v>6544</v>
      </c>
      <c r="E1295" s="4" t="s">
        <v>1391</v>
      </c>
      <c r="F1295" s="4">
        <v>4</v>
      </c>
      <c r="G1295" s="4">
        <v>2</v>
      </c>
    </row>
    <row r="1296" spans="1:7" x14ac:dyDescent="0.25">
      <c r="A1296" s="25">
        <v>1293</v>
      </c>
      <c r="B1296" s="86" t="s">
        <v>6545</v>
      </c>
      <c r="C1296" s="4" t="s">
        <v>6546</v>
      </c>
      <c r="D1296" s="4" t="s">
        <v>6547</v>
      </c>
      <c r="E1296" s="4" t="s">
        <v>790</v>
      </c>
      <c r="F1296" s="4">
        <v>5</v>
      </c>
      <c r="G1296" s="4">
        <v>3</v>
      </c>
    </row>
    <row r="1297" spans="1:7" x14ac:dyDescent="0.25">
      <c r="A1297" s="25">
        <v>1294</v>
      </c>
      <c r="B1297" s="86" t="s">
        <v>6548</v>
      </c>
      <c r="C1297" s="4" t="s">
        <v>6549</v>
      </c>
      <c r="D1297" s="4" t="s">
        <v>6550</v>
      </c>
      <c r="E1297" s="4" t="s">
        <v>640</v>
      </c>
      <c r="F1297" s="4">
        <v>2</v>
      </c>
      <c r="G1297" s="4">
        <v>3</v>
      </c>
    </row>
    <row r="1298" spans="1:7" x14ac:dyDescent="0.25">
      <c r="A1298" s="25">
        <v>1295</v>
      </c>
      <c r="B1298" s="86" t="s">
        <v>6551</v>
      </c>
      <c r="C1298" s="4" t="s">
        <v>6552</v>
      </c>
      <c r="D1298" s="4" t="s">
        <v>6553</v>
      </c>
      <c r="E1298" s="4" t="s">
        <v>874</v>
      </c>
      <c r="F1298" s="4"/>
      <c r="G1298" s="4">
        <v>7</v>
      </c>
    </row>
    <row r="1299" spans="1:7" x14ac:dyDescent="0.25">
      <c r="A1299" s="25">
        <v>1296</v>
      </c>
      <c r="B1299" s="86" t="s">
        <v>6554</v>
      </c>
      <c r="C1299" s="4" t="s">
        <v>6555</v>
      </c>
      <c r="D1299" s="4" t="s">
        <v>6556</v>
      </c>
      <c r="E1299" s="4" t="s">
        <v>825</v>
      </c>
      <c r="F1299" s="4"/>
      <c r="G1299" s="4">
        <v>4</v>
      </c>
    </row>
    <row r="1300" spans="1:7" x14ac:dyDescent="0.25">
      <c r="A1300" s="25">
        <v>1297</v>
      </c>
      <c r="B1300" s="86" t="s">
        <v>6557</v>
      </c>
      <c r="C1300" s="4" t="s">
        <v>6558</v>
      </c>
      <c r="D1300" s="4" t="s">
        <v>6559</v>
      </c>
      <c r="E1300" s="4" t="s">
        <v>667</v>
      </c>
      <c r="F1300" s="4"/>
      <c r="G1300" s="4">
        <v>5</v>
      </c>
    </row>
    <row r="1301" spans="1:7" x14ac:dyDescent="0.25">
      <c r="A1301" s="25">
        <v>1298</v>
      </c>
      <c r="B1301" s="86" t="s">
        <v>6560</v>
      </c>
      <c r="C1301" s="4" t="s">
        <v>6561</v>
      </c>
      <c r="D1301" s="4" t="s">
        <v>6562</v>
      </c>
      <c r="E1301" s="4" t="s">
        <v>976</v>
      </c>
      <c r="F1301" s="4"/>
      <c r="G1301" s="4">
        <v>6</v>
      </c>
    </row>
    <row r="1302" spans="1:7" x14ac:dyDescent="0.25">
      <c r="A1302" s="25">
        <v>1299</v>
      </c>
      <c r="B1302" s="86" t="s">
        <v>6563</v>
      </c>
      <c r="C1302" s="4" t="s">
        <v>6564</v>
      </c>
      <c r="D1302" s="4" t="s">
        <v>6565</v>
      </c>
      <c r="E1302" s="4" t="s">
        <v>687</v>
      </c>
      <c r="F1302" s="4">
        <v>6</v>
      </c>
      <c r="G1302" s="4"/>
    </row>
    <row r="1303" spans="1:7" x14ac:dyDescent="0.25">
      <c r="A1303" s="25">
        <v>1300</v>
      </c>
      <c r="B1303" s="86" t="s">
        <v>6566</v>
      </c>
      <c r="C1303" s="4" t="s">
        <v>6567</v>
      </c>
      <c r="D1303" s="4" t="s">
        <v>6568</v>
      </c>
      <c r="E1303" s="4" t="s">
        <v>813</v>
      </c>
      <c r="F1303" s="4">
        <v>6</v>
      </c>
      <c r="G1303" s="4"/>
    </row>
    <row r="1304" spans="1:7" x14ac:dyDescent="0.25">
      <c r="A1304" s="25">
        <v>1301</v>
      </c>
      <c r="B1304" s="86" t="s">
        <v>6569</v>
      </c>
      <c r="C1304" s="4" t="s">
        <v>6570</v>
      </c>
      <c r="D1304" s="4" t="s">
        <v>6571</v>
      </c>
      <c r="E1304" s="4" t="s">
        <v>821</v>
      </c>
      <c r="F1304" s="4">
        <v>7</v>
      </c>
      <c r="G1304" s="4"/>
    </row>
    <row r="1305" spans="1:7" x14ac:dyDescent="0.25">
      <c r="A1305" s="25">
        <v>1302</v>
      </c>
      <c r="B1305" s="86" t="s">
        <v>6572</v>
      </c>
      <c r="C1305" s="4" t="s">
        <v>6573</v>
      </c>
      <c r="D1305" s="4" t="s">
        <v>6574</v>
      </c>
      <c r="E1305" s="4" t="s">
        <v>1349</v>
      </c>
      <c r="F1305" s="4">
        <v>5</v>
      </c>
      <c r="G1305" s="4"/>
    </row>
    <row r="1306" spans="1:7" x14ac:dyDescent="0.25">
      <c r="A1306" s="25">
        <v>1303</v>
      </c>
      <c r="B1306" s="86" t="s">
        <v>6575</v>
      </c>
      <c r="C1306" s="4" t="s">
        <v>6576</v>
      </c>
      <c r="D1306" s="4" t="s">
        <v>6577</v>
      </c>
      <c r="E1306" s="4" t="s">
        <v>6578</v>
      </c>
      <c r="F1306" s="4"/>
      <c r="G1306" s="4">
        <v>2</v>
      </c>
    </row>
    <row r="1307" spans="1:7" x14ac:dyDescent="0.25">
      <c r="A1307" s="25">
        <v>1304</v>
      </c>
      <c r="B1307" s="86" t="s">
        <v>6579</v>
      </c>
      <c r="C1307" s="4" t="s">
        <v>6580</v>
      </c>
      <c r="D1307" s="4" t="s">
        <v>6581</v>
      </c>
      <c r="E1307" s="4" t="s">
        <v>843</v>
      </c>
      <c r="F1307" s="4"/>
      <c r="G1307" s="4">
        <v>5</v>
      </c>
    </row>
    <row r="1308" spans="1:7" x14ac:dyDescent="0.25">
      <c r="A1308" s="25">
        <v>1305</v>
      </c>
      <c r="B1308" s="86" t="s">
        <v>6582</v>
      </c>
      <c r="C1308" s="4" t="s">
        <v>6583</v>
      </c>
      <c r="D1308" s="4" t="s">
        <v>6584</v>
      </c>
      <c r="E1308" s="4" t="s">
        <v>6585</v>
      </c>
      <c r="F1308" s="4"/>
      <c r="G1308" s="4">
        <v>7</v>
      </c>
    </row>
    <row r="1309" spans="1:7" x14ac:dyDescent="0.25">
      <c r="A1309" s="25">
        <v>1306</v>
      </c>
      <c r="B1309" s="86" t="s">
        <v>6586</v>
      </c>
      <c r="C1309" s="4" t="s">
        <v>6587</v>
      </c>
      <c r="D1309" s="4" t="s">
        <v>6588</v>
      </c>
      <c r="E1309" s="4" t="s">
        <v>1018</v>
      </c>
      <c r="F1309" s="4"/>
      <c r="G1309" s="4">
        <v>3</v>
      </c>
    </row>
    <row r="1310" spans="1:7" x14ac:dyDescent="0.25">
      <c r="A1310" s="25">
        <v>1307</v>
      </c>
      <c r="B1310" s="86" t="s">
        <v>6589</v>
      </c>
      <c r="C1310" s="4" t="s">
        <v>6590</v>
      </c>
      <c r="D1310" s="4" t="s">
        <v>6591</v>
      </c>
      <c r="E1310" s="4" t="s">
        <v>725</v>
      </c>
      <c r="F1310" s="4">
        <v>2</v>
      </c>
      <c r="G1310" s="4">
        <v>4</v>
      </c>
    </row>
    <row r="1311" spans="1:7" x14ac:dyDescent="0.25">
      <c r="A1311" s="25">
        <v>1308</v>
      </c>
      <c r="B1311" s="86" t="s">
        <v>6592</v>
      </c>
      <c r="C1311" s="4" t="s">
        <v>6593</v>
      </c>
      <c r="D1311" s="4" t="s">
        <v>6594</v>
      </c>
      <c r="E1311" s="4" t="s">
        <v>1275</v>
      </c>
      <c r="F1311" s="4"/>
      <c r="G1311" s="4">
        <v>2</v>
      </c>
    </row>
    <row r="1312" spans="1:7" x14ac:dyDescent="0.25">
      <c r="A1312" s="25">
        <v>1309</v>
      </c>
      <c r="B1312" s="86" t="s">
        <v>6595</v>
      </c>
      <c r="C1312" s="4" t="s">
        <v>6596</v>
      </c>
      <c r="D1312" s="4" t="s">
        <v>6597</v>
      </c>
      <c r="E1312" s="4" t="s">
        <v>1399</v>
      </c>
      <c r="F1312" s="4"/>
      <c r="G1312" s="4">
        <v>3</v>
      </c>
    </row>
    <row r="1313" spans="1:7" x14ac:dyDescent="0.25">
      <c r="A1313" s="25">
        <v>1310</v>
      </c>
      <c r="B1313" s="86" t="s">
        <v>6598</v>
      </c>
      <c r="C1313" s="4" t="s">
        <v>6599</v>
      </c>
      <c r="D1313" s="4" t="s">
        <v>1923</v>
      </c>
      <c r="E1313" s="4" t="s">
        <v>691</v>
      </c>
      <c r="F1313" s="4">
        <v>3</v>
      </c>
      <c r="G1313" s="4">
        <v>2</v>
      </c>
    </row>
    <row r="1314" spans="1:7" x14ac:dyDescent="0.25">
      <c r="A1314" s="25">
        <v>1311</v>
      </c>
      <c r="B1314" s="86" t="s">
        <v>6600</v>
      </c>
      <c r="C1314" s="4" t="s">
        <v>6601</v>
      </c>
      <c r="D1314" s="4" t="s">
        <v>6602</v>
      </c>
      <c r="E1314" s="4" t="s">
        <v>691</v>
      </c>
      <c r="F1314" s="4">
        <v>2</v>
      </c>
      <c r="G1314" s="4">
        <v>5</v>
      </c>
    </row>
    <row r="1315" spans="1:7" x14ac:dyDescent="0.25">
      <c r="A1315" s="25">
        <v>1312</v>
      </c>
      <c r="B1315" s="86" t="s">
        <v>6603</v>
      </c>
      <c r="C1315" s="4" t="s">
        <v>6604</v>
      </c>
      <c r="D1315" s="4" t="s">
        <v>6605</v>
      </c>
      <c r="E1315" s="4" t="s">
        <v>758</v>
      </c>
      <c r="F1315" s="4"/>
      <c r="G1315" s="4">
        <v>2</v>
      </c>
    </row>
    <row r="1316" spans="1:7" x14ac:dyDescent="0.25">
      <c r="A1316" s="25">
        <v>1313</v>
      </c>
      <c r="B1316" s="86" t="s">
        <v>6606</v>
      </c>
      <c r="C1316" s="4" t="s">
        <v>6607</v>
      </c>
      <c r="D1316" s="4" t="s">
        <v>6608</v>
      </c>
      <c r="E1316" s="4" t="s">
        <v>1057</v>
      </c>
      <c r="F1316" s="4">
        <v>3</v>
      </c>
      <c r="G1316" s="4">
        <v>2</v>
      </c>
    </row>
    <row r="1317" spans="1:7" x14ac:dyDescent="0.25">
      <c r="A1317" s="25">
        <v>1314</v>
      </c>
      <c r="B1317" s="86" t="s">
        <v>6609</v>
      </c>
      <c r="C1317" s="4" t="s">
        <v>6610</v>
      </c>
      <c r="D1317" s="4" t="s">
        <v>6611</v>
      </c>
      <c r="E1317" s="4" t="s">
        <v>1185</v>
      </c>
      <c r="F1317" s="4">
        <v>2</v>
      </c>
      <c r="G1317" s="4">
        <v>4</v>
      </c>
    </row>
    <row r="1318" spans="1:7" x14ac:dyDescent="0.25">
      <c r="A1318" s="25">
        <v>1315</v>
      </c>
      <c r="B1318" s="86" t="s">
        <v>6612</v>
      </c>
      <c r="C1318" s="4" t="s">
        <v>6613</v>
      </c>
      <c r="D1318" s="4" t="s">
        <v>6614</v>
      </c>
      <c r="E1318" s="4" t="s">
        <v>839</v>
      </c>
      <c r="F1318" s="4"/>
      <c r="G1318" s="4">
        <v>6</v>
      </c>
    </row>
    <row r="1319" spans="1:7" x14ac:dyDescent="0.25">
      <c r="A1319" s="25">
        <v>1316</v>
      </c>
      <c r="B1319" s="86" t="s">
        <v>6615</v>
      </c>
      <c r="C1319" s="4" t="s">
        <v>6616</v>
      </c>
      <c r="D1319" s="4" t="s">
        <v>6617</v>
      </c>
      <c r="E1319" s="4" t="s">
        <v>667</v>
      </c>
      <c r="F1319" s="4"/>
      <c r="G1319" s="4">
        <v>4</v>
      </c>
    </row>
    <row r="1320" spans="1:7" x14ac:dyDescent="0.25">
      <c r="A1320" s="25">
        <v>1317</v>
      </c>
      <c r="B1320" s="86" t="s">
        <v>6618</v>
      </c>
      <c r="C1320" s="4" t="s">
        <v>6619</v>
      </c>
      <c r="D1320" s="4" t="s">
        <v>6620</v>
      </c>
      <c r="E1320" s="4" t="s">
        <v>1004</v>
      </c>
      <c r="F1320" s="4"/>
      <c r="G1320" s="4">
        <v>2</v>
      </c>
    </row>
    <row r="1321" spans="1:7" x14ac:dyDescent="0.25">
      <c r="A1321" s="25">
        <v>1318</v>
      </c>
      <c r="B1321" s="86" t="s">
        <v>6621</v>
      </c>
      <c r="C1321" s="4" t="s">
        <v>6622</v>
      </c>
      <c r="D1321" s="4" t="s">
        <v>6623</v>
      </c>
      <c r="E1321" s="4" t="s">
        <v>1395</v>
      </c>
      <c r="F1321" s="4">
        <v>4</v>
      </c>
      <c r="G1321" s="4"/>
    </row>
    <row r="1322" spans="1:7" x14ac:dyDescent="0.25">
      <c r="A1322" s="25">
        <v>1319</v>
      </c>
      <c r="B1322" s="86" t="s">
        <v>6624</v>
      </c>
      <c r="C1322" s="4" t="s">
        <v>6625</v>
      </c>
      <c r="D1322" s="4" t="s">
        <v>6626</v>
      </c>
      <c r="E1322" s="4" t="s">
        <v>660</v>
      </c>
      <c r="F1322" s="4"/>
      <c r="G1322" s="4">
        <v>6</v>
      </c>
    </row>
    <row r="1323" spans="1:7" x14ac:dyDescent="0.25">
      <c r="A1323" s="25">
        <v>1320</v>
      </c>
      <c r="B1323" s="86" t="s">
        <v>6627</v>
      </c>
      <c r="C1323" s="4" t="s">
        <v>6628</v>
      </c>
      <c r="D1323" s="4" t="s">
        <v>6629</v>
      </c>
      <c r="E1323" s="4" t="s">
        <v>1662</v>
      </c>
      <c r="F1323" s="4"/>
      <c r="G1323" s="4">
        <v>6</v>
      </c>
    </row>
    <row r="1324" spans="1:7" x14ac:dyDescent="0.25">
      <c r="A1324" s="25">
        <v>1321</v>
      </c>
      <c r="B1324" s="86" t="s">
        <v>6630</v>
      </c>
      <c r="C1324" s="4" t="s">
        <v>6631</v>
      </c>
      <c r="D1324" s="4" t="s">
        <v>6632</v>
      </c>
      <c r="E1324" s="4" t="s">
        <v>4692</v>
      </c>
      <c r="F1324" s="4"/>
      <c r="G1324" s="4">
        <v>4</v>
      </c>
    </row>
    <row r="1325" spans="1:7" x14ac:dyDescent="0.25">
      <c r="A1325" s="25">
        <v>1322</v>
      </c>
      <c r="B1325" s="86" t="s">
        <v>6633</v>
      </c>
      <c r="C1325" s="4" t="s">
        <v>6634</v>
      </c>
      <c r="D1325" s="4" t="s">
        <v>6635</v>
      </c>
      <c r="E1325" s="4" t="s">
        <v>1000</v>
      </c>
      <c r="F1325" s="4">
        <v>6</v>
      </c>
      <c r="G1325" s="4"/>
    </row>
    <row r="1326" spans="1:7" x14ac:dyDescent="0.25">
      <c r="A1326" s="25">
        <v>1323</v>
      </c>
      <c r="B1326" s="86" t="s">
        <v>6636</v>
      </c>
      <c r="C1326" s="4" t="s">
        <v>6637</v>
      </c>
      <c r="D1326" s="4" t="s">
        <v>6638</v>
      </c>
      <c r="E1326" s="4" t="s">
        <v>881</v>
      </c>
      <c r="F1326" s="4"/>
      <c r="G1326" s="4">
        <v>3</v>
      </c>
    </row>
    <row r="1327" spans="1:7" x14ac:dyDescent="0.25">
      <c r="A1327" s="25">
        <v>1324</v>
      </c>
      <c r="B1327" s="86" t="s">
        <v>6639</v>
      </c>
      <c r="C1327" s="4" t="s">
        <v>6640</v>
      </c>
      <c r="D1327" s="4" t="s">
        <v>6641</v>
      </c>
      <c r="E1327" s="4" t="s">
        <v>5958</v>
      </c>
      <c r="F1327" s="4"/>
      <c r="G1327" s="4">
        <v>2</v>
      </c>
    </row>
    <row r="1328" spans="1:7" x14ac:dyDescent="0.25">
      <c r="A1328" s="25">
        <v>1325</v>
      </c>
      <c r="B1328" s="86" t="s">
        <v>6642</v>
      </c>
      <c r="C1328" s="4" t="s">
        <v>6643</v>
      </c>
      <c r="D1328" s="4" t="s">
        <v>6644</v>
      </c>
      <c r="E1328" s="4" t="s">
        <v>1395</v>
      </c>
      <c r="F1328" s="4"/>
      <c r="G1328" s="4">
        <v>6</v>
      </c>
    </row>
    <row r="1329" spans="1:7" x14ac:dyDescent="0.25">
      <c r="A1329" s="25">
        <v>1326</v>
      </c>
      <c r="B1329" s="86" t="s">
        <v>6645</v>
      </c>
      <c r="C1329" s="4" t="s">
        <v>6646</v>
      </c>
      <c r="D1329" s="4" t="s">
        <v>6647</v>
      </c>
      <c r="E1329" s="4" t="s">
        <v>1678</v>
      </c>
      <c r="F1329" s="4">
        <v>6</v>
      </c>
      <c r="G1329" s="4"/>
    </row>
    <row r="1330" spans="1:7" x14ac:dyDescent="0.25">
      <c r="A1330" s="25">
        <v>1327</v>
      </c>
      <c r="B1330" s="86" t="s">
        <v>6648</v>
      </c>
      <c r="C1330" s="4" t="s">
        <v>6649</v>
      </c>
      <c r="D1330" s="4" t="s">
        <v>6650</v>
      </c>
      <c r="E1330" s="4" t="s">
        <v>1375</v>
      </c>
      <c r="F1330" s="4"/>
      <c r="G1330" s="4">
        <v>4</v>
      </c>
    </row>
    <row r="1331" spans="1:7" x14ac:dyDescent="0.25">
      <c r="A1331" s="25">
        <v>1328</v>
      </c>
      <c r="B1331" s="86" t="s">
        <v>6651</v>
      </c>
      <c r="C1331" s="4" t="s">
        <v>6652</v>
      </c>
      <c r="D1331" s="4" t="s">
        <v>6653</v>
      </c>
      <c r="E1331" s="4" t="s">
        <v>1185</v>
      </c>
      <c r="F1331" s="4"/>
      <c r="G1331" s="4">
        <v>4</v>
      </c>
    </row>
    <row r="1332" spans="1:7" x14ac:dyDescent="0.25">
      <c r="A1332" s="25">
        <v>1329</v>
      </c>
      <c r="B1332" s="86" t="s">
        <v>6654</v>
      </c>
      <c r="C1332" s="4" t="s">
        <v>6655</v>
      </c>
      <c r="D1332" s="4" t="s">
        <v>6656</v>
      </c>
      <c r="E1332" s="4" t="s">
        <v>660</v>
      </c>
      <c r="F1332" s="4">
        <v>2</v>
      </c>
      <c r="G1332" s="4">
        <v>3</v>
      </c>
    </row>
    <row r="1333" spans="1:7" x14ac:dyDescent="0.25">
      <c r="A1333" s="25">
        <v>1330</v>
      </c>
      <c r="B1333" s="86" t="s">
        <v>6657</v>
      </c>
      <c r="C1333" s="4" t="s">
        <v>6658</v>
      </c>
      <c r="D1333" s="4" t="s">
        <v>6659</v>
      </c>
      <c r="E1333" s="4" t="s">
        <v>1105</v>
      </c>
      <c r="F1333" s="4"/>
      <c r="G1333" s="4">
        <v>3</v>
      </c>
    </row>
    <row r="1334" spans="1:7" x14ac:dyDescent="0.25">
      <c r="A1334" s="25">
        <v>1331</v>
      </c>
      <c r="B1334" s="86" t="s">
        <v>6660</v>
      </c>
      <c r="C1334" s="4" t="s">
        <v>6661</v>
      </c>
      <c r="D1334" s="4" t="s">
        <v>6662</v>
      </c>
      <c r="E1334" s="4" t="s">
        <v>660</v>
      </c>
      <c r="F1334" s="4"/>
      <c r="G1334" s="4">
        <v>3</v>
      </c>
    </row>
    <row r="1335" spans="1:7" x14ac:dyDescent="0.25">
      <c r="A1335" s="25">
        <v>1332</v>
      </c>
      <c r="B1335" s="86" t="s">
        <v>6663</v>
      </c>
      <c r="C1335" s="4" t="s">
        <v>6664</v>
      </c>
      <c r="D1335" s="4" t="s">
        <v>6665</v>
      </c>
      <c r="E1335" s="4" t="s">
        <v>624</v>
      </c>
      <c r="F1335" s="4"/>
      <c r="G1335" s="4">
        <v>3</v>
      </c>
    </row>
    <row r="1336" spans="1:7" x14ac:dyDescent="0.25">
      <c r="A1336" s="25">
        <v>1333</v>
      </c>
      <c r="B1336" s="86" t="s">
        <v>6666</v>
      </c>
      <c r="C1336" s="4" t="s">
        <v>6667</v>
      </c>
      <c r="D1336" s="4" t="s">
        <v>6668</v>
      </c>
      <c r="E1336" s="4" t="s">
        <v>762</v>
      </c>
      <c r="F1336" s="4"/>
      <c r="G1336" s="4">
        <v>6</v>
      </c>
    </row>
    <row r="1337" spans="1:7" x14ac:dyDescent="0.25">
      <c r="A1337" s="25">
        <v>1334</v>
      </c>
      <c r="B1337" s="86" t="s">
        <v>6669</v>
      </c>
      <c r="C1337" s="4" t="s">
        <v>6670</v>
      </c>
      <c r="D1337" s="4" t="s">
        <v>6671</v>
      </c>
      <c r="E1337" s="4" t="s">
        <v>648</v>
      </c>
      <c r="F1337" s="4"/>
      <c r="G1337" s="4">
        <v>3</v>
      </c>
    </row>
    <row r="1338" spans="1:7" x14ac:dyDescent="0.25">
      <c r="A1338" s="25">
        <v>1335</v>
      </c>
      <c r="B1338" s="86" t="s">
        <v>6672</v>
      </c>
      <c r="C1338" s="4" t="s">
        <v>6673</v>
      </c>
      <c r="D1338" s="4" t="s">
        <v>6674</v>
      </c>
      <c r="E1338" s="4" t="s">
        <v>825</v>
      </c>
      <c r="F1338" s="4"/>
      <c r="G1338" s="4">
        <v>7</v>
      </c>
    </row>
    <row r="1339" spans="1:7" x14ac:dyDescent="0.25">
      <c r="A1339" s="25">
        <v>1336</v>
      </c>
      <c r="B1339" s="86" t="s">
        <v>6675</v>
      </c>
      <c r="C1339" s="4" t="s">
        <v>6676</v>
      </c>
      <c r="D1339" s="4" t="s">
        <v>6677</v>
      </c>
      <c r="E1339" s="4" t="s">
        <v>1061</v>
      </c>
      <c r="F1339" s="4">
        <v>2</v>
      </c>
      <c r="G1339" s="4">
        <v>2</v>
      </c>
    </row>
    <row r="1340" spans="1:7" x14ac:dyDescent="0.25">
      <c r="A1340" s="25">
        <v>1337</v>
      </c>
      <c r="B1340" s="86" t="s">
        <v>6678</v>
      </c>
      <c r="C1340" s="4" t="s">
        <v>6679</v>
      </c>
      <c r="D1340" s="4" t="s">
        <v>6680</v>
      </c>
      <c r="E1340" s="4" t="s">
        <v>881</v>
      </c>
      <c r="F1340" s="4">
        <v>3</v>
      </c>
      <c r="G1340" s="4">
        <v>3</v>
      </c>
    </row>
    <row r="1341" spans="1:7" x14ac:dyDescent="0.25">
      <c r="A1341" s="25">
        <v>1338</v>
      </c>
      <c r="B1341" s="86" t="s">
        <v>6681</v>
      </c>
      <c r="C1341" s="4" t="s">
        <v>6682</v>
      </c>
      <c r="D1341" s="4" t="s">
        <v>6683</v>
      </c>
      <c r="E1341" s="4" t="s">
        <v>1133</v>
      </c>
      <c r="F1341" s="4">
        <v>4</v>
      </c>
      <c r="G1341" s="4">
        <v>2</v>
      </c>
    </row>
    <row r="1342" spans="1:7" x14ac:dyDescent="0.25">
      <c r="A1342" s="25">
        <v>1339</v>
      </c>
      <c r="B1342" s="86" t="s">
        <v>6684</v>
      </c>
      <c r="C1342" s="4" t="s">
        <v>6685</v>
      </c>
      <c r="D1342" s="4" t="s">
        <v>6686</v>
      </c>
      <c r="E1342" s="4" t="s">
        <v>1018</v>
      </c>
      <c r="F1342" s="4"/>
      <c r="G1342" s="4">
        <v>3</v>
      </c>
    </row>
    <row r="1343" spans="1:7" x14ac:dyDescent="0.25">
      <c r="A1343" s="25">
        <v>1340</v>
      </c>
      <c r="B1343" s="86" t="s">
        <v>6687</v>
      </c>
      <c r="C1343" s="4" t="s">
        <v>6688</v>
      </c>
      <c r="D1343" s="4" t="s">
        <v>6689</v>
      </c>
      <c r="E1343" s="4" t="s">
        <v>1185</v>
      </c>
      <c r="F1343" s="4">
        <v>3</v>
      </c>
      <c r="G1343" s="4"/>
    </row>
    <row r="1344" spans="1:7" x14ac:dyDescent="0.25">
      <c r="A1344" s="25">
        <v>1341</v>
      </c>
      <c r="B1344" s="86" t="s">
        <v>6690</v>
      </c>
      <c r="C1344" s="4" t="s">
        <v>6691</v>
      </c>
      <c r="D1344" s="4" t="s">
        <v>6692</v>
      </c>
      <c r="E1344" s="4" t="s">
        <v>1042</v>
      </c>
      <c r="F1344" s="4">
        <v>3</v>
      </c>
      <c r="G1344" s="4">
        <v>2</v>
      </c>
    </row>
    <row r="1345" spans="1:7" x14ac:dyDescent="0.25">
      <c r="A1345" s="25">
        <v>1342</v>
      </c>
      <c r="B1345" s="86" t="s">
        <v>6693</v>
      </c>
      <c r="C1345" s="4" t="s">
        <v>6694</v>
      </c>
      <c r="D1345" s="4" t="s">
        <v>6695</v>
      </c>
      <c r="E1345" s="4" t="s">
        <v>1357</v>
      </c>
      <c r="F1345" s="4"/>
      <c r="G1345" s="4">
        <v>3</v>
      </c>
    </row>
    <row r="1346" spans="1:7" x14ac:dyDescent="0.25">
      <c r="A1346" s="25">
        <v>1343</v>
      </c>
      <c r="B1346" s="86" t="s">
        <v>6696</v>
      </c>
      <c r="C1346" s="4" t="s">
        <v>6697</v>
      </c>
      <c r="D1346" s="4" t="s">
        <v>6698</v>
      </c>
      <c r="E1346" s="4" t="s">
        <v>1185</v>
      </c>
      <c r="F1346" s="4"/>
      <c r="G1346" s="4">
        <v>2</v>
      </c>
    </row>
    <row r="1347" spans="1:7" x14ac:dyDescent="0.25">
      <c r="A1347" s="25">
        <v>1344</v>
      </c>
      <c r="B1347" s="86" t="s">
        <v>6699</v>
      </c>
      <c r="C1347" s="4" t="s">
        <v>6700</v>
      </c>
      <c r="D1347" s="4" t="s">
        <v>6701</v>
      </c>
      <c r="E1347" s="4" t="s">
        <v>782</v>
      </c>
      <c r="F1347" s="4"/>
      <c r="G1347" s="4">
        <v>4</v>
      </c>
    </row>
    <row r="1348" spans="1:7" x14ac:dyDescent="0.25">
      <c r="A1348" s="25">
        <v>1345</v>
      </c>
      <c r="B1348" s="86" t="s">
        <v>6702</v>
      </c>
      <c r="C1348" s="4" t="s">
        <v>6703</v>
      </c>
      <c r="D1348" s="4" t="s">
        <v>6704</v>
      </c>
      <c r="E1348" s="4" t="s">
        <v>1541</v>
      </c>
      <c r="F1348" s="4">
        <v>3</v>
      </c>
      <c r="G1348" s="4"/>
    </row>
    <row r="1349" spans="1:7" x14ac:dyDescent="0.25">
      <c r="A1349" s="25">
        <v>1346</v>
      </c>
      <c r="B1349" s="86" t="s">
        <v>6705</v>
      </c>
      <c r="C1349" s="4" t="s">
        <v>6706</v>
      </c>
      <c r="D1349" s="4" t="s">
        <v>6707</v>
      </c>
      <c r="E1349" s="4" t="s">
        <v>881</v>
      </c>
      <c r="F1349" s="4">
        <v>3</v>
      </c>
      <c r="G1349" s="4">
        <v>3</v>
      </c>
    </row>
    <row r="1350" spans="1:7" x14ac:dyDescent="0.25">
      <c r="A1350" s="25">
        <v>1347</v>
      </c>
      <c r="B1350" s="86" t="s">
        <v>6708</v>
      </c>
      <c r="C1350" s="4" t="s">
        <v>6709</v>
      </c>
      <c r="D1350" s="4" t="s">
        <v>6710</v>
      </c>
      <c r="E1350" s="4" t="s">
        <v>4208</v>
      </c>
      <c r="F1350" s="4"/>
      <c r="G1350" s="4">
        <v>7</v>
      </c>
    </row>
    <row r="1351" spans="1:7" x14ac:dyDescent="0.25">
      <c r="A1351" s="25">
        <v>1348</v>
      </c>
      <c r="B1351" s="86" t="s">
        <v>6711</v>
      </c>
      <c r="C1351" s="4" t="s">
        <v>6712</v>
      </c>
      <c r="D1351" s="4" t="s">
        <v>6713</v>
      </c>
      <c r="E1351" s="4" t="s">
        <v>710</v>
      </c>
      <c r="F1351" s="4"/>
      <c r="G1351" s="4">
        <v>4</v>
      </c>
    </row>
    <row r="1352" spans="1:7" x14ac:dyDescent="0.25">
      <c r="A1352" s="25">
        <v>1349</v>
      </c>
      <c r="B1352" s="86" t="s">
        <v>6714</v>
      </c>
      <c r="C1352" s="4" t="s">
        <v>6715</v>
      </c>
      <c r="D1352" s="4" t="s">
        <v>6716</v>
      </c>
      <c r="E1352" s="4" t="s">
        <v>1018</v>
      </c>
      <c r="F1352" s="4">
        <v>3</v>
      </c>
      <c r="G1352" s="4"/>
    </row>
    <row r="1353" spans="1:7" x14ac:dyDescent="0.25">
      <c r="A1353" s="25">
        <v>1350</v>
      </c>
      <c r="B1353" s="86" t="s">
        <v>6717</v>
      </c>
      <c r="C1353" s="4" t="s">
        <v>6718</v>
      </c>
      <c r="D1353" s="4" t="s">
        <v>6719</v>
      </c>
      <c r="E1353" s="4" t="s">
        <v>3039</v>
      </c>
      <c r="F1353" s="4">
        <v>2</v>
      </c>
      <c r="G1353" s="4">
        <v>6</v>
      </c>
    </row>
    <row r="1354" spans="1:7" x14ac:dyDescent="0.25">
      <c r="A1354" s="25">
        <v>1351</v>
      </c>
      <c r="B1354" s="86" t="s">
        <v>6720</v>
      </c>
      <c r="C1354" s="4" t="s">
        <v>6721</v>
      </c>
      <c r="D1354" s="4" t="s">
        <v>6722</v>
      </c>
      <c r="E1354" s="4" t="s">
        <v>6723</v>
      </c>
      <c r="F1354" s="4">
        <v>2</v>
      </c>
      <c r="G1354" s="4">
        <v>2</v>
      </c>
    </row>
    <row r="1355" spans="1:7" x14ac:dyDescent="0.25">
      <c r="A1355" s="25">
        <v>1352</v>
      </c>
      <c r="B1355" s="86" t="s">
        <v>6724</v>
      </c>
      <c r="C1355" s="4" t="s">
        <v>6725</v>
      </c>
      <c r="D1355" s="4" t="s">
        <v>6726</v>
      </c>
      <c r="E1355" s="4" t="s">
        <v>4787</v>
      </c>
      <c r="F1355" s="4"/>
      <c r="G1355" s="4">
        <v>6</v>
      </c>
    </row>
    <row r="1356" spans="1:7" x14ac:dyDescent="0.25">
      <c r="A1356" s="25">
        <v>1353</v>
      </c>
      <c r="B1356" s="86" t="s">
        <v>6727</v>
      </c>
      <c r="C1356" s="4" t="s">
        <v>6728</v>
      </c>
      <c r="D1356" s="4" t="s">
        <v>6729</v>
      </c>
      <c r="E1356" s="4" t="s">
        <v>839</v>
      </c>
      <c r="F1356" s="4"/>
      <c r="G1356" s="4">
        <v>6</v>
      </c>
    </row>
    <row r="1357" spans="1:7" x14ac:dyDescent="0.25">
      <c r="A1357" s="25">
        <v>1354</v>
      </c>
      <c r="B1357" s="86" t="s">
        <v>6730</v>
      </c>
      <c r="C1357" s="4" t="s">
        <v>6731</v>
      </c>
      <c r="D1357" s="4" t="s">
        <v>6732</v>
      </c>
      <c r="E1357" s="4" t="s">
        <v>3514</v>
      </c>
      <c r="F1357" s="4">
        <v>4</v>
      </c>
      <c r="G1357" s="4"/>
    </row>
    <row r="1358" spans="1:7" x14ac:dyDescent="0.25">
      <c r="A1358" s="25">
        <v>1355</v>
      </c>
      <c r="B1358" s="86" t="s">
        <v>6733</v>
      </c>
      <c r="C1358" s="4" t="s">
        <v>6734</v>
      </c>
      <c r="D1358" s="4" t="s">
        <v>6735</v>
      </c>
      <c r="E1358" s="4" t="s">
        <v>1391</v>
      </c>
      <c r="F1358" s="4"/>
      <c r="G1358" s="4">
        <v>2</v>
      </c>
    </row>
    <row r="1359" spans="1:7" x14ac:dyDescent="0.25">
      <c r="A1359" s="25">
        <v>1356</v>
      </c>
      <c r="B1359" s="86" t="s">
        <v>6736</v>
      </c>
      <c r="C1359" s="4" t="s">
        <v>6737</v>
      </c>
      <c r="D1359" s="4" t="s">
        <v>6738</v>
      </c>
      <c r="E1359" s="4" t="s">
        <v>936</v>
      </c>
      <c r="F1359" s="4"/>
      <c r="G1359" s="4">
        <v>3</v>
      </c>
    </row>
    <row r="1360" spans="1:7" x14ac:dyDescent="0.25">
      <c r="A1360" s="25">
        <v>1357</v>
      </c>
      <c r="B1360" s="86" t="s">
        <v>6739</v>
      </c>
      <c r="C1360" s="4" t="s">
        <v>6740</v>
      </c>
      <c r="D1360" s="4" t="s">
        <v>6741</v>
      </c>
      <c r="E1360" s="4" t="s">
        <v>2403</v>
      </c>
      <c r="F1360" s="4"/>
      <c r="G1360" s="4">
        <v>3</v>
      </c>
    </row>
    <row r="1361" spans="1:7" x14ac:dyDescent="0.25">
      <c r="A1361" s="25">
        <v>1358</v>
      </c>
      <c r="B1361" s="86" t="s">
        <v>6742</v>
      </c>
      <c r="C1361" s="4" t="s">
        <v>6743</v>
      </c>
      <c r="D1361" s="4" t="s">
        <v>6744</v>
      </c>
      <c r="E1361" s="4" t="s">
        <v>1399</v>
      </c>
      <c r="F1361" s="4"/>
      <c r="G1361" s="4">
        <v>5</v>
      </c>
    </row>
    <row r="1362" spans="1:7" x14ac:dyDescent="0.25">
      <c r="A1362" s="25">
        <v>1359</v>
      </c>
      <c r="B1362" s="86" t="s">
        <v>6745</v>
      </c>
      <c r="C1362" s="4" t="s">
        <v>6746</v>
      </c>
      <c r="D1362" s="4" t="s">
        <v>6747</v>
      </c>
      <c r="E1362" s="4" t="s">
        <v>624</v>
      </c>
      <c r="F1362" s="4"/>
      <c r="G1362" s="4">
        <v>3</v>
      </c>
    </row>
    <row r="1363" spans="1:7" x14ac:dyDescent="0.25">
      <c r="A1363" s="25">
        <v>1360</v>
      </c>
      <c r="B1363" s="86" t="s">
        <v>6748</v>
      </c>
      <c r="C1363" s="4" t="s">
        <v>6749</v>
      </c>
      <c r="D1363" s="4" t="s">
        <v>6750</v>
      </c>
      <c r="E1363" s="4" t="s">
        <v>881</v>
      </c>
      <c r="F1363" s="4"/>
      <c r="G1363" s="4">
        <v>4</v>
      </c>
    </row>
    <row r="1364" spans="1:7" x14ac:dyDescent="0.25">
      <c r="A1364" s="25">
        <v>1361</v>
      </c>
      <c r="B1364" s="86" t="s">
        <v>6751</v>
      </c>
      <c r="C1364" s="4" t="s">
        <v>6752</v>
      </c>
      <c r="D1364" s="4" t="s">
        <v>6753</v>
      </c>
      <c r="E1364" s="4" t="s">
        <v>729</v>
      </c>
      <c r="F1364" s="4">
        <v>4</v>
      </c>
      <c r="G1364" s="4"/>
    </row>
    <row r="1365" spans="1:7" x14ac:dyDescent="0.25">
      <c r="A1365" s="25">
        <v>1362</v>
      </c>
      <c r="B1365" s="86" t="s">
        <v>6754</v>
      </c>
      <c r="C1365" s="4" t="s">
        <v>6755</v>
      </c>
      <c r="D1365" s="4" t="s">
        <v>6756</v>
      </c>
      <c r="E1365" s="4" t="s">
        <v>6757</v>
      </c>
      <c r="F1365" s="4"/>
      <c r="G1365" s="4">
        <v>3</v>
      </c>
    </row>
    <row r="1366" spans="1:7" x14ac:dyDescent="0.25">
      <c r="A1366" s="25">
        <v>1363</v>
      </c>
      <c r="B1366" s="86" t="s">
        <v>6758</v>
      </c>
      <c r="C1366" s="4" t="s">
        <v>6759</v>
      </c>
      <c r="D1366" s="4" t="s">
        <v>6760</v>
      </c>
      <c r="E1366" s="4" t="s">
        <v>624</v>
      </c>
      <c r="F1366" s="4"/>
      <c r="G1366" s="4">
        <v>7</v>
      </c>
    </row>
    <row r="1367" spans="1:7" x14ac:dyDescent="0.25">
      <c r="A1367" s="25">
        <v>1364</v>
      </c>
      <c r="B1367" s="86" t="s">
        <v>6761</v>
      </c>
      <c r="C1367" s="4" t="s">
        <v>6762</v>
      </c>
      <c r="D1367" s="4" t="s">
        <v>6763</v>
      </c>
      <c r="E1367" s="4" t="s">
        <v>843</v>
      </c>
      <c r="F1367" s="4"/>
      <c r="G1367" s="4">
        <v>6</v>
      </c>
    </row>
    <row r="1368" spans="1:7" x14ac:dyDescent="0.25">
      <c r="A1368" s="25">
        <v>1365</v>
      </c>
      <c r="B1368" s="86" t="s">
        <v>6764</v>
      </c>
      <c r="C1368" s="4" t="s">
        <v>6765</v>
      </c>
      <c r="D1368" s="4" t="s">
        <v>6766</v>
      </c>
      <c r="E1368" s="4" t="s">
        <v>976</v>
      </c>
      <c r="F1368" s="4"/>
      <c r="G1368" s="4">
        <v>2</v>
      </c>
    </row>
    <row r="1369" spans="1:7" x14ac:dyDescent="0.25">
      <c r="A1369" s="25">
        <v>1366</v>
      </c>
      <c r="B1369" s="86" t="s">
        <v>6767</v>
      </c>
      <c r="C1369" s="4" t="s">
        <v>6768</v>
      </c>
      <c r="D1369" s="4" t="s">
        <v>6769</v>
      </c>
      <c r="E1369" s="4" t="s">
        <v>628</v>
      </c>
      <c r="F1369" s="4"/>
      <c r="G1369" s="4">
        <v>2</v>
      </c>
    </row>
    <row r="1370" spans="1:7" x14ac:dyDescent="0.25">
      <c r="A1370" s="25">
        <v>1367</v>
      </c>
      <c r="B1370" s="86" t="s">
        <v>6770</v>
      </c>
      <c r="C1370" s="4" t="s">
        <v>6771</v>
      </c>
      <c r="D1370" s="4" t="s">
        <v>6772</v>
      </c>
      <c r="E1370" s="4" t="s">
        <v>774</v>
      </c>
      <c r="F1370" s="4">
        <v>2</v>
      </c>
      <c r="G1370" s="4"/>
    </row>
    <row r="1371" spans="1:7" x14ac:dyDescent="0.25">
      <c r="A1371" s="25">
        <v>1368</v>
      </c>
      <c r="B1371" s="86" t="s">
        <v>6773</v>
      </c>
      <c r="C1371" s="4" t="s">
        <v>6774</v>
      </c>
      <c r="D1371" s="4" t="s">
        <v>6775</v>
      </c>
      <c r="E1371" s="4" t="s">
        <v>687</v>
      </c>
      <c r="F1371" s="4"/>
      <c r="G1371" s="4">
        <v>2</v>
      </c>
    </row>
    <row r="1372" spans="1:7" x14ac:dyDescent="0.25">
      <c r="A1372" s="25">
        <v>1369</v>
      </c>
      <c r="B1372" s="86" t="s">
        <v>6776</v>
      </c>
      <c r="C1372" s="4" t="s">
        <v>6777</v>
      </c>
      <c r="D1372" s="4" t="s">
        <v>6778</v>
      </c>
      <c r="E1372" s="4" t="s">
        <v>1889</v>
      </c>
      <c r="F1372" s="4">
        <v>2</v>
      </c>
      <c r="G1372" s="4"/>
    </row>
    <row r="1373" spans="1:7" x14ac:dyDescent="0.25">
      <c r="A1373" s="25">
        <v>1370</v>
      </c>
      <c r="B1373" s="86" t="s">
        <v>6779</v>
      </c>
      <c r="C1373" s="4" t="s">
        <v>6780</v>
      </c>
      <c r="D1373" s="4" t="s">
        <v>6781</v>
      </c>
      <c r="E1373" s="4" t="s">
        <v>790</v>
      </c>
      <c r="F1373" s="4"/>
      <c r="G1373" s="4">
        <v>3</v>
      </c>
    </row>
    <row r="1374" spans="1:7" x14ac:dyDescent="0.25">
      <c r="A1374" s="25">
        <v>1371</v>
      </c>
      <c r="B1374" s="86" t="s">
        <v>6782</v>
      </c>
      <c r="C1374" s="4" t="s">
        <v>6783</v>
      </c>
      <c r="D1374" s="4" t="s">
        <v>6784</v>
      </c>
      <c r="E1374" s="4" t="s">
        <v>1083</v>
      </c>
      <c r="F1374" s="4"/>
      <c r="G1374" s="4">
        <v>5</v>
      </c>
    </row>
    <row r="1375" spans="1:7" x14ac:dyDescent="0.25">
      <c r="A1375" s="25">
        <v>1372</v>
      </c>
      <c r="B1375" s="86" t="s">
        <v>6785</v>
      </c>
      <c r="C1375" s="4" t="s">
        <v>6786</v>
      </c>
      <c r="D1375" s="4" t="s">
        <v>6787</v>
      </c>
      <c r="E1375" s="4" t="s">
        <v>976</v>
      </c>
      <c r="F1375" s="4">
        <v>2</v>
      </c>
      <c r="G1375" s="4"/>
    </row>
    <row r="1376" spans="1:7" x14ac:dyDescent="0.25">
      <c r="A1376" s="25">
        <v>1373</v>
      </c>
      <c r="B1376" s="86" t="s">
        <v>6788</v>
      </c>
      <c r="C1376" s="4" t="s">
        <v>6789</v>
      </c>
      <c r="D1376" s="4" t="s">
        <v>6790</v>
      </c>
      <c r="E1376" s="4" t="s">
        <v>624</v>
      </c>
      <c r="F1376" s="4"/>
      <c r="G1376" s="4">
        <v>3</v>
      </c>
    </row>
    <row r="1377" spans="1:7" x14ac:dyDescent="0.25">
      <c r="A1377" s="25">
        <v>1374</v>
      </c>
      <c r="B1377" s="86" t="s">
        <v>6791</v>
      </c>
      <c r="C1377" s="4" t="s">
        <v>6792</v>
      </c>
      <c r="D1377" s="4" t="s">
        <v>6793</v>
      </c>
      <c r="E1377" s="4" t="s">
        <v>729</v>
      </c>
      <c r="F1377" s="4"/>
      <c r="G1377" s="4">
        <v>2</v>
      </c>
    </row>
    <row r="1378" spans="1:7" x14ac:dyDescent="0.25">
      <c r="A1378" s="25">
        <v>1375</v>
      </c>
      <c r="B1378" s="86" t="s">
        <v>6794</v>
      </c>
      <c r="C1378" s="4" t="s">
        <v>6795</v>
      </c>
      <c r="D1378" s="4" t="s">
        <v>6796</v>
      </c>
      <c r="E1378" s="4" t="s">
        <v>922</v>
      </c>
      <c r="F1378" s="4"/>
      <c r="G1378" s="4">
        <v>4</v>
      </c>
    </row>
    <row r="1379" spans="1:7" x14ac:dyDescent="0.25">
      <c r="A1379" s="25">
        <v>1376</v>
      </c>
      <c r="B1379" s="86" t="s">
        <v>6797</v>
      </c>
      <c r="C1379" s="4" t="s">
        <v>6798</v>
      </c>
      <c r="D1379" s="4" t="s">
        <v>6799</v>
      </c>
      <c r="E1379" s="4" t="s">
        <v>640</v>
      </c>
      <c r="F1379" s="4"/>
      <c r="G1379" s="4">
        <v>2</v>
      </c>
    </row>
    <row r="1380" spans="1:7" x14ac:dyDescent="0.25">
      <c r="A1380" s="25">
        <v>1377</v>
      </c>
      <c r="B1380" s="86" t="s">
        <v>6800</v>
      </c>
      <c r="C1380" s="4" t="s">
        <v>6801</v>
      </c>
      <c r="D1380" s="4" t="s">
        <v>6802</v>
      </c>
      <c r="E1380" s="4" t="s">
        <v>758</v>
      </c>
      <c r="F1380" s="4"/>
      <c r="G1380" s="4">
        <v>5</v>
      </c>
    </row>
    <row r="1381" spans="1:7" x14ac:dyDescent="0.25">
      <c r="A1381" s="25">
        <v>1378</v>
      </c>
      <c r="B1381" s="86" t="s">
        <v>6803</v>
      </c>
      <c r="C1381" s="4" t="s">
        <v>6804</v>
      </c>
      <c r="D1381" s="4" t="s">
        <v>6805</v>
      </c>
      <c r="E1381" s="4" t="s">
        <v>747</v>
      </c>
      <c r="F1381" s="4">
        <v>2</v>
      </c>
      <c r="G1381" s="4"/>
    </row>
    <row r="1382" spans="1:7" x14ac:dyDescent="0.25">
      <c r="A1382" s="25">
        <v>1379</v>
      </c>
      <c r="B1382" s="86" t="s">
        <v>6806</v>
      </c>
      <c r="C1382" s="4" t="s">
        <v>6807</v>
      </c>
      <c r="D1382" s="4" t="s">
        <v>6808</v>
      </c>
      <c r="E1382" s="4" t="s">
        <v>1395</v>
      </c>
      <c r="F1382" s="4"/>
      <c r="G1382" s="4">
        <v>5</v>
      </c>
    </row>
    <row r="1383" spans="1:7" x14ac:dyDescent="0.25">
      <c r="A1383" s="25">
        <v>1380</v>
      </c>
      <c r="B1383" s="86" t="s">
        <v>6809</v>
      </c>
      <c r="C1383" s="4" t="s">
        <v>6810</v>
      </c>
      <c r="D1383" s="4" t="s">
        <v>6811</v>
      </c>
      <c r="E1383" s="4" t="s">
        <v>794</v>
      </c>
      <c r="F1383" s="4"/>
      <c r="G1383" s="4">
        <v>6</v>
      </c>
    </row>
    <row r="1384" spans="1:7" x14ac:dyDescent="0.25">
      <c r="A1384" s="25">
        <v>1381</v>
      </c>
      <c r="B1384" s="86" t="s">
        <v>6812</v>
      </c>
      <c r="C1384" s="4" t="s">
        <v>6813</v>
      </c>
      <c r="D1384" s="4" t="s">
        <v>6814</v>
      </c>
      <c r="E1384" s="4" t="s">
        <v>4893</v>
      </c>
      <c r="F1384" s="4">
        <v>4</v>
      </c>
      <c r="G1384" s="4"/>
    </row>
    <row r="1385" spans="1:7" x14ac:dyDescent="0.25">
      <c r="A1385" s="25">
        <v>1382</v>
      </c>
      <c r="B1385" s="86" t="s">
        <v>6815</v>
      </c>
      <c r="C1385" s="4" t="s">
        <v>6816</v>
      </c>
      <c r="D1385" s="4" t="s">
        <v>6817</v>
      </c>
      <c r="E1385" s="4" t="s">
        <v>747</v>
      </c>
      <c r="F1385" s="4"/>
      <c r="G1385" s="4">
        <v>3</v>
      </c>
    </row>
    <row r="1386" spans="1:7" x14ac:dyDescent="0.25">
      <c r="A1386" s="25">
        <v>1383</v>
      </c>
      <c r="B1386" s="86" t="s">
        <v>6818</v>
      </c>
      <c r="C1386" s="4" t="s">
        <v>6819</v>
      </c>
      <c r="D1386" s="4" t="s">
        <v>6820</v>
      </c>
      <c r="E1386" s="4" t="s">
        <v>714</v>
      </c>
      <c r="F1386" s="4"/>
      <c r="G1386" s="4">
        <v>3</v>
      </c>
    </row>
    <row r="1387" spans="1:7" x14ac:dyDescent="0.25">
      <c r="A1387" s="25">
        <v>1384</v>
      </c>
      <c r="B1387" s="86" t="s">
        <v>6821</v>
      </c>
      <c r="C1387" s="4" t="s">
        <v>6822</v>
      </c>
      <c r="D1387" s="4" t="s">
        <v>6823</v>
      </c>
      <c r="E1387" s="4" t="s">
        <v>976</v>
      </c>
      <c r="F1387" s="4">
        <v>2</v>
      </c>
      <c r="G1387" s="4">
        <v>4</v>
      </c>
    </row>
    <row r="1388" spans="1:7" x14ac:dyDescent="0.25">
      <c r="A1388" s="25">
        <v>1385</v>
      </c>
      <c r="B1388" s="86" t="s">
        <v>6824</v>
      </c>
      <c r="C1388" s="4" t="s">
        <v>6825</v>
      </c>
      <c r="D1388" s="4" t="s">
        <v>6826</v>
      </c>
      <c r="E1388" s="4" t="s">
        <v>885</v>
      </c>
      <c r="F1388" s="4">
        <v>2</v>
      </c>
      <c r="G1388" s="4"/>
    </row>
    <row r="1389" spans="1:7" x14ac:dyDescent="0.25">
      <c r="A1389" s="25">
        <v>1386</v>
      </c>
      <c r="B1389" s="86" t="s">
        <v>6827</v>
      </c>
      <c r="C1389" s="4" t="s">
        <v>6828</v>
      </c>
      <c r="D1389" s="4" t="s">
        <v>6829</v>
      </c>
      <c r="E1389" s="4" t="s">
        <v>1018</v>
      </c>
      <c r="F1389" s="4"/>
      <c r="G1389" s="4">
        <v>4</v>
      </c>
    </row>
    <row r="1390" spans="1:7" x14ac:dyDescent="0.25">
      <c r="A1390" s="25">
        <v>1387</v>
      </c>
      <c r="B1390" s="86" t="s">
        <v>6830</v>
      </c>
      <c r="C1390" s="4" t="s">
        <v>6831</v>
      </c>
      <c r="D1390" s="4" t="s">
        <v>6832</v>
      </c>
      <c r="E1390" s="4" t="s">
        <v>1061</v>
      </c>
      <c r="F1390" s="4"/>
      <c r="G1390" s="4">
        <v>2</v>
      </c>
    </row>
    <row r="1391" spans="1:7" x14ac:dyDescent="0.25">
      <c r="A1391" s="25">
        <v>1388</v>
      </c>
      <c r="B1391" s="86" t="s">
        <v>6833</v>
      </c>
      <c r="C1391" s="4" t="s">
        <v>6834</v>
      </c>
      <c r="D1391" s="4" t="s">
        <v>6835</v>
      </c>
      <c r="E1391" s="4" t="s">
        <v>1353</v>
      </c>
      <c r="F1391" s="4">
        <v>2</v>
      </c>
      <c r="G1391" s="4"/>
    </row>
    <row r="1392" spans="1:7" x14ac:dyDescent="0.25">
      <c r="A1392" s="25">
        <v>1389</v>
      </c>
      <c r="B1392" s="86" t="s">
        <v>6836</v>
      </c>
      <c r="C1392" s="4" t="s">
        <v>6837</v>
      </c>
      <c r="D1392" s="4" t="s">
        <v>6838</v>
      </c>
      <c r="E1392" s="4" t="s">
        <v>3225</v>
      </c>
      <c r="F1392" s="4">
        <v>4</v>
      </c>
      <c r="G1392" s="4"/>
    </row>
    <row r="1393" spans="1:7" x14ac:dyDescent="0.25">
      <c r="A1393" s="25">
        <v>1390</v>
      </c>
      <c r="B1393" s="86" t="s">
        <v>6839</v>
      </c>
      <c r="C1393" s="4" t="s">
        <v>6840</v>
      </c>
      <c r="D1393" s="4" t="s">
        <v>6841</v>
      </c>
      <c r="E1393" s="4" t="s">
        <v>6842</v>
      </c>
      <c r="F1393" s="4">
        <v>6</v>
      </c>
      <c r="G1393" s="4"/>
    </row>
    <row r="1394" spans="1:7" x14ac:dyDescent="0.25">
      <c r="A1394" s="25">
        <v>1391</v>
      </c>
      <c r="B1394" s="86" t="s">
        <v>6843</v>
      </c>
      <c r="C1394" s="4" t="s">
        <v>6844</v>
      </c>
      <c r="D1394" s="4" t="s">
        <v>6845</v>
      </c>
      <c r="E1394" s="4" t="s">
        <v>794</v>
      </c>
      <c r="F1394" s="4"/>
      <c r="G1394" s="4">
        <v>2</v>
      </c>
    </row>
    <row r="1395" spans="1:7" x14ac:dyDescent="0.25">
      <c r="A1395" s="25">
        <v>1392</v>
      </c>
      <c r="B1395" s="86" t="s">
        <v>6846</v>
      </c>
      <c r="C1395" s="4" t="s">
        <v>6847</v>
      </c>
      <c r="D1395" s="4" t="s">
        <v>6848</v>
      </c>
      <c r="E1395" s="4" t="s">
        <v>725</v>
      </c>
      <c r="F1395" s="4"/>
      <c r="G1395" s="4">
        <v>2</v>
      </c>
    </row>
    <row r="1396" spans="1:7" x14ac:dyDescent="0.25">
      <c r="A1396" s="25">
        <v>1393</v>
      </c>
      <c r="B1396" s="86" t="s">
        <v>6849</v>
      </c>
      <c r="C1396" s="4" t="s">
        <v>6850</v>
      </c>
      <c r="D1396" s="4" t="s">
        <v>6851</v>
      </c>
      <c r="E1396" s="4" t="s">
        <v>932</v>
      </c>
      <c r="F1396" s="4"/>
      <c r="G1396" s="4">
        <v>2</v>
      </c>
    </row>
    <row r="1397" spans="1:7" x14ac:dyDescent="0.25">
      <c r="A1397" s="25">
        <v>1394</v>
      </c>
      <c r="B1397" s="86" t="s">
        <v>6852</v>
      </c>
      <c r="C1397" s="4" t="s">
        <v>6853</v>
      </c>
      <c r="D1397" s="4" t="s">
        <v>6854</v>
      </c>
      <c r="E1397" s="4" t="s">
        <v>6855</v>
      </c>
      <c r="F1397" s="4"/>
      <c r="G1397" s="4">
        <v>4</v>
      </c>
    </row>
    <row r="1398" spans="1:7" x14ac:dyDescent="0.25">
      <c r="A1398" s="25">
        <v>1395</v>
      </c>
      <c r="B1398" s="86" t="s">
        <v>6856</v>
      </c>
      <c r="C1398" s="4" t="s">
        <v>6857</v>
      </c>
      <c r="D1398" s="4" t="s">
        <v>6858</v>
      </c>
      <c r="E1398" s="4" t="s">
        <v>1109</v>
      </c>
      <c r="F1398" s="4"/>
      <c r="G1398" s="4">
        <v>2</v>
      </c>
    </row>
    <row r="1399" spans="1:7" x14ac:dyDescent="0.25">
      <c r="A1399" s="25">
        <v>1396</v>
      </c>
      <c r="B1399" s="86" t="s">
        <v>6859</v>
      </c>
      <c r="C1399" s="4" t="s">
        <v>6860</v>
      </c>
      <c r="D1399" s="4" t="s">
        <v>6861</v>
      </c>
      <c r="E1399" s="4" t="s">
        <v>729</v>
      </c>
      <c r="F1399" s="4"/>
      <c r="G1399" s="4">
        <v>6</v>
      </c>
    </row>
    <row r="1400" spans="1:7" x14ac:dyDescent="0.25">
      <c r="A1400" s="25">
        <v>1397</v>
      </c>
      <c r="B1400" s="86" t="s">
        <v>6862</v>
      </c>
      <c r="C1400" s="4" t="s">
        <v>6863</v>
      </c>
      <c r="D1400" s="4" t="s">
        <v>6864</v>
      </c>
      <c r="E1400" s="4" t="s">
        <v>698</v>
      </c>
      <c r="F1400" s="4"/>
      <c r="G1400" s="4">
        <v>4</v>
      </c>
    </row>
    <row r="1401" spans="1:7" x14ac:dyDescent="0.25">
      <c r="A1401" s="25">
        <v>1398</v>
      </c>
      <c r="B1401" s="86" t="s">
        <v>6865</v>
      </c>
      <c r="C1401" s="4" t="s">
        <v>6866</v>
      </c>
      <c r="D1401" s="4" t="s">
        <v>6867</v>
      </c>
      <c r="E1401" s="4" t="s">
        <v>1042</v>
      </c>
      <c r="F1401" s="4">
        <v>7</v>
      </c>
      <c r="G1401" s="4"/>
    </row>
    <row r="1402" spans="1:7" x14ac:dyDescent="0.25">
      <c r="A1402" s="25">
        <v>1399</v>
      </c>
      <c r="B1402" s="86" t="s">
        <v>6868</v>
      </c>
      <c r="C1402" s="4" t="s">
        <v>6869</v>
      </c>
      <c r="D1402" s="4" t="s">
        <v>6870</v>
      </c>
      <c r="E1402" s="4" t="s">
        <v>843</v>
      </c>
      <c r="F1402" s="4">
        <v>6</v>
      </c>
      <c r="G1402" s="4"/>
    </row>
    <row r="1403" spans="1:7" x14ac:dyDescent="0.25">
      <c r="A1403" s="25">
        <v>1400</v>
      </c>
      <c r="B1403" s="86" t="s">
        <v>6871</v>
      </c>
      <c r="C1403" s="4" t="s">
        <v>6872</v>
      </c>
      <c r="D1403" s="4" t="s">
        <v>6873</v>
      </c>
      <c r="E1403" s="4" t="s">
        <v>640</v>
      </c>
      <c r="F1403" s="4">
        <v>2</v>
      </c>
      <c r="G1403" s="4"/>
    </row>
    <row r="1404" spans="1:7" x14ac:dyDescent="0.25">
      <c r="A1404" s="25">
        <v>1401</v>
      </c>
      <c r="B1404" s="86" t="s">
        <v>6874</v>
      </c>
      <c r="C1404" s="4" t="s">
        <v>6875</v>
      </c>
      <c r="D1404" s="4" t="s">
        <v>6876</v>
      </c>
      <c r="E1404" s="4" t="s">
        <v>640</v>
      </c>
      <c r="F1404" s="4">
        <v>3</v>
      </c>
      <c r="G1404" s="4"/>
    </row>
    <row r="1405" spans="1:7" x14ac:dyDescent="0.25">
      <c r="A1405" s="25">
        <v>1402</v>
      </c>
      <c r="B1405" s="86" t="s">
        <v>6877</v>
      </c>
      <c r="C1405" s="4" t="s">
        <v>6878</v>
      </c>
      <c r="D1405" s="4" t="s">
        <v>6879</v>
      </c>
      <c r="E1405" s="4" t="s">
        <v>1375</v>
      </c>
      <c r="F1405" s="4">
        <v>2</v>
      </c>
      <c r="G1405" s="4"/>
    </row>
    <row r="1406" spans="1:7" x14ac:dyDescent="0.25">
      <c r="A1406" s="25">
        <v>1403</v>
      </c>
      <c r="B1406" s="86" t="s">
        <v>6880</v>
      </c>
      <c r="C1406" s="4" t="s">
        <v>6881</v>
      </c>
      <c r="D1406" s="4" t="s">
        <v>6882</v>
      </c>
      <c r="E1406" s="4" t="s">
        <v>6883</v>
      </c>
      <c r="F1406" s="4"/>
      <c r="G1406" s="4">
        <v>2</v>
      </c>
    </row>
    <row r="1407" spans="1:7" x14ac:dyDescent="0.25">
      <c r="A1407" s="25">
        <v>1404</v>
      </c>
      <c r="B1407" s="86" t="s">
        <v>6884</v>
      </c>
      <c r="C1407" s="4" t="s">
        <v>6885</v>
      </c>
      <c r="D1407" s="4" t="s">
        <v>6886</v>
      </c>
      <c r="E1407" s="4" t="s">
        <v>976</v>
      </c>
      <c r="F1407" s="4"/>
      <c r="G1407" s="4">
        <v>3</v>
      </c>
    </row>
    <row r="1408" spans="1:7" x14ac:dyDescent="0.25">
      <c r="A1408" s="25">
        <v>1405</v>
      </c>
      <c r="B1408" s="86" t="s">
        <v>6887</v>
      </c>
      <c r="C1408" s="4" t="s">
        <v>6888</v>
      </c>
      <c r="D1408" s="4" t="s">
        <v>6889</v>
      </c>
      <c r="E1408" s="4" t="s">
        <v>976</v>
      </c>
      <c r="F1408" s="4"/>
      <c r="G1408" s="4">
        <v>2</v>
      </c>
    </row>
    <row r="1409" spans="1:7" x14ac:dyDescent="0.25">
      <c r="A1409" s="25">
        <v>1406</v>
      </c>
      <c r="B1409" s="86" t="s">
        <v>6890</v>
      </c>
      <c r="C1409" s="4" t="s">
        <v>6891</v>
      </c>
      <c r="D1409" s="4" t="s">
        <v>6892</v>
      </c>
      <c r="E1409" s="4" t="s">
        <v>1004</v>
      </c>
      <c r="F1409" s="4"/>
      <c r="G1409" s="4">
        <v>2</v>
      </c>
    </row>
    <row r="1410" spans="1:7" x14ac:dyDescent="0.25">
      <c r="A1410" s="25">
        <v>1407</v>
      </c>
      <c r="B1410" s="86" t="s">
        <v>6893</v>
      </c>
      <c r="C1410" s="4" t="s">
        <v>6894</v>
      </c>
      <c r="D1410" s="4" t="s">
        <v>6895</v>
      </c>
      <c r="E1410" s="4" t="s">
        <v>976</v>
      </c>
      <c r="F1410" s="4"/>
      <c r="G1410" s="4">
        <v>2</v>
      </c>
    </row>
    <row r="1411" spans="1:7" x14ac:dyDescent="0.25">
      <c r="A1411" s="25">
        <v>1408</v>
      </c>
      <c r="B1411" s="86" t="s">
        <v>6896</v>
      </c>
      <c r="C1411" s="4" t="s">
        <v>6897</v>
      </c>
      <c r="D1411" s="4" t="s">
        <v>6898</v>
      </c>
      <c r="E1411" s="4" t="s">
        <v>702</v>
      </c>
      <c r="F1411" s="4">
        <v>3</v>
      </c>
      <c r="G1411" s="4"/>
    </row>
    <row r="1412" spans="1:7" x14ac:dyDescent="0.25">
      <c r="A1412" s="25">
        <v>1409</v>
      </c>
      <c r="B1412" s="86" t="s">
        <v>6899</v>
      </c>
      <c r="C1412" s="4" t="s">
        <v>6900</v>
      </c>
      <c r="D1412" s="4" t="s">
        <v>6901</v>
      </c>
      <c r="E1412" s="4" t="s">
        <v>747</v>
      </c>
      <c r="F1412" s="4"/>
      <c r="G1412" s="4">
        <v>4</v>
      </c>
    </row>
    <row r="1413" spans="1:7" x14ac:dyDescent="0.25">
      <c r="A1413" s="25">
        <v>1410</v>
      </c>
      <c r="B1413" s="86" t="s">
        <v>6902</v>
      </c>
      <c r="C1413" s="4" t="s">
        <v>6903</v>
      </c>
      <c r="D1413" s="4" t="s">
        <v>6904</v>
      </c>
      <c r="E1413" s="4" t="s">
        <v>714</v>
      </c>
      <c r="F1413" s="4">
        <v>3</v>
      </c>
      <c r="G1413" s="4"/>
    </row>
    <row r="1414" spans="1:7" x14ac:dyDescent="0.25">
      <c r="A1414" s="25">
        <v>1411</v>
      </c>
      <c r="B1414" s="86" t="s">
        <v>6905</v>
      </c>
      <c r="C1414" s="4" t="s">
        <v>6906</v>
      </c>
      <c r="D1414" s="4" t="s">
        <v>6907</v>
      </c>
      <c r="E1414" s="4" t="s">
        <v>1061</v>
      </c>
      <c r="F1414" s="4"/>
      <c r="G1414" s="4">
        <v>2</v>
      </c>
    </row>
    <row r="1415" spans="1:7" x14ac:dyDescent="0.25">
      <c r="A1415" s="25">
        <v>1412</v>
      </c>
      <c r="B1415" s="86" t="s">
        <v>6908</v>
      </c>
      <c r="C1415" s="4" t="s">
        <v>6909</v>
      </c>
      <c r="D1415" s="4" t="s">
        <v>6910</v>
      </c>
      <c r="E1415" s="4" t="s">
        <v>821</v>
      </c>
      <c r="F1415" s="4">
        <v>2</v>
      </c>
      <c r="G1415" s="4"/>
    </row>
    <row r="1416" spans="1:7" x14ac:dyDescent="0.25">
      <c r="A1416" s="25">
        <v>1413</v>
      </c>
      <c r="B1416" s="86" t="s">
        <v>6911</v>
      </c>
      <c r="C1416" s="4" t="s">
        <v>6912</v>
      </c>
      <c r="D1416" s="4" t="s">
        <v>6913</v>
      </c>
      <c r="E1416" s="4" t="s">
        <v>1319</v>
      </c>
      <c r="F1416" s="4"/>
      <c r="G1416" s="4">
        <v>2</v>
      </c>
    </row>
    <row r="1417" spans="1:7" x14ac:dyDescent="0.25">
      <c r="A1417" s="25">
        <v>1414</v>
      </c>
      <c r="B1417" s="86" t="s">
        <v>6914</v>
      </c>
      <c r="C1417" s="4" t="s">
        <v>6915</v>
      </c>
      <c r="D1417" s="4" t="s">
        <v>6916</v>
      </c>
      <c r="E1417" s="4" t="s">
        <v>2166</v>
      </c>
      <c r="F1417" s="4"/>
      <c r="G1417" s="4">
        <v>3</v>
      </c>
    </row>
    <row r="1418" spans="1:7" x14ac:dyDescent="0.25">
      <c r="A1418" s="25">
        <v>1415</v>
      </c>
      <c r="B1418" s="86" t="s">
        <v>6917</v>
      </c>
      <c r="C1418" s="4" t="s">
        <v>6918</v>
      </c>
      <c r="D1418" s="4" t="s">
        <v>6919</v>
      </c>
      <c r="E1418" s="4" t="s">
        <v>825</v>
      </c>
      <c r="F1418" s="4"/>
      <c r="G1418" s="4">
        <v>5</v>
      </c>
    </row>
    <row r="1419" spans="1:7" x14ac:dyDescent="0.25">
      <c r="A1419" s="25">
        <v>1416</v>
      </c>
      <c r="B1419" s="86" t="s">
        <v>6920</v>
      </c>
      <c r="C1419" s="4" t="s">
        <v>6921</v>
      </c>
      <c r="D1419" s="4" t="s">
        <v>6922</v>
      </c>
      <c r="E1419" s="4" t="s">
        <v>1353</v>
      </c>
      <c r="F1419" s="4"/>
      <c r="G1419" s="4">
        <v>5</v>
      </c>
    </row>
    <row r="1420" spans="1:7" x14ac:dyDescent="0.25">
      <c r="A1420" s="25">
        <v>1417</v>
      </c>
      <c r="B1420" s="86" t="s">
        <v>6923</v>
      </c>
      <c r="C1420" s="4" t="s">
        <v>6924</v>
      </c>
      <c r="D1420" s="4" t="s">
        <v>6925</v>
      </c>
      <c r="E1420" s="4" t="s">
        <v>1156</v>
      </c>
      <c r="F1420" s="4">
        <v>3</v>
      </c>
      <c r="G1420" s="4">
        <v>2</v>
      </c>
    </row>
    <row r="1421" spans="1:7" x14ac:dyDescent="0.25">
      <c r="A1421" s="25">
        <v>1418</v>
      </c>
      <c r="B1421" s="86" t="s">
        <v>6926</v>
      </c>
      <c r="C1421" s="4" t="s">
        <v>6927</v>
      </c>
      <c r="D1421" s="4" t="s">
        <v>6928</v>
      </c>
      <c r="E1421" s="4" t="s">
        <v>1458</v>
      </c>
      <c r="F1421" s="4"/>
      <c r="G1421" s="4">
        <v>2</v>
      </c>
    </row>
    <row r="1422" spans="1:7" x14ac:dyDescent="0.25">
      <c r="A1422" s="25">
        <v>1419</v>
      </c>
      <c r="B1422" s="86" t="s">
        <v>6929</v>
      </c>
      <c r="C1422" s="4" t="s">
        <v>6930</v>
      </c>
      <c r="D1422" s="4" t="s">
        <v>6931</v>
      </c>
      <c r="E1422" s="4" t="s">
        <v>976</v>
      </c>
      <c r="F1422" s="4"/>
      <c r="G1422" s="4">
        <v>4</v>
      </c>
    </row>
    <row r="1423" spans="1:7" x14ac:dyDescent="0.25">
      <c r="A1423" s="25">
        <v>1420</v>
      </c>
      <c r="B1423" s="86" t="s">
        <v>6932</v>
      </c>
      <c r="C1423" s="4" t="s">
        <v>6933</v>
      </c>
      <c r="D1423" s="4" t="s">
        <v>6934</v>
      </c>
      <c r="E1423" s="4" t="s">
        <v>889</v>
      </c>
      <c r="F1423" s="4"/>
      <c r="G1423" s="4">
        <v>4</v>
      </c>
    </row>
    <row r="1424" spans="1:7" x14ac:dyDescent="0.25">
      <c r="A1424" s="25">
        <v>1421</v>
      </c>
      <c r="B1424" s="86" t="s">
        <v>6935</v>
      </c>
      <c r="C1424" s="4" t="s">
        <v>6936</v>
      </c>
      <c r="D1424" s="4" t="s">
        <v>6937</v>
      </c>
      <c r="E1424" s="4" t="s">
        <v>885</v>
      </c>
      <c r="F1424" s="4"/>
      <c r="G1424" s="4">
        <v>4</v>
      </c>
    </row>
    <row r="1425" spans="1:7" x14ac:dyDescent="0.25">
      <c r="A1425" s="25">
        <v>1422</v>
      </c>
      <c r="B1425" s="86" t="s">
        <v>6938</v>
      </c>
      <c r="C1425" s="4" t="s">
        <v>6939</v>
      </c>
      <c r="D1425" s="4" t="s">
        <v>6940</v>
      </c>
      <c r="E1425" s="4" t="s">
        <v>889</v>
      </c>
      <c r="F1425" s="4">
        <v>4</v>
      </c>
      <c r="G1425" s="4"/>
    </row>
    <row r="1426" spans="1:7" x14ac:dyDescent="0.25">
      <c r="A1426" s="25">
        <v>1423</v>
      </c>
      <c r="B1426" s="86" t="s">
        <v>6941</v>
      </c>
      <c r="C1426" s="4" t="s">
        <v>6942</v>
      </c>
      <c r="D1426" s="4" t="s">
        <v>6943</v>
      </c>
      <c r="E1426" s="4" t="s">
        <v>1156</v>
      </c>
      <c r="F1426" s="4"/>
      <c r="G1426" s="4">
        <v>4</v>
      </c>
    </row>
    <row r="1427" spans="1:7" x14ac:dyDescent="0.25">
      <c r="A1427" s="25">
        <v>1424</v>
      </c>
      <c r="B1427" s="86" t="s">
        <v>6944</v>
      </c>
      <c r="C1427" s="4" t="s">
        <v>6945</v>
      </c>
      <c r="D1427" s="4" t="s">
        <v>6946</v>
      </c>
      <c r="E1427" s="4" t="s">
        <v>1395</v>
      </c>
      <c r="F1427" s="4"/>
      <c r="G1427" s="4">
        <v>5</v>
      </c>
    </row>
    <row r="1428" spans="1:7" x14ac:dyDescent="0.25">
      <c r="A1428" s="25">
        <v>1425</v>
      </c>
      <c r="B1428" s="86" t="s">
        <v>6947</v>
      </c>
      <c r="C1428" s="4" t="s">
        <v>6948</v>
      </c>
      <c r="D1428" s="4" t="s">
        <v>6949</v>
      </c>
      <c r="E1428" s="4" t="s">
        <v>1018</v>
      </c>
      <c r="F1428" s="4"/>
      <c r="G1428" s="4">
        <v>3</v>
      </c>
    </row>
    <row r="1429" spans="1:7" x14ac:dyDescent="0.25">
      <c r="A1429" s="25">
        <v>1426</v>
      </c>
      <c r="B1429" s="86" t="s">
        <v>6950</v>
      </c>
      <c r="C1429" s="4" t="s">
        <v>6951</v>
      </c>
      <c r="D1429" s="4" t="s">
        <v>6952</v>
      </c>
      <c r="E1429" s="4" t="s">
        <v>1288</v>
      </c>
      <c r="F1429" s="4">
        <v>2</v>
      </c>
      <c r="G1429" s="4"/>
    </row>
    <row r="1430" spans="1:7" x14ac:dyDescent="0.25">
      <c r="A1430" s="25">
        <v>1427</v>
      </c>
      <c r="B1430" s="86" t="s">
        <v>6953</v>
      </c>
      <c r="C1430" s="4" t="s">
        <v>6954</v>
      </c>
      <c r="D1430" s="4" t="s">
        <v>6955</v>
      </c>
      <c r="E1430" s="4" t="s">
        <v>667</v>
      </c>
      <c r="F1430" s="4">
        <v>2</v>
      </c>
      <c r="G1430" s="4"/>
    </row>
    <row r="1431" spans="1:7" x14ac:dyDescent="0.25">
      <c r="A1431" s="25">
        <v>1428</v>
      </c>
      <c r="B1431" s="86" t="s">
        <v>6956</v>
      </c>
      <c r="C1431" s="4" t="s">
        <v>6957</v>
      </c>
      <c r="D1431" s="4" t="s">
        <v>6958</v>
      </c>
      <c r="E1431" s="4" t="s">
        <v>1349</v>
      </c>
      <c r="F1431" s="4"/>
      <c r="G1431" s="4">
        <v>2</v>
      </c>
    </row>
    <row r="1432" spans="1:7" x14ac:dyDescent="0.25">
      <c r="A1432" s="25">
        <v>1429</v>
      </c>
      <c r="B1432" s="86" t="s">
        <v>6959</v>
      </c>
      <c r="C1432" s="4" t="s">
        <v>6960</v>
      </c>
      <c r="D1432" s="4" t="s">
        <v>6961</v>
      </c>
      <c r="E1432" s="4" t="s">
        <v>718</v>
      </c>
      <c r="F1432" s="4">
        <v>2</v>
      </c>
      <c r="G1432" s="4"/>
    </row>
    <row r="1433" spans="1:7" x14ac:dyDescent="0.25">
      <c r="A1433" s="25">
        <v>1430</v>
      </c>
      <c r="B1433" s="86" t="s">
        <v>6962</v>
      </c>
      <c r="C1433" s="4" t="s">
        <v>6963</v>
      </c>
      <c r="D1433" s="4" t="s">
        <v>6964</v>
      </c>
      <c r="E1433" s="4" t="s">
        <v>1238</v>
      </c>
      <c r="F1433" s="4">
        <v>3</v>
      </c>
      <c r="G1433" s="4"/>
    </row>
    <row r="1434" spans="1:7" x14ac:dyDescent="0.25">
      <c r="A1434" s="25">
        <v>1431</v>
      </c>
      <c r="B1434" s="86" t="s">
        <v>6965</v>
      </c>
      <c r="C1434" s="4" t="s">
        <v>6966</v>
      </c>
      <c r="D1434" s="4" t="s">
        <v>6967</v>
      </c>
      <c r="E1434" s="4" t="s">
        <v>1357</v>
      </c>
      <c r="F1434" s="4"/>
      <c r="G1434" s="4">
        <v>2</v>
      </c>
    </row>
    <row r="1435" spans="1:7" x14ac:dyDescent="0.25">
      <c r="A1435" s="25">
        <v>1432</v>
      </c>
      <c r="B1435" s="86" t="s">
        <v>6968</v>
      </c>
      <c r="C1435" s="4" t="s">
        <v>6969</v>
      </c>
      <c r="D1435" s="4" t="s">
        <v>6970</v>
      </c>
      <c r="E1435" s="4" t="s">
        <v>1395</v>
      </c>
      <c r="F1435" s="4"/>
      <c r="G1435" s="4">
        <v>2</v>
      </c>
    </row>
    <row r="1436" spans="1:7" x14ac:dyDescent="0.25">
      <c r="A1436" s="25">
        <v>1433</v>
      </c>
      <c r="B1436" s="86" t="s">
        <v>6971</v>
      </c>
      <c r="C1436" s="4" t="s">
        <v>6972</v>
      </c>
      <c r="D1436" s="4" t="s">
        <v>6973</v>
      </c>
      <c r="E1436" s="4" t="s">
        <v>794</v>
      </c>
      <c r="F1436" s="4"/>
      <c r="G1436" s="4">
        <v>3</v>
      </c>
    </row>
    <row r="1437" spans="1:7" x14ac:dyDescent="0.25">
      <c r="A1437" s="25">
        <v>1434</v>
      </c>
      <c r="B1437" s="86" t="s">
        <v>6974</v>
      </c>
      <c r="C1437" s="4" t="s">
        <v>6975</v>
      </c>
      <c r="D1437" s="4" t="s">
        <v>6976</v>
      </c>
      <c r="E1437" s="4" t="s">
        <v>1458</v>
      </c>
      <c r="F1437" s="4"/>
      <c r="G1437" s="4">
        <v>3</v>
      </c>
    </row>
    <row r="1438" spans="1:7" x14ac:dyDescent="0.25">
      <c r="A1438" s="25">
        <v>1435</v>
      </c>
      <c r="B1438" s="86" t="s">
        <v>6977</v>
      </c>
      <c r="C1438" s="4" t="s">
        <v>6978</v>
      </c>
      <c r="D1438" s="4" t="s">
        <v>6979</v>
      </c>
      <c r="E1438" s="4" t="s">
        <v>1375</v>
      </c>
      <c r="F1438" s="4"/>
      <c r="G1438" s="4">
        <v>4</v>
      </c>
    </row>
    <row r="1439" spans="1:7" x14ac:dyDescent="0.25">
      <c r="A1439" s="25">
        <v>1436</v>
      </c>
      <c r="B1439" s="86" t="s">
        <v>6980</v>
      </c>
      <c r="C1439" s="4" t="s">
        <v>6981</v>
      </c>
      <c r="D1439" s="4" t="s">
        <v>6982</v>
      </c>
      <c r="E1439" s="4" t="s">
        <v>829</v>
      </c>
      <c r="F1439" s="4"/>
      <c r="G1439" s="4">
        <v>2</v>
      </c>
    </row>
    <row r="1440" spans="1:7" x14ac:dyDescent="0.25">
      <c r="A1440" s="25">
        <v>1437</v>
      </c>
      <c r="B1440" s="86" t="s">
        <v>6983</v>
      </c>
      <c r="C1440" s="4" t="s">
        <v>6984</v>
      </c>
      <c r="D1440" s="4" t="s">
        <v>6985</v>
      </c>
      <c r="E1440" s="4" t="s">
        <v>698</v>
      </c>
      <c r="F1440" s="4"/>
      <c r="G1440" s="4">
        <v>5</v>
      </c>
    </row>
    <row r="1441" spans="1:7" x14ac:dyDescent="0.25">
      <c r="A1441" s="25">
        <v>1438</v>
      </c>
      <c r="B1441" s="86" t="s">
        <v>6986</v>
      </c>
      <c r="C1441" s="4" t="s">
        <v>6987</v>
      </c>
      <c r="D1441" s="4" t="s">
        <v>6988</v>
      </c>
      <c r="E1441" s="4" t="s">
        <v>640</v>
      </c>
      <c r="F1441" s="4"/>
      <c r="G1441" s="4">
        <v>3</v>
      </c>
    </row>
    <row r="1442" spans="1:7" x14ac:dyDescent="0.25">
      <c r="A1442" s="25">
        <v>1439</v>
      </c>
      <c r="B1442" s="86" t="s">
        <v>6989</v>
      </c>
      <c r="C1442" s="4" t="s">
        <v>6990</v>
      </c>
      <c r="D1442" s="4" t="s">
        <v>6991</v>
      </c>
      <c r="E1442" s="4" t="s">
        <v>3184</v>
      </c>
      <c r="F1442" s="4"/>
      <c r="G1442" s="4">
        <v>4</v>
      </c>
    </row>
    <row r="1443" spans="1:7" x14ac:dyDescent="0.25">
      <c r="A1443" s="25">
        <v>1440</v>
      </c>
      <c r="B1443" s="86" t="s">
        <v>6992</v>
      </c>
      <c r="C1443" s="4" t="s">
        <v>6993</v>
      </c>
      <c r="D1443" s="4" t="s">
        <v>6994</v>
      </c>
      <c r="E1443" s="4" t="s">
        <v>1238</v>
      </c>
      <c r="F1443" s="4">
        <v>3</v>
      </c>
      <c r="G1443" s="4"/>
    </row>
    <row r="1444" spans="1:7" x14ac:dyDescent="0.25">
      <c r="A1444" s="25">
        <v>1441</v>
      </c>
      <c r="B1444" s="86" t="s">
        <v>6995</v>
      </c>
      <c r="C1444" s="4" t="s">
        <v>6996</v>
      </c>
      <c r="D1444" s="4" t="s">
        <v>6997</v>
      </c>
      <c r="E1444" s="4" t="s">
        <v>1288</v>
      </c>
      <c r="F1444" s="4"/>
      <c r="G1444" s="4">
        <v>3</v>
      </c>
    </row>
    <row r="1445" spans="1:7" x14ac:dyDescent="0.25">
      <c r="A1445" s="25">
        <v>1442</v>
      </c>
      <c r="B1445" s="86" t="s">
        <v>6998</v>
      </c>
      <c r="C1445" s="4" t="s">
        <v>6999</v>
      </c>
      <c r="D1445" s="4" t="s">
        <v>7000</v>
      </c>
      <c r="E1445" s="4" t="s">
        <v>687</v>
      </c>
      <c r="F1445" s="4">
        <v>5</v>
      </c>
      <c r="G1445" s="4"/>
    </row>
    <row r="1446" spans="1:7" x14ac:dyDescent="0.25">
      <c r="A1446" s="25">
        <v>1443</v>
      </c>
      <c r="B1446" s="86" t="s">
        <v>7001</v>
      </c>
      <c r="C1446" s="4" t="s">
        <v>7002</v>
      </c>
      <c r="D1446" s="4" t="s">
        <v>7003</v>
      </c>
      <c r="E1446" s="4" t="s">
        <v>660</v>
      </c>
      <c r="F1446" s="4"/>
      <c r="G1446" s="4">
        <v>5</v>
      </c>
    </row>
    <row r="1447" spans="1:7" x14ac:dyDescent="0.25">
      <c r="A1447" s="25">
        <v>1444</v>
      </c>
      <c r="B1447" s="86" t="s">
        <v>7004</v>
      </c>
      <c r="C1447" s="4" t="s">
        <v>7005</v>
      </c>
      <c r="D1447" s="4" t="s">
        <v>7006</v>
      </c>
      <c r="E1447" s="4" t="s">
        <v>640</v>
      </c>
      <c r="F1447" s="4">
        <v>2</v>
      </c>
      <c r="G1447" s="4"/>
    </row>
    <row r="1448" spans="1:7" x14ac:dyDescent="0.25">
      <c r="A1448" s="25">
        <v>1445</v>
      </c>
      <c r="B1448" s="86" t="s">
        <v>7007</v>
      </c>
      <c r="C1448" s="4" t="s">
        <v>7008</v>
      </c>
      <c r="D1448" s="4" t="s">
        <v>7009</v>
      </c>
      <c r="E1448" s="4" t="s">
        <v>754</v>
      </c>
      <c r="F1448" s="4">
        <v>3</v>
      </c>
      <c r="G1448" s="4"/>
    </row>
    <row r="1449" spans="1:7" x14ac:dyDescent="0.25">
      <c r="A1449" s="25">
        <v>1446</v>
      </c>
      <c r="B1449" s="86" t="s">
        <v>7010</v>
      </c>
      <c r="C1449" s="4" t="s">
        <v>7011</v>
      </c>
      <c r="D1449" s="4" t="s">
        <v>7012</v>
      </c>
      <c r="E1449" s="4" t="s">
        <v>1105</v>
      </c>
      <c r="F1449" s="4"/>
      <c r="G1449" s="4">
        <v>2</v>
      </c>
    </row>
    <row r="1450" spans="1:7" x14ac:dyDescent="0.25">
      <c r="A1450" s="25">
        <v>1447</v>
      </c>
      <c r="B1450" s="86" t="s">
        <v>7013</v>
      </c>
      <c r="C1450" s="4" t="s">
        <v>7014</v>
      </c>
      <c r="D1450" s="4" t="s">
        <v>7015</v>
      </c>
      <c r="E1450" s="4" t="s">
        <v>1399</v>
      </c>
      <c r="F1450" s="4"/>
      <c r="G1450" s="4">
        <v>2</v>
      </c>
    </row>
    <row r="1451" spans="1:7" x14ac:dyDescent="0.25">
      <c r="A1451" s="25">
        <v>1448</v>
      </c>
      <c r="B1451" s="86" t="s">
        <v>7016</v>
      </c>
      <c r="C1451" s="4" t="s">
        <v>7017</v>
      </c>
      <c r="D1451" s="4" t="s">
        <v>7018</v>
      </c>
      <c r="E1451" s="4" t="s">
        <v>1399</v>
      </c>
      <c r="F1451" s="4">
        <v>3</v>
      </c>
      <c r="G1451" s="4"/>
    </row>
    <row r="1452" spans="1:7" x14ac:dyDescent="0.25">
      <c r="A1452" s="25">
        <v>1449</v>
      </c>
      <c r="B1452" s="86" t="s">
        <v>7019</v>
      </c>
      <c r="C1452" s="4" t="s">
        <v>7020</v>
      </c>
      <c r="D1452" s="4" t="s">
        <v>7021</v>
      </c>
      <c r="E1452" s="4" t="s">
        <v>640</v>
      </c>
      <c r="F1452" s="4"/>
      <c r="G1452" s="4">
        <v>2</v>
      </c>
    </row>
    <row r="1453" spans="1:7" x14ac:dyDescent="0.25">
      <c r="A1453" s="25">
        <v>1450</v>
      </c>
      <c r="B1453" s="86" t="s">
        <v>7022</v>
      </c>
      <c r="C1453" s="4" t="s">
        <v>7023</v>
      </c>
      <c r="D1453" s="4" t="s">
        <v>7024</v>
      </c>
      <c r="E1453" s="4" t="s">
        <v>1391</v>
      </c>
      <c r="F1453" s="4"/>
      <c r="G1453" s="4">
        <v>2</v>
      </c>
    </row>
    <row r="1454" spans="1:7" x14ac:dyDescent="0.25">
      <c r="A1454" s="25">
        <v>1451</v>
      </c>
      <c r="B1454" s="86" t="s">
        <v>7025</v>
      </c>
      <c r="C1454" s="4" t="s">
        <v>7026</v>
      </c>
      <c r="D1454" s="4" t="s">
        <v>7027</v>
      </c>
      <c r="E1454" s="4" t="s">
        <v>1105</v>
      </c>
      <c r="F1454" s="4"/>
      <c r="G1454" s="4">
        <v>2</v>
      </c>
    </row>
    <row r="1455" spans="1:7" x14ac:dyDescent="0.25">
      <c r="A1455" s="25">
        <v>1452</v>
      </c>
      <c r="B1455" s="86" t="s">
        <v>7028</v>
      </c>
      <c r="C1455" s="4" t="s">
        <v>7029</v>
      </c>
      <c r="D1455" s="4" t="s">
        <v>7030</v>
      </c>
      <c r="E1455" s="4" t="s">
        <v>624</v>
      </c>
      <c r="F1455" s="4"/>
      <c r="G1455" s="4">
        <v>2</v>
      </c>
    </row>
    <row r="1456" spans="1:7" x14ac:dyDescent="0.25">
      <c r="A1456" s="25">
        <v>1453</v>
      </c>
      <c r="B1456" s="86" t="s">
        <v>7031</v>
      </c>
      <c r="C1456" s="4" t="s">
        <v>7032</v>
      </c>
      <c r="D1456" s="4" t="s">
        <v>7033</v>
      </c>
      <c r="E1456" s="4" t="s">
        <v>632</v>
      </c>
      <c r="F1456" s="4"/>
      <c r="G1456" s="4">
        <v>3</v>
      </c>
    </row>
    <row r="1457" spans="1:7" x14ac:dyDescent="0.25">
      <c r="A1457" s="25">
        <v>1454</v>
      </c>
      <c r="B1457" s="86" t="s">
        <v>7034</v>
      </c>
      <c r="C1457" s="4" t="s">
        <v>7035</v>
      </c>
      <c r="D1457" s="4" t="s">
        <v>7036</v>
      </c>
      <c r="E1457" s="4" t="s">
        <v>1288</v>
      </c>
      <c r="F1457" s="4">
        <v>2</v>
      </c>
      <c r="G1457" s="4"/>
    </row>
    <row r="1458" spans="1:7" x14ac:dyDescent="0.25">
      <c r="A1458" s="25">
        <v>1455</v>
      </c>
      <c r="B1458" s="86" t="s">
        <v>7037</v>
      </c>
      <c r="C1458" s="4" t="s">
        <v>7038</v>
      </c>
      <c r="D1458" s="4" t="s">
        <v>7039</v>
      </c>
      <c r="E1458" s="4" t="s">
        <v>1375</v>
      </c>
      <c r="F1458" s="4"/>
      <c r="G1458" s="4">
        <v>5</v>
      </c>
    </row>
    <row r="1459" spans="1:7" x14ac:dyDescent="0.25">
      <c r="A1459" s="25">
        <v>1456</v>
      </c>
      <c r="B1459" s="86" t="s">
        <v>7040</v>
      </c>
      <c r="C1459" s="4" t="s">
        <v>7041</v>
      </c>
      <c r="D1459" s="4" t="s">
        <v>7042</v>
      </c>
      <c r="E1459" s="4" t="s">
        <v>1238</v>
      </c>
      <c r="F1459" s="4"/>
      <c r="G1459" s="4">
        <v>2</v>
      </c>
    </row>
    <row r="1460" spans="1:7" x14ac:dyDescent="0.25">
      <c r="A1460" s="25">
        <v>1457</v>
      </c>
      <c r="B1460" s="86" t="s">
        <v>7043</v>
      </c>
      <c r="C1460" s="4" t="s">
        <v>7044</v>
      </c>
      <c r="D1460" s="4" t="s">
        <v>7045</v>
      </c>
      <c r="E1460" s="4" t="s">
        <v>1185</v>
      </c>
      <c r="F1460" s="4">
        <v>3</v>
      </c>
      <c r="G1460" s="4">
        <v>2</v>
      </c>
    </row>
    <row r="1461" spans="1:7" x14ac:dyDescent="0.25">
      <c r="A1461" s="25">
        <v>1458</v>
      </c>
      <c r="B1461" s="86" t="s">
        <v>7046</v>
      </c>
      <c r="C1461" s="4" t="s">
        <v>7047</v>
      </c>
      <c r="D1461" s="4" t="s">
        <v>7048</v>
      </c>
      <c r="E1461" s="4" t="s">
        <v>4473</v>
      </c>
      <c r="F1461" s="4">
        <v>3</v>
      </c>
      <c r="G1461" s="4">
        <v>2</v>
      </c>
    </row>
    <row r="1462" spans="1:7" x14ac:dyDescent="0.25">
      <c r="A1462" s="25">
        <v>1459</v>
      </c>
      <c r="B1462" s="86" t="s">
        <v>7049</v>
      </c>
      <c r="C1462" s="4" t="s">
        <v>7050</v>
      </c>
      <c r="D1462" s="4" t="s">
        <v>7051</v>
      </c>
      <c r="E1462" s="4" t="s">
        <v>790</v>
      </c>
      <c r="F1462" s="4"/>
      <c r="G1462" s="4">
        <v>2</v>
      </c>
    </row>
    <row r="1463" spans="1:7" x14ac:dyDescent="0.25">
      <c r="A1463" s="25">
        <v>1460</v>
      </c>
      <c r="B1463" s="86" t="s">
        <v>7052</v>
      </c>
      <c r="C1463" s="4" t="s">
        <v>7053</v>
      </c>
      <c r="D1463" s="4" t="s">
        <v>7054</v>
      </c>
      <c r="E1463" s="4" t="s">
        <v>1353</v>
      </c>
      <c r="F1463" s="4"/>
      <c r="G1463" s="4">
        <v>2</v>
      </c>
    </row>
    <row r="1464" spans="1:7" x14ac:dyDescent="0.25">
      <c r="A1464" s="25">
        <v>1461</v>
      </c>
      <c r="B1464" s="86" t="s">
        <v>7055</v>
      </c>
      <c r="C1464" s="4" t="s">
        <v>7056</v>
      </c>
      <c r="D1464" s="4" t="s">
        <v>7057</v>
      </c>
      <c r="E1464" s="4" t="s">
        <v>1018</v>
      </c>
      <c r="F1464" s="4"/>
      <c r="G1464" s="4">
        <v>3</v>
      </c>
    </row>
    <row r="1465" spans="1:7" x14ac:dyDescent="0.25">
      <c r="A1465" s="25">
        <v>1462</v>
      </c>
      <c r="B1465" s="86" t="s">
        <v>7058</v>
      </c>
      <c r="C1465" s="4" t="s">
        <v>7059</v>
      </c>
      <c r="D1465" s="4" t="s">
        <v>7060</v>
      </c>
      <c r="E1465" s="4" t="s">
        <v>758</v>
      </c>
      <c r="F1465" s="4"/>
      <c r="G1465" s="4">
        <v>2</v>
      </c>
    </row>
    <row r="1466" spans="1:7" x14ac:dyDescent="0.25">
      <c r="A1466" s="25">
        <v>1463</v>
      </c>
      <c r="B1466" s="86" t="s">
        <v>7061</v>
      </c>
      <c r="C1466" s="4" t="s">
        <v>7062</v>
      </c>
      <c r="D1466" s="4" t="s">
        <v>7063</v>
      </c>
      <c r="E1466" s="4" t="s">
        <v>881</v>
      </c>
      <c r="F1466" s="4"/>
      <c r="G1466" s="4">
        <v>2</v>
      </c>
    </row>
    <row r="1467" spans="1:7" x14ac:dyDescent="0.25">
      <c r="A1467" s="25">
        <v>1464</v>
      </c>
      <c r="B1467" s="86" t="s">
        <v>7064</v>
      </c>
      <c r="C1467" s="4" t="s">
        <v>7065</v>
      </c>
      <c r="D1467" s="4" t="s">
        <v>7066</v>
      </c>
      <c r="E1467" s="4" t="s">
        <v>850</v>
      </c>
      <c r="F1467" s="4"/>
      <c r="G1467" s="4">
        <v>2</v>
      </c>
    </row>
    <row r="1468" spans="1:7" x14ac:dyDescent="0.25">
      <c r="A1468" s="25">
        <v>1465</v>
      </c>
      <c r="B1468" s="86" t="s">
        <v>7067</v>
      </c>
      <c r="C1468" s="4" t="s">
        <v>7068</v>
      </c>
      <c r="D1468" s="4" t="s">
        <v>7069</v>
      </c>
      <c r="E1468" s="4" t="s">
        <v>660</v>
      </c>
      <c r="F1468" s="4"/>
      <c r="G1468" s="4">
        <v>2</v>
      </c>
    </row>
    <row r="1469" spans="1:7" x14ac:dyDescent="0.25">
      <c r="A1469" s="25">
        <v>1466</v>
      </c>
      <c r="B1469" s="86" t="s">
        <v>7070</v>
      </c>
      <c r="C1469" s="4" t="s">
        <v>7071</v>
      </c>
      <c r="D1469" s="4" t="s">
        <v>7072</v>
      </c>
      <c r="E1469" s="4" t="s">
        <v>932</v>
      </c>
      <c r="F1469" s="4"/>
      <c r="G1469" s="4">
        <v>4</v>
      </c>
    </row>
    <row r="1470" spans="1:7" x14ac:dyDescent="0.25">
      <c r="A1470" s="25">
        <v>1467</v>
      </c>
      <c r="B1470" s="86" t="s">
        <v>7073</v>
      </c>
      <c r="C1470" s="4" t="s">
        <v>7074</v>
      </c>
      <c r="D1470" s="4" t="s">
        <v>7075</v>
      </c>
      <c r="E1470" s="4" t="s">
        <v>667</v>
      </c>
      <c r="F1470" s="4"/>
      <c r="G1470" s="4">
        <v>3</v>
      </c>
    </row>
    <row r="1471" spans="1:7" x14ac:dyDescent="0.25">
      <c r="A1471" s="25">
        <v>1468</v>
      </c>
      <c r="B1471" s="86" t="s">
        <v>7076</v>
      </c>
      <c r="C1471" s="4" t="s">
        <v>7077</v>
      </c>
      <c r="D1471" s="4" t="s">
        <v>7078</v>
      </c>
      <c r="E1471" s="4" t="s">
        <v>628</v>
      </c>
      <c r="F1471" s="4"/>
      <c r="G1471" s="4">
        <v>3</v>
      </c>
    </row>
    <row r="1472" spans="1:7" x14ac:dyDescent="0.25">
      <c r="A1472" s="25">
        <v>1469</v>
      </c>
      <c r="B1472" s="86" t="s">
        <v>7079</v>
      </c>
      <c r="C1472" s="4" t="s">
        <v>7080</v>
      </c>
      <c r="D1472" s="4" t="s">
        <v>7081</v>
      </c>
      <c r="E1472" s="4" t="s">
        <v>1288</v>
      </c>
      <c r="F1472" s="4"/>
      <c r="G1472" s="4">
        <v>2</v>
      </c>
    </row>
    <row r="1473" spans="1:7" x14ac:dyDescent="0.25">
      <c r="A1473" s="25">
        <v>1470</v>
      </c>
      <c r="B1473" s="86" t="s">
        <v>7082</v>
      </c>
      <c r="C1473" s="4" t="s">
        <v>7083</v>
      </c>
      <c r="D1473" s="4" t="s">
        <v>7084</v>
      </c>
      <c r="E1473" s="4" t="s">
        <v>687</v>
      </c>
      <c r="F1473" s="4">
        <v>2</v>
      </c>
      <c r="G1473" s="4"/>
    </row>
    <row r="1474" spans="1:7" x14ac:dyDescent="0.25">
      <c r="A1474" s="25">
        <v>1471</v>
      </c>
      <c r="B1474" s="86" t="s">
        <v>7085</v>
      </c>
      <c r="C1474" s="4" t="s">
        <v>7086</v>
      </c>
      <c r="D1474" s="4" t="s">
        <v>7087</v>
      </c>
      <c r="E1474" s="4" t="s">
        <v>790</v>
      </c>
      <c r="F1474" s="4">
        <v>2</v>
      </c>
      <c r="G1474" s="4"/>
    </row>
    <row r="1475" spans="1:7" x14ac:dyDescent="0.25">
      <c r="A1475" s="25">
        <v>1472</v>
      </c>
      <c r="B1475" s="86" t="s">
        <v>7088</v>
      </c>
      <c r="C1475" s="4" t="s">
        <v>7089</v>
      </c>
      <c r="D1475" s="4" t="s">
        <v>7090</v>
      </c>
      <c r="E1475" s="4" t="s">
        <v>1133</v>
      </c>
      <c r="F1475" s="4">
        <v>3</v>
      </c>
      <c r="G1475" s="4"/>
    </row>
    <row r="1476" spans="1:7" x14ac:dyDescent="0.25">
      <c r="A1476" s="25">
        <v>1473</v>
      </c>
      <c r="B1476" s="86" t="s">
        <v>7091</v>
      </c>
      <c r="C1476" s="4" t="s">
        <v>7092</v>
      </c>
      <c r="D1476" s="4" t="s">
        <v>7093</v>
      </c>
      <c r="E1476" s="4" t="s">
        <v>1395</v>
      </c>
      <c r="F1476" s="4"/>
      <c r="G1476" s="4">
        <v>2</v>
      </c>
    </row>
    <row r="1477" spans="1:7" x14ac:dyDescent="0.25">
      <c r="A1477" s="25">
        <v>1474</v>
      </c>
      <c r="B1477" s="86" t="s">
        <v>7094</v>
      </c>
      <c r="C1477" s="4" t="s">
        <v>7095</v>
      </c>
      <c r="D1477" s="4" t="s">
        <v>7096</v>
      </c>
      <c r="E1477" s="4" t="s">
        <v>698</v>
      </c>
      <c r="F1477" s="4">
        <v>2</v>
      </c>
      <c r="G1477" s="4"/>
    </row>
    <row r="1478" spans="1:7" x14ac:dyDescent="0.25">
      <c r="A1478" s="25">
        <v>1475</v>
      </c>
      <c r="B1478" s="86" t="s">
        <v>7097</v>
      </c>
      <c r="C1478" s="4" t="s">
        <v>7098</v>
      </c>
      <c r="D1478" s="4" t="s">
        <v>7099</v>
      </c>
      <c r="E1478" s="4" t="s">
        <v>936</v>
      </c>
      <c r="F1478" s="4"/>
      <c r="G1478" s="4">
        <v>3</v>
      </c>
    </row>
    <row r="1479" spans="1:7" x14ac:dyDescent="0.25">
      <c r="A1479" s="25">
        <v>1476</v>
      </c>
      <c r="B1479" s="86" t="s">
        <v>7100</v>
      </c>
      <c r="C1479" s="4" t="s">
        <v>7101</v>
      </c>
      <c r="D1479" s="4" t="s">
        <v>7102</v>
      </c>
      <c r="E1479" s="4" t="s">
        <v>817</v>
      </c>
      <c r="F1479" s="4"/>
      <c r="G1479" s="4">
        <v>2</v>
      </c>
    </row>
    <row r="1480" spans="1:7" x14ac:dyDescent="0.25">
      <c r="A1480" s="25">
        <v>1477</v>
      </c>
      <c r="B1480" s="86" t="s">
        <v>7103</v>
      </c>
      <c r="C1480" s="4" t="s">
        <v>7104</v>
      </c>
      <c r="D1480" s="4" t="s">
        <v>7105</v>
      </c>
      <c r="E1480" s="4" t="s">
        <v>1645</v>
      </c>
      <c r="F1480" s="4">
        <v>3</v>
      </c>
      <c r="G1480" s="4"/>
    </row>
    <row r="1481" spans="1:7" x14ac:dyDescent="0.25">
      <c r="A1481" s="25">
        <v>1478</v>
      </c>
      <c r="B1481" s="86" t="s">
        <v>7106</v>
      </c>
      <c r="C1481" s="4" t="s">
        <v>7107</v>
      </c>
      <c r="D1481" s="4" t="s">
        <v>7108</v>
      </c>
      <c r="E1481" s="4" t="s">
        <v>1357</v>
      </c>
      <c r="F1481" s="4"/>
      <c r="G1481" s="4">
        <v>4</v>
      </c>
    </row>
    <row r="1482" spans="1:7" x14ac:dyDescent="0.25">
      <c r="A1482" s="25">
        <v>1479</v>
      </c>
      <c r="B1482" s="86" t="s">
        <v>7109</v>
      </c>
      <c r="C1482" s="4" t="s">
        <v>7110</v>
      </c>
      <c r="D1482" s="4" t="s">
        <v>7111</v>
      </c>
      <c r="E1482" s="4" t="s">
        <v>1375</v>
      </c>
      <c r="F1482" s="4"/>
      <c r="G1482" s="4">
        <v>3</v>
      </c>
    </row>
    <row r="1483" spans="1:7" x14ac:dyDescent="0.25">
      <c r="A1483" s="25">
        <v>1480</v>
      </c>
      <c r="B1483" s="86" t="s">
        <v>7112</v>
      </c>
      <c r="C1483" s="4" t="s">
        <v>7113</v>
      </c>
      <c r="D1483" s="4" t="s">
        <v>7114</v>
      </c>
      <c r="E1483" s="4" t="s">
        <v>1288</v>
      </c>
      <c r="F1483" s="4">
        <v>3</v>
      </c>
      <c r="G1483" s="4"/>
    </row>
    <row r="1484" spans="1:7" x14ac:dyDescent="0.25">
      <c r="A1484" s="25">
        <v>1481</v>
      </c>
      <c r="B1484" s="86" t="s">
        <v>7115</v>
      </c>
      <c r="C1484" s="4" t="s">
        <v>7116</v>
      </c>
      <c r="D1484" s="4" t="s">
        <v>7117</v>
      </c>
      <c r="E1484" s="4" t="s">
        <v>863</v>
      </c>
      <c r="F1484" s="4">
        <v>3</v>
      </c>
      <c r="G1484" s="4"/>
    </row>
    <row r="1485" spans="1:7" x14ac:dyDescent="0.25">
      <c r="A1485" s="25">
        <v>1482</v>
      </c>
      <c r="B1485" s="86" t="s">
        <v>7118</v>
      </c>
      <c r="C1485" s="4" t="s">
        <v>7119</v>
      </c>
      <c r="D1485" s="4" t="s">
        <v>7120</v>
      </c>
      <c r="E1485" s="4" t="s">
        <v>936</v>
      </c>
      <c r="F1485" s="4"/>
      <c r="G1485" s="4">
        <v>2</v>
      </c>
    </row>
    <row r="1486" spans="1:7" x14ac:dyDescent="0.25">
      <c r="A1486" s="25">
        <v>1483</v>
      </c>
      <c r="B1486" s="86" t="s">
        <v>7121</v>
      </c>
      <c r="C1486" s="4" t="s">
        <v>7122</v>
      </c>
      <c r="D1486" s="4" t="s">
        <v>7123</v>
      </c>
      <c r="E1486" s="4" t="s">
        <v>839</v>
      </c>
      <c r="F1486" s="4">
        <v>2</v>
      </c>
      <c r="G1486" s="4"/>
    </row>
    <row r="1487" spans="1:7" x14ac:dyDescent="0.25">
      <c r="A1487" s="25">
        <v>1484</v>
      </c>
      <c r="B1487" s="86" t="s">
        <v>7124</v>
      </c>
      <c r="C1487" s="4" t="s">
        <v>7125</v>
      </c>
      <c r="D1487" s="4" t="s">
        <v>7126</v>
      </c>
      <c r="E1487" s="4" t="s">
        <v>1458</v>
      </c>
      <c r="F1487" s="4"/>
      <c r="G1487" s="4">
        <v>2</v>
      </c>
    </row>
    <row r="1488" spans="1:7" x14ac:dyDescent="0.25">
      <c r="A1488" s="25">
        <v>1485</v>
      </c>
      <c r="B1488" s="86" t="s">
        <v>7127</v>
      </c>
      <c r="C1488" s="4" t="s">
        <v>7128</v>
      </c>
      <c r="D1488" s="4" t="s">
        <v>7129</v>
      </c>
      <c r="E1488" s="4" t="s">
        <v>628</v>
      </c>
      <c r="F1488" s="4"/>
      <c r="G1488" s="4">
        <v>2</v>
      </c>
    </row>
    <row r="1489" spans="1:7" x14ac:dyDescent="0.25">
      <c r="A1489" s="25">
        <v>1486</v>
      </c>
      <c r="B1489" s="86" t="s">
        <v>7130</v>
      </c>
      <c r="C1489" s="4" t="s">
        <v>7131</v>
      </c>
      <c r="D1489" s="4">
        <v>44085</v>
      </c>
      <c r="E1489" s="4" t="s">
        <v>698</v>
      </c>
      <c r="F1489" s="4">
        <v>2</v>
      </c>
      <c r="G1489" s="4">
        <v>2</v>
      </c>
    </row>
    <row r="1490" spans="1:7" x14ac:dyDescent="0.25">
      <c r="A1490" s="25">
        <v>1487</v>
      </c>
      <c r="B1490" s="86" t="s">
        <v>7132</v>
      </c>
      <c r="C1490" s="4" t="s">
        <v>7133</v>
      </c>
      <c r="D1490" s="4" t="s">
        <v>7134</v>
      </c>
      <c r="E1490" s="4" t="s">
        <v>1395</v>
      </c>
      <c r="F1490" s="4"/>
      <c r="G1490" s="4">
        <v>2</v>
      </c>
    </row>
    <row r="1491" spans="1:7" x14ac:dyDescent="0.25">
      <c r="A1491" s="25">
        <v>1488</v>
      </c>
      <c r="B1491" s="86" t="s">
        <v>7135</v>
      </c>
      <c r="C1491" s="4" t="s">
        <v>7136</v>
      </c>
      <c r="D1491" s="4" t="s">
        <v>7137</v>
      </c>
      <c r="E1491" s="4" t="s">
        <v>1375</v>
      </c>
      <c r="F1491" s="4"/>
      <c r="G1491" s="4">
        <v>2</v>
      </c>
    </row>
    <row r="1492" spans="1:7" x14ac:dyDescent="0.25">
      <c r="A1492" s="25">
        <v>1489</v>
      </c>
      <c r="B1492" s="86" t="s">
        <v>7138</v>
      </c>
      <c r="C1492" s="4" t="s">
        <v>7139</v>
      </c>
      <c r="D1492" s="4" t="s">
        <v>7140</v>
      </c>
      <c r="E1492" s="4" t="s">
        <v>843</v>
      </c>
      <c r="F1492" s="4"/>
      <c r="G1492" s="4">
        <v>2</v>
      </c>
    </row>
    <row r="1493" spans="1:7" x14ac:dyDescent="0.25">
      <c r="A1493" s="25">
        <v>1490</v>
      </c>
      <c r="B1493" s="86" t="s">
        <v>7141</v>
      </c>
      <c r="C1493" s="4" t="s">
        <v>7142</v>
      </c>
      <c r="D1493" s="4" t="s">
        <v>7143</v>
      </c>
      <c r="E1493" s="4" t="s">
        <v>698</v>
      </c>
      <c r="F1493" s="4"/>
      <c r="G1493" s="4">
        <v>3</v>
      </c>
    </row>
    <row r="1494" spans="1:7" x14ac:dyDescent="0.25">
      <c r="A1494" s="25">
        <v>1491</v>
      </c>
      <c r="B1494" s="86" t="s">
        <v>7144</v>
      </c>
      <c r="C1494" s="4" t="s">
        <v>7145</v>
      </c>
      <c r="D1494" s="4" t="s">
        <v>7146</v>
      </c>
      <c r="E1494" s="4" t="s">
        <v>1255</v>
      </c>
      <c r="F1494" s="4">
        <v>3</v>
      </c>
      <c r="G1494" s="4"/>
    </row>
    <row r="1495" spans="1:7" x14ac:dyDescent="0.25">
      <c r="A1495" s="25">
        <v>1492</v>
      </c>
      <c r="B1495" s="86" t="s">
        <v>7147</v>
      </c>
      <c r="C1495" s="4" t="s">
        <v>7148</v>
      </c>
      <c r="D1495" s="4" t="s">
        <v>7149</v>
      </c>
      <c r="E1495" s="4" t="s">
        <v>1156</v>
      </c>
      <c r="F1495" s="4"/>
      <c r="G1495" s="4">
        <v>3</v>
      </c>
    </row>
    <row r="1496" spans="1:7" x14ac:dyDescent="0.25">
      <c r="A1496" s="25">
        <v>1493</v>
      </c>
      <c r="B1496" s="86" t="s">
        <v>7150</v>
      </c>
      <c r="C1496" s="4" t="s">
        <v>7151</v>
      </c>
      <c r="D1496" s="4" t="s">
        <v>7152</v>
      </c>
      <c r="E1496" s="4" t="s">
        <v>885</v>
      </c>
      <c r="F1496" s="4"/>
      <c r="G1496" s="4">
        <v>2</v>
      </c>
    </row>
    <row r="1497" spans="1:7" x14ac:dyDescent="0.25">
      <c r="A1497" s="25">
        <v>1494</v>
      </c>
      <c r="B1497" s="86" t="s">
        <v>7153</v>
      </c>
      <c r="C1497" s="4" t="s">
        <v>7154</v>
      </c>
      <c r="D1497" s="4" t="s">
        <v>7155</v>
      </c>
      <c r="E1497" s="4" t="s">
        <v>932</v>
      </c>
      <c r="F1497" s="4">
        <v>2</v>
      </c>
      <c r="G1497" s="4"/>
    </row>
    <row r="1498" spans="1:7" x14ac:dyDescent="0.25">
      <c r="A1498" s="25">
        <v>1495</v>
      </c>
      <c r="B1498" s="86" t="s">
        <v>7156</v>
      </c>
      <c r="C1498" s="4" t="s">
        <v>7157</v>
      </c>
      <c r="D1498" s="4" t="s">
        <v>7158</v>
      </c>
      <c r="E1498" s="4" t="s">
        <v>747</v>
      </c>
      <c r="F1498" s="4">
        <v>2</v>
      </c>
      <c r="G1498" s="4"/>
    </row>
    <row r="1499" spans="1:7" x14ac:dyDescent="0.25">
      <c r="A1499" s="25">
        <v>1496</v>
      </c>
      <c r="B1499" s="86" t="s">
        <v>7159</v>
      </c>
      <c r="C1499" s="4" t="s">
        <v>7160</v>
      </c>
      <c r="D1499" s="4" t="s">
        <v>7161</v>
      </c>
      <c r="E1499" s="4" t="s">
        <v>754</v>
      </c>
      <c r="F1499" s="4">
        <v>3</v>
      </c>
      <c r="G1499" s="4"/>
    </row>
    <row r="1500" spans="1:7" x14ac:dyDescent="0.25">
      <c r="A1500" s="25">
        <v>1497</v>
      </c>
      <c r="B1500" s="86" t="s">
        <v>7162</v>
      </c>
      <c r="C1500" s="4" t="s">
        <v>7163</v>
      </c>
      <c r="D1500" s="4" t="s">
        <v>7164</v>
      </c>
      <c r="E1500" s="4" t="s">
        <v>7165</v>
      </c>
      <c r="F1500" s="4"/>
      <c r="G1500" s="4">
        <v>2</v>
      </c>
    </row>
    <row r="1501" spans="1:7" x14ac:dyDescent="0.25">
      <c r="A1501" s="25">
        <v>1498</v>
      </c>
      <c r="B1501" s="86" t="s">
        <v>7166</v>
      </c>
      <c r="C1501" s="4" t="s">
        <v>7167</v>
      </c>
      <c r="D1501" s="4" t="s">
        <v>7168</v>
      </c>
      <c r="E1501" s="4" t="s">
        <v>1122</v>
      </c>
      <c r="F1501" s="4">
        <v>2</v>
      </c>
      <c r="G1501" s="4"/>
    </row>
    <row r="1502" spans="1:7" x14ac:dyDescent="0.25">
      <c r="A1502" s="25">
        <v>1499</v>
      </c>
      <c r="B1502" s="86" t="s">
        <v>7169</v>
      </c>
      <c r="C1502" s="4" t="s">
        <v>7170</v>
      </c>
      <c r="D1502" s="4" t="s">
        <v>7171</v>
      </c>
      <c r="E1502" s="4" t="s">
        <v>813</v>
      </c>
      <c r="F1502" s="4">
        <v>2</v>
      </c>
      <c r="G1502" s="4"/>
    </row>
    <row r="1503" spans="1:7" x14ac:dyDescent="0.25">
      <c r="A1503" s="25">
        <v>1500</v>
      </c>
      <c r="B1503" s="86" t="s">
        <v>7172</v>
      </c>
      <c r="C1503" s="4" t="s">
        <v>7173</v>
      </c>
      <c r="D1503" s="4" t="s">
        <v>7174</v>
      </c>
      <c r="E1503" s="4" t="s">
        <v>1954</v>
      </c>
      <c r="F1503" s="4"/>
      <c r="G1503" s="4">
        <v>3</v>
      </c>
    </row>
    <row r="1504" spans="1:7" x14ac:dyDescent="0.25">
      <c r="A1504" s="25">
        <v>1501</v>
      </c>
      <c r="B1504" s="86" t="s">
        <v>7175</v>
      </c>
      <c r="C1504" s="4" t="s">
        <v>7176</v>
      </c>
      <c r="D1504" s="4" t="s">
        <v>7177</v>
      </c>
      <c r="E1504" s="4" t="s">
        <v>754</v>
      </c>
      <c r="F1504" s="4"/>
      <c r="G1504" s="4">
        <v>3</v>
      </c>
    </row>
    <row r="1505" spans="1:7" x14ac:dyDescent="0.25">
      <c r="A1505" s="25">
        <v>1502</v>
      </c>
      <c r="B1505" s="86" t="s">
        <v>7178</v>
      </c>
      <c r="C1505" s="4" t="s">
        <v>7179</v>
      </c>
      <c r="D1505" s="4" t="s">
        <v>7180</v>
      </c>
      <c r="E1505" s="4" t="s">
        <v>702</v>
      </c>
      <c r="F1505" s="4"/>
      <c r="G1505" s="4">
        <v>3</v>
      </c>
    </row>
    <row r="1506" spans="1:7" x14ac:dyDescent="0.25">
      <c r="A1506" s="25">
        <v>1503</v>
      </c>
      <c r="B1506" s="86" t="s">
        <v>7181</v>
      </c>
      <c r="C1506" s="4" t="s">
        <v>7182</v>
      </c>
      <c r="D1506" s="4" t="s">
        <v>7183</v>
      </c>
      <c r="E1506" s="4" t="s">
        <v>1458</v>
      </c>
      <c r="F1506" s="4"/>
      <c r="G1506" s="4">
        <v>2</v>
      </c>
    </row>
    <row r="1507" spans="1:7" x14ac:dyDescent="0.25">
      <c r="A1507" s="25">
        <v>1504</v>
      </c>
      <c r="B1507" s="86" t="s">
        <v>7184</v>
      </c>
      <c r="C1507" s="4" t="s">
        <v>7185</v>
      </c>
      <c r="D1507" s="4" t="s">
        <v>7186</v>
      </c>
      <c r="E1507" s="4" t="s">
        <v>1057</v>
      </c>
      <c r="F1507" s="4"/>
      <c r="G1507" s="4">
        <v>4</v>
      </c>
    </row>
    <row r="1508" spans="1:7" x14ac:dyDescent="0.25">
      <c r="A1508" s="25">
        <v>1505</v>
      </c>
      <c r="B1508" s="86" t="s">
        <v>7187</v>
      </c>
      <c r="C1508" s="4" t="s">
        <v>7188</v>
      </c>
      <c r="D1508" s="4" t="s">
        <v>7189</v>
      </c>
      <c r="E1508" s="4" t="s">
        <v>881</v>
      </c>
      <c r="F1508" s="4"/>
      <c r="G1508" s="4">
        <v>4</v>
      </c>
    </row>
    <row r="1509" spans="1:7" x14ac:dyDescent="0.25">
      <c r="A1509" s="25">
        <v>1506</v>
      </c>
      <c r="B1509" s="86" t="s">
        <v>7190</v>
      </c>
      <c r="C1509" s="4" t="s">
        <v>7191</v>
      </c>
      <c r="D1509" s="4" t="s">
        <v>7192</v>
      </c>
      <c r="E1509" s="4" t="s">
        <v>1375</v>
      </c>
      <c r="F1509" s="4"/>
      <c r="G1509" s="4">
        <v>3</v>
      </c>
    </row>
    <row r="1510" spans="1:7" x14ac:dyDescent="0.25">
      <c r="A1510" s="25">
        <v>1507</v>
      </c>
      <c r="B1510" s="86" t="s">
        <v>7193</v>
      </c>
      <c r="C1510" s="4" t="s">
        <v>7194</v>
      </c>
      <c r="D1510" s="4" t="s">
        <v>7195</v>
      </c>
      <c r="E1510" s="4" t="s">
        <v>1057</v>
      </c>
      <c r="F1510" s="4"/>
      <c r="G1510" s="4">
        <v>2</v>
      </c>
    </row>
    <row r="1511" spans="1:7" x14ac:dyDescent="0.25">
      <c r="A1511" s="25">
        <v>1508</v>
      </c>
      <c r="B1511" s="86" t="s">
        <v>7196</v>
      </c>
      <c r="C1511" s="4" t="s">
        <v>7197</v>
      </c>
      <c r="D1511" s="4" t="s">
        <v>7198</v>
      </c>
      <c r="E1511" s="4" t="s">
        <v>1004</v>
      </c>
      <c r="F1511" s="4"/>
      <c r="G1511" s="4">
        <v>2</v>
      </c>
    </row>
    <row r="1512" spans="1:7" x14ac:dyDescent="0.25">
      <c r="A1512" s="25">
        <v>1509</v>
      </c>
      <c r="B1512" s="86" t="s">
        <v>7199</v>
      </c>
      <c r="C1512" s="4" t="s">
        <v>7200</v>
      </c>
      <c r="D1512" s="4" t="s">
        <v>7201</v>
      </c>
      <c r="E1512" s="4" t="s">
        <v>976</v>
      </c>
      <c r="F1512" s="4">
        <v>2</v>
      </c>
      <c r="G1512" s="4"/>
    </row>
    <row r="1513" spans="1:7" x14ac:dyDescent="0.25">
      <c r="A1513" s="25">
        <v>1510</v>
      </c>
      <c r="B1513" s="86" t="s">
        <v>7202</v>
      </c>
      <c r="C1513" s="4" t="s">
        <v>7203</v>
      </c>
      <c r="D1513" s="4" t="s">
        <v>7204</v>
      </c>
      <c r="E1513" s="4" t="s">
        <v>1375</v>
      </c>
      <c r="F1513" s="4"/>
      <c r="G1513" s="4">
        <v>2</v>
      </c>
    </row>
    <row r="1514" spans="1:7" x14ac:dyDescent="0.25">
      <c r="A1514" s="25">
        <v>1511</v>
      </c>
      <c r="B1514" s="86" t="s">
        <v>7205</v>
      </c>
      <c r="C1514" s="4" t="s">
        <v>7206</v>
      </c>
      <c r="D1514" s="4" t="s">
        <v>7207</v>
      </c>
      <c r="E1514" s="4" t="s">
        <v>874</v>
      </c>
      <c r="F1514" s="4"/>
      <c r="G1514" s="4">
        <v>2</v>
      </c>
    </row>
    <row r="1515" spans="1:7" x14ac:dyDescent="0.25">
      <c r="A1515" s="25">
        <v>1512</v>
      </c>
      <c r="B1515" s="86" t="s">
        <v>7208</v>
      </c>
      <c r="C1515" s="4" t="s">
        <v>7209</v>
      </c>
      <c r="D1515" s="4" t="s">
        <v>7210</v>
      </c>
      <c r="E1515" s="4" t="s">
        <v>660</v>
      </c>
      <c r="F1515" s="4"/>
      <c r="G1515" s="4">
        <v>2</v>
      </c>
    </row>
    <row r="1516" spans="1:7" x14ac:dyDescent="0.25">
      <c r="A1516" s="25">
        <v>1513</v>
      </c>
      <c r="B1516" s="86" t="s">
        <v>7211</v>
      </c>
      <c r="C1516" s="4" t="s">
        <v>7212</v>
      </c>
      <c r="D1516" s="4" t="s">
        <v>7213</v>
      </c>
      <c r="E1516" s="4" t="s">
        <v>640</v>
      </c>
      <c r="F1516" s="4"/>
      <c r="G1516" s="4">
        <v>2</v>
      </c>
    </row>
    <row r="1517" spans="1:7" x14ac:dyDescent="0.25">
      <c r="A1517" s="25">
        <v>1514</v>
      </c>
      <c r="B1517" s="86" t="s">
        <v>7214</v>
      </c>
      <c r="C1517" s="4" t="s">
        <v>7215</v>
      </c>
      <c r="D1517" s="4" t="s">
        <v>7216</v>
      </c>
      <c r="E1517" s="4" t="s">
        <v>7217</v>
      </c>
      <c r="F1517" s="4">
        <v>2</v>
      </c>
      <c r="G1517" s="4"/>
    </row>
    <row r="1518" spans="1:7" x14ac:dyDescent="0.25">
      <c r="A1518" s="25">
        <v>1515</v>
      </c>
      <c r="B1518" s="86" t="s">
        <v>7218</v>
      </c>
      <c r="C1518" s="4" t="s">
        <v>7219</v>
      </c>
      <c r="D1518" s="4" t="s">
        <v>7220</v>
      </c>
      <c r="E1518" s="4" t="s">
        <v>1008</v>
      </c>
      <c r="F1518" s="4"/>
      <c r="G1518" s="4">
        <v>2</v>
      </c>
    </row>
    <row r="1519" spans="1:7" x14ac:dyDescent="0.25">
      <c r="A1519" s="25">
        <v>1516</v>
      </c>
      <c r="B1519" s="86" t="s">
        <v>7221</v>
      </c>
      <c r="C1519" s="4" t="s">
        <v>7222</v>
      </c>
      <c r="D1519" s="4" t="s">
        <v>7223</v>
      </c>
      <c r="E1519" s="4" t="s">
        <v>843</v>
      </c>
      <c r="F1519" s="4"/>
      <c r="G1519" s="4">
        <v>2</v>
      </c>
    </row>
    <row r="1520" spans="1:7" x14ac:dyDescent="0.25">
      <c r="A1520" s="25">
        <v>1517</v>
      </c>
      <c r="B1520" s="86" t="s">
        <v>7224</v>
      </c>
      <c r="C1520" s="4" t="s">
        <v>7225</v>
      </c>
      <c r="D1520" s="4" t="s">
        <v>7226</v>
      </c>
      <c r="E1520" s="4" t="s">
        <v>817</v>
      </c>
      <c r="F1520" s="4"/>
      <c r="G1520" s="4">
        <v>2</v>
      </c>
    </row>
    <row r="1521" spans="1:7" x14ac:dyDescent="0.25">
      <c r="A1521" s="25">
        <v>1518</v>
      </c>
      <c r="B1521" s="86" t="s">
        <v>7227</v>
      </c>
      <c r="C1521" s="4" t="s">
        <v>7228</v>
      </c>
      <c r="D1521" s="4" t="s">
        <v>7229</v>
      </c>
      <c r="E1521" s="4" t="s">
        <v>1083</v>
      </c>
      <c r="F1521" s="4"/>
      <c r="G1521" s="4">
        <v>2</v>
      </c>
    </row>
    <row r="1522" spans="1:7" x14ac:dyDescent="0.25">
      <c r="A1522" s="25">
        <v>1519</v>
      </c>
      <c r="B1522" s="86" t="s">
        <v>7230</v>
      </c>
      <c r="C1522" s="4" t="s">
        <v>7231</v>
      </c>
      <c r="D1522" s="4" t="s">
        <v>7232</v>
      </c>
      <c r="E1522" s="4" t="s">
        <v>889</v>
      </c>
      <c r="F1522" s="4"/>
      <c r="G1522" s="4">
        <v>3</v>
      </c>
    </row>
    <row r="1523" spans="1:7" x14ac:dyDescent="0.25">
      <c r="A1523" s="25">
        <v>1520</v>
      </c>
      <c r="B1523" s="86" t="s">
        <v>7233</v>
      </c>
      <c r="C1523" s="4" t="s">
        <v>7234</v>
      </c>
      <c r="D1523" s="4" t="s">
        <v>7235</v>
      </c>
      <c r="E1523" s="4" t="s">
        <v>790</v>
      </c>
      <c r="F1523" s="4"/>
      <c r="G1523" s="4">
        <v>2</v>
      </c>
    </row>
    <row r="1524" spans="1:7" x14ac:dyDescent="0.25">
      <c r="A1524" s="25">
        <v>1521</v>
      </c>
      <c r="B1524" s="86" t="s">
        <v>7236</v>
      </c>
      <c r="C1524" s="4" t="s">
        <v>7237</v>
      </c>
      <c r="D1524" s="4" t="s">
        <v>7238</v>
      </c>
      <c r="E1524" s="4" t="s">
        <v>1275</v>
      </c>
      <c r="F1524" s="4">
        <v>2</v>
      </c>
      <c r="G1524" s="4"/>
    </row>
    <row r="1525" spans="1:7" x14ac:dyDescent="0.25">
      <c r="A1525" s="25">
        <v>1522</v>
      </c>
      <c r="B1525" s="86" t="s">
        <v>7239</v>
      </c>
      <c r="C1525" s="4" t="s">
        <v>7240</v>
      </c>
      <c r="D1525" s="4" t="s">
        <v>7241</v>
      </c>
      <c r="E1525" s="4" t="s">
        <v>1042</v>
      </c>
      <c r="F1525" s="4">
        <v>2</v>
      </c>
      <c r="G1525" s="4"/>
    </row>
    <row r="1526" spans="1:7" x14ac:dyDescent="0.25">
      <c r="A1526" s="25">
        <v>1523</v>
      </c>
      <c r="B1526" s="86" t="s">
        <v>7242</v>
      </c>
      <c r="C1526" s="4" t="s">
        <v>7243</v>
      </c>
      <c r="D1526" s="4" t="s">
        <v>7244</v>
      </c>
      <c r="E1526" s="4" t="s">
        <v>1185</v>
      </c>
      <c r="F1526" s="4"/>
      <c r="G1526" s="4">
        <v>3</v>
      </c>
    </row>
    <row r="1527" spans="1:7" x14ac:dyDescent="0.25">
      <c r="A1527" s="25">
        <v>1524</v>
      </c>
      <c r="B1527" s="86" t="s">
        <v>7245</v>
      </c>
      <c r="C1527" s="4" t="s">
        <v>7246</v>
      </c>
      <c r="D1527" s="4" t="s">
        <v>7247</v>
      </c>
      <c r="E1527" s="4" t="s">
        <v>790</v>
      </c>
      <c r="F1527" s="4">
        <v>3</v>
      </c>
      <c r="G1527" s="4"/>
    </row>
    <row r="1528" spans="1:7" x14ac:dyDescent="0.25">
      <c r="A1528" s="25">
        <v>1525</v>
      </c>
      <c r="B1528" s="86" t="s">
        <v>7248</v>
      </c>
      <c r="C1528" s="4" t="s">
        <v>7249</v>
      </c>
      <c r="D1528" s="4" t="s">
        <v>7250</v>
      </c>
      <c r="E1528" s="4" t="s">
        <v>885</v>
      </c>
      <c r="F1528" s="4"/>
      <c r="G1528" s="4">
        <v>2</v>
      </c>
    </row>
    <row r="1529" spans="1:7" x14ac:dyDescent="0.25">
      <c r="A1529" s="25">
        <v>1526</v>
      </c>
      <c r="B1529" s="86" t="s">
        <v>7251</v>
      </c>
      <c r="C1529" s="4" t="s">
        <v>7252</v>
      </c>
      <c r="D1529" s="4" t="s">
        <v>7253</v>
      </c>
      <c r="E1529" s="4" t="s">
        <v>825</v>
      </c>
      <c r="F1529" s="4"/>
      <c r="G1529" s="4">
        <v>2</v>
      </c>
    </row>
    <row r="1530" spans="1:7" x14ac:dyDescent="0.25">
      <c r="A1530" s="25">
        <v>1527</v>
      </c>
      <c r="B1530" s="86" t="s">
        <v>7254</v>
      </c>
      <c r="C1530" s="4" t="s">
        <v>7255</v>
      </c>
      <c r="D1530" s="4" t="s">
        <v>7256</v>
      </c>
      <c r="E1530" s="4" t="s">
        <v>1652</v>
      </c>
      <c r="F1530" s="4"/>
      <c r="G1530" s="4">
        <v>2</v>
      </c>
    </row>
    <row r="1531" spans="1:7" x14ac:dyDescent="0.25">
      <c r="A1531" s="25">
        <v>1528</v>
      </c>
      <c r="B1531" s="86" t="s">
        <v>7257</v>
      </c>
      <c r="C1531" s="4" t="s">
        <v>7258</v>
      </c>
      <c r="D1531" s="4" t="s">
        <v>7259</v>
      </c>
      <c r="E1531" s="4" t="s">
        <v>628</v>
      </c>
      <c r="F1531" s="4"/>
      <c r="G1531" s="4">
        <v>2</v>
      </c>
    </row>
    <row r="1532" spans="1:7" x14ac:dyDescent="0.25">
      <c r="A1532" s="25">
        <v>1529</v>
      </c>
      <c r="B1532" s="86" t="s">
        <v>7260</v>
      </c>
      <c r="C1532" s="4" t="s">
        <v>7261</v>
      </c>
      <c r="D1532" s="4" t="s">
        <v>7262</v>
      </c>
      <c r="E1532" s="4" t="s">
        <v>698</v>
      </c>
      <c r="F1532" s="4"/>
      <c r="G1532" s="4">
        <v>2</v>
      </c>
    </row>
    <row r="1533" spans="1:7" x14ac:dyDescent="0.25">
      <c r="A1533" s="25">
        <v>1530</v>
      </c>
      <c r="B1533" s="86" t="s">
        <v>7263</v>
      </c>
      <c r="C1533" s="4" t="s">
        <v>7264</v>
      </c>
      <c r="D1533" s="4" t="s">
        <v>7265</v>
      </c>
      <c r="E1533" s="4" t="s">
        <v>1032</v>
      </c>
      <c r="F1533" s="4"/>
      <c r="G1533" s="4">
        <v>2</v>
      </c>
    </row>
    <row r="1534" spans="1:7" x14ac:dyDescent="0.25">
      <c r="A1534" s="25">
        <v>1531</v>
      </c>
      <c r="B1534" s="86" t="s">
        <v>7266</v>
      </c>
      <c r="C1534" s="4" t="s">
        <v>7267</v>
      </c>
      <c r="D1534" s="4" t="s">
        <v>7268</v>
      </c>
      <c r="E1534" s="4" t="s">
        <v>782</v>
      </c>
      <c r="F1534" s="4"/>
      <c r="G1534" s="4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5AF70-C9D3-4848-9BE6-1C43C438DAB5}">
  <dimension ref="A1:I563"/>
  <sheetViews>
    <sheetView workbookViewId="0">
      <selection activeCell="A2" sqref="A2"/>
    </sheetView>
  </sheetViews>
  <sheetFormatPr defaultRowHeight="15" x14ac:dyDescent="0.25"/>
  <cols>
    <col min="1" max="1" width="5.140625" customWidth="1"/>
    <col min="2" max="2" width="83.140625" customWidth="1"/>
    <col min="3" max="3" width="17.5703125" customWidth="1"/>
  </cols>
  <sheetData>
    <row r="1" spans="1:9" s="28" customFormat="1" x14ac:dyDescent="0.25">
      <c r="A1" s="9" t="s">
        <v>2440</v>
      </c>
    </row>
    <row r="2" spans="1:9" x14ac:dyDescent="0.25">
      <c r="A2" s="25" t="s">
        <v>619</v>
      </c>
      <c r="B2" s="7" t="s">
        <v>620</v>
      </c>
      <c r="C2" s="14" t="s">
        <v>621</v>
      </c>
      <c r="D2" s="14" t="s">
        <v>2434</v>
      </c>
      <c r="E2" s="14" t="s">
        <v>2435</v>
      </c>
      <c r="F2" s="14" t="s">
        <v>2436</v>
      </c>
      <c r="G2" s="14" t="s">
        <v>2437</v>
      </c>
      <c r="H2" s="14" t="s">
        <v>2438</v>
      </c>
      <c r="I2" s="14" t="s">
        <v>2439</v>
      </c>
    </row>
    <row r="3" spans="1:9" x14ac:dyDescent="0.25">
      <c r="A3" s="25">
        <v>1</v>
      </c>
      <c r="B3" s="2" t="s">
        <v>622</v>
      </c>
      <c r="C3" s="4" t="s">
        <v>623</v>
      </c>
      <c r="D3" s="4" t="s">
        <v>624</v>
      </c>
      <c r="E3" s="4" t="s">
        <v>625</v>
      </c>
      <c r="F3" s="4">
        <v>601</v>
      </c>
      <c r="G3" s="4">
        <v>610</v>
      </c>
      <c r="H3" s="4">
        <v>637</v>
      </c>
      <c r="I3" s="4">
        <v>635</v>
      </c>
    </row>
    <row r="4" spans="1:9" x14ac:dyDescent="0.25">
      <c r="A4" s="25">
        <v>2</v>
      </c>
      <c r="B4" s="2" t="s">
        <v>626</v>
      </c>
      <c r="C4" s="4" t="s">
        <v>627</v>
      </c>
      <c r="D4" s="4" t="s">
        <v>628</v>
      </c>
      <c r="E4" s="4" t="s">
        <v>629</v>
      </c>
      <c r="F4" s="4">
        <v>615</v>
      </c>
      <c r="G4" s="4">
        <v>543</v>
      </c>
      <c r="H4" s="4">
        <v>639</v>
      </c>
      <c r="I4" s="4">
        <v>620</v>
      </c>
    </row>
    <row r="5" spans="1:9" x14ac:dyDescent="0.25">
      <c r="A5" s="25">
        <v>3</v>
      </c>
      <c r="B5" s="2" t="s">
        <v>630</v>
      </c>
      <c r="C5" s="4" t="s">
        <v>631</v>
      </c>
      <c r="D5" s="4" t="s">
        <v>632</v>
      </c>
      <c r="E5" s="4" t="s">
        <v>633</v>
      </c>
      <c r="F5" s="4">
        <v>547</v>
      </c>
      <c r="G5" s="4">
        <v>410</v>
      </c>
      <c r="H5" s="4">
        <v>455</v>
      </c>
      <c r="I5" s="4">
        <v>472</v>
      </c>
    </row>
    <row r="6" spans="1:9" x14ac:dyDescent="0.25">
      <c r="A6" s="25">
        <v>4</v>
      </c>
      <c r="B6" s="2" t="s">
        <v>634</v>
      </c>
      <c r="C6" s="4" t="s">
        <v>635</v>
      </c>
      <c r="D6" s="4" t="s">
        <v>636</v>
      </c>
      <c r="E6" s="4" t="s">
        <v>637</v>
      </c>
      <c r="F6" s="4">
        <v>269</v>
      </c>
      <c r="G6" s="4">
        <v>247</v>
      </c>
      <c r="H6" s="4">
        <v>235</v>
      </c>
      <c r="I6" s="4">
        <v>219</v>
      </c>
    </row>
    <row r="7" spans="1:9" x14ac:dyDescent="0.25">
      <c r="A7" s="25">
        <v>5</v>
      </c>
      <c r="B7" s="2" t="s">
        <v>638</v>
      </c>
      <c r="C7" s="4" t="s">
        <v>639</v>
      </c>
      <c r="D7" s="4" t="s">
        <v>640</v>
      </c>
      <c r="E7" s="4" t="s">
        <v>641</v>
      </c>
      <c r="F7" s="4">
        <v>181</v>
      </c>
      <c r="G7" s="4">
        <v>215</v>
      </c>
      <c r="H7" s="4">
        <v>152</v>
      </c>
      <c r="I7" s="4">
        <v>217</v>
      </c>
    </row>
    <row r="8" spans="1:9" x14ac:dyDescent="0.25">
      <c r="A8" s="25">
        <v>6</v>
      </c>
      <c r="B8" s="2" t="s">
        <v>642</v>
      </c>
      <c r="C8" s="4" t="s">
        <v>643</v>
      </c>
      <c r="D8" s="4" t="s">
        <v>644</v>
      </c>
      <c r="E8" s="4" t="s">
        <v>645</v>
      </c>
      <c r="F8" s="4">
        <v>152</v>
      </c>
      <c r="G8" s="4">
        <v>145</v>
      </c>
      <c r="H8" s="4">
        <v>133</v>
      </c>
      <c r="I8" s="4">
        <v>126</v>
      </c>
    </row>
    <row r="9" spans="1:9" x14ac:dyDescent="0.25">
      <c r="A9" s="25">
        <v>7</v>
      </c>
      <c r="B9" s="2" t="s">
        <v>646</v>
      </c>
      <c r="C9" s="4" t="s">
        <v>647</v>
      </c>
      <c r="D9" s="4" t="s">
        <v>648</v>
      </c>
      <c r="E9" s="4" t="s">
        <v>649</v>
      </c>
      <c r="F9" s="4">
        <v>163</v>
      </c>
      <c r="G9" s="4">
        <v>148</v>
      </c>
      <c r="H9" s="4">
        <v>139</v>
      </c>
      <c r="I9" s="4">
        <v>160</v>
      </c>
    </row>
    <row r="10" spans="1:9" x14ac:dyDescent="0.25">
      <c r="A10" s="25">
        <v>8</v>
      </c>
      <c r="B10" s="2" t="s">
        <v>650</v>
      </c>
      <c r="C10" s="4" t="s">
        <v>651</v>
      </c>
      <c r="D10" s="4" t="s">
        <v>652</v>
      </c>
      <c r="E10" s="4" t="s">
        <v>653</v>
      </c>
      <c r="F10" s="4">
        <v>144</v>
      </c>
      <c r="G10" s="4">
        <v>125</v>
      </c>
      <c r="H10" s="4">
        <v>129</v>
      </c>
      <c r="I10" s="4">
        <v>154</v>
      </c>
    </row>
    <row r="11" spans="1:9" x14ac:dyDescent="0.25">
      <c r="A11" s="25">
        <v>9</v>
      </c>
      <c r="B11" s="2" t="s">
        <v>654</v>
      </c>
      <c r="C11" s="4" t="s">
        <v>655</v>
      </c>
      <c r="D11" s="4" t="s">
        <v>656</v>
      </c>
      <c r="E11" s="4" t="s">
        <v>657</v>
      </c>
      <c r="F11" s="4">
        <v>126</v>
      </c>
      <c r="G11" s="4">
        <v>121</v>
      </c>
      <c r="H11" s="4">
        <v>122</v>
      </c>
      <c r="I11" s="4">
        <v>113</v>
      </c>
    </row>
    <row r="12" spans="1:9" x14ac:dyDescent="0.25">
      <c r="A12" s="25">
        <v>10</v>
      </c>
      <c r="B12" s="2" t="s">
        <v>658</v>
      </c>
      <c r="C12" s="4" t="s">
        <v>659</v>
      </c>
      <c r="D12" s="4" t="s">
        <v>660</v>
      </c>
      <c r="E12" s="4" t="s">
        <v>661</v>
      </c>
      <c r="F12" s="4">
        <v>120</v>
      </c>
      <c r="G12" s="4">
        <v>129</v>
      </c>
      <c r="H12" s="4">
        <v>125</v>
      </c>
      <c r="I12" s="4">
        <v>125</v>
      </c>
    </row>
    <row r="13" spans="1:9" x14ac:dyDescent="0.25">
      <c r="A13" s="25">
        <v>11</v>
      </c>
      <c r="B13" s="2" t="s">
        <v>662</v>
      </c>
      <c r="C13" s="4" t="s">
        <v>663</v>
      </c>
      <c r="D13" s="4" t="s">
        <v>660</v>
      </c>
      <c r="E13" s="4" t="s">
        <v>664</v>
      </c>
      <c r="F13" s="4">
        <v>119</v>
      </c>
      <c r="G13" s="4">
        <v>121</v>
      </c>
      <c r="H13" s="4">
        <v>129</v>
      </c>
      <c r="I13" s="4">
        <v>134</v>
      </c>
    </row>
    <row r="14" spans="1:9" x14ac:dyDescent="0.25">
      <c r="A14" s="25">
        <v>12</v>
      </c>
      <c r="B14" s="2" t="s">
        <v>665</v>
      </c>
      <c r="C14" s="4" t="s">
        <v>666</v>
      </c>
      <c r="D14" s="4" t="s">
        <v>667</v>
      </c>
      <c r="E14" s="4" t="s">
        <v>668</v>
      </c>
      <c r="F14" s="4">
        <v>124</v>
      </c>
      <c r="G14" s="4">
        <v>139</v>
      </c>
      <c r="H14" s="4">
        <v>142</v>
      </c>
      <c r="I14" s="4">
        <v>104</v>
      </c>
    </row>
    <row r="15" spans="1:9" x14ac:dyDescent="0.25">
      <c r="A15" s="25">
        <v>13</v>
      </c>
      <c r="B15" s="2" t="s">
        <v>669</v>
      </c>
      <c r="C15" s="4" t="s">
        <v>670</v>
      </c>
      <c r="D15" s="4" t="s">
        <v>671</v>
      </c>
      <c r="E15" s="4" t="s">
        <v>672</v>
      </c>
      <c r="F15" s="4">
        <v>108</v>
      </c>
      <c r="G15" s="4">
        <v>106</v>
      </c>
      <c r="H15" s="4">
        <v>89</v>
      </c>
      <c r="I15" s="4">
        <v>95</v>
      </c>
    </row>
    <row r="16" spans="1:9" x14ac:dyDescent="0.25">
      <c r="A16" s="25">
        <v>14</v>
      </c>
      <c r="B16" s="2" t="s">
        <v>673</v>
      </c>
      <c r="C16" s="4" t="s">
        <v>674</v>
      </c>
      <c r="D16" s="4" t="s">
        <v>675</v>
      </c>
      <c r="E16" s="4" t="s">
        <v>676</v>
      </c>
      <c r="F16" s="4">
        <v>110</v>
      </c>
      <c r="G16" s="4">
        <v>91</v>
      </c>
      <c r="H16" s="4">
        <v>100</v>
      </c>
      <c r="I16" s="4">
        <v>120</v>
      </c>
    </row>
    <row r="17" spans="1:9" x14ac:dyDescent="0.25">
      <c r="A17" s="25">
        <v>15</v>
      </c>
      <c r="B17" s="2" t="s">
        <v>677</v>
      </c>
      <c r="C17" s="4" t="s">
        <v>678</v>
      </c>
      <c r="D17" s="4" t="s">
        <v>679</v>
      </c>
      <c r="E17" s="4" t="s">
        <v>680</v>
      </c>
      <c r="F17" s="4">
        <v>98</v>
      </c>
      <c r="G17" s="4">
        <v>85</v>
      </c>
      <c r="H17" s="4">
        <v>75</v>
      </c>
      <c r="I17" s="4">
        <v>66</v>
      </c>
    </row>
    <row r="18" spans="1:9" x14ac:dyDescent="0.25">
      <c r="A18" s="25">
        <v>16</v>
      </c>
      <c r="B18" s="2" t="s">
        <v>681</v>
      </c>
      <c r="C18" s="4" t="s">
        <v>682</v>
      </c>
      <c r="D18" s="4" t="s">
        <v>683</v>
      </c>
      <c r="E18" s="4" t="s">
        <v>684</v>
      </c>
      <c r="F18" s="4">
        <v>67</v>
      </c>
      <c r="G18" s="4">
        <v>93</v>
      </c>
      <c r="H18" s="4">
        <v>60</v>
      </c>
      <c r="I18" s="4">
        <v>69</v>
      </c>
    </row>
    <row r="19" spans="1:9" x14ac:dyDescent="0.25">
      <c r="A19" s="25">
        <v>17</v>
      </c>
      <c r="B19" s="2" t="s">
        <v>685</v>
      </c>
      <c r="C19" s="4" t="s">
        <v>686</v>
      </c>
      <c r="D19" s="4" t="s">
        <v>687</v>
      </c>
      <c r="E19" s="4" t="s">
        <v>688</v>
      </c>
      <c r="F19" s="4">
        <v>85</v>
      </c>
      <c r="G19" s="4">
        <v>84</v>
      </c>
      <c r="H19" s="4">
        <v>82</v>
      </c>
      <c r="I19" s="4">
        <v>79</v>
      </c>
    </row>
    <row r="20" spans="1:9" x14ac:dyDescent="0.25">
      <c r="A20" s="25">
        <v>18</v>
      </c>
      <c r="B20" s="2" t="s">
        <v>689</v>
      </c>
      <c r="C20" s="4" t="s">
        <v>690</v>
      </c>
      <c r="D20" s="4" t="s">
        <v>691</v>
      </c>
      <c r="E20" s="4" t="s">
        <v>692</v>
      </c>
      <c r="F20" s="4">
        <v>79</v>
      </c>
      <c r="G20" s="4">
        <v>102</v>
      </c>
      <c r="H20" s="4">
        <v>61</v>
      </c>
      <c r="I20" s="4">
        <v>67</v>
      </c>
    </row>
    <row r="21" spans="1:9" x14ac:dyDescent="0.25">
      <c r="A21" s="25">
        <v>19</v>
      </c>
      <c r="B21" s="2" t="s">
        <v>693</v>
      </c>
      <c r="C21" s="4" t="s">
        <v>694</v>
      </c>
      <c r="D21" s="4" t="s">
        <v>624</v>
      </c>
      <c r="E21" s="4" t="s">
        <v>695</v>
      </c>
      <c r="F21" s="4">
        <v>2</v>
      </c>
      <c r="G21" s="4">
        <v>2</v>
      </c>
      <c r="H21" s="4">
        <v>3</v>
      </c>
      <c r="I21" s="4">
        <v>3</v>
      </c>
    </row>
    <row r="22" spans="1:9" x14ac:dyDescent="0.25">
      <c r="A22" s="25">
        <v>20</v>
      </c>
      <c r="B22" s="2" t="s">
        <v>696</v>
      </c>
      <c r="C22" s="4" t="s">
        <v>697</v>
      </c>
      <c r="D22" s="4" t="s">
        <v>698</v>
      </c>
      <c r="E22" s="4" t="s">
        <v>699</v>
      </c>
      <c r="F22" s="4">
        <v>57</v>
      </c>
      <c r="G22" s="4">
        <v>85</v>
      </c>
      <c r="H22" s="4">
        <v>58</v>
      </c>
      <c r="I22" s="4">
        <v>65</v>
      </c>
    </row>
    <row r="23" spans="1:9" x14ac:dyDescent="0.25">
      <c r="A23" s="25">
        <v>21</v>
      </c>
      <c r="B23" s="2" t="s">
        <v>700</v>
      </c>
      <c r="C23" s="4" t="s">
        <v>701</v>
      </c>
      <c r="D23" s="4" t="s">
        <v>702</v>
      </c>
      <c r="E23" s="4" t="s">
        <v>703</v>
      </c>
      <c r="F23" s="4">
        <v>57</v>
      </c>
      <c r="G23" s="4">
        <v>66</v>
      </c>
      <c r="H23" s="4">
        <v>64</v>
      </c>
      <c r="I23" s="4">
        <v>62</v>
      </c>
    </row>
    <row r="24" spans="1:9" x14ac:dyDescent="0.25">
      <c r="A24" s="25">
        <v>22</v>
      </c>
      <c r="B24" s="2" t="s">
        <v>704</v>
      </c>
      <c r="C24" s="4" t="s">
        <v>705</v>
      </c>
      <c r="D24" s="4" t="s">
        <v>706</v>
      </c>
      <c r="E24" s="4" t="s">
        <v>707</v>
      </c>
      <c r="F24" s="4">
        <v>74</v>
      </c>
      <c r="G24" s="4">
        <v>80</v>
      </c>
      <c r="H24" s="4">
        <v>95</v>
      </c>
      <c r="I24" s="4">
        <v>48</v>
      </c>
    </row>
    <row r="25" spans="1:9" x14ac:dyDescent="0.25">
      <c r="A25" s="25">
        <v>23</v>
      </c>
      <c r="B25" s="2" t="s">
        <v>708</v>
      </c>
      <c r="C25" s="4" t="s">
        <v>709</v>
      </c>
      <c r="D25" s="4" t="s">
        <v>710</v>
      </c>
      <c r="E25" s="4" t="s">
        <v>711</v>
      </c>
      <c r="F25" s="4">
        <v>42</v>
      </c>
      <c r="G25" s="4">
        <v>72</v>
      </c>
      <c r="H25" s="4">
        <v>37</v>
      </c>
      <c r="I25" s="4">
        <v>44</v>
      </c>
    </row>
    <row r="26" spans="1:9" x14ac:dyDescent="0.25">
      <c r="A26" s="25">
        <v>24</v>
      </c>
      <c r="B26" s="2" t="s">
        <v>712</v>
      </c>
      <c r="C26" s="4" t="s">
        <v>713</v>
      </c>
      <c r="D26" s="4" t="s">
        <v>714</v>
      </c>
      <c r="E26" s="4" t="s">
        <v>715</v>
      </c>
      <c r="F26" s="4">
        <v>58</v>
      </c>
      <c r="G26" s="4">
        <v>65</v>
      </c>
      <c r="H26" s="4">
        <v>54</v>
      </c>
      <c r="I26" s="4">
        <v>50</v>
      </c>
    </row>
    <row r="27" spans="1:9" x14ac:dyDescent="0.25">
      <c r="A27" s="25">
        <v>25</v>
      </c>
      <c r="B27" s="2" t="s">
        <v>716</v>
      </c>
      <c r="C27" s="4" t="s">
        <v>717</v>
      </c>
      <c r="D27" s="4" t="s">
        <v>718</v>
      </c>
      <c r="E27" s="4" t="s">
        <v>719</v>
      </c>
      <c r="F27" s="4">
        <v>54</v>
      </c>
      <c r="G27" s="4">
        <v>52</v>
      </c>
      <c r="H27" s="4">
        <v>71</v>
      </c>
      <c r="I27" s="4">
        <v>57</v>
      </c>
    </row>
    <row r="28" spans="1:9" x14ac:dyDescent="0.25">
      <c r="A28" s="25">
        <v>26</v>
      </c>
      <c r="B28" s="2" t="s">
        <v>720</v>
      </c>
      <c r="C28" s="4" t="s">
        <v>721</v>
      </c>
      <c r="D28" s="4" t="s">
        <v>687</v>
      </c>
      <c r="E28" s="4" t="s">
        <v>722</v>
      </c>
      <c r="F28" s="4">
        <v>54</v>
      </c>
      <c r="G28" s="4">
        <v>57</v>
      </c>
      <c r="H28" s="4">
        <v>42</v>
      </c>
      <c r="I28" s="4">
        <v>42</v>
      </c>
    </row>
    <row r="29" spans="1:9" x14ac:dyDescent="0.25">
      <c r="A29" s="25">
        <v>27</v>
      </c>
      <c r="B29" s="2" t="s">
        <v>723</v>
      </c>
      <c r="C29" s="4" t="s">
        <v>724</v>
      </c>
      <c r="D29" s="4" t="s">
        <v>725</v>
      </c>
      <c r="E29" s="4" t="s">
        <v>726</v>
      </c>
      <c r="F29" s="4">
        <v>39</v>
      </c>
      <c r="G29" s="4">
        <v>67</v>
      </c>
      <c r="H29" s="4">
        <v>31</v>
      </c>
      <c r="I29" s="4">
        <v>27</v>
      </c>
    </row>
    <row r="30" spans="1:9" x14ac:dyDescent="0.25">
      <c r="A30" s="25">
        <v>28</v>
      </c>
      <c r="B30" s="2" t="s">
        <v>727</v>
      </c>
      <c r="C30" s="4" t="s">
        <v>728</v>
      </c>
      <c r="D30" s="4" t="s">
        <v>729</v>
      </c>
      <c r="E30" s="4" t="s">
        <v>730</v>
      </c>
      <c r="F30" s="4">
        <v>38</v>
      </c>
      <c r="G30" s="4">
        <v>47</v>
      </c>
      <c r="H30" s="4">
        <v>50</v>
      </c>
      <c r="I30" s="4">
        <v>34</v>
      </c>
    </row>
    <row r="31" spans="1:9" x14ac:dyDescent="0.25">
      <c r="A31" s="25">
        <v>29</v>
      </c>
      <c r="B31" s="2" t="s">
        <v>731</v>
      </c>
      <c r="C31" s="4" t="s">
        <v>732</v>
      </c>
      <c r="D31" s="4" t="s">
        <v>733</v>
      </c>
      <c r="E31" s="4" t="s">
        <v>734</v>
      </c>
      <c r="F31" s="4">
        <v>31</v>
      </c>
      <c r="G31" s="4">
        <v>45</v>
      </c>
      <c r="H31" s="4">
        <v>24</v>
      </c>
      <c r="I31" s="4">
        <v>39</v>
      </c>
    </row>
    <row r="32" spans="1:9" x14ac:dyDescent="0.25">
      <c r="A32" s="25">
        <v>30</v>
      </c>
      <c r="B32" s="2" t="s">
        <v>735</v>
      </c>
      <c r="C32" s="4" t="s">
        <v>736</v>
      </c>
      <c r="D32" s="4" t="s">
        <v>667</v>
      </c>
      <c r="E32" s="4" t="s">
        <v>737</v>
      </c>
      <c r="F32" s="4"/>
      <c r="G32" s="4"/>
      <c r="H32" s="4">
        <v>48</v>
      </c>
      <c r="I32" s="4"/>
    </row>
    <row r="33" spans="1:9" x14ac:dyDescent="0.25">
      <c r="A33" s="25">
        <v>31</v>
      </c>
      <c r="B33" s="2" t="s">
        <v>738</v>
      </c>
      <c r="C33" s="4" t="s">
        <v>739</v>
      </c>
      <c r="D33" s="4" t="s">
        <v>740</v>
      </c>
      <c r="E33" s="4" t="s">
        <v>741</v>
      </c>
      <c r="F33" s="4">
        <v>52</v>
      </c>
      <c r="G33" s="4">
        <v>57</v>
      </c>
      <c r="H33" s="4">
        <v>57</v>
      </c>
      <c r="I33" s="4">
        <v>39</v>
      </c>
    </row>
    <row r="34" spans="1:9" x14ac:dyDescent="0.25">
      <c r="A34" s="25">
        <v>32</v>
      </c>
      <c r="B34" s="2" t="s">
        <v>742</v>
      </c>
      <c r="C34" s="4" t="s">
        <v>743</v>
      </c>
      <c r="D34" s="4" t="s">
        <v>648</v>
      </c>
      <c r="E34" s="4" t="s">
        <v>744</v>
      </c>
      <c r="F34" s="4">
        <v>33</v>
      </c>
      <c r="G34" s="4">
        <v>35</v>
      </c>
      <c r="H34" s="4">
        <v>24</v>
      </c>
      <c r="I34" s="4">
        <v>29</v>
      </c>
    </row>
    <row r="35" spans="1:9" x14ac:dyDescent="0.25">
      <c r="A35" s="25">
        <v>33</v>
      </c>
      <c r="B35" s="2" t="s">
        <v>745</v>
      </c>
      <c r="C35" s="4" t="s">
        <v>746</v>
      </c>
      <c r="D35" s="4" t="s">
        <v>747</v>
      </c>
      <c r="E35" s="4" t="s">
        <v>748</v>
      </c>
      <c r="F35" s="4">
        <v>36</v>
      </c>
      <c r="G35" s="4">
        <v>44</v>
      </c>
      <c r="H35" s="4">
        <v>40</v>
      </c>
      <c r="I35" s="4">
        <v>39</v>
      </c>
    </row>
    <row r="36" spans="1:9" x14ac:dyDescent="0.25">
      <c r="A36" s="25">
        <v>34</v>
      </c>
      <c r="B36" s="2" t="s">
        <v>749</v>
      </c>
      <c r="C36" s="4" t="s">
        <v>750</v>
      </c>
      <c r="D36" s="4" t="s">
        <v>725</v>
      </c>
      <c r="E36" s="4" t="s">
        <v>751</v>
      </c>
      <c r="F36" s="4">
        <v>20</v>
      </c>
      <c r="G36" s="4">
        <v>47</v>
      </c>
      <c r="H36" s="4">
        <v>36</v>
      </c>
      <c r="I36" s="4">
        <v>32</v>
      </c>
    </row>
    <row r="37" spans="1:9" x14ac:dyDescent="0.25">
      <c r="A37" s="25">
        <v>35</v>
      </c>
      <c r="B37" s="2" t="s">
        <v>752</v>
      </c>
      <c r="C37" s="4" t="s">
        <v>753</v>
      </c>
      <c r="D37" s="4" t="s">
        <v>754</v>
      </c>
      <c r="E37" s="4" t="s">
        <v>755</v>
      </c>
      <c r="F37" s="4">
        <v>41</v>
      </c>
      <c r="G37" s="4">
        <v>18</v>
      </c>
      <c r="H37" s="4">
        <v>27</v>
      </c>
      <c r="I37" s="4">
        <v>17</v>
      </c>
    </row>
    <row r="38" spans="1:9" x14ac:dyDescent="0.25">
      <c r="A38" s="25">
        <v>36</v>
      </c>
      <c r="B38" s="2" t="s">
        <v>756</v>
      </c>
      <c r="C38" s="4" t="s">
        <v>757</v>
      </c>
      <c r="D38" s="4" t="s">
        <v>758</v>
      </c>
      <c r="E38" s="4" t="s">
        <v>759</v>
      </c>
      <c r="F38" s="4">
        <v>37</v>
      </c>
      <c r="G38" s="4">
        <v>11</v>
      </c>
      <c r="H38" s="4">
        <v>52</v>
      </c>
      <c r="I38" s="4">
        <v>53</v>
      </c>
    </row>
    <row r="39" spans="1:9" x14ac:dyDescent="0.25">
      <c r="A39" s="25">
        <v>37</v>
      </c>
      <c r="B39" s="2" t="s">
        <v>760</v>
      </c>
      <c r="C39" s="4" t="s">
        <v>761</v>
      </c>
      <c r="D39" s="4" t="s">
        <v>762</v>
      </c>
      <c r="E39" s="4" t="s">
        <v>763</v>
      </c>
      <c r="F39" s="4">
        <v>34</v>
      </c>
      <c r="G39" s="4">
        <v>27</v>
      </c>
      <c r="H39" s="4">
        <v>33</v>
      </c>
      <c r="I39" s="4">
        <v>34</v>
      </c>
    </row>
    <row r="40" spans="1:9" x14ac:dyDescent="0.25">
      <c r="A40" s="25">
        <v>38</v>
      </c>
      <c r="B40" s="2" t="s">
        <v>764</v>
      </c>
      <c r="C40" s="4" t="s">
        <v>765</v>
      </c>
      <c r="D40" s="4" t="s">
        <v>766</v>
      </c>
      <c r="E40" s="4" t="s">
        <v>767</v>
      </c>
      <c r="F40" s="4">
        <v>29</v>
      </c>
      <c r="G40" s="4">
        <v>36</v>
      </c>
      <c r="H40" s="4">
        <v>29</v>
      </c>
      <c r="I40" s="4">
        <v>34</v>
      </c>
    </row>
    <row r="41" spans="1:9" x14ac:dyDescent="0.25">
      <c r="A41" s="25">
        <v>39</v>
      </c>
      <c r="B41" s="2" t="s">
        <v>768</v>
      </c>
      <c r="C41" s="4" t="s">
        <v>769</v>
      </c>
      <c r="D41" s="4" t="s">
        <v>770</v>
      </c>
      <c r="E41" s="4" t="s">
        <v>771</v>
      </c>
      <c r="F41" s="4">
        <v>29</v>
      </c>
      <c r="G41" s="4">
        <v>43</v>
      </c>
      <c r="H41" s="4">
        <v>28</v>
      </c>
      <c r="I41" s="4">
        <v>26</v>
      </c>
    </row>
    <row r="42" spans="1:9" x14ac:dyDescent="0.25">
      <c r="A42" s="25">
        <v>40</v>
      </c>
      <c r="B42" s="2" t="s">
        <v>772</v>
      </c>
      <c r="C42" s="4" t="s">
        <v>773</v>
      </c>
      <c r="D42" s="4" t="s">
        <v>774</v>
      </c>
      <c r="E42" s="4" t="s">
        <v>775</v>
      </c>
      <c r="F42" s="4">
        <v>26</v>
      </c>
      <c r="G42" s="4">
        <v>27</v>
      </c>
      <c r="H42" s="4">
        <v>24</v>
      </c>
      <c r="I42" s="4">
        <v>23</v>
      </c>
    </row>
    <row r="43" spans="1:9" x14ac:dyDescent="0.25">
      <c r="A43" s="25">
        <v>41</v>
      </c>
      <c r="B43" s="2" t="s">
        <v>776</v>
      </c>
      <c r="C43" s="4" t="s">
        <v>777</v>
      </c>
      <c r="D43" s="4" t="s">
        <v>778</v>
      </c>
      <c r="E43" s="4" t="s">
        <v>779</v>
      </c>
      <c r="F43" s="4">
        <v>26</v>
      </c>
      <c r="G43" s="4">
        <v>26</v>
      </c>
      <c r="H43" s="4">
        <v>29</v>
      </c>
      <c r="I43" s="4">
        <v>27</v>
      </c>
    </row>
    <row r="44" spans="1:9" x14ac:dyDescent="0.25">
      <c r="A44" s="25">
        <v>42</v>
      </c>
      <c r="B44" s="2" t="s">
        <v>780</v>
      </c>
      <c r="C44" s="4" t="s">
        <v>781</v>
      </c>
      <c r="D44" s="4" t="s">
        <v>782</v>
      </c>
      <c r="E44" s="4" t="s">
        <v>783</v>
      </c>
      <c r="F44" s="4">
        <v>22</v>
      </c>
      <c r="G44" s="4">
        <v>31</v>
      </c>
      <c r="H44" s="4">
        <v>30</v>
      </c>
      <c r="I44" s="4">
        <v>30</v>
      </c>
    </row>
    <row r="45" spans="1:9" x14ac:dyDescent="0.25">
      <c r="A45" s="25">
        <v>43</v>
      </c>
      <c r="B45" s="2" t="s">
        <v>784</v>
      </c>
      <c r="C45" s="4" t="s">
        <v>785</v>
      </c>
      <c r="D45" s="4" t="s">
        <v>786</v>
      </c>
      <c r="E45" s="4" t="s">
        <v>787</v>
      </c>
      <c r="F45" s="4">
        <v>30</v>
      </c>
      <c r="G45" s="4">
        <v>35</v>
      </c>
      <c r="H45" s="4">
        <v>27</v>
      </c>
      <c r="I45" s="4">
        <v>10</v>
      </c>
    </row>
    <row r="46" spans="1:9" x14ac:dyDescent="0.25">
      <c r="A46" s="25">
        <v>44</v>
      </c>
      <c r="B46" s="2" t="s">
        <v>788</v>
      </c>
      <c r="C46" s="4" t="s">
        <v>789</v>
      </c>
      <c r="D46" s="4" t="s">
        <v>790</v>
      </c>
      <c r="E46" s="4" t="s">
        <v>791</v>
      </c>
      <c r="F46" s="4">
        <v>22</v>
      </c>
      <c r="G46" s="4">
        <v>23</v>
      </c>
      <c r="H46" s="4">
        <v>26</v>
      </c>
      <c r="I46" s="4">
        <v>25</v>
      </c>
    </row>
    <row r="47" spans="1:9" x14ac:dyDescent="0.25">
      <c r="A47" s="25">
        <v>45</v>
      </c>
      <c r="B47" s="2" t="s">
        <v>792</v>
      </c>
      <c r="C47" s="4" t="s">
        <v>793</v>
      </c>
      <c r="D47" s="4" t="s">
        <v>794</v>
      </c>
      <c r="E47" s="4" t="s">
        <v>795</v>
      </c>
      <c r="F47" s="4">
        <v>21</v>
      </c>
      <c r="G47" s="4">
        <v>26</v>
      </c>
      <c r="H47" s="4">
        <v>16</v>
      </c>
      <c r="I47" s="4">
        <v>15</v>
      </c>
    </row>
    <row r="48" spans="1:9" x14ac:dyDescent="0.25">
      <c r="A48" s="25">
        <v>46</v>
      </c>
      <c r="B48" s="2" t="s">
        <v>796</v>
      </c>
      <c r="C48" s="4" t="s">
        <v>797</v>
      </c>
      <c r="D48" s="4" t="s">
        <v>798</v>
      </c>
      <c r="E48" s="4" t="s">
        <v>799</v>
      </c>
      <c r="F48" s="4">
        <v>21</v>
      </c>
      <c r="G48" s="4">
        <v>29</v>
      </c>
      <c r="H48" s="4">
        <v>21</v>
      </c>
      <c r="I48" s="4">
        <v>24</v>
      </c>
    </row>
    <row r="49" spans="1:9" x14ac:dyDescent="0.25">
      <c r="A49" s="25">
        <v>47</v>
      </c>
      <c r="B49" s="2" t="s">
        <v>800</v>
      </c>
      <c r="C49" s="4" t="s">
        <v>801</v>
      </c>
      <c r="D49" s="4" t="s">
        <v>790</v>
      </c>
      <c r="E49" s="4" t="s">
        <v>802</v>
      </c>
      <c r="F49" s="4">
        <v>25</v>
      </c>
      <c r="G49" s="4">
        <v>22</v>
      </c>
      <c r="H49" s="4">
        <v>23</v>
      </c>
      <c r="I49" s="4">
        <v>22</v>
      </c>
    </row>
    <row r="50" spans="1:9" x14ac:dyDescent="0.25">
      <c r="A50" s="25">
        <v>48</v>
      </c>
      <c r="B50" s="2" t="s">
        <v>803</v>
      </c>
      <c r="C50" s="4" t="s">
        <v>804</v>
      </c>
      <c r="D50" s="4" t="s">
        <v>805</v>
      </c>
      <c r="E50" s="4" t="s">
        <v>806</v>
      </c>
      <c r="F50" s="4">
        <v>27</v>
      </c>
      <c r="G50" s="4">
        <v>20</v>
      </c>
      <c r="H50" s="4">
        <v>19</v>
      </c>
      <c r="I50" s="4">
        <v>26</v>
      </c>
    </row>
    <row r="51" spans="1:9" x14ac:dyDescent="0.25">
      <c r="A51" s="25">
        <v>49</v>
      </c>
      <c r="B51" s="2" t="s">
        <v>807</v>
      </c>
      <c r="C51" s="4" t="s">
        <v>808</v>
      </c>
      <c r="D51" s="4" t="s">
        <v>809</v>
      </c>
      <c r="E51" s="4" t="s">
        <v>810</v>
      </c>
      <c r="F51" s="4">
        <v>16</v>
      </c>
      <c r="G51" s="4">
        <v>31</v>
      </c>
      <c r="H51" s="4">
        <v>16</v>
      </c>
      <c r="I51" s="4">
        <v>14</v>
      </c>
    </row>
    <row r="52" spans="1:9" x14ac:dyDescent="0.25">
      <c r="A52" s="25">
        <v>50</v>
      </c>
      <c r="B52" s="2" t="s">
        <v>811</v>
      </c>
      <c r="C52" s="4" t="s">
        <v>812</v>
      </c>
      <c r="D52" s="4" t="s">
        <v>813</v>
      </c>
      <c r="E52" s="4" t="s">
        <v>814</v>
      </c>
      <c r="F52" s="4">
        <v>17</v>
      </c>
      <c r="G52" s="4">
        <v>21</v>
      </c>
      <c r="H52" s="4">
        <v>18</v>
      </c>
      <c r="I52" s="4">
        <v>21</v>
      </c>
    </row>
    <row r="53" spans="1:9" x14ac:dyDescent="0.25">
      <c r="A53" s="25">
        <v>51</v>
      </c>
      <c r="B53" s="2" t="s">
        <v>815</v>
      </c>
      <c r="C53" s="4" t="s">
        <v>816</v>
      </c>
      <c r="D53" s="4" t="s">
        <v>817</v>
      </c>
      <c r="E53" s="4" t="s">
        <v>818</v>
      </c>
      <c r="F53" s="4">
        <v>17</v>
      </c>
      <c r="G53" s="4">
        <v>39</v>
      </c>
      <c r="H53" s="4">
        <v>33</v>
      </c>
      <c r="I53" s="4">
        <v>12</v>
      </c>
    </row>
    <row r="54" spans="1:9" x14ac:dyDescent="0.25">
      <c r="A54" s="25">
        <v>52</v>
      </c>
      <c r="B54" s="2" t="s">
        <v>819</v>
      </c>
      <c r="C54" s="4" t="s">
        <v>820</v>
      </c>
      <c r="D54" s="4" t="s">
        <v>821</v>
      </c>
      <c r="E54" s="4" t="s">
        <v>822</v>
      </c>
      <c r="F54" s="4">
        <v>26</v>
      </c>
      <c r="G54" s="4">
        <v>20</v>
      </c>
      <c r="H54" s="4">
        <v>23</v>
      </c>
      <c r="I54" s="4">
        <v>19</v>
      </c>
    </row>
    <row r="55" spans="1:9" x14ac:dyDescent="0.25">
      <c r="A55" s="25">
        <v>53</v>
      </c>
      <c r="B55" s="2" t="s">
        <v>823</v>
      </c>
      <c r="C55" s="4" t="s">
        <v>824</v>
      </c>
      <c r="D55" s="4" t="s">
        <v>825</v>
      </c>
      <c r="E55" s="4" t="s">
        <v>826</v>
      </c>
      <c r="F55" s="4">
        <v>18</v>
      </c>
      <c r="G55" s="4">
        <v>15</v>
      </c>
      <c r="H55" s="4">
        <v>19</v>
      </c>
      <c r="I55" s="4">
        <v>23</v>
      </c>
    </row>
    <row r="56" spans="1:9" x14ac:dyDescent="0.25">
      <c r="A56" s="25">
        <v>54</v>
      </c>
      <c r="B56" s="2" t="s">
        <v>827</v>
      </c>
      <c r="C56" s="4" t="s">
        <v>828</v>
      </c>
      <c r="D56" s="4" t="s">
        <v>829</v>
      </c>
      <c r="E56" s="4" t="s">
        <v>830</v>
      </c>
      <c r="F56" s="4">
        <v>15</v>
      </c>
      <c r="G56" s="4">
        <v>33</v>
      </c>
      <c r="H56" s="4">
        <v>16</v>
      </c>
      <c r="I56" s="4">
        <v>19</v>
      </c>
    </row>
    <row r="57" spans="1:9" x14ac:dyDescent="0.25">
      <c r="A57" s="25">
        <v>55</v>
      </c>
      <c r="B57" s="2" t="s">
        <v>831</v>
      </c>
      <c r="C57" s="4" t="s">
        <v>832</v>
      </c>
      <c r="D57" s="4" t="s">
        <v>813</v>
      </c>
      <c r="E57" s="4" t="s">
        <v>833</v>
      </c>
      <c r="F57" s="4">
        <v>24</v>
      </c>
      <c r="G57" s="4">
        <v>20</v>
      </c>
      <c r="H57" s="4">
        <v>12</v>
      </c>
      <c r="I57" s="4">
        <v>18</v>
      </c>
    </row>
    <row r="58" spans="1:9" x14ac:dyDescent="0.25">
      <c r="A58" s="25">
        <v>56</v>
      </c>
      <c r="B58" s="2" t="s">
        <v>834</v>
      </c>
      <c r="C58" s="4" t="s">
        <v>835</v>
      </c>
      <c r="D58" s="4" t="s">
        <v>640</v>
      </c>
      <c r="E58" s="4" t="s">
        <v>836</v>
      </c>
      <c r="F58" s="4">
        <v>15</v>
      </c>
      <c r="G58" s="4">
        <v>20</v>
      </c>
      <c r="H58" s="4">
        <v>18</v>
      </c>
      <c r="I58" s="4">
        <v>20</v>
      </c>
    </row>
    <row r="59" spans="1:9" x14ac:dyDescent="0.25">
      <c r="A59" s="25">
        <v>57</v>
      </c>
      <c r="B59" s="2" t="s">
        <v>837</v>
      </c>
      <c r="C59" s="4" t="s">
        <v>838</v>
      </c>
      <c r="D59" s="4" t="s">
        <v>839</v>
      </c>
      <c r="E59" s="4" t="s">
        <v>840</v>
      </c>
      <c r="F59" s="4">
        <v>16</v>
      </c>
      <c r="G59" s="4">
        <v>21</v>
      </c>
      <c r="H59" s="4">
        <v>14</v>
      </c>
      <c r="I59" s="4">
        <v>20</v>
      </c>
    </row>
    <row r="60" spans="1:9" x14ac:dyDescent="0.25">
      <c r="A60" s="25">
        <v>58</v>
      </c>
      <c r="B60" s="2" t="s">
        <v>841</v>
      </c>
      <c r="C60" s="4" t="s">
        <v>842</v>
      </c>
      <c r="D60" s="4" t="s">
        <v>843</v>
      </c>
      <c r="E60" s="4" t="s">
        <v>844</v>
      </c>
      <c r="F60" s="4">
        <v>24</v>
      </c>
      <c r="G60" s="4">
        <v>17</v>
      </c>
      <c r="H60" s="4">
        <v>28</v>
      </c>
      <c r="I60" s="4">
        <v>37</v>
      </c>
    </row>
    <row r="61" spans="1:9" x14ac:dyDescent="0.25">
      <c r="A61" s="25">
        <v>59</v>
      </c>
      <c r="B61" s="2" t="s">
        <v>845</v>
      </c>
      <c r="C61" s="4" t="s">
        <v>846</v>
      </c>
      <c r="D61" s="4" t="s">
        <v>729</v>
      </c>
      <c r="E61" s="4" t="s">
        <v>847</v>
      </c>
      <c r="F61" s="4">
        <v>20</v>
      </c>
      <c r="G61" s="4">
        <v>25</v>
      </c>
      <c r="H61" s="4">
        <v>26</v>
      </c>
      <c r="I61" s="4">
        <v>18</v>
      </c>
    </row>
    <row r="62" spans="1:9" x14ac:dyDescent="0.25">
      <c r="A62" s="25">
        <v>60</v>
      </c>
      <c r="B62" s="2" t="s">
        <v>848</v>
      </c>
      <c r="C62" s="4" t="s">
        <v>849</v>
      </c>
      <c r="D62" s="4" t="s">
        <v>850</v>
      </c>
      <c r="E62" s="4" t="s">
        <v>851</v>
      </c>
      <c r="F62" s="4">
        <v>24</v>
      </c>
      <c r="G62" s="4">
        <v>17</v>
      </c>
      <c r="H62" s="4">
        <v>14</v>
      </c>
      <c r="I62" s="4">
        <v>15</v>
      </c>
    </row>
    <row r="63" spans="1:9" x14ac:dyDescent="0.25">
      <c r="A63" s="25">
        <v>61</v>
      </c>
      <c r="B63" s="2" t="s">
        <v>852</v>
      </c>
      <c r="C63" s="4" t="s">
        <v>853</v>
      </c>
      <c r="D63" s="4" t="s">
        <v>687</v>
      </c>
      <c r="E63" s="4" t="s">
        <v>854</v>
      </c>
      <c r="F63" s="4">
        <v>19</v>
      </c>
      <c r="G63" s="4">
        <v>16</v>
      </c>
      <c r="H63" s="4">
        <v>16</v>
      </c>
      <c r="I63" s="4">
        <v>14</v>
      </c>
    </row>
    <row r="64" spans="1:9" x14ac:dyDescent="0.25">
      <c r="A64" s="25">
        <v>62</v>
      </c>
      <c r="B64" s="2" t="s">
        <v>855</v>
      </c>
      <c r="C64" s="4" t="s">
        <v>856</v>
      </c>
      <c r="D64" s="4" t="s">
        <v>839</v>
      </c>
      <c r="E64" s="4" t="s">
        <v>857</v>
      </c>
      <c r="F64" s="4">
        <v>18</v>
      </c>
      <c r="G64" s="4">
        <v>19</v>
      </c>
      <c r="H64" s="4">
        <v>18</v>
      </c>
      <c r="I64" s="4">
        <v>16</v>
      </c>
    </row>
    <row r="65" spans="1:9" x14ac:dyDescent="0.25">
      <c r="A65" s="25">
        <v>63</v>
      </c>
      <c r="B65" s="2" t="s">
        <v>858</v>
      </c>
      <c r="C65" s="4" t="s">
        <v>859</v>
      </c>
      <c r="D65" s="4" t="s">
        <v>687</v>
      </c>
      <c r="E65" s="4" t="s">
        <v>860</v>
      </c>
      <c r="F65" s="4">
        <v>22</v>
      </c>
      <c r="G65" s="4">
        <v>47</v>
      </c>
      <c r="H65" s="4">
        <v>22</v>
      </c>
      <c r="I65" s="4"/>
    </row>
    <row r="66" spans="1:9" x14ac:dyDescent="0.25">
      <c r="A66" s="25">
        <v>64</v>
      </c>
      <c r="B66" s="2" t="s">
        <v>861</v>
      </c>
      <c r="C66" s="4" t="s">
        <v>862</v>
      </c>
      <c r="D66" s="4" t="s">
        <v>863</v>
      </c>
      <c r="E66" s="4" t="s">
        <v>864</v>
      </c>
      <c r="F66" s="4">
        <v>13</v>
      </c>
      <c r="G66" s="4">
        <v>19</v>
      </c>
      <c r="H66" s="4">
        <v>12</v>
      </c>
      <c r="I66" s="4">
        <v>16</v>
      </c>
    </row>
    <row r="67" spans="1:9" x14ac:dyDescent="0.25">
      <c r="A67" s="25">
        <v>65</v>
      </c>
      <c r="B67" s="2" t="s">
        <v>865</v>
      </c>
      <c r="C67" s="4" t="s">
        <v>866</v>
      </c>
      <c r="D67" s="4" t="s">
        <v>867</v>
      </c>
      <c r="E67" s="4" t="s">
        <v>868</v>
      </c>
      <c r="F67" s="4">
        <v>14</v>
      </c>
      <c r="G67" s="4">
        <v>19</v>
      </c>
      <c r="H67" s="4">
        <v>10</v>
      </c>
      <c r="I67" s="4">
        <v>8</v>
      </c>
    </row>
    <row r="68" spans="1:9" x14ac:dyDescent="0.25">
      <c r="A68" s="25">
        <v>66</v>
      </c>
      <c r="B68" s="2" t="s">
        <v>869</v>
      </c>
      <c r="C68" s="4" t="s">
        <v>870</v>
      </c>
      <c r="D68" s="4" t="s">
        <v>624</v>
      </c>
      <c r="E68" s="4" t="s">
        <v>871</v>
      </c>
      <c r="F68" s="4">
        <v>19</v>
      </c>
      <c r="G68" s="4">
        <v>18</v>
      </c>
      <c r="H68" s="4">
        <v>18</v>
      </c>
      <c r="I68" s="4">
        <v>19</v>
      </c>
    </row>
    <row r="69" spans="1:9" x14ac:dyDescent="0.25">
      <c r="A69" s="25">
        <v>67</v>
      </c>
      <c r="B69" s="2" t="s">
        <v>872</v>
      </c>
      <c r="C69" s="4" t="s">
        <v>873</v>
      </c>
      <c r="D69" s="4" t="s">
        <v>874</v>
      </c>
      <c r="E69" s="4" t="s">
        <v>875</v>
      </c>
      <c r="F69" s="4">
        <v>13</v>
      </c>
      <c r="G69" s="4">
        <v>20</v>
      </c>
      <c r="H69" s="4">
        <v>23</v>
      </c>
      <c r="I69" s="4">
        <v>12</v>
      </c>
    </row>
    <row r="70" spans="1:9" x14ac:dyDescent="0.25">
      <c r="A70" s="25">
        <v>68</v>
      </c>
      <c r="B70" s="2" t="s">
        <v>876</v>
      </c>
      <c r="C70" s="4" t="s">
        <v>877</v>
      </c>
      <c r="D70" s="4" t="s">
        <v>729</v>
      </c>
      <c r="E70" s="4" t="s">
        <v>878</v>
      </c>
      <c r="F70" s="4">
        <v>10</v>
      </c>
      <c r="G70" s="4">
        <v>9</v>
      </c>
      <c r="H70" s="4">
        <v>8</v>
      </c>
      <c r="I70" s="4">
        <v>11</v>
      </c>
    </row>
    <row r="71" spans="1:9" x14ac:dyDescent="0.25">
      <c r="A71" s="25">
        <v>69</v>
      </c>
      <c r="B71" s="2" t="s">
        <v>879</v>
      </c>
      <c r="C71" s="4" t="s">
        <v>880</v>
      </c>
      <c r="D71" s="4" t="s">
        <v>881</v>
      </c>
      <c r="E71" s="4" t="s">
        <v>882</v>
      </c>
      <c r="F71" s="4">
        <v>17</v>
      </c>
      <c r="G71" s="4">
        <v>13</v>
      </c>
      <c r="H71" s="4">
        <v>16</v>
      </c>
      <c r="I71" s="4">
        <v>21</v>
      </c>
    </row>
    <row r="72" spans="1:9" x14ac:dyDescent="0.25">
      <c r="A72" s="25">
        <v>70</v>
      </c>
      <c r="B72" s="2" t="s">
        <v>883</v>
      </c>
      <c r="C72" s="4" t="s">
        <v>884</v>
      </c>
      <c r="D72" s="4" t="s">
        <v>885</v>
      </c>
      <c r="E72" s="4" t="s">
        <v>886</v>
      </c>
      <c r="F72" s="4">
        <v>21</v>
      </c>
      <c r="G72" s="4">
        <v>15</v>
      </c>
      <c r="H72" s="4">
        <v>20</v>
      </c>
      <c r="I72" s="4">
        <v>19</v>
      </c>
    </row>
    <row r="73" spans="1:9" x14ac:dyDescent="0.25">
      <c r="A73" s="25">
        <v>71</v>
      </c>
      <c r="B73" s="2" t="s">
        <v>887</v>
      </c>
      <c r="C73" s="4" t="s">
        <v>888</v>
      </c>
      <c r="D73" s="4" t="s">
        <v>889</v>
      </c>
      <c r="E73" s="4" t="s">
        <v>890</v>
      </c>
      <c r="F73" s="4">
        <v>12</v>
      </c>
      <c r="G73" s="4">
        <v>17</v>
      </c>
      <c r="H73" s="4">
        <v>18</v>
      </c>
      <c r="I73" s="4">
        <v>8</v>
      </c>
    </row>
    <row r="74" spans="1:9" x14ac:dyDescent="0.25">
      <c r="A74" s="25">
        <v>72</v>
      </c>
      <c r="B74" s="2" t="s">
        <v>891</v>
      </c>
      <c r="C74" s="4" t="s">
        <v>892</v>
      </c>
      <c r="D74" s="4" t="s">
        <v>889</v>
      </c>
      <c r="E74" s="4" t="s">
        <v>893</v>
      </c>
      <c r="F74" s="4">
        <v>17</v>
      </c>
      <c r="G74" s="4">
        <v>13</v>
      </c>
      <c r="H74" s="4">
        <v>19</v>
      </c>
      <c r="I74" s="4">
        <v>14</v>
      </c>
    </row>
    <row r="75" spans="1:9" x14ac:dyDescent="0.25">
      <c r="A75" s="25">
        <v>73</v>
      </c>
      <c r="B75" s="2" t="s">
        <v>894</v>
      </c>
      <c r="C75" s="4" t="s">
        <v>895</v>
      </c>
      <c r="D75" s="4" t="s">
        <v>896</v>
      </c>
      <c r="E75" s="4" t="s">
        <v>897</v>
      </c>
      <c r="F75" s="4">
        <v>16</v>
      </c>
      <c r="G75" s="4">
        <v>18</v>
      </c>
      <c r="H75" s="4">
        <v>10</v>
      </c>
      <c r="I75" s="4">
        <v>14</v>
      </c>
    </row>
    <row r="76" spans="1:9" x14ac:dyDescent="0.25">
      <c r="A76" s="25">
        <v>74</v>
      </c>
      <c r="B76" s="2" t="s">
        <v>898</v>
      </c>
      <c r="C76" s="4" t="s">
        <v>899</v>
      </c>
      <c r="D76" s="4" t="s">
        <v>729</v>
      </c>
      <c r="E76" s="4" t="s">
        <v>900</v>
      </c>
      <c r="F76" s="4">
        <v>6</v>
      </c>
      <c r="G76" s="4">
        <v>23</v>
      </c>
      <c r="H76" s="4">
        <v>18</v>
      </c>
      <c r="I76" s="4">
        <v>18</v>
      </c>
    </row>
    <row r="77" spans="1:9" x14ac:dyDescent="0.25">
      <c r="A77" s="25">
        <v>75</v>
      </c>
      <c r="B77" s="2" t="s">
        <v>901</v>
      </c>
      <c r="C77" s="4" t="s">
        <v>902</v>
      </c>
      <c r="D77" s="4" t="s">
        <v>896</v>
      </c>
      <c r="E77" s="4" t="s">
        <v>903</v>
      </c>
      <c r="F77" s="4">
        <v>19</v>
      </c>
      <c r="G77" s="4">
        <v>7</v>
      </c>
      <c r="H77" s="4">
        <v>15</v>
      </c>
      <c r="I77" s="4">
        <v>7</v>
      </c>
    </row>
    <row r="78" spans="1:9" x14ac:dyDescent="0.25">
      <c r="A78" s="25">
        <v>76</v>
      </c>
      <c r="B78" s="2" t="s">
        <v>904</v>
      </c>
      <c r="C78" s="4" t="s">
        <v>905</v>
      </c>
      <c r="D78" s="4" t="s">
        <v>762</v>
      </c>
      <c r="E78" s="4" t="s">
        <v>906</v>
      </c>
      <c r="F78" s="4">
        <v>10</v>
      </c>
      <c r="G78" s="4">
        <v>13</v>
      </c>
      <c r="H78" s="4">
        <v>10</v>
      </c>
      <c r="I78" s="4">
        <v>11</v>
      </c>
    </row>
    <row r="79" spans="1:9" x14ac:dyDescent="0.25">
      <c r="A79" s="25">
        <v>77</v>
      </c>
      <c r="B79" s="2" t="s">
        <v>907</v>
      </c>
      <c r="C79" s="4" t="s">
        <v>908</v>
      </c>
      <c r="D79" s="4" t="s">
        <v>714</v>
      </c>
      <c r="E79" s="4" t="s">
        <v>909</v>
      </c>
      <c r="F79" s="4">
        <v>13</v>
      </c>
      <c r="G79" s="4">
        <v>14</v>
      </c>
      <c r="H79" s="4">
        <v>15</v>
      </c>
      <c r="I79" s="4">
        <v>13</v>
      </c>
    </row>
    <row r="80" spans="1:9" x14ac:dyDescent="0.25">
      <c r="A80" s="25">
        <v>78</v>
      </c>
      <c r="B80" s="2" t="s">
        <v>910</v>
      </c>
      <c r="C80" s="4" t="s">
        <v>911</v>
      </c>
      <c r="D80" s="4" t="s">
        <v>660</v>
      </c>
      <c r="E80" s="4" t="s">
        <v>912</v>
      </c>
      <c r="F80" s="4">
        <v>13</v>
      </c>
      <c r="G80" s="4">
        <v>10</v>
      </c>
      <c r="H80" s="4">
        <v>12</v>
      </c>
      <c r="I80" s="4">
        <v>11</v>
      </c>
    </row>
    <row r="81" spans="1:9" x14ac:dyDescent="0.25">
      <c r="A81" s="25">
        <v>79</v>
      </c>
      <c r="B81" s="2" t="s">
        <v>913</v>
      </c>
      <c r="C81" s="4" t="s">
        <v>914</v>
      </c>
      <c r="D81" s="4" t="s">
        <v>915</v>
      </c>
      <c r="E81" s="4" t="s">
        <v>916</v>
      </c>
      <c r="F81" s="4">
        <v>11</v>
      </c>
      <c r="G81" s="4">
        <v>10</v>
      </c>
      <c r="H81" s="4">
        <v>14</v>
      </c>
      <c r="I81" s="4">
        <v>11</v>
      </c>
    </row>
    <row r="82" spans="1:9" x14ac:dyDescent="0.25">
      <c r="A82" s="25">
        <v>80</v>
      </c>
      <c r="B82" s="2" t="s">
        <v>917</v>
      </c>
      <c r="C82" s="4" t="s">
        <v>918</v>
      </c>
      <c r="D82" s="4" t="s">
        <v>747</v>
      </c>
      <c r="E82" s="4" t="s">
        <v>919</v>
      </c>
      <c r="F82" s="4">
        <v>14</v>
      </c>
      <c r="G82" s="4">
        <v>13</v>
      </c>
      <c r="H82" s="4">
        <v>15</v>
      </c>
      <c r="I82" s="4">
        <v>11</v>
      </c>
    </row>
    <row r="83" spans="1:9" x14ac:dyDescent="0.25">
      <c r="A83" s="25">
        <v>81</v>
      </c>
      <c r="B83" s="2" t="s">
        <v>920</v>
      </c>
      <c r="C83" s="4" t="s">
        <v>921</v>
      </c>
      <c r="D83" s="4" t="s">
        <v>922</v>
      </c>
      <c r="E83" s="4" t="s">
        <v>923</v>
      </c>
      <c r="F83" s="4">
        <v>13</v>
      </c>
      <c r="G83" s="4">
        <v>13</v>
      </c>
      <c r="H83" s="4">
        <v>8</v>
      </c>
      <c r="I83" s="4">
        <v>9</v>
      </c>
    </row>
    <row r="84" spans="1:9" x14ac:dyDescent="0.25">
      <c r="A84" s="25">
        <v>82</v>
      </c>
      <c r="B84" s="2" t="s">
        <v>924</v>
      </c>
      <c r="C84" s="4" t="s">
        <v>925</v>
      </c>
      <c r="D84" s="4" t="s">
        <v>843</v>
      </c>
      <c r="E84" s="4" t="s">
        <v>926</v>
      </c>
      <c r="F84" s="4">
        <v>10</v>
      </c>
      <c r="G84" s="4">
        <v>8</v>
      </c>
      <c r="H84" s="4">
        <v>15</v>
      </c>
      <c r="I84" s="4">
        <v>12</v>
      </c>
    </row>
    <row r="85" spans="1:9" x14ac:dyDescent="0.25">
      <c r="A85" s="25">
        <v>83</v>
      </c>
      <c r="B85" s="2" t="s">
        <v>927</v>
      </c>
      <c r="C85" s="4" t="s">
        <v>928</v>
      </c>
      <c r="D85" s="4" t="s">
        <v>794</v>
      </c>
      <c r="E85" s="4" t="s">
        <v>929</v>
      </c>
      <c r="F85" s="4">
        <v>15</v>
      </c>
      <c r="G85" s="4">
        <v>14</v>
      </c>
      <c r="H85" s="4">
        <v>13</v>
      </c>
      <c r="I85" s="4">
        <v>16</v>
      </c>
    </row>
    <row r="86" spans="1:9" x14ac:dyDescent="0.25">
      <c r="A86" s="25">
        <v>84</v>
      </c>
      <c r="B86" s="2" t="s">
        <v>930</v>
      </c>
      <c r="C86" s="4" t="s">
        <v>931</v>
      </c>
      <c r="D86" s="4" t="s">
        <v>932</v>
      </c>
      <c r="E86" s="4" t="s">
        <v>933</v>
      </c>
      <c r="F86" s="4">
        <v>13</v>
      </c>
      <c r="G86" s="4">
        <v>9</v>
      </c>
      <c r="H86" s="4">
        <v>17</v>
      </c>
      <c r="I86" s="4">
        <v>18</v>
      </c>
    </row>
    <row r="87" spans="1:9" x14ac:dyDescent="0.25">
      <c r="A87" s="25">
        <v>85</v>
      </c>
      <c r="B87" s="2" t="s">
        <v>934</v>
      </c>
      <c r="C87" s="4" t="s">
        <v>935</v>
      </c>
      <c r="D87" s="4" t="s">
        <v>936</v>
      </c>
      <c r="E87" s="4" t="s">
        <v>937</v>
      </c>
      <c r="F87" s="4">
        <v>15</v>
      </c>
      <c r="G87" s="4">
        <v>17</v>
      </c>
      <c r="H87" s="4">
        <v>12</v>
      </c>
      <c r="I87" s="4">
        <v>11</v>
      </c>
    </row>
    <row r="88" spans="1:9" x14ac:dyDescent="0.25">
      <c r="A88" s="25">
        <v>86</v>
      </c>
      <c r="B88" s="2" t="s">
        <v>938</v>
      </c>
      <c r="C88" s="4" t="s">
        <v>939</v>
      </c>
      <c r="D88" s="4" t="s">
        <v>632</v>
      </c>
      <c r="E88" s="4" t="s">
        <v>940</v>
      </c>
      <c r="F88" s="4">
        <v>11</v>
      </c>
      <c r="G88" s="4">
        <v>6</v>
      </c>
      <c r="H88" s="4">
        <v>7</v>
      </c>
      <c r="I88" s="4">
        <v>10</v>
      </c>
    </row>
    <row r="89" spans="1:9" x14ac:dyDescent="0.25">
      <c r="A89" s="25">
        <v>87</v>
      </c>
      <c r="B89" s="2" t="s">
        <v>941</v>
      </c>
      <c r="C89" s="4" t="s">
        <v>942</v>
      </c>
      <c r="D89" s="4" t="s">
        <v>714</v>
      </c>
      <c r="E89" s="4" t="s">
        <v>943</v>
      </c>
      <c r="F89" s="4">
        <v>12</v>
      </c>
      <c r="G89" s="4">
        <v>10</v>
      </c>
      <c r="H89" s="4">
        <v>11</v>
      </c>
      <c r="I89" s="4">
        <v>11</v>
      </c>
    </row>
    <row r="90" spans="1:9" x14ac:dyDescent="0.25">
      <c r="A90" s="25">
        <v>88</v>
      </c>
      <c r="B90" s="2" t="s">
        <v>944</v>
      </c>
      <c r="C90" s="4" t="s">
        <v>945</v>
      </c>
      <c r="D90" s="4" t="s">
        <v>648</v>
      </c>
      <c r="E90" s="4" t="s">
        <v>946</v>
      </c>
      <c r="F90" s="4">
        <v>15</v>
      </c>
      <c r="G90" s="4">
        <v>11</v>
      </c>
      <c r="H90" s="4">
        <v>8</v>
      </c>
      <c r="I90" s="4">
        <v>7</v>
      </c>
    </row>
    <row r="91" spans="1:9" x14ac:dyDescent="0.25">
      <c r="A91" s="25">
        <v>89</v>
      </c>
      <c r="B91" s="2" t="s">
        <v>947</v>
      </c>
      <c r="C91" s="4" t="s">
        <v>948</v>
      </c>
      <c r="D91" s="4" t="s">
        <v>949</v>
      </c>
      <c r="E91" s="4" t="s">
        <v>950</v>
      </c>
      <c r="F91" s="4">
        <v>12</v>
      </c>
      <c r="G91" s="4">
        <v>7</v>
      </c>
      <c r="H91" s="4">
        <v>8</v>
      </c>
      <c r="I91" s="4">
        <v>8</v>
      </c>
    </row>
    <row r="92" spans="1:9" x14ac:dyDescent="0.25">
      <c r="A92" s="25">
        <v>90</v>
      </c>
      <c r="B92" s="2" t="s">
        <v>951</v>
      </c>
      <c r="C92" s="4" t="s">
        <v>952</v>
      </c>
      <c r="D92" s="4" t="s">
        <v>953</v>
      </c>
      <c r="E92" s="4" t="s">
        <v>954</v>
      </c>
      <c r="F92" s="4">
        <v>15</v>
      </c>
      <c r="G92" s="4">
        <v>11</v>
      </c>
      <c r="H92" s="4">
        <v>12</v>
      </c>
      <c r="I92" s="4">
        <v>15</v>
      </c>
    </row>
    <row r="93" spans="1:9" x14ac:dyDescent="0.25">
      <c r="A93" s="25">
        <v>91</v>
      </c>
      <c r="B93" s="2" t="s">
        <v>955</v>
      </c>
      <c r="C93" s="4" t="s">
        <v>956</v>
      </c>
      <c r="D93" s="4" t="s">
        <v>953</v>
      </c>
      <c r="E93" s="4"/>
      <c r="F93" s="4">
        <v>20</v>
      </c>
      <c r="G93" s="4">
        <v>19</v>
      </c>
      <c r="H93" s="4">
        <v>19</v>
      </c>
      <c r="I93" s="4">
        <v>19</v>
      </c>
    </row>
    <row r="94" spans="1:9" x14ac:dyDescent="0.25">
      <c r="A94" s="25">
        <v>92</v>
      </c>
      <c r="B94" s="2" t="s">
        <v>957</v>
      </c>
      <c r="C94" s="4" t="s">
        <v>958</v>
      </c>
      <c r="D94" s="4" t="s">
        <v>959</v>
      </c>
      <c r="E94" s="4" t="s">
        <v>960</v>
      </c>
      <c r="F94" s="4">
        <v>9</v>
      </c>
      <c r="G94" s="4">
        <v>10</v>
      </c>
      <c r="H94" s="4">
        <v>10</v>
      </c>
      <c r="I94" s="4">
        <v>9</v>
      </c>
    </row>
    <row r="95" spans="1:9" x14ac:dyDescent="0.25">
      <c r="A95" s="25">
        <v>93</v>
      </c>
      <c r="B95" s="2" t="s">
        <v>961</v>
      </c>
      <c r="C95" s="4" t="s">
        <v>962</v>
      </c>
      <c r="D95" s="4" t="s">
        <v>628</v>
      </c>
      <c r="E95" s="4" t="s">
        <v>963</v>
      </c>
      <c r="F95" s="4">
        <v>8</v>
      </c>
      <c r="G95" s="4">
        <v>7</v>
      </c>
      <c r="H95" s="4">
        <v>7</v>
      </c>
      <c r="I95" s="4">
        <v>9</v>
      </c>
    </row>
    <row r="96" spans="1:9" x14ac:dyDescent="0.25">
      <c r="A96" s="25">
        <v>94</v>
      </c>
      <c r="B96" s="2" t="s">
        <v>964</v>
      </c>
      <c r="C96" s="4" t="s">
        <v>965</v>
      </c>
      <c r="D96" s="4" t="s">
        <v>843</v>
      </c>
      <c r="E96" s="4" t="s">
        <v>966</v>
      </c>
      <c r="F96" s="4">
        <v>12</v>
      </c>
      <c r="G96" s="4">
        <v>14</v>
      </c>
      <c r="H96" s="4">
        <v>17</v>
      </c>
      <c r="I96" s="4">
        <v>9</v>
      </c>
    </row>
    <row r="97" spans="1:9" x14ac:dyDescent="0.25">
      <c r="A97" s="25">
        <v>95</v>
      </c>
      <c r="B97" s="2" t="s">
        <v>967</v>
      </c>
      <c r="C97" s="4" t="s">
        <v>968</v>
      </c>
      <c r="D97" s="4" t="s">
        <v>885</v>
      </c>
      <c r="E97" s="4" t="s">
        <v>969</v>
      </c>
      <c r="F97" s="4">
        <v>13</v>
      </c>
      <c r="G97" s="4">
        <v>5</v>
      </c>
      <c r="H97" s="4">
        <v>12</v>
      </c>
      <c r="I97" s="4">
        <v>11</v>
      </c>
    </row>
    <row r="98" spans="1:9" x14ac:dyDescent="0.25">
      <c r="A98" s="25">
        <v>96</v>
      </c>
      <c r="B98" s="2" t="s">
        <v>970</v>
      </c>
      <c r="C98" s="4" t="s">
        <v>971</v>
      </c>
      <c r="D98" s="4" t="s">
        <v>972</v>
      </c>
      <c r="E98" s="4" t="s">
        <v>973</v>
      </c>
      <c r="F98" s="4">
        <v>10</v>
      </c>
      <c r="G98" s="4">
        <v>10</v>
      </c>
      <c r="H98" s="4">
        <v>10</v>
      </c>
      <c r="I98" s="4">
        <v>10</v>
      </c>
    </row>
    <row r="99" spans="1:9" x14ac:dyDescent="0.25">
      <c r="A99" s="25">
        <v>97</v>
      </c>
      <c r="B99" s="2" t="s">
        <v>974</v>
      </c>
      <c r="C99" s="4" t="s">
        <v>975</v>
      </c>
      <c r="D99" s="4" t="s">
        <v>976</v>
      </c>
      <c r="E99" s="4" t="s">
        <v>977</v>
      </c>
      <c r="F99" s="4">
        <v>10</v>
      </c>
      <c r="G99" s="4">
        <v>12</v>
      </c>
      <c r="H99" s="4">
        <v>14</v>
      </c>
      <c r="I99" s="4">
        <v>10</v>
      </c>
    </row>
    <row r="100" spans="1:9" x14ac:dyDescent="0.25">
      <c r="A100" s="25">
        <v>98</v>
      </c>
      <c r="B100" s="2" t="s">
        <v>978</v>
      </c>
      <c r="C100" s="4" t="s">
        <v>979</v>
      </c>
      <c r="D100" s="4" t="s">
        <v>758</v>
      </c>
      <c r="E100" s="4" t="s">
        <v>980</v>
      </c>
      <c r="F100" s="4">
        <v>12</v>
      </c>
      <c r="G100" s="4">
        <v>12</v>
      </c>
      <c r="H100" s="4">
        <v>10</v>
      </c>
      <c r="I100" s="4">
        <v>10</v>
      </c>
    </row>
    <row r="101" spans="1:9" x14ac:dyDescent="0.25">
      <c r="A101" s="25">
        <v>99</v>
      </c>
      <c r="B101" s="2" t="s">
        <v>981</v>
      </c>
      <c r="C101" s="4" t="s">
        <v>982</v>
      </c>
      <c r="D101" s="4" t="s">
        <v>691</v>
      </c>
      <c r="E101" s="4" t="s">
        <v>983</v>
      </c>
      <c r="F101" s="4">
        <v>13</v>
      </c>
      <c r="G101" s="4">
        <v>10</v>
      </c>
      <c r="H101" s="4">
        <v>12</v>
      </c>
      <c r="I101" s="4">
        <v>7</v>
      </c>
    </row>
    <row r="102" spans="1:9" x14ac:dyDescent="0.25">
      <c r="A102" s="25">
        <v>100</v>
      </c>
      <c r="B102" s="2" t="s">
        <v>984</v>
      </c>
      <c r="C102" s="4" t="s">
        <v>985</v>
      </c>
      <c r="D102" s="4" t="s">
        <v>986</v>
      </c>
      <c r="E102" s="4" t="s">
        <v>987</v>
      </c>
      <c r="F102" s="4">
        <v>4</v>
      </c>
      <c r="G102" s="4">
        <v>4</v>
      </c>
      <c r="H102" s="4">
        <v>3</v>
      </c>
      <c r="I102" s="4">
        <v>5</v>
      </c>
    </row>
    <row r="103" spans="1:9" x14ac:dyDescent="0.25">
      <c r="A103" s="25">
        <v>101</v>
      </c>
      <c r="B103" s="2" t="s">
        <v>988</v>
      </c>
      <c r="C103" s="4" t="s">
        <v>989</v>
      </c>
      <c r="D103" s="4" t="s">
        <v>990</v>
      </c>
      <c r="E103" s="4" t="s">
        <v>991</v>
      </c>
      <c r="F103" s="4">
        <v>5</v>
      </c>
      <c r="G103" s="4">
        <v>10</v>
      </c>
      <c r="H103" s="4">
        <v>8</v>
      </c>
      <c r="I103" s="4">
        <v>7</v>
      </c>
    </row>
    <row r="104" spans="1:9" x14ac:dyDescent="0.25">
      <c r="A104" s="25">
        <v>102</v>
      </c>
      <c r="B104" s="2" t="s">
        <v>992</v>
      </c>
      <c r="C104" s="4" t="s">
        <v>993</v>
      </c>
      <c r="D104" s="4" t="s">
        <v>691</v>
      </c>
      <c r="E104" s="4" t="s">
        <v>994</v>
      </c>
      <c r="F104" s="4">
        <v>11</v>
      </c>
      <c r="G104" s="4">
        <v>10</v>
      </c>
      <c r="H104" s="4">
        <v>7</v>
      </c>
      <c r="I104" s="4">
        <v>10</v>
      </c>
    </row>
    <row r="105" spans="1:9" x14ac:dyDescent="0.25">
      <c r="A105" s="25">
        <v>103</v>
      </c>
      <c r="B105" s="2" t="s">
        <v>995</v>
      </c>
      <c r="C105" s="4" t="s">
        <v>996</v>
      </c>
      <c r="D105" s="4" t="s">
        <v>624</v>
      </c>
      <c r="E105" s="4" t="s">
        <v>997</v>
      </c>
      <c r="F105" s="4">
        <v>11</v>
      </c>
      <c r="G105" s="4">
        <v>14</v>
      </c>
      <c r="H105" s="4">
        <v>11</v>
      </c>
      <c r="I105" s="4">
        <v>13</v>
      </c>
    </row>
    <row r="106" spans="1:9" x14ac:dyDescent="0.25">
      <c r="A106" s="25">
        <v>104</v>
      </c>
      <c r="B106" s="2" t="s">
        <v>998</v>
      </c>
      <c r="C106" s="4" t="s">
        <v>999</v>
      </c>
      <c r="D106" s="4" t="s">
        <v>1000</v>
      </c>
      <c r="E106" s="4" t="s">
        <v>1001</v>
      </c>
      <c r="F106" s="4">
        <v>11</v>
      </c>
      <c r="G106" s="4">
        <v>10</v>
      </c>
      <c r="H106" s="4">
        <v>11</v>
      </c>
      <c r="I106" s="4">
        <v>7</v>
      </c>
    </row>
    <row r="107" spans="1:9" x14ac:dyDescent="0.25">
      <c r="A107" s="25">
        <v>105</v>
      </c>
      <c r="B107" s="2" t="s">
        <v>1002</v>
      </c>
      <c r="C107" s="4" t="s">
        <v>1003</v>
      </c>
      <c r="D107" s="4" t="s">
        <v>1004</v>
      </c>
      <c r="E107" s="4" t="s">
        <v>1005</v>
      </c>
      <c r="F107" s="4">
        <v>12</v>
      </c>
      <c r="G107" s="4">
        <v>13</v>
      </c>
      <c r="H107" s="4">
        <v>11</v>
      </c>
      <c r="I107" s="4">
        <v>13</v>
      </c>
    </row>
    <row r="108" spans="1:9" x14ac:dyDescent="0.25">
      <c r="A108" s="25">
        <v>106</v>
      </c>
      <c r="B108" s="2" t="s">
        <v>1006</v>
      </c>
      <c r="C108" s="4" t="s">
        <v>1007</v>
      </c>
      <c r="D108" s="4" t="s">
        <v>1008</v>
      </c>
      <c r="E108" s="4" t="s">
        <v>1009</v>
      </c>
      <c r="F108" s="4">
        <v>10</v>
      </c>
      <c r="G108" s="4">
        <v>15</v>
      </c>
      <c r="H108" s="4">
        <v>11</v>
      </c>
      <c r="I108" s="4">
        <v>10</v>
      </c>
    </row>
    <row r="109" spans="1:9" x14ac:dyDescent="0.25">
      <c r="A109" s="25">
        <v>107</v>
      </c>
      <c r="B109" s="2" t="s">
        <v>1010</v>
      </c>
      <c r="C109" s="4" t="s">
        <v>1011</v>
      </c>
      <c r="D109" s="4" t="s">
        <v>990</v>
      </c>
      <c r="E109" s="4" t="s">
        <v>1012</v>
      </c>
      <c r="F109" s="4">
        <v>6</v>
      </c>
      <c r="G109" s="4">
        <v>11</v>
      </c>
      <c r="H109" s="4">
        <v>9</v>
      </c>
      <c r="I109" s="4">
        <v>9</v>
      </c>
    </row>
    <row r="110" spans="1:9" x14ac:dyDescent="0.25">
      <c r="A110" s="25">
        <v>108</v>
      </c>
      <c r="B110" s="2" t="s">
        <v>1013</v>
      </c>
      <c r="C110" s="4" t="s">
        <v>1014</v>
      </c>
      <c r="D110" s="4" t="s">
        <v>624</v>
      </c>
      <c r="E110" s="4" t="s">
        <v>1015</v>
      </c>
      <c r="F110" s="4">
        <v>5</v>
      </c>
      <c r="G110" s="4">
        <v>5</v>
      </c>
      <c r="H110" s="4">
        <v>6</v>
      </c>
      <c r="I110" s="4">
        <v>4</v>
      </c>
    </row>
    <row r="111" spans="1:9" x14ac:dyDescent="0.25">
      <c r="A111" s="25">
        <v>109</v>
      </c>
      <c r="B111" s="2" t="s">
        <v>1016</v>
      </c>
      <c r="C111" s="4" t="s">
        <v>1017</v>
      </c>
      <c r="D111" s="4" t="s">
        <v>1018</v>
      </c>
      <c r="E111" s="4" t="s">
        <v>1019</v>
      </c>
      <c r="F111" s="4">
        <v>9</v>
      </c>
      <c r="G111" s="4">
        <v>10</v>
      </c>
      <c r="H111" s="4">
        <v>9</v>
      </c>
      <c r="I111" s="4">
        <v>7</v>
      </c>
    </row>
    <row r="112" spans="1:9" x14ac:dyDescent="0.25">
      <c r="A112" s="25">
        <v>110</v>
      </c>
      <c r="B112" s="2" t="s">
        <v>1020</v>
      </c>
      <c r="C112" s="4" t="s">
        <v>1021</v>
      </c>
      <c r="D112" s="4" t="s">
        <v>660</v>
      </c>
      <c r="E112" s="4" t="s">
        <v>1022</v>
      </c>
      <c r="F112" s="4">
        <v>7</v>
      </c>
      <c r="G112" s="4">
        <v>8</v>
      </c>
      <c r="H112" s="4">
        <v>5</v>
      </c>
      <c r="I112" s="4">
        <v>3</v>
      </c>
    </row>
    <row r="113" spans="1:9" x14ac:dyDescent="0.25">
      <c r="A113" s="25">
        <v>111</v>
      </c>
      <c r="B113" s="2" t="s">
        <v>1023</v>
      </c>
      <c r="C113" s="4" t="s">
        <v>1024</v>
      </c>
      <c r="D113" s="4" t="s">
        <v>1025</v>
      </c>
      <c r="E113" s="4" t="s">
        <v>1026</v>
      </c>
      <c r="F113" s="4">
        <v>10</v>
      </c>
      <c r="G113" s="4">
        <v>7</v>
      </c>
      <c r="H113" s="4">
        <v>5</v>
      </c>
      <c r="I113" s="4">
        <v>8</v>
      </c>
    </row>
    <row r="114" spans="1:9" x14ac:dyDescent="0.25">
      <c r="A114" s="25">
        <v>112</v>
      </c>
      <c r="B114" s="2" t="s">
        <v>1027</v>
      </c>
      <c r="C114" s="4" t="s">
        <v>1028</v>
      </c>
      <c r="D114" s="4" t="s">
        <v>725</v>
      </c>
      <c r="E114" s="4" t="s">
        <v>1029</v>
      </c>
      <c r="F114" s="4">
        <v>8</v>
      </c>
      <c r="G114" s="4">
        <v>11</v>
      </c>
      <c r="H114" s="4">
        <v>8</v>
      </c>
      <c r="I114" s="4">
        <v>5</v>
      </c>
    </row>
    <row r="115" spans="1:9" x14ac:dyDescent="0.25">
      <c r="A115" s="25">
        <v>113</v>
      </c>
      <c r="B115" s="2" t="s">
        <v>1030</v>
      </c>
      <c r="C115" s="4" t="s">
        <v>1031</v>
      </c>
      <c r="D115" s="4" t="s">
        <v>1032</v>
      </c>
      <c r="E115" s="4" t="s">
        <v>1033</v>
      </c>
      <c r="F115" s="4">
        <v>9</v>
      </c>
      <c r="G115" s="4">
        <v>13</v>
      </c>
      <c r="H115" s="4">
        <v>15</v>
      </c>
      <c r="I115" s="4">
        <v>13</v>
      </c>
    </row>
    <row r="116" spans="1:9" x14ac:dyDescent="0.25">
      <c r="A116" s="25">
        <v>114</v>
      </c>
      <c r="B116" s="2" t="s">
        <v>1034</v>
      </c>
      <c r="C116" s="4" t="s">
        <v>1035</v>
      </c>
      <c r="D116" s="4" t="s">
        <v>889</v>
      </c>
      <c r="E116" s="4" t="s">
        <v>1036</v>
      </c>
      <c r="F116" s="4">
        <v>5</v>
      </c>
      <c r="G116" s="4">
        <v>9</v>
      </c>
      <c r="H116" s="4">
        <v>9</v>
      </c>
      <c r="I116" s="4">
        <v>9</v>
      </c>
    </row>
    <row r="117" spans="1:9" x14ac:dyDescent="0.25">
      <c r="A117" s="25">
        <v>115</v>
      </c>
      <c r="B117" s="2" t="s">
        <v>1037</v>
      </c>
      <c r="C117" s="4" t="s">
        <v>1038</v>
      </c>
      <c r="D117" s="4" t="s">
        <v>747</v>
      </c>
      <c r="E117" s="4" t="s">
        <v>1039</v>
      </c>
      <c r="F117" s="4">
        <v>11</v>
      </c>
      <c r="G117" s="4">
        <v>12</v>
      </c>
      <c r="H117" s="4">
        <v>13</v>
      </c>
      <c r="I117" s="4">
        <v>5</v>
      </c>
    </row>
    <row r="118" spans="1:9" x14ac:dyDescent="0.25">
      <c r="A118" s="25">
        <v>116</v>
      </c>
      <c r="B118" s="2" t="s">
        <v>1040</v>
      </c>
      <c r="C118" s="4" t="s">
        <v>1041</v>
      </c>
      <c r="D118" s="4" t="s">
        <v>1042</v>
      </c>
      <c r="E118" s="4" t="s">
        <v>1043</v>
      </c>
      <c r="F118" s="4">
        <v>7</v>
      </c>
      <c r="G118" s="4">
        <v>6</v>
      </c>
      <c r="H118" s="4">
        <v>7</v>
      </c>
      <c r="I118" s="4">
        <v>2</v>
      </c>
    </row>
    <row r="119" spans="1:9" x14ac:dyDescent="0.25">
      <c r="A119" s="25">
        <v>117</v>
      </c>
      <c r="B119" s="2" t="s">
        <v>1044</v>
      </c>
      <c r="C119" s="4" t="s">
        <v>1045</v>
      </c>
      <c r="D119" s="4" t="s">
        <v>1042</v>
      </c>
      <c r="E119" s="4" t="s">
        <v>1046</v>
      </c>
      <c r="F119" s="4">
        <v>16</v>
      </c>
      <c r="G119" s="4">
        <v>12</v>
      </c>
      <c r="H119" s="4">
        <v>10</v>
      </c>
      <c r="I119" s="4">
        <v>9</v>
      </c>
    </row>
    <row r="120" spans="1:9" x14ac:dyDescent="0.25">
      <c r="A120" s="25">
        <v>118</v>
      </c>
      <c r="B120" s="2" t="s">
        <v>1047</v>
      </c>
      <c r="C120" s="4" t="s">
        <v>1048</v>
      </c>
      <c r="D120" s="4" t="s">
        <v>1049</v>
      </c>
      <c r="E120" s="4" t="s">
        <v>1050</v>
      </c>
      <c r="F120" s="4">
        <v>7</v>
      </c>
      <c r="G120" s="4">
        <v>6</v>
      </c>
      <c r="H120" s="4">
        <v>8</v>
      </c>
      <c r="I120" s="4">
        <v>10</v>
      </c>
    </row>
    <row r="121" spans="1:9" x14ac:dyDescent="0.25">
      <c r="A121" s="25">
        <v>119</v>
      </c>
      <c r="B121" s="2" t="s">
        <v>1051</v>
      </c>
      <c r="C121" s="4" t="s">
        <v>1052</v>
      </c>
      <c r="D121" s="4" t="s">
        <v>1053</v>
      </c>
      <c r="E121" s="4" t="s">
        <v>1054</v>
      </c>
      <c r="F121" s="4">
        <v>10</v>
      </c>
      <c r="G121" s="4">
        <v>7</v>
      </c>
      <c r="H121" s="4">
        <v>11</v>
      </c>
      <c r="I121" s="4">
        <v>10</v>
      </c>
    </row>
    <row r="122" spans="1:9" x14ac:dyDescent="0.25">
      <c r="A122" s="25">
        <v>120</v>
      </c>
      <c r="B122" s="2" t="s">
        <v>1055</v>
      </c>
      <c r="C122" s="4" t="s">
        <v>1056</v>
      </c>
      <c r="D122" s="4" t="s">
        <v>1057</v>
      </c>
      <c r="E122" s="4" t="s">
        <v>1058</v>
      </c>
      <c r="F122" s="4">
        <v>7</v>
      </c>
      <c r="G122" s="4">
        <v>10</v>
      </c>
      <c r="H122" s="4">
        <v>12</v>
      </c>
      <c r="I122" s="4">
        <v>20</v>
      </c>
    </row>
    <row r="123" spans="1:9" x14ac:dyDescent="0.25">
      <c r="A123" s="25">
        <v>121</v>
      </c>
      <c r="B123" s="2" t="s">
        <v>1059</v>
      </c>
      <c r="C123" s="4" t="s">
        <v>1060</v>
      </c>
      <c r="D123" s="4" t="s">
        <v>1061</v>
      </c>
      <c r="E123" s="4" t="s">
        <v>1062</v>
      </c>
      <c r="F123" s="4">
        <v>10</v>
      </c>
      <c r="G123" s="4">
        <v>11</v>
      </c>
      <c r="H123" s="4">
        <v>7</v>
      </c>
      <c r="I123" s="4">
        <v>8</v>
      </c>
    </row>
    <row r="124" spans="1:9" x14ac:dyDescent="0.25">
      <c r="A124" s="25">
        <v>122</v>
      </c>
      <c r="B124" s="2" t="s">
        <v>1063</v>
      </c>
      <c r="C124" s="4" t="s">
        <v>1064</v>
      </c>
      <c r="D124" s="4" t="s">
        <v>843</v>
      </c>
      <c r="E124" s="4" t="s">
        <v>1065</v>
      </c>
      <c r="F124" s="4">
        <v>6</v>
      </c>
      <c r="G124" s="4">
        <v>11</v>
      </c>
      <c r="H124" s="4">
        <v>14</v>
      </c>
      <c r="I124" s="4">
        <v>8</v>
      </c>
    </row>
    <row r="125" spans="1:9" x14ac:dyDescent="0.25">
      <c r="A125" s="25">
        <v>123</v>
      </c>
      <c r="B125" s="2" t="s">
        <v>1066</v>
      </c>
      <c r="C125" s="4" t="s">
        <v>1067</v>
      </c>
      <c r="D125" s="4" t="s">
        <v>1068</v>
      </c>
      <c r="E125" s="4" t="s">
        <v>1069</v>
      </c>
      <c r="F125" s="4">
        <v>5</v>
      </c>
      <c r="G125" s="4">
        <v>8</v>
      </c>
      <c r="H125" s="4">
        <v>5</v>
      </c>
      <c r="I125" s="4">
        <v>6</v>
      </c>
    </row>
    <row r="126" spans="1:9" x14ac:dyDescent="0.25">
      <c r="A126" s="25">
        <v>124</v>
      </c>
      <c r="B126" s="2" t="s">
        <v>1070</v>
      </c>
      <c r="C126" s="4" t="s">
        <v>1071</v>
      </c>
      <c r="D126" s="4" t="s">
        <v>1072</v>
      </c>
      <c r="E126" s="4" t="s">
        <v>1073</v>
      </c>
      <c r="F126" s="4">
        <v>9</v>
      </c>
      <c r="G126" s="4">
        <v>5</v>
      </c>
      <c r="H126" s="4">
        <v>11</v>
      </c>
      <c r="I126" s="4">
        <v>5</v>
      </c>
    </row>
    <row r="127" spans="1:9" x14ac:dyDescent="0.25">
      <c r="A127" s="25">
        <v>125</v>
      </c>
      <c r="B127" s="2" t="s">
        <v>1074</v>
      </c>
      <c r="C127" s="4" t="s">
        <v>1075</v>
      </c>
      <c r="D127" s="4" t="s">
        <v>936</v>
      </c>
      <c r="E127" s="4" t="s">
        <v>1076</v>
      </c>
      <c r="F127" s="4">
        <v>10</v>
      </c>
      <c r="G127" s="4">
        <v>10</v>
      </c>
      <c r="H127" s="4">
        <v>7</v>
      </c>
      <c r="I127" s="4">
        <v>12</v>
      </c>
    </row>
    <row r="128" spans="1:9" x14ac:dyDescent="0.25">
      <c r="A128" s="25">
        <v>126</v>
      </c>
      <c r="B128" s="2" t="s">
        <v>1077</v>
      </c>
      <c r="C128" s="4" t="s">
        <v>1078</v>
      </c>
      <c r="D128" s="4" t="s">
        <v>1079</v>
      </c>
      <c r="E128" s="4" t="s">
        <v>1080</v>
      </c>
      <c r="F128" s="4">
        <v>1</v>
      </c>
      <c r="G128" s="4">
        <v>10</v>
      </c>
      <c r="H128" s="4">
        <v>9</v>
      </c>
      <c r="I128" s="4">
        <v>11</v>
      </c>
    </row>
    <row r="129" spans="1:9" x14ac:dyDescent="0.25">
      <c r="A129" s="25">
        <v>127</v>
      </c>
      <c r="B129" s="2" t="s">
        <v>1081</v>
      </c>
      <c r="C129" s="4" t="s">
        <v>1082</v>
      </c>
      <c r="D129" s="4" t="s">
        <v>1083</v>
      </c>
      <c r="E129" s="4" t="s">
        <v>1084</v>
      </c>
      <c r="F129" s="4">
        <v>13</v>
      </c>
      <c r="G129" s="4">
        <v>11</v>
      </c>
      <c r="H129" s="4">
        <v>9</v>
      </c>
      <c r="I129" s="4">
        <v>11</v>
      </c>
    </row>
    <row r="130" spans="1:9" x14ac:dyDescent="0.25">
      <c r="A130" s="25">
        <v>128</v>
      </c>
      <c r="B130" s="2" t="s">
        <v>1085</v>
      </c>
      <c r="C130" s="4" t="s">
        <v>1086</v>
      </c>
      <c r="D130" s="4" t="s">
        <v>794</v>
      </c>
      <c r="E130" s="4" t="s">
        <v>1087</v>
      </c>
      <c r="F130" s="4">
        <v>9</v>
      </c>
      <c r="G130" s="4">
        <v>9</v>
      </c>
      <c r="H130" s="4">
        <v>10</v>
      </c>
      <c r="I130" s="4">
        <v>11</v>
      </c>
    </row>
    <row r="131" spans="1:9" x14ac:dyDescent="0.25">
      <c r="A131" s="25">
        <v>129</v>
      </c>
      <c r="B131" s="2" t="s">
        <v>1088</v>
      </c>
      <c r="C131" s="4" t="s">
        <v>1089</v>
      </c>
      <c r="D131" s="4" t="s">
        <v>718</v>
      </c>
      <c r="E131" s="4" t="s">
        <v>1090</v>
      </c>
      <c r="F131" s="4">
        <v>1</v>
      </c>
      <c r="G131" s="4">
        <v>5</v>
      </c>
      <c r="H131" s="4">
        <v>6</v>
      </c>
      <c r="I131" s="4">
        <v>3</v>
      </c>
    </row>
    <row r="132" spans="1:9" x14ac:dyDescent="0.25">
      <c r="A132" s="25">
        <v>130</v>
      </c>
      <c r="B132" s="2" t="s">
        <v>1091</v>
      </c>
      <c r="C132" s="4" t="s">
        <v>1092</v>
      </c>
      <c r="D132" s="4" t="s">
        <v>813</v>
      </c>
      <c r="E132" s="4" t="s">
        <v>1093</v>
      </c>
      <c r="F132" s="4">
        <v>13</v>
      </c>
      <c r="G132" s="4">
        <v>11</v>
      </c>
      <c r="H132" s="4">
        <v>8</v>
      </c>
      <c r="I132" s="4">
        <v>7</v>
      </c>
    </row>
    <row r="133" spans="1:9" x14ac:dyDescent="0.25">
      <c r="A133" s="25">
        <v>131</v>
      </c>
      <c r="B133" s="2" t="s">
        <v>1094</v>
      </c>
      <c r="C133" s="4" t="s">
        <v>1095</v>
      </c>
      <c r="D133" s="4" t="s">
        <v>632</v>
      </c>
      <c r="E133" s="4" t="s">
        <v>1096</v>
      </c>
      <c r="F133" s="4">
        <v>9</v>
      </c>
      <c r="G133" s="4">
        <v>7</v>
      </c>
      <c r="H133" s="4">
        <v>6</v>
      </c>
      <c r="I133" s="4">
        <v>4</v>
      </c>
    </row>
    <row r="134" spans="1:9" x14ac:dyDescent="0.25">
      <c r="A134" s="25">
        <v>132</v>
      </c>
      <c r="B134" s="2" t="s">
        <v>1097</v>
      </c>
      <c r="C134" s="4" t="s">
        <v>1098</v>
      </c>
      <c r="D134" s="4" t="s">
        <v>1000</v>
      </c>
      <c r="E134" s="4" t="s">
        <v>1099</v>
      </c>
      <c r="F134" s="4">
        <v>8</v>
      </c>
      <c r="G134" s="4">
        <v>6</v>
      </c>
      <c r="H134" s="4">
        <v>9</v>
      </c>
      <c r="I134" s="4">
        <v>4</v>
      </c>
    </row>
    <row r="135" spans="1:9" x14ac:dyDescent="0.25">
      <c r="A135" s="25">
        <v>133</v>
      </c>
      <c r="B135" s="2" t="s">
        <v>1100</v>
      </c>
      <c r="C135" s="4" t="s">
        <v>1101</v>
      </c>
      <c r="D135" s="4" t="s">
        <v>648</v>
      </c>
      <c r="E135" s="4" t="s">
        <v>1102</v>
      </c>
      <c r="F135" s="4">
        <v>8</v>
      </c>
      <c r="G135" s="4">
        <v>8</v>
      </c>
      <c r="H135" s="4">
        <v>8</v>
      </c>
      <c r="I135" s="4">
        <v>9</v>
      </c>
    </row>
    <row r="136" spans="1:9" x14ac:dyDescent="0.25">
      <c r="A136" s="25">
        <v>134</v>
      </c>
      <c r="B136" s="2" t="s">
        <v>1103</v>
      </c>
      <c r="C136" s="4" t="s">
        <v>1104</v>
      </c>
      <c r="D136" s="4" t="s">
        <v>1105</v>
      </c>
      <c r="E136" s="4" t="s">
        <v>1106</v>
      </c>
      <c r="F136" s="4">
        <v>8</v>
      </c>
      <c r="G136" s="4">
        <v>10</v>
      </c>
      <c r="H136" s="4">
        <v>8</v>
      </c>
      <c r="I136" s="4">
        <v>10</v>
      </c>
    </row>
    <row r="137" spans="1:9" x14ac:dyDescent="0.25">
      <c r="A137" s="25">
        <v>135</v>
      </c>
      <c r="B137" s="2" t="s">
        <v>1107</v>
      </c>
      <c r="C137" s="4" t="s">
        <v>1108</v>
      </c>
      <c r="D137" s="4" t="s">
        <v>1109</v>
      </c>
      <c r="E137" s="4" t="s">
        <v>1110</v>
      </c>
      <c r="F137" s="4">
        <v>5</v>
      </c>
      <c r="G137" s="4">
        <v>5</v>
      </c>
      <c r="H137" s="4">
        <v>9</v>
      </c>
      <c r="I137" s="4">
        <v>8</v>
      </c>
    </row>
    <row r="138" spans="1:9" x14ac:dyDescent="0.25">
      <c r="A138" s="25">
        <v>136</v>
      </c>
      <c r="B138" s="2" t="s">
        <v>1111</v>
      </c>
      <c r="C138" s="4" t="s">
        <v>1112</v>
      </c>
      <c r="D138" s="4" t="s">
        <v>936</v>
      </c>
      <c r="E138" s="4" t="s">
        <v>1113</v>
      </c>
      <c r="F138" s="4">
        <v>5</v>
      </c>
      <c r="G138" s="4">
        <v>8</v>
      </c>
      <c r="H138" s="4">
        <v>9</v>
      </c>
      <c r="I138" s="4">
        <v>8</v>
      </c>
    </row>
    <row r="139" spans="1:9" x14ac:dyDescent="0.25">
      <c r="A139" s="25">
        <v>137</v>
      </c>
      <c r="B139" s="2" t="s">
        <v>1114</v>
      </c>
      <c r="C139" s="4" t="s">
        <v>1115</v>
      </c>
      <c r="D139" s="4" t="s">
        <v>691</v>
      </c>
      <c r="E139" s="4" t="s">
        <v>1116</v>
      </c>
      <c r="F139" s="4">
        <v>7</v>
      </c>
      <c r="G139" s="4">
        <v>4</v>
      </c>
      <c r="H139" s="4">
        <v>9</v>
      </c>
      <c r="I139" s="4">
        <v>8</v>
      </c>
    </row>
    <row r="140" spans="1:9" x14ac:dyDescent="0.25">
      <c r="A140" s="25">
        <v>138</v>
      </c>
      <c r="B140" s="2" t="s">
        <v>1117</v>
      </c>
      <c r="C140" s="4" t="s">
        <v>1118</v>
      </c>
      <c r="D140" s="4" t="s">
        <v>687</v>
      </c>
      <c r="E140" s="4" t="s">
        <v>1119</v>
      </c>
      <c r="F140" s="4">
        <v>7</v>
      </c>
      <c r="G140" s="4">
        <v>12</v>
      </c>
      <c r="H140" s="4">
        <v>7</v>
      </c>
      <c r="I140" s="4">
        <v>7</v>
      </c>
    </row>
    <row r="141" spans="1:9" x14ac:dyDescent="0.25">
      <c r="A141" s="25">
        <v>139</v>
      </c>
      <c r="B141" s="2" t="s">
        <v>1120</v>
      </c>
      <c r="C141" s="4" t="s">
        <v>1121</v>
      </c>
      <c r="D141" s="4" t="s">
        <v>1122</v>
      </c>
      <c r="E141" s="4" t="s">
        <v>1123</v>
      </c>
      <c r="F141" s="4">
        <v>7</v>
      </c>
      <c r="G141" s="4">
        <v>16</v>
      </c>
      <c r="H141" s="4">
        <v>8</v>
      </c>
      <c r="I141" s="4">
        <v>6</v>
      </c>
    </row>
    <row r="142" spans="1:9" x14ac:dyDescent="0.25">
      <c r="A142" s="25">
        <v>140</v>
      </c>
      <c r="B142" s="2" t="s">
        <v>1124</v>
      </c>
      <c r="C142" s="4" t="s">
        <v>1125</v>
      </c>
      <c r="D142" s="4" t="s">
        <v>1126</v>
      </c>
      <c r="E142" s="4" t="s">
        <v>1127</v>
      </c>
      <c r="F142" s="4">
        <v>5</v>
      </c>
      <c r="G142" s="4">
        <v>6</v>
      </c>
      <c r="H142" s="4">
        <v>7</v>
      </c>
      <c r="I142" s="4">
        <v>6</v>
      </c>
    </row>
    <row r="143" spans="1:9" x14ac:dyDescent="0.25">
      <c r="A143" s="25">
        <v>141</v>
      </c>
      <c r="B143" s="2" t="s">
        <v>1128</v>
      </c>
      <c r="C143" s="4" t="s">
        <v>1129</v>
      </c>
      <c r="D143" s="4" t="s">
        <v>714</v>
      </c>
      <c r="E143" s="4" t="s">
        <v>1130</v>
      </c>
      <c r="F143" s="4">
        <v>11</v>
      </c>
      <c r="G143" s="4">
        <v>6</v>
      </c>
      <c r="H143" s="4">
        <v>5</v>
      </c>
      <c r="I143" s="4">
        <v>6</v>
      </c>
    </row>
    <row r="144" spans="1:9" x14ac:dyDescent="0.25">
      <c r="A144" s="25">
        <v>142</v>
      </c>
      <c r="B144" s="2" t="s">
        <v>1131</v>
      </c>
      <c r="C144" s="4" t="s">
        <v>1132</v>
      </c>
      <c r="D144" s="4" t="s">
        <v>1133</v>
      </c>
      <c r="E144" s="4" t="s">
        <v>1134</v>
      </c>
      <c r="F144" s="4">
        <v>3</v>
      </c>
      <c r="G144" s="4">
        <v>4</v>
      </c>
      <c r="H144" s="4">
        <v>7</v>
      </c>
      <c r="I144" s="4">
        <v>3</v>
      </c>
    </row>
    <row r="145" spans="1:9" x14ac:dyDescent="0.25">
      <c r="A145" s="25">
        <v>143</v>
      </c>
      <c r="B145" s="2" t="s">
        <v>1135</v>
      </c>
      <c r="C145" s="4" t="s">
        <v>1136</v>
      </c>
      <c r="D145" s="4" t="s">
        <v>1049</v>
      </c>
      <c r="E145" s="4" t="s">
        <v>1137</v>
      </c>
      <c r="F145" s="4">
        <v>7</v>
      </c>
      <c r="G145" s="4">
        <v>10</v>
      </c>
      <c r="H145" s="4">
        <v>8</v>
      </c>
      <c r="I145" s="4">
        <v>6</v>
      </c>
    </row>
    <row r="146" spans="1:9" x14ac:dyDescent="0.25">
      <c r="A146" s="25">
        <v>144</v>
      </c>
      <c r="B146" s="2" t="s">
        <v>1138</v>
      </c>
      <c r="C146" s="4" t="s">
        <v>1139</v>
      </c>
      <c r="D146" s="4" t="s">
        <v>839</v>
      </c>
      <c r="E146" s="4" t="s">
        <v>1140</v>
      </c>
      <c r="F146" s="4">
        <v>10</v>
      </c>
      <c r="G146" s="4">
        <v>7</v>
      </c>
      <c r="H146" s="4">
        <v>11</v>
      </c>
      <c r="I146" s="4">
        <v>5</v>
      </c>
    </row>
    <row r="147" spans="1:9" x14ac:dyDescent="0.25">
      <c r="A147" s="25">
        <v>145</v>
      </c>
      <c r="B147" s="2" t="s">
        <v>1141</v>
      </c>
      <c r="C147" s="4" t="s">
        <v>1142</v>
      </c>
      <c r="D147" s="4" t="s">
        <v>1143</v>
      </c>
      <c r="E147" s="4" t="s">
        <v>1144</v>
      </c>
      <c r="F147" s="4">
        <v>5</v>
      </c>
      <c r="G147" s="4">
        <v>8</v>
      </c>
      <c r="H147" s="4">
        <v>7</v>
      </c>
      <c r="I147" s="4">
        <v>5</v>
      </c>
    </row>
    <row r="148" spans="1:9" x14ac:dyDescent="0.25">
      <c r="A148" s="25">
        <v>146</v>
      </c>
      <c r="B148" s="2" t="s">
        <v>1145</v>
      </c>
      <c r="C148" s="4" t="s">
        <v>1146</v>
      </c>
      <c r="D148" s="4" t="s">
        <v>1061</v>
      </c>
      <c r="E148" s="4" t="s">
        <v>1147</v>
      </c>
      <c r="F148" s="4">
        <v>9</v>
      </c>
      <c r="G148" s="4">
        <v>4</v>
      </c>
      <c r="H148" s="4">
        <v>6</v>
      </c>
      <c r="I148" s="4">
        <v>5</v>
      </c>
    </row>
    <row r="149" spans="1:9" x14ac:dyDescent="0.25">
      <c r="A149" s="25">
        <v>147</v>
      </c>
      <c r="B149" s="2" t="s">
        <v>1148</v>
      </c>
      <c r="C149" s="4" t="s">
        <v>1149</v>
      </c>
      <c r="D149" s="4" t="s">
        <v>656</v>
      </c>
      <c r="E149" s="4" t="s">
        <v>1150</v>
      </c>
      <c r="F149" s="4">
        <v>6</v>
      </c>
      <c r="G149" s="4">
        <v>10</v>
      </c>
      <c r="H149" s="4">
        <v>8</v>
      </c>
      <c r="I149" s="4">
        <v>7</v>
      </c>
    </row>
    <row r="150" spans="1:9" x14ac:dyDescent="0.25">
      <c r="A150" s="25">
        <v>148</v>
      </c>
      <c r="B150" s="2" t="s">
        <v>1151</v>
      </c>
      <c r="C150" s="4" t="s">
        <v>1152</v>
      </c>
      <c r="D150" s="4" t="s">
        <v>1000</v>
      </c>
      <c r="E150" s="4" t="s">
        <v>1153</v>
      </c>
      <c r="F150" s="4">
        <v>6</v>
      </c>
      <c r="G150" s="4">
        <v>7</v>
      </c>
      <c r="H150" s="4">
        <v>7</v>
      </c>
      <c r="I150" s="4">
        <v>4</v>
      </c>
    </row>
    <row r="151" spans="1:9" x14ac:dyDescent="0.25">
      <c r="A151" s="25">
        <v>149</v>
      </c>
      <c r="B151" s="2" t="s">
        <v>1154</v>
      </c>
      <c r="C151" s="4" t="s">
        <v>1155</v>
      </c>
      <c r="D151" s="4" t="s">
        <v>1156</v>
      </c>
      <c r="E151" s="4" t="s">
        <v>1157</v>
      </c>
      <c r="F151" s="4">
        <v>6</v>
      </c>
      <c r="G151" s="4">
        <v>7</v>
      </c>
      <c r="H151" s="4">
        <v>8</v>
      </c>
      <c r="I151" s="4">
        <v>4</v>
      </c>
    </row>
    <row r="152" spans="1:9" x14ac:dyDescent="0.25">
      <c r="A152" s="25">
        <v>150</v>
      </c>
      <c r="B152" s="2" t="s">
        <v>1158</v>
      </c>
      <c r="C152" s="4" t="s">
        <v>1159</v>
      </c>
      <c r="D152" s="4" t="s">
        <v>843</v>
      </c>
      <c r="E152" s="4" t="s">
        <v>1160</v>
      </c>
      <c r="F152" s="4">
        <v>9</v>
      </c>
      <c r="G152" s="4">
        <v>12</v>
      </c>
      <c r="H152" s="4">
        <v>12</v>
      </c>
      <c r="I152" s="4">
        <v>9</v>
      </c>
    </row>
    <row r="153" spans="1:9" x14ac:dyDescent="0.25">
      <c r="A153" s="25">
        <v>151</v>
      </c>
      <c r="B153" s="2" t="s">
        <v>1161</v>
      </c>
      <c r="C153" s="4" t="s">
        <v>1162</v>
      </c>
      <c r="D153" s="4" t="s">
        <v>698</v>
      </c>
      <c r="E153" s="4" t="s">
        <v>1163</v>
      </c>
      <c r="F153" s="4">
        <v>3</v>
      </c>
      <c r="G153" s="4">
        <v>7</v>
      </c>
      <c r="H153" s="4">
        <v>7</v>
      </c>
      <c r="I153" s="4">
        <v>8</v>
      </c>
    </row>
    <row r="154" spans="1:9" x14ac:dyDescent="0.25">
      <c r="A154" s="25">
        <v>152</v>
      </c>
      <c r="B154" s="2" t="s">
        <v>1164</v>
      </c>
      <c r="C154" s="4" t="s">
        <v>1165</v>
      </c>
      <c r="D154" s="4" t="s">
        <v>1166</v>
      </c>
      <c r="E154" s="4" t="s">
        <v>1167</v>
      </c>
      <c r="F154" s="4"/>
      <c r="G154" s="4">
        <v>7</v>
      </c>
      <c r="H154" s="4">
        <v>3</v>
      </c>
      <c r="I154" s="4">
        <v>3</v>
      </c>
    </row>
    <row r="155" spans="1:9" x14ac:dyDescent="0.25">
      <c r="A155" s="25">
        <v>153</v>
      </c>
      <c r="B155" s="2" t="s">
        <v>1168</v>
      </c>
      <c r="C155" s="4" t="s">
        <v>1169</v>
      </c>
      <c r="D155" s="4" t="s">
        <v>798</v>
      </c>
      <c r="E155" s="4" t="s">
        <v>1170</v>
      </c>
      <c r="F155" s="4">
        <v>8</v>
      </c>
      <c r="G155" s="4">
        <v>10</v>
      </c>
      <c r="H155" s="4">
        <v>7</v>
      </c>
      <c r="I155" s="4">
        <v>6</v>
      </c>
    </row>
    <row r="156" spans="1:9" x14ac:dyDescent="0.25">
      <c r="A156" s="25">
        <v>154</v>
      </c>
      <c r="B156" s="2" t="s">
        <v>1171</v>
      </c>
      <c r="C156" s="4" t="s">
        <v>1172</v>
      </c>
      <c r="D156" s="4" t="s">
        <v>656</v>
      </c>
      <c r="E156" s="4" t="s">
        <v>1173</v>
      </c>
      <c r="F156" s="4">
        <v>7</v>
      </c>
      <c r="G156" s="4">
        <v>10</v>
      </c>
      <c r="H156" s="4">
        <v>13</v>
      </c>
      <c r="I156" s="4">
        <v>8</v>
      </c>
    </row>
    <row r="157" spans="1:9" x14ac:dyDescent="0.25">
      <c r="A157" s="25">
        <v>155</v>
      </c>
      <c r="B157" s="2" t="s">
        <v>1174</v>
      </c>
      <c r="C157" s="4" t="s">
        <v>1175</v>
      </c>
      <c r="D157" s="4" t="s">
        <v>805</v>
      </c>
      <c r="E157" s="4" t="s">
        <v>1176</v>
      </c>
      <c r="F157" s="4">
        <v>3</v>
      </c>
      <c r="G157" s="4">
        <v>5</v>
      </c>
      <c r="H157" s="4">
        <v>4</v>
      </c>
      <c r="I157" s="4">
        <v>4</v>
      </c>
    </row>
    <row r="158" spans="1:9" x14ac:dyDescent="0.25">
      <c r="A158" s="25">
        <v>156</v>
      </c>
      <c r="B158" s="2" t="s">
        <v>1177</v>
      </c>
      <c r="C158" s="4" t="s">
        <v>1178</v>
      </c>
      <c r="D158" s="4" t="s">
        <v>932</v>
      </c>
      <c r="E158" s="4" t="s">
        <v>1179</v>
      </c>
      <c r="F158" s="4">
        <v>9</v>
      </c>
      <c r="G158" s="4">
        <v>8</v>
      </c>
      <c r="H158" s="4">
        <v>6</v>
      </c>
      <c r="I158" s="4">
        <v>6</v>
      </c>
    </row>
    <row r="159" spans="1:9" x14ac:dyDescent="0.25">
      <c r="A159" s="25">
        <v>157</v>
      </c>
      <c r="B159" s="2" t="s">
        <v>1180</v>
      </c>
      <c r="C159" s="4" t="s">
        <v>1181</v>
      </c>
      <c r="D159" s="4" t="s">
        <v>687</v>
      </c>
      <c r="E159" s="4" t="s">
        <v>1182</v>
      </c>
      <c r="F159" s="4">
        <v>11</v>
      </c>
      <c r="G159" s="4">
        <v>9</v>
      </c>
      <c r="H159" s="4">
        <v>6</v>
      </c>
      <c r="I159" s="4">
        <v>9</v>
      </c>
    </row>
    <row r="160" spans="1:9" x14ac:dyDescent="0.25">
      <c r="A160" s="25">
        <v>158</v>
      </c>
      <c r="B160" s="2" t="s">
        <v>1183</v>
      </c>
      <c r="C160" s="4" t="s">
        <v>1184</v>
      </c>
      <c r="D160" s="4" t="s">
        <v>1185</v>
      </c>
      <c r="E160" s="4" t="s">
        <v>1186</v>
      </c>
      <c r="F160" s="4">
        <v>3</v>
      </c>
      <c r="G160" s="4">
        <v>9</v>
      </c>
      <c r="H160" s="4">
        <v>5</v>
      </c>
      <c r="I160" s="4">
        <v>4</v>
      </c>
    </row>
    <row r="161" spans="1:9" x14ac:dyDescent="0.25">
      <c r="A161" s="25">
        <v>159</v>
      </c>
      <c r="B161" s="2" t="s">
        <v>1187</v>
      </c>
      <c r="C161" s="4" t="s">
        <v>1188</v>
      </c>
      <c r="D161" s="4" t="s">
        <v>1072</v>
      </c>
      <c r="E161" s="4" t="s">
        <v>1189</v>
      </c>
      <c r="F161" s="4">
        <v>6</v>
      </c>
      <c r="G161" s="4">
        <v>6</v>
      </c>
      <c r="H161" s="4">
        <v>8</v>
      </c>
      <c r="I161" s="4">
        <v>7</v>
      </c>
    </row>
    <row r="162" spans="1:9" x14ac:dyDescent="0.25">
      <c r="A162" s="25">
        <v>160</v>
      </c>
      <c r="B162" s="2" t="s">
        <v>1190</v>
      </c>
      <c r="C162" s="4" t="s">
        <v>1191</v>
      </c>
      <c r="D162" s="4" t="s">
        <v>729</v>
      </c>
      <c r="E162" s="4" t="s">
        <v>1192</v>
      </c>
      <c r="F162" s="4">
        <v>4</v>
      </c>
      <c r="G162" s="4">
        <v>14</v>
      </c>
      <c r="H162" s="4">
        <v>10</v>
      </c>
      <c r="I162" s="4">
        <v>3</v>
      </c>
    </row>
    <row r="163" spans="1:9" x14ac:dyDescent="0.25">
      <c r="A163" s="25">
        <v>161</v>
      </c>
      <c r="B163" s="2" t="s">
        <v>1193</v>
      </c>
      <c r="C163" s="4" t="s">
        <v>1194</v>
      </c>
      <c r="D163" s="4" t="s">
        <v>881</v>
      </c>
      <c r="E163" s="4" t="s">
        <v>1195</v>
      </c>
      <c r="F163" s="4">
        <v>7</v>
      </c>
      <c r="G163" s="4">
        <v>8</v>
      </c>
      <c r="H163" s="4">
        <v>8</v>
      </c>
      <c r="I163" s="4">
        <v>9</v>
      </c>
    </row>
    <row r="164" spans="1:9" x14ac:dyDescent="0.25">
      <c r="A164" s="25">
        <v>162</v>
      </c>
      <c r="B164" s="2" t="s">
        <v>1196</v>
      </c>
      <c r="C164" s="4" t="s">
        <v>1197</v>
      </c>
      <c r="D164" s="4" t="s">
        <v>747</v>
      </c>
      <c r="E164" s="4" t="s">
        <v>1198</v>
      </c>
      <c r="F164" s="4">
        <v>5</v>
      </c>
      <c r="G164" s="4">
        <v>5</v>
      </c>
      <c r="H164" s="4">
        <v>9</v>
      </c>
      <c r="I164" s="4">
        <v>8</v>
      </c>
    </row>
    <row r="165" spans="1:9" x14ac:dyDescent="0.25">
      <c r="A165" s="25">
        <v>163</v>
      </c>
      <c r="B165" s="2" t="s">
        <v>1199</v>
      </c>
      <c r="C165" s="4" t="s">
        <v>1200</v>
      </c>
      <c r="D165" s="4" t="s">
        <v>805</v>
      </c>
      <c r="E165" s="4" t="s">
        <v>1201</v>
      </c>
      <c r="F165" s="4">
        <v>6</v>
      </c>
      <c r="G165" s="4">
        <v>5</v>
      </c>
      <c r="H165" s="4">
        <v>5</v>
      </c>
      <c r="I165" s="4">
        <v>7</v>
      </c>
    </row>
    <row r="166" spans="1:9" x14ac:dyDescent="0.25">
      <c r="A166" s="25">
        <v>164</v>
      </c>
      <c r="B166" s="2" t="s">
        <v>1202</v>
      </c>
      <c r="C166" s="4" t="s">
        <v>1203</v>
      </c>
      <c r="D166" s="4" t="s">
        <v>1053</v>
      </c>
      <c r="E166" s="4" t="s">
        <v>1204</v>
      </c>
      <c r="F166" s="4">
        <v>5</v>
      </c>
      <c r="G166" s="4">
        <v>4</v>
      </c>
      <c r="H166" s="4">
        <v>7</v>
      </c>
      <c r="I166" s="4">
        <v>7</v>
      </c>
    </row>
    <row r="167" spans="1:9" x14ac:dyDescent="0.25">
      <c r="A167" s="25">
        <v>165</v>
      </c>
      <c r="B167" s="2" t="s">
        <v>1205</v>
      </c>
      <c r="C167" s="4" t="s">
        <v>1206</v>
      </c>
      <c r="D167" s="4" t="s">
        <v>821</v>
      </c>
      <c r="E167" s="4" t="s">
        <v>1207</v>
      </c>
      <c r="F167" s="4">
        <v>8</v>
      </c>
      <c r="G167" s="4">
        <v>8</v>
      </c>
      <c r="H167" s="4">
        <v>9</v>
      </c>
      <c r="I167" s="4">
        <v>7</v>
      </c>
    </row>
    <row r="168" spans="1:9" x14ac:dyDescent="0.25">
      <c r="A168" s="25">
        <v>166</v>
      </c>
      <c r="B168" s="2" t="s">
        <v>1208</v>
      </c>
      <c r="C168" s="4" t="s">
        <v>1209</v>
      </c>
      <c r="D168" s="4" t="s">
        <v>1210</v>
      </c>
      <c r="E168" s="4" t="s">
        <v>1211</v>
      </c>
      <c r="F168" s="4">
        <v>3</v>
      </c>
      <c r="G168" s="4">
        <v>7</v>
      </c>
      <c r="H168" s="4">
        <v>7</v>
      </c>
      <c r="I168" s="4">
        <v>8</v>
      </c>
    </row>
    <row r="169" spans="1:9" x14ac:dyDescent="0.25">
      <c r="A169" s="25">
        <v>167</v>
      </c>
      <c r="B169" s="2" t="s">
        <v>1212</v>
      </c>
      <c r="C169" s="4" t="s">
        <v>1213</v>
      </c>
      <c r="D169" s="4" t="s">
        <v>656</v>
      </c>
      <c r="E169" s="4" t="s">
        <v>1214</v>
      </c>
      <c r="F169" s="4">
        <v>8</v>
      </c>
      <c r="G169" s="4">
        <v>6</v>
      </c>
      <c r="H169" s="4">
        <v>6</v>
      </c>
      <c r="I169" s="4">
        <v>8</v>
      </c>
    </row>
    <row r="170" spans="1:9" x14ac:dyDescent="0.25">
      <c r="A170" s="25">
        <v>168</v>
      </c>
      <c r="B170" s="2" t="s">
        <v>1215</v>
      </c>
      <c r="C170" s="4" t="s">
        <v>1216</v>
      </c>
      <c r="D170" s="4" t="s">
        <v>628</v>
      </c>
      <c r="E170" s="4" t="s">
        <v>1217</v>
      </c>
      <c r="F170" s="4">
        <v>9</v>
      </c>
      <c r="G170" s="4">
        <v>10</v>
      </c>
      <c r="H170" s="4">
        <v>15</v>
      </c>
      <c r="I170" s="4">
        <v>9</v>
      </c>
    </row>
    <row r="171" spans="1:9" x14ac:dyDescent="0.25">
      <c r="A171" s="25">
        <v>169</v>
      </c>
      <c r="B171" s="2" t="s">
        <v>1218</v>
      </c>
      <c r="C171" s="4" t="s">
        <v>1219</v>
      </c>
      <c r="D171" s="4" t="s">
        <v>881</v>
      </c>
      <c r="E171" s="4" t="s">
        <v>1220</v>
      </c>
      <c r="F171" s="4">
        <v>7</v>
      </c>
      <c r="G171" s="4">
        <v>2</v>
      </c>
      <c r="H171" s="4">
        <v>6</v>
      </c>
      <c r="I171" s="4">
        <v>5</v>
      </c>
    </row>
    <row r="172" spans="1:9" x14ac:dyDescent="0.25">
      <c r="A172" s="25">
        <v>170</v>
      </c>
      <c r="B172" s="2" t="s">
        <v>1221</v>
      </c>
      <c r="C172" s="4" t="s">
        <v>1222</v>
      </c>
      <c r="D172" s="4" t="s">
        <v>813</v>
      </c>
      <c r="E172" s="4" t="s">
        <v>1223</v>
      </c>
      <c r="F172" s="4">
        <v>3</v>
      </c>
      <c r="G172" s="4">
        <v>4</v>
      </c>
      <c r="H172" s="4">
        <v>7</v>
      </c>
      <c r="I172" s="4">
        <v>7</v>
      </c>
    </row>
    <row r="173" spans="1:9" x14ac:dyDescent="0.25">
      <c r="A173" s="25">
        <v>171</v>
      </c>
      <c r="B173" s="2" t="s">
        <v>1224</v>
      </c>
      <c r="C173" s="4" t="s">
        <v>1225</v>
      </c>
      <c r="D173" s="4" t="s">
        <v>1000</v>
      </c>
      <c r="E173" s="4" t="s">
        <v>1226</v>
      </c>
      <c r="F173" s="4">
        <v>8</v>
      </c>
      <c r="G173" s="4">
        <v>12</v>
      </c>
      <c r="H173" s="4">
        <v>7</v>
      </c>
      <c r="I173" s="4">
        <v>4</v>
      </c>
    </row>
    <row r="174" spans="1:9" x14ac:dyDescent="0.25">
      <c r="A174" s="25">
        <v>172</v>
      </c>
      <c r="B174" s="2" t="s">
        <v>1227</v>
      </c>
      <c r="C174" s="4" t="s">
        <v>1228</v>
      </c>
      <c r="D174" s="4" t="s">
        <v>628</v>
      </c>
      <c r="E174" s="4" t="s">
        <v>1229</v>
      </c>
      <c r="F174" s="4">
        <v>4</v>
      </c>
      <c r="G174" s="4">
        <v>11</v>
      </c>
      <c r="H174" s="4">
        <v>11</v>
      </c>
      <c r="I174" s="4">
        <v>7</v>
      </c>
    </row>
    <row r="175" spans="1:9" x14ac:dyDescent="0.25">
      <c r="A175" s="25">
        <v>173</v>
      </c>
      <c r="B175" s="2" t="s">
        <v>1230</v>
      </c>
      <c r="C175" s="4" t="s">
        <v>1231</v>
      </c>
      <c r="D175" s="4" t="s">
        <v>640</v>
      </c>
      <c r="E175" s="4" t="s">
        <v>1232</v>
      </c>
      <c r="F175" s="4">
        <v>8</v>
      </c>
      <c r="G175" s="4">
        <v>10</v>
      </c>
      <c r="H175" s="4">
        <v>7</v>
      </c>
      <c r="I175" s="4">
        <v>1</v>
      </c>
    </row>
    <row r="176" spans="1:9" x14ac:dyDescent="0.25">
      <c r="A176" s="25">
        <v>174</v>
      </c>
      <c r="B176" s="2" t="s">
        <v>1233</v>
      </c>
      <c r="C176" s="4" t="s">
        <v>1234</v>
      </c>
      <c r="D176" s="4" t="s">
        <v>839</v>
      </c>
      <c r="E176" s="4" t="s">
        <v>1235</v>
      </c>
      <c r="F176" s="4">
        <v>11</v>
      </c>
      <c r="G176" s="4">
        <v>3</v>
      </c>
      <c r="H176" s="4">
        <v>7</v>
      </c>
      <c r="I176" s="4">
        <v>9</v>
      </c>
    </row>
    <row r="177" spans="1:9" x14ac:dyDescent="0.25">
      <c r="A177" s="25">
        <v>175</v>
      </c>
      <c r="B177" s="2" t="s">
        <v>1236</v>
      </c>
      <c r="C177" s="4" t="s">
        <v>1237</v>
      </c>
      <c r="D177" s="4" t="s">
        <v>1238</v>
      </c>
      <c r="E177" s="4" t="s">
        <v>1239</v>
      </c>
      <c r="F177" s="4">
        <v>5</v>
      </c>
      <c r="G177" s="4">
        <v>9</v>
      </c>
      <c r="H177" s="4">
        <v>6</v>
      </c>
      <c r="I177" s="4">
        <v>3</v>
      </c>
    </row>
    <row r="178" spans="1:9" x14ac:dyDescent="0.25">
      <c r="A178" s="25">
        <v>176</v>
      </c>
      <c r="B178" s="2" t="s">
        <v>1240</v>
      </c>
      <c r="C178" s="4" t="s">
        <v>1241</v>
      </c>
      <c r="D178" s="4" t="s">
        <v>1242</v>
      </c>
      <c r="E178" s="4" t="s">
        <v>1243</v>
      </c>
      <c r="F178" s="4">
        <v>3</v>
      </c>
      <c r="G178" s="4">
        <v>7</v>
      </c>
      <c r="H178" s="4">
        <v>9</v>
      </c>
      <c r="I178" s="4">
        <v>5</v>
      </c>
    </row>
    <row r="179" spans="1:9" x14ac:dyDescent="0.25">
      <c r="A179" s="25">
        <v>177</v>
      </c>
      <c r="B179" s="2" t="s">
        <v>1244</v>
      </c>
      <c r="C179" s="4" t="s">
        <v>1245</v>
      </c>
      <c r="D179" s="4" t="s">
        <v>1166</v>
      </c>
      <c r="E179" s="4" t="s">
        <v>1246</v>
      </c>
      <c r="F179" s="4">
        <v>6</v>
      </c>
      <c r="G179" s="4">
        <v>10</v>
      </c>
      <c r="H179" s="4">
        <v>8</v>
      </c>
      <c r="I179" s="4"/>
    </row>
    <row r="180" spans="1:9" x14ac:dyDescent="0.25">
      <c r="A180" s="25">
        <v>178</v>
      </c>
      <c r="B180" s="2" t="s">
        <v>1247</v>
      </c>
      <c r="C180" s="4" t="s">
        <v>1248</v>
      </c>
      <c r="D180" s="4" t="s">
        <v>667</v>
      </c>
      <c r="E180" s="4" t="s">
        <v>1249</v>
      </c>
      <c r="F180" s="4">
        <v>6</v>
      </c>
      <c r="G180" s="4">
        <v>5</v>
      </c>
      <c r="H180" s="4">
        <v>4</v>
      </c>
      <c r="I180" s="4">
        <v>5</v>
      </c>
    </row>
    <row r="181" spans="1:9" x14ac:dyDescent="0.25">
      <c r="A181" s="25">
        <v>179</v>
      </c>
      <c r="B181" s="2" t="s">
        <v>1250</v>
      </c>
      <c r="C181" s="4" t="s">
        <v>1251</v>
      </c>
      <c r="D181" s="4" t="s">
        <v>922</v>
      </c>
      <c r="E181" s="4" t="s">
        <v>1252</v>
      </c>
      <c r="F181" s="4">
        <v>2</v>
      </c>
      <c r="G181" s="4">
        <v>5</v>
      </c>
      <c r="H181" s="4">
        <v>5</v>
      </c>
      <c r="I181" s="4">
        <v>5</v>
      </c>
    </row>
    <row r="182" spans="1:9" x14ac:dyDescent="0.25">
      <c r="A182" s="25">
        <v>180</v>
      </c>
      <c r="B182" s="2" t="s">
        <v>1253</v>
      </c>
      <c r="C182" s="4" t="s">
        <v>1254</v>
      </c>
      <c r="D182" s="4" t="s">
        <v>1255</v>
      </c>
      <c r="E182" s="4" t="s">
        <v>1256</v>
      </c>
      <c r="F182" s="4">
        <v>7</v>
      </c>
      <c r="G182" s="4">
        <v>6</v>
      </c>
      <c r="H182" s="4">
        <v>7</v>
      </c>
      <c r="I182" s="4">
        <v>6</v>
      </c>
    </row>
    <row r="183" spans="1:9" x14ac:dyDescent="0.25">
      <c r="A183" s="25">
        <v>181</v>
      </c>
      <c r="B183" s="2" t="s">
        <v>1257</v>
      </c>
      <c r="C183" s="4" t="s">
        <v>1258</v>
      </c>
      <c r="D183" s="4" t="s">
        <v>628</v>
      </c>
      <c r="E183" s="4" t="s">
        <v>1259</v>
      </c>
      <c r="F183" s="4">
        <v>7</v>
      </c>
      <c r="G183" s="4">
        <v>6</v>
      </c>
      <c r="H183" s="4">
        <v>4</v>
      </c>
      <c r="I183" s="4">
        <v>6</v>
      </c>
    </row>
    <row r="184" spans="1:9" x14ac:dyDescent="0.25">
      <c r="A184" s="25">
        <v>182</v>
      </c>
      <c r="B184" s="2" t="s">
        <v>1260</v>
      </c>
      <c r="C184" s="4" t="s">
        <v>1261</v>
      </c>
      <c r="D184" s="4" t="s">
        <v>885</v>
      </c>
      <c r="E184" s="4" t="s">
        <v>1262</v>
      </c>
      <c r="F184" s="4">
        <v>3</v>
      </c>
      <c r="G184" s="4">
        <v>6</v>
      </c>
      <c r="H184" s="4">
        <v>6</v>
      </c>
      <c r="I184" s="4">
        <v>4</v>
      </c>
    </row>
    <row r="185" spans="1:9" x14ac:dyDescent="0.25">
      <c r="A185" s="25">
        <v>183</v>
      </c>
      <c r="B185" s="2" t="s">
        <v>1263</v>
      </c>
      <c r="C185" s="4" t="s">
        <v>1264</v>
      </c>
      <c r="D185" s="4" t="s">
        <v>660</v>
      </c>
      <c r="E185" s="4" t="s">
        <v>1265</v>
      </c>
      <c r="F185" s="4">
        <v>5</v>
      </c>
      <c r="G185" s="4">
        <v>7</v>
      </c>
      <c r="H185" s="4">
        <v>10</v>
      </c>
      <c r="I185" s="4">
        <v>5</v>
      </c>
    </row>
    <row r="186" spans="1:9" x14ac:dyDescent="0.25">
      <c r="A186" s="25">
        <v>184</v>
      </c>
      <c r="B186" s="2" t="s">
        <v>1266</v>
      </c>
      <c r="C186" s="4" t="s">
        <v>1267</v>
      </c>
      <c r="D186" s="4" t="s">
        <v>843</v>
      </c>
      <c r="E186" s="4" t="s">
        <v>1268</v>
      </c>
      <c r="F186" s="4">
        <v>2</v>
      </c>
      <c r="G186" s="4">
        <v>3</v>
      </c>
      <c r="H186" s="4">
        <v>8</v>
      </c>
      <c r="I186" s="4">
        <v>3</v>
      </c>
    </row>
    <row r="187" spans="1:9" x14ac:dyDescent="0.25">
      <c r="A187" s="25">
        <v>185</v>
      </c>
      <c r="B187" s="2" t="s">
        <v>1269</v>
      </c>
      <c r="C187" s="4" t="s">
        <v>1270</v>
      </c>
      <c r="D187" s="4" t="s">
        <v>1271</v>
      </c>
      <c r="E187" s="4" t="s">
        <v>1272</v>
      </c>
      <c r="F187" s="4">
        <v>5</v>
      </c>
      <c r="G187" s="4">
        <v>9</v>
      </c>
      <c r="H187" s="4">
        <v>5</v>
      </c>
      <c r="I187" s="4">
        <v>11</v>
      </c>
    </row>
    <row r="188" spans="1:9" x14ac:dyDescent="0.25">
      <c r="A188" s="25">
        <v>186</v>
      </c>
      <c r="B188" s="2" t="s">
        <v>1273</v>
      </c>
      <c r="C188" s="4" t="s">
        <v>1274</v>
      </c>
      <c r="D188" s="4" t="s">
        <v>1275</v>
      </c>
      <c r="E188" s="4" t="s">
        <v>1276</v>
      </c>
      <c r="F188" s="4">
        <v>6</v>
      </c>
      <c r="G188" s="4">
        <v>9</v>
      </c>
      <c r="H188" s="4">
        <v>8</v>
      </c>
      <c r="I188" s="4">
        <v>7</v>
      </c>
    </row>
    <row r="189" spans="1:9" x14ac:dyDescent="0.25">
      <c r="A189" s="25">
        <v>187</v>
      </c>
      <c r="B189" s="2" t="s">
        <v>1277</v>
      </c>
      <c r="C189" s="4" t="s">
        <v>1278</v>
      </c>
      <c r="D189" s="4" t="s">
        <v>1083</v>
      </c>
      <c r="E189" s="4" t="s">
        <v>1279</v>
      </c>
      <c r="F189" s="4">
        <v>6</v>
      </c>
      <c r="G189" s="4">
        <v>6</v>
      </c>
      <c r="H189" s="4">
        <v>9</v>
      </c>
      <c r="I189" s="4">
        <v>8</v>
      </c>
    </row>
    <row r="190" spans="1:9" x14ac:dyDescent="0.25">
      <c r="A190" s="25">
        <v>188</v>
      </c>
      <c r="B190" s="2" t="s">
        <v>1280</v>
      </c>
      <c r="C190" s="4" t="s">
        <v>1281</v>
      </c>
      <c r="D190" s="4" t="s">
        <v>1061</v>
      </c>
      <c r="E190" s="4" t="s">
        <v>1282</v>
      </c>
      <c r="F190" s="4">
        <v>6</v>
      </c>
      <c r="G190" s="4">
        <v>14</v>
      </c>
      <c r="H190" s="4">
        <v>4</v>
      </c>
      <c r="I190" s="4">
        <v>7</v>
      </c>
    </row>
    <row r="191" spans="1:9" x14ac:dyDescent="0.25">
      <c r="A191" s="25">
        <v>189</v>
      </c>
      <c r="B191" s="2" t="s">
        <v>1283</v>
      </c>
      <c r="C191" s="4" t="s">
        <v>1284</v>
      </c>
      <c r="D191" s="4" t="s">
        <v>1061</v>
      </c>
      <c r="E191" s="4" t="s">
        <v>1285</v>
      </c>
      <c r="F191" s="4">
        <v>7</v>
      </c>
      <c r="G191" s="4">
        <v>7</v>
      </c>
      <c r="H191" s="4">
        <v>6</v>
      </c>
      <c r="I191" s="4">
        <v>4</v>
      </c>
    </row>
    <row r="192" spans="1:9" x14ac:dyDescent="0.25">
      <c r="A192" s="25">
        <v>190</v>
      </c>
      <c r="B192" s="2" t="s">
        <v>1286</v>
      </c>
      <c r="C192" s="4" t="s">
        <v>1287</v>
      </c>
      <c r="D192" s="4" t="s">
        <v>1288</v>
      </c>
      <c r="E192" s="4" t="s">
        <v>1289</v>
      </c>
      <c r="F192" s="4">
        <v>4</v>
      </c>
      <c r="G192" s="4">
        <v>5</v>
      </c>
      <c r="H192" s="4">
        <v>3</v>
      </c>
      <c r="I192" s="4">
        <v>6</v>
      </c>
    </row>
    <row r="193" spans="1:9" x14ac:dyDescent="0.25">
      <c r="A193" s="25">
        <v>191</v>
      </c>
      <c r="B193" s="2" t="s">
        <v>1290</v>
      </c>
      <c r="C193" s="4" t="s">
        <v>1291</v>
      </c>
      <c r="D193" s="4" t="s">
        <v>1057</v>
      </c>
      <c r="E193" s="4" t="s">
        <v>1292</v>
      </c>
      <c r="F193" s="4">
        <v>6</v>
      </c>
      <c r="G193" s="4">
        <v>8</v>
      </c>
      <c r="H193" s="4">
        <v>6</v>
      </c>
      <c r="I193" s="4"/>
    </row>
    <row r="194" spans="1:9" x14ac:dyDescent="0.25">
      <c r="A194" s="25">
        <v>192</v>
      </c>
      <c r="B194" s="2" t="s">
        <v>1293</v>
      </c>
      <c r="C194" s="4" t="s">
        <v>1294</v>
      </c>
      <c r="D194" s="4" t="s">
        <v>889</v>
      </c>
      <c r="E194" s="4" t="s">
        <v>1295</v>
      </c>
      <c r="F194" s="4">
        <v>6</v>
      </c>
      <c r="G194" s="4">
        <v>5</v>
      </c>
      <c r="H194" s="4">
        <v>7</v>
      </c>
      <c r="I194" s="4">
        <v>6</v>
      </c>
    </row>
    <row r="195" spans="1:9" x14ac:dyDescent="0.25">
      <c r="A195" s="25">
        <v>193</v>
      </c>
      <c r="B195" s="2" t="s">
        <v>1296</v>
      </c>
      <c r="C195" s="4" t="s">
        <v>1297</v>
      </c>
      <c r="D195" s="4" t="s">
        <v>1288</v>
      </c>
      <c r="E195" s="4" t="s">
        <v>1298</v>
      </c>
      <c r="F195" s="4"/>
      <c r="G195" s="4">
        <v>5</v>
      </c>
      <c r="H195" s="4">
        <v>4</v>
      </c>
      <c r="I195" s="4">
        <v>1</v>
      </c>
    </row>
    <row r="196" spans="1:9" x14ac:dyDescent="0.25">
      <c r="A196" s="25">
        <v>194</v>
      </c>
      <c r="B196" s="2" t="s">
        <v>1299</v>
      </c>
      <c r="C196" s="4" t="s">
        <v>1300</v>
      </c>
      <c r="D196" s="4" t="s">
        <v>656</v>
      </c>
      <c r="E196" s="4" t="s">
        <v>1301</v>
      </c>
      <c r="F196" s="4">
        <v>6</v>
      </c>
      <c r="G196" s="4">
        <v>8</v>
      </c>
      <c r="H196" s="4">
        <v>4</v>
      </c>
      <c r="I196" s="4">
        <v>4</v>
      </c>
    </row>
    <row r="197" spans="1:9" x14ac:dyDescent="0.25">
      <c r="A197" s="25">
        <v>195</v>
      </c>
      <c r="B197" s="2" t="s">
        <v>1302</v>
      </c>
      <c r="C197" s="4" t="s">
        <v>1303</v>
      </c>
      <c r="D197" s="4" t="s">
        <v>1126</v>
      </c>
      <c r="E197" s="4" t="s">
        <v>1304</v>
      </c>
      <c r="F197" s="4">
        <v>2</v>
      </c>
      <c r="G197" s="4">
        <v>3</v>
      </c>
      <c r="H197" s="4">
        <v>6</v>
      </c>
      <c r="I197" s="4">
        <v>4</v>
      </c>
    </row>
    <row r="198" spans="1:9" x14ac:dyDescent="0.25">
      <c r="A198" s="25">
        <v>196</v>
      </c>
      <c r="B198" s="2" t="s">
        <v>1305</v>
      </c>
      <c r="C198" s="4" t="s">
        <v>1306</v>
      </c>
      <c r="D198" s="4" t="s">
        <v>718</v>
      </c>
      <c r="E198" s="4" t="s">
        <v>1307</v>
      </c>
      <c r="F198" s="4">
        <v>3</v>
      </c>
      <c r="G198" s="4">
        <v>3</v>
      </c>
      <c r="H198" s="4">
        <v>2</v>
      </c>
      <c r="I198" s="4">
        <v>1</v>
      </c>
    </row>
    <row r="199" spans="1:9" x14ac:dyDescent="0.25">
      <c r="A199" s="25">
        <v>197</v>
      </c>
      <c r="B199" s="2" t="s">
        <v>1308</v>
      </c>
      <c r="C199" s="4" t="s">
        <v>1309</v>
      </c>
      <c r="D199" s="4" t="s">
        <v>687</v>
      </c>
      <c r="E199" s="4" t="s">
        <v>1310</v>
      </c>
      <c r="F199" s="4">
        <v>4</v>
      </c>
      <c r="G199" s="4">
        <v>7</v>
      </c>
      <c r="H199" s="4">
        <v>6</v>
      </c>
      <c r="I199" s="4">
        <v>4</v>
      </c>
    </row>
    <row r="200" spans="1:9" x14ac:dyDescent="0.25">
      <c r="A200" s="25">
        <v>198</v>
      </c>
      <c r="B200" s="2" t="s">
        <v>1311</v>
      </c>
      <c r="C200" s="4" t="s">
        <v>1312</v>
      </c>
      <c r="D200" s="4" t="s">
        <v>885</v>
      </c>
      <c r="E200" s="4" t="s">
        <v>1313</v>
      </c>
      <c r="F200" s="4">
        <v>4</v>
      </c>
      <c r="G200" s="4"/>
      <c r="H200" s="4">
        <v>5</v>
      </c>
      <c r="I200" s="4"/>
    </row>
    <row r="201" spans="1:9" x14ac:dyDescent="0.25">
      <c r="A201" s="25">
        <v>199</v>
      </c>
      <c r="B201" s="2" t="s">
        <v>1314</v>
      </c>
      <c r="C201" s="4" t="s">
        <v>1315</v>
      </c>
      <c r="D201" s="4" t="s">
        <v>718</v>
      </c>
      <c r="E201" s="4" t="s">
        <v>1316</v>
      </c>
      <c r="F201" s="4"/>
      <c r="G201" s="4">
        <v>2</v>
      </c>
      <c r="H201" s="4">
        <v>4</v>
      </c>
      <c r="I201" s="4"/>
    </row>
    <row r="202" spans="1:9" x14ac:dyDescent="0.25">
      <c r="A202" s="25">
        <v>200</v>
      </c>
      <c r="B202" s="2" t="s">
        <v>1317</v>
      </c>
      <c r="C202" s="4" t="s">
        <v>1318</v>
      </c>
      <c r="D202" s="4" t="s">
        <v>1319</v>
      </c>
      <c r="E202" s="4" t="s">
        <v>1320</v>
      </c>
      <c r="F202" s="4">
        <v>6</v>
      </c>
      <c r="G202" s="4">
        <v>13</v>
      </c>
      <c r="H202" s="4">
        <v>5</v>
      </c>
      <c r="I202" s="4">
        <v>1</v>
      </c>
    </row>
    <row r="203" spans="1:9" x14ac:dyDescent="0.25">
      <c r="A203" s="25">
        <v>201</v>
      </c>
      <c r="B203" s="2" t="s">
        <v>1321</v>
      </c>
      <c r="C203" s="4" t="s">
        <v>1322</v>
      </c>
      <c r="D203" s="4" t="s">
        <v>1072</v>
      </c>
      <c r="E203" s="4" t="s">
        <v>1323</v>
      </c>
      <c r="F203" s="4">
        <v>2</v>
      </c>
      <c r="G203" s="4">
        <v>8</v>
      </c>
      <c r="H203" s="4">
        <v>5</v>
      </c>
      <c r="I203" s="4">
        <v>6</v>
      </c>
    </row>
    <row r="204" spans="1:9" x14ac:dyDescent="0.25">
      <c r="A204" s="25">
        <v>202</v>
      </c>
      <c r="B204" s="2" t="s">
        <v>1324</v>
      </c>
      <c r="C204" s="4" t="s">
        <v>1325</v>
      </c>
      <c r="D204" s="4" t="s">
        <v>1061</v>
      </c>
      <c r="E204" s="4" t="s">
        <v>1326</v>
      </c>
      <c r="F204" s="4">
        <v>3</v>
      </c>
      <c r="G204" s="4">
        <v>7</v>
      </c>
      <c r="H204" s="4">
        <v>8</v>
      </c>
      <c r="I204" s="4">
        <v>4</v>
      </c>
    </row>
    <row r="205" spans="1:9" x14ac:dyDescent="0.25">
      <c r="A205" s="25">
        <v>203</v>
      </c>
      <c r="B205" s="2" t="s">
        <v>1327</v>
      </c>
      <c r="C205" s="4" t="s">
        <v>1328</v>
      </c>
      <c r="D205" s="4" t="s">
        <v>1329</v>
      </c>
      <c r="E205" s="4" t="s">
        <v>1330</v>
      </c>
      <c r="F205" s="4"/>
      <c r="G205" s="4">
        <v>2</v>
      </c>
      <c r="H205" s="4">
        <v>7</v>
      </c>
      <c r="I205" s="4">
        <v>6</v>
      </c>
    </row>
    <row r="206" spans="1:9" x14ac:dyDescent="0.25">
      <c r="A206" s="25">
        <v>204</v>
      </c>
      <c r="B206" s="2" t="s">
        <v>1331</v>
      </c>
      <c r="C206" s="4" t="s">
        <v>1332</v>
      </c>
      <c r="D206" s="4" t="s">
        <v>1333</v>
      </c>
      <c r="E206" s="4" t="s">
        <v>1334</v>
      </c>
      <c r="F206" s="4"/>
      <c r="G206" s="4">
        <v>5</v>
      </c>
      <c r="H206" s="4">
        <v>7</v>
      </c>
      <c r="I206" s="4">
        <v>8</v>
      </c>
    </row>
    <row r="207" spans="1:9" x14ac:dyDescent="0.25">
      <c r="A207" s="25">
        <v>205</v>
      </c>
      <c r="B207" s="2" t="s">
        <v>1335</v>
      </c>
      <c r="C207" s="4" t="s">
        <v>1336</v>
      </c>
      <c r="D207" s="4" t="s">
        <v>839</v>
      </c>
      <c r="E207" s="4" t="s">
        <v>1337</v>
      </c>
      <c r="F207" s="4">
        <v>2</v>
      </c>
      <c r="G207" s="4">
        <v>5</v>
      </c>
      <c r="H207" s="4">
        <v>2</v>
      </c>
      <c r="I207" s="4">
        <v>5</v>
      </c>
    </row>
    <row r="208" spans="1:9" x14ac:dyDescent="0.25">
      <c r="A208" s="25">
        <v>206</v>
      </c>
      <c r="B208" s="2" t="s">
        <v>1338</v>
      </c>
      <c r="C208" s="4" t="s">
        <v>1339</v>
      </c>
      <c r="D208" s="4" t="s">
        <v>794</v>
      </c>
      <c r="E208" s="4" t="s">
        <v>1340</v>
      </c>
      <c r="F208" s="4"/>
      <c r="G208" s="4">
        <v>4</v>
      </c>
      <c r="H208" s="4">
        <v>4</v>
      </c>
      <c r="I208" s="4">
        <v>7</v>
      </c>
    </row>
    <row r="209" spans="1:9" x14ac:dyDescent="0.25">
      <c r="A209" s="25">
        <v>207</v>
      </c>
      <c r="B209" s="2" t="s">
        <v>1341</v>
      </c>
      <c r="C209" s="4" t="s">
        <v>1342</v>
      </c>
      <c r="D209" s="4" t="s">
        <v>725</v>
      </c>
      <c r="E209" s="4" t="s">
        <v>1343</v>
      </c>
      <c r="F209" s="4">
        <v>4</v>
      </c>
      <c r="G209" s="4">
        <v>4</v>
      </c>
      <c r="H209" s="4">
        <v>7</v>
      </c>
      <c r="I209" s="4">
        <v>6</v>
      </c>
    </row>
    <row r="210" spans="1:9" x14ac:dyDescent="0.25">
      <c r="A210" s="25">
        <v>208</v>
      </c>
      <c r="B210" s="2" t="s">
        <v>1344</v>
      </c>
      <c r="C210" s="4" t="s">
        <v>1345</v>
      </c>
      <c r="D210" s="4" t="s">
        <v>687</v>
      </c>
      <c r="E210" s="4" t="s">
        <v>1346</v>
      </c>
      <c r="F210" s="4">
        <v>2</v>
      </c>
      <c r="G210" s="4">
        <v>4</v>
      </c>
      <c r="H210" s="4">
        <v>6</v>
      </c>
      <c r="I210" s="4">
        <v>8</v>
      </c>
    </row>
    <row r="211" spans="1:9" x14ac:dyDescent="0.25">
      <c r="A211" s="25">
        <v>209</v>
      </c>
      <c r="B211" s="2" t="s">
        <v>1347</v>
      </c>
      <c r="C211" s="4" t="s">
        <v>1348</v>
      </c>
      <c r="D211" s="4" t="s">
        <v>1349</v>
      </c>
      <c r="E211" s="4" t="s">
        <v>1350</v>
      </c>
      <c r="F211" s="4">
        <v>4</v>
      </c>
      <c r="G211" s="4">
        <v>4</v>
      </c>
      <c r="H211" s="4">
        <v>3</v>
      </c>
      <c r="I211" s="4">
        <v>7</v>
      </c>
    </row>
    <row r="212" spans="1:9" x14ac:dyDescent="0.25">
      <c r="A212" s="25">
        <v>210</v>
      </c>
      <c r="B212" s="2" t="s">
        <v>1351</v>
      </c>
      <c r="C212" s="4" t="s">
        <v>1352</v>
      </c>
      <c r="D212" s="4" t="s">
        <v>1353</v>
      </c>
      <c r="E212" s="4" t="s">
        <v>1354</v>
      </c>
      <c r="F212" s="4">
        <v>4</v>
      </c>
      <c r="G212" s="4">
        <v>1</v>
      </c>
      <c r="H212" s="4">
        <v>6</v>
      </c>
      <c r="I212" s="4">
        <v>5</v>
      </c>
    </row>
    <row r="213" spans="1:9" x14ac:dyDescent="0.25">
      <c r="A213" s="25">
        <v>211</v>
      </c>
      <c r="B213" s="2" t="s">
        <v>1355</v>
      </c>
      <c r="C213" s="4" t="s">
        <v>1356</v>
      </c>
      <c r="D213" s="4" t="s">
        <v>1357</v>
      </c>
      <c r="E213" s="4" t="s">
        <v>1358</v>
      </c>
      <c r="F213" s="4">
        <v>7</v>
      </c>
      <c r="G213" s="4">
        <v>2</v>
      </c>
      <c r="H213" s="4"/>
      <c r="I213" s="4">
        <v>1</v>
      </c>
    </row>
    <row r="214" spans="1:9" x14ac:dyDescent="0.25">
      <c r="A214" s="25">
        <v>212</v>
      </c>
      <c r="B214" s="2" t="s">
        <v>1359</v>
      </c>
      <c r="C214" s="4" t="s">
        <v>1360</v>
      </c>
      <c r="D214" s="4" t="s">
        <v>794</v>
      </c>
      <c r="E214" s="4" t="s">
        <v>1361</v>
      </c>
      <c r="F214" s="4">
        <v>4</v>
      </c>
      <c r="G214" s="4">
        <v>5</v>
      </c>
      <c r="H214" s="4">
        <v>3</v>
      </c>
      <c r="I214" s="4">
        <v>4</v>
      </c>
    </row>
    <row r="215" spans="1:9" x14ac:dyDescent="0.25">
      <c r="A215" s="25">
        <v>213</v>
      </c>
      <c r="B215" s="2" t="s">
        <v>1362</v>
      </c>
      <c r="C215" s="4" t="s">
        <v>1363</v>
      </c>
      <c r="D215" s="4" t="s">
        <v>1364</v>
      </c>
      <c r="E215" s="4" t="s">
        <v>1365</v>
      </c>
      <c r="F215" s="4">
        <v>2</v>
      </c>
      <c r="G215" s="4">
        <v>1</v>
      </c>
      <c r="H215" s="4">
        <v>7</v>
      </c>
      <c r="I215" s="4">
        <v>2</v>
      </c>
    </row>
    <row r="216" spans="1:9" x14ac:dyDescent="0.25">
      <c r="A216" s="25">
        <v>214</v>
      </c>
      <c r="B216" s="2" t="s">
        <v>1366</v>
      </c>
      <c r="C216" s="4" t="s">
        <v>1367</v>
      </c>
      <c r="D216" s="4" t="s">
        <v>1368</v>
      </c>
      <c r="E216" s="4" t="s">
        <v>1369</v>
      </c>
      <c r="F216" s="4">
        <v>1</v>
      </c>
      <c r="G216" s="4">
        <v>3</v>
      </c>
      <c r="H216" s="4">
        <v>4</v>
      </c>
      <c r="I216" s="4">
        <v>6</v>
      </c>
    </row>
    <row r="217" spans="1:9" x14ac:dyDescent="0.25">
      <c r="A217" s="25">
        <v>215</v>
      </c>
      <c r="B217" s="2" t="s">
        <v>1370</v>
      </c>
      <c r="C217" s="4" t="s">
        <v>1371</v>
      </c>
      <c r="D217" s="4" t="s">
        <v>889</v>
      </c>
      <c r="E217" s="4" t="s">
        <v>1372</v>
      </c>
      <c r="F217" s="4">
        <v>4</v>
      </c>
      <c r="G217" s="4">
        <v>7</v>
      </c>
      <c r="H217" s="4">
        <v>3</v>
      </c>
      <c r="I217" s="4">
        <v>4</v>
      </c>
    </row>
    <row r="218" spans="1:9" x14ac:dyDescent="0.25">
      <c r="A218" s="25">
        <v>216</v>
      </c>
      <c r="B218" s="2" t="s">
        <v>1373</v>
      </c>
      <c r="C218" s="4" t="s">
        <v>1374</v>
      </c>
      <c r="D218" s="4" t="s">
        <v>1375</v>
      </c>
      <c r="E218" s="4" t="s">
        <v>1376</v>
      </c>
      <c r="F218" s="4">
        <v>4</v>
      </c>
      <c r="G218" s="4">
        <v>5</v>
      </c>
      <c r="H218" s="4">
        <v>3</v>
      </c>
      <c r="I218" s="4">
        <v>2</v>
      </c>
    </row>
    <row r="219" spans="1:9" x14ac:dyDescent="0.25">
      <c r="A219" s="25">
        <v>217</v>
      </c>
      <c r="B219" s="2" t="s">
        <v>1377</v>
      </c>
      <c r="C219" s="4" t="s">
        <v>1378</v>
      </c>
      <c r="D219" s="4" t="s">
        <v>718</v>
      </c>
      <c r="E219" s="4" t="s">
        <v>1379</v>
      </c>
      <c r="F219" s="4">
        <v>2</v>
      </c>
      <c r="G219" s="4">
        <v>2</v>
      </c>
      <c r="H219" s="4">
        <v>5</v>
      </c>
      <c r="I219" s="4"/>
    </row>
    <row r="220" spans="1:9" x14ac:dyDescent="0.25">
      <c r="A220" s="25">
        <v>218</v>
      </c>
      <c r="B220" s="2" t="s">
        <v>1380</v>
      </c>
      <c r="C220" s="4" t="s">
        <v>1381</v>
      </c>
      <c r="D220" s="4" t="s">
        <v>729</v>
      </c>
      <c r="E220" s="4" t="s">
        <v>1382</v>
      </c>
      <c r="F220" s="4"/>
      <c r="G220" s="4"/>
      <c r="H220" s="4"/>
      <c r="I220" s="4">
        <v>18</v>
      </c>
    </row>
    <row r="221" spans="1:9" x14ac:dyDescent="0.25">
      <c r="A221" s="25">
        <v>219</v>
      </c>
      <c r="B221" s="2" t="s">
        <v>1383</v>
      </c>
      <c r="C221" s="4" t="s">
        <v>1384</v>
      </c>
      <c r="D221" s="4" t="s">
        <v>660</v>
      </c>
      <c r="E221" s="4" t="s">
        <v>1385</v>
      </c>
      <c r="F221" s="4">
        <v>7</v>
      </c>
      <c r="G221" s="4">
        <v>9</v>
      </c>
      <c r="H221" s="4">
        <v>4</v>
      </c>
      <c r="I221" s="4">
        <v>9</v>
      </c>
    </row>
    <row r="222" spans="1:9" x14ac:dyDescent="0.25">
      <c r="A222" s="25">
        <v>220</v>
      </c>
      <c r="B222" s="2" t="s">
        <v>1386</v>
      </c>
      <c r="C222" s="4" t="s">
        <v>1387</v>
      </c>
      <c r="D222" s="4" t="s">
        <v>953</v>
      </c>
      <c r="E222" s="4" t="s">
        <v>1388</v>
      </c>
      <c r="F222" s="4">
        <v>2</v>
      </c>
      <c r="G222" s="4">
        <v>4</v>
      </c>
      <c r="H222" s="4">
        <v>7</v>
      </c>
      <c r="I222" s="4">
        <v>4</v>
      </c>
    </row>
    <row r="223" spans="1:9" x14ac:dyDescent="0.25">
      <c r="A223" s="25">
        <v>221</v>
      </c>
      <c r="B223" s="2" t="s">
        <v>1389</v>
      </c>
      <c r="C223" s="4" t="s">
        <v>1390</v>
      </c>
      <c r="D223" s="4" t="s">
        <v>1391</v>
      </c>
      <c r="E223" s="4" t="s">
        <v>1392</v>
      </c>
      <c r="F223" s="4">
        <v>2</v>
      </c>
      <c r="G223" s="4">
        <v>3</v>
      </c>
      <c r="H223" s="4">
        <v>2</v>
      </c>
      <c r="I223" s="4">
        <v>2</v>
      </c>
    </row>
    <row r="224" spans="1:9" x14ac:dyDescent="0.25">
      <c r="A224" s="25">
        <v>222</v>
      </c>
      <c r="B224" s="2" t="s">
        <v>1393</v>
      </c>
      <c r="C224" s="4" t="s">
        <v>1394</v>
      </c>
      <c r="D224" s="4" t="s">
        <v>1395</v>
      </c>
      <c r="E224" s="4" t="s">
        <v>1396</v>
      </c>
      <c r="F224" s="4">
        <v>2</v>
      </c>
      <c r="G224" s="4">
        <v>8</v>
      </c>
      <c r="H224" s="4">
        <v>4</v>
      </c>
      <c r="I224" s="4">
        <v>6</v>
      </c>
    </row>
    <row r="225" spans="1:9" x14ac:dyDescent="0.25">
      <c r="A225" s="25">
        <v>223</v>
      </c>
      <c r="B225" s="2" t="s">
        <v>1397</v>
      </c>
      <c r="C225" s="4" t="s">
        <v>1398</v>
      </c>
      <c r="D225" s="4" t="s">
        <v>1399</v>
      </c>
      <c r="E225" s="4" t="s">
        <v>1400</v>
      </c>
      <c r="F225" s="4">
        <v>4</v>
      </c>
      <c r="G225" s="4">
        <v>7</v>
      </c>
      <c r="H225" s="4">
        <v>4</v>
      </c>
      <c r="I225" s="4">
        <v>4</v>
      </c>
    </row>
    <row r="226" spans="1:9" x14ac:dyDescent="0.25">
      <c r="A226" s="25">
        <v>224</v>
      </c>
      <c r="B226" s="2" t="s">
        <v>1401</v>
      </c>
      <c r="C226" s="4" t="s">
        <v>1402</v>
      </c>
      <c r="D226" s="4" t="s">
        <v>747</v>
      </c>
      <c r="E226" s="4" t="s">
        <v>1403</v>
      </c>
      <c r="F226" s="4">
        <v>3</v>
      </c>
      <c r="G226" s="4">
        <v>3</v>
      </c>
      <c r="H226" s="4">
        <v>6</v>
      </c>
      <c r="I226" s="4">
        <v>3</v>
      </c>
    </row>
    <row r="227" spans="1:9" x14ac:dyDescent="0.25">
      <c r="A227" s="25">
        <v>225</v>
      </c>
      <c r="B227" s="2" t="s">
        <v>1404</v>
      </c>
      <c r="C227" s="4" t="s">
        <v>1405</v>
      </c>
      <c r="D227" s="4" t="s">
        <v>640</v>
      </c>
      <c r="E227" s="4" t="s">
        <v>1406</v>
      </c>
      <c r="F227" s="4"/>
      <c r="G227" s="4">
        <v>3</v>
      </c>
      <c r="H227" s="4">
        <v>7</v>
      </c>
      <c r="I227" s="4">
        <v>3</v>
      </c>
    </row>
    <row r="228" spans="1:9" x14ac:dyDescent="0.25">
      <c r="A228" s="25">
        <v>226</v>
      </c>
      <c r="B228" s="2" t="s">
        <v>1407</v>
      </c>
      <c r="C228" s="4" t="s">
        <v>1408</v>
      </c>
      <c r="D228" s="4" t="s">
        <v>718</v>
      </c>
      <c r="E228" s="4" t="s">
        <v>1409</v>
      </c>
      <c r="F228" s="4">
        <v>2</v>
      </c>
      <c r="G228" s="4">
        <v>3</v>
      </c>
      <c r="H228" s="4">
        <v>2</v>
      </c>
      <c r="I228" s="4">
        <v>2</v>
      </c>
    </row>
    <row r="229" spans="1:9" x14ac:dyDescent="0.25">
      <c r="A229" s="25">
        <v>227</v>
      </c>
      <c r="B229" s="2" t="s">
        <v>1410</v>
      </c>
      <c r="C229" s="4" t="s">
        <v>1411</v>
      </c>
      <c r="D229" s="4" t="s">
        <v>1156</v>
      </c>
      <c r="E229" s="4" t="s">
        <v>1412</v>
      </c>
      <c r="F229" s="4">
        <v>11</v>
      </c>
      <c r="G229" s="4">
        <v>11</v>
      </c>
      <c r="H229" s="4">
        <v>10</v>
      </c>
      <c r="I229" s="4">
        <v>6</v>
      </c>
    </row>
    <row r="230" spans="1:9" x14ac:dyDescent="0.25">
      <c r="A230" s="25">
        <v>228</v>
      </c>
      <c r="B230" s="2" t="s">
        <v>1413</v>
      </c>
      <c r="C230" s="4" t="s">
        <v>1414</v>
      </c>
      <c r="D230" s="4" t="s">
        <v>1375</v>
      </c>
      <c r="E230" s="4" t="s">
        <v>1415</v>
      </c>
      <c r="F230" s="4">
        <v>5</v>
      </c>
      <c r="G230" s="4">
        <v>8</v>
      </c>
      <c r="H230" s="4">
        <v>8</v>
      </c>
      <c r="I230" s="4">
        <v>5</v>
      </c>
    </row>
    <row r="231" spans="1:9" x14ac:dyDescent="0.25">
      <c r="A231" s="25">
        <v>229</v>
      </c>
      <c r="B231" s="2" t="s">
        <v>1416</v>
      </c>
      <c r="C231" s="4" t="s">
        <v>1417</v>
      </c>
      <c r="D231" s="4" t="s">
        <v>813</v>
      </c>
      <c r="E231" s="4" t="s">
        <v>1418</v>
      </c>
      <c r="F231" s="4">
        <v>3</v>
      </c>
      <c r="G231" s="4">
        <v>6</v>
      </c>
      <c r="H231" s="4">
        <v>7</v>
      </c>
      <c r="I231" s="4">
        <v>2</v>
      </c>
    </row>
    <row r="232" spans="1:9" x14ac:dyDescent="0.25">
      <c r="A232" s="25">
        <v>230</v>
      </c>
      <c r="B232" s="2" t="s">
        <v>1419</v>
      </c>
      <c r="C232" s="4" t="s">
        <v>1420</v>
      </c>
      <c r="D232" s="4" t="s">
        <v>747</v>
      </c>
      <c r="E232" s="4" t="s">
        <v>1421</v>
      </c>
      <c r="F232" s="4">
        <v>4</v>
      </c>
      <c r="G232" s="4">
        <v>5</v>
      </c>
      <c r="H232" s="4">
        <v>6</v>
      </c>
      <c r="I232" s="4">
        <v>5</v>
      </c>
    </row>
    <row r="233" spans="1:9" x14ac:dyDescent="0.25">
      <c r="A233" s="25">
        <v>231</v>
      </c>
      <c r="B233" s="2" t="s">
        <v>1422</v>
      </c>
      <c r="C233" s="4" t="s">
        <v>1423</v>
      </c>
      <c r="D233" s="4" t="s">
        <v>1072</v>
      </c>
      <c r="E233" s="4" t="s">
        <v>1424</v>
      </c>
      <c r="F233" s="4">
        <v>3</v>
      </c>
      <c r="G233" s="4">
        <v>5</v>
      </c>
      <c r="H233" s="4">
        <v>5</v>
      </c>
      <c r="I233" s="4">
        <v>5</v>
      </c>
    </row>
    <row r="234" spans="1:9" x14ac:dyDescent="0.25">
      <c r="A234" s="25">
        <v>232</v>
      </c>
      <c r="B234" s="2" t="s">
        <v>1425</v>
      </c>
      <c r="C234" s="4" t="s">
        <v>1426</v>
      </c>
      <c r="D234" s="4" t="s">
        <v>1057</v>
      </c>
      <c r="E234" s="4" t="s">
        <v>1427</v>
      </c>
      <c r="F234" s="4">
        <v>3</v>
      </c>
      <c r="G234" s="4">
        <v>6</v>
      </c>
      <c r="H234" s="4">
        <v>4</v>
      </c>
      <c r="I234" s="4">
        <v>2</v>
      </c>
    </row>
    <row r="235" spans="1:9" x14ac:dyDescent="0.25">
      <c r="A235" s="25">
        <v>233</v>
      </c>
      <c r="B235" s="2" t="s">
        <v>1428</v>
      </c>
      <c r="C235" s="4" t="s">
        <v>1429</v>
      </c>
      <c r="D235" s="4" t="s">
        <v>656</v>
      </c>
      <c r="E235" s="4" t="s">
        <v>1430</v>
      </c>
      <c r="F235" s="4"/>
      <c r="G235" s="4">
        <v>5</v>
      </c>
      <c r="H235" s="4">
        <v>6</v>
      </c>
      <c r="I235" s="4">
        <v>2</v>
      </c>
    </row>
    <row r="236" spans="1:9" x14ac:dyDescent="0.25">
      <c r="A236" s="25">
        <v>234</v>
      </c>
      <c r="B236" s="2" t="s">
        <v>1431</v>
      </c>
      <c r="C236" s="4" t="s">
        <v>1432</v>
      </c>
      <c r="D236" s="4" t="s">
        <v>1433</v>
      </c>
      <c r="E236" s="4" t="s">
        <v>1434</v>
      </c>
      <c r="F236" s="4">
        <v>7</v>
      </c>
      <c r="G236" s="4">
        <v>6</v>
      </c>
      <c r="H236" s="4">
        <v>5</v>
      </c>
      <c r="I236" s="4">
        <v>6</v>
      </c>
    </row>
    <row r="237" spans="1:9" x14ac:dyDescent="0.25">
      <c r="A237" s="25">
        <v>235</v>
      </c>
      <c r="B237" s="2" t="s">
        <v>1435</v>
      </c>
      <c r="C237" s="4" t="s">
        <v>1436</v>
      </c>
      <c r="D237" s="4" t="s">
        <v>1353</v>
      </c>
      <c r="E237" s="4" t="s">
        <v>1437</v>
      </c>
      <c r="F237" s="4">
        <v>5</v>
      </c>
      <c r="G237" s="4">
        <v>4</v>
      </c>
      <c r="H237" s="4">
        <v>6</v>
      </c>
      <c r="I237" s="4">
        <v>7</v>
      </c>
    </row>
    <row r="238" spans="1:9" x14ac:dyDescent="0.25">
      <c r="A238" s="25">
        <v>236</v>
      </c>
      <c r="B238" s="2" t="s">
        <v>1438</v>
      </c>
      <c r="C238" s="4" t="s">
        <v>1439</v>
      </c>
      <c r="D238" s="4" t="s">
        <v>758</v>
      </c>
      <c r="E238" s="4" t="s">
        <v>1440</v>
      </c>
      <c r="F238" s="4">
        <v>3</v>
      </c>
      <c r="G238" s="4">
        <v>5</v>
      </c>
      <c r="H238" s="4">
        <v>4</v>
      </c>
      <c r="I238" s="4">
        <v>3</v>
      </c>
    </row>
    <row r="239" spans="1:9" x14ac:dyDescent="0.25">
      <c r="A239" s="25">
        <v>237</v>
      </c>
      <c r="B239" s="2" t="s">
        <v>1441</v>
      </c>
      <c r="C239" s="4" t="s">
        <v>1442</v>
      </c>
      <c r="D239" s="4" t="s">
        <v>1185</v>
      </c>
      <c r="E239" s="4" t="s">
        <v>1443</v>
      </c>
      <c r="F239" s="4">
        <v>4</v>
      </c>
      <c r="G239" s="4">
        <v>7</v>
      </c>
      <c r="H239" s="4">
        <v>9</v>
      </c>
      <c r="I239" s="4">
        <v>6</v>
      </c>
    </row>
    <row r="240" spans="1:9" x14ac:dyDescent="0.25">
      <c r="A240" s="25">
        <v>238</v>
      </c>
      <c r="B240" s="2" t="s">
        <v>1444</v>
      </c>
      <c r="C240" s="4" t="s">
        <v>1445</v>
      </c>
      <c r="D240" s="4" t="s">
        <v>794</v>
      </c>
      <c r="E240" s="4" t="s">
        <v>1446</v>
      </c>
      <c r="F240" s="4">
        <v>3</v>
      </c>
      <c r="G240" s="4">
        <v>5</v>
      </c>
      <c r="H240" s="4"/>
      <c r="I240" s="4">
        <v>5</v>
      </c>
    </row>
    <row r="241" spans="1:9" x14ac:dyDescent="0.25">
      <c r="A241" s="25">
        <v>239</v>
      </c>
      <c r="B241" s="2" t="s">
        <v>1447</v>
      </c>
      <c r="C241" s="4" t="s">
        <v>1448</v>
      </c>
      <c r="D241" s="4" t="s">
        <v>1399</v>
      </c>
      <c r="E241" s="4" t="s">
        <v>1449</v>
      </c>
      <c r="F241" s="4">
        <v>4</v>
      </c>
      <c r="G241" s="4">
        <v>4</v>
      </c>
      <c r="H241" s="4">
        <v>4</v>
      </c>
      <c r="I241" s="4">
        <v>3</v>
      </c>
    </row>
    <row r="242" spans="1:9" x14ac:dyDescent="0.25">
      <c r="A242" s="25">
        <v>240</v>
      </c>
      <c r="B242" s="2" t="s">
        <v>1450</v>
      </c>
      <c r="C242" s="4" t="s">
        <v>1451</v>
      </c>
      <c r="D242" s="4" t="s">
        <v>679</v>
      </c>
      <c r="E242" s="4" t="s">
        <v>1452</v>
      </c>
      <c r="F242" s="4">
        <v>7</v>
      </c>
      <c r="G242" s="4">
        <v>6</v>
      </c>
      <c r="H242" s="4">
        <v>6</v>
      </c>
      <c r="I242" s="4">
        <v>2</v>
      </c>
    </row>
    <row r="243" spans="1:9" x14ac:dyDescent="0.25">
      <c r="A243" s="25">
        <v>241</v>
      </c>
      <c r="B243" s="2" t="s">
        <v>1453</v>
      </c>
      <c r="C243" s="4" t="s">
        <v>1454</v>
      </c>
      <c r="D243" s="4" t="s">
        <v>1133</v>
      </c>
      <c r="E243" s="4" t="s">
        <v>1455</v>
      </c>
      <c r="F243" s="4">
        <v>3</v>
      </c>
      <c r="G243" s="4">
        <v>4</v>
      </c>
      <c r="H243" s="4">
        <v>3</v>
      </c>
      <c r="I243" s="4">
        <v>1</v>
      </c>
    </row>
    <row r="244" spans="1:9" x14ac:dyDescent="0.25">
      <c r="A244" s="25">
        <v>242</v>
      </c>
      <c r="B244" s="2" t="s">
        <v>1456</v>
      </c>
      <c r="C244" s="4" t="s">
        <v>1457</v>
      </c>
      <c r="D244" s="4" t="s">
        <v>1458</v>
      </c>
      <c r="E244" s="4" t="s">
        <v>1459</v>
      </c>
      <c r="F244" s="4">
        <v>6</v>
      </c>
      <c r="G244" s="4">
        <v>5</v>
      </c>
      <c r="H244" s="4">
        <v>6</v>
      </c>
      <c r="I244" s="4">
        <v>6</v>
      </c>
    </row>
    <row r="245" spans="1:9" x14ac:dyDescent="0.25">
      <c r="A245" s="25">
        <v>243</v>
      </c>
      <c r="B245" s="2" t="s">
        <v>1460</v>
      </c>
      <c r="C245" s="4" t="s">
        <v>1461</v>
      </c>
      <c r="D245" s="4" t="s">
        <v>976</v>
      </c>
      <c r="E245" s="4" t="s">
        <v>1462</v>
      </c>
      <c r="F245" s="4">
        <v>5</v>
      </c>
      <c r="G245" s="4">
        <v>6</v>
      </c>
      <c r="H245" s="4">
        <v>3</v>
      </c>
      <c r="I245" s="4">
        <v>2</v>
      </c>
    </row>
    <row r="246" spans="1:9" x14ac:dyDescent="0.25">
      <c r="A246" s="25">
        <v>244</v>
      </c>
      <c r="B246" s="2" t="s">
        <v>1463</v>
      </c>
      <c r="C246" s="4" t="s">
        <v>1464</v>
      </c>
      <c r="D246" s="4" t="s">
        <v>932</v>
      </c>
      <c r="E246" s="4" t="s">
        <v>1465</v>
      </c>
      <c r="F246" s="4">
        <v>5</v>
      </c>
      <c r="G246" s="4">
        <v>2</v>
      </c>
      <c r="H246" s="4">
        <v>6</v>
      </c>
      <c r="I246" s="4">
        <v>4</v>
      </c>
    </row>
    <row r="247" spans="1:9" x14ac:dyDescent="0.25">
      <c r="A247" s="25">
        <v>245</v>
      </c>
      <c r="B247" s="2" t="s">
        <v>1466</v>
      </c>
      <c r="C247" s="4" t="s">
        <v>1467</v>
      </c>
      <c r="D247" s="4" t="s">
        <v>624</v>
      </c>
      <c r="E247" s="4" t="s">
        <v>1468</v>
      </c>
      <c r="F247" s="4">
        <v>1</v>
      </c>
      <c r="G247" s="4">
        <v>2</v>
      </c>
      <c r="H247" s="4">
        <v>3</v>
      </c>
      <c r="I247" s="4">
        <v>2</v>
      </c>
    </row>
    <row r="248" spans="1:9" x14ac:dyDescent="0.25">
      <c r="A248" s="25">
        <v>246</v>
      </c>
      <c r="B248" s="2" t="s">
        <v>1469</v>
      </c>
      <c r="C248" s="4" t="s">
        <v>1470</v>
      </c>
      <c r="D248" s="4" t="s">
        <v>754</v>
      </c>
      <c r="E248" s="4" t="s">
        <v>1471</v>
      </c>
      <c r="F248" s="4">
        <v>2</v>
      </c>
      <c r="G248" s="4">
        <v>4</v>
      </c>
      <c r="H248" s="4">
        <v>3</v>
      </c>
      <c r="I248" s="4">
        <v>2</v>
      </c>
    </row>
    <row r="249" spans="1:9" x14ac:dyDescent="0.25">
      <c r="A249" s="25">
        <v>247</v>
      </c>
      <c r="B249" s="2" t="s">
        <v>1472</v>
      </c>
      <c r="C249" s="4" t="s">
        <v>1473</v>
      </c>
      <c r="D249" s="4" t="s">
        <v>758</v>
      </c>
      <c r="E249" s="4" t="s">
        <v>1474</v>
      </c>
      <c r="F249" s="4">
        <v>5</v>
      </c>
      <c r="G249" s="4">
        <v>2</v>
      </c>
      <c r="H249" s="4">
        <v>5</v>
      </c>
      <c r="I249" s="4">
        <v>2</v>
      </c>
    </row>
    <row r="250" spans="1:9" x14ac:dyDescent="0.25">
      <c r="A250" s="25">
        <v>248</v>
      </c>
      <c r="B250" s="2" t="s">
        <v>1475</v>
      </c>
      <c r="C250" s="4" t="s">
        <v>1476</v>
      </c>
      <c r="D250" s="4" t="s">
        <v>885</v>
      </c>
      <c r="E250" s="4" t="s">
        <v>1477</v>
      </c>
      <c r="F250" s="4">
        <v>4</v>
      </c>
      <c r="G250" s="4">
        <v>3</v>
      </c>
      <c r="H250" s="4">
        <v>5</v>
      </c>
      <c r="I250" s="4">
        <v>3</v>
      </c>
    </row>
    <row r="251" spans="1:9" x14ac:dyDescent="0.25">
      <c r="A251" s="25">
        <v>249</v>
      </c>
      <c r="B251" s="2" t="s">
        <v>1478</v>
      </c>
      <c r="C251" s="4" t="s">
        <v>1479</v>
      </c>
      <c r="D251" s="4" t="s">
        <v>1185</v>
      </c>
      <c r="E251" s="4" t="s">
        <v>1480</v>
      </c>
      <c r="F251" s="4">
        <v>2</v>
      </c>
      <c r="G251" s="4">
        <v>11</v>
      </c>
      <c r="H251" s="4">
        <v>2</v>
      </c>
      <c r="I251" s="4"/>
    </row>
    <row r="252" spans="1:9" x14ac:dyDescent="0.25">
      <c r="A252" s="25">
        <v>250</v>
      </c>
      <c r="B252" s="2" t="s">
        <v>1481</v>
      </c>
      <c r="C252" s="4" t="s">
        <v>1482</v>
      </c>
      <c r="D252" s="4" t="s">
        <v>640</v>
      </c>
      <c r="E252" s="4" t="s">
        <v>1483</v>
      </c>
      <c r="F252" s="4">
        <v>2</v>
      </c>
      <c r="G252" s="4">
        <v>14</v>
      </c>
      <c r="H252" s="4"/>
      <c r="I252" s="4">
        <v>3</v>
      </c>
    </row>
    <row r="253" spans="1:9" x14ac:dyDescent="0.25">
      <c r="A253" s="25">
        <v>251</v>
      </c>
      <c r="B253" s="2" t="s">
        <v>1484</v>
      </c>
      <c r="C253" s="4" t="s">
        <v>1485</v>
      </c>
      <c r="D253" s="4" t="s">
        <v>770</v>
      </c>
      <c r="E253" s="4" t="s">
        <v>1486</v>
      </c>
      <c r="F253" s="4">
        <v>5</v>
      </c>
      <c r="G253" s="4">
        <v>4</v>
      </c>
      <c r="H253" s="4">
        <v>2</v>
      </c>
      <c r="I253" s="4">
        <v>2</v>
      </c>
    </row>
    <row r="254" spans="1:9" x14ac:dyDescent="0.25">
      <c r="A254" s="25">
        <v>252</v>
      </c>
      <c r="B254" s="2" t="s">
        <v>1487</v>
      </c>
      <c r="C254" s="4" t="s">
        <v>1488</v>
      </c>
      <c r="D254" s="4" t="s">
        <v>1185</v>
      </c>
      <c r="E254" s="4" t="s">
        <v>1489</v>
      </c>
      <c r="F254" s="4">
        <v>2</v>
      </c>
      <c r="G254" s="4">
        <v>2</v>
      </c>
      <c r="H254" s="4">
        <v>3</v>
      </c>
      <c r="I254" s="4">
        <v>1</v>
      </c>
    </row>
    <row r="255" spans="1:9" x14ac:dyDescent="0.25">
      <c r="A255" s="25">
        <v>253</v>
      </c>
      <c r="B255" s="2" t="s">
        <v>1490</v>
      </c>
      <c r="C255" s="4" t="s">
        <v>1491</v>
      </c>
      <c r="D255" s="4" t="s">
        <v>1042</v>
      </c>
      <c r="E255" s="4" t="s">
        <v>1492</v>
      </c>
      <c r="F255" s="4">
        <v>5</v>
      </c>
      <c r="G255" s="4">
        <v>3</v>
      </c>
      <c r="H255" s="4">
        <v>4</v>
      </c>
      <c r="I255" s="4">
        <v>3</v>
      </c>
    </row>
    <row r="256" spans="1:9" x14ac:dyDescent="0.25">
      <c r="A256" s="25">
        <v>254</v>
      </c>
      <c r="B256" s="2" t="s">
        <v>1493</v>
      </c>
      <c r="C256" s="4" t="s">
        <v>1494</v>
      </c>
      <c r="D256" s="4" t="s">
        <v>725</v>
      </c>
      <c r="E256" s="4" t="s">
        <v>1495</v>
      </c>
      <c r="F256" s="4">
        <v>5</v>
      </c>
      <c r="G256" s="4">
        <v>5</v>
      </c>
      <c r="H256" s="4">
        <v>6</v>
      </c>
      <c r="I256" s="4">
        <v>4</v>
      </c>
    </row>
    <row r="257" spans="1:9" x14ac:dyDescent="0.25">
      <c r="A257" s="25">
        <v>255</v>
      </c>
      <c r="B257" s="2" t="s">
        <v>1496</v>
      </c>
      <c r="C257" s="4" t="s">
        <v>1497</v>
      </c>
      <c r="D257" s="4" t="s">
        <v>790</v>
      </c>
      <c r="E257" s="4" t="s">
        <v>1498</v>
      </c>
      <c r="F257" s="4">
        <v>2</v>
      </c>
      <c r="G257" s="4">
        <v>2</v>
      </c>
      <c r="H257" s="4">
        <v>3</v>
      </c>
      <c r="I257" s="4">
        <v>5</v>
      </c>
    </row>
    <row r="258" spans="1:9" x14ac:dyDescent="0.25">
      <c r="A258" s="25">
        <v>256</v>
      </c>
      <c r="B258" s="2" t="s">
        <v>1499</v>
      </c>
      <c r="C258" s="4" t="s">
        <v>1500</v>
      </c>
      <c r="D258" s="4" t="s">
        <v>843</v>
      </c>
      <c r="E258" s="4" t="s">
        <v>1501</v>
      </c>
      <c r="F258" s="4">
        <v>4</v>
      </c>
      <c r="G258" s="4">
        <v>3</v>
      </c>
      <c r="H258" s="4">
        <v>5</v>
      </c>
      <c r="I258" s="4">
        <v>2</v>
      </c>
    </row>
    <row r="259" spans="1:9" x14ac:dyDescent="0.25">
      <c r="A259" s="25">
        <v>257</v>
      </c>
      <c r="B259" s="2" t="s">
        <v>1502</v>
      </c>
      <c r="C259" s="4" t="s">
        <v>1503</v>
      </c>
      <c r="D259" s="4" t="s">
        <v>628</v>
      </c>
      <c r="E259" s="4" t="s">
        <v>1504</v>
      </c>
      <c r="F259" s="4"/>
      <c r="G259" s="4">
        <v>2</v>
      </c>
      <c r="H259" s="4">
        <v>2</v>
      </c>
      <c r="I259" s="4">
        <v>3</v>
      </c>
    </row>
    <row r="260" spans="1:9" x14ac:dyDescent="0.25">
      <c r="A260" s="25">
        <v>258</v>
      </c>
      <c r="B260" s="2" t="s">
        <v>1505</v>
      </c>
      <c r="C260" s="4" t="s">
        <v>1506</v>
      </c>
      <c r="D260" s="4" t="s">
        <v>1053</v>
      </c>
      <c r="E260" s="4" t="s">
        <v>1507</v>
      </c>
      <c r="F260" s="4">
        <v>2</v>
      </c>
      <c r="G260" s="4">
        <v>2</v>
      </c>
      <c r="H260" s="4">
        <v>2</v>
      </c>
      <c r="I260" s="4">
        <v>3</v>
      </c>
    </row>
    <row r="261" spans="1:9" x14ac:dyDescent="0.25">
      <c r="A261" s="25">
        <v>259</v>
      </c>
      <c r="B261" s="2" t="s">
        <v>1508</v>
      </c>
      <c r="C261" s="4" t="s">
        <v>1509</v>
      </c>
      <c r="D261" s="4" t="s">
        <v>718</v>
      </c>
      <c r="E261" s="4" t="s">
        <v>1510</v>
      </c>
      <c r="F261" s="4">
        <v>4</v>
      </c>
      <c r="G261" s="4">
        <v>5</v>
      </c>
      <c r="H261" s="4">
        <v>5</v>
      </c>
      <c r="I261" s="4">
        <v>7</v>
      </c>
    </row>
    <row r="262" spans="1:9" x14ac:dyDescent="0.25">
      <c r="A262" s="25">
        <v>260</v>
      </c>
      <c r="B262" s="2" t="s">
        <v>1511</v>
      </c>
      <c r="C262" s="4" t="s">
        <v>1512</v>
      </c>
      <c r="D262" s="4" t="s">
        <v>1319</v>
      </c>
      <c r="E262" s="4" t="s">
        <v>1513</v>
      </c>
      <c r="F262" s="4">
        <v>3</v>
      </c>
      <c r="G262" s="4">
        <v>6</v>
      </c>
      <c r="H262" s="4">
        <v>1</v>
      </c>
      <c r="I262" s="4">
        <v>3</v>
      </c>
    </row>
    <row r="263" spans="1:9" x14ac:dyDescent="0.25">
      <c r="A263" s="25">
        <v>261</v>
      </c>
      <c r="B263" s="2" t="s">
        <v>1514</v>
      </c>
      <c r="C263" s="4" t="s">
        <v>1515</v>
      </c>
      <c r="D263" s="4" t="s">
        <v>1516</v>
      </c>
      <c r="E263" s="4" t="s">
        <v>1517</v>
      </c>
      <c r="F263" s="4">
        <v>4</v>
      </c>
      <c r="G263" s="4">
        <v>5</v>
      </c>
      <c r="H263" s="4">
        <v>4</v>
      </c>
      <c r="I263" s="4">
        <v>4</v>
      </c>
    </row>
    <row r="264" spans="1:9" x14ac:dyDescent="0.25">
      <c r="A264" s="25">
        <v>262</v>
      </c>
      <c r="B264" s="2" t="s">
        <v>1518</v>
      </c>
      <c r="C264" s="4" t="s">
        <v>1519</v>
      </c>
      <c r="D264" s="4" t="s">
        <v>1068</v>
      </c>
      <c r="E264" s="4" t="s">
        <v>1520</v>
      </c>
      <c r="F264" s="4"/>
      <c r="G264" s="4">
        <v>5</v>
      </c>
      <c r="H264" s="4">
        <v>6</v>
      </c>
      <c r="I264" s="4">
        <v>4</v>
      </c>
    </row>
    <row r="265" spans="1:9" x14ac:dyDescent="0.25">
      <c r="A265" s="25">
        <v>263</v>
      </c>
      <c r="B265" s="2" t="s">
        <v>1521</v>
      </c>
      <c r="C265" s="4" t="s">
        <v>1522</v>
      </c>
      <c r="D265" s="4" t="s">
        <v>1357</v>
      </c>
      <c r="E265" s="4" t="s">
        <v>1523</v>
      </c>
      <c r="F265" s="4">
        <v>5</v>
      </c>
      <c r="G265" s="4">
        <v>2</v>
      </c>
      <c r="H265" s="4"/>
      <c r="I265" s="4">
        <v>4</v>
      </c>
    </row>
    <row r="266" spans="1:9" x14ac:dyDescent="0.25">
      <c r="A266" s="25">
        <v>264</v>
      </c>
      <c r="B266" s="2" t="s">
        <v>1524</v>
      </c>
      <c r="C266" s="4" t="s">
        <v>1525</v>
      </c>
      <c r="D266" s="4" t="s">
        <v>1395</v>
      </c>
      <c r="E266" s="4" t="s">
        <v>1526</v>
      </c>
      <c r="F266" s="4">
        <v>2</v>
      </c>
      <c r="G266" s="4">
        <v>4</v>
      </c>
      <c r="H266" s="4">
        <v>5</v>
      </c>
      <c r="I266" s="4">
        <v>2</v>
      </c>
    </row>
    <row r="267" spans="1:9" x14ac:dyDescent="0.25">
      <c r="A267" s="25">
        <v>265</v>
      </c>
      <c r="B267" s="2" t="s">
        <v>1527</v>
      </c>
      <c r="C267" s="4" t="s">
        <v>1528</v>
      </c>
      <c r="D267" s="4" t="s">
        <v>1061</v>
      </c>
      <c r="E267" s="4" t="s">
        <v>1529</v>
      </c>
      <c r="F267" s="4">
        <v>2</v>
      </c>
      <c r="G267" s="4">
        <v>3</v>
      </c>
      <c r="H267" s="4">
        <v>5</v>
      </c>
      <c r="I267" s="4">
        <v>2</v>
      </c>
    </row>
    <row r="268" spans="1:9" x14ac:dyDescent="0.25">
      <c r="A268" s="25">
        <v>266</v>
      </c>
      <c r="B268" s="2" t="s">
        <v>1530</v>
      </c>
      <c r="C268" s="4" t="s">
        <v>1531</v>
      </c>
      <c r="D268" s="4" t="s">
        <v>953</v>
      </c>
      <c r="E268" s="4" t="s">
        <v>1532</v>
      </c>
      <c r="F268" s="4">
        <v>3</v>
      </c>
      <c r="G268" s="4"/>
      <c r="H268" s="4">
        <v>2</v>
      </c>
      <c r="I268" s="4"/>
    </row>
    <row r="269" spans="1:9" x14ac:dyDescent="0.25">
      <c r="A269" s="25">
        <v>267</v>
      </c>
      <c r="B269" s="2" t="s">
        <v>1533</v>
      </c>
      <c r="C269" s="4" t="s">
        <v>1534</v>
      </c>
      <c r="D269" s="4" t="s">
        <v>1166</v>
      </c>
      <c r="E269" s="4" t="s">
        <v>1535</v>
      </c>
      <c r="F269" s="4">
        <v>8</v>
      </c>
      <c r="G269" s="4">
        <v>7</v>
      </c>
      <c r="H269" s="4">
        <v>6</v>
      </c>
      <c r="I269" s="4">
        <v>1</v>
      </c>
    </row>
    <row r="270" spans="1:9" x14ac:dyDescent="0.25">
      <c r="A270" s="25">
        <v>268</v>
      </c>
      <c r="B270" s="2" t="s">
        <v>1536</v>
      </c>
      <c r="C270" s="4" t="s">
        <v>1537</v>
      </c>
      <c r="D270" s="4" t="s">
        <v>667</v>
      </c>
      <c r="E270" s="4" t="s">
        <v>1538</v>
      </c>
      <c r="F270" s="4"/>
      <c r="G270" s="4"/>
      <c r="H270" s="4"/>
      <c r="I270" s="4"/>
    </row>
    <row r="271" spans="1:9" x14ac:dyDescent="0.25">
      <c r="A271" s="25">
        <v>269</v>
      </c>
      <c r="B271" s="2" t="s">
        <v>1539</v>
      </c>
      <c r="C271" s="4" t="s">
        <v>1540</v>
      </c>
      <c r="D271" s="4" t="s">
        <v>1541</v>
      </c>
      <c r="E271" s="4" t="s">
        <v>1542</v>
      </c>
      <c r="F271" s="4"/>
      <c r="G271" s="4">
        <v>2</v>
      </c>
      <c r="H271" s="4"/>
      <c r="I271" s="4">
        <v>1</v>
      </c>
    </row>
    <row r="272" spans="1:9" x14ac:dyDescent="0.25">
      <c r="A272" s="25">
        <v>270</v>
      </c>
      <c r="B272" s="2" t="s">
        <v>1543</v>
      </c>
      <c r="C272" s="4" t="s">
        <v>1544</v>
      </c>
      <c r="D272" s="4" t="s">
        <v>889</v>
      </c>
      <c r="E272" s="4" t="s">
        <v>1545</v>
      </c>
      <c r="F272" s="4">
        <v>4</v>
      </c>
      <c r="G272" s="4">
        <v>5</v>
      </c>
      <c r="H272" s="4">
        <v>3</v>
      </c>
      <c r="I272" s="4">
        <v>3</v>
      </c>
    </row>
    <row r="273" spans="1:9" x14ac:dyDescent="0.25">
      <c r="A273" s="25">
        <v>271</v>
      </c>
      <c r="B273" s="2" t="s">
        <v>1546</v>
      </c>
      <c r="C273" s="4" t="s">
        <v>1547</v>
      </c>
      <c r="D273" s="4" t="s">
        <v>1156</v>
      </c>
      <c r="E273" s="4"/>
      <c r="F273" s="4">
        <v>12</v>
      </c>
      <c r="G273" s="4">
        <v>3</v>
      </c>
      <c r="H273" s="4">
        <v>1</v>
      </c>
      <c r="I273" s="4">
        <v>8</v>
      </c>
    </row>
    <row r="274" spans="1:9" x14ac:dyDescent="0.25">
      <c r="A274" s="25">
        <v>272</v>
      </c>
      <c r="B274" s="2" t="s">
        <v>1548</v>
      </c>
      <c r="C274" s="4" t="s">
        <v>1549</v>
      </c>
      <c r="D274" s="4" t="s">
        <v>1349</v>
      </c>
      <c r="E274" s="4" t="s">
        <v>1550</v>
      </c>
      <c r="F274" s="4"/>
      <c r="G274" s="4">
        <v>1</v>
      </c>
      <c r="H274" s="4"/>
      <c r="I274" s="4"/>
    </row>
    <row r="275" spans="1:9" x14ac:dyDescent="0.25">
      <c r="A275" s="25">
        <v>273</v>
      </c>
      <c r="B275" s="2" t="s">
        <v>1551</v>
      </c>
      <c r="C275" s="4" t="s">
        <v>1552</v>
      </c>
      <c r="D275" s="4" t="s">
        <v>976</v>
      </c>
      <c r="E275" s="4" t="s">
        <v>1553</v>
      </c>
      <c r="F275" s="4">
        <v>1</v>
      </c>
      <c r="G275" s="4">
        <v>3</v>
      </c>
      <c r="H275" s="4">
        <v>4</v>
      </c>
      <c r="I275" s="4">
        <v>3</v>
      </c>
    </row>
    <row r="276" spans="1:9" x14ac:dyDescent="0.25">
      <c r="A276" s="25">
        <v>274</v>
      </c>
      <c r="B276" s="2" t="s">
        <v>1554</v>
      </c>
      <c r="C276" s="4" t="s">
        <v>1555</v>
      </c>
      <c r="D276" s="4" t="s">
        <v>1353</v>
      </c>
      <c r="E276" s="4" t="s">
        <v>1556</v>
      </c>
      <c r="F276" s="4">
        <v>2</v>
      </c>
      <c r="G276" s="4">
        <v>2</v>
      </c>
      <c r="H276" s="4">
        <v>2</v>
      </c>
      <c r="I276" s="4">
        <v>2</v>
      </c>
    </row>
    <row r="277" spans="1:9" x14ac:dyDescent="0.25">
      <c r="A277" s="25">
        <v>275</v>
      </c>
      <c r="B277" s="2" t="s">
        <v>1557</v>
      </c>
      <c r="C277" s="4" t="s">
        <v>1558</v>
      </c>
      <c r="D277" s="4" t="s">
        <v>839</v>
      </c>
      <c r="E277" s="4" t="s">
        <v>1559</v>
      </c>
      <c r="F277" s="4">
        <v>2</v>
      </c>
      <c r="G277" s="4">
        <v>3</v>
      </c>
      <c r="H277" s="4">
        <v>4</v>
      </c>
      <c r="I277" s="4">
        <v>3</v>
      </c>
    </row>
    <row r="278" spans="1:9" x14ac:dyDescent="0.25">
      <c r="A278" s="25">
        <v>276</v>
      </c>
      <c r="B278" s="2" t="s">
        <v>1560</v>
      </c>
      <c r="C278" s="4" t="s">
        <v>1561</v>
      </c>
      <c r="D278" s="4" t="s">
        <v>976</v>
      </c>
      <c r="E278" s="4" t="s">
        <v>1562</v>
      </c>
      <c r="F278" s="4">
        <v>1</v>
      </c>
      <c r="G278" s="4">
        <v>4</v>
      </c>
      <c r="H278" s="4">
        <v>3</v>
      </c>
      <c r="I278" s="4">
        <v>4</v>
      </c>
    </row>
    <row r="279" spans="1:9" x14ac:dyDescent="0.25">
      <c r="A279" s="25">
        <v>277</v>
      </c>
      <c r="B279" s="2" t="s">
        <v>1563</v>
      </c>
      <c r="C279" s="4" t="s">
        <v>1564</v>
      </c>
      <c r="D279" s="4" t="s">
        <v>1565</v>
      </c>
      <c r="E279" s="4" t="s">
        <v>1566</v>
      </c>
      <c r="F279" s="4">
        <v>2</v>
      </c>
      <c r="G279" s="4">
        <v>3</v>
      </c>
      <c r="H279" s="4">
        <v>4</v>
      </c>
      <c r="I279" s="4"/>
    </row>
    <row r="280" spans="1:9" x14ac:dyDescent="0.25">
      <c r="A280" s="25">
        <v>278</v>
      </c>
      <c r="B280" s="2" t="s">
        <v>1567</v>
      </c>
      <c r="C280" s="4" t="s">
        <v>1568</v>
      </c>
      <c r="D280" s="4" t="s">
        <v>747</v>
      </c>
      <c r="E280" s="4" t="s">
        <v>1569</v>
      </c>
      <c r="F280" s="4">
        <v>1</v>
      </c>
      <c r="G280" s="4"/>
      <c r="H280" s="4">
        <v>6</v>
      </c>
      <c r="I280" s="4">
        <v>3</v>
      </c>
    </row>
    <row r="281" spans="1:9" x14ac:dyDescent="0.25">
      <c r="A281" s="25">
        <v>279</v>
      </c>
      <c r="B281" s="2" t="s">
        <v>1570</v>
      </c>
      <c r="C281" s="4" t="s">
        <v>1571</v>
      </c>
      <c r="D281" s="4" t="s">
        <v>624</v>
      </c>
      <c r="E281" s="4" t="s">
        <v>1572</v>
      </c>
      <c r="F281" s="4">
        <v>1</v>
      </c>
      <c r="G281" s="4"/>
      <c r="H281" s="4">
        <v>2</v>
      </c>
      <c r="I281" s="4"/>
    </row>
    <row r="282" spans="1:9" x14ac:dyDescent="0.25">
      <c r="A282" s="25">
        <v>280</v>
      </c>
      <c r="B282" s="2" t="s">
        <v>1573</v>
      </c>
      <c r="C282" s="4" t="s">
        <v>1574</v>
      </c>
      <c r="D282" s="4" t="s">
        <v>1575</v>
      </c>
      <c r="E282" s="4" t="s">
        <v>1576</v>
      </c>
      <c r="F282" s="4">
        <v>4</v>
      </c>
      <c r="G282" s="4">
        <v>4</v>
      </c>
      <c r="H282" s="4">
        <v>1</v>
      </c>
      <c r="I282" s="4">
        <v>2</v>
      </c>
    </row>
    <row r="283" spans="1:9" x14ac:dyDescent="0.25">
      <c r="A283" s="25">
        <v>281</v>
      </c>
      <c r="B283" s="2" t="s">
        <v>1577</v>
      </c>
      <c r="C283" s="4" t="s">
        <v>1578</v>
      </c>
      <c r="D283" s="4" t="s">
        <v>754</v>
      </c>
      <c r="E283" s="4" t="s">
        <v>1579</v>
      </c>
      <c r="F283" s="4"/>
      <c r="G283" s="4"/>
      <c r="H283" s="4">
        <v>4</v>
      </c>
      <c r="I283" s="4"/>
    </row>
    <row r="284" spans="1:9" x14ac:dyDescent="0.25">
      <c r="A284" s="25">
        <v>282</v>
      </c>
      <c r="B284" s="2" t="s">
        <v>1580</v>
      </c>
      <c r="C284" s="4" t="s">
        <v>1581</v>
      </c>
      <c r="D284" s="4" t="s">
        <v>1133</v>
      </c>
      <c r="E284" s="4" t="s">
        <v>1582</v>
      </c>
      <c r="F284" s="4"/>
      <c r="G284" s="4">
        <v>4</v>
      </c>
      <c r="H284" s="4">
        <v>3</v>
      </c>
      <c r="I284" s="4">
        <v>2</v>
      </c>
    </row>
    <row r="285" spans="1:9" x14ac:dyDescent="0.25">
      <c r="A285" s="25">
        <v>283</v>
      </c>
      <c r="B285" s="2" t="s">
        <v>1583</v>
      </c>
      <c r="C285" s="4" t="s">
        <v>1584</v>
      </c>
      <c r="D285" s="4" t="s">
        <v>896</v>
      </c>
      <c r="E285" s="4" t="s">
        <v>1585</v>
      </c>
      <c r="F285" s="4">
        <v>2</v>
      </c>
      <c r="G285" s="4">
        <v>7</v>
      </c>
      <c r="H285" s="4">
        <v>3</v>
      </c>
      <c r="I285" s="4">
        <v>5</v>
      </c>
    </row>
    <row r="286" spans="1:9" x14ac:dyDescent="0.25">
      <c r="A286" s="25">
        <v>284</v>
      </c>
      <c r="B286" s="2" t="s">
        <v>1586</v>
      </c>
      <c r="C286" s="4" t="s">
        <v>1587</v>
      </c>
      <c r="D286" s="4" t="s">
        <v>953</v>
      </c>
      <c r="E286" s="4" t="s">
        <v>1588</v>
      </c>
      <c r="F286" s="4">
        <v>5</v>
      </c>
      <c r="G286" s="4">
        <v>2</v>
      </c>
      <c r="H286" s="4">
        <v>3</v>
      </c>
      <c r="I286" s="4">
        <v>2</v>
      </c>
    </row>
    <row r="287" spans="1:9" x14ac:dyDescent="0.25">
      <c r="A287" s="25">
        <v>285</v>
      </c>
      <c r="B287" s="2" t="s">
        <v>1589</v>
      </c>
      <c r="C287" s="4" t="s">
        <v>1590</v>
      </c>
      <c r="D287" s="4" t="s">
        <v>959</v>
      </c>
      <c r="E287" s="4" t="s">
        <v>1591</v>
      </c>
      <c r="F287" s="4">
        <v>3</v>
      </c>
      <c r="G287" s="4">
        <v>2</v>
      </c>
      <c r="H287" s="4">
        <v>2</v>
      </c>
      <c r="I287" s="4">
        <v>1</v>
      </c>
    </row>
    <row r="288" spans="1:9" x14ac:dyDescent="0.25">
      <c r="A288" s="25">
        <v>286</v>
      </c>
      <c r="B288" s="2" t="s">
        <v>1592</v>
      </c>
      <c r="C288" s="4" t="s">
        <v>1593</v>
      </c>
      <c r="D288" s="4" t="s">
        <v>754</v>
      </c>
      <c r="E288" s="4" t="s">
        <v>1594</v>
      </c>
      <c r="F288" s="4">
        <v>3</v>
      </c>
      <c r="G288" s="4">
        <v>2</v>
      </c>
      <c r="H288" s="4">
        <v>1</v>
      </c>
      <c r="I288" s="4"/>
    </row>
    <row r="289" spans="1:9" x14ac:dyDescent="0.25">
      <c r="A289" s="25">
        <v>287</v>
      </c>
      <c r="B289" s="2" t="s">
        <v>1595</v>
      </c>
      <c r="C289" s="4" t="s">
        <v>1596</v>
      </c>
      <c r="D289" s="4" t="s">
        <v>1395</v>
      </c>
      <c r="E289" s="4" t="s">
        <v>1597</v>
      </c>
      <c r="F289" s="4">
        <v>3</v>
      </c>
      <c r="G289" s="4">
        <v>3</v>
      </c>
      <c r="H289" s="4">
        <v>3</v>
      </c>
      <c r="I289" s="4">
        <v>3</v>
      </c>
    </row>
    <row r="290" spans="1:9" x14ac:dyDescent="0.25">
      <c r="A290" s="25">
        <v>288</v>
      </c>
      <c r="B290" s="2" t="s">
        <v>1598</v>
      </c>
      <c r="C290" s="4" t="s">
        <v>1599</v>
      </c>
      <c r="D290" s="4" t="s">
        <v>1105</v>
      </c>
      <c r="E290" s="4" t="s">
        <v>1600</v>
      </c>
      <c r="F290" s="4">
        <v>3</v>
      </c>
      <c r="G290" s="4">
        <v>3</v>
      </c>
      <c r="H290" s="4">
        <v>4</v>
      </c>
      <c r="I290" s="4"/>
    </row>
    <row r="291" spans="1:9" x14ac:dyDescent="0.25">
      <c r="A291" s="25">
        <v>289</v>
      </c>
      <c r="B291" s="2" t="s">
        <v>1601</v>
      </c>
      <c r="C291" s="4" t="s">
        <v>1602</v>
      </c>
      <c r="D291" s="4" t="s">
        <v>656</v>
      </c>
      <c r="E291" s="4" t="s">
        <v>1603</v>
      </c>
      <c r="F291" s="4">
        <v>4</v>
      </c>
      <c r="G291" s="4">
        <v>2</v>
      </c>
      <c r="H291" s="4">
        <v>2</v>
      </c>
      <c r="I291" s="4">
        <v>2</v>
      </c>
    </row>
    <row r="292" spans="1:9" x14ac:dyDescent="0.25">
      <c r="A292" s="25">
        <v>290</v>
      </c>
      <c r="B292" s="2" t="s">
        <v>1604</v>
      </c>
      <c r="C292" s="4" t="s">
        <v>1605</v>
      </c>
      <c r="D292" s="4" t="s">
        <v>687</v>
      </c>
      <c r="E292" s="4" t="s">
        <v>1606</v>
      </c>
      <c r="F292" s="4">
        <v>1</v>
      </c>
      <c r="G292" s="4">
        <v>3</v>
      </c>
      <c r="H292" s="4">
        <v>3</v>
      </c>
      <c r="I292" s="4">
        <v>6</v>
      </c>
    </row>
    <row r="293" spans="1:9" x14ac:dyDescent="0.25">
      <c r="A293" s="25">
        <v>291</v>
      </c>
      <c r="B293" s="2" t="s">
        <v>1607</v>
      </c>
      <c r="C293" s="4" t="s">
        <v>1608</v>
      </c>
      <c r="D293" s="4" t="s">
        <v>976</v>
      </c>
      <c r="E293" s="4" t="s">
        <v>1609</v>
      </c>
      <c r="F293" s="4">
        <v>3</v>
      </c>
      <c r="G293" s="4">
        <v>4</v>
      </c>
      <c r="H293" s="4">
        <v>4</v>
      </c>
      <c r="I293" s="4">
        <v>5</v>
      </c>
    </row>
    <row r="294" spans="1:9" x14ac:dyDescent="0.25">
      <c r="A294" s="25">
        <v>292</v>
      </c>
      <c r="B294" s="2" t="s">
        <v>1610</v>
      </c>
      <c r="C294" s="4" t="s">
        <v>1611</v>
      </c>
      <c r="D294" s="4" t="s">
        <v>976</v>
      </c>
      <c r="E294" s="4" t="s">
        <v>1612</v>
      </c>
      <c r="F294" s="4">
        <v>3</v>
      </c>
      <c r="G294" s="4">
        <v>3</v>
      </c>
      <c r="H294" s="4">
        <v>2</v>
      </c>
      <c r="I294" s="4">
        <v>3</v>
      </c>
    </row>
    <row r="295" spans="1:9" x14ac:dyDescent="0.25">
      <c r="A295" s="25">
        <v>293</v>
      </c>
      <c r="B295" s="2" t="s">
        <v>1613</v>
      </c>
      <c r="C295" s="4" t="s">
        <v>1614</v>
      </c>
      <c r="D295" s="4" t="s">
        <v>782</v>
      </c>
      <c r="E295" s="4" t="s">
        <v>1615</v>
      </c>
      <c r="F295" s="4"/>
      <c r="G295" s="4">
        <v>4</v>
      </c>
      <c r="H295" s="4">
        <v>2</v>
      </c>
      <c r="I295" s="4"/>
    </row>
    <row r="296" spans="1:9" x14ac:dyDescent="0.25">
      <c r="A296" s="25">
        <v>294</v>
      </c>
      <c r="B296" s="2" t="s">
        <v>1616</v>
      </c>
      <c r="C296" s="4" t="s">
        <v>1617</v>
      </c>
      <c r="D296" s="4" t="s">
        <v>813</v>
      </c>
      <c r="E296" s="4" t="s">
        <v>1618</v>
      </c>
      <c r="F296" s="4">
        <v>4</v>
      </c>
      <c r="G296" s="4">
        <v>5</v>
      </c>
      <c r="H296" s="4">
        <v>4</v>
      </c>
      <c r="I296" s="4">
        <v>2</v>
      </c>
    </row>
    <row r="297" spans="1:9" x14ac:dyDescent="0.25">
      <c r="A297" s="25">
        <v>295</v>
      </c>
      <c r="B297" s="2" t="s">
        <v>1619</v>
      </c>
      <c r="C297" s="4" t="s">
        <v>1620</v>
      </c>
      <c r="D297" s="4" t="s">
        <v>1042</v>
      </c>
      <c r="E297" s="4" t="s">
        <v>1621</v>
      </c>
      <c r="F297" s="4">
        <v>2</v>
      </c>
      <c r="G297" s="4">
        <v>1</v>
      </c>
      <c r="H297" s="4">
        <v>3</v>
      </c>
      <c r="I297" s="4">
        <v>1</v>
      </c>
    </row>
    <row r="298" spans="1:9" x14ac:dyDescent="0.25">
      <c r="A298" s="25">
        <v>296</v>
      </c>
      <c r="B298" s="2" t="s">
        <v>1622</v>
      </c>
      <c r="C298" s="4" t="s">
        <v>1623</v>
      </c>
      <c r="D298" s="4" t="s">
        <v>1018</v>
      </c>
      <c r="E298" s="4" t="s">
        <v>1624</v>
      </c>
      <c r="F298" s="4">
        <v>5</v>
      </c>
      <c r="G298" s="4"/>
      <c r="H298" s="4">
        <v>2</v>
      </c>
      <c r="I298" s="4"/>
    </row>
    <row r="299" spans="1:9" x14ac:dyDescent="0.25">
      <c r="A299" s="25">
        <v>297</v>
      </c>
      <c r="B299" s="2" t="s">
        <v>1625</v>
      </c>
      <c r="C299" s="4" t="s">
        <v>1626</v>
      </c>
      <c r="D299" s="4" t="s">
        <v>936</v>
      </c>
      <c r="E299" s="4" t="s">
        <v>1627</v>
      </c>
      <c r="F299" s="4">
        <v>7</v>
      </c>
      <c r="G299" s="4"/>
      <c r="H299" s="4">
        <v>5</v>
      </c>
      <c r="I299" s="4">
        <v>1</v>
      </c>
    </row>
    <row r="300" spans="1:9" x14ac:dyDescent="0.25">
      <c r="A300" s="25">
        <v>298</v>
      </c>
      <c r="B300" s="2" t="s">
        <v>1628</v>
      </c>
      <c r="C300" s="4" t="s">
        <v>1629</v>
      </c>
      <c r="D300" s="4" t="s">
        <v>1133</v>
      </c>
      <c r="E300" s="4" t="s">
        <v>1630</v>
      </c>
      <c r="F300" s="4">
        <v>1</v>
      </c>
      <c r="G300" s="4">
        <v>1</v>
      </c>
      <c r="H300" s="4">
        <v>1</v>
      </c>
      <c r="I300" s="4">
        <v>2</v>
      </c>
    </row>
    <row r="301" spans="1:9" x14ac:dyDescent="0.25">
      <c r="A301" s="25">
        <v>299</v>
      </c>
      <c r="B301" s="2" t="s">
        <v>1631</v>
      </c>
      <c r="C301" s="4" t="s">
        <v>1632</v>
      </c>
      <c r="D301" s="4" t="s">
        <v>1126</v>
      </c>
      <c r="E301" s="4" t="s">
        <v>1633</v>
      </c>
      <c r="F301" s="4">
        <v>3</v>
      </c>
      <c r="G301" s="4">
        <v>1</v>
      </c>
      <c r="H301" s="4">
        <v>1</v>
      </c>
      <c r="I301" s="4">
        <v>1</v>
      </c>
    </row>
    <row r="302" spans="1:9" x14ac:dyDescent="0.25">
      <c r="A302" s="25">
        <v>300</v>
      </c>
      <c r="B302" s="2" t="s">
        <v>1634</v>
      </c>
      <c r="C302" s="4" t="s">
        <v>1635</v>
      </c>
      <c r="D302" s="4" t="s">
        <v>660</v>
      </c>
      <c r="E302" s="4" t="s">
        <v>1636</v>
      </c>
      <c r="F302" s="4">
        <v>2</v>
      </c>
      <c r="G302" s="4">
        <v>3</v>
      </c>
      <c r="H302" s="4">
        <v>4</v>
      </c>
      <c r="I302" s="4"/>
    </row>
    <row r="303" spans="1:9" x14ac:dyDescent="0.25">
      <c r="A303" s="25">
        <v>301</v>
      </c>
      <c r="B303" s="2" t="s">
        <v>1637</v>
      </c>
      <c r="C303" s="4" t="s">
        <v>1638</v>
      </c>
      <c r="D303" s="4" t="s">
        <v>1375</v>
      </c>
      <c r="E303" s="4" t="s">
        <v>1639</v>
      </c>
      <c r="F303" s="4">
        <v>5</v>
      </c>
      <c r="G303" s="4">
        <v>2</v>
      </c>
      <c r="H303" s="4">
        <v>2</v>
      </c>
      <c r="I303" s="4">
        <v>5</v>
      </c>
    </row>
    <row r="304" spans="1:9" x14ac:dyDescent="0.25">
      <c r="A304" s="25">
        <v>302</v>
      </c>
      <c r="B304" s="2" t="s">
        <v>1640</v>
      </c>
      <c r="C304" s="4" t="s">
        <v>1641</v>
      </c>
      <c r="D304" s="4" t="s">
        <v>794</v>
      </c>
      <c r="E304" s="4" t="s">
        <v>1642</v>
      </c>
      <c r="F304" s="4">
        <v>2</v>
      </c>
      <c r="G304" s="4">
        <v>2</v>
      </c>
      <c r="H304" s="4"/>
      <c r="I304" s="4">
        <v>2</v>
      </c>
    </row>
    <row r="305" spans="1:9" x14ac:dyDescent="0.25">
      <c r="A305" s="25">
        <v>303</v>
      </c>
      <c r="B305" s="2" t="s">
        <v>1643</v>
      </c>
      <c r="C305" s="4" t="s">
        <v>1644</v>
      </c>
      <c r="D305" s="4" t="s">
        <v>1645</v>
      </c>
      <c r="E305" s="4" t="s">
        <v>1646</v>
      </c>
      <c r="F305" s="4"/>
      <c r="G305" s="4"/>
      <c r="H305" s="4">
        <v>4</v>
      </c>
      <c r="I305" s="4">
        <v>2</v>
      </c>
    </row>
    <row r="306" spans="1:9" x14ac:dyDescent="0.25">
      <c r="A306" s="25">
        <v>304</v>
      </c>
      <c r="B306" s="2" t="s">
        <v>1647</v>
      </c>
      <c r="C306" s="4" t="s">
        <v>1648</v>
      </c>
      <c r="D306" s="4" t="s">
        <v>1166</v>
      </c>
      <c r="E306" s="4" t="s">
        <v>1649</v>
      </c>
      <c r="F306" s="4">
        <v>4</v>
      </c>
      <c r="G306" s="4">
        <v>3</v>
      </c>
      <c r="H306" s="4">
        <v>4</v>
      </c>
      <c r="I306" s="4">
        <v>2</v>
      </c>
    </row>
    <row r="307" spans="1:9" x14ac:dyDescent="0.25">
      <c r="A307" s="25">
        <v>305</v>
      </c>
      <c r="B307" s="2" t="s">
        <v>1650</v>
      </c>
      <c r="C307" s="4" t="s">
        <v>1651</v>
      </c>
      <c r="D307" s="4" t="s">
        <v>1652</v>
      </c>
      <c r="E307" s="4" t="s">
        <v>1653</v>
      </c>
      <c r="F307" s="4">
        <v>3</v>
      </c>
      <c r="G307" s="4">
        <v>3</v>
      </c>
      <c r="H307" s="4">
        <v>1</v>
      </c>
      <c r="I307" s="4">
        <v>4</v>
      </c>
    </row>
    <row r="308" spans="1:9" x14ac:dyDescent="0.25">
      <c r="A308" s="25">
        <v>306</v>
      </c>
      <c r="B308" s="2" t="s">
        <v>1654</v>
      </c>
      <c r="C308" s="4" t="s">
        <v>1655</v>
      </c>
      <c r="D308" s="4" t="s">
        <v>1353</v>
      </c>
      <c r="E308" s="4" t="s">
        <v>1656</v>
      </c>
      <c r="F308" s="4">
        <v>4</v>
      </c>
      <c r="G308" s="4">
        <v>4</v>
      </c>
      <c r="H308" s="4">
        <v>4</v>
      </c>
      <c r="I308" s="4">
        <v>3</v>
      </c>
    </row>
    <row r="309" spans="1:9" x14ac:dyDescent="0.25">
      <c r="A309" s="25">
        <v>307</v>
      </c>
      <c r="B309" s="2" t="s">
        <v>1657</v>
      </c>
      <c r="C309" s="4" t="s">
        <v>1658</v>
      </c>
      <c r="D309" s="4" t="s">
        <v>698</v>
      </c>
      <c r="E309" s="4" t="s">
        <v>1659</v>
      </c>
      <c r="F309" s="4">
        <v>1</v>
      </c>
      <c r="G309" s="4">
        <v>4</v>
      </c>
      <c r="H309" s="4">
        <v>3</v>
      </c>
      <c r="I309" s="4">
        <v>2</v>
      </c>
    </row>
    <row r="310" spans="1:9" x14ac:dyDescent="0.25">
      <c r="A310" s="25">
        <v>308</v>
      </c>
      <c r="B310" s="2" t="s">
        <v>1660</v>
      </c>
      <c r="C310" s="4" t="s">
        <v>1661</v>
      </c>
      <c r="D310" s="4" t="s">
        <v>1662</v>
      </c>
      <c r="E310" s="4" t="s">
        <v>1663</v>
      </c>
      <c r="F310" s="4">
        <v>1</v>
      </c>
      <c r="G310" s="4">
        <v>3</v>
      </c>
      <c r="H310" s="4">
        <v>2</v>
      </c>
      <c r="I310" s="4">
        <v>2</v>
      </c>
    </row>
    <row r="311" spans="1:9" x14ac:dyDescent="0.25">
      <c r="A311" s="25">
        <v>309</v>
      </c>
      <c r="B311" s="2" t="s">
        <v>1664</v>
      </c>
      <c r="C311" s="4" t="s">
        <v>1665</v>
      </c>
      <c r="D311" s="4" t="s">
        <v>1083</v>
      </c>
      <c r="E311" s="4" t="s">
        <v>1666</v>
      </c>
      <c r="F311" s="4">
        <v>4</v>
      </c>
      <c r="G311" s="4">
        <v>3</v>
      </c>
      <c r="H311" s="4">
        <v>2</v>
      </c>
      <c r="I311" s="4">
        <v>2</v>
      </c>
    </row>
    <row r="312" spans="1:9" x14ac:dyDescent="0.25">
      <c r="A312" s="25">
        <v>310</v>
      </c>
      <c r="B312" s="2" t="s">
        <v>1667</v>
      </c>
      <c r="C312" s="4" t="s">
        <v>1668</v>
      </c>
      <c r="D312" s="4" t="s">
        <v>843</v>
      </c>
      <c r="E312" s="4" t="s">
        <v>1669</v>
      </c>
      <c r="F312" s="4">
        <v>2</v>
      </c>
      <c r="G312" s="4">
        <v>1</v>
      </c>
      <c r="H312" s="4">
        <v>2</v>
      </c>
      <c r="I312" s="4"/>
    </row>
    <row r="313" spans="1:9" x14ac:dyDescent="0.25">
      <c r="A313" s="25">
        <v>311</v>
      </c>
      <c r="B313" s="2" t="s">
        <v>1670</v>
      </c>
      <c r="C313" s="4" t="s">
        <v>1671</v>
      </c>
      <c r="D313" s="4" t="s">
        <v>881</v>
      </c>
      <c r="E313" s="4" t="s">
        <v>1672</v>
      </c>
      <c r="F313" s="4">
        <v>4</v>
      </c>
      <c r="G313" s="4">
        <v>4</v>
      </c>
      <c r="H313" s="4">
        <v>5</v>
      </c>
      <c r="I313" s="4">
        <v>3</v>
      </c>
    </row>
    <row r="314" spans="1:9" x14ac:dyDescent="0.25">
      <c r="A314" s="25">
        <v>312</v>
      </c>
      <c r="B314" s="2" t="s">
        <v>1673</v>
      </c>
      <c r="C314" s="4" t="s">
        <v>1674</v>
      </c>
      <c r="D314" s="4" t="s">
        <v>624</v>
      </c>
      <c r="E314" s="4" t="s">
        <v>1675</v>
      </c>
      <c r="F314" s="4">
        <v>2</v>
      </c>
      <c r="G314" s="4">
        <v>3</v>
      </c>
      <c r="H314" s="4">
        <v>2</v>
      </c>
      <c r="I314" s="4">
        <v>3</v>
      </c>
    </row>
    <row r="315" spans="1:9" x14ac:dyDescent="0.25">
      <c r="A315" s="25">
        <v>313</v>
      </c>
      <c r="B315" s="2" t="s">
        <v>1676</v>
      </c>
      <c r="C315" s="4" t="s">
        <v>1677</v>
      </c>
      <c r="D315" s="4" t="s">
        <v>1678</v>
      </c>
      <c r="E315" s="4" t="s">
        <v>1679</v>
      </c>
      <c r="F315" s="4">
        <v>2</v>
      </c>
      <c r="G315" s="4">
        <v>3</v>
      </c>
      <c r="H315" s="4">
        <v>2</v>
      </c>
      <c r="I315" s="4">
        <v>2</v>
      </c>
    </row>
    <row r="316" spans="1:9" x14ac:dyDescent="0.25">
      <c r="A316" s="25">
        <v>314</v>
      </c>
      <c r="B316" s="2" t="s">
        <v>1680</v>
      </c>
      <c r="C316" s="4" t="s">
        <v>1681</v>
      </c>
      <c r="D316" s="4" t="s">
        <v>714</v>
      </c>
      <c r="E316" s="4" t="s">
        <v>1682</v>
      </c>
      <c r="F316" s="4">
        <v>3</v>
      </c>
      <c r="G316" s="4">
        <v>4</v>
      </c>
      <c r="H316" s="4">
        <v>2</v>
      </c>
      <c r="I316" s="4">
        <v>3</v>
      </c>
    </row>
    <row r="317" spans="1:9" x14ac:dyDescent="0.25">
      <c r="A317" s="25">
        <v>315</v>
      </c>
      <c r="B317" s="2" t="s">
        <v>1683</v>
      </c>
      <c r="C317" s="4" t="s">
        <v>1684</v>
      </c>
      <c r="D317" s="4" t="s">
        <v>1329</v>
      </c>
      <c r="E317" s="4" t="s">
        <v>1685</v>
      </c>
      <c r="F317" s="4">
        <v>2</v>
      </c>
      <c r="G317" s="4">
        <v>2</v>
      </c>
      <c r="H317" s="4">
        <v>3</v>
      </c>
      <c r="I317" s="4">
        <v>2</v>
      </c>
    </row>
    <row r="318" spans="1:9" x14ac:dyDescent="0.25">
      <c r="A318" s="25">
        <v>316</v>
      </c>
      <c r="B318" s="2" t="s">
        <v>1686</v>
      </c>
      <c r="C318" s="4" t="s">
        <v>1687</v>
      </c>
      <c r="D318" s="4" t="s">
        <v>1395</v>
      </c>
      <c r="E318" s="4" t="s">
        <v>1688</v>
      </c>
      <c r="F318" s="4">
        <v>1</v>
      </c>
      <c r="G318" s="4">
        <v>2</v>
      </c>
      <c r="H318" s="4">
        <v>2</v>
      </c>
      <c r="I318" s="4">
        <v>3</v>
      </c>
    </row>
    <row r="319" spans="1:9" x14ac:dyDescent="0.25">
      <c r="A319" s="25">
        <v>317</v>
      </c>
      <c r="B319" s="2" t="s">
        <v>1689</v>
      </c>
      <c r="C319" s="4" t="s">
        <v>1690</v>
      </c>
      <c r="D319" s="4" t="s">
        <v>843</v>
      </c>
      <c r="E319" s="4" t="s">
        <v>1691</v>
      </c>
      <c r="F319" s="4"/>
      <c r="G319" s="4">
        <v>2</v>
      </c>
      <c r="H319" s="4">
        <v>3</v>
      </c>
      <c r="I319" s="4">
        <v>1</v>
      </c>
    </row>
    <row r="320" spans="1:9" x14ac:dyDescent="0.25">
      <c r="A320" s="25">
        <v>318</v>
      </c>
      <c r="B320" s="2" t="s">
        <v>1692</v>
      </c>
      <c r="C320" s="4" t="s">
        <v>1693</v>
      </c>
      <c r="D320" s="4" t="s">
        <v>949</v>
      </c>
      <c r="E320" s="4" t="s">
        <v>1694</v>
      </c>
      <c r="F320" s="4"/>
      <c r="G320" s="4"/>
      <c r="H320" s="4">
        <v>2</v>
      </c>
      <c r="I320" s="4"/>
    </row>
    <row r="321" spans="1:9" x14ac:dyDescent="0.25">
      <c r="A321" s="25">
        <v>319</v>
      </c>
      <c r="B321" s="2" t="s">
        <v>1695</v>
      </c>
      <c r="C321" s="4" t="s">
        <v>1696</v>
      </c>
      <c r="D321" s="4" t="s">
        <v>1399</v>
      </c>
      <c r="E321" s="4" t="s">
        <v>1697</v>
      </c>
      <c r="F321" s="4">
        <v>4</v>
      </c>
      <c r="G321" s="4">
        <v>4</v>
      </c>
      <c r="H321" s="4"/>
      <c r="I321" s="4">
        <v>9</v>
      </c>
    </row>
    <row r="322" spans="1:9" x14ac:dyDescent="0.25">
      <c r="A322" s="25">
        <v>320</v>
      </c>
      <c r="B322" s="2" t="s">
        <v>1698</v>
      </c>
      <c r="C322" s="4" t="s">
        <v>1699</v>
      </c>
      <c r="D322" s="4" t="s">
        <v>1399</v>
      </c>
      <c r="E322" s="4" t="s">
        <v>1700</v>
      </c>
      <c r="F322" s="4">
        <v>1</v>
      </c>
      <c r="G322" s="4">
        <v>4</v>
      </c>
      <c r="H322" s="4">
        <v>2</v>
      </c>
      <c r="I322" s="4">
        <v>2</v>
      </c>
    </row>
    <row r="323" spans="1:9" x14ac:dyDescent="0.25">
      <c r="A323" s="25">
        <v>321</v>
      </c>
      <c r="B323" s="2" t="s">
        <v>1701</v>
      </c>
      <c r="C323" s="4" t="s">
        <v>1702</v>
      </c>
      <c r="D323" s="4" t="s">
        <v>754</v>
      </c>
      <c r="E323" s="4" t="s">
        <v>1703</v>
      </c>
      <c r="F323" s="4">
        <v>3</v>
      </c>
      <c r="G323" s="4">
        <v>2</v>
      </c>
      <c r="H323" s="4">
        <v>6</v>
      </c>
      <c r="I323" s="4">
        <v>1</v>
      </c>
    </row>
    <row r="324" spans="1:9" x14ac:dyDescent="0.25">
      <c r="A324" s="25">
        <v>322</v>
      </c>
      <c r="B324" s="2" t="s">
        <v>1704</v>
      </c>
      <c r="C324" s="4" t="s">
        <v>1705</v>
      </c>
      <c r="D324" s="4" t="s">
        <v>1053</v>
      </c>
      <c r="E324" s="4" t="s">
        <v>1706</v>
      </c>
      <c r="F324" s="4">
        <v>3</v>
      </c>
      <c r="G324" s="4">
        <v>3</v>
      </c>
      <c r="H324" s="4">
        <v>3</v>
      </c>
      <c r="I324" s="4"/>
    </row>
    <row r="325" spans="1:9" x14ac:dyDescent="0.25">
      <c r="A325" s="25">
        <v>323</v>
      </c>
      <c r="B325" s="2" t="s">
        <v>1707</v>
      </c>
      <c r="C325" s="4" t="s">
        <v>1708</v>
      </c>
      <c r="D325" s="4" t="s">
        <v>632</v>
      </c>
      <c r="E325" s="4" t="s">
        <v>1709</v>
      </c>
      <c r="F325" s="4">
        <v>4</v>
      </c>
      <c r="G325" s="4"/>
      <c r="H325" s="4">
        <v>3</v>
      </c>
      <c r="I325" s="4"/>
    </row>
    <row r="326" spans="1:9" x14ac:dyDescent="0.25">
      <c r="A326" s="25">
        <v>324</v>
      </c>
      <c r="B326" s="2" t="s">
        <v>1710</v>
      </c>
      <c r="C326" s="4" t="s">
        <v>1711</v>
      </c>
      <c r="D326" s="4" t="s">
        <v>1319</v>
      </c>
      <c r="E326" s="4" t="s">
        <v>1712</v>
      </c>
      <c r="F326" s="4">
        <v>5</v>
      </c>
      <c r="G326" s="4"/>
      <c r="H326" s="4"/>
      <c r="I326" s="4"/>
    </row>
    <row r="327" spans="1:9" x14ac:dyDescent="0.25">
      <c r="A327" s="25">
        <v>325</v>
      </c>
      <c r="B327" s="2" t="s">
        <v>1713</v>
      </c>
      <c r="C327" s="4" t="s">
        <v>1714</v>
      </c>
      <c r="D327" s="4" t="s">
        <v>1042</v>
      </c>
      <c r="E327" s="4" t="s">
        <v>1715</v>
      </c>
      <c r="F327" s="4">
        <v>2</v>
      </c>
      <c r="G327" s="4">
        <v>4</v>
      </c>
      <c r="H327" s="4">
        <v>2</v>
      </c>
      <c r="I327" s="4"/>
    </row>
    <row r="328" spans="1:9" x14ac:dyDescent="0.25">
      <c r="A328" s="25">
        <v>326</v>
      </c>
      <c r="B328" s="2" t="s">
        <v>1716</v>
      </c>
      <c r="C328" s="4" t="s">
        <v>1717</v>
      </c>
      <c r="D328" s="4" t="s">
        <v>850</v>
      </c>
      <c r="E328" s="4" t="s">
        <v>1718</v>
      </c>
      <c r="F328" s="4"/>
      <c r="G328" s="4"/>
      <c r="H328" s="4">
        <v>3</v>
      </c>
      <c r="I328" s="4">
        <v>6</v>
      </c>
    </row>
    <row r="329" spans="1:9" x14ac:dyDescent="0.25">
      <c r="A329" s="25">
        <v>327</v>
      </c>
      <c r="B329" s="2" t="s">
        <v>1719</v>
      </c>
      <c r="C329" s="4" t="s">
        <v>1720</v>
      </c>
      <c r="D329" s="4" t="s">
        <v>813</v>
      </c>
      <c r="E329" s="4" t="s">
        <v>1721</v>
      </c>
      <c r="F329" s="4">
        <v>1</v>
      </c>
      <c r="G329" s="4">
        <v>1</v>
      </c>
      <c r="H329" s="4">
        <v>1</v>
      </c>
      <c r="I329" s="4"/>
    </row>
    <row r="330" spans="1:9" x14ac:dyDescent="0.25">
      <c r="A330" s="25">
        <v>328</v>
      </c>
      <c r="B330" s="2" t="s">
        <v>1722</v>
      </c>
      <c r="C330" s="4" t="s">
        <v>1723</v>
      </c>
      <c r="D330" s="4" t="s">
        <v>1319</v>
      </c>
      <c r="E330" s="4" t="s">
        <v>1724</v>
      </c>
      <c r="F330" s="4">
        <v>2</v>
      </c>
      <c r="G330" s="4"/>
      <c r="H330" s="4"/>
      <c r="I330" s="4">
        <v>3</v>
      </c>
    </row>
    <row r="331" spans="1:9" x14ac:dyDescent="0.25">
      <c r="A331" s="25">
        <v>329</v>
      </c>
      <c r="B331" s="2" t="s">
        <v>1725</v>
      </c>
      <c r="C331" s="4" t="s">
        <v>1726</v>
      </c>
      <c r="D331" s="4" t="s">
        <v>656</v>
      </c>
      <c r="E331" s="4" t="s">
        <v>1727</v>
      </c>
      <c r="F331" s="4">
        <v>3</v>
      </c>
      <c r="G331" s="4">
        <v>2</v>
      </c>
      <c r="H331" s="4"/>
      <c r="I331" s="4">
        <v>1</v>
      </c>
    </row>
    <row r="332" spans="1:9" x14ac:dyDescent="0.25">
      <c r="A332" s="25">
        <v>330</v>
      </c>
      <c r="B332" s="2" t="s">
        <v>1728</v>
      </c>
      <c r="C332" s="4" t="s">
        <v>1729</v>
      </c>
      <c r="D332" s="4" t="s">
        <v>805</v>
      </c>
      <c r="E332" s="4" t="s">
        <v>1730</v>
      </c>
      <c r="F332" s="4"/>
      <c r="G332" s="4"/>
      <c r="H332" s="4">
        <v>2</v>
      </c>
      <c r="I332" s="4">
        <v>2</v>
      </c>
    </row>
    <row r="333" spans="1:9" x14ac:dyDescent="0.25">
      <c r="A333" s="25">
        <v>331</v>
      </c>
      <c r="B333" s="2" t="s">
        <v>1731</v>
      </c>
      <c r="C333" s="4" t="s">
        <v>1732</v>
      </c>
      <c r="D333" s="4" t="s">
        <v>778</v>
      </c>
      <c r="E333" s="4" t="s">
        <v>1733</v>
      </c>
      <c r="F333" s="4">
        <v>1</v>
      </c>
      <c r="G333" s="4">
        <v>3</v>
      </c>
      <c r="H333" s="4">
        <v>1</v>
      </c>
      <c r="I333" s="4"/>
    </row>
    <row r="334" spans="1:9" x14ac:dyDescent="0.25">
      <c r="A334" s="25">
        <v>332</v>
      </c>
      <c r="B334" s="2" t="s">
        <v>1734</v>
      </c>
      <c r="C334" s="4" t="s">
        <v>1735</v>
      </c>
      <c r="D334" s="4" t="s">
        <v>976</v>
      </c>
      <c r="E334" s="4" t="s">
        <v>1736</v>
      </c>
      <c r="F334" s="4">
        <v>4</v>
      </c>
      <c r="G334" s="4">
        <v>5</v>
      </c>
      <c r="H334" s="4">
        <v>1</v>
      </c>
      <c r="I334" s="4"/>
    </row>
    <row r="335" spans="1:9" x14ac:dyDescent="0.25">
      <c r="A335" s="25">
        <v>333</v>
      </c>
      <c r="B335" s="2" t="s">
        <v>1737</v>
      </c>
      <c r="C335" s="4" t="s">
        <v>1738</v>
      </c>
      <c r="D335" s="4" t="s">
        <v>936</v>
      </c>
      <c r="E335" s="4" t="s">
        <v>1739</v>
      </c>
      <c r="F335" s="4"/>
      <c r="G335" s="4">
        <v>18</v>
      </c>
      <c r="H335" s="4"/>
      <c r="I335" s="4"/>
    </row>
    <row r="336" spans="1:9" x14ac:dyDescent="0.25">
      <c r="A336" s="25">
        <v>334</v>
      </c>
      <c r="B336" s="2" t="s">
        <v>1740</v>
      </c>
      <c r="C336" s="4" t="s">
        <v>1741</v>
      </c>
      <c r="D336" s="4" t="s">
        <v>1004</v>
      </c>
      <c r="E336" s="4" t="s">
        <v>1742</v>
      </c>
      <c r="F336" s="4">
        <v>4</v>
      </c>
      <c r="G336" s="4">
        <v>5</v>
      </c>
      <c r="H336" s="4">
        <v>4</v>
      </c>
      <c r="I336" s="4">
        <v>2</v>
      </c>
    </row>
    <row r="337" spans="1:9" x14ac:dyDescent="0.25">
      <c r="A337" s="25">
        <v>335</v>
      </c>
      <c r="B337" s="2" t="s">
        <v>1743</v>
      </c>
      <c r="C337" s="4" t="s">
        <v>1744</v>
      </c>
      <c r="D337" s="4" t="s">
        <v>698</v>
      </c>
      <c r="E337" s="4" t="s">
        <v>1745</v>
      </c>
      <c r="F337" s="4">
        <v>1</v>
      </c>
      <c r="G337" s="4">
        <v>2</v>
      </c>
      <c r="H337" s="4">
        <v>1</v>
      </c>
      <c r="I337" s="4">
        <v>2</v>
      </c>
    </row>
    <row r="338" spans="1:9" x14ac:dyDescent="0.25">
      <c r="A338" s="25">
        <v>336</v>
      </c>
      <c r="B338" s="2" t="s">
        <v>1746</v>
      </c>
      <c r="C338" s="4" t="s">
        <v>1747</v>
      </c>
      <c r="D338" s="4" t="s">
        <v>932</v>
      </c>
      <c r="E338" s="4" t="s">
        <v>1748</v>
      </c>
      <c r="F338" s="4">
        <v>1</v>
      </c>
      <c r="G338" s="4">
        <v>1</v>
      </c>
      <c r="H338" s="4">
        <v>1</v>
      </c>
      <c r="I338" s="4">
        <v>1</v>
      </c>
    </row>
    <row r="339" spans="1:9" x14ac:dyDescent="0.25">
      <c r="A339" s="25">
        <v>337</v>
      </c>
      <c r="B339" s="2" t="s">
        <v>1749</v>
      </c>
      <c r="C339" s="4" t="s">
        <v>1750</v>
      </c>
      <c r="D339" s="4" t="s">
        <v>1357</v>
      </c>
      <c r="E339" s="4" t="s">
        <v>1751</v>
      </c>
      <c r="F339" s="4">
        <v>1</v>
      </c>
      <c r="G339" s="4">
        <v>2</v>
      </c>
      <c r="H339" s="4">
        <v>2</v>
      </c>
      <c r="I339" s="4">
        <v>1</v>
      </c>
    </row>
    <row r="340" spans="1:9" x14ac:dyDescent="0.25">
      <c r="A340" s="25">
        <v>338</v>
      </c>
      <c r="B340" s="2" t="s">
        <v>1752</v>
      </c>
      <c r="C340" s="4" t="s">
        <v>1753</v>
      </c>
      <c r="D340" s="4" t="s">
        <v>729</v>
      </c>
      <c r="E340" s="4" t="s">
        <v>1754</v>
      </c>
      <c r="F340" s="4">
        <v>2</v>
      </c>
      <c r="G340" s="4">
        <v>1</v>
      </c>
      <c r="H340" s="4"/>
      <c r="I340" s="4">
        <v>1</v>
      </c>
    </row>
    <row r="341" spans="1:9" x14ac:dyDescent="0.25">
      <c r="A341" s="25">
        <v>339</v>
      </c>
      <c r="B341" s="2" t="s">
        <v>1755</v>
      </c>
      <c r="C341" s="4" t="s">
        <v>1756</v>
      </c>
      <c r="D341" s="4" t="s">
        <v>1042</v>
      </c>
      <c r="E341" s="4" t="s">
        <v>1757</v>
      </c>
      <c r="F341" s="4"/>
      <c r="G341" s="4">
        <v>3</v>
      </c>
      <c r="H341" s="4">
        <v>2</v>
      </c>
      <c r="I341" s="4">
        <v>2</v>
      </c>
    </row>
    <row r="342" spans="1:9" x14ac:dyDescent="0.25">
      <c r="A342" s="25">
        <v>340</v>
      </c>
      <c r="B342" s="2" t="s">
        <v>1758</v>
      </c>
      <c r="C342" s="4" t="s">
        <v>1759</v>
      </c>
      <c r="D342" s="4" t="s">
        <v>747</v>
      </c>
      <c r="E342" s="4" t="s">
        <v>1760</v>
      </c>
      <c r="F342" s="4">
        <v>1</v>
      </c>
      <c r="G342" s="4">
        <v>2</v>
      </c>
      <c r="H342" s="4">
        <v>1</v>
      </c>
      <c r="I342" s="4">
        <v>3</v>
      </c>
    </row>
    <row r="343" spans="1:9" x14ac:dyDescent="0.25">
      <c r="A343" s="25">
        <v>341</v>
      </c>
      <c r="B343" s="2" t="s">
        <v>1761</v>
      </c>
      <c r="C343" s="4" t="s">
        <v>1762</v>
      </c>
      <c r="D343" s="4" t="s">
        <v>1053</v>
      </c>
      <c r="E343" s="4" t="s">
        <v>1763</v>
      </c>
      <c r="F343" s="4">
        <v>2</v>
      </c>
      <c r="G343" s="4">
        <v>5</v>
      </c>
      <c r="H343" s="4"/>
      <c r="I343" s="4">
        <v>1</v>
      </c>
    </row>
    <row r="344" spans="1:9" x14ac:dyDescent="0.25">
      <c r="A344" s="25">
        <v>342</v>
      </c>
      <c r="B344" s="2" t="s">
        <v>1764</v>
      </c>
      <c r="C344" s="4" t="s">
        <v>1765</v>
      </c>
      <c r="D344" s="4" t="s">
        <v>1399</v>
      </c>
      <c r="E344" s="4" t="s">
        <v>1766</v>
      </c>
      <c r="F344" s="4"/>
      <c r="G344" s="4"/>
      <c r="H344" s="4">
        <v>2</v>
      </c>
      <c r="I344" s="4">
        <v>3</v>
      </c>
    </row>
    <row r="345" spans="1:9" x14ac:dyDescent="0.25">
      <c r="A345" s="25">
        <v>343</v>
      </c>
      <c r="B345" s="2" t="s">
        <v>1767</v>
      </c>
      <c r="C345" s="4" t="s">
        <v>1768</v>
      </c>
      <c r="D345" s="4" t="s">
        <v>1156</v>
      </c>
      <c r="E345" s="4" t="s">
        <v>1769</v>
      </c>
      <c r="F345" s="4"/>
      <c r="G345" s="4"/>
      <c r="H345" s="4">
        <v>2</v>
      </c>
      <c r="I345" s="4"/>
    </row>
    <row r="346" spans="1:9" x14ac:dyDescent="0.25">
      <c r="A346" s="25">
        <v>344</v>
      </c>
      <c r="B346" s="2" t="s">
        <v>1770</v>
      </c>
      <c r="C346" s="4" t="s">
        <v>1771</v>
      </c>
      <c r="D346" s="4" t="s">
        <v>1133</v>
      </c>
      <c r="E346" s="4" t="s">
        <v>1772</v>
      </c>
      <c r="F346" s="4"/>
      <c r="G346" s="4">
        <v>4</v>
      </c>
      <c r="H346" s="4">
        <v>5</v>
      </c>
      <c r="I346" s="4">
        <v>1</v>
      </c>
    </row>
    <row r="347" spans="1:9" x14ac:dyDescent="0.25">
      <c r="A347" s="25">
        <v>345</v>
      </c>
      <c r="B347" s="2" t="s">
        <v>1773</v>
      </c>
      <c r="C347" s="4" t="s">
        <v>1774</v>
      </c>
      <c r="D347" s="4" t="s">
        <v>1004</v>
      </c>
      <c r="E347" s="4" t="s">
        <v>1775</v>
      </c>
      <c r="F347" s="4"/>
      <c r="G347" s="4"/>
      <c r="H347" s="4"/>
      <c r="I347" s="4"/>
    </row>
    <row r="348" spans="1:9" x14ac:dyDescent="0.25">
      <c r="A348" s="25">
        <v>346</v>
      </c>
      <c r="B348" s="2" t="s">
        <v>1776</v>
      </c>
      <c r="C348" s="4" t="s">
        <v>1777</v>
      </c>
      <c r="D348" s="4" t="s">
        <v>1133</v>
      </c>
      <c r="E348" s="4" t="s">
        <v>1778</v>
      </c>
      <c r="F348" s="4"/>
      <c r="G348" s="4"/>
      <c r="H348" s="4"/>
      <c r="I348" s="4"/>
    </row>
    <row r="349" spans="1:9" x14ac:dyDescent="0.25">
      <c r="A349" s="25">
        <v>347</v>
      </c>
      <c r="B349" s="2" t="s">
        <v>1779</v>
      </c>
      <c r="C349" s="4" t="s">
        <v>1780</v>
      </c>
      <c r="D349" s="4" t="s">
        <v>794</v>
      </c>
      <c r="E349" s="4" t="s">
        <v>1781</v>
      </c>
      <c r="F349" s="4">
        <v>1</v>
      </c>
      <c r="G349" s="4">
        <v>3</v>
      </c>
      <c r="H349" s="4">
        <v>3</v>
      </c>
      <c r="I349" s="4">
        <v>2</v>
      </c>
    </row>
    <row r="350" spans="1:9" x14ac:dyDescent="0.25">
      <c r="A350" s="25">
        <v>348</v>
      </c>
      <c r="B350" s="2" t="s">
        <v>1782</v>
      </c>
      <c r="C350" s="4" t="s">
        <v>1783</v>
      </c>
      <c r="D350" s="4" t="s">
        <v>936</v>
      </c>
      <c r="E350" s="4" t="s">
        <v>1784</v>
      </c>
      <c r="F350" s="4">
        <v>1</v>
      </c>
      <c r="G350" s="4">
        <v>1</v>
      </c>
      <c r="H350" s="4">
        <v>2</v>
      </c>
      <c r="I350" s="4">
        <v>1</v>
      </c>
    </row>
    <row r="351" spans="1:9" x14ac:dyDescent="0.25">
      <c r="A351" s="25">
        <v>349</v>
      </c>
      <c r="B351" s="2" t="s">
        <v>1785</v>
      </c>
      <c r="C351" s="4" t="s">
        <v>1786</v>
      </c>
      <c r="D351" s="4" t="s">
        <v>1516</v>
      </c>
      <c r="E351" s="4" t="s">
        <v>1787</v>
      </c>
      <c r="F351" s="4">
        <v>2</v>
      </c>
      <c r="G351" s="4">
        <v>1</v>
      </c>
      <c r="H351" s="4">
        <v>3</v>
      </c>
      <c r="I351" s="4">
        <v>1</v>
      </c>
    </row>
    <row r="352" spans="1:9" x14ac:dyDescent="0.25">
      <c r="A352" s="25">
        <v>350</v>
      </c>
      <c r="B352" s="2" t="s">
        <v>1788</v>
      </c>
      <c r="C352" s="4" t="s">
        <v>1789</v>
      </c>
      <c r="D352" s="4" t="s">
        <v>1072</v>
      </c>
      <c r="E352" s="4" t="s">
        <v>1790</v>
      </c>
      <c r="F352" s="4">
        <v>2</v>
      </c>
      <c r="G352" s="4">
        <v>1</v>
      </c>
      <c r="H352" s="4">
        <v>1</v>
      </c>
      <c r="I352" s="4"/>
    </row>
    <row r="353" spans="1:9" x14ac:dyDescent="0.25">
      <c r="A353" s="25">
        <v>351</v>
      </c>
      <c r="B353" s="2" t="s">
        <v>1791</v>
      </c>
      <c r="C353" s="4" t="s">
        <v>1792</v>
      </c>
      <c r="D353" s="4" t="s">
        <v>863</v>
      </c>
      <c r="E353" s="4" t="s">
        <v>1793</v>
      </c>
      <c r="F353" s="4"/>
      <c r="G353" s="4"/>
      <c r="H353" s="4">
        <v>4</v>
      </c>
      <c r="I353" s="4">
        <v>2</v>
      </c>
    </row>
    <row r="354" spans="1:9" x14ac:dyDescent="0.25">
      <c r="A354" s="25">
        <v>352</v>
      </c>
      <c r="B354" s="2" t="s">
        <v>1794</v>
      </c>
      <c r="C354" s="4" t="s">
        <v>1795</v>
      </c>
      <c r="D354" s="4" t="s">
        <v>825</v>
      </c>
      <c r="E354" s="4" t="s">
        <v>1796</v>
      </c>
      <c r="F354" s="4">
        <v>3</v>
      </c>
      <c r="G354" s="4">
        <v>3</v>
      </c>
      <c r="H354" s="4">
        <v>2</v>
      </c>
      <c r="I354" s="4">
        <v>1</v>
      </c>
    </row>
    <row r="355" spans="1:9" x14ac:dyDescent="0.25">
      <c r="A355" s="25">
        <v>353</v>
      </c>
      <c r="B355" s="2" t="s">
        <v>1797</v>
      </c>
      <c r="C355" s="4" t="s">
        <v>1798</v>
      </c>
      <c r="D355" s="4" t="s">
        <v>1516</v>
      </c>
      <c r="E355" s="4"/>
      <c r="F355" s="4">
        <v>5</v>
      </c>
      <c r="G355" s="4">
        <v>3</v>
      </c>
      <c r="H355" s="4">
        <v>3</v>
      </c>
      <c r="I355" s="4"/>
    </row>
    <row r="356" spans="1:9" x14ac:dyDescent="0.25">
      <c r="A356" s="25">
        <v>354</v>
      </c>
      <c r="B356" s="2" t="s">
        <v>1799</v>
      </c>
      <c r="C356" s="4" t="s">
        <v>1800</v>
      </c>
      <c r="D356" s="4" t="s">
        <v>881</v>
      </c>
      <c r="E356" s="4" t="s">
        <v>1801</v>
      </c>
      <c r="F356" s="4">
        <v>1</v>
      </c>
      <c r="G356" s="4">
        <v>3</v>
      </c>
      <c r="H356" s="4">
        <v>2</v>
      </c>
      <c r="I356" s="4">
        <v>2</v>
      </c>
    </row>
    <row r="357" spans="1:9" x14ac:dyDescent="0.25">
      <c r="A357" s="25">
        <v>355</v>
      </c>
      <c r="B357" s="2" t="s">
        <v>1802</v>
      </c>
      <c r="C357" s="4" t="s">
        <v>1803</v>
      </c>
      <c r="D357" s="4" t="s">
        <v>1042</v>
      </c>
      <c r="E357" s="4" t="s">
        <v>1804</v>
      </c>
      <c r="F357" s="4"/>
      <c r="G357" s="4">
        <v>2</v>
      </c>
      <c r="H357" s="4">
        <v>3</v>
      </c>
      <c r="I357" s="4">
        <v>1</v>
      </c>
    </row>
    <row r="358" spans="1:9" x14ac:dyDescent="0.25">
      <c r="A358" s="25">
        <v>356</v>
      </c>
      <c r="B358" s="2" t="s">
        <v>1805</v>
      </c>
      <c r="C358" s="4" t="s">
        <v>1806</v>
      </c>
      <c r="D358" s="4" t="s">
        <v>1807</v>
      </c>
      <c r="E358" s="4" t="s">
        <v>1808</v>
      </c>
      <c r="F358" s="4"/>
      <c r="G358" s="4">
        <v>7</v>
      </c>
      <c r="H358" s="4">
        <v>3</v>
      </c>
      <c r="I358" s="4">
        <v>1</v>
      </c>
    </row>
    <row r="359" spans="1:9" x14ac:dyDescent="0.25">
      <c r="A359" s="25">
        <v>357</v>
      </c>
      <c r="B359" s="2" t="s">
        <v>1809</v>
      </c>
      <c r="C359" s="4" t="s">
        <v>1810</v>
      </c>
      <c r="D359" s="4" t="s">
        <v>1126</v>
      </c>
      <c r="E359" s="4" t="s">
        <v>1811</v>
      </c>
      <c r="F359" s="4"/>
      <c r="G359" s="4">
        <v>3</v>
      </c>
      <c r="H359" s="4"/>
      <c r="I359" s="4"/>
    </row>
    <row r="360" spans="1:9" x14ac:dyDescent="0.25">
      <c r="A360" s="25">
        <v>358</v>
      </c>
      <c r="B360" s="2" t="s">
        <v>1812</v>
      </c>
      <c r="C360" s="4" t="s">
        <v>1813</v>
      </c>
      <c r="D360" s="4" t="s">
        <v>770</v>
      </c>
      <c r="E360" s="4" t="s">
        <v>1814</v>
      </c>
      <c r="F360" s="4">
        <v>4</v>
      </c>
      <c r="G360" s="4">
        <v>2</v>
      </c>
      <c r="H360" s="4">
        <v>2</v>
      </c>
      <c r="I360" s="4">
        <v>1</v>
      </c>
    </row>
    <row r="361" spans="1:9" x14ac:dyDescent="0.25">
      <c r="A361" s="25">
        <v>359</v>
      </c>
      <c r="B361" s="2" t="s">
        <v>1815</v>
      </c>
      <c r="C361" s="4" t="s">
        <v>1816</v>
      </c>
      <c r="D361" s="4" t="s">
        <v>1817</v>
      </c>
      <c r="E361" s="4" t="s">
        <v>1818</v>
      </c>
      <c r="F361" s="4">
        <v>2</v>
      </c>
      <c r="G361" s="4">
        <v>6</v>
      </c>
      <c r="H361" s="4">
        <v>5</v>
      </c>
      <c r="I361" s="4"/>
    </row>
    <row r="362" spans="1:9" x14ac:dyDescent="0.25">
      <c r="A362" s="25">
        <v>360</v>
      </c>
      <c r="B362" s="2" t="s">
        <v>1819</v>
      </c>
      <c r="C362" s="4" t="s">
        <v>1820</v>
      </c>
      <c r="D362" s="4" t="s">
        <v>936</v>
      </c>
      <c r="E362" s="4" t="s">
        <v>1821</v>
      </c>
      <c r="F362" s="4">
        <v>2</v>
      </c>
      <c r="G362" s="4">
        <v>1</v>
      </c>
      <c r="H362" s="4">
        <v>2</v>
      </c>
      <c r="I362" s="4">
        <v>2</v>
      </c>
    </row>
    <row r="363" spans="1:9" x14ac:dyDescent="0.25">
      <c r="A363" s="25">
        <v>361</v>
      </c>
      <c r="B363" s="2" t="s">
        <v>1822</v>
      </c>
      <c r="C363" s="4" t="s">
        <v>1823</v>
      </c>
      <c r="D363" s="4" t="s">
        <v>843</v>
      </c>
      <c r="E363" s="4" t="s">
        <v>1824</v>
      </c>
      <c r="F363" s="4">
        <v>2</v>
      </c>
      <c r="G363" s="4">
        <v>2</v>
      </c>
      <c r="H363" s="4">
        <v>3</v>
      </c>
      <c r="I363" s="4">
        <v>2</v>
      </c>
    </row>
    <row r="364" spans="1:9" x14ac:dyDescent="0.25">
      <c r="A364" s="25">
        <v>362</v>
      </c>
      <c r="B364" s="2" t="s">
        <v>1825</v>
      </c>
      <c r="C364" s="4" t="s">
        <v>1826</v>
      </c>
      <c r="D364" s="4" t="s">
        <v>1827</v>
      </c>
      <c r="E364" s="4" t="s">
        <v>1828</v>
      </c>
      <c r="F364" s="4">
        <v>1</v>
      </c>
      <c r="G364" s="4">
        <v>1</v>
      </c>
      <c r="H364" s="4">
        <v>1</v>
      </c>
      <c r="I364" s="4">
        <v>1</v>
      </c>
    </row>
    <row r="365" spans="1:9" x14ac:dyDescent="0.25">
      <c r="A365" s="25">
        <v>363</v>
      </c>
      <c r="B365" s="2" t="s">
        <v>1829</v>
      </c>
      <c r="C365" s="4" t="s">
        <v>1830</v>
      </c>
      <c r="D365" s="4" t="s">
        <v>1105</v>
      </c>
      <c r="E365" s="4" t="s">
        <v>1831</v>
      </c>
      <c r="F365" s="4">
        <v>3</v>
      </c>
      <c r="G365" s="4">
        <v>2</v>
      </c>
      <c r="H365" s="4">
        <v>2</v>
      </c>
      <c r="I365" s="4">
        <v>2</v>
      </c>
    </row>
    <row r="366" spans="1:9" x14ac:dyDescent="0.25">
      <c r="A366" s="25">
        <v>364</v>
      </c>
      <c r="B366" s="2" t="s">
        <v>1832</v>
      </c>
      <c r="C366" s="4" t="s">
        <v>1833</v>
      </c>
      <c r="D366" s="4" t="s">
        <v>747</v>
      </c>
      <c r="E366" s="4" t="s">
        <v>1834</v>
      </c>
      <c r="F366" s="4">
        <v>1</v>
      </c>
      <c r="G366" s="4">
        <v>2</v>
      </c>
      <c r="H366" s="4"/>
      <c r="I366" s="4"/>
    </row>
    <row r="367" spans="1:9" x14ac:dyDescent="0.25">
      <c r="A367" s="25">
        <v>365</v>
      </c>
      <c r="B367" s="2" t="s">
        <v>1835</v>
      </c>
      <c r="C367" s="4" t="s">
        <v>1836</v>
      </c>
      <c r="D367" s="4" t="s">
        <v>1391</v>
      </c>
      <c r="E367" s="4" t="s">
        <v>1837</v>
      </c>
      <c r="F367" s="4"/>
      <c r="G367" s="4">
        <v>2</v>
      </c>
      <c r="H367" s="4"/>
      <c r="I367" s="4"/>
    </row>
    <row r="368" spans="1:9" x14ac:dyDescent="0.25">
      <c r="A368" s="25">
        <v>366</v>
      </c>
      <c r="B368" s="2" t="s">
        <v>1838</v>
      </c>
      <c r="C368" s="4" t="s">
        <v>1839</v>
      </c>
      <c r="D368" s="4" t="s">
        <v>805</v>
      </c>
      <c r="E368" s="4" t="s">
        <v>1840</v>
      </c>
      <c r="F368" s="4">
        <v>2</v>
      </c>
      <c r="G368" s="4">
        <v>3</v>
      </c>
      <c r="H368" s="4">
        <v>3</v>
      </c>
      <c r="I368" s="4">
        <v>2</v>
      </c>
    </row>
    <row r="369" spans="1:9" x14ac:dyDescent="0.25">
      <c r="A369" s="25">
        <v>367</v>
      </c>
      <c r="B369" s="2" t="s">
        <v>1841</v>
      </c>
      <c r="C369" s="4" t="s">
        <v>1842</v>
      </c>
      <c r="D369" s="4" t="s">
        <v>1053</v>
      </c>
      <c r="E369" s="4" t="s">
        <v>1843</v>
      </c>
      <c r="F369" s="4">
        <v>1</v>
      </c>
      <c r="G369" s="4">
        <v>1</v>
      </c>
      <c r="H369" s="4">
        <v>1</v>
      </c>
      <c r="I369" s="4">
        <v>1</v>
      </c>
    </row>
    <row r="370" spans="1:9" x14ac:dyDescent="0.25">
      <c r="A370" s="25">
        <v>368</v>
      </c>
      <c r="B370" s="2" t="s">
        <v>1844</v>
      </c>
      <c r="C370" s="4" t="s">
        <v>1845</v>
      </c>
      <c r="D370" s="4" t="s">
        <v>843</v>
      </c>
      <c r="E370" s="4" t="s">
        <v>1846</v>
      </c>
      <c r="F370" s="4">
        <v>2</v>
      </c>
      <c r="G370" s="4">
        <v>1</v>
      </c>
      <c r="H370" s="4">
        <v>2</v>
      </c>
      <c r="I370" s="4"/>
    </row>
    <row r="371" spans="1:9" x14ac:dyDescent="0.25">
      <c r="A371" s="25">
        <v>369</v>
      </c>
      <c r="B371" s="2" t="s">
        <v>1847</v>
      </c>
      <c r="C371" s="4" t="s">
        <v>1848</v>
      </c>
      <c r="D371" s="4" t="s">
        <v>1849</v>
      </c>
      <c r="E371" s="4" t="s">
        <v>1850</v>
      </c>
      <c r="F371" s="4">
        <v>2</v>
      </c>
      <c r="G371" s="4">
        <v>2</v>
      </c>
      <c r="H371" s="4">
        <v>3</v>
      </c>
      <c r="I371" s="4">
        <v>2</v>
      </c>
    </row>
    <row r="372" spans="1:9" x14ac:dyDescent="0.25">
      <c r="A372" s="25">
        <v>370</v>
      </c>
      <c r="B372" s="2" t="s">
        <v>1851</v>
      </c>
      <c r="C372" s="4" t="s">
        <v>1852</v>
      </c>
      <c r="D372" s="4" t="s">
        <v>1185</v>
      </c>
      <c r="E372" s="4" t="s">
        <v>1853</v>
      </c>
      <c r="F372" s="4"/>
      <c r="G372" s="4"/>
      <c r="H372" s="4">
        <v>1</v>
      </c>
      <c r="I372" s="4">
        <v>1</v>
      </c>
    </row>
    <row r="373" spans="1:9" x14ac:dyDescent="0.25">
      <c r="A373" s="25">
        <v>371</v>
      </c>
      <c r="B373" s="2" t="s">
        <v>1854</v>
      </c>
      <c r="C373" s="4" t="s">
        <v>1855</v>
      </c>
      <c r="D373" s="4" t="s">
        <v>1105</v>
      </c>
      <c r="E373" s="4" t="s">
        <v>1856</v>
      </c>
      <c r="F373" s="4"/>
      <c r="G373" s="4">
        <v>2</v>
      </c>
      <c r="H373" s="4">
        <v>2</v>
      </c>
      <c r="I373" s="4">
        <v>2</v>
      </c>
    </row>
    <row r="374" spans="1:9" x14ac:dyDescent="0.25">
      <c r="A374" s="25">
        <v>372</v>
      </c>
      <c r="B374" s="2" t="s">
        <v>1857</v>
      </c>
      <c r="C374" s="4" t="s">
        <v>1858</v>
      </c>
      <c r="D374" s="4" t="s">
        <v>839</v>
      </c>
      <c r="E374" s="4" t="s">
        <v>1859</v>
      </c>
      <c r="F374" s="4">
        <v>5</v>
      </c>
      <c r="G374" s="4">
        <v>3</v>
      </c>
      <c r="H374" s="4"/>
      <c r="I374" s="4"/>
    </row>
    <row r="375" spans="1:9" x14ac:dyDescent="0.25">
      <c r="A375" s="25">
        <v>373</v>
      </c>
      <c r="B375" s="2" t="s">
        <v>1860</v>
      </c>
      <c r="C375" s="4" t="s">
        <v>1861</v>
      </c>
      <c r="D375" s="4" t="s">
        <v>794</v>
      </c>
      <c r="E375" s="4" t="s">
        <v>1862</v>
      </c>
      <c r="F375" s="4"/>
      <c r="G375" s="4">
        <v>1</v>
      </c>
      <c r="H375" s="4">
        <v>2</v>
      </c>
      <c r="I375" s="4">
        <v>2</v>
      </c>
    </row>
    <row r="376" spans="1:9" x14ac:dyDescent="0.25">
      <c r="A376" s="25">
        <v>374</v>
      </c>
      <c r="B376" s="2" t="s">
        <v>1863</v>
      </c>
      <c r="C376" s="4" t="s">
        <v>1864</v>
      </c>
      <c r="D376" s="4" t="s">
        <v>1018</v>
      </c>
      <c r="E376" s="4" t="s">
        <v>1865</v>
      </c>
      <c r="F376" s="4"/>
      <c r="G376" s="4">
        <v>2</v>
      </c>
      <c r="H376" s="4">
        <v>2</v>
      </c>
      <c r="I376" s="4">
        <v>1</v>
      </c>
    </row>
    <row r="377" spans="1:9" x14ac:dyDescent="0.25">
      <c r="A377" s="25">
        <v>375</v>
      </c>
      <c r="B377" s="2" t="s">
        <v>1866</v>
      </c>
      <c r="C377" s="4" t="s">
        <v>1867</v>
      </c>
      <c r="D377" s="4" t="s">
        <v>714</v>
      </c>
      <c r="E377" s="4" t="s">
        <v>1868</v>
      </c>
      <c r="F377" s="4"/>
      <c r="G377" s="4"/>
      <c r="H377" s="4">
        <v>1</v>
      </c>
      <c r="I377" s="4">
        <v>2</v>
      </c>
    </row>
    <row r="378" spans="1:9" x14ac:dyDescent="0.25">
      <c r="A378" s="25">
        <v>376</v>
      </c>
      <c r="B378" s="2" t="s">
        <v>1869</v>
      </c>
      <c r="C378" s="4" t="s">
        <v>1870</v>
      </c>
      <c r="D378" s="4" t="s">
        <v>632</v>
      </c>
      <c r="E378" s="4" t="s">
        <v>1871</v>
      </c>
      <c r="F378" s="4"/>
      <c r="G378" s="4">
        <v>1</v>
      </c>
      <c r="H378" s="4"/>
      <c r="I378" s="4">
        <v>1</v>
      </c>
    </row>
    <row r="379" spans="1:9" x14ac:dyDescent="0.25">
      <c r="A379" s="25">
        <v>377</v>
      </c>
      <c r="B379" s="2" t="s">
        <v>1872</v>
      </c>
      <c r="C379" s="4" t="s">
        <v>1873</v>
      </c>
      <c r="D379" s="4" t="s">
        <v>1874</v>
      </c>
      <c r="E379" s="4" t="s">
        <v>1875</v>
      </c>
      <c r="F379" s="4"/>
      <c r="G379" s="4">
        <v>2</v>
      </c>
      <c r="H379" s="4">
        <v>3</v>
      </c>
      <c r="I379" s="4">
        <v>3</v>
      </c>
    </row>
    <row r="380" spans="1:9" x14ac:dyDescent="0.25">
      <c r="A380" s="25">
        <v>378</v>
      </c>
      <c r="B380" s="2" t="s">
        <v>1876</v>
      </c>
      <c r="C380" s="4" t="s">
        <v>1877</v>
      </c>
      <c r="D380" s="4" t="s">
        <v>640</v>
      </c>
      <c r="E380" s="4" t="s">
        <v>1878</v>
      </c>
      <c r="F380" s="4">
        <v>2</v>
      </c>
      <c r="G380" s="4">
        <v>3</v>
      </c>
      <c r="H380" s="4">
        <v>1</v>
      </c>
      <c r="I380" s="4"/>
    </row>
    <row r="381" spans="1:9" x14ac:dyDescent="0.25">
      <c r="A381" s="25">
        <v>379</v>
      </c>
      <c r="B381" s="2" t="s">
        <v>1879</v>
      </c>
      <c r="C381" s="4" t="s">
        <v>1880</v>
      </c>
      <c r="D381" s="4" t="s">
        <v>640</v>
      </c>
      <c r="E381" s="4" t="s">
        <v>1881</v>
      </c>
      <c r="F381" s="4"/>
      <c r="G381" s="4">
        <v>4</v>
      </c>
      <c r="H381" s="4">
        <v>3</v>
      </c>
      <c r="I381" s="4">
        <v>2</v>
      </c>
    </row>
    <row r="382" spans="1:9" x14ac:dyDescent="0.25">
      <c r="A382" s="25">
        <v>380</v>
      </c>
      <c r="B382" s="2" t="s">
        <v>1882</v>
      </c>
      <c r="C382" s="4" t="s">
        <v>1883</v>
      </c>
      <c r="D382" s="4" t="s">
        <v>754</v>
      </c>
      <c r="E382" s="4" t="s">
        <v>1884</v>
      </c>
      <c r="F382" s="4">
        <v>1</v>
      </c>
      <c r="G382" s="4"/>
      <c r="H382" s="4"/>
      <c r="I382" s="4"/>
    </row>
    <row r="383" spans="1:9" x14ac:dyDescent="0.25">
      <c r="A383" s="25">
        <v>381</v>
      </c>
      <c r="B383" s="2" t="s">
        <v>1885</v>
      </c>
      <c r="C383" s="4" t="s">
        <v>1886</v>
      </c>
      <c r="D383" s="4" t="s">
        <v>953</v>
      </c>
      <c r="E383" s="4"/>
      <c r="F383" s="4"/>
      <c r="G383" s="4"/>
      <c r="H383" s="4">
        <v>7</v>
      </c>
      <c r="I383" s="4">
        <v>6</v>
      </c>
    </row>
    <row r="384" spans="1:9" x14ac:dyDescent="0.25">
      <c r="A384" s="25">
        <v>382</v>
      </c>
      <c r="B384" s="2" t="s">
        <v>1887</v>
      </c>
      <c r="C384" s="4" t="s">
        <v>1888</v>
      </c>
      <c r="D384" s="4" t="s">
        <v>1889</v>
      </c>
      <c r="E384" s="4" t="s">
        <v>1890</v>
      </c>
      <c r="F384" s="4">
        <v>4</v>
      </c>
      <c r="G384" s="4"/>
      <c r="H384" s="4">
        <v>2</v>
      </c>
      <c r="I384" s="4">
        <v>2</v>
      </c>
    </row>
    <row r="385" spans="1:9" x14ac:dyDescent="0.25">
      <c r="A385" s="25">
        <v>383</v>
      </c>
      <c r="B385" s="2" t="s">
        <v>1891</v>
      </c>
      <c r="C385" s="4" t="s">
        <v>1892</v>
      </c>
      <c r="D385" s="4" t="s">
        <v>825</v>
      </c>
      <c r="E385" s="4" t="s">
        <v>1893</v>
      </c>
      <c r="F385" s="4">
        <v>2</v>
      </c>
      <c r="G385" s="4"/>
      <c r="H385" s="4">
        <v>2</v>
      </c>
      <c r="I385" s="4">
        <v>1</v>
      </c>
    </row>
    <row r="386" spans="1:9" x14ac:dyDescent="0.25">
      <c r="A386" s="25">
        <v>384</v>
      </c>
      <c r="B386" s="2" t="s">
        <v>1894</v>
      </c>
      <c r="C386" s="4" t="s">
        <v>1895</v>
      </c>
      <c r="D386" s="4" t="s">
        <v>813</v>
      </c>
      <c r="E386" s="4" t="s">
        <v>1896</v>
      </c>
      <c r="F386" s="4">
        <v>2</v>
      </c>
      <c r="G386" s="4">
        <v>1</v>
      </c>
      <c r="H386" s="4">
        <v>3</v>
      </c>
      <c r="I386" s="4">
        <v>2</v>
      </c>
    </row>
    <row r="387" spans="1:9" x14ac:dyDescent="0.25">
      <c r="A387" s="25">
        <v>385</v>
      </c>
      <c r="B387" s="2" t="s">
        <v>1897</v>
      </c>
      <c r="C387" s="4" t="s">
        <v>1898</v>
      </c>
      <c r="D387" s="4" t="s">
        <v>794</v>
      </c>
      <c r="E387" s="4" t="s">
        <v>1899</v>
      </c>
      <c r="F387" s="4">
        <v>1</v>
      </c>
      <c r="G387" s="4"/>
      <c r="H387" s="4">
        <v>1</v>
      </c>
      <c r="I387" s="4"/>
    </row>
    <row r="388" spans="1:9" x14ac:dyDescent="0.25">
      <c r="A388" s="25">
        <v>386</v>
      </c>
      <c r="B388" s="2" t="s">
        <v>1900</v>
      </c>
      <c r="C388" s="4" t="s">
        <v>1901</v>
      </c>
      <c r="D388" s="4" t="s">
        <v>1902</v>
      </c>
      <c r="E388" s="4" t="s">
        <v>1903</v>
      </c>
      <c r="F388" s="4"/>
      <c r="G388" s="4"/>
      <c r="H388" s="4"/>
      <c r="I388" s="4"/>
    </row>
    <row r="389" spans="1:9" x14ac:dyDescent="0.25">
      <c r="A389" s="25">
        <v>387</v>
      </c>
      <c r="B389" s="2" t="s">
        <v>1904</v>
      </c>
      <c r="C389" s="4" t="s">
        <v>1905</v>
      </c>
      <c r="D389" s="4" t="s">
        <v>1105</v>
      </c>
      <c r="E389" s="4" t="s">
        <v>1906</v>
      </c>
      <c r="F389" s="4">
        <v>2</v>
      </c>
      <c r="G389" s="4">
        <v>4</v>
      </c>
      <c r="H389" s="4">
        <v>3</v>
      </c>
      <c r="I389" s="4">
        <v>2</v>
      </c>
    </row>
    <row r="390" spans="1:9" x14ac:dyDescent="0.25">
      <c r="A390" s="25">
        <v>388</v>
      </c>
      <c r="B390" s="2" t="s">
        <v>1907</v>
      </c>
      <c r="C390" s="4" t="s">
        <v>1908</v>
      </c>
      <c r="D390" s="4" t="s">
        <v>1357</v>
      </c>
      <c r="E390" s="4" t="s">
        <v>1909</v>
      </c>
      <c r="F390" s="4">
        <v>1</v>
      </c>
      <c r="G390" s="4">
        <v>2</v>
      </c>
      <c r="H390" s="4">
        <v>1</v>
      </c>
      <c r="I390" s="4">
        <v>1</v>
      </c>
    </row>
    <row r="391" spans="1:9" x14ac:dyDescent="0.25">
      <c r="A391" s="25">
        <v>389</v>
      </c>
      <c r="B391" s="2" t="s">
        <v>1910</v>
      </c>
      <c r="C391" s="4" t="s">
        <v>1911</v>
      </c>
      <c r="D391" s="4" t="s">
        <v>922</v>
      </c>
      <c r="E391" s="4" t="s">
        <v>1912</v>
      </c>
      <c r="F391" s="4"/>
      <c r="G391" s="4">
        <v>4</v>
      </c>
      <c r="H391" s="4">
        <v>2</v>
      </c>
      <c r="I391" s="4"/>
    </row>
    <row r="392" spans="1:9" x14ac:dyDescent="0.25">
      <c r="A392" s="25">
        <v>390</v>
      </c>
      <c r="B392" s="2" t="s">
        <v>1913</v>
      </c>
      <c r="C392" s="4" t="s">
        <v>1914</v>
      </c>
      <c r="D392" s="4" t="s">
        <v>794</v>
      </c>
      <c r="E392" s="4"/>
      <c r="F392" s="4">
        <v>2</v>
      </c>
      <c r="G392" s="4">
        <v>2</v>
      </c>
      <c r="H392" s="4"/>
      <c r="I392" s="4">
        <v>6</v>
      </c>
    </row>
    <row r="393" spans="1:9" x14ac:dyDescent="0.25">
      <c r="A393" s="25">
        <v>391</v>
      </c>
      <c r="B393" s="2" t="s">
        <v>1915</v>
      </c>
      <c r="C393" s="4" t="s">
        <v>1916</v>
      </c>
      <c r="D393" s="4" t="s">
        <v>790</v>
      </c>
      <c r="E393" s="4" t="s">
        <v>1917</v>
      </c>
      <c r="F393" s="4"/>
      <c r="G393" s="4">
        <v>2</v>
      </c>
      <c r="H393" s="4"/>
      <c r="I393" s="4">
        <v>3</v>
      </c>
    </row>
    <row r="394" spans="1:9" x14ac:dyDescent="0.25">
      <c r="A394" s="25">
        <v>392</v>
      </c>
      <c r="B394" s="2" t="s">
        <v>1918</v>
      </c>
      <c r="C394" s="4" t="s">
        <v>1919</v>
      </c>
      <c r="D394" s="4" t="s">
        <v>1057</v>
      </c>
      <c r="E394" s="4" t="s">
        <v>1920</v>
      </c>
      <c r="F394" s="4">
        <v>2</v>
      </c>
      <c r="G394" s="4">
        <v>1</v>
      </c>
      <c r="H394" s="4">
        <v>1</v>
      </c>
      <c r="I394" s="4"/>
    </row>
    <row r="395" spans="1:9" x14ac:dyDescent="0.25">
      <c r="A395" s="25">
        <v>393</v>
      </c>
      <c r="B395" s="2" t="s">
        <v>1921</v>
      </c>
      <c r="C395" s="4" t="s">
        <v>1922</v>
      </c>
      <c r="D395" s="4" t="s">
        <v>790</v>
      </c>
      <c r="E395" s="4" t="s">
        <v>1923</v>
      </c>
      <c r="F395" s="4">
        <v>2</v>
      </c>
      <c r="G395" s="4"/>
      <c r="H395" s="4"/>
      <c r="I395" s="4">
        <v>1</v>
      </c>
    </row>
    <row r="396" spans="1:9" x14ac:dyDescent="0.25">
      <c r="A396" s="25">
        <v>394</v>
      </c>
      <c r="B396" s="2" t="s">
        <v>1924</v>
      </c>
      <c r="C396" s="4" t="s">
        <v>1925</v>
      </c>
      <c r="D396" s="4" t="s">
        <v>1926</v>
      </c>
      <c r="E396" s="4" t="s">
        <v>1927</v>
      </c>
      <c r="F396" s="4">
        <v>1</v>
      </c>
      <c r="G396" s="4"/>
      <c r="H396" s="4"/>
      <c r="I396" s="4"/>
    </row>
    <row r="397" spans="1:9" x14ac:dyDescent="0.25">
      <c r="A397" s="25">
        <v>395</v>
      </c>
      <c r="B397" s="2" t="s">
        <v>1928</v>
      </c>
      <c r="C397" s="4" t="s">
        <v>1929</v>
      </c>
      <c r="D397" s="4" t="s">
        <v>1395</v>
      </c>
      <c r="E397" s="4" t="s">
        <v>1930</v>
      </c>
      <c r="F397" s="4"/>
      <c r="G397" s="4"/>
      <c r="H397" s="4">
        <v>1</v>
      </c>
      <c r="I397" s="4"/>
    </row>
    <row r="398" spans="1:9" x14ac:dyDescent="0.25">
      <c r="A398" s="25">
        <v>396</v>
      </c>
      <c r="B398" s="2" t="s">
        <v>1931</v>
      </c>
      <c r="C398" s="4" t="s">
        <v>1932</v>
      </c>
      <c r="D398" s="4" t="s">
        <v>1353</v>
      </c>
      <c r="E398" s="4" t="s">
        <v>1933</v>
      </c>
      <c r="F398" s="4"/>
      <c r="G398" s="4">
        <v>1</v>
      </c>
      <c r="H398" s="4"/>
      <c r="I398" s="4">
        <v>3</v>
      </c>
    </row>
    <row r="399" spans="1:9" x14ac:dyDescent="0.25">
      <c r="A399" s="25">
        <v>397</v>
      </c>
      <c r="B399" s="2" t="s">
        <v>1934</v>
      </c>
      <c r="C399" s="4" t="s">
        <v>1935</v>
      </c>
      <c r="D399" s="4" t="s">
        <v>624</v>
      </c>
      <c r="E399" s="4" t="s">
        <v>1936</v>
      </c>
      <c r="F399" s="4"/>
      <c r="G399" s="4">
        <v>2</v>
      </c>
      <c r="H399" s="4">
        <v>3</v>
      </c>
      <c r="I399" s="4">
        <v>2</v>
      </c>
    </row>
    <row r="400" spans="1:9" x14ac:dyDescent="0.25">
      <c r="A400" s="25">
        <v>398</v>
      </c>
      <c r="B400" s="2" t="s">
        <v>1937</v>
      </c>
      <c r="C400" s="4" t="s">
        <v>1938</v>
      </c>
      <c r="D400" s="4" t="s">
        <v>1185</v>
      </c>
      <c r="E400" s="4" t="s">
        <v>1939</v>
      </c>
      <c r="F400" s="4"/>
      <c r="G400" s="4">
        <v>3</v>
      </c>
      <c r="H400" s="4"/>
      <c r="I400" s="4"/>
    </row>
    <row r="401" spans="1:9" x14ac:dyDescent="0.25">
      <c r="A401" s="25">
        <v>399</v>
      </c>
      <c r="B401" s="2" t="s">
        <v>1940</v>
      </c>
      <c r="C401" s="4" t="s">
        <v>1941</v>
      </c>
      <c r="D401" s="4" t="s">
        <v>790</v>
      </c>
      <c r="E401" s="4" t="s">
        <v>1942</v>
      </c>
      <c r="F401" s="4">
        <v>2</v>
      </c>
      <c r="G401" s="4"/>
      <c r="H401" s="4">
        <v>3</v>
      </c>
      <c r="I401" s="4"/>
    </row>
    <row r="402" spans="1:9" x14ac:dyDescent="0.25">
      <c r="A402" s="25">
        <v>400</v>
      </c>
      <c r="B402" s="2" t="s">
        <v>1943</v>
      </c>
      <c r="C402" s="4" t="s">
        <v>1944</v>
      </c>
      <c r="D402" s="4" t="s">
        <v>1357</v>
      </c>
      <c r="E402" s="4" t="s">
        <v>1945</v>
      </c>
      <c r="F402" s="4"/>
      <c r="G402" s="4">
        <v>1</v>
      </c>
      <c r="H402" s="4"/>
      <c r="I402" s="4"/>
    </row>
    <row r="403" spans="1:9" x14ac:dyDescent="0.25">
      <c r="A403" s="25">
        <v>401</v>
      </c>
      <c r="B403" s="2" t="s">
        <v>1946</v>
      </c>
      <c r="C403" s="4" t="s">
        <v>1947</v>
      </c>
      <c r="D403" s="4" t="s">
        <v>660</v>
      </c>
      <c r="E403" s="4" t="s">
        <v>1948</v>
      </c>
      <c r="F403" s="4"/>
      <c r="G403" s="4"/>
      <c r="H403" s="4"/>
      <c r="I403" s="4"/>
    </row>
    <row r="404" spans="1:9" x14ac:dyDescent="0.25">
      <c r="A404" s="25">
        <v>402</v>
      </c>
      <c r="B404" s="2" t="s">
        <v>1949</v>
      </c>
      <c r="C404" s="4" t="s">
        <v>1950</v>
      </c>
      <c r="D404" s="4" t="s">
        <v>660</v>
      </c>
      <c r="E404" s="4" t="s">
        <v>1951</v>
      </c>
      <c r="F404" s="4"/>
      <c r="G404" s="4"/>
      <c r="H404" s="4">
        <v>2</v>
      </c>
      <c r="I404" s="4"/>
    </row>
    <row r="405" spans="1:9" x14ac:dyDescent="0.25">
      <c r="A405" s="25">
        <v>403</v>
      </c>
      <c r="B405" s="2" t="s">
        <v>1952</v>
      </c>
      <c r="C405" s="4" t="s">
        <v>1953</v>
      </c>
      <c r="D405" s="4" t="s">
        <v>1954</v>
      </c>
      <c r="E405" s="4" t="s">
        <v>1955</v>
      </c>
      <c r="F405" s="4"/>
      <c r="G405" s="4"/>
      <c r="H405" s="4"/>
      <c r="I405" s="4"/>
    </row>
    <row r="406" spans="1:9" x14ac:dyDescent="0.25">
      <c r="A406" s="25">
        <v>404</v>
      </c>
      <c r="B406" s="2" t="s">
        <v>1956</v>
      </c>
      <c r="C406" s="4" t="s">
        <v>1957</v>
      </c>
      <c r="D406" s="4" t="s">
        <v>1238</v>
      </c>
      <c r="E406" s="4" t="s">
        <v>1958</v>
      </c>
      <c r="F406" s="4"/>
      <c r="G406" s="4">
        <v>4</v>
      </c>
      <c r="H406" s="4">
        <v>2</v>
      </c>
      <c r="I406" s="4">
        <v>1</v>
      </c>
    </row>
    <row r="407" spans="1:9" x14ac:dyDescent="0.25">
      <c r="A407" s="25">
        <v>405</v>
      </c>
      <c r="B407" s="2" t="s">
        <v>1959</v>
      </c>
      <c r="C407" s="4" t="s">
        <v>1960</v>
      </c>
      <c r="D407" s="4" t="s">
        <v>1000</v>
      </c>
      <c r="E407" s="4" t="s">
        <v>1961</v>
      </c>
      <c r="F407" s="4">
        <v>3</v>
      </c>
      <c r="G407" s="4">
        <v>2</v>
      </c>
      <c r="H407" s="4"/>
      <c r="I407" s="4">
        <v>1</v>
      </c>
    </row>
    <row r="408" spans="1:9" x14ac:dyDescent="0.25">
      <c r="A408" s="25">
        <v>406</v>
      </c>
      <c r="B408" s="2" t="s">
        <v>1962</v>
      </c>
      <c r="C408" s="4" t="s">
        <v>1963</v>
      </c>
      <c r="D408" s="4" t="s">
        <v>1061</v>
      </c>
      <c r="E408" s="4" t="s">
        <v>1964</v>
      </c>
      <c r="F408" s="4">
        <v>2</v>
      </c>
      <c r="G408" s="4">
        <v>3</v>
      </c>
      <c r="H408" s="4"/>
      <c r="I408" s="4">
        <v>2</v>
      </c>
    </row>
    <row r="409" spans="1:9" x14ac:dyDescent="0.25">
      <c r="A409" s="25">
        <v>407</v>
      </c>
      <c r="B409" s="2" t="s">
        <v>1965</v>
      </c>
      <c r="C409" s="4" t="s">
        <v>1966</v>
      </c>
      <c r="D409" s="4" t="s">
        <v>1105</v>
      </c>
      <c r="E409" s="4" t="s">
        <v>1967</v>
      </c>
      <c r="F409" s="4">
        <v>1</v>
      </c>
      <c r="G409" s="4">
        <v>1</v>
      </c>
      <c r="H409" s="4">
        <v>1</v>
      </c>
      <c r="I409" s="4">
        <v>2</v>
      </c>
    </row>
    <row r="410" spans="1:9" x14ac:dyDescent="0.25">
      <c r="A410" s="25">
        <v>408</v>
      </c>
      <c r="B410" s="2" t="s">
        <v>1968</v>
      </c>
      <c r="C410" s="4" t="s">
        <v>1969</v>
      </c>
      <c r="D410" s="4" t="s">
        <v>632</v>
      </c>
      <c r="E410" s="4" t="s">
        <v>1970</v>
      </c>
      <c r="F410" s="4"/>
      <c r="G410" s="4">
        <v>1</v>
      </c>
      <c r="H410" s="4"/>
      <c r="I410" s="4"/>
    </row>
    <row r="411" spans="1:9" x14ac:dyDescent="0.25">
      <c r="A411" s="25">
        <v>409</v>
      </c>
      <c r="B411" s="2" t="s">
        <v>1971</v>
      </c>
      <c r="C411" s="4" t="s">
        <v>1972</v>
      </c>
      <c r="D411" s="4" t="s">
        <v>754</v>
      </c>
      <c r="E411" s="4" t="s">
        <v>1973</v>
      </c>
      <c r="F411" s="4"/>
      <c r="G411" s="4">
        <v>3</v>
      </c>
      <c r="H411" s="4"/>
      <c r="I411" s="4"/>
    </row>
    <row r="412" spans="1:9" x14ac:dyDescent="0.25">
      <c r="A412" s="25">
        <v>410</v>
      </c>
      <c r="B412" s="2" t="s">
        <v>1974</v>
      </c>
      <c r="C412" s="4" t="s">
        <v>1975</v>
      </c>
      <c r="D412" s="4" t="s">
        <v>710</v>
      </c>
      <c r="E412" s="4" t="s">
        <v>1976</v>
      </c>
      <c r="F412" s="4"/>
      <c r="G412" s="4"/>
      <c r="H412" s="4">
        <v>2</v>
      </c>
      <c r="I412" s="4"/>
    </row>
    <row r="413" spans="1:9" x14ac:dyDescent="0.25">
      <c r="A413" s="25">
        <v>411</v>
      </c>
      <c r="B413" s="2" t="s">
        <v>1977</v>
      </c>
      <c r="C413" s="4" t="s">
        <v>1978</v>
      </c>
      <c r="D413" s="4" t="s">
        <v>1083</v>
      </c>
      <c r="E413" s="4" t="s">
        <v>1979</v>
      </c>
      <c r="F413" s="4"/>
      <c r="G413" s="4"/>
      <c r="H413" s="4">
        <v>2</v>
      </c>
      <c r="I413" s="4"/>
    </row>
    <row r="414" spans="1:9" x14ac:dyDescent="0.25">
      <c r="A414" s="25">
        <v>412</v>
      </c>
      <c r="B414" s="2" t="s">
        <v>1980</v>
      </c>
      <c r="C414" s="4" t="s">
        <v>1981</v>
      </c>
      <c r="D414" s="4" t="s">
        <v>1000</v>
      </c>
      <c r="E414" s="4" t="s">
        <v>1982</v>
      </c>
      <c r="F414" s="4"/>
      <c r="G414" s="4">
        <v>1</v>
      </c>
      <c r="H414" s="4"/>
      <c r="I414" s="4"/>
    </row>
    <row r="415" spans="1:9" x14ac:dyDescent="0.25">
      <c r="A415" s="25">
        <v>413</v>
      </c>
      <c r="B415" s="2" t="s">
        <v>1983</v>
      </c>
      <c r="C415" s="4" t="s">
        <v>1984</v>
      </c>
      <c r="D415" s="4" t="s">
        <v>1375</v>
      </c>
      <c r="E415" s="4" t="s">
        <v>1985</v>
      </c>
      <c r="F415" s="4"/>
      <c r="G415" s="4">
        <v>2</v>
      </c>
      <c r="H415" s="4"/>
      <c r="I415" s="4">
        <v>1</v>
      </c>
    </row>
    <row r="416" spans="1:9" x14ac:dyDescent="0.25">
      <c r="A416" s="25">
        <v>414</v>
      </c>
      <c r="B416" s="2" t="s">
        <v>1986</v>
      </c>
      <c r="C416" s="4" t="s">
        <v>1987</v>
      </c>
      <c r="D416" s="4" t="s">
        <v>794</v>
      </c>
      <c r="E416" s="4" t="s">
        <v>1988</v>
      </c>
      <c r="F416" s="4">
        <v>1</v>
      </c>
      <c r="G416" s="4"/>
      <c r="H416" s="4"/>
      <c r="I416" s="4"/>
    </row>
    <row r="417" spans="1:9" x14ac:dyDescent="0.25">
      <c r="A417" s="25">
        <v>415</v>
      </c>
      <c r="B417" s="2" t="s">
        <v>1989</v>
      </c>
      <c r="C417" s="4" t="s">
        <v>1990</v>
      </c>
      <c r="D417" s="4" t="s">
        <v>922</v>
      </c>
      <c r="E417" s="4" t="s">
        <v>1991</v>
      </c>
      <c r="F417" s="4">
        <v>2</v>
      </c>
      <c r="G417" s="4"/>
      <c r="H417" s="4"/>
      <c r="I417" s="4"/>
    </row>
    <row r="418" spans="1:9" x14ac:dyDescent="0.25">
      <c r="A418" s="25">
        <v>416</v>
      </c>
      <c r="B418" s="2" t="s">
        <v>1992</v>
      </c>
      <c r="C418" s="4" t="s">
        <v>1993</v>
      </c>
      <c r="D418" s="4" t="s">
        <v>1126</v>
      </c>
      <c r="E418" s="4" t="s">
        <v>1994</v>
      </c>
      <c r="F418" s="4">
        <v>2</v>
      </c>
      <c r="G418" s="4"/>
      <c r="H418" s="4"/>
      <c r="I418" s="4"/>
    </row>
    <row r="419" spans="1:9" x14ac:dyDescent="0.25">
      <c r="A419" s="25">
        <v>417</v>
      </c>
      <c r="B419" s="2" t="s">
        <v>1995</v>
      </c>
      <c r="C419" s="4" t="s">
        <v>1996</v>
      </c>
      <c r="D419" s="4" t="s">
        <v>758</v>
      </c>
      <c r="E419" s="4" t="s">
        <v>1997</v>
      </c>
      <c r="F419" s="4">
        <v>2</v>
      </c>
      <c r="G419" s="4"/>
      <c r="H419" s="4">
        <v>4</v>
      </c>
      <c r="I419" s="4"/>
    </row>
    <row r="420" spans="1:9" x14ac:dyDescent="0.25">
      <c r="A420" s="25">
        <v>418</v>
      </c>
      <c r="B420" s="2" t="s">
        <v>1998</v>
      </c>
      <c r="C420" s="4" t="s">
        <v>1999</v>
      </c>
      <c r="D420" s="4" t="s">
        <v>1042</v>
      </c>
      <c r="E420" s="4" t="s">
        <v>2000</v>
      </c>
      <c r="F420" s="4"/>
      <c r="G420" s="4">
        <v>1</v>
      </c>
      <c r="H420" s="4">
        <v>2</v>
      </c>
      <c r="I420" s="4">
        <v>2</v>
      </c>
    </row>
    <row r="421" spans="1:9" x14ac:dyDescent="0.25">
      <c r="A421" s="25">
        <v>419</v>
      </c>
      <c r="B421" s="2" t="s">
        <v>2001</v>
      </c>
      <c r="C421" s="4" t="s">
        <v>2002</v>
      </c>
      <c r="D421" s="4" t="s">
        <v>747</v>
      </c>
      <c r="E421" s="4" t="s">
        <v>2003</v>
      </c>
      <c r="F421" s="4">
        <v>2</v>
      </c>
      <c r="G421" s="4"/>
      <c r="H421" s="4">
        <v>2</v>
      </c>
      <c r="I421" s="4">
        <v>2</v>
      </c>
    </row>
    <row r="422" spans="1:9" x14ac:dyDescent="0.25">
      <c r="A422" s="25">
        <v>420</v>
      </c>
      <c r="B422" s="2" t="s">
        <v>2004</v>
      </c>
      <c r="C422" s="4" t="s">
        <v>2005</v>
      </c>
      <c r="D422" s="4" t="s">
        <v>1288</v>
      </c>
      <c r="E422" s="4" t="s">
        <v>2006</v>
      </c>
      <c r="F422" s="4"/>
      <c r="G422" s="4">
        <v>1</v>
      </c>
      <c r="H422" s="4">
        <v>2</v>
      </c>
      <c r="I422" s="4">
        <v>1</v>
      </c>
    </row>
    <row r="423" spans="1:9" x14ac:dyDescent="0.25">
      <c r="A423" s="25">
        <v>421</v>
      </c>
      <c r="B423" s="2" t="s">
        <v>2007</v>
      </c>
      <c r="C423" s="4" t="s">
        <v>2008</v>
      </c>
      <c r="D423" s="4" t="s">
        <v>687</v>
      </c>
      <c r="E423" s="4" t="s">
        <v>2009</v>
      </c>
      <c r="F423" s="4">
        <v>2</v>
      </c>
      <c r="G423" s="4"/>
      <c r="H423" s="4"/>
      <c r="I423" s="4"/>
    </row>
    <row r="424" spans="1:9" x14ac:dyDescent="0.25">
      <c r="A424" s="25">
        <v>422</v>
      </c>
      <c r="B424" s="2" t="s">
        <v>2010</v>
      </c>
      <c r="C424" s="4" t="s">
        <v>2011</v>
      </c>
      <c r="D424" s="4" t="s">
        <v>1357</v>
      </c>
      <c r="E424" s="4" t="s">
        <v>2012</v>
      </c>
      <c r="F424" s="4"/>
      <c r="G424" s="4">
        <v>1</v>
      </c>
      <c r="H424" s="4"/>
      <c r="I424" s="4">
        <v>1</v>
      </c>
    </row>
    <row r="425" spans="1:9" x14ac:dyDescent="0.25">
      <c r="A425" s="25">
        <v>423</v>
      </c>
      <c r="B425" s="2" t="s">
        <v>2013</v>
      </c>
      <c r="C425" s="4" t="s">
        <v>2014</v>
      </c>
      <c r="D425" s="4" t="s">
        <v>714</v>
      </c>
      <c r="E425" s="4" t="s">
        <v>2015</v>
      </c>
      <c r="F425" s="4"/>
      <c r="G425" s="4">
        <v>1</v>
      </c>
      <c r="H425" s="4"/>
      <c r="I425" s="4"/>
    </row>
    <row r="426" spans="1:9" x14ac:dyDescent="0.25">
      <c r="A426" s="25">
        <v>424</v>
      </c>
      <c r="B426" s="2" t="s">
        <v>2016</v>
      </c>
      <c r="C426" s="4" t="s">
        <v>2017</v>
      </c>
      <c r="D426" s="4" t="s">
        <v>656</v>
      </c>
      <c r="E426" s="4" t="s">
        <v>2018</v>
      </c>
      <c r="F426" s="4"/>
      <c r="G426" s="4"/>
      <c r="H426" s="4"/>
      <c r="I426" s="4"/>
    </row>
    <row r="427" spans="1:9" x14ac:dyDescent="0.25">
      <c r="A427" s="25">
        <v>425</v>
      </c>
      <c r="B427" s="2" t="s">
        <v>2019</v>
      </c>
      <c r="C427" s="4" t="s">
        <v>2020</v>
      </c>
      <c r="D427" s="4" t="s">
        <v>863</v>
      </c>
      <c r="E427" s="4" t="s">
        <v>2021</v>
      </c>
      <c r="F427" s="4"/>
      <c r="G427" s="4">
        <v>2</v>
      </c>
      <c r="H427" s="4"/>
      <c r="I427" s="4"/>
    </row>
    <row r="428" spans="1:9" x14ac:dyDescent="0.25">
      <c r="A428" s="25">
        <v>426</v>
      </c>
      <c r="B428" s="2" t="s">
        <v>2022</v>
      </c>
      <c r="C428" s="4" t="s">
        <v>2023</v>
      </c>
      <c r="D428" s="4" t="s">
        <v>725</v>
      </c>
      <c r="E428" s="4" t="s">
        <v>2024</v>
      </c>
      <c r="F428" s="4"/>
      <c r="G428" s="4">
        <v>3</v>
      </c>
      <c r="H428" s="4"/>
      <c r="I428" s="4"/>
    </row>
    <row r="429" spans="1:9" x14ac:dyDescent="0.25">
      <c r="A429" s="25">
        <v>427</v>
      </c>
      <c r="B429" s="2" t="s">
        <v>2025</v>
      </c>
      <c r="C429" s="4" t="s">
        <v>2026</v>
      </c>
      <c r="D429" s="4" t="s">
        <v>976</v>
      </c>
      <c r="E429" s="4" t="s">
        <v>2027</v>
      </c>
      <c r="F429" s="4">
        <v>3</v>
      </c>
      <c r="G429" s="4"/>
      <c r="H429" s="4"/>
      <c r="I429" s="4"/>
    </row>
    <row r="430" spans="1:9" x14ac:dyDescent="0.25">
      <c r="A430" s="25">
        <v>428</v>
      </c>
      <c r="B430" s="2" t="s">
        <v>2028</v>
      </c>
      <c r="C430" s="4" t="s">
        <v>2029</v>
      </c>
      <c r="D430" s="4" t="s">
        <v>667</v>
      </c>
      <c r="E430" s="4" t="s">
        <v>2030</v>
      </c>
      <c r="F430" s="4">
        <v>2</v>
      </c>
      <c r="G430" s="4">
        <v>4</v>
      </c>
      <c r="H430" s="4">
        <v>3</v>
      </c>
      <c r="I430" s="4"/>
    </row>
    <row r="431" spans="1:9" x14ac:dyDescent="0.25">
      <c r="A431" s="25">
        <v>429</v>
      </c>
      <c r="B431" s="2" t="s">
        <v>2031</v>
      </c>
      <c r="C431" s="4" t="s">
        <v>2032</v>
      </c>
      <c r="D431" s="4" t="s">
        <v>932</v>
      </c>
      <c r="E431" s="4" t="s">
        <v>2033</v>
      </c>
      <c r="F431" s="4">
        <v>1</v>
      </c>
      <c r="G431" s="4">
        <v>2</v>
      </c>
      <c r="H431" s="4">
        <v>2</v>
      </c>
      <c r="I431" s="4"/>
    </row>
    <row r="432" spans="1:9" x14ac:dyDescent="0.25">
      <c r="A432" s="25">
        <v>430</v>
      </c>
      <c r="B432" s="2" t="s">
        <v>2034</v>
      </c>
      <c r="C432" s="4" t="s">
        <v>2035</v>
      </c>
      <c r="D432" s="4" t="s">
        <v>667</v>
      </c>
      <c r="E432" s="4" t="s">
        <v>2036</v>
      </c>
      <c r="F432" s="4"/>
      <c r="G432" s="4"/>
      <c r="H432" s="4"/>
      <c r="I432" s="4"/>
    </row>
    <row r="433" spans="1:9" x14ac:dyDescent="0.25">
      <c r="A433" s="25">
        <v>431</v>
      </c>
      <c r="B433" s="2" t="s">
        <v>2037</v>
      </c>
      <c r="C433" s="4" t="s">
        <v>2038</v>
      </c>
      <c r="D433" s="4" t="s">
        <v>1018</v>
      </c>
      <c r="E433" s="4" t="s">
        <v>2039</v>
      </c>
      <c r="F433" s="4">
        <v>1</v>
      </c>
      <c r="G433" s="4">
        <v>1</v>
      </c>
      <c r="H433" s="4"/>
      <c r="I433" s="4"/>
    </row>
    <row r="434" spans="1:9" x14ac:dyDescent="0.25">
      <c r="A434" s="25">
        <v>432</v>
      </c>
      <c r="B434" s="2" t="s">
        <v>2040</v>
      </c>
      <c r="C434" s="4" t="s">
        <v>2041</v>
      </c>
      <c r="D434" s="4" t="s">
        <v>687</v>
      </c>
      <c r="E434" s="4" t="s">
        <v>2042</v>
      </c>
      <c r="F434" s="4"/>
      <c r="G434" s="4"/>
      <c r="H434" s="4"/>
      <c r="I434" s="4">
        <v>1</v>
      </c>
    </row>
    <row r="435" spans="1:9" x14ac:dyDescent="0.25">
      <c r="A435" s="25">
        <v>433</v>
      </c>
      <c r="B435" s="2" t="s">
        <v>2043</v>
      </c>
      <c r="C435" s="4" t="s">
        <v>2044</v>
      </c>
      <c r="D435" s="4" t="s">
        <v>1238</v>
      </c>
      <c r="E435" s="4" t="s">
        <v>2045</v>
      </c>
      <c r="F435" s="4"/>
      <c r="G435" s="4">
        <v>1</v>
      </c>
      <c r="H435" s="4"/>
      <c r="I435" s="4"/>
    </row>
    <row r="436" spans="1:9" x14ac:dyDescent="0.25">
      <c r="A436" s="25">
        <v>434</v>
      </c>
      <c r="B436" s="2" t="s">
        <v>2046</v>
      </c>
      <c r="C436" s="4" t="s">
        <v>2047</v>
      </c>
      <c r="D436" s="4" t="s">
        <v>1353</v>
      </c>
      <c r="E436" s="4" t="s">
        <v>2048</v>
      </c>
      <c r="F436" s="4"/>
      <c r="G436" s="4">
        <v>2</v>
      </c>
      <c r="H436" s="4"/>
      <c r="I436" s="4"/>
    </row>
    <row r="437" spans="1:9" x14ac:dyDescent="0.25">
      <c r="A437" s="25">
        <v>435</v>
      </c>
      <c r="B437" s="2" t="s">
        <v>2049</v>
      </c>
      <c r="C437" s="4" t="s">
        <v>2050</v>
      </c>
      <c r="D437" s="4" t="s">
        <v>1238</v>
      </c>
      <c r="E437" s="4" t="s">
        <v>2051</v>
      </c>
      <c r="F437" s="4"/>
      <c r="G437" s="4"/>
      <c r="H437" s="4"/>
      <c r="I437" s="4"/>
    </row>
    <row r="438" spans="1:9" x14ac:dyDescent="0.25">
      <c r="A438" s="25">
        <v>436</v>
      </c>
      <c r="B438" s="2" t="s">
        <v>2052</v>
      </c>
      <c r="C438" s="4" t="s">
        <v>2053</v>
      </c>
      <c r="D438" s="4" t="s">
        <v>1391</v>
      </c>
      <c r="E438" s="4" t="s">
        <v>2054</v>
      </c>
      <c r="F438" s="4"/>
      <c r="G438" s="4"/>
      <c r="H438" s="4">
        <v>1</v>
      </c>
      <c r="I438" s="4">
        <v>1</v>
      </c>
    </row>
    <row r="439" spans="1:9" x14ac:dyDescent="0.25">
      <c r="A439" s="25">
        <v>437</v>
      </c>
      <c r="B439" s="2" t="s">
        <v>2055</v>
      </c>
      <c r="C439" s="4" t="s">
        <v>2056</v>
      </c>
      <c r="D439" s="4" t="s">
        <v>813</v>
      </c>
      <c r="E439" s="4" t="s">
        <v>2057</v>
      </c>
      <c r="F439" s="4"/>
      <c r="G439" s="4">
        <v>4</v>
      </c>
      <c r="H439" s="4"/>
      <c r="I439" s="4"/>
    </row>
    <row r="440" spans="1:9" x14ac:dyDescent="0.25">
      <c r="A440" s="25">
        <v>438</v>
      </c>
      <c r="B440" s="2" t="s">
        <v>2058</v>
      </c>
      <c r="C440" s="4" t="s">
        <v>2059</v>
      </c>
      <c r="D440" s="4" t="s">
        <v>725</v>
      </c>
      <c r="E440" s="4" t="s">
        <v>2060</v>
      </c>
      <c r="F440" s="4"/>
      <c r="G440" s="4"/>
      <c r="H440" s="4">
        <v>2</v>
      </c>
      <c r="I440" s="4">
        <v>3</v>
      </c>
    </row>
    <row r="441" spans="1:9" x14ac:dyDescent="0.25">
      <c r="A441" s="25">
        <v>439</v>
      </c>
      <c r="B441" s="2" t="s">
        <v>2061</v>
      </c>
      <c r="C441" s="4" t="s">
        <v>2062</v>
      </c>
      <c r="D441" s="4" t="s">
        <v>1083</v>
      </c>
      <c r="E441" s="4" t="s">
        <v>2063</v>
      </c>
      <c r="F441" s="4"/>
      <c r="G441" s="4"/>
      <c r="H441" s="4">
        <v>1</v>
      </c>
      <c r="I441" s="4"/>
    </row>
    <row r="442" spans="1:9" x14ac:dyDescent="0.25">
      <c r="A442" s="25">
        <v>440</v>
      </c>
      <c r="B442" s="2" t="s">
        <v>2064</v>
      </c>
      <c r="C442" s="4" t="s">
        <v>2065</v>
      </c>
      <c r="D442" s="4" t="s">
        <v>1353</v>
      </c>
      <c r="E442" s="4" t="s">
        <v>2066</v>
      </c>
      <c r="F442" s="4"/>
      <c r="G442" s="4">
        <v>1</v>
      </c>
      <c r="H442" s="4">
        <v>1</v>
      </c>
      <c r="I442" s="4"/>
    </row>
    <row r="443" spans="1:9" x14ac:dyDescent="0.25">
      <c r="A443" s="25">
        <v>441</v>
      </c>
      <c r="B443" s="2" t="s">
        <v>2067</v>
      </c>
      <c r="C443" s="4" t="s">
        <v>2068</v>
      </c>
      <c r="D443" s="4" t="s">
        <v>725</v>
      </c>
      <c r="E443" s="4" t="s">
        <v>2069</v>
      </c>
      <c r="F443" s="4"/>
      <c r="G443" s="4"/>
      <c r="H443" s="4"/>
      <c r="I443" s="4">
        <v>2</v>
      </c>
    </row>
    <row r="444" spans="1:9" x14ac:dyDescent="0.25">
      <c r="A444" s="25">
        <v>442</v>
      </c>
      <c r="B444" s="2" t="s">
        <v>2070</v>
      </c>
      <c r="C444" s="4" t="s">
        <v>2071</v>
      </c>
      <c r="D444" s="4" t="s">
        <v>1109</v>
      </c>
      <c r="E444" s="4" t="s">
        <v>2072</v>
      </c>
      <c r="F444" s="4">
        <v>1</v>
      </c>
      <c r="G444" s="4"/>
      <c r="H444" s="4">
        <v>1</v>
      </c>
      <c r="I444" s="4"/>
    </row>
    <row r="445" spans="1:9" x14ac:dyDescent="0.25">
      <c r="A445" s="25">
        <v>443</v>
      </c>
      <c r="B445" s="2" t="s">
        <v>2073</v>
      </c>
      <c r="C445" s="4" t="s">
        <v>2074</v>
      </c>
      <c r="D445" s="4" t="s">
        <v>632</v>
      </c>
      <c r="E445" s="4" t="s">
        <v>2075</v>
      </c>
      <c r="F445" s="4"/>
      <c r="G445" s="4">
        <v>2</v>
      </c>
      <c r="H445" s="4"/>
      <c r="I445" s="4"/>
    </row>
    <row r="446" spans="1:9" x14ac:dyDescent="0.25">
      <c r="A446" s="25">
        <v>444</v>
      </c>
      <c r="B446" s="2" t="s">
        <v>2076</v>
      </c>
      <c r="C446" s="4" t="s">
        <v>2077</v>
      </c>
      <c r="D446" s="4" t="s">
        <v>725</v>
      </c>
      <c r="E446" s="4" t="s">
        <v>2078</v>
      </c>
      <c r="F446" s="4">
        <v>1</v>
      </c>
      <c r="G446" s="4"/>
      <c r="H446" s="4"/>
      <c r="I446" s="4"/>
    </row>
    <row r="447" spans="1:9" x14ac:dyDescent="0.25">
      <c r="A447" s="25">
        <v>445</v>
      </c>
      <c r="B447" s="2" t="s">
        <v>2079</v>
      </c>
      <c r="C447" s="4" t="s">
        <v>2080</v>
      </c>
      <c r="D447" s="4" t="s">
        <v>729</v>
      </c>
      <c r="E447" s="4" t="s">
        <v>2081</v>
      </c>
      <c r="F447" s="4"/>
      <c r="G447" s="4">
        <v>2</v>
      </c>
      <c r="H447" s="4">
        <v>2</v>
      </c>
      <c r="I447" s="4">
        <v>3</v>
      </c>
    </row>
    <row r="448" spans="1:9" x14ac:dyDescent="0.25">
      <c r="A448" s="25">
        <v>446</v>
      </c>
      <c r="B448" s="2" t="s">
        <v>2082</v>
      </c>
      <c r="C448" s="4" t="s">
        <v>2083</v>
      </c>
      <c r="D448" s="4" t="s">
        <v>1061</v>
      </c>
      <c r="E448" s="4" t="s">
        <v>2084</v>
      </c>
      <c r="F448" s="4">
        <v>2</v>
      </c>
      <c r="G448" s="4"/>
      <c r="H448" s="4">
        <v>1</v>
      </c>
      <c r="I448" s="4">
        <v>1</v>
      </c>
    </row>
    <row r="449" spans="1:9" x14ac:dyDescent="0.25">
      <c r="A449" s="25">
        <v>447</v>
      </c>
      <c r="B449" s="2" t="s">
        <v>2085</v>
      </c>
      <c r="C449" s="4" t="s">
        <v>2086</v>
      </c>
      <c r="D449" s="4" t="s">
        <v>915</v>
      </c>
      <c r="E449" s="4" t="s">
        <v>2087</v>
      </c>
      <c r="F449" s="4"/>
      <c r="G449" s="4"/>
      <c r="H449" s="4"/>
      <c r="I449" s="4"/>
    </row>
    <row r="450" spans="1:9" x14ac:dyDescent="0.25">
      <c r="A450" s="25">
        <v>448</v>
      </c>
      <c r="B450" s="2" t="s">
        <v>2088</v>
      </c>
      <c r="C450" s="4" t="s">
        <v>2089</v>
      </c>
      <c r="D450" s="4" t="s">
        <v>747</v>
      </c>
      <c r="E450" s="4" t="s">
        <v>2090</v>
      </c>
      <c r="F450" s="4"/>
      <c r="G450" s="4">
        <v>1</v>
      </c>
      <c r="H450" s="4">
        <v>1</v>
      </c>
      <c r="I450" s="4"/>
    </row>
    <row r="451" spans="1:9" x14ac:dyDescent="0.25">
      <c r="A451" s="25">
        <v>449</v>
      </c>
      <c r="B451" s="2" t="s">
        <v>2091</v>
      </c>
      <c r="C451" s="4" t="s">
        <v>2092</v>
      </c>
      <c r="D451" s="4" t="s">
        <v>936</v>
      </c>
      <c r="E451" s="4" t="s">
        <v>2093</v>
      </c>
      <c r="F451" s="4">
        <v>1</v>
      </c>
      <c r="G451" s="4"/>
      <c r="H451" s="4">
        <v>2</v>
      </c>
      <c r="I451" s="4">
        <v>1</v>
      </c>
    </row>
    <row r="452" spans="1:9" x14ac:dyDescent="0.25">
      <c r="A452" s="25">
        <v>450</v>
      </c>
      <c r="B452" s="2" t="s">
        <v>2094</v>
      </c>
      <c r="C452" s="4" t="s">
        <v>2095</v>
      </c>
      <c r="D452" s="4" t="s">
        <v>714</v>
      </c>
      <c r="E452" s="4" t="s">
        <v>2096</v>
      </c>
      <c r="F452" s="4"/>
      <c r="G452" s="4"/>
      <c r="H452" s="4">
        <v>2</v>
      </c>
      <c r="I452" s="4">
        <v>2</v>
      </c>
    </row>
    <row r="453" spans="1:9" x14ac:dyDescent="0.25">
      <c r="A453" s="25">
        <v>451</v>
      </c>
      <c r="B453" s="2" t="s">
        <v>2097</v>
      </c>
      <c r="C453" s="4" t="s">
        <v>2098</v>
      </c>
      <c r="D453" s="4" t="s">
        <v>889</v>
      </c>
      <c r="E453" s="4" t="s">
        <v>2099</v>
      </c>
      <c r="F453" s="4"/>
      <c r="G453" s="4"/>
      <c r="H453" s="4"/>
      <c r="I453" s="4">
        <v>1</v>
      </c>
    </row>
    <row r="454" spans="1:9" x14ac:dyDescent="0.25">
      <c r="A454" s="25">
        <v>452</v>
      </c>
      <c r="B454" s="2" t="s">
        <v>2100</v>
      </c>
      <c r="C454" s="4" t="s">
        <v>2101</v>
      </c>
      <c r="D454" s="4" t="s">
        <v>687</v>
      </c>
      <c r="E454" s="4" t="s">
        <v>2102</v>
      </c>
      <c r="F454" s="4"/>
      <c r="G454" s="4"/>
      <c r="H454" s="4"/>
      <c r="I454" s="4"/>
    </row>
    <row r="455" spans="1:9" x14ac:dyDescent="0.25">
      <c r="A455" s="25">
        <v>453</v>
      </c>
      <c r="B455" s="2" t="s">
        <v>2103</v>
      </c>
      <c r="C455" s="4" t="s">
        <v>2104</v>
      </c>
      <c r="D455" s="4" t="s">
        <v>1049</v>
      </c>
      <c r="E455" s="4" t="s">
        <v>2105</v>
      </c>
      <c r="F455" s="4"/>
      <c r="G455" s="4">
        <v>3</v>
      </c>
      <c r="H455" s="4"/>
      <c r="I455" s="4"/>
    </row>
    <row r="456" spans="1:9" x14ac:dyDescent="0.25">
      <c r="A456" s="25">
        <v>454</v>
      </c>
      <c r="B456" s="2" t="s">
        <v>2106</v>
      </c>
      <c r="C456" s="4" t="s">
        <v>2107</v>
      </c>
      <c r="D456" s="4" t="s">
        <v>805</v>
      </c>
      <c r="E456" s="4" t="s">
        <v>2108</v>
      </c>
      <c r="F456" s="4"/>
      <c r="G456" s="4"/>
      <c r="H456" s="4"/>
      <c r="I456" s="4"/>
    </row>
    <row r="457" spans="1:9" x14ac:dyDescent="0.25">
      <c r="A457" s="25">
        <v>455</v>
      </c>
      <c r="B457" s="2" t="s">
        <v>2109</v>
      </c>
      <c r="C457" s="4" t="s">
        <v>2110</v>
      </c>
      <c r="D457" s="4" t="s">
        <v>805</v>
      </c>
      <c r="E457" s="4" t="s">
        <v>2111</v>
      </c>
      <c r="F457" s="4"/>
      <c r="G457" s="4"/>
      <c r="H457" s="4"/>
      <c r="I457" s="4"/>
    </row>
    <row r="458" spans="1:9" x14ac:dyDescent="0.25">
      <c r="A458" s="25">
        <v>456</v>
      </c>
      <c r="B458" s="2" t="s">
        <v>2112</v>
      </c>
      <c r="C458" s="4" t="s">
        <v>2113</v>
      </c>
      <c r="D458" s="4" t="s">
        <v>656</v>
      </c>
      <c r="E458" s="4" t="s">
        <v>2114</v>
      </c>
      <c r="F458" s="4"/>
      <c r="G458" s="4"/>
      <c r="H458" s="4"/>
      <c r="I458" s="4"/>
    </row>
    <row r="459" spans="1:9" x14ac:dyDescent="0.25">
      <c r="A459" s="25">
        <v>457</v>
      </c>
      <c r="B459" s="2" t="s">
        <v>2115</v>
      </c>
      <c r="C459" s="4" t="s">
        <v>2116</v>
      </c>
      <c r="D459" s="4" t="s">
        <v>953</v>
      </c>
      <c r="E459" s="4"/>
      <c r="F459" s="4">
        <v>1</v>
      </c>
      <c r="G459" s="4"/>
      <c r="H459" s="4"/>
      <c r="I459" s="4"/>
    </row>
    <row r="460" spans="1:9" x14ac:dyDescent="0.25">
      <c r="A460" s="25">
        <v>458</v>
      </c>
      <c r="B460" s="2" t="s">
        <v>2117</v>
      </c>
      <c r="C460" s="4" t="s">
        <v>2118</v>
      </c>
      <c r="D460" s="4" t="s">
        <v>794</v>
      </c>
      <c r="E460" s="4"/>
      <c r="F460" s="4">
        <v>3</v>
      </c>
      <c r="G460" s="4">
        <v>5</v>
      </c>
      <c r="H460" s="4">
        <v>2</v>
      </c>
      <c r="I460" s="4"/>
    </row>
    <row r="461" spans="1:9" x14ac:dyDescent="0.25">
      <c r="A461" s="25">
        <v>459</v>
      </c>
      <c r="B461" s="2" t="s">
        <v>2119</v>
      </c>
      <c r="C461" s="4" t="s">
        <v>2120</v>
      </c>
      <c r="D461" s="4" t="s">
        <v>1057</v>
      </c>
      <c r="E461" s="4" t="s">
        <v>2121</v>
      </c>
      <c r="F461" s="4">
        <v>2</v>
      </c>
      <c r="G461" s="4">
        <v>2</v>
      </c>
      <c r="H461" s="4"/>
      <c r="I461" s="4"/>
    </row>
    <row r="462" spans="1:9" x14ac:dyDescent="0.25">
      <c r="A462" s="25">
        <v>460</v>
      </c>
      <c r="B462" s="2" t="s">
        <v>2122</v>
      </c>
      <c r="C462" s="4" t="s">
        <v>2123</v>
      </c>
      <c r="D462" s="4" t="s">
        <v>714</v>
      </c>
      <c r="E462" s="4" t="s">
        <v>2124</v>
      </c>
      <c r="F462" s="4"/>
      <c r="G462" s="4"/>
      <c r="H462" s="4"/>
      <c r="I462" s="4"/>
    </row>
    <row r="463" spans="1:9" x14ac:dyDescent="0.25">
      <c r="A463" s="25">
        <v>461</v>
      </c>
      <c r="B463" s="2" t="s">
        <v>2125</v>
      </c>
      <c r="C463" s="4" t="s">
        <v>2126</v>
      </c>
      <c r="D463" s="4" t="s">
        <v>1399</v>
      </c>
      <c r="E463" s="4" t="s">
        <v>2127</v>
      </c>
      <c r="F463" s="4">
        <v>2</v>
      </c>
      <c r="G463" s="4"/>
      <c r="H463" s="4"/>
      <c r="I463" s="4">
        <v>2</v>
      </c>
    </row>
    <row r="464" spans="1:9" x14ac:dyDescent="0.25">
      <c r="A464" s="25">
        <v>462</v>
      </c>
      <c r="B464" s="2" t="s">
        <v>2128</v>
      </c>
      <c r="C464" s="4" t="s">
        <v>2129</v>
      </c>
      <c r="D464" s="4" t="s">
        <v>976</v>
      </c>
      <c r="E464" s="4" t="s">
        <v>2130</v>
      </c>
      <c r="F464" s="4"/>
      <c r="G464" s="4"/>
      <c r="H464" s="4"/>
      <c r="I464" s="4"/>
    </row>
    <row r="465" spans="1:9" x14ac:dyDescent="0.25">
      <c r="A465" s="25">
        <v>463</v>
      </c>
      <c r="B465" s="2" t="s">
        <v>2131</v>
      </c>
      <c r="C465" s="4" t="s">
        <v>2132</v>
      </c>
      <c r="D465" s="4" t="s">
        <v>881</v>
      </c>
      <c r="E465" s="4" t="s">
        <v>2133</v>
      </c>
      <c r="F465" s="4"/>
      <c r="G465" s="4"/>
      <c r="H465" s="4">
        <v>1</v>
      </c>
      <c r="I465" s="4"/>
    </row>
    <row r="466" spans="1:9" x14ac:dyDescent="0.25">
      <c r="A466" s="25">
        <v>464</v>
      </c>
      <c r="B466" s="2" t="s">
        <v>2134</v>
      </c>
      <c r="C466" s="4" t="s">
        <v>2135</v>
      </c>
      <c r="D466" s="4" t="s">
        <v>628</v>
      </c>
      <c r="E466" s="4" t="s">
        <v>2136</v>
      </c>
      <c r="F466" s="4"/>
      <c r="G466" s="4">
        <v>1</v>
      </c>
      <c r="H466" s="4"/>
      <c r="I466" s="4">
        <v>2</v>
      </c>
    </row>
    <row r="467" spans="1:9" x14ac:dyDescent="0.25">
      <c r="A467" s="25">
        <v>465</v>
      </c>
      <c r="B467" s="2" t="s">
        <v>2137</v>
      </c>
      <c r="C467" s="4" t="s">
        <v>2138</v>
      </c>
      <c r="D467" s="4" t="s">
        <v>1018</v>
      </c>
      <c r="E467" s="4" t="s">
        <v>2139</v>
      </c>
      <c r="F467" s="4">
        <v>1</v>
      </c>
      <c r="G467" s="4"/>
      <c r="H467" s="4"/>
      <c r="I467" s="4"/>
    </row>
    <row r="468" spans="1:9" x14ac:dyDescent="0.25">
      <c r="A468" s="25">
        <v>466</v>
      </c>
      <c r="B468" s="2" t="s">
        <v>2140</v>
      </c>
      <c r="C468" s="4" t="s">
        <v>2141</v>
      </c>
      <c r="D468" s="4" t="s">
        <v>747</v>
      </c>
      <c r="E468" s="4" t="s">
        <v>2142</v>
      </c>
      <c r="F468" s="4">
        <v>3</v>
      </c>
      <c r="G468" s="4"/>
      <c r="H468" s="4"/>
      <c r="I468" s="4"/>
    </row>
    <row r="469" spans="1:9" x14ac:dyDescent="0.25">
      <c r="A469" s="25">
        <v>467</v>
      </c>
      <c r="B469" s="2" t="s">
        <v>2143</v>
      </c>
      <c r="C469" s="4" t="s">
        <v>2144</v>
      </c>
      <c r="D469" s="4" t="s">
        <v>1662</v>
      </c>
      <c r="E469" s="4" t="s">
        <v>2145</v>
      </c>
      <c r="F469" s="4"/>
      <c r="G469" s="4"/>
      <c r="H469" s="4"/>
      <c r="I469" s="4">
        <v>1</v>
      </c>
    </row>
    <row r="470" spans="1:9" x14ac:dyDescent="0.25">
      <c r="A470" s="25">
        <v>468</v>
      </c>
      <c r="B470" s="2" t="s">
        <v>2146</v>
      </c>
      <c r="C470" s="4" t="s">
        <v>2147</v>
      </c>
      <c r="D470" s="4" t="s">
        <v>1105</v>
      </c>
      <c r="E470" s="4" t="s">
        <v>2148</v>
      </c>
      <c r="F470" s="4"/>
      <c r="G470" s="4"/>
      <c r="H470" s="4"/>
      <c r="I470" s="4"/>
    </row>
    <row r="471" spans="1:9" x14ac:dyDescent="0.25">
      <c r="A471" s="25">
        <v>469</v>
      </c>
      <c r="B471" s="2" t="s">
        <v>2149</v>
      </c>
      <c r="C471" s="4" t="s">
        <v>2150</v>
      </c>
      <c r="D471" s="4" t="s">
        <v>714</v>
      </c>
      <c r="E471" s="4" t="s">
        <v>2151</v>
      </c>
      <c r="F471" s="4"/>
      <c r="G471" s="4">
        <v>2</v>
      </c>
      <c r="H471" s="4"/>
      <c r="I471" s="4"/>
    </row>
    <row r="472" spans="1:9" x14ac:dyDescent="0.25">
      <c r="A472" s="25">
        <v>470</v>
      </c>
      <c r="B472" s="2" t="s">
        <v>2152</v>
      </c>
      <c r="C472" s="4" t="s">
        <v>2153</v>
      </c>
      <c r="D472" s="4" t="s">
        <v>825</v>
      </c>
      <c r="E472" s="4" t="s">
        <v>2154</v>
      </c>
      <c r="F472" s="4"/>
      <c r="G472" s="4">
        <v>1</v>
      </c>
      <c r="H472" s="4"/>
      <c r="I472" s="4"/>
    </row>
    <row r="473" spans="1:9" x14ac:dyDescent="0.25">
      <c r="A473" s="25">
        <v>471</v>
      </c>
      <c r="B473" s="2" t="s">
        <v>2155</v>
      </c>
      <c r="C473" s="4" t="s">
        <v>2156</v>
      </c>
      <c r="D473" s="4" t="s">
        <v>1000</v>
      </c>
      <c r="E473" s="4" t="s">
        <v>2157</v>
      </c>
      <c r="F473" s="4">
        <v>1</v>
      </c>
      <c r="G473" s="4"/>
      <c r="H473" s="4"/>
      <c r="I473" s="4"/>
    </row>
    <row r="474" spans="1:9" x14ac:dyDescent="0.25">
      <c r="A474" s="25">
        <v>472</v>
      </c>
      <c r="B474" s="2" t="s">
        <v>2158</v>
      </c>
      <c r="C474" s="4" t="s">
        <v>2159</v>
      </c>
      <c r="D474" s="4" t="s">
        <v>687</v>
      </c>
      <c r="E474" s="4" t="s">
        <v>2160</v>
      </c>
      <c r="F474" s="4"/>
      <c r="G474" s="4"/>
      <c r="H474" s="4"/>
      <c r="I474" s="4"/>
    </row>
    <row r="475" spans="1:9" x14ac:dyDescent="0.25">
      <c r="A475" s="25">
        <v>473</v>
      </c>
      <c r="B475" s="2" t="s">
        <v>2161</v>
      </c>
      <c r="C475" s="4" t="s">
        <v>2162</v>
      </c>
      <c r="D475" s="4" t="s">
        <v>1375</v>
      </c>
      <c r="E475" s="4" t="s">
        <v>2163</v>
      </c>
      <c r="F475" s="4"/>
      <c r="G475" s="4"/>
      <c r="H475" s="4"/>
      <c r="I475" s="4"/>
    </row>
    <row r="476" spans="1:9" x14ac:dyDescent="0.25">
      <c r="A476" s="25">
        <v>474</v>
      </c>
      <c r="B476" s="2" t="s">
        <v>2164</v>
      </c>
      <c r="C476" s="4" t="s">
        <v>2165</v>
      </c>
      <c r="D476" s="4" t="s">
        <v>2166</v>
      </c>
      <c r="E476" s="4" t="s">
        <v>2167</v>
      </c>
      <c r="F476" s="4"/>
      <c r="G476" s="4"/>
      <c r="H476" s="4"/>
      <c r="I476" s="4"/>
    </row>
    <row r="477" spans="1:9" x14ac:dyDescent="0.25">
      <c r="A477" s="25">
        <v>475</v>
      </c>
      <c r="B477" s="2" t="s">
        <v>2168</v>
      </c>
      <c r="C477" s="4" t="s">
        <v>2169</v>
      </c>
      <c r="D477" s="4" t="s">
        <v>839</v>
      </c>
      <c r="E477" s="4" t="s">
        <v>2170</v>
      </c>
      <c r="F477" s="4"/>
      <c r="G477" s="4"/>
      <c r="H477" s="4">
        <v>1</v>
      </c>
      <c r="I477" s="4"/>
    </row>
    <row r="478" spans="1:9" x14ac:dyDescent="0.25">
      <c r="A478" s="25">
        <v>476</v>
      </c>
      <c r="B478" s="2" t="s">
        <v>2171</v>
      </c>
      <c r="C478" s="4" t="s">
        <v>2172</v>
      </c>
      <c r="D478" s="4" t="s">
        <v>698</v>
      </c>
      <c r="E478" s="4" t="s">
        <v>2173</v>
      </c>
      <c r="F478" s="4"/>
      <c r="G478" s="4"/>
      <c r="H478" s="4"/>
      <c r="I478" s="4"/>
    </row>
    <row r="479" spans="1:9" x14ac:dyDescent="0.25">
      <c r="A479" s="25">
        <v>477</v>
      </c>
      <c r="B479" s="2" t="s">
        <v>2174</v>
      </c>
      <c r="C479" s="4" t="s">
        <v>2175</v>
      </c>
      <c r="D479" s="4" t="s">
        <v>1399</v>
      </c>
      <c r="E479" s="4" t="s">
        <v>2176</v>
      </c>
      <c r="F479" s="4"/>
      <c r="G479" s="4">
        <v>1</v>
      </c>
      <c r="H479" s="4">
        <v>3</v>
      </c>
      <c r="I479" s="4">
        <v>2</v>
      </c>
    </row>
    <row r="480" spans="1:9" x14ac:dyDescent="0.25">
      <c r="A480" s="25">
        <v>478</v>
      </c>
      <c r="B480" s="2" t="s">
        <v>2177</v>
      </c>
      <c r="C480" s="4" t="s">
        <v>2178</v>
      </c>
      <c r="D480" s="4" t="s">
        <v>2179</v>
      </c>
      <c r="E480" s="4" t="s">
        <v>2180</v>
      </c>
      <c r="F480" s="4"/>
      <c r="G480" s="4"/>
      <c r="H480" s="4"/>
      <c r="I480" s="4"/>
    </row>
    <row r="481" spans="1:9" x14ac:dyDescent="0.25">
      <c r="A481" s="25">
        <v>479</v>
      </c>
      <c r="B481" s="2" t="s">
        <v>2181</v>
      </c>
      <c r="C481" s="4" t="s">
        <v>2182</v>
      </c>
      <c r="D481" s="4" t="s">
        <v>1353</v>
      </c>
      <c r="E481" s="4" t="s">
        <v>2183</v>
      </c>
      <c r="F481" s="4"/>
      <c r="G481" s="4">
        <v>1</v>
      </c>
      <c r="H481" s="4"/>
      <c r="I481" s="4"/>
    </row>
    <row r="482" spans="1:9" x14ac:dyDescent="0.25">
      <c r="A482" s="25">
        <v>480</v>
      </c>
      <c r="B482" s="2" t="s">
        <v>2184</v>
      </c>
      <c r="C482" s="4" t="s">
        <v>2185</v>
      </c>
      <c r="D482" s="4" t="s">
        <v>1395</v>
      </c>
      <c r="E482" s="4" t="s">
        <v>2186</v>
      </c>
      <c r="F482" s="4"/>
      <c r="G482" s="4"/>
      <c r="H482" s="4"/>
      <c r="I482" s="4">
        <v>1</v>
      </c>
    </row>
    <row r="483" spans="1:9" x14ac:dyDescent="0.25">
      <c r="A483" s="25">
        <v>481</v>
      </c>
      <c r="B483" s="2" t="s">
        <v>2187</v>
      </c>
      <c r="C483" s="4" t="s">
        <v>2188</v>
      </c>
      <c r="D483" s="4" t="s">
        <v>640</v>
      </c>
      <c r="E483" s="4" t="s">
        <v>2189</v>
      </c>
      <c r="F483" s="4"/>
      <c r="G483" s="4"/>
      <c r="H483" s="4"/>
      <c r="I483" s="4"/>
    </row>
    <row r="484" spans="1:9" x14ac:dyDescent="0.25">
      <c r="A484" s="25">
        <v>482</v>
      </c>
      <c r="B484" s="2" t="s">
        <v>2190</v>
      </c>
      <c r="C484" s="4" t="s">
        <v>2191</v>
      </c>
      <c r="D484" s="4" t="s">
        <v>667</v>
      </c>
      <c r="E484" s="4" t="s">
        <v>2192</v>
      </c>
      <c r="F484" s="4">
        <v>2</v>
      </c>
      <c r="G484" s="4"/>
      <c r="H484" s="4"/>
      <c r="I484" s="4"/>
    </row>
    <row r="485" spans="1:9" x14ac:dyDescent="0.25">
      <c r="A485" s="25">
        <v>483</v>
      </c>
      <c r="B485" s="2" t="s">
        <v>2193</v>
      </c>
      <c r="C485" s="4" t="s">
        <v>2194</v>
      </c>
      <c r="D485" s="4" t="s">
        <v>1053</v>
      </c>
      <c r="E485" s="4" t="s">
        <v>2195</v>
      </c>
      <c r="F485" s="4">
        <v>1</v>
      </c>
      <c r="G485" s="4"/>
      <c r="H485" s="4">
        <v>2</v>
      </c>
      <c r="I485" s="4"/>
    </row>
    <row r="486" spans="1:9" x14ac:dyDescent="0.25">
      <c r="A486" s="25">
        <v>484</v>
      </c>
      <c r="B486" s="2" t="s">
        <v>2196</v>
      </c>
      <c r="C486" s="4" t="s">
        <v>2197</v>
      </c>
      <c r="D486" s="4" t="s">
        <v>729</v>
      </c>
      <c r="E486" s="4" t="s">
        <v>2198</v>
      </c>
      <c r="F486" s="4"/>
      <c r="G486" s="4"/>
      <c r="H486" s="4">
        <v>1</v>
      </c>
      <c r="I486" s="4"/>
    </row>
    <row r="487" spans="1:9" x14ac:dyDescent="0.25">
      <c r="A487" s="25">
        <v>485</v>
      </c>
      <c r="B487" s="2" t="s">
        <v>2199</v>
      </c>
      <c r="C487" s="4" t="s">
        <v>2200</v>
      </c>
      <c r="D487" s="4" t="s">
        <v>1000</v>
      </c>
      <c r="E487" s="4" t="s">
        <v>2201</v>
      </c>
      <c r="F487" s="4"/>
      <c r="G487" s="4"/>
      <c r="H487" s="4">
        <v>1</v>
      </c>
      <c r="I487" s="4"/>
    </row>
    <row r="488" spans="1:9" x14ac:dyDescent="0.25">
      <c r="A488" s="25">
        <v>486</v>
      </c>
      <c r="B488" s="2" t="s">
        <v>2202</v>
      </c>
      <c r="C488" s="4" t="s">
        <v>2203</v>
      </c>
      <c r="D488" s="4" t="s">
        <v>1353</v>
      </c>
      <c r="E488" s="4" t="s">
        <v>2204</v>
      </c>
      <c r="F488" s="4"/>
      <c r="G488" s="4"/>
      <c r="H488" s="4"/>
      <c r="I488" s="4">
        <v>1</v>
      </c>
    </row>
    <row r="489" spans="1:9" x14ac:dyDescent="0.25">
      <c r="A489" s="25">
        <v>487</v>
      </c>
      <c r="B489" s="2" t="s">
        <v>2205</v>
      </c>
      <c r="C489" s="4" t="s">
        <v>2206</v>
      </c>
      <c r="D489" s="4" t="s">
        <v>813</v>
      </c>
      <c r="E489" s="4" t="s">
        <v>2207</v>
      </c>
      <c r="F489" s="4"/>
      <c r="G489" s="4"/>
      <c r="H489" s="4"/>
      <c r="I489" s="4"/>
    </row>
    <row r="490" spans="1:9" x14ac:dyDescent="0.25">
      <c r="A490" s="25">
        <v>488</v>
      </c>
      <c r="B490" s="2" t="s">
        <v>2208</v>
      </c>
      <c r="C490" s="4" t="s">
        <v>2209</v>
      </c>
      <c r="D490" s="4" t="s">
        <v>932</v>
      </c>
      <c r="E490" s="4" t="s">
        <v>2210</v>
      </c>
      <c r="F490" s="4"/>
      <c r="G490" s="4"/>
      <c r="H490" s="4"/>
      <c r="I490" s="4"/>
    </row>
    <row r="491" spans="1:9" x14ac:dyDescent="0.25">
      <c r="A491" s="25">
        <v>489</v>
      </c>
      <c r="B491" s="2" t="s">
        <v>2211</v>
      </c>
      <c r="C491" s="4" t="s">
        <v>2212</v>
      </c>
      <c r="D491" s="4" t="s">
        <v>1042</v>
      </c>
      <c r="E491" s="4" t="s">
        <v>2213</v>
      </c>
      <c r="F491" s="4"/>
      <c r="G491" s="4"/>
      <c r="H491" s="4"/>
      <c r="I491" s="4"/>
    </row>
    <row r="492" spans="1:9" x14ac:dyDescent="0.25">
      <c r="A492" s="25">
        <v>490</v>
      </c>
      <c r="B492" s="2" t="s">
        <v>2214</v>
      </c>
      <c r="C492" s="4" t="s">
        <v>2215</v>
      </c>
      <c r="D492" s="4" t="s">
        <v>660</v>
      </c>
      <c r="E492" s="4" t="s">
        <v>2216</v>
      </c>
      <c r="F492" s="4"/>
      <c r="G492" s="4"/>
      <c r="H492" s="4"/>
      <c r="I492" s="4"/>
    </row>
    <row r="493" spans="1:9" x14ac:dyDescent="0.25">
      <c r="A493" s="25">
        <v>491</v>
      </c>
      <c r="B493" s="2" t="s">
        <v>2217</v>
      </c>
      <c r="C493" s="4" t="s">
        <v>2218</v>
      </c>
      <c r="D493" s="4" t="s">
        <v>1053</v>
      </c>
      <c r="E493" s="4" t="s">
        <v>2219</v>
      </c>
      <c r="F493" s="4"/>
      <c r="G493" s="4">
        <v>5</v>
      </c>
      <c r="H493" s="4"/>
      <c r="I493" s="4"/>
    </row>
    <row r="494" spans="1:9" x14ac:dyDescent="0.25">
      <c r="A494" s="25">
        <v>492</v>
      </c>
      <c r="B494" s="2" t="s">
        <v>2220</v>
      </c>
      <c r="C494" s="4" t="s">
        <v>2221</v>
      </c>
      <c r="D494" s="4" t="s">
        <v>805</v>
      </c>
      <c r="E494" s="4" t="s">
        <v>2222</v>
      </c>
      <c r="F494" s="4"/>
      <c r="G494" s="4"/>
      <c r="H494" s="4"/>
      <c r="I494" s="4"/>
    </row>
    <row r="495" spans="1:9" x14ac:dyDescent="0.25">
      <c r="A495" s="25">
        <v>493</v>
      </c>
      <c r="B495" s="2" t="s">
        <v>2223</v>
      </c>
      <c r="C495" s="4" t="s">
        <v>2224</v>
      </c>
      <c r="D495" s="4" t="s">
        <v>1645</v>
      </c>
      <c r="E495" s="4" t="s">
        <v>2225</v>
      </c>
      <c r="F495" s="4"/>
      <c r="G495" s="4">
        <v>2</v>
      </c>
      <c r="H495" s="4"/>
      <c r="I495" s="4"/>
    </row>
    <row r="496" spans="1:9" x14ac:dyDescent="0.25">
      <c r="A496" s="25">
        <v>494</v>
      </c>
      <c r="B496" s="2" t="s">
        <v>2226</v>
      </c>
      <c r="C496" s="4" t="s">
        <v>2227</v>
      </c>
      <c r="D496" s="4" t="s">
        <v>1105</v>
      </c>
      <c r="E496" s="4" t="s">
        <v>2228</v>
      </c>
      <c r="F496" s="4"/>
      <c r="G496" s="4"/>
      <c r="H496" s="4"/>
      <c r="I496" s="4"/>
    </row>
    <row r="497" spans="1:9" x14ac:dyDescent="0.25">
      <c r="A497" s="25">
        <v>495</v>
      </c>
      <c r="B497" s="2" t="s">
        <v>2229</v>
      </c>
      <c r="C497" s="4" t="s">
        <v>2230</v>
      </c>
      <c r="D497" s="4" t="s">
        <v>1083</v>
      </c>
      <c r="E497" s="4" t="s">
        <v>2231</v>
      </c>
      <c r="F497" s="4"/>
      <c r="G497" s="4"/>
      <c r="H497" s="4"/>
      <c r="I497" s="4"/>
    </row>
    <row r="498" spans="1:9" x14ac:dyDescent="0.25">
      <c r="A498" s="25">
        <v>496</v>
      </c>
      <c r="B498" s="2" t="s">
        <v>2232</v>
      </c>
      <c r="C498" s="4" t="s">
        <v>2233</v>
      </c>
      <c r="D498" s="4" t="s">
        <v>1133</v>
      </c>
      <c r="E498" s="4" t="s">
        <v>2234</v>
      </c>
      <c r="F498" s="4"/>
      <c r="G498" s="4"/>
      <c r="H498" s="4">
        <v>1</v>
      </c>
      <c r="I498" s="4"/>
    </row>
    <row r="499" spans="1:9" x14ac:dyDescent="0.25">
      <c r="A499" s="25">
        <v>497</v>
      </c>
      <c r="B499" s="2" t="s">
        <v>2235</v>
      </c>
      <c r="C499" s="4" t="s">
        <v>2236</v>
      </c>
      <c r="D499" s="4" t="s">
        <v>2237</v>
      </c>
      <c r="E499" s="4" t="s">
        <v>2238</v>
      </c>
      <c r="F499" s="4"/>
      <c r="G499" s="4"/>
      <c r="H499" s="4"/>
      <c r="I499" s="4"/>
    </row>
    <row r="500" spans="1:9" x14ac:dyDescent="0.25">
      <c r="A500" s="25">
        <v>498</v>
      </c>
      <c r="B500" s="2" t="s">
        <v>2239</v>
      </c>
      <c r="C500" s="4" t="s">
        <v>2240</v>
      </c>
      <c r="D500" s="4" t="s">
        <v>1275</v>
      </c>
      <c r="E500" s="4" t="s">
        <v>2241</v>
      </c>
      <c r="F500" s="4"/>
      <c r="G500" s="4"/>
      <c r="H500" s="4"/>
      <c r="I500" s="4"/>
    </row>
    <row r="501" spans="1:9" x14ac:dyDescent="0.25">
      <c r="A501" s="25">
        <v>499</v>
      </c>
      <c r="B501" s="2" t="s">
        <v>2242</v>
      </c>
      <c r="C501" s="4" t="s">
        <v>2243</v>
      </c>
      <c r="D501" s="4" t="s">
        <v>2244</v>
      </c>
      <c r="E501" s="4" t="s">
        <v>2245</v>
      </c>
      <c r="F501" s="4"/>
      <c r="G501" s="4"/>
      <c r="H501" s="4"/>
      <c r="I501" s="4"/>
    </row>
    <row r="502" spans="1:9" x14ac:dyDescent="0.25">
      <c r="A502" s="25">
        <v>500</v>
      </c>
      <c r="B502" s="2" t="s">
        <v>2246</v>
      </c>
      <c r="C502" s="4" t="s">
        <v>2247</v>
      </c>
      <c r="D502" s="4" t="s">
        <v>1000</v>
      </c>
      <c r="E502" s="4" t="s">
        <v>2248</v>
      </c>
      <c r="F502" s="4"/>
      <c r="G502" s="4"/>
      <c r="H502" s="4"/>
      <c r="I502" s="4"/>
    </row>
    <row r="503" spans="1:9" x14ac:dyDescent="0.25">
      <c r="A503" s="25">
        <v>501</v>
      </c>
      <c r="B503" s="2" t="s">
        <v>2249</v>
      </c>
      <c r="C503" s="4" t="s">
        <v>2250</v>
      </c>
      <c r="D503" s="4" t="s">
        <v>1645</v>
      </c>
      <c r="E503" s="4" t="s">
        <v>2251</v>
      </c>
      <c r="F503" s="4"/>
      <c r="G503" s="4">
        <v>2</v>
      </c>
      <c r="H503" s="4"/>
      <c r="I503" s="4">
        <v>1</v>
      </c>
    </row>
    <row r="504" spans="1:9" x14ac:dyDescent="0.25">
      <c r="A504" s="25">
        <v>502</v>
      </c>
      <c r="B504" s="2" t="s">
        <v>2252</v>
      </c>
      <c r="C504" s="4" t="s">
        <v>2253</v>
      </c>
      <c r="D504" s="4" t="s">
        <v>1395</v>
      </c>
      <c r="E504" s="4" t="s">
        <v>2254</v>
      </c>
      <c r="F504" s="4"/>
      <c r="G504" s="4"/>
      <c r="H504" s="4">
        <v>3</v>
      </c>
      <c r="I504" s="4"/>
    </row>
    <row r="505" spans="1:9" x14ac:dyDescent="0.25">
      <c r="A505" s="25">
        <v>503</v>
      </c>
      <c r="B505" s="2" t="s">
        <v>2255</v>
      </c>
      <c r="C505" s="4" t="s">
        <v>2256</v>
      </c>
      <c r="D505" s="4" t="s">
        <v>1053</v>
      </c>
      <c r="E505" s="4" t="s">
        <v>2257</v>
      </c>
      <c r="F505" s="4"/>
      <c r="G505" s="4"/>
      <c r="H505" s="4"/>
      <c r="I505" s="4"/>
    </row>
    <row r="506" spans="1:9" x14ac:dyDescent="0.25">
      <c r="A506" s="25">
        <v>504</v>
      </c>
      <c r="B506" s="2" t="s">
        <v>2258</v>
      </c>
      <c r="C506" s="4" t="s">
        <v>2259</v>
      </c>
      <c r="D506" s="4" t="s">
        <v>825</v>
      </c>
      <c r="E506" s="4" t="s">
        <v>2260</v>
      </c>
      <c r="F506" s="4"/>
      <c r="G506" s="4"/>
      <c r="H506" s="4"/>
      <c r="I506" s="4"/>
    </row>
    <row r="507" spans="1:9" x14ac:dyDescent="0.25">
      <c r="A507" s="25">
        <v>505</v>
      </c>
      <c r="B507" s="2" t="s">
        <v>2261</v>
      </c>
      <c r="C507" s="4" t="s">
        <v>2262</v>
      </c>
      <c r="D507" s="4" t="s">
        <v>1319</v>
      </c>
      <c r="E507" s="4" t="s">
        <v>2263</v>
      </c>
      <c r="F507" s="4"/>
      <c r="G507" s="4"/>
      <c r="H507" s="4"/>
      <c r="I507" s="4"/>
    </row>
    <row r="508" spans="1:9" x14ac:dyDescent="0.25">
      <c r="A508" s="25">
        <v>506</v>
      </c>
      <c r="B508" s="2" t="s">
        <v>2264</v>
      </c>
      <c r="C508" s="4" t="s">
        <v>2265</v>
      </c>
      <c r="D508" s="4" t="s">
        <v>762</v>
      </c>
      <c r="E508" s="4" t="s">
        <v>2266</v>
      </c>
      <c r="F508" s="4"/>
      <c r="G508" s="4"/>
      <c r="H508" s="4"/>
      <c r="I508" s="4"/>
    </row>
    <row r="509" spans="1:9" x14ac:dyDescent="0.25">
      <c r="A509" s="25">
        <v>507</v>
      </c>
      <c r="B509" s="2" t="s">
        <v>2267</v>
      </c>
      <c r="C509" s="4" t="s">
        <v>2268</v>
      </c>
      <c r="D509" s="4" t="s">
        <v>714</v>
      </c>
      <c r="E509" s="4" t="s">
        <v>2269</v>
      </c>
      <c r="F509" s="4"/>
      <c r="G509" s="4"/>
      <c r="H509" s="4"/>
      <c r="I509" s="4"/>
    </row>
    <row r="510" spans="1:9" x14ac:dyDescent="0.25">
      <c r="A510" s="25">
        <v>508</v>
      </c>
      <c r="B510" s="2" t="s">
        <v>2270</v>
      </c>
      <c r="C510" s="4" t="s">
        <v>2271</v>
      </c>
      <c r="D510" s="4" t="s">
        <v>1357</v>
      </c>
      <c r="E510" s="4" t="s">
        <v>2272</v>
      </c>
      <c r="F510" s="4"/>
      <c r="G510" s="4"/>
      <c r="H510" s="4">
        <v>2</v>
      </c>
      <c r="I510" s="4"/>
    </row>
    <row r="511" spans="1:9" x14ac:dyDescent="0.25">
      <c r="A511" s="25">
        <v>509</v>
      </c>
      <c r="B511" s="2" t="s">
        <v>2273</v>
      </c>
      <c r="C511" s="4" t="s">
        <v>2274</v>
      </c>
      <c r="D511" s="4" t="s">
        <v>1353</v>
      </c>
      <c r="E511" s="4" t="s">
        <v>2275</v>
      </c>
      <c r="F511" s="4"/>
      <c r="G511" s="4"/>
      <c r="H511" s="4"/>
      <c r="I511" s="4"/>
    </row>
    <row r="512" spans="1:9" x14ac:dyDescent="0.25">
      <c r="A512" s="25">
        <v>510</v>
      </c>
      <c r="B512" s="2" t="s">
        <v>2276</v>
      </c>
      <c r="C512" s="4" t="s">
        <v>2277</v>
      </c>
      <c r="D512" s="4" t="s">
        <v>747</v>
      </c>
      <c r="E512" s="4" t="s">
        <v>2278</v>
      </c>
      <c r="F512" s="4">
        <v>1</v>
      </c>
      <c r="G512" s="4"/>
      <c r="H512" s="4"/>
      <c r="I512" s="4"/>
    </row>
    <row r="513" spans="1:9" x14ac:dyDescent="0.25">
      <c r="A513" s="25">
        <v>511</v>
      </c>
      <c r="B513" s="2" t="s">
        <v>2279</v>
      </c>
      <c r="C513" s="4" t="s">
        <v>2280</v>
      </c>
      <c r="D513" s="4" t="s">
        <v>2281</v>
      </c>
      <c r="E513" s="4" t="s">
        <v>2282</v>
      </c>
      <c r="F513" s="4"/>
      <c r="G513" s="4"/>
      <c r="H513" s="4"/>
      <c r="I513" s="4"/>
    </row>
    <row r="514" spans="1:9" x14ac:dyDescent="0.25">
      <c r="A514" s="25">
        <v>512</v>
      </c>
      <c r="B514" s="2" t="s">
        <v>2283</v>
      </c>
      <c r="C514" s="4" t="s">
        <v>2284</v>
      </c>
      <c r="D514" s="4" t="s">
        <v>825</v>
      </c>
      <c r="E514" s="4" t="s">
        <v>2285</v>
      </c>
      <c r="F514" s="4"/>
      <c r="G514" s="4"/>
      <c r="H514" s="4"/>
      <c r="I514" s="4"/>
    </row>
    <row r="515" spans="1:9" x14ac:dyDescent="0.25">
      <c r="A515" s="25">
        <v>513</v>
      </c>
      <c r="B515" s="2" t="s">
        <v>2286</v>
      </c>
      <c r="C515" s="4" t="s">
        <v>2287</v>
      </c>
      <c r="D515" s="4" t="s">
        <v>953</v>
      </c>
      <c r="E515" s="4"/>
      <c r="F515" s="4"/>
      <c r="G515" s="4">
        <v>3</v>
      </c>
      <c r="H515" s="4"/>
      <c r="I515" s="4">
        <v>3</v>
      </c>
    </row>
    <row r="516" spans="1:9" x14ac:dyDescent="0.25">
      <c r="A516" s="25">
        <v>514</v>
      </c>
      <c r="B516" s="2" t="s">
        <v>2288</v>
      </c>
      <c r="C516" s="4" t="s">
        <v>2289</v>
      </c>
      <c r="D516" s="4" t="s">
        <v>976</v>
      </c>
      <c r="E516" s="4" t="s">
        <v>2290</v>
      </c>
      <c r="F516" s="4"/>
      <c r="G516" s="4"/>
      <c r="H516" s="4"/>
      <c r="I516" s="4">
        <v>1</v>
      </c>
    </row>
    <row r="517" spans="1:9" x14ac:dyDescent="0.25">
      <c r="A517" s="25">
        <v>515</v>
      </c>
      <c r="B517" s="2" t="s">
        <v>2291</v>
      </c>
      <c r="C517" s="4" t="s">
        <v>2292</v>
      </c>
      <c r="D517" s="4" t="s">
        <v>817</v>
      </c>
      <c r="E517" s="4" t="s">
        <v>2293</v>
      </c>
      <c r="F517" s="4"/>
      <c r="G517" s="4"/>
      <c r="H517" s="4"/>
      <c r="I517" s="4"/>
    </row>
    <row r="518" spans="1:9" x14ac:dyDescent="0.25">
      <c r="A518" s="25">
        <v>516</v>
      </c>
      <c r="B518" s="2" t="s">
        <v>2294</v>
      </c>
      <c r="C518" s="4" t="s">
        <v>2295</v>
      </c>
      <c r="D518" s="4" t="s">
        <v>1185</v>
      </c>
      <c r="E518" s="4" t="s">
        <v>2296</v>
      </c>
      <c r="F518" s="4"/>
      <c r="G518" s="4"/>
      <c r="H518" s="4">
        <v>1</v>
      </c>
      <c r="I518" s="4">
        <v>1</v>
      </c>
    </row>
    <row r="519" spans="1:9" x14ac:dyDescent="0.25">
      <c r="A519" s="25">
        <v>517</v>
      </c>
      <c r="B519" s="2" t="s">
        <v>2297</v>
      </c>
      <c r="C519" s="4" t="s">
        <v>2298</v>
      </c>
      <c r="D519" s="4" t="s">
        <v>714</v>
      </c>
      <c r="E519" s="4" t="s">
        <v>2299</v>
      </c>
      <c r="F519" s="4"/>
      <c r="G519" s="4"/>
      <c r="H519" s="4"/>
      <c r="I519" s="4"/>
    </row>
    <row r="520" spans="1:9" x14ac:dyDescent="0.25">
      <c r="A520" s="25">
        <v>518</v>
      </c>
      <c r="B520" s="2" t="s">
        <v>2300</v>
      </c>
      <c r="C520" s="4" t="s">
        <v>2301</v>
      </c>
      <c r="D520" s="4" t="s">
        <v>1053</v>
      </c>
      <c r="E520" s="4" t="s">
        <v>2302</v>
      </c>
      <c r="F520" s="4"/>
      <c r="G520" s="4">
        <v>5</v>
      </c>
      <c r="H520" s="4"/>
      <c r="I520" s="4"/>
    </row>
    <row r="521" spans="1:9" x14ac:dyDescent="0.25">
      <c r="A521" s="25">
        <v>519</v>
      </c>
      <c r="B521" s="2" t="s">
        <v>2303</v>
      </c>
      <c r="C521" s="4" t="s">
        <v>2304</v>
      </c>
      <c r="D521" s="4" t="s">
        <v>1516</v>
      </c>
      <c r="E521" s="4"/>
      <c r="F521" s="4"/>
      <c r="G521" s="4"/>
      <c r="H521" s="4"/>
      <c r="I521" s="4">
        <v>4</v>
      </c>
    </row>
    <row r="522" spans="1:9" x14ac:dyDescent="0.25">
      <c r="A522" s="25">
        <v>520</v>
      </c>
      <c r="B522" s="2" t="s">
        <v>2305</v>
      </c>
      <c r="C522" s="4" t="s">
        <v>2306</v>
      </c>
      <c r="D522" s="4" t="s">
        <v>790</v>
      </c>
      <c r="E522" s="4" t="s">
        <v>2307</v>
      </c>
      <c r="F522" s="4"/>
      <c r="G522" s="4"/>
      <c r="H522" s="4"/>
      <c r="I522" s="4"/>
    </row>
    <row r="523" spans="1:9" x14ac:dyDescent="0.25">
      <c r="A523" s="25">
        <v>521</v>
      </c>
      <c r="B523" s="2" t="s">
        <v>2308</v>
      </c>
      <c r="C523" s="4" t="s">
        <v>2309</v>
      </c>
      <c r="D523" s="4" t="s">
        <v>1288</v>
      </c>
      <c r="E523" s="4" t="s">
        <v>2310</v>
      </c>
      <c r="F523" s="4"/>
      <c r="G523" s="4"/>
      <c r="H523" s="4">
        <v>1</v>
      </c>
      <c r="I523" s="4"/>
    </row>
    <row r="524" spans="1:9" x14ac:dyDescent="0.25">
      <c r="A524" s="25">
        <v>522</v>
      </c>
      <c r="B524" s="2" t="s">
        <v>2311</v>
      </c>
      <c r="C524" s="4" t="s">
        <v>2312</v>
      </c>
      <c r="D524" s="4" t="s">
        <v>863</v>
      </c>
      <c r="E524" s="4" t="s">
        <v>2313</v>
      </c>
      <c r="F524" s="4"/>
      <c r="G524" s="4"/>
      <c r="H524" s="4">
        <v>1</v>
      </c>
      <c r="I524" s="4"/>
    </row>
    <row r="525" spans="1:9" x14ac:dyDescent="0.25">
      <c r="A525" s="25">
        <v>523</v>
      </c>
      <c r="B525" s="2" t="s">
        <v>2314</v>
      </c>
      <c r="C525" s="4" t="s">
        <v>2315</v>
      </c>
      <c r="D525" s="4" t="s">
        <v>640</v>
      </c>
      <c r="E525" s="4" t="s">
        <v>2316</v>
      </c>
      <c r="F525" s="4"/>
      <c r="G525" s="4"/>
      <c r="H525" s="4"/>
      <c r="I525" s="4"/>
    </row>
    <row r="526" spans="1:9" x14ac:dyDescent="0.25">
      <c r="A526" s="25">
        <v>524</v>
      </c>
      <c r="B526" s="2" t="s">
        <v>2317</v>
      </c>
      <c r="C526" s="4" t="s">
        <v>2318</v>
      </c>
      <c r="D526" s="4" t="s">
        <v>1238</v>
      </c>
      <c r="E526" s="4" t="s">
        <v>2319</v>
      </c>
      <c r="F526" s="4"/>
      <c r="G526" s="4"/>
      <c r="H526" s="4"/>
      <c r="I526" s="4"/>
    </row>
    <row r="527" spans="1:9" x14ac:dyDescent="0.25">
      <c r="A527" s="25">
        <v>525</v>
      </c>
      <c r="B527" s="2" t="s">
        <v>2320</v>
      </c>
      <c r="C527" s="4" t="s">
        <v>2321</v>
      </c>
      <c r="D527" s="4" t="s">
        <v>1126</v>
      </c>
      <c r="E527" s="4" t="s">
        <v>2322</v>
      </c>
      <c r="F527" s="4"/>
      <c r="G527" s="4"/>
      <c r="H527" s="4"/>
      <c r="I527" s="4"/>
    </row>
    <row r="528" spans="1:9" x14ac:dyDescent="0.25">
      <c r="A528" s="25">
        <v>526</v>
      </c>
      <c r="B528" s="2" t="s">
        <v>2323</v>
      </c>
      <c r="C528" s="4" t="s">
        <v>2324</v>
      </c>
      <c r="D528" s="4" t="s">
        <v>1364</v>
      </c>
      <c r="E528" s="4" t="s">
        <v>2325</v>
      </c>
      <c r="F528" s="4"/>
      <c r="G528" s="4"/>
      <c r="H528" s="4"/>
      <c r="I528" s="4"/>
    </row>
    <row r="529" spans="1:9" x14ac:dyDescent="0.25">
      <c r="A529" s="25">
        <v>527</v>
      </c>
      <c r="B529" s="2" t="s">
        <v>2326</v>
      </c>
      <c r="C529" s="4" t="s">
        <v>2327</v>
      </c>
      <c r="D529" s="4" t="s">
        <v>1391</v>
      </c>
      <c r="E529" s="4" t="s">
        <v>2328</v>
      </c>
      <c r="F529" s="4"/>
      <c r="G529" s="4"/>
      <c r="H529" s="4"/>
      <c r="I529" s="4"/>
    </row>
    <row r="530" spans="1:9" x14ac:dyDescent="0.25">
      <c r="A530" s="25">
        <v>528</v>
      </c>
      <c r="B530" s="2" t="s">
        <v>2329</v>
      </c>
      <c r="C530" s="4" t="s">
        <v>2330</v>
      </c>
      <c r="D530" s="4" t="s">
        <v>976</v>
      </c>
      <c r="E530" s="4" t="s">
        <v>2331</v>
      </c>
      <c r="F530" s="4"/>
      <c r="G530" s="4">
        <v>1</v>
      </c>
      <c r="H530" s="4"/>
      <c r="I530" s="4"/>
    </row>
    <row r="531" spans="1:9" x14ac:dyDescent="0.25">
      <c r="A531" s="25">
        <v>529</v>
      </c>
      <c r="B531" s="2" t="s">
        <v>2332</v>
      </c>
      <c r="C531" s="4" t="s">
        <v>2333</v>
      </c>
      <c r="D531" s="4" t="s">
        <v>1353</v>
      </c>
      <c r="E531" s="4" t="s">
        <v>2334</v>
      </c>
      <c r="F531" s="4">
        <v>1</v>
      </c>
      <c r="G531" s="4"/>
      <c r="H531" s="4"/>
      <c r="I531" s="4">
        <v>2</v>
      </c>
    </row>
    <row r="532" spans="1:9" x14ac:dyDescent="0.25">
      <c r="A532" s="25">
        <v>530</v>
      </c>
      <c r="B532" s="2" t="s">
        <v>2335</v>
      </c>
      <c r="C532" s="4" t="s">
        <v>2336</v>
      </c>
      <c r="D532" s="4" t="s">
        <v>843</v>
      </c>
      <c r="E532" s="4" t="s">
        <v>2337</v>
      </c>
      <c r="F532" s="4">
        <v>1</v>
      </c>
      <c r="G532" s="4">
        <v>2</v>
      </c>
      <c r="H532" s="4"/>
      <c r="I532" s="4"/>
    </row>
    <row r="533" spans="1:9" x14ac:dyDescent="0.25">
      <c r="A533" s="25">
        <v>531</v>
      </c>
      <c r="B533" s="2" t="s">
        <v>2338</v>
      </c>
      <c r="C533" s="4" t="s">
        <v>2339</v>
      </c>
      <c r="D533" s="4" t="s">
        <v>660</v>
      </c>
      <c r="E533" s="4" t="s">
        <v>2340</v>
      </c>
      <c r="F533" s="4"/>
      <c r="G533" s="4"/>
      <c r="H533" s="4">
        <v>1</v>
      </c>
      <c r="I533" s="4"/>
    </row>
    <row r="534" spans="1:9" x14ac:dyDescent="0.25">
      <c r="A534" s="25">
        <v>532</v>
      </c>
      <c r="B534" s="2" t="s">
        <v>2341</v>
      </c>
      <c r="C534" s="4" t="s">
        <v>2342</v>
      </c>
      <c r="D534" s="4" t="s">
        <v>1072</v>
      </c>
      <c r="E534" s="4" t="s">
        <v>2343</v>
      </c>
      <c r="F534" s="4"/>
      <c r="G534" s="4"/>
      <c r="H534" s="4"/>
      <c r="I534" s="4"/>
    </row>
    <row r="535" spans="1:9" x14ac:dyDescent="0.25">
      <c r="A535" s="25">
        <v>533</v>
      </c>
      <c r="B535" s="2" t="s">
        <v>2344</v>
      </c>
      <c r="C535" s="4" t="s">
        <v>2345</v>
      </c>
      <c r="D535" s="4" t="s">
        <v>1395</v>
      </c>
      <c r="E535" s="4" t="s">
        <v>2346</v>
      </c>
      <c r="F535" s="4"/>
      <c r="G535" s="4"/>
      <c r="H535" s="4"/>
      <c r="I535" s="4"/>
    </row>
    <row r="536" spans="1:9" x14ac:dyDescent="0.25">
      <c r="A536" s="25">
        <v>534</v>
      </c>
      <c r="B536" s="2" t="s">
        <v>2347</v>
      </c>
      <c r="C536" s="4" t="s">
        <v>2348</v>
      </c>
      <c r="D536" s="4" t="s">
        <v>1061</v>
      </c>
      <c r="E536" s="4" t="s">
        <v>2349</v>
      </c>
      <c r="F536" s="4"/>
      <c r="G536" s="4"/>
      <c r="H536" s="4"/>
      <c r="I536" s="4">
        <v>4</v>
      </c>
    </row>
    <row r="537" spans="1:9" x14ac:dyDescent="0.25">
      <c r="A537" s="25">
        <v>535</v>
      </c>
      <c r="B537" s="2" t="s">
        <v>2350</v>
      </c>
      <c r="C537" s="4" t="s">
        <v>2351</v>
      </c>
      <c r="D537" s="4" t="s">
        <v>687</v>
      </c>
      <c r="E537" s="4" t="s">
        <v>2352</v>
      </c>
      <c r="F537" s="4"/>
      <c r="G537" s="4"/>
      <c r="H537" s="4"/>
      <c r="I537" s="4"/>
    </row>
    <row r="538" spans="1:9" x14ac:dyDescent="0.25">
      <c r="A538" s="25">
        <v>536</v>
      </c>
      <c r="B538" s="2" t="s">
        <v>2353</v>
      </c>
      <c r="C538" s="4" t="s">
        <v>2354</v>
      </c>
      <c r="D538" s="4" t="s">
        <v>1319</v>
      </c>
      <c r="E538" s="4" t="s">
        <v>2355</v>
      </c>
      <c r="F538" s="4"/>
      <c r="G538" s="4"/>
      <c r="H538" s="4"/>
      <c r="I538" s="4"/>
    </row>
    <row r="539" spans="1:9" x14ac:dyDescent="0.25">
      <c r="A539" s="25">
        <v>537</v>
      </c>
      <c r="B539" s="2" t="s">
        <v>2356</v>
      </c>
      <c r="C539" s="4" t="s">
        <v>2357</v>
      </c>
      <c r="D539" s="4" t="s">
        <v>1395</v>
      </c>
      <c r="E539" s="4" t="s">
        <v>2358</v>
      </c>
      <c r="F539" s="4"/>
      <c r="G539" s="4"/>
      <c r="H539" s="4">
        <v>1</v>
      </c>
      <c r="I539" s="4"/>
    </row>
    <row r="540" spans="1:9" x14ac:dyDescent="0.25">
      <c r="A540" s="25">
        <v>538</v>
      </c>
      <c r="B540" s="2" t="s">
        <v>2359</v>
      </c>
      <c r="C540" s="4" t="s">
        <v>2360</v>
      </c>
      <c r="D540" s="4" t="s">
        <v>825</v>
      </c>
      <c r="E540" s="4" t="s">
        <v>2361</v>
      </c>
      <c r="F540" s="4"/>
      <c r="G540" s="4"/>
      <c r="H540" s="4">
        <v>1</v>
      </c>
      <c r="I540" s="4"/>
    </row>
    <row r="541" spans="1:9" x14ac:dyDescent="0.25">
      <c r="A541" s="25">
        <v>539</v>
      </c>
      <c r="B541" s="2" t="s">
        <v>2362</v>
      </c>
      <c r="C541" s="4" t="s">
        <v>2363</v>
      </c>
      <c r="D541" s="4" t="s">
        <v>813</v>
      </c>
      <c r="E541" s="4" t="s">
        <v>2364</v>
      </c>
      <c r="F541" s="4"/>
      <c r="G541" s="4"/>
      <c r="H541" s="4"/>
      <c r="I541" s="4">
        <v>1</v>
      </c>
    </row>
    <row r="542" spans="1:9" x14ac:dyDescent="0.25">
      <c r="A542" s="25">
        <v>540</v>
      </c>
      <c r="B542" s="2" t="s">
        <v>2365</v>
      </c>
      <c r="C542" s="4" t="s">
        <v>2366</v>
      </c>
      <c r="D542" s="4" t="s">
        <v>1275</v>
      </c>
      <c r="E542" s="4" t="s">
        <v>2367</v>
      </c>
      <c r="F542" s="4"/>
      <c r="G542" s="4"/>
      <c r="H542" s="4"/>
      <c r="I542" s="4">
        <v>1</v>
      </c>
    </row>
    <row r="543" spans="1:9" x14ac:dyDescent="0.25">
      <c r="A543" s="25">
        <v>541</v>
      </c>
      <c r="B543" s="2" t="s">
        <v>2368</v>
      </c>
      <c r="C543" s="4" t="s">
        <v>2369</v>
      </c>
      <c r="D543" s="4" t="s">
        <v>976</v>
      </c>
      <c r="E543" s="4" t="s">
        <v>2370</v>
      </c>
      <c r="F543" s="4"/>
      <c r="G543" s="4"/>
      <c r="H543" s="4"/>
      <c r="I543" s="4"/>
    </row>
    <row r="544" spans="1:9" x14ac:dyDescent="0.25">
      <c r="A544" s="25">
        <v>542</v>
      </c>
      <c r="B544" s="2" t="s">
        <v>2371</v>
      </c>
      <c r="C544" s="4" t="s">
        <v>2372</v>
      </c>
      <c r="D544" s="4" t="s">
        <v>1053</v>
      </c>
      <c r="E544" s="4" t="s">
        <v>2373</v>
      </c>
      <c r="F544" s="4"/>
      <c r="G544" s="4"/>
      <c r="H544" s="4">
        <v>1</v>
      </c>
      <c r="I544" s="4"/>
    </row>
    <row r="545" spans="1:9" x14ac:dyDescent="0.25">
      <c r="A545" s="25">
        <v>543</v>
      </c>
      <c r="B545" s="2" t="s">
        <v>2374</v>
      </c>
      <c r="C545" s="4" t="s">
        <v>2375</v>
      </c>
      <c r="D545" s="4" t="s">
        <v>729</v>
      </c>
      <c r="E545" s="4" t="s">
        <v>2376</v>
      </c>
      <c r="F545" s="4"/>
      <c r="G545" s="4"/>
      <c r="H545" s="4"/>
      <c r="I545" s="4"/>
    </row>
    <row r="546" spans="1:9" x14ac:dyDescent="0.25">
      <c r="A546" s="25">
        <v>544</v>
      </c>
      <c r="B546" s="2" t="s">
        <v>2377</v>
      </c>
      <c r="C546" s="4" t="s">
        <v>2378</v>
      </c>
      <c r="D546" s="4" t="s">
        <v>1105</v>
      </c>
      <c r="E546" s="4" t="s">
        <v>2379</v>
      </c>
      <c r="F546" s="4"/>
      <c r="G546" s="4">
        <v>1</v>
      </c>
      <c r="H546" s="4"/>
      <c r="I546" s="4"/>
    </row>
    <row r="547" spans="1:9" x14ac:dyDescent="0.25">
      <c r="A547" s="25">
        <v>545</v>
      </c>
      <c r="B547" s="2" t="s">
        <v>2380</v>
      </c>
      <c r="C547" s="4" t="s">
        <v>2381</v>
      </c>
      <c r="D547" s="4" t="s">
        <v>922</v>
      </c>
      <c r="E547" s="4" t="s">
        <v>2382</v>
      </c>
      <c r="F547" s="4"/>
      <c r="G547" s="4"/>
      <c r="H547" s="4"/>
      <c r="I547" s="4">
        <v>1</v>
      </c>
    </row>
    <row r="548" spans="1:9" x14ac:dyDescent="0.25">
      <c r="A548" s="25">
        <v>546</v>
      </c>
      <c r="B548" s="2" t="s">
        <v>2383</v>
      </c>
      <c r="C548" s="4" t="s">
        <v>2384</v>
      </c>
      <c r="D548" s="4" t="s">
        <v>1156</v>
      </c>
      <c r="E548" s="4" t="s">
        <v>2385</v>
      </c>
      <c r="F548" s="4"/>
      <c r="G548" s="4"/>
      <c r="H548" s="4"/>
      <c r="I548" s="4"/>
    </row>
    <row r="549" spans="1:9" x14ac:dyDescent="0.25">
      <c r="A549" s="25">
        <v>547</v>
      </c>
      <c r="B549" s="2" t="s">
        <v>2386</v>
      </c>
      <c r="C549" s="4" t="s">
        <v>2387</v>
      </c>
      <c r="D549" s="4" t="s">
        <v>1126</v>
      </c>
      <c r="E549" s="4" t="s">
        <v>2388</v>
      </c>
      <c r="F549" s="4"/>
      <c r="G549" s="4"/>
      <c r="H549" s="4">
        <v>1</v>
      </c>
      <c r="I549" s="4"/>
    </row>
    <row r="550" spans="1:9" x14ac:dyDescent="0.25">
      <c r="A550" s="25">
        <v>548</v>
      </c>
      <c r="B550" s="2" t="s">
        <v>2389</v>
      </c>
      <c r="C550" s="4" t="s">
        <v>2390</v>
      </c>
      <c r="D550" s="4" t="s">
        <v>1353</v>
      </c>
      <c r="E550" s="4" t="s">
        <v>2391</v>
      </c>
      <c r="F550" s="4"/>
      <c r="G550" s="4"/>
      <c r="H550" s="4"/>
      <c r="I550" s="4"/>
    </row>
    <row r="551" spans="1:9" x14ac:dyDescent="0.25">
      <c r="A551" s="25">
        <v>549</v>
      </c>
      <c r="B551" s="2" t="s">
        <v>2392</v>
      </c>
      <c r="C551" s="4" t="s">
        <v>2393</v>
      </c>
      <c r="D551" s="4" t="s">
        <v>660</v>
      </c>
      <c r="E551" s="4" t="s">
        <v>2394</v>
      </c>
      <c r="F551" s="4"/>
      <c r="G551" s="4">
        <v>1</v>
      </c>
      <c r="H551" s="4"/>
      <c r="I551" s="4"/>
    </row>
    <row r="552" spans="1:9" x14ac:dyDescent="0.25">
      <c r="A552" s="25">
        <v>550</v>
      </c>
      <c r="B552" s="2" t="s">
        <v>2395</v>
      </c>
      <c r="C552" s="4" t="s">
        <v>2396</v>
      </c>
      <c r="D552" s="4" t="s">
        <v>843</v>
      </c>
      <c r="E552" s="4" t="s">
        <v>2397</v>
      </c>
      <c r="F552" s="4"/>
      <c r="G552" s="4"/>
      <c r="H552" s="4"/>
      <c r="I552" s="4"/>
    </row>
    <row r="553" spans="1:9" x14ac:dyDescent="0.25">
      <c r="A553" s="25">
        <v>551</v>
      </c>
      <c r="B553" s="2" t="s">
        <v>2398</v>
      </c>
      <c r="C553" s="4" t="s">
        <v>2399</v>
      </c>
      <c r="D553" s="4" t="s">
        <v>825</v>
      </c>
      <c r="E553" s="4" t="s">
        <v>2400</v>
      </c>
      <c r="F553" s="4"/>
      <c r="G553" s="4">
        <v>4</v>
      </c>
      <c r="H553" s="4"/>
      <c r="I553" s="4"/>
    </row>
    <row r="554" spans="1:9" x14ac:dyDescent="0.25">
      <c r="A554" s="25">
        <v>552</v>
      </c>
      <c r="B554" s="2" t="s">
        <v>2401</v>
      </c>
      <c r="C554" s="4" t="s">
        <v>2402</v>
      </c>
      <c r="D554" s="4" t="s">
        <v>2403</v>
      </c>
      <c r="E554" s="4" t="s">
        <v>2404</v>
      </c>
      <c r="F554" s="4"/>
      <c r="G554" s="4"/>
      <c r="H554" s="4"/>
      <c r="I554" s="4"/>
    </row>
    <row r="555" spans="1:9" x14ac:dyDescent="0.25">
      <c r="A555" s="25">
        <v>553</v>
      </c>
      <c r="B555" s="2" t="s">
        <v>2405</v>
      </c>
      <c r="C555" s="4" t="s">
        <v>2406</v>
      </c>
      <c r="D555" s="4" t="s">
        <v>656</v>
      </c>
      <c r="E555" s="4" t="s">
        <v>2407</v>
      </c>
      <c r="F555" s="4"/>
      <c r="G555" s="4"/>
      <c r="H555" s="4"/>
      <c r="I555" s="4"/>
    </row>
    <row r="556" spans="1:9" x14ac:dyDescent="0.25">
      <c r="A556" s="25">
        <v>554</v>
      </c>
      <c r="B556" s="2" t="s">
        <v>2408</v>
      </c>
      <c r="C556" s="4" t="s">
        <v>2409</v>
      </c>
      <c r="D556" s="4" t="s">
        <v>1827</v>
      </c>
      <c r="E556" s="4" t="s">
        <v>2410</v>
      </c>
      <c r="F556" s="4"/>
      <c r="G556" s="4">
        <v>1</v>
      </c>
      <c r="H556" s="4"/>
      <c r="I556" s="4"/>
    </row>
    <row r="557" spans="1:9" x14ac:dyDescent="0.25">
      <c r="A557" s="25">
        <v>555</v>
      </c>
      <c r="B557" s="2" t="s">
        <v>2411</v>
      </c>
      <c r="C557" s="4" t="s">
        <v>2412</v>
      </c>
      <c r="D557" s="4" t="s">
        <v>1049</v>
      </c>
      <c r="E557" s="4" t="s">
        <v>2413</v>
      </c>
      <c r="F557" s="4"/>
      <c r="G557" s="4"/>
      <c r="H557" s="4"/>
      <c r="I557" s="4">
        <v>1</v>
      </c>
    </row>
    <row r="558" spans="1:9" x14ac:dyDescent="0.25">
      <c r="A558" s="25">
        <v>556</v>
      </c>
      <c r="B558" s="2" t="s">
        <v>2414</v>
      </c>
      <c r="C558" s="4" t="s">
        <v>2415</v>
      </c>
      <c r="D558" s="4" t="s">
        <v>1042</v>
      </c>
      <c r="E558" s="4" t="s">
        <v>2416</v>
      </c>
      <c r="F558" s="4"/>
      <c r="G558" s="4"/>
      <c r="H558" s="4">
        <v>1</v>
      </c>
      <c r="I558" s="4"/>
    </row>
    <row r="559" spans="1:9" x14ac:dyDescent="0.25">
      <c r="A559" s="25">
        <v>557</v>
      </c>
      <c r="B559" s="2" t="s">
        <v>2417</v>
      </c>
      <c r="C559" s="4" t="s">
        <v>2418</v>
      </c>
      <c r="D559" s="4" t="s">
        <v>1516</v>
      </c>
      <c r="E559" s="4" t="s">
        <v>2419</v>
      </c>
      <c r="F559" s="4"/>
      <c r="G559" s="4"/>
      <c r="H559" s="4">
        <v>1</v>
      </c>
      <c r="I559" s="4"/>
    </row>
    <row r="560" spans="1:9" x14ac:dyDescent="0.25">
      <c r="A560" s="25">
        <v>558</v>
      </c>
      <c r="B560" s="2" t="s">
        <v>2420</v>
      </c>
      <c r="C560" s="4" t="s">
        <v>2421</v>
      </c>
      <c r="D560" s="4" t="s">
        <v>794</v>
      </c>
      <c r="E560" s="4" t="s">
        <v>2422</v>
      </c>
      <c r="F560" s="4"/>
      <c r="G560" s="4"/>
      <c r="H560" s="4"/>
      <c r="I560" s="4"/>
    </row>
    <row r="561" spans="1:9" x14ac:dyDescent="0.25">
      <c r="A561" s="25">
        <v>559</v>
      </c>
      <c r="B561" s="2" t="s">
        <v>2423</v>
      </c>
      <c r="C561" s="4" t="s">
        <v>2424</v>
      </c>
      <c r="D561" s="4" t="s">
        <v>1008</v>
      </c>
      <c r="E561" s="4" t="s">
        <v>2425</v>
      </c>
      <c r="F561" s="4"/>
      <c r="G561" s="4"/>
      <c r="H561" s="4">
        <v>1</v>
      </c>
      <c r="I561" s="4"/>
    </row>
    <row r="562" spans="1:9" x14ac:dyDescent="0.25">
      <c r="A562" s="25">
        <v>560</v>
      </c>
      <c r="B562" s="2" t="s">
        <v>2426</v>
      </c>
      <c r="C562" s="4" t="s">
        <v>2427</v>
      </c>
      <c r="D562" s="4" t="s">
        <v>2428</v>
      </c>
      <c r="E562" s="4" t="s">
        <v>2429</v>
      </c>
      <c r="F562" s="4"/>
      <c r="G562" s="4"/>
      <c r="H562" s="4"/>
      <c r="I562" s="4"/>
    </row>
    <row r="563" spans="1:9" x14ac:dyDescent="0.25">
      <c r="A563" s="25">
        <v>561</v>
      </c>
      <c r="B563" s="2" t="s">
        <v>2430</v>
      </c>
      <c r="C563" s="4" t="s">
        <v>2431</v>
      </c>
      <c r="D563" s="4" t="s">
        <v>1391</v>
      </c>
      <c r="E563" s="4" t="s">
        <v>2432</v>
      </c>
      <c r="F563" s="4">
        <v>1</v>
      </c>
      <c r="G563" s="4"/>
      <c r="H563" s="4"/>
      <c r="I563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66B8-F160-491C-A433-DE802EECDA2C}">
  <dimension ref="A1:U1162"/>
  <sheetViews>
    <sheetView topLeftCell="B2" workbookViewId="0">
      <selection activeCell="U2" sqref="U2"/>
    </sheetView>
  </sheetViews>
  <sheetFormatPr defaultRowHeight="15" x14ac:dyDescent="0.25"/>
  <cols>
    <col min="1" max="1" width="5" style="90" customWidth="1"/>
    <col min="2" max="2" width="20.140625" customWidth="1"/>
    <col min="3" max="9" width="9.140625" style="3"/>
    <col min="10" max="12" width="15.42578125" style="3" customWidth="1"/>
    <col min="13" max="13" width="9.140625" style="3"/>
    <col min="14" max="14" width="0" style="3" hidden="1" customWidth="1"/>
    <col min="15" max="15" width="19.140625" style="3" customWidth="1"/>
    <col min="16" max="18" width="9.140625" style="3"/>
    <col min="19" max="20" width="0" style="3" hidden="1" customWidth="1"/>
    <col min="21" max="21" width="9.140625" style="3"/>
  </cols>
  <sheetData>
    <row r="1" spans="1:21" x14ac:dyDescent="0.25">
      <c r="A1" s="9" t="s">
        <v>7276</v>
      </c>
      <c r="J1" s="127" t="s">
        <v>7281</v>
      </c>
      <c r="K1" s="128"/>
      <c r="L1" s="128"/>
    </row>
    <row r="2" spans="1:21" x14ac:dyDescent="0.25">
      <c r="B2" s="14" t="s">
        <v>8961</v>
      </c>
      <c r="C2" s="14" t="s">
        <v>7277</v>
      </c>
      <c r="D2" s="14" t="s">
        <v>7278</v>
      </c>
      <c r="E2" s="14" t="s">
        <v>7279</v>
      </c>
      <c r="F2" s="14" t="s">
        <v>7280</v>
      </c>
      <c r="G2" s="14" t="s">
        <v>7277</v>
      </c>
      <c r="H2" s="14" t="s">
        <v>7278</v>
      </c>
      <c r="I2" s="14" t="s">
        <v>7279</v>
      </c>
      <c r="J2" s="14" t="s">
        <v>7277</v>
      </c>
      <c r="K2" s="14" t="s">
        <v>7278</v>
      </c>
      <c r="L2" s="14" t="s">
        <v>7279</v>
      </c>
      <c r="M2" s="14" t="s">
        <v>7280</v>
      </c>
      <c r="N2" s="14" t="s">
        <v>7282</v>
      </c>
      <c r="O2" s="14" t="s">
        <v>7283</v>
      </c>
      <c r="P2" s="14" t="s">
        <v>7284</v>
      </c>
      <c r="Q2" s="14" t="s">
        <v>7285</v>
      </c>
      <c r="R2" s="14" t="s">
        <v>7286</v>
      </c>
      <c r="S2" s="14" t="s">
        <v>7287</v>
      </c>
      <c r="T2" s="14" t="s">
        <v>7288</v>
      </c>
      <c r="U2" s="14" t="s">
        <v>7438</v>
      </c>
    </row>
    <row r="3" spans="1:21" x14ac:dyDescent="0.25">
      <c r="A3" s="10">
        <v>1</v>
      </c>
      <c r="B3" s="89" t="s">
        <v>3313</v>
      </c>
      <c r="C3" s="4">
        <v>-14822</v>
      </c>
      <c r="D3" s="4">
        <v>2680</v>
      </c>
      <c r="E3" s="4">
        <v>29.64</v>
      </c>
      <c r="F3" s="4">
        <v>67.12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>
        <v>10</v>
      </c>
      <c r="U3" s="4">
        <v>67.12</v>
      </c>
    </row>
    <row r="4" spans="1:21" x14ac:dyDescent="0.25">
      <c r="A4" s="10">
        <v>2</v>
      </c>
      <c r="B4" s="89" t="s">
        <v>7319</v>
      </c>
      <c r="C4" s="4">
        <v>-11123</v>
      </c>
      <c r="D4" s="4">
        <v>231.7</v>
      </c>
      <c r="E4" s="4">
        <v>-6.5060000000000002</v>
      </c>
      <c r="F4" s="4">
        <v>66.13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>
        <v>20</v>
      </c>
      <c r="U4" s="4">
        <v>66.13</v>
      </c>
    </row>
    <row r="5" spans="1:21" x14ac:dyDescent="0.25">
      <c r="A5" s="10">
        <v>3</v>
      </c>
      <c r="B5" s="89" t="s">
        <v>7320</v>
      </c>
      <c r="C5" s="4">
        <v>0.37040000000000001</v>
      </c>
      <c r="D5" s="4">
        <v>318.39999999999998</v>
      </c>
      <c r="E5" s="4">
        <v>6.2</v>
      </c>
      <c r="F5" s="4">
        <v>65.650000000000006</v>
      </c>
      <c r="G5" s="4">
        <v>0.16500000000000001</v>
      </c>
      <c r="H5" s="4">
        <v>106.3</v>
      </c>
      <c r="I5" s="4">
        <v>2.6850000000000001</v>
      </c>
      <c r="J5" s="4" t="s">
        <v>7439</v>
      </c>
      <c r="K5" s="4" t="s">
        <v>7440</v>
      </c>
      <c r="L5" s="4" t="s">
        <v>7441</v>
      </c>
      <c r="M5" s="4" t="s">
        <v>7442</v>
      </c>
      <c r="N5" s="4"/>
      <c r="O5" s="4">
        <v>7</v>
      </c>
      <c r="P5" s="4">
        <v>0.94279999999999997</v>
      </c>
      <c r="Q5" s="4">
        <v>1.7520000000000001E-2</v>
      </c>
      <c r="R5" s="4">
        <v>5.0020000000000002E-2</v>
      </c>
      <c r="S5" s="4"/>
      <c r="T5" s="4">
        <v>10</v>
      </c>
      <c r="U5" s="4">
        <v>65.650000000000006</v>
      </c>
    </row>
    <row r="6" spans="1:21" x14ac:dyDescent="0.25">
      <c r="A6" s="10">
        <v>4</v>
      </c>
      <c r="B6" s="89" t="s">
        <v>7321</v>
      </c>
      <c r="C6" s="4">
        <v>0.40939999999999999</v>
      </c>
      <c r="D6" s="4">
        <v>1453</v>
      </c>
      <c r="E6" s="4">
        <v>23.91</v>
      </c>
      <c r="F6" s="4">
        <v>65.459999999999994</v>
      </c>
      <c r="G6" s="4">
        <v>0.24260000000000001</v>
      </c>
      <c r="H6" s="4">
        <v>1264</v>
      </c>
      <c r="I6" s="4">
        <v>21.7</v>
      </c>
      <c r="J6" s="4" t="s">
        <v>7443</v>
      </c>
      <c r="K6" s="4" t="s">
        <v>7444</v>
      </c>
      <c r="L6" s="4" t="s">
        <v>7445</v>
      </c>
      <c r="M6" s="4" t="s">
        <v>7446</v>
      </c>
      <c r="N6" s="4"/>
      <c r="O6" s="4">
        <v>7</v>
      </c>
      <c r="P6" s="4">
        <v>0.84289999999999998</v>
      </c>
      <c r="Q6" s="4">
        <v>7.5060000000000002E-2</v>
      </c>
      <c r="R6" s="4">
        <v>0.1036</v>
      </c>
      <c r="S6" s="4"/>
      <c r="T6" s="4">
        <v>10</v>
      </c>
      <c r="U6" s="4">
        <v>65.459999999999994</v>
      </c>
    </row>
    <row r="7" spans="1:21" x14ac:dyDescent="0.25">
      <c r="A7" s="10">
        <v>5</v>
      </c>
      <c r="B7" s="89" t="s">
        <v>7322</v>
      </c>
      <c r="C7" s="4">
        <v>0.43259999999999998</v>
      </c>
      <c r="D7" s="4">
        <v>2131</v>
      </c>
      <c r="E7" s="4">
        <v>35.200000000000003</v>
      </c>
      <c r="F7" s="4">
        <v>64.19</v>
      </c>
      <c r="G7" s="4">
        <v>1.2090000000000001</v>
      </c>
      <c r="H7" s="4">
        <v>14688</v>
      </c>
      <c r="I7" s="4">
        <v>246.6</v>
      </c>
      <c r="J7" s="4" t="s">
        <v>7447</v>
      </c>
      <c r="K7" s="4" t="s">
        <v>7448</v>
      </c>
      <c r="L7" s="4" t="s">
        <v>7449</v>
      </c>
      <c r="M7" s="4" t="s">
        <v>7450</v>
      </c>
      <c r="N7" s="4"/>
      <c r="O7" s="4">
        <v>7</v>
      </c>
      <c r="P7" s="4">
        <v>3.7909999999999999E-2</v>
      </c>
      <c r="Q7" s="4">
        <v>6.2649999999999997</v>
      </c>
      <c r="R7" s="4">
        <v>0.94599999999999995</v>
      </c>
      <c r="S7" s="4"/>
      <c r="T7" s="4">
        <v>10</v>
      </c>
      <c r="U7" s="4">
        <v>64.19</v>
      </c>
    </row>
    <row r="8" spans="1:21" x14ac:dyDescent="0.25">
      <c r="A8" s="10">
        <v>6</v>
      </c>
      <c r="B8" s="89" t="s">
        <v>4796</v>
      </c>
      <c r="C8" s="4">
        <v>-0.14799999999999999</v>
      </c>
      <c r="D8" s="4">
        <v>223.5</v>
      </c>
      <c r="E8" s="4">
        <v>3.25</v>
      </c>
      <c r="F8" s="4">
        <v>63.69</v>
      </c>
      <c r="G8" s="4">
        <v>2.7879999999999998</v>
      </c>
      <c r="H8" s="4">
        <v>228.6</v>
      </c>
      <c r="I8" s="4">
        <v>7.7850000000000001</v>
      </c>
      <c r="J8" s="4" t="s">
        <v>7451</v>
      </c>
      <c r="K8" s="4" t="s">
        <v>7452</v>
      </c>
      <c r="L8" s="4" t="s">
        <v>7453</v>
      </c>
      <c r="M8" s="4" t="s">
        <v>7454</v>
      </c>
      <c r="N8" s="4"/>
      <c r="O8" s="4">
        <v>17</v>
      </c>
      <c r="P8" s="4">
        <v>0.53449999999999998</v>
      </c>
      <c r="Q8" s="4">
        <v>0.5343</v>
      </c>
      <c r="R8" s="4">
        <v>0.17730000000000001</v>
      </c>
      <c r="S8" s="4"/>
      <c r="T8" s="4">
        <v>20</v>
      </c>
      <c r="U8" s="4">
        <v>63.69</v>
      </c>
    </row>
    <row r="9" spans="1:21" x14ac:dyDescent="0.25">
      <c r="A9" s="10">
        <v>7</v>
      </c>
      <c r="B9" s="89" t="s">
        <v>7323</v>
      </c>
      <c r="C9" s="4">
        <v>0.39610000000000001</v>
      </c>
      <c r="D9" s="4">
        <v>342</v>
      </c>
      <c r="E9" s="4">
        <v>7.05</v>
      </c>
      <c r="F9" s="4">
        <v>62.42</v>
      </c>
      <c r="G9" s="4">
        <v>0.14710000000000001</v>
      </c>
      <c r="H9" s="4">
        <v>143.30000000000001</v>
      </c>
      <c r="I9" s="4">
        <v>3.552</v>
      </c>
      <c r="J9" s="4" t="s">
        <v>7455</v>
      </c>
      <c r="K9" s="4" t="s">
        <v>7456</v>
      </c>
      <c r="L9" s="4" t="s">
        <v>7457</v>
      </c>
      <c r="M9" s="4" t="s">
        <v>7458</v>
      </c>
      <c r="N9" s="4"/>
      <c r="O9" s="4">
        <v>7</v>
      </c>
      <c r="P9" s="4">
        <v>0.90359999999999996</v>
      </c>
      <c r="Q9" s="4">
        <v>3.3349999999999998E-2</v>
      </c>
      <c r="R9" s="4">
        <v>6.9029999999999994E-2</v>
      </c>
      <c r="S9" s="4"/>
      <c r="T9" s="4">
        <v>10</v>
      </c>
      <c r="U9" s="4">
        <v>62.42</v>
      </c>
    </row>
    <row r="10" spans="1:21" x14ac:dyDescent="0.25">
      <c r="A10" s="10">
        <v>8</v>
      </c>
      <c r="B10" s="89" t="s">
        <v>5970</v>
      </c>
      <c r="C10" s="4">
        <v>-0.19750000000000001</v>
      </c>
      <c r="D10" s="4">
        <v>209.3</v>
      </c>
      <c r="E10" s="4">
        <v>3.0430000000000001</v>
      </c>
      <c r="F10" s="4">
        <v>62.01</v>
      </c>
      <c r="G10" s="4">
        <v>2.2130000000000001</v>
      </c>
      <c r="H10" s="4">
        <v>165.8</v>
      </c>
      <c r="I10" s="4">
        <v>5.8209999999999997</v>
      </c>
      <c r="J10" s="4" t="s">
        <v>7459</v>
      </c>
      <c r="K10" s="4" t="s">
        <v>7460</v>
      </c>
      <c r="L10" s="4" t="s">
        <v>7461</v>
      </c>
      <c r="M10" s="4" t="s">
        <v>7462</v>
      </c>
      <c r="N10" s="4"/>
      <c r="O10" s="4">
        <v>7</v>
      </c>
      <c r="P10" s="4">
        <v>0.82669999999999999</v>
      </c>
      <c r="Q10" s="4">
        <v>6.658E-2</v>
      </c>
      <c r="R10" s="4">
        <v>9.7530000000000006E-2</v>
      </c>
      <c r="S10" s="4"/>
      <c r="T10" s="4">
        <v>10</v>
      </c>
      <c r="U10" s="4">
        <v>62.01</v>
      </c>
    </row>
    <row r="11" spans="1:21" x14ac:dyDescent="0.25">
      <c r="A11" s="10">
        <v>9</v>
      </c>
      <c r="B11" s="89" t="s">
        <v>4957</v>
      </c>
      <c r="C11" s="4">
        <v>0.31219999999999998</v>
      </c>
      <c r="D11" s="4">
        <v>572.5</v>
      </c>
      <c r="E11" s="4">
        <v>10.24</v>
      </c>
      <c r="F11" s="4">
        <v>61.82</v>
      </c>
      <c r="G11" s="4">
        <v>0.2356</v>
      </c>
      <c r="H11" s="4">
        <v>295.7</v>
      </c>
      <c r="I11" s="4">
        <v>6.06</v>
      </c>
      <c r="J11" s="4" t="s">
        <v>7463</v>
      </c>
      <c r="K11" s="4" t="s">
        <v>7464</v>
      </c>
      <c r="L11" s="4" t="s">
        <v>7465</v>
      </c>
      <c r="M11" s="4" t="s">
        <v>7466</v>
      </c>
      <c r="N11" s="4"/>
      <c r="O11" s="4">
        <v>17</v>
      </c>
      <c r="P11" s="4">
        <v>0.82040000000000002</v>
      </c>
      <c r="Q11" s="4">
        <v>0.2283</v>
      </c>
      <c r="R11" s="4">
        <v>0.1159</v>
      </c>
      <c r="S11" s="4"/>
      <c r="T11" s="4">
        <v>20</v>
      </c>
      <c r="U11" s="4">
        <v>61.82</v>
      </c>
    </row>
    <row r="12" spans="1:21" x14ac:dyDescent="0.25">
      <c r="A12" s="10">
        <v>10</v>
      </c>
      <c r="B12" s="89" t="s">
        <v>7324</v>
      </c>
      <c r="C12" s="4">
        <v>0.37359999999999999</v>
      </c>
      <c r="D12" s="4">
        <v>3317</v>
      </c>
      <c r="E12" s="4">
        <v>55.35</v>
      </c>
      <c r="F12" s="4">
        <v>61.45</v>
      </c>
      <c r="G12" s="4">
        <v>0.44230000000000003</v>
      </c>
      <c r="H12" s="4">
        <v>10619</v>
      </c>
      <c r="I12" s="4">
        <v>179</v>
      </c>
      <c r="J12" s="4" t="s">
        <v>7467</v>
      </c>
      <c r="K12" s="4" t="s">
        <v>7468</v>
      </c>
      <c r="L12" s="4" t="s">
        <v>7469</v>
      </c>
      <c r="M12" s="4" t="s">
        <v>7470</v>
      </c>
      <c r="N12" s="4"/>
      <c r="O12" s="4">
        <v>7</v>
      </c>
      <c r="P12" s="4">
        <v>0.30299999999999999</v>
      </c>
      <c r="Q12" s="4">
        <v>2.089</v>
      </c>
      <c r="R12" s="4">
        <v>0.54620000000000002</v>
      </c>
      <c r="S12" s="4"/>
      <c r="T12" s="4">
        <v>10</v>
      </c>
      <c r="U12" s="4">
        <v>61.45</v>
      </c>
    </row>
    <row r="13" spans="1:21" x14ac:dyDescent="0.25">
      <c r="A13" s="10">
        <v>11</v>
      </c>
      <c r="B13" s="89" t="s">
        <v>3614</v>
      </c>
      <c r="C13" s="4">
        <v>2.674E-2</v>
      </c>
      <c r="D13" s="4" t="s">
        <v>7471</v>
      </c>
      <c r="E13" s="4" t="s">
        <v>7472</v>
      </c>
      <c r="F13" s="4">
        <v>59.11</v>
      </c>
      <c r="G13" s="4">
        <v>0.47689999999999999</v>
      </c>
      <c r="H13" s="4" t="s">
        <v>7473</v>
      </c>
      <c r="I13" s="4" t="s">
        <v>7474</v>
      </c>
      <c r="J13" s="4" t="s">
        <v>7475</v>
      </c>
      <c r="K13" s="4" t="s">
        <v>7289</v>
      </c>
      <c r="L13" s="4" t="s">
        <v>7289</v>
      </c>
      <c r="M13" s="4" t="s">
        <v>7476</v>
      </c>
      <c r="N13" s="4"/>
      <c r="O13" s="4">
        <v>7</v>
      </c>
      <c r="P13" s="4">
        <v>0.503</v>
      </c>
      <c r="Q13" s="4">
        <v>2.8149999999999999</v>
      </c>
      <c r="R13" s="4">
        <v>0.6341</v>
      </c>
      <c r="S13" s="4"/>
      <c r="T13" s="4">
        <v>10</v>
      </c>
      <c r="U13" s="4">
        <v>59.11</v>
      </c>
    </row>
    <row r="14" spans="1:21" x14ac:dyDescent="0.25">
      <c r="A14" s="10">
        <v>12</v>
      </c>
      <c r="B14" s="89" t="s">
        <v>7325</v>
      </c>
      <c r="C14" s="4">
        <v>0.2828</v>
      </c>
      <c r="D14" s="4" t="s">
        <v>7477</v>
      </c>
      <c r="E14" s="4" t="s">
        <v>7478</v>
      </c>
      <c r="F14" s="4">
        <v>59</v>
      </c>
      <c r="G14" s="4">
        <v>0.75329999999999997</v>
      </c>
      <c r="H14" s="4" t="s">
        <v>7479</v>
      </c>
      <c r="I14" s="4" t="s">
        <v>7480</v>
      </c>
      <c r="J14" s="4" t="s">
        <v>7481</v>
      </c>
      <c r="K14" s="4" t="s">
        <v>7289</v>
      </c>
      <c r="L14" s="4" t="s">
        <v>7289</v>
      </c>
      <c r="M14" s="4" t="s">
        <v>7482</v>
      </c>
      <c r="N14" s="4"/>
      <c r="O14" s="4">
        <v>7</v>
      </c>
      <c r="P14" s="4">
        <v>0.18010000000000001</v>
      </c>
      <c r="Q14" s="4">
        <v>7.5620000000000003</v>
      </c>
      <c r="R14" s="4">
        <v>1.0389999999999999</v>
      </c>
      <c r="S14" s="4"/>
      <c r="T14" s="4">
        <v>10</v>
      </c>
      <c r="U14" s="4">
        <v>59</v>
      </c>
    </row>
    <row r="15" spans="1:21" x14ac:dyDescent="0.25">
      <c r="A15" s="10">
        <v>13</v>
      </c>
      <c r="B15" s="89" t="s">
        <v>4155</v>
      </c>
      <c r="C15" s="4">
        <v>0.46850000000000003</v>
      </c>
      <c r="D15" s="4" t="s">
        <v>7483</v>
      </c>
      <c r="E15" s="4" t="s">
        <v>7484</v>
      </c>
      <c r="F15" s="4">
        <v>58.52</v>
      </c>
      <c r="G15" s="4">
        <v>0.14810000000000001</v>
      </c>
      <c r="H15" s="4" t="s">
        <v>7485</v>
      </c>
      <c r="I15" s="4" t="s">
        <v>7486</v>
      </c>
      <c r="J15" s="4" t="s">
        <v>7487</v>
      </c>
      <c r="K15" s="4" t="s">
        <v>7289</v>
      </c>
      <c r="L15" s="4" t="s">
        <v>7289</v>
      </c>
      <c r="M15" s="4" t="s">
        <v>7488</v>
      </c>
      <c r="N15" s="4"/>
      <c r="O15" s="4">
        <v>7</v>
      </c>
      <c r="P15" s="4">
        <v>0.66510000000000002</v>
      </c>
      <c r="Q15" s="4">
        <v>0.30719999999999997</v>
      </c>
      <c r="R15" s="4">
        <v>0.20949999999999999</v>
      </c>
      <c r="S15" s="4"/>
      <c r="T15" s="4">
        <v>10</v>
      </c>
      <c r="U15" s="4">
        <v>58.52</v>
      </c>
    </row>
    <row r="16" spans="1:21" x14ac:dyDescent="0.25">
      <c r="A16" s="10">
        <v>14</v>
      </c>
      <c r="B16" s="89" t="s">
        <v>7326</v>
      </c>
      <c r="C16" s="4">
        <v>1.549E-2</v>
      </c>
      <c r="D16" s="4" t="s">
        <v>7489</v>
      </c>
      <c r="E16" s="4" t="s">
        <v>7490</v>
      </c>
      <c r="F16" s="4">
        <v>58.45</v>
      </c>
      <c r="G16" s="4">
        <v>0.1163</v>
      </c>
      <c r="H16" s="4" t="s">
        <v>7491</v>
      </c>
      <c r="I16" s="4" t="s">
        <v>7492</v>
      </c>
      <c r="J16" s="4" t="s">
        <v>7493</v>
      </c>
      <c r="K16" s="4" t="s">
        <v>7289</v>
      </c>
      <c r="L16" s="4" t="s">
        <v>7289</v>
      </c>
      <c r="M16" s="4" t="s">
        <v>7494</v>
      </c>
      <c r="N16" s="4"/>
      <c r="O16" s="4">
        <v>27</v>
      </c>
      <c r="P16" s="4">
        <v>0.78339999999999999</v>
      </c>
      <c r="Q16" s="4">
        <v>2.1890000000000001</v>
      </c>
      <c r="R16" s="4">
        <v>0.28470000000000001</v>
      </c>
      <c r="S16" s="4"/>
      <c r="T16" s="4">
        <v>30</v>
      </c>
      <c r="U16" s="4">
        <v>58.45</v>
      </c>
    </row>
    <row r="17" spans="1:21" x14ac:dyDescent="0.25">
      <c r="A17" s="10">
        <v>15</v>
      </c>
      <c r="B17" s="89" t="s">
        <v>7327</v>
      </c>
      <c r="C17" s="4">
        <v>9.4820000000000008E-3</v>
      </c>
      <c r="D17" s="4">
        <v>2130</v>
      </c>
      <c r="E17" s="4">
        <v>37.08</v>
      </c>
      <c r="F17" s="4">
        <v>57.48</v>
      </c>
      <c r="G17" s="4">
        <v>4.6370000000000001E-2</v>
      </c>
      <c r="H17" s="4">
        <v>552.5</v>
      </c>
      <c r="I17" s="4">
        <v>9.5879999999999992</v>
      </c>
      <c r="J17" s="4" t="s">
        <v>7495</v>
      </c>
      <c r="K17" s="4" t="s">
        <v>7496</v>
      </c>
      <c r="L17" s="4" t="s">
        <v>7497</v>
      </c>
      <c r="M17" s="4" t="s">
        <v>7498</v>
      </c>
      <c r="N17" s="4"/>
      <c r="O17" s="4">
        <v>27</v>
      </c>
      <c r="P17" s="4">
        <v>0.95250000000000001</v>
      </c>
      <c r="Q17" s="4">
        <v>0.31140000000000001</v>
      </c>
      <c r="R17" s="4">
        <v>0.1074</v>
      </c>
      <c r="S17" s="4"/>
      <c r="T17" s="4">
        <v>30</v>
      </c>
      <c r="U17" s="4">
        <v>57.48</v>
      </c>
    </row>
    <row r="18" spans="1:21" x14ac:dyDescent="0.25">
      <c r="A18" s="10">
        <v>16</v>
      </c>
      <c r="B18" s="89" t="s">
        <v>7328</v>
      </c>
      <c r="C18" s="4">
        <v>8.9319999999999997E-2</v>
      </c>
      <c r="D18" s="4">
        <v>3857</v>
      </c>
      <c r="E18" s="4">
        <v>67.56</v>
      </c>
      <c r="F18" s="4">
        <v>57.26</v>
      </c>
      <c r="G18" s="4">
        <v>0.15029999999999999</v>
      </c>
      <c r="H18" s="4">
        <v>8895</v>
      </c>
      <c r="I18" s="4">
        <v>152.6</v>
      </c>
      <c r="J18" s="4" t="s">
        <v>7499</v>
      </c>
      <c r="K18" s="4" t="s">
        <v>7500</v>
      </c>
      <c r="L18" s="4" t="s">
        <v>7501</v>
      </c>
      <c r="M18" s="4" t="s">
        <v>7502</v>
      </c>
      <c r="N18" s="4"/>
      <c r="O18" s="4">
        <v>7</v>
      </c>
      <c r="P18" s="4">
        <v>0.79930000000000001</v>
      </c>
      <c r="Q18" s="4">
        <v>0.4486</v>
      </c>
      <c r="R18" s="4">
        <v>0.25319999999999998</v>
      </c>
      <c r="S18" s="4"/>
      <c r="T18" s="4">
        <v>10</v>
      </c>
      <c r="U18" s="4">
        <v>57.26</v>
      </c>
    </row>
    <row r="19" spans="1:21" x14ac:dyDescent="0.25">
      <c r="A19" s="10">
        <v>17</v>
      </c>
      <c r="B19" s="89" t="s">
        <v>5472</v>
      </c>
      <c r="C19" s="4">
        <v>-0.27500000000000002</v>
      </c>
      <c r="D19" s="4">
        <v>686.8</v>
      </c>
      <c r="E19" s="4">
        <v>11.76</v>
      </c>
      <c r="F19" s="4">
        <v>56.3</v>
      </c>
      <c r="G19" s="4">
        <v>0.39429999999999998</v>
      </c>
      <c r="H19" s="4">
        <v>294.89999999999998</v>
      </c>
      <c r="I19" s="4">
        <v>5.73</v>
      </c>
      <c r="J19" s="4" t="s">
        <v>7503</v>
      </c>
      <c r="K19" s="4" t="s">
        <v>7504</v>
      </c>
      <c r="L19" s="4" t="s">
        <v>7505</v>
      </c>
      <c r="M19" s="4" t="s">
        <v>7506</v>
      </c>
      <c r="N19" s="4"/>
      <c r="O19" s="4">
        <v>7</v>
      </c>
      <c r="P19" s="4">
        <v>0.9496</v>
      </c>
      <c r="Q19" s="4">
        <v>8.4000000000000005E-2</v>
      </c>
      <c r="R19" s="4">
        <v>0.1095</v>
      </c>
      <c r="S19" s="4"/>
      <c r="T19" s="4">
        <v>10</v>
      </c>
      <c r="U19" s="4">
        <v>56.3</v>
      </c>
    </row>
    <row r="20" spans="1:21" x14ac:dyDescent="0.25">
      <c r="A20" s="10">
        <v>18</v>
      </c>
      <c r="B20" s="89" t="s">
        <v>6904</v>
      </c>
      <c r="C20" s="4">
        <v>1.5679999999999999E-2</v>
      </c>
      <c r="D20" s="4">
        <v>1226</v>
      </c>
      <c r="E20" s="4">
        <v>21.87</v>
      </c>
      <c r="F20" s="4">
        <v>56.12</v>
      </c>
      <c r="G20" s="4">
        <v>9.3240000000000003E-2</v>
      </c>
      <c r="H20" s="4">
        <v>415.6</v>
      </c>
      <c r="I20" s="4">
        <v>7.593</v>
      </c>
      <c r="J20" s="4" t="s">
        <v>7507</v>
      </c>
      <c r="K20" s="4" t="s">
        <v>7508</v>
      </c>
      <c r="L20" s="4" t="s">
        <v>7509</v>
      </c>
      <c r="M20" s="4" t="s">
        <v>7510</v>
      </c>
      <c r="N20" s="4"/>
      <c r="O20" s="4">
        <v>17</v>
      </c>
      <c r="P20" s="4">
        <v>0.93210000000000004</v>
      </c>
      <c r="Q20" s="4">
        <v>0.24779999999999999</v>
      </c>
      <c r="R20" s="4">
        <v>0.1207</v>
      </c>
      <c r="S20" s="4"/>
      <c r="T20" s="4">
        <v>20</v>
      </c>
      <c r="U20" s="4">
        <v>56.12</v>
      </c>
    </row>
    <row r="21" spans="1:21" x14ac:dyDescent="0.25">
      <c r="A21" s="10">
        <v>19</v>
      </c>
      <c r="B21" s="89" t="s">
        <v>4125</v>
      </c>
      <c r="C21" s="4">
        <v>8.0570000000000003E-2</v>
      </c>
      <c r="D21" s="4">
        <v>3079</v>
      </c>
      <c r="E21" s="4">
        <v>55.68</v>
      </c>
      <c r="F21" s="4">
        <v>55.48</v>
      </c>
      <c r="G21" s="4">
        <v>0.1401</v>
      </c>
      <c r="H21" s="4">
        <v>5003</v>
      </c>
      <c r="I21" s="4">
        <v>92.28</v>
      </c>
      <c r="J21" s="4" t="s">
        <v>7511</v>
      </c>
      <c r="K21" s="4" t="s">
        <v>7512</v>
      </c>
      <c r="L21" s="4" t="s">
        <v>7513</v>
      </c>
      <c r="M21" s="4" t="s">
        <v>7514</v>
      </c>
      <c r="N21" s="4"/>
      <c r="O21" s="4">
        <v>7</v>
      </c>
      <c r="P21" s="4">
        <v>0.873</v>
      </c>
      <c r="Q21" s="4">
        <v>0.3785</v>
      </c>
      <c r="R21" s="4">
        <v>0.23250000000000001</v>
      </c>
      <c r="S21" s="4"/>
      <c r="T21" s="4">
        <v>10</v>
      </c>
      <c r="U21" s="4">
        <v>55.48</v>
      </c>
    </row>
    <row r="22" spans="1:21" x14ac:dyDescent="0.25">
      <c r="A22" s="10">
        <v>20</v>
      </c>
      <c r="B22" s="89" t="s">
        <v>7329</v>
      </c>
      <c r="C22" s="4" t="s">
        <v>7515</v>
      </c>
      <c r="D22" s="4">
        <v>158.69999999999999</v>
      </c>
      <c r="E22" s="4" t="s">
        <v>7516</v>
      </c>
      <c r="F22" s="4">
        <v>55.41</v>
      </c>
      <c r="G22" s="4" t="s">
        <v>7517</v>
      </c>
      <c r="H22" s="4">
        <v>167.5</v>
      </c>
      <c r="I22" s="4" t="s">
        <v>7518</v>
      </c>
      <c r="J22" s="4" t="s">
        <v>7289</v>
      </c>
      <c r="K22" s="4" t="s">
        <v>7519</v>
      </c>
      <c r="L22" s="4" t="s">
        <v>7289</v>
      </c>
      <c r="M22" s="4" t="s">
        <v>7520</v>
      </c>
      <c r="N22" s="4"/>
      <c r="O22" s="4">
        <v>7</v>
      </c>
      <c r="P22" s="4">
        <v>0.80459999999999998</v>
      </c>
      <c r="Q22" s="4">
        <v>0.14149999999999999</v>
      </c>
      <c r="R22" s="4">
        <v>0.14219999999999999</v>
      </c>
      <c r="S22" s="4"/>
      <c r="T22" s="4">
        <v>10</v>
      </c>
      <c r="U22" s="4">
        <v>55.41</v>
      </c>
    </row>
    <row r="23" spans="1:21" x14ac:dyDescent="0.25">
      <c r="A23" s="10">
        <v>21</v>
      </c>
      <c r="B23" s="89" t="s">
        <v>7330</v>
      </c>
      <c r="C23" s="4">
        <v>1.1849999999999999E-2</v>
      </c>
      <c r="D23" s="4">
        <v>1082</v>
      </c>
      <c r="E23" s="4">
        <v>19.61</v>
      </c>
      <c r="F23" s="4">
        <v>55.26</v>
      </c>
      <c r="G23" s="4">
        <v>8.6190000000000003E-2</v>
      </c>
      <c r="H23" s="4">
        <v>333</v>
      </c>
      <c r="I23" s="4">
        <v>6.1950000000000003</v>
      </c>
      <c r="J23" s="4" t="s">
        <v>7521</v>
      </c>
      <c r="K23" s="4" t="s">
        <v>7522</v>
      </c>
      <c r="L23" s="4" t="s">
        <v>7523</v>
      </c>
      <c r="M23" s="4" t="s">
        <v>7524</v>
      </c>
      <c r="N23" s="4"/>
      <c r="O23" s="4">
        <v>7</v>
      </c>
      <c r="P23" s="4">
        <v>0.97840000000000005</v>
      </c>
      <c r="Q23" s="4">
        <v>4.1540000000000001E-2</v>
      </c>
      <c r="R23" s="4">
        <v>7.7039999999999997E-2</v>
      </c>
      <c r="S23" s="4"/>
      <c r="T23" s="4">
        <v>10</v>
      </c>
      <c r="U23" s="4">
        <v>55.26</v>
      </c>
    </row>
    <row r="24" spans="1:21" x14ac:dyDescent="0.25">
      <c r="A24" s="10">
        <v>22</v>
      </c>
      <c r="B24" s="89" t="s">
        <v>7331</v>
      </c>
      <c r="C24" s="4">
        <v>6.8700000000000002E-3</v>
      </c>
      <c r="D24" s="4">
        <v>2294</v>
      </c>
      <c r="E24" s="4">
        <v>42.74</v>
      </c>
      <c r="F24" s="4">
        <v>53.7</v>
      </c>
      <c r="G24" s="4">
        <v>3.2140000000000002E-2</v>
      </c>
      <c r="H24" s="4">
        <v>1208</v>
      </c>
      <c r="I24" s="4">
        <v>22.36</v>
      </c>
      <c r="J24" s="4" t="s">
        <v>7525</v>
      </c>
      <c r="K24" s="4" t="s">
        <v>7526</v>
      </c>
      <c r="L24" s="4" t="s">
        <v>7527</v>
      </c>
      <c r="M24" s="4" t="s">
        <v>7528</v>
      </c>
      <c r="N24" s="4"/>
      <c r="O24" s="4">
        <v>27</v>
      </c>
      <c r="P24" s="4">
        <v>0.96140000000000003</v>
      </c>
      <c r="Q24" s="4">
        <v>0.24829999999999999</v>
      </c>
      <c r="R24" s="4">
        <v>9.5909999999999995E-2</v>
      </c>
      <c r="S24" s="4"/>
      <c r="T24" s="4">
        <v>30</v>
      </c>
      <c r="U24" s="4">
        <v>53.7</v>
      </c>
    </row>
    <row r="25" spans="1:21" x14ac:dyDescent="0.25">
      <c r="A25" s="10">
        <v>23</v>
      </c>
      <c r="B25" s="89" t="s">
        <v>4603</v>
      </c>
      <c r="C25" s="4">
        <v>0.19270000000000001</v>
      </c>
      <c r="D25" s="4" t="s">
        <v>7529</v>
      </c>
      <c r="E25" s="4" t="s">
        <v>7530</v>
      </c>
      <c r="F25" s="4">
        <v>53.54</v>
      </c>
      <c r="G25" s="4">
        <v>4.981E-2</v>
      </c>
      <c r="H25" s="4" t="s">
        <v>7531</v>
      </c>
      <c r="I25" s="4" t="s">
        <v>7532</v>
      </c>
      <c r="J25" s="4" t="s">
        <v>7533</v>
      </c>
      <c r="K25" s="4" t="s">
        <v>7289</v>
      </c>
      <c r="L25" s="4" t="s">
        <v>7289</v>
      </c>
      <c r="M25" s="4" t="s">
        <v>7534</v>
      </c>
      <c r="N25" s="4"/>
      <c r="O25" s="4">
        <v>17</v>
      </c>
      <c r="P25" s="4">
        <v>0.91249999999999998</v>
      </c>
      <c r="Q25" s="4">
        <v>0.32190000000000002</v>
      </c>
      <c r="R25" s="4">
        <v>0.1376</v>
      </c>
      <c r="S25" s="4"/>
      <c r="T25" s="4">
        <v>20</v>
      </c>
      <c r="U25" s="4">
        <v>53.54</v>
      </c>
    </row>
    <row r="26" spans="1:21" x14ac:dyDescent="0.25">
      <c r="A26" s="10">
        <v>24</v>
      </c>
      <c r="B26" s="89" t="s">
        <v>7332</v>
      </c>
      <c r="C26" s="4">
        <v>0.40039999999999998</v>
      </c>
      <c r="D26" s="4">
        <v>1509</v>
      </c>
      <c r="E26" s="4">
        <v>29.9</v>
      </c>
      <c r="F26" s="4">
        <v>53.33</v>
      </c>
      <c r="G26" s="4">
        <v>4.4119999999999999E-2</v>
      </c>
      <c r="H26" s="4">
        <v>799.3</v>
      </c>
      <c r="I26" s="4">
        <v>16.11</v>
      </c>
      <c r="J26" s="4" t="s">
        <v>7535</v>
      </c>
      <c r="K26" s="4" t="s">
        <v>7536</v>
      </c>
      <c r="L26" s="4" t="s">
        <v>7537</v>
      </c>
      <c r="M26" s="4" t="s">
        <v>7538</v>
      </c>
      <c r="N26" s="4"/>
      <c r="O26" s="4">
        <v>27</v>
      </c>
      <c r="P26" s="4">
        <v>0.79979999999999996</v>
      </c>
      <c r="Q26" s="4">
        <v>0.52129999999999999</v>
      </c>
      <c r="R26" s="4">
        <v>0.1389</v>
      </c>
      <c r="S26" s="4"/>
      <c r="T26" s="4">
        <v>30</v>
      </c>
      <c r="U26" s="4">
        <v>53.33</v>
      </c>
    </row>
    <row r="27" spans="1:21" x14ac:dyDescent="0.25">
      <c r="A27" s="10">
        <v>25</v>
      </c>
      <c r="B27" s="89" t="s">
        <v>4418</v>
      </c>
      <c r="C27" s="4">
        <v>0.30990000000000001</v>
      </c>
      <c r="D27" s="4">
        <v>938.3</v>
      </c>
      <c r="E27" s="4">
        <v>18.579999999999998</v>
      </c>
      <c r="F27" s="4">
        <v>53.26</v>
      </c>
      <c r="G27" s="4">
        <v>9.1829999999999995E-2</v>
      </c>
      <c r="H27" s="4">
        <v>581.9</v>
      </c>
      <c r="I27" s="4">
        <v>11.79</v>
      </c>
      <c r="J27" s="4" t="s">
        <v>7539</v>
      </c>
      <c r="K27" s="4" t="s">
        <v>7540</v>
      </c>
      <c r="L27" s="4" t="s">
        <v>7541</v>
      </c>
      <c r="M27" s="4" t="s">
        <v>7542</v>
      </c>
      <c r="N27" s="4"/>
      <c r="O27" s="4">
        <v>7</v>
      </c>
      <c r="P27" s="4">
        <v>0.90600000000000003</v>
      </c>
      <c r="Q27" s="4">
        <v>0.1133</v>
      </c>
      <c r="R27" s="4">
        <v>0.12720000000000001</v>
      </c>
      <c r="S27" s="4"/>
      <c r="T27" s="4">
        <v>10</v>
      </c>
      <c r="U27" s="4">
        <v>53.26</v>
      </c>
    </row>
    <row r="28" spans="1:21" x14ac:dyDescent="0.25">
      <c r="A28" s="10">
        <v>26</v>
      </c>
      <c r="B28" s="89" t="s">
        <v>7333</v>
      </c>
      <c r="C28" s="4">
        <v>-9259</v>
      </c>
      <c r="D28" s="4">
        <v>125.5</v>
      </c>
      <c r="E28" s="4">
        <v>-7.4260000000000002</v>
      </c>
      <c r="F28" s="4">
        <v>52.3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>
        <v>20</v>
      </c>
      <c r="U28" s="4">
        <v>52.3</v>
      </c>
    </row>
    <row r="29" spans="1:21" x14ac:dyDescent="0.25">
      <c r="A29" s="10">
        <v>27</v>
      </c>
      <c r="B29" s="89" t="s">
        <v>4140</v>
      </c>
      <c r="C29" s="4">
        <v>8.0769999999999995E-2</v>
      </c>
      <c r="D29" s="4">
        <v>1687</v>
      </c>
      <c r="E29" s="4">
        <v>32.549999999999997</v>
      </c>
      <c r="F29" s="4">
        <v>52.12</v>
      </c>
      <c r="G29" s="4">
        <v>6.1969999999999997E-2</v>
      </c>
      <c r="H29" s="4">
        <v>695.1</v>
      </c>
      <c r="I29" s="4">
        <v>13.41</v>
      </c>
      <c r="J29" s="4" t="s">
        <v>7543</v>
      </c>
      <c r="K29" s="4" t="s">
        <v>7544</v>
      </c>
      <c r="L29" s="4" t="s">
        <v>7545</v>
      </c>
      <c r="M29" s="4" t="s">
        <v>7546</v>
      </c>
      <c r="N29" s="4"/>
      <c r="O29" s="4">
        <v>7</v>
      </c>
      <c r="P29" s="4">
        <v>0.94110000000000005</v>
      </c>
      <c r="Q29" s="4">
        <v>9.0340000000000004E-2</v>
      </c>
      <c r="R29" s="4">
        <v>0.11360000000000001</v>
      </c>
      <c r="S29" s="4"/>
      <c r="T29" s="4">
        <v>10</v>
      </c>
      <c r="U29" s="4">
        <v>52.12</v>
      </c>
    </row>
    <row r="30" spans="1:21" x14ac:dyDescent="0.25">
      <c r="A30" s="10">
        <v>28</v>
      </c>
      <c r="B30" s="89" t="s">
        <v>7334</v>
      </c>
      <c r="C30" s="4">
        <v>-0.1174</v>
      </c>
      <c r="D30" s="4">
        <v>619.79999999999995</v>
      </c>
      <c r="E30" s="4">
        <v>11.91</v>
      </c>
      <c r="F30" s="4">
        <v>51.14</v>
      </c>
      <c r="G30" s="4">
        <v>0.1245</v>
      </c>
      <c r="H30" s="4">
        <v>168.6</v>
      </c>
      <c r="I30" s="4">
        <v>3.4969999999999999</v>
      </c>
      <c r="J30" s="4" t="s">
        <v>7547</v>
      </c>
      <c r="K30" s="4" t="s">
        <v>7548</v>
      </c>
      <c r="L30" s="4" t="s">
        <v>7549</v>
      </c>
      <c r="M30" s="4" t="s">
        <v>7550</v>
      </c>
      <c r="N30" s="4"/>
      <c r="O30" s="4">
        <v>7</v>
      </c>
      <c r="P30" s="4">
        <v>0.96809999999999996</v>
      </c>
      <c r="Q30" s="4">
        <v>5.3539999999999997E-2</v>
      </c>
      <c r="R30" s="4">
        <v>8.745E-2</v>
      </c>
      <c r="S30" s="4"/>
      <c r="T30" s="4">
        <v>10</v>
      </c>
      <c r="U30" s="4">
        <v>51.14</v>
      </c>
    </row>
    <row r="31" spans="1:21" x14ac:dyDescent="0.25">
      <c r="A31" s="10">
        <v>29</v>
      </c>
      <c r="B31" s="89" t="s">
        <v>7335</v>
      </c>
      <c r="C31" s="4">
        <v>-0.18129999999999999</v>
      </c>
      <c r="D31" s="4">
        <v>468</v>
      </c>
      <c r="E31" s="4">
        <v>8.9920000000000009</v>
      </c>
      <c r="F31" s="4">
        <v>50.32</v>
      </c>
      <c r="G31" s="4">
        <v>0.114</v>
      </c>
      <c r="H31" s="4">
        <v>78.66</v>
      </c>
      <c r="I31" s="4">
        <v>1.7410000000000001</v>
      </c>
      <c r="J31" s="4" t="s">
        <v>7551</v>
      </c>
      <c r="K31" s="4" t="s">
        <v>7552</v>
      </c>
      <c r="L31" s="4" t="s">
        <v>7553</v>
      </c>
      <c r="M31" s="4" t="s">
        <v>7554</v>
      </c>
      <c r="N31" s="4"/>
      <c r="O31" s="4">
        <v>27</v>
      </c>
      <c r="P31" s="4">
        <v>0.94840000000000002</v>
      </c>
      <c r="Q31" s="4">
        <v>0.24149999999999999</v>
      </c>
      <c r="R31" s="4">
        <v>9.4579999999999997E-2</v>
      </c>
      <c r="S31" s="4"/>
      <c r="T31" s="4">
        <v>30</v>
      </c>
      <c r="U31" s="4">
        <v>50.32</v>
      </c>
    </row>
    <row r="32" spans="1:21" x14ac:dyDescent="0.25">
      <c r="A32" s="10">
        <v>30</v>
      </c>
      <c r="B32" s="89" t="s">
        <v>7336</v>
      </c>
      <c r="C32" s="4">
        <v>-1.1479999999999999</v>
      </c>
      <c r="D32" s="4">
        <v>212.1</v>
      </c>
      <c r="E32" s="4">
        <v>3.1640000000000001</v>
      </c>
      <c r="F32" s="4">
        <v>48.69</v>
      </c>
      <c r="G32" s="4">
        <v>3.1560000000000001</v>
      </c>
      <c r="H32" s="4">
        <v>142.69999999999999</v>
      </c>
      <c r="I32" s="4">
        <v>4.883</v>
      </c>
      <c r="J32" s="4" t="s">
        <v>7555</v>
      </c>
      <c r="K32" s="4" t="s">
        <v>7556</v>
      </c>
      <c r="L32" s="4" t="s">
        <v>7557</v>
      </c>
      <c r="M32" s="4" t="s">
        <v>7558</v>
      </c>
      <c r="N32" s="4"/>
      <c r="O32" s="4">
        <v>7</v>
      </c>
      <c r="P32" s="4">
        <v>0.86319999999999997</v>
      </c>
      <c r="Q32" s="4">
        <v>0.17150000000000001</v>
      </c>
      <c r="R32" s="4">
        <v>0.1565</v>
      </c>
      <c r="S32" s="4"/>
      <c r="T32" s="4">
        <v>10</v>
      </c>
      <c r="U32" s="4">
        <v>48.69</v>
      </c>
    </row>
    <row r="33" spans="1:21" x14ac:dyDescent="0.25">
      <c r="A33" s="10">
        <v>31</v>
      </c>
      <c r="B33" s="89" t="s">
        <v>7337</v>
      </c>
      <c r="C33" s="4">
        <v>2.2329999999999999E-2</v>
      </c>
      <c r="D33" s="4">
        <v>1129</v>
      </c>
      <c r="E33" s="4">
        <v>23.48</v>
      </c>
      <c r="F33" s="4">
        <v>48.16</v>
      </c>
      <c r="G33" s="4">
        <v>2.3130000000000001E-2</v>
      </c>
      <c r="H33" s="4">
        <v>175.2</v>
      </c>
      <c r="I33" s="4">
        <v>3.6669999999999998</v>
      </c>
      <c r="J33" s="4" t="s">
        <v>7559</v>
      </c>
      <c r="K33" s="4" t="s">
        <v>7560</v>
      </c>
      <c r="L33" s="4" t="s">
        <v>7561</v>
      </c>
      <c r="M33" s="4" t="s">
        <v>7562</v>
      </c>
      <c r="N33" s="4"/>
      <c r="O33" s="4">
        <v>7</v>
      </c>
      <c r="P33" s="4">
        <v>0.99280000000000002</v>
      </c>
      <c r="Q33" s="4">
        <v>1.3769999999999999E-2</v>
      </c>
      <c r="R33" s="4">
        <v>4.4350000000000001E-2</v>
      </c>
      <c r="S33" s="4"/>
      <c r="T33" s="4">
        <v>10</v>
      </c>
      <c r="U33" s="4">
        <v>48.16</v>
      </c>
    </row>
    <row r="34" spans="1:21" x14ac:dyDescent="0.25">
      <c r="A34" s="10">
        <v>32</v>
      </c>
      <c r="B34" s="89" t="s">
        <v>7338</v>
      </c>
      <c r="C34" s="4">
        <v>0.2359</v>
      </c>
      <c r="D34" s="4">
        <v>796.8</v>
      </c>
      <c r="E34" s="4">
        <v>17.48</v>
      </c>
      <c r="F34" s="4">
        <v>47.31</v>
      </c>
      <c r="G34" s="4">
        <v>4.2320000000000003E-2</v>
      </c>
      <c r="H34" s="4">
        <v>235.9</v>
      </c>
      <c r="I34" s="4">
        <v>5.2850000000000001</v>
      </c>
      <c r="J34" s="4" t="s">
        <v>7563</v>
      </c>
      <c r="K34" s="4" t="s">
        <v>7564</v>
      </c>
      <c r="L34" s="4" t="s">
        <v>7565</v>
      </c>
      <c r="M34" s="4" t="s">
        <v>7566</v>
      </c>
      <c r="N34" s="4"/>
      <c r="O34" s="4">
        <v>27</v>
      </c>
      <c r="P34" s="4">
        <v>0.8649</v>
      </c>
      <c r="Q34" s="4">
        <v>0.48559999999999998</v>
      </c>
      <c r="R34" s="4">
        <v>0.1341</v>
      </c>
      <c r="S34" s="4"/>
      <c r="T34" s="4">
        <v>30</v>
      </c>
      <c r="U34" s="4">
        <v>47.31</v>
      </c>
    </row>
    <row r="35" spans="1:21" x14ac:dyDescent="0.25">
      <c r="A35" s="10">
        <v>33</v>
      </c>
      <c r="B35" s="89" t="s">
        <v>7339</v>
      </c>
      <c r="C35" s="4">
        <v>4.5780000000000001E-2</v>
      </c>
      <c r="D35" s="4">
        <v>669.9</v>
      </c>
      <c r="E35" s="4">
        <v>14.63</v>
      </c>
      <c r="F35" s="4">
        <v>46.09</v>
      </c>
      <c r="G35" s="4">
        <v>2.452E-2</v>
      </c>
      <c r="H35" s="4">
        <v>77.25</v>
      </c>
      <c r="I35" s="4">
        <v>1.744</v>
      </c>
      <c r="J35" s="4" t="s">
        <v>7567</v>
      </c>
      <c r="K35" s="4" t="s">
        <v>7568</v>
      </c>
      <c r="L35" s="4" t="s">
        <v>7569</v>
      </c>
      <c r="M35" s="4" t="s">
        <v>7570</v>
      </c>
      <c r="N35" s="4"/>
      <c r="O35" s="4">
        <v>27</v>
      </c>
      <c r="P35" s="4">
        <v>0.96909999999999996</v>
      </c>
      <c r="Q35" s="4">
        <v>0.1229</v>
      </c>
      <c r="R35" s="4">
        <v>6.7460000000000006E-2</v>
      </c>
      <c r="S35" s="4"/>
      <c r="T35" s="4">
        <v>30</v>
      </c>
      <c r="U35" s="4">
        <v>46.09</v>
      </c>
    </row>
    <row r="36" spans="1:21" x14ac:dyDescent="0.25">
      <c r="A36" s="10">
        <v>34</v>
      </c>
      <c r="B36" s="89" t="s">
        <v>7340</v>
      </c>
      <c r="C36" s="4">
        <v>0.25580000000000003</v>
      </c>
      <c r="D36" s="4">
        <v>1107</v>
      </c>
      <c r="E36" s="4">
        <v>24.98</v>
      </c>
      <c r="F36" s="4">
        <v>45.63</v>
      </c>
      <c r="G36" s="4">
        <v>2.7799999999999998E-2</v>
      </c>
      <c r="H36" s="4">
        <v>301</v>
      </c>
      <c r="I36" s="4">
        <v>6.8319999999999999</v>
      </c>
      <c r="J36" s="4" t="s">
        <v>7571</v>
      </c>
      <c r="K36" s="4" t="s">
        <v>7572</v>
      </c>
      <c r="L36" s="4" t="s">
        <v>7573</v>
      </c>
      <c r="M36" s="4" t="s">
        <v>7574</v>
      </c>
      <c r="N36" s="4"/>
      <c r="O36" s="4">
        <v>7</v>
      </c>
      <c r="P36" s="4">
        <v>0.97319999999999995</v>
      </c>
      <c r="Q36" s="4">
        <v>2.6360000000000001E-2</v>
      </c>
      <c r="R36" s="4">
        <v>6.1359999999999998E-2</v>
      </c>
      <c r="S36" s="4"/>
      <c r="T36" s="4">
        <v>10</v>
      </c>
      <c r="U36" s="4">
        <v>45.63</v>
      </c>
    </row>
    <row r="37" spans="1:21" x14ac:dyDescent="0.25">
      <c r="A37" s="10">
        <v>35</v>
      </c>
      <c r="B37" s="89" t="s">
        <v>7341</v>
      </c>
      <c r="C37" s="4">
        <v>6.9080000000000003E-2</v>
      </c>
      <c r="D37" s="4">
        <v>570.5</v>
      </c>
      <c r="E37" s="4">
        <v>13.44</v>
      </c>
      <c r="F37" s="4">
        <v>42.92</v>
      </c>
      <c r="G37" s="4">
        <v>3.4889999999999997E-2</v>
      </c>
      <c r="H37" s="4">
        <v>102.5</v>
      </c>
      <c r="I37" s="4">
        <v>2.4940000000000002</v>
      </c>
      <c r="J37" s="4" t="s">
        <v>7575</v>
      </c>
      <c r="K37" s="4" t="s">
        <v>7576</v>
      </c>
      <c r="L37" s="4" t="s">
        <v>7577</v>
      </c>
      <c r="M37" s="4" t="s">
        <v>7578</v>
      </c>
      <c r="N37" s="4"/>
      <c r="O37" s="4">
        <v>27</v>
      </c>
      <c r="P37" s="4">
        <v>0.90129999999999999</v>
      </c>
      <c r="Q37" s="4">
        <v>0.30480000000000002</v>
      </c>
      <c r="R37" s="4">
        <v>0.10630000000000001</v>
      </c>
      <c r="S37" s="4"/>
      <c r="T37" s="4">
        <v>30</v>
      </c>
      <c r="U37" s="4">
        <v>42.92</v>
      </c>
    </row>
    <row r="38" spans="1:21" x14ac:dyDescent="0.25">
      <c r="A38" s="10">
        <v>36</v>
      </c>
      <c r="B38" s="89" t="s">
        <v>7342</v>
      </c>
      <c r="C38" s="4">
        <v>0.46310000000000001</v>
      </c>
      <c r="D38" s="4" t="s">
        <v>7579</v>
      </c>
      <c r="E38" s="4" t="s">
        <v>7580</v>
      </c>
      <c r="F38" s="4">
        <v>38.99</v>
      </c>
      <c r="G38" s="4">
        <v>6.7070000000000005E-2</v>
      </c>
      <c r="H38" s="4" t="s">
        <v>7581</v>
      </c>
      <c r="I38" s="4" t="s">
        <v>7582</v>
      </c>
      <c r="J38" s="4" t="s">
        <v>7583</v>
      </c>
      <c r="K38" s="4" t="s">
        <v>7289</v>
      </c>
      <c r="L38" s="4" t="s">
        <v>7289</v>
      </c>
      <c r="M38" s="4" t="s">
        <v>7584</v>
      </c>
      <c r="N38" s="4"/>
      <c r="O38" s="4">
        <v>7</v>
      </c>
      <c r="P38" s="4">
        <v>0.50480000000000003</v>
      </c>
      <c r="Q38" s="4">
        <v>0.25190000000000001</v>
      </c>
      <c r="R38" s="4">
        <v>0.18970000000000001</v>
      </c>
      <c r="S38" s="4"/>
      <c r="T38" s="4">
        <v>10</v>
      </c>
      <c r="U38" s="4">
        <v>38.99</v>
      </c>
    </row>
    <row r="39" spans="1:21" x14ac:dyDescent="0.25">
      <c r="A39" s="10">
        <v>37</v>
      </c>
      <c r="B39" s="89" t="s">
        <v>3701</v>
      </c>
      <c r="C39" s="4">
        <v>0.30270000000000002</v>
      </c>
      <c r="D39" s="4">
        <v>297.89999999999998</v>
      </c>
      <c r="E39" s="4">
        <v>5.3040000000000003</v>
      </c>
      <c r="F39" s="4">
        <v>68.099999999999994</v>
      </c>
      <c r="G39" s="4">
        <v>0.89770000000000005</v>
      </c>
      <c r="H39" s="4">
        <v>327.2</v>
      </c>
      <c r="I39" s="4">
        <v>8.6129999999999995</v>
      </c>
      <c r="J39" s="4" t="s">
        <v>7585</v>
      </c>
      <c r="K39" s="4" t="s">
        <v>7586</v>
      </c>
      <c r="L39" s="4" t="s">
        <v>7587</v>
      </c>
      <c r="M39" s="4" t="s">
        <v>7588</v>
      </c>
      <c r="N39" s="4"/>
      <c r="O39" s="4">
        <v>17</v>
      </c>
      <c r="P39" s="4">
        <v>0.41249999999999998</v>
      </c>
      <c r="Q39" s="4">
        <v>0.72789999999999999</v>
      </c>
      <c r="R39" s="4">
        <v>0.2069</v>
      </c>
      <c r="S39" s="4"/>
      <c r="T39" s="4">
        <v>20</v>
      </c>
      <c r="U39" s="4">
        <v>14.299999999999997</v>
      </c>
    </row>
    <row r="40" spans="1:21" x14ac:dyDescent="0.25">
      <c r="A40" s="10">
        <v>38</v>
      </c>
      <c r="B40" s="89" t="s">
        <v>3380</v>
      </c>
      <c r="C40" s="4">
        <v>0.46750000000000003</v>
      </c>
      <c r="D40" s="4" t="s">
        <v>7589</v>
      </c>
      <c r="E40" s="4" t="s">
        <v>7590</v>
      </c>
      <c r="F40" s="4">
        <v>62.82</v>
      </c>
      <c r="G40" s="4">
        <v>6.4860000000000001E-2</v>
      </c>
      <c r="H40" s="4" t="s">
        <v>7591</v>
      </c>
      <c r="I40" s="4" t="s">
        <v>7592</v>
      </c>
      <c r="J40" s="4" t="s">
        <v>7593</v>
      </c>
      <c r="K40" s="4" t="s">
        <v>7289</v>
      </c>
      <c r="L40" s="4" t="s">
        <v>7289</v>
      </c>
      <c r="M40" s="4" t="s">
        <v>7594</v>
      </c>
      <c r="N40" s="4"/>
      <c r="O40" s="4">
        <v>7</v>
      </c>
      <c r="P40" s="4">
        <v>0.91039999999999999</v>
      </c>
      <c r="Q40" s="4">
        <v>4.5749999999999999E-2</v>
      </c>
      <c r="R40" s="4">
        <v>8.0839999999999995E-2</v>
      </c>
      <c r="S40" s="4"/>
      <c r="T40" s="4">
        <v>10</v>
      </c>
      <c r="U40" s="4">
        <v>12.189999999999998</v>
      </c>
    </row>
    <row r="41" spans="1:21" x14ac:dyDescent="0.25">
      <c r="A41" s="10">
        <v>39</v>
      </c>
      <c r="B41" s="89" t="s">
        <v>4222</v>
      </c>
      <c r="C41" s="4">
        <v>0.1651</v>
      </c>
      <c r="D41" s="4" t="s">
        <v>7595</v>
      </c>
      <c r="E41" s="4" t="s">
        <v>7596</v>
      </c>
      <c r="F41" s="4">
        <v>61.85</v>
      </c>
      <c r="G41" s="4">
        <v>0.26240000000000002</v>
      </c>
      <c r="H41" s="4" t="s">
        <v>7597</v>
      </c>
      <c r="I41" s="4" t="s">
        <v>7598</v>
      </c>
      <c r="J41" s="4" t="s">
        <v>7599</v>
      </c>
      <c r="K41" s="4" t="s">
        <v>7289</v>
      </c>
      <c r="L41" s="4" t="s">
        <v>7289</v>
      </c>
      <c r="M41" s="4" t="s">
        <v>7600</v>
      </c>
      <c r="N41" s="4"/>
      <c r="O41" s="4">
        <v>17</v>
      </c>
      <c r="P41" s="4">
        <v>0.4995</v>
      </c>
      <c r="Q41" s="4">
        <v>2.9489999999999998</v>
      </c>
      <c r="R41" s="4">
        <v>0.41649999999999998</v>
      </c>
      <c r="S41" s="4"/>
      <c r="T41" s="4">
        <v>20</v>
      </c>
      <c r="U41" s="4">
        <v>9.4400000000000048</v>
      </c>
    </row>
    <row r="42" spans="1:21" x14ac:dyDescent="0.25">
      <c r="A42" s="10">
        <v>40</v>
      </c>
      <c r="B42" s="89" t="s">
        <v>3295</v>
      </c>
      <c r="C42" s="4">
        <v>0.47720000000000001</v>
      </c>
      <c r="D42" s="4">
        <v>1196</v>
      </c>
      <c r="E42" s="4">
        <v>20.27</v>
      </c>
      <c r="F42" s="4">
        <v>69.59</v>
      </c>
      <c r="G42" s="4">
        <v>0.2442</v>
      </c>
      <c r="H42" s="4">
        <v>1299</v>
      </c>
      <c r="I42" s="4">
        <v>22.99</v>
      </c>
      <c r="J42" s="4" t="s">
        <v>7601</v>
      </c>
      <c r="K42" s="4" t="s">
        <v>7602</v>
      </c>
      <c r="L42" s="4" t="s">
        <v>7603</v>
      </c>
      <c r="M42" s="4" t="s">
        <v>7604</v>
      </c>
      <c r="N42" s="4"/>
      <c r="O42" s="4">
        <v>27</v>
      </c>
      <c r="P42" s="4">
        <v>0.51249999999999996</v>
      </c>
      <c r="Q42" s="4">
        <v>1.2929999999999999</v>
      </c>
      <c r="R42" s="4">
        <v>0.21879999999999999</v>
      </c>
      <c r="S42" s="4"/>
      <c r="T42" s="4">
        <v>30</v>
      </c>
      <c r="U42" s="4">
        <v>6.980000000000004</v>
      </c>
    </row>
    <row r="43" spans="1:21" x14ac:dyDescent="0.25">
      <c r="A43" s="10">
        <v>41</v>
      </c>
      <c r="B43" s="89" t="s">
        <v>2918</v>
      </c>
      <c r="C43" s="4">
        <v>0.18770000000000001</v>
      </c>
      <c r="D43" s="4" t="s">
        <v>7605</v>
      </c>
      <c r="E43" s="4" t="s">
        <v>7606</v>
      </c>
      <c r="F43" s="4">
        <v>53.94</v>
      </c>
      <c r="G43" s="4">
        <v>0.12859999999999999</v>
      </c>
      <c r="H43" s="4" t="s">
        <v>7607</v>
      </c>
      <c r="I43" s="4" t="s">
        <v>7608</v>
      </c>
      <c r="J43" s="4" t="s">
        <v>7609</v>
      </c>
      <c r="K43" s="4" t="s">
        <v>7289</v>
      </c>
      <c r="L43" s="4" t="s">
        <v>7289</v>
      </c>
      <c r="M43" s="4" t="s">
        <v>7610</v>
      </c>
      <c r="N43" s="4"/>
      <c r="O43" s="4">
        <v>7</v>
      </c>
      <c r="P43" s="4">
        <v>0.84189999999999998</v>
      </c>
      <c r="Q43" s="4">
        <v>0.46329999999999999</v>
      </c>
      <c r="R43" s="4">
        <v>0.25729999999999997</v>
      </c>
      <c r="S43" s="4"/>
      <c r="T43" s="4">
        <v>10</v>
      </c>
      <c r="U43" s="4">
        <v>6.1299999999999955</v>
      </c>
    </row>
    <row r="44" spans="1:21" x14ac:dyDescent="0.25">
      <c r="A44" s="10">
        <v>42</v>
      </c>
      <c r="B44" s="89" t="s">
        <v>4707</v>
      </c>
      <c r="C44" s="4">
        <v>0.43680000000000002</v>
      </c>
      <c r="D44" s="4" t="s">
        <v>7611</v>
      </c>
      <c r="E44" s="4" t="s">
        <v>7612</v>
      </c>
      <c r="F44" s="4">
        <v>62.75</v>
      </c>
      <c r="G44" s="4">
        <v>0.1532</v>
      </c>
      <c r="H44" s="4" t="s">
        <v>7613</v>
      </c>
      <c r="I44" s="4" t="s">
        <v>7614</v>
      </c>
      <c r="J44" s="4" t="s">
        <v>7615</v>
      </c>
      <c r="K44" s="4" t="s">
        <v>7289</v>
      </c>
      <c r="L44" s="4" t="s">
        <v>7289</v>
      </c>
      <c r="M44" s="4" t="s">
        <v>7315</v>
      </c>
      <c r="N44" s="4"/>
      <c r="O44" s="4">
        <v>27</v>
      </c>
      <c r="P44" s="4">
        <v>0.42670000000000002</v>
      </c>
      <c r="Q44" s="4">
        <v>3.0409999999999999</v>
      </c>
      <c r="R44" s="4">
        <v>0.33560000000000001</v>
      </c>
      <c r="S44" s="4"/>
      <c r="T44" s="4">
        <v>30</v>
      </c>
      <c r="U44" s="4">
        <v>5.9399999999999977</v>
      </c>
    </row>
    <row r="45" spans="1:21" x14ac:dyDescent="0.25">
      <c r="A45" s="10">
        <v>43</v>
      </c>
      <c r="B45" s="89" t="s">
        <v>3087</v>
      </c>
      <c r="C45" s="4">
        <v>0.105</v>
      </c>
      <c r="D45" s="4" t="s">
        <v>7616</v>
      </c>
      <c r="E45" s="4" t="s">
        <v>7617</v>
      </c>
      <c r="F45" s="4">
        <v>58.46</v>
      </c>
      <c r="G45" s="4">
        <v>0.1048</v>
      </c>
      <c r="H45" s="4" t="s">
        <v>7618</v>
      </c>
      <c r="I45" s="4" t="s">
        <v>7619</v>
      </c>
      <c r="J45" s="4" t="s">
        <v>7620</v>
      </c>
      <c r="K45" s="4" t="s">
        <v>7289</v>
      </c>
      <c r="L45" s="4" t="s">
        <v>7289</v>
      </c>
      <c r="M45" s="4" t="s">
        <v>7621</v>
      </c>
      <c r="N45" s="4"/>
      <c r="O45" s="4">
        <v>27</v>
      </c>
      <c r="P45" s="4">
        <v>0.77510000000000001</v>
      </c>
      <c r="Q45" s="4">
        <v>1.7669999999999999</v>
      </c>
      <c r="R45" s="4">
        <v>0.25580000000000003</v>
      </c>
      <c r="S45" s="4"/>
      <c r="T45" s="4">
        <v>30</v>
      </c>
      <c r="U45" s="4">
        <v>5.0900000000000034</v>
      </c>
    </row>
    <row r="46" spans="1:21" x14ac:dyDescent="0.25">
      <c r="A46" s="10">
        <v>44</v>
      </c>
      <c r="B46" s="89" t="s">
        <v>3841</v>
      </c>
      <c r="C46" s="4">
        <v>0.25180000000000002</v>
      </c>
      <c r="D46" s="4">
        <v>1689</v>
      </c>
      <c r="E46" s="4">
        <v>30.14</v>
      </c>
      <c r="F46" s="4">
        <v>57.36</v>
      </c>
      <c r="G46" s="4">
        <v>0.10979999999999999</v>
      </c>
      <c r="H46" s="4">
        <v>1144</v>
      </c>
      <c r="I46" s="4">
        <v>20.7</v>
      </c>
      <c r="J46" s="4" t="s">
        <v>7622</v>
      </c>
      <c r="K46" s="4" t="s">
        <v>7623</v>
      </c>
      <c r="L46" s="4" t="s">
        <v>7624</v>
      </c>
      <c r="M46" s="4" t="s">
        <v>7625</v>
      </c>
      <c r="N46" s="4"/>
      <c r="O46" s="4">
        <v>27</v>
      </c>
      <c r="P46" s="4">
        <v>0.70620000000000005</v>
      </c>
      <c r="Q46" s="4">
        <v>1.59</v>
      </c>
      <c r="R46" s="4">
        <v>0.2427</v>
      </c>
      <c r="S46" s="4"/>
      <c r="T46" s="4">
        <v>30</v>
      </c>
      <c r="U46" s="4">
        <v>5.0300000000000011</v>
      </c>
    </row>
    <row r="47" spans="1:21" x14ac:dyDescent="0.25">
      <c r="A47" s="10">
        <v>45</v>
      </c>
      <c r="B47" s="89" t="s">
        <v>2762</v>
      </c>
      <c r="C47" s="4">
        <v>7.7160000000000006E-2</v>
      </c>
      <c r="D47" s="4" t="s">
        <v>7626</v>
      </c>
      <c r="E47" s="4" t="s">
        <v>7627</v>
      </c>
      <c r="F47" s="4">
        <v>58.32</v>
      </c>
      <c r="G47" s="4">
        <v>0.1235</v>
      </c>
      <c r="H47" s="4" t="s">
        <v>7628</v>
      </c>
      <c r="I47" s="4" t="s">
        <v>7629</v>
      </c>
      <c r="J47" s="4" t="s">
        <v>7630</v>
      </c>
      <c r="K47" s="4" t="s">
        <v>7289</v>
      </c>
      <c r="L47" s="4" t="s">
        <v>7289</v>
      </c>
      <c r="M47" s="4" t="s">
        <v>7631</v>
      </c>
      <c r="N47" s="4"/>
      <c r="O47" s="4">
        <v>27</v>
      </c>
      <c r="P47" s="4">
        <v>0.74909999999999999</v>
      </c>
      <c r="Q47" s="4">
        <v>2.4700000000000002</v>
      </c>
      <c r="R47" s="4">
        <v>0.3024</v>
      </c>
      <c r="S47" s="4"/>
      <c r="T47" s="4">
        <v>30</v>
      </c>
      <c r="U47" s="4">
        <v>4.8699999999999974</v>
      </c>
    </row>
    <row r="48" spans="1:21" x14ac:dyDescent="0.25">
      <c r="A48" s="10">
        <v>46</v>
      </c>
      <c r="B48" s="89" t="s">
        <v>3072</v>
      </c>
      <c r="C48" s="4">
        <v>0.1012</v>
      </c>
      <c r="D48" s="4" t="s">
        <v>7632</v>
      </c>
      <c r="E48" s="4" t="s">
        <v>7633</v>
      </c>
      <c r="F48" s="4">
        <v>53.54</v>
      </c>
      <c r="G48" s="4">
        <v>5.2760000000000001E-2</v>
      </c>
      <c r="H48" s="4" t="s">
        <v>7634</v>
      </c>
      <c r="I48" s="4" t="s">
        <v>7635</v>
      </c>
      <c r="J48" s="4" t="s">
        <v>7636</v>
      </c>
      <c r="K48" s="4" t="s">
        <v>7289</v>
      </c>
      <c r="L48" s="4" t="s">
        <v>7289</v>
      </c>
      <c r="M48" s="4" t="s">
        <v>7637</v>
      </c>
      <c r="N48" s="4"/>
      <c r="O48" s="4">
        <v>27</v>
      </c>
      <c r="P48" s="4">
        <v>0.88300000000000001</v>
      </c>
      <c r="Q48" s="4">
        <v>0.79549999999999998</v>
      </c>
      <c r="R48" s="4">
        <v>0.1716</v>
      </c>
      <c r="S48" s="4"/>
      <c r="T48" s="4">
        <v>30</v>
      </c>
      <c r="U48" s="4">
        <v>4.2100000000000009</v>
      </c>
    </row>
    <row r="49" spans="1:21" x14ac:dyDescent="0.25">
      <c r="A49" s="10">
        <v>47</v>
      </c>
      <c r="B49" s="89" t="s">
        <v>2860</v>
      </c>
      <c r="C49" s="4">
        <v>0.40439999999999998</v>
      </c>
      <c r="D49" s="4">
        <v>3231</v>
      </c>
      <c r="E49" s="4">
        <v>57.95</v>
      </c>
      <c r="F49" s="4">
        <v>57.39</v>
      </c>
      <c r="G49" s="4">
        <v>0.12759999999999999</v>
      </c>
      <c r="H49" s="4">
        <v>5523</v>
      </c>
      <c r="I49" s="4">
        <v>101.1</v>
      </c>
      <c r="J49" s="4" t="s">
        <v>7638</v>
      </c>
      <c r="K49" s="4" t="s">
        <v>7639</v>
      </c>
      <c r="L49" s="4" t="s">
        <v>7640</v>
      </c>
      <c r="M49" s="4" t="s">
        <v>7641</v>
      </c>
      <c r="N49" s="4"/>
      <c r="O49" s="4">
        <v>27</v>
      </c>
      <c r="P49" s="4">
        <v>0.43049999999999999</v>
      </c>
      <c r="Q49" s="4">
        <v>3.6739999999999999</v>
      </c>
      <c r="R49" s="4">
        <v>0.36890000000000001</v>
      </c>
      <c r="S49" s="4"/>
      <c r="T49" s="4">
        <v>30</v>
      </c>
      <c r="U49" s="4">
        <v>4.2000000000000028</v>
      </c>
    </row>
    <row r="50" spans="1:21" x14ac:dyDescent="0.25">
      <c r="A50" s="10">
        <v>48</v>
      </c>
      <c r="B50" s="89" t="s">
        <v>2768</v>
      </c>
      <c r="C50" s="4">
        <v>4.4179999999999997E-2</v>
      </c>
      <c r="D50" s="4" t="s">
        <v>7642</v>
      </c>
      <c r="E50" s="4" t="s">
        <v>7643</v>
      </c>
      <c r="F50" s="4">
        <v>53.62</v>
      </c>
      <c r="G50" s="4">
        <v>7.9310000000000005E-2</v>
      </c>
      <c r="H50" s="4" t="s">
        <v>7644</v>
      </c>
      <c r="I50" s="4" t="s">
        <v>7645</v>
      </c>
      <c r="J50" s="4" t="s">
        <v>7646</v>
      </c>
      <c r="K50" s="4" t="s">
        <v>7289</v>
      </c>
      <c r="L50" s="4" t="s">
        <v>7289</v>
      </c>
      <c r="M50" s="4" t="s">
        <v>7647</v>
      </c>
      <c r="N50" s="4"/>
      <c r="O50" s="4">
        <v>27</v>
      </c>
      <c r="P50" s="4">
        <v>0.80769999999999997</v>
      </c>
      <c r="Q50" s="4">
        <v>2.0379999999999998</v>
      </c>
      <c r="R50" s="4">
        <v>0.2747</v>
      </c>
      <c r="S50" s="4"/>
      <c r="T50" s="4">
        <v>30</v>
      </c>
      <c r="U50" s="4">
        <v>4.1899999999999977</v>
      </c>
    </row>
    <row r="51" spans="1:21" x14ac:dyDescent="0.25">
      <c r="A51" s="10">
        <v>49</v>
      </c>
      <c r="B51" s="89" t="s">
        <v>2887</v>
      </c>
      <c r="C51" s="4">
        <v>4.607E-2</v>
      </c>
      <c r="D51" s="4">
        <v>2655</v>
      </c>
      <c r="E51" s="4">
        <v>46.91</v>
      </c>
      <c r="F51" s="4">
        <v>56.72</v>
      </c>
      <c r="G51" s="4">
        <v>9.2200000000000004E-2</v>
      </c>
      <c r="H51" s="4">
        <v>1474</v>
      </c>
      <c r="I51" s="4">
        <v>25.94</v>
      </c>
      <c r="J51" s="4" t="s">
        <v>7648</v>
      </c>
      <c r="K51" s="4" t="s">
        <v>7649</v>
      </c>
      <c r="L51" s="4" t="s">
        <v>7650</v>
      </c>
      <c r="M51" s="4" t="s">
        <v>7651</v>
      </c>
      <c r="N51" s="4"/>
      <c r="O51" s="4">
        <v>27</v>
      </c>
      <c r="P51" s="4">
        <v>0.80330000000000001</v>
      </c>
      <c r="Q51" s="4">
        <v>1.7370000000000001</v>
      </c>
      <c r="R51" s="4">
        <v>0.25369999999999998</v>
      </c>
      <c r="S51" s="4"/>
      <c r="T51" s="4">
        <v>30</v>
      </c>
      <c r="U51" s="4">
        <v>4.1599999999999966</v>
      </c>
    </row>
    <row r="52" spans="1:21" x14ac:dyDescent="0.25">
      <c r="A52" s="10">
        <v>50</v>
      </c>
      <c r="B52" s="89" t="s">
        <v>4015</v>
      </c>
      <c r="C52" s="4">
        <v>7.6679999999999998E-2</v>
      </c>
      <c r="D52" s="4">
        <v>2312</v>
      </c>
      <c r="E52" s="4">
        <v>37.83</v>
      </c>
      <c r="F52" s="4">
        <v>61.38</v>
      </c>
      <c r="G52" s="4">
        <v>0.20669999999999999</v>
      </c>
      <c r="H52" s="4">
        <v>1677</v>
      </c>
      <c r="I52" s="4">
        <v>27.83</v>
      </c>
      <c r="J52" s="4" t="s">
        <v>7652</v>
      </c>
      <c r="K52" s="4" t="s">
        <v>7653</v>
      </c>
      <c r="L52" s="4" t="s">
        <v>7654</v>
      </c>
      <c r="M52" s="4" t="s">
        <v>7655</v>
      </c>
      <c r="N52" s="4"/>
      <c r="O52" s="4">
        <v>17</v>
      </c>
      <c r="P52" s="4">
        <v>0.74980000000000002</v>
      </c>
      <c r="Q52" s="4">
        <v>0.84719999999999995</v>
      </c>
      <c r="R52" s="4">
        <v>0.22320000000000001</v>
      </c>
      <c r="S52" s="4"/>
      <c r="T52" s="4">
        <v>20</v>
      </c>
      <c r="U52" s="4">
        <v>4.1500000000000057</v>
      </c>
    </row>
    <row r="53" spans="1:21" x14ac:dyDescent="0.25">
      <c r="A53" s="10">
        <v>51</v>
      </c>
      <c r="B53" s="89" t="s">
        <v>5126</v>
      </c>
      <c r="C53" s="4" t="s">
        <v>7656</v>
      </c>
      <c r="D53" s="4" t="s">
        <v>7657</v>
      </c>
      <c r="E53" s="4" t="s">
        <v>7658</v>
      </c>
      <c r="F53" s="4">
        <v>65.78</v>
      </c>
      <c r="G53" s="4" t="s">
        <v>7659</v>
      </c>
      <c r="H53" s="4" t="s">
        <v>7660</v>
      </c>
      <c r="I53" s="4" t="s">
        <v>7661</v>
      </c>
      <c r="J53" s="4" t="s">
        <v>7289</v>
      </c>
      <c r="K53" s="4" t="s">
        <v>7289</v>
      </c>
      <c r="L53" s="4" t="s">
        <v>7289</v>
      </c>
      <c r="M53" s="4" t="s">
        <v>7662</v>
      </c>
      <c r="N53" s="4"/>
      <c r="O53" s="4">
        <v>27</v>
      </c>
      <c r="P53" s="4">
        <v>0.18659999999999999</v>
      </c>
      <c r="Q53" s="4">
        <v>9.1679999999999993</v>
      </c>
      <c r="R53" s="4">
        <v>0.5827</v>
      </c>
      <c r="S53" s="4"/>
      <c r="T53" s="4">
        <v>30</v>
      </c>
      <c r="U53" s="4">
        <v>4.0600000000000023</v>
      </c>
    </row>
    <row r="54" spans="1:21" x14ac:dyDescent="0.25">
      <c r="A54" s="10">
        <v>52</v>
      </c>
      <c r="B54" s="89" t="s">
        <v>4382</v>
      </c>
      <c r="C54" s="4">
        <v>-0.48859999999999998</v>
      </c>
      <c r="D54" s="4">
        <v>629.1</v>
      </c>
      <c r="E54" s="4">
        <v>9.4260000000000002</v>
      </c>
      <c r="F54" s="4">
        <v>62.24</v>
      </c>
      <c r="G54" s="4">
        <v>2.15</v>
      </c>
      <c r="H54" s="4">
        <v>443.9</v>
      </c>
      <c r="I54" s="4">
        <v>9.3320000000000007</v>
      </c>
      <c r="J54" s="4" t="s">
        <v>7663</v>
      </c>
      <c r="K54" s="4" t="s">
        <v>7664</v>
      </c>
      <c r="L54" s="4" t="s">
        <v>7665</v>
      </c>
      <c r="M54" s="4" t="s">
        <v>7666</v>
      </c>
      <c r="N54" s="4"/>
      <c r="O54" s="4">
        <v>7</v>
      </c>
      <c r="P54" s="4">
        <v>0.91910000000000003</v>
      </c>
      <c r="Q54" s="4">
        <v>7.2690000000000005E-2</v>
      </c>
      <c r="R54" s="4">
        <v>0.1019</v>
      </c>
      <c r="S54" s="4"/>
      <c r="T54" s="4">
        <v>10</v>
      </c>
      <c r="U54" s="4">
        <v>4.0300000000000011</v>
      </c>
    </row>
    <row r="55" spans="1:21" x14ac:dyDescent="0.25">
      <c r="A55" s="10">
        <v>53</v>
      </c>
      <c r="B55" s="89" t="s">
        <v>7293</v>
      </c>
      <c r="C55" s="4">
        <v>1.8749999999999999E-2</v>
      </c>
      <c r="D55" s="4">
        <v>2398</v>
      </c>
      <c r="E55" s="4">
        <v>40.81</v>
      </c>
      <c r="F55" s="4">
        <v>58.82</v>
      </c>
      <c r="G55" s="4">
        <v>9.0279999999999999E-2</v>
      </c>
      <c r="H55" s="4">
        <v>1301</v>
      </c>
      <c r="I55" s="4">
        <v>22.27</v>
      </c>
      <c r="J55" s="4" t="s">
        <v>7667</v>
      </c>
      <c r="K55" s="4" t="s">
        <v>7668</v>
      </c>
      <c r="L55" s="4" t="s">
        <v>7669</v>
      </c>
      <c r="M55" s="4" t="s">
        <v>7670</v>
      </c>
      <c r="N55" s="4"/>
      <c r="O55" s="4">
        <v>17</v>
      </c>
      <c r="P55" s="4">
        <v>0.91669999999999996</v>
      </c>
      <c r="Q55" s="4">
        <v>0.33929999999999999</v>
      </c>
      <c r="R55" s="4">
        <v>0.14130000000000001</v>
      </c>
      <c r="S55" s="4"/>
      <c r="T55" s="4">
        <v>20</v>
      </c>
      <c r="U55" s="4">
        <v>3.9200000000000017</v>
      </c>
    </row>
    <row r="56" spans="1:21" x14ac:dyDescent="0.25">
      <c r="A56" s="10">
        <v>54</v>
      </c>
      <c r="B56" s="89" t="s">
        <v>2792</v>
      </c>
      <c r="C56" s="4">
        <v>9.2069999999999999E-2</v>
      </c>
      <c r="D56" s="4">
        <v>1950</v>
      </c>
      <c r="E56" s="4">
        <v>35.950000000000003</v>
      </c>
      <c r="F56" s="4">
        <v>54.55</v>
      </c>
      <c r="G56" s="4">
        <v>7.7359999999999998E-2</v>
      </c>
      <c r="H56" s="4">
        <v>1593</v>
      </c>
      <c r="I56" s="4">
        <v>29.47</v>
      </c>
      <c r="J56" s="4" t="s">
        <v>7671</v>
      </c>
      <c r="K56" s="4" t="s">
        <v>7672</v>
      </c>
      <c r="L56" s="4" t="s">
        <v>7673</v>
      </c>
      <c r="M56" s="4" t="s">
        <v>7674</v>
      </c>
      <c r="N56" s="4"/>
      <c r="O56" s="4">
        <v>27</v>
      </c>
      <c r="P56" s="4">
        <v>0.8407</v>
      </c>
      <c r="Q56" s="4">
        <v>1.1439999999999999</v>
      </c>
      <c r="R56" s="4">
        <v>0.20580000000000001</v>
      </c>
      <c r="S56" s="4"/>
      <c r="T56" s="4">
        <v>30</v>
      </c>
      <c r="U56" s="4">
        <v>3.7899999999999991</v>
      </c>
    </row>
    <row r="57" spans="1:21" x14ac:dyDescent="0.25">
      <c r="A57" s="10">
        <v>55</v>
      </c>
      <c r="B57" s="89" t="s">
        <v>3042</v>
      </c>
      <c r="C57" s="4">
        <v>0.22839999999999999</v>
      </c>
      <c r="D57" s="4" t="s">
        <v>7675</v>
      </c>
      <c r="E57" s="4" t="s">
        <v>7676</v>
      </c>
      <c r="F57" s="4">
        <v>58.08</v>
      </c>
      <c r="G57" s="4">
        <v>0.1734</v>
      </c>
      <c r="H57" s="4" t="s">
        <v>7677</v>
      </c>
      <c r="I57" s="4" t="s">
        <v>7678</v>
      </c>
      <c r="J57" s="4" t="s">
        <v>7679</v>
      </c>
      <c r="K57" s="4" t="s">
        <v>7289</v>
      </c>
      <c r="L57" s="4" t="s">
        <v>7289</v>
      </c>
      <c r="M57" s="4" t="s">
        <v>7680</v>
      </c>
      <c r="N57" s="4"/>
      <c r="O57" s="4">
        <v>27</v>
      </c>
      <c r="P57" s="4">
        <v>0.47789999999999999</v>
      </c>
      <c r="Q57" s="4">
        <v>7.3070000000000004</v>
      </c>
      <c r="R57" s="4">
        <v>0.5202</v>
      </c>
      <c r="S57" s="4"/>
      <c r="T57" s="4">
        <v>30</v>
      </c>
      <c r="U57" s="4">
        <v>3.7100000000000009</v>
      </c>
    </row>
    <row r="58" spans="1:21" x14ac:dyDescent="0.25">
      <c r="A58" s="10">
        <v>56</v>
      </c>
      <c r="B58" s="89" t="s">
        <v>2884</v>
      </c>
      <c r="C58" s="4">
        <v>0.13339999999999999</v>
      </c>
      <c r="D58" s="4">
        <v>3382</v>
      </c>
      <c r="E58" s="4">
        <v>56.35</v>
      </c>
      <c r="F58" s="4">
        <v>60.36</v>
      </c>
      <c r="G58" s="4">
        <v>7.8100000000000003E-2</v>
      </c>
      <c r="H58" s="4">
        <v>1354</v>
      </c>
      <c r="I58" s="4">
        <v>22.76</v>
      </c>
      <c r="J58" s="4" t="s">
        <v>7681</v>
      </c>
      <c r="K58" s="4" t="s">
        <v>7682</v>
      </c>
      <c r="L58" s="4" t="s">
        <v>7683</v>
      </c>
      <c r="M58" s="4" t="s">
        <v>7684</v>
      </c>
      <c r="N58" s="4"/>
      <c r="O58" s="4">
        <v>27</v>
      </c>
      <c r="P58" s="4">
        <v>0.85909999999999997</v>
      </c>
      <c r="Q58" s="4">
        <v>0.7621</v>
      </c>
      <c r="R58" s="4">
        <v>0.16800000000000001</v>
      </c>
      <c r="S58" s="4"/>
      <c r="T58" s="4">
        <v>30</v>
      </c>
      <c r="U58" s="4">
        <v>3.5899999999999963</v>
      </c>
    </row>
    <row r="59" spans="1:21" x14ac:dyDescent="0.25">
      <c r="A59" s="10">
        <v>57</v>
      </c>
      <c r="B59" s="89" t="s">
        <v>5481</v>
      </c>
      <c r="C59" s="4">
        <v>0.28199999999999997</v>
      </c>
      <c r="D59" s="4">
        <v>3747</v>
      </c>
      <c r="E59" s="4">
        <v>61.49</v>
      </c>
      <c r="F59" s="4">
        <v>61.77</v>
      </c>
      <c r="G59" s="4">
        <v>0.34520000000000001</v>
      </c>
      <c r="H59" s="4">
        <v>10333</v>
      </c>
      <c r="I59" s="4">
        <v>168.7</v>
      </c>
      <c r="J59" s="4" t="s">
        <v>7685</v>
      </c>
      <c r="K59" s="4" t="s">
        <v>7686</v>
      </c>
      <c r="L59" s="4" t="s">
        <v>7687</v>
      </c>
      <c r="M59" s="4" t="s">
        <v>7688</v>
      </c>
      <c r="N59" s="4"/>
      <c r="O59" s="4">
        <v>7</v>
      </c>
      <c r="P59" s="4">
        <v>0.49730000000000002</v>
      </c>
      <c r="Q59" s="4">
        <v>1.2470000000000001</v>
      </c>
      <c r="R59" s="4">
        <v>0.42209999999999998</v>
      </c>
      <c r="S59" s="4"/>
      <c r="T59" s="4">
        <v>10</v>
      </c>
      <c r="U59" s="4">
        <v>3.5700000000000003</v>
      </c>
    </row>
    <row r="60" spans="1:21" x14ac:dyDescent="0.25">
      <c r="A60" s="10">
        <v>58</v>
      </c>
      <c r="B60" s="89" t="s">
        <v>5389</v>
      </c>
      <c r="C60" s="4">
        <v>0.39040000000000002</v>
      </c>
      <c r="D60" s="4">
        <v>3213</v>
      </c>
      <c r="E60" s="4">
        <v>51.72</v>
      </c>
      <c r="F60" s="4">
        <v>64</v>
      </c>
      <c r="G60" s="4">
        <v>0.3402</v>
      </c>
      <c r="H60" s="4">
        <v>7716</v>
      </c>
      <c r="I60" s="4">
        <v>125.4</v>
      </c>
      <c r="J60" s="4" t="s">
        <v>7689</v>
      </c>
      <c r="K60" s="4" t="s">
        <v>7690</v>
      </c>
      <c r="L60" s="4" t="s">
        <v>7691</v>
      </c>
      <c r="M60" s="4" t="s">
        <v>7594</v>
      </c>
      <c r="N60" s="4"/>
      <c r="O60" s="4">
        <v>17</v>
      </c>
      <c r="P60" s="4">
        <v>0.4093</v>
      </c>
      <c r="Q60" s="4">
        <v>2.0609999999999999</v>
      </c>
      <c r="R60" s="4">
        <v>0.34820000000000001</v>
      </c>
      <c r="S60" s="4"/>
      <c r="T60" s="4">
        <v>20</v>
      </c>
      <c r="U60" s="4">
        <v>3.5499999999999972</v>
      </c>
    </row>
    <row r="61" spans="1:21" x14ac:dyDescent="0.25">
      <c r="A61" s="10">
        <v>59</v>
      </c>
      <c r="B61" s="89" t="s">
        <v>2975</v>
      </c>
      <c r="C61" s="4">
        <v>9.9750000000000005E-2</v>
      </c>
      <c r="D61" s="4">
        <v>2177</v>
      </c>
      <c r="E61" s="4">
        <v>39.229999999999997</v>
      </c>
      <c r="F61" s="4">
        <v>55.8</v>
      </c>
      <c r="G61" s="4">
        <v>7.2330000000000005E-2</v>
      </c>
      <c r="H61" s="4">
        <v>1090</v>
      </c>
      <c r="I61" s="4">
        <v>19.96</v>
      </c>
      <c r="J61" s="4" t="s">
        <v>7692</v>
      </c>
      <c r="K61" s="4" t="s">
        <v>7693</v>
      </c>
      <c r="L61" s="4" t="s">
        <v>7694</v>
      </c>
      <c r="M61" s="4" t="s">
        <v>7695</v>
      </c>
      <c r="N61" s="4"/>
      <c r="O61" s="4">
        <v>27</v>
      </c>
      <c r="P61" s="4">
        <v>0.85289999999999999</v>
      </c>
      <c r="Q61" s="4">
        <v>0.97330000000000005</v>
      </c>
      <c r="R61" s="4">
        <v>0.18990000000000001</v>
      </c>
      <c r="S61" s="4"/>
      <c r="T61" s="4">
        <v>30</v>
      </c>
      <c r="U61" s="4">
        <v>3.4399999999999977</v>
      </c>
    </row>
    <row r="62" spans="1:21" x14ac:dyDescent="0.25">
      <c r="A62" s="10">
        <v>60</v>
      </c>
      <c r="B62" s="89" t="s">
        <v>3135</v>
      </c>
      <c r="C62" s="4">
        <v>7.5759999999999994E-2</v>
      </c>
      <c r="D62" s="4">
        <v>3217</v>
      </c>
      <c r="E62" s="4">
        <v>55.9</v>
      </c>
      <c r="F62" s="4">
        <v>57.72</v>
      </c>
      <c r="G62" s="4">
        <v>3.542E-2</v>
      </c>
      <c r="H62" s="4">
        <v>1536</v>
      </c>
      <c r="I62" s="4">
        <v>26.33</v>
      </c>
      <c r="J62" s="4" t="s">
        <v>7696</v>
      </c>
      <c r="K62" s="4" t="s">
        <v>7697</v>
      </c>
      <c r="L62" s="4" t="s">
        <v>7698</v>
      </c>
      <c r="M62" s="4" t="s">
        <v>7699</v>
      </c>
      <c r="N62" s="4"/>
      <c r="O62" s="4">
        <v>17</v>
      </c>
      <c r="P62" s="4">
        <v>0.97070000000000001</v>
      </c>
      <c r="Q62" s="4">
        <v>0.10539999999999999</v>
      </c>
      <c r="R62" s="4">
        <v>7.8750000000000001E-2</v>
      </c>
      <c r="S62" s="4"/>
      <c r="T62" s="4">
        <v>20</v>
      </c>
      <c r="U62" s="4">
        <v>3.3699999999999974</v>
      </c>
    </row>
    <row r="63" spans="1:21" x14ac:dyDescent="0.25">
      <c r="A63" s="10">
        <v>61</v>
      </c>
      <c r="B63" s="89" t="s">
        <v>4077</v>
      </c>
      <c r="C63" s="4">
        <v>1.6719999999999999E-2</v>
      </c>
      <c r="D63" s="4">
        <v>2950</v>
      </c>
      <c r="E63" s="4">
        <v>52.06</v>
      </c>
      <c r="F63" s="4">
        <v>56.71</v>
      </c>
      <c r="G63" s="4">
        <v>0.19020000000000001</v>
      </c>
      <c r="H63" s="4">
        <v>3682</v>
      </c>
      <c r="I63" s="4">
        <v>64.37</v>
      </c>
      <c r="J63" s="4" t="s">
        <v>7700</v>
      </c>
      <c r="K63" s="4" t="s">
        <v>7701</v>
      </c>
      <c r="L63" s="4" t="s">
        <v>7702</v>
      </c>
      <c r="M63" s="4" t="s">
        <v>7703</v>
      </c>
      <c r="N63" s="4"/>
      <c r="O63" s="4">
        <v>7</v>
      </c>
      <c r="P63" s="4">
        <v>0.81940000000000002</v>
      </c>
      <c r="Q63" s="4">
        <v>0.67220000000000002</v>
      </c>
      <c r="R63" s="4">
        <v>0.30990000000000001</v>
      </c>
      <c r="S63" s="4"/>
      <c r="T63" s="4">
        <v>10</v>
      </c>
      <c r="U63" s="4">
        <v>3.3599999999999994</v>
      </c>
    </row>
    <row r="64" spans="1:21" x14ac:dyDescent="0.25">
      <c r="A64" s="10">
        <v>62</v>
      </c>
      <c r="B64" s="89" t="s">
        <v>3298</v>
      </c>
      <c r="C64" s="4">
        <v>0.44219999999999998</v>
      </c>
      <c r="D64" s="4">
        <v>4018</v>
      </c>
      <c r="E64" s="4">
        <v>67.28</v>
      </c>
      <c r="F64" s="4">
        <v>61.71</v>
      </c>
      <c r="G64" s="4">
        <v>9.2789999999999997E-2</v>
      </c>
      <c r="H64" s="4">
        <v>3738</v>
      </c>
      <c r="I64" s="4">
        <v>63.43</v>
      </c>
      <c r="J64" s="4" t="s">
        <v>7704</v>
      </c>
      <c r="K64" s="4" t="s">
        <v>7705</v>
      </c>
      <c r="L64" s="4" t="s">
        <v>7706</v>
      </c>
      <c r="M64" s="4" t="s">
        <v>7707</v>
      </c>
      <c r="N64" s="4"/>
      <c r="O64" s="4">
        <v>17</v>
      </c>
      <c r="P64" s="4">
        <v>0.67869999999999997</v>
      </c>
      <c r="Q64" s="4">
        <v>0.51239999999999997</v>
      </c>
      <c r="R64" s="4">
        <v>0.1736</v>
      </c>
      <c r="S64" s="4"/>
      <c r="T64" s="4">
        <v>20</v>
      </c>
      <c r="U64" s="4">
        <v>3.3599999999999994</v>
      </c>
    </row>
    <row r="65" spans="1:21" x14ac:dyDescent="0.25">
      <c r="A65" s="10">
        <v>63</v>
      </c>
      <c r="B65" s="89" t="s">
        <v>3492</v>
      </c>
      <c r="C65" s="4">
        <v>0.1047</v>
      </c>
      <c r="D65" s="4">
        <v>2605</v>
      </c>
      <c r="E65" s="4">
        <v>47.59</v>
      </c>
      <c r="F65" s="4">
        <v>55</v>
      </c>
      <c r="G65" s="4">
        <v>6.1899999999999997E-2</v>
      </c>
      <c r="H65" s="4">
        <v>2243</v>
      </c>
      <c r="I65" s="4">
        <v>41.45</v>
      </c>
      <c r="J65" s="4" t="s">
        <v>7708</v>
      </c>
      <c r="K65" s="4" t="s">
        <v>7709</v>
      </c>
      <c r="L65" s="4" t="s">
        <v>7710</v>
      </c>
      <c r="M65" s="4" t="s">
        <v>7711</v>
      </c>
      <c r="N65" s="4"/>
      <c r="O65" s="4">
        <v>17</v>
      </c>
      <c r="P65" s="4">
        <v>0.89359999999999995</v>
      </c>
      <c r="Q65" s="4">
        <v>0.34050000000000002</v>
      </c>
      <c r="R65" s="4">
        <v>0.14149999999999999</v>
      </c>
      <c r="S65" s="4"/>
      <c r="T65" s="4">
        <v>20</v>
      </c>
      <c r="U65" s="4">
        <v>3.3299999999999983</v>
      </c>
    </row>
    <row r="66" spans="1:21" x14ac:dyDescent="0.25">
      <c r="A66" s="10">
        <v>64</v>
      </c>
      <c r="B66" s="89" t="s">
        <v>4185</v>
      </c>
      <c r="C66" s="4">
        <v>4.4350000000000001E-2</v>
      </c>
      <c r="D66" s="4">
        <v>2803</v>
      </c>
      <c r="E66" s="4">
        <v>54.82</v>
      </c>
      <c r="F66" s="4">
        <v>51.21</v>
      </c>
      <c r="G66" s="4">
        <v>8.3890000000000006E-2</v>
      </c>
      <c r="H66" s="4">
        <v>2546</v>
      </c>
      <c r="I66" s="4">
        <v>51.08</v>
      </c>
      <c r="J66" s="4" t="s">
        <v>7712</v>
      </c>
      <c r="K66" s="4" t="s">
        <v>7713</v>
      </c>
      <c r="L66" s="4" t="s">
        <v>7714</v>
      </c>
      <c r="M66" s="4" t="s">
        <v>7715</v>
      </c>
      <c r="N66" s="4"/>
      <c r="O66" s="4">
        <v>17</v>
      </c>
      <c r="P66" s="4">
        <v>0.82509999999999994</v>
      </c>
      <c r="Q66" s="4">
        <v>0.93720000000000003</v>
      </c>
      <c r="R66" s="4">
        <v>0.23480000000000001</v>
      </c>
      <c r="S66" s="4"/>
      <c r="T66" s="4">
        <v>20</v>
      </c>
      <c r="U66" s="4">
        <v>3.2100000000000009</v>
      </c>
    </row>
    <row r="67" spans="1:21" x14ac:dyDescent="0.25">
      <c r="A67" s="10">
        <v>65</v>
      </c>
      <c r="B67" s="89" t="s">
        <v>3228</v>
      </c>
      <c r="C67" s="4">
        <v>2.2169999999999999E-2</v>
      </c>
      <c r="D67" s="4" t="s">
        <v>7716</v>
      </c>
      <c r="E67" s="4" t="s">
        <v>7717</v>
      </c>
      <c r="F67" s="4">
        <v>53.95</v>
      </c>
      <c r="G67" s="4">
        <v>0.2195</v>
      </c>
      <c r="H67" s="4" t="s">
        <v>7718</v>
      </c>
      <c r="I67" s="4" t="s">
        <v>7719</v>
      </c>
      <c r="J67" s="4" t="s">
        <v>7720</v>
      </c>
      <c r="K67" s="4" t="s">
        <v>7289</v>
      </c>
      <c r="L67" s="4" t="s">
        <v>7289</v>
      </c>
      <c r="M67" s="4" t="s">
        <v>7721</v>
      </c>
      <c r="N67" s="4"/>
      <c r="O67" s="4">
        <v>7</v>
      </c>
      <c r="P67" s="4">
        <v>0.78029999999999999</v>
      </c>
      <c r="Q67" s="4">
        <v>1.0109999999999999</v>
      </c>
      <c r="R67" s="4">
        <v>0.38009999999999999</v>
      </c>
      <c r="S67" s="4"/>
      <c r="T67" s="4">
        <v>10</v>
      </c>
      <c r="U67" s="4">
        <v>3.1700000000000017</v>
      </c>
    </row>
    <row r="68" spans="1:21" x14ac:dyDescent="0.25">
      <c r="A68" s="10">
        <v>66</v>
      </c>
      <c r="B68" s="89" t="s">
        <v>4305</v>
      </c>
      <c r="C68" s="4">
        <v>0.43159999999999998</v>
      </c>
      <c r="D68" s="4">
        <v>1849</v>
      </c>
      <c r="E68" s="4">
        <v>30.66</v>
      </c>
      <c r="F68" s="4">
        <v>64.510000000000005</v>
      </c>
      <c r="G68" s="4">
        <v>0.106</v>
      </c>
      <c r="H68" s="4">
        <v>1027</v>
      </c>
      <c r="I68" s="4">
        <v>17.39</v>
      </c>
      <c r="J68" s="4" t="s">
        <v>7722</v>
      </c>
      <c r="K68" s="4" t="s">
        <v>7723</v>
      </c>
      <c r="L68" s="4" t="s">
        <v>7724</v>
      </c>
      <c r="M68" s="4" t="s">
        <v>7725</v>
      </c>
      <c r="N68" s="4"/>
      <c r="O68" s="4">
        <v>27</v>
      </c>
      <c r="P68" s="4">
        <v>0.64349999999999996</v>
      </c>
      <c r="Q68" s="4">
        <v>0.41289999999999999</v>
      </c>
      <c r="R68" s="4">
        <v>0.1237</v>
      </c>
      <c r="S68" s="4"/>
      <c r="T68" s="4">
        <v>30</v>
      </c>
      <c r="U68" s="4">
        <v>3.1400000000000077</v>
      </c>
    </row>
    <row r="69" spans="1:21" x14ac:dyDescent="0.25">
      <c r="A69" s="10">
        <v>67</v>
      </c>
      <c r="B69" s="89" t="s">
        <v>3199</v>
      </c>
      <c r="C69" s="4">
        <v>0.1018</v>
      </c>
      <c r="D69" s="4" t="s">
        <v>7726</v>
      </c>
      <c r="E69" s="4" t="s">
        <v>7727</v>
      </c>
      <c r="F69" s="4">
        <v>58.27</v>
      </c>
      <c r="G69" s="4">
        <v>0.113</v>
      </c>
      <c r="H69" s="4" t="s">
        <v>7728</v>
      </c>
      <c r="I69" s="4" t="s">
        <v>7729</v>
      </c>
      <c r="J69" s="4" t="s">
        <v>7730</v>
      </c>
      <c r="K69" s="4" t="s">
        <v>7289</v>
      </c>
      <c r="L69" s="4" t="s">
        <v>7289</v>
      </c>
      <c r="M69" s="4" t="s">
        <v>7731</v>
      </c>
      <c r="N69" s="4"/>
      <c r="O69" s="4">
        <v>27</v>
      </c>
      <c r="P69" s="4">
        <v>0.78110000000000002</v>
      </c>
      <c r="Q69" s="4">
        <v>2.0699999999999998</v>
      </c>
      <c r="R69" s="4">
        <v>0.27689999999999998</v>
      </c>
      <c r="S69" s="4"/>
      <c r="T69" s="4">
        <v>30</v>
      </c>
      <c r="U69" s="4">
        <v>3.0600000000000023</v>
      </c>
    </row>
    <row r="70" spans="1:21" x14ac:dyDescent="0.25">
      <c r="A70" s="10">
        <v>68</v>
      </c>
      <c r="B70" s="89" t="s">
        <v>2875</v>
      </c>
      <c r="C70" s="4">
        <v>0.1638</v>
      </c>
      <c r="D70" s="4" t="s">
        <v>7732</v>
      </c>
      <c r="E70" s="4" t="s">
        <v>7733</v>
      </c>
      <c r="F70" s="4">
        <v>54.12</v>
      </c>
      <c r="G70" s="4">
        <v>7.2550000000000003E-2</v>
      </c>
      <c r="H70" s="4" t="s">
        <v>7734</v>
      </c>
      <c r="I70" s="4" t="s">
        <v>7735</v>
      </c>
      <c r="J70" s="4" t="s">
        <v>7736</v>
      </c>
      <c r="K70" s="4" t="s">
        <v>7289</v>
      </c>
      <c r="L70" s="4" t="s">
        <v>7289</v>
      </c>
      <c r="M70" s="4" t="s">
        <v>7737</v>
      </c>
      <c r="N70" s="4"/>
      <c r="O70" s="4">
        <v>27</v>
      </c>
      <c r="P70" s="4">
        <v>0.80259999999999998</v>
      </c>
      <c r="Q70" s="4">
        <v>1.3160000000000001</v>
      </c>
      <c r="R70" s="4">
        <v>0.2208</v>
      </c>
      <c r="S70" s="4"/>
      <c r="T70" s="4">
        <v>30</v>
      </c>
      <c r="U70" s="4">
        <v>2.9799999999999969</v>
      </c>
    </row>
    <row r="71" spans="1:21" x14ac:dyDescent="0.25">
      <c r="A71" s="10">
        <v>69</v>
      </c>
      <c r="B71" s="89" t="s">
        <v>4886</v>
      </c>
      <c r="C71" s="4">
        <v>0.2586</v>
      </c>
      <c r="D71" s="4">
        <v>2121</v>
      </c>
      <c r="E71" s="4">
        <v>37.700000000000003</v>
      </c>
      <c r="F71" s="4">
        <v>57.38</v>
      </c>
      <c r="G71" s="4">
        <v>0.1142</v>
      </c>
      <c r="H71" s="4">
        <v>1631</v>
      </c>
      <c r="I71" s="4">
        <v>29.22</v>
      </c>
      <c r="J71" s="4" t="s">
        <v>7738</v>
      </c>
      <c r="K71" s="4" t="s">
        <v>7739</v>
      </c>
      <c r="L71" s="4" t="s">
        <v>7740</v>
      </c>
      <c r="M71" s="4" t="s">
        <v>7741</v>
      </c>
      <c r="N71" s="4"/>
      <c r="O71" s="4">
        <v>27</v>
      </c>
      <c r="P71" s="4">
        <v>0.64690000000000003</v>
      </c>
      <c r="Q71" s="4">
        <v>2.2749999999999999</v>
      </c>
      <c r="R71" s="4">
        <v>0.2903</v>
      </c>
      <c r="S71" s="4"/>
      <c r="T71" s="4">
        <v>30</v>
      </c>
      <c r="U71" s="4">
        <v>2.9500000000000028</v>
      </c>
    </row>
    <row r="72" spans="1:21" x14ac:dyDescent="0.25">
      <c r="A72" s="10">
        <v>70</v>
      </c>
      <c r="B72" s="89" t="s">
        <v>3534</v>
      </c>
      <c r="C72" s="4">
        <v>2.8410000000000001E-2</v>
      </c>
      <c r="D72" s="4" t="s">
        <v>7742</v>
      </c>
      <c r="E72" s="4" t="s">
        <v>7743</v>
      </c>
      <c r="F72" s="4">
        <v>58.32</v>
      </c>
      <c r="G72" s="4">
        <v>9.6970000000000001E-2</v>
      </c>
      <c r="H72" s="4" t="s">
        <v>7744</v>
      </c>
      <c r="I72" s="4" t="s">
        <v>7745</v>
      </c>
      <c r="J72" s="4" t="s">
        <v>7746</v>
      </c>
      <c r="K72" s="4" t="s">
        <v>7289</v>
      </c>
      <c r="L72" s="4" t="s">
        <v>7289</v>
      </c>
      <c r="M72" s="4" t="s">
        <v>7747</v>
      </c>
      <c r="N72" s="4"/>
      <c r="O72" s="4">
        <v>27</v>
      </c>
      <c r="P72" s="4">
        <v>0.8256</v>
      </c>
      <c r="Q72" s="4">
        <v>1.5229999999999999</v>
      </c>
      <c r="R72" s="4">
        <v>0.23749999999999999</v>
      </c>
      <c r="S72" s="4"/>
      <c r="T72" s="4">
        <v>30</v>
      </c>
      <c r="U72" s="4">
        <v>2.9200000000000017</v>
      </c>
    </row>
    <row r="73" spans="1:21" x14ac:dyDescent="0.25">
      <c r="A73" s="10">
        <v>71</v>
      </c>
      <c r="B73" s="89" t="s">
        <v>3822</v>
      </c>
      <c r="C73" s="4">
        <v>0.1394</v>
      </c>
      <c r="D73" s="4" t="s">
        <v>7748</v>
      </c>
      <c r="E73" s="4" t="s">
        <v>7749</v>
      </c>
      <c r="F73" s="4">
        <v>58.58</v>
      </c>
      <c r="G73" s="4">
        <v>0.11459999999999999</v>
      </c>
      <c r="H73" s="4" t="s">
        <v>7401</v>
      </c>
      <c r="I73" s="4" t="s">
        <v>7750</v>
      </c>
      <c r="J73" s="4" t="s">
        <v>7751</v>
      </c>
      <c r="K73" s="4" t="s">
        <v>7289</v>
      </c>
      <c r="L73" s="4" t="s">
        <v>7289</v>
      </c>
      <c r="M73" s="4" t="s">
        <v>7752</v>
      </c>
      <c r="N73" s="4"/>
      <c r="O73" s="4">
        <v>27</v>
      </c>
      <c r="P73" s="4">
        <v>0.72409999999999997</v>
      </c>
      <c r="Q73" s="4">
        <v>1.95</v>
      </c>
      <c r="R73" s="4">
        <v>0.26869999999999999</v>
      </c>
      <c r="S73" s="4"/>
      <c r="T73" s="4">
        <v>30</v>
      </c>
      <c r="U73" s="4">
        <v>2.9099999999999966</v>
      </c>
    </row>
    <row r="74" spans="1:21" x14ac:dyDescent="0.25">
      <c r="A74" s="10">
        <v>72</v>
      </c>
      <c r="B74" s="89" t="s">
        <v>3782</v>
      </c>
      <c r="C74" s="4">
        <v>8.8609999999999994E-2</v>
      </c>
      <c r="D74" s="4" t="s">
        <v>7753</v>
      </c>
      <c r="E74" s="4" t="s">
        <v>7754</v>
      </c>
      <c r="F74" s="4">
        <v>54.01</v>
      </c>
      <c r="G74" s="4">
        <v>5.3900000000000003E-2</v>
      </c>
      <c r="H74" s="4" t="s">
        <v>7755</v>
      </c>
      <c r="I74" s="4" t="s">
        <v>7756</v>
      </c>
      <c r="J74" s="4" t="s">
        <v>7757</v>
      </c>
      <c r="K74" s="4" t="s">
        <v>7289</v>
      </c>
      <c r="L74" s="4" t="s">
        <v>7289</v>
      </c>
      <c r="M74" s="4" t="s">
        <v>7758</v>
      </c>
      <c r="N74" s="4"/>
      <c r="O74" s="4">
        <v>7</v>
      </c>
      <c r="P74" s="4">
        <v>0.95469999999999999</v>
      </c>
      <c r="Q74" s="4">
        <v>8.1339999999999996E-2</v>
      </c>
      <c r="R74" s="4">
        <v>0.10780000000000001</v>
      </c>
      <c r="S74" s="4"/>
      <c r="T74" s="4">
        <v>10</v>
      </c>
      <c r="U74" s="4">
        <v>2.8699999999999974</v>
      </c>
    </row>
    <row r="75" spans="1:21" x14ac:dyDescent="0.25">
      <c r="A75" s="10">
        <v>73</v>
      </c>
      <c r="B75" s="89" t="s">
        <v>3710</v>
      </c>
      <c r="C75" s="4">
        <v>1.005E-2</v>
      </c>
      <c r="D75" s="4" t="s">
        <v>7759</v>
      </c>
      <c r="E75" s="4" t="s">
        <v>7760</v>
      </c>
      <c r="F75" s="4">
        <v>54</v>
      </c>
      <c r="G75" s="4">
        <v>7.4779999999999999E-2</v>
      </c>
      <c r="H75" s="4" t="s">
        <v>7761</v>
      </c>
      <c r="I75" s="4" t="s">
        <v>7298</v>
      </c>
      <c r="J75" s="4" t="s">
        <v>7762</v>
      </c>
      <c r="K75" s="4" t="s">
        <v>7289</v>
      </c>
      <c r="L75" s="4" t="s">
        <v>7289</v>
      </c>
      <c r="M75" s="4" t="s">
        <v>7763</v>
      </c>
      <c r="N75" s="4"/>
      <c r="O75" s="4">
        <v>27</v>
      </c>
      <c r="P75" s="4">
        <v>0.85289999999999999</v>
      </c>
      <c r="Q75" s="4">
        <v>1.325</v>
      </c>
      <c r="R75" s="4">
        <v>0.2215</v>
      </c>
      <c r="S75" s="4"/>
      <c r="T75" s="4">
        <v>30</v>
      </c>
      <c r="U75" s="4">
        <v>2.8599999999999994</v>
      </c>
    </row>
    <row r="76" spans="1:21" x14ac:dyDescent="0.25">
      <c r="A76" s="10">
        <v>74</v>
      </c>
      <c r="B76" s="89" t="s">
        <v>2969</v>
      </c>
      <c r="C76" s="4">
        <v>0.36859999999999998</v>
      </c>
      <c r="D76" s="4" t="s">
        <v>7764</v>
      </c>
      <c r="E76" s="4" t="s">
        <v>7765</v>
      </c>
      <c r="F76" s="4">
        <v>58.5</v>
      </c>
      <c r="G76" s="4">
        <v>0.15920000000000001</v>
      </c>
      <c r="H76" s="4" t="s">
        <v>7766</v>
      </c>
      <c r="I76" s="4" t="s">
        <v>7767</v>
      </c>
      <c r="J76" s="4" t="s">
        <v>7768</v>
      </c>
      <c r="K76" s="4" t="s">
        <v>7289</v>
      </c>
      <c r="L76" s="4" t="s">
        <v>7289</v>
      </c>
      <c r="M76" s="4" t="s">
        <v>7299</v>
      </c>
      <c r="N76" s="4"/>
      <c r="O76" s="4">
        <v>27</v>
      </c>
      <c r="P76" s="4">
        <v>0.48</v>
      </c>
      <c r="Q76" s="4">
        <v>4.1079999999999997</v>
      </c>
      <c r="R76" s="4">
        <v>0.39</v>
      </c>
      <c r="S76" s="4"/>
      <c r="T76" s="4">
        <v>30</v>
      </c>
      <c r="U76" s="4">
        <v>2.8599999999999994</v>
      </c>
    </row>
    <row r="77" spans="1:21" x14ac:dyDescent="0.25">
      <c r="A77" s="10">
        <v>75</v>
      </c>
      <c r="B77" s="89" t="s">
        <v>3374</v>
      </c>
      <c r="C77" s="4">
        <v>0.14480000000000001</v>
      </c>
      <c r="D77" s="4">
        <v>2005</v>
      </c>
      <c r="E77" s="4">
        <v>34.76</v>
      </c>
      <c r="F77" s="4">
        <v>58.27</v>
      </c>
      <c r="G77" s="4">
        <v>0.1016</v>
      </c>
      <c r="H77" s="4">
        <v>1239</v>
      </c>
      <c r="I77" s="4">
        <v>21.48</v>
      </c>
      <c r="J77" s="4" t="s">
        <v>7769</v>
      </c>
      <c r="K77" s="4" t="s">
        <v>7770</v>
      </c>
      <c r="L77" s="4" t="s">
        <v>7771</v>
      </c>
      <c r="M77" s="4" t="s">
        <v>7772</v>
      </c>
      <c r="N77" s="4"/>
      <c r="O77" s="4">
        <v>27</v>
      </c>
      <c r="P77" s="4">
        <v>0.78069999999999995</v>
      </c>
      <c r="Q77" s="4">
        <v>1.262</v>
      </c>
      <c r="R77" s="4">
        <v>0.2162</v>
      </c>
      <c r="S77" s="4"/>
      <c r="T77" s="4">
        <v>30</v>
      </c>
      <c r="U77" s="4">
        <v>2.8300000000000054</v>
      </c>
    </row>
    <row r="78" spans="1:21" x14ac:dyDescent="0.25">
      <c r="A78" s="10">
        <v>76</v>
      </c>
      <c r="B78" s="89" t="s">
        <v>3138</v>
      </c>
      <c r="C78" s="4">
        <v>4.0480000000000002E-2</v>
      </c>
      <c r="D78" s="4" t="s">
        <v>7773</v>
      </c>
      <c r="E78" s="4" t="s">
        <v>7774</v>
      </c>
      <c r="F78" s="4">
        <v>58.24</v>
      </c>
      <c r="G78" s="4">
        <v>2.928E-2</v>
      </c>
      <c r="H78" s="4" t="s">
        <v>7775</v>
      </c>
      <c r="I78" s="4" t="s">
        <v>7776</v>
      </c>
      <c r="J78" s="4" t="s">
        <v>7777</v>
      </c>
      <c r="K78" s="4" t="s">
        <v>7289</v>
      </c>
      <c r="L78" s="4" t="s">
        <v>7289</v>
      </c>
      <c r="M78" s="4" t="s">
        <v>7778</v>
      </c>
      <c r="N78" s="4"/>
      <c r="O78" s="4">
        <v>27</v>
      </c>
      <c r="P78" s="4">
        <v>0.97809999999999997</v>
      </c>
      <c r="Q78" s="4">
        <v>0.1381</v>
      </c>
      <c r="R78" s="4">
        <v>7.1529999999999996E-2</v>
      </c>
      <c r="S78" s="4"/>
      <c r="T78" s="4">
        <v>30</v>
      </c>
      <c r="U78" s="4">
        <v>2.8200000000000003</v>
      </c>
    </row>
    <row r="79" spans="1:21" x14ac:dyDescent="0.25">
      <c r="A79" s="10">
        <v>77</v>
      </c>
      <c r="B79" s="89" t="s">
        <v>3685</v>
      </c>
      <c r="C79" s="4">
        <v>0.34599999999999997</v>
      </c>
      <c r="D79" s="4">
        <v>2277</v>
      </c>
      <c r="E79" s="4">
        <v>38.090000000000003</v>
      </c>
      <c r="F79" s="4">
        <v>61.69</v>
      </c>
      <c r="G79" s="4">
        <v>0.1691</v>
      </c>
      <c r="H79" s="4">
        <v>2333</v>
      </c>
      <c r="I79" s="4">
        <v>39.54</v>
      </c>
      <c r="J79" s="4" t="s">
        <v>7779</v>
      </c>
      <c r="K79" s="4" t="s">
        <v>7780</v>
      </c>
      <c r="L79" s="4" t="s">
        <v>7781</v>
      </c>
      <c r="M79" s="4" t="s">
        <v>7782</v>
      </c>
      <c r="N79" s="4"/>
      <c r="O79" s="4">
        <v>27</v>
      </c>
      <c r="P79" s="4">
        <v>0.55730000000000002</v>
      </c>
      <c r="Q79" s="4">
        <v>2.077</v>
      </c>
      <c r="R79" s="4">
        <v>0.27729999999999999</v>
      </c>
      <c r="S79" s="4"/>
      <c r="T79" s="4">
        <v>30</v>
      </c>
      <c r="U79" s="4">
        <v>2.7999999999999972</v>
      </c>
    </row>
    <row r="80" spans="1:21" x14ac:dyDescent="0.25">
      <c r="A80" s="10">
        <v>78</v>
      </c>
      <c r="B80" s="89" t="s">
        <v>3471</v>
      </c>
      <c r="C80" s="4">
        <v>8.5360000000000005E-2</v>
      </c>
      <c r="D80" s="4">
        <v>2626</v>
      </c>
      <c r="E80" s="4">
        <v>42.98</v>
      </c>
      <c r="F80" s="4">
        <v>61.37</v>
      </c>
      <c r="G80" s="4">
        <v>0.20230000000000001</v>
      </c>
      <c r="H80" s="4">
        <v>2179</v>
      </c>
      <c r="I80" s="4">
        <v>35.950000000000003</v>
      </c>
      <c r="J80" s="4" t="s">
        <v>7783</v>
      </c>
      <c r="K80" s="4" t="s">
        <v>7784</v>
      </c>
      <c r="L80" s="4" t="s">
        <v>7785</v>
      </c>
      <c r="M80" s="4" t="s">
        <v>7786</v>
      </c>
      <c r="N80" s="4"/>
      <c r="O80" s="4">
        <v>27</v>
      </c>
      <c r="P80" s="4">
        <v>0.65280000000000005</v>
      </c>
      <c r="Q80" s="4">
        <v>2.6379999999999999</v>
      </c>
      <c r="R80" s="4">
        <v>0.3125</v>
      </c>
      <c r="S80" s="4"/>
      <c r="T80" s="4">
        <v>30</v>
      </c>
      <c r="U80" s="4">
        <v>2.779999999999994</v>
      </c>
    </row>
    <row r="81" spans="1:21" x14ac:dyDescent="0.25">
      <c r="A81" s="10">
        <v>79</v>
      </c>
      <c r="B81" s="89" t="s">
        <v>3114</v>
      </c>
      <c r="C81" s="4">
        <v>6.2820000000000001E-2</v>
      </c>
      <c r="D81" s="4">
        <v>1494</v>
      </c>
      <c r="E81" s="4">
        <v>26.93</v>
      </c>
      <c r="F81" s="4">
        <v>55.77</v>
      </c>
      <c r="G81" s="4">
        <v>5.4620000000000002E-2</v>
      </c>
      <c r="H81" s="4">
        <v>411.5</v>
      </c>
      <c r="I81" s="4">
        <v>7.5289999999999999</v>
      </c>
      <c r="J81" s="4" t="s">
        <v>7787</v>
      </c>
      <c r="K81" s="4" t="s">
        <v>7788</v>
      </c>
      <c r="L81" s="4" t="s">
        <v>7789</v>
      </c>
      <c r="M81" s="4" t="s">
        <v>7790</v>
      </c>
      <c r="N81" s="4"/>
      <c r="O81" s="4">
        <v>17</v>
      </c>
      <c r="P81" s="4">
        <v>0.95030000000000003</v>
      </c>
      <c r="Q81" s="4">
        <v>0.14480000000000001</v>
      </c>
      <c r="R81" s="4">
        <v>9.2299999999999993E-2</v>
      </c>
      <c r="S81" s="4"/>
      <c r="T81" s="4">
        <v>20</v>
      </c>
      <c r="U81" s="4">
        <v>2.7100000000000009</v>
      </c>
    </row>
    <row r="82" spans="1:21" x14ac:dyDescent="0.25">
      <c r="A82" s="10">
        <v>80</v>
      </c>
      <c r="B82" s="89" t="s">
        <v>3444</v>
      </c>
      <c r="C82" s="4">
        <v>0.1479</v>
      </c>
      <c r="D82" s="4">
        <v>1363</v>
      </c>
      <c r="E82" s="4">
        <v>23.74</v>
      </c>
      <c r="F82" s="4">
        <v>58.28</v>
      </c>
      <c r="G82" s="4">
        <v>0.1477</v>
      </c>
      <c r="H82" s="4">
        <v>785.5</v>
      </c>
      <c r="I82" s="4">
        <v>13.97</v>
      </c>
      <c r="J82" s="4" t="s">
        <v>7791</v>
      </c>
      <c r="K82" s="4" t="s">
        <v>7792</v>
      </c>
      <c r="L82" s="4" t="s">
        <v>7793</v>
      </c>
      <c r="M82" s="4" t="s">
        <v>7794</v>
      </c>
      <c r="N82" s="4"/>
      <c r="O82" s="4">
        <v>27</v>
      </c>
      <c r="P82" s="4">
        <v>0.75449999999999995</v>
      </c>
      <c r="Q82" s="4">
        <v>1.3029999999999999</v>
      </c>
      <c r="R82" s="4">
        <v>0.21970000000000001</v>
      </c>
      <c r="S82" s="4"/>
      <c r="T82" s="4">
        <v>30</v>
      </c>
      <c r="U82" s="4">
        <v>2.6799999999999997</v>
      </c>
    </row>
    <row r="83" spans="1:21" x14ac:dyDescent="0.25">
      <c r="A83" s="10">
        <v>81</v>
      </c>
      <c r="B83" s="89" t="s">
        <v>3014</v>
      </c>
      <c r="C83" s="4">
        <v>4.206E-2</v>
      </c>
      <c r="D83" s="4" t="s">
        <v>7795</v>
      </c>
      <c r="E83" s="4" t="s">
        <v>7796</v>
      </c>
      <c r="F83" s="4">
        <v>58.22</v>
      </c>
      <c r="G83" s="4">
        <v>9.0859999999999996E-2</v>
      </c>
      <c r="H83" s="4" t="s">
        <v>7797</v>
      </c>
      <c r="I83" s="4" t="s">
        <v>7798</v>
      </c>
      <c r="J83" s="4" t="s">
        <v>7799</v>
      </c>
      <c r="K83" s="4" t="s">
        <v>7289</v>
      </c>
      <c r="L83" s="4" t="s">
        <v>7289</v>
      </c>
      <c r="M83" s="4" t="s">
        <v>7800</v>
      </c>
      <c r="N83" s="4"/>
      <c r="O83" s="4">
        <v>27</v>
      </c>
      <c r="P83" s="4">
        <v>0.83340000000000003</v>
      </c>
      <c r="Q83" s="4">
        <v>1.351</v>
      </c>
      <c r="R83" s="4">
        <v>0.22370000000000001</v>
      </c>
      <c r="S83" s="4"/>
      <c r="T83" s="4">
        <v>30</v>
      </c>
      <c r="U83" s="4">
        <v>2.6700000000000017</v>
      </c>
    </row>
    <row r="84" spans="1:21" x14ac:dyDescent="0.25">
      <c r="A84" s="10">
        <v>82</v>
      </c>
      <c r="B84" s="89" t="s">
        <v>3060</v>
      </c>
      <c r="C84" s="4">
        <v>3.2210000000000003E-2</v>
      </c>
      <c r="D84" s="4" t="s">
        <v>7801</v>
      </c>
      <c r="E84" s="4" t="s">
        <v>7802</v>
      </c>
      <c r="F84" s="4">
        <v>53.79</v>
      </c>
      <c r="G84" s="4">
        <v>5.262E-2</v>
      </c>
      <c r="H84" s="4" t="s">
        <v>7803</v>
      </c>
      <c r="I84" s="4" t="s">
        <v>7804</v>
      </c>
      <c r="J84" s="4" t="s">
        <v>7805</v>
      </c>
      <c r="K84" s="4" t="s">
        <v>7289</v>
      </c>
      <c r="L84" s="4" t="s">
        <v>7289</v>
      </c>
      <c r="M84" s="4" t="s">
        <v>7806</v>
      </c>
      <c r="N84" s="4"/>
      <c r="O84" s="4">
        <v>27</v>
      </c>
      <c r="P84" s="4">
        <v>0.91500000000000004</v>
      </c>
      <c r="Q84" s="4">
        <v>0.67320000000000002</v>
      </c>
      <c r="R84" s="4">
        <v>0.15790000000000001</v>
      </c>
      <c r="S84" s="4"/>
      <c r="T84" s="4">
        <v>30</v>
      </c>
      <c r="U84" s="4">
        <v>2.6300000000000026</v>
      </c>
    </row>
    <row r="85" spans="1:21" x14ac:dyDescent="0.25">
      <c r="A85" s="10">
        <v>83</v>
      </c>
      <c r="B85" s="89" t="s">
        <v>3590</v>
      </c>
      <c r="C85" s="4">
        <v>0.111</v>
      </c>
      <c r="D85" s="4">
        <v>3006</v>
      </c>
      <c r="E85" s="4">
        <v>54.27</v>
      </c>
      <c r="F85" s="4">
        <v>55.64</v>
      </c>
      <c r="G85" s="4">
        <v>6.9250000000000006E-2</v>
      </c>
      <c r="H85" s="4">
        <v>2233</v>
      </c>
      <c r="I85" s="4">
        <v>41.15</v>
      </c>
      <c r="J85" s="4" t="s">
        <v>7807</v>
      </c>
      <c r="K85" s="4" t="s">
        <v>7808</v>
      </c>
      <c r="L85" s="4" t="s">
        <v>7809</v>
      </c>
      <c r="M85" s="4" t="s">
        <v>7810</v>
      </c>
      <c r="N85" s="4"/>
      <c r="O85" s="4">
        <v>17</v>
      </c>
      <c r="P85" s="4">
        <v>0.89939999999999998</v>
      </c>
      <c r="Q85" s="4">
        <v>0.44550000000000001</v>
      </c>
      <c r="R85" s="4">
        <v>0.16189999999999999</v>
      </c>
      <c r="S85" s="4"/>
      <c r="T85" s="4">
        <v>20</v>
      </c>
      <c r="U85" s="4">
        <v>2.6300000000000026</v>
      </c>
    </row>
    <row r="86" spans="1:21" x14ac:dyDescent="0.25">
      <c r="A86" s="10">
        <v>84</v>
      </c>
      <c r="B86" s="89" t="s">
        <v>4391</v>
      </c>
      <c r="C86" s="4">
        <v>5.246E-2</v>
      </c>
      <c r="D86" s="4" t="s">
        <v>7811</v>
      </c>
      <c r="E86" s="4" t="s">
        <v>7812</v>
      </c>
      <c r="F86" s="4">
        <v>58.07</v>
      </c>
      <c r="G86" s="4">
        <v>9.2499999999999999E-2</v>
      </c>
      <c r="H86" s="4" t="s">
        <v>7813</v>
      </c>
      <c r="I86" s="4" t="s">
        <v>7814</v>
      </c>
      <c r="J86" s="4" t="s">
        <v>7815</v>
      </c>
      <c r="K86" s="4" t="s">
        <v>7289</v>
      </c>
      <c r="L86" s="4" t="s">
        <v>7289</v>
      </c>
      <c r="M86" s="4" t="s">
        <v>7816</v>
      </c>
      <c r="N86" s="4"/>
      <c r="O86" s="4">
        <v>27</v>
      </c>
      <c r="P86" s="4">
        <v>0.8306</v>
      </c>
      <c r="Q86" s="4">
        <v>1.4419999999999999</v>
      </c>
      <c r="R86" s="4">
        <v>0.2311</v>
      </c>
      <c r="S86" s="4"/>
      <c r="T86" s="4">
        <v>30</v>
      </c>
      <c r="U86" s="4">
        <v>2.6300000000000026</v>
      </c>
    </row>
    <row r="87" spans="1:21" x14ac:dyDescent="0.25">
      <c r="A87" s="10">
        <v>85</v>
      </c>
      <c r="B87" s="89" t="s">
        <v>2881</v>
      </c>
      <c r="C87" s="4">
        <v>0.10630000000000001</v>
      </c>
      <c r="D87" s="4">
        <v>2043</v>
      </c>
      <c r="E87" s="4">
        <v>36.57</v>
      </c>
      <c r="F87" s="4">
        <v>56.23</v>
      </c>
      <c r="G87" s="4">
        <v>9.1179999999999997E-2</v>
      </c>
      <c r="H87" s="4">
        <v>1099</v>
      </c>
      <c r="I87" s="4">
        <v>19.940000000000001</v>
      </c>
      <c r="J87" s="4" t="s">
        <v>7817</v>
      </c>
      <c r="K87" s="4" t="s">
        <v>7818</v>
      </c>
      <c r="L87" s="4" t="s">
        <v>7819</v>
      </c>
      <c r="M87" s="4" t="s">
        <v>7820</v>
      </c>
      <c r="N87" s="4"/>
      <c r="O87" s="4">
        <v>27</v>
      </c>
      <c r="P87" s="4">
        <v>0.80730000000000002</v>
      </c>
      <c r="Q87" s="4">
        <v>1.4330000000000001</v>
      </c>
      <c r="R87" s="4">
        <v>0.23039999999999999</v>
      </c>
      <c r="S87" s="4"/>
      <c r="T87" s="4">
        <v>30</v>
      </c>
      <c r="U87" s="4">
        <v>2.5899999999999963</v>
      </c>
    </row>
    <row r="88" spans="1:21" x14ac:dyDescent="0.25">
      <c r="A88" s="10">
        <v>86</v>
      </c>
      <c r="B88" s="89" t="s">
        <v>7291</v>
      </c>
      <c r="C88" s="4">
        <v>5.1139999999999998E-2</v>
      </c>
      <c r="D88" s="4">
        <v>1503</v>
      </c>
      <c r="E88" s="4">
        <v>26.93</v>
      </c>
      <c r="F88" s="4">
        <v>56.03</v>
      </c>
      <c r="G88" s="4">
        <v>7.3520000000000002E-2</v>
      </c>
      <c r="H88" s="4">
        <v>518.1</v>
      </c>
      <c r="I88" s="4">
        <v>9.43</v>
      </c>
      <c r="J88" s="4" t="s">
        <v>7821</v>
      </c>
      <c r="K88" s="4" t="s">
        <v>7822</v>
      </c>
      <c r="L88" s="4" t="s">
        <v>7823</v>
      </c>
      <c r="M88" s="4" t="s">
        <v>7824</v>
      </c>
      <c r="N88" s="4"/>
      <c r="O88" s="4">
        <v>7</v>
      </c>
      <c r="P88" s="4">
        <v>0.97409999999999997</v>
      </c>
      <c r="Q88" s="4">
        <v>5.1790000000000003E-2</v>
      </c>
      <c r="R88" s="4">
        <v>8.6010000000000003E-2</v>
      </c>
      <c r="S88" s="4"/>
      <c r="T88" s="4">
        <v>10</v>
      </c>
      <c r="U88" s="4">
        <v>2.5600000000000023</v>
      </c>
    </row>
    <row r="89" spans="1:21" x14ac:dyDescent="0.25">
      <c r="A89" s="10">
        <v>87</v>
      </c>
      <c r="B89" s="89" t="s">
        <v>3259</v>
      </c>
      <c r="C89" s="4">
        <v>9.4979999999999995E-2</v>
      </c>
      <c r="D89" s="4" t="s">
        <v>7825</v>
      </c>
      <c r="E89" s="4" t="s">
        <v>7826</v>
      </c>
      <c r="F89" s="4">
        <v>54.65</v>
      </c>
      <c r="G89" s="4">
        <v>9.289E-2</v>
      </c>
      <c r="H89" s="4" t="s">
        <v>7827</v>
      </c>
      <c r="I89" s="4" t="s">
        <v>7828</v>
      </c>
      <c r="J89" s="4" t="s">
        <v>7829</v>
      </c>
      <c r="K89" s="4" t="s">
        <v>7289</v>
      </c>
      <c r="L89" s="4" t="s">
        <v>7289</v>
      </c>
      <c r="M89" s="4" t="s">
        <v>7305</v>
      </c>
      <c r="N89" s="4"/>
      <c r="O89" s="4">
        <v>27</v>
      </c>
      <c r="P89" s="4">
        <v>0.77539999999999998</v>
      </c>
      <c r="Q89" s="4">
        <v>2.0830000000000002</v>
      </c>
      <c r="R89" s="4">
        <v>0.2777</v>
      </c>
      <c r="S89" s="4"/>
      <c r="T89" s="4">
        <v>30</v>
      </c>
      <c r="U89" s="4">
        <v>2.5599999999999952</v>
      </c>
    </row>
    <row r="90" spans="1:21" x14ac:dyDescent="0.25">
      <c r="A90" s="10">
        <v>88</v>
      </c>
      <c r="B90" s="89" t="s">
        <v>3810</v>
      </c>
      <c r="C90" s="4">
        <v>2.0330000000000001E-2</v>
      </c>
      <c r="D90" s="4" t="s">
        <v>7830</v>
      </c>
      <c r="E90" s="4" t="s">
        <v>7831</v>
      </c>
      <c r="F90" s="4">
        <v>53.7</v>
      </c>
      <c r="G90" s="4">
        <v>7.1379999999999999E-2</v>
      </c>
      <c r="H90" s="4" t="s">
        <v>7832</v>
      </c>
      <c r="I90" s="4" t="s">
        <v>7833</v>
      </c>
      <c r="J90" s="4" t="s">
        <v>7834</v>
      </c>
      <c r="K90" s="4" t="s">
        <v>7289</v>
      </c>
      <c r="L90" s="4" t="s">
        <v>7289</v>
      </c>
      <c r="M90" s="4" t="s">
        <v>7835</v>
      </c>
      <c r="N90" s="4"/>
      <c r="O90" s="4">
        <v>27</v>
      </c>
      <c r="P90" s="4">
        <v>0.87360000000000004</v>
      </c>
      <c r="Q90" s="4">
        <v>1.2390000000000001</v>
      </c>
      <c r="R90" s="4">
        <v>0.2142</v>
      </c>
      <c r="S90" s="4"/>
      <c r="T90" s="4">
        <v>30</v>
      </c>
      <c r="U90" s="4">
        <v>2.5300000000000011</v>
      </c>
    </row>
    <row r="91" spans="1:21" x14ac:dyDescent="0.25">
      <c r="A91" s="10">
        <v>89</v>
      </c>
      <c r="B91" s="89" t="s">
        <v>2759</v>
      </c>
      <c r="C91" s="4">
        <v>0.1095</v>
      </c>
      <c r="D91" s="4" t="s">
        <v>7836</v>
      </c>
      <c r="E91" s="4" t="s">
        <v>7837</v>
      </c>
      <c r="F91" s="4">
        <v>53.78</v>
      </c>
      <c r="G91" s="4">
        <v>6.3950000000000007E-2</v>
      </c>
      <c r="H91" s="4" t="s">
        <v>7838</v>
      </c>
      <c r="I91" s="4" t="s">
        <v>7839</v>
      </c>
      <c r="J91" s="4" t="s">
        <v>7840</v>
      </c>
      <c r="K91" s="4" t="s">
        <v>7289</v>
      </c>
      <c r="L91" s="4" t="s">
        <v>7289</v>
      </c>
      <c r="M91" s="4" t="s">
        <v>7841</v>
      </c>
      <c r="N91" s="4"/>
      <c r="O91" s="4">
        <v>27</v>
      </c>
      <c r="P91" s="4">
        <v>0.87670000000000003</v>
      </c>
      <c r="Q91" s="4">
        <v>0.99480000000000002</v>
      </c>
      <c r="R91" s="4">
        <v>0.19189999999999999</v>
      </c>
      <c r="S91" s="4"/>
      <c r="T91" s="4">
        <v>30</v>
      </c>
      <c r="U91" s="4">
        <v>2.5</v>
      </c>
    </row>
    <row r="92" spans="1:21" x14ac:dyDescent="0.25">
      <c r="A92" s="10">
        <v>90</v>
      </c>
      <c r="B92" s="89" t="s">
        <v>3630</v>
      </c>
      <c r="C92" s="4">
        <v>0.25180000000000002</v>
      </c>
      <c r="D92" s="4" t="s">
        <v>7842</v>
      </c>
      <c r="E92" s="4" t="s">
        <v>7843</v>
      </c>
      <c r="F92" s="4">
        <v>58.48</v>
      </c>
      <c r="G92" s="4">
        <v>0.28670000000000001</v>
      </c>
      <c r="H92" s="4" t="s">
        <v>7844</v>
      </c>
      <c r="I92" s="4" t="s">
        <v>7845</v>
      </c>
      <c r="J92" s="4" t="s">
        <v>7846</v>
      </c>
      <c r="K92" s="4" t="s">
        <v>7289</v>
      </c>
      <c r="L92" s="4" t="s">
        <v>7289</v>
      </c>
      <c r="M92" s="4" t="s">
        <v>7847</v>
      </c>
      <c r="N92" s="4"/>
      <c r="O92" s="4">
        <v>7</v>
      </c>
      <c r="P92" s="4">
        <v>0.62629999999999997</v>
      </c>
      <c r="Q92" s="4">
        <v>1.1499999999999999</v>
      </c>
      <c r="R92" s="4">
        <v>0.40539999999999998</v>
      </c>
      <c r="S92" s="4"/>
      <c r="T92" s="4">
        <v>10</v>
      </c>
      <c r="U92" s="4">
        <v>2.4799999999999969</v>
      </c>
    </row>
    <row r="93" spans="1:21" x14ac:dyDescent="0.25">
      <c r="A93" s="10">
        <v>91</v>
      </c>
      <c r="B93" s="89" t="s">
        <v>3550</v>
      </c>
      <c r="C93" s="4">
        <v>0.39779999999999999</v>
      </c>
      <c r="D93" s="4">
        <v>4188</v>
      </c>
      <c r="E93" s="4">
        <v>70.510000000000005</v>
      </c>
      <c r="F93" s="4">
        <v>60.76</v>
      </c>
      <c r="G93" s="4">
        <v>6.5879999999999994E-2</v>
      </c>
      <c r="H93" s="4">
        <v>3571</v>
      </c>
      <c r="I93" s="4">
        <v>60.95</v>
      </c>
      <c r="J93" s="4" t="s">
        <v>7848</v>
      </c>
      <c r="K93" s="4" t="s">
        <v>7849</v>
      </c>
      <c r="L93" s="4" t="s">
        <v>7850</v>
      </c>
      <c r="M93" s="4" t="s">
        <v>7594</v>
      </c>
      <c r="N93" s="4"/>
      <c r="O93" s="4">
        <v>27</v>
      </c>
      <c r="P93" s="4">
        <v>0.79549999999999998</v>
      </c>
      <c r="Q93" s="4">
        <v>0.62970000000000004</v>
      </c>
      <c r="R93" s="4">
        <v>0.1527</v>
      </c>
      <c r="S93" s="4"/>
      <c r="T93" s="4">
        <v>30</v>
      </c>
      <c r="U93" s="4">
        <v>2.4299999999999997</v>
      </c>
    </row>
    <row r="94" spans="1:21" x14ac:dyDescent="0.25">
      <c r="A94" s="10">
        <v>92</v>
      </c>
      <c r="B94" s="89" t="s">
        <v>2921</v>
      </c>
      <c r="C94" s="4">
        <v>4.2180000000000002E-2</v>
      </c>
      <c r="D94" s="4">
        <v>2899</v>
      </c>
      <c r="E94" s="4">
        <v>52.37</v>
      </c>
      <c r="F94" s="4">
        <v>55.46</v>
      </c>
      <c r="G94" s="4">
        <v>0.1404</v>
      </c>
      <c r="H94" s="4">
        <v>3898</v>
      </c>
      <c r="I94" s="4">
        <v>71.819999999999993</v>
      </c>
      <c r="J94" s="4" t="s">
        <v>7851</v>
      </c>
      <c r="K94" s="4" t="s">
        <v>7852</v>
      </c>
      <c r="L94" s="4" t="s">
        <v>7853</v>
      </c>
      <c r="M94" s="4" t="s">
        <v>7854</v>
      </c>
      <c r="N94" s="4"/>
      <c r="O94" s="4">
        <v>27</v>
      </c>
      <c r="P94" s="4">
        <v>0.62939999999999996</v>
      </c>
      <c r="Q94" s="4">
        <v>4.3120000000000003</v>
      </c>
      <c r="R94" s="4">
        <v>0.39960000000000001</v>
      </c>
      <c r="S94" s="4"/>
      <c r="T94" s="4">
        <v>30</v>
      </c>
      <c r="U94" s="4">
        <v>2.4100000000000037</v>
      </c>
    </row>
    <row r="95" spans="1:21" x14ac:dyDescent="0.25">
      <c r="A95" s="10">
        <v>93</v>
      </c>
      <c r="B95" s="89" t="s">
        <v>2801</v>
      </c>
      <c r="C95" s="4">
        <v>0.1845</v>
      </c>
      <c r="D95" s="4">
        <v>2898</v>
      </c>
      <c r="E95" s="4">
        <v>46.11</v>
      </c>
      <c r="F95" s="4">
        <v>63.49</v>
      </c>
      <c r="G95" s="4">
        <v>0.42180000000000001</v>
      </c>
      <c r="H95" s="4">
        <v>4114</v>
      </c>
      <c r="I95" s="4">
        <v>66.72</v>
      </c>
      <c r="J95" s="4" t="s">
        <v>7855</v>
      </c>
      <c r="K95" s="4" t="s">
        <v>7856</v>
      </c>
      <c r="L95" s="4" t="s">
        <v>7857</v>
      </c>
      <c r="M95" s="4" t="s">
        <v>7858</v>
      </c>
      <c r="N95" s="4"/>
      <c r="O95" s="4">
        <v>27</v>
      </c>
      <c r="P95" s="4">
        <v>0.43630000000000002</v>
      </c>
      <c r="Q95" s="4">
        <v>4.13</v>
      </c>
      <c r="R95" s="4">
        <v>0.3911</v>
      </c>
      <c r="S95" s="4"/>
      <c r="T95" s="4">
        <v>30</v>
      </c>
      <c r="U95" s="4">
        <v>2.3999999999999986</v>
      </c>
    </row>
    <row r="96" spans="1:21" x14ac:dyDescent="0.25">
      <c r="A96" s="10">
        <v>94</v>
      </c>
      <c r="B96" s="89" t="s">
        <v>3946</v>
      </c>
      <c r="C96" s="4">
        <v>7.8469999999999998E-3</v>
      </c>
      <c r="D96" s="4" t="s">
        <v>7859</v>
      </c>
      <c r="E96" s="4" t="s">
        <v>7860</v>
      </c>
      <c r="F96" s="4">
        <v>61.59</v>
      </c>
      <c r="G96" s="4">
        <v>0.2132</v>
      </c>
      <c r="H96" s="4" t="s">
        <v>7861</v>
      </c>
      <c r="I96" s="4" t="s">
        <v>7862</v>
      </c>
      <c r="J96" s="4" t="s">
        <v>7863</v>
      </c>
      <c r="K96" s="4" t="s">
        <v>7289</v>
      </c>
      <c r="L96" s="4" t="s">
        <v>7289</v>
      </c>
      <c r="M96" s="4" t="s">
        <v>7864</v>
      </c>
      <c r="N96" s="4"/>
      <c r="O96" s="4">
        <v>27</v>
      </c>
      <c r="P96" s="4">
        <v>0.65310000000000001</v>
      </c>
      <c r="Q96" s="4">
        <v>3.8849999999999998</v>
      </c>
      <c r="R96" s="4">
        <v>0.37930000000000003</v>
      </c>
      <c r="S96" s="4"/>
      <c r="T96" s="4">
        <v>30</v>
      </c>
      <c r="U96" s="4">
        <v>2.3700000000000045</v>
      </c>
    </row>
    <row r="97" spans="1:21" x14ac:dyDescent="0.25">
      <c r="A97" s="10">
        <v>95</v>
      </c>
      <c r="B97" s="89" t="s">
        <v>3005</v>
      </c>
      <c r="C97" s="4">
        <v>0.2268</v>
      </c>
      <c r="D97" s="4" t="s">
        <v>7865</v>
      </c>
      <c r="E97" s="4" t="s">
        <v>7866</v>
      </c>
      <c r="F97" s="4">
        <v>58.37</v>
      </c>
      <c r="G97" s="4">
        <v>0.1196</v>
      </c>
      <c r="H97" s="4" t="s">
        <v>7867</v>
      </c>
      <c r="I97" s="4" t="s">
        <v>7868</v>
      </c>
      <c r="J97" s="4" t="s">
        <v>7869</v>
      </c>
      <c r="K97" s="4" t="s">
        <v>7289</v>
      </c>
      <c r="L97" s="4" t="s">
        <v>7289</v>
      </c>
      <c r="M97" s="4" t="s">
        <v>7870</v>
      </c>
      <c r="N97" s="4"/>
      <c r="O97" s="4">
        <v>17</v>
      </c>
      <c r="P97" s="4">
        <v>0.7772</v>
      </c>
      <c r="Q97" s="4">
        <v>0.98150000000000004</v>
      </c>
      <c r="R97" s="4">
        <v>0.24030000000000001</v>
      </c>
      <c r="S97" s="4"/>
      <c r="T97" s="4">
        <v>20</v>
      </c>
      <c r="U97" s="4">
        <v>2.3699999999999974</v>
      </c>
    </row>
    <row r="98" spans="1:21" x14ac:dyDescent="0.25">
      <c r="A98" s="10">
        <v>96</v>
      </c>
      <c r="B98" s="89" t="s">
        <v>3779</v>
      </c>
      <c r="C98" s="4">
        <v>0.32390000000000002</v>
      </c>
      <c r="D98" s="4" t="s">
        <v>7871</v>
      </c>
      <c r="E98" s="4" t="s">
        <v>7872</v>
      </c>
      <c r="F98" s="4">
        <v>61.89</v>
      </c>
      <c r="G98" s="4">
        <v>0.23719999999999999</v>
      </c>
      <c r="H98" s="4" t="s">
        <v>7873</v>
      </c>
      <c r="I98" s="4" t="s">
        <v>7874</v>
      </c>
      <c r="J98" s="4" t="s">
        <v>7875</v>
      </c>
      <c r="K98" s="4" t="s">
        <v>7289</v>
      </c>
      <c r="L98" s="4" t="s">
        <v>7289</v>
      </c>
      <c r="M98" s="4" t="s">
        <v>7876</v>
      </c>
      <c r="N98" s="4"/>
      <c r="O98" s="4">
        <v>17</v>
      </c>
      <c r="P98" s="4">
        <v>0.48699999999999999</v>
      </c>
      <c r="Q98" s="4">
        <v>2.3639999999999999</v>
      </c>
      <c r="R98" s="4">
        <v>0.37290000000000001</v>
      </c>
      <c r="S98" s="4"/>
      <c r="T98" s="4">
        <v>20</v>
      </c>
      <c r="U98" s="4">
        <v>2.3500000000000014</v>
      </c>
    </row>
    <row r="99" spans="1:21" x14ac:dyDescent="0.25">
      <c r="A99" s="10">
        <v>97</v>
      </c>
      <c r="B99" s="89" t="s">
        <v>3002</v>
      </c>
      <c r="C99" s="4">
        <v>0.24349999999999999</v>
      </c>
      <c r="D99" s="4" t="s">
        <v>7877</v>
      </c>
      <c r="E99" s="4" t="s">
        <v>7878</v>
      </c>
      <c r="F99" s="4">
        <v>67.44</v>
      </c>
      <c r="G99" s="4">
        <v>2.399</v>
      </c>
      <c r="H99" s="4" t="s">
        <v>7879</v>
      </c>
      <c r="I99" s="4" t="s">
        <v>7880</v>
      </c>
      <c r="J99" s="4" t="s">
        <v>7881</v>
      </c>
      <c r="K99" s="4" t="s">
        <v>7289</v>
      </c>
      <c r="L99" s="4" t="s">
        <v>7289</v>
      </c>
      <c r="M99" s="4" t="s">
        <v>7882</v>
      </c>
      <c r="N99" s="4"/>
      <c r="O99" s="4">
        <v>27</v>
      </c>
      <c r="P99" s="4">
        <v>0.26929999999999998</v>
      </c>
      <c r="Q99" s="4">
        <v>2.3740000000000001</v>
      </c>
      <c r="R99" s="4">
        <v>0.29649999999999999</v>
      </c>
      <c r="S99" s="4"/>
      <c r="T99" s="4">
        <v>30</v>
      </c>
      <c r="U99" s="4">
        <v>2.289999999999992</v>
      </c>
    </row>
    <row r="100" spans="1:21" x14ac:dyDescent="0.25">
      <c r="A100" s="10">
        <v>98</v>
      </c>
      <c r="B100" s="89" t="s">
        <v>3190</v>
      </c>
      <c r="C100" s="4">
        <v>2.034E-2</v>
      </c>
      <c r="D100" s="4">
        <v>1580</v>
      </c>
      <c r="E100" s="4">
        <v>30.08</v>
      </c>
      <c r="F100" s="4">
        <v>52.6</v>
      </c>
      <c r="G100" s="4">
        <v>5.2470000000000003E-2</v>
      </c>
      <c r="H100" s="4">
        <v>548</v>
      </c>
      <c r="I100" s="4">
        <v>10.37</v>
      </c>
      <c r="J100" s="4" t="s">
        <v>7883</v>
      </c>
      <c r="K100" s="4" t="s">
        <v>7884</v>
      </c>
      <c r="L100" s="4" t="s">
        <v>7885</v>
      </c>
      <c r="M100" s="4" t="s">
        <v>7886</v>
      </c>
      <c r="N100" s="4"/>
      <c r="O100" s="4">
        <v>27</v>
      </c>
      <c r="P100" s="4">
        <v>0.90390000000000004</v>
      </c>
      <c r="Q100" s="4">
        <v>0.67259999999999998</v>
      </c>
      <c r="R100" s="4">
        <v>0.1578</v>
      </c>
      <c r="S100" s="4"/>
      <c r="T100" s="4">
        <v>30</v>
      </c>
      <c r="U100" s="4">
        <v>2.2800000000000011</v>
      </c>
    </row>
    <row r="101" spans="1:21" x14ac:dyDescent="0.25">
      <c r="A101" s="10">
        <v>99</v>
      </c>
      <c r="B101" s="89" t="s">
        <v>4600</v>
      </c>
      <c r="C101" s="4">
        <v>2.7369999999999998E-2</v>
      </c>
      <c r="D101" s="4" t="s">
        <v>7887</v>
      </c>
      <c r="E101" s="4" t="s">
        <v>7888</v>
      </c>
      <c r="F101" s="4">
        <v>61.54</v>
      </c>
      <c r="G101" s="4">
        <v>0.64219999999999999</v>
      </c>
      <c r="H101" s="4" t="s">
        <v>7889</v>
      </c>
      <c r="I101" s="4" t="s">
        <v>7890</v>
      </c>
      <c r="J101" s="4" t="s">
        <v>7891</v>
      </c>
      <c r="K101" s="4" t="s">
        <v>7289</v>
      </c>
      <c r="L101" s="4" t="s">
        <v>7289</v>
      </c>
      <c r="M101" s="4" t="s">
        <v>7892</v>
      </c>
      <c r="N101" s="4"/>
      <c r="O101" s="4">
        <v>7</v>
      </c>
      <c r="P101" s="4">
        <v>0.43269999999999997</v>
      </c>
      <c r="Q101" s="4">
        <v>3.1749999999999998</v>
      </c>
      <c r="R101" s="4">
        <v>0.67349999999999999</v>
      </c>
      <c r="S101" s="4"/>
      <c r="T101" s="4">
        <v>10</v>
      </c>
      <c r="U101" s="4">
        <v>2.2800000000000011</v>
      </c>
    </row>
    <row r="102" spans="1:21" x14ac:dyDescent="0.25">
      <c r="A102" s="10">
        <v>100</v>
      </c>
      <c r="B102" s="89" t="s">
        <v>3319</v>
      </c>
      <c r="C102" s="4">
        <v>6.7369999999999999E-2</v>
      </c>
      <c r="D102" s="4" t="s">
        <v>7893</v>
      </c>
      <c r="E102" s="4" t="s">
        <v>7894</v>
      </c>
      <c r="F102" s="4">
        <v>53.24</v>
      </c>
      <c r="G102" s="4">
        <v>5.6030000000000003E-2</v>
      </c>
      <c r="H102" s="4" t="s">
        <v>7895</v>
      </c>
      <c r="I102" s="4" t="s">
        <v>7896</v>
      </c>
      <c r="J102" s="4" t="s">
        <v>7897</v>
      </c>
      <c r="K102" s="4" t="s">
        <v>7289</v>
      </c>
      <c r="L102" s="4" t="s">
        <v>7289</v>
      </c>
      <c r="M102" s="4" t="s">
        <v>7898</v>
      </c>
      <c r="N102" s="4"/>
      <c r="O102" s="4">
        <v>27</v>
      </c>
      <c r="P102" s="4">
        <v>0.86890000000000001</v>
      </c>
      <c r="Q102" s="4">
        <v>0.93679999999999997</v>
      </c>
      <c r="R102" s="4">
        <v>0.18629999999999999</v>
      </c>
      <c r="S102" s="4"/>
      <c r="T102" s="4">
        <v>30</v>
      </c>
      <c r="U102" s="4">
        <v>2.25</v>
      </c>
    </row>
    <row r="103" spans="1:21" x14ac:dyDescent="0.25">
      <c r="A103" s="10">
        <v>101</v>
      </c>
      <c r="B103" s="89" t="s">
        <v>3147</v>
      </c>
      <c r="C103" s="4">
        <v>9.6549999999999997E-2</v>
      </c>
      <c r="D103" s="4" t="s">
        <v>7899</v>
      </c>
      <c r="E103" s="4" t="s">
        <v>7900</v>
      </c>
      <c r="F103" s="4">
        <v>59.22</v>
      </c>
      <c r="G103" s="4">
        <v>0.11269999999999999</v>
      </c>
      <c r="H103" s="4" t="s">
        <v>7901</v>
      </c>
      <c r="I103" s="4" t="s">
        <v>7902</v>
      </c>
      <c r="J103" s="4" t="s">
        <v>7903</v>
      </c>
      <c r="K103" s="4" t="s">
        <v>7289</v>
      </c>
      <c r="L103" s="4" t="s">
        <v>7289</v>
      </c>
      <c r="M103" s="4" t="s">
        <v>7904</v>
      </c>
      <c r="N103" s="4"/>
      <c r="O103" s="4">
        <v>27</v>
      </c>
      <c r="P103" s="4">
        <v>0.75390000000000001</v>
      </c>
      <c r="Q103" s="4">
        <v>2.0579999999999998</v>
      </c>
      <c r="R103" s="4">
        <v>0.27610000000000001</v>
      </c>
      <c r="S103" s="4"/>
      <c r="T103" s="4">
        <v>30</v>
      </c>
      <c r="U103" s="4">
        <v>2.240000000000002</v>
      </c>
    </row>
    <row r="104" spans="1:21" x14ac:dyDescent="0.25">
      <c r="A104" s="10">
        <v>102</v>
      </c>
      <c r="B104" s="89" t="s">
        <v>3048</v>
      </c>
      <c r="C104" s="4">
        <v>0.15129999999999999</v>
      </c>
      <c r="D104" s="4" t="s">
        <v>7905</v>
      </c>
      <c r="E104" s="4" t="s">
        <v>7906</v>
      </c>
      <c r="F104" s="4">
        <v>53.83</v>
      </c>
      <c r="G104" s="4">
        <v>6.0780000000000001E-2</v>
      </c>
      <c r="H104" s="4" t="s">
        <v>7907</v>
      </c>
      <c r="I104" s="4" t="s">
        <v>7908</v>
      </c>
      <c r="J104" s="4" t="s">
        <v>7909</v>
      </c>
      <c r="K104" s="4" t="s">
        <v>7289</v>
      </c>
      <c r="L104" s="4" t="s">
        <v>7289</v>
      </c>
      <c r="M104" s="4" t="s">
        <v>7910</v>
      </c>
      <c r="N104" s="4"/>
      <c r="O104" s="4">
        <v>27</v>
      </c>
      <c r="P104" s="4">
        <v>0.871</v>
      </c>
      <c r="Q104" s="4">
        <v>0.89810000000000001</v>
      </c>
      <c r="R104" s="4">
        <v>0.18240000000000001</v>
      </c>
      <c r="S104" s="4"/>
      <c r="T104" s="4">
        <v>30</v>
      </c>
      <c r="U104" s="4">
        <v>2.2299999999999969</v>
      </c>
    </row>
    <row r="105" spans="1:21" x14ac:dyDescent="0.25">
      <c r="A105" s="10">
        <v>103</v>
      </c>
      <c r="B105" s="89" t="s">
        <v>2777</v>
      </c>
      <c r="C105" s="4">
        <v>6.2740000000000004E-2</v>
      </c>
      <c r="D105" s="4" t="s">
        <v>7911</v>
      </c>
      <c r="E105" s="4" t="s">
        <v>7912</v>
      </c>
      <c r="F105" s="4">
        <v>54.26</v>
      </c>
      <c r="G105" s="4">
        <v>8.1759999999999999E-2</v>
      </c>
      <c r="H105" s="4" t="s">
        <v>7913</v>
      </c>
      <c r="I105" s="4" t="s">
        <v>7914</v>
      </c>
      <c r="J105" s="4" t="s">
        <v>7915</v>
      </c>
      <c r="K105" s="4" t="s">
        <v>7289</v>
      </c>
      <c r="L105" s="4" t="s">
        <v>7289</v>
      </c>
      <c r="M105" s="4" t="s">
        <v>7916</v>
      </c>
      <c r="N105" s="4"/>
      <c r="O105" s="4">
        <v>27</v>
      </c>
      <c r="P105" s="4">
        <v>0.81879999999999997</v>
      </c>
      <c r="Q105" s="4">
        <v>1.51</v>
      </c>
      <c r="R105" s="4">
        <v>0.23649999999999999</v>
      </c>
      <c r="S105" s="4"/>
      <c r="T105" s="4">
        <v>30</v>
      </c>
      <c r="U105" s="4">
        <v>2.2100000000000009</v>
      </c>
    </row>
    <row r="106" spans="1:21" x14ac:dyDescent="0.25">
      <c r="A106" s="10">
        <v>104</v>
      </c>
      <c r="B106" s="89" t="s">
        <v>2696</v>
      </c>
      <c r="C106" s="4">
        <v>2.8139999999999998E-2</v>
      </c>
      <c r="D106" s="4" t="s">
        <v>7917</v>
      </c>
      <c r="E106" s="4" t="s">
        <v>7918</v>
      </c>
      <c r="F106" s="4">
        <v>53.91</v>
      </c>
      <c r="G106" s="4">
        <v>2.9270000000000001E-2</v>
      </c>
      <c r="H106" s="4" t="s">
        <v>7919</v>
      </c>
      <c r="I106" s="4" t="s">
        <v>7920</v>
      </c>
      <c r="J106" s="4" t="s">
        <v>7921</v>
      </c>
      <c r="K106" s="4" t="s">
        <v>7289</v>
      </c>
      <c r="L106" s="4" t="s">
        <v>7289</v>
      </c>
      <c r="M106" s="4" t="s">
        <v>7922</v>
      </c>
      <c r="N106" s="4"/>
      <c r="O106" s="4">
        <v>17</v>
      </c>
      <c r="P106" s="4">
        <v>0.9758</v>
      </c>
      <c r="Q106" s="4">
        <v>0.11650000000000001</v>
      </c>
      <c r="R106" s="4">
        <v>8.2780000000000006E-2</v>
      </c>
      <c r="S106" s="4"/>
      <c r="T106" s="4">
        <v>20</v>
      </c>
      <c r="U106" s="4">
        <v>2.1799999999999997</v>
      </c>
    </row>
    <row r="107" spans="1:21" x14ac:dyDescent="0.25">
      <c r="A107" s="10">
        <v>105</v>
      </c>
      <c r="B107" s="89" t="s">
        <v>2606</v>
      </c>
      <c r="C107" s="4">
        <v>3.9910000000000001E-2</v>
      </c>
      <c r="D107" s="4" t="s">
        <v>7923</v>
      </c>
      <c r="E107" s="4" t="s">
        <v>7598</v>
      </c>
      <c r="F107" s="4">
        <v>58.37</v>
      </c>
      <c r="G107" s="4">
        <v>0.11219999999999999</v>
      </c>
      <c r="H107" s="4" t="s">
        <v>7924</v>
      </c>
      <c r="I107" s="4" t="s">
        <v>7925</v>
      </c>
      <c r="J107" s="4" t="s">
        <v>7926</v>
      </c>
      <c r="K107" s="4" t="s">
        <v>7289</v>
      </c>
      <c r="L107" s="4" t="s">
        <v>7289</v>
      </c>
      <c r="M107" s="4" t="s">
        <v>7927</v>
      </c>
      <c r="N107" s="4"/>
      <c r="O107" s="4">
        <v>27</v>
      </c>
      <c r="P107" s="4">
        <v>0.78129999999999999</v>
      </c>
      <c r="Q107" s="4">
        <v>2.0379999999999998</v>
      </c>
      <c r="R107" s="4">
        <v>0.2747</v>
      </c>
      <c r="S107" s="4"/>
      <c r="T107" s="4">
        <v>30</v>
      </c>
      <c r="U107" s="4">
        <v>2.1799999999999997</v>
      </c>
    </row>
    <row r="108" spans="1:21" x14ac:dyDescent="0.25">
      <c r="A108" s="10">
        <v>106</v>
      </c>
      <c r="B108" s="89" t="s">
        <v>3205</v>
      </c>
      <c r="C108" s="4">
        <v>0.19320000000000001</v>
      </c>
      <c r="D108" s="4" t="s">
        <v>7928</v>
      </c>
      <c r="E108" s="4" t="s">
        <v>7929</v>
      </c>
      <c r="F108" s="4">
        <v>61.59</v>
      </c>
      <c r="G108" s="4">
        <v>0.1782</v>
      </c>
      <c r="H108" s="4" t="s">
        <v>7930</v>
      </c>
      <c r="I108" s="4" t="s">
        <v>7931</v>
      </c>
      <c r="J108" s="4" t="s">
        <v>7932</v>
      </c>
      <c r="K108" s="4" t="s">
        <v>7289</v>
      </c>
      <c r="L108" s="4" t="s">
        <v>7289</v>
      </c>
      <c r="M108" s="4" t="s">
        <v>7933</v>
      </c>
      <c r="N108" s="4"/>
      <c r="O108" s="4">
        <v>27</v>
      </c>
      <c r="P108" s="4">
        <v>0.52629999999999999</v>
      </c>
      <c r="Q108" s="4">
        <v>4.2869999999999999</v>
      </c>
      <c r="R108" s="4">
        <v>0.39850000000000002</v>
      </c>
      <c r="S108" s="4"/>
      <c r="T108" s="4">
        <v>30</v>
      </c>
      <c r="U108" s="4">
        <v>2.1700000000000017</v>
      </c>
    </row>
    <row r="109" spans="1:21" x14ac:dyDescent="0.25">
      <c r="A109" s="10">
        <v>107</v>
      </c>
      <c r="B109" s="89" t="s">
        <v>3664</v>
      </c>
      <c r="C109" s="4">
        <v>7.9869999999999993E-3</v>
      </c>
      <c r="D109" s="4">
        <v>2508</v>
      </c>
      <c r="E109" s="4">
        <v>38.549999999999997</v>
      </c>
      <c r="F109" s="4">
        <v>65.09</v>
      </c>
      <c r="G109" s="4">
        <v>1.208</v>
      </c>
      <c r="H109" s="4">
        <v>3660</v>
      </c>
      <c r="I109" s="4">
        <v>58.92</v>
      </c>
      <c r="J109" s="4" t="s">
        <v>7934</v>
      </c>
      <c r="K109" s="4" t="s">
        <v>7935</v>
      </c>
      <c r="L109" s="4" t="s">
        <v>7936</v>
      </c>
      <c r="M109" s="4" t="s">
        <v>7937</v>
      </c>
      <c r="N109" s="4"/>
      <c r="O109" s="4">
        <v>27</v>
      </c>
      <c r="P109" s="4">
        <v>0.42970000000000003</v>
      </c>
      <c r="Q109" s="4">
        <v>3.0139999999999998</v>
      </c>
      <c r="R109" s="4">
        <v>0.33410000000000001</v>
      </c>
      <c r="S109" s="4"/>
      <c r="T109" s="4">
        <v>30</v>
      </c>
      <c r="U109" s="4">
        <v>2.1700000000000017</v>
      </c>
    </row>
    <row r="110" spans="1:21" x14ac:dyDescent="0.25">
      <c r="A110" s="10">
        <v>108</v>
      </c>
      <c r="B110" s="89" t="s">
        <v>4359</v>
      </c>
      <c r="C110" s="4">
        <v>0.40350000000000003</v>
      </c>
      <c r="D110" s="4" t="s">
        <v>7938</v>
      </c>
      <c r="E110" s="4" t="s">
        <v>7939</v>
      </c>
      <c r="F110" s="4">
        <v>62.13</v>
      </c>
      <c r="G110" s="4">
        <v>0.29959999999999998</v>
      </c>
      <c r="H110" s="4" t="s">
        <v>7940</v>
      </c>
      <c r="I110" s="4" t="s">
        <v>7941</v>
      </c>
      <c r="J110" s="4" t="s">
        <v>7942</v>
      </c>
      <c r="K110" s="4" t="s">
        <v>7289</v>
      </c>
      <c r="L110" s="4" t="s">
        <v>7289</v>
      </c>
      <c r="M110" s="4" t="s">
        <v>7876</v>
      </c>
      <c r="N110" s="4"/>
      <c r="O110" s="4">
        <v>17</v>
      </c>
      <c r="P110" s="4">
        <v>0.318</v>
      </c>
      <c r="Q110" s="4">
        <v>3.5169999999999999</v>
      </c>
      <c r="R110" s="4">
        <v>0.45479999999999998</v>
      </c>
      <c r="S110" s="4"/>
      <c r="T110" s="4">
        <v>20</v>
      </c>
      <c r="U110" s="4">
        <v>2.1700000000000017</v>
      </c>
    </row>
    <row r="111" spans="1:21" x14ac:dyDescent="0.25">
      <c r="A111" s="10">
        <v>109</v>
      </c>
      <c r="B111" s="89" t="s">
        <v>3902</v>
      </c>
      <c r="C111" s="4">
        <v>0.1497</v>
      </c>
      <c r="D111" s="4">
        <v>1482</v>
      </c>
      <c r="E111" s="4">
        <v>26.14</v>
      </c>
      <c r="F111" s="4">
        <v>57.49</v>
      </c>
      <c r="G111" s="4">
        <v>7.0129999999999998E-2</v>
      </c>
      <c r="H111" s="4">
        <v>473.5</v>
      </c>
      <c r="I111" s="4">
        <v>8.4819999999999993</v>
      </c>
      <c r="J111" s="4" t="s">
        <v>7943</v>
      </c>
      <c r="K111" s="4" t="s">
        <v>7944</v>
      </c>
      <c r="L111" s="4" t="s">
        <v>7945</v>
      </c>
      <c r="M111" s="4" t="s">
        <v>7946</v>
      </c>
      <c r="N111" s="4"/>
      <c r="O111" s="4">
        <v>17</v>
      </c>
      <c r="P111" s="4">
        <v>0.92500000000000004</v>
      </c>
      <c r="Q111" s="4">
        <v>0.18659999999999999</v>
      </c>
      <c r="R111" s="4">
        <v>0.1048</v>
      </c>
      <c r="S111" s="4"/>
      <c r="T111" s="4">
        <v>20</v>
      </c>
      <c r="U111" s="4">
        <v>2.1300000000000026</v>
      </c>
    </row>
    <row r="112" spans="1:21" x14ac:dyDescent="0.25">
      <c r="A112" s="10">
        <v>110</v>
      </c>
      <c r="B112" s="89" t="s">
        <v>3611</v>
      </c>
      <c r="C112" s="4">
        <v>0.16550000000000001</v>
      </c>
      <c r="D112" s="4">
        <v>2326</v>
      </c>
      <c r="E112" s="4">
        <v>38.47</v>
      </c>
      <c r="F112" s="4">
        <v>61.1</v>
      </c>
      <c r="G112" s="4">
        <v>0.16070000000000001</v>
      </c>
      <c r="H112" s="4">
        <v>1568</v>
      </c>
      <c r="I112" s="4">
        <v>26.26</v>
      </c>
      <c r="J112" s="4" t="s">
        <v>7947</v>
      </c>
      <c r="K112" s="4" t="s">
        <v>7948</v>
      </c>
      <c r="L112" s="4" t="s">
        <v>7949</v>
      </c>
      <c r="M112" s="4" t="s">
        <v>7950</v>
      </c>
      <c r="N112" s="4"/>
      <c r="O112" s="4">
        <v>27</v>
      </c>
      <c r="P112" s="4">
        <v>0.71150000000000002</v>
      </c>
      <c r="Q112" s="4">
        <v>1.639</v>
      </c>
      <c r="R112" s="4">
        <v>0.24640000000000001</v>
      </c>
      <c r="S112" s="4"/>
      <c r="T112" s="4">
        <v>30</v>
      </c>
      <c r="U112" s="4">
        <v>2.0500000000000043</v>
      </c>
    </row>
    <row r="113" spans="1:21" x14ac:dyDescent="0.25">
      <c r="A113" s="10">
        <v>111</v>
      </c>
      <c r="B113" s="89" t="s">
        <v>7296</v>
      </c>
      <c r="C113" s="4" t="s">
        <v>7951</v>
      </c>
      <c r="D113" s="4">
        <v>260.89999999999998</v>
      </c>
      <c r="E113" s="4" t="s">
        <v>7952</v>
      </c>
      <c r="F113" s="4">
        <v>60.02</v>
      </c>
      <c r="G113" s="4" t="s">
        <v>7953</v>
      </c>
      <c r="H113" s="4">
        <v>139.6</v>
      </c>
      <c r="I113" s="4" t="s">
        <v>7954</v>
      </c>
      <c r="J113" s="4" t="s">
        <v>7289</v>
      </c>
      <c r="K113" s="4" t="s">
        <v>7955</v>
      </c>
      <c r="L113" s="4" t="s">
        <v>7289</v>
      </c>
      <c r="M113" s="4" t="s">
        <v>7956</v>
      </c>
      <c r="N113" s="4"/>
      <c r="O113" s="4">
        <v>7</v>
      </c>
      <c r="P113" s="4">
        <v>0.93369999999999997</v>
      </c>
      <c r="Q113" s="4">
        <v>4.641E-2</v>
      </c>
      <c r="R113" s="4">
        <v>8.1420000000000006E-2</v>
      </c>
      <c r="S113" s="4"/>
      <c r="T113" s="4">
        <v>10</v>
      </c>
      <c r="U113" s="4">
        <v>2.0400000000000063</v>
      </c>
    </row>
    <row r="114" spans="1:21" x14ac:dyDescent="0.25">
      <c r="A114" s="10">
        <v>112</v>
      </c>
      <c r="B114" s="89" t="s">
        <v>3337</v>
      </c>
      <c r="C114" s="4">
        <v>0.29699999999999999</v>
      </c>
      <c r="D114" s="4">
        <v>2713</v>
      </c>
      <c r="E114" s="4">
        <v>41.84</v>
      </c>
      <c r="F114" s="4">
        <v>66.260000000000005</v>
      </c>
      <c r="G114" s="4">
        <v>1.3180000000000001</v>
      </c>
      <c r="H114" s="4">
        <v>7223</v>
      </c>
      <c r="I114" s="4">
        <v>115.5</v>
      </c>
      <c r="J114" s="4" t="s">
        <v>7957</v>
      </c>
      <c r="K114" s="4" t="s">
        <v>7958</v>
      </c>
      <c r="L114" s="4" t="s">
        <v>7959</v>
      </c>
      <c r="M114" s="4" t="s">
        <v>7960</v>
      </c>
      <c r="N114" s="4"/>
      <c r="O114" s="4">
        <v>27</v>
      </c>
      <c r="P114" s="4">
        <v>0.15740000000000001</v>
      </c>
      <c r="Q114" s="4">
        <v>6.0170000000000003</v>
      </c>
      <c r="R114" s="4">
        <v>0.47210000000000002</v>
      </c>
      <c r="S114" s="4"/>
      <c r="T114" s="4">
        <v>30</v>
      </c>
      <c r="U114" s="4">
        <v>2</v>
      </c>
    </row>
    <row r="115" spans="1:21" x14ac:dyDescent="0.25">
      <c r="A115" s="10">
        <v>113</v>
      </c>
      <c r="B115" s="89" t="s">
        <v>3174</v>
      </c>
      <c r="C115" s="4">
        <v>8.251E-2</v>
      </c>
      <c r="D115" s="4">
        <v>2421</v>
      </c>
      <c r="E115" s="4">
        <v>41.19</v>
      </c>
      <c r="F115" s="4">
        <v>59.04</v>
      </c>
      <c r="G115" s="4">
        <v>8.0490000000000006E-2</v>
      </c>
      <c r="H115" s="4">
        <v>1260</v>
      </c>
      <c r="I115" s="4">
        <v>21.55</v>
      </c>
      <c r="J115" s="4" t="s">
        <v>7961</v>
      </c>
      <c r="K115" s="4" t="s">
        <v>7962</v>
      </c>
      <c r="L115" s="4" t="s">
        <v>7963</v>
      </c>
      <c r="M115" s="4" t="s">
        <v>7964</v>
      </c>
      <c r="N115" s="4"/>
      <c r="O115" s="4">
        <v>27</v>
      </c>
      <c r="P115" s="4">
        <v>0.87919999999999998</v>
      </c>
      <c r="Q115" s="4">
        <v>0.64639999999999997</v>
      </c>
      <c r="R115" s="4">
        <v>0.1547</v>
      </c>
      <c r="S115" s="4"/>
      <c r="T115" s="4">
        <v>30</v>
      </c>
      <c r="U115" s="4">
        <v>1.990000000000002</v>
      </c>
    </row>
    <row r="116" spans="1:21" x14ac:dyDescent="0.25">
      <c r="A116" s="10">
        <v>114</v>
      </c>
      <c r="B116" s="89" t="s">
        <v>3981</v>
      </c>
      <c r="C116" s="4">
        <v>0.26219999999999999</v>
      </c>
      <c r="D116" s="4">
        <v>4691</v>
      </c>
      <c r="E116" s="4">
        <v>83.01</v>
      </c>
      <c r="F116" s="4">
        <v>57.02</v>
      </c>
      <c r="G116" s="4">
        <v>6.1310000000000003E-2</v>
      </c>
      <c r="H116" s="4">
        <v>4897</v>
      </c>
      <c r="I116" s="4">
        <v>85.15</v>
      </c>
      <c r="J116" s="4" t="s">
        <v>7965</v>
      </c>
      <c r="K116" s="4" t="s">
        <v>7966</v>
      </c>
      <c r="L116" s="4" t="s">
        <v>7967</v>
      </c>
      <c r="M116" s="4" t="s">
        <v>7968</v>
      </c>
      <c r="N116" s="4"/>
      <c r="O116" s="4">
        <v>27</v>
      </c>
      <c r="P116" s="4">
        <v>0.7671</v>
      </c>
      <c r="Q116" s="4">
        <v>0.89759999999999995</v>
      </c>
      <c r="R116" s="4">
        <v>0.18229999999999999</v>
      </c>
      <c r="S116" s="4"/>
      <c r="T116" s="4">
        <v>30</v>
      </c>
      <c r="U116" s="4">
        <v>1.9500000000000028</v>
      </c>
    </row>
    <row r="117" spans="1:21" x14ac:dyDescent="0.25">
      <c r="A117" s="10">
        <v>115</v>
      </c>
      <c r="B117" s="89" t="s">
        <v>3856</v>
      </c>
      <c r="C117" s="4">
        <v>8.2460000000000006E-2</v>
      </c>
      <c r="D117" s="4" t="s">
        <v>7969</v>
      </c>
      <c r="E117" s="4" t="s">
        <v>7970</v>
      </c>
      <c r="F117" s="4">
        <v>58.29</v>
      </c>
      <c r="G117" s="4">
        <v>0.14050000000000001</v>
      </c>
      <c r="H117" s="4" t="s">
        <v>7971</v>
      </c>
      <c r="I117" s="4" t="s">
        <v>7972</v>
      </c>
      <c r="J117" s="4" t="s">
        <v>7973</v>
      </c>
      <c r="K117" s="4" t="s">
        <v>7289</v>
      </c>
      <c r="L117" s="4" t="s">
        <v>7289</v>
      </c>
      <c r="M117" s="4" t="s">
        <v>7974</v>
      </c>
      <c r="N117" s="4"/>
      <c r="O117" s="4">
        <v>17</v>
      </c>
      <c r="P117" s="4">
        <v>0.78069999999999995</v>
      </c>
      <c r="Q117" s="4">
        <v>1.3420000000000001</v>
      </c>
      <c r="R117" s="4">
        <v>0.28089999999999998</v>
      </c>
      <c r="S117" s="4"/>
      <c r="T117" s="4">
        <v>20</v>
      </c>
      <c r="U117" s="4">
        <v>1.9499999999999957</v>
      </c>
    </row>
    <row r="118" spans="1:21" x14ac:dyDescent="0.25">
      <c r="A118" s="10">
        <v>116</v>
      </c>
      <c r="B118" s="89" t="s">
        <v>2744</v>
      </c>
      <c r="C118" s="4">
        <v>-7.8990000000000005E-2</v>
      </c>
      <c r="D118" s="4" t="s">
        <v>7975</v>
      </c>
      <c r="E118" s="4" t="s">
        <v>7976</v>
      </c>
      <c r="F118" s="4">
        <v>66.739999999999995</v>
      </c>
      <c r="G118" s="4">
        <v>4.0780000000000003</v>
      </c>
      <c r="H118" s="4" t="s">
        <v>7977</v>
      </c>
      <c r="I118" s="4" t="s">
        <v>7978</v>
      </c>
      <c r="J118" s="4" t="s">
        <v>7979</v>
      </c>
      <c r="K118" s="4" t="s">
        <v>7289</v>
      </c>
      <c r="L118" s="4" t="s">
        <v>7289</v>
      </c>
      <c r="M118" s="4" t="s">
        <v>7980</v>
      </c>
      <c r="N118" s="4"/>
      <c r="O118" s="4">
        <v>27</v>
      </c>
      <c r="P118" s="4">
        <v>0.41220000000000001</v>
      </c>
      <c r="Q118" s="4">
        <v>1.536</v>
      </c>
      <c r="R118" s="4">
        <v>0.23849999999999999</v>
      </c>
      <c r="S118" s="4"/>
      <c r="T118" s="4">
        <v>30</v>
      </c>
      <c r="U118" s="4">
        <v>1.9200000000000017</v>
      </c>
    </row>
    <row r="119" spans="1:21" x14ac:dyDescent="0.25">
      <c r="A119" s="10">
        <v>117</v>
      </c>
      <c r="B119" s="89" t="s">
        <v>3253</v>
      </c>
      <c r="C119" s="4">
        <v>0.42749999999999999</v>
      </c>
      <c r="D119" s="4" t="s">
        <v>7981</v>
      </c>
      <c r="E119" s="4" t="s">
        <v>7982</v>
      </c>
      <c r="F119" s="4">
        <v>63.04</v>
      </c>
      <c r="G119" s="4">
        <v>0.13589999999999999</v>
      </c>
      <c r="H119" s="4" t="s">
        <v>7983</v>
      </c>
      <c r="I119" s="4" t="s">
        <v>7984</v>
      </c>
      <c r="J119" s="4" t="s">
        <v>7985</v>
      </c>
      <c r="K119" s="4" t="s">
        <v>7289</v>
      </c>
      <c r="L119" s="4" t="s">
        <v>7289</v>
      </c>
      <c r="M119" s="4" t="s">
        <v>7986</v>
      </c>
      <c r="N119" s="4"/>
      <c r="O119" s="4">
        <v>27</v>
      </c>
      <c r="P119" s="4">
        <v>0.51200000000000001</v>
      </c>
      <c r="Q119" s="4">
        <v>2.0739999999999998</v>
      </c>
      <c r="R119" s="4">
        <v>0.2772</v>
      </c>
      <c r="S119" s="4"/>
      <c r="T119" s="4">
        <v>30</v>
      </c>
      <c r="U119" s="4">
        <v>1.9099999999999966</v>
      </c>
    </row>
    <row r="120" spans="1:21" x14ac:dyDescent="0.25">
      <c r="A120" s="10">
        <v>118</v>
      </c>
      <c r="B120" s="89" t="s">
        <v>2826</v>
      </c>
      <c r="C120" s="4">
        <v>9.6140000000000003E-2</v>
      </c>
      <c r="D120" s="4">
        <v>2103</v>
      </c>
      <c r="E120" s="4">
        <v>41.89</v>
      </c>
      <c r="F120" s="4">
        <v>50.47</v>
      </c>
      <c r="G120" s="4">
        <v>5.9950000000000003E-2</v>
      </c>
      <c r="H120" s="4">
        <v>1726</v>
      </c>
      <c r="I120" s="4">
        <v>35.08</v>
      </c>
      <c r="J120" s="4" t="s">
        <v>7987</v>
      </c>
      <c r="K120" s="4" t="s">
        <v>7988</v>
      </c>
      <c r="L120" s="4" t="s">
        <v>7989</v>
      </c>
      <c r="M120" s="4" t="s">
        <v>7990</v>
      </c>
      <c r="N120" s="4"/>
      <c r="O120" s="4">
        <v>7</v>
      </c>
      <c r="P120" s="4">
        <v>0.95950000000000002</v>
      </c>
      <c r="Q120" s="4">
        <v>9.5019999999999993E-2</v>
      </c>
      <c r="R120" s="4">
        <v>0.11650000000000001</v>
      </c>
      <c r="S120" s="4"/>
      <c r="T120" s="4">
        <v>10</v>
      </c>
      <c r="U120" s="4">
        <v>1.8799999999999955</v>
      </c>
    </row>
    <row r="121" spans="1:21" x14ac:dyDescent="0.25">
      <c r="A121" s="10">
        <v>119</v>
      </c>
      <c r="B121" s="89" t="s">
        <v>3868</v>
      </c>
      <c r="C121" s="4">
        <v>0.21029999999999999</v>
      </c>
      <c r="D121" s="4">
        <v>3153</v>
      </c>
      <c r="E121" s="4">
        <v>52.04</v>
      </c>
      <c r="F121" s="4">
        <v>61.23</v>
      </c>
      <c r="G121" s="4">
        <v>7.1059999999999998E-2</v>
      </c>
      <c r="H121" s="4">
        <v>1211</v>
      </c>
      <c r="I121" s="4">
        <v>20.03</v>
      </c>
      <c r="J121" s="4" t="s">
        <v>7991</v>
      </c>
      <c r="K121" s="4" t="s">
        <v>7992</v>
      </c>
      <c r="L121" s="4" t="s">
        <v>7993</v>
      </c>
      <c r="M121" s="4" t="s">
        <v>7994</v>
      </c>
      <c r="N121" s="4"/>
      <c r="O121" s="4">
        <v>27</v>
      </c>
      <c r="P121" s="4">
        <v>0.87190000000000001</v>
      </c>
      <c r="Q121" s="4">
        <v>0.54579999999999995</v>
      </c>
      <c r="R121" s="4">
        <v>0.14219999999999999</v>
      </c>
      <c r="S121" s="4"/>
      <c r="T121" s="4">
        <v>30</v>
      </c>
      <c r="U121" s="4">
        <v>1.8599999999999994</v>
      </c>
    </row>
    <row r="122" spans="1:21" x14ac:dyDescent="0.25">
      <c r="A122" s="10">
        <v>120</v>
      </c>
      <c r="B122" s="89" t="s">
        <v>4918</v>
      </c>
      <c r="C122" s="4">
        <v>0.36969999999999997</v>
      </c>
      <c r="D122" s="4">
        <v>1190</v>
      </c>
      <c r="E122" s="4">
        <v>23.72</v>
      </c>
      <c r="F122" s="4">
        <v>53.19</v>
      </c>
      <c r="G122" s="4">
        <v>5.3539999999999997E-2</v>
      </c>
      <c r="H122" s="4">
        <v>625.1</v>
      </c>
      <c r="I122" s="4">
        <v>12.65</v>
      </c>
      <c r="J122" s="4" t="s">
        <v>7995</v>
      </c>
      <c r="K122" s="4" t="s">
        <v>7996</v>
      </c>
      <c r="L122" s="4" t="s">
        <v>7997</v>
      </c>
      <c r="M122" s="4" t="s">
        <v>7998</v>
      </c>
      <c r="N122" s="4"/>
      <c r="O122" s="4">
        <v>17</v>
      </c>
      <c r="P122" s="4">
        <v>0.85770000000000002</v>
      </c>
      <c r="Q122" s="4">
        <v>0.27300000000000002</v>
      </c>
      <c r="R122" s="4">
        <v>0.12670000000000001</v>
      </c>
      <c r="S122" s="4"/>
      <c r="T122" s="4">
        <v>20</v>
      </c>
      <c r="U122" s="4">
        <v>1.7999999999999972</v>
      </c>
    </row>
    <row r="123" spans="1:21" x14ac:dyDescent="0.25">
      <c r="A123" s="10">
        <v>121</v>
      </c>
      <c r="B123" s="89" t="s">
        <v>2857</v>
      </c>
      <c r="C123" s="4">
        <v>0.2334</v>
      </c>
      <c r="D123" s="4">
        <v>2334</v>
      </c>
      <c r="E123" s="4">
        <v>43.1</v>
      </c>
      <c r="F123" s="4">
        <v>54.95</v>
      </c>
      <c r="G123" s="4">
        <v>5.0430000000000003E-2</v>
      </c>
      <c r="H123" s="4">
        <v>2221</v>
      </c>
      <c r="I123" s="4">
        <v>41.09</v>
      </c>
      <c r="J123" s="4" t="s">
        <v>7999</v>
      </c>
      <c r="K123" s="4" t="s">
        <v>8000</v>
      </c>
      <c r="L123" s="4" t="s">
        <v>8001</v>
      </c>
      <c r="M123" s="4" t="s">
        <v>8002</v>
      </c>
      <c r="N123" s="4"/>
      <c r="O123" s="4">
        <v>27</v>
      </c>
      <c r="P123" s="4">
        <v>0.87439999999999996</v>
      </c>
      <c r="Q123" s="4">
        <v>0.54290000000000005</v>
      </c>
      <c r="R123" s="4">
        <v>0.14180000000000001</v>
      </c>
      <c r="S123" s="4"/>
      <c r="T123" s="4">
        <v>30</v>
      </c>
      <c r="U123" s="4">
        <v>1.7800000000000011</v>
      </c>
    </row>
    <row r="124" spans="1:21" x14ac:dyDescent="0.25">
      <c r="A124" s="10">
        <v>122</v>
      </c>
      <c r="B124" s="89" t="s">
        <v>3066</v>
      </c>
      <c r="C124" s="4">
        <v>3.6990000000000002E-2</v>
      </c>
      <c r="D124" s="4">
        <v>1871</v>
      </c>
      <c r="E124" s="4">
        <v>35.76</v>
      </c>
      <c r="F124" s="4">
        <v>52.42</v>
      </c>
      <c r="G124" s="4">
        <v>3.6459999999999999E-2</v>
      </c>
      <c r="H124" s="4">
        <v>513.9</v>
      </c>
      <c r="I124" s="4">
        <v>9.7050000000000001</v>
      </c>
      <c r="J124" s="4" t="s">
        <v>8003</v>
      </c>
      <c r="K124" s="4" t="s">
        <v>8004</v>
      </c>
      <c r="L124" s="4" t="s">
        <v>8005</v>
      </c>
      <c r="M124" s="4" t="s">
        <v>8006</v>
      </c>
      <c r="N124" s="4"/>
      <c r="O124" s="4">
        <v>27</v>
      </c>
      <c r="P124" s="4">
        <v>0.93489999999999995</v>
      </c>
      <c r="Q124" s="4">
        <v>0.37430000000000002</v>
      </c>
      <c r="R124" s="4">
        <v>0.1177</v>
      </c>
      <c r="S124" s="4"/>
      <c r="T124" s="4">
        <v>30</v>
      </c>
      <c r="U124" s="4">
        <v>1.6799999999999997</v>
      </c>
    </row>
    <row r="125" spans="1:21" x14ac:dyDescent="0.25">
      <c r="A125" s="10">
        <v>123</v>
      </c>
      <c r="B125" s="89" t="s">
        <v>2942</v>
      </c>
      <c r="C125" s="4">
        <v>9.6519999999999995E-2</v>
      </c>
      <c r="D125" s="4">
        <v>4448</v>
      </c>
      <c r="E125" s="4">
        <v>79.069999999999993</v>
      </c>
      <c r="F125" s="4">
        <v>56.41</v>
      </c>
      <c r="G125" s="4">
        <v>5.9080000000000001E-2</v>
      </c>
      <c r="H125" s="4">
        <v>2935</v>
      </c>
      <c r="I125" s="4">
        <v>52.32</v>
      </c>
      <c r="J125" s="4" t="s">
        <v>8007</v>
      </c>
      <c r="K125" s="4" t="s">
        <v>8008</v>
      </c>
      <c r="L125" s="4" t="s">
        <v>8009</v>
      </c>
      <c r="M125" s="4" t="s">
        <v>8010</v>
      </c>
      <c r="N125" s="4"/>
      <c r="O125" s="4">
        <v>27</v>
      </c>
      <c r="P125" s="4">
        <v>0.88029999999999997</v>
      </c>
      <c r="Q125" s="4">
        <v>0.83</v>
      </c>
      <c r="R125" s="4">
        <v>0.17530000000000001</v>
      </c>
      <c r="S125" s="4"/>
      <c r="T125" s="4">
        <v>30</v>
      </c>
      <c r="U125" s="4">
        <v>1.6699999999999946</v>
      </c>
    </row>
    <row r="126" spans="1:21" x14ac:dyDescent="0.25">
      <c r="A126" s="10">
        <v>124</v>
      </c>
      <c r="B126" s="89" t="s">
        <v>3987</v>
      </c>
      <c r="C126" s="4">
        <v>0.1396</v>
      </c>
      <c r="D126" s="4">
        <v>2213</v>
      </c>
      <c r="E126" s="4">
        <v>40.119999999999997</v>
      </c>
      <c r="F126" s="4">
        <v>55.61</v>
      </c>
      <c r="G126" s="4">
        <v>0.1067</v>
      </c>
      <c r="H126" s="4">
        <v>2032</v>
      </c>
      <c r="I126" s="4">
        <v>37.4</v>
      </c>
      <c r="J126" s="4" t="s">
        <v>8011</v>
      </c>
      <c r="K126" s="4" t="s">
        <v>8012</v>
      </c>
      <c r="L126" s="4" t="s">
        <v>8013</v>
      </c>
      <c r="M126" s="4" t="s">
        <v>8014</v>
      </c>
      <c r="N126" s="4"/>
      <c r="O126" s="4">
        <v>27</v>
      </c>
      <c r="P126" s="4">
        <v>0.75339999999999996</v>
      </c>
      <c r="Q126" s="4">
        <v>2.1709999999999998</v>
      </c>
      <c r="R126" s="4">
        <v>0.28360000000000002</v>
      </c>
      <c r="S126" s="4"/>
      <c r="T126" s="4">
        <v>30</v>
      </c>
      <c r="U126" s="4">
        <v>1.6599999999999966</v>
      </c>
    </row>
    <row r="127" spans="1:21" x14ac:dyDescent="0.25">
      <c r="A127" s="10">
        <v>125</v>
      </c>
      <c r="B127" s="89" t="s">
        <v>2854</v>
      </c>
      <c r="C127" s="4">
        <v>-9.9919999999999991E-3</v>
      </c>
      <c r="D127" s="4">
        <v>1504</v>
      </c>
      <c r="E127" s="4">
        <v>26.7</v>
      </c>
      <c r="F127" s="4">
        <v>56.28</v>
      </c>
      <c r="G127" s="4">
        <v>9.6240000000000006E-2</v>
      </c>
      <c r="H127" s="4">
        <v>586.9</v>
      </c>
      <c r="I127" s="4">
        <v>10.58</v>
      </c>
      <c r="J127" s="4" t="s">
        <v>8015</v>
      </c>
      <c r="K127" s="4" t="s">
        <v>8016</v>
      </c>
      <c r="L127" s="4" t="s">
        <v>8017</v>
      </c>
      <c r="M127" s="4" t="s">
        <v>8018</v>
      </c>
      <c r="N127" s="4"/>
      <c r="O127" s="4">
        <v>27</v>
      </c>
      <c r="P127" s="4">
        <v>0.86750000000000005</v>
      </c>
      <c r="Q127" s="4">
        <v>0.93769999999999998</v>
      </c>
      <c r="R127" s="4">
        <v>0.18640000000000001</v>
      </c>
      <c r="S127" s="4"/>
      <c r="T127" s="4">
        <v>30</v>
      </c>
      <c r="U127" s="4">
        <v>1.6300000000000026</v>
      </c>
    </row>
    <row r="128" spans="1:21" x14ac:dyDescent="0.25">
      <c r="A128" s="10">
        <v>126</v>
      </c>
      <c r="B128" s="89" t="s">
        <v>2643</v>
      </c>
      <c r="C128" s="4">
        <v>7.6340000000000005E-2</v>
      </c>
      <c r="D128" s="4">
        <v>2583</v>
      </c>
      <c r="E128" s="4">
        <v>49.48</v>
      </c>
      <c r="F128" s="4">
        <v>52.37</v>
      </c>
      <c r="G128" s="4">
        <v>6.3259999999999997E-2</v>
      </c>
      <c r="H128" s="4">
        <v>1869</v>
      </c>
      <c r="I128" s="4">
        <v>34.96</v>
      </c>
      <c r="J128" s="4" t="s">
        <v>8019</v>
      </c>
      <c r="K128" s="4" t="s">
        <v>8020</v>
      </c>
      <c r="L128" s="4" t="s">
        <v>8021</v>
      </c>
      <c r="M128" s="4" t="s">
        <v>8022</v>
      </c>
      <c r="N128" s="4"/>
      <c r="O128" s="4">
        <v>27</v>
      </c>
      <c r="P128" s="4">
        <v>0.84660000000000002</v>
      </c>
      <c r="Q128" s="4">
        <v>1.2509999999999999</v>
      </c>
      <c r="R128" s="4">
        <v>0.2152</v>
      </c>
      <c r="S128" s="4"/>
      <c r="T128" s="4">
        <v>30</v>
      </c>
      <c r="U128" s="4">
        <v>1.6299999999999955</v>
      </c>
    </row>
    <row r="129" spans="1:21" x14ac:dyDescent="0.25">
      <c r="A129" s="10">
        <v>127</v>
      </c>
      <c r="B129" s="89" t="s">
        <v>3454</v>
      </c>
      <c r="C129" s="4">
        <v>0.37269999999999998</v>
      </c>
      <c r="D129" s="4" t="s">
        <v>8023</v>
      </c>
      <c r="E129" s="4" t="s">
        <v>8024</v>
      </c>
      <c r="F129" s="4">
        <v>62.96</v>
      </c>
      <c r="G129" s="4">
        <v>0.1318</v>
      </c>
      <c r="H129" s="4" t="s">
        <v>8025</v>
      </c>
      <c r="I129" s="4" t="s">
        <v>8026</v>
      </c>
      <c r="J129" s="4" t="s">
        <v>8027</v>
      </c>
      <c r="K129" s="4" t="s">
        <v>7289</v>
      </c>
      <c r="L129" s="4" t="s">
        <v>7289</v>
      </c>
      <c r="M129" s="4" t="s">
        <v>8028</v>
      </c>
      <c r="N129" s="4"/>
      <c r="O129" s="4">
        <v>27</v>
      </c>
      <c r="P129" s="4">
        <v>0.62250000000000005</v>
      </c>
      <c r="Q129" s="4">
        <v>1.4590000000000001</v>
      </c>
      <c r="R129" s="4">
        <v>0.23250000000000001</v>
      </c>
      <c r="S129" s="4"/>
      <c r="T129" s="4">
        <v>30</v>
      </c>
      <c r="U129" s="4">
        <v>1.6199999999999974</v>
      </c>
    </row>
    <row r="130" spans="1:21" x14ac:dyDescent="0.25">
      <c r="A130" s="10">
        <v>128</v>
      </c>
      <c r="B130" s="89" t="s">
        <v>3865</v>
      </c>
      <c r="C130" s="4">
        <v>-5.875E-3</v>
      </c>
      <c r="D130" s="4">
        <v>1577</v>
      </c>
      <c r="E130" s="4">
        <v>28.92</v>
      </c>
      <c r="F130" s="4">
        <v>54.5</v>
      </c>
      <c r="G130" s="4">
        <v>4.2560000000000001E-2</v>
      </c>
      <c r="H130" s="4">
        <v>422.6</v>
      </c>
      <c r="I130" s="4">
        <v>7.8140000000000001</v>
      </c>
      <c r="J130" s="4" t="s">
        <v>8029</v>
      </c>
      <c r="K130" s="4" t="s">
        <v>8030</v>
      </c>
      <c r="L130" s="4" t="s">
        <v>8031</v>
      </c>
      <c r="M130" s="4" t="s">
        <v>8032</v>
      </c>
      <c r="N130" s="4"/>
      <c r="O130" s="4">
        <v>27</v>
      </c>
      <c r="P130" s="4">
        <v>0.94769999999999999</v>
      </c>
      <c r="Q130" s="4">
        <v>0.26979999999999998</v>
      </c>
      <c r="R130" s="4">
        <v>9.9959999999999993E-2</v>
      </c>
      <c r="S130" s="4"/>
      <c r="T130" s="4">
        <v>30</v>
      </c>
      <c r="U130" s="4">
        <v>1.6099999999999994</v>
      </c>
    </row>
    <row r="131" spans="1:21" x14ac:dyDescent="0.25">
      <c r="A131" s="10">
        <v>129</v>
      </c>
      <c r="B131" s="89" t="s">
        <v>3489</v>
      </c>
      <c r="C131" s="4">
        <v>0.23150000000000001</v>
      </c>
      <c r="D131" s="4">
        <v>3605</v>
      </c>
      <c r="E131" s="4">
        <v>60.77</v>
      </c>
      <c r="F131" s="4">
        <v>59.94</v>
      </c>
      <c r="G131" s="4">
        <v>6.8320000000000006E-2</v>
      </c>
      <c r="H131" s="4">
        <v>2188</v>
      </c>
      <c r="I131" s="4">
        <v>37.33</v>
      </c>
      <c r="J131" s="4" t="s">
        <v>8033</v>
      </c>
      <c r="K131" s="4" t="s">
        <v>8034</v>
      </c>
      <c r="L131" s="4" t="s">
        <v>8035</v>
      </c>
      <c r="M131" s="4" t="s">
        <v>8036</v>
      </c>
      <c r="N131" s="4"/>
      <c r="O131" s="4">
        <v>27</v>
      </c>
      <c r="P131" s="4">
        <v>0.85899999999999999</v>
      </c>
      <c r="Q131" s="4">
        <v>0.62870000000000004</v>
      </c>
      <c r="R131" s="4">
        <v>0.15260000000000001</v>
      </c>
      <c r="S131" s="4"/>
      <c r="T131" s="4">
        <v>30</v>
      </c>
      <c r="U131" s="4">
        <v>1.5999999999999943</v>
      </c>
    </row>
    <row r="132" spans="1:21" x14ac:dyDescent="0.25">
      <c r="A132" s="10">
        <v>130</v>
      </c>
      <c r="B132" s="89" t="s">
        <v>3423</v>
      </c>
      <c r="C132" s="4">
        <v>0.1363</v>
      </c>
      <c r="D132" s="4">
        <v>3626</v>
      </c>
      <c r="E132" s="4">
        <v>65.14</v>
      </c>
      <c r="F132" s="4">
        <v>55.94</v>
      </c>
      <c r="G132" s="4">
        <v>0.1052</v>
      </c>
      <c r="H132" s="4">
        <v>4573</v>
      </c>
      <c r="I132" s="4">
        <v>84.1</v>
      </c>
      <c r="J132" s="4" t="s">
        <v>8037</v>
      </c>
      <c r="K132" s="4" t="s">
        <v>8038</v>
      </c>
      <c r="L132" s="4" t="s">
        <v>8039</v>
      </c>
      <c r="M132" s="4" t="s">
        <v>8040</v>
      </c>
      <c r="N132" s="4"/>
      <c r="O132" s="4">
        <v>27</v>
      </c>
      <c r="P132" s="4">
        <v>0.71760000000000002</v>
      </c>
      <c r="Q132" s="4">
        <v>2.5649999999999999</v>
      </c>
      <c r="R132" s="4">
        <v>0.30819999999999997</v>
      </c>
      <c r="S132" s="4"/>
      <c r="T132" s="4">
        <v>30</v>
      </c>
      <c r="U132" s="4">
        <v>1.5899999999999963</v>
      </c>
    </row>
    <row r="133" spans="1:21" x14ac:dyDescent="0.25">
      <c r="A133" s="10">
        <v>131</v>
      </c>
      <c r="B133" s="89" t="s">
        <v>2915</v>
      </c>
      <c r="C133" s="4">
        <v>8.3559999999999995E-2</v>
      </c>
      <c r="D133" s="4">
        <v>3337</v>
      </c>
      <c r="E133" s="4">
        <v>55.95</v>
      </c>
      <c r="F133" s="4">
        <v>59.84</v>
      </c>
      <c r="G133" s="4">
        <v>9.6829999999999999E-2</v>
      </c>
      <c r="H133" s="4">
        <v>1812</v>
      </c>
      <c r="I133" s="4">
        <v>30.76</v>
      </c>
      <c r="J133" s="4" t="s">
        <v>8041</v>
      </c>
      <c r="K133" s="4" t="s">
        <v>8042</v>
      </c>
      <c r="L133" s="4" t="s">
        <v>8043</v>
      </c>
      <c r="M133" s="4" t="s">
        <v>8044</v>
      </c>
      <c r="N133" s="4"/>
      <c r="O133" s="4">
        <v>27</v>
      </c>
      <c r="P133" s="4">
        <v>0.82299999999999995</v>
      </c>
      <c r="Q133" s="4">
        <v>1.1819999999999999</v>
      </c>
      <c r="R133" s="4">
        <v>0.2092</v>
      </c>
      <c r="S133" s="4"/>
      <c r="T133" s="4">
        <v>30</v>
      </c>
      <c r="U133" s="4">
        <v>1.5800000000000054</v>
      </c>
    </row>
    <row r="134" spans="1:21" x14ac:dyDescent="0.25">
      <c r="A134" s="10">
        <v>132</v>
      </c>
      <c r="B134" s="89" t="s">
        <v>2804</v>
      </c>
      <c r="C134" s="4">
        <v>0.1522</v>
      </c>
      <c r="D134" s="4">
        <v>3126</v>
      </c>
      <c r="E134" s="4">
        <v>55.81</v>
      </c>
      <c r="F134" s="4">
        <v>56.38</v>
      </c>
      <c r="G134" s="4">
        <v>7.6380000000000003E-2</v>
      </c>
      <c r="H134" s="4">
        <v>1875</v>
      </c>
      <c r="I134" s="4">
        <v>33.96</v>
      </c>
      <c r="J134" s="4" t="s">
        <v>8045</v>
      </c>
      <c r="K134" s="4" t="s">
        <v>8046</v>
      </c>
      <c r="L134" s="4" t="s">
        <v>8047</v>
      </c>
      <c r="M134" s="4" t="s">
        <v>8048</v>
      </c>
      <c r="N134" s="4"/>
      <c r="O134" s="4">
        <v>27</v>
      </c>
      <c r="P134" s="4">
        <v>0.81840000000000002</v>
      </c>
      <c r="Q134" s="4">
        <v>1.3009999999999999</v>
      </c>
      <c r="R134" s="4">
        <v>0.2195</v>
      </c>
      <c r="S134" s="4"/>
      <c r="T134" s="4">
        <v>30</v>
      </c>
      <c r="U134" s="4">
        <v>1.5800000000000054</v>
      </c>
    </row>
    <row r="135" spans="1:21" x14ac:dyDescent="0.25">
      <c r="A135" s="10">
        <v>133</v>
      </c>
      <c r="B135" s="89" t="s">
        <v>3063</v>
      </c>
      <c r="C135" s="4">
        <v>-2.5729999999999999E-2</v>
      </c>
      <c r="D135" s="4">
        <v>664.4</v>
      </c>
      <c r="E135" s="4">
        <v>13.85</v>
      </c>
      <c r="F135" s="4">
        <v>47.81</v>
      </c>
      <c r="G135" s="4">
        <v>3.3430000000000001E-2</v>
      </c>
      <c r="H135" s="4">
        <v>83.31</v>
      </c>
      <c r="I135" s="4">
        <v>1.81</v>
      </c>
      <c r="J135" s="4" t="s">
        <v>8049</v>
      </c>
      <c r="K135" s="4" t="s">
        <v>8050</v>
      </c>
      <c r="L135" s="4" t="s">
        <v>8051</v>
      </c>
      <c r="M135" s="4" t="s">
        <v>8052</v>
      </c>
      <c r="N135" s="4"/>
      <c r="O135" s="4">
        <v>17</v>
      </c>
      <c r="P135" s="4">
        <v>0.98050000000000004</v>
      </c>
      <c r="Q135" s="4">
        <v>6.2379999999999998E-2</v>
      </c>
      <c r="R135" s="4">
        <v>6.0580000000000002E-2</v>
      </c>
      <c r="S135" s="4"/>
      <c r="T135" s="4">
        <v>20</v>
      </c>
      <c r="U135" s="4">
        <v>1.5600000000000023</v>
      </c>
    </row>
    <row r="136" spans="1:21" x14ac:dyDescent="0.25">
      <c r="A136" s="10">
        <v>134</v>
      </c>
      <c r="B136" s="89" t="s">
        <v>2720</v>
      </c>
      <c r="C136" s="4">
        <v>0.21759999999999999</v>
      </c>
      <c r="D136" s="4" t="s">
        <v>8053</v>
      </c>
      <c r="E136" s="4" t="s">
        <v>8054</v>
      </c>
      <c r="F136" s="4">
        <v>61.75</v>
      </c>
      <c r="G136" s="4">
        <v>0.16739999999999999</v>
      </c>
      <c r="H136" s="4" t="s">
        <v>8055</v>
      </c>
      <c r="I136" s="4" t="s">
        <v>8056</v>
      </c>
      <c r="J136" s="4" t="s">
        <v>8057</v>
      </c>
      <c r="K136" s="4" t="s">
        <v>7289</v>
      </c>
      <c r="L136" s="4" t="s">
        <v>7289</v>
      </c>
      <c r="M136" s="4" t="s">
        <v>8058</v>
      </c>
      <c r="N136" s="4"/>
      <c r="O136" s="4">
        <v>27</v>
      </c>
      <c r="P136" s="4">
        <v>0.62239999999999995</v>
      </c>
      <c r="Q136" s="4">
        <v>2.552</v>
      </c>
      <c r="R136" s="4">
        <v>0.3075</v>
      </c>
      <c r="S136" s="4"/>
      <c r="T136" s="4">
        <v>30</v>
      </c>
      <c r="U136" s="4">
        <v>1.5</v>
      </c>
    </row>
    <row r="137" spans="1:21" x14ac:dyDescent="0.25">
      <c r="A137" s="10">
        <v>135</v>
      </c>
      <c r="B137" s="89" t="s">
        <v>3277</v>
      </c>
      <c r="C137" s="4">
        <v>5.4600000000000003E-2</v>
      </c>
      <c r="D137" s="4">
        <v>2184</v>
      </c>
      <c r="E137" s="4">
        <v>37.42</v>
      </c>
      <c r="F137" s="4">
        <v>58.54</v>
      </c>
      <c r="G137" s="4">
        <v>3.9719999999999998E-2</v>
      </c>
      <c r="H137" s="4">
        <v>527.4</v>
      </c>
      <c r="I137" s="4">
        <v>9.0589999999999993</v>
      </c>
      <c r="J137" s="4" t="s">
        <v>8059</v>
      </c>
      <c r="K137" s="4" t="s">
        <v>8060</v>
      </c>
      <c r="L137" s="4" t="s">
        <v>8061</v>
      </c>
      <c r="M137" s="4" t="s">
        <v>8062</v>
      </c>
      <c r="N137" s="4"/>
      <c r="O137" s="4">
        <v>17</v>
      </c>
      <c r="P137" s="4">
        <v>0.97850000000000004</v>
      </c>
      <c r="Q137" s="4">
        <v>6.8699999999999997E-2</v>
      </c>
      <c r="R137" s="4">
        <v>6.3570000000000002E-2</v>
      </c>
      <c r="S137" s="4"/>
      <c r="T137" s="4">
        <v>20</v>
      </c>
      <c r="U137" s="4">
        <v>1.4699999999999989</v>
      </c>
    </row>
    <row r="138" spans="1:21" x14ac:dyDescent="0.25">
      <c r="A138" s="10">
        <v>136</v>
      </c>
      <c r="B138" s="89" t="s">
        <v>3468</v>
      </c>
      <c r="C138" s="4">
        <v>0.14810000000000001</v>
      </c>
      <c r="D138" s="4">
        <v>2063</v>
      </c>
      <c r="E138" s="4">
        <v>37.479999999999997</v>
      </c>
      <c r="F138" s="4">
        <v>55.57</v>
      </c>
      <c r="G138" s="4">
        <v>7.1340000000000001E-2</v>
      </c>
      <c r="H138" s="4">
        <v>1252</v>
      </c>
      <c r="I138" s="4">
        <v>23.06</v>
      </c>
      <c r="J138" s="4" t="s">
        <v>8063</v>
      </c>
      <c r="K138" s="4" t="s">
        <v>8064</v>
      </c>
      <c r="L138" s="4" t="s">
        <v>8065</v>
      </c>
      <c r="M138" s="4" t="s">
        <v>8066</v>
      </c>
      <c r="N138" s="4"/>
      <c r="O138" s="4">
        <v>27</v>
      </c>
      <c r="P138" s="4">
        <v>0.84689999999999999</v>
      </c>
      <c r="Q138" s="4">
        <v>0.92430000000000001</v>
      </c>
      <c r="R138" s="4">
        <v>0.185</v>
      </c>
      <c r="S138" s="4"/>
      <c r="T138" s="4">
        <v>30</v>
      </c>
      <c r="U138" s="4">
        <v>1.4399999999999977</v>
      </c>
    </row>
    <row r="139" spans="1:21" x14ac:dyDescent="0.25">
      <c r="A139" s="10">
        <v>137</v>
      </c>
      <c r="B139" s="89" t="s">
        <v>3120</v>
      </c>
      <c r="C139" s="4">
        <v>0.14069999999999999</v>
      </c>
      <c r="D139" s="4" t="s">
        <v>8067</v>
      </c>
      <c r="E139" s="4" t="s">
        <v>8068</v>
      </c>
      <c r="F139" s="4">
        <v>53.86</v>
      </c>
      <c r="G139" s="4">
        <v>5.9720000000000002E-2</v>
      </c>
      <c r="H139" s="4" t="s">
        <v>8069</v>
      </c>
      <c r="I139" s="4" t="s">
        <v>8070</v>
      </c>
      <c r="J139" s="4" t="s">
        <v>8071</v>
      </c>
      <c r="K139" s="4" t="s">
        <v>7289</v>
      </c>
      <c r="L139" s="4" t="s">
        <v>7289</v>
      </c>
      <c r="M139" s="4" t="s">
        <v>8072</v>
      </c>
      <c r="N139" s="4"/>
      <c r="O139" s="4">
        <v>27</v>
      </c>
      <c r="P139" s="4">
        <v>0.86699999999999999</v>
      </c>
      <c r="Q139" s="4">
        <v>0.91969999999999996</v>
      </c>
      <c r="R139" s="4">
        <v>0.18459999999999999</v>
      </c>
      <c r="S139" s="4"/>
      <c r="T139" s="4">
        <v>30</v>
      </c>
      <c r="U139" s="4">
        <v>1.4299999999999997</v>
      </c>
    </row>
    <row r="140" spans="1:21" x14ac:dyDescent="0.25">
      <c r="A140" s="10">
        <v>138</v>
      </c>
      <c r="B140" s="89" t="s">
        <v>3804</v>
      </c>
      <c r="C140" s="4">
        <v>0.20180000000000001</v>
      </c>
      <c r="D140" s="4" t="s">
        <v>8073</v>
      </c>
      <c r="E140" s="4" t="s">
        <v>8074</v>
      </c>
      <c r="F140" s="4">
        <v>58.44</v>
      </c>
      <c r="G140" s="4">
        <v>7.5039999999999996E-2</v>
      </c>
      <c r="H140" s="4" t="s">
        <v>8075</v>
      </c>
      <c r="I140" s="4" t="s">
        <v>8076</v>
      </c>
      <c r="J140" s="4" t="s">
        <v>8077</v>
      </c>
      <c r="K140" s="4" t="s">
        <v>7289</v>
      </c>
      <c r="L140" s="4" t="s">
        <v>7289</v>
      </c>
      <c r="M140" s="4" t="s">
        <v>8078</v>
      </c>
      <c r="N140" s="4"/>
      <c r="O140" s="4">
        <v>27</v>
      </c>
      <c r="P140" s="4">
        <v>0.8296</v>
      </c>
      <c r="Q140" s="4">
        <v>0.91220000000000001</v>
      </c>
      <c r="R140" s="4">
        <v>0.18379999999999999</v>
      </c>
      <c r="S140" s="4"/>
      <c r="T140" s="4">
        <v>30</v>
      </c>
      <c r="U140" s="4">
        <v>1.4199999999999946</v>
      </c>
    </row>
    <row r="141" spans="1:21" x14ac:dyDescent="0.25">
      <c r="A141" s="10">
        <v>139</v>
      </c>
      <c r="B141" s="89" t="s">
        <v>2655</v>
      </c>
      <c r="C141" s="4">
        <v>6.3070000000000001E-2</v>
      </c>
      <c r="D141" s="4">
        <v>3287</v>
      </c>
      <c r="E141" s="4">
        <v>55.66</v>
      </c>
      <c r="F141" s="4">
        <v>59.19</v>
      </c>
      <c r="G141" s="4">
        <v>0.13900000000000001</v>
      </c>
      <c r="H141" s="4">
        <v>3675</v>
      </c>
      <c r="I141" s="4">
        <v>62.77</v>
      </c>
      <c r="J141" s="4" t="s">
        <v>8079</v>
      </c>
      <c r="K141" s="4" t="s">
        <v>8080</v>
      </c>
      <c r="L141" s="4" t="s">
        <v>8081</v>
      </c>
      <c r="M141" s="4" t="s">
        <v>8082</v>
      </c>
      <c r="N141" s="4"/>
      <c r="O141" s="4">
        <v>27</v>
      </c>
      <c r="P141" s="4">
        <v>0.72409999999999997</v>
      </c>
      <c r="Q141" s="4">
        <v>2.4710000000000001</v>
      </c>
      <c r="R141" s="4">
        <v>0.30249999999999999</v>
      </c>
      <c r="S141" s="4"/>
      <c r="T141" s="4">
        <v>30</v>
      </c>
      <c r="U141" s="4">
        <v>1.4099999999999966</v>
      </c>
    </row>
    <row r="142" spans="1:21" x14ac:dyDescent="0.25">
      <c r="A142" s="10">
        <v>140</v>
      </c>
      <c r="B142" s="89" t="s">
        <v>2829</v>
      </c>
      <c r="C142" s="4">
        <v>8.4239999999999995E-2</v>
      </c>
      <c r="D142" s="4">
        <v>2853</v>
      </c>
      <c r="E142" s="4">
        <v>51.53</v>
      </c>
      <c r="F142" s="4">
        <v>55.56</v>
      </c>
      <c r="G142" s="4">
        <v>5.7329999999999999E-2</v>
      </c>
      <c r="H142" s="4">
        <v>1602</v>
      </c>
      <c r="I142" s="4">
        <v>29.51</v>
      </c>
      <c r="J142" s="4" t="s">
        <v>8083</v>
      </c>
      <c r="K142" s="4" t="s">
        <v>8084</v>
      </c>
      <c r="L142" s="4" t="s">
        <v>8085</v>
      </c>
      <c r="M142" s="4" t="s">
        <v>8086</v>
      </c>
      <c r="N142" s="4"/>
      <c r="O142" s="4">
        <v>27</v>
      </c>
      <c r="P142" s="4">
        <v>0.89870000000000005</v>
      </c>
      <c r="Q142" s="4">
        <v>0.71430000000000005</v>
      </c>
      <c r="R142" s="4">
        <v>0.16270000000000001</v>
      </c>
      <c r="S142" s="4"/>
      <c r="T142" s="4">
        <v>30</v>
      </c>
      <c r="U142" s="4">
        <v>1.4000000000000057</v>
      </c>
    </row>
    <row r="143" spans="1:21" x14ac:dyDescent="0.25">
      <c r="A143" s="10">
        <v>141</v>
      </c>
      <c r="B143" s="89" t="s">
        <v>3202</v>
      </c>
      <c r="C143" s="4">
        <v>9.6939999999999995E-3</v>
      </c>
      <c r="D143" s="4">
        <v>3642</v>
      </c>
      <c r="E143" s="4">
        <v>64.489999999999995</v>
      </c>
      <c r="F143" s="4">
        <v>56.5</v>
      </c>
      <c r="G143" s="4">
        <v>2.3789999999999999E-2</v>
      </c>
      <c r="H143" s="4">
        <v>675.8</v>
      </c>
      <c r="I143" s="4">
        <v>11.86</v>
      </c>
      <c r="J143" s="4" t="s">
        <v>8087</v>
      </c>
      <c r="K143" s="4" t="s">
        <v>8088</v>
      </c>
      <c r="L143" s="4" t="s">
        <v>8089</v>
      </c>
      <c r="M143" s="4" t="s">
        <v>8090</v>
      </c>
      <c r="N143" s="4"/>
      <c r="O143" s="4">
        <v>17</v>
      </c>
      <c r="P143" s="4">
        <v>0.98670000000000002</v>
      </c>
      <c r="Q143" s="4">
        <v>5.4809999999999998E-2</v>
      </c>
      <c r="R143" s="4">
        <v>5.6779999999999997E-2</v>
      </c>
      <c r="S143" s="4"/>
      <c r="T143" s="4">
        <v>20</v>
      </c>
      <c r="U143" s="4">
        <v>1.3900000000000006</v>
      </c>
    </row>
    <row r="144" spans="1:21" x14ac:dyDescent="0.25">
      <c r="A144" s="10">
        <v>142</v>
      </c>
      <c r="B144" s="89" t="s">
        <v>3569</v>
      </c>
      <c r="C144" s="4">
        <v>3.4079999999999999E-2</v>
      </c>
      <c r="D144" s="4" t="s">
        <v>8091</v>
      </c>
      <c r="E144" s="4" t="s">
        <v>8092</v>
      </c>
      <c r="F144" s="4">
        <v>58.04</v>
      </c>
      <c r="G144" s="4">
        <v>5.3800000000000001E-2</v>
      </c>
      <c r="H144" s="4" t="s">
        <v>8093</v>
      </c>
      <c r="I144" s="4" t="s">
        <v>8094</v>
      </c>
      <c r="J144" s="4" t="s">
        <v>8095</v>
      </c>
      <c r="K144" s="4" t="s">
        <v>7289</v>
      </c>
      <c r="L144" s="4" t="s">
        <v>7289</v>
      </c>
      <c r="M144" s="4" t="s">
        <v>8096</v>
      </c>
      <c r="N144" s="4"/>
      <c r="O144" s="4">
        <v>7</v>
      </c>
      <c r="P144" s="4">
        <v>0.98180000000000001</v>
      </c>
      <c r="Q144" s="4">
        <v>4.2259999999999999E-2</v>
      </c>
      <c r="R144" s="4">
        <v>7.7700000000000005E-2</v>
      </c>
      <c r="S144" s="4"/>
      <c r="T144" s="4">
        <v>10</v>
      </c>
      <c r="U144" s="4">
        <v>1.3900000000000006</v>
      </c>
    </row>
    <row r="145" spans="1:21" x14ac:dyDescent="0.25">
      <c r="A145" s="10">
        <v>143</v>
      </c>
      <c r="B145" s="89" t="s">
        <v>4317</v>
      </c>
      <c r="C145" s="4">
        <v>-8.5489999999999997E-2</v>
      </c>
      <c r="D145" s="4">
        <v>896.1</v>
      </c>
      <c r="E145" s="4">
        <v>15.99</v>
      </c>
      <c r="F145" s="4">
        <v>55.49</v>
      </c>
      <c r="G145" s="4">
        <v>0.1051</v>
      </c>
      <c r="H145" s="4">
        <v>217.6</v>
      </c>
      <c r="I145" s="4">
        <v>4.085</v>
      </c>
      <c r="J145" s="4" t="s">
        <v>8097</v>
      </c>
      <c r="K145" s="4" t="s">
        <v>8098</v>
      </c>
      <c r="L145" s="4" t="s">
        <v>8099</v>
      </c>
      <c r="M145" s="4" t="s">
        <v>8100</v>
      </c>
      <c r="N145" s="4"/>
      <c r="O145" s="4">
        <v>27</v>
      </c>
      <c r="P145" s="4">
        <v>0.93989999999999996</v>
      </c>
      <c r="Q145" s="4">
        <v>0.33579999999999999</v>
      </c>
      <c r="R145" s="4">
        <v>0.1115</v>
      </c>
      <c r="S145" s="4"/>
      <c r="T145" s="4">
        <v>30</v>
      </c>
      <c r="U145" s="4">
        <v>1.3900000000000006</v>
      </c>
    </row>
    <row r="146" spans="1:21" x14ac:dyDescent="0.25">
      <c r="A146" s="10">
        <v>144</v>
      </c>
      <c r="B146" s="89" t="s">
        <v>2798</v>
      </c>
      <c r="C146" s="4">
        <v>0.2266</v>
      </c>
      <c r="D146" s="4">
        <v>3213</v>
      </c>
      <c r="E146" s="4">
        <v>58.28</v>
      </c>
      <c r="F146" s="4">
        <v>55.71</v>
      </c>
      <c r="G146" s="4">
        <v>6.1839999999999999E-2</v>
      </c>
      <c r="H146" s="4">
        <v>3484</v>
      </c>
      <c r="I146" s="4">
        <v>64.349999999999994</v>
      </c>
      <c r="J146" s="4" t="s">
        <v>8101</v>
      </c>
      <c r="K146" s="4" t="s">
        <v>8102</v>
      </c>
      <c r="L146" s="4" t="s">
        <v>8103</v>
      </c>
      <c r="M146" s="4" t="s">
        <v>8104</v>
      </c>
      <c r="N146" s="4"/>
      <c r="O146" s="4">
        <v>27</v>
      </c>
      <c r="P146" s="4">
        <v>0.82989999999999997</v>
      </c>
      <c r="Q146" s="4">
        <v>0.8639</v>
      </c>
      <c r="R146" s="4">
        <v>0.1789</v>
      </c>
      <c r="S146" s="4"/>
      <c r="T146" s="4">
        <v>30</v>
      </c>
      <c r="U146" s="4">
        <v>1.3900000000000006</v>
      </c>
    </row>
    <row r="147" spans="1:21" x14ac:dyDescent="0.25">
      <c r="A147" s="10">
        <v>145</v>
      </c>
      <c r="B147" s="89" t="s">
        <v>3099</v>
      </c>
      <c r="C147" s="4">
        <v>0.22620000000000001</v>
      </c>
      <c r="D147" s="4">
        <v>2022</v>
      </c>
      <c r="E147" s="4">
        <v>34.74</v>
      </c>
      <c r="F147" s="4">
        <v>59.22</v>
      </c>
      <c r="G147" s="4">
        <v>0.12809999999999999</v>
      </c>
      <c r="H147" s="4">
        <v>1741</v>
      </c>
      <c r="I147" s="4">
        <v>30.01</v>
      </c>
      <c r="J147" s="4" t="s">
        <v>8105</v>
      </c>
      <c r="K147" s="4" t="s">
        <v>8106</v>
      </c>
      <c r="L147" s="4" t="s">
        <v>8107</v>
      </c>
      <c r="M147" s="4" t="s">
        <v>8108</v>
      </c>
      <c r="N147" s="4"/>
      <c r="O147" s="4">
        <v>27</v>
      </c>
      <c r="P147" s="4">
        <v>0.70279999999999998</v>
      </c>
      <c r="Q147" s="4">
        <v>1.653</v>
      </c>
      <c r="R147" s="4">
        <v>0.24740000000000001</v>
      </c>
      <c r="S147" s="4"/>
      <c r="T147" s="4">
        <v>30</v>
      </c>
      <c r="U147" s="4">
        <v>1.3799999999999955</v>
      </c>
    </row>
    <row r="148" spans="1:21" x14ac:dyDescent="0.25">
      <c r="A148" s="10">
        <v>146</v>
      </c>
      <c r="B148" s="89" t="s">
        <v>3770</v>
      </c>
      <c r="C148" s="4">
        <v>0.25109999999999999</v>
      </c>
      <c r="D148" s="4" t="s">
        <v>8109</v>
      </c>
      <c r="E148" s="4" t="s">
        <v>8110</v>
      </c>
      <c r="F148" s="4">
        <v>61.78</v>
      </c>
      <c r="G148" s="4">
        <v>0.24429999999999999</v>
      </c>
      <c r="H148" s="4" t="s">
        <v>8111</v>
      </c>
      <c r="I148" s="4" t="s">
        <v>8112</v>
      </c>
      <c r="J148" s="4" t="s">
        <v>8113</v>
      </c>
      <c r="K148" s="4" t="s">
        <v>7289</v>
      </c>
      <c r="L148" s="4" t="s">
        <v>7289</v>
      </c>
      <c r="M148" s="4" t="s">
        <v>7314</v>
      </c>
      <c r="N148" s="4"/>
      <c r="O148" s="4">
        <v>17</v>
      </c>
      <c r="P148" s="4">
        <v>0.55889999999999995</v>
      </c>
      <c r="Q148" s="4">
        <v>2.0299999999999998</v>
      </c>
      <c r="R148" s="4">
        <v>0.34549999999999997</v>
      </c>
      <c r="S148" s="4"/>
      <c r="T148" s="4">
        <v>20</v>
      </c>
      <c r="U148" s="4">
        <v>1.3700000000000045</v>
      </c>
    </row>
    <row r="149" spans="1:21" x14ac:dyDescent="0.25">
      <c r="A149" s="10">
        <v>147</v>
      </c>
      <c r="B149" s="89" t="s">
        <v>3694</v>
      </c>
      <c r="C149" s="4">
        <v>0.1172</v>
      </c>
      <c r="D149" s="4" t="s">
        <v>8114</v>
      </c>
      <c r="E149" s="4" t="s">
        <v>8115</v>
      </c>
      <c r="F149" s="4">
        <v>54</v>
      </c>
      <c r="G149" s="4">
        <v>5.1069999999999997E-2</v>
      </c>
      <c r="H149" s="4" t="s">
        <v>8116</v>
      </c>
      <c r="I149" s="4" t="s">
        <v>8117</v>
      </c>
      <c r="J149" s="4" t="s">
        <v>8118</v>
      </c>
      <c r="K149" s="4" t="s">
        <v>7289</v>
      </c>
      <c r="L149" s="4" t="s">
        <v>7289</v>
      </c>
      <c r="M149" s="4" t="s">
        <v>8119</v>
      </c>
      <c r="N149" s="4"/>
      <c r="O149" s="4">
        <v>17</v>
      </c>
      <c r="P149" s="4">
        <v>0.94179999999999997</v>
      </c>
      <c r="Q149" s="4">
        <v>0.27010000000000001</v>
      </c>
      <c r="R149" s="4">
        <v>0.12609999999999999</v>
      </c>
      <c r="S149" s="4"/>
      <c r="T149" s="4">
        <v>20</v>
      </c>
      <c r="U149" s="4">
        <v>1.3500000000000014</v>
      </c>
    </row>
    <row r="150" spans="1:21" x14ac:dyDescent="0.25">
      <c r="A150" s="10">
        <v>148</v>
      </c>
      <c r="B150" s="89" t="s">
        <v>3084</v>
      </c>
      <c r="C150" s="4">
        <v>-4.182E-3</v>
      </c>
      <c r="D150" s="4">
        <v>2873</v>
      </c>
      <c r="E150" s="4">
        <v>45.11</v>
      </c>
      <c r="F150" s="4">
        <v>63.68</v>
      </c>
      <c r="G150" s="4">
        <v>0.47739999999999999</v>
      </c>
      <c r="H150" s="4">
        <v>2822</v>
      </c>
      <c r="I150" s="4">
        <v>45.34</v>
      </c>
      <c r="J150" s="4" t="s">
        <v>8120</v>
      </c>
      <c r="K150" s="4" t="s">
        <v>8121</v>
      </c>
      <c r="L150" s="4" t="s">
        <v>8122</v>
      </c>
      <c r="M150" s="4" t="s">
        <v>8123</v>
      </c>
      <c r="N150" s="4"/>
      <c r="O150" s="4">
        <v>27</v>
      </c>
      <c r="P150" s="4">
        <v>0.54239999999999999</v>
      </c>
      <c r="Q150" s="4">
        <v>3.238</v>
      </c>
      <c r="R150" s="4">
        <v>0.3463</v>
      </c>
      <c r="S150" s="4"/>
      <c r="T150" s="4">
        <v>30</v>
      </c>
      <c r="U150" s="4">
        <v>1.3399999999999963</v>
      </c>
    </row>
    <row r="151" spans="1:21" x14ac:dyDescent="0.25">
      <c r="A151" s="10">
        <v>149</v>
      </c>
      <c r="B151" s="89" t="s">
        <v>3560</v>
      </c>
      <c r="C151" s="4">
        <v>8.8400000000000006E-2</v>
      </c>
      <c r="D151" s="4">
        <v>3366</v>
      </c>
      <c r="E151" s="4">
        <v>60.77</v>
      </c>
      <c r="F151" s="4">
        <v>55.57</v>
      </c>
      <c r="G151" s="4">
        <v>5.3530000000000001E-2</v>
      </c>
      <c r="H151" s="4">
        <v>2290</v>
      </c>
      <c r="I151" s="4">
        <v>42.25</v>
      </c>
      <c r="J151" s="4" t="s">
        <v>8124</v>
      </c>
      <c r="K151" s="4" t="s">
        <v>8125</v>
      </c>
      <c r="L151" s="4" t="s">
        <v>8126</v>
      </c>
      <c r="M151" s="4" t="s">
        <v>8127</v>
      </c>
      <c r="N151" s="4"/>
      <c r="O151" s="4">
        <v>27</v>
      </c>
      <c r="P151" s="4">
        <v>0.90210000000000001</v>
      </c>
      <c r="Q151" s="4">
        <v>0.65410000000000001</v>
      </c>
      <c r="R151" s="4">
        <v>0.15570000000000001</v>
      </c>
      <c r="S151" s="4"/>
      <c r="T151" s="4">
        <v>30</v>
      </c>
      <c r="U151" s="4">
        <v>1.3299999999999983</v>
      </c>
    </row>
    <row r="152" spans="1:21" x14ac:dyDescent="0.25">
      <c r="A152" s="10">
        <v>150</v>
      </c>
      <c r="B152" s="89" t="s">
        <v>2983</v>
      </c>
      <c r="C152" s="4">
        <v>2.001E-2</v>
      </c>
      <c r="D152" s="4">
        <v>1106</v>
      </c>
      <c r="E152" s="4">
        <v>21.73</v>
      </c>
      <c r="F152" s="4">
        <v>51</v>
      </c>
      <c r="G152" s="4">
        <v>4.6670000000000003E-2</v>
      </c>
      <c r="H152" s="4">
        <v>273.8</v>
      </c>
      <c r="I152" s="4">
        <v>5.4729999999999999</v>
      </c>
      <c r="J152" s="4" t="s">
        <v>8128</v>
      </c>
      <c r="K152" s="4" t="s">
        <v>8129</v>
      </c>
      <c r="L152" s="4" t="s">
        <v>8130</v>
      </c>
      <c r="M152" s="4" t="s">
        <v>8131</v>
      </c>
      <c r="N152" s="4"/>
      <c r="O152" s="4">
        <v>27</v>
      </c>
      <c r="P152" s="4">
        <v>0.93140000000000001</v>
      </c>
      <c r="Q152" s="4">
        <v>0.41320000000000001</v>
      </c>
      <c r="R152" s="4">
        <v>0.1237</v>
      </c>
      <c r="S152" s="4"/>
      <c r="T152" s="4">
        <v>30</v>
      </c>
      <c r="U152" s="4">
        <v>1.3100000000000023</v>
      </c>
    </row>
    <row r="153" spans="1:21" x14ac:dyDescent="0.25">
      <c r="A153" s="10">
        <v>151</v>
      </c>
      <c r="B153" s="89" t="s">
        <v>4149</v>
      </c>
      <c r="C153" s="4">
        <v>0.22620000000000001</v>
      </c>
      <c r="D153" s="4" t="s">
        <v>8132</v>
      </c>
      <c r="E153" s="4" t="s">
        <v>8133</v>
      </c>
      <c r="F153" s="4">
        <v>62.15</v>
      </c>
      <c r="G153" s="4">
        <v>0.13539999999999999</v>
      </c>
      <c r="H153" s="4" t="s">
        <v>8134</v>
      </c>
      <c r="I153" s="4" t="s">
        <v>8135</v>
      </c>
      <c r="J153" s="4" t="s">
        <v>8136</v>
      </c>
      <c r="K153" s="4" t="s">
        <v>7289</v>
      </c>
      <c r="L153" s="4" t="s">
        <v>7289</v>
      </c>
      <c r="M153" s="4" t="s">
        <v>8137</v>
      </c>
      <c r="N153" s="4"/>
      <c r="O153" s="4">
        <v>27</v>
      </c>
      <c r="P153" s="4">
        <v>0.69520000000000004</v>
      </c>
      <c r="Q153" s="4">
        <v>1.61</v>
      </c>
      <c r="R153" s="4">
        <v>0.2442</v>
      </c>
      <c r="S153" s="4"/>
      <c r="T153" s="4">
        <v>30</v>
      </c>
      <c r="U153" s="4">
        <v>1.2999999999999972</v>
      </c>
    </row>
    <row r="154" spans="1:21" x14ac:dyDescent="0.25">
      <c r="A154" s="10">
        <v>152</v>
      </c>
      <c r="B154" s="89" t="s">
        <v>2869</v>
      </c>
      <c r="C154" s="4">
        <v>0.1673</v>
      </c>
      <c r="D154" s="4" t="s">
        <v>8138</v>
      </c>
      <c r="E154" s="4" t="s">
        <v>8139</v>
      </c>
      <c r="F154" s="4">
        <v>50.13</v>
      </c>
      <c r="G154" s="4">
        <v>7.1800000000000003E-2</v>
      </c>
      <c r="H154" s="4" t="s">
        <v>8140</v>
      </c>
      <c r="I154" s="4" t="s">
        <v>8141</v>
      </c>
      <c r="J154" s="4" t="s">
        <v>8142</v>
      </c>
      <c r="K154" s="4" t="s">
        <v>7289</v>
      </c>
      <c r="L154" s="4" t="s">
        <v>7289</v>
      </c>
      <c r="M154" s="4" t="s">
        <v>8143</v>
      </c>
      <c r="N154" s="4"/>
      <c r="O154" s="4">
        <v>27</v>
      </c>
      <c r="P154" s="4">
        <v>0.77390000000000003</v>
      </c>
      <c r="Q154" s="4">
        <v>1.6519999999999999</v>
      </c>
      <c r="R154" s="4">
        <v>0.24740000000000001</v>
      </c>
      <c r="S154" s="4"/>
      <c r="T154" s="4">
        <v>30</v>
      </c>
      <c r="U154" s="4">
        <v>1.2800000000000011</v>
      </c>
    </row>
    <row r="155" spans="1:21" x14ac:dyDescent="0.25">
      <c r="A155" s="10">
        <v>153</v>
      </c>
      <c r="B155" s="89" t="s">
        <v>3075</v>
      </c>
      <c r="C155" s="4">
        <v>0.152</v>
      </c>
      <c r="D155" s="4">
        <v>3905</v>
      </c>
      <c r="E155" s="4">
        <v>64.63</v>
      </c>
      <c r="F155" s="4">
        <v>60.76</v>
      </c>
      <c r="G155" s="4">
        <v>0.17130000000000001</v>
      </c>
      <c r="H155" s="4">
        <v>3740</v>
      </c>
      <c r="I155" s="4">
        <v>61.82</v>
      </c>
      <c r="J155" s="4" t="s">
        <v>8144</v>
      </c>
      <c r="K155" s="4" t="s">
        <v>8145</v>
      </c>
      <c r="L155" s="4" t="s">
        <v>8146</v>
      </c>
      <c r="M155" s="4" t="s">
        <v>8147</v>
      </c>
      <c r="N155" s="4"/>
      <c r="O155" s="4">
        <v>27</v>
      </c>
      <c r="P155" s="4">
        <v>0.57199999999999995</v>
      </c>
      <c r="Q155" s="4">
        <v>3.988</v>
      </c>
      <c r="R155" s="4">
        <v>0.38429999999999997</v>
      </c>
      <c r="S155" s="4"/>
      <c r="T155" s="4">
        <v>30</v>
      </c>
      <c r="U155" s="4">
        <v>1.259999999999998</v>
      </c>
    </row>
    <row r="156" spans="1:21" x14ac:dyDescent="0.25">
      <c r="A156" s="10">
        <v>154</v>
      </c>
      <c r="B156" s="89" t="s">
        <v>3788</v>
      </c>
      <c r="C156" s="4">
        <v>0.191</v>
      </c>
      <c r="D156" s="4" t="s">
        <v>8148</v>
      </c>
      <c r="E156" s="4" t="s">
        <v>8149</v>
      </c>
      <c r="F156" s="4">
        <v>62.13</v>
      </c>
      <c r="G156" s="4">
        <v>0.21049999999999999</v>
      </c>
      <c r="H156" s="4" t="s">
        <v>8150</v>
      </c>
      <c r="I156" s="4" t="s">
        <v>8151</v>
      </c>
      <c r="J156" s="4" t="s">
        <v>8152</v>
      </c>
      <c r="K156" s="4" t="s">
        <v>7289</v>
      </c>
      <c r="L156" s="4" t="s">
        <v>7289</v>
      </c>
      <c r="M156" s="4" t="s">
        <v>8153</v>
      </c>
      <c r="N156" s="4"/>
      <c r="O156" s="4">
        <v>27</v>
      </c>
      <c r="P156" s="4">
        <v>0.53159999999999996</v>
      </c>
      <c r="Q156" s="4">
        <v>3.5779999999999998</v>
      </c>
      <c r="R156" s="4">
        <v>0.36399999999999999</v>
      </c>
      <c r="S156" s="4"/>
      <c r="T156" s="4">
        <v>30</v>
      </c>
      <c r="U156" s="4">
        <v>1.240000000000002</v>
      </c>
    </row>
    <row r="157" spans="1:21" x14ac:dyDescent="0.25">
      <c r="A157" s="10">
        <v>155</v>
      </c>
      <c r="B157" s="89" t="s">
        <v>2811</v>
      </c>
      <c r="C157" s="4">
        <v>0.21529999999999999</v>
      </c>
      <c r="D157" s="4" t="s">
        <v>8154</v>
      </c>
      <c r="E157" s="4" t="s">
        <v>8155</v>
      </c>
      <c r="F157" s="4">
        <v>62.57</v>
      </c>
      <c r="G157" s="4">
        <v>0.21240000000000001</v>
      </c>
      <c r="H157" s="4" t="s">
        <v>8156</v>
      </c>
      <c r="I157" s="4" t="s">
        <v>8157</v>
      </c>
      <c r="J157" s="4" t="s">
        <v>8158</v>
      </c>
      <c r="K157" s="4" t="s">
        <v>7289</v>
      </c>
      <c r="L157" s="4" t="s">
        <v>7289</v>
      </c>
      <c r="M157" s="4" t="s">
        <v>8159</v>
      </c>
      <c r="N157" s="4"/>
      <c r="O157" s="4">
        <v>27</v>
      </c>
      <c r="P157" s="4">
        <v>0.56020000000000003</v>
      </c>
      <c r="Q157" s="4">
        <v>2.9510000000000001</v>
      </c>
      <c r="R157" s="4">
        <v>0.3306</v>
      </c>
      <c r="S157" s="4"/>
      <c r="T157" s="4">
        <v>30</v>
      </c>
      <c r="U157" s="4">
        <v>1.2100000000000009</v>
      </c>
    </row>
    <row r="158" spans="1:21" x14ac:dyDescent="0.25">
      <c r="A158" s="10">
        <v>156</v>
      </c>
      <c r="B158" s="89" t="s">
        <v>3274</v>
      </c>
      <c r="C158" s="4">
        <v>8.6319999999999994E-2</v>
      </c>
      <c r="D158" s="4">
        <v>883.8</v>
      </c>
      <c r="E158" s="4">
        <v>17.329999999999998</v>
      </c>
      <c r="F158" s="4">
        <v>51.56</v>
      </c>
      <c r="G158" s="4">
        <v>6.4000000000000001E-2</v>
      </c>
      <c r="H158" s="4">
        <v>256.89999999999998</v>
      </c>
      <c r="I158" s="4">
        <v>5.181</v>
      </c>
      <c r="J158" s="4" t="s">
        <v>8160</v>
      </c>
      <c r="K158" s="4" t="s">
        <v>8161</v>
      </c>
      <c r="L158" s="4" t="s">
        <v>8162</v>
      </c>
      <c r="M158" s="4" t="s">
        <v>8163</v>
      </c>
      <c r="N158" s="4"/>
      <c r="O158" s="4">
        <v>27</v>
      </c>
      <c r="P158" s="4">
        <v>0.9</v>
      </c>
      <c r="Q158" s="4">
        <v>0.51519999999999999</v>
      </c>
      <c r="R158" s="4">
        <v>0.1381</v>
      </c>
      <c r="S158" s="4"/>
      <c r="T158" s="4">
        <v>30</v>
      </c>
      <c r="U158" s="4">
        <v>1.1900000000000048</v>
      </c>
    </row>
    <row r="159" spans="1:21" x14ac:dyDescent="0.25">
      <c r="A159" s="10">
        <v>157</v>
      </c>
      <c r="B159" s="89" t="s">
        <v>5854</v>
      </c>
      <c r="C159" s="4">
        <v>0.1668</v>
      </c>
      <c r="D159" s="4">
        <v>2788</v>
      </c>
      <c r="E159" s="4">
        <v>44.2</v>
      </c>
      <c r="F159" s="4">
        <v>63.66</v>
      </c>
      <c r="G159" s="4">
        <v>0.30009999999999998</v>
      </c>
      <c r="H159" s="4">
        <v>2444</v>
      </c>
      <c r="I159" s="4">
        <v>39.590000000000003</v>
      </c>
      <c r="J159" s="4" t="s">
        <v>8164</v>
      </c>
      <c r="K159" s="4" t="s">
        <v>8165</v>
      </c>
      <c r="L159" s="4" t="s">
        <v>8166</v>
      </c>
      <c r="M159" s="4" t="s">
        <v>8167</v>
      </c>
      <c r="N159" s="4"/>
      <c r="O159" s="4">
        <v>27</v>
      </c>
      <c r="P159" s="4">
        <v>0.61560000000000004</v>
      </c>
      <c r="Q159" s="4">
        <v>1.6879999999999999</v>
      </c>
      <c r="R159" s="4">
        <v>0.25</v>
      </c>
      <c r="S159" s="4"/>
      <c r="T159" s="4">
        <v>30</v>
      </c>
      <c r="U159" s="4">
        <v>1.1699999999999946</v>
      </c>
    </row>
    <row r="160" spans="1:21" x14ac:dyDescent="0.25">
      <c r="A160" s="10">
        <v>158</v>
      </c>
      <c r="B160" s="89" t="s">
        <v>6826</v>
      </c>
      <c r="C160" s="4">
        <v>6.6269999999999996E-2</v>
      </c>
      <c r="D160" s="4">
        <v>1057</v>
      </c>
      <c r="E160" s="4">
        <v>19.54</v>
      </c>
      <c r="F160" s="4">
        <v>54.5</v>
      </c>
      <c r="G160" s="4">
        <v>5.6869999999999997E-2</v>
      </c>
      <c r="H160" s="4">
        <v>251.6</v>
      </c>
      <c r="I160" s="4">
        <v>4.7510000000000003</v>
      </c>
      <c r="J160" s="4" t="s">
        <v>8168</v>
      </c>
      <c r="K160" s="4" t="s">
        <v>8169</v>
      </c>
      <c r="L160" s="4" t="s">
        <v>8170</v>
      </c>
      <c r="M160" s="4" t="s">
        <v>8171</v>
      </c>
      <c r="N160" s="4"/>
      <c r="O160" s="4">
        <v>17</v>
      </c>
      <c r="P160" s="4">
        <v>0.96040000000000003</v>
      </c>
      <c r="Q160" s="4">
        <v>0.1178</v>
      </c>
      <c r="R160" s="4">
        <v>8.3229999999999998E-2</v>
      </c>
      <c r="S160" s="4"/>
      <c r="T160" s="4">
        <v>20</v>
      </c>
      <c r="U160" s="4">
        <v>1.0900000000000034</v>
      </c>
    </row>
    <row r="161" spans="1:21" x14ac:dyDescent="0.25">
      <c r="A161" s="10">
        <v>159</v>
      </c>
      <c r="B161" s="89" t="s">
        <v>2835</v>
      </c>
      <c r="C161" s="4">
        <v>8.5430000000000006E-2</v>
      </c>
      <c r="D161" s="4">
        <v>1637</v>
      </c>
      <c r="E161" s="4">
        <v>32.659999999999997</v>
      </c>
      <c r="F161" s="4">
        <v>50.41</v>
      </c>
      <c r="G161" s="4">
        <v>4.7809999999999998E-2</v>
      </c>
      <c r="H161" s="4">
        <v>757.5</v>
      </c>
      <c r="I161" s="4">
        <v>15.36</v>
      </c>
      <c r="J161" s="4" t="s">
        <v>8172</v>
      </c>
      <c r="K161" s="4" t="s">
        <v>8173</v>
      </c>
      <c r="L161" s="4" t="s">
        <v>8174</v>
      </c>
      <c r="M161" s="4" t="s">
        <v>8175</v>
      </c>
      <c r="N161" s="4"/>
      <c r="O161" s="4">
        <v>27</v>
      </c>
      <c r="P161" s="4">
        <v>0.90190000000000003</v>
      </c>
      <c r="Q161" s="4">
        <v>0.64959999999999996</v>
      </c>
      <c r="R161" s="4">
        <v>0.15509999999999999</v>
      </c>
      <c r="S161" s="4"/>
      <c r="T161" s="4">
        <v>30</v>
      </c>
      <c r="U161" s="4">
        <v>1.0799999999999983</v>
      </c>
    </row>
    <row r="162" spans="1:21" x14ac:dyDescent="0.25">
      <c r="A162" s="10">
        <v>160</v>
      </c>
      <c r="B162" s="89" t="s">
        <v>2658</v>
      </c>
      <c r="C162" s="4">
        <v>4.5749999999999999E-2</v>
      </c>
      <c r="D162" s="4" t="s">
        <v>8176</v>
      </c>
      <c r="E162" s="4" t="s">
        <v>8177</v>
      </c>
      <c r="F162" s="4">
        <v>54.53</v>
      </c>
      <c r="G162" s="4">
        <v>5.4899999999999997E-2</v>
      </c>
      <c r="H162" s="4" t="s">
        <v>8178</v>
      </c>
      <c r="I162" s="4" t="s">
        <v>8179</v>
      </c>
      <c r="J162" s="4" t="s">
        <v>8180</v>
      </c>
      <c r="K162" s="4" t="s">
        <v>7289</v>
      </c>
      <c r="L162" s="4" t="s">
        <v>7289</v>
      </c>
      <c r="M162" s="4" t="s">
        <v>8181</v>
      </c>
      <c r="N162" s="4"/>
      <c r="O162" s="4">
        <v>27</v>
      </c>
      <c r="P162" s="4">
        <v>0.90869999999999995</v>
      </c>
      <c r="Q162" s="4">
        <v>0.6724</v>
      </c>
      <c r="R162" s="4">
        <v>0.1578</v>
      </c>
      <c r="S162" s="4"/>
      <c r="T162" s="4">
        <v>30</v>
      </c>
      <c r="U162" s="4">
        <v>1.0700000000000003</v>
      </c>
    </row>
    <row r="163" spans="1:21" x14ac:dyDescent="0.25">
      <c r="A163" s="10">
        <v>161</v>
      </c>
      <c r="B163" s="89" t="s">
        <v>3964</v>
      </c>
      <c r="C163" s="4">
        <v>0.2722</v>
      </c>
      <c r="D163" s="4">
        <v>2203</v>
      </c>
      <c r="E163" s="4">
        <v>38.61</v>
      </c>
      <c r="F163" s="4">
        <v>58.25</v>
      </c>
      <c r="G163" s="4">
        <v>7.4859999999999996E-2</v>
      </c>
      <c r="H163" s="4">
        <v>1224</v>
      </c>
      <c r="I163" s="4">
        <v>21.37</v>
      </c>
      <c r="J163" s="4" t="s">
        <v>8182</v>
      </c>
      <c r="K163" s="4" t="s">
        <v>8183</v>
      </c>
      <c r="L163" s="4" t="s">
        <v>8184</v>
      </c>
      <c r="M163" s="4" t="s">
        <v>8185</v>
      </c>
      <c r="N163" s="4"/>
      <c r="O163" s="4">
        <v>17</v>
      </c>
      <c r="P163" s="4">
        <v>0.82609999999999995</v>
      </c>
      <c r="Q163" s="4">
        <v>0.38950000000000001</v>
      </c>
      <c r="R163" s="4">
        <v>0.15140000000000001</v>
      </c>
      <c r="S163" s="4"/>
      <c r="T163" s="4">
        <v>20</v>
      </c>
      <c r="U163" s="4">
        <v>1.0200000000000031</v>
      </c>
    </row>
    <row r="164" spans="1:21" x14ac:dyDescent="0.25">
      <c r="A164" s="10">
        <v>162</v>
      </c>
      <c r="B164" s="89" t="s">
        <v>4275</v>
      </c>
      <c r="C164" s="4">
        <v>9.7000000000000003E-2</v>
      </c>
      <c r="D164" s="4">
        <v>1940</v>
      </c>
      <c r="E164" s="4">
        <v>38.630000000000003</v>
      </c>
      <c r="F164" s="4">
        <v>50.51</v>
      </c>
      <c r="G164" s="4">
        <v>3.7080000000000002E-2</v>
      </c>
      <c r="H164" s="4">
        <v>848</v>
      </c>
      <c r="I164" s="4">
        <v>17.22</v>
      </c>
      <c r="J164" s="4" t="s">
        <v>8186</v>
      </c>
      <c r="K164" s="4" t="s">
        <v>8187</v>
      </c>
      <c r="L164" s="4" t="s">
        <v>8188</v>
      </c>
      <c r="M164" s="4" t="s">
        <v>8189</v>
      </c>
      <c r="N164" s="4"/>
      <c r="O164" s="4">
        <v>27</v>
      </c>
      <c r="P164" s="4">
        <v>0.92810000000000004</v>
      </c>
      <c r="Q164" s="4">
        <v>0.41239999999999999</v>
      </c>
      <c r="R164" s="4">
        <v>0.1236</v>
      </c>
      <c r="S164" s="4"/>
      <c r="T164" s="4">
        <v>30</v>
      </c>
      <c r="U164" s="4">
        <v>1.019999999999996</v>
      </c>
    </row>
    <row r="165" spans="1:21" x14ac:dyDescent="0.25">
      <c r="A165" s="10">
        <v>163</v>
      </c>
      <c r="B165" s="89" t="s">
        <v>2878</v>
      </c>
      <c r="C165" s="4">
        <v>0.1004</v>
      </c>
      <c r="D165" s="4" t="s">
        <v>8190</v>
      </c>
      <c r="E165" s="4" t="s">
        <v>8191</v>
      </c>
      <c r="F165" s="4">
        <v>54.23</v>
      </c>
      <c r="G165" s="4">
        <v>9.486E-2</v>
      </c>
      <c r="H165" s="4" t="s">
        <v>8192</v>
      </c>
      <c r="I165" s="4" t="s">
        <v>8193</v>
      </c>
      <c r="J165" s="4" t="s">
        <v>8194</v>
      </c>
      <c r="K165" s="4" t="s">
        <v>7289</v>
      </c>
      <c r="L165" s="4" t="s">
        <v>7289</v>
      </c>
      <c r="M165" s="4" t="s">
        <v>8195</v>
      </c>
      <c r="N165" s="4"/>
      <c r="O165" s="4">
        <v>27</v>
      </c>
      <c r="P165" s="4">
        <v>0.76229999999999998</v>
      </c>
      <c r="Q165" s="4">
        <v>2.1019999999999999</v>
      </c>
      <c r="R165" s="4">
        <v>0.27900000000000003</v>
      </c>
      <c r="S165" s="4"/>
      <c r="T165" s="4">
        <v>30</v>
      </c>
      <c r="U165" s="4">
        <v>1.009999999999998</v>
      </c>
    </row>
    <row r="166" spans="1:21" x14ac:dyDescent="0.25">
      <c r="A166" s="10">
        <v>164</v>
      </c>
      <c r="B166" s="89" t="s">
        <v>2963</v>
      </c>
      <c r="C166" s="4">
        <v>5.6250000000000001E-2</v>
      </c>
      <c r="D166" s="4" t="s">
        <v>8196</v>
      </c>
      <c r="E166" s="4" t="s">
        <v>8197</v>
      </c>
      <c r="F166" s="4">
        <v>54.16</v>
      </c>
      <c r="G166" s="4">
        <v>3.3390000000000003E-2</v>
      </c>
      <c r="H166" s="4" t="s">
        <v>8198</v>
      </c>
      <c r="I166" s="4" t="s">
        <v>8199</v>
      </c>
      <c r="J166" s="4" t="s">
        <v>8200</v>
      </c>
      <c r="K166" s="4" t="s">
        <v>7289</v>
      </c>
      <c r="L166" s="4" t="s">
        <v>7289</v>
      </c>
      <c r="M166" s="4" t="s">
        <v>8201</v>
      </c>
      <c r="N166" s="4"/>
      <c r="O166" s="4">
        <v>17</v>
      </c>
      <c r="P166" s="4">
        <v>0.97040000000000004</v>
      </c>
      <c r="Q166" s="4">
        <v>0.1066</v>
      </c>
      <c r="R166" s="4">
        <v>7.918E-2</v>
      </c>
      <c r="S166" s="4"/>
      <c r="T166" s="4">
        <v>20</v>
      </c>
      <c r="U166" s="4">
        <v>1</v>
      </c>
    </row>
    <row r="167" spans="1:21" x14ac:dyDescent="0.25">
      <c r="A167" s="10">
        <v>165</v>
      </c>
      <c r="B167" s="89" t="s">
        <v>4981</v>
      </c>
      <c r="C167" s="4">
        <v>0.11550000000000001</v>
      </c>
      <c r="D167" s="4">
        <v>3221</v>
      </c>
      <c r="E167" s="4">
        <v>53.71</v>
      </c>
      <c r="F167" s="4">
        <v>60.27</v>
      </c>
      <c r="G167" s="4">
        <v>7.5609999999999997E-2</v>
      </c>
      <c r="H167" s="4">
        <v>1217</v>
      </c>
      <c r="I167" s="4">
        <v>20.5</v>
      </c>
      <c r="J167" s="4" t="s">
        <v>8202</v>
      </c>
      <c r="K167" s="4" t="s">
        <v>8203</v>
      </c>
      <c r="L167" s="4" t="s">
        <v>8204</v>
      </c>
      <c r="M167" s="4" t="s">
        <v>8205</v>
      </c>
      <c r="N167" s="4"/>
      <c r="O167" s="4">
        <v>27</v>
      </c>
      <c r="P167" s="4">
        <v>0.86180000000000001</v>
      </c>
      <c r="Q167" s="4">
        <v>0.68469999999999998</v>
      </c>
      <c r="R167" s="4">
        <v>0.15920000000000001</v>
      </c>
      <c r="S167" s="4"/>
      <c r="T167" s="4">
        <v>30</v>
      </c>
      <c r="U167" s="4">
        <v>1</v>
      </c>
    </row>
    <row r="168" spans="1:21" x14ac:dyDescent="0.25">
      <c r="A168" s="10">
        <v>166</v>
      </c>
      <c r="B168" s="89" t="s">
        <v>3162</v>
      </c>
      <c r="C168" s="4">
        <v>5.0450000000000002E-2</v>
      </c>
      <c r="D168" s="4" t="s">
        <v>8206</v>
      </c>
      <c r="E168" s="4" t="s">
        <v>8207</v>
      </c>
      <c r="F168" s="4">
        <v>58.72</v>
      </c>
      <c r="G168" s="4">
        <v>9.4009999999999996E-2</v>
      </c>
      <c r="H168" s="4" t="s">
        <v>8208</v>
      </c>
      <c r="I168" s="4" t="s">
        <v>8209</v>
      </c>
      <c r="J168" s="4" t="s">
        <v>8210</v>
      </c>
      <c r="K168" s="4" t="s">
        <v>7289</v>
      </c>
      <c r="L168" s="4" t="s">
        <v>7289</v>
      </c>
      <c r="M168" s="4" t="s">
        <v>8211</v>
      </c>
      <c r="N168" s="4"/>
      <c r="O168" s="4">
        <v>27</v>
      </c>
      <c r="P168" s="4">
        <v>0.82210000000000005</v>
      </c>
      <c r="Q168" s="4">
        <v>1.415</v>
      </c>
      <c r="R168" s="4">
        <v>0.22889999999999999</v>
      </c>
      <c r="S168" s="4"/>
      <c r="T168" s="4">
        <v>30</v>
      </c>
      <c r="U168" s="4">
        <v>0.99000000000000199</v>
      </c>
    </row>
    <row r="169" spans="1:21" x14ac:dyDescent="0.25">
      <c r="A169" s="10">
        <v>167</v>
      </c>
      <c r="B169" s="89" t="s">
        <v>3244</v>
      </c>
      <c r="C169" s="4">
        <v>2.2210000000000001E-2</v>
      </c>
      <c r="D169" s="4">
        <v>1628</v>
      </c>
      <c r="E169" s="4">
        <v>27.71</v>
      </c>
      <c r="F169" s="4">
        <v>58.86</v>
      </c>
      <c r="G169" s="4">
        <v>9.7659999999999997E-2</v>
      </c>
      <c r="H169" s="4">
        <v>576.29999999999995</v>
      </c>
      <c r="I169" s="4">
        <v>9.9689999999999994</v>
      </c>
      <c r="J169" s="4" t="s">
        <v>8212</v>
      </c>
      <c r="K169" s="4" t="s">
        <v>8213</v>
      </c>
      <c r="L169" s="4" t="s">
        <v>8214</v>
      </c>
      <c r="M169" s="4" t="s">
        <v>8215</v>
      </c>
      <c r="N169" s="4"/>
      <c r="O169" s="4">
        <v>17</v>
      </c>
      <c r="P169" s="4">
        <v>0.92390000000000005</v>
      </c>
      <c r="Q169" s="4">
        <v>0.21110000000000001</v>
      </c>
      <c r="R169" s="4">
        <v>0.1114</v>
      </c>
      <c r="S169" s="4"/>
      <c r="T169" s="4">
        <v>20</v>
      </c>
      <c r="U169" s="4">
        <v>0.96000000000000085</v>
      </c>
    </row>
    <row r="170" spans="1:21" x14ac:dyDescent="0.25">
      <c r="A170" s="10">
        <v>168</v>
      </c>
      <c r="B170" s="89" t="s">
        <v>2731</v>
      </c>
      <c r="C170" s="4">
        <v>0.435</v>
      </c>
      <c r="D170" s="4" t="s">
        <v>8216</v>
      </c>
      <c r="E170" s="4" t="s">
        <v>7302</v>
      </c>
      <c r="F170" s="4">
        <v>62.84</v>
      </c>
      <c r="G170" s="4">
        <v>0.24440000000000001</v>
      </c>
      <c r="H170" s="4" t="s">
        <v>8217</v>
      </c>
      <c r="I170" s="4" t="s">
        <v>8218</v>
      </c>
      <c r="J170" s="4" t="s">
        <v>8219</v>
      </c>
      <c r="K170" s="4" t="s">
        <v>7289</v>
      </c>
      <c r="L170" s="4" t="s">
        <v>7289</v>
      </c>
      <c r="M170" s="4" t="s">
        <v>8220</v>
      </c>
      <c r="N170" s="4"/>
      <c r="O170" s="4">
        <v>27</v>
      </c>
      <c r="P170" s="4">
        <v>0.28520000000000001</v>
      </c>
      <c r="Q170" s="4">
        <v>5.2119999999999997</v>
      </c>
      <c r="R170" s="4">
        <v>0.43940000000000001</v>
      </c>
      <c r="S170" s="4"/>
      <c r="T170" s="4">
        <v>30</v>
      </c>
      <c r="U170" s="4">
        <v>0.92000000000000171</v>
      </c>
    </row>
    <row r="171" spans="1:21" x14ac:dyDescent="0.25">
      <c r="A171" s="10">
        <v>169</v>
      </c>
      <c r="B171" s="89" t="s">
        <v>3105</v>
      </c>
      <c r="C171" s="4">
        <v>0.33210000000000001</v>
      </c>
      <c r="D171" s="4">
        <v>2722</v>
      </c>
      <c r="E171" s="4">
        <v>53.62</v>
      </c>
      <c r="F171" s="4">
        <v>51.82</v>
      </c>
      <c r="G171" s="4">
        <v>5.5379999999999999E-2</v>
      </c>
      <c r="H171" s="4">
        <v>2927</v>
      </c>
      <c r="I171" s="4">
        <v>59.34</v>
      </c>
      <c r="J171" s="4" t="s">
        <v>8221</v>
      </c>
      <c r="K171" s="4" t="s">
        <v>8222</v>
      </c>
      <c r="L171" s="4" t="s">
        <v>8223</v>
      </c>
      <c r="M171" s="4" t="s">
        <v>8224</v>
      </c>
      <c r="N171" s="4"/>
      <c r="O171" s="4">
        <v>17</v>
      </c>
      <c r="P171" s="4">
        <v>0.84489999999999998</v>
      </c>
      <c r="Q171" s="4">
        <v>0.40749999999999997</v>
      </c>
      <c r="R171" s="4">
        <v>0.15479999999999999</v>
      </c>
      <c r="S171" s="4"/>
      <c r="T171" s="4">
        <v>20</v>
      </c>
      <c r="U171" s="4">
        <v>0.91000000000000369</v>
      </c>
    </row>
    <row r="172" spans="1:21" x14ac:dyDescent="0.25">
      <c r="A172" s="10">
        <v>170</v>
      </c>
      <c r="B172" s="89" t="s">
        <v>4198</v>
      </c>
      <c r="C172" s="4">
        <v>0.1086</v>
      </c>
      <c r="D172" s="4" t="s">
        <v>8225</v>
      </c>
      <c r="E172" s="4" t="s">
        <v>8226</v>
      </c>
      <c r="F172" s="4">
        <v>61.23</v>
      </c>
      <c r="G172" s="4">
        <v>6.1359999999999998E-2</v>
      </c>
      <c r="H172" s="4" t="s">
        <v>8227</v>
      </c>
      <c r="I172" s="4" t="s">
        <v>8228</v>
      </c>
      <c r="J172" s="4" t="s">
        <v>8229</v>
      </c>
      <c r="K172" s="4" t="s">
        <v>7289</v>
      </c>
      <c r="L172" s="4" t="s">
        <v>7289</v>
      </c>
      <c r="M172" s="4" t="s">
        <v>8230</v>
      </c>
      <c r="N172" s="4"/>
      <c r="O172" s="4">
        <v>27</v>
      </c>
      <c r="P172" s="4">
        <v>0.87470000000000003</v>
      </c>
      <c r="Q172" s="4">
        <v>0.53039999999999998</v>
      </c>
      <c r="R172" s="4">
        <v>0.14019999999999999</v>
      </c>
      <c r="S172" s="4"/>
      <c r="T172" s="4">
        <v>30</v>
      </c>
      <c r="U172" s="4">
        <v>0.89999999999999858</v>
      </c>
    </row>
    <row r="173" spans="1:21" x14ac:dyDescent="0.25">
      <c r="A173" s="10">
        <v>171</v>
      </c>
      <c r="B173" s="89" t="s">
        <v>4832</v>
      </c>
      <c r="C173" s="4">
        <v>0.1012</v>
      </c>
      <c r="D173" s="4">
        <v>795.1</v>
      </c>
      <c r="E173" s="4">
        <v>15.01</v>
      </c>
      <c r="F173" s="4">
        <v>53.79</v>
      </c>
      <c r="G173" s="4">
        <v>0.12330000000000001</v>
      </c>
      <c r="H173" s="4">
        <v>330.6</v>
      </c>
      <c r="I173" s="4">
        <v>6.5250000000000004</v>
      </c>
      <c r="J173" s="4" t="s">
        <v>8231</v>
      </c>
      <c r="K173" s="4" t="s">
        <v>8232</v>
      </c>
      <c r="L173" s="4" t="s">
        <v>8233</v>
      </c>
      <c r="M173" s="4" t="s">
        <v>8234</v>
      </c>
      <c r="N173" s="4"/>
      <c r="O173" s="4">
        <v>27</v>
      </c>
      <c r="P173" s="4">
        <v>0.81340000000000001</v>
      </c>
      <c r="Q173" s="4">
        <v>0.91239999999999999</v>
      </c>
      <c r="R173" s="4">
        <v>0.18379999999999999</v>
      </c>
      <c r="S173" s="4"/>
      <c r="T173" s="4">
        <v>30</v>
      </c>
      <c r="U173" s="4">
        <v>0.89999999999999858</v>
      </c>
    </row>
    <row r="174" spans="1:21" x14ac:dyDescent="0.25">
      <c r="A174" s="10">
        <v>172</v>
      </c>
      <c r="B174" s="89" t="s">
        <v>2756</v>
      </c>
      <c r="C174" s="4">
        <v>0.16950000000000001</v>
      </c>
      <c r="D174" s="4" t="s">
        <v>8235</v>
      </c>
      <c r="E174" s="4" t="s">
        <v>8236</v>
      </c>
      <c r="F174" s="4">
        <v>59.38</v>
      </c>
      <c r="G174" s="4">
        <v>0.11990000000000001</v>
      </c>
      <c r="H174" s="4" t="s">
        <v>8237</v>
      </c>
      <c r="I174" s="4" t="s">
        <v>8238</v>
      </c>
      <c r="J174" s="4" t="s">
        <v>8239</v>
      </c>
      <c r="K174" s="4" t="s">
        <v>7289</v>
      </c>
      <c r="L174" s="4" t="s">
        <v>7289</v>
      </c>
      <c r="M174" s="4" t="s">
        <v>8240</v>
      </c>
      <c r="N174" s="4"/>
      <c r="O174" s="4">
        <v>27</v>
      </c>
      <c r="P174" s="4">
        <v>0.69989999999999997</v>
      </c>
      <c r="Q174" s="4">
        <v>2.31</v>
      </c>
      <c r="R174" s="4">
        <v>0.29249999999999998</v>
      </c>
      <c r="S174" s="4"/>
      <c r="T174" s="4">
        <v>30</v>
      </c>
      <c r="U174" s="4">
        <v>0.78999999999999915</v>
      </c>
    </row>
    <row r="175" spans="1:21" x14ac:dyDescent="0.25">
      <c r="A175" s="10">
        <v>173</v>
      </c>
      <c r="B175" s="89" t="s">
        <v>2707</v>
      </c>
      <c r="C175" s="4">
        <v>8.9870000000000005E-2</v>
      </c>
      <c r="D175" s="4">
        <v>3201</v>
      </c>
      <c r="E175" s="4">
        <v>53.62</v>
      </c>
      <c r="F175" s="4">
        <v>59.92</v>
      </c>
      <c r="G175" s="4">
        <v>0.18010000000000001</v>
      </c>
      <c r="H175" s="4">
        <v>3093</v>
      </c>
      <c r="I175" s="4">
        <v>52.42</v>
      </c>
      <c r="J175" s="4" t="s">
        <v>8241</v>
      </c>
      <c r="K175" s="4" t="s">
        <v>8242</v>
      </c>
      <c r="L175" s="4" t="s">
        <v>8243</v>
      </c>
      <c r="M175" s="4" t="s">
        <v>8244</v>
      </c>
      <c r="N175" s="4"/>
      <c r="O175" s="4">
        <v>27</v>
      </c>
      <c r="P175" s="4">
        <v>0.61499999999999999</v>
      </c>
      <c r="Q175" s="4">
        <v>3.931</v>
      </c>
      <c r="R175" s="4">
        <v>0.38159999999999999</v>
      </c>
      <c r="S175" s="4"/>
      <c r="T175" s="4">
        <v>30</v>
      </c>
      <c r="U175" s="4">
        <v>0.75</v>
      </c>
    </row>
    <row r="176" spans="1:21" x14ac:dyDescent="0.25">
      <c r="A176" s="10">
        <v>174</v>
      </c>
      <c r="B176" s="89" t="s">
        <v>2912</v>
      </c>
      <c r="C176" s="4">
        <v>-3.9469999999999998E-2</v>
      </c>
      <c r="D176" s="4">
        <v>733.8</v>
      </c>
      <c r="E176" s="4">
        <v>14.75</v>
      </c>
      <c r="F176" s="4">
        <v>49.48</v>
      </c>
      <c r="G176" s="4">
        <v>4.4729999999999999E-2</v>
      </c>
      <c r="H176" s="4">
        <v>118.8</v>
      </c>
      <c r="I176" s="4">
        <v>2.484</v>
      </c>
      <c r="J176" s="4" t="s">
        <v>8245</v>
      </c>
      <c r="K176" s="4" t="s">
        <v>8246</v>
      </c>
      <c r="L176" s="4" t="s">
        <v>8247</v>
      </c>
      <c r="M176" s="4" t="s">
        <v>8248</v>
      </c>
      <c r="N176" s="4"/>
      <c r="O176" s="4">
        <v>27</v>
      </c>
      <c r="P176" s="4">
        <v>0.95940000000000003</v>
      </c>
      <c r="Q176" s="4">
        <v>0.22359999999999999</v>
      </c>
      <c r="R176" s="4">
        <v>9.0999999999999998E-2</v>
      </c>
      <c r="S176" s="4"/>
      <c r="T176" s="4">
        <v>30</v>
      </c>
      <c r="U176" s="4">
        <v>0.72999999999999687</v>
      </c>
    </row>
    <row r="177" spans="1:21" x14ac:dyDescent="0.25">
      <c r="A177" s="10">
        <v>175</v>
      </c>
      <c r="B177" s="89" t="s">
        <v>3011</v>
      </c>
      <c r="C177" s="4">
        <v>5.9209999999999999E-2</v>
      </c>
      <c r="D177" s="4">
        <v>1080</v>
      </c>
      <c r="E177" s="4">
        <v>19.75</v>
      </c>
      <c r="F177" s="4">
        <v>55.05</v>
      </c>
      <c r="G177" s="4">
        <v>0.1215</v>
      </c>
      <c r="H177" s="4">
        <v>524.29999999999995</v>
      </c>
      <c r="I177" s="4">
        <v>9.8109999999999999</v>
      </c>
      <c r="J177" s="4" t="s">
        <v>8249</v>
      </c>
      <c r="K177" s="4" t="s">
        <v>8250</v>
      </c>
      <c r="L177" s="4" t="s">
        <v>8251</v>
      </c>
      <c r="M177" s="4" t="s">
        <v>8252</v>
      </c>
      <c r="N177" s="4"/>
      <c r="O177" s="4">
        <v>27</v>
      </c>
      <c r="P177" s="4">
        <v>0.82189999999999996</v>
      </c>
      <c r="Q177" s="4">
        <v>1.1120000000000001</v>
      </c>
      <c r="R177" s="4">
        <v>0.20300000000000001</v>
      </c>
      <c r="S177" s="4"/>
      <c r="T177" s="4">
        <v>30</v>
      </c>
      <c r="U177" s="4">
        <v>0.72999999999999687</v>
      </c>
    </row>
    <row r="178" spans="1:21" x14ac:dyDescent="0.25">
      <c r="A178" s="10">
        <v>176</v>
      </c>
      <c r="B178" s="89" t="s">
        <v>4533</v>
      </c>
      <c r="C178" s="4">
        <v>4.0719999999999999E-2</v>
      </c>
      <c r="D178" s="4" t="s">
        <v>8253</v>
      </c>
      <c r="E178" s="4" t="s">
        <v>8254</v>
      </c>
      <c r="F178" s="4">
        <v>58.32</v>
      </c>
      <c r="G178" s="4">
        <v>0.20530000000000001</v>
      </c>
      <c r="H178" s="4" t="s">
        <v>8255</v>
      </c>
      <c r="I178" s="4" t="s">
        <v>8256</v>
      </c>
      <c r="J178" s="4" t="s">
        <v>8257</v>
      </c>
      <c r="K178" s="4" t="s">
        <v>7289</v>
      </c>
      <c r="L178" s="4" t="s">
        <v>7289</v>
      </c>
      <c r="M178" s="4" t="s">
        <v>8258</v>
      </c>
      <c r="N178" s="4"/>
      <c r="O178" s="4">
        <v>17</v>
      </c>
      <c r="P178" s="4">
        <v>0.66720000000000002</v>
      </c>
      <c r="Q178" s="4">
        <v>2.8620000000000001</v>
      </c>
      <c r="R178" s="4">
        <v>0.4103</v>
      </c>
      <c r="S178" s="4"/>
      <c r="T178" s="4">
        <v>20</v>
      </c>
      <c r="U178" s="4">
        <v>0.67999999999999972</v>
      </c>
    </row>
    <row r="179" spans="1:21" x14ac:dyDescent="0.25">
      <c r="A179" s="10">
        <v>177</v>
      </c>
      <c r="B179" s="89" t="s">
        <v>3081</v>
      </c>
      <c r="C179" s="4">
        <v>3.6459999999999999E-2</v>
      </c>
      <c r="D179" s="4">
        <v>2020</v>
      </c>
      <c r="E179" s="4">
        <v>40.130000000000003</v>
      </c>
      <c r="F179" s="4">
        <v>50.44</v>
      </c>
      <c r="G179" s="4">
        <v>4.2610000000000002E-2</v>
      </c>
      <c r="H179" s="4">
        <v>944.6</v>
      </c>
      <c r="I179" s="4">
        <v>19.170000000000002</v>
      </c>
      <c r="J179" s="4" t="s">
        <v>8259</v>
      </c>
      <c r="K179" s="4" t="s">
        <v>8260</v>
      </c>
      <c r="L179" s="4" t="s">
        <v>8261</v>
      </c>
      <c r="M179" s="4" t="s">
        <v>8262</v>
      </c>
      <c r="N179" s="4"/>
      <c r="O179" s="4">
        <v>27</v>
      </c>
      <c r="P179" s="4">
        <v>0.92520000000000002</v>
      </c>
      <c r="Q179" s="4">
        <v>0.54890000000000005</v>
      </c>
      <c r="R179" s="4">
        <v>0.1426</v>
      </c>
      <c r="S179" s="4"/>
      <c r="T179" s="4">
        <v>30</v>
      </c>
      <c r="U179" s="4">
        <v>0.65999999999999659</v>
      </c>
    </row>
    <row r="180" spans="1:21" x14ac:dyDescent="0.25">
      <c r="A180" s="10">
        <v>178</v>
      </c>
      <c r="B180" s="89" t="s">
        <v>3477</v>
      </c>
      <c r="C180" s="4">
        <v>0.23300000000000001</v>
      </c>
      <c r="D180" s="4" t="s">
        <v>8263</v>
      </c>
      <c r="E180" s="4" t="s">
        <v>8264</v>
      </c>
      <c r="F180" s="4">
        <v>58.43</v>
      </c>
      <c r="G180" s="4">
        <v>7.4179999999999996E-2</v>
      </c>
      <c r="H180" s="4" t="s">
        <v>7436</v>
      </c>
      <c r="I180" s="4" t="s">
        <v>8265</v>
      </c>
      <c r="J180" s="4" t="s">
        <v>8266</v>
      </c>
      <c r="K180" s="4" t="s">
        <v>7289</v>
      </c>
      <c r="L180" s="4" t="s">
        <v>7289</v>
      </c>
      <c r="M180" s="4" t="s">
        <v>8267</v>
      </c>
      <c r="N180" s="4"/>
      <c r="O180" s="4">
        <v>27</v>
      </c>
      <c r="P180" s="4">
        <v>0.80720000000000003</v>
      </c>
      <c r="Q180" s="4">
        <v>1.0189999999999999</v>
      </c>
      <c r="R180" s="4">
        <v>0.1943</v>
      </c>
      <c r="S180" s="4"/>
      <c r="T180" s="4">
        <v>30</v>
      </c>
      <c r="U180" s="4">
        <v>0.64999999999999858</v>
      </c>
    </row>
    <row r="181" spans="1:21" x14ac:dyDescent="0.25">
      <c r="A181" s="10">
        <v>179</v>
      </c>
      <c r="B181" s="89" t="s">
        <v>3483</v>
      </c>
      <c r="C181" s="4">
        <v>-2.496E-2</v>
      </c>
      <c r="D181" s="4">
        <v>1576</v>
      </c>
      <c r="E181" s="4">
        <v>27.87</v>
      </c>
      <c r="F181" s="4">
        <v>56.47</v>
      </c>
      <c r="G181" s="4">
        <v>5.2019999999999997E-2</v>
      </c>
      <c r="H181" s="4">
        <v>329.5</v>
      </c>
      <c r="I181" s="4">
        <v>5.9020000000000001</v>
      </c>
      <c r="J181" s="4" t="s">
        <v>8268</v>
      </c>
      <c r="K181" s="4" t="s">
        <v>8269</v>
      </c>
      <c r="L181" s="4" t="s">
        <v>8270</v>
      </c>
      <c r="M181" s="4" t="s">
        <v>8271</v>
      </c>
      <c r="N181" s="4"/>
      <c r="O181" s="4">
        <v>27</v>
      </c>
      <c r="P181" s="4">
        <v>0.95220000000000005</v>
      </c>
      <c r="Q181" s="4">
        <v>0.2878</v>
      </c>
      <c r="R181" s="4">
        <v>0.1032</v>
      </c>
      <c r="S181" s="4"/>
      <c r="T181" s="4">
        <v>30</v>
      </c>
      <c r="U181" s="4">
        <v>0.61999999999999744</v>
      </c>
    </row>
    <row r="182" spans="1:21" x14ac:dyDescent="0.25">
      <c r="A182" s="10">
        <v>180</v>
      </c>
      <c r="B182" s="89" t="s">
        <v>3238</v>
      </c>
      <c r="C182" s="4">
        <v>7.0480000000000001E-2</v>
      </c>
      <c r="D182" s="4">
        <v>3347</v>
      </c>
      <c r="E182" s="4">
        <v>60.13</v>
      </c>
      <c r="F182" s="4">
        <v>55.8</v>
      </c>
      <c r="G182" s="4">
        <v>4.7559999999999998E-2</v>
      </c>
      <c r="H182" s="4">
        <v>1547</v>
      </c>
      <c r="I182" s="4">
        <v>28.43</v>
      </c>
      <c r="J182" s="4" t="s">
        <v>8272</v>
      </c>
      <c r="K182" s="4" t="s">
        <v>8273</v>
      </c>
      <c r="L182" s="4" t="s">
        <v>8274</v>
      </c>
      <c r="M182" s="4" t="s">
        <v>8275</v>
      </c>
      <c r="N182" s="4"/>
      <c r="O182" s="4">
        <v>27</v>
      </c>
      <c r="P182" s="4">
        <v>0.93</v>
      </c>
      <c r="Q182" s="4">
        <v>0.5151</v>
      </c>
      <c r="R182" s="4">
        <v>0.1381</v>
      </c>
      <c r="S182" s="4"/>
      <c r="T182" s="4">
        <v>30</v>
      </c>
      <c r="U182" s="4">
        <v>0.61999999999999744</v>
      </c>
    </row>
    <row r="183" spans="1:21" x14ac:dyDescent="0.25">
      <c r="A183" s="10">
        <v>181</v>
      </c>
      <c r="B183" s="89" t="s">
        <v>7294</v>
      </c>
      <c r="C183" s="4">
        <v>4.6050000000000001E-2</v>
      </c>
      <c r="D183" s="4">
        <v>3039</v>
      </c>
      <c r="E183" s="4">
        <v>52.86</v>
      </c>
      <c r="F183" s="4">
        <v>57.6</v>
      </c>
      <c r="G183" s="4">
        <v>3.202E-2</v>
      </c>
      <c r="H183" s="4">
        <v>1079</v>
      </c>
      <c r="I183" s="4">
        <v>18.53</v>
      </c>
      <c r="J183" s="4" t="s">
        <v>8276</v>
      </c>
      <c r="K183" s="4" t="s">
        <v>8277</v>
      </c>
      <c r="L183" s="4" t="s">
        <v>8278</v>
      </c>
      <c r="M183" s="4" t="s">
        <v>8279</v>
      </c>
      <c r="N183" s="4"/>
      <c r="O183" s="4">
        <v>7</v>
      </c>
      <c r="P183" s="4">
        <v>0.99009999999999998</v>
      </c>
      <c r="Q183" s="4">
        <v>1.7479999999999999E-2</v>
      </c>
      <c r="R183" s="4">
        <v>4.9970000000000001E-2</v>
      </c>
      <c r="S183" s="4"/>
      <c r="T183" s="4">
        <v>10</v>
      </c>
      <c r="U183" s="4">
        <v>0.60999999999999943</v>
      </c>
    </row>
    <row r="184" spans="1:21" x14ac:dyDescent="0.25">
      <c r="A184" s="10">
        <v>182</v>
      </c>
      <c r="B184" s="89" t="s">
        <v>3221</v>
      </c>
      <c r="C184" s="4">
        <v>0.31609999999999999</v>
      </c>
      <c r="D184" s="4">
        <v>1692</v>
      </c>
      <c r="E184" s="4">
        <v>32.4</v>
      </c>
      <c r="F184" s="4">
        <v>53.88</v>
      </c>
      <c r="G184" s="4">
        <v>2.9940000000000001E-2</v>
      </c>
      <c r="H184" s="4">
        <v>479.3</v>
      </c>
      <c r="I184" s="4">
        <v>9.1219999999999999</v>
      </c>
      <c r="J184" s="4" t="s">
        <v>8280</v>
      </c>
      <c r="K184" s="4" t="s">
        <v>8281</v>
      </c>
      <c r="L184" s="4" t="s">
        <v>8282</v>
      </c>
      <c r="M184" s="4" t="s">
        <v>8283</v>
      </c>
      <c r="N184" s="4"/>
      <c r="O184" s="4">
        <v>7</v>
      </c>
      <c r="P184" s="4">
        <v>0.97760000000000002</v>
      </c>
      <c r="Q184" s="4">
        <v>2.0660000000000001E-2</v>
      </c>
      <c r="R184" s="4">
        <v>5.4330000000000003E-2</v>
      </c>
      <c r="S184" s="4"/>
      <c r="T184" s="4">
        <v>10</v>
      </c>
      <c r="U184" s="4">
        <v>0.59000000000000341</v>
      </c>
    </row>
    <row r="185" spans="1:21" x14ac:dyDescent="0.25">
      <c r="A185" s="10">
        <v>183</v>
      </c>
      <c r="B185" s="89" t="s">
        <v>3723</v>
      </c>
      <c r="C185" s="4">
        <v>0.15229999999999999</v>
      </c>
      <c r="D185" s="4" t="s">
        <v>8284</v>
      </c>
      <c r="E185" s="4" t="s">
        <v>8285</v>
      </c>
      <c r="F185" s="4">
        <v>54.13</v>
      </c>
      <c r="G185" s="4">
        <v>0.1038</v>
      </c>
      <c r="H185" s="4" t="s">
        <v>8286</v>
      </c>
      <c r="I185" s="4" t="s">
        <v>8287</v>
      </c>
      <c r="J185" s="4" t="s">
        <v>8288</v>
      </c>
      <c r="K185" s="4" t="s">
        <v>7289</v>
      </c>
      <c r="L185" s="4" t="s">
        <v>7289</v>
      </c>
      <c r="M185" s="4" t="s">
        <v>8289</v>
      </c>
      <c r="N185" s="4"/>
      <c r="O185" s="4">
        <v>7</v>
      </c>
      <c r="P185" s="4">
        <v>0.90559999999999996</v>
      </c>
      <c r="Q185" s="4">
        <v>0.22819999999999999</v>
      </c>
      <c r="R185" s="4">
        <v>0.18049999999999999</v>
      </c>
      <c r="S185" s="4"/>
      <c r="T185" s="4">
        <v>10</v>
      </c>
      <c r="U185" s="4">
        <v>0.5800000000000054</v>
      </c>
    </row>
    <row r="186" spans="1:21" x14ac:dyDescent="0.25">
      <c r="A186" s="10">
        <v>184</v>
      </c>
      <c r="B186" s="89" t="s">
        <v>3504</v>
      </c>
      <c r="C186" s="4">
        <v>0.1147</v>
      </c>
      <c r="D186" s="4">
        <v>2291</v>
      </c>
      <c r="E186" s="4">
        <v>38.159999999999997</v>
      </c>
      <c r="F186" s="4">
        <v>60.45</v>
      </c>
      <c r="G186" s="4">
        <v>0.14399999999999999</v>
      </c>
      <c r="H186" s="4">
        <v>1394</v>
      </c>
      <c r="I186" s="4">
        <v>23.53</v>
      </c>
      <c r="J186" s="4" t="s">
        <v>8290</v>
      </c>
      <c r="K186" s="4" t="s">
        <v>8291</v>
      </c>
      <c r="L186" s="4" t="s">
        <v>8292</v>
      </c>
      <c r="M186" s="4" t="s">
        <v>8293</v>
      </c>
      <c r="N186" s="4"/>
      <c r="O186" s="4">
        <v>17</v>
      </c>
      <c r="P186" s="4">
        <v>0.82010000000000005</v>
      </c>
      <c r="Q186" s="4">
        <v>0.60350000000000004</v>
      </c>
      <c r="R186" s="4">
        <v>0.18840000000000001</v>
      </c>
      <c r="S186" s="4"/>
      <c r="T186" s="4">
        <v>20</v>
      </c>
      <c r="U186" s="4">
        <v>0.57000000000000028</v>
      </c>
    </row>
    <row r="187" spans="1:21" x14ac:dyDescent="0.25">
      <c r="A187" s="10">
        <v>185</v>
      </c>
      <c r="B187" s="89" t="s">
        <v>2909</v>
      </c>
      <c r="C187" s="4">
        <v>5.382E-2</v>
      </c>
      <c r="D187" s="4" t="s">
        <v>8294</v>
      </c>
      <c r="E187" s="4" t="s">
        <v>8295</v>
      </c>
      <c r="F187" s="4">
        <v>54.98</v>
      </c>
      <c r="G187" s="4">
        <v>5.2260000000000001E-2</v>
      </c>
      <c r="H187" s="4" t="s">
        <v>8296</v>
      </c>
      <c r="I187" s="4" t="s">
        <v>8297</v>
      </c>
      <c r="J187" s="4" t="s">
        <v>8298</v>
      </c>
      <c r="K187" s="4" t="s">
        <v>7289</v>
      </c>
      <c r="L187" s="4" t="s">
        <v>7289</v>
      </c>
      <c r="M187" s="4" t="s">
        <v>8299</v>
      </c>
      <c r="N187" s="4"/>
      <c r="O187" s="4">
        <v>27</v>
      </c>
      <c r="P187" s="4">
        <v>0.91020000000000001</v>
      </c>
      <c r="Q187" s="4">
        <v>0.61619999999999997</v>
      </c>
      <c r="R187" s="4">
        <v>0.15110000000000001</v>
      </c>
      <c r="S187" s="4"/>
      <c r="T187" s="4">
        <v>30</v>
      </c>
      <c r="U187" s="4">
        <v>0.54999999999999716</v>
      </c>
    </row>
    <row r="188" spans="1:21" x14ac:dyDescent="0.25">
      <c r="A188" s="10">
        <v>186</v>
      </c>
      <c r="B188" s="89" t="s">
        <v>3883</v>
      </c>
      <c r="C188" s="4">
        <v>0.18379999999999999</v>
      </c>
      <c r="D188" s="4" t="s">
        <v>8300</v>
      </c>
      <c r="E188" s="4" t="s">
        <v>8301</v>
      </c>
      <c r="F188" s="4">
        <v>54.87</v>
      </c>
      <c r="G188" s="4">
        <v>0.15379999999999999</v>
      </c>
      <c r="H188" s="4" t="s">
        <v>8302</v>
      </c>
      <c r="I188" s="4" t="s">
        <v>8303</v>
      </c>
      <c r="J188" s="4" t="s">
        <v>8304</v>
      </c>
      <c r="K188" s="4" t="s">
        <v>7289</v>
      </c>
      <c r="L188" s="4" t="s">
        <v>7289</v>
      </c>
      <c r="M188" s="4" t="s">
        <v>8305</v>
      </c>
      <c r="N188" s="4"/>
      <c r="O188" s="4">
        <v>27</v>
      </c>
      <c r="P188" s="4">
        <v>0.53459999999999996</v>
      </c>
      <c r="Q188" s="4">
        <v>5.4969999999999999</v>
      </c>
      <c r="R188" s="4">
        <v>0.45119999999999999</v>
      </c>
      <c r="S188" s="4"/>
      <c r="T188" s="4">
        <v>30</v>
      </c>
      <c r="U188" s="4">
        <v>0.51999999999999602</v>
      </c>
    </row>
    <row r="189" spans="1:21" x14ac:dyDescent="0.25">
      <c r="A189" s="10">
        <v>187</v>
      </c>
      <c r="B189" s="89" t="s">
        <v>3955</v>
      </c>
      <c r="C189" s="4">
        <v>8.7819999999999995E-2</v>
      </c>
      <c r="D189" s="4" t="s">
        <v>8306</v>
      </c>
      <c r="E189" s="4" t="s">
        <v>8307</v>
      </c>
      <c r="F189" s="4">
        <v>58.67</v>
      </c>
      <c r="G189" s="4">
        <v>7.1309999999999998E-2</v>
      </c>
      <c r="H189" s="4" t="s">
        <v>8308</v>
      </c>
      <c r="I189" s="4" t="s">
        <v>8309</v>
      </c>
      <c r="J189" s="4" t="s">
        <v>8310</v>
      </c>
      <c r="K189" s="4" t="s">
        <v>7289</v>
      </c>
      <c r="L189" s="4" t="s">
        <v>7289</v>
      </c>
      <c r="M189" s="4" t="s">
        <v>8311</v>
      </c>
      <c r="N189" s="4"/>
      <c r="O189" s="4">
        <v>27</v>
      </c>
      <c r="P189" s="4">
        <v>0.88119999999999998</v>
      </c>
      <c r="Q189" s="4">
        <v>0.73019999999999996</v>
      </c>
      <c r="R189" s="4">
        <v>0.16450000000000001</v>
      </c>
      <c r="S189" s="4"/>
      <c r="T189" s="4">
        <v>30</v>
      </c>
      <c r="U189" s="4">
        <v>0.49000000000000199</v>
      </c>
    </row>
    <row r="190" spans="1:21" x14ac:dyDescent="0.25">
      <c r="A190" s="10">
        <v>188</v>
      </c>
      <c r="B190" s="89" t="s">
        <v>4176</v>
      </c>
      <c r="C190" s="4">
        <v>2.9850000000000002E-2</v>
      </c>
      <c r="D190" s="4">
        <v>2170</v>
      </c>
      <c r="E190" s="4">
        <v>39.4</v>
      </c>
      <c r="F190" s="4">
        <v>55.16</v>
      </c>
      <c r="G190" s="4">
        <v>5.382E-2</v>
      </c>
      <c r="H190" s="4">
        <v>909.8</v>
      </c>
      <c r="I190" s="4">
        <v>16.760000000000002</v>
      </c>
      <c r="J190" s="4" t="s">
        <v>8312</v>
      </c>
      <c r="K190" s="4" t="s">
        <v>8313</v>
      </c>
      <c r="L190" s="4" t="s">
        <v>8314</v>
      </c>
      <c r="M190" s="4" t="s">
        <v>8315</v>
      </c>
      <c r="N190" s="4"/>
      <c r="O190" s="4">
        <v>27</v>
      </c>
      <c r="P190" s="4">
        <v>0.92300000000000004</v>
      </c>
      <c r="Q190" s="4">
        <v>0.54620000000000002</v>
      </c>
      <c r="R190" s="4">
        <v>0.14219999999999999</v>
      </c>
      <c r="S190" s="4"/>
      <c r="T190" s="4">
        <v>30</v>
      </c>
      <c r="U190" s="4">
        <v>0.48999999999999488</v>
      </c>
    </row>
    <row r="191" spans="1:21" x14ac:dyDescent="0.25">
      <c r="A191" s="10">
        <v>189</v>
      </c>
      <c r="B191" s="89" t="s">
        <v>4018</v>
      </c>
      <c r="C191" s="4">
        <v>2.835E-2</v>
      </c>
      <c r="D191" s="4" t="s">
        <v>8316</v>
      </c>
      <c r="E191" s="4" t="s">
        <v>8317</v>
      </c>
      <c r="F191" s="4">
        <v>61.64</v>
      </c>
      <c r="G191" s="4">
        <v>0.217</v>
      </c>
      <c r="H191" s="4" t="s">
        <v>8318</v>
      </c>
      <c r="I191" s="4" t="s">
        <v>8319</v>
      </c>
      <c r="J191" s="4" t="s">
        <v>8320</v>
      </c>
      <c r="K191" s="4" t="s">
        <v>7289</v>
      </c>
      <c r="L191" s="4" t="s">
        <v>7289</v>
      </c>
      <c r="M191" s="4" t="s">
        <v>8321</v>
      </c>
      <c r="N191" s="4"/>
      <c r="O191" s="4">
        <v>7</v>
      </c>
      <c r="P191" s="4">
        <v>0.84299999999999997</v>
      </c>
      <c r="Q191" s="4">
        <v>0.39050000000000001</v>
      </c>
      <c r="R191" s="4">
        <v>0.23619999999999999</v>
      </c>
      <c r="S191" s="4"/>
      <c r="T191" s="4">
        <v>10</v>
      </c>
      <c r="U191" s="4">
        <v>0.46000000000000085</v>
      </c>
    </row>
    <row r="192" spans="1:21" x14ac:dyDescent="0.25">
      <c r="A192" s="10">
        <v>190</v>
      </c>
      <c r="B192" s="89" t="s">
        <v>4362</v>
      </c>
      <c r="C192" s="4">
        <v>1.2840000000000001E-2</v>
      </c>
      <c r="D192" s="4">
        <v>863.9</v>
      </c>
      <c r="E192" s="4">
        <v>15.31</v>
      </c>
      <c r="F192" s="4">
        <v>56.54</v>
      </c>
      <c r="G192" s="4">
        <v>0.1162</v>
      </c>
      <c r="H192" s="4">
        <v>231.9</v>
      </c>
      <c r="I192" s="4">
        <v>4.3600000000000003</v>
      </c>
      <c r="J192" s="4" t="s">
        <v>8322</v>
      </c>
      <c r="K192" s="4" t="s">
        <v>8323</v>
      </c>
      <c r="L192" s="4" t="s">
        <v>8324</v>
      </c>
      <c r="M192" s="4" t="s">
        <v>8325</v>
      </c>
      <c r="N192" s="4"/>
      <c r="O192" s="4">
        <v>17</v>
      </c>
      <c r="P192" s="4">
        <v>0.94779999999999998</v>
      </c>
      <c r="Q192" s="4">
        <v>0.13519999999999999</v>
      </c>
      <c r="R192" s="4">
        <v>8.9169999999999999E-2</v>
      </c>
      <c r="S192" s="4"/>
      <c r="T192" s="4">
        <v>20</v>
      </c>
      <c r="U192" s="4">
        <v>0.36999999999999744</v>
      </c>
    </row>
    <row r="193" spans="1:21" x14ac:dyDescent="0.25">
      <c r="A193" s="10">
        <v>191</v>
      </c>
      <c r="B193" s="89" t="s">
        <v>3581</v>
      </c>
      <c r="C193" s="4">
        <v>0.2727</v>
      </c>
      <c r="D193" s="4" t="s">
        <v>8326</v>
      </c>
      <c r="E193" s="4" t="s">
        <v>8327</v>
      </c>
      <c r="F193" s="4">
        <v>55.61</v>
      </c>
      <c r="G193" s="4">
        <v>0.11219999999999999</v>
      </c>
      <c r="H193" s="4" t="s">
        <v>8328</v>
      </c>
      <c r="I193" s="4" t="s">
        <v>8329</v>
      </c>
      <c r="J193" s="4" t="s">
        <v>8330</v>
      </c>
      <c r="K193" s="4" t="s">
        <v>7289</v>
      </c>
      <c r="L193" s="4" t="s">
        <v>7289</v>
      </c>
      <c r="M193" s="4" t="s">
        <v>8331</v>
      </c>
      <c r="N193" s="4"/>
      <c r="O193" s="4">
        <v>27</v>
      </c>
      <c r="P193" s="4">
        <v>0.61519999999999997</v>
      </c>
      <c r="Q193" s="4">
        <v>2.98</v>
      </c>
      <c r="R193" s="4">
        <v>0.3322</v>
      </c>
      <c r="S193" s="4"/>
      <c r="T193" s="4">
        <v>30</v>
      </c>
      <c r="U193" s="4">
        <v>0.32999999999999829</v>
      </c>
    </row>
    <row r="194" spans="1:21" x14ac:dyDescent="0.25">
      <c r="A194" s="10">
        <v>192</v>
      </c>
      <c r="B194" s="89" t="s">
        <v>3435</v>
      </c>
      <c r="C194" s="4">
        <v>1.387E-2</v>
      </c>
      <c r="D194" s="4">
        <v>3412</v>
      </c>
      <c r="E194" s="4">
        <v>61.37</v>
      </c>
      <c r="F194" s="4">
        <v>55.62</v>
      </c>
      <c r="G194" s="4">
        <v>0.105</v>
      </c>
      <c r="H194" s="4">
        <v>3596</v>
      </c>
      <c r="I194" s="4">
        <v>66.17</v>
      </c>
      <c r="J194" s="4" t="s">
        <v>8332</v>
      </c>
      <c r="K194" s="4" t="s">
        <v>8333</v>
      </c>
      <c r="L194" s="4" t="s">
        <v>8334</v>
      </c>
      <c r="M194" s="4" t="s">
        <v>8335</v>
      </c>
      <c r="N194" s="4"/>
      <c r="O194" s="4">
        <v>27</v>
      </c>
      <c r="P194" s="4">
        <v>0.75390000000000001</v>
      </c>
      <c r="Q194" s="4">
        <v>2.5219999999999998</v>
      </c>
      <c r="R194" s="4">
        <v>0.30559999999999998</v>
      </c>
      <c r="S194" s="4"/>
      <c r="T194" s="4">
        <v>30</v>
      </c>
      <c r="U194" s="4">
        <v>0.32000000000000028</v>
      </c>
    </row>
    <row r="195" spans="1:21" x14ac:dyDescent="0.25">
      <c r="A195" s="10">
        <v>193</v>
      </c>
      <c r="B195" s="89" t="s">
        <v>7295</v>
      </c>
      <c r="C195" s="4">
        <v>3.4939999999999999E-2</v>
      </c>
      <c r="D195" s="4" t="s">
        <v>8336</v>
      </c>
      <c r="E195" s="4" t="s">
        <v>8337</v>
      </c>
      <c r="F195" s="4">
        <v>58.28</v>
      </c>
      <c r="G195" s="4">
        <v>0.29970000000000002</v>
      </c>
      <c r="H195" s="4" t="s">
        <v>8338</v>
      </c>
      <c r="I195" s="4" t="s">
        <v>8339</v>
      </c>
      <c r="J195" s="4" t="s">
        <v>8340</v>
      </c>
      <c r="K195" s="4" t="s">
        <v>7289</v>
      </c>
      <c r="L195" s="4" t="s">
        <v>7289</v>
      </c>
      <c r="M195" s="4" t="s">
        <v>8341</v>
      </c>
      <c r="N195" s="4"/>
      <c r="O195" s="4">
        <v>7</v>
      </c>
      <c r="P195" s="4">
        <v>0.72050000000000003</v>
      </c>
      <c r="Q195" s="4">
        <v>1.2569999999999999</v>
      </c>
      <c r="R195" s="4">
        <v>0.42380000000000001</v>
      </c>
      <c r="S195" s="4"/>
      <c r="T195" s="4">
        <v>10</v>
      </c>
      <c r="U195" s="4">
        <v>0.32000000000000028</v>
      </c>
    </row>
    <row r="196" spans="1:21" x14ac:dyDescent="0.25">
      <c r="A196" s="10">
        <v>194</v>
      </c>
      <c r="B196" s="89" t="s">
        <v>3054</v>
      </c>
      <c r="C196" s="4">
        <v>0.45839999999999997</v>
      </c>
      <c r="D196" s="4" t="s">
        <v>8342</v>
      </c>
      <c r="E196" s="4" t="s">
        <v>8343</v>
      </c>
      <c r="F196" s="4">
        <v>63.84</v>
      </c>
      <c r="G196" s="4">
        <v>4.1360000000000001E-2</v>
      </c>
      <c r="H196" s="4" t="s">
        <v>8344</v>
      </c>
      <c r="I196" s="4" t="s">
        <v>8345</v>
      </c>
      <c r="J196" s="4" t="s">
        <v>8346</v>
      </c>
      <c r="K196" s="4" t="s">
        <v>7289</v>
      </c>
      <c r="L196" s="4" t="s">
        <v>7289</v>
      </c>
      <c r="M196" s="4" t="s">
        <v>8347</v>
      </c>
      <c r="N196" s="4"/>
      <c r="O196" s="4">
        <v>27</v>
      </c>
      <c r="P196" s="4">
        <v>0.89749999999999996</v>
      </c>
      <c r="Q196" s="4">
        <v>0.16120000000000001</v>
      </c>
      <c r="R196" s="4">
        <v>7.7270000000000005E-2</v>
      </c>
      <c r="S196" s="4"/>
      <c r="T196" s="4">
        <v>30</v>
      </c>
      <c r="U196" s="4">
        <v>0.30000000000000426</v>
      </c>
    </row>
    <row r="197" spans="1:21" x14ac:dyDescent="0.25">
      <c r="A197" s="10">
        <v>195</v>
      </c>
      <c r="B197" s="89" t="s">
        <v>4658</v>
      </c>
      <c r="C197" s="4">
        <v>2.2409999999999999E-2</v>
      </c>
      <c r="D197" s="4" t="s">
        <v>8348</v>
      </c>
      <c r="E197" s="4" t="s">
        <v>8349</v>
      </c>
      <c r="F197" s="4">
        <v>54.32</v>
      </c>
      <c r="G197" s="4">
        <v>0.1124</v>
      </c>
      <c r="H197" s="4" t="s">
        <v>8350</v>
      </c>
      <c r="I197" s="4" t="s">
        <v>8351</v>
      </c>
      <c r="J197" s="4" t="s">
        <v>8352</v>
      </c>
      <c r="K197" s="4" t="s">
        <v>7289</v>
      </c>
      <c r="L197" s="4" t="s">
        <v>7289</v>
      </c>
      <c r="M197" s="4" t="s">
        <v>8353</v>
      </c>
      <c r="N197" s="4"/>
      <c r="O197" s="4">
        <v>17</v>
      </c>
      <c r="P197" s="4">
        <v>0.81379999999999997</v>
      </c>
      <c r="Q197" s="4">
        <v>1.2869999999999999</v>
      </c>
      <c r="R197" s="4">
        <v>0.27510000000000001</v>
      </c>
      <c r="S197" s="4"/>
      <c r="T197" s="4">
        <v>20</v>
      </c>
      <c r="U197" s="4">
        <v>0.24000000000000199</v>
      </c>
    </row>
    <row r="198" spans="1:21" x14ac:dyDescent="0.25">
      <c r="A198" s="10">
        <v>196</v>
      </c>
      <c r="B198" s="89" t="s">
        <v>2863</v>
      </c>
      <c r="C198" s="4">
        <v>2.2630000000000001E-2</v>
      </c>
      <c r="D198" s="4" t="s">
        <v>8354</v>
      </c>
      <c r="E198" s="4" t="s">
        <v>8355</v>
      </c>
      <c r="F198" s="4">
        <v>54.68</v>
      </c>
      <c r="G198" s="4">
        <v>3.7080000000000002E-2</v>
      </c>
      <c r="H198" s="4" t="s">
        <v>8356</v>
      </c>
      <c r="I198" s="4" t="s">
        <v>8357</v>
      </c>
      <c r="J198" s="4" t="s">
        <v>8358</v>
      </c>
      <c r="K198" s="4" t="s">
        <v>7289</v>
      </c>
      <c r="L198" s="4" t="s">
        <v>7289</v>
      </c>
      <c r="M198" s="4" t="s">
        <v>8359</v>
      </c>
      <c r="N198" s="4"/>
      <c r="O198" s="4">
        <v>27</v>
      </c>
      <c r="P198" s="4">
        <v>0.94840000000000002</v>
      </c>
      <c r="Q198" s="4">
        <v>0.31790000000000002</v>
      </c>
      <c r="R198" s="4">
        <v>0.1085</v>
      </c>
      <c r="S198" s="4"/>
      <c r="T198" s="4">
        <v>30</v>
      </c>
      <c r="U198" s="4">
        <v>0.22999999999999687</v>
      </c>
    </row>
    <row r="199" spans="1:21" x14ac:dyDescent="0.25">
      <c r="A199" s="10">
        <v>197</v>
      </c>
      <c r="B199" s="89" t="s">
        <v>2906</v>
      </c>
      <c r="C199" s="4">
        <v>-0.4506</v>
      </c>
      <c r="D199" s="4">
        <v>1732</v>
      </c>
      <c r="E199" s="4" t="s">
        <v>8360</v>
      </c>
      <c r="F199" s="4">
        <v>64.42</v>
      </c>
      <c r="G199" s="4">
        <v>1.9330000000000001</v>
      </c>
      <c r="H199" s="4">
        <v>1550</v>
      </c>
      <c r="I199" s="4" t="s">
        <v>8361</v>
      </c>
      <c r="J199" s="4" t="s">
        <v>8362</v>
      </c>
      <c r="K199" s="4" t="s">
        <v>8363</v>
      </c>
      <c r="L199" s="4" t="s">
        <v>7289</v>
      </c>
      <c r="M199" s="4" t="s">
        <v>8364</v>
      </c>
      <c r="N199" s="4"/>
      <c r="O199" s="4">
        <v>17</v>
      </c>
      <c r="P199" s="4">
        <v>0.77880000000000005</v>
      </c>
      <c r="Q199" s="4">
        <v>0.56820000000000004</v>
      </c>
      <c r="R199" s="4">
        <v>0.18279999999999999</v>
      </c>
      <c r="S199" s="4"/>
      <c r="T199" s="4">
        <v>20</v>
      </c>
      <c r="U199" s="4">
        <v>0.15000000000000568</v>
      </c>
    </row>
    <row r="200" spans="1:21" x14ac:dyDescent="0.25">
      <c r="A200" s="10">
        <v>198</v>
      </c>
      <c r="B200" s="89" t="s">
        <v>3286</v>
      </c>
      <c r="C200" s="4">
        <v>4.9209999999999997E-2</v>
      </c>
      <c r="D200" s="4">
        <v>3560</v>
      </c>
      <c r="E200" s="4">
        <v>69.349999999999994</v>
      </c>
      <c r="F200" s="4">
        <v>51.42</v>
      </c>
      <c r="G200" s="4">
        <v>2.2270000000000002E-2</v>
      </c>
      <c r="H200" s="4">
        <v>1186</v>
      </c>
      <c r="I200" s="4">
        <v>23.54</v>
      </c>
      <c r="J200" s="4" t="s">
        <v>8365</v>
      </c>
      <c r="K200" s="4" t="s">
        <v>8366</v>
      </c>
      <c r="L200" s="4" t="s">
        <v>8367</v>
      </c>
      <c r="M200" s="4" t="s">
        <v>8368</v>
      </c>
      <c r="N200" s="4"/>
      <c r="O200" s="4">
        <v>27</v>
      </c>
      <c r="P200" s="4">
        <v>0.97419999999999995</v>
      </c>
      <c r="Q200" s="4">
        <v>0.15959999999999999</v>
      </c>
      <c r="R200" s="4">
        <v>7.6899999999999996E-2</v>
      </c>
      <c r="S200" s="4"/>
      <c r="T200" s="4">
        <v>30</v>
      </c>
      <c r="U200" s="4">
        <v>0.13000000000000256</v>
      </c>
    </row>
    <row r="201" spans="1:21" x14ac:dyDescent="0.25">
      <c r="A201" s="10">
        <v>199</v>
      </c>
      <c r="B201" s="89" t="s">
        <v>3168</v>
      </c>
      <c r="C201" s="4">
        <v>5.5989999999999998E-2</v>
      </c>
      <c r="D201" s="4" t="s">
        <v>8369</v>
      </c>
      <c r="E201" s="4" t="s">
        <v>8370</v>
      </c>
      <c r="F201" s="4">
        <v>58.5</v>
      </c>
      <c r="G201" s="4">
        <v>0.1037</v>
      </c>
      <c r="H201" s="4" t="s">
        <v>8371</v>
      </c>
      <c r="I201" s="4" t="s">
        <v>8372</v>
      </c>
      <c r="J201" s="4" t="s">
        <v>8373</v>
      </c>
      <c r="K201" s="4" t="s">
        <v>7289</v>
      </c>
      <c r="L201" s="4" t="s">
        <v>7289</v>
      </c>
      <c r="M201" s="4" t="s">
        <v>8374</v>
      </c>
      <c r="N201" s="4"/>
      <c r="O201" s="4">
        <v>27</v>
      </c>
      <c r="P201" s="4">
        <v>0.79139999999999999</v>
      </c>
      <c r="Q201" s="4">
        <v>1.74</v>
      </c>
      <c r="R201" s="4">
        <v>0.25390000000000001</v>
      </c>
      <c r="S201" s="4"/>
      <c r="T201" s="4">
        <v>30</v>
      </c>
      <c r="U201" s="4">
        <v>0.13000000000000256</v>
      </c>
    </row>
    <row r="202" spans="1:21" x14ac:dyDescent="0.25">
      <c r="A202" s="10">
        <v>200</v>
      </c>
      <c r="B202" s="89" t="s">
        <v>3463</v>
      </c>
      <c r="C202" s="4">
        <v>0.3957</v>
      </c>
      <c r="D202" s="4">
        <v>1701</v>
      </c>
      <c r="E202" s="4">
        <v>29.29</v>
      </c>
      <c r="F202" s="4">
        <v>61.37</v>
      </c>
      <c r="G202" s="4">
        <v>0.11459999999999999</v>
      </c>
      <c r="H202" s="4">
        <v>1319</v>
      </c>
      <c r="I202" s="4">
        <v>22.93</v>
      </c>
      <c r="J202" s="4" t="s">
        <v>8375</v>
      </c>
      <c r="K202" s="4" t="s">
        <v>8376</v>
      </c>
      <c r="L202" s="4" t="s">
        <v>8377</v>
      </c>
      <c r="M202" s="4" t="s">
        <v>8378</v>
      </c>
      <c r="N202" s="4"/>
      <c r="O202" s="4">
        <v>27</v>
      </c>
      <c r="P202" s="4">
        <v>0.67030000000000001</v>
      </c>
      <c r="Q202" s="4">
        <v>1.028</v>
      </c>
      <c r="R202" s="4">
        <v>0.19520000000000001</v>
      </c>
      <c r="S202" s="4"/>
      <c r="T202" s="4">
        <v>30</v>
      </c>
      <c r="U202" s="4">
        <v>9.9999999999994316E-2</v>
      </c>
    </row>
    <row r="203" spans="1:21" x14ac:dyDescent="0.25">
      <c r="A203" s="10">
        <v>201</v>
      </c>
      <c r="B203" s="89" t="s">
        <v>3399</v>
      </c>
      <c r="C203" s="4">
        <v>1.472E-2</v>
      </c>
      <c r="D203" s="4">
        <v>4659</v>
      </c>
      <c r="E203" s="4">
        <v>83.84</v>
      </c>
      <c r="F203" s="4">
        <v>55.59</v>
      </c>
      <c r="G203" s="4">
        <v>3.4320000000000003E-2</v>
      </c>
      <c r="H203" s="4">
        <v>3441</v>
      </c>
      <c r="I203" s="4">
        <v>63.52</v>
      </c>
      <c r="J203" s="4" t="s">
        <v>8379</v>
      </c>
      <c r="K203" s="4" t="s">
        <v>8380</v>
      </c>
      <c r="L203" s="4" t="s">
        <v>8381</v>
      </c>
      <c r="M203" s="4" t="s">
        <v>8382</v>
      </c>
      <c r="N203" s="4"/>
      <c r="O203" s="4">
        <v>17</v>
      </c>
      <c r="P203" s="4">
        <v>0.97289999999999999</v>
      </c>
      <c r="Q203" s="4">
        <v>0.1181</v>
      </c>
      <c r="R203" s="4">
        <v>8.3349999999999994E-2</v>
      </c>
      <c r="S203" s="4"/>
      <c r="T203" s="4">
        <v>20</v>
      </c>
      <c r="U203" s="4">
        <v>8.00000000000054E-2</v>
      </c>
    </row>
    <row r="204" spans="1:21" x14ac:dyDescent="0.25">
      <c r="A204" s="10">
        <v>202</v>
      </c>
      <c r="B204" s="89" t="s">
        <v>7290</v>
      </c>
      <c r="C204" s="4">
        <v>3.2719999999999999E-2</v>
      </c>
      <c r="D204" s="4">
        <v>2521</v>
      </c>
      <c r="E204" s="4">
        <v>48.72</v>
      </c>
      <c r="F204" s="4">
        <v>51.81</v>
      </c>
      <c r="G204" s="4">
        <v>2.2849999999999999E-2</v>
      </c>
      <c r="H204" s="4">
        <v>481.7</v>
      </c>
      <c r="I204" s="4">
        <v>9.2379999999999995</v>
      </c>
      <c r="J204" s="4" t="s">
        <v>8383</v>
      </c>
      <c r="K204" s="4" t="s">
        <v>8384</v>
      </c>
      <c r="L204" s="4" t="s">
        <v>8385</v>
      </c>
      <c r="M204" s="4" t="s">
        <v>8386</v>
      </c>
      <c r="N204" s="4"/>
      <c r="O204" s="4">
        <v>17</v>
      </c>
      <c r="P204" s="4">
        <v>0.98270000000000002</v>
      </c>
      <c r="Q204" s="4">
        <v>6.855E-2</v>
      </c>
      <c r="R204" s="4">
        <v>6.3500000000000001E-2</v>
      </c>
      <c r="S204" s="4"/>
      <c r="T204" s="4">
        <v>20</v>
      </c>
      <c r="U204" s="4">
        <v>5.0000000000004263E-2</v>
      </c>
    </row>
    <row r="205" spans="1:21" x14ac:dyDescent="0.25">
      <c r="A205" s="10">
        <v>203</v>
      </c>
      <c r="B205" s="89" t="s">
        <v>2945</v>
      </c>
      <c r="C205" s="4">
        <v>-0.14610000000000001</v>
      </c>
      <c r="D205" s="4">
        <v>370.8</v>
      </c>
      <c r="E205" s="4">
        <v>6.383</v>
      </c>
      <c r="F205" s="4">
        <v>55.85</v>
      </c>
      <c r="G205" s="4">
        <v>0.5202</v>
      </c>
      <c r="H205" s="4">
        <v>142.19999999999999</v>
      </c>
      <c r="I205" s="4">
        <v>3.4159999999999999</v>
      </c>
      <c r="J205" s="4" t="s">
        <v>8387</v>
      </c>
      <c r="K205" s="4" t="s">
        <v>8388</v>
      </c>
      <c r="L205" s="4" t="s">
        <v>8389</v>
      </c>
      <c r="M205" s="4" t="s">
        <v>8390</v>
      </c>
      <c r="N205" s="4"/>
      <c r="O205" s="4">
        <v>27</v>
      </c>
      <c r="P205" s="4">
        <v>0.80789999999999995</v>
      </c>
      <c r="Q205" s="4">
        <v>0.56589999999999996</v>
      </c>
      <c r="R205" s="4">
        <v>0.14480000000000001</v>
      </c>
      <c r="S205" s="4"/>
      <c r="T205" s="4">
        <v>30</v>
      </c>
      <c r="U205" s="4">
        <v>3.9999999999999147E-2</v>
      </c>
    </row>
    <row r="206" spans="1:21" x14ac:dyDescent="0.25">
      <c r="A206" s="10">
        <v>204</v>
      </c>
      <c r="B206" s="89" t="s">
        <v>4860</v>
      </c>
      <c r="C206" s="4">
        <v>-0.71599999999999997</v>
      </c>
      <c r="D206" s="4">
        <v>287.7</v>
      </c>
      <c r="E206" s="4">
        <v>4.3339999999999996</v>
      </c>
      <c r="F206" s="4">
        <v>55.09</v>
      </c>
      <c r="G206" s="4">
        <v>0.90059999999999996</v>
      </c>
      <c r="H206" s="4">
        <v>68.900000000000006</v>
      </c>
      <c r="I206" s="4">
        <v>2.0150000000000001</v>
      </c>
      <c r="J206" s="4" t="s">
        <v>8391</v>
      </c>
      <c r="K206" s="4" t="s">
        <v>8392</v>
      </c>
      <c r="L206" s="4" t="s">
        <v>8393</v>
      </c>
      <c r="M206" s="4" t="s">
        <v>8394</v>
      </c>
      <c r="N206" s="4"/>
      <c r="O206" s="4">
        <v>27</v>
      </c>
      <c r="P206" s="4">
        <v>0.92520000000000002</v>
      </c>
      <c r="Q206" s="4">
        <v>0.21099999999999999</v>
      </c>
      <c r="R206" s="4">
        <v>8.8410000000000002E-2</v>
      </c>
      <c r="S206" s="4"/>
      <c r="T206" s="4">
        <v>30</v>
      </c>
      <c r="U206" s="4">
        <v>2.0000000000003126E-2</v>
      </c>
    </row>
    <row r="207" spans="1:21" x14ac:dyDescent="0.25">
      <c r="A207" s="10">
        <v>205</v>
      </c>
      <c r="B207" s="89" t="s">
        <v>4896</v>
      </c>
      <c r="C207" s="4">
        <v>0.59719999999999995</v>
      </c>
      <c r="D207" s="4">
        <v>1708</v>
      </c>
      <c r="E207" s="4">
        <v>31.07</v>
      </c>
      <c r="F207" s="4"/>
      <c r="G207" s="4">
        <v>5.6770000000000001E-2</v>
      </c>
      <c r="H207" s="4">
        <v>1479</v>
      </c>
      <c r="I207" s="4">
        <v>27.22</v>
      </c>
      <c r="J207" s="4" t="s">
        <v>8395</v>
      </c>
      <c r="K207" s="4" t="s">
        <v>8396</v>
      </c>
      <c r="L207" s="4" t="s">
        <v>8397</v>
      </c>
      <c r="M207" s="4"/>
      <c r="N207" s="4"/>
      <c r="O207" s="4">
        <v>7</v>
      </c>
      <c r="P207" s="4">
        <v>0.88239999999999996</v>
      </c>
      <c r="Q207" s="4">
        <v>4.2200000000000001E-2</v>
      </c>
      <c r="R207" s="4">
        <v>7.7640000000000001E-2</v>
      </c>
      <c r="S207" s="4"/>
      <c r="T207" s="4">
        <v>10</v>
      </c>
      <c r="U207" s="4">
        <v>0</v>
      </c>
    </row>
    <row r="208" spans="1:21" x14ac:dyDescent="0.25">
      <c r="A208" s="10">
        <v>206</v>
      </c>
      <c r="B208" s="89" t="s">
        <v>5123</v>
      </c>
      <c r="C208" s="4">
        <v>1.3959999999999999</v>
      </c>
      <c r="D208" s="4" t="s">
        <v>8398</v>
      </c>
      <c r="E208" s="4" t="s">
        <v>8399</v>
      </c>
      <c r="F208" s="4"/>
      <c r="G208" s="4">
        <v>4.8759999999999998E-2</v>
      </c>
      <c r="H208" s="4" t="s">
        <v>8400</v>
      </c>
      <c r="I208" s="4" t="s">
        <v>8401</v>
      </c>
      <c r="J208" s="4" t="s">
        <v>8402</v>
      </c>
      <c r="K208" s="4" t="s">
        <v>7289</v>
      </c>
      <c r="L208" s="4" t="s">
        <v>7289</v>
      </c>
      <c r="M208" s="4"/>
      <c r="N208" s="4"/>
      <c r="O208" s="4">
        <v>7</v>
      </c>
      <c r="P208" s="4">
        <v>0.86990000000000001</v>
      </c>
      <c r="Q208" s="4">
        <v>6.6570000000000004E-2</v>
      </c>
      <c r="R208" s="4">
        <v>9.7519999999999996E-2</v>
      </c>
      <c r="S208" s="4"/>
      <c r="T208" s="4">
        <v>10</v>
      </c>
      <c r="U208" s="4">
        <v>0</v>
      </c>
    </row>
    <row r="209" spans="1:21" x14ac:dyDescent="0.25">
      <c r="A209" s="10">
        <v>207</v>
      </c>
      <c r="B209" s="89" t="s">
        <v>5586</v>
      </c>
      <c r="C209" s="4">
        <v>0.77339999999999998</v>
      </c>
      <c r="D209" s="4">
        <v>30392</v>
      </c>
      <c r="E209" s="4">
        <v>590.1</v>
      </c>
      <c r="F209" s="4"/>
      <c r="G209" s="4">
        <v>3.4979999999999997E-2</v>
      </c>
      <c r="H209" s="4">
        <v>758400000000000</v>
      </c>
      <c r="I209" s="4">
        <v>14210000000000</v>
      </c>
      <c r="J209" s="4" t="s">
        <v>8403</v>
      </c>
      <c r="K209" s="4" t="s">
        <v>8404</v>
      </c>
      <c r="L209" s="4" t="s">
        <v>8405</v>
      </c>
      <c r="M209" s="4"/>
      <c r="N209" s="4"/>
      <c r="O209" s="4">
        <v>7</v>
      </c>
      <c r="P209" s="4">
        <v>0.80610000000000004</v>
      </c>
      <c r="Q209" s="4">
        <v>3.6130000000000002E-2</v>
      </c>
      <c r="R209" s="4">
        <v>7.1840000000000001E-2</v>
      </c>
      <c r="S209" s="4"/>
      <c r="T209" s="4">
        <v>10</v>
      </c>
      <c r="U209" s="4">
        <v>0</v>
      </c>
    </row>
    <row r="210" spans="1:21" x14ac:dyDescent="0.25">
      <c r="A210" s="10">
        <v>208</v>
      </c>
      <c r="B210" s="89" t="s">
        <v>7343</v>
      </c>
      <c r="C210" s="4" t="s">
        <v>8406</v>
      </c>
      <c r="D210" s="4" t="s">
        <v>8407</v>
      </c>
      <c r="E210" s="4" t="s">
        <v>8408</v>
      </c>
      <c r="F210" s="4"/>
      <c r="G210" s="4" t="s">
        <v>8409</v>
      </c>
      <c r="H210" s="4" t="s">
        <v>8410</v>
      </c>
      <c r="I210" s="4" t="s">
        <v>8411</v>
      </c>
      <c r="J210" s="4" t="s">
        <v>7289</v>
      </c>
      <c r="K210" s="4" t="s">
        <v>7289</v>
      </c>
      <c r="L210" s="4" t="s">
        <v>7289</v>
      </c>
      <c r="M210" s="4"/>
      <c r="N210" s="4"/>
      <c r="O210" s="4">
        <v>7</v>
      </c>
      <c r="P210" s="4">
        <v>0.71240000000000003</v>
      </c>
      <c r="Q210" s="4">
        <v>7.1809999999999999E-2</v>
      </c>
      <c r="R210" s="4">
        <v>0.1013</v>
      </c>
      <c r="S210" s="4"/>
      <c r="T210" s="4">
        <v>10</v>
      </c>
      <c r="U210" s="4">
        <v>0</v>
      </c>
    </row>
    <row r="211" spans="1:21" x14ac:dyDescent="0.25">
      <c r="A211" s="10">
        <v>209</v>
      </c>
      <c r="B211" s="89" t="s">
        <v>6287</v>
      </c>
      <c r="C211" s="4">
        <v>2.5790000000000002</v>
      </c>
      <c r="D211" s="4">
        <v>1276</v>
      </c>
      <c r="E211" s="4">
        <v>27.61</v>
      </c>
      <c r="F211" s="4"/>
      <c r="G211" s="4">
        <v>0.13400000000000001</v>
      </c>
      <c r="H211" s="4">
        <v>776</v>
      </c>
      <c r="I211" s="4">
        <v>16.989999999999998</v>
      </c>
      <c r="J211" s="4" t="s">
        <v>8412</v>
      </c>
      <c r="K211" s="4" t="s">
        <v>8413</v>
      </c>
      <c r="L211" s="4" t="s">
        <v>8414</v>
      </c>
      <c r="M211" s="4"/>
      <c r="N211" s="4"/>
      <c r="O211" s="4">
        <v>27</v>
      </c>
      <c r="P211" s="4">
        <v>0.69820000000000004</v>
      </c>
      <c r="Q211" s="4">
        <v>6.5090000000000003</v>
      </c>
      <c r="R211" s="4">
        <v>0.49099999999999999</v>
      </c>
      <c r="S211" s="4"/>
      <c r="T211" s="4">
        <v>30</v>
      </c>
      <c r="U211" s="4">
        <v>0</v>
      </c>
    </row>
    <row r="212" spans="1:21" x14ac:dyDescent="0.25">
      <c r="A212" s="10">
        <v>210</v>
      </c>
      <c r="B212" s="89" t="s">
        <v>6835</v>
      </c>
      <c r="C212" s="4">
        <v>0.52649999999999997</v>
      </c>
      <c r="D212" s="4" t="s">
        <v>8415</v>
      </c>
      <c r="E212" s="4" t="s">
        <v>8416</v>
      </c>
      <c r="F212" s="4"/>
      <c r="G212" s="4">
        <v>0.1358</v>
      </c>
      <c r="H212" s="4" t="s">
        <v>8417</v>
      </c>
      <c r="I212" s="4" t="s">
        <v>8418</v>
      </c>
      <c r="J212" s="4" t="s">
        <v>8419</v>
      </c>
      <c r="K212" s="4" t="s">
        <v>7289</v>
      </c>
      <c r="L212" s="4" t="s">
        <v>7289</v>
      </c>
      <c r="M212" s="4"/>
      <c r="N212" s="4"/>
      <c r="O212" s="4">
        <v>7</v>
      </c>
      <c r="P212" s="4">
        <v>0.68720000000000003</v>
      </c>
      <c r="Q212" s="4">
        <v>0.25829999999999997</v>
      </c>
      <c r="R212" s="4">
        <v>0.19209999999999999</v>
      </c>
      <c r="S212" s="4"/>
      <c r="T212" s="4">
        <v>10</v>
      </c>
      <c r="U212" s="4">
        <v>0</v>
      </c>
    </row>
    <row r="213" spans="1:21" x14ac:dyDescent="0.25">
      <c r="A213" s="10">
        <v>211</v>
      </c>
      <c r="B213" s="89" t="s">
        <v>4131</v>
      </c>
      <c r="C213" s="4">
        <v>2.7160000000000002</v>
      </c>
      <c r="D213" s="4">
        <v>949.9</v>
      </c>
      <c r="E213" s="4">
        <v>20.43</v>
      </c>
      <c r="F213" s="4"/>
      <c r="G213" s="4">
        <v>0.1739</v>
      </c>
      <c r="H213" s="4">
        <v>568.1</v>
      </c>
      <c r="I213" s="4">
        <v>12.4</v>
      </c>
      <c r="J213" s="4" t="s">
        <v>8420</v>
      </c>
      <c r="K213" s="4" t="s">
        <v>8421</v>
      </c>
      <c r="L213" s="4" t="s">
        <v>8422</v>
      </c>
      <c r="M213" s="4"/>
      <c r="N213" s="4"/>
      <c r="O213" s="4">
        <v>27</v>
      </c>
      <c r="P213" s="4">
        <v>0.64</v>
      </c>
      <c r="Q213" s="4">
        <v>8.9359999999999999</v>
      </c>
      <c r="R213" s="4">
        <v>0.57530000000000003</v>
      </c>
      <c r="S213" s="4"/>
      <c r="T213" s="4">
        <v>30</v>
      </c>
      <c r="U213" s="4">
        <v>0</v>
      </c>
    </row>
    <row r="214" spans="1:21" x14ac:dyDescent="0.25">
      <c r="A214" s="10">
        <v>212</v>
      </c>
      <c r="B214" s="89" t="s">
        <v>7344</v>
      </c>
      <c r="C214" s="4">
        <v>0.50939999999999996</v>
      </c>
      <c r="D214" s="4">
        <v>273.2</v>
      </c>
      <c r="E214" s="4">
        <v>4.7830000000000004</v>
      </c>
      <c r="F214" s="4"/>
      <c r="G214" s="4">
        <v>0.74</v>
      </c>
      <c r="H214" s="4">
        <v>317.7</v>
      </c>
      <c r="I214" s="4">
        <v>8.7590000000000003</v>
      </c>
      <c r="J214" s="4" t="s">
        <v>8423</v>
      </c>
      <c r="K214" s="4" t="s">
        <v>8424</v>
      </c>
      <c r="L214" s="4" t="s">
        <v>8425</v>
      </c>
      <c r="M214" s="4"/>
      <c r="N214" s="4"/>
      <c r="O214" s="4">
        <v>7</v>
      </c>
      <c r="P214" s="4">
        <v>0.629</v>
      </c>
      <c r="Q214" s="4">
        <v>6.9320000000000007E-2</v>
      </c>
      <c r="R214" s="4">
        <v>9.9510000000000001E-2</v>
      </c>
      <c r="S214" s="4"/>
      <c r="T214" s="4">
        <v>10</v>
      </c>
      <c r="U214" s="4">
        <v>0</v>
      </c>
    </row>
    <row r="215" spans="1:21" x14ac:dyDescent="0.25">
      <c r="A215" s="10">
        <v>213</v>
      </c>
      <c r="B215" s="89" t="s">
        <v>3265</v>
      </c>
      <c r="C215" s="4">
        <v>0.54579999999999995</v>
      </c>
      <c r="D215" s="4">
        <v>3884</v>
      </c>
      <c r="E215" s="4">
        <v>63.98</v>
      </c>
      <c r="F215" s="4"/>
      <c r="G215" s="4">
        <v>7.2550000000000003E-2</v>
      </c>
      <c r="H215" s="4">
        <v>3317</v>
      </c>
      <c r="I215" s="4">
        <v>54.31</v>
      </c>
      <c r="J215" s="4" t="s">
        <v>8426</v>
      </c>
      <c r="K215" s="4" t="s">
        <v>8427</v>
      </c>
      <c r="L215" s="4" t="s">
        <v>8428</v>
      </c>
      <c r="M215" s="4"/>
      <c r="N215" s="4"/>
      <c r="O215" s="4">
        <v>27</v>
      </c>
      <c r="P215" s="4">
        <v>0.62729999999999997</v>
      </c>
      <c r="Q215" s="4">
        <v>0.69069999999999998</v>
      </c>
      <c r="R215" s="4">
        <v>0.15989999999999999</v>
      </c>
      <c r="S215" s="4"/>
      <c r="T215" s="4">
        <v>30</v>
      </c>
      <c r="U215" s="4">
        <v>0</v>
      </c>
    </row>
    <row r="216" spans="1:21" x14ac:dyDescent="0.25">
      <c r="A216" s="10">
        <v>214</v>
      </c>
      <c r="B216" s="89" t="s">
        <v>7345</v>
      </c>
      <c r="C216" s="4" t="s">
        <v>8429</v>
      </c>
      <c r="D216" s="4" t="s">
        <v>8430</v>
      </c>
      <c r="E216" s="4" t="s">
        <v>8431</v>
      </c>
      <c r="F216" s="4"/>
      <c r="G216" s="4" t="s">
        <v>8432</v>
      </c>
      <c r="H216" s="4" t="s">
        <v>8433</v>
      </c>
      <c r="I216" s="4" t="s">
        <v>8434</v>
      </c>
      <c r="J216" s="4" t="s">
        <v>7289</v>
      </c>
      <c r="K216" s="4" t="s">
        <v>7289</v>
      </c>
      <c r="L216" s="4" t="s">
        <v>7289</v>
      </c>
      <c r="M216" s="4"/>
      <c r="N216" s="4"/>
      <c r="O216" s="4">
        <v>7</v>
      </c>
      <c r="P216" s="4">
        <v>0.61150000000000004</v>
      </c>
      <c r="Q216" s="4">
        <v>0.1255</v>
      </c>
      <c r="R216" s="4">
        <v>0.13389999999999999</v>
      </c>
      <c r="S216" s="4"/>
      <c r="T216" s="4">
        <v>10</v>
      </c>
      <c r="U216" s="4">
        <v>0</v>
      </c>
    </row>
    <row r="217" spans="1:21" x14ac:dyDescent="0.25">
      <c r="A217" s="10">
        <v>215</v>
      </c>
      <c r="B217" s="89" t="s">
        <v>7346</v>
      </c>
      <c r="C217" s="4">
        <v>1.369</v>
      </c>
      <c r="D217" s="4" t="s">
        <v>8435</v>
      </c>
      <c r="E217" s="4" t="s">
        <v>8436</v>
      </c>
      <c r="F217" s="4"/>
      <c r="G217" s="4">
        <v>7.2900000000000006E-2</v>
      </c>
      <c r="H217" s="4" t="s">
        <v>8437</v>
      </c>
      <c r="I217" s="4" t="s">
        <v>8438</v>
      </c>
      <c r="J217" s="4" t="s">
        <v>8439</v>
      </c>
      <c r="K217" s="4" t="s">
        <v>7289</v>
      </c>
      <c r="L217" s="4" t="s">
        <v>7289</v>
      </c>
      <c r="M217" s="4"/>
      <c r="N217" s="4"/>
      <c r="O217" s="4">
        <v>7</v>
      </c>
      <c r="P217" s="4">
        <v>0.56330000000000002</v>
      </c>
      <c r="Q217" s="4">
        <v>0.18859999999999999</v>
      </c>
      <c r="R217" s="4">
        <v>0.1641</v>
      </c>
      <c r="S217" s="4"/>
      <c r="T217" s="4">
        <v>10</v>
      </c>
      <c r="U217" s="4">
        <v>0</v>
      </c>
    </row>
    <row r="218" spans="1:21" x14ac:dyDescent="0.25">
      <c r="A218" s="10">
        <v>216</v>
      </c>
      <c r="B218" s="89" t="s">
        <v>4512</v>
      </c>
      <c r="C218" s="4">
        <v>0.55979999999999996</v>
      </c>
      <c r="D218" s="4" t="s">
        <v>8440</v>
      </c>
      <c r="E218" s="4" t="s">
        <v>8441</v>
      </c>
      <c r="F218" s="4"/>
      <c r="G218" s="4">
        <v>0.1487</v>
      </c>
      <c r="H218" s="4" t="s">
        <v>8442</v>
      </c>
      <c r="I218" s="4" t="s">
        <v>8443</v>
      </c>
      <c r="J218" s="4" t="s">
        <v>8444</v>
      </c>
      <c r="K218" s="4" t="s">
        <v>7289</v>
      </c>
      <c r="L218" s="4" t="s">
        <v>7289</v>
      </c>
      <c r="M218" s="4"/>
      <c r="N218" s="4"/>
      <c r="O218" s="4">
        <v>7</v>
      </c>
      <c r="P218" s="4">
        <v>0.53220000000000001</v>
      </c>
      <c r="Q218" s="4">
        <v>0.30940000000000001</v>
      </c>
      <c r="R218" s="4">
        <v>0.2102</v>
      </c>
      <c r="S218" s="4"/>
      <c r="T218" s="4">
        <v>10</v>
      </c>
      <c r="U218" s="4">
        <v>0</v>
      </c>
    </row>
    <row r="219" spans="1:21" x14ac:dyDescent="0.25">
      <c r="A219" s="10">
        <v>217</v>
      </c>
      <c r="B219" s="89" t="s">
        <v>7347</v>
      </c>
      <c r="C219" s="4">
        <v>1.1919999999999999</v>
      </c>
      <c r="D219" s="4" t="s">
        <v>8445</v>
      </c>
      <c r="E219" s="4" t="s">
        <v>8446</v>
      </c>
      <c r="F219" s="4"/>
      <c r="G219" s="4">
        <v>6.8309999999999996E-2</v>
      </c>
      <c r="H219" s="4" t="s">
        <v>8447</v>
      </c>
      <c r="I219" s="4" t="s">
        <v>8448</v>
      </c>
      <c r="J219" s="4" t="s">
        <v>8449</v>
      </c>
      <c r="K219" s="4" t="s">
        <v>7289</v>
      </c>
      <c r="L219" s="4" t="s">
        <v>7289</v>
      </c>
      <c r="M219" s="4"/>
      <c r="N219" s="4"/>
      <c r="O219" s="4">
        <v>7</v>
      </c>
      <c r="P219" s="4">
        <v>0.52539999999999998</v>
      </c>
      <c r="Q219" s="4">
        <v>0.13070000000000001</v>
      </c>
      <c r="R219" s="4">
        <v>0.1366</v>
      </c>
      <c r="S219" s="4"/>
      <c r="T219" s="4">
        <v>10</v>
      </c>
      <c r="U219" s="4">
        <v>0</v>
      </c>
    </row>
    <row r="220" spans="1:21" x14ac:dyDescent="0.25">
      <c r="A220" s="10">
        <v>218</v>
      </c>
      <c r="B220" s="89" t="s">
        <v>7348</v>
      </c>
      <c r="C220" s="4">
        <v>0.54490000000000005</v>
      </c>
      <c r="D220" s="4" t="s">
        <v>8450</v>
      </c>
      <c r="E220" s="4" t="s">
        <v>8451</v>
      </c>
      <c r="F220" s="4"/>
      <c r="G220" s="4">
        <v>0.14549999999999999</v>
      </c>
      <c r="H220" s="4" t="s">
        <v>8452</v>
      </c>
      <c r="I220" s="4" t="s">
        <v>8453</v>
      </c>
      <c r="J220" s="4" t="s">
        <v>8454</v>
      </c>
      <c r="K220" s="4" t="s">
        <v>7289</v>
      </c>
      <c r="L220" s="4" t="s">
        <v>7289</v>
      </c>
      <c r="M220" s="4"/>
      <c r="N220" s="4"/>
      <c r="O220" s="4">
        <v>7</v>
      </c>
      <c r="P220" s="4">
        <v>0.51839999999999997</v>
      </c>
      <c r="Q220" s="4">
        <v>0.4446</v>
      </c>
      <c r="R220" s="4">
        <v>0.252</v>
      </c>
      <c r="S220" s="4"/>
      <c r="T220" s="4">
        <v>10</v>
      </c>
      <c r="U220" s="4">
        <v>0</v>
      </c>
    </row>
    <row r="221" spans="1:21" x14ac:dyDescent="0.25">
      <c r="A221" s="10">
        <v>219</v>
      </c>
      <c r="B221" s="89" t="s">
        <v>6090</v>
      </c>
      <c r="C221" s="4" t="s">
        <v>8455</v>
      </c>
      <c r="D221" s="4" t="s">
        <v>8456</v>
      </c>
      <c r="E221" s="4" t="s">
        <v>8457</v>
      </c>
      <c r="F221" s="4"/>
      <c r="G221" s="4" t="s">
        <v>8458</v>
      </c>
      <c r="H221" s="4" t="s">
        <v>8459</v>
      </c>
      <c r="I221" s="4" t="s">
        <v>8460</v>
      </c>
      <c r="J221" s="4" t="s">
        <v>7289</v>
      </c>
      <c r="K221" s="4" t="s">
        <v>7289</v>
      </c>
      <c r="L221" s="4" t="s">
        <v>7289</v>
      </c>
      <c r="M221" s="4"/>
      <c r="N221" s="4"/>
      <c r="O221" s="4">
        <v>17</v>
      </c>
      <c r="P221" s="4">
        <v>0.49580000000000002</v>
      </c>
      <c r="Q221" s="4">
        <v>0.39600000000000002</v>
      </c>
      <c r="R221" s="4">
        <v>0.15260000000000001</v>
      </c>
      <c r="S221" s="4"/>
      <c r="T221" s="4">
        <v>20</v>
      </c>
      <c r="U221" s="4">
        <v>0</v>
      </c>
    </row>
    <row r="222" spans="1:21" x14ac:dyDescent="0.25">
      <c r="A222" s="10">
        <v>220</v>
      </c>
      <c r="B222" s="89" t="s">
        <v>2957</v>
      </c>
      <c r="C222" s="4">
        <v>0.62649999999999995</v>
      </c>
      <c r="D222" s="4">
        <v>5752</v>
      </c>
      <c r="E222" s="4">
        <v>96.39</v>
      </c>
      <c r="F222" s="4"/>
      <c r="G222" s="4">
        <v>8.7120000000000003E-2</v>
      </c>
      <c r="H222" s="4">
        <v>13192</v>
      </c>
      <c r="I222" s="4">
        <v>224.9</v>
      </c>
      <c r="J222" s="4" t="s">
        <v>8461</v>
      </c>
      <c r="K222" s="4" t="s">
        <v>8462</v>
      </c>
      <c r="L222" s="4" t="s">
        <v>8463</v>
      </c>
      <c r="M222" s="4"/>
      <c r="N222" s="4"/>
      <c r="O222" s="4">
        <v>27</v>
      </c>
      <c r="P222" s="4">
        <v>0.49209999999999998</v>
      </c>
      <c r="Q222" s="4">
        <v>1.1919999999999999</v>
      </c>
      <c r="R222" s="4">
        <v>0.21010000000000001</v>
      </c>
      <c r="S222" s="4"/>
      <c r="T222" s="4">
        <v>30</v>
      </c>
      <c r="U222" s="4">
        <v>0</v>
      </c>
    </row>
    <row r="223" spans="1:21" x14ac:dyDescent="0.25">
      <c r="A223" s="10">
        <v>221</v>
      </c>
      <c r="B223" s="89" t="s">
        <v>4424</v>
      </c>
      <c r="C223" s="4" t="s">
        <v>8464</v>
      </c>
      <c r="D223" s="4">
        <v>1909</v>
      </c>
      <c r="E223" s="4" t="s">
        <v>8465</v>
      </c>
      <c r="F223" s="4"/>
      <c r="G223" s="4" t="s">
        <v>8466</v>
      </c>
      <c r="H223" s="4">
        <v>1998</v>
      </c>
      <c r="I223" s="4" t="s">
        <v>8467</v>
      </c>
      <c r="J223" s="4" t="s">
        <v>7289</v>
      </c>
      <c r="K223" s="4" t="s">
        <v>8468</v>
      </c>
      <c r="L223" s="4" t="s">
        <v>7289</v>
      </c>
      <c r="M223" s="4"/>
      <c r="N223" s="4"/>
      <c r="O223" s="4">
        <v>7</v>
      </c>
      <c r="P223" s="4">
        <v>0.48670000000000002</v>
      </c>
      <c r="Q223" s="4">
        <v>0.1439</v>
      </c>
      <c r="R223" s="4">
        <v>0.1434</v>
      </c>
      <c r="S223" s="4"/>
      <c r="T223" s="4">
        <v>10</v>
      </c>
      <c r="U223" s="4">
        <v>0</v>
      </c>
    </row>
    <row r="224" spans="1:21" x14ac:dyDescent="0.25">
      <c r="A224" s="10">
        <v>222</v>
      </c>
      <c r="B224" s="89" t="s">
        <v>7349</v>
      </c>
      <c r="C224" s="4">
        <v>1.2869999999999999</v>
      </c>
      <c r="D224" s="4" t="s">
        <v>8469</v>
      </c>
      <c r="E224" s="4" t="s">
        <v>8470</v>
      </c>
      <c r="F224" s="4"/>
      <c r="G224" s="4">
        <v>0.12939999999999999</v>
      </c>
      <c r="H224" s="4" t="s">
        <v>8471</v>
      </c>
      <c r="I224" s="4" t="s">
        <v>8472</v>
      </c>
      <c r="J224" s="4" t="s">
        <v>8473</v>
      </c>
      <c r="K224" s="4" t="s">
        <v>7289</v>
      </c>
      <c r="L224" s="4" t="s">
        <v>7289</v>
      </c>
      <c r="M224" s="4"/>
      <c r="N224" s="4"/>
      <c r="O224" s="4">
        <v>7</v>
      </c>
      <c r="P224" s="4">
        <v>0.45529999999999998</v>
      </c>
      <c r="Q224" s="4">
        <v>0.35239999999999999</v>
      </c>
      <c r="R224" s="4">
        <v>0.22439999999999999</v>
      </c>
      <c r="S224" s="4"/>
      <c r="T224" s="4">
        <v>10</v>
      </c>
      <c r="U224" s="4">
        <v>0</v>
      </c>
    </row>
    <row r="225" spans="1:21" x14ac:dyDescent="0.25">
      <c r="A225" s="10">
        <v>223</v>
      </c>
      <c r="B225" s="89" t="s">
        <v>2939</v>
      </c>
      <c r="C225" s="4">
        <v>7.0990000000000002</v>
      </c>
      <c r="D225" s="4">
        <v>1217</v>
      </c>
      <c r="E225" s="4">
        <v>26.28</v>
      </c>
      <c r="F225" s="4"/>
      <c r="G225" s="4">
        <v>0.86809999999999998</v>
      </c>
      <c r="H225" s="4">
        <v>1194</v>
      </c>
      <c r="I225" s="4">
        <v>26.07</v>
      </c>
      <c r="J225" s="4" t="s">
        <v>8474</v>
      </c>
      <c r="K225" s="4" t="s">
        <v>8475</v>
      </c>
      <c r="L225" s="4" t="s">
        <v>8476</v>
      </c>
      <c r="M225" s="4"/>
      <c r="N225" s="4"/>
      <c r="O225" s="4">
        <v>27</v>
      </c>
      <c r="P225" s="4">
        <v>0.43919999999999998</v>
      </c>
      <c r="Q225" s="4">
        <v>266.5</v>
      </c>
      <c r="R225" s="4">
        <v>3.1419999999999999</v>
      </c>
      <c r="S225" s="4"/>
      <c r="T225" s="4">
        <v>30</v>
      </c>
      <c r="U225" s="4">
        <v>0</v>
      </c>
    </row>
    <row r="226" spans="1:21" x14ac:dyDescent="0.25">
      <c r="A226" s="10">
        <v>224</v>
      </c>
      <c r="B226" s="89" t="s">
        <v>5217</v>
      </c>
      <c r="C226" s="4" t="s">
        <v>8477</v>
      </c>
      <c r="D226" s="4" t="s">
        <v>8478</v>
      </c>
      <c r="E226" s="4" t="s">
        <v>8479</v>
      </c>
      <c r="F226" s="4"/>
      <c r="G226" s="4" t="s">
        <v>8480</v>
      </c>
      <c r="H226" s="4" t="s">
        <v>8481</v>
      </c>
      <c r="I226" s="4" t="s">
        <v>8482</v>
      </c>
      <c r="J226" s="4" t="s">
        <v>7289</v>
      </c>
      <c r="K226" s="4" t="s">
        <v>7289</v>
      </c>
      <c r="L226" s="4" t="s">
        <v>7289</v>
      </c>
      <c r="M226" s="4"/>
      <c r="N226" s="4"/>
      <c r="O226" s="4">
        <v>27</v>
      </c>
      <c r="P226" s="4">
        <v>0.4229</v>
      </c>
      <c r="Q226" s="4">
        <v>0.25840000000000002</v>
      </c>
      <c r="R226" s="4">
        <v>9.783E-2</v>
      </c>
      <c r="S226" s="4"/>
      <c r="T226" s="4">
        <v>30</v>
      </c>
      <c r="U226" s="4">
        <v>0</v>
      </c>
    </row>
    <row r="227" spans="1:21" x14ac:dyDescent="0.25">
      <c r="A227" s="10">
        <v>225</v>
      </c>
      <c r="B227" s="89" t="s">
        <v>7350</v>
      </c>
      <c r="C227" s="4">
        <v>0.69620000000000004</v>
      </c>
      <c r="D227" s="4">
        <v>37711</v>
      </c>
      <c r="E227" s="4">
        <v>670.9</v>
      </c>
      <c r="F227" s="4"/>
      <c r="G227" s="4">
        <v>0.18329999999999999</v>
      </c>
      <c r="H227" s="4">
        <v>281500000000000</v>
      </c>
      <c r="I227" s="4">
        <v>5040000000000</v>
      </c>
      <c r="J227" s="4" t="s">
        <v>8483</v>
      </c>
      <c r="K227" s="4" t="s">
        <v>8484</v>
      </c>
      <c r="L227" s="4" t="s">
        <v>8485</v>
      </c>
      <c r="M227" s="4"/>
      <c r="N227" s="4"/>
      <c r="O227" s="4">
        <v>7</v>
      </c>
      <c r="P227" s="4">
        <v>0.4204</v>
      </c>
      <c r="Q227" s="4">
        <v>0.7056</v>
      </c>
      <c r="R227" s="4">
        <v>0.3175</v>
      </c>
      <c r="S227" s="4"/>
      <c r="T227" s="4">
        <v>10</v>
      </c>
      <c r="U227" s="4">
        <v>0</v>
      </c>
    </row>
    <row r="228" spans="1:21" x14ac:dyDescent="0.25">
      <c r="A228" s="10">
        <v>226</v>
      </c>
      <c r="B228" s="89" t="s">
        <v>4215</v>
      </c>
      <c r="C228" s="4">
        <v>1.488</v>
      </c>
      <c r="D228" s="4">
        <v>831.9</v>
      </c>
      <c r="E228" s="4">
        <v>21.22</v>
      </c>
      <c r="F228" s="4"/>
      <c r="G228" s="4">
        <v>8.0390000000000003E-2</v>
      </c>
      <c r="H228" s="4">
        <v>1012</v>
      </c>
      <c r="I228" s="4">
        <v>25.96</v>
      </c>
      <c r="J228" s="4" t="s">
        <v>8486</v>
      </c>
      <c r="K228" s="4" t="s">
        <v>8487</v>
      </c>
      <c r="L228" s="4" t="s">
        <v>8488</v>
      </c>
      <c r="M228" s="4"/>
      <c r="N228" s="4"/>
      <c r="O228" s="4">
        <v>7</v>
      </c>
      <c r="P228" s="4">
        <v>0.41420000000000001</v>
      </c>
      <c r="Q228" s="4">
        <v>0.26119999999999999</v>
      </c>
      <c r="R228" s="4">
        <v>0.19320000000000001</v>
      </c>
      <c r="S228" s="4"/>
      <c r="T228" s="4">
        <v>10</v>
      </c>
      <c r="U228" s="4">
        <v>0</v>
      </c>
    </row>
    <row r="229" spans="1:21" x14ac:dyDescent="0.25">
      <c r="A229" s="10">
        <v>227</v>
      </c>
      <c r="B229" s="89" t="s">
        <v>7351</v>
      </c>
      <c r="C229" s="4">
        <v>0.76470000000000005</v>
      </c>
      <c r="D229" s="4" t="s">
        <v>8489</v>
      </c>
      <c r="E229" s="4" t="s">
        <v>8490</v>
      </c>
      <c r="F229" s="4"/>
      <c r="G229" s="4">
        <v>7.6920000000000002E-2</v>
      </c>
      <c r="H229" s="4" t="s">
        <v>8491</v>
      </c>
      <c r="I229" s="4" t="s">
        <v>8492</v>
      </c>
      <c r="J229" s="4" t="s">
        <v>8493</v>
      </c>
      <c r="K229" s="4" t="s">
        <v>7289</v>
      </c>
      <c r="L229" s="4" t="s">
        <v>7289</v>
      </c>
      <c r="M229" s="4"/>
      <c r="N229" s="4"/>
      <c r="O229" s="4">
        <v>7</v>
      </c>
      <c r="P229" s="4">
        <v>0.39510000000000001</v>
      </c>
      <c r="Q229" s="4">
        <v>9.4509999999999997E-2</v>
      </c>
      <c r="R229" s="4">
        <v>0.1162</v>
      </c>
      <c r="S229" s="4"/>
      <c r="T229" s="4">
        <v>10</v>
      </c>
      <c r="U229" s="4">
        <v>0</v>
      </c>
    </row>
    <row r="230" spans="1:21" x14ac:dyDescent="0.25">
      <c r="A230" s="10">
        <v>228</v>
      </c>
      <c r="B230" s="89" t="s">
        <v>3541</v>
      </c>
      <c r="C230" s="4" t="s">
        <v>8494</v>
      </c>
      <c r="D230" s="4" t="s">
        <v>8495</v>
      </c>
      <c r="E230" s="4" t="s">
        <v>8496</v>
      </c>
      <c r="F230" s="4"/>
      <c r="G230" s="4" t="s">
        <v>8497</v>
      </c>
      <c r="H230" s="4" t="s">
        <v>8498</v>
      </c>
      <c r="I230" s="4" t="s">
        <v>8499</v>
      </c>
      <c r="J230" s="4" t="s">
        <v>7289</v>
      </c>
      <c r="K230" s="4" t="s">
        <v>7289</v>
      </c>
      <c r="L230" s="4" t="s">
        <v>7289</v>
      </c>
      <c r="M230" s="4"/>
      <c r="N230" s="4"/>
      <c r="O230" s="4">
        <v>27</v>
      </c>
      <c r="P230" s="4">
        <v>0.39050000000000001</v>
      </c>
      <c r="Q230" s="4">
        <v>0.31140000000000001</v>
      </c>
      <c r="R230" s="4">
        <v>0.1074</v>
      </c>
      <c r="S230" s="4"/>
      <c r="T230" s="4">
        <v>30</v>
      </c>
      <c r="U230" s="4">
        <v>0</v>
      </c>
    </row>
    <row r="231" spans="1:21" x14ac:dyDescent="0.25">
      <c r="A231" s="10">
        <v>229</v>
      </c>
      <c r="B231" s="89" t="s">
        <v>7352</v>
      </c>
      <c r="C231" s="4">
        <v>3.629</v>
      </c>
      <c r="D231" s="4" t="s">
        <v>8500</v>
      </c>
      <c r="E231" s="4" t="s">
        <v>8501</v>
      </c>
      <c r="F231" s="4"/>
      <c r="G231" s="4">
        <v>0.65269999999999995</v>
      </c>
      <c r="H231" s="4" t="s">
        <v>8502</v>
      </c>
      <c r="I231" s="4" t="s">
        <v>8503</v>
      </c>
      <c r="J231" s="4" t="s">
        <v>8504</v>
      </c>
      <c r="K231" s="4" t="s">
        <v>7289</v>
      </c>
      <c r="L231" s="4" t="s">
        <v>7289</v>
      </c>
      <c r="M231" s="4"/>
      <c r="N231" s="4"/>
      <c r="O231" s="4">
        <v>7</v>
      </c>
      <c r="P231" s="4">
        <v>0.36880000000000002</v>
      </c>
      <c r="Q231" s="4">
        <v>8.9459999999999997</v>
      </c>
      <c r="R231" s="4">
        <v>1.131</v>
      </c>
      <c r="S231" s="4"/>
      <c r="T231" s="4">
        <v>10</v>
      </c>
      <c r="U231" s="4">
        <v>0</v>
      </c>
    </row>
    <row r="232" spans="1:21" x14ac:dyDescent="0.25">
      <c r="A232" s="10">
        <v>230</v>
      </c>
      <c r="B232" s="89" t="s">
        <v>3657</v>
      </c>
      <c r="C232" s="4">
        <v>1.556</v>
      </c>
      <c r="D232" s="4">
        <v>533.1</v>
      </c>
      <c r="E232" s="4">
        <v>12.41</v>
      </c>
      <c r="F232" s="4"/>
      <c r="G232" s="4">
        <v>0.17599999999999999</v>
      </c>
      <c r="H232" s="4">
        <v>740.3</v>
      </c>
      <c r="I232" s="4">
        <v>17.95</v>
      </c>
      <c r="J232" s="4" t="s">
        <v>8505</v>
      </c>
      <c r="K232" s="4" t="s">
        <v>8506</v>
      </c>
      <c r="L232" s="4" t="s">
        <v>8507</v>
      </c>
      <c r="M232" s="4"/>
      <c r="N232" s="4"/>
      <c r="O232" s="4">
        <v>7</v>
      </c>
      <c r="P232" s="4">
        <v>0.35699999999999998</v>
      </c>
      <c r="Q232" s="4">
        <v>0.55269999999999997</v>
      </c>
      <c r="R232" s="4">
        <v>0.28100000000000003</v>
      </c>
      <c r="S232" s="4"/>
      <c r="T232" s="4">
        <v>10</v>
      </c>
      <c r="U232" s="4">
        <v>0</v>
      </c>
    </row>
    <row r="233" spans="1:21" x14ac:dyDescent="0.25">
      <c r="A233" s="10">
        <v>231</v>
      </c>
      <c r="B233" s="89" t="s">
        <v>5592</v>
      </c>
      <c r="C233" s="4">
        <v>0.68259999999999998</v>
      </c>
      <c r="D233" s="4" t="s">
        <v>8508</v>
      </c>
      <c r="E233" s="4" t="s">
        <v>8509</v>
      </c>
      <c r="F233" s="4"/>
      <c r="G233" s="4">
        <v>0.14760000000000001</v>
      </c>
      <c r="H233" s="4" t="s">
        <v>8510</v>
      </c>
      <c r="I233" s="4" t="s">
        <v>8511</v>
      </c>
      <c r="J233" s="4" t="s">
        <v>8512</v>
      </c>
      <c r="K233" s="4" t="s">
        <v>7289</v>
      </c>
      <c r="L233" s="4" t="s">
        <v>7289</v>
      </c>
      <c r="M233" s="4"/>
      <c r="N233" s="4"/>
      <c r="O233" s="4">
        <v>17</v>
      </c>
      <c r="P233" s="4">
        <v>0.34379999999999999</v>
      </c>
      <c r="Q233" s="4">
        <v>0.75829999999999997</v>
      </c>
      <c r="R233" s="4">
        <v>0.2112</v>
      </c>
      <c r="S233" s="4"/>
      <c r="T233" s="4">
        <v>20</v>
      </c>
      <c r="U233" s="4">
        <v>0</v>
      </c>
    </row>
    <row r="234" spans="1:21" x14ac:dyDescent="0.25">
      <c r="A234" s="10">
        <v>232</v>
      </c>
      <c r="B234" s="89" t="s">
        <v>4021</v>
      </c>
      <c r="C234" s="4" t="s">
        <v>8513</v>
      </c>
      <c r="D234" s="4" t="s">
        <v>8514</v>
      </c>
      <c r="E234" s="4" t="s">
        <v>8515</v>
      </c>
      <c r="F234" s="4"/>
      <c r="G234" s="4" t="s">
        <v>8516</v>
      </c>
      <c r="H234" s="4" t="s">
        <v>8517</v>
      </c>
      <c r="I234" s="4" t="s">
        <v>7308</v>
      </c>
      <c r="J234" s="4" t="s">
        <v>7289</v>
      </c>
      <c r="K234" s="4" t="s">
        <v>7289</v>
      </c>
      <c r="L234" s="4" t="s">
        <v>7289</v>
      </c>
      <c r="M234" s="4"/>
      <c r="N234" s="4"/>
      <c r="O234" s="4">
        <v>27</v>
      </c>
      <c r="P234" s="4">
        <v>0.33029999999999998</v>
      </c>
      <c r="Q234" s="4">
        <v>29.75</v>
      </c>
      <c r="R234" s="4">
        <v>1.05</v>
      </c>
      <c r="S234" s="4"/>
      <c r="T234" s="4">
        <v>30</v>
      </c>
      <c r="U234" s="4">
        <v>0</v>
      </c>
    </row>
    <row r="235" spans="1:21" x14ac:dyDescent="0.25">
      <c r="A235" s="10">
        <v>233</v>
      </c>
      <c r="B235" s="89" t="s">
        <v>7353</v>
      </c>
      <c r="C235" s="4">
        <v>1.5960000000000001</v>
      </c>
      <c r="D235" s="4">
        <v>278.2</v>
      </c>
      <c r="E235" s="4">
        <v>6.2949999999999999</v>
      </c>
      <c r="F235" s="4"/>
      <c r="G235" s="4">
        <v>0.48020000000000002</v>
      </c>
      <c r="H235" s="4">
        <v>484.9</v>
      </c>
      <c r="I235" s="4">
        <v>12.84</v>
      </c>
      <c r="J235" s="4" t="s">
        <v>8518</v>
      </c>
      <c r="K235" s="4" t="s">
        <v>8519</v>
      </c>
      <c r="L235" s="4" t="s">
        <v>8520</v>
      </c>
      <c r="M235" s="4"/>
      <c r="N235" s="4"/>
      <c r="O235" s="4">
        <v>7</v>
      </c>
      <c r="P235" s="4">
        <v>0.32069999999999999</v>
      </c>
      <c r="Q235" s="4">
        <v>0.4123</v>
      </c>
      <c r="R235" s="4">
        <v>0.2427</v>
      </c>
      <c r="S235" s="4"/>
      <c r="T235" s="4">
        <v>10</v>
      </c>
      <c r="U235" s="4">
        <v>0</v>
      </c>
    </row>
    <row r="236" spans="1:21" x14ac:dyDescent="0.25">
      <c r="A236" s="10">
        <v>234</v>
      </c>
      <c r="B236" s="89" t="s">
        <v>7355</v>
      </c>
      <c r="C236" s="4" t="s">
        <v>8521</v>
      </c>
      <c r="D236" s="4" t="s">
        <v>8522</v>
      </c>
      <c r="E236" s="4" t="s">
        <v>8523</v>
      </c>
      <c r="F236" s="4"/>
      <c r="G236" s="4" t="s">
        <v>8524</v>
      </c>
      <c r="H236" s="4" t="s">
        <v>8525</v>
      </c>
      <c r="I236" s="4" t="s">
        <v>8526</v>
      </c>
      <c r="J236" s="4" t="s">
        <v>7289</v>
      </c>
      <c r="K236" s="4" t="s">
        <v>7289</v>
      </c>
      <c r="L236" s="4" t="s">
        <v>7289</v>
      </c>
      <c r="M236" s="4"/>
      <c r="N236" s="4"/>
      <c r="O236" s="4">
        <v>27</v>
      </c>
      <c r="P236" s="4">
        <v>0.31069999999999998</v>
      </c>
      <c r="Q236" s="4">
        <v>0.59650000000000003</v>
      </c>
      <c r="R236" s="4">
        <v>0.14860000000000001</v>
      </c>
      <c r="S236" s="4"/>
      <c r="T236" s="4">
        <v>30</v>
      </c>
      <c r="U236" s="4">
        <v>0</v>
      </c>
    </row>
    <row r="237" spans="1:21" x14ac:dyDescent="0.25">
      <c r="A237" s="10">
        <v>235</v>
      </c>
      <c r="B237" s="89" t="s">
        <v>3557</v>
      </c>
      <c r="C237" s="4">
        <v>0.70240000000000002</v>
      </c>
      <c r="D237" s="4" t="s">
        <v>8527</v>
      </c>
      <c r="E237" s="4" t="s">
        <v>8528</v>
      </c>
      <c r="F237" s="4"/>
      <c r="G237" s="4">
        <v>8.3720000000000003E-2</v>
      </c>
      <c r="H237" s="4" t="s">
        <v>7354</v>
      </c>
      <c r="I237" s="4" t="s">
        <v>7354</v>
      </c>
      <c r="J237" s="4" t="s">
        <v>8529</v>
      </c>
      <c r="K237" s="4" t="s">
        <v>7289</v>
      </c>
      <c r="L237" s="4" t="s">
        <v>7289</v>
      </c>
      <c r="M237" s="4"/>
      <c r="N237" s="4"/>
      <c r="O237" s="4">
        <v>27</v>
      </c>
      <c r="P237" s="4">
        <v>0.3095</v>
      </c>
      <c r="Q237" s="4">
        <v>1.7030000000000001</v>
      </c>
      <c r="R237" s="4">
        <v>0.25109999999999999</v>
      </c>
      <c r="S237" s="4"/>
      <c r="T237" s="4">
        <v>30</v>
      </c>
      <c r="U237" s="4">
        <v>0</v>
      </c>
    </row>
    <row r="238" spans="1:21" x14ac:dyDescent="0.25">
      <c r="A238" s="10">
        <v>236</v>
      </c>
      <c r="B238" s="89" t="s">
        <v>2600</v>
      </c>
      <c r="C238" s="4" t="s">
        <v>8530</v>
      </c>
      <c r="D238" s="4" t="s">
        <v>8531</v>
      </c>
      <c r="E238" s="4" t="s">
        <v>8532</v>
      </c>
      <c r="F238" s="4"/>
      <c r="G238" s="4" t="s">
        <v>8533</v>
      </c>
      <c r="H238" s="4" t="s">
        <v>8534</v>
      </c>
      <c r="I238" s="4" t="s">
        <v>8535</v>
      </c>
      <c r="J238" s="4" t="s">
        <v>7289</v>
      </c>
      <c r="K238" s="4" t="s">
        <v>7289</v>
      </c>
      <c r="L238" s="4" t="s">
        <v>7289</v>
      </c>
      <c r="M238" s="4"/>
      <c r="N238" s="4"/>
      <c r="O238" s="4">
        <v>17</v>
      </c>
      <c r="P238" s="4">
        <v>0.30280000000000001</v>
      </c>
      <c r="Q238" s="4">
        <v>0.30940000000000001</v>
      </c>
      <c r="R238" s="4">
        <v>0.13489999999999999</v>
      </c>
      <c r="S238" s="4"/>
      <c r="T238" s="4">
        <v>20</v>
      </c>
      <c r="U238" s="4">
        <v>0</v>
      </c>
    </row>
    <row r="239" spans="1:21" x14ac:dyDescent="0.25">
      <c r="A239" s="10">
        <v>237</v>
      </c>
      <c r="B239" s="89" t="s">
        <v>7356</v>
      </c>
      <c r="C239" s="4" t="s">
        <v>8536</v>
      </c>
      <c r="D239" s="4" t="s">
        <v>8537</v>
      </c>
      <c r="E239" s="4" t="s">
        <v>8538</v>
      </c>
      <c r="F239" s="4"/>
      <c r="G239" s="4" t="s">
        <v>8539</v>
      </c>
      <c r="H239" s="4" t="s">
        <v>8540</v>
      </c>
      <c r="I239" s="4" t="s">
        <v>8541</v>
      </c>
      <c r="J239" s="4" t="s">
        <v>7289</v>
      </c>
      <c r="K239" s="4" t="s">
        <v>7289</v>
      </c>
      <c r="L239" s="4" t="s">
        <v>7289</v>
      </c>
      <c r="M239" s="4"/>
      <c r="N239" s="4"/>
      <c r="O239" s="4">
        <v>27</v>
      </c>
      <c r="P239" s="4">
        <v>0.28539999999999999</v>
      </c>
      <c r="Q239" s="4">
        <v>1.7649999999999999</v>
      </c>
      <c r="R239" s="4">
        <v>0.25569999999999998</v>
      </c>
      <c r="S239" s="4"/>
      <c r="T239" s="4">
        <v>30</v>
      </c>
      <c r="U239" s="4">
        <v>0</v>
      </c>
    </row>
    <row r="240" spans="1:21" x14ac:dyDescent="0.25">
      <c r="A240" s="10">
        <v>238</v>
      </c>
      <c r="B240" s="89" t="s">
        <v>6940</v>
      </c>
      <c r="C240" s="4">
        <v>1.2729999999999999</v>
      </c>
      <c r="D240" s="4">
        <v>3610</v>
      </c>
      <c r="E240" s="4">
        <v>78.05</v>
      </c>
      <c r="F240" s="4"/>
      <c r="G240" s="4">
        <v>6.1440000000000002E-2</v>
      </c>
      <c r="H240" s="4">
        <v>27502</v>
      </c>
      <c r="I240" s="4">
        <v>611.9</v>
      </c>
      <c r="J240" s="4" t="s">
        <v>8542</v>
      </c>
      <c r="K240" s="4" t="s">
        <v>8543</v>
      </c>
      <c r="L240" s="4" t="s">
        <v>8544</v>
      </c>
      <c r="M240" s="4"/>
      <c r="N240" s="4"/>
      <c r="O240" s="4">
        <v>17</v>
      </c>
      <c r="P240" s="4">
        <v>0.27039999999999997</v>
      </c>
      <c r="Q240" s="4">
        <v>0.64119999999999999</v>
      </c>
      <c r="R240" s="4">
        <v>0.19420000000000001</v>
      </c>
      <c r="S240" s="4"/>
      <c r="T240" s="4">
        <v>20</v>
      </c>
      <c r="U240" s="4">
        <v>0</v>
      </c>
    </row>
    <row r="241" spans="1:21" x14ac:dyDescent="0.25">
      <c r="A241" s="10">
        <v>239</v>
      </c>
      <c r="B241" s="89" t="s">
        <v>7357</v>
      </c>
      <c r="C241" s="4">
        <v>0.88890000000000002</v>
      </c>
      <c r="D241" s="4" t="s">
        <v>8545</v>
      </c>
      <c r="E241" s="4" t="s">
        <v>8546</v>
      </c>
      <c r="F241" s="4"/>
      <c r="G241" s="4">
        <v>2.8850000000000001E-2</v>
      </c>
      <c r="H241" s="4" t="s">
        <v>7354</v>
      </c>
      <c r="I241" s="4" t="s">
        <v>7354</v>
      </c>
      <c r="J241" s="4" t="s">
        <v>8547</v>
      </c>
      <c r="K241" s="4" t="s">
        <v>7289</v>
      </c>
      <c r="L241" s="4" t="s">
        <v>7289</v>
      </c>
      <c r="M241" s="4"/>
      <c r="N241" s="4"/>
      <c r="O241" s="4">
        <v>17</v>
      </c>
      <c r="P241" s="4">
        <v>0.26019999999999999</v>
      </c>
      <c r="Q241" s="4">
        <v>0.25469999999999998</v>
      </c>
      <c r="R241" s="4">
        <v>0.12239999999999999</v>
      </c>
      <c r="S241" s="4"/>
      <c r="T241" s="4">
        <v>20</v>
      </c>
      <c r="U241" s="4">
        <v>0</v>
      </c>
    </row>
    <row r="242" spans="1:21" x14ac:dyDescent="0.25">
      <c r="A242" s="10">
        <v>240</v>
      </c>
      <c r="B242" s="89" t="s">
        <v>4591</v>
      </c>
      <c r="C242" s="4">
        <v>0.77259999999999995</v>
      </c>
      <c r="D242" s="4" t="s">
        <v>8548</v>
      </c>
      <c r="E242" s="4" t="s">
        <v>8549</v>
      </c>
      <c r="F242" s="4"/>
      <c r="G242" s="4">
        <v>7.7960000000000002E-2</v>
      </c>
      <c r="H242" s="4" t="s">
        <v>7354</v>
      </c>
      <c r="I242" s="4" t="s">
        <v>7354</v>
      </c>
      <c r="J242" s="4" t="s">
        <v>8550</v>
      </c>
      <c r="K242" s="4" t="s">
        <v>7289</v>
      </c>
      <c r="L242" s="4" t="s">
        <v>7289</v>
      </c>
      <c r="M242" s="4"/>
      <c r="N242" s="4"/>
      <c r="O242" s="4">
        <v>17</v>
      </c>
      <c r="P242" s="4">
        <v>0.2525</v>
      </c>
      <c r="Q242" s="4">
        <v>1.653</v>
      </c>
      <c r="R242" s="4">
        <v>0.31180000000000002</v>
      </c>
      <c r="S242" s="4"/>
      <c r="T242" s="4">
        <v>20</v>
      </c>
      <c r="U242" s="4">
        <v>0</v>
      </c>
    </row>
    <row r="243" spans="1:21" x14ac:dyDescent="0.25">
      <c r="A243" s="10">
        <v>241</v>
      </c>
      <c r="B243" s="89" t="s">
        <v>7358</v>
      </c>
      <c r="C243" s="4">
        <v>1.2450000000000001</v>
      </c>
      <c r="D243" s="4">
        <v>1777</v>
      </c>
      <c r="E243" s="4">
        <v>36.89</v>
      </c>
      <c r="F243" s="4"/>
      <c r="G243" s="4">
        <v>5.8999999999999997E-2</v>
      </c>
      <c r="H243" s="4">
        <v>4557</v>
      </c>
      <c r="I243" s="4">
        <v>93.55</v>
      </c>
      <c r="J243" s="4" t="s">
        <v>8551</v>
      </c>
      <c r="K243" s="4" t="s">
        <v>8552</v>
      </c>
      <c r="L243" s="4" t="s">
        <v>8553</v>
      </c>
      <c r="M243" s="4"/>
      <c r="N243" s="4"/>
      <c r="O243" s="4">
        <v>27</v>
      </c>
      <c r="P243" s="4">
        <v>0.23219999999999999</v>
      </c>
      <c r="Q243" s="4">
        <v>1.3180000000000001</v>
      </c>
      <c r="R243" s="4">
        <v>0.221</v>
      </c>
      <c r="S243" s="4"/>
      <c r="T243" s="4">
        <v>30</v>
      </c>
      <c r="U243" s="4">
        <v>0</v>
      </c>
    </row>
    <row r="244" spans="1:21" x14ac:dyDescent="0.25">
      <c r="A244" s="10">
        <v>242</v>
      </c>
      <c r="B244" s="89" t="s">
        <v>4463</v>
      </c>
      <c r="C244" s="4">
        <v>0.7429</v>
      </c>
      <c r="D244" s="4">
        <v>443.7</v>
      </c>
      <c r="E244" s="4">
        <v>9.7639999999999993</v>
      </c>
      <c r="F244" s="4"/>
      <c r="G244" s="4">
        <v>0.18720000000000001</v>
      </c>
      <c r="H244" s="4">
        <v>962.4</v>
      </c>
      <c r="I244" s="4">
        <v>23</v>
      </c>
      <c r="J244" s="4" t="s">
        <v>8554</v>
      </c>
      <c r="K244" s="4" t="s">
        <v>8555</v>
      </c>
      <c r="L244" s="4" t="s">
        <v>8556</v>
      </c>
      <c r="M244" s="4"/>
      <c r="N244" s="4"/>
      <c r="O244" s="4">
        <v>7</v>
      </c>
      <c r="P244" s="4">
        <v>0.2034</v>
      </c>
      <c r="Q244" s="4">
        <v>0.24929999999999999</v>
      </c>
      <c r="R244" s="4">
        <v>0.18870000000000001</v>
      </c>
      <c r="S244" s="4"/>
      <c r="T244" s="4">
        <v>10</v>
      </c>
      <c r="U244" s="4">
        <v>0</v>
      </c>
    </row>
    <row r="245" spans="1:21" x14ac:dyDescent="0.25">
      <c r="A245" s="10">
        <v>243</v>
      </c>
      <c r="B245" s="89" t="s">
        <v>3126</v>
      </c>
      <c r="C245" s="4">
        <v>0.7087</v>
      </c>
      <c r="D245" s="4">
        <v>487</v>
      </c>
      <c r="E245" s="4">
        <v>10.26</v>
      </c>
      <c r="F245" s="4"/>
      <c r="G245" s="4">
        <v>0.14610000000000001</v>
      </c>
      <c r="H245" s="4">
        <v>674</v>
      </c>
      <c r="I245" s="4">
        <v>15.44</v>
      </c>
      <c r="J245" s="4" t="s">
        <v>8557</v>
      </c>
      <c r="K245" s="4" t="s">
        <v>8558</v>
      </c>
      <c r="L245" s="4" t="s">
        <v>8559</v>
      </c>
      <c r="M245" s="4"/>
      <c r="N245" s="4"/>
      <c r="O245" s="4">
        <v>27</v>
      </c>
      <c r="P245" s="4">
        <v>0.20030000000000001</v>
      </c>
      <c r="Q245" s="4">
        <v>1.4570000000000001</v>
      </c>
      <c r="R245" s="4">
        <v>0.23230000000000001</v>
      </c>
      <c r="S245" s="4"/>
      <c r="T245" s="4">
        <v>30</v>
      </c>
      <c r="U245" s="4">
        <v>0</v>
      </c>
    </row>
    <row r="246" spans="1:21" x14ac:dyDescent="0.25">
      <c r="A246" s="10">
        <v>244</v>
      </c>
      <c r="B246" s="89" t="s">
        <v>7359</v>
      </c>
      <c r="C246" s="4">
        <v>0.81910000000000005</v>
      </c>
      <c r="D246" s="4" t="s">
        <v>8560</v>
      </c>
      <c r="E246" s="4" t="s">
        <v>8561</v>
      </c>
      <c r="F246" s="4"/>
      <c r="G246" s="4">
        <v>6.8400000000000002E-2</v>
      </c>
      <c r="H246" s="4" t="s">
        <v>8562</v>
      </c>
      <c r="I246" s="4" t="s">
        <v>8563</v>
      </c>
      <c r="J246" s="4" t="s">
        <v>8564</v>
      </c>
      <c r="K246" s="4" t="s">
        <v>7289</v>
      </c>
      <c r="L246" s="4" t="s">
        <v>7289</v>
      </c>
      <c r="M246" s="4"/>
      <c r="N246" s="4"/>
      <c r="O246" s="4">
        <v>27</v>
      </c>
      <c r="P246" s="4">
        <v>0.183</v>
      </c>
      <c r="Q246" s="4">
        <v>1.137</v>
      </c>
      <c r="R246" s="4">
        <v>0.20519999999999999</v>
      </c>
      <c r="S246" s="4"/>
      <c r="T246" s="4">
        <v>30</v>
      </c>
      <c r="U246" s="4">
        <v>0</v>
      </c>
    </row>
    <row r="247" spans="1:21" x14ac:dyDescent="0.25">
      <c r="A247" s="10">
        <v>245</v>
      </c>
      <c r="B247" s="89" t="s">
        <v>5062</v>
      </c>
      <c r="C247" s="4">
        <v>0.84260000000000002</v>
      </c>
      <c r="D247" s="4" t="s">
        <v>8565</v>
      </c>
      <c r="E247" s="4" t="s">
        <v>8566</v>
      </c>
      <c r="F247" s="4"/>
      <c r="G247" s="4">
        <v>6.7930000000000004E-2</v>
      </c>
      <c r="H247" s="4" t="s">
        <v>7354</v>
      </c>
      <c r="I247" s="4" t="s">
        <v>7354</v>
      </c>
      <c r="J247" s="4" t="s">
        <v>8567</v>
      </c>
      <c r="K247" s="4" t="s">
        <v>7289</v>
      </c>
      <c r="L247" s="4" t="s">
        <v>7289</v>
      </c>
      <c r="M247" s="4"/>
      <c r="N247" s="4"/>
      <c r="O247" s="4">
        <v>17</v>
      </c>
      <c r="P247" s="4">
        <v>0.1784</v>
      </c>
      <c r="Q247" s="4">
        <v>0.62760000000000005</v>
      </c>
      <c r="R247" s="4">
        <v>0.19209999999999999</v>
      </c>
      <c r="S247" s="4"/>
      <c r="T247" s="4">
        <v>20</v>
      </c>
      <c r="U247" s="4">
        <v>0</v>
      </c>
    </row>
    <row r="248" spans="1:21" x14ac:dyDescent="0.25">
      <c r="A248" s="10">
        <v>246</v>
      </c>
      <c r="B248" s="89" t="s">
        <v>7360</v>
      </c>
      <c r="C248" s="4">
        <v>1.9910000000000001</v>
      </c>
      <c r="D248" s="4">
        <v>364.3</v>
      </c>
      <c r="E248" s="4">
        <v>8.593</v>
      </c>
      <c r="F248" s="4"/>
      <c r="G248" s="4">
        <v>0.45140000000000002</v>
      </c>
      <c r="H248" s="4">
        <v>554.9</v>
      </c>
      <c r="I248" s="4">
        <v>14.09</v>
      </c>
      <c r="J248" s="4" t="s">
        <v>8568</v>
      </c>
      <c r="K248" s="4" t="s">
        <v>8569</v>
      </c>
      <c r="L248" s="4" t="s">
        <v>8570</v>
      </c>
      <c r="M248" s="4"/>
      <c r="N248" s="4"/>
      <c r="O248" s="4">
        <v>17</v>
      </c>
      <c r="P248" s="4">
        <v>0.17519999999999999</v>
      </c>
      <c r="Q248" s="4">
        <v>6.7939999999999996</v>
      </c>
      <c r="R248" s="4">
        <v>0.63219999999999998</v>
      </c>
      <c r="S248" s="4"/>
      <c r="T248" s="4">
        <v>20</v>
      </c>
      <c r="U248" s="4">
        <v>0</v>
      </c>
    </row>
    <row r="249" spans="1:21" x14ac:dyDescent="0.25">
      <c r="A249" s="10">
        <v>247</v>
      </c>
      <c r="B249" s="89" t="s">
        <v>7361</v>
      </c>
      <c r="C249" s="4" t="s">
        <v>8571</v>
      </c>
      <c r="D249" s="4" t="s">
        <v>8572</v>
      </c>
      <c r="E249" s="4" t="s">
        <v>8573</v>
      </c>
      <c r="F249" s="4"/>
      <c r="G249" s="4" t="s">
        <v>8574</v>
      </c>
      <c r="H249" s="4" t="s">
        <v>8575</v>
      </c>
      <c r="I249" s="4" t="s">
        <v>8576</v>
      </c>
      <c r="J249" s="4" t="s">
        <v>7289</v>
      </c>
      <c r="K249" s="4" t="s">
        <v>7289</v>
      </c>
      <c r="L249" s="4" t="s">
        <v>7289</v>
      </c>
      <c r="M249" s="4"/>
      <c r="N249" s="4"/>
      <c r="O249" s="4">
        <v>17</v>
      </c>
      <c r="P249" s="4">
        <v>0.17299999999999999</v>
      </c>
      <c r="Q249" s="4">
        <v>4.258</v>
      </c>
      <c r="R249" s="4">
        <v>0.50049999999999994</v>
      </c>
      <c r="S249" s="4"/>
      <c r="T249" s="4">
        <v>20</v>
      </c>
      <c r="U249" s="4">
        <v>0</v>
      </c>
    </row>
    <row r="250" spans="1:21" x14ac:dyDescent="0.25">
      <c r="A250" s="10">
        <v>248</v>
      </c>
      <c r="B250" s="89" t="s">
        <v>3187</v>
      </c>
      <c r="C250" s="4">
        <v>0.76849999999999996</v>
      </c>
      <c r="D250" s="4" t="s">
        <v>8577</v>
      </c>
      <c r="E250" s="4">
        <v>605.5</v>
      </c>
      <c r="F250" s="4"/>
      <c r="G250" s="4">
        <v>9.8290000000000002E-2</v>
      </c>
      <c r="H250" s="4" t="s">
        <v>8578</v>
      </c>
      <c r="I250" s="4">
        <v>4.3849999999999998</v>
      </c>
      <c r="J250" s="4" t="s">
        <v>8579</v>
      </c>
      <c r="K250" s="4" t="s">
        <v>7289</v>
      </c>
      <c r="L250" s="4" t="s">
        <v>8580</v>
      </c>
      <c r="M250" s="4"/>
      <c r="N250" s="4"/>
      <c r="O250" s="4">
        <v>27</v>
      </c>
      <c r="P250" s="4">
        <v>0.17080000000000001</v>
      </c>
      <c r="Q250" s="4">
        <v>2.3479999999999999</v>
      </c>
      <c r="R250" s="4">
        <v>0.2949</v>
      </c>
      <c r="S250" s="4"/>
      <c r="T250" s="4">
        <v>30</v>
      </c>
      <c r="U250" s="4">
        <v>0</v>
      </c>
    </row>
    <row r="251" spans="1:21" x14ac:dyDescent="0.25">
      <c r="A251" s="10">
        <v>249</v>
      </c>
      <c r="B251" s="89" t="s">
        <v>5171</v>
      </c>
      <c r="C251" s="4" t="s">
        <v>8581</v>
      </c>
      <c r="D251" s="4" t="s">
        <v>8582</v>
      </c>
      <c r="E251" s="4" t="s">
        <v>8583</v>
      </c>
      <c r="F251" s="4"/>
      <c r="G251" s="4" t="s">
        <v>8584</v>
      </c>
      <c r="H251" s="4" t="s">
        <v>8585</v>
      </c>
      <c r="I251" s="4" t="s">
        <v>8586</v>
      </c>
      <c r="J251" s="4" t="s">
        <v>7289</v>
      </c>
      <c r="K251" s="4" t="s">
        <v>7289</v>
      </c>
      <c r="L251" s="4" t="s">
        <v>7289</v>
      </c>
      <c r="M251" s="4"/>
      <c r="N251" s="4"/>
      <c r="O251" s="4">
        <v>27</v>
      </c>
      <c r="P251" s="4">
        <v>0.16689999999999999</v>
      </c>
      <c r="Q251" s="4">
        <v>2.2389999999999999</v>
      </c>
      <c r="R251" s="4">
        <v>0.28799999999999998</v>
      </c>
      <c r="S251" s="4"/>
      <c r="T251" s="4">
        <v>30</v>
      </c>
      <c r="U251" s="4">
        <v>0</v>
      </c>
    </row>
    <row r="252" spans="1:21" x14ac:dyDescent="0.25">
      <c r="A252" s="10">
        <v>250</v>
      </c>
      <c r="B252" s="89" t="s">
        <v>5401</v>
      </c>
      <c r="C252" s="4" t="s">
        <v>8587</v>
      </c>
      <c r="D252" s="4" t="s">
        <v>7477</v>
      </c>
      <c r="E252" s="4" t="s">
        <v>8588</v>
      </c>
      <c r="F252" s="4"/>
      <c r="G252" s="4" t="s">
        <v>8589</v>
      </c>
      <c r="H252" s="4" t="s">
        <v>8590</v>
      </c>
      <c r="I252" s="4" t="s">
        <v>8591</v>
      </c>
      <c r="J252" s="4" t="s">
        <v>7289</v>
      </c>
      <c r="K252" s="4" t="s">
        <v>7289</v>
      </c>
      <c r="L252" s="4" t="s">
        <v>7289</v>
      </c>
      <c r="M252" s="4"/>
      <c r="N252" s="4"/>
      <c r="O252" s="4">
        <v>17</v>
      </c>
      <c r="P252" s="4">
        <v>0.1666</v>
      </c>
      <c r="Q252" s="4">
        <v>0.2555</v>
      </c>
      <c r="R252" s="4">
        <v>0.1226</v>
      </c>
      <c r="S252" s="4"/>
      <c r="T252" s="4">
        <v>20</v>
      </c>
      <c r="U252" s="4">
        <v>0</v>
      </c>
    </row>
    <row r="253" spans="1:21" x14ac:dyDescent="0.25">
      <c r="A253" s="10">
        <v>251</v>
      </c>
      <c r="B253" s="89" t="s">
        <v>2771</v>
      </c>
      <c r="C253" s="4">
        <v>1.732</v>
      </c>
      <c r="D253" s="4">
        <v>19747</v>
      </c>
      <c r="E253" s="4">
        <v>384.4</v>
      </c>
      <c r="F253" s="4"/>
      <c r="G253" s="4">
        <v>0.2581</v>
      </c>
      <c r="H253" s="4">
        <v>111900000000</v>
      </c>
      <c r="I253" s="4">
        <v>2272000000</v>
      </c>
      <c r="J253" s="4" t="s">
        <v>8592</v>
      </c>
      <c r="K253" s="4" t="s">
        <v>8593</v>
      </c>
      <c r="L253" s="4" t="s">
        <v>8594</v>
      </c>
      <c r="M253" s="4"/>
      <c r="N253" s="4"/>
      <c r="O253" s="4">
        <v>27</v>
      </c>
      <c r="P253" s="4">
        <v>0.16350000000000001</v>
      </c>
      <c r="Q253" s="4">
        <v>21.59</v>
      </c>
      <c r="R253" s="4">
        <v>0.89410000000000001</v>
      </c>
      <c r="S253" s="4"/>
      <c r="T253" s="4">
        <v>30</v>
      </c>
      <c r="U253" s="4">
        <v>0</v>
      </c>
    </row>
    <row r="254" spans="1:21" x14ac:dyDescent="0.25">
      <c r="A254" s="10">
        <v>252</v>
      </c>
      <c r="B254" s="89" t="s">
        <v>3853</v>
      </c>
      <c r="C254" s="4">
        <v>1.298</v>
      </c>
      <c r="D254" s="4">
        <v>515.9</v>
      </c>
      <c r="E254" s="4">
        <v>12.35</v>
      </c>
      <c r="F254" s="4"/>
      <c r="G254" s="4">
        <v>7.9479999999999995E-2</v>
      </c>
      <c r="H254" s="4">
        <v>652.79999999999995</v>
      </c>
      <c r="I254" s="4">
        <v>16.170000000000002</v>
      </c>
      <c r="J254" s="4" t="s">
        <v>8595</v>
      </c>
      <c r="K254" s="4" t="s">
        <v>8596</v>
      </c>
      <c r="L254" s="4" t="s">
        <v>8597</v>
      </c>
      <c r="M254" s="4"/>
      <c r="N254" s="4"/>
      <c r="O254" s="4">
        <v>27</v>
      </c>
      <c r="P254" s="4">
        <v>0.14960000000000001</v>
      </c>
      <c r="Q254" s="4">
        <v>1.4319999999999999</v>
      </c>
      <c r="R254" s="4">
        <v>0.2303</v>
      </c>
      <c r="S254" s="4"/>
      <c r="T254" s="4">
        <v>30</v>
      </c>
      <c r="U254" s="4">
        <v>0</v>
      </c>
    </row>
    <row r="255" spans="1:21" x14ac:dyDescent="0.25">
      <c r="A255" s="10">
        <v>253</v>
      </c>
      <c r="B255" s="89" t="s">
        <v>5568</v>
      </c>
      <c r="C255" s="4">
        <v>1.4419999999999999</v>
      </c>
      <c r="D255" s="4" t="s">
        <v>8598</v>
      </c>
      <c r="E255" s="4" t="s">
        <v>8599</v>
      </c>
      <c r="F255" s="4"/>
      <c r="G255" s="4">
        <v>0.1202</v>
      </c>
      <c r="H255" s="4" t="s">
        <v>8600</v>
      </c>
      <c r="I255" s="4" t="s">
        <v>8601</v>
      </c>
      <c r="J255" s="4" t="s">
        <v>8602</v>
      </c>
      <c r="K255" s="4" t="s">
        <v>7289</v>
      </c>
      <c r="L255" s="4" t="s">
        <v>7289</v>
      </c>
      <c r="M255" s="4"/>
      <c r="N255" s="4"/>
      <c r="O255" s="4">
        <v>27</v>
      </c>
      <c r="P255" s="4">
        <v>0.14649999999999999</v>
      </c>
      <c r="Q255" s="4">
        <v>5.8559999999999999</v>
      </c>
      <c r="R255" s="4">
        <v>0.4657</v>
      </c>
      <c r="S255" s="4"/>
      <c r="T255" s="4">
        <v>30</v>
      </c>
      <c r="U255" s="4">
        <v>0</v>
      </c>
    </row>
    <row r="256" spans="1:21" x14ac:dyDescent="0.25">
      <c r="A256" s="10">
        <v>254</v>
      </c>
      <c r="B256" s="89" t="s">
        <v>3460</v>
      </c>
      <c r="C256" s="4">
        <v>1.276</v>
      </c>
      <c r="D256" s="4" t="s">
        <v>8603</v>
      </c>
      <c r="E256" s="4" t="s">
        <v>8604</v>
      </c>
      <c r="F256" s="4"/>
      <c r="G256" s="4">
        <v>6.6890000000000005E-2</v>
      </c>
      <c r="H256" s="4" t="s">
        <v>8605</v>
      </c>
      <c r="I256" s="4" t="s">
        <v>8606</v>
      </c>
      <c r="J256" s="4" t="s">
        <v>8607</v>
      </c>
      <c r="K256" s="4" t="s">
        <v>7289</v>
      </c>
      <c r="L256" s="4" t="s">
        <v>7289</v>
      </c>
      <c r="M256" s="4"/>
      <c r="N256" s="4"/>
      <c r="O256" s="4">
        <v>27</v>
      </c>
      <c r="P256" s="4">
        <v>0.13700000000000001</v>
      </c>
      <c r="Q256" s="4">
        <v>2.1749999999999998</v>
      </c>
      <c r="R256" s="4">
        <v>0.2838</v>
      </c>
      <c r="S256" s="4"/>
      <c r="T256" s="4">
        <v>30</v>
      </c>
      <c r="U256" s="4">
        <v>0</v>
      </c>
    </row>
    <row r="257" spans="1:21" x14ac:dyDescent="0.25">
      <c r="A257" s="10">
        <v>255</v>
      </c>
      <c r="B257" s="89" t="s">
        <v>7362</v>
      </c>
      <c r="C257" s="4">
        <v>0.83850000000000002</v>
      </c>
      <c r="D257" s="4">
        <v>59456</v>
      </c>
      <c r="E257" s="4">
        <v>989.9</v>
      </c>
      <c r="F257" s="4"/>
      <c r="G257" s="4">
        <v>4.6120000000000001E-2</v>
      </c>
      <c r="H257" s="4">
        <v>778400000000000</v>
      </c>
      <c r="I257" s="4">
        <v>12550000000000</v>
      </c>
      <c r="J257" s="4" t="s">
        <v>8608</v>
      </c>
      <c r="K257" s="4" t="s">
        <v>8609</v>
      </c>
      <c r="L257" s="4" t="s">
        <v>8610</v>
      </c>
      <c r="M257" s="4"/>
      <c r="N257" s="4"/>
      <c r="O257" s="4">
        <v>27</v>
      </c>
      <c r="P257" s="4">
        <v>0.13200000000000001</v>
      </c>
      <c r="Q257" s="4">
        <v>0.50760000000000005</v>
      </c>
      <c r="R257" s="4">
        <v>0.1371</v>
      </c>
      <c r="S257" s="4"/>
      <c r="T257" s="4">
        <v>30</v>
      </c>
      <c r="U257" s="4">
        <v>0</v>
      </c>
    </row>
    <row r="258" spans="1:21" x14ac:dyDescent="0.25">
      <c r="A258" s="10">
        <v>256</v>
      </c>
      <c r="B258" s="89" t="s">
        <v>7363</v>
      </c>
      <c r="C258" s="4">
        <v>1.1319999999999999</v>
      </c>
      <c r="D258" s="4" t="s">
        <v>8611</v>
      </c>
      <c r="E258" s="4" t="s">
        <v>8612</v>
      </c>
      <c r="F258" s="4"/>
      <c r="G258" s="4">
        <v>0.1108</v>
      </c>
      <c r="H258" s="4" t="s">
        <v>7354</v>
      </c>
      <c r="I258" s="4" t="s">
        <v>7354</v>
      </c>
      <c r="J258" s="4" t="s">
        <v>8613</v>
      </c>
      <c r="K258" s="4" t="s">
        <v>7289</v>
      </c>
      <c r="L258" s="4" t="s">
        <v>7289</v>
      </c>
      <c r="M258" s="4"/>
      <c r="N258" s="4"/>
      <c r="O258" s="4">
        <v>7</v>
      </c>
      <c r="P258" s="4">
        <v>0.1288</v>
      </c>
      <c r="Q258" s="4">
        <v>0.34350000000000003</v>
      </c>
      <c r="R258" s="4">
        <v>0.2215</v>
      </c>
      <c r="S258" s="4"/>
      <c r="T258" s="4">
        <v>10</v>
      </c>
      <c r="U258" s="4">
        <v>0</v>
      </c>
    </row>
    <row r="259" spans="1:21" x14ac:dyDescent="0.25">
      <c r="A259" s="10">
        <v>257</v>
      </c>
      <c r="B259" s="89" t="s">
        <v>4065</v>
      </c>
      <c r="C259" s="4">
        <v>0.7944</v>
      </c>
      <c r="D259" s="4">
        <v>485.2</v>
      </c>
      <c r="E259" s="4">
        <v>10.81</v>
      </c>
      <c r="F259" s="4"/>
      <c r="G259" s="4">
        <v>9.4950000000000007E-2</v>
      </c>
      <c r="H259" s="4">
        <v>769.1</v>
      </c>
      <c r="I259" s="4">
        <v>18.27</v>
      </c>
      <c r="J259" s="4" t="s">
        <v>8614</v>
      </c>
      <c r="K259" s="4" t="s">
        <v>8615</v>
      </c>
      <c r="L259" s="4" t="s">
        <v>8616</v>
      </c>
      <c r="M259" s="4"/>
      <c r="N259" s="4"/>
      <c r="O259" s="4">
        <v>27</v>
      </c>
      <c r="P259" s="4">
        <v>0.1285</v>
      </c>
      <c r="Q259" s="4">
        <v>1.069</v>
      </c>
      <c r="R259" s="4">
        <v>0.19900000000000001</v>
      </c>
      <c r="S259" s="4"/>
      <c r="T259" s="4">
        <v>30</v>
      </c>
      <c r="U259" s="4">
        <v>0</v>
      </c>
    </row>
    <row r="260" spans="1:21" x14ac:dyDescent="0.25">
      <c r="A260" s="10">
        <v>258</v>
      </c>
      <c r="B260" s="89" t="s">
        <v>3791</v>
      </c>
      <c r="C260" s="4">
        <v>1.5349999999999999</v>
      </c>
      <c r="D260" s="4" t="s">
        <v>8617</v>
      </c>
      <c r="E260" s="4" t="s">
        <v>8618</v>
      </c>
      <c r="F260" s="4"/>
      <c r="G260" s="4">
        <v>0.1711</v>
      </c>
      <c r="H260" s="4" t="s">
        <v>8619</v>
      </c>
      <c r="I260" s="4" t="s">
        <v>8620</v>
      </c>
      <c r="J260" s="4" t="s">
        <v>8621</v>
      </c>
      <c r="K260" s="4" t="s">
        <v>7289</v>
      </c>
      <c r="L260" s="4" t="s">
        <v>7289</v>
      </c>
      <c r="M260" s="4"/>
      <c r="N260" s="4"/>
      <c r="O260" s="4">
        <v>7</v>
      </c>
      <c r="P260" s="4">
        <v>0.1278</v>
      </c>
      <c r="Q260" s="4">
        <v>1.4350000000000001</v>
      </c>
      <c r="R260" s="4">
        <v>0.45279999999999998</v>
      </c>
      <c r="S260" s="4"/>
      <c r="T260" s="4">
        <v>10</v>
      </c>
      <c r="U260" s="4">
        <v>0</v>
      </c>
    </row>
    <row r="261" spans="1:21" x14ac:dyDescent="0.25">
      <c r="A261" s="10">
        <v>259</v>
      </c>
      <c r="B261" s="89" t="s">
        <v>6608</v>
      </c>
      <c r="C261" s="4">
        <v>1.4219999999999999</v>
      </c>
      <c r="D261" s="4">
        <v>909.9</v>
      </c>
      <c r="E261" s="4">
        <v>22.38</v>
      </c>
      <c r="F261" s="4"/>
      <c r="G261" s="4">
        <v>9.1310000000000002E-2</v>
      </c>
      <c r="H261" s="4">
        <v>1351</v>
      </c>
      <c r="I261" s="4">
        <v>33.6</v>
      </c>
      <c r="J261" s="4" t="s">
        <v>8622</v>
      </c>
      <c r="K261" s="4" t="s">
        <v>8623</v>
      </c>
      <c r="L261" s="4" t="s">
        <v>8624</v>
      </c>
      <c r="M261" s="4"/>
      <c r="N261" s="4"/>
      <c r="O261" s="4">
        <v>27</v>
      </c>
      <c r="P261" s="4">
        <v>0.12659999999999999</v>
      </c>
      <c r="Q261" s="4">
        <v>3.7650000000000001</v>
      </c>
      <c r="R261" s="4">
        <v>0.37340000000000001</v>
      </c>
      <c r="S261" s="4"/>
      <c r="T261" s="4">
        <v>30</v>
      </c>
      <c r="U261" s="4">
        <v>0</v>
      </c>
    </row>
    <row r="262" spans="1:21" x14ac:dyDescent="0.25">
      <c r="A262" s="10">
        <v>260</v>
      </c>
      <c r="B262" s="89" t="s">
        <v>4397</v>
      </c>
      <c r="C262" s="4">
        <v>1.6279999999999999</v>
      </c>
      <c r="D262" s="4">
        <v>469.9</v>
      </c>
      <c r="E262" s="4">
        <v>10.75</v>
      </c>
      <c r="F262" s="4"/>
      <c r="G262" s="4">
        <v>0.2465</v>
      </c>
      <c r="H262" s="4">
        <v>679.2</v>
      </c>
      <c r="I262" s="4">
        <v>16.47</v>
      </c>
      <c r="J262" s="4" t="s">
        <v>8625</v>
      </c>
      <c r="K262" s="4" t="s">
        <v>8626</v>
      </c>
      <c r="L262" s="4" t="s">
        <v>8627</v>
      </c>
      <c r="M262" s="4"/>
      <c r="N262" s="4"/>
      <c r="O262" s="4">
        <v>27</v>
      </c>
      <c r="P262" s="4">
        <v>0.12620000000000001</v>
      </c>
      <c r="Q262" s="4">
        <v>8.2240000000000002</v>
      </c>
      <c r="R262" s="4">
        <v>0.55189999999999995</v>
      </c>
      <c r="S262" s="4"/>
      <c r="T262" s="4">
        <v>30</v>
      </c>
      <c r="U262" s="4">
        <v>0</v>
      </c>
    </row>
    <row r="263" spans="1:21" x14ac:dyDescent="0.25">
      <c r="A263" s="10">
        <v>261</v>
      </c>
      <c r="B263" s="89" t="s">
        <v>3093</v>
      </c>
      <c r="C263" s="4">
        <v>1.4510000000000001</v>
      </c>
      <c r="D263" s="4">
        <v>240.4</v>
      </c>
      <c r="E263" s="4">
        <v>5.7110000000000003</v>
      </c>
      <c r="F263" s="4"/>
      <c r="G263" s="4">
        <v>0.436</v>
      </c>
      <c r="H263" s="4">
        <v>552.6</v>
      </c>
      <c r="I263" s="4">
        <v>15.16</v>
      </c>
      <c r="J263" s="4" t="s">
        <v>8628</v>
      </c>
      <c r="K263" s="4" t="s">
        <v>8629</v>
      </c>
      <c r="L263" s="4" t="s">
        <v>8630</v>
      </c>
      <c r="M263" s="4"/>
      <c r="N263" s="4"/>
      <c r="O263" s="4">
        <v>17</v>
      </c>
      <c r="P263" s="4">
        <v>0.1215</v>
      </c>
      <c r="Q263" s="4">
        <v>1.3169999999999999</v>
      </c>
      <c r="R263" s="4">
        <v>0.27829999999999999</v>
      </c>
      <c r="S263" s="4"/>
      <c r="T263" s="4">
        <v>20</v>
      </c>
      <c r="U263" s="4">
        <v>0</v>
      </c>
    </row>
    <row r="264" spans="1:21" x14ac:dyDescent="0.25">
      <c r="A264" s="10">
        <v>262</v>
      </c>
      <c r="B264" s="89" t="s">
        <v>3761</v>
      </c>
      <c r="C264" s="4">
        <v>1.6379999999999999</v>
      </c>
      <c r="D264" s="4">
        <v>398.6</v>
      </c>
      <c r="E264" s="4">
        <v>9.7230000000000008</v>
      </c>
      <c r="F264" s="4"/>
      <c r="G264" s="4">
        <v>0.27989999999999998</v>
      </c>
      <c r="H264" s="4">
        <v>745.1</v>
      </c>
      <c r="I264" s="4">
        <v>18.98</v>
      </c>
      <c r="J264" s="4" t="s">
        <v>8631</v>
      </c>
      <c r="K264" s="4" t="s">
        <v>8632</v>
      </c>
      <c r="L264" s="4" t="s">
        <v>8633</v>
      </c>
      <c r="M264" s="4"/>
      <c r="N264" s="4"/>
      <c r="O264" s="4">
        <v>17</v>
      </c>
      <c r="P264" s="4">
        <v>0.1145</v>
      </c>
      <c r="Q264" s="4">
        <v>4.3840000000000003</v>
      </c>
      <c r="R264" s="4">
        <v>0.50780000000000003</v>
      </c>
      <c r="S264" s="4"/>
      <c r="T264" s="4">
        <v>20</v>
      </c>
      <c r="U264" s="4">
        <v>0</v>
      </c>
    </row>
    <row r="265" spans="1:21" x14ac:dyDescent="0.25">
      <c r="A265" s="10">
        <v>263</v>
      </c>
      <c r="B265" s="89" t="s">
        <v>2992</v>
      </c>
      <c r="C265" s="4">
        <v>1.202</v>
      </c>
      <c r="D265" s="4" t="s">
        <v>8634</v>
      </c>
      <c r="E265" s="4">
        <v>403.9</v>
      </c>
      <c r="F265" s="4"/>
      <c r="G265" s="4">
        <v>5.6009999999999997E-2</v>
      </c>
      <c r="H265" s="4" t="s">
        <v>8635</v>
      </c>
      <c r="I265" s="4">
        <v>14.9</v>
      </c>
      <c r="J265" s="4" t="s">
        <v>8636</v>
      </c>
      <c r="K265" s="4" t="s">
        <v>7289</v>
      </c>
      <c r="L265" s="4" t="s">
        <v>8637</v>
      </c>
      <c r="M265" s="4"/>
      <c r="N265" s="4"/>
      <c r="O265" s="4">
        <v>27</v>
      </c>
      <c r="P265" s="4">
        <v>0.1128</v>
      </c>
      <c r="Q265" s="4">
        <v>1.5249999999999999</v>
      </c>
      <c r="R265" s="4">
        <v>0.23760000000000001</v>
      </c>
      <c r="S265" s="4"/>
      <c r="T265" s="4">
        <v>30</v>
      </c>
      <c r="U265" s="4">
        <v>0</v>
      </c>
    </row>
    <row r="266" spans="1:21" x14ac:dyDescent="0.25">
      <c r="A266" s="10">
        <v>264</v>
      </c>
      <c r="B266" s="89" t="s">
        <v>7364</v>
      </c>
      <c r="C266" s="4">
        <v>0.79010000000000002</v>
      </c>
      <c r="D266" s="4" t="s">
        <v>8638</v>
      </c>
      <c r="E266" s="4" t="s">
        <v>8639</v>
      </c>
      <c r="F266" s="4"/>
      <c r="G266" s="4">
        <v>0.1055</v>
      </c>
      <c r="H266" s="4" t="s">
        <v>7354</v>
      </c>
      <c r="I266" s="4" t="s">
        <v>7354</v>
      </c>
      <c r="J266" s="4" t="s">
        <v>8640</v>
      </c>
      <c r="K266" s="4" t="s">
        <v>7289</v>
      </c>
      <c r="L266" s="4" t="s">
        <v>7289</v>
      </c>
      <c r="M266" s="4"/>
      <c r="N266" s="4"/>
      <c r="O266" s="4">
        <v>7</v>
      </c>
      <c r="P266" s="4">
        <v>0.11020000000000001</v>
      </c>
      <c r="Q266" s="4">
        <v>0.23380000000000001</v>
      </c>
      <c r="R266" s="4">
        <v>0.1827</v>
      </c>
      <c r="S266" s="4"/>
      <c r="T266" s="4">
        <v>10</v>
      </c>
      <c r="U266" s="4">
        <v>0</v>
      </c>
    </row>
    <row r="267" spans="1:21" x14ac:dyDescent="0.25">
      <c r="A267" s="10">
        <v>265</v>
      </c>
      <c r="B267" s="89" t="s">
        <v>6159</v>
      </c>
      <c r="C267" s="4">
        <v>1.3340000000000001</v>
      </c>
      <c r="D267" s="4">
        <v>2753</v>
      </c>
      <c r="E267" s="4">
        <v>58.28</v>
      </c>
      <c r="F267" s="4"/>
      <c r="G267" s="4">
        <v>9.3329999999999996E-2</v>
      </c>
      <c r="H267" s="4">
        <v>8443</v>
      </c>
      <c r="I267" s="4">
        <v>175.6</v>
      </c>
      <c r="J267" s="4" t="s">
        <v>8641</v>
      </c>
      <c r="K267" s="4" t="s">
        <v>8642</v>
      </c>
      <c r="L267" s="4" t="s">
        <v>8643</v>
      </c>
      <c r="M267" s="4"/>
      <c r="N267" s="4"/>
      <c r="O267" s="4">
        <v>27</v>
      </c>
      <c r="P267" s="4">
        <v>0.11020000000000001</v>
      </c>
      <c r="Q267" s="4">
        <v>3.51</v>
      </c>
      <c r="R267" s="4">
        <v>0.36059999999999998</v>
      </c>
      <c r="S267" s="4"/>
      <c r="T267" s="4">
        <v>30</v>
      </c>
      <c r="U267" s="4">
        <v>0</v>
      </c>
    </row>
    <row r="268" spans="1:21" x14ac:dyDescent="0.25">
      <c r="A268" s="10">
        <v>266</v>
      </c>
      <c r="B268" s="89" t="s">
        <v>7365</v>
      </c>
      <c r="C268" s="4">
        <v>1.3620000000000001</v>
      </c>
      <c r="D268" s="4">
        <v>667.6</v>
      </c>
      <c r="E268" s="4">
        <v>16.010000000000002</v>
      </c>
      <c r="F268" s="4"/>
      <c r="G268" s="4">
        <v>9.4380000000000006E-2</v>
      </c>
      <c r="H268" s="4">
        <v>967.4</v>
      </c>
      <c r="I268" s="4">
        <v>23.71</v>
      </c>
      <c r="J268" s="4" t="s">
        <v>8644</v>
      </c>
      <c r="K268" s="4" t="s">
        <v>8645</v>
      </c>
      <c r="L268" s="4" t="s">
        <v>8646</v>
      </c>
      <c r="M268" s="4"/>
      <c r="N268" s="4"/>
      <c r="O268" s="4">
        <v>27</v>
      </c>
      <c r="P268" s="4">
        <v>0.1056</v>
      </c>
      <c r="Q268" s="4">
        <v>2.9940000000000002</v>
      </c>
      <c r="R268" s="4">
        <v>0.33300000000000002</v>
      </c>
      <c r="S268" s="4"/>
      <c r="T268" s="4">
        <v>30</v>
      </c>
      <c r="U268" s="4">
        <v>0</v>
      </c>
    </row>
    <row r="269" spans="1:21" x14ac:dyDescent="0.25">
      <c r="A269" s="10">
        <v>267</v>
      </c>
      <c r="B269" s="89" t="s">
        <v>5929</v>
      </c>
      <c r="C269" s="4">
        <v>2.8380000000000001</v>
      </c>
      <c r="D269" s="4">
        <v>-7840</v>
      </c>
      <c r="E269" s="4">
        <v>-130.30000000000001</v>
      </c>
      <c r="F269" s="4"/>
      <c r="G269" s="4">
        <v>0.95979999999999999</v>
      </c>
      <c r="H269" s="4">
        <v>78997</v>
      </c>
      <c r="I269" s="4">
        <v>1305</v>
      </c>
      <c r="J269" s="4" t="s">
        <v>8647</v>
      </c>
      <c r="K269" s="4" t="s">
        <v>8648</v>
      </c>
      <c r="L269" s="4" t="s">
        <v>8649</v>
      </c>
      <c r="M269" s="4"/>
      <c r="N269" s="4"/>
      <c r="O269" s="4">
        <v>7</v>
      </c>
      <c r="P269" s="4">
        <v>0.1036</v>
      </c>
      <c r="Q269" s="4">
        <v>38.69</v>
      </c>
      <c r="R269" s="4">
        <v>2.351</v>
      </c>
      <c r="S269" s="4"/>
      <c r="T269" s="4">
        <v>10</v>
      </c>
      <c r="U269" s="4">
        <v>0</v>
      </c>
    </row>
    <row r="270" spans="1:21" x14ac:dyDescent="0.25">
      <c r="A270" s="10">
        <v>268</v>
      </c>
      <c r="B270" s="89" t="s">
        <v>2893</v>
      </c>
      <c r="C270" s="4">
        <v>1.218</v>
      </c>
      <c r="D270" s="4">
        <v>1818</v>
      </c>
      <c r="E270" s="4">
        <v>38.659999999999997</v>
      </c>
      <c r="F270" s="4"/>
      <c r="G270" s="4">
        <v>7.961E-2</v>
      </c>
      <c r="H270" s="4">
        <v>4793</v>
      </c>
      <c r="I270" s="4">
        <v>102</v>
      </c>
      <c r="J270" s="4" t="s">
        <v>8650</v>
      </c>
      <c r="K270" s="4" t="s">
        <v>8651</v>
      </c>
      <c r="L270" s="4" t="s">
        <v>8652</v>
      </c>
      <c r="M270" s="4"/>
      <c r="N270" s="4"/>
      <c r="O270" s="4">
        <v>27</v>
      </c>
      <c r="P270" s="4">
        <v>8.0680000000000002E-2</v>
      </c>
      <c r="Q270" s="4">
        <v>2.4750000000000001</v>
      </c>
      <c r="R270" s="4">
        <v>0.30280000000000001</v>
      </c>
      <c r="S270" s="4"/>
      <c r="T270" s="4">
        <v>30</v>
      </c>
      <c r="U270" s="4">
        <v>0</v>
      </c>
    </row>
    <row r="271" spans="1:21" x14ac:dyDescent="0.25">
      <c r="A271" s="10">
        <v>269</v>
      </c>
      <c r="B271" s="89" t="s">
        <v>3773</v>
      </c>
      <c r="C271" s="4">
        <v>1.2729999999999999</v>
      </c>
      <c r="D271" s="4">
        <v>807.6</v>
      </c>
      <c r="E271" s="4">
        <v>19.52</v>
      </c>
      <c r="F271" s="4"/>
      <c r="G271" s="4">
        <v>8.3400000000000002E-2</v>
      </c>
      <c r="H271" s="4">
        <v>1541</v>
      </c>
      <c r="I271" s="4">
        <v>37.81</v>
      </c>
      <c r="J271" s="4" t="s">
        <v>8653</v>
      </c>
      <c r="K271" s="4" t="s">
        <v>8654</v>
      </c>
      <c r="L271" s="4" t="s">
        <v>8655</v>
      </c>
      <c r="M271" s="4"/>
      <c r="N271" s="4"/>
      <c r="O271" s="4">
        <v>27</v>
      </c>
      <c r="P271" s="4">
        <v>7.1889999999999996E-2</v>
      </c>
      <c r="Q271" s="4">
        <v>2.8079999999999998</v>
      </c>
      <c r="R271" s="4">
        <v>0.32250000000000001</v>
      </c>
      <c r="S271" s="4"/>
      <c r="T271" s="4">
        <v>30</v>
      </c>
      <c r="U271" s="4">
        <v>0</v>
      </c>
    </row>
    <row r="272" spans="1:21" x14ac:dyDescent="0.25">
      <c r="A272" s="10">
        <v>270</v>
      </c>
      <c r="B272" s="89" t="s">
        <v>2734</v>
      </c>
      <c r="C272" s="4">
        <v>2.0259999999999998</v>
      </c>
      <c r="D272" s="4">
        <v>561.1</v>
      </c>
      <c r="E272" s="4">
        <v>13.32</v>
      </c>
      <c r="F272" s="4"/>
      <c r="G272" s="4">
        <v>0.42170000000000002</v>
      </c>
      <c r="H272" s="4">
        <v>1122</v>
      </c>
      <c r="I272" s="4">
        <v>27.49</v>
      </c>
      <c r="J272" s="4" t="s">
        <v>8656</v>
      </c>
      <c r="K272" s="4" t="s">
        <v>8657</v>
      </c>
      <c r="L272" s="4" t="s">
        <v>8658</v>
      </c>
      <c r="M272" s="4"/>
      <c r="N272" s="4"/>
      <c r="O272" s="4">
        <v>27</v>
      </c>
      <c r="P272" s="4">
        <v>6.8430000000000005E-2</v>
      </c>
      <c r="Q272" s="4">
        <v>45.09</v>
      </c>
      <c r="R272" s="4">
        <v>1.292</v>
      </c>
      <c r="S272" s="4"/>
      <c r="T272" s="4">
        <v>30</v>
      </c>
      <c r="U272" s="4">
        <v>0</v>
      </c>
    </row>
    <row r="273" spans="1:21" x14ac:dyDescent="0.25">
      <c r="A273" s="10">
        <v>271</v>
      </c>
      <c r="B273" s="89" t="s">
        <v>2814</v>
      </c>
      <c r="C273" s="4">
        <v>2.0819999999999999</v>
      </c>
      <c r="D273" s="4">
        <v>329.1</v>
      </c>
      <c r="E273" s="4">
        <v>7.03</v>
      </c>
      <c r="F273" s="4"/>
      <c r="G273" s="4">
        <v>1.288</v>
      </c>
      <c r="H273" s="4">
        <v>760.6</v>
      </c>
      <c r="I273" s="4">
        <v>19.18</v>
      </c>
      <c r="J273" s="4" t="s">
        <v>8659</v>
      </c>
      <c r="K273" s="4" t="s">
        <v>8660</v>
      </c>
      <c r="L273" s="4" t="s">
        <v>8661</v>
      </c>
      <c r="M273" s="4"/>
      <c r="N273" s="4"/>
      <c r="O273" s="4">
        <v>27</v>
      </c>
      <c r="P273" s="4">
        <v>6.837E-2</v>
      </c>
      <c r="Q273" s="4">
        <v>37.96</v>
      </c>
      <c r="R273" s="4">
        <v>1.1859999999999999</v>
      </c>
      <c r="S273" s="4"/>
      <c r="T273" s="4">
        <v>30</v>
      </c>
      <c r="U273" s="4">
        <v>0</v>
      </c>
    </row>
    <row r="274" spans="1:21" x14ac:dyDescent="0.25">
      <c r="A274" s="10">
        <v>272</v>
      </c>
      <c r="B274" s="89" t="s">
        <v>4320</v>
      </c>
      <c r="C274" s="4">
        <v>1.353</v>
      </c>
      <c r="D274" s="4">
        <v>430.6</v>
      </c>
      <c r="E274" s="4">
        <v>10.119999999999999</v>
      </c>
      <c r="F274" s="4"/>
      <c r="G274" s="4">
        <v>0.191</v>
      </c>
      <c r="H274" s="4">
        <v>887.6</v>
      </c>
      <c r="I274" s="4">
        <v>22.06</v>
      </c>
      <c r="J274" s="4" t="s">
        <v>8662</v>
      </c>
      <c r="K274" s="4" t="s">
        <v>8663</v>
      </c>
      <c r="L274" s="4" t="s">
        <v>8664</v>
      </c>
      <c r="M274" s="4"/>
      <c r="N274" s="4"/>
      <c r="O274" s="4">
        <v>27</v>
      </c>
      <c r="P274" s="4">
        <v>6.2429999999999999E-2</v>
      </c>
      <c r="Q274" s="4">
        <v>4.75</v>
      </c>
      <c r="R274" s="4">
        <v>0.4194</v>
      </c>
      <c r="S274" s="4"/>
      <c r="T274" s="4">
        <v>30</v>
      </c>
      <c r="U274" s="4">
        <v>0</v>
      </c>
    </row>
    <row r="275" spans="1:21" x14ac:dyDescent="0.25">
      <c r="A275" s="10">
        <v>273</v>
      </c>
      <c r="B275" s="89" t="s">
        <v>7366</v>
      </c>
      <c r="C275" s="4">
        <v>1.5469999999999999</v>
      </c>
      <c r="D275" s="4">
        <v>317.60000000000002</v>
      </c>
      <c r="E275" s="4">
        <v>7.3620000000000001</v>
      </c>
      <c r="F275" s="4"/>
      <c r="G275" s="4">
        <v>0.47660000000000002</v>
      </c>
      <c r="H275" s="4">
        <v>750.5</v>
      </c>
      <c r="I275" s="4">
        <v>19.39</v>
      </c>
      <c r="J275" s="4" t="s">
        <v>8665</v>
      </c>
      <c r="K275" s="4" t="s">
        <v>8666</v>
      </c>
      <c r="L275" s="4" t="s">
        <v>8667</v>
      </c>
      <c r="M275" s="4"/>
      <c r="N275" s="4"/>
      <c r="O275" s="4">
        <v>27</v>
      </c>
      <c r="P275" s="4">
        <v>5.9819999999999998E-2</v>
      </c>
      <c r="Q275" s="4">
        <v>9.5869999999999997</v>
      </c>
      <c r="R275" s="4">
        <v>0.59589999999999999</v>
      </c>
      <c r="S275" s="4"/>
      <c r="T275" s="4">
        <v>30</v>
      </c>
      <c r="U275" s="4">
        <v>0</v>
      </c>
    </row>
    <row r="276" spans="1:21" x14ac:dyDescent="0.25">
      <c r="A276" s="10">
        <v>274</v>
      </c>
      <c r="B276" s="89" t="s">
        <v>3301</v>
      </c>
      <c r="C276" s="4">
        <v>1.1990000000000001</v>
      </c>
      <c r="D276" s="4">
        <v>1825</v>
      </c>
      <c r="E276" s="4">
        <v>39.85</v>
      </c>
      <c r="F276" s="4"/>
      <c r="G276" s="4">
        <v>8.6529999999999996E-2</v>
      </c>
      <c r="H276" s="4">
        <v>9108</v>
      </c>
      <c r="I276" s="4">
        <v>202.2</v>
      </c>
      <c r="J276" s="4" t="s">
        <v>8668</v>
      </c>
      <c r="K276" s="4" t="s">
        <v>8669</v>
      </c>
      <c r="L276" s="4" t="s">
        <v>8670</v>
      </c>
      <c r="M276" s="4"/>
      <c r="N276" s="4"/>
      <c r="O276" s="4">
        <v>27</v>
      </c>
      <c r="P276" s="4">
        <v>4.9439999999999998E-2</v>
      </c>
      <c r="Q276" s="4">
        <v>2.9689999999999999</v>
      </c>
      <c r="R276" s="4">
        <v>0.33160000000000001</v>
      </c>
      <c r="S276" s="4"/>
      <c r="T276" s="4">
        <v>30</v>
      </c>
      <c r="U276" s="4">
        <v>0</v>
      </c>
    </row>
    <row r="277" spans="1:21" x14ac:dyDescent="0.25">
      <c r="A277" s="10">
        <v>275</v>
      </c>
      <c r="B277" s="89" t="s">
        <v>3165</v>
      </c>
      <c r="C277" s="4">
        <v>1.1930000000000001</v>
      </c>
      <c r="D277" s="4">
        <v>594.6</v>
      </c>
      <c r="E277" s="4">
        <v>14.76</v>
      </c>
      <c r="F277" s="4"/>
      <c r="G277" s="4">
        <v>8.3809999999999996E-2</v>
      </c>
      <c r="H277" s="4">
        <v>1527</v>
      </c>
      <c r="I277" s="4">
        <v>38.53</v>
      </c>
      <c r="J277" s="4" t="s">
        <v>8671</v>
      </c>
      <c r="K277" s="4" t="s">
        <v>8672</v>
      </c>
      <c r="L277" s="4" t="s">
        <v>8673</v>
      </c>
      <c r="M277" s="4"/>
      <c r="N277" s="4"/>
      <c r="O277" s="4">
        <v>27</v>
      </c>
      <c r="P277" s="4">
        <v>3.6360000000000003E-2</v>
      </c>
      <c r="Q277" s="4">
        <v>2.33</v>
      </c>
      <c r="R277" s="4">
        <v>0.29380000000000001</v>
      </c>
      <c r="S277" s="4"/>
      <c r="T277" s="4">
        <v>30</v>
      </c>
      <c r="U277" s="4">
        <v>0</v>
      </c>
    </row>
    <row r="278" spans="1:21" x14ac:dyDescent="0.25">
      <c r="A278" s="10">
        <v>276</v>
      </c>
      <c r="B278" s="89" t="s">
        <v>7367</v>
      </c>
      <c r="C278" s="4">
        <v>1.1439999999999999</v>
      </c>
      <c r="D278" s="4">
        <v>498.1</v>
      </c>
      <c r="E278" s="4">
        <v>11.79</v>
      </c>
      <c r="F278" s="4"/>
      <c r="G278" s="4">
        <v>8.8389999999999996E-2</v>
      </c>
      <c r="H278" s="4">
        <v>1354</v>
      </c>
      <c r="I278" s="4">
        <v>33.369999999999997</v>
      </c>
      <c r="J278" s="4" t="s">
        <v>8674</v>
      </c>
      <c r="K278" s="4" t="s">
        <v>8675</v>
      </c>
      <c r="L278" s="4" t="s">
        <v>8676</v>
      </c>
      <c r="M278" s="4"/>
      <c r="N278" s="4"/>
      <c r="O278" s="4">
        <v>27</v>
      </c>
      <c r="P278" s="4">
        <v>3.5659999999999997E-2</v>
      </c>
      <c r="Q278" s="4">
        <v>1.54</v>
      </c>
      <c r="R278" s="4">
        <v>0.23880000000000001</v>
      </c>
      <c r="S278" s="4"/>
      <c r="T278" s="4">
        <v>30</v>
      </c>
      <c r="U278" s="4">
        <v>0</v>
      </c>
    </row>
    <row r="279" spans="1:21" x14ac:dyDescent="0.25">
      <c r="A279" s="10">
        <v>277</v>
      </c>
      <c r="B279" s="89" t="s">
        <v>4394</v>
      </c>
      <c r="C279" s="4">
        <v>1.23</v>
      </c>
      <c r="D279" s="4">
        <v>372.7</v>
      </c>
      <c r="E279" s="4">
        <v>8.5030000000000001</v>
      </c>
      <c r="F279" s="4"/>
      <c r="G279" s="4">
        <v>0.22090000000000001</v>
      </c>
      <c r="H279" s="4">
        <v>1048</v>
      </c>
      <c r="I279" s="4">
        <v>26.22</v>
      </c>
      <c r="J279" s="4" t="s">
        <v>8677</v>
      </c>
      <c r="K279" s="4" t="s">
        <v>8678</v>
      </c>
      <c r="L279" s="4" t="s">
        <v>8679</v>
      </c>
      <c r="M279" s="4"/>
      <c r="N279" s="4"/>
      <c r="O279" s="4">
        <v>27</v>
      </c>
      <c r="P279" s="4">
        <v>3.5549999999999998E-2</v>
      </c>
      <c r="Q279" s="4">
        <v>3.2040000000000002</v>
      </c>
      <c r="R279" s="4">
        <v>0.34449999999999997</v>
      </c>
      <c r="S279" s="4"/>
      <c r="T279" s="4">
        <v>30</v>
      </c>
      <c r="U279" s="4">
        <v>0</v>
      </c>
    </row>
    <row r="280" spans="1:21" x14ac:dyDescent="0.25">
      <c r="A280" s="10">
        <v>278</v>
      </c>
      <c r="B280" s="89" t="s">
        <v>2678</v>
      </c>
      <c r="C280" s="4">
        <v>1.1930000000000001</v>
      </c>
      <c r="D280" s="4">
        <v>834.7</v>
      </c>
      <c r="E280" s="4">
        <v>21.36</v>
      </c>
      <c r="F280" s="4"/>
      <c r="G280" s="4">
        <v>8.1589999999999996E-2</v>
      </c>
      <c r="H280" s="4">
        <v>2647</v>
      </c>
      <c r="I280" s="4">
        <v>68.08</v>
      </c>
      <c r="J280" s="4" t="s">
        <v>8680</v>
      </c>
      <c r="K280" s="4" t="s">
        <v>8681</v>
      </c>
      <c r="L280" s="4" t="s">
        <v>8682</v>
      </c>
      <c r="M280" s="4"/>
      <c r="N280" s="4"/>
      <c r="O280" s="4">
        <v>27</v>
      </c>
      <c r="P280" s="4">
        <v>2.6009999999999998E-2</v>
      </c>
      <c r="Q280" s="4">
        <v>3.1389999999999998</v>
      </c>
      <c r="R280" s="4">
        <v>0.34100000000000003</v>
      </c>
      <c r="S280" s="4"/>
      <c r="T280" s="4">
        <v>30</v>
      </c>
      <c r="U280" s="4">
        <v>0</v>
      </c>
    </row>
    <row r="281" spans="1:21" x14ac:dyDescent="0.25">
      <c r="A281" s="10">
        <v>279</v>
      </c>
      <c r="B281" s="89" t="s">
        <v>3572</v>
      </c>
      <c r="C281" s="4">
        <v>1.073</v>
      </c>
      <c r="D281" s="4">
        <v>17105</v>
      </c>
      <c r="E281" s="4">
        <v>364.5</v>
      </c>
      <c r="F281" s="4"/>
      <c r="G281" s="4">
        <v>6.6979999999999998E-2</v>
      </c>
      <c r="H281" s="4">
        <v>19350000000</v>
      </c>
      <c r="I281" s="4">
        <v>408900000</v>
      </c>
      <c r="J281" s="4" t="s">
        <v>8683</v>
      </c>
      <c r="K281" s="4" t="s">
        <v>8684</v>
      </c>
      <c r="L281" s="4" t="s">
        <v>8685</v>
      </c>
      <c r="M281" s="4"/>
      <c r="N281" s="4"/>
      <c r="O281" s="4">
        <v>27</v>
      </c>
      <c r="P281" s="4">
        <v>2.5579999999999999E-2</v>
      </c>
      <c r="Q281" s="4">
        <v>1.8169999999999999</v>
      </c>
      <c r="R281" s="4">
        <v>0.25940000000000002</v>
      </c>
      <c r="S281" s="4"/>
      <c r="T281" s="4">
        <v>30</v>
      </c>
      <c r="U281" s="4">
        <v>0</v>
      </c>
    </row>
    <row r="282" spans="1:21" x14ac:dyDescent="0.25">
      <c r="A282" s="10">
        <v>280</v>
      </c>
      <c r="B282" s="89" t="s">
        <v>4667</v>
      </c>
      <c r="C282" s="4">
        <v>0.96640000000000004</v>
      </c>
      <c r="D282" s="4">
        <v>31735</v>
      </c>
      <c r="E282" s="4">
        <v>563.79999999999995</v>
      </c>
      <c r="F282" s="4"/>
      <c r="G282" s="4">
        <v>8.1379999999999994E-2</v>
      </c>
      <c r="H282" s="4">
        <v>24090000000000</v>
      </c>
      <c r="I282" s="4">
        <v>414300000000</v>
      </c>
      <c r="J282" s="4" t="s">
        <v>8686</v>
      </c>
      <c r="K282" s="4" t="s">
        <v>8687</v>
      </c>
      <c r="L282" s="4" t="s">
        <v>8688</v>
      </c>
      <c r="M282" s="4"/>
      <c r="N282" s="4"/>
      <c r="O282" s="4">
        <v>27</v>
      </c>
      <c r="P282" s="4">
        <v>1.883E-2</v>
      </c>
      <c r="Q282" s="4">
        <v>1.609</v>
      </c>
      <c r="R282" s="4">
        <v>0.24410000000000001</v>
      </c>
      <c r="S282" s="4"/>
      <c r="T282" s="4">
        <v>30</v>
      </c>
      <c r="U282" s="4">
        <v>0</v>
      </c>
    </row>
    <row r="283" spans="1:21" x14ac:dyDescent="0.25">
      <c r="A283" s="10">
        <v>281</v>
      </c>
      <c r="B283" s="89" t="s">
        <v>7368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>
        <v>10</v>
      </c>
      <c r="U283" s="4">
        <v>0</v>
      </c>
    </row>
    <row r="284" spans="1:21" x14ac:dyDescent="0.25">
      <c r="A284" s="10">
        <v>282</v>
      </c>
      <c r="B284" s="89">
        <v>0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>
        <v>0</v>
      </c>
    </row>
    <row r="285" spans="1:21" x14ac:dyDescent="0.25">
      <c r="A285" s="10">
        <v>283</v>
      </c>
      <c r="B285" s="89">
        <v>0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>
        <v>0</v>
      </c>
    </row>
    <row r="286" spans="1:21" x14ac:dyDescent="0.25">
      <c r="A286" s="10">
        <v>284</v>
      </c>
      <c r="B286" s="89">
        <v>0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>
        <v>0</v>
      </c>
    </row>
    <row r="287" spans="1:21" x14ac:dyDescent="0.25">
      <c r="A287" s="10">
        <v>285</v>
      </c>
      <c r="B287" s="89">
        <v>0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>
        <v>0</v>
      </c>
    </row>
    <row r="288" spans="1:21" x14ac:dyDescent="0.25">
      <c r="A288" s="10">
        <v>286</v>
      </c>
      <c r="B288" s="89">
        <v>0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>
        <v>0</v>
      </c>
    </row>
    <row r="289" spans="1:21" x14ac:dyDescent="0.25">
      <c r="A289" s="10">
        <v>287</v>
      </c>
      <c r="B289" s="89">
        <v>0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>
        <v>0</v>
      </c>
    </row>
    <row r="290" spans="1:21" x14ac:dyDescent="0.25">
      <c r="A290" s="10">
        <v>288</v>
      </c>
      <c r="B290" s="89">
        <v>0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>
        <v>0</v>
      </c>
    </row>
    <row r="291" spans="1:21" x14ac:dyDescent="0.25">
      <c r="A291" s="10">
        <v>289</v>
      </c>
      <c r="B291" s="89">
        <v>0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>
        <v>0</v>
      </c>
    </row>
    <row r="292" spans="1:21" x14ac:dyDescent="0.25">
      <c r="A292" s="10">
        <v>290</v>
      </c>
      <c r="B292" s="89">
        <v>0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>
        <v>0</v>
      </c>
    </row>
    <row r="293" spans="1:21" x14ac:dyDescent="0.25">
      <c r="A293" s="10">
        <v>291</v>
      </c>
      <c r="B293" s="89">
        <v>0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>
        <v>0</v>
      </c>
    </row>
    <row r="294" spans="1:21" x14ac:dyDescent="0.25">
      <c r="A294" s="10">
        <v>292</v>
      </c>
      <c r="B294" s="89">
        <v>0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>
        <v>0</v>
      </c>
    </row>
    <row r="295" spans="1:21" x14ac:dyDescent="0.25">
      <c r="A295" s="10">
        <v>293</v>
      </c>
      <c r="B295" s="89">
        <v>0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>
        <v>0</v>
      </c>
    </row>
    <row r="296" spans="1:21" x14ac:dyDescent="0.25">
      <c r="A296" s="10">
        <v>294</v>
      </c>
      <c r="B296" s="89">
        <v>0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>
        <v>0</v>
      </c>
    </row>
    <row r="297" spans="1:21" x14ac:dyDescent="0.25">
      <c r="A297" s="10">
        <v>295</v>
      </c>
      <c r="B297" s="89">
        <v>0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>
        <v>0</v>
      </c>
    </row>
    <row r="298" spans="1:21" x14ac:dyDescent="0.25">
      <c r="A298" s="10">
        <v>296</v>
      </c>
      <c r="B298" s="89">
        <v>0</v>
      </c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>
        <v>0</v>
      </c>
    </row>
    <row r="299" spans="1:21" x14ac:dyDescent="0.25">
      <c r="A299" s="10">
        <v>297</v>
      </c>
      <c r="B299" s="89">
        <v>0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>
        <v>0</v>
      </c>
    </row>
    <row r="300" spans="1:21" x14ac:dyDescent="0.25">
      <c r="A300" s="10">
        <v>298</v>
      </c>
      <c r="B300" s="89" t="s">
        <v>6689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>
        <v>10</v>
      </c>
      <c r="U300" s="4">
        <v>0</v>
      </c>
    </row>
    <row r="301" spans="1:21" x14ac:dyDescent="0.25">
      <c r="A301" s="10">
        <v>299</v>
      </c>
      <c r="B301" s="89">
        <v>0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>
        <v>0</v>
      </c>
    </row>
    <row r="302" spans="1:21" x14ac:dyDescent="0.25">
      <c r="A302" s="10">
        <v>300</v>
      </c>
      <c r="B302" s="89" t="s">
        <v>3896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>
        <v>0</v>
      </c>
    </row>
    <row r="303" spans="1:21" x14ac:dyDescent="0.25">
      <c r="A303" s="10">
        <v>301</v>
      </c>
      <c r="B303" s="89">
        <v>0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>
        <v>0</v>
      </c>
    </row>
    <row r="304" spans="1:21" x14ac:dyDescent="0.25">
      <c r="A304" s="10">
        <v>302</v>
      </c>
      <c r="B304" s="89">
        <v>0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>
        <v>0</v>
      </c>
    </row>
    <row r="305" spans="1:21" x14ac:dyDescent="0.25">
      <c r="A305" s="10">
        <v>303</v>
      </c>
      <c r="B305" s="89">
        <v>0</v>
      </c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>
        <v>0</v>
      </c>
    </row>
    <row r="306" spans="1:21" x14ac:dyDescent="0.25">
      <c r="A306" s="10">
        <v>304</v>
      </c>
      <c r="B306" s="89">
        <v>0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>
        <v>0</v>
      </c>
    </row>
    <row r="307" spans="1:21" x14ac:dyDescent="0.25">
      <c r="A307" s="10">
        <v>305</v>
      </c>
      <c r="B307" s="89">
        <v>0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>
        <v>0</v>
      </c>
    </row>
    <row r="308" spans="1:21" x14ac:dyDescent="0.25">
      <c r="A308" s="10">
        <v>306</v>
      </c>
      <c r="B308" s="89" t="s">
        <v>7369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>
        <v>10</v>
      </c>
      <c r="U308" s="4">
        <v>0</v>
      </c>
    </row>
    <row r="309" spans="1:21" x14ac:dyDescent="0.25">
      <c r="A309" s="10">
        <v>307</v>
      </c>
      <c r="B309" s="89">
        <v>0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>
        <v>0</v>
      </c>
    </row>
    <row r="310" spans="1:21" x14ac:dyDescent="0.25">
      <c r="A310" s="10">
        <v>308</v>
      </c>
      <c r="B310" s="89">
        <v>0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>
        <v>0</v>
      </c>
    </row>
    <row r="311" spans="1:21" x14ac:dyDescent="0.25">
      <c r="A311" s="10">
        <v>309</v>
      </c>
      <c r="B311" s="89" t="s">
        <v>7370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>
        <v>0</v>
      </c>
    </row>
    <row r="312" spans="1:21" x14ac:dyDescent="0.25">
      <c r="A312" s="10">
        <v>310</v>
      </c>
      <c r="B312" s="89" t="s">
        <v>3441</v>
      </c>
      <c r="C312" s="4">
        <v>4352</v>
      </c>
      <c r="D312" s="4">
        <v>130.69999999999999</v>
      </c>
      <c r="E312" s="4">
        <v>-7.1950000000000003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>
        <v>30</v>
      </c>
      <c r="U312" s="4">
        <v>0</v>
      </c>
    </row>
    <row r="313" spans="1:21" x14ac:dyDescent="0.25">
      <c r="A313" s="10">
        <v>311</v>
      </c>
      <c r="B313" s="89">
        <v>0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>
        <v>0</v>
      </c>
    </row>
    <row r="314" spans="1:21" x14ac:dyDescent="0.25">
      <c r="A314" s="10">
        <v>312</v>
      </c>
      <c r="B314" s="89">
        <v>0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>
        <v>0</v>
      </c>
    </row>
    <row r="315" spans="1:21" x14ac:dyDescent="0.25">
      <c r="A315" s="10">
        <v>313</v>
      </c>
      <c r="B315" s="89">
        <v>0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>
        <v>0</v>
      </c>
    </row>
    <row r="316" spans="1:21" x14ac:dyDescent="0.25">
      <c r="A316" s="10">
        <v>314</v>
      </c>
      <c r="B316" s="89">
        <v>0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>
        <v>0</v>
      </c>
    </row>
    <row r="317" spans="1:21" x14ac:dyDescent="0.25">
      <c r="A317" s="10">
        <v>315</v>
      </c>
      <c r="B317" s="89" t="s">
        <v>7371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>
        <v>0</v>
      </c>
    </row>
    <row r="318" spans="1:21" x14ac:dyDescent="0.25">
      <c r="A318" s="10">
        <v>316</v>
      </c>
      <c r="B318" s="89">
        <v>0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>
        <v>0</v>
      </c>
    </row>
    <row r="319" spans="1:21" x14ac:dyDescent="0.25">
      <c r="A319" s="10">
        <v>317</v>
      </c>
      <c r="B319" s="89">
        <v>0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>
        <v>0</v>
      </c>
    </row>
    <row r="320" spans="1:21" x14ac:dyDescent="0.25">
      <c r="A320" s="10">
        <v>318</v>
      </c>
      <c r="B320" s="89">
        <v>0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>
        <v>0</v>
      </c>
    </row>
    <row r="321" spans="1:21" x14ac:dyDescent="0.25">
      <c r="A321" s="10">
        <v>319</v>
      </c>
      <c r="B321" s="89">
        <v>0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>
        <v>0</v>
      </c>
    </row>
    <row r="322" spans="1:21" x14ac:dyDescent="0.25">
      <c r="A322" s="10">
        <v>320</v>
      </c>
      <c r="B322" s="89">
        <v>0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>
        <v>0</v>
      </c>
    </row>
    <row r="323" spans="1:21" x14ac:dyDescent="0.25">
      <c r="A323" s="10">
        <v>321</v>
      </c>
      <c r="B323" s="89">
        <v>0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>
        <v>0</v>
      </c>
    </row>
    <row r="324" spans="1:21" x14ac:dyDescent="0.25">
      <c r="A324" s="10">
        <v>322</v>
      </c>
      <c r="B324" s="89" t="s">
        <v>4634</v>
      </c>
      <c r="C324" s="4">
        <v>0.91769999999999996</v>
      </c>
      <c r="D324" s="4">
        <v>27344</v>
      </c>
      <c r="E324" s="4">
        <v>455.6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>
        <v>10</v>
      </c>
      <c r="U324" s="4">
        <v>0</v>
      </c>
    </row>
    <row r="325" spans="1:21" x14ac:dyDescent="0.25">
      <c r="A325" s="10">
        <v>323</v>
      </c>
      <c r="B325" s="89">
        <v>0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>
        <v>0</v>
      </c>
    </row>
    <row r="326" spans="1:21" x14ac:dyDescent="0.25">
      <c r="A326" s="10">
        <v>324</v>
      </c>
      <c r="B326" s="89">
        <v>0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>
        <v>0</v>
      </c>
    </row>
    <row r="327" spans="1:21" x14ac:dyDescent="0.25">
      <c r="A327" s="10">
        <v>325</v>
      </c>
      <c r="B327" s="89">
        <v>0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>
        <v>0</v>
      </c>
    </row>
    <row r="328" spans="1:21" x14ac:dyDescent="0.25">
      <c r="A328" s="10">
        <v>326</v>
      </c>
      <c r="B328" s="89">
        <v>0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>
        <v>0</v>
      </c>
    </row>
    <row r="329" spans="1:21" x14ac:dyDescent="0.25">
      <c r="A329" s="10">
        <v>327</v>
      </c>
      <c r="B329" s="89">
        <v>0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>
        <v>0</v>
      </c>
    </row>
    <row r="330" spans="1:21" x14ac:dyDescent="0.25">
      <c r="A330" s="10">
        <v>328</v>
      </c>
      <c r="B330" s="89">
        <v>0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>
        <v>0</v>
      </c>
    </row>
    <row r="331" spans="1:21" x14ac:dyDescent="0.25">
      <c r="A331" s="10">
        <v>329</v>
      </c>
      <c r="B331" s="89">
        <v>0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>
        <v>0</v>
      </c>
    </row>
    <row r="332" spans="1:21" x14ac:dyDescent="0.25">
      <c r="A332" s="10">
        <v>330</v>
      </c>
      <c r="B332" s="89">
        <v>0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>
        <v>0</v>
      </c>
    </row>
    <row r="333" spans="1:21" x14ac:dyDescent="0.25">
      <c r="A333" s="10">
        <v>331</v>
      </c>
      <c r="B333" s="89">
        <v>2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>
        <v>20</v>
      </c>
      <c r="U333" s="4">
        <v>0</v>
      </c>
    </row>
    <row r="334" spans="1:21" x14ac:dyDescent="0.25">
      <c r="A334" s="10">
        <v>332</v>
      </c>
      <c r="B334" s="89">
        <v>0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>
        <v>0</v>
      </c>
    </row>
    <row r="335" spans="1:21" x14ac:dyDescent="0.25">
      <c r="A335" s="10">
        <v>333</v>
      </c>
      <c r="B335" s="89">
        <v>0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>
        <v>0</v>
      </c>
    </row>
    <row r="336" spans="1:21" x14ac:dyDescent="0.25">
      <c r="A336" s="10">
        <v>334</v>
      </c>
      <c r="B336" s="89">
        <v>0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>
        <v>0</v>
      </c>
    </row>
    <row r="337" spans="1:21" x14ac:dyDescent="0.25">
      <c r="A337" s="10">
        <v>335</v>
      </c>
      <c r="B337" s="89">
        <v>0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>
        <v>0</v>
      </c>
    </row>
    <row r="338" spans="1:21" x14ac:dyDescent="0.25">
      <c r="A338" s="10">
        <v>336</v>
      </c>
      <c r="B338" s="89">
        <v>0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>
        <v>0</v>
      </c>
    </row>
    <row r="339" spans="1:21" x14ac:dyDescent="0.25">
      <c r="A339" s="10">
        <v>337</v>
      </c>
      <c r="B339" s="89">
        <v>0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>
        <v>0</v>
      </c>
    </row>
    <row r="340" spans="1:21" x14ac:dyDescent="0.25">
      <c r="A340" s="10">
        <v>338</v>
      </c>
      <c r="B340" s="89">
        <v>0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>
        <v>0</v>
      </c>
    </row>
    <row r="341" spans="1:21" x14ac:dyDescent="0.25">
      <c r="A341" s="10">
        <v>339</v>
      </c>
      <c r="B341" s="89">
        <v>0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>
        <v>0</v>
      </c>
    </row>
    <row r="342" spans="1:21" x14ac:dyDescent="0.25">
      <c r="A342" s="10">
        <v>340</v>
      </c>
      <c r="B342" s="89">
        <v>0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>
        <v>0</v>
      </c>
    </row>
    <row r="343" spans="1:21" x14ac:dyDescent="0.25">
      <c r="A343" s="10">
        <v>341</v>
      </c>
      <c r="B343" s="89" t="s">
        <v>3029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>
        <v>30</v>
      </c>
      <c r="U343" s="4">
        <v>0</v>
      </c>
    </row>
    <row r="344" spans="1:21" x14ac:dyDescent="0.25">
      <c r="A344" s="10">
        <v>342</v>
      </c>
      <c r="B344" s="89">
        <v>0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>
        <v>0</v>
      </c>
    </row>
    <row r="345" spans="1:21" x14ac:dyDescent="0.25">
      <c r="A345" s="10">
        <v>343</v>
      </c>
      <c r="B345" s="89" t="s">
        <v>2681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>
        <v>30</v>
      </c>
      <c r="U345" s="4">
        <v>0</v>
      </c>
    </row>
    <row r="346" spans="1:21" x14ac:dyDescent="0.25">
      <c r="A346" s="10">
        <v>344</v>
      </c>
      <c r="B346" s="89">
        <v>0</v>
      </c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>
        <v>0</v>
      </c>
    </row>
    <row r="347" spans="1:21" x14ac:dyDescent="0.25">
      <c r="A347" s="10">
        <v>345</v>
      </c>
      <c r="B347" s="89">
        <v>0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>
        <v>0</v>
      </c>
    </row>
    <row r="348" spans="1:21" x14ac:dyDescent="0.25">
      <c r="A348" s="10">
        <v>346</v>
      </c>
      <c r="B348" s="89">
        <v>0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>
        <v>0</v>
      </c>
    </row>
    <row r="349" spans="1:21" x14ac:dyDescent="0.25">
      <c r="A349" s="10">
        <v>347</v>
      </c>
      <c r="B349" s="89">
        <v>0</v>
      </c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>
        <v>0</v>
      </c>
    </row>
    <row r="350" spans="1:21" x14ac:dyDescent="0.25">
      <c r="A350" s="10">
        <v>348</v>
      </c>
      <c r="B350" s="89">
        <v>0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>
        <v>0</v>
      </c>
    </row>
    <row r="351" spans="1:21" x14ac:dyDescent="0.25">
      <c r="A351" s="10">
        <v>349</v>
      </c>
      <c r="B351" s="89">
        <v>0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>
        <v>0</v>
      </c>
    </row>
    <row r="352" spans="1:21" x14ac:dyDescent="0.25">
      <c r="A352" s="10">
        <v>350</v>
      </c>
      <c r="B352" s="89">
        <v>0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>
        <v>0</v>
      </c>
    </row>
    <row r="353" spans="1:21" x14ac:dyDescent="0.25">
      <c r="A353" s="10">
        <v>351</v>
      </c>
      <c r="B353" s="89" t="s">
        <v>7372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>
        <v>20</v>
      </c>
      <c r="U353" s="4">
        <v>0</v>
      </c>
    </row>
    <row r="354" spans="1:21" x14ac:dyDescent="0.25">
      <c r="A354" s="10">
        <v>352</v>
      </c>
      <c r="B354" s="89">
        <v>0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>
        <v>0</v>
      </c>
    </row>
    <row r="355" spans="1:21" x14ac:dyDescent="0.25">
      <c r="A355" s="10">
        <v>353</v>
      </c>
      <c r="B355" s="89">
        <v>0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>
        <v>0</v>
      </c>
    </row>
    <row r="356" spans="1:21" x14ac:dyDescent="0.25">
      <c r="A356" s="10">
        <v>354</v>
      </c>
      <c r="B356" s="89" t="s">
        <v>7373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>
        <v>30</v>
      </c>
      <c r="U356" s="4">
        <v>0</v>
      </c>
    </row>
    <row r="357" spans="1:21" x14ac:dyDescent="0.25">
      <c r="A357" s="10">
        <v>355</v>
      </c>
      <c r="B357" s="89" t="s">
        <v>7374</v>
      </c>
      <c r="C357" s="4">
        <v>0.93779999999999997</v>
      </c>
      <c r="D357" s="4">
        <v>27067</v>
      </c>
      <c r="E357" s="4">
        <v>450.7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>
        <v>10</v>
      </c>
      <c r="U357" s="4">
        <v>0</v>
      </c>
    </row>
    <row r="358" spans="1:21" x14ac:dyDescent="0.25">
      <c r="A358" s="10">
        <v>356</v>
      </c>
      <c r="B358" s="89">
        <v>0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>
        <v>0</v>
      </c>
    </row>
    <row r="359" spans="1:21" x14ac:dyDescent="0.25">
      <c r="A359" s="10">
        <v>357</v>
      </c>
      <c r="B359" s="89">
        <v>0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>
        <v>0</v>
      </c>
    </row>
    <row r="360" spans="1:21" x14ac:dyDescent="0.25">
      <c r="A360" s="10">
        <v>358</v>
      </c>
      <c r="B360" s="89">
        <v>0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>
        <v>0</v>
      </c>
    </row>
    <row r="361" spans="1:21" x14ac:dyDescent="0.25">
      <c r="A361" s="10">
        <v>359</v>
      </c>
      <c r="B361" s="89">
        <v>0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>
        <v>0</v>
      </c>
    </row>
    <row r="362" spans="1:21" x14ac:dyDescent="0.25">
      <c r="A362" s="10">
        <v>360</v>
      </c>
      <c r="B362" s="89">
        <v>0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>
        <v>0</v>
      </c>
    </row>
    <row r="363" spans="1:21" x14ac:dyDescent="0.25">
      <c r="A363" s="10">
        <v>361</v>
      </c>
      <c r="B363" s="89">
        <v>0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>
        <v>0</v>
      </c>
    </row>
    <row r="364" spans="1:21" x14ac:dyDescent="0.25">
      <c r="A364" s="10">
        <v>362</v>
      </c>
      <c r="B364" s="89">
        <v>0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>
        <v>0</v>
      </c>
    </row>
    <row r="365" spans="1:21" x14ac:dyDescent="0.25">
      <c r="A365" s="10">
        <v>363</v>
      </c>
      <c r="B365" s="89">
        <v>0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>
        <v>0</v>
      </c>
    </row>
    <row r="366" spans="1:21" x14ac:dyDescent="0.25">
      <c r="A366" s="10">
        <v>364</v>
      </c>
      <c r="B366" s="89">
        <v>0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>
        <v>0</v>
      </c>
    </row>
    <row r="367" spans="1:21" x14ac:dyDescent="0.25">
      <c r="A367" s="10">
        <v>365</v>
      </c>
      <c r="B367" s="89">
        <v>0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>
        <v>0</v>
      </c>
    </row>
    <row r="368" spans="1:21" x14ac:dyDescent="0.25">
      <c r="A368" s="10">
        <v>366</v>
      </c>
      <c r="B368" s="89">
        <v>0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>
        <v>0</v>
      </c>
    </row>
    <row r="369" spans="1:21" x14ac:dyDescent="0.25">
      <c r="A369" s="10">
        <v>367</v>
      </c>
      <c r="B369" s="89">
        <v>0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>
        <v>0</v>
      </c>
    </row>
    <row r="370" spans="1:21" x14ac:dyDescent="0.25">
      <c r="A370" s="10">
        <v>368</v>
      </c>
      <c r="B370" s="89">
        <v>0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>
        <v>0</v>
      </c>
    </row>
    <row r="371" spans="1:21" x14ac:dyDescent="0.25">
      <c r="A371" s="10">
        <v>369</v>
      </c>
      <c r="B371" s="89">
        <v>0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>
        <v>0</v>
      </c>
    </row>
    <row r="372" spans="1:21" x14ac:dyDescent="0.25">
      <c r="A372" s="10">
        <v>370</v>
      </c>
      <c r="B372" s="89">
        <v>0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>
        <v>0</v>
      </c>
    </row>
    <row r="373" spans="1:21" x14ac:dyDescent="0.25">
      <c r="A373" s="10">
        <v>371</v>
      </c>
      <c r="B373" s="89">
        <v>0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>
        <v>0</v>
      </c>
    </row>
    <row r="374" spans="1:21" x14ac:dyDescent="0.25">
      <c r="A374" s="10">
        <v>372</v>
      </c>
      <c r="B374" s="89">
        <v>0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>
        <v>0</v>
      </c>
    </row>
    <row r="375" spans="1:21" x14ac:dyDescent="0.25">
      <c r="A375" s="10">
        <v>373</v>
      </c>
      <c r="B375" s="89">
        <v>0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>
        <v>0</v>
      </c>
    </row>
    <row r="376" spans="1:21" x14ac:dyDescent="0.25">
      <c r="A376" s="10">
        <v>374</v>
      </c>
      <c r="B376" s="89">
        <v>0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>
        <v>0</v>
      </c>
    </row>
    <row r="377" spans="1:21" x14ac:dyDescent="0.25">
      <c r="A377" s="10">
        <v>375</v>
      </c>
      <c r="B377" s="89" t="s">
        <v>7375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>
        <v>20</v>
      </c>
      <c r="U377" s="4">
        <v>0</v>
      </c>
    </row>
    <row r="378" spans="1:21" x14ac:dyDescent="0.25">
      <c r="A378" s="10">
        <v>376</v>
      </c>
      <c r="B378" s="89">
        <v>0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>
        <v>0</v>
      </c>
    </row>
    <row r="379" spans="1:21" x14ac:dyDescent="0.25">
      <c r="A379" s="10">
        <v>377</v>
      </c>
      <c r="B379" s="89" t="s">
        <v>3587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>
        <v>30</v>
      </c>
      <c r="U379" s="4">
        <v>0</v>
      </c>
    </row>
    <row r="380" spans="1:21" x14ac:dyDescent="0.25">
      <c r="A380" s="10">
        <v>378</v>
      </c>
      <c r="B380" s="89">
        <v>0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>
        <v>0</v>
      </c>
    </row>
    <row r="381" spans="1:21" x14ac:dyDescent="0.25">
      <c r="A381" s="10">
        <v>379</v>
      </c>
      <c r="B381" s="89">
        <v>0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>
        <v>0</v>
      </c>
    </row>
    <row r="382" spans="1:21" x14ac:dyDescent="0.25">
      <c r="A382" s="10">
        <v>380</v>
      </c>
      <c r="B382" s="89">
        <v>0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>
        <v>0</v>
      </c>
    </row>
    <row r="383" spans="1:21" x14ac:dyDescent="0.25">
      <c r="A383" s="10">
        <v>381</v>
      </c>
      <c r="B383" s="89">
        <v>0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>
        <v>0</v>
      </c>
    </row>
    <row r="384" spans="1:21" x14ac:dyDescent="0.25">
      <c r="A384" s="10">
        <v>382</v>
      </c>
      <c r="B384" s="89">
        <v>0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>
        <v>0</v>
      </c>
    </row>
    <row r="385" spans="1:21" x14ac:dyDescent="0.25">
      <c r="A385" s="10">
        <v>383</v>
      </c>
      <c r="B385" s="89" t="s">
        <v>5356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>
        <v>20</v>
      </c>
      <c r="U385" s="4">
        <v>0</v>
      </c>
    </row>
    <row r="386" spans="1:21" x14ac:dyDescent="0.25">
      <c r="A386" s="10">
        <v>384</v>
      </c>
      <c r="B386" s="89">
        <v>0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>
        <v>0</v>
      </c>
    </row>
    <row r="387" spans="1:21" x14ac:dyDescent="0.25">
      <c r="A387" s="10">
        <v>385</v>
      </c>
      <c r="B387" s="89">
        <v>0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>
        <v>0</v>
      </c>
    </row>
    <row r="388" spans="1:21" x14ac:dyDescent="0.25">
      <c r="A388" s="10">
        <v>386</v>
      </c>
      <c r="B388" s="89">
        <v>0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>
        <v>0</v>
      </c>
    </row>
    <row r="389" spans="1:21" x14ac:dyDescent="0.25">
      <c r="A389" s="10">
        <v>387</v>
      </c>
      <c r="B389" s="89">
        <v>0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>
        <v>0</v>
      </c>
    </row>
    <row r="390" spans="1:21" x14ac:dyDescent="0.25">
      <c r="A390" s="10">
        <v>388</v>
      </c>
      <c r="B390" s="89">
        <v>0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>
        <v>0</v>
      </c>
    </row>
    <row r="391" spans="1:21" x14ac:dyDescent="0.25">
      <c r="A391" s="10">
        <v>389</v>
      </c>
      <c r="B391" s="89">
        <v>0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>
        <v>0</v>
      </c>
    </row>
    <row r="392" spans="1:21" x14ac:dyDescent="0.25">
      <c r="A392" s="10">
        <v>390</v>
      </c>
      <c r="B392" s="89" t="s">
        <v>7376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>
        <v>0</v>
      </c>
    </row>
    <row r="393" spans="1:21" x14ac:dyDescent="0.25">
      <c r="A393" s="10">
        <v>391</v>
      </c>
      <c r="B393" s="89">
        <v>0</v>
      </c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>
        <v>0</v>
      </c>
    </row>
    <row r="394" spans="1:21" x14ac:dyDescent="0.25">
      <c r="A394" s="10">
        <v>392</v>
      </c>
      <c r="B394" s="89">
        <v>0</v>
      </c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>
        <v>0</v>
      </c>
    </row>
    <row r="395" spans="1:21" x14ac:dyDescent="0.25">
      <c r="A395" s="10">
        <v>393</v>
      </c>
      <c r="B395" s="89">
        <v>0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>
        <v>0</v>
      </c>
    </row>
    <row r="396" spans="1:21" x14ac:dyDescent="0.25">
      <c r="A396" s="10">
        <v>394</v>
      </c>
      <c r="B396" s="89">
        <v>0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>
        <v>0</v>
      </c>
    </row>
    <row r="397" spans="1:21" x14ac:dyDescent="0.25">
      <c r="A397" s="10">
        <v>395</v>
      </c>
      <c r="B397" s="89" t="s">
        <v>7377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>
        <v>0</v>
      </c>
    </row>
    <row r="398" spans="1:21" x14ac:dyDescent="0.25">
      <c r="A398" s="10">
        <v>396</v>
      </c>
      <c r="B398" s="89">
        <v>0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>
        <v>0</v>
      </c>
    </row>
    <row r="399" spans="1:21" x14ac:dyDescent="0.25">
      <c r="A399" s="10">
        <v>397</v>
      </c>
      <c r="B399" s="89">
        <v>0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>
        <v>0</v>
      </c>
    </row>
    <row r="400" spans="1:21" x14ac:dyDescent="0.25">
      <c r="A400" s="10">
        <v>398</v>
      </c>
      <c r="B400" s="89">
        <v>0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>
        <v>0</v>
      </c>
    </row>
    <row r="401" spans="1:21" x14ac:dyDescent="0.25">
      <c r="A401" s="10">
        <v>399</v>
      </c>
      <c r="B401" s="89" t="s">
        <v>7378</v>
      </c>
      <c r="C401" s="4">
        <v>6351</v>
      </c>
      <c r="D401" s="4">
        <v>130.6</v>
      </c>
      <c r="E401" s="4">
        <v>-7.8650000000000002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>
        <v>30</v>
      </c>
      <c r="U401" s="4">
        <v>0</v>
      </c>
    </row>
    <row r="402" spans="1:21" x14ac:dyDescent="0.25">
      <c r="A402" s="10">
        <v>400</v>
      </c>
      <c r="B402" s="89">
        <v>0</v>
      </c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>
        <v>0</v>
      </c>
    </row>
    <row r="403" spans="1:21" x14ac:dyDescent="0.25">
      <c r="A403" s="10">
        <v>401</v>
      </c>
      <c r="B403" s="89">
        <v>0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>
        <v>0</v>
      </c>
    </row>
    <row r="404" spans="1:21" x14ac:dyDescent="0.25">
      <c r="A404" s="10">
        <v>402</v>
      </c>
      <c r="B404" s="89">
        <v>0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>
        <v>0</v>
      </c>
    </row>
    <row r="405" spans="1:21" x14ac:dyDescent="0.25">
      <c r="A405" s="10">
        <v>403</v>
      </c>
      <c r="B405" s="89">
        <v>0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>
        <v>0</v>
      </c>
    </row>
    <row r="406" spans="1:21" x14ac:dyDescent="0.25">
      <c r="A406" s="10">
        <v>404</v>
      </c>
      <c r="B406" s="89">
        <v>0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>
        <v>0</v>
      </c>
    </row>
    <row r="407" spans="1:21" x14ac:dyDescent="0.25">
      <c r="A407" s="10">
        <v>405</v>
      </c>
      <c r="B407" s="89">
        <v>0</v>
      </c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>
        <v>0</v>
      </c>
    </row>
    <row r="408" spans="1:21" x14ac:dyDescent="0.25">
      <c r="A408" s="10">
        <v>406</v>
      </c>
      <c r="B408" s="89">
        <v>0</v>
      </c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>
        <v>0</v>
      </c>
    </row>
    <row r="409" spans="1:21" x14ac:dyDescent="0.25">
      <c r="A409" s="10">
        <v>407</v>
      </c>
      <c r="B409" s="89">
        <v>0</v>
      </c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>
        <v>0</v>
      </c>
    </row>
    <row r="410" spans="1:21" x14ac:dyDescent="0.25">
      <c r="A410" s="10">
        <v>408</v>
      </c>
      <c r="B410" s="89">
        <v>0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>
        <v>0</v>
      </c>
    </row>
    <row r="411" spans="1:21" x14ac:dyDescent="0.25">
      <c r="A411" s="10">
        <v>409</v>
      </c>
      <c r="B411" s="89">
        <v>0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>
        <v>0</v>
      </c>
    </row>
    <row r="412" spans="1:21" x14ac:dyDescent="0.25">
      <c r="A412" s="10">
        <v>410</v>
      </c>
      <c r="B412" s="89">
        <v>0</v>
      </c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>
        <v>0</v>
      </c>
    </row>
    <row r="413" spans="1:21" x14ac:dyDescent="0.25">
      <c r="A413" s="10">
        <v>411</v>
      </c>
      <c r="B413" s="89">
        <v>0</v>
      </c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>
        <v>0</v>
      </c>
    </row>
    <row r="414" spans="1:21" x14ac:dyDescent="0.25">
      <c r="A414" s="10">
        <v>412</v>
      </c>
      <c r="B414" s="89" t="s">
        <v>5177</v>
      </c>
      <c r="C414" s="4">
        <v>8099</v>
      </c>
      <c r="D414" s="4">
        <v>143.6</v>
      </c>
      <c r="E414" s="4">
        <v>-8.0039999999999996</v>
      </c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>
        <v>30</v>
      </c>
      <c r="U414" s="4">
        <v>0</v>
      </c>
    </row>
    <row r="415" spans="1:21" x14ac:dyDescent="0.25">
      <c r="A415" s="10">
        <v>413</v>
      </c>
      <c r="B415" s="89" t="s">
        <v>6308</v>
      </c>
      <c r="C415" s="4">
        <v>17115</v>
      </c>
      <c r="D415" s="4">
        <v>141.9</v>
      </c>
      <c r="E415" s="4">
        <v>-8.4540000000000006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>
        <v>20</v>
      </c>
      <c r="U415" s="4">
        <v>0</v>
      </c>
    </row>
    <row r="416" spans="1:21" x14ac:dyDescent="0.25">
      <c r="A416" s="10">
        <v>414</v>
      </c>
      <c r="B416" s="89">
        <v>0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>
        <v>0</v>
      </c>
    </row>
    <row r="417" spans="1:21" x14ac:dyDescent="0.25">
      <c r="A417" s="10">
        <v>415</v>
      </c>
      <c r="B417" s="89">
        <v>0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>
        <v>0</v>
      </c>
    </row>
    <row r="418" spans="1:21" x14ac:dyDescent="0.25">
      <c r="A418" s="10">
        <v>416</v>
      </c>
      <c r="B418" s="89">
        <v>0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>
        <v>0</v>
      </c>
    </row>
    <row r="419" spans="1:21" x14ac:dyDescent="0.25">
      <c r="A419" s="10">
        <v>417</v>
      </c>
      <c r="B419" s="89">
        <v>0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>
        <v>0</v>
      </c>
    </row>
    <row r="420" spans="1:21" x14ac:dyDescent="0.25">
      <c r="A420" s="10">
        <v>418</v>
      </c>
      <c r="B420" s="89">
        <v>0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>
        <v>0</v>
      </c>
    </row>
    <row r="421" spans="1:21" x14ac:dyDescent="0.25">
      <c r="A421" s="10">
        <v>419</v>
      </c>
      <c r="B421" s="89">
        <v>0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>
        <v>0</v>
      </c>
    </row>
    <row r="422" spans="1:21" x14ac:dyDescent="0.25">
      <c r="A422" s="10">
        <v>420</v>
      </c>
      <c r="B422" s="89">
        <v>0</v>
      </c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>
        <v>0</v>
      </c>
    </row>
    <row r="423" spans="1:21" x14ac:dyDescent="0.25">
      <c r="A423" s="10">
        <v>421</v>
      </c>
      <c r="B423" s="89">
        <v>0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>
        <v>0</v>
      </c>
    </row>
    <row r="424" spans="1:21" x14ac:dyDescent="0.25">
      <c r="A424" s="10">
        <v>422</v>
      </c>
      <c r="B424" s="89">
        <v>0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>
        <v>0</v>
      </c>
    </row>
    <row r="425" spans="1:21" x14ac:dyDescent="0.25">
      <c r="A425" s="10">
        <v>423</v>
      </c>
      <c r="B425" s="89">
        <v>0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>
        <v>0</v>
      </c>
    </row>
    <row r="426" spans="1:21" x14ac:dyDescent="0.25">
      <c r="A426" s="10">
        <v>424</v>
      </c>
      <c r="B426" s="89">
        <v>0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>
        <v>0</v>
      </c>
    </row>
    <row r="427" spans="1:21" x14ac:dyDescent="0.25">
      <c r="A427" s="10">
        <v>425</v>
      </c>
      <c r="B427" s="89">
        <v>0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>
        <v>0</v>
      </c>
    </row>
    <row r="428" spans="1:21" x14ac:dyDescent="0.25">
      <c r="A428" s="10">
        <v>426</v>
      </c>
      <c r="B428" s="89" t="s">
        <v>6063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>
        <v>0</v>
      </c>
    </row>
    <row r="429" spans="1:21" x14ac:dyDescent="0.25">
      <c r="A429" s="10">
        <v>427</v>
      </c>
      <c r="B429" s="89">
        <v>0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>
        <v>0</v>
      </c>
    </row>
    <row r="430" spans="1:21" x14ac:dyDescent="0.25">
      <c r="A430" s="10">
        <v>428</v>
      </c>
      <c r="B430" s="89" t="s">
        <v>3938</v>
      </c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>
        <v>20</v>
      </c>
      <c r="U430" s="4">
        <v>0</v>
      </c>
    </row>
    <row r="431" spans="1:21" x14ac:dyDescent="0.25">
      <c r="A431" s="10">
        <v>429</v>
      </c>
      <c r="B431" s="89">
        <v>0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>
        <v>0</v>
      </c>
    </row>
    <row r="432" spans="1:21" x14ac:dyDescent="0.25">
      <c r="A432" s="10">
        <v>430</v>
      </c>
      <c r="B432" s="89">
        <v>0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>
        <v>0</v>
      </c>
    </row>
    <row r="433" spans="1:21" x14ac:dyDescent="0.25">
      <c r="A433" s="10">
        <v>431</v>
      </c>
      <c r="B433" s="89" t="s">
        <v>7379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>
        <v>20</v>
      </c>
      <c r="U433" s="4">
        <v>0</v>
      </c>
    </row>
    <row r="434" spans="1:21" x14ac:dyDescent="0.25">
      <c r="A434" s="10">
        <v>432</v>
      </c>
      <c r="B434" s="89">
        <v>0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>
        <v>0</v>
      </c>
    </row>
    <row r="435" spans="1:21" x14ac:dyDescent="0.25">
      <c r="A435" s="10">
        <v>433</v>
      </c>
      <c r="B435" s="89">
        <v>0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>
        <v>0</v>
      </c>
    </row>
    <row r="436" spans="1:21" x14ac:dyDescent="0.25">
      <c r="A436" s="10">
        <v>434</v>
      </c>
      <c r="B436" s="89">
        <v>0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>
        <v>0</v>
      </c>
    </row>
    <row r="437" spans="1:21" x14ac:dyDescent="0.25">
      <c r="A437" s="10">
        <v>435</v>
      </c>
      <c r="B437" s="89">
        <v>0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>
        <v>0</v>
      </c>
    </row>
    <row r="438" spans="1:21" x14ac:dyDescent="0.25">
      <c r="A438" s="10">
        <v>436</v>
      </c>
      <c r="B438" s="89" t="s">
        <v>7380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>
        <v>30</v>
      </c>
      <c r="U438" s="4">
        <v>0</v>
      </c>
    </row>
    <row r="439" spans="1:21" x14ac:dyDescent="0.25">
      <c r="A439" s="10">
        <v>437</v>
      </c>
      <c r="B439" s="89">
        <v>0</v>
      </c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>
        <v>0</v>
      </c>
    </row>
    <row r="440" spans="1:21" x14ac:dyDescent="0.25">
      <c r="A440" s="10">
        <v>438</v>
      </c>
      <c r="B440" s="89">
        <v>0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>
        <v>0</v>
      </c>
    </row>
    <row r="441" spans="1:21" x14ac:dyDescent="0.25">
      <c r="A441" s="10">
        <v>439</v>
      </c>
      <c r="B441" s="89">
        <v>0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>
        <v>0</v>
      </c>
    </row>
    <row r="442" spans="1:21" x14ac:dyDescent="0.25">
      <c r="A442" s="10">
        <v>440</v>
      </c>
      <c r="B442" s="89">
        <v>0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>
        <v>0</v>
      </c>
    </row>
    <row r="443" spans="1:21" x14ac:dyDescent="0.25">
      <c r="A443" s="10">
        <v>441</v>
      </c>
      <c r="B443" s="89">
        <v>0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>
        <v>0</v>
      </c>
    </row>
    <row r="444" spans="1:21" x14ac:dyDescent="0.25">
      <c r="A444" s="10">
        <v>442</v>
      </c>
      <c r="B444" s="89">
        <v>0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>
        <v>0</v>
      </c>
    </row>
    <row r="445" spans="1:21" x14ac:dyDescent="0.25">
      <c r="A445" s="10">
        <v>443</v>
      </c>
      <c r="B445" s="89">
        <v>0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>
        <v>0</v>
      </c>
    </row>
    <row r="446" spans="1:21" x14ac:dyDescent="0.25">
      <c r="A446" s="10">
        <v>444</v>
      </c>
      <c r="B446" s="89">
        <v>0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>
        <v>0</v>
      </c>
    </row>
    <row r="447" spans="1:21" x14ac:dyDescent="0.25">
      <c r="A447" s="10">
        <v>445</v>
      </c>
      <c r="B447" s="89">
        <v>0</v>
      </c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>
        <v>0</v>
      </c>
    </row>
    <row r="448" spans="1:21" x14ac:dyDescent="0.25">
      <c r="A448" s="10">
        <v>446</v>
      </c>
      <c r="B448" s="89">
        <v>0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>
        <v>0</v>
      </c>
    </row>
    <row r="449" spans="1:21" x14ac:dyDescent="0.25">
      <c r="A449" s="10">
        <v>447</v>
      </c>
      <c r="B449" s="89">
        <v>0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>
        <v>0</v>
      </c>
    </row>
    <row r="450" spans="1:21" x14ac:dyDescent="0.25">
      <c r="A450" s="10">
        <v>448</v>
      </c>
      <c r="B450" s="89">
        <v>0</v>
      </c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>
        <v>0</v>
      </c>
    </row>
    <row r="451" spans="1:21" x14ac:dyDescent="0.25">
      <c r="A451" s="10">
        <v>449</v>
      </c>
      <c r="B451" s="89">
        <v>0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>
        <v>0</v>
      </c>
    </row>
    <row r="452" spans="1:21" x14ac:dyDescent="0.25">
      <c r="A452" s="10">
        <v>450</v>
      </c>
      <c r="B452" s="89" t="s">
        <v>2728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>
        <v>20</v>
      </c>
      <c r="U452" s="4">
        <v>0</v>
      </c>
    </row>
    <row r="453" spans="1:21" x14ac:dyDescent="0.25">
      <c r="A453" s="10">
        <v>451</v>
      </c>
      <c r="B453" s="89">
        <v>0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>
        <v>0</v>
      </c>
    </row>
    <row r="454" spans="1:21" x14ac:dyDescent="0.25">
      <c r="A454" s="10">
        <v>452</v>
      </c>
      <c r="B454" s="89">
        <v>0</v>
      </c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>
        <v>0</v>
      </c>
    </row>
    <row r="455" spans="1:21" x14ac:dyDescent="0.25">
      <c r="A455" s="10">
        <v>453</v>
      </c>
      <c r="B455" s="89">
        <v>0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>
        <v>0</v>
      </c>
    </row>
    <row r="456" spans="1:21" x14ac:dyDescent="0.25">
      <c r="A456" s="10">
        <v>454</v>
      </c>
      <c r="B456" s="89" t="s">
        <v>7381</v>
      </c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>
        <v>0</v>
      </c>
    </row>
    <row r="457" spans="1:21" x14ac:dyDescent="0.25">
      <c r="A457" s="10">
        <v>455</v>
      </c>
      <c r="B457" s="89" t="s">
        <v>7382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>
        <v>10</v>
      </c>
      <c r="U457" s="4">
        <v>0</v>
      </c>
    </row>
    <row r="458" spans="1:21" x14ac:dyDescent="0.25">
      <c r="A458" s="10">
        <v>456</v>
      </c>
      <c r="B458" s="89">
        <v>0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>
        <v>0</v>
      </c>
    </row>
    <row r="459" spans="1:21" x14ac:dyDescent="0.25">
      <c r="A459" s="10">
        <v>457</v>
      </c>
      <c r="B459" s="89" t="s">
        <v>3032</v>
      </c>
      <c r="C459" s="4">
        <v>4832</v>
      </c>
      <c r="D459" s="4">
        <v>130.6</v>
      </c>
      <c r="E459" s="4">
        <v>-7.431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>
        <v>30</v>
      </c>
      <c r="U459" s="4">
        <v>0</v>
      </c>
    </row>
    <row r="460" spans="1:21" x14ac:dyDescent="0.25">
      <c r="A460" s="10">
        <v>458</v>
      </c>
      <c r="B460" s="89">
        <v>0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>
        <v>0</v>
      </c>
    </row>
    <row r="461" spans="1:21" x14ac:dyDescent="0.25">
      <c r="A461" s="10">
        <v>459</v>
      </c>
      <c r="B461" s="89" t="s">
        <v>7383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>
        <v>10</v>
      </c>
      <c r="U461" s="4">
        <v>0</v>
      </c>
    </row>
    <row r="462" spans="1:21" x14ac:dyDescent="0.25">
      <c r="A462" s="10">
        <v>460</v>
      </c>
      <c r="B462" s="89" t="s">
        <v>4287</v>
      </c>
      <c r="C462" s="4">
        <v>107403</v>
      </c>
      <c r="D462" s="4">
        <v>1220</v>
      </c>
      <c r="E462" s="4">
        <v>6.52</v>
      </c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>
        <v>30</v>
      </c>
      <c r="U462" s="4">
        <v>0</v>
      </c>
    </row>
    <row r="463" spans="1:21" x14ac:dyDescent="0.25">
      <c r="A463" s="10">
        <v>461</v>
      </c>
      <c r="B463" s="89">
        <v>0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>
        <v>0</v>
      </c>
    </row>
    <row r="464" spans="1:21" x14ac:dyDescent="0.25">
      <c r="A464" s="10">
        <v>462</v>
      </c>
      <c r="B464" s="89">
        <v>0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>
        <v>0</v>
      </c>
    </row>
    <row r="465" spans="1:21" x14ac:dyDescent="0.25">
      <c r="A465" s="10">
        <v>463</v>
      </c>
      <c r="B465" s="89">
        <v>0</v>
      </c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>
        <v>0</v>
      </c>
    </row>
    <row r="466" spans="1:21" x14ac:dyDescent="0.25">
      <c r="A466" s="10">
        <v>464</v>
      </c>
      <c r="B466" s="89">
        <v>0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>
        <v>0</v>
      </c>
    </row>
    <row r="467" spans="1:21" x14ac:dyDescent="0.25">
      <c r="A467" s="10">
        <v>465</v>
      </c>
      <c r="B467" s="89">
        <v>0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>
        <v>0</v>
      </c>
    </row>
    <row r="468" spans="1:21" x14ac:dyDescent="0.25">
      <c r="A468" s="10">
        <v>466</v>
      </c>
      <c r="B468" s="89">
        <v>0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>
        <v>0</v>
      </c>
    </row>
    <row r="469" spans="1:21" x14ac:dyDescent="0.25">
      <c r="A469" s="10">
        <v>467</v>
      </c>
      <c r="B469" s="89">
        <v>0</v>
      </c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>
        <v>0</v>
      </c>
    </row>
    <row r="470" spans="1:21" x14ac:dyDescent="0.25">
      <c r="A470" s="10">
        <v>468</v>
      </c>
      <c r="B470" s="89" t="s">
        <v>7384</v>
      </c>
      <c r="C470" s="4">
        <v>-6641</v>
      </c>
      <c r="D470" s="4">
        <v>203.6</v>
      </c>
      <c r="E470" s="4">
        <v>-7.03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>
        <v>10</v>
      </c>
      <c r="U470" s="4">
        <v>0</v>
      </c>
    </row>
    <row r="471" spans="1:21" x14ac:dyDescent="0.25">
      <c r="A471" s="10">
        <v>469</v>
      </c>
      <c r="B471" s="89">
        <v>0</v>
      </c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>
        <v>0</v>
      </c>
    </row>
    <row r="472" spans="1:21" x14ac:dyDescent="0.25">
      <c r="A472" s="10">
        <v>470</v>
      </c>
      <c r="B472" s="89">
        <v>0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>
        <v>0</v>
      </c>
    </row>
    <row r="473" spans="1:21" x14ac:dyDescent="0.25">
      <c r="A473" s="10">
        <v>471</v>
      </c>
      <c r="B473" s="89">
        <v>0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>
        <v>0</v>
      </c>
    </row>
    <row r="474" spans="1:21" x14ac:dyDescent="0.25">
      <c r="A474" s="10">
        <v>472</v>
      </c>
      <c r="B474" s="89">
        <v>0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>
        <v>0</v>
      </c>
    </row>
    <row r="475" spans="1:21" x14ac:dyDescent="0.25">
      <c r="A475" s="10">
        <v>473</v>
      </c>
      <c r="B475" s="89">
        <v>0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>
        <v>0</v>
      </c>
    </row>
    <row r="476" spans="1:21" x14ac:dyDescent="0.25">
      <c r="A476" s="10">
        <v>474</v>
      </c>
      <c r="B476" s="89">
        <v>0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>
        <v>0</v>
      </c>
    </row>
    <row r="477" spans="1:21" x14ac:dyDescent="0.25">
      <c r="A477" s="10">
        <v>475</v>
      </c>
      <c r="B477" s="89">
        <v>0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>
        <v>0</v>
      </c>
    </row>
    <row r="478" spans="1:21" x14ac:dyDescent="0.25">
      <c r="A478" s="10">
        <v>476</v>
      </c>
      <c r="B478" s="89">
        <v>0</v>
      </c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>
        <v>0</v>
      </c>
    </row>
    <row r="479" spans="1:21" x14ac:dyDescent="0.25">
      <c r="A479" s="10">
        <v>477</v>
      </c>
      <c r="B479" s="89">
        <v>0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>
        <v>0</v>
      </c>
    </row>
    <row r="480" spans="1:21" x14ac:dyDescent="0.25">
      <c r="A480" s="10">
        <v>478</v>
      </c>
      <c r="B480" s="89">
        <v>0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>
        <v>0</v>
      </c>
    </row>
    <row r="481" spans="1:21" x14ac:dyDescent="0.25">
      <c r="A481" s="10">
        <v>479</v>
      </c>
      <c r="B481" s="89">
        <v>0</v>
      </c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>
        <v>0</v>
      </c>
    </row>
    <row r="482" spans="1:21" x14ac:dyDescent="0.25">
      <c r="A482" s="10">
        <v>480</v>
      </c>
      <c r="B482" s="89">
        <v>0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>
        <v>0</v>
      </c>
    </row>
    <row r="483" spans="1:21" x14ac:dyDescent="0.25">
      <c r="A483" s="10">
        <v>481</v>
      </c>
      <c r="B483" s="89">
        <v>0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>
        <v>0</v>
      </c>
    </row>
    <row r="484" spans="1:21" x14ac:dyDescent="0.25">
      <c r="A484" s="10">
        <v>482</v>
      </c>
      <c r="B484" s="89">
        <v>0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>
        <v>0</v>
      </c>
    </row>
    <row r="485" spans="1:21" x14ac:dyDescent="0.25">
      <c r="A485" s="10">
        <v>483</v>
      </c>
      <c r="B485" s="89" t="s">
        <v>7385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>
        <v>0</v>
      </c>
    </row>
    <row r="486" spans="1:21" x14ac:dyDescent="0.25">
      <c r="A486" s="10">
        <v>484</v>
      </c>
      <c r="B486" s="89">
        <v>0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>
        <v>0</v>
      </c>
    </row>
    <row r="487" spans="1:21" x14ac:dyDescent="0.25">
      <c r="A487" s="10">
        <v>485</v>
      </c>
      <c r="B487" s="89">
        <v>0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>
        <v>0</v>
      </c>
    </row>
    <row r="488" spans="1:21" x14ac:dyDescent="0.25">
      <c r="A488" s="10">
        <v>486</v>
      </c>
      <c r="B488" s="89">
        <v>0</v>
      </c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>
        <v>0</v>
      </c>
    </row>
    <row r="489" spans="1:21" x14ac:dyDescent="0.25">
      <c r="A489" s="10">
        <v>487</v>
      </c>
      <c r="B489" s="89" t="s">
        <v>7386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>
        <v>0</v>
      </c>
    </row>
    <row r="490" spans="1:21" x14ac:dyDescent="0.25">
      <c r="A490" s="10">
        <v>488</v>
      </c>
      <c r="B490" s="89">
        <v>0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>
        <v>0</v>
      </c>
    </row>
    <row r="491" spans="1:21" x14ac:dyDescent="0.25">
      <c r="A491" s="10">
        <v>489</v>
      </c>
      <c r="B491" s="89">
        <v>0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>
        <v>0</v>
      </c>
    </row>
    <row r="492" spans="1:21" x14ac:dyDescent="0.25">
      <c r="A492" s="10">
        <v>490</v>
      </c>
      <c r="B492" s="89">
        <v>0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>
        <v>0</v>
      </c>
    </row>
    <row r="493" spans="1:21" x14ac:dyDescent="0.25">
      <c r="A493" s="10">
        <v>491</v>
      </c>
      <c r="B493" s="89">
        <v>0</v>
      </c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>
        <v>0</v>
      </c>
    </row>
    <row r="494" spans="1:21" x14ac:dyDescent="0.25">
      <c r="A494" s="10">
        <v>492</v>
      </c>
      <c r="B494" s="89">
        <v>0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>
        <v>0</v>
      </c>
    </row>
    <row r="495" spans="1:21" x14ac:dyDescent="0.25">
      <c r="A495" s="10">
        <v>493</v>
      </c>
      <c r="B495" s="89">
        <v>0</v>
      </c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>
        <v>0</v>
      </c>
    </row>
    <row r="496" spans="1:21" x14ac:dyDescent="0.25">
      <c r="A496" s="10">
        <v>494</v>
      </c>
      <c r="B496" s="89" t="s">
        <v>3720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>
        <v>30</v>
      </c>
      <c r="U496" s="4">
        <v>0</v>
      </c>
    </row>
    <row r="497" spans="1:21" x14ac:dyDescent="0.25">
      <c r="A497" s="10">
        <v>495</v>
      </c>
      <c r="B497" s="89">
        <v>0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>
        <v>0</v>
      </c>
    </row>
    <row r="498" spans="1:21" x14ac:dyDescent="0.25">
      <c r="A498" s="10">
        <v>496</v>
      </c>
      <c r="B498" s="89">
        <v>0</v>
      </c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>
        <v>0</v>
      </c>
    </row>
    <row r="499" spans="1:21" x14ac:dyDescent="0.25">
      <c r="A499" s="10">
        <v>497</v>
      </c>
      <c r="B499" s="89">
        <v>0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>
        <v>0</v>
      </c>
    </row>
    <row r="500" spans="1:21" x14ac:dyDescent="0.25">
      <c r="A500" s="10">
        <v>498</v>
      </c>
      <c r="B500" s="89">
        <v>0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>
        <v>0</v>
      </c>
    </row>
    <row r="501" spans="1:21" x14ac:dyDescent="0.25">
      <c r="A501" s="10">
        <v>499</v>
      </c>
      <c r="B501" s="89">
        <v>0</v>
      </c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>
        <v>0</v>
      </c>
    </row>
    <row r="502" spans="1:21" x14ac:dyDescent="0.25">
      <c r="A502" s="10">
        <v>500</v>
      </c>
      <c r="B502" s="89">
        <v>0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>
        <v>0</v>
      </c>
    </row>
    <row r="503" spans="1:21" x14ac:dyDescent="0.25">
      <c r="A503" s="10">
        <v>501</v>
      </c>
      <c r="B503" s="89">
        <v>0</v>
      </c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>
        <v>0</v>
      </c>
    </row>
    <row r="504" spans="1:21" x14ac:dyDescent="0.25">
      <c r="A504" s="10">
        <v>502</v>
      </c>
      <c r="B504" s="89">
        <v>0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>
        <v>0</v>
      </c>
    </row>
    <row r="505" spans="1:21" x14ac:dyDescent="0.25">
      <c r="A505" s="10">
        <v>503</v>
      </c>
      <c r="B505" s="89">
        <v>0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>
        <v>0</v>
      </c>
    </row>
    <row r="506" spans="1:21" x14ac:dyDescent="0.25">
      <c r="A506" s="10">
        <v>504</v>
      </c>
      <c r="B506" s="89">
        <v>0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>
        <v>0</v>
      </c>
    </row>
    <row r="507" spans="1:21" x14ac:dyDescent="0.25">
      <c r="A507" s="10">
        <v>505</v>
      </c>
      <c r="B507" s="89">
        <v>0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>
        <v>0</v>
      </c>
    </row>
    <row r="508" spans="1:21" x14ac:dyDescent="0.25">
      <c r="A508" s="10">
        <v>506</v>
      </c>
      <c r="B508" s="89">
        <v>0</v>
      </c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>
        <v>0</v>
      </c>
    </row>
    <row r="509" spans="1:21" x14ac:dyDescent="0.25">
      <c r="A509" s="10">
        <v>507</v>
      </c>
      <c r="B509" s="89" t="s">
        <v>7387</v>
      </c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>
        <v>0</v>
      </c>
    </row>
    <row r="510" spans="1:21" x14ac:dyDescent="0.25">
      <c r="A510" s="10">
        <v>508</v>
      </c>
      <c r="B510" s="89">
        <v>0</v>
      </c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>
        <v>0</v>
      </c>
    </row>
    <row r="511" spans="1:21" x14ac:dyDescent="0.25">
      <c r="A511" s="10">
        <v>509</v>
      </c>
      <c r="B511" s="89">
        <v>0</v>
      </c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>
        <v>0</v>
      </c>
    </row>
    <row r="512" spans="1:21" x14ac:dyDescent="0.25">
      <c r="A512" s="10">
        <v>510</v>
      </c>
      <c r="B512" s="89">
        <v>0</v>
      </c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>
        <v>0</v>
      </c>
    </row>
    <row r="513" spans="1:21" x14ac:dyDescent="0.25">
      <c r="A513" s="10">
        <v>511</v>
      </c>
      <c r="B513" s="89">
        <v>0</v>
      </c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>
        <v>0</v>
      </c>
    </row>
    <row r="514" spans="1:21" x14ac:dyDescent="0.25">
      <c r="A514" s="10">
        <v>512</v>
      </c>
      <c r="B514" s="89">
        <v>0</v>
      </c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>
        <v>0</v>
      </c>
    </row>
    <row r="515" spans="1:21" x14ac:dyDescent="0.25">
      <c r="A515" s="10">
        <v>513</v>
      </c>
      <c r="B515" s="89">
        <v>0</v>
      </c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>
        <v>0</v>
      </c>
    </row>
    <row r="516" spans="1:21" x14ac:dyDescent="0.25">
      <c r="A516" s="10">
        <v>514</v>
      </c>
      <c r="B516" s="89">
        <v>0</v>
      </c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>
        <v>0</v>
      </c>
    </row>
    <row r="517" spans="1:21" x14ac:dyDescent="0.25">
      <c r="A517" s="10">
        <v>515</v>
      </c>
      <c r="B517" s="89" t="s">
        <v>7388</v>
      </c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>
        <v>0</v>
      </c>
    </row>
    <row r="518" spans="1:21" x14ac:dyDescent="0.25">
      <c r="A518" s="10">
        <v>516</v>
      </c>
      <c r="B518" s="89">
        <v>0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>
        <v>0</v>
      </c>
    </row>
    <row r="519" spans="1:21" x14ac:dyDescent="0.25">
      <c r="A519" s="10">
        <v>517</v>
      </c>
      <c r="B519" s="89">
        <v>0</v>
      </c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>
        <v>0</v>
      </c>
    </row>
    <row r="520" spans="1:21" x14ac:dyDescent="0.25">
      <c r="A520" s="10">
        <v>518</v>
      </c>
      <c r="B520" s="89">
        <v>0</v>
      </c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>
        <v>0</v>
      </c>
    </row>
    <row r="521" spans="1:21" x14ac:dyDescent="0.25">
      <c r="A521" s="10">
        <v>519</v>
      </c>
      <c r="B521" s="89">
        <v>0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>
        <v>0</v>
      </c>
    </row>
    <row r="522" spans="1:21" x14ac:dyDescent="0.25">
      <c r="A522" s="10">
        <v>520</v>
      </c>
      <c r="B522" s="89">
        <v>0</v>
      </c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>
        <v>0</v>
      </c>
    </row>
    <row r="523" spans="1:21" x14ac:dyDescent="0.25">
      <c r="A523" s="10">
        <v>521</v>
      </c>
      <c r="B523" s="89">
        <v>0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>
        <v>0</v>
      </c>
    </row>
    <row r="524" spans="1:21" x14ac:dyDescent="0.25">
      <c r="A524" s="10">
        <v>522</v>
      </c>
      <c r="B524" s="89" t="s">
        <v>7389</v>
      </c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>
        <v>20</v>
      </c>
      <c r="U524" s="4">
        <v>0</v>
      </c>
    </row>
    <row r="525" spans="1:21" x14ac:dyDescent="0.25">
      <c r="A525" s="10">
        <v>523</v>
      </c>
      <c r="B525" s="89">
        <v>0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>
        <v>0</v>
      </c>
    </row>
    <row r="526" spans="1:21" x14ac:dyDescent="0.25">
      <c r="A526" s="10">
        <v>524</v>
      </c>
      <c r="B526" s="89">
        <v>0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>
        <v>0</v>
      </c>
    </row>
    <row r="527" spans="1:21" x14ac:dyDescent="0.25">
      <c r="A527" s="10">
        <v>525</v>
      </c>
      <c r="B527" s="89">
        <v>0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>
        <v>0</v>
      </c>
    </row>
    <row r="528" spans="1:21" x14ac:dyDescent="0.25">
      <c r="A528" s="10">
        <v>526</v>
      </c>
      <c r="B528" s="89">
        <v>0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>
        <v>0</v>
      </c>
    </row>
    <row r="529" spans="1:21" x14ac:dyDescent="0.25">
      <c r="A529" s="10">
        <v>527</v>
      </c>
      <c r="B529" s="89">
        <v>0</v>
      </c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>
        <v>0</v>
      </c>
    </row>
    <row r="530" spans="1:21" x14ac:dyDescent="0.25">
      <c r="A530" s="10">
        <v>528</v>
      </c>
      <c r="B530" s="89">
        <v>0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>
        <v>0</v>
      </c>
    </row>
    <row r="531" spans="1:21" x14ac:dyDescent="0.25">
      <c r="A531" s="10">
        <v>529</v>
      </c>
      <c r="B531" s="89">
        <v>0</v>
      </c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>
        <v>0</v>
      </c>
    </row>
    <row r="532" spans="1:21" x14ac:dyDescent="0.25">
      <c r="A532" s="10">
        <v>530</v>
      </c>
      <c r="B532" s="89">
        <v>0</v>
      </c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>
        <v>0</v>
      </c>
    </row>
    <row r="533" spans="1:21" x14ac:dyDescent="0.25">
      <c r="A533" s="10">
        <v>531</v>
      </c>
      <c r="B533" s="89">
        <v>0</v>
      </c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>
        <v>0</v>
      </c>
    </row>
    <row r="534" spans="1:21" x14ac:dyDescent="0.25">
      <c r="A534" s="10">
        <v>532</v>
      </c>
      <c r="B534" s="89">
        <v>0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>
        <v>0</v>
      </c>
    </row>
    <row r="535" spans="1:21" x14ac:dyDescent="0.25">
      <c r="A535" s="10">
        <v>533</v>
      </c>
      <c r="B535" s="89">
        <v>0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>
        <v>0</v>
      </c>
    </row>
    <row r="536" spans="1:21" x14ac:dyDescent="0.25">
      <c r="A536" s="10">
        <v>534</v>
      </c>
      <c r="B536" s="89">
        <v>0</v>
      </c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>
        <v>0</v>
      </c>
    </row>
    <row r="537" spans="1:21" x14ac:dyDescent="0.25">
      <c r="A537" s="10">
        <v>535</v>
      </c>
      <c r="B537" s="89">
        <v>0</v>
      </c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>
        <v>0</v>
      </c>
    </row>
    <row r="538" spans="1:21" x14ac:dyDescent="0.25">
      <c r="A538" s="10">
        <v>536</v>
      </c>
      <c r="B538" s="89">
        <v>0</v>
      </c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>
        <v>0</v>
      </c>
    </row>
    <row r="539" spans="1:21" x14ac:dyDescent="0.25">
      <c r="A539" s="10">
        <v>537</v>
      </c>
      <c r="B539" s="89">
        <v>0</v>
      </c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>
        <v>0</v>
      </c>
    </row>
    <row r="540" spans="1:21" x14ac:dyDescent="0.25">
      <c r="A540" s="10">
        <v>538</v>
      </c>
      <c r="B540" s="89">
        <v>0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>
        <v>0</v>
      </c>
    </row>
    <row r="541" spans="1:21" x14ac:dyDescent="0.25">
      <c r="A541" s="10">
        <v>539</v>
      </c>
      <c r="B541" s="89">
        <v>0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>
        <v>0</v>
      </c>
    </row>
    <row r="542" spans="1:21" x14ac:dyDescent="0.25">
      <c r="A542" s="10">
        <v>540</v>
      </c>
      <c r="B542" s="89" t="s">
        <v>7390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>
        <v>0</v>
      </c>
    </row>
    <row r="543" spans="1:21" x14ac:dyDescent="0.25">
      <c r="A543" s="10">
        <v>541</v>
      </c>
      <c r="B543" s="89">
        <v>0</v>
      </c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>
        <v>0</v>
      </c>
    </row>
    <row r="544" spans="1:21" x14ac:dyDescent="0.25">
      <c r="A544" s="10">
        <v>542</v>
      </c>
      <c r="B544" s="89">
        <v>0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>
        <v>0</v>
      </c>
    </row>
    <row r="545" spans="1:21" x14ac:dyDescent="0.25">
      <c r="A545" s="10">
        <v>543</v>
      </c>
      <c r="B545" s="89">
        <v>0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>
        <v>0</v>
      </c>
    </row>
    <row r="546" spans="1:21" x14ac:dyDescent="0.25">
      <c r="A546" s="10">
        <v>544</v>
      </c>
      <c r="B546" s="89">
        <v>0</v>
      </c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>
        <v>0</v>
      </c>
    </row>
    <row r="547" spans="1:21" x14ac:dyDescent="0.25">
      <c r="A547" s="10">
        <v>545</v>
      </c>
      <c r="B547" s="89" t="s">
        <v>4376</v>
      </c>
      <c r="C547" s="4">
        <v>30899</v>
      </c>
      <c r="D547" s="4">
        <v>229.6</v>
      </c>
      <c r="E547" s="4">
        <v>-7.4269999999999996</v>
      </c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>
        <v>30</v>
      </c>
      <c r="U547" s="4">
        <v>0</v>
      </c>
    </row>
    <row r="548" spans="1:21" x14ac:dyDescent="0.25">
      <c r="A548" s="10">
        <v>546</v>
      </c>
      <c r="B548" s="89" t="s">
        <v>7391</v>
      </c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>
        <v>0</v>
      </c>
    </row>
    <row r="549" spans="1:21" x14ac:dyDescent="0.25">
      <c r="A549" s="10">
        <v>547</v>
      </c>
      <c r="B549" s="89" t="s">
        <v>5761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>
        <v>30</v>
      </c>
      <c r="U549" s="4">
        <v>0</v>
      </c>
    </row>
    <row r="550" spans="1:21" x14ac:dyDescent="0.25">
      <c r="A550" s="10">
        <v>548</v>
      </c>
      <c r="B550" s="89">
        <v>0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>
        <v>0</v>
      </c>
    </row>
    <row r="551" spans="1:21" x14ac:dyDescent="0.25">
      <c r="A551" s="10">
        <v>549</v>
      </c>
      <c r="B551" s="89">
        <v>0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>
        <v>0</v>
      </c>
    </row>
    <row r="552" spans="1:21" x14ac:dyDescent="0.25">
      <c r="A552" s="10">
        <v>550</v>
      </c>
      <c r="B552" s="89">
        <v>0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>
        <v>0</v>
      </c>
    </row>
    <row r="553" spans="1:21" x14ac:dyDescent="0.25">
      <c r="A553" s="10">
        <v>551</v>
      </c>
      <c r="B553" s="89">
        <v>0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>
        <v>0</v>
      </c>
    </row>
    <row r="554" spans="1:21" x14ac:dyDescent="0.25">
      <c r="A554" s="10">
        <v>552</v>
      </c>
      <c r="B554" s="89">
        <v>0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>
        <v>0</v>
      </c>
    </row>
    <row r="555" spans="1:21" x14ac:dyDescent="0.25">
      <c r="A555" s="10">
        <v>553</v>
      </c>
      <c r="B555" s="89">
        <v>0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>
        <v>0</v>
      </c>
    </row>
    <row r="556" spans="1:21" x14ac:dyDescent="0.25">
      <c r="A556" s="10">
        <v>554</v>
      </c>
      <c r="B556" s="89">
        <v>0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>
        <v>0</v>
      </c>
    </row>
    <row r="557" spans="1:21" x14ac:dyDescent="0.25">
      <c r="A557" s="10">
        <v>555</v>
      </c>
      <c r="B557" s="89" t="s">
        <v>3026</v>
      </c>
      <c r="C557" s="4">
        <v>0.94359999999999999</v>
      </c>
      <c r="D557" s="4">
        <v>20748</v>
      </c>
      <c r="E557" s="4">
        <v>344.2</v>
      </c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>
        <v>30</v>
      </c>
      <c r="U557" s="4">
        <v>0</v>
      </c>
    </row>
    <row r="558" spans="1:21" x14ac:dyDescent="0.25">
      <c r="A558" s="10">
        <v>556</v>
      </c>
      <c r="B558" s="89">
        <v>0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>
        <v>0</v>
      </c>
    </row>
    <row r="559" spans="1:21" x14ac:dyDescent="0.25">
      <c r="A559" s="10">
        <v>557</v>
      </c>
      <c r="B559" s="89">
        <v>0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>
        <v>0</v>
      </c>
    </row>
    <row r="560" spans="1:21" x14ac:dyDescent="0.25">
      <c r="A560" s="10">
        <v>558</v>
      </c>
      <c r="B560" s="89" t="s">
        <v>2848</v>
      </c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>
        <v>30</v>
      </c>
      <c r="U560" s="4">
        <v>0</v>
      </c>
    </row>
    <row r="561" spans="1:21" x14ac:dyDescent="0.25">
      <c r="A561" s="10">
        <v>559</v>
      </c>
      <c r="B561" s="89">
        <v>0</v>
      </c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>
        <v>0</v>
      </c>
    </row>
    <row r="562" spans="1:21" x14ac:dyDescent="0.25">
      <c r="A562" s="10">
        <v>560</v>
      </c>
      <c r="B562" s="89">
        <v>0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>
        <v>0</v>
      </c>
    </row>
    <row r="563" spans="1:21" x14ac:dyDescent="0.25">
      <c r="A563" s="10">
        <v>561</v>
      </c>
      <c r="B563" s="89">
        <v>0</v>
      </c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>
        <v>0</v>
      </c>
    </row>
    <row r="564" spans="1:21" x14ac:dyDescent="0.25">
      <c r="A564" s="10">
        <v>562</v>
      </c>
      <c r="B564" s="89">
        <v>0</v>
      </c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>
        <v>0</v>
      </c>
    </row>
    <row r="565" spans="1:21" x14ac:dyDescent="0.25">
      <c r="A565" s="10">
        <v>563</v>
      </c>
      <c r="B565" s="89" t="s">
        <v>7392</v>
      </c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>
        <v>0</v>
      </c>
    </row>
    <row r="566" spans="1:21" x14ac:dyDescent="0.25">
      <c r="A566" s="10">
        <v>564</v>
      </c>
      <c r="B566" s="89">
        <v>0</v>
      </c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>
        <v>0</v>
      </c>
    </row>
    <row r="567" spans="1:21" x14ac:dyDescent="0.25">
      <c r="A567" s="10">
        <v>565</v>
      </c>
      <c r="B567" s="89">
        <v>0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>
        <v>0</v>
      </c>
    </row>
    <row r="568" spans="1:21" x14ac:dyDescent="0.25">
      <c r="A568" s="10">
        <v>566</v>
      </c>
      <c r="B568" s="89" t="s">
        <v>5256</v>
      </c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>
        <v>30</v>
      </c>
      <c r="U568" s="4">
        <v>0</v>
      </c>
    </row>
    <row r="569" spans="1:21" x14ac:dyDescent="0.25">
      <c r="A569" s="10">
        <v>567</v>
      </c>
      <c r="B569" s="89">
        <v>0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>
        <v>0</v>
      </c>
    </row>
    <row r="570" spans="1:21" x14ac:dyDescent="0.25">
      <c r="A570" s="10">
        <v>568</v>
      </c>
      <c r="B570" s="89" t="s">
        <v>5892</v>
      </c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>
        <v>0</v>
      </c>
    </row>
    <row r="571" spans="1:21" x14ac:dyDescent="0.25">
      <c r="A571" s="10">
        <v>569</v>
      </c>
      <c r="B571" s="89">
        <v>0</v>
      </c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>
        <v>0</v>
      </c>
    </row>
    <row r="572" spans="1:21" x14ac:dyDescent="0.25">
      <c r="A572" s="10">
        <v>570</v>
      </c>
      <c r="B572" s="89">
        <v>0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>
        <v>0</v>
      </c>
    </row>
    <row r="573" spans="1:21" x14ac:dyDescent="0.25">
      <c r="A573" s="10">
        <v>571</v>
      </c>
      <c r="B573" s="89">
        <v>0</v>
      </c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>
        <v>0</v>
      </c>
    </row>
    <row r="574" spans="1:21" x14ac:dyDescent="0.25">
      <c r="A574" s="10">
        <v>572</v>
      </c>
      <c r="B574" s="89">
        <v>0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>
        <v>0</v>
      </c>
    </row>
    <row r="575" spans="1:21" x14ac:dyDescent="0.25">
      <c r="A575" s="10">
        <v>573</v>
      </c>
      <c r="B575" s="89">
        <v>0</v>
      </c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>
        <v>0</v>
      </c>
    </row>
    <row r="576" spans="1:21" x14ac:dyDescent="0.25">
      <c r="A576" s="10">
        <v>574</v>
      </c>
      <c r="B576" s="89">
        <v>0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>
        <v>0</v>
      </c>
    </row>
    <row r="577" spans="1:21" x14ac:dyDescent="0.25">
      <c r="A577" s="10">
        <v>575</v>
      </c>
      <c r="B577" s="89">
        <v>0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>
        <v>0</v>
      </c>
    </row>
    <row r="578" spans="1:21" x14ac:dyDescent="0.25">
      <c r="A578" s="10">
        <v>576</v>
      </c>
      <c r="B578" s="89" t="s">
        <v>4409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>
        <v>20</v>
      </c>
      <c r="U578" s="4">
        <v>0</v>
      </c>
    </row>
    <row r="579" spans="1:21" x14ac:dyDescent="0.25">
      <c r="A579" s="10">
        <v>577</v>
      </c>
      <c r="B579" s="89">
        <v>0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>
        <v>0</v>
      </c>
    </row>
    <row r="580" spans="1:21" x14ac:dyDescent="0.25">
      <c r="A580" s="10">
        <v>578</v>
      </c>
      <c r="B580" s="89">
        <v>0</v>
      </c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>
        <v>0</v>
      </c>
    </row>
    <row r="581" spans="1:21" x14ac:dyDescent="0.25">
      <c r="A581" s="10">
        <v>579</v>
      </c>
      <c r="B581" s="89">
        <v>0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>
        <v>0</v>
      </c>
    </row>
    <row r="582" spans="1:21" x14ac:dyDescent="0.25">
      <c r="A582" s="10">
        <v>580</v>
      </c>
      <c r="B582" s="89">
        <v>0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>
        <v>0</v>
      </c>
    </row>
    <row r="583" spans="1:21" x14ac:dyDescent="0.25">
      <c r="A583" s="10">
        <v>581</v>
      </c>
      <c r="B583" s="89">
        <v>0</v>
      </c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>
        <v>0</v>
      </c>
    </row>
    <row r="584" spans="1:21" x14ac:dyDescent="0.25">
      <c r="A584" s="10">
        <v>582</v>
      </c>
      <c r="B584" s="89">
        <v>0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>
        <v>0</v>
      </c>
    </row>
    <row r="585" spans="1:21" x14ac:dyDescent="0.25">
      <c r="A585" s="10">
        <v>583</v>
      </c>
      <c r="B585" s="89">
        <v>0</v>
      </c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>
        <v>0</v>
      </c>
    </row>
    <row r="586" spans="1:21" x14ac:dyDescent="0.25">
      <c r="A586" s="10">
        <v>584</v>
      </c>
      <c r="B586" s="89">
        <v>0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>
        <v>0</v>
      </c>
    </row>
    <row r="587" spans="1:21" x14ac:dyDescent="0.25">
      <c r="A587" s="10">
        <v>585</v>
      </c>
      <c r="B587" s="89" t="s">
        <v>6042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>
        <v>10</v>
      </c>
      <c r="U587" s="4">
        <v>0</v>
      </c>
    </row>
    <row r="588" spans="1:21" x14ac:dyDescent="0.25">
      <c r="A588" s="10">
        <v>586</v>
      </c>
      <c r="B588" s="89">
        <v>0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>
        <v>0</v>
      </c>
    </row>
    <row r="589" spans="1:21" x14ac:dyDescent="0.25">
      <c r="A589" s="10">
        <v>587</v>
      </c>
      <c r="B589" s="89" t="s">
        <v>7393</v>
      </c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>
        <v>0</v>
      </c>
    </row>
    <row r="590" spans="1:21" x14ac:dyDescent="0.25">
      <c r="A590" s="10">
        <v>588</v>
      </c>
      <c r="B590" s="89">
        <v>0</v>
      </c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>
        <v>0</v>
      </c>
    </row>
    <row r="591" spans="1:21" x14ac:dyDescent="0.25">
      <c r="A591" s="10">
        <v>589</v>
      </c>
      <c r="B591" s="89" t="s">
        <v>7394</v>
      </c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>
        <v>0</v>
      </c>
    </row>
    <row r="592" spans="1:21" x14ac:dyDescent="0.25">
      <c r="A592" s="10">
        <v>590</v>
      </c>
      <c r="B592" s="89">
        <v>0</v>
      </c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>
        <v>0</v>
      </c>
    </row>
    <row r="593" spans="1:21" x14ac:dyDescent="0.25">
      <c r="A593" s="10">
        <v>591</v>
      </c>
      <c r="B593" s="89">
        <v>0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>
        <v>0</v>
      </c>
    </row>
    <row r="594" spans="1:21" x14ac:dyDescent="0.25">
      <c r="A594" s="10">
        <v>592</v>
      </c>
      <c r="B594" s="89">
        <v>0</v>
      </c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>
        <v>0</v>
      </c>
    </row>
    <row r="595" spans="1:21" x14ac:dyDescent="0.25">
      <c r="A595" s="10">
        <v>593</v>
      </c>
      <c r="B595" s="89">
        <v>0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>
        <v>0</v>
      </c>
    </row>
    <row r="596" spans="1:21" x14ac:dyDescent="0.25">
      <c r="A596" s="10">
        <v>594</v>
      </c>
      <c r="B596" s="89">
        <v>0</v>
      </c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>
        <v>0</v>
      </c>
    </row>
    <row r="597" spans="1:21" x14ac:dyDescent="0.25">
      <c r="A597" s="10">
        <v>595</v>
      </c>
      <c r="B597" s="89">
        <v>0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>
        <v>0</v>
      </c>
    </row>
    <row r="598" spans="1:21" x14ac:dyDescent="0.25">
      <c r="A598" s="10">
        <v>596</v>
      </c>
      <c r="B598" s="89">
        <v>0</v>
      </c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>
        <v>0</v>
      </c>
    </row>
    <row r="599" spans="1:21" x14ac:dyDescent="0.25">
      <c r="A599" s="10">
        <v>597</v>
      </c>
      <c r="B599" s="89">
        <v>0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>
        <v>0</v>
      </c>
    </row>
    <row r="600" spans="1:21" x14ac:dyDescent="0.25">
      <c r="A600" s="10">
        <v>598</v>
      </c>
      <c r="B600" s="89">
        <v>0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>
        <v>0</v>
      </c>
    </row>
    <row r="601" spans="1:21" x14ac:dyDescent="0.25">
      <c r="A601" s="10">
        <v>599</v>
      </c>
      <c r="B601" s="89">
        <v>0</v>
      </c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>
        <v>0</v>
      </c>
    </row>
    <row r="602" spans="1:21" x14ac:dyDescent="0.25">
      <c r="A602" s="10">
        <v>600</v>
      </c>
      <c r="B602" s="89" t="s">
        <v>3117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>
        <v>0</v>
      </c>
    </row>
    <row r="603" spans="1:21" x14ac:dyDescent="0.25">
      <c r="A603" s="10">
        <v>601</v>
      </c>
      <c r="B603" s="89">
        <v>0</v>
      </c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>
        <v>0</v>
      </c>
    </row>
    <row r="604" spans="1:21" x14ac:dyDescent="0.25">
      <c r="A604" s="10">
        <v>602</v>
      </c>
      <c r="B604" s="89">
        <v>0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>
        <v>0</v>
      </c>
    </row>
    <row r="605" spans="1:21" x14ac:dyDescent="0.25">
      <c r="A605" s="10">
        <v>603</v>
      </c>
      <c r="B605" s="89">
        <v>0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>
        <v>0</v>
      </c>
    </row>
    <row r="606" spans="1:21" x14ac:dyDescent="0.25">
      <c r="A606" s="10">
        <v>604</v>
      </c>
      <c r="B606" s="89">
        <v>0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>
        <v>0</v>
      </c>
    </row>
    <row r="607" spans="1:21" x14ac:dyDescent="0.25">
      <c r="A607" s="10">
        <v>605</v>
      </c>
      <c r="B607" s="89">
        <v>0</v>
      </c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>
        <v>0</v>
      </c>
    </row>
    <row r="608" spans="1:21" x14ac:dyDescent="0.25">
      <c r="A608" s="10">
        <v>606</v>
      </c>
      <c r="B608" s="89">
        <v>0</v>
      </c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>
        <v>0</v>
      </c>
    </row>
    <row r="609" spans="1:21" x14ac:dyDescent="0.25">
      <c r="A609" s="10">
        <v>607</v>
      </c>
      <c r="B609" s="89">
        <v>0</v>
      </c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>
        <v>0</v>
      </c>
    </row>
    <row r="610" spans="1:21" x14ac:dyDescent="0.25">
      <c r="A610" s="10">
        <v>608</v>
      </c>
      <c r="B610" s="89">
        <v>0</v>
      </c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>
        <v>0</v>
      </c>
    </row>
    <row r="611" spans="1:21" x14ac:dyDescent="0.25">
      <c r="A611" s="10">
        <v>609</v>
      </c>
      <c r="B611" s="89">
        <v>0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>
        <v>0</v>
      </c>
    </row>
    <row r="612" spans="1:21" x14ac:dyDescent="0.25">
      <c r="A612" s="10">
        <v>610</v>
      </c>
      <c r="B612" s="89">
        <v>0</v>
      </c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>
        <v>0</v>
      </c>
    </row>
    <row r="613" spans="1:21" x14ac:dyDescent="0.25">
      <c r="A613" s="10">
        <v>611</v>
      </c>
      <c r="B613" s="89">
        <v>0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>
        <v>0</v>
      </c>
    </row>
    <row r="614" spans="1:21" x14ac:dyDescent="0.25">
      <c r="A614" s="10">
        <v>612</v>
      </c>
      <c r="B614" s="89">
        <v>0</v>
      </c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>
        <v>0</v>
      </c>
    </row>
    <row r="615" spans="1:21" x14ac:dyDescent="0.25">
      <c r="A615" s="10">
        <v>613</v>
      </c>
      <c r="B615" s="89">
        <v>0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>
        <v>0</v>
      </c>
    </row>
    <row r="616" spans="1:21" x14ac:dyDescent="0.25">
      <c r="A616" s="10">
        <v>614</v>
      </c>
      <c r="B616" s="89">
        <v>0</v>
      </c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>
        <v>0</v>
      </c>
    </row>
    <row r="617" spans="1:21" x14ac:dyDescent="0.25">
      <c r="A617" s="10">
        <v>615</v>
      </c>
      <c r="B617" s="89">
        <v>0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>
        <v>0</v>
      </c>
    </row>
    <row r="618" spans="1:21" x14ac:dyDescent="0.25">
      <c r="A618" s="10">
        <v>616</v>
      </c>
      <c r="B618" s="89" t="s">
        <v>4841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>
        <v>0</v>
      </c>
    </row>
    <row r="619" spans="1:21" x14ac:dyDescent="0.25">
      <c r="A619" s="10">
        <v>617</v>
      </c>
      <c r="B619" s="89">
        <v>0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>
        <v>0</v>
      </c>
    </row>
    <row r="620" spans="1:21" x14ac:dyDescent="0.25">
      <c r="A620" s="10">
        <v>618</v>
      </c>
      <c r="B620" s="89">
        <v>0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>
        <v>0</v>
      </c>
    </row>
    <row r="621" spans="1:21" x14ac:dyDescent="0.25">
      <c r="A621" s="10">
        <v>619</v>
      </c>
      <c r="B621" s="89">
        <v>0</v>
      </c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>
        <v>0</v>
      </c>
    </row>
    <row r="622" spans="1:21" x14ac:dyDescent="0.25">
      <c r="A622" s="10">
        <v>620</v>
      </c>
      <c r="B622" s="89">
        <v>0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>
        <v>0</v>
      </c>
    </row>
    <row r="623" spans="1:21" x14ac:dyDescent="0.25">
      <c r="A623" s="10">
        <v>621</v>
      </c>
      <c r="B623" s="89">
        <v>0</v>
      </c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>
        <v>0</v>
      </c>
    </row>
    <row r="624" spans="1:21" x14ac:dyDescent="0.25">
      <c r="A624" s="10">
        <v>622</v>
      </c>
      <c r="B624" s="89">
        <v>0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>
        <v>0</v>
      </c>
    </row>
    <row r="625" spans="1:21" x14ac:dyDescent="0.25">
      <c r="A625" s="10">
        <v>623</v>
      </c>
      <c r="B625" s="89">
        <v>0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>
        <v>0</v>
      </c>
    </row>
    <row r="626" spans="1:21" x14ac:dyDescent="0.25">
      <c r="A626" s="10">
        <v>624</v>
      </c>
      <c r="B626" s="89">
        <v>0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>
        <v>0</v>
      </c>
    </row>
    <row r="627" spans="1:21" x14ac:dyDescent="0.25">
      <c r="A627" s="10">
        <v>625</v>
      </c>
      <c r="B627" s="89">
        <v>0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>
        <v>0</v>
      </c>
    </row>
    <row r="628" spans="1:21" x14ac:dyDescent="0.25">
      <c r="A628" s="10">
        <v>626</v>
      </c>
      <c r="B628" s="89" t="s">
        <v>7395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>
        <v>10</v>
      </c>
      <c r="U628" s="4">
        <v>0</v>
      </c>
    </row>
    <row r="629" spans="1:21" x14ac:dyDescent="0.25">
      <c r="A629" s="10">
        <v>627</v>
      </c>
      <c r="B629" s="89">
        <v>0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>
        <v>0</v>
      </c>
    </row>
    <row r="630" spans="1:21" x14ac:dyDescent="0.25">
      <c r="A630" s="10">
        <v>628</v>
      </c>
      <c r="B630" s="89">
        <v>0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>
        <v>0</v>
      </c>
    </row>
    <row r="631" spans="1:21" x14ac:dyDescent="0.25">
      <c r="A631" s="10">
        <v>629</v>
      </c>
      <c r="B631" s="89" t="s">
        <v>7396</v>
      </c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>
        <v>30</v>
      </c>
      <c r="U631" s="4">
        <v>0</v>
      </c>
    </row>
    <row r="632" spans="1:21" x14ac:dyDescent="0.25">
      <c r="A632" s="10">
        <v>630</v>
      </c>
      <c r="B632" s="89" t="s">
        <v>2789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>
        <v>30</v>
      </c>
      <c r="U632" s="4">
        <v>0</v>
      </c>
    </row>
    <row r="633" spans="1:21" x14ac:dyDescent="0.25">
      <c r="A633" s="10">
        <v>631</v>
      </c>
      <c r="B633" s="89" t="s">
        <v>7397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>
        <v>20</v>
      </c>
      <c r="U633" s="4">
        <v>0</v>
      </c>
    </row>
    <row r="634" spans="1:21" x14ac:dyDescent="0.25">
      <c r="A634" s="10">
        <v>632</v>
      </c>
      <c r="B634" s="89">
        <v>0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>
        <v>0</v>
      </c>
    </row>
    <row r="635" spans="1:21" x14ac:dyDescent="0.25">
      <c r="A635" s="10">
        <v>633</v>
      </c>
      <c r="B635" s="89">
        <v>0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>
        <v>0</v>
      </c>
    </row>
    <row r="636" spans="1:21" x14ac:dyDescent="0.25">
      <c r="A636" s="10">
        <v>634</v>
      </c>
      <c r="B636" s="89">
        <v>0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>
        <v>0</v>
      </c>
    </row>
    <row r="637" spans="1:21" x14ac:dyDescent="0.25">
      <c r="A637" s="10">
        <v>635</v>
      </c>
      <c r="B637" s="89">
        <v>0</v>
      </c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>
        <v>0</v>
      </c>
    </row>
    <row r="638" spans="1:21" x14ac:dyDescent="0.25">
      <c r="A638" s="10">
        <v>636</v>
      </c>
      <c r="B638" s="89">
        <v>0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>
        <v>0</v>
      </c>
    </row>
    <row r="639" spans="1:21" x14ac:dyDescent="0.25">
      <c r="A639" s="10">
        <v>637</v>
      </c>
      <c r="B639" s="89">
        <v>0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>
        <v>0</v>
      </c>
    </row>
    <row r="640" spans="1:21" x14ac:dyDescent="0.25">
      <c r="A640" s="10">
        <v>638</v>
      </c>
      <c r="B640" s="89">
        <v>0</v>
      </c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>
        <v>0</v>
      </c>
    </row>
    <row r="641" spans="1:21" x14ac:dyDescent="0.25">
      <c r="A641" s="10">
        <v>639</v>
      </c>
      <c r="B641" s="89">
        <v>0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>
        <v>0</v>
      </c>
    </row>
    <row r="642" spans="1:21" x14ac:dyDescent="0.25">
      <c r="A642" s="10">
        <v>640</v>
      </c>
      <c r="B642" s="89">
        <v>0</v>
      </c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>
        <v>0</v>
      </c>
    </row>
    <row r="643" spans="1:21" x14ac:dyDescent="0.25">
      <c r="A643" s="10">
        <v>641</v>
      </c>
      <c r="B643" s="89">
        <v>0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>
        <v>0</v>
      </c>
    </row>
    <row r="644" spans="1:21" x14ac:dyDescent="0.25">
      <c r="A644" s="10">
        <v>642</v>
      </c>
      <c r="B644" s="89">
        <v>0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>
        <v>0</v>
      </c>
    </row>
    <row r="645" spans="1:21" x14ac:dyDescent="0.25">
      <c r="A645" s="10">
        <v>643</v>
      </c>
      <c r="B645" s="89">
        <v>0</v>
      </c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>
        <v>0</v>
      </c>
    </row>
    <row r="646" spans="1:21" x14ac:dyDescent="0.25">
      <c r="A646" s="10">
        <v>644</v>
      </c>
      <c r="B646" s="89">
        <v>0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>
        <v>0</v>
      </c>
    </row>
    <row r="647" spans="1:21" x14ac:dyDescent="0.25">
      <c r="A647" s="10">
        <v>645</v>
      </c>
      <c r="B647" s="89" t="s">
        <v>2851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>
        <v>10</v>
      </c>
      <c r="U647" s="4">
        <v>0</v>
      </c>
    </row>
    <row r="648" spans="1:21" x14ac:dyDescent="0.25">
      <c r="A648" s="10">
        <v>646</v>
      </c>
      <c r="B648" s="89" t="s">
        <v>4476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>
        <v>30</v>
      </c>
      <c r="U648" s="4">
        <v>0</v>
      </c>
    </row>
    <row r="649" spans="1:21" x14ac:dyDescent="0.25">
      <c r="A649" s="10">
        <v>647</v>
      </c>
      <c r="B649" s="89">
        <v>0</v>
      </c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>
        <v>0</v>
      </c>
    </row>
    <row r="650" spans="1:21" x14ac:dyDescent="0.25">
      <c r="A650" s="10">
        <v>648</v>
      </c>
      <c r="B650" s="89">
        <v>0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>
        <v>0</v>
      </c>
    </row>
    <row r="651" spans="1:21" x14ac:dyDescent="0.25">
      <c r="A651" s="10">
        <v>649</v>
      </c>
      <c r="B651" s="89">
        <v>0</v>
      </c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>
        <v>0</v>
      </c>
    </row>
    <row r="652" spans="1:21" x14ac:dyDescent="0.25">
      <c r="A652" s="10">
        <v>650</v>
      </c>
      <c r="B652" s="89">
        <v>0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>
        <v>0</v>
      </c>
    </row>
    <row r="653" spans="1:21" x14ac:dyDescent="0.25">
      <c r="A653" s="10">
        <v>651</v>
      </c>
      <c r="B653" s="89">
        <v>0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>
        <v>0</v>
      </c>
    </row>
    <row r="654" spans="1:21" x14ac:dyDescent="0.25">
      <c r="A654" s="10">
        <v>652</v>
      </c>
      <c r="B654" s="89" t="s">
        <v>4335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>
        <v>0</v>
      </c>
    </row>
    <row r="655" spans="1:21" x14ac:dyDescent="0.25">
      <c r="A655" s="10">
        <v>653</v>
      </c>
      <c r="B655" s="89">
        <v>0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>
        <v>0</v>
      </c>
    </row>
    <row r="656" spans="1:21" x14ac:dyDescent="0.25">
      <c r="A656" s="10">
        <v>654</v>
      </c>
      <c r="B656" s="89">
        <v>0</v>
      </c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>
        <v>0</v>
      </c>
    </row>
    <row r="657" spans="1:21" x14ac:dyDescent="0.25">
      <c r="A657" s="10">
        <v>655</v>
      </c>
      <c r="B657" s="89" t="s">
        <v>7398</v>
      </c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>
        <v>30</v>
      </c>
      <c r="U657" s="4">
        <v>0</v>
      </c>
    </row>
    <row r="658" spans="1:21" x14ac:dyDescent="0.25">
      <c r="A658" s="10">
        <v>656</v>
      </c>
      <c r="B658" s="89">
        <v>0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>
        <v>0</v>
      </c>
    </row>
    <row r="659" spans="1:21" x14ac:dyDescent="0.25">
      <c r="A659" s="10">
        <v>657</v>
      </c>
      <c r="B659" s="89">
        <v>0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>
        <v>0</v>
      </c>
    </row>
    <row r="660" spans="1:21" x14ac:dyDescent="0.25">
      <c r="A660" s="10">
        <v>658</v>
      </c>
      <c r="B660" s="89">
        <v>0</v>
      </c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>
        <v>0</v>
      </c>
    </row>
    <row r="661" spans="1:21" x14ac:dyDescent="0.25">
      <c r="A661" s="10">
        <v>659</v>
      </c>
      <c r="B661" s="89">
        <v>0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>
        <v>0</v>
      </c>
    </row>
    <row r="662" spans="1:21" x14ac:dyDescent="0.25">
      <c r="A662" s="10">
        <v>660</v>
      </c>
      <c r="B662" s="89">
        <v>0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>
        <v>0</v>
      </c>
    </row>
    <row r="663" spans="1:21" x14ac:dyDescent="0.25">
      <c r="A663" s="10">
        <v>661</v>
      </c>
      <c r="B663" s="89">
        <v>0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>
        <v>0</v>
      </c>
    </row>
    <row r="664" spans="1:21" x14ac:dyDescent="0.25">
      <c r="A664" s="10">
        <v>662</v>
      </c>
      <c r="B664" s="89" t="s">
        <v>4152</v>
      </c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>
        <v>20</v>
      </c>
      <c r="U664" s="4">
        <v>0</v>
      </c>
    </row>
    <row r="665" spans="1:21" x14ac:dyDescent="0.25">
      <c r="A665" s="10">
        <v>663</v>
      </c>
      <c r="B665" s="89">
        <v>0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>
        <v>0</v>
      </c>
    </row>
    <row r="666" spans="1:21" x14ac:dyDescent="0.25">
      <c r="A666" s="10">
        <v>664</v>
      </c>
      <c r="B666" s="89">
        <v>0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>
        <v>0</v>
      </c>
    </row>
    <row r="667" spans="1:21" x14ac:dyDescent="0.25">
      <c r="A667" s="10">
        <v>665</v>
      </c>
      <c r="B667" s="89" t="s">
        <v>7399</v>
      </c>
      <c r="C667" s="4">
        <v>7330</v>
      </c>
      <c r="D667" s="4">
        <v>130.4</v>
      </c>
      <c r="E667" s="4">
        <v>-7.806</v>
      </c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>
        <v>30</v>
      </c>
      <c r="U667" s="4">
        <v>0</v>
      </c>
    </row>
    <row r="668" spans="1:21" x14ac:dyDescent="0.25">
      <c r="A668" s="10">
        <v>666</v>
      </c>
      <c r="B668" s="89">
        <v>0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>
        <v>0</v>
      </c>
    </row>
    <row r="669" spans="1:21" x14ac:dyDescent="0.25">
      <c r="A669" s="10">
        <v>667</v>
      </c>
      <c r="B669" s="89" t="s">
        <v>5836</v>
      </c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>
        <v>30</v>
      </c>
      <c r="U669" s="4">
        <v>0</v>
      </c>
    </row>
    <row r="670" spans="1:21" x14ac:dyDescent="0.25">
      <c r="A670" s="10">
        <v>668</v>
      </c>
      <c r="B670" s="89" t="s">
        <v>2612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>
        <v>0</v>
      </c>
    </row>
    <row r="671" spans="1:21" x14ac:dyDescent="0.25">
      <c r="A671" s="10">
        <v>669</v>
      </c>
      <c r="B671" s="89">
        <v>0</v>
      </c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>
        <v>0</v>
      </c>
    </row>
    <row r="672" spans="1:21" x14ac:dyDescent="0.25">
      <c r="A672" s="10">
        <v>670</v>
      </c>
      <c r="B672" s="89">
        <v>0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>
        <v>0</v>
      </c>
    </row>
    <row r="673" spans="1:21" x14ac:dyDescent="0.25">
      <c r="A673" s="10">
        <v>671</v>
      </c>
      <c r="B673" s="89">
        <v>0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>
        <v>0</v>
      </c>
    </row>
    <row r="674" spans="1:21" x14ac:dyDescent="0.25">
      <c r="A674" s="10">
        <v>672</v>
      </c>
      <c r="B674" s="89">
        <v>0</v>
      </c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>
        <v>0</v>
      </c>
    </row>
    <row r="675" spans="1:21" x14ac:dyDescent="0.25">
      <c r="A675" s="10">
        <v>673</v>
      </c>
      <c r="B675" s="89">
        <v>0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>
        <v>0</v>
      </c>
    </row>
    <row r="676" spans="1:21" x14ac:dyDescent="0.25">
      <c r="A676" s="10">
        <v>674</v>
      </c>
      <c r="B676" s="89">
        <v>0</v>
      </c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>
        <v>0</v>
      </c>
    </row>
    <row r="677" spans="1:21" x14ac:dyDescent="0.25">
      <c r="A677" s="10">
        <v>675</v>
      </c>
      <c r="B677" s="89">
        <v>0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>
        <v>0</v>
      </c>
    </row>
    <row r="678" spans="1:21" x14ac:dyDescent="0.25">
      <c r="A678" s="10">
        <v>676</v>
      </c>
      <c r="B678" s="89">
        <v>0</v>
      </c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>
        <v>0</v>
      </c>
    </row>
    <row r="679" spans="1:21" x14ac:dyDescent="0.25">
      <c r="A679" s="10">
        <v>677</v>
      </c>
      <c r="B679" s="89">
        <v>0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>
        <v>0</v>
      </c>
    </row>
    <row r="680" spans="1:21" x14ac:dyDescent="0.25">
      <c r="A680" s="10">
        <v>678</v>
      </c>
      <c r="B680" s="89" t="s">
        <v>5845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>
        <v>30</v>
      </c>
      <c r="U680" s="4">
        <v>0</v>
      </c>
    </row>
    <row r="681" spans="1:21" x14ac:dyDescent="0.25">
      <c r="A681" s="10">
        <v>679</v>
      </c>
      <c r="B681" s="89">
        <v>0</v>
      </c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>
        <v>0</v>
      </c>
    </row>
    <row r="682" spans="1:21" x14ac:dyDescent="0.25">
      <c r="A682" s="10">
        <v>680</v>
      </c>
      <c r="B682" s="89">
        <v>0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>
        <v>0</v>
      </c>
    </row>
    <row r="683" spans="1:21" x14ac:dyDescent="0.25">
      <c r="A683" s="10">
        <v>681</v>
      </c>
      <c r="B683" s="89" t="s">
        <v>4044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>
        <v>20</v>
      </c>
      <c r="U683" s="4">
        <v>0</v>
      </c>
    </row>
    <row r="684" spans="1:21" x14ac:dyDescent="0.25">
      <c r="A684" s="10">
        <v>682</v>
      </c>
      <c r="B684" s="89">
        <v>0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>
        <v>0</v>
      </c>
    </row>
    <row r="685" spans="1:21" x14ac:dyDescent="0.25">
      <c r="A685" s="10">
        <v>683</v>
      </c>
      <c r="B685" s="89" t="s">
        <v>7400</v>
      </c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>
        <v>0</v>
      </c>
    </row>
    <row r="686" spans="1:21" x14ac:dyDescent="0.25">
      <c r="A686" s="10">
        <v>684</v>
      </c>
      <c r="B686" s="89" t="s">
        <v>7402</v>
      </c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>
        <v>10</v>
      </c>
      <c r="U686" s="4">
        <v>0</v>
      </c>
    </row>
    <row r="687" spans="1:21" x14ac:dyDescent="0.25">
      <c r="A687" s="10">
        <v>685</v>
      </c>
      <c r="B687" s="89">
        <v>0</v>
      </c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>
        <v>0</v>
      </c>
    </row>
    <row r="688" spans="1:21" x14ac:dyDescent="0.25">
      <c r="A688" s="10">
        <v>686</v>
      </c>
      <c r="B688" s="89">
        <v>0</v>
      </c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>
        <v>0</v>
      </c>
    </row>
    <row r="689" spans="1:21" x14ac:dyDescent="0.25">
      <c r="A689" s="10">
        <v>687</v>
      </c>
      <c r="B689" s="89">
        <v>0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>
        <v>0</v>
      </c>
    </row>
    <row r="690" spans="1:21" x14ac:dyDescent="0.25">
      <c r="A690" s="10">
        <v>688</v>
      </c>
      <c r="B690" s="89">
        <v>0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>
        <v>0</v>
      </c>
    </row>
    <row r="691" spans="1:21" x14ac:dyDescent="0.25">
      <c r="A691" s="10">
        <v>689</v>
      </c>
      <c r="B691" s="89">
        <v>0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>
        <v>0</v>
      </c>
    </row>
    <row r="692" spans="1:21" x14ac:dyDescent="0.25">
      <c r="A692" s="10">
        <v>690</v>
      </c>
      <c r="B692" s="89">
        <v>0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>
        <v>0</v>
      </c>
    </row>
    <row r="693" spans="1:21" x14ac:dyDescent="0.25">
      <c r="A693" s="10">
        <v>691</v>
      </c>
      <c r="B693" s="89">
        <v>0</v>
      </c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>
        <v>0</v>
      </c>
    </row>
    <row r="694" spans="1:21" x14ac:dyDescent="0.25">
      <c r="A694" s="10">
        <v>692</v>
      </c>
      <c r="B694" s="89">
        <v>0</v>
      </c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>
        <v>0</v>
      </c>
    </row>
    <row r="695" spans="1:21" x14ac:dyDescent="0.25">
      <c r="A695" s="10">
        <v>693</v>
      </c>
      <c r="B695" s="89">
        <v>0</v>
      </c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>
        <v>0</v>
      </c>
    </row>
    <row r="696" spans="1:21" x14ac:dyDescent="0.25">
      <c r="A696" s="10">
        <v>694</v>
      </c>
      <c r="B696" s="89">
        <v>0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>
        <v>0</v>
      </c>
    </row>
    <row r="697" spans="1:21" x14ac:dyDescent="0.25">
      <c r="A697" s="10">
        <v>695</v>
      </c>
      <c r="B697" s="89">
        <v>0</v>
      </c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>
        <v>0</v>
      </c>
    </row>
    <row r="698" spans="1:21" x14ac:dyDescent="0.25">
      <c r="A698" s="10">
        <v>696</v>
      </c>
      <c r="B698" s="89">
        <v>0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>
        <v>0</v>
      </c>
    </row>
    <row r="699" spans="1:21" x14ac:dyDescent="0.25">
      <c r="A699" s="10">
        <v>697</v>
      </c>
      <c r="B699" s="89">
        <v>0</v>
      </c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>
        <v>0</v>
      </c>
    </row>
    <row r="700" spans="1:21" x14ac:dyDescent="0.25">
      <c r="A700" s="10">
        <v>698</v>
      </c>
      <c r="B700" s="89">
        <v>0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>
        <v>0</v>
      </c>
    </row>
    <row r="701" spans="1:21" x14ac:dyDescent="0.25">
      <c r="A701" s="10">
        <v>699</v>
      </c>
      <c r="B701" s="89">
        <v>0</v>
      </c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>
        <v>0</v>
      </c>
    </row>
    <row r="702" spans="1:21" x14ac:dyDescent="0.25">
      <c r="A702" s="10">
        <v>700</v>
      </c>
      <c r="B702" s="89">
        <v>0</v>
      </c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>
        <v>0</v>
      </c>
    </row>
    <row r="703" spans="1:21" x14ac:dyDescent="0.25">
      <c r="A703" s="10">
        <v>701</v>
      </c>
      <c r="B703" s="89" t="s">
        <v>5144</v>
      </c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>
        <v>0</v>
      </c>
    </row>
    <row r="704" spans="1:21" x14ac:dyDescent="0.25">
      <c r="A704" s="10">
        <v>702</v>
      </c>
      <c r="B704" s="89">
        <v>0</v>
      </c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>
        <v>0</v>
      </c>
    </row>
    <row r="705" spans="1:21" x14ac:dyDescent="0.25">
      <c r="A705" s="10">
        <v>703</v>
      </c>
      <c r="B705" s="89">
        <v>0</v>
      </c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>
        <v>0</v>
      </c>
    </row>
    <row r="706" spans="1:21" x14ac:dyDescent="0.25">
      <c r="A706" s="10">
        <v>704</v>
      </c>
      <c r="B706" s="89">
        <v>0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>
        <v>0</v>
      </c>
    </row>
    <row r="707" spans="1:21" x14ac:dyDescent="0.25">
      <c r="A707" s="10">
        <v>705</v>
      </c>
      <c r="B707" s="89">
        <v>0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>
        <v>0</v>
      </c>
    </row>
    <row r="708" spans="1:21" x14ac:dyDescent="0.25">
      <c r="A708" s="10">
        <v>706</v>
      </c>
      <c r="B708" s="89">
        <v>0</v>
      </c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>
        <v>0</v>
      </c>
    </row>
    <row r="709" spans="1:21" x14ac:dyDescent="0.25">
      <c r="A709" s="10">
        <v>707</v>
      </c>
      <c r="B709" s="89">
        <v>0</v>
      </c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>
        <v>0</v>
      </c>
    </row>
    <row r="710" spans="1:21" x14ac:dyDescent="0.25">
      <c r="A710" s="10">
        <v>708</v>
      </c>
      <c r="B710" s="89">
        <v>0</v>
      </c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>
        <v>0</v>
      </c>
    </row>
    <row r="711" spans="1:21" x14ac:dyDescent="0.25">
      <c r="A711" s="10">
        <v>709</v>
      </c>
      <c r="B711" s="89">
        <v>0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>
        <v>0</v>
      </c>
    </row>
    <row r="712" spans="1:21" x14ac:dyDescent="0.25">
      <c r="A712" s="10">
        <v>710</v>
      </c>
      <c r="B712" s="89">
        <v>0</v>
      </c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>
        <v>0</v>
      </c>
    </row>
    <row r="713" spans="1:21" x14ac:dyDescent="0.25">
      <c r="A713" s="10">
        <v>711</v>
      </c>
      <c r="B713" s="89">
        <v>0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>
        <v>0</v>
      </c>
    </row>
    <row r="714" spans="1:21" x14ac:dyDescent="0.25">
      <c r="A714" s="10">
        <v>712</v>
      </c>
      <c r="B714" s="89">
        <v>0</v>
      </c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>
        <v>0</v>
      </c>
    </row>
    <row r="715" spans="1:21" x14ac:dyDescent="0.25">
      <c r="A715" s="10">
        <v>713</v>
      </c>
      <c r="B715" s="89">
        <v>0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>
        <v>0</v>
      </c>
    </row>
    <row r="716" spans="1:21" x14ac:dyDescent="0.25">
      <c r="A716" s="10">
        <v>714</v>
      </c>
      <c r="B716" s="89">
        <v>0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>
        <v>0</v>
      </c>
    </row>
    <row r="717" spans="1:21" x14ac:dyDescent="0.25">
      <c r="A717" s="10">
        <v>715</v>
      </c>
      <c r="B717" s="89">
        <v>0</v>
      </c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>
        <v>0</v>
      </c>
    </row>
    <row r="718" spans="1:21" x14ac:dyDescent="0.25">
      <c r="A718" s="10">
        <v>716</v>
      </c>
      <c r="B718" s="89">
        <v>0</v>
      </c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>
        <v>0</v>
      </c>
    </row>
    <row r="719" spans="1:21" x14ac:dyDescent="0.25">
      <c r="A719" s="10">
        <v>717</v>
      </c>
      <c r="B719" s="89">
        <v>0</v>
      </c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>
        <v>0</v>
      </c>
    </row>
    <row r="720" spans="1:21" x14ac:dyDescent="0.25">
      <c r="A720" s="10">
        <v>718</v>
      </c>
      <c r="B720" s="89">
        <v>0</v>
      </c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>
        <v>0</v>
      </c>
    </row>
    <row r="721" spans="1:21" x14ac:dyDescent="0.25">
      <c r="A721" s="10">
        <v>719</v>
      </c>
      <c r="B721" s="89" t="s">
        <v>3566</v>
      </c>
      <c r="C721" s="4">
        <v>17543</v>
      </c>
      <c r="D721" s="4">
        <v>195.5</v>
      </c>
      <c r="E721" s="4">
        <v>-8.4209999999999994</v>
      </c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>
        <v>30</v>
      </c>
      <c r="U721" s="4">
        <v>0</v>
      </c>
    </row>
    <row r="722" spans="1:21" x14ac:dyDescent="0.25">
      <c r="A722" s="10">
        <v>720</v>
      </c>
      <c r="B722" s="89">
        <v>0</v>
      </c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>
        <v>0</v>
      </c>
    </row>
    <row r="723" spans="1:21" x14ac:dyDescent="0.25">
      <c r="A723" s="10">
        <v>721</v>
      </c>
      <c r="B723" s="89">
        <v>0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>
        <v>0</v>
      </c>
    </row>
    <row r="724" spans="1:21" x14ac:dyDescent="0.25">
      <c r="A724" s="10">
        <v>722</v>
      </c>
      <c r="B724" s="89">
        <v>0</v>
      </c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>
        <v>0</v>
      </c>
    </row>
    <row r="725" spans="1:21" x14ac:dyDescent="0.25">
      <c r="A725" s="10">
        <v>723</v>
      </c>
      <c r="B725" s="89">
        <v>0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>
        <v>0</v>
      </c>
    </row>
    <row r="726" spans="1:21" x14ac:dyDescent="0.25">
      <c r="A726" s="10">
        <v>724</v>
      </c>
      <c r="B726" s="89">
        <v>0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>
        <v>0</v>
      </c>
    </row>
    <row r="727" spans="1:21" x14ac:dyDescent="0.25">
      <c r="A727" s="10">
        <v>725</v>
      </c>
      <c r="B727" s="89" t="s">
        <v>5087</v>
      </c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>
        <v>10</v>
      </c>
      <c r="U727" s="4">
        <v>0</v>
      </c>
    </row>
    <row r="728" spans="1:21" x14ac:dyDescent="0.25">
      <c r="A728" s="10">
        <v>726</v>
      </c>
      <c r="B728" s="89">
        <v>0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>
        <v>0</v>
      </c>
    </row>
    <row r="729" spans="1:21" x14ac:dyDescent="0.25">
      <c r="A729" s="10">
        <v>727</v>
      </c>
      <c r="B729" s="89" t="s">
        <v>3057</v>
      </c>
      <c r="C729" s="4">
        <v>25494</v>
      </c>
      <c r="D729" s="4">
        <v>225.6</v>
      </c>
      <c r="E729" s="4">
        <v>-8.1950000000000003</v>
      </c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>
        <v>30</v>
      </c>
      <c r="U729" s="4">
        <v>0</v>
      </c>
    </row>
    <row r="730" spans="1:21" x14ac:dyDescent="0.25">
      <c r="A730" s="10">
        <v>728</v>
      </c>
      <c r="B730" s="89" t="s">
        <v>7403</v>
      </c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>
        <v>0</v>
      </c>
    </row>
    <row r="731" spans="1:21" x14ac:dyDescent="0.25">
      <c r="A731" s="10">
        <v>729</v>
      </c>
      <c r="B731" s="89" t="s">
        <v>7404</v>
      </c>
      <c r="C731" s="4">
        <v>0.89249999999999996</v>
      </c>
      <c r="D731" s="4">
        <v>-77772</v>
      </c>
      <c r="E731" s="4">
        <v>-1182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>
        <v>10</v>
      </c>
      <c r="U731" s="4">
        <v>0</v>
      </c>
    </row>
    <row r="732" spans="1:21" x14ac:dyDescent="0.25">
      <c r="A732" s="10">
        <v>730</v>
      </c>
      <c r="B732" s="89">
        <v>0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>
        <v>0</v>
      </c>
    </row>
    <row r="733" spans="1:21" x14ac:dyDescent="0.25">
      <c r="A733" s="10">
        <v>731</v>
      </c>
      <c r="B733" s="89">
        <v>0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>
        <v>0</v>
      </c>
    </row>
    <row r="734" spans="1:21" x14ac:dyDescent="0.25">
      <c r="A734" s="10">
        <v>732</v>
      </c>
      <c r="B734" s="89">
        <v>0</v>
      </c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>
        <v>0</v>
      </c>
    </row>
    <row r="735" spans="1:21" x14ac:dyDescent="0.25">
      <c r="A735" s="10">
        <v>733</v>
      </c>
      <c r="B735" s="89">
        <v>0</v>
      </c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>
        <v>0</v>
      </c>
    </row>
    <row r="736" spans="1:21" x14ac:dyDescent="0.25">
      <c r="A736" s="10">
        <v>734</v>
      </c>
      <c r="B736" s="89">
        <v>0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>
        <v>0</v>
      </c>
    </row>
    <row r="737" spans="1:21" x14ac:dyDescent="0.25">
      <c r="A737" s="10">
        <v>735</v>
      </c>
      <c r="B737" s="89">
        <v>0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>
        <v>0</v>
      </c>
    </row>
    <row r="738" spans="1:21" x14ac:dyDescent="0.25">
      <c r="A738" s="10">
        <v>736</v>
      </c>
      <c r="B738" s="89">
        <v>0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>
        <v>0</v>
      </c>
    </row>
    <row r="739" spans="1:21" x14ac:dyDescent="0.25">
      <c r="A739" s="10">
        <v>737</v>
      </c>
      <c r="B739" s="89">
        <v>0</v>
      </c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>
        <v>0</v>
      </c>
    </row>
    <row r="740" spans="1:21" x14ac:dyDescent="0.25">
      <c r="A740" s="10">
        <v>738</v>
      </c>
      <c r="B740" s="89">
        <v>0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>
        <v>0</v>
      </c>
    </row>
    <row r="741" spans="1:21" x14ac:dyDescent="0.25">
      <c r="A741" s="10">
        <v>739</v>
      </c>
      <c r="B741" s="89">
        <v>0</v>
      </c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>
        <v>0</v>
      </c>
    </row>
    <row r="742" spans="1:21" x14ac:dyDescent="0.25">
      <c r="A742" s="10">
        <v>740</v>
      </c>
      <c r="B742" s="89">
        <v>0</v>
      </c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>
        <v>0</v>
      </c>
    </row>
    <row r="743" spans="1:21" x14ac:dyDescent="0.25">
      <c r="A743" s="10">
        <v>741</v>
      </c>
      <c r="B743" s="89">
        <v>0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>
        <v>0</v>
      </c>
    </row>
    <row r="744" spans="1:21" x14ac:dyDescent="0.25">
      <c r="A744" s="10">
        <v>742</v>
      </c>
      <c r="B744" s="89">
        <v>0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>
        <v>0</v>
      </c>
    </row>
    <row r="745" spans="1:21" x14ac:dyDescent="0.25">
      <c r="A745" s="10">
        <v>743</v>
      </c>
      <c r="B745" s="89">
        <v>0</v>
      </c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>
        <v>0</v>
      </c>
    </row>
    <row r="746" spans="1:21" x14ac:dyDescent="0.25">
      <c r="A746" s="10">
        <v>744</v>
      </c>
      <c r="B746" s="89">
        <v>0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>
        <v>0</v>
      </c>
    </row>
    <row r="747" spans="1:21" x14ac:dyDescent="0.25">
      <c r="A747" s="10">
        <v>745</v>
      </c>
      <c r="B747" s="89">
        <v>0</v>
      </c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>
        <v>0</v>
      </c>
    </row>
    <row r="748" spans="1:21" x14ac:dyDescent="0.25">
      <c r="A748" s="10">
        <v>746</v>
      </c>
      <c r="B748" s="89">
        <v>0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>
        <v>0</v>
      </c>
    </row>
    <row r="749" spans="1:21" x14ac:dyDescent="0.25">
      <c r="A749" s="10">
        <v>747</v>
      </c>
      <c r="B749" s="89">
        <v>0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>
        <v>0</v>
      </c>
    </row>
    <row r="750" spans="1:21" x14ac:dyDescent="0.25">
      <c r="A750" s="10">
        <v>748</v>
      </c>
      <c r="B750" s="89" t="s">
        <v>3035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>
        <v>30</v>
      </c>
      <c r="U750" s="4">
        <v>0</v>
      </c>
    </row>
    <row r="751" spans="1:21" x14ac:dyDescent="0.25">
      <c r="A751" s="10">
        <v>749</v>
      </c>
      <c r="B751" s="89" t="s">
        <v>7405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>
        <v>0</v>
      </c>
    </row>
    <row r="752" spans="1:21" x14ac:dyDescent="0.25">
      <c r="A752" s="10">
        <v>750</v>
      </c>
      <c r="B752" s="89">
        <v>0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>
        <v>0</v>
      </c>
    </row>
    <row r="753" spans="1:21" x14ac:dyDescent="0.25">
      <c r="A753" s="10">
        <v>751</v>
      </c>
      <c r="B753" s="89">
        <v>0</v>
      </c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>
        <v>0</v>
      </c>
    </row>
    <row r="754" spans="1:21" x14ac:dyDescent="0.25">
      <c r="A754" s="10">
        <v>752</v>
      </c>
      <c r="B754" s="89">
        <v>0</v>
      </c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>
        <v>0</v>
      </c>
    </row>
    <row r="755" spans="1:21" x14ac:dyDescent="0.25">
      <c r="A755" s="10">
        <v>753</v>
      </c>
      <c r="B755" s="89">
        <v>0</v>
      </c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>
        <v>0</v>
      </c>
    </row>
    <row r="756" spans="1:21" x14ac:dyDescent="0.25">
      <c r="A756" s="10">
        <v>754</v>
      </c>
      <c r="B756" s="89" t="s">
        <v>7406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>
        <v>10</v>
      </c>
      <c r="U756" s="4">
        <v>0</v>
      </c>
    </row>
    <row r="757" spans="1:21" x14ac:dyDescent="0.25">
      <c r="A757" s="10">
        <v>755</v>
      </c>
      <c r="B757" s="89">
        <v>0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>
        <v>0</v>
      </c>
    </row>
    <row r="758" spans="1:21" x14ac:dyDescent="0.25">
      <c r="A758" s="10">
        <v>756</v>
      </c>
      <c r="B758" s="89" t="s">
        <v>7407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>
        <v>10</v>
      </c>
      <c r="U758" s="4">
        <v>0</v>
      </c>
    </row>
    <row r="759" spans="1:21" x14ac:dyDescent="0.25">
      <c r="A759" s="10">
        <v>757</v>
      </c>
      <c r="B759" s="89" t="s">
        <v>5347</v>
      </c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>
        <v>20</v>
      </c>
      <c r="U759" s="4">
        <v>0</v>
      </c>
    </row>
    <row r="760" spans="1:21" x14ac:dyDescent="0.25">
      <c r="A760" s="10">
        <v>758</v>
      </c>
      <c r="B760" s="89">
        <v>0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>
        <v>0</v>
      </c>
    </row>
    <row r="761" spans="1:21" x14ac:dyDescent="0.25">
      <c r="A761" s="10">
        <v>759</v>
      </c>
      <c r="B761" s="89">
        <v>0</v>
      </c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>
        <v>0</v>
      </c>
    </row>
    <row r="762" spans="1:21" x14ac:dyDescent="0.25">
      <c r="A762" s="10">
        <v>760</v>
      </c>
      <c r="B762" s="89">
        <v>0</v>
      </c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>
        <v>0</v>
      </c>
    </row>
    <row r="763" spans="1:21" x14ac:dyDescent="0.25">
      <c r="A763" s="10">
        <v>761</v>
      </c>
      <c r="B763" s="89" t="s">
        <v>4924</v>
      </c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>
        <v>0</v>
      </c>
    </row>
    <row r="764" spans="1:21" x14ac:dyDescent="0.25">
      <c r="A764" s="10">
        <v>762</v>
      </c>
      <c r="B764" s="89" t="s">
        <v>7408</v>
      </c>
      <c r="C764" s="4">
        <v>30203</v>
      </c>
      <c r="D764" s="4">
        <v>190</v>
      </c>
      <c r="E764" s="4">
        <v>-8.6669999999999998</v>
      </c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>
        <v>30</v>
      </c>
      <c r="U764" s="4">
        <v>0</v>
      </c>
    </row>
    <row r="765" spans="1:21" x14ac:dyDescent="0.25">
      <c r="A765" s="10">
        <v>763</v>
      </c>
      <c r="B765" s="89" t="s">
        <v>7409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>
        <v>0</v>
      </c>
    </row>
    <row r="766" spans="1:21" x14ac:dyDescent="0.25">
      <c r="A766" s="10">
        <v>764</v>
      </c>
      <c r="B766" s="89">
        <v>0</v>
      </c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>
        <v>0</v>
      </c>
    </row>
    <row r="767" spans="1:21" x14ac:dyDescent="0.25">
      <c r="A767" s="10">
        <v>765</v>
      </c>
      <c r="B767" s="89">
        <v>0</v>
      </c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>
        <v>0</v>
      </c>
    </row>
    <row r="768" spans="1:21" x14ac:dyDescent="0.25">
      <c r="A768" s="10">
        <v>766</v>
      </c>
      <c r="B768" s="89">
        <v>0</v>
      </c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>
        <v>0</v>
      </c>
    </row>
    <row r="769" spans="1:21" x14ac:dyDescent="0.25">
      <c r="A769" s="10">
        <v>767</v>
      </c>
      <c r="B769" s="89">
        <v>0</v>
      </c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>
        <v>0</v>
      </c>
    </row>
    <row r="770" spans="1:21" x14ac:dyDescent="0.25">
      <c r="A770" s="10">
        <v>768</v>
      </c>
      <c r="B770" s="89">
        <v>0</v>
      </c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>
        <v>0</v>
      </c>
    </row>
    <row r="771" spans="1:21" x14ac:dyDescent="0.25">
      <c r="A771" s="10">
        <v>769</v>
      </c>
      <c r="B771" s="89">
        <v>0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>
        <v>0</v>
      </c>
    </row>
    <row r="772" spans="1:21" x14ac:dyDescent="0.25">
      <c r="A772" s="10">
        <v>770</v>
      </c>
      <c r="B772" s="89">
        <v>0</v>
      </c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>
        <v>0</v>
      </c>
    </row>
    <row r="773" spans="1:21" x14ac:dyDescent="0.25">
      <c r="A773" s="10">
        <v>771</v>
      </c>
      <c r="B773" s="89">
        <v>0</v>
      </c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>
        <v>0</v>
      </c>
    </row>
    <row r="774" spans="1:21" x14ac:dyDescent="0.25">
      <c r="A774" s="10">
        <v>772</v>
      </c>
      <c r="B774" s="89">
        <v>0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>
        <v>0</v>
      </c>
    </row>
    <row r="775" spans="1:21" x14ac:dyDescent="0.25">
      <c r="A775" s="10">
        <v>773</v>
      </c>
      <c r="B775" s="89" t="s">
        <v>7410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>
        <v>20</v>
      </c>
      <c r="U775" s="4">
        <v>0</v>
      </c>
    </row>
    <row r="776" spans="1:21" x14ac:dyDescent="0.25">
      <c r="A776" s="10">
        <v>774</v>
      </c>
      <c r="B776" s="89">
        <v>0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>
        <v>0</v>
      </c>
    </row>
    <row r="777" spans="1:21" x14ac:dyDescent="0.25">
      <c r="A777" s="10">
        <v>775</v>
      </c>
      <c r="B777" s="89">
        <v>0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>
        <v>0</v>
      </c>
    </row>
    <row r="778" spans="1:21" x14ac:dyDescent="0.25">
      <c r="A778" s="10">
        <v>776</v>
      </c>
      <c r="B778" s="89" t="s">
        <v>7411</v>
      </c>
      <c r="C778" s="4">
        <v>1.1060000000000001</v>
      </c>
      <c r="D778" s="4">
        <v>11246</v>
      </c>
      <c r="E778" s="4">
        <v>219.3</v>
      </c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>
        <v>20</v>
      </c>
      <c r="U778" s="4">
        <v>0</v>
      </c>
    </row>
    <row r="779" spans="1:21" x14ac:dyDescent="0.25">
      <c r="A779" s="10">
        <v>777</v>
      </c>
      <c r="B779" s="89">
        <v>0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>
        <v>0</v>
      </c>
    </row>
    <row r="780" spans="1:21" x14ac:dyDescent="0.25">
      <c r="A780" s="10">
        <v>778</v>
      </c>
      <c r="B780" s="89">
        <v>0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>
        <v>0</v>
      </c>
    </row>
    <row r="781" spans="1:21" x14ac:dyDescent="0.25">
      <c r="A781" s="10">
        <v>779</v>
      </c>
      <c r="B781" s="89">
        <v>0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>
        <v>0</v>
      </c>
    </row>
    <row r="782" spans="1:21" x14ac:dyDescent="0.25">
      <c r="A782" s="10">
        <v>780</v>
      </c>
      <c r="B782" s="89">
        <v>0</v>
      </c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>
        <v>0</v>
      </c>
    </row>
    <row r="783" spans="1:21" x14ac:dyDescent="0.25">
      <c r="A783" s="10">
        <v>781</v>
      </c>
      <c r="B783" s="89">
        <v>0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>
        <v>0</v>
      </c>
    </row>
    <row r="784" spans="1:21" x14ac:dyDescent="0.25">
      <c r="A784" s="10">
        <v>782</v>
      </c>
      <c r="B784" s="89">
        <v>0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>
        <v>0</v>
      </c>
    </row>
    <row r="785" spans="1:21" x14ac:dyDescent="0.25">
      <c r="A785" s="10">
        <v>783</v>
      </c>
      <c r="B785" s="89">
        <v>0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>
        <v>0</v>
      </c>
    </row>
    <row r="786" spans="1:21" x14ac:dyDescent="0.25">
      <c r="A786" s="10">
        <v>784</v>
      </c>
      <c r="B786" s="89">
        <v>0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>
        <v>0</v>
      </c>
    </row>
    <row r="787" spans="1:21" x14ac:dyDescent="0.25">
      <c r="A787" s="10">
        <v>785</v>
      </c>
      <c r="B787" s="89">
        <v>0</v>
      </c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>
        <v>0</v>
      </c>
    </row>
    <row r="788" spans="1:21" x14ac:dyDescent="0.25">
      <c r="A788" s="10">
        <v>786</v>
      </c>
      <c r="B788" s="89">
        <v>0</v>
      </c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>
        <v>0</v>
      </c>
    </row>
    <row r="789" spans="1:21" x14ac:dyDescent="0.25">
      <c r="A789" s="10">
        <v>787</v>
      </c>
      <c r="B789" s="89">
        <v>0</v>
      </c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>
        <v>0</v>
      </c>
    </row>
    <row r="790" spans="1:21" x14ac:dyDescent="0.25">
      <c r="A790" s="10">
        <v>788</v>
      </c>
      <c r="B790" s="89">
        <v>0</v>
      </c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>
        <v>0</v>
      </c>
    </row>
    <row r="791" spans="1:21" x14ac:dyDescent="0.25">
      <c r="A791" s="10">
        <v>789</v>
      </c>
      <c r="B791" s="89" t="s">
        <v>7412</v>
      </c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>
        <v>10</v>
      </c>
      <c r="U791" s="4">
        <v>0</v>
      </c>
    </row>
    <row r="792" spans="1:21" x14ac:dyDescent="0.25">
      <c r="A792" s="10">
        <v>790</v>
      </c>
      <c r="B792" s="89" t="s">
        <v>4814</v>
      </c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>
        <v>30</v>
      </c>
      <c r="U792" s="4">
        <v>0</v>
      </c>
    </row>
    <row r="793" spans="1:21" x14ac:dyDescent="0.25">
      <c r="A793" s="10">
        <v>791</v>
      </c>
      <c r="B793" s="89">
        <v>0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>
        <v>0</v>
      </c>
    </row>
    <row r="794" spans="1:21" x14ac:dyDescent="0.25">
      <c r="A794" s="10">
        <v>792</v>
      </c>
      <c r="B794" s="89">
        <v>0</v>
      </c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>
        <v>0</v>
      </c>
    </row>
    <row r="795" spans="1:21" x14ac:dyDescent="0.25">
      <c r="A795" s="10">
        <v>793</v>
      </c>
      <c r="B795" s="89">
        <v>0</v>
      </c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>
        <v>0</v>
      </c>
    </row>
    <row r="796" spans="1:21" x14ac:dyDescent="0.25">
      <c r="A796" s="10">
        <v>794</v>
      </c>
      <c r="B796" s="89">
        <v>0</v>
      </c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>
        <v>0</v>
      </c>
    </row>
    <row r="797" spans="1:21" x14ac:dyDescent="0.25">
      <c r="A797" s="10">
        <v>795</v>
      </c>
      <c r="B797" s="89">
        <v>0</v>
      </c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>
        <v>0</v>
      </c>
    </row>
    <row r="798" spans="1:21" x14ac:dyDescent="0.25">
      <c r="A798" s="10">
        <v>796</v>
      </c>
      <c r="B798" s="89">
        <v>0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>
        <v>0</v>
      </c>
    </row>
    <row r="799" spans="1:21" x14ac:dyDescent="0.25">
      <c r="A799" s="10">
        <v>797</v>
      </c>
      <c r="B799" s="89">
        <v>0</v>
      </c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>
        <v>0</v>
      </c>
    </row>
    <row r="800" spans="1:21" x14ac:dyDescent="0.25">
      <c r="A800" s="10">
        <v>798</v>
      </c>
      <c r="B800" s="89">
        <v>0</v>
      </c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>
        <v>0</v>
      </c>
    </row>
    <row r="801" spans="1:21" x14ac:dyDescent="0.25">
      <c r="A801" s="10">
        <v>799</v>
      </c>
      <c r="B801" s="89" t="s">
        <v>7413</v>
      </c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>
        <v>10</v>
      </c>
      <c r="U801" s="4">
        <v>0</v>
      </c>
    </row>
    <row r="802" spans="1:21" x14ac:dyDescent="0.25">
      <c r="A802" s="10">
        <v>800</v>
      </c>
      <c r="B802" s="89" t="s">
        <v>7414</v>
      </c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>
        <v>30</v>
      </c>
      <c r="U802" s="4">
        <v>0</v>
      </c>
    </row>
    <row r="803" spans="1:21" x14ac:dyDescent="0.25">
      <c r="A803" s="10">
        <v>801</v>
      </c>
      <c r="B803" s="89">
        <v>0</v>
      </c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>
        <v>0</v>
      </c>
    </row>
    <row r="804" spans="1:21" x14ac:dyDescent="0.25">
      <c r="A804" s="10">
        <v>802</v>
      </c>
      <c r="B804" s="89">
        <v>0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>
        <v>0</v>
      </c>
    </row>
    <row r="805" spans="1:21" x14ac:dyDescent="0.25">
      <c r="A805" s="10">
        <v>803</v>
      </c>
      <c r="B805" s="89">
        <v>0</v>
      </c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>
        <v>0</v>
      </c>
    </row>
    <row r="806" spans="1:21" x14ac:dyDescent="0.25">
      <c r="A806" s="10">
        <v>804</v>
      </c>
      <c r="B806" s="89">
        <v>0</v>
      </c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>
        <v>0</v>
      </c>
    </row>
    <row r="807" spans="1:21" x14ac:dyDescent="0.25">
      <c r="A807" s="10">
        <v>805</v>
      </c>
      <c r="B807" s="89">
        <v>0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>
        <v>0</v>
      </c>
    </row>
    <row r="808" spans="1:21" x14ac:dyDescent="0.25">
      <c r="A808" s="10">
        <v>806</v>
      </c>
      <c r="B808" s="89">
        <v>0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>
        <v>0</v>
      </c>
    </row>
    <row r="809" spans="1:21" x14ac:dyDescent="0.25">
      <c r="A809" s="10">
        <v>807</v>
      </c>
      <c r="B809" s="89">
        <v>0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>
        <v>0</v>
      </c>
    </row>
    <row r="810" spans="1:21" x14ac:dyDescent="0.25">
      <c r="A810" s="10">
        <v>808</v>
      </c>
      <c r="B810" s="89">
        <v>0</v>
      </c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>
        <v>0</v>
      </c>
    </row>
    <row r="811" spans="1:21" x14ac:dyDescent="0.25">
      <c r="A811" s="10">
        <v>809</v>
      </c>
      <c r="B811" s="89">
        <v>0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>
        <v>0</v>
      </c>
    </row>
    <row r="812" spans="1:21" x14ac:dyDescent="0.25">
      <c r="A812" s="10">
        <v>810</v>
      </c>
      <c r="B812" s="89" t="s">
        <v>3387</v>
      </c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>
        <v>30</v>
      </c>
      <c r="U812" s="4">
        <v>0</v>
      </c>
    </row>
    <row r="813" spans="1:21" x14ac:dyDescent="0.25">
      <c r="A813" s="10">
        <v>811</v>
      </c>
      <c r="B813" s="89">
        <v>0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>
        <v>0</v>
      </c>
    </row>
    <row r="814" spans="1:21" x14ac:dyDescent="0.25">
      <c r="A814" s="10">
        <v>812</v>
      </c>
      <c r="B814" s="89">
        <v>0</v>
      </c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>
        <v>0</v>
      </c>
    </row>
    <row r="815" spans="1:21" x14ac:dyDescent="0.25">
      <c r="A815" s="10">
        <v>813</v>
      </c>
      <c r="B815" s="89">
        <v>0</v>
      </c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>
        <v>0</v>
      </c>
    </row>
    <row r="816" spans="1:21" x14ac:dyDescent="0.25">
      <c r="A816" s="10">
        <v>814</v>
      </c>
      <c r="B816" s="89">
        <v>0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>
        <v>0</v>
      </c>
    </row>
    <row r="817" spans="1:21" x14ac:dyDescent="0.25">
      <c r="A817" s="10">
        <v>815</v>
      </c>
      <c r="B817" s="89">
        <v>0</v>
      </c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>
        <v>0</v>
      </c>
    </row>
    <row r="818" spans="1:21" x14ac:dyDescent="0.25">
      <c r="A818" s="10">
        <v>816</v>
      </c>
      <c r="B818" s="89">
        <v>0</v>
      </c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>
        <v>0</v>
      </c>
    </row>
    <row r="819" spans="1:21" x14ac:dyDescent="0.25">
      <c r="A819" s="10">
        <v>817</v>
      </c>
      <c r="B819" s="89">
        <v>0</v>
      </c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>
        <v>0</v>
      </c>
    </row>
    <row r="820" spans="1:21" x14ac:dyDescent="0.25">
      <c r="A820" s="10">
        <v>818</v>
      </c>
      <c r="B820" s="89">
        <v>0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>
        <v>0</v>
      </c>
    </row>
    <row r="821" spans="1:21" x14ac:dyDescent="0.25">
      <c r="A821" s="10">
        <v>819</v>
      </c>
      <c r="B821" s="89">
        <v>0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>
        <v>0</v>
      </c>
    </row>
    <row r="822" spans="1:21" x14ac:dyDescent="0.25">
      <c r="A822" s="10">
        <v>820</v>
      </c>
      <c r="B822" s="89" t="s">
        <v>3767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>
        <v>30</v>
      </c>
      <c r="U822" s="4">
        <v>0</v>
      </c>
    </row>
    <row r="823" spans="1:21" x14ac:dyDescent="0.25">
      <c r="A823" s="10">
        <v>821</v>
      </c>
      <c r="B823" s="89" t="s">
        <v>7415</v>
      </c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>
        <v>20</v>
      </c>
      <c r="U823" s="4">
        <v>0</v>
      </c>
    </row>
    <row r="824" spans="1:21" x14ac:dyDescent="0.25">
      <c r="A824" s="10">
        <v>822</v>
      </c>
      <c r="B824" s="89" t="s">
        <v>3343</v>
      </c>
      <c r="C824" s="4">
        <v>5343</v>
      </c>
      <c r="D824" s="4">
        <v>113.8</v>
      </c>
      <c r="E824" s="4">
        <v>-7.6210000000000004</v>
      </c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>
        <v>20</v>
      </c>
      <c r="U824" s="4">
        <v>0</v>
      </c>
    </row>
    <row r="825" spans="1:21" x14ac:dyDescent="0.25">
      <c r="A825" s="10">
        <v>823</v>
      </c>
      <c r="B825" s="89">
        <v>0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>
        <v>0</v>
      </c>
    </row>
    <row r="826" spans="1:21" x14ac:dyDescent="0.25">
      <c r="A826" s="10">
        <v>824</v>
      </c>
      <c r="B826" s="89">
        <v>0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>
        <v>0</v>
      </c>
    </row>
    <row r="827" spans="1:21" x14ac:dyDescent="0.25">
      <c r="A827" s="10">
        <v>825</v>
      </c>
      <c r="B827" s="89">
        <v>0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>
        <v>0</v>
      </c>
    </row>
    <row r="828" spans="1:21" x14ac:dyDescent="0.25">
      <c r="A828" s="10">
        <v>826</v>
      </c>
      <c r="B828" s="89">
        <v>0</v>
      </c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>
        <v>0</v>
      </c>
    </row>
    <row r="829" spans="1:21" x14ac:dyDescent="0.25">
      <c r="A829" s="10">
        <v>827</v>
      </c>
      <c r="B829" s="89">
        <v>0</v>
      </c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>
        <v>0</v>
      </c>
    </row>
    <row r="830" spans="1:21" x14ac:dyDescent="0.25">
      <c r="A830" s="10">
        <v>828</v>
      </c>
      <c r="B830" s="89">
        <v>0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>
        <v>0</v>
      </c>
    </row>
    <row r="831" spans="1:21" x14ac:dyDescent="0.25">
      <c r="A831" s="10">
        <v>829</v>
      </c>
      <c r="B831" s="89">
        <v>0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>
        <v>0</v>
      </c>
    </row>
    <row r="832" spans="1:21" x14ac:dyDescent="0.25">
      <c r="A832" s="10">
        <v>830</v>
      </c>
      <c r="B832" s="89">
        <v>0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>
        <v>0</v>
      </c>
    </row>
    <row r="833" spans="1:21" x14ac:dyDescent="0.25">
      <c r="A833" s="10">
        <v>831</v>
      </c>
      <c r="B833" s="89">
        <v>0</v>
      </c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>
        <v>0</v>
      </c>
    </row>
    <row r="834" spans="1:21" x14ac:dyDescent="0.25">
      <c r="A834" s="10">
        <v>832</v>
      </c>
      <c r="B834" s="89">
        <v>0</v>
      </c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>
        <v>0</v>
      </c>
    </row>
    <row r="835" spans="1:21" x14ac:dyDescent="0.25">
      <c r="A835" s="10">
        <v>833</v>
      </c>
      <c r="B835" s="89">
        <v>0</v>
      </c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>
        <v>0</v>
      </c>
    </row>
    <row r="836" spans="1:21" x14ac:dyDescent="0.25">
      <c r="A836" s="10">
        <v>834</v>
      </c>
      <c r="B836" s="89" t="s">
        <v>7416</v>
      </c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>
        <v>0</v>
      </c>
    </row>
    <row r="837" spans="1:21" x14ac:dyDescent="0.25">
      <c r="A837" s="10">
        <v>835</v>
      </c>
      <c r="B837" s="89" t="s">
        <v>7417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>
        <v>10</v>
      </c>
      <c r="U837" s="4">
        <v>0</v>
      </c>
    </row>
    <row r="838" spans="1:21" x14ac:dyDescent="0.25">
      <c r="A838" s="10">
        <v>836</v>
      </c>
      <c r="B838" s="89">
        <v>0</v>
      </c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>
        <v>0</v>
      </c>
    </row>
    <row r="839" spans="1:21" x14ac:dyDescent="0.25">
      <c r="A839" s="10">
        <v>837</v>
      </c>
      <c r="B839" s="89">
        <v>0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>
        <v>0</v>
      </c>
    </row>
    <row r="840" spans="1:21" x14ac:dyDescent="0.25">
      <c r="A840" s="10">
        <v>838</v>
      </c>
      <c r="B840" s="89">
        <v>0</v>
      </c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>
        <v>0</v>
      </c>
    </row>
    <row r="841" spans="1:21" x14ac:dyDescent="0.25">
      <c r="A841" s="10">
        <v>839</v>
      </c>
      <c r="B841" s="89">
        <v>0</v>
      </c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>
        <v>0</v>
      </c>
    </row>
    <row r="842" spans="1:21" x14ac:dyDescent="0.25">
      <c r="A842" s="10">
        <v>840</v>
      </c>
      <c r="B842" s="89" t="s">
        <v>4722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>
        <v>30</v>
      </c>
      <c r="U842" s="4">
        <v>0</v>
      </c>
    </row>
    <row r="843" spans="1:21" x14ac:dyDescent="0.25">
      <c r="A843" s="10">
        <v>841</v>
      </c>
      <c r="B843" s="89">
        <v>0</v>
      </c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>
        <v>0</v>
      </c>
    </row>
    <row r="844" spans="1:21" x14ac:dyDescent="0.25">
      <c r="A844" s="10">
        <v>842</v>
      </c>
      <c r="B844" s="89">
        <v>0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>
        <v>0</v>
      </c>
    </row>
    <row r="845" spans="1:21" x14ac:dyDescent="0.25">
      <c r="A845" s="10">
        <v>843</v>
      </c>
      <c r="B845" s="89">
        <v>0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>
        <v>0</v>
      </c>
    </row>
    <row r="846" spans="1:21" x14ac:dyDescent="0.25">
      <c r="A846" s="10">
        <v>844</v>
      </c>
      <c r="B846" s="89">
        <v>0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>
        <v>0</v>
      </c>
    </row>
    <row r="847" spans="1:21" x14ac:dyDescent="0.25">
      <c r="A847" s="10">
        <v>845</v>
      </c>
      <c r="B847" s="89">
        <v>0</v>
      </c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>
        <v>0</v>
      </c>
    </row>
    <row r="848" spans="1:21" x14ac:dyDescent="0.25">
      <c r="A848" s="10">
        <v>846</v>
      </c>
      <c r="B848" s="89">
        <v>0</v>
      </c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>
        <v>0</v>
      </c>
    </row>
    <row r="849" spans="1:21" x14ac:dyDescent="0.25">
      <c r="A849" s="10">
        <v>847</v>
      </c>
      <c r="B849" s="89">
        <v>0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>
        <v>0</v>
      </c>
    </row>
    <row r="850" spans="1:21" x14ac:dyDescent="0.25">
      <c r="A850" s="10">
        <v>848</v>
      </c>
      <c r="B850" s="89" t="s">
        <v>3051</v>
      </c>
      <c r="C850" s="4">
        <v>0.8508</v>
      </c>
      <c r="D850" s="4">
        <v>31645</v>
      </c>
      <c r="E850" s="4">
        <v>525.79999999999995</v>
      </c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>
        <v>30</v>
      </c>
      <c r="U850" s="4">
        <v>0</v>
      </c>
    </row>
    <row r="851" spans="1:21" x14ac:dyDescent="0.25">
      <c r="A851" s="10">
        <v>849</v>
      </c>
      <c r="B851" s="89">
        <v>0</v>
      </c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>
        <v>0</v>
      </c>
    </row>
    <row r="852" spans="1:21" x14ac:dyDescent="0.25">
      <c r="A852" s="10">
        <v>850</v>
      </c>
      <c r="B852" s="89">
        <v>0</v>
      </c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>
        <v>0</v>
      </c>
    </row>
    <row r="853" spans="1:21" x14ac:dyDescent="0.25">
      <c r="A853" s="10">
        <v>851</v>
      </c>
      <c r="B853" s="89">
        <v>0</v>
      </c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>
        <v>0</v>
      </c>
    </row>
    <row r="854" spans="1:21" x14ac:dyDescent="0.25">
      <c r="A854" s="10">
        <v>852</v>
      </c>
      <c r="B854" s="89">
        <v>0</v>
      </c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>
        <v>0</v>
      </c>
    </row>
    <row r="855" spans="1:21" x14ac:dyDescent="0.25">
      <c r="A855" s="10">
        <v>853</v>
      </c>
      <c r="B855" s="89">
        <v>0</v>
      </c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>
        <v>0</v>
      </c>
    </row>
    <row r="856" spans="1:21" x14ac:dyDescent="0.25">
      <c r="A856" s="10">
        <v>854</v>
      </c>
      <c r="B856" s="89">
        <v>0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>
        <v>0</v>
      </c>
    </row>
    <row r="857" spans="1:21" x14ac:dyDescent="0.25">
      <c r="A857" s="10">
        <v>855</v>
      </c>
      <c r="B857" s="89">
        <v>0</v>
      </c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>
        <v>0</v>
      </c>
    </row>
    <row r="858" spans="1:21" x14ac:dyDescent="0.25">
      <c r="A858" s="10">
        <v>856</v>
      </c>
      <c r="B858" s="89">
        <v>0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>
        <v>0</v>
      </c>
    </row>
    <row r="859" spans="1:21" x14ac:dyDescent="0.25">
      <c r="A859" s="10">
        <v>857</v>
      </c>
      <c r="B859" s="89">
        <v>0</v>
      </c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>
        <v>0</v>
      </c>
    </row>
    <row r="860" spans="1:21" x14ac:dyDescent="0.25">
      <c r="A860" s="10">
        <v>858</v>
      </c>
      <c r="B860" s="89">
        <v>0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>
        <v>0</v>
      </c>
    </row>
    <row r="861" spans="1:21" x14ac:dyDescent="0.25">
      <c r="A861" s="10">
        <v>859</v>
      </c>
      <c r="B861" s="89">
        <v>0</v>
      </c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>
        <v>0</v>
      </c>
    </row>
    <row r="862" spans="1:21" x14ac:dyDescent="0.25">
      <c r="A862" s="10">
        <v>860</v>
      </c>
      <c r="B862" s="89">
        <v>0</v>
      </c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>
        <v>0</v>
      </c>
    </row>
    <row r="863" spans="1:21" x14ac:dyDescent="0.25">
      <c r="A863" s="10">
        <v>861</v>
      </c>
      <c r="B863" s="89">
        <v>0</v>
      </c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>
        <v>0</v>
      </c>
    </row>
    <row r="864" spans="1:21" x14ac:dyDescent="0.25">
      <c r="A864" s="10">
        <v>862</v>
      </c>
      <c r="B864" s="89">
        <v>0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>
        <v>0</v>
      </c>
    </row>
    <row r="865" spans="1:21" x14ac:dyDescent="0.25">
      <c r="A865" s="10">
        <v>863</v>
      </c>
      <c r="B865" s="89" t="s">
        <v>3507</v>
      </c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>
        <v>30</v>
      </c>
      <c r="U865" s="4">
        <v>0</v>
      </c>
    </row>
    <row r="866" spans="1:21" x14ac:dyDescent="0.25">
      <c r="A866" s="10">
        <v>864</v>
      </c>
      <c r="B866" s="89" t="s">
        <v>7418</v>
      </c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>
        <v>30</v>
      </c>
      <c r="U866" s="4">
        <v>0</v>
      </c>
    </row>
    <row r="867" spans="1:21" x14ac:dyDescent="0.25">
      <c r="A867" s="10">
        <v>865</v>
      </c>
      <c r="B867" s="89">
        <v>0</v>
      </c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>
        <v>0</v>
      </c>
    </row>
    <row r="868" spans="1:21" x14ac:dyDescent="0.25">
      <c r="A868" s="10">
        <v>866</v>
      </c>
      <c r="B868" s="89">
        <v>0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>
        <v>0</v>
      </c>
    </row>
    <row r="869" spans="1:21" x14ac:dyDescent="0.25">
      <c r="A869" s="10">
        <v>867</v>
      </c>
      <c r="B869" s="89">
        <v>0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>
        <v>0</v>
      </c>
    </row>
    <row r="870" spans="1:21" x14ac:dyDescent="0.25">
      <c r="A870" s="10">
        <v>868</v>
      </c>
      <c r="B870" s="89">
        <v>0</v>
      </c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>
        <v>0</v>
      </c>
    </row>
    <row r="871" spans="1:21" x14ac:dyDescent="0.25">
      <c r="A871" s="10">
        <v>869</v>
      </c>
      <c r="B871" s="89">
        <v>0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>
        <v>0</v>
      </c>
    </row>
    <row r="872" spans="1:21" x14ac:dyDescent="0.25">
      <c r="A872" s="10">
        <v>870</v>
      </c>
      <c r="B872" s="89">
        <v>0</v>
      </c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>
        <v>0</v>
      </c>
    </row>
    <row r="873" spans="1:21" x14ac:dyDescent="0.25">
      <c r="A873" s="10">
        <v>871</v>
      </c>
      <c r="B873" s="89">
        <v>0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>
        <v>0</v>
      </c>
    </row>
    <row r="874" spans="1:21" x14ac:dyDescent="0.25">
      <c r="A874" s="10">
        <v>872</v>
      </c>
      <c r="B874" s="89">
        <v>0</v>
      </c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>
        <v>0</v>
      </c>
    </row>
    <row r="875" spans="1:21" x14ac:dyDescent="0.25">
      <c r="A875" s="10">
        <v>873</v>
      </c>
      <c r="B875" s="89">
        <v>0</v>
      </c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>
        <v>0</v>
      </c>
    </row>
    <row r="876" spans="1:21" x14ac:dyDescent="0.25">
      <c r="A876" s="10">
        <v>874</v>
      </c>
      <c r="B876" s="89">
        <v>0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>
        <v>0</v>
      </c>
    </row>
    <row r="877" spans="1:21" x14ac:dyDescent="0.25">
      <c r="A877" s="10">
        <v>875</v>
      </c>
      <c r="B877" s="89">
        <v>0</v>
      </c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>
        <v>0</v>
      </c>
    </row>
    <row r="878" spans="1:21" x14ac:dyDescent="0.25">
      <c r="A878" s="10">
        <v>876</v>
      </c>
      <c r="B878" s="89">
        <v>0</v>
      </c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>
        <v>0</v>
      </c>
    </row>
    <row r="879" spans="1:21" x14ac:dyDescent="0.25">
      <c r="A879" s="10">
        <v>877</v>
      </c>
      <c r="B879" s="89">
        <v>0</v>
      </c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>
        <v>0</v>
      </c>
    </row>
    <row r="880" spans="1:21" x14ac:dyDescent="0.25">
      <c r="A880" s="10">
        <v>878</v>
      </c>
      <c r="B880" s="89">
        <v>0</v>
      </c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>
        <v>0</v>
      </c>
    </row>
    <row r="881" spans="1:21" x14ac:dyDescent="0.25">
      <c r="A881" s="10">
        <v>879</v>
      </c>
      <c r="B881" s="89" t="s">
        <v>7419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>
        <v>0</v>
      </c>
    </row>
    <row r="882" spans="1:21" x14ac:dyDescent="0.25">
      <c r="A882" s="10">
        <v>880</v>
      </c>
      <c r="B882" s="89">
        <v>0</v>
      </c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>
        <v>0</v>
      </c>
    </row>
    <row r="883" spans="1:21" x14ac:dyDescent="0.25">
      <c r="A883" s="10">
        <v>881</v>
      </c>
      <c r="B883" s="89">
        <v>0</v>
      </c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>
        <v>0</v>
      </c>
    </row>
    <row r="884" spans="1:21" x14ac:dyDescent="0.25">
      <c r="A884" s="10">
        <v>882</v>
      </c>
      <c r="B884" s="89">
        <v>0</v>
      </c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>
        <v>0</v>
      </c>
    </row>
    <row r="885" spans="1:21" x14ac:dyDescent="0.25">
      <c r="A885" s="10">
        <v>883</v>
      </c>
      <c r="B885" s="89">
        <v>0</v>
      </c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>
        <v>0</v>
      </c>
    </row>
    <row r="886" spans="1:21" x14ac:dyDescent="0.25">
      <c r="A886" s="10">
        <v>884</v>
      </c>
      <c r="B886" s="89">
        <v>0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>
        <v>0</v>
      </c>
    </row>
    <row r="887" spans="1:21" x14ac:dyDescent="0.25">
      <c r="A887" s="10">
        <v>885</v>
      </c>
      <c r="B887" s="89">
        <v>0</v>
      </c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>
        <v>0</v>
      </c>
    </row>
    <row r="888" spans="1:21" x14ac:dyDescent="0.25">
      <c r="A888" s="10">
        <v>886</v>
      </c>
      <c r="B888" s="89" t="s">
        <v>7420</v>
      </c>
      <c r="C888" s="4">
        <v>0.96389999999999998</v>
      </c>
      <c r="D888" s="4">
        <v>18955</v>
      </c>
      <c r="E888" s="4">
        <v>472.9</v>
      </c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>
        <v>20</v>
      </c>
      <c r="U888" s="4">
        <v>0</v>
      </c>
    </row>
    <row r="889" spans="1:21" x14ac:dyDescent="0.25">
      <c r="A889" s="10">
        <v>887</v>
      </c>
      <c r="B889" s="89">
        <v>0</v>
      </c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>
        <v>0</v>
      </c>
    </row>
    <row r="890" spans="1:21" x14ac:dyDescent="0.25">
      <c r="A890" s="10">
        <v>888</v>
      </c>
      <c r="B890" s="89">
        <v>0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>
        <v>0</v>
      </c>
    </row>
    <row r="891" spans="1:21" x14ac:dyDescent="0.25">
      <c r="A891" s="10">
        <v>889</v>
      </c>
      <c r="B891" s="89" t="s">
        <v>7421</v>
      </c>
      <c r="C891" s="4">
        <v>1.1160000000000001</v>
      </c>
      <c r="D891" s="4">
        <v>7641</v>
      </c>
      <c r="E891" s="4">
        <v>136.1</v>
      </c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>
        <v>20</v>
      </c>
      <c r="U891" s="4">
        <v>0</v>
      </c>
    </row>
    <row r="892" spans="1:21" x14ac:dyDescent="0.25">
      <c r="A892" s="10">
        <v>890</v>
      </c>
      <c r="B892" s="89">
        <v>0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>
        <v>0</v>
      </c>
    </row>
    <row r="893" spans="1:21" x14ac:dyDescent="0.25">
      <c r="A893" s="10">
        <v>891</v>
      </c>
      <c r="B893" s="89">
        <v>0</v>
      </c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>
        <v>0</v>
      </c>
    </row>
    <row r="894" spans="1:21" x14ac:dyDescent="0.25">
      <c r="A894" s="10">
        <v>892</v>
      </c>
      <c r="B894" s="89">
        <v>0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>
        <v>0</v>
      </c>
    </row>
    <row r="895" spans="1:21" x14ac:dyDescent="0.25">
      <c r="A895" s="10">
        <v>893</v>
      </c>
      <c r="B895" s="89">
        <v>0</v>
      </c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>
        <v>0</v>
      </c>
    </row>
    <row r="896" spans="1:21" x14ac:dyDescent="0.25">
      <c r="A896" s="10">
        <v>894</v>
      </c>
      <c r="B896" s="89" t="s">
        <v>3544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>
        <v>30</v>
      </c>
      <c r="U896" s="4">
        <v>0</v>
      </c>
    </row>
    <row r="897" spans="1:21" x14ac:dyDescent="0.25">
      <c r="A897" s="10">
        <v>895</v>
      </c>
      <c r="B897" s="89" t="s">
        <v>3874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>
        <v>20</v>
      </c>
      <c r="U897" s="4">
        <v>0</v>
      </c>
    </row>
    <row r="898" spans="1:21" x14ac:dyDescent="0.25">
      <c r="A898" s="10">
        <v>896</v>
      </c>
      <c r="B898" s="89">
        <v>0</v>
      </c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>
        <v>0</v>
      </c>
    </row>
    <row r="899" spans="1:21" x14ac:dyDescent="0.25">
      <c r="A899" s="10">
        <v>897</v>
      </c>
      <c r="B899" s="89">
        <v>0</v>
      </c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>
        <v>0</v>
      </c>
    </row>
    <row r="900" spans="1:21" x14ac:dyDescent="0.25">
      <c r="A900" s="10">
        <v>898</v>
      </c>
      <c r="B900" s="89" t="s">
        <v>7422</v>
      </c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>
        <v>10</v>
      </c>
      <c r="U900" s="4">
        <v>0</v>
      </c>
    </row>
    <row r="901" spans="1:21" x14ac:dyDescent="0.25">
      <c r="A901" s="10">
        <v>899</v>
      </c>
      <c r="B901" s="89" t="s">
        <v>7423</v>
      </c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>
        <v>0</v>
      </c>
    </row>
    <row r="902" spans="1:21" x14ac:dyDescent="0.25">
      <c r="A902" s="10">
        <v>900</v>
      </c>
      <c r="B902" s="89">
        <v>0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>
        <v>0</v>
      </c>
    </row>
    <row r="903" spans="1:21" x14ac:dyDescent="0.25">
      <c r="A903" s="10">
        <v>901</v>
      </c>
      <c r="B903" s="89">
        <v>0</v>
      </c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>
        <v>0</v>
      </c>
    </row>
    <row r="904" spans="1:21" x14ac:dyDescent="0.25">
      <c r="A904" s="10">
        <v>902</v>
      </c>
      <c r="B904" s="89">
        <v>0</v>
      </c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>
        <v>0</v>
      </c>
    </row>
    <row r="905" spans="1:21" x14ac:dyDescent="0.25">
      <c r="A905" s="10">
        <v>903</v>
      </c>
      <c r="B905" s="89">
        <v>0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>
        <v>0</v>
      </c>
    </row>
    <row r="906" spans="1:21" x14ac:dyDescent="0.25">
      <c r="A906" s="10">
        <v>904</v>
      </c>
      <c r="B906" s="89">
        <v>0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>
        <v>0</v>
      </c>
    </row>
    <row r="907" spans="1:21" x14ac:dyDescent="0.25">
      <c r="A907" s="10">
        <v>905</v>
      </c>
      <c r="B907" s="89">
        <v>0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>
        <v>0</v>
      </c>
    </row>
    <row r="908" spans="1:21" x14ac:dyDescent="0.25">
      <c r="A908" s="10">
        <v>906</v>
      </c>
      <c r="B908" s="89">
        <v>0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>
        <v>0</v>
      </c>
    </row>
    <row r="909" spans="1:21" x14ac:dyDescent="0.25">
      <c r="A909" s="10">
        <v>907</v>
      </c>
      <c r="B909" s="89">
        <v>0</v>
      </c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>
        <v>0</v>
      </c>
    </row>
    <row r="910" spans="1:21" x14ac:dyDescent="0.25">
      <c r="A910" s="10">
        <v>908</v>
      </c>
      <c r="B910" s="89" t="s">
        <v>7424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>
        <v>0</v>
      </c>
    </row>
    <row r="911" spans="1:21" x14ac:dyDescent="0.25">
      <c r="A911" s="10">
        <v>909</v>
      </c>
      <c r="B911" s="89">
        <v>0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>
        <v>0</v>
      </c>
    </row>
    <row r="912" spans="1:21" x14ac:dyDescent="0.25">
      <c r="A912" s="10">
        <v>910</v>
      </c>
      <c r="B912" s="89">
        <v>0</v>
      </c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>
        <v>0</v>
      </c>
    </row>
    <row r="913" spans="1:21" x14ac:dyDescent="0.25">
      <c r="A913" s="10">
        <v>911</v>
      </c>
      <c r="B913" s="89">
        <v>0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>
        <v>0</v>
      </c>
    </row>
    <row r="914" spans="1:21" x14ac:dyDescent="0.25">
      <c r="A914" s="10">
        <v>912</v>
      </c>
      <c r="B914" s="89">
        <v>0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>
        <v>0</v>
      </c>
    </row>
    <row r="915" spans="1:21" x14ac:dyDescent="0.25">
      <c r="A915" s="10">
        <v>913</v>
      </c>
      <c r="B915" s="89">
        <v>0</v>
      </c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>
        <v>0</v>
      </c>
    </row>
    <row r="916" spans="1:21" x14ac:dyDescent="0.25">
      <c r="A916" s="10">
        <v>914</v>
      </c>
      <c r="B916" s="89">
        <v>0</v>
      </c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>
        <v>0</v>
      </c>
    </row>
    <row r="917" spans="1:21" x14ac:dyDescent="0.25">
      <c r="A917" s="10">
        <v>915</v>
      </c>
      <c r="B917" s="89">
        <v>0</v>
      </c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>
        <v>0</v>
      </c>
    </row>
    <row r="918" spans="1:21" x14ac:dyDescent="0.25">
      <c r="A918" s="10">
        <v>916</v>
      </c>
      <c r="B918" s="89">
        <v>0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>
        <v>0</v>
      </c>
    </row>
    <row r="919" spans="1:21" x14ac:dyDescent="0.25">
      <c r="A919" s="10">
        <v>917</v>
      </c>
      <c r="B919" s="89">
        <v>0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>
        <v>0</v>
      </c>
    </row>
    <row r="920" spans="1:21" x14ac:dyDescent="0.25">
      <c r="A920" s="10">
        <v>918</v>
      </c>
      <c r="B920" s="89">
        <v>0</v>
      </c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>
        <v>0</v>
      </c>
    </row>
    <row r="921" spans="1:21" x14ac:dyDescent="0.25">
      <c r="A921" s="10">
        <v>919</v>
      </c>
      <c r="B921" s="89">
        <v>0</v>
      </c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>
        <v>0</v>
      </c>
    </row>
    <row r="922" spans="1:21" x14ac:dyDescent="0.25">
      <c r="A922" s="10">
        <v>920</v>
      </c>
      <c r="B922" s="89">
        <v>0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>
        <v>0</v>
      </c>
    </row>
    <row r="923" spans="1:21" x14ac:dyDescent="0.25">
      <c r="A923" s="10">
        <v>921</v>
      </c>
      <c r="B923" s="89" t="s">
        <v>7425</v>
      </c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>
        <v>0</v>
      </c>
    </row>
    <row r="924" spans="1:21" x14ac:dyDescent="0.25">
      <c r="A924" s="10">
        <v>922</v>
      </c>
      <c r="B924" s="89">
        <v>0</v>
      </c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>
        <v>0</v>
      </c>
    </row>
    <row r="925" spans="1:21" x14ac:dyDescent="0.25">
      <c r="A925" s="10">
        <v>923</v>
      </c>
      <c r="B925" s="89" t="s">
        <v>3008</v>
      </c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>
        <v>30</v>
      </c>
      <c r="U925" s="4">
        <v>0</v>
      </c>
    </row>
    <row r="926" spans="1:21" x14ac:dyDescent="0.25">
      <c r="A926" s="10">
        <v>924</v>
      </c>
      <c r="B926" s="89">
        <v>0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>
        <v>0</v>
      </c>
    </row>
    <row r="927" spans="1:21" x14ac:dyDescent="0.25">
      <c r="A927" s="10">
        <v>925</v>
      </c>
      <c r="B927" s="89" t="s">
        <v>7426</v>
      </c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>
        <v>20</v>
      </c>
      <c r="U927" s="4">
        <v>0</v>
      </c>
    </row>
    <row r="928" spans="1:21" x14ac:dyDescent="0.25">
      <c r="A928" s="10">
        <v>926</v>
      </c>
      <c r="B928" s="89">
        <v>0</v>
      </c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>
        <v>0</v>
      </c>
    </row>
    <row r="929" spans="1:21" x14ac:dyDescent="0.25">
      <c r="A929" s="10">
        <v>927</v>
      </c>
      <c r="B929" s="89" t="s">
        <v>5901</v>
      </c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>
        <v>0</v>
      </c>
    </row>
    <row r="930" spans="1:21" x14ac:dyDescent="0.25">
      <c r="A930" s="10">
        <v>928</v>
      </c>
      <c r="B930" s="89" t="s">
        <v>7427</v>
      </c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>
        <v>0</v>
      </c>
    </row>
    <row r="931" spans="1:21" x14ac:dyDescent="0.25">
      <c r="A931" s="10">
        <v>929</v>
      </c>
      <c r="B931" s="89">
        <v>0</v>
      </c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>
        <v>0</v>
      </c>
    </row>
    <row r="932" spans="1:21" x14ac:dyDescent="0.25">
      <c r="A932" s="10">
        <v>930</v>
      </c>
      <c r="B932" s="89">
        <v>0</v>
      </c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>
        <v>0</v>
      </c>
    </row>
    <row r="933" spans="1:21" x14ac:dyDescent="0.25">
      <c r="A933" s="10">
        <v>931</v>
      </c>
      <c r="B933" s="89">
        <v>0</v>
      </c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>
        <v>0</v>
      </c>
    </row>
    <row r="934" spans="1:21" x14ac:dyDescent="0.25">
      <c r="A934" s="10">
        <v>932</v>
      </c>
      <c r="B934" s="89">
        <v>0</v>
      </c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>
        <v>0</v>
      </c>
    </row>
    <row r="935" spans="1:21" x14ac:dyDescent="0.25">
      <c r="A935" s="10">
        <v>933</v>
      </c>
      <c r="B935" s="89">
        <v>0</v>
      </c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>
        <v>0</v>
      </c>
    </row>
    <row r="936" spans="1:21" x14ac:dyDescent="0.25">
      <c r="A936" s="10">
        <v>934</v>
      </c>
      <c r="B936" s="89">
        <v>0</v>
      </c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>
        <v>0</v>
      </c>
    </row>
    <row r="937" spans="1:21" x14ac:dyDescent="0.25">
      <c r="A937" s="10">
        <v>935</v>
      </c>
      <c r="B937" s="89">
        <v>0</v>
      </c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>
        <v>0</v>
      </c>
    </row>
    <row r="938" spans="1:21" x14ac:dyDescent="0.25">
      <c r="A938" s="10">
        <v>936</v>
      </c>
      <c r="B938" s="89">
        <v>0</v>
      </c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>
        <v>0</v>
      </c>
    </row>
    <row r="939" spans="1:21" x14ac:dyDescent="0.25">
      <c r="A939" s="10">
        <v>937</v>
      </c>
      <c r="B939" s="89">
        <v>0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>
        <v>0</v>
      </c>
    </row>
    <row r="940" spans="1:21" x14ac:dyDescent="0.25">
      <c r="A940" s="10">
        <v>938</v>
      </c>
      <c r="B940" s="89">
        <v>0</v>
      </c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>
        <v>0</v>
      </c>
    </row>
    <row r="941" spans="1:21" x14ac:dyDescent="0.25">
      <c r="A941" s="10">
        <v>939</v>
      </c>
      <c r="B941" s="89">
        <v>0</v>
      </c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>
        <v>0</v>
      </c>
    </row>
    <row r="942" spans="1:21" x14ac:dyDescent="0.25">
      <c r="A942" s="10">
        <v>940</v>
      </c>
      <c r="B942" s="89">
        <v>0</v>
      </c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>
        <v>0</v>
      </c>
    </row>
    <row r="943" spans="1:21" x14ac:dyDescent="0.25">
      <c r="A943" s="10">
        <v>941</v>
      </c>
      <c r="B943" s="89">
        <v>0</v>
      </c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>
        <v>0</v>
      </c>
    </row>
    <row r="944" spans="1:21" x14ac:dyDescent="0.25">
      <c r="A944" s="10">
        <v>942</v>
      </c>
      <c r="B944" s="89">
        <v>0</v>
      </c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>
        <v>0</v>
      </c>
    </row>
    <row r="945" spans="1:21" x14ac:dyDescent="0.25">
      <c r="A945" s="10">
        <v>943</v>
      </c>
      <c r="B945" s="89">
        <v>0</v>
      </c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>
        <v>0</v>
      </c>
    </row>
    <row r="946" spans="1:21" x14ac:dyDescent="0.25">
      <c r="A946" s="10">
        <v>944</v>
      </c>
      <c r="B946" s="89" t="s">
        <v>6704</v>
      </c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>
        <v>10</v>
      </c>
      <c r="U946" s="4">
        <v>0</v>
      </c>
    </row>
    <row r="947" spans="1:21" x14ac:dyDescent="0.25">
      <c r="A947" s="10">
        <v>945</v>
      </c>
      <c r="B947" s="89">
        <v>0</v>
      </c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>
        <v>0</v>
      </c>
    </row>
    <row r="948" spans="1:21" x14ac:dyDescent="0.25">
      <c r="A948" s="10">
        <v>946</v>
      </c>
      <c r="B948" s="89" t="s">
        <v>2623</v>
      </c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>
        <v>0</v>
      </c>
    </row>
    <row r="949" spans="1:21" x14ac:dyDescent="0.25">
      <c r="A949" s="10">
        <v>947</v>
      </c>
      <c r="B949" s="89">
        <v>0</v>
      </c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>
        <v>0</v>
      </c>
    </row>
    <row r="950" spans="1:21" x14ac:dyDescent="0.25">
      <c r="A950" s="10">
        <v>948</v>
      </c>
      <c r="B950" s="89">
        <v>0</v>
      </c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>
        <v>0</v>
      </c>
    </row>
    <row r="951" spans="1:21" x14ac:dyDescent="0.25">
      <c r="A951" s="10">
        <v>949</v>
      </c>
      <c r="B951" s="89">
        <v>0</v>
      </c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>
        <v>0</v>
      </c>
    </row>
    <row r="952" spans="1:21" x14ac:dyDescent="0.25">
      <c r="A952" s="10">
        <v>950</v>
      </c>
      <c r="B952" s="89">
        <v>0</v>
      </c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>
        <v>0</v>
      </c>
    </row>
    <row r="953" spans="1:21" x14ac:dyDescent="0.25">
      <c r="A953" s="10">
        <v>951</v>
      </c>
      <c r="B953" s="89" t="s">
        <v>7428</v>
      </c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>
        <v>20</v>
      </c>
      <c r="U953" s="4">
        <v>0</v>
      </c>
    </row>
    <row r="954" spans="1:21" x14ac:dyDescent="0.25">
      <c r="A954" s="10">
        <v>952</v>
      </c>
      <c r="B954" s="89">
        <v>0</v>
      </c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>
        <v>0</v>
      </c>
    </row>
    <row r="955" spans="1:21" x14ac:dyDescent="0.25">
      <c r="A955" s="10">
        <v>953</v>
      </c>
      <c r="B955" s="89">
        <v>0</v>
      </c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>
        <v>0</v>
      </c>
    </row>
    <row r="956" spans="1:21" x14ac:dyDescent="0.25">
      <c r="A956" s="10">
        <v>954</v>
      </c>
      <c r="B956" s="89">
        <v>0</v>
      </c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>
        <v>0</v>
      </c>
    </row>
    <row r="957" spans="1:21" x14ac:dyDescent="0.25">
      <c r="A957" s="10">
        <v>955</v>
      </c>
      <c r="B957" s="89">
        <v>0</v>
      </c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>
        <v>0</v>
      </c>
    </row>
    <row r="958" spans="1:21" x14ac:dyDescent="0.25">
      <c r="A958" s="10">
        <v>956</v>
      </c>
      <c r="B958" s="89">
        <v>0</v>
      </c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>
        <v>0</v>
      </c>
    </row>
    <row r="959" spans="1:21" x14ac:dyDescent="0.25">
      <c r="A959" s="10">
        <v>957</v>
      </c>
      <c r="B959" s="89">
        <v>0</v>
      </c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>
        <v>0</v>
      </c>
    </row>
    <row r="960" spans="1:21" x14ac:dyDescent="0.25">
      <c r="A960" s="10">
        <v>958</v>
      </c>
      <c r="B960" s="89">
        <v>0</v>
      </c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>
        <v>0</v>
      </c>
    </row>
    <row r="961" spans="1:21" x14ac:dyDescent="0.25">
      <c r="A961" s="10">
        <v>959</v>
      </c>
      <c r="B961" s="89">
        <v>0</v>
      </c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>
        <v>0</v>
      </c>
    </row>
    <row r="962" spans="1:21" x14ac:dyDescent="0.25">
      <c r="A962" s="10">
        <v>960</v>
      </c>
      <c r="B962" s="89">
        <v>0</v>
      </c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>
        <v>0</v>
      </c>
    </row>
    <row r="963" spans="1:21" x14ac:dyDescent="0.25">
      <c r="A963" s="10">
        <v>961</v>
      </c>
      <c r="B963" s="89">
        <v>0</v>
      </c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>
        <v>0</v>
      </c>
    </row>
    <row r="964" spans="1:21" x14ac:dyDescent="0.25">
      <c r="A964" s="10">
        <v>962</v>
      </c>
      <c r="B964" s="89">
        <v>0</v>
      </c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>
        <v>0</v>
      </c>
    </row>
    <row r="965" spans="1:21" x14ac:dyDescent="0.25">
      <c r="A965" s="10">
        <v>963</v>
      </c>
      <c r="B965" s="89">
        <v>0</v>
      </c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>
        <v>0</v>
      </c>
    </row>
    <row r="966" spans="1:21" x14ac:dyDescent="0.25">
      <c r="A966" s="10">
        <v>964</v>
      </c>
      <c r="B966" s="89">
        <v>0</v>
      </c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>
        <v>0</v>
      </c>
    </row>
    <row r="967" spans="1:21" x14ac:dyDescent="0.25">
      <c r="A967" s="10">
        <v>965</v>
      </c>
      <c r="B967" s="89">
        <v>0</v>
      </c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>
        <v>0</v>
      </c>
    </row>
    <row r="968" spans="1:21" x14ac:dyDescent="0.25">
      <c r="A968" s="10">
        <v>966</v>
      </c>
      <c r="B968" s="89">
        <v>0</v>
      </c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>
        <v>0</v>
      </c>
    </row>
    <row r="969" spans="1:21" x14ac:dyDescent="0.25">
      <c r="A969" s="10">
        <v>967</v>
      </c>
      <c r="B969" s="89" t="s">
        <v>7429</v>
      </c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>
        <v>0</v>
      </c>
    </row>
    <row r="970" spans="1:21" x14ac:dyDescent="0.25">
      <c r="A970" s="10">
        <v>968</v>
      </c>
      <c r="B970" s="89">
        <v>0</v>
      </c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>
        <v>0</v>
      </c>
    </row>
    <row r="971" spans="1:21" x14ac:dyDescent="0.25">
      <c r="A971" s="10">
        <v>969</v>
      </c>
      <c r="B971" s="89">
        <v>0</v>
      </c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>
        <v>0</v>
      </c>
    </row>
    <row r="972" spans="1:21" x14ac:dyDescent="0.25">
      <c r="A972" s="10">
        <v>970</v>
      </c>
      <c r="B972" s="89">
        <v>0</v>
      </c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>
        <v>0</v>
      </c>
    </row>
    <row r="973" spans="1:21" x14ac:dyDescent="0.25">
      <c r="A973" s="10">
        <v>971</v>
      </c>
      <c r="B973" s="89">
        <v>0</v>
      </c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>
        <v>0</v>
      </c>
    </row>
    <row r="974" spans="1:21" x14ac:dyDescent="0.25">
      <c r="A974" s="10">
        <v>972</v>
      </c>
      <c r="B974" s="89" t="s">
        <v>3325</v>
      </c>
      <c r="C974" s="4">
        <v>0.94330000000000003</v>
      </c>
      <c r="D974" s="4">
        <v>23219</v>
      </c>
      <c r="E974" s="4">
        <v>386.9</v>
      </c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>
        <v>30</v>
      </c>
      <c r="U974" s="4">
        <v>0</v>
      </c>
    </row>
    <row r="975" spans="1:21" x14ac:dyDescent="0.25">
      <c r="A975" s="10">
        <v>973</v>
      </c>
      <c r="B975" s="89" t="s">
        <v>7430</v>
      </c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>
        <v>10</v>
      </c>
      <c r="U975" s="4">
        <v>0</v>
      </c>
    </row>
    <row r="976" spans="1:21" x14ac:dyDescent="0.25">
      <c r="A976" s="10">
        <v>974</v>
      </c>
      <c r="B976" s="89" t="s">
        <v>3871</v>
      </c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>
        <v>30</v>
      </c>
      <c r="U976" s="4">
        <v>0</v>
      </c>
    </row>
    <row r="977" spans="1:21" x14ac:dyDescent="0.25">
      <c r="A977" s="10">
        <v>975</v>
      </c>
      <c r="B977" s="89">
        <v>0</v>
      </c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>
        <v>0</v>
      </c>
    </row>
    <row r="978" spans="1:21" x14ac:dyDescent="0.25">
      <c r="A978" s="10">
        <v>976</v>
      </c>
      <c r="B978" s="89">
        <v>0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>
        <v>0</v>
      </c>
    </row>
    <row r="979" spans="1:21" x14ac:dyDescent="0.25">
      <c r="A979" s="10">
        <v>977</v>
      </c>
      <c r="B979" s="89">
        <v>0</v>
      </c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>
        <v>0</v>
      </c>
    </row>
    <row r="980" spans="1:21" x14ac:dyDescent="0.25">
      <c r="A980" s="10">
        <v>978</v>
      </c>
      <c r="B980" s="89">
        <v>0</v>
      </c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>
        <v>0</v>
      </c>
    </row>
    <row r="981" spans="1:21" x14ac:dyDescent="0.25">
      <c r="A981" s="10">
        <v>979</v>
      </c>
      <c r="B981" s="89">
        <v>0</v>
      </c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>
        <v>0</v>
      </c>
    </row>
    <row r="982" spans="1:21" x14ac:dyDescent="0.25">
      <c r="A982" s="10">
        <v>980</v>
      </c>
      <c r="B982" s="89">
        <v>0</v>
      </c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>
        <v>0</v>
      </c>
    </row>
    <row r="983" spans="1:21" x14ac:dyDescent="0.25">
      <c r="A983" s="10">
        <v>981</v>
      </c>
      <c r="B983" s="89">
        <v>0</v>
      </c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>
        <v>0</v>
      </c>
    </row>
    <row r="984" spans="1:21" x14ac:dyDescent="0.25">
      <c r="A984" s="10">
        <v>982</v>
      </c>
      <c r="B984" s="89">
        <v>0</v>
      </c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>
        <v>0</v>
      </c>
    </row>
    <row r="985" spans="1:21" x14ac:dyDescent="0.25">
      <c r="A985" s="10">
        <v>983</v>
      </c>
      <c r="B985" s="89">
        <v>0</v>
      </c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>
        <v>0</v>
      </c>
    </row>
    <row r="986" spans="1:21" x14ac:dyDescent="0.25">
      <c r="A986" s="10">
        <v>984</v>
      </c>
      <c r="B986" s="89">
        <v>0</v>
      </c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>
        <v>0</v>
      </c>
    </row>
    <row r="987" spans="1:21" x14ac:dyDescent="0.25">
      <c r="A987" s="10">
        <v>985</v>
      </c>
      <c r="B987" s="89" t="s">
        <v>4012</v>
      </c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>
        <v>30</v>
      </c>
      <c r="U987" s="4">
        <v>0</v>
      </c>
    </row>
    <row r="988" spans="1:21" x14ac:dyDescent="0.25">
      <c r="A988" s="10">
        <v>986</v>
      </c>
      <c r="B988" s="89" t="s">
        <v>3268</v>
      </c>
      <c r="C988" s="4">
        <v>9717</v>
      </c>
      <c r="D988" s="4">
        <v>159.80000000000001</v>
      </c>
      <c r="E988" s="4">
        <v>-7.1970000000000001</v>
      </c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>
        <v>30</v>
      </c>
      <c r="U988" s="4">
        <v>0</v>
      </c>
    </row>
    <row r="989" spans="1:21" x14ac:dyDescent="0.25">
      <c r="A989" s="10">
        <v>987</v>
      </c>
      <c r="B989" s="89">
        <v>0</v>
      </c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>
        <v>0</v>
      </c>
    </row>
    <row r="990" spans="1:21" x14ac:dyDescent="0.25">
      <c r="A990" s="10">
        <v>988</v>
      </c>
      <c r="B990" s="89">
        <v>0</v>
      </c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>
        <v>0</v>
      </c>
    </row>
    <row r="991" spans="1:21" x14ac:dyDescent="0.25">
      <c r="A991" s="10">
        <v>989</v>
      </c>
      <c r="B991" s="89">
        <v>0</v>
      </c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>
        <v>0</v>
      </c>
    </row>
    <row r="992" spans="1:21" x14ac:dyDescent="0.25">
      <c r="A992" s="10">
        <v>990</v>
      </c>
      <c r="B992" s="89">
        <v>0</v>
      </c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>
        <v>0</v>
      </c>
    </row>
    <row r="993" spans="1:21" x14ac:dyDescent="0.25">
      <c r="A993" s="10">
        <v>991</v>
      </c>
      <c r="B993" s="89">
        <v>0</v>
      </c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>
        <v>0</v>
      </c>
    </row>
    <row r="994" spans="1:21" x14ac:dyDescent="0.25">
      <c r="A994" s="10">
        <v>992</v>
      </c>
      <c r="B994" s="89">
        <v>0</v>
      </c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>
        <v>0</v>
      </c>
    </row>
    <row r="995" spans="1:21" x14ac:dyDescent="0.25">
      <c r="A995" s="10">
        <v>993</v>
      </c>
      <c r="B995" s="89">
        <v>0</v>
      </c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>
        <v>0</v>
      </c>
    </row>
    <row r="996" spans="1:21" x14ac:dyDescent="0.25">
      <c r="A996" s="10">
        <v>994</v>
      </c>
      <c r="B996" s="89">
        <v>0</v>
      </c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>
        <v>0</v>
      </c>
    </row>
    <row r="997" spans="1:21" x14ac:dyDescent="0.25">
      <c r="A997" s="10">
        <v>995</v>
      </c>
      <c r="B997" s="89">
        <v>0</v>
      </c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>
        <v>0</v>
      </c>
    </row>
    <row r="998" spans="1:21" x14ac:dyDescent="0.25">
      <c r="A998" s="10">
        <v>996</v>
      </c>
      <c r="B998" s="89" t="s">
        <v>7431</v>
      </c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>
        <v>0</v>
      </c>
    </row>
    <row r="999" spans="1:21" x14ac:dyDescent="0.25">
      <c r="A999" s="10">
        <v>997</v>
      </c>
      <c r="B999" s="89">
        <v>0</v>
      </c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>
        <v>0</v>
      </c>
    </row>
    <row r="1000" spans="1:21" x14ac:dyDescent="0.25">
      <c r="A1000" s="10">
        <v>998</v>
      </c>
      <c r="B1000" s="89">
        <v>0</v>
      </c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>
        <v>0</v>
      </c>
    </row>
    <row r="1001" spans="1:21" x14ac:dyDescent="0.25">
      <c r="A1001" s="10">
        <v>999</v>
      </c>
      <c r="B1001" s="89">
        <v>0</v>
      </c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>
        <v>0</v>
      </c>
    </row>
    <row r="1002" spans="1:21" x14ac:dyDescent="0.25">
      <c r="A1002" s="10">
        <v>1000</v>
      </c>
      <c r="B1002" s="89">
        <v>0</v>
      </c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>
        <v>0</v>
      </c>
    </row>
    <row r="1003" spans="1:21" x14ac:dyDescent="0.25">
      <c r="A1003" s="10">
        <v>1001</v>
      </c>
      <c r="B1003" s="89">
        <v>0</v>
      </c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>
        <v>0</v>
      </c>
    </row>
    <row r="1004" spans="1:21" x14ac:dyDescent="0.25">
      <c r="A1004" s="10">
        <v>1002</v>
      </c>
      <c r="B1004" s="89">
        <v>0</v>
      </c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>
        <v>0</v>
      </c>
    </row>
    <row r="1005" spans="1:21" x14ac:dyDescent="0.25">
      <c r="A1005" s="10">
        <v>1003</v>
      </c>
      <c r="B1005" s="89">
        <v>0</v>
      </c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>
        <v>0</v>
      </c>
    </row>
    <row r="1006" spans="1:21" x14ac:dyDescent="0.25">
      <c r="A1006" s="10">
        <v>1004</v>
      </c>
      <c r="B1006" s="89">
        <v>0</v>
      </c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>
        <v>0</v>
      </c>
    </row>
    <row r="1007" spans="1:21" x14ac:dyDescent="0.25">
      <c r="A1007" s="10">
        <v>1005</v>
      </c>
      <c r="B1007" s="89" t="s">
        <v>7432</v>
      </c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>
        <v>0</v>
      </c>
    </row>
    <row r="1008" spans="1:21" x14ac:dyDescent="0.25">
      <c r="A1008" s="10">
        <v>1006</v>
      </c>
      <c r="B1008" s="89" t="s">
        <v>2710</v>
      </c>
      <c r="C1008" s="4">
        <v>4925</v>
      </c>
      <c r="D1008" s="4">
        <v>127.1</v>
      </c>
      <c r="E1008" s="4">
        <v>-7.5259999999999998</v>
      </c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>
        <v>30</v>
      </c>
      <c r="U1008" s="4">
        <v>0</v>
      </c>
    </row>
    <row r="1009" spans="1:21" x14ac:dyDescent="0.25">
      <c r="A1009" s="10">
        <v>1007</v>
      </c>
      <c r="B1009" s="89" t="s">
        <v>7433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>
        <v>30</v>
      </c>
      <c r="U1009" s="4">
        <v>0</v>
      </c>
    </row>
    <row r="1010" spans="1:21" x14ac:dyDescent="0.25">
      <c r="A1010" s="10">
        <v>1008</v>
      </c>
      <c r="B1010" s="89" t="s">
        <v>2609</v>
      </c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>
        <v>30</v>
      </c>
      <c r="U1010" s="4">
        <v>0</v>
      </c>
    </row>
    <row r="1011" spans="1:21" x14ac:dyDescent="0.25">
      <c r="A1011" s="10">
        <v>1009</v>
      </c>
      <c r="B1011" s="89" t="s">
        <v>4799</v>
      </c>
      <c r="C1011" s="4">
        <v>26217</v>
      </c>
      <c r="D1011" s="4">
        <v>1180</v>
      </c>
      <c r="E1011" s="4">
        <v>6.8090000000000002</v>
      </c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>
        <v>30</v>
      </c>
      <c r="U1011" s="4">
        <v>0</v>
      </c>
    </row>
    <row r="1012" spans="1:21" x14ac:dyDescent="0.25">
      <c r="A1012" s="10">
        <v>1010</v>
      </c>
      <c r="B1012" s="89" t="s">
        <v>3280</v>
      </c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>
        <v>30</v>
      </c>
      <c r="U1012" s="4">
        <v>0</v>
      </c>
    </row>
    <row r="1013" spans="1:21" x14ac:dyDescent="0.25">
      <c r="A1013" s="10">
        <v>1011</v>
      </c>
      <c r="B1013" s="89" t="s">
        <v>7434</v>
      </c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>
        <v>30</v>
      </c>
      <c r="U1013" s="4">
        <v>0</v>
      </c>
    </row>
    <row r="1014" spans="1:21" x14ac:dyDescent="0.25">
      <c r="A1014" s="10">
        <v>1012</v>
      </c>
      <c r="B1014" s="89" t="s">
        <v>3429</v>
      </c>
      <c r="C1014" s="4">
        <v>12100</v>
      </c>
      <c r="D1014" s="4">
        <v>128.4</v>
      </c>
      <c r="E1014" s="4">
        <v>-7.883</v>
      </c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>
        <v>30</v>
      </c>
      <c r="U1014" s="4">
        <v>0</v>
      </c>
    </row>
    <row r="1015" spans="1:21" x14ac:dyDescent="0.25">
      <c r="A1015" s="10">
        <v>1013</v>
      </c>
      <c r="B1015" s="89" t="s">
        <v>3758</v>
      </c>
      <c r="C1015" s="4">
        <v>26994</v>
      </c>
      <c r="D1015" s="4">
        <v>196.6</v>
      </c>
      <c r="E1015" s="4">
        <v>-7.4509999999999996</v>
      </c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>
        <v>30</v>
      </c>
      <c r="U1015" s="4">
        <v>0</v>
      </c>
    </row>
    <row r="1016" spans="1:21" x14ac:dyDescent="0.25">
      <c r="A1016" s="10">
        <v>1014</v>
      </c>
      <c r="B1016" s="89" t="s">
        <v>3911</v>
      </c>
      <c r="C1016" s="4">
        <v>3718</v>
      </c>
      <c r="D1016" s="4">
        <v>108.4</v>
      </c>
      <c r="E1016" s="4">
        <v>-7.3259999999999996</v>
      </c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>
        <v>20</v>
      </c>
      <c r="U1016" s="4">
        <v>0</v>
      </c>
    </row>
    <row r="1017" spans="1:21" x14ac:dyDescent="0.25">
      <c r="A1017" s="10">
        <v>1015</v>
      </c>
      <c r="B1017" s="89" t="s">
        <v>3111</v>
      </c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>
        <v>30</v>
      </c>
      <c r="U1017" s="4">
        <v>0</v>
      </c>
    </row>
    <row r="1018" spans="1:21" x14ac:dyDescent="0.25">
      <c r="A1018" s="10">
        <v>1016</v>
      </c>
      <c r="B1018" s="89" t="s">
        <v>4388</v>
      </c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>
        <v>30</v>
      </c>
      <c r="U1018" s="4">
        <v>0</v>
      </c>
    </row>
    <row r="1019" spans="1:21" x14ac:dyDescent="0.25">
      <c r="A1019" s="10">
        <v>1017</v>
      </c>
      <c r="B1019" s="89" t="s">
        <v>2927</v>
      </c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>
        <v>30</v>
      </c>
      <c r="U1019" s="4">
        <v>0</v>
      </c>
    </row>
    <row r="1020" spans="1:21" x14ac:dyDescent="0.25">
      <c r="A1020" s="10">
        <v>1018</v>
      </c>
      <c r="B1020" s="89" t="s">
        <v>7435</v>
      </c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>
        <v>30</v>
      </c>
      <c r="U1020" s="4">
        <v>0</v>
      </c>
    </row>
    <row r="1021" spans="1:21" x14ac:dyDescent="0.25">
      <c r="A1021" s="10">
        <v>1019</v>
      </c>
      <c r="B1021" s="89" t="s">
        <v>7437</v>
      </c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>
        <v>30</v>
      </c>
      <c r="U1021" s="4">
        <v>0</v>
      </c>
    </row>
    <row r="1022" spans="1:21" x14ac:dyDescent="0.25">
      <c r="A1022" s="10">
        <v>1020</v>
      </c>
      <c r="B1022" s="89" t="s">
        <v>2737</v>
      </c>
      <c r="C1022" s="4">
        <v>66206</v>
      </c>
      <c r="D1022" s="4">
        <v>2142</v>
      </c>
      <c r="E1022" s="4">
        <v>21.59</v>
      </c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>
        <v>30</v>
      </c>
      <c r="U1022" s="4">
        <v>0</v>
      </c>
    </row>
    <row r="1023" spans="1:21" x14ac:dyDescent="0.25">
      <c r="A1023" s="10">
        <v>1021</v>
      </c>
      <c r="B1023" s="89" t="s">
        <v>2747</v>
      </c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>
        <v>30</v>
      </c>
      <c r="U1023" s="4">
        <v>0</v>
      </c>
    </row>
    <row r="1024" spans="1:21" x14ac:dyDescent="0.25">
      <c r="A1024" s="10">
        <v>1022</v>
      </c>
      <c r="B1024" s="89" t="s">
        <v>2649</v>
      </c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>
        <v>30</v>
      </c>
      <c r="U1024" s="4">
        <v>0</v>
      </c>
    </row>
    <row r="1025" spans="1:21" x14ac:dyDescent="0.25">
      <c r="A1025" s="10">
        <v>1023</v>
      </c>
      <c r="B1025" s="89" t="s">
        <v>2632</v>
      </c>
      <c r="C1025" s="4">
        <v>0.90769999999999995</v>
      </c>
      <c r="D1025" s="4">
        <v>14882</v>
      </c>
      <c r="E1025" s="4">
        <v>246.7</v>
      </c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>
        <v>30</v>
      </c>
      <c r="U1025" s="4">
        <v>0</v>
      </c>
    </row>
    <row r="1026" spans="1:21" x14ac:dyDescent="0.25">
      <c r="A1026" s="10">
        <v>1024</v>
      </c>
      <c r="B1026" s="89" t="s">
        <v>2646</v>
      </c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>
        <v>30</v>
      </c>
      <c r="U1026" s="4">
        <v>0</v>
      </c>
    </row>
    <row r="1027" spans="1:21" x14ac:dyDescent="0.25">
      <c r="A1027" s="10">
        <v>1025</v>
      </c>
      <c r="B1027" s="89" t="s">
        <v>2603</v>
      </c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>
        <v>30</v>
      </c>
      <c r="U1027" s="4">
        <v>0</v>
      </c>
    </row>
    <row r="1028" spans="1:21" x14ac:dyDescent="0.25">
      <c r="A1028" s="10">
        <v>1026</v>
      </c>
      <c r="B1028" s="89" t="s">
        <v>2597</v>
      </c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>
        <v>30</v>
      </c>
      <c r="U1028" s="4">
        <v>0</v>
      </c>
    </row>
    <row r="1029" spans="1:21" x14ac:dyDescent="0.25">
      <c r="A1029" s="10">
        <v>1027</v>
      </c>
      <c r="B1029" s="89" t="s">
        <v>3498</v>
      </c>
      <c r="C1029" s="4">
        <v>3.5189999999999999E-2</v>
      </c>
      <c r="D1029" s="4" t="s">
        <v>8689</v>
      </c>
      <c r="E1029" s="4" t="s">
        <v>8690</v>
      </c>
      <c r="F1029" s="4">
        <v>61.75</v>
      </c>
      <c r="G1029" s="4">
        <v>0.249</v>
      </c>
      <c r="H1029" s="4" t="s">
        <v>8691</v>
      </c>
      <c r="I1029" s="4" t="s">
        <v>8692</v>
      </c>
      <c r="J1029" s="4" t="s">
        <v>8693</v>
      </c>
      <c r="K1029" s="4" t="s">
        <v>7289</v>
      </c>
      <c r="L1029" s="4" t="s">
        <v>7289</v>
      </c>
      <c r="M1029" s="4" t="s">
        <v>8694</v>
      </c>
      <c r="N1029" s="4"/>
      <c r="O1029" s="4">
        <v>27</v>
      </c>
      <c r="P1029" s="4">
        <v>0.55010000000000003</v>
      </c>
      <c r="Q1029" s="4">
        <v>5.1150000000000002</v>
      </c>
      <c r="R1029" s="4">
        <v>0.43519999999999998</v>
      </c>
      <c r="S1029" s="4"/>
      <c r="T1029" s="4">
        <v>30</v>
      </c>
      <c r="U1029" s="4">
        <v>-9.9999999999980105E-3</v>
      </c>
    </row>
    <row r="1030" spans="1:21" x14ac:dyDescent="0.25">
      <c r="A1030" s="10">
        <v>1028</v>
      </c>
      <c r="B1030" s="89" t="s">
        <v>7292</v>
      </c>
      <c r="C1030" s="4">
        <v>0.1108</v>
      </c>
      <c r="D1030" s="4" t="s">
        <v>8695</v>
      </c>
      <c r="E1030" s="4" t="s">
        <v>8696</v>
      </c>
      <c r="F1030" s="4">
        <v>53.99</v>
      </c>
      <c r="G1030" s="4">
        <v>0.30420000000000003</v>
      </c>
      <c r="H1030" s="4" t="s">
        <v>8697</v>
      </c>
      <c r="I1030" s="4" t="s">
        <v>8698</v>
      </c>
      <c r="J1030" s="4" t="s">
        <v>8699</v>
      </c>
      <c r="K1030" s="4" t="s">
        <v>7289</v>
      </c>
      <c r="L1030" s="4" t="s">
        <v>7289</v>
      </c>
      <c r="M1030" s="4" t="s">
        <v>8700</v>
      </c>
      <c r="N1030" s="4"/>
      <c r="O1030" s="4">
        <v>27</v>
      </c>
      <c r="P1030" s="4">
        <v>0.31909999999999999</v>
      </c>
      <c r="Q1030" s="4">
        <v>22.48</v>
      </c>
      <c r="R1030" s="4">
        <v>0.91249999999999998</v>
      </c>
      <c r="S1030" s="4"/>
      <c r="T1030" s="4">
        <v>30</v>
      </c>
      <c r="U1030" s="4">
        <v>-4.9999999999997158E-2</v>
      </c>
    </row>
    <row r="1031" spans="1:21" x14ac:dyDescent="0.25">
      <c r="A1031" s="10">
        <v>1029</v>
      </c>
      <c r="B1031" s="89" t="s">
        <v>3510</v>
      </c>
      <c r="C1031" s="4">
        <v>6.8559999999999996E-2</v>
      </c>
      <c r="D1031" s="4">
        <v>915.7</v>
      </c>
      <c r="E1031" s="4">
        <v>17.77</v>
      </c>
      <c r="F1031" s="4">
        <v>51.96</v>
      </c>
      <c r="G1031" s="4">
        <v>5.1889999999999999E-2</v>
      </c>
      <c r="H1031" s="4">
        <v>208.6</v>
      </c>
      <c r="I1031" s="4">
        <v>4.157</v>
      </c>
      <c r="J1031" s="4" t="s">
        <v>8701</v>
      </c>
      <c r="K1031" s="4" t="s">
        <v>8702</v>
      </c>
      <c r="L1031" s="4" t="s">
        <v>8703</v>
      </c>
      <c r="M1031" s="4" t="s">
        <v>8704</v>
      </c>
      <c r="N1031" s="4"/>
      <c r="O1031" s="4">
        <v>27</v>
      </c>
      <c r="P1031" s="4">
        <v>0.93589999999999995</v>
      </c>
      <c r="Q1031" s="4">
        <v>0.32700000000000001</v>
      </c>
      <c r="R1031" s="4">
        <v>0.11</v>
      </c>
      <c r="S1031" s="4"/>
      <c r="T1031" s="4">
        <v>30</v>
      </c>
      <c r="U1031" s="4">
        <v>-7.9999999999998295E-2</v>
      </c>
    </row>
    <row r="1032" spans="1:21" x14ac:dyDescent="0.25">
      <c r="A1032" s="10">
        <v>1030</v>
      </c>
      <c r="B1032" s="89" t="s">
        <v>3688</v>
      </c>
      <c r="C1032" s="4">
        <v>0.44819999999999999</v>
      </c>
      <c r="D1032" s="4" t="s">
        <v>8705</v>
      </c>
      <c r="E1032" s="4" t="s">
        <v>8706</v>
      </c>
      <c r="F1032" s="4">
        <v>58.61</v>
      </c>
      <c r="G1032" s="4">
        <v>0.1041</v>
      </c>
      <c r="H1032" s="4" t="s">
        <v>8707</v>
      </c>
      <c r="I1032" s="4" t="s">
        <v>8708</v>
      </c>
      <c r="J1032" s="4" t="s">
        <v>8709</v>
      </c>
      <c r="K1032" s="4" t="s">
        <v>7289</v>
      </c>
      <c r="L1032" s="4" t="s">
        <v>7289</v>
      </c>
      <c r="M1032" s="4" t="s">
        <v>8710</v>
      </c>
      <c r="N1032" s="4"/>
      <c r="O1032" s="4">
        <v>27</v>
      </c>
      <c r="P1032" s="4">
        <v>0.50570000000000004</v>
      </c>
      <c r="Q1032" s="4">
        <v>2.6339999999999999</v>
      </c>
      <c r="R1032" s="4">
        <v>0.31240000000000001</v>
      </c>
      <c r="S1032" s="4"/>
      <c r="T1032" s="4">
        <v>30</v>
      </c>
      <c r="U1032" s="4">
        <v>-7.9999999999998295E-2</v>
      </c>
    </row>
    <row r="1033" spans="1:21" x14ac:dyDescent="0.25">
      <c r="A1033" s="10">
        <v>1031</v>
      </c>
      <c r="B1033" s="89" t="s">
        <v>3292</v>
      </c>
      <c r="C1033" s="4">
        <v>9.5200000000000007E-2</v>
      </c>
      <c r="D1033" s="4">
        <v>1711</v>
      </c>
      <c r="E1033" s="4">
        <v>33.4</v>
      </c>
      <c r="F1033" s="4">
        <v>51.54</v>
      </c>
      <c r="G1033" s="4">
        <v>3.4450000000000001E-2</v>
      </c>
      <c r="H1033" s="4">
        <v>412.1</v>
      </c>
      <c r="I1033" s="4">
        <v>8.1560000000000006</v>
      </c>
      <c r="J1033" s="4" t="s">
        <v>8711</v>
      </c>
      <c r="K1033" s="4" t="s">
        <v>8712</v>
      </c>
      <c r="L1033" s="4" t="s">
        <v>8713</v>
      </c>
      <c r="M1033" s="4" t="s">
        <v>8714</v>
      </c>
      <c r="N1033" s="4"/>
      <c r="O1033" s="4">
        <v>17</v>
      </c>
      <c r="P1033" s="4">
        <v>0.96109999999999995</v>
      </c>
      <c r="Q1033" s="4">
        <v>0.13950000000000001</v>
      </c>
      <c r="R1033" s="4">
        <v>9.06E-2</v>
      </c>
      <c r="S1033" s="4"/>
      <c r="T1033" s="4">
        <v>20</v>
      </c>
      <c r="U1033" s="4">
        <v>-9.0000000000003411E-2</v>
      </c>
    </row>
    <row r="1034" spans="1:21" x14ac:dyDescent="0.25">
      <c r="A1034" s="10">
        <v>1032</v>
      </c>
      <c r="B1034" s="89" t="s">
        <v>3889</v>
      </c>
      <c r="C1034" s="4">
        <v>0.1177</v>
      </c>
      <c r="D1034" s="4" t="s">
        <v>8715</v>
      </c>
      <c r="E1034" s="4" t="s">
        <v>8716</v>
      </c>
      <c r="F1034" s="4">
        <v>55.07</v>
      </c>
      <c r="G1034" s="4">
        <v>8.8779999999999998E-2</v>
      </c>
      <c r="H1034" s="4" t="s">
        <v>8717</v>
      </c>
      <c r="I1034" s="4" t="s">
        <v>8718</v>
      </c>
      <c r="J1034" s="4" t="s">
        <v>8719</v>
      </c>
      <c r="K1034" s="4" t="s">
        <v>7289</v>
      </c>
      <c r="L1034" s="4" t="s">
        <v>7289</v>
      </c>
      <c r="M1034" s="4" t="s">
        <v>8720</v>
      </c>
      <c r="N1034" s="4"/>
      <c r="O1034" s="4">
        <v>7</v>
      </c>
      <c r="P1034" s="4">
        <v>0.91820000000000002</v>
      </c>
      <c r="Q1034" s="4">
        <v>0.15340000000000001</v>
      </c>
      <c r="R1034" s="4">
        <v>0.14799999999999999</v>
      </c>
      <c r="S1034" s="4"/>
      <c r="T1034" s="4">
        <v>10</v>
      </c>
      <c r="U1034" s="4">
        <v>-0.10999999999999943</v>
      </c>
    </row>
    <row r="1035" spans="1:21" x14ac:dyDescent="0.25">
      <c r="A1035" s="10">
        <v>1033</v>
      </c>
      <c r="B1035" s="89" t="s">
        <v>4104</v>
      </c>
      <c r="C1035" s="4">
        <v>-7.2270000000000001E-2</v>
      </c>
      <c r="D1035" s="4">
        <v>1004</v>
      </c>
      <c r="E1035" s="4">
        <v>18.18</v>
      </c>
      <c r="F1035" s="4">
        <v>54.83</v>
      </c>
      <c r="G1035" s="4">
        <v>7.961E-2</v>
      </c>
      <c r="H1035" s="4">
        <v>238.5</v>
      </c>
      <c r="I1035" s="4">
        <v>4.4619999999999997</v>
      </c>
      <c r="J1035" s="4" t="s">
        <v>8721</v>
      </c>
      <c r="K1035" s="4" t="s">
        <v>8722</v>
      </c>
      <c r="L1035" s="4" t="s">
        <v>8723</v>
      </c>
      <c r="M1035" s="4" t="s">
        <v>8724</v>
      </c>
      <c r="N1035" s="4"/>
      <c r="O1035" s="4">
        <v>27</v>
      </c>
      <c r="P1035" s="4">
        <v>0.94</v>
      </c>
      <c r="Q1035" s="4">
        <v>0.33950000000000002</v>
      </c>
      <c r="R1035" s="4">
        <v>0.11210000000000001</v>
      </c>
      <c r="S1035" s="4"/>
      <c r="T1035" s="4">
        <v>30</v>
      </c>
      <c r="U1035" s="4">
        <v>-0.12000000000000455</v>
      </c>
    </row>
    <row r="1036" spans="1:21" x14ac:dyDescent="0.25">
      <c r="A1036" s="10">
        <v>1034</v>
      </c>
      <c r="B1036" s="89" t="s">
        <v>3738</v>
      </c>
      <c r="C1036" s="4">
        <v>-1.03E-2</v>
      </c>
      <c r="D1036" s="4">
        <v>1456</v>
      </c>
      <c r="E1036" s="4">
        <v>28.47</v>
      </c>
      <c r="F1036" s="4">
        <v>51.11</v>
      </c>
      <c r="G1036" s="4">
        <v>3.9390000000000001E-2</v>
      </c>
      <c r="H1036" s="4">
        <v>338.3</v>
      </c>
      <c r="I1036" s="4">
        <v>6.7060000000000004</v>
      </c>
      <c r="J1036" s="4" t="s">
        <v>8725</v>
      </c>
      <c r="K1036" s="4" t="s">
        <v>8726</v>
      </c>
      <c r="L1036" s="4" t="s">
        <v>8727</v>
      </c>
      <c r="M1036" s="4" t="s">
        <v>8728</v>
      </c>
      <c r="N1036" s="4"/>
      <c r="O1036" s="4">
        <v>27</v>
      </c>
      <c r="P1036" s="4">
        <v>0.94189999999999996</v>
      </c>
      <c r="Q1036" s="4">
        <v>0.3921</v>
      </c>
      <c r="R1036" s="4">
        <v>0.1205</v>
      </c>
      <c r="S1036" s="4"/>
      <c r="T1036" s="4">
        <v>30</v>
      </c>
      <c r="U1036" s="4">
        <v>-0.16000000000000369</v>
      </c>
    </row>
    <row r="1037" spans="1:21" x14ac:dyDescent="0.25">
      <c r="A1037" s="10">
        <v>1035</v>
      </c>
      <c r="B1037" s="89" t="s">
        <v>3235</v>
      </c>
      <c r="C1037" s="4">
        <v>2.137E-2</v>
      </c>
      <c r="D1037" s="4" t="s">
        <v>8729</v>
      </c>
      <c r="E1037" s="4" t="s">
        <v>8730</v>
      </c>
      <c r="F1037" s="4">
        <v>53.66</v>
      </c>
      <c r="G1037" s="4">
        <v>6.3869999999999996E-2</v>
      </c>
      <c r="H1037" s="4" t="s">
        <v>8731</v>
      </c>
      <c r="I1037" s="4" t="s">
        <v>8732</v>
      </c>
      <c r="J1037" s="4" t="s">
        <v>8733</v>
      </c>
      <c r="K1037" s="4" t="s">
        <v>7289</v>
      </c>
      <c r="L1037" s="4" t="s">
        <v>7289</v>
      </c>
      <c r="M1037" s="4" t="s">
        <v>8734</v>
      </c>
      <c r="N1037" s="4"/>
      <c r="O1037" s="4">
        <v>27</v>
      </c>
      <c r="P1037" s="4">
        <v>0.87670000000000003</v>
      </c>
      <c r="Q1037" s="4">
        <v>1.054</v>
      </c>
      <c r="R1037" s="4">
        <v>0.19750000000000001</v>
      </c>
      <c r="S1037" s="4"/>
      <c r="T1037" s="4">
        <v>30</v>
      </c>
      <c r="U1037" s="4">
        <v>-0.17000000000000171</v>
      </c>
    </row>
    <row r="1038" spans="1:21" x14ac:dyDescent="0.25">
      <c r="A1038" s="10">
        <v>1036</v>
      </c>
      <c r="B1038" s="89" t="s">
        <v>2774</v>
      </c>
      <c r="C1038" s="4">
        <v>0.25869999999999999</v>
      </c>
      <c r="D1038" s="4">
        <v>2396</v>
      </c>
      <c r="E1038" s="4">
        <v>37.67</v>
      </c>
      <c r="F1038" s="4">
        <v>64.87</v>
      </c>
      <c r="G1038" s="4">
        <v>0.57079999999999997</v>
      </c>
      <c r="H1038" s="4">
        <v>3302</v>
      </c>
      <c r="I1038" s="4">
        <v>53.66</v>
      </c>
      <c r="J1038" s="4" t="s">
        <v>8735</v>
      </c>
      <c r="K1038" s="4" t="s">
        <v>8736</v>
      </c>
      <c r="L1038" s="4" t="s">
        <v>8737</v>
      </c>
      <c r="M1038" s="4" t="s">
        <v>8738</v>
      </c>
      <c r="N1038" s="4"/>
      <c r="O1038" s="4">
        <v>27</v>
      </c>
      <c r="P1038" s="4">
        <v>0.41320000000000001</v>
      </c>
      <c r="Q1038" s="4">
        <v>2.7789999999999999</v>
      </c>
      <c r="R1038" s="4">
        <v>0.32079999999999997</v>
      </c>
      <c r="S1038" s="4"/>
      <c r="T1038" s="4">
        <v>30</v>
      </c>
      <c r="U1038" s="4">
        <v>-0.18999999999999773</v>
      </c>
    </row>
    <row r="1039" spans="1:21" x14ac:dyDescent="0.25">
      <c r="A1039" s="10">
        <v>1037</v>
      </c>
      <c r="B1039" s="89" t="s">
        <v>3426</v>
      </c>
      <c r="C1039" s="4">
        <v>-0.1933</v>
      </c>
      <c r="D1039" s="4">
        <v>1641</v>
      </c>
      <c r="E1039" s="4">
        <v>25.31</v>
      </c>
      <c r="F1039" s="4">
        <v>64.02</v>
      </c>
      <c r="G1039" s="4">
        <v>0.5998</v>
      </c>
      <c r="H1039" s="4">
        <v>751.5</v>
      </c>
      <c r="I1039" s="4">
        <v>12.66</v>
      </c>
      <c r="J1039" s="4" t="s">
        <v>8739</v>
      </c>
      <c r="K1039" s="4" t="s">
        <v>8740</v>
      </c>
      <c r="L1039" s="4" t="s">
        <v>8741</v>
      </c>
      <c r="M1039" s="4" t="s">
        <v>8742</v>
      </c>
      <c r="N1039" s="4"/>
      <c r="O1039" s="4">
        <v>27</v>
      </c>
      <c r="P1039" s="4">
        <v>0.85140000000000005</v>
      </c>
      <c r="Q1039" s="4">
        <v>0.3881</v>
      </c>
      <c r="R1039" s="4">
        <v>0.11990000000000001</v>
      </c>
      <c r="S1039" s="4"/>
      <c r="T1039" s="4">
        <v>30</v>
      </c>
      <c r="U1039" s="4">
        <v>-0.21999999999999886</v>
      </c>
    </row>
    <row r="1040" spans="1:21" x14ac:dyDescent="0.25">
      <c r="A1040" s="10">
        <v>1038</v>
      </c>
      <c r="B1040" s="89" t="s">
        <v>4448</v>
      </c>
      <c r="C1040" s="4">
        <v>0.18820000000000001</v>
      </c>
      <c r="D1040" s="4">
        <v>2469</v>
      </c>
      <c r="E1040" s="4">
        <v>41.45</v>
      </c>
      <c r="F1040" s="4">
        <v>60.24</v>
      </c>
      <c r="G1040" s="4">
        <v>5.9310000000000002E-2</v>
      </c>
      <c r="H1040" s="4">
        <v>807.5</v>
      </c>
      <c r="I1040" s="4">
        <v>13.72</v>
      </c>
      <c r="J1040" s="4" t="s">
        <v>8743</v>
      </c>
      <c r="K1040" s="4" t="s">
        <v>8744</v>
      </c>
      <c r="L1040" s="4" t="s">
        <v>8745</v>
      </c>
      <c r="M1040" s="4" t="s">
        <v>8746</v>
      </c>
      <c r="N1040" s="4"/>
      <c r="O1040" s="4">
        <v>7</v>
      </c>
      <c r="P1040" s="4">
        <v>0.97560000000000002</v>
      </c>
      <c r="Q1040" s="4">
        <v>2.674E-2</v>
      </c>
      <c r="R1040" s="4">
        <v>6.1809999999999997E-2</v>
      </c>
      <c r="S1040" s="4"/>
      <c r="T1040" s="4">
        <v>10</v>
      </c>
      <c r="U1040" s="4">
        <v>-0.35999999999999943</v>
      </c>
    </row>
    <row r="1041" spans="1:21" x14ac:dyDescent="0.25">
      <c r="A1041" s="10">
        <v>1039</v>
      </c>
      <c r="B1041" s="89" t="s">
        <v>5718</v>
      </c>
      <c r="C1041" s="4">
        <v>3.2120000000000003E-2</v>
      </c>
      <c r="D1041" s="4">
        <v>442.2</v>
      </c>
      <c r="E1041" s="4">
        <v>8.3829999999999991</v>
      </c>
      <c r="F1041" s="4">
        <v>53.17</v>
      </c>
      <c r="G1041" s="4">
        <v>0.35699999999999998</v>
      </c>
      <c r="H1041" s="4">
        <v>250.4</v>
      </c>
      <c r="I1041" s="4">
        <v>5.6159999999999997</v>
      </c>
      <c r="J1041" s="4" t="s">
        <v>8747</v>
      </c>
      <c r="K1041" s="4" t="s">
        <v>8748</v>
      </c>
      <c r="L1041" s="4" t="s">
        <v>8749</v>
      </c>
      <c r="M1041" s="4" t="s">
        <v>8750</v>
      </c>
      <c r="N1041" s="4"/>
      <c r="O1041" s="4">
        <v>7</v>
      </c>
      <c r="P1041" s="4">
        <v>0.86160000000000003</v>
      </c>
      <c r="Q1041" s="4">
        <v>0.14449999999999999</v>
      </c>
      <c r="R1041" s="4">
        <v>0.14369999999999999</v>
      </c>
      <c r="S1041" s="4"/>
      <c r="T1041" s="4">
        <v>10</v>
      </c>
      <c r="U1041" s="4">
        <v>-0.42000000000000171</v>
      </c>
    </row>
    <row r="1042" spans="1:21" x14ac:dyDescent="0.25">
      <c r="A1042" s="10">
        <v>1040</v>
      </c>
      <c r="B1042" s="89" t="s">
        <v>3180</v>
      </c>
      <c r="C1042" s="4">
        <v>-0.83850000000000002</v>
      </c>
      <c r="D1042" s="4">
        <v>461.8</v>
      </c>
      <c r="E1042" s="4">
        <v>6.8369999999999997</v>
      </c>
      <c r="F1042" s="4">
        <v>59.04</v>
      </c>
      <c r="G1042" s="4">
        <v>1.8160000000000001</v>
      </c>
      <c r="H1042" s="4">
        <v>201.3</v>
      </c>
      <c r="I1042" s="4">
        <v>4.7750000000000004</v>
      </c>
      <c r="J1042" s="4" t="s">
        <v>8751</v>
      </c>
      <c r="K1042" s="4" t="s">
        <v>8752</v>
      </c>
      <c r="L1042" s="4" t="s">
        <v>8753</v>
      </c>
      <c r="M1042" s="4" t="s">
        <v>8754</v>
      </c>
      <c r="N1042" s="4"/>
      <c r="O1042" s="4">
        <v>27</v>
      </c>
      <c r="P1042" s="4">
        <v>0.8569</v>
      </c>
      <c r="Q1042" s="4">
        <v>0.54869999999999997</v>
      </c>
      <c r="R1042" s="4">
        <v>0.1426</v>
      </c>
      <c r="S1042" s="4"/>
      <c r="T1042" s="4">
        <v>30</v>
      </c>
      <c r="U1042" s="4">
        <v>-0.46999999999999886</v>
      </c>
    </row>
    <row r="1043" spans="1:21" x14ac:dyDescent="0.25">
      <c r="A1043" s="10">
        <v>1041</v>
      </c>
      <c r="B1043" s="89" t="s">
        <v>3819</v>
      </c>
      <c r="C1043" s="4">
        <v>-1.5270000000000001E-2</v>
      </c>
      <c r="D1043" s="4">
        <v>1441</v>
      </c>
      <c r="E1043" s="4">
        <v>29.09</v>
      </c>
      <c r="F1043" s="4">
        <v>49.48</v>
      </c>
      <c r="G1043" s="4">
        <v>2.937E-2</v>
      </c>
      <c r="H1043" s="4">
        <v>370</v>
      </c>
      <c r="I1043" s="4">
        <v>7.5410000000000004</v>
      </c>
      <c r="J1043" s="4" t="s">
        <v>8755</v>
      </c>
      <c r="K1043" s="4" t="s">
        <v>8756</v>
      </c>
      <c r="L1043" s="4" t="s">
        <v>8757</v>
      </c>
      <c r="M1043" s="4" t="s">
        <v>8758</v>
      </c>
      <c r="N1043" s="4"/>
      <c r="O1043" s="4">
        <v>7</v>
      </c>
      <c r="P1043" s="4">
        <v>0.9899</v>
      </c>
      <c r="Q1043" s="4">
        <v>2.12E-2</v>
      </c>
      <c r="R1043" s="4">
        <v>5.5030000000000003E-2</v>
      </c>
      <c r="S1043" s="4"/>
      <c r="T1043" s="4">
        <v>10</v>
      </c>
      <c r="U1043" s="4">
        <v>-0.64000000000000057</v>
      </c>
    </row>
    <row r="1044" spans="1:21" x14ac:dyDescent="0.25">
      <c r="A1044" s="10">
        <v>1042</v>
      </c>
      <c r="B1044" s="89" t="s">
        <v>4578</v>
      </c>
      <c r="C1044" s="4">
        <v>4.2459999999999998E-2</v>
      </c>
      <c r="D1044" s="4">
        <v>1726</v>
      </c>
      <c r="E1044" s="4">
        <v>28.9</v>
      </c>
      <c r="F1044" s="4">
        <v>59.92</v>
      </c>
      <c r="G1044" s="4">
        <v>0.1196</v>
      </c>
      <c r="H1044" s="4">
        <v>678.7</v>
      </c>
      <c r="I1044" s="4">
        <v>11.61</v>
      </c>
      <c r="J1044" s="4" t="s">
        <v>8759</v>
      </c>
      <c r="K1044" s="4" t="s">
        <v>8760</v>
      </c>
      <c r="L1044" s="4" t="s">
        <v>8761</v>
      </c>
      <c r="M1044" s="4" t="s">
        <v>8762</v>
      </c>
      <c r="N1044" s="4"/>
      <c r="O1044" s="4">
        <v>7</v>
      </c>
      <c r="P1044" s="4">
        <v>0.96709999999999996</v>
      </c>
      <c r="Q1044" s="4">
        <v>4.8239999999999998E-2</v>
      </c>
      <c r="R1044" s="4">
        <v>8.3019999999999997E-2</v>
      </c>
      <c r="S1044" s="4"/>
      <c r="T1044" s="4">
        <v>10</v>
      </c>
      <c r="U1044" s="4">
        <v>-0.64000000000000057</v>
      </c>
    </row>
    <row r="1045" spans="1:21" x14ac:dyDescent="0.25">
      <c r="A1045" s="10">
        <v>1043</v>
      </c>
      <c r="B1045" s="89" t="s">
        <v>3639</v>
      </c>
      <c r="C1045" s="4">
        <v>0.2384</v>
      </c>
      <c r="D1045" s="4" t="s">
        <v>8763</v>
      </c>
      <c r="E1045" s="4" t="s">
        <v>8764</v>
      </c>
      <c r="F1045" s="4">
        <v>58.89</v>
      </c>
      <c r="G1045" s="4">
        <v>5.0569999999999997E-2</v>
      </c>
      <c r="H1045" s="4" t="s">
        <v>8765</v>
      </c>
      <c r="I1045" s="4" t="s">
        <v>8766</v>
      </c>
      <c r="J1045" s="4" t="s">
        <v>8767</v>
      </c>
      <c r="K1045" s="4" t="s">
        <v>7289</v>
      </c>
      <c r="L1045" s="4" t="s">
        <v>7289</v>
      </c>
      <c r="M1045" s="4" t="s">
        <v>8768</v>
      </c>
      <c r="N1045" s="4"/>
      <c r="O1045" s="4">
        <v>27</v>
      </c>
      <c r="P1045" s="4">
        <v>0.91</v>
      </c>
      <c r="Q1045" s="4">
        <v>0.38400000000000001</v>
      </c>
      <c r="R1045" s="4">
        <v>0.1193</v>
      </c>
      <c r="S1045" s="4"/>
      <c r="T1045" s="4">
        <v>30</v>
      </c>
      <c r="U1045" s="4">
        <v>-0.83999999999999631</v>
      </c>
    </row>
    <row r="1046" spans="1:21" x14ac:dyDescent="0.25">
      <c r="A1046" s="10">
        <v>1044</v>
      </c>
      <c r="B1046" s="89" t="s">
        <v>4009</v>
      </c>
      <c r="C1046" s="4">
        <v>0.4294</v>
      </c>
      <c r="D1046" s="4" t="s">
        <v>8769</v>
      </c>
      <c r="E1046" s="4" t="s">
        <v>8770</v>
      </c>
      <c r="F1046" s="4">
        <v>58.97</v>
      </c>
      <c r="G1046" s="4">
        <v>8.2140000000000005E-2</v>
      </c>
      <c r="H1046" s="4" t="s">
        <v>8771</v>
      </c>
      <c r="I1046" s="4" t="s">
        <v>8772</v>
      </c>
      <c r="J1046" s="4" t="s">
        <v>8773</v>
      </c>
      <c r="K1046" s="4" t="s">
        <v>7289</v>
      </c>
      <c r="L1046" s="4" t="s">
        <v>7289</v>
      </c>
      <c r="M1046" s="4" t="s">
        <v>8774</v>
      </c>
      <c r="N1046" s="4"/>
      <c r="O1046" s="4">
        <v>27</v>
      </c>
      <c r="P1046" s="4">
        <v>0.70430000000000004</v>
      </c>
      <c r="Q1046" s="4">
        <v>1.093</v>
      </c>
      <c r="R1046" s="4">
        <v>0.20119999999999999</v>
      </c>
      <c r="S1046" s="4"/>
      <c r="T1046" s="4">
        <v>30</v>
      </c>
      <c r="U1046" s="4">
        <v>-0.88000000000000256</v>
      </c>
    </row>
    <row r="1047" spans="1:21" x14ac:dyDescent="0.25">
      <c r="A1047" s="10">
        <v>1045</v>
      </c>
      <c r="B1047" s="89" t="s">
        <v>5610</v>
      </c>
      <c r="C1047" s="4">
        <v>-1.927</v>
      </c>
      <c r="D1047" s="4">
        <v>222.1</v>
      </c>
      <c r="E1047" s="4">
        <v>2.0819999999999999</v>
      </c>
      <c r="F1047" s="4">
        <v>60.66</v>
      </c>
      <c r="G1047" s="4">
        <v>11.16</v>
      </c>
      <c r="H1047" s="4">
        <v>127.8</v>
      </c>
      <c r="I1047" s="4">
        <v>6.7</v>
      </c>
      <c r="J1047" s="4" t="s">
        <v>8775</v>
      </c>
      <c r="K1047" s="4" t="s">
        <v>8776</v>
      </c>
      <c r="L1047" s="4" t="s">
        <v>8777</v>
      </c>
      <c r="M1047" s="4" t="s">
        <v>8778</v>
      </c>
      <c r="N1047" s="4"/>
      <c r="O1047" s="4">
        <v>7</v>
      </c>
      <c r="P1047" s="4">
        <v>0.91320000000000001</v>
      </c>
      <c r="Q1047" s="4">
        <v>4.2999999999999997E-2</v>
      </c>
      <c r="R1047" s="4">
        <v>7.8369999999999995E-2</v>
      </c>
      <c r="S1047" s="4"/>
      <c r="T1047" s="4">
        <v>10</v>
      </c>
      <c r="U1047" s="4">
        <v>-0.98000000000000398</v>
      </c>
    </row>
    <row r="1048" spans="1:21" x14ac:dyDescent="0.25">
      <c r="A1048" s="10">
        <v>1046</v>
      </c>
      <c r="B1048" s="89" t="s">
        <v>5562</v>
      </c>
      <c r="C1048" s="4">
        <v>0.3795</v>
      </c>
      <c r="D1048" s="4">
        <v>2062</v>
      </c>
      <c r="E1048" s="4">
        <v>34.81</v>
      </c>
      <c r="F1048" s="4">
        <v>61.76</v>
      </c>
      <c r="G1048" s="4">
        <v>9.1749999999999998E-2</v>
      </c>
      <c r="H1048" s="4">
        <v>1299</v>
      </c>
      <c r="I1048" s="4">
        <v>22.19</v>
      </c>
      <c r="J1048" s="4" t="s">
        <v>8779</v>
      </c>
      <c r="K1048" s="4" t="s">
        <v>8780</v>
      </c>
      <c r="L1048" s="4" t="s">
        <v>8781</v>
      </c>
      <c r="M1048" s="4" t="s">
        <v>8782</v>
      </c>
      <c r="N1048" s="4"/>
      <c r="O1048" s="4">
        <v>17</v>
      </c>
      <c r="P1048" s="4">
        <v>0.81589999999999996</v>
      </c>
      <c r="Q1048" s="4">
        <v>0.24340000000000001</v>
      </c>
      <c r="R1048" s="4">
        <v>0.1197</v>
      </c>
      <c r="S1048" s="4"/>
      <c r="T1048" s="4">
        <v>20</v>
      </c>
      <c r="U1048" s="4">
        <v>-1.3500000000000014</v>
      </c>
    </row>
    <row r="1049" spans="1:21" x14ac:dyDescent="0.25">
      <c r="A1049" s="10">
        <v>1047</v>
      </c>
      <c r="B1049" s="89" t="s">
        <v>2872</v>
      </c>
      <c r="C1049" s="4">
        <v>5.7450000000000001E-2</v>
      </c>
      <c r="D1049" s="4" t="s">
        <v>8783</v>
      </c>
      <c r="E1049" s="4" t="s">
        <v>8784</v>
      </c>
      <c r="F1049" s="4">
        <v>47.95</v>
      </c>
      <c r="G1049" s="4">
        <v>3.6740000000000002E-2</v>
      </c>
      <c r="H1049" s="4" t="s">
        <v>8785</v>
      </c>
      <c r="I1049" s="4" t="s">
        <v>8786</v>
      </c>
      <c r="J1049" s="4" t="s">
        <v>8787</v>
      </c>
      <c r="K1049" s="4" t="s">
        <v>7289</v>
      </c>
      <c r="L1049" s="4" t="s">
        <v>7289</v>
      </c>
      <c r="M1049" s="4" t="s">
        <v>8788</v>
      </c>
      <c r="N1049" s="4"/>
      <c r="O1049" s="4">
        <v>27</v>
      </c>
      <c r="P1049" s="4">
        <v>0.92779999999999996</v>
      </c>
      <c r="Q1049" s="4">
        <v>0.54620000000000002</v>
      </c>
      <c r="R1049" s="4">
        <v>0.14219999999999999</v>
      </c>
      <c r="S1049" s="4"/>
      <c r="T1049" s="4">
        <v>30</v>
      </c>
      <c r="U1049" s="4">
        <v>-1.3799999999999955</v>
      </c>
    </row>
    <row r="1050" spans="1:21" x14ac:dyDescent="0.25">
      <c r="A1050" s="10">
        <v>1048</v>
      </c>
      <c r="B1050" s="89" t="s">
        <v>4059</v>
      </c>
      <c r="C1050" s="4">
        <v>-0.2135</v>
      </c>
      <c r="D1050" s="4">
        <v>308.60000000000002</v>
      </c>
      <c r="E1050" s="4">
        <v>5.8330000000000002</v>
      </c>
      <c r="F1050" s="4">
        <v>49.86</v>
      </c>
      <c r="G1050" s="4">
        <v>0.51739999999999997</v>
      </c>
      <c r="H1050" s="4">
        <v>145.1</v>
      </c>
      <c r="I1050" s="4">
        <v>3.7170000000000001</v>
      </c>
      <c r="J1050" s="4" t="s">
        <v>8789</v>
      </c>
      <c r="K1050" s="4" t="s">
        <v>8790</v>
      </c>
      <c r="L1050" s="4" t="s">
        <v>8791</v>
      </c>
      <c r="M1050" s="4" t="s">
        <v>8792</v>
      </c>
      <c r="N1050" s="4"/>
      <c r="O1050" s="4">
        <v>7</v>
      </c>
      <c r="P1050" s="4">
        <v>0.89429999999999998</v>
      </c>
      <c r="Q1050" s="4">
        <v>0.1111</v>
      </c>
      <c r="R1050" s="4">
        <v>0.126</v>
      </c>
      <c r="S1050" s="4"/>
      <c r="T1050" s="4">
        <v>10</v>
      </c>
      <c r="U1050" s="4">
        <v>-1.4100000000000037</v>
      </c>
    </row>
    <row r="1051" spans="1:21" x14ac:dyDescent="0.25">
      <c r="A1051" s="10">
        <v>1049</v>
      </c>
      <c r="B1051" s="89" t="s">
        <v>2954</v>
      </c>
      <c r="C1051" s="4">
        <v>8.3299999999999999E-2</v>
      </c>
      <c r="D1051" s="4" t="s">
        <v>8793</v>
      </c>
      <c r="E1051" s="4" t="s">
        <v>8794</v>
      </c>
      <c r="F1051" s="4">
        <v>49.36</v>
      </c>
      <c r="G1051" s="4">
        <v>4.9360000000000001E-2</v>
      </c>
      <c r="H1051" s="4" t="s">
        <v>8795</v>
      </c>
      <c r="I1051" s="4" t="s">
        <v>8796</v>
      </c>
      <c r="J1051" s="4" t="s">
        <v>8797</v>
      </c>
      <c r="K1051" s="4" t="s">
        <v>7289</v>
      </c>
      <c r="L1051" s="4" t="s">
        <v>7289</v>
      </c>
      <c r="M1051" s="4" t="s">
        <v>8798</v>
      </c>
      <c r="N1051" s="4"/>
      <c r="O1051" s="4">
        <v>17</v>
      </c>
      <c r="P1051" s="4">
        <v>0.92390000000000005</v>
      </c>
      <c r="Q1051" s="4">
        <v>0.33110000000000001</v>
      </c>
      <c r="R1051" s="4">
        <v>0.13950000000000001</v>
      </c>
      <c r="S1051" s="4"/>
      <c r="T1051" s="4">
        <v>20</v>
      </c>
      <c r="U1051" s="4">
        <v>-1.480000000000004</v>
      </c>
    </row>
    <row r="1052" spans="1:21" x14ac:dyDescent="0.25">
      <c r="A1052" s="10">
        <v>1050</v>
      </c>
      <c r="B1052" s="89" t="s">
        <v>7297</v>
      </c>
      <c r="C1052" s="4">
        <v>2.5919999999999999E-2</v>
      </c>
      <c r="D1052" s="4">
        <v>1347</v>
      </c>
      <c r="E1052" s="4">
        <v>23.67</v>
      </c>
      <c r="F1052" s="4">
        <v>57.05</v>
      </c>
      <c r="G1052" s="4">
        <v>5.6730000000000003E-2</v>
      </c>
      <c r="H1052" s="4">
        <v>272.3</v>
      </c>
      <c r="I1052" s="4">
        <v>4.8849999999999998</v>
      </c>
      <c r="J1052" s="4" t="s">
        <v>8799</v>
      </c>
      <c r="K1052" s="4" t="s">
        <v>8800</v>
      </c>
      <c r="L1052" s="4" t="s">
        <v>8801</v>
      </c>
      <c r="M1052" s="4" t="s">
        <v>8802</v>
      </c>
      <c r="N1052" s="4"/>
      <c r="O1052" s="4">
        <v>7</v>
      </c>
      <c r="P1052" s="4">
        <v>0.98850000000000005</v>
      </c>
      <c r="Q1052" s="4">
        <v>1.883E-2</v>
      </c>
      <c r="R1052" s="4">
        <v>5.1860000000000003E-2</v>
      </c>
      <c r="S1052" s="4"/>
      <c r="T1052" s="4">
        <v>10</v>
      </c>
      <c r="U1052" s="4">
        <v>-1.5200000000000031</v>
      </c>
    </row>
    <row r="1053" spans="1:21" x14ac:dyDescent="0.25">
      <c r="A1053" s="10">
        <v>1051</v>
      </c>
      <c r="B1053" s="89" t="s">
        <v>3975</v>
      </c>
      <c r="C1053" s="4">
        <v>0.1011</v>
      </c>
      <c r="D1053" s="4">
        <v>2783</v>
      </c>
      <c r="E1053" s="4">
        <v>44.49</v>
      </c>
      <c r="F1053" s="4">
        <v>62.87</v>
      </c>
      <c r="G1053" s="4">
        <v>0.1258</v>
      </c>
      <c r="H1053" s="4">
        <v>1159</v>
      </c>
      <c r="I1053" s="4">
        <v>18.850000000000001</v>
      </c>
      <c r="J1053" s="4" t="s">
        <v>8803</v>
      </c>
      <c r="K1053" s="4" t="s">
        <v>8804</v>
      </c>
      <c r="L1053" s="4" t="s">
        <v>8805</v>
      </c>
      <c r="M1053" s="4" t="s">
        <v>8806</v>
      </c>
      <c r="N1053" s="4"/>
      <c r="O1053" s="4">
        <v>17</v>
      </c>
      <c r="P1053" s="4">
        <v>0.92969999999999997</v>
      </c>
      <c r="Q1053" s="4">
        <v>0.1668</v>
      </c>
      <c r="R1053" s="4">
        <v>9.9059999999999995E-2</v>
      </c>
      <c r="S1053" s="4"/>
      <c r="T1053" s="4">
        <v>20</v>
      </c>
      <c r="U1053" s="4">
        <v>-1.5399999999999991</v>
      </c>
    </row>
    <row r="1054" spans="1:21" x14ac:dyDescent="0.25">
      <c r="A1054" s="10">
        <v>1052</v>
      </c>
      <c r="B1054" s="89" t="s">
        <v>5662</v>
      </c>
      <c r="C1054" s="4">
        <v>1.2030000000000001E-2</v>
      </c>
      <c r="D1054" s="4">
        <v>769.9</v>
      </c>
      <c r="E1054" s="4">
        <v>14.75</v>
      </c>
      <c r="F1054" s="4">
        <v>52.27</v>
      </c>
      <c r="G1054" s="4">
        <v>4.6690000000000002E-2</v>
      </c>
      <c r="H1054" s="4">
        <v>114.7</v>
      </c>
      <c r="I1054" s="4">
        <v>2.298</v>
      </c>
      <c r="J1054" s="4" t="s">
        <v>8807</v>
      </c>
      <c r="K1054" s="4" t="s">
        <v>8808</v>
      </c>
      <c r="L1054" s="4" t="s">
        <v>8809</v>
      </c>
      <c r="M1054" s="4" t="s">
        <v>8810</v>
      </c>
      <c r="N1054" s="4"/>
      <c r="O1054" s="4">
        <v>27</v>
      </c>
      <c r="P1054" s="4">
        <v>0.96740000000000004</v>
      </c>
      <c r="Q1054" s="4">
        <v>0.1497</v>
      </c>
      <c r="R1054" s="4">
        <v>7.4450000000000002E-2</v>
      </c>
      <c r="S1054" s="4"/>
      <c r="T1054" s="4">
        <v>30</v>
      </c>
      <c r="U1054" s="4">
        <v>-1.6299999999999955</v>
      </c>
    </row>
    <row r="1055" spans="1:21" x14ac:dyDescent="0.25">
      <c r="A1055" s="10">
        <v>1053</v>
      </c>
      <c r="B1055" s="89" t="s">
        <v>5019</v>
      </c>
      <c r="C1055" s="4">
        <v>8.0329999999999999E-2</v>
      </c>
      <c r="D1055" s="4">
        <v>1530</v>
      </c>
      <c r="E1055" s="4">
        <v>28.39</v>
      </c>
      <c r="F1055" s="4">
        <v>54.22</v>
      </c>
      <c r="G1055" s="4">
        <v>5.4370000000000002E-2</v>
      </c>
      <c r="H1055" s="4">
        <v>614.4</v>
      </c>
      <c r="I1055" s="4">
        <v>11.43</v>
      </c>
      <c r="J1055" s="4" t="s">
        <v>8811</v>
      </c>
      <c r="K1055" s="4" t="s">
        <v>8812</v>
      </c>
      <c r="L1055" s="4" t="s">
        <v>8813</v>
      </c>
      <c r="M1055" s="4" t="s">
        <v>8814</v>
      </c>
      <c r="N1055" s="4"/>
      <c r="O1055" s="4">
        <v>7</v>
      </c>
      <c r="P1055" s="4">
        <v>0.97470000000000001</v>
      </c>
      <c r="Q1055" s="4">
        <v>4.367E-2</v>
      </c>
      <c r="R1055" s="4">
        <v>7.8990000000000005E-2</v>
      </c>
      <c r="S1055" s="4"/>
      <c r="T1055" s="4">
        <v>10</v>
      </c>
      <c r="U1055" s="4">
        <v>-1.8700000000000045</v>
      </c>
    </row>
    <row r="1056" spans="1:21" x14ac:dyDescent="0.25">
      <c r="A1056" s="10">
        <v>1054</v>
      </c>
      <c r="B1056" s="89" t="s">
        <v>3250</v>
      </c>
      <c r="C1056" s="4">
        <v>1.4290000000000001E-2</v>
      </c>
      <c r="D1056" s="4">
        <v>1621</v>
      </c>
      <c r="E1056" s="4">
        <v>34.83</v>
      </c>
      <c r="F1056" s="4">
        <v>46.58</v>
      </c>
      <c r="G1056" s="4">
        <v>1.7520000000000001E-2</v>
      </c>
      <c r="H1056" s="4">
        <v>212.2</v>
      </c>
      <c r="I1056" s="4">
        <v>4.6180000000000003</v>
      </c>
      <c r="J1056" s="4" t="s">
        <v>8815</v>
      </c>
      <c r="K1056" s="4" t="s">
        <v>8816</v>
      </c>
      <c r="L1056" s="4" t="s">
        <v>8817</v>
      </c>
      <c r="M1056" s="4" t="s">
        <v>8818</v>
      </c>
      <c r="N1056" s="4"/>
      <c r="O1056" s="4">
        <v>27</v>
      </c>
      <c r="P1056" s="4">
        <v>0.97919999999999996</v>
      </c>
      <c r="Q1056" s="4">
        <v>0.1181</v>
      </c>
      <c r="R1056" s="4">
        <v>6.6129999999999994E-2</v>
      </c>
      <c r="S1056" s="4"/>
      <c r="T1056" s="4">
        <v>30</v>
      </c>
      <c r="U1056" s="4">
        <v>-1.9699999999999989</v>
      </c>
    </row>
    <row r="1057" spans="1:21" x14ac:dyDescent="0.25">
      <c r="A1057" s="10">
        <v>1055</v>
      </c>
      <c r="B1057" s="89" t="s">
        <v>4119</v>
      </c>
      <c r="C1057" s="4">
        <v>-6.6290000000000002E-2</v>
      </c>
      <c r="D1057" s="4">
        <v>467.6</v>
      </c>
      <c r="E1057" s="4">
        <v>9.6620000000000008</v>
      </c>
      <c r="F1057" s="4">
        <v>47.78</v>
      </c>
      <c r="G1057" s="4">
        <v>6.454E-2</v>
      </c>
      <c r="H1057" s="4">
        <v>68.61</v>
      </c>
      <c r="I1057" s="4">
        <v>1.5680000000000001</v>
      </c>
      <c r="J1057" s="4" t="s">
        <v>8819</v>
      </c>
      <c r="K1057" s="4" t="s">
        <v>8820</v>
      </c>
      <c r="L1057" s="4" t="s">
        <v>8821</v>
      </c>
      <c r="M1057" s="4" t="s">
        <v>8822</v>
      </c>
      <c r="N1057" s="4"/>
      <c r="O1057" s="4">
        <v>17</v>
      </c>
      <c r="P1057" s="4">
        <v>0.96989999999999998</v>
      </c>
      <c r="Q1057" s="4">
        <v>8.5010000000000002E-2</v>
      </c>
      <c r="R1057" s="4">
        <v>7.0720000000000005E-2</v>
      </c>
      <c r="S1057" s="4"/>
      <c r="T1057" s="4">
        <v>20</v>
      </c>
      <c r="U1057" s="4">
        <v>-2.259999999999998</v>
      </c>
    </row>
    <row r="1058" spans="1:21" x14ac:dyDescent="0.25">
      <c r="A1058" s="10">
        <v>1056</v>
      </c>
      <c r="B1058" s="89" t="s">
        <v>3069</v>
      </c>
      <c r="C1058" s="4">
        <v>0.1231</v>
      </c>
      <c r="D1058" s="4">
        <v>1996</v>
      </c>
      <c r="E1058" s="4">
        <v>36.22</v>
      </c>
      <c r="F1058" s="4">
        <v>55.55</v>
      </c>
      <c r="G1058" s="4">
        <v>0.1053</v>
      </c>
      <c r="H1058" s="4">
        <v>1625</v>
      </c>
      <c r="I1058" s="4">
        <v>29.89</v>
      </c>
      <c r="J1058" s="4" t="s">
        <v>8823</v>
      </c>
      <c r="K1058" s="4" t="s">
        <v>8824</v>
      </c>
      <c r="L1058" s="4" t="s">
        <v>8825</v>
      </c>
      <c r="M1058" s="4" t="s">
        <v>8826</v>
      </c>
      <c r="N1058" s="4"/>
      <c r="O1058" s="4">
        <v>27</v>
      </c>
      <c r="P1058" s="4">
        <v>0.76200000000000001</v>
      </c>
      <c r="Q1058" s="4">
        <v>1.95</v>
      </c>
      <c r="R1058" s="4">
        <v>0.26879999999999998</v>
      </c>
      <c r="S1058" s="4"/>
      <c r="T1058" s="4">
        <v>30</v>
      </c>
      <c r="U1058" s="4">
        <v>-2.3200000000000003</v>
      </c>
    </row>
    <row r="1059" spans="1:21" x14ac:dyDescent="0.25">
      <c r="A1059" s="10">
        <v>1057</v>
      </c>
      <c r="B1059" s="89" t="s">
        <v>3486</v>
      </c>
      <c r="C1059" s="4">
        <v>-0.1336</v>
      </c>
      <c r="D1059" s="4">
        <v>484</v>
      </c>
      <c r="E1059" s="4">
        <v>9.19</v>
      </c>
      <c r="F1059" s="4">
        <v>51.34</v>
      </c>
      <c r="G1059" s="4">
        <v>4.487E-2</v>
      </c>
      <c r="H1059" s="4">
        <v>32.74</v>
      </c>
      <c r="I1059" s="4">
        <v>0.71509999999999996</v>
      </c>
      <c r="J1059" s="4" t="s">
        <v>8827</v>
      </c>
      <c r="K1059" s="4" t="s">
        <v>8828</v>
      </c>
      <c r="L1059" s="4" t="s">
        <v>8829</v>
      </c>
      <c r="M1059" s="4" t="s">
        <v>8830</v>
      </c>
      <c r="N1059" s="4"/>
      <c r="O1059" s="4">
        <v>27</v>
      </c>
      <c r="P1059" s="4">
        <v>0.99219999999999997</v>
      </c>
      <c r="Q1059" s="4">
        <v>3.4430000000000002E-2</v>
      </c>
      <c r="R1059" s="4">
        <v>3.5709999999999999E-2</v>
      </c>
      <c r="S1059" s="4"/>
      <c r="T1059" s="4">
        <v>30</v>
      </c>
      <c r="U1059" s="4">
        <v>-2.6499999999999986</v>
      </c>
    </row>
    <row r="1060" spans="1:21" x14ac:dyDescent="0.25">
      <c r="A1060" s="10">
        <v>1058</v>
      </c>
      <c r="B1060" s="89" t="s">
        <v>3396</v>
      </c>
      <c r="C1060" s="4">
        <v>-4.8719999999999999E-2</v>
      </c>
      <c r="D1060" s="4">
        <v>572.1</v>
      </c>
      <c r="E1060" s="4">
        <v>11.17</v>
      </c>
      <c r="F1060" s="4">
        <v>50.8</v>
      </c>
      <c r="G1060" s="4">
        <v>9.2609999999999998E-2</v>
      </c>
      <c r="H1060" s="4">
        <v>120.9</v>
      </c>
      <c r="I1060" s="4">
        <v>2.57</v>
      </c>
      <c r="J1060" s="4" t="s">
        <v>8831</v>
      </c>
      <c r="K1060" s="4" t="s">
        <v>8832</v>
      </c>
      <c r="L1060" s="4" t="s">
        <v>8833</v>
      </c>
      <c r="M1060" s="4" t="s">
        <v>8834</v>
      </c>
      <c r="N1060" s="4"/>
      <c r="O1060" s="4">
        <v>7</v>
      </c>
      <c r="P1060" s="4">
        <v>0.98089999999999999</v>
      </c>
      <c r="Q1060" s="4">
        <v>3.0040000000000001E-2</v>
      </c>
      <c r="R1060" s="4">
        <v>6.5500000000000003E-2</v>
      </c>
      <c r="S1060" s="4"/>
      <c r="T1060" s="4">
        <v>10</v>
      </c>
      <c r="U1060" s="4">
        <v>-3.0600000000000023</v>
      </c>
    </row>
    <row r="1061" spans="1:21" x14ac:dyDescent="0.25">
      <c r="A1061" s="10">
        <v>1059</v>
      </c>
      <c r="B1061" s="89" t="s">
        <v>3361</v>
      </c>
      <c r="C1061" s="4">
        <v>-0.1714</v>
      </c>
      <c r="D1061" s="4">
        <v>548</v>
      </c>
      <c r="E1061" s="4">
        <v>10.210000000000001</v>
      </c>
      <c r="F1061" s="4">
        <v>52.16</v>
      </c>
      <c r="G1061" s="4">
        <v>0.1401</v>
      </c>
      <c r="H1061" s="4">
        <v>117.6</v>
      </c>
      <c r="I1061" s="4">
        <v>2.468</v>
      </c>
      <c r="J1061" s="4" t="s">
        <v>8835</v>
      </c>
      <c r="K1061" s="4" t="s">
        <v>8836</v>
      </c>
      <c r="L1061" s="4" t="s">
        <v>8837</v>
      </c>
      <c r="M1061" s="4" t="s">
        <v>8838</v>
      </c>
      <c r="N1061" s="4"/>
      <c r="O1061" s="4">
        <v>7</v>
      </c>
      <c r="P1061" s="4">
        <v>0.98170000000000002</v>
      </c>
      <c r="Q1061" s="4">
        <v>3.015E-2</v>
      </c>
      <c r="R1061" s="4">
        <v>6.5619999999999998E-2</v>
      </c>
      <c r="S1061" s="4"/>
      <c r="T1061" s="4">
        <v>10</v>
      </c>
      <c r="U1061" s="4">
        <v>-3.1000000000000014</v>
      </c>
    </row>
    <row r="1062" spans="1:21" x14ac:dyDescent="0.25">
      <c r="A1062" s="10">
        <v>1060</v>
      </c>
      <c r="B1062" s="89" t="s">
        <v>3232</v>
      </c>
      <c r="C1062" s="4">
        <v>2.4709999999999999E-2</v>
      </c>
      <c r="D1062" s="4">
        <v>2758</v>
      </c>
      <c r="E1062" s="4">
        <v>54.73</v>
      </c>
      <c r="F1062" s="4">
        <v>50.44</v>
      </c>
      <c r="G1062" s="4">
        <v>3.6429999999999997E-2</v>
      </c>
      <c r="H1062" s="4">
        <v>1973</v>
      </c>
      <c r="I1062" s="4">
        <v>40.15</v>
      </c>
      <c r="J1062" s="4" t="s">
        <v>8839</v>
      </c>
      <c r="K1062" s="4" t="s">
        <v>8840</v>
      </c>
      <c r="L1062" s="4" t="s">
        <v>8841</v>
      </c>
      <c r="M1062" s="4" t="s">
        <v>8842</v>
      </c>
      <c r="N1062" s="4"/>
      <c r="O1062" s="4">
        <v>27</v>
      </c>
      <c r="P1062" s="4">
        <v>0.93879999999999997</v>
      </c>
      <c r="Q1062" s="4">
        <v>0.4209</v>
      </c>
      <c r="R1062" s="4">
        <v>0.1249</v>
      </c>
      <c r="S1062" s="4"/>
      <c r="T1062" s="4">
        <v>30</v>
      </c>
      <c r="U1062" s="4">
        <v>-3.6600000000000037</v>
      </c>
    </row>
    <row r="1063" spans="1:21" x14ac:dyDescent="0.25">
      <c r="A1063" s="10">
        <v>1061</v>
      </c>
      <c r="B1063" s="89" t="s">
        <v>3355</v>
      </c>
      <c r="C1063" s="4">
        <v>2.9159999999999998E-2</v>
      </c>
      <c r="D1063" s="4">
        <v>572.79999999999995</v>
      </c>
      <c r="E1063" s="4">
        <v>11.88</v>
      </c>
      <c r="F1063" s="4">
        <v>48.48</v>
      </c>
      <c r="G1063" s="4">
        <v>6.3890000000000002E-2</v>
      </c>
      <c r="H1063" s="4">
        <v>118.7</v>
      </c>
      <c r="I1063" s="4">
        <v>2.6179999999999999</v>
      </c>
      <c r="J1063" s="4" t="s">
        <v>8843</v>
      </c>
      <c r="K1063" s="4" t="s">
        <v>8844</v>
      </c>
      <c r="L1063" s="4" t="s">
        <v>8845</v>
      </c>
      <c r="M1063" s="4" t="s">
        <v>8846</v>
      </c>
      <c r="N1063" s="4"/>
      <c r="O1063" s="4">
        <v>27</v>
      </c>
      <c r="P1063" s="4">
        <v>0.92010000000000003</v>
      </c>
      <c r="Q1063" s="4">
        <v>0.36009999999999998</v>
      </c>
      <c r="R1063" s="4">
        <v>0.11550000000000001</v>
      </c>
      <c r="S1063" s="4"/>
      <c r="T1063" s="4">
        <v>30</v>
      </c>
      <c r="U1063" s="4">
        <v>-3.6900000000000048</v>
      </c>
    </row>
    <row r="1064" spans="1:21" x14ac:dyDescent="0.25">
      <c r="A1064" s="10">
        <v>1062</v>
      </c>
      <c r="B1064" s="89" t="s">
        <v>3390</v>
      </c>
      <c r="C1064" s="4">
        <v>2.2540000000000001E-2</v>
      </c>
      <c r="D1064" s="4" t="s">
        <v>8847</v>
      </c>
      <c r="E1064" s="4" t="s">
        <v>8848</v>
      </c>
      <c r="F1064" s="4">
        <v>57.86</v>
      </c>
      <c r="G1064" s="4">
        <v>0.10920000000000001</v>
      </c>
      <c r="H1064" s="4" t="s">
        <v>8849</v>
      </c>
      <c r="I1064" s="4" t="s">
        <v>8850</v>
      </c>
      <c r="J1064" s="4" t="s">
        <v>8851</v>
      </c>
      <c r="K1064" s="4" t="s">
        <v>7289</v>
      </c>
      <c r="L1064" s="4" t="s">
        <v>7289</v>
      </c>
      <c r="M1064" s="4" t="s">
        <v>8852</v>
      </c>
      <c r="N1064" s="4"/>
      <c r="O1064" s="4">
        <v>27</v>
      </c>
      <c r="P1064" s="4">
        <v>0.78680000000000005</v>
      </c>
      <c r="Q1064" s="4">
        <v>2.1779999999999999</v>
      </c>
      <c r="R1064" s="4">
        <v>0.28399999999999997</v>
      </c>
      <c r="S1064" s="4"/>
      <c r="T1064" s="4">
        <v>30</v>
      </c>
      <c r="U1064" s="4">
        <v>-3.7000000000000028</v>
      </c>
    </row>
    <row r="1065" spans="1:21" x14ac:dyDescent="0.25">
      <c r="A1065" s="10">
        <v>1063</v>
      </c>
      <c r="B1065" s="89" t="s">
        <v>4000</v>
      </c>
      <c r="C1065" s="4">
        <v>-0.17680000000000001</v>
      </c>
      <c r="D1065" s="4">
        <v>383.8</v>
      </c>
      <c r="E1065" s="4">
        <v>7.6479999999999997</v>
      </c>
      <c r="F1065" s="4">
        <v>48.27</v>
      </c>
      <c r="G1065" s="4">
        <v>0.1091</v>
      </c>
      <c r="H1065" s="4">
        <v>59.03</v>
      </c>
      <c r="I1065" s="4">
        <v>1.4019999999999999</v>
      </c>
      <c r="J1065" s="4" t="s">
        <v>8853</v>
      </c>
      <c r="K1065" s="4" t="s">
        <v>8854</v>
      </c>
      <c r="L1065" s="4" t="s">
        <v>8855</v>
      </c>
      <c r="M1065" s="4" t="s">
        <v>8856</v>
      </c>
      <c r="N1065" s="4"/>
      <c r="O1065" s="4">
        <v>7</v>
      </c>
      <c r="P1065" s="4">
        <v>0.98699999999999999</v>
      </c>
      <c r="Q1065" s="4">
        <v>1.771E-2</v>
      </c>
      <c r="R1065" s="4">
        <v>5.0290000000000001E-2</v>
      </c>
      <c r="S1065" s="4"/>
      <c r="T1065" s="4">
        <v>10</v>
      </c>
      <c r="U1065" s="4">
        <v>-4.1099999999999994</v>
      </c>
    </row>
    <row r="1066" spans="1:21" x14ac:dyDescent="0.25">
      <c r="A1066" s="10">
        <v>1064</v>
      </c>
      <c r="B1066" s="89" t="s">
        <v>4290</v>
      </c>
      <c r="C1066" s="4">
        <v>0.19259999999999999</v>
      </c>
      <c r="D1066" s="4">
        <v>201.5</v>
      </c>
      <c r="E1066" s="4">
        <v>3.746</v>
      </c>
      <c r="F1066" s="4">
        <v>61.81</v>
      </c>
      <c r="G1066" s="4">
        <v>0.69269999999999998</v>
      </c>
      <c r="H1066" s="4">
        <v>150.4</v>
      </c>
      <c r="I1066" s="4">
        <v>4.6449999999999996</v>
      </c>
      <c r="J1066" s="4" t="s">
        <v>8857</v>
      </c>
      <c r="K1066" s="4" t="s">
        <v>8858</v>
      </c>
      <c r="L1066" s="4" t="s">
        <v>8859</v>
      </c>
      <c r="M1066" s="4" t="s">
        <v>8860</v>
      </c>
      <c r="N1066" s="4"/>
      <c r="O1066" s="4">
        <v>17</v>
      </c>
      <c r="P1066" s="4">
        <v>0.66169999999999995</v>
      </c>
      <c r="Q1066" s="4">
        <v>0.2437</v>
      </c>
      <c r="R1066" s="4">
        <v>0.1197</v>
      </c>
      <c r="S1066" s="4"/>
      <c r="T1066" s="4">
        <v>20</v>
      </c>
      <c r="U1066" s="4">
        <v>-5.039999999999992</v>
      </c>
    </row>
    <row r="1067" spans="1:21" x14ac:dyDescent="0.25">
      <c r="A1067" s="10">
        <v>1065</v>
      </c>
      <c r="B1067" s="89" t="s">
        <v>3575</v>
      </c>
      <c r="C1067" s="4" t="s">
        <v>8861</v>
      </c>
      <c r="D1067" s="4" t="s">
        <v>8862</v>
      </c>
      <c r="E1067" s="4" t="s">
        <v>8863</v>
      </c>
      <c r="F1067" s="4">
        <v>67.11</v>
      </c>
      <c r="G1067" s="4" t="s">
        <v>8864</v>
      </c>
      <c r="H1067" s="4" t="s">
        <v>8865</v>
      </c>
      <c r="I1067" s="4" t="s">
        <v>8866</v>
      </c>
      <c r="J1067" s="4" t="s">
        <v>7289</v>
      </c>
      <c r="K1067" s="4" t="s">
        <v>7289</v>
      </c>
      <c r="L1067" s="4" t="s">
        <v>7289</v>
      </c>
      <c r="M1067" s="4" t="s">
        <v>8867</v>
      </c>
      <c r="N1067" s="4"/>
      <c r="O1067" s="4">
        <v>27</v>
      </c>
      <c r="P1067" s="4">
        <v>0.43880000000000002</v>
      </c>
      <c r="Q1067" s="4">
        <v>0.77410000000000001</v>
      </c>
      <c r="R1067" s="4">
        <v>0.16930000000000001</v>
      </c>
      <c r="S1067" s="4"/>
      <c r="T1067" s="4">
        <v>30</v>
      </c>
      <c r="U1067" s="4">
        <v>-8.4899999999999949</v>
      </c>
    </row>
    <row r="1068" spans="1:21" x14ac:dyDescent="0.25">
      <c r="A1068" s="10">
        <v>1066</v>
      </c>
      <c r="B1068" s="89" t="s">
        <v>3432</v>
      </c>
      <c r="C1068" s="4">
        <v>1.2450000000000001</v>
      </c>
      <c r="D1068" s="4" t="s">
        <v>8868</v>
      </c>
      <c r="E1068" s="4" t="s">
        <v>8869</v>
      </c>
      <c r="F1068" s="4"/>
      <c r="G1068" s="4">
        <v>6.5920000000000006E-2</v>
      </c>
      <c r="H1068" s="4" t="s">
        <v>7354</v>
      </c>
      <c r="I1068" s="4" t="s">
        <v>7354</v>
      </c>
      <c r="J1068" s="4" t="s">
        <v>8870</v>
      </c>
      <c r="K1068" s="4" t="s">
        <v>7289</v>
      </c>
      <c r="L1068" s="4" t="s">
        <v>7289</v>
      </c>
      <c r="M1068" s="4"/>
      <c r="N1068" s="4"/>
      <c r="O1068" s="4">
        <v>7</v>
      </c>
      <c r="P1068" s="4">
        <v>0.52280000000000004</v>
      </c>
      <c r="Q1068" s="4">
        <v>0.1825</v>
      </c>
      <c r="R1068" s="4">
        <v>0.1615</v>
      </c>
      <c r="S1068" s="4"/>
      <c r="T1068" s="4">
        <v>10</v>
      </c>
      <c r="U1068" s="4">
        <v>-24.89</v>
      </c>
    </row>
    <row r="1069" spans="1:21" x14ac:dyDescent="0.25">
      <c r="A1069" s="10">
        <v>1067</v>
      </c>
      <c r="B1069" s="89" t="s">
        <v>4615</v>
      </c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>
        <v>-38.700000000000003</v>
      </c>
    </row>
    <row r="1070" spans="1:21" x14ac:dyDescent="0.25">
      <c r="A1070" s="10">
        <v>1068</v>
      </c>
      <c r="B1070" s="89" t="s">
        <v>3563</v>
      </c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>
        <v>-39</v>
      </c>
    </row>
    <row r="1071" spans="1:21" x14ac:dyDescent="0.25">
      <c r="A1071" s="10">
        <v>1069</v>
      </c>
      <c r="B1071" s="89" t="s">
        <v>3620</v>
      </c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>
        <v>-43.48</v>
      </c>
    </row>
    <row r="1072" spans="1:21" x14ac:dyDescent="0.25">
      <c r="A1072" s="10">
        <v>1070</v>
      </c>
      <c r="B1072" s="89" t="s">
        <v>3214</v>
      </c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>
        <v>-45.76</v>
      </c>
    </row>
    <row r="1073" spans="1:21" x14ac:dyDescent="0.25">
      <c r="A1073" s="10">
        <v>1071</v>
      </c>
      <c r="B1073" s="89" t="s">
        <v>7300</v>
      </c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>
        <v>-45.89</v>
      </c>
    </row>
    <row r="1074" spans="1:21" x14ac:dyDescent="0.25">
      <c r="A1074" s="10">
        <v>1072</v>
      </c>
      <c r="B1074" s="89" t="s">
        <v>4281</v>
      </c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>
        <v>-46.19</v>
      </c>
    </row>
    <row r="1075" spans="1:21" x14ac:dyDescent="0.25">
      <c r="A1075" s="10">
        <v>1073</v>
      </c>
      <c r="B1075" s="89" t="s">
        <v>4134</v>
      </c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>
        <v>-46.95</v>
      </c>
    </row>
    <row r="1076" spans="1:21" x14ac:dyDescent="0.25">
      <c r="A1076" s="10">
        <v>1074</v>
      </c>
      <c r="B1076" s="89" t="s">
        <v>3676</v>
      </c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>
        <v>-47.15</v>
      </c>
    </row>
    <row r="1077" spans="1:21" x14ac:dyDescent="0.25">
      <c r="A1077" s="10">
        <v>1075</v>
      </c>
      <c r="B1077" s="89" t="s">
        <v>4439</v>
      </c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>
        <v>-47.4</v>
      </c>
    </row>
    <row r="1078" spans="1:21" x14ac:dyDescent="0.25">
      <c r="A1078" s="10">
        <v>1076</v>
      </c>
      <c r="B1078" s="89" t="s">
        <v>2841</v>
      </c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>
        <v>-47.96</v>
      </c>
    </row>
    <row r="1079" spans="1:21" x14ac:dyDescent="0.25">
      <c r="A1079" s="10">
        <v>1077</v>
      </c>
      <c r="B1079" s="89" t="s">
        <v>4518</v>
      </c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>
        <v>-48.18</v>
      </c>
    </row>
    <row r="1080" spans="1:21" x14ac:dyDescent="0.25">
      <c r="A1080" s="10">
        <v>1078</v>
      </c>
      <c r="B1080" s="89" t="s">
        <v>4731</v>
      </c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>
        <v>-48.98</v>
      </c>
    </row>
    <row r="1081" spans="1:21" x14ac:dyDescent="0.25">
      <c r="A1081" s="10">
        <v>1079</v>
      </c>
      <c r="B1081" s="89" t="s">
        <v>2978</v>
      </c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>
        <v>-49.75</v>
      </c>
    </row>
    <row r="1082" spans="1:21" x14ac:dyDescent="0.25">
      <c r="A1082" s="10">
        <v>1080</v>
      </c>
      <c r="B1082" s="89" t="s">
        <v>3633</v>
      </c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>
        <v>-49.92</v>
      </c>
    </row>
    <row r="1083" spans="1:21" x14ac:dyDescent="0.25">
      <c r="A1083" s="10">
        <v>1081</v>
      </c>
      <c r="B1083" s="89" t="s">
        <v>3412</v>
      </c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>
        <v>-50.56</v>
      </c>
    </row>
    <row r="1084" spans="1:21" x14ac:dyDescent="0.25">
      <c r="A1084" s="10">
        <v>1082</v>
      </c>
      <c r="B1084" s="89" t="s">
        <v>4071</v>
      </c>
      <c r="C1084" s="4">
        <v>0.67310000000000003</v>
      </c>
      <c r="D1084" s="4" t="s">
        <v>8871</v>
      </c>
      <c r="E1084" s="4" t="s">
        <v>8872</v>
      </c>
      <c r="F1084" s="4"/>
      <c r="G1084" s="4">
        <v>5.5910000000000001E-2</v>
      </c>
      <c r="H1084" s="4" t="s">
        <v>8873</v>
      </c>
      <c r="I1084" s="4" t="s">
        <v>8874</v>
      </c>
      <c r="J1084" s="4" t="s">
        <v>8875</v>
      </c>
      <c r="K1084" s="4" t="s">
        <v>7289</v>
      </c>
      <c r="L1084" s="4" t="s">
        <v>7289</v>
      </c>
      <c r="M1084" s="4"/>
      <c r="N1084" s="4"/>
      <c r="O1084" s="4">
        <v>27</v>
      </c>
      <c r="P1084" s="4">
        <v>0.46829999999999999</v>
      </c>
      <c r="Q1084" s="4">
        <v>1.0029999999999999</v>
      </c>
      <c r="R1084" s="4">
        <v>0.1928</v>
      </c>
      <c r="S1084" s="4"/>
      <c r="T1084" s="4">
        <v>30</v>
      </c>
      <c r="U1084" s="4">
        <v>-50.59</v>
      </c>
    </row>
    <row r="1085" spans="1:21" x14ac:dyDescent="0.25">
      <c r="A1085" s="10">
        <v>1083</v>
      </c>
      <c r="B1085" s="89" t="s">
        <v>3262</v>
      </c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>
        <v>-51.75</v>
      </c>
    </row>
    <row r="1086" spans="1:21" x14ac:dyDescent="0.25">
      <c r="A1086" s="10">
        <v>1084</v>
      </c>
      <c r="B1086" s="89" t="s">
        <v>4278</v>
      </c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>
        <v>-51.96</v>
      </c>
    </row>
    <row r="1087" spans="1:21" x14ac:dyDescent="0.25">
      <c r="A1087" s="10">
        <v>1085</v>
      </c>
      <c r="B1087" s="89" t="s">
        <v>3877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>
        <v>-51.98</v>
      </c>
    </row>
    <row r="1088" spans="1:21" x14ac:dyDescent="0.25">
      <c r="A1088" s="10">
        <v>1086</v>
      </c>
      <c r="B1088" s="89" t="s">
        <v>4225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>
        <v>-52.09</v>
      </c>
    </row>
    <row r="1089" spans="1:21" x14ac:dyDescent="0.25">
      <c r="A1089" s="10">
        <v>1087</v>
      </c>
      <c r="B1089" s="89" t="s">
        <v>7301</v>
      </c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>
        <v>-52.16</v>
      </c>
    </row>
    <row r="1090" spans="1:21" x14ac:dyDescent="0.25">
      <c r="A1090" s="10">
        <v>1088</v>
      </c>
      <c r="B1090" s="89" t="s">
        <v>4710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>
        <v>-52.87</v>
      </c>
    </row>
    <row r="1091" spans="1:21" x14ac:dyDescent="0.25">
      <c r="A1091" s="10">
        <v>1089</v>
      </c>
      <c r="B1091" s="89" t="s">
        <v>6117</v>
      </c>
      <c r="C1091" s="4">
        <v>0.53769999999999996</v>
      </c>
      <c r="D1091" s="4" t="s">
        <v>8876</v>
      </c>
      <c r="E1091" s="4" t="s">
        <v>8877</v>
      </c>
      <c r="F1091" s="4"/>
      <c r="G1091" s="4">
        <v>0.15409999999999999</v>
      </c>
      <c r="H1091" s="4" t="s">
        <v>8878</v>
      </c>
      <c r="I1091" s="4" t="s">
        <v>8879</v>
      </c>
      <c r="J1091" s="4" t="s">
        <v>8880</v>
      </c>
      <c r="K1091" s="4" t="s">
        <v>7289</v>
      </c>
      <c r="L1091" s="4" t="s">
        <v>7289</v>
      </c>
      <c r="M1091" s="4"/>
      <c r="N1091" s="4"/>
      <c r="O1091" s="4">
        <v>7</v>
      </c>
      <c r="P1091" s="4">
        <v>0.68230000000000002</v>
      </c>
      <c r="Q1091" s="4">
        <v>0.33239999999999997</v>
      </c>
      <c r="R1091" s="4">
        <v>0.21790000000000001</v>
      </c>
      <c r="S1091" s="4"/>
      <c r="T1091" s="4">
        <v>10</v>
      </c>
      <c r="U1091" s="4">
        <v>-53.04</v>
      </c>
    </row>
    <row r="1092" spans="1:21" x14ac:dyDescent="0.25">
      <c r="A1092" s="10">
        <v>1090</v>
      </c>
      <c r="B1092" s="89" t="s">
        <v>3090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>
        <v>-53.1</v>
      </c>
    </row>
    <row r="1093" spans="1:21" x14ac:dyDescent="0.25">
      <c r="A1093" s="10">
        <v>1091</v>
      </c>
      <c r="B1093" s="89" t="s">
        <v>4113</v>
      </c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>
        <v>-53.19</v>
      </c>
    </row>
    <row r="1094" spans="1:21" x14ac:dyDescent="0.25">
      <c r="A1094" s="10">
        <v>1092</v>
      </c>
      <c r="B1094" s="89" t="s">
        <v>3905</v>
      </c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>
        <v>-53.2</v>
      </c>
    </row>
    <row r="1095" spans="1:21" x14ac:dyDescent="0.25">
      <c r="A1095" s="10">
        <v>1093</v>
      </c>
      <c r="B1095" s="89" t="s">
        <v>6873</v>
      </c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>
        <v>-53.34</v>
      </c>
    </row>
    <row r="1096" spans="1:21" x14ac:dyDescent="0.25">
      <c r="A1096" s="10">
        <v>1094</v>
      </c>
      <c r="B1096" s="89" t="s">
        <v>3667</v>
      </c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>
        <v>-53.36</v>
      </c>
    </row>
    <row r="1097" spans="1:21" x14ac:dyDescent="0.25">
      <c r="A1097" s="10">
        <v>1095</v>
      </c>
      <c r="B1097" s="89" t="s">
        <v>4521</v>
      </c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>
        <v>-53.41</v>
      </c>
    </row>
    <row r="1098" spans="1:21" x14ac:dyDescent="0.25">
      <c r="A1098" s="10">
        <v>1096</v>
      </c>
      <c r="B1098" s="89" t="s">
        <v>3129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>
        <v>-53.42</v>
      </c>
    </row>
    <row r="1099" spans="1:21" x14ac:dyDescent="0.25">
      <c r="A1099" s="10">
        <v>1097</v>
      </c>
      <c r="B1099" s="89" t="s">
        <v>3932</v>
      </c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>
        <v>-53.77</v>
      </c>
    </row>
    <row r="1100" spans="1:21" x14ac:dyDescent="0.25">
      <c r="A1100" s="10">
        <v>1098</v>
      </c>
      <c r="B1100" s="89" t="s">
        <v>7303</v>
      </c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>
        <v>-53.83</v>
      </c>
    </row>
    <row r="1101" spans="1:21" x14ac:dyDescent="0.25">
      <c r="A1101" s="10">
        <v>1099</v>
      </c>
      <c r="B1101" s="89" t="s">
        <v>3352</v>
      </c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>
        <v>-53.86</v>
      </c>
    </row>
    <row r="1102" spans="1:21" x14ac:dyDescent="0.25">
      <c r="A1102" s="10">
        <v>1100</v>
      </c>
      <c r="B1102" s="89" t="s">
        <v>4122</v>
      </c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>
        <v>-53.88</v>
      </c>
    </row>
    <row r="1103" spans="1:21" x14ac:dyDescent="0.25">
      <c r="A1103" s="10">
        <v>1101</v>
      </c>
      <c r="B1103" s="89" t="s">
        <v>3729</v>
      </c>
      <c r="C1103" s="4">
        <v>0.58440000000000003</v>
      </c>
      <c r="D1103" s="4" t="s">
        <v>8881</v>
      </c>
      <c r="E1103" s="4" t="s">
        <v>8882</v>
      </c>
      <c r="F1103" s="4"/>
      <c r="G1103" s="4">
        <v>8.5199999999999998E-2</v>
      </c>
      <c r="H1103" s="4" t="s">
        <v>8883</v>
      </c>
      <c r="I1103" s="4" t="s">
        <v>8884</v>
      </c>
      <c r="J1103" s="4" t="s">
        <v>8885</v>
      </c>
      <c r="K1103" s="4" t="s">
        <v>7289</v>
      </c>
      <c r="L1103" s="4" t="s">
        <v>7289</v>
      </c>
      <c r="M1103" s="4"/>
      <c r="N1103" s="4"/>
      <c r="O1103" s="4">
        <v>7</v>
      </c>
      <c r="P1103" s="4">
        <v>0.73309999999999997</v>
      </c>
      <c r="Q1103" s="4">
        <v>0.25409999999999999</v>
      </c>
      <c r="R1103" s="4">
        <v>0.1905</v>
      </c>
      <c r="S1103" s="4"/>
      <c r="T1103" s="4">
        <v>10</v>
      </c>
      <c r="U1103" s="4">
        <v>-53.99</v>
      </c>
    </row>
    <row r="1104" spans="1:21" x14ac:dyDescent="0.25">
      <c r="A1104" s="10">
        <v>1102</v>
      </c>
      <c r="B1104" s="89" t="s">
        <v>7304</v>
      </c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>
        <v>10</v>
      </c>
      <c r="U1104" s="4">
        <v>-54.01</v>
      </c>
    </row>
    <row r="1105" spans="1:21" x14ac:dyDescent="0.25">
      <c r="A1105" s="10">
        <v>1103</v>
      </c>
      <c r="B1105" s="89" t="s">
        <v>3358</v>
      </c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>
        <v>-54.04</v>
      </c>
    </row>
    <row r="1106" spans="1:21" x14ac:dyDescent="0.25">
      <c r="A1106" s="10">
        <v>1104</v>
      </c>
      <c r="B1106" s="89" t="s">
        <v>3495</v>
      </c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>
        <v>-54.22</v>
      </c>
    </row>
    <row r="1107" spans="1:21" x14ac:dyDescent="0.25">
      <c r="A1107" s="10">
        <v>1105</v>
      </c>
      <c r="B1107" s="89" t="s">
        <v>4284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>
        <v>-54.22</v>
      </c>
    </row>
    <row r="1108" spans="1:21" x14ac:dyDescent="0.25">
      <c r="A1108" s="10">
        <v>1106</v>
      </c>
      <c r="B1108" s="89" t="s">
        <v>3331</v>
      </c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>
        <v>-54.74</v>
      </c>
    </row>
    <row r="1109" spans="1:21" x14ac:dyDescent="0.25">
      <c r="A1109" s="10">
        <v>1107</v>
      </c>
      <c r="B1109" s="89" t="s">
        <v>3402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>
        <v>-55.12</v>
      </c>
    </row>
    <row r="1110" spans="1:21" x14ac:dyDescent="0.25">
      <c r="A1110" s="10">
        <v>1108</v>
      </c>
      <c r="B1110" s="89" t="s">
        <v>3144</v>
      </c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>
        <v>-55.84</v>
      </c>
    </row>
    <row r="1111" spans="1:21" x14ac:dyDescent="0.25">
      <c r="A1111" s="10">
        <v>1109</v>
      </c>
      <c r="B1111" s="89" t="s">
        <v>3691</v>
      </c>
      <c r="C1111" s="4">
        <v>0.56769999999999998</v>
      </c>
      <c r="D1111" s="4" t="s">
        <v>8886</v>
      </c>
      <c r="E1111" s="4" t="s">
        <v>8887</v>
      </c>
      <c r="F1111" s="4"/>
      <c r="G1111" s="4">
        <v>8.1070000000000003E-2</v>
      </c>
      <c r="H1111" s="4" t="s">
        <v>8888</v>
      </c>
      <c r="I1111" s="4" t="s">
        <v>8889</v>
      </c>
      <c r="J1111" s="4" t="s">
        <v>8890</v>
      </c>
      <c r="K1111" s="4" t="s">
        <v>7289</v>
      </c>
      <c r="L1111" s="4" t="s">
        <v>7289</v>
      </c>
      <c r="M1111" s="4"/>
      <c r="N1111" s="4"/>
      <c r="O1111" s="4">
        <v>27</v>
      </c>
      <c r="P1111" s="4">
        <v>0.5595</v>
      </c>
      <c r="Q1111" s="4">
        <v>1.0649999999999999</v>
      </c>
      <c r="R1111" s="4">
        <v>0.1986</v>
      </c>
      <c r="S1111" s="4"/>
      <c r="T1111" s="4">
        <v>30</v>
      </c>
      <c r="U1111" s="4">
        <v>-56.1</v>
      </c>
    </row>
    <row r="1112" spans="1:21" x14ac:dyDescent="0.25">
      <c r="A1112" s="10">
        <v>1110</v>
      </c>
      <c r="B1112" s="89" t="s">
        <v>6876</v>
      </c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>
        <v>-56.13</v>
      </c>
    </row>
    <row r="1113" spans="1:21" x14ac:dyDescent="0.25">
      <c r="A1113" s="10">
        <v>1111</v>
      </c>
      <c r="B1113" s="89" t="s">
        <v>3605</v>
      </c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>
        <v>-56.27</v>
      </c>
    </row>
    <row r="1114" spans="1:21" x14ac:dyDescent="0.25">
      <c r="A1114" s="10">
        <v>1112</v>
      </c>
      <c r="B1114" s="89" t="s">
        <v>3523</v>
      </c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>
        <v>-56.7</v>
      </c>
    </row>
    <row r="1115" spans="1:21" x14ac:dyDescent="0.25">
      <c r="A1115" s="10">
        <v>1113</v>
      </c>
      <c r="B1115" s="89" t="s">
        <v>3283</v>
      </c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>
        <v>-56.89</v>
      </c>
    </row>
    <row r="1116" spans="1:21" x14ac:dyDescent="0.25">
      <c r="A1116" s="10">
        <v>1114</v>
      </c>
      <c r="B1116" s="89" t="s">
        <v>4581</v>
      </c>
      <c r="C1116" s="4">
        <v>-7232</v>
      </c>
      <c r="D1116" s="4">
        <v>123.8</v>
      </c>
      <c r="E1116" s="4">
        <v>-8.3539999999999992</v>
      </c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>
        <v>20</v>
      </c>
      <c r="U1116" s="4">
        <v>-57.02</v>
      </c>
    </row>
    <row r="1117" spans="1:21" x14ac:dyDescent="0.25">
      <c r="A1117" s="10">
        <v>1115</v>
      </c>
      <c r="B1117" s="89" t="s">
        <v>4621</v>
      </c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>
        <v>-57.18</v>
      </c>
    </row>
    <row r="1118" spans="1:21" x14ac:dyDescent="0.25">
      <c r="A1118" s="10">
        <v>1116</v>
      </c>
      <c r="B1118" s="89" t="s">
        <v>7306</v>
      </c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>
        <v>-57.2</v>
      </c>
    </row>
    <row r="1119" spans="1:21" x14ac:dyDescent="0.25">
      <c r="A1119" s="10">
        <v>1117</v>
      </c>
      <c r="B1119" s="89" t="s">
        <v>4542</v>
      </c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>
        <v>-57.65</v>
      </c>
    </row>
    <row r="1120" spans="1:21" x14ac:dyDescent="0.25">
      <c r="A1120" s="10">
        <v>1118</v>
      </c>
      <c r="B1120" s="89" t="s">
        <v>4466</v>
      </c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>
        <v>-57.77</v>
      </c>
    </row>
    <row r="1121" spans="1:21" x14ac:dyDescent="0.25">
      <c r="A1121" s="10">
        <v>1119</v>
      </c>
      <c r="B1121" s="89" t="s">
        <v>3990</v>
      </c>
      <c r="C1121" s="4">
        <v>0.83179999999999998</v>
      </c>
      <c r="D1121" s="4" t="s">
        <v>8891</v>
      </c>
      <c r="E1121" s="4" t="s">
        <v>8892</v>
      </c>
      <c r="F1121" s="4"/>
      <c r="G1121" s="4">
        <v>9.103E-2</v>
      </c>
      <c r="H1121" s="4" t="s">
        <v>8893</v>
      </c>
      <c r="I1121" s="4" t="s">
        <v>8894</v>
      </c>
      <c r="J1121" s="4" t="s">
        <v>8895</v>
      </c>
      <c r="K1121" s="4" t="s">
        <v>7289</v>
      </c>
      <c r="L1121" s="4" t="s">
        <v>7289</v>
      </c>
      <c r="M1121" s="4"/>
      <c r="N1121" s="4"/>
      <c r="O1121" s="4">
        <v>7</v>
      </c>
      <c r="P1121" s="4">
        <v>0.35470000000000002</v>
      </c>
      <c r="Q1121" s="4">
        <v>0.17399999999999999</v>
      </c>
      <c r="R1121" s="4">
        <v>0.15770000000000001</v>
      </c>
      <c r="S1121" s="4"/>
      <c r="T1121" s="4">
        <v>10</v>
      </c>
      <c r="U1121" s="4">
        <v>-58.04</v>
      </c>
    </row>
    <row r="1122" spans="1:21" x14ac:dyDescent="0.25">
      <c r="A1122" s="10">
        <v>1120</v>
      </c>
      <c r="B1122" s="89" t="s">
        <v>4725</v>
      </c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>
        <v>-58.25</v>
      </c>
    </row>
    <row r="1123" spans="1:21" x14ac:dyDescent="0.25">
      <c r="A1123" s="10">
        <v>1121</v>
      </c>
      <c r="B1123" s="89" t="s">
        <v>7307</v>
      </c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>
        <v>-58.34</v>
      </c>
    </row>
    <row r="1124" spans="1:21" x14ac:dyDescent="0.25">
      <c r="A1124" s="10">
        <v>1122</v>
      </c>
      <c r="B1124" s="89" t="s">
        <v>4454</v>
      </c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>
        <v>-58.37</v>
      </c>
    </row>
    <row r="1125" spans="1:21" x14ac:dyDescent="0.25">
      <c r="A1125" s="10">
        <v>1123</v>
      </c>
      <c r="B1125" s="89" t="s">
        <v>4427</v>
      </c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>
        <v>-58.58</v>
      </c>
    </row>
    <row r="1126" spans="1:21" x14ac:dyDescent="0.25">
      <c r="A1126" s="10">
        <v>1124</v>
      </c>
      <c r="B1126" s="89" t="s">
        <v>4430</v>
      </c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>
        <v>-59.28</v>
      </c>
    </row>
    <row r="1127" spans="1:21" x14ac:dyDescent="0.25">
      <c r="A1127" s="10">
        <v>1125</v>
      </c>
      <c r="B1127" s="89" t="s">
        <v>7309</v>
      </c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>
        <v>-59.32</v>
      </c>
    </row>
    <row r="1128" spans="1:21" x14ac:dyDescent="0.25">
      <c r="A1128" s="10">
        <v>1126</v>
      </c>
      <c r="B1128" s="89" t="s">
        <v>4776</v>
      </c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>
        <v>-59.38</v>
      </c>
    </row>
    <row r="1129" spans="1:21" x14ac:dyDescent="0.25">
      <c r="A1129" s="10">
        <v>1127</v>
      </c>
      <c r="B1129" s="89" t="s">
        <v>7310</v>
      </c>
      <c r="C1129" s="4">
        <v>0.49380000000000002</v>
      </c>
      <c r="D1129" s="4">
        <v>275.89999999999998</v>
      </c>
      <c r="E1129" s="4">
        <v>5.6680000000000001</v>
      </c>
      <c r="F1129" s="4"/>
      <c r="G1129" s="4">
        <v>0.25059999999999999</v>
      </c>
      <c r="H1129" s="4">
        <v>195.2</v>
      </c>
      <c r="I1129" s="4">
        <v>5.181</v>
      </c>
      <c r="J1129" s="4" t="s">
        <v>8896</v>
      </c>
      <c r="K1129" s="4" t="s">
        <v>8897</v>
      </c>
      <c r="L1129" s="4" t="s">
        <v>8898</v>
      </c>
      <c r="M1129" s="4"/>
      <c r="N1129" s="4"/>
      <c r="O1129" s="4">
        <v>17</v>
      </c>
      <c r="P1129" s="4">
        <v>0.59740000000000004</v>
      </c>
      <c r="Q1129" s="4">
        <v>0.21920000000000001</v>
      </c>
      <c r="R1129" s="4">
        <v>0.1135</v>
      </c>
      <c r="S1129" s="4"/>
      <c r="T1129" s="4">
        <v>20</v>
      </c>
      <c r="U1129" s="4">
        <v>-59.84</v>
      </c>
    </row>
    <row r="1130" spans="1:21" x14ac:dyDescent="0.25">
      <c r="A1130" s="10">
        <v>1128</v>
      </c>
      <c r="B1130" s="89" t="s">
        <v>3670</v>
      </c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>
        <v>-60.27</v>
      </c>
    </row>
    <row r="1131" spans="1:21" x14ac:dyDescent="0.25">
      <c r="A1131" s="10">
        <v>1129</v>
      </c>
      <c r="B1131" s="89" t="s">
        <v>3171</v>
      </c>
      <c r="C1131" s="4">
        <v>0.58069999999999999</v>
      </c>
      <c r="D1131" s="4" t="s">
        <v>8899</v>
      </c>
      <c r="E1131" s="4" t="s">
        <v>8900</v>
      </c>
      <c r="F1131" s="4"/>
      <c r="G1131" s="4">
        <v>0.1031</v>
      </c>
      <c r="H1131" s="4" t="s">
        <v>8901</v>
      </c>
      <c r="I1131" s="4" t="s">
        <v>8902</v>
      </c>
      <c r="J1131" s="4" t="s">
        <v>8903</v>
      </c>
      <c r="K1131" s="4" t="s">
        <v>7289</v>
      </c>
      <c r="L1131" s="4" t="s">
        <v>7289</v>
      </c>
      <c r="M1131" s="4"/>
      <c r="N1131" s="4"/>
      <c r="O1131" s="4">
        <v>27</v>
      </c>
      <c r="P1131" s="4">
        <v>0.45190000000000002</v>
      </c>
      <c r="Q1131" s="4">
        <v>1.722</v>
      </c>
      <c r="R1131" s="4">
        <v>0.2525</v>
      </c>
      <c r="S1131" s="4"/>
      <c r="T1131" s="4">
        <v>30</v>
      </c>
      <c r="U1131" s="4">
        <v>-61.06</v>
      </c>
    </row>
    <row r="1132" spans="1:21" x14ac:dyDescent="0.25">
      <c r="A1132" s="10">
        <v>1130</v>
      </c>
      <c r="B1132" s="89" t="s">
        <v>7311</v>
      </c>
      <c r="C1132" s="4">
        <v>0.71530000000000005</v>
      </c>
      <c r="D1132" s="4" t="s">
        <v>8904</v>
      </c>
      <c r="E1132" s="4" t="s">
        <v>8905</v>
      </c>
      <c r="F1132" s="4"/>
      <c r="G1132" s="4">
        <v>0.16700000000000001</v>
      </c>
      <c r="H1132" s="4" t="s">
        <v>8906</v>
      </c>
      <c r="I1132" s="4" t="s">
        <v>8907</v>
      </c>
      <c r="J1132" s="4" t="s">
        <v>8908</v>
      </c>
      <c r="K1132" s="4" t="s">
        <v>7289</v>
      </c>
      <c r="L1132" s="4" t="s">
        <v>7289</v>
      </c>
      <c r="M1132" s="4"/>
      <c r="N1132" s="4"/>
      <c r="O1132" s="4">
        <v>27</v>
      </c>
      <c r="P1132" s="4">
        <v>0.1615</v>
      </c>
      <c r="Q1132" s="4">
        <v>2.7909999999999999</v>
      </c>
      <c r="R1132" s="4">
        <v>0.32150000000000001</v>
      </c>
      <c r="S1132" s="4"/>
      <c r="T1132" s="4">
        <v>30</v>
      </c>
      <c r="U1132" s="4">
        <v>-61.19</v>
      </c>
    </row>
    <row r="1133" spans="1:21" x14ac:dyDescent="0.25">
      <c r="A1133" s="10">
        <v>1131</v>
      </c>
      <c r="B1133" s="89" t="s">
        <v>7312</v>
      </c>
      <c r="C1133" s="4">
        <v>0.5776</v>
      </c>
      <c r="D1133" s="4" t="s">
        <v>8909</v>
      </c>
      <c r="E1133" s="4" t="s">
        <v>8910</v>
      </c>
      <c r="F1133" s="4"/>
      <c r="G1133" s="4">
        <v>0.2044</v>
      </c>
      <c r="H1133" s="4" t="s">
        <v>8911</v>
      </c>
      <c r="I1133" s="4" t="s">
        <v>8912</v>
      </c>
      <c r="J1133" s="4" t="s">
        <v>8913</v>
      </c>
      <c r="K1133" s="4" t="s">
        <v>7289</v>
      </c>
      <c r="L1133" s="4" t="s">
        <v>7289</v>
      </c>
      <c r="M1133" s="4"/>
      <c r="N1133" s="4"/>
      <c r="O1133" s="4">
        <v>17</v>
      </c>
      <c r="P1133" s="4">
        <v>0.23369999999999999</v>
      </c>
      <c r="Q1133" s="4">
        <v>2.84</v>
      </c>
      <c r="R1133" s="4">
        <v>0.40870000000000001</v>
      </c>
      <c r="S1133" s="4"/>
      <c r="T1133" s="4">
        <v>20</v>
      </c>
      <c r="U1133" s="4">
        <v>-61.2</v>
      </c>
    </row>
    <row r="1134" spans="1:21" x14ac:dyDescent="0.25">
      <c r="A1134" s="10">
        <v>1132</v>
      </c>
      <c r="B1134" s="89" t="s">
        <v>3627</v>
      </c>
      <c r="C1134" s="4">
        <v>0.52549999999999997</v>
      </c>
      <c r="D1134" s="4" t="s">
        <v>8914</v>
      </c>
      <c r="E1134" s="4" t="s">
        <v>8915</v>
      </c>
      <c r="F1134" s="4"/>
      <c r="G1134" s="4">
        <v>0.18310000000000001</v>
      </c>
      <c r="H1134" s="4" t="s">
        <v>8916</v>
      </c>
      <c r="I1134" s="4" t="s">
        <v>8917</v>
      </c>
      <c r="J1134" s="4" t="s">
        <v>8918</v>
      </c>
      <c r="K1134" s="4" t="s">
        <v>7289</v>
      </c>
      <c r="L1134" s="4" t="s">
        <v>7289</v>
      </c>
      <c r="M1134" s="4"/>
      <c r="N1134" s="4"/>
      <c r="O1134" s="4">
        <v>27</v>
      </c>
      <c r="P1134" s="4">
        <v>0.31780000000000003</v>
      </c>
      <c r="Q1134" s="4">
        <v>3.141</v>
      </c>
      <c r="R1134" s="4">
        <v>0.34110000000000001</v>
      </c>
      <c r="S1134" s="4"/>
      <c r="T1134" s="4">
        <v>30</v>
      </c>
      <c r="U1134" s="4">
        <v>-61.79</v>
      </c>
    </row>
    <row r="1135" spans="1:21" x14ac:dyDescent="0.25">
      <c r="A1135" s="10">
        <v>1133</v>
      </c>
      <c r="B1135" s="89" t="s">
        <v>3038</v>
      </c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>
        <v>-61.8</v>
      </c>
    </row>
    <row r="1136" spans="1:21" x14ac:dyDescent="0.25">
      <c r="A1136" s="10">
        <v>1134</v>
      </c>
      <c r="B1136" s="89" t="s">
        <v>7313</v>
      </c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>
        <v>-61.81</v>
      </c>
    </row>
    <row r="1137" spans="1:21" x14ac:dyDescent="0.25">
      <c r="A1137" s="10">
        <v>1135</v>
      </c>
      <c r="B1137" s="89" t="s">
        <v>3096</v>
      </c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>
        <v>20</v>
      </c>
      <c r="U1137" s="4">
        <v>-61.95</v>
      </c>
    </row>
    <row r="1138" spans="1:21" x14ac:dyDescent="0.25">
      <c r="A1138" s="10">
        <v>1136</v>
      </c>
      <c r="B1138" s="89" t="s">
        <v>4240</v>
      </c>
      <c r="C1138" s="4">
        <v>0.51359999999999995</v>
      </c>
      <c r="D1138" s="4" t="s">
        <v>8919</v>
      </c>
      <c r="E1138" s="4" t="s">
        <v>8920</v>
      </c>
      <c r="F1138" s="4"/>
      <c r="G1138" s="4">
        <v>8.0949999999999994E-2</v>
      </c>
      <c r="H1138" s="4" t="s">
        <v>8921</v>
      </c>
      <c r="I1138" s="4" t="s">
        <v>8922</v>
      </c>
      <c r="J1138" s="4" t="s">
        <v>8923</v>
      </c>
      <c r="K1138" s="4" t="s">
        <v>7289</v>
      </c>
      <c r="L1138" s="4" t="s">
        <v>7289</v>
      </c>
      <c r="M1138" s="4"/>
      <c r="N1138" s="4"/>
      <c r="O1138" s="4">
        <v>17</v>
      </c>
      <c r="P1138" s="4">
        <v>0.66239999999999999</v>
      </c>
      <c r="Q1138" s="4">
        <v>0.44579999999999997</v>
      </c>
      <c r="R1138" s="4">
        <v>0.16189999999999999</v>
      </c>
      <c r="S1138" s="4"/>
      <c r="T1138" s="4">
        <v>20</v>
      </c>
      <c r="U1138" s="4">
        <v>-62.38</v>
      </c>
    </row>
    <row r="1139" spans="1:21" x14ac:dyDescent="0.25">
      <c r="A1139" s="10">
        <v>1137</v>
      </c>
      <c r="B1139" s="89" t="s">
        <v>4646</v>
      </c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>
        <v>-62.57</v>
      </c>
    </row>
    <row r="1140" spans="1:21" x14ac:dyDescent="0.25">
      <c r="A1140" s="10">
        <v>1138</v>
      </c>
      <c r="B1140" s="89" t="s">
        <v>6174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>
        <v>-63.42</v>
      </c>
    </row>
    <row r="1141" spans="1:21" x14ac:dyDescent="0.25">
      <c r="A1141" s="10">
        <v>1139</v>
      </c>
      <c r="B1141" s="89" t="s">
        <v>3241</v>
      </c>
      <c r="C1141" s="4">
        <v>0.71840000000000004</v>
      </c>
      <c r="D1141" s="4" t="s">
        <v>8344</v>
      </c>
      <c r="E1141" s="4" t="s">
        <v>8924</v>
      </c>
      <c r="F1141" s="4"/>
      <c r="G1141" s="4">
        <v>8.3299999999999999E-2</v>
      </c>
      <c r="H1141" s="4" t="s">
        <v>8925</v>
      </c>
      <c r="I1141" s="4" t="s">
        <v>8926</v>
      </c>
      <c r="J1141" s="4" t="s">
        <v>8927</v>
      </c>
      <c r="K1141" s="4" t="s">
        <v>7289</v>
      </c>
      <c r="L1141" s="4" t="s">
        <v>7289</v>
      </c>
      <c r="M1141" s="4"/>
      <c r="N1141" s="4"/>
      <c r="O1141" s="4">
        <v>27</v>
      </c>
      <c r="P1141" s="4">
        <v>0.33090000000000003</v>
      </c>
      <c r="Q1141" s="4">
        <v>1.54</v>
      </c>
      <c r="R1141" s="4">
        <v>0.2389</v>
      </c>
      <c r="S1141" s="4"/>
      <c r="T1141" s="4">
        <v>30</v>
      </c>
      <c r="U1141" s="4">
        <v>-63.43</v>
      </c>
    </row>
    <row r="1142" spans="1:21" x14ac:dyDescent="0.25">
      <c r="A1142" s="10">
        <v>1140</v>
      </c>
      <c r="B1142" s="89" t="s">
        <v>7316</v>
      </c>
      <c r="C1142" s="4">
        <v>0.60429999999999995</v>
      </c>
      <c r="D1142" s="4">
        <v>4636</v>
      </c>
      <c r="E1142" s="4">
        <v>76.02</v>
      </c>
      <c r="F1142" s="4"/>
      <c r="G1142" s="4">
        <v>0.1</v>
      </c>
      <c r="H1142" s="4">
        <v>10097</v>
      </c>
      <c r="I1142" s="4">
        <v>164</v>
      </c>
      <c r="J1142" s="4" t="s">
        <v>8928</v>
      </c>
      <c r="K1142" s="4" t="s">
        <v>8929</v>
      </c>
      <c r="L1142" s="4" t="s">
        <v>8930</v>
      </c>
      <c r="M1142" s="4"/>
      <c r="N1142" s="4"/>
      <c r="O1142" s="4">
        <v>27</v>
      </c>
      <c r="P1142" s="4">
        <v>0.40229999999999999</v>
      </c>
      <c r="Q1142" s="4">
        <v>1.4039999999999999</v>
      </c>
      <c r="R1142" s="4">
        <v>0.22800000000000001</v>
      </c>
      <c r="S1142" s="4"/>
      <c r="T1142" s="4">
        <v>30</v>
      </c>
      <c r="U1142" s="4">
        <v>-63.72</v>
      </c>
    </row>
    <row r="1143" spans="1:21" x14ac:dyDescent="0.25">
      <c r="A1143" s="10">
        <v>1141</v>
      </c>
      <c r="B1143" s="89" t="s">
        <v>6516</v>
      </c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>
        <v>-63.97</v>
      </c>
    </row>
    <row r="1144" spans="1:21" x14ac:dyDescent="0.25">
      <c r="A1144" s="10">
        <v>1142</v>
      </c>
      <c r="B1144" s="89" t="s">
        <v>5613</v>
      </c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>
        <v>-64.23</v>
      </c>
    </row>
    <row r="1145" spans="1:21" x14ac:dyDescent="0.25">
      <c r="A1145" s="10">
        <v>1143</v>
      </c>
      <c r="B1145" s="89" t="s">
        <v>3813</v>
      </c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>
        <v>-64.33</v>
      </c>
    </row>
    <row r="1146" spans="1:21" x14ac:dyDescent="0.25">
      <c r="A1146" s="10">
        <v>1144</v>
      </c>
      <c r="B1146" s="89" t="s">
        <v>4719</v>
      </c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>
        <v>-65.3</v>
      </c>
    </row>
    <row r="1147" spans="1:21" x14ac:dyDescent="0.25">
      <c r="A1147" s="10">
        <v>1145</v>
      </c>
      <c r="B1147" s="89" t="s">
        <v>5016</v>
      </c>
      <c r="C1147" s="4">
        <v>0.87849999999999995</v>
      </c>
      <c r="D1147" s="4">
        <v>22431</v>
      </c>
      <c r="E1147" s="4">
        <v>372.7</v>
      </c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>
        <v>10</v>
      </c>
      <c r="U1147" s="4">
        <v>-65.5</v>
      </c>
    </row>
    <row r="1148" spans="1:21" x14ac:dyDescent="0.25">
      <c r="A1148" s="10">
        <v>1146</v>
      </c>
      <c r="B1148" s="89" t="s">
        <v>2786</v>
      </c>
      <c r="C1148" s="4">
        <v>0.74129999999999996</v>
      </c>
      <c r="D1148" s="4" t="s">
        <v>8931</v>
      </c>
      <c r="E1148" s="4" t="s">
        <v>8932</v>
      </c>
      <c r="F1148" s="4"/>
      <c r="G1148" s="4">
        <v>0.16839999999999999</v>
      </c>
      <c r="H1148" s="4" t="s">
        <v>8933</v>
      </c>
      <c r="I1148" s="4" t="s">
        <v>8934</v>
      </c>
      <c r="J1148" s="4" t="s">
        <v>8935</v>
      </c>
      <c r="K1148" s="4" t="s">
        <v>7289</v>
      </c>
      <c r="L1148" s="4" t="s">
        <v>7289</v>
      </c>
      <c r="M1148" s="4"/>
      <c r="N1148" s="4"/>
      <c r="O1148" s="4">
        <v>27</v>
      </c>
      <c r="P1148" s="4">
        <v>0.16170000000000001</v>
      </c>
      <c r="Q1148" s="4">
        <v>2.4750000000000001</v>
      </c>
      <c r="R1148" s="4">
        <v>0.30270000000000002</v>
      </c>
      <c r="S1148" s="4"/>
      <c r="T1148" s="4">
        <v>30</v>
      </c>
      <c r="U1148" s="4">
        <v>-66.430000000000007</v>
      </c>
    </row>
    <row r="1149" spans="1:21" x14ac:dyDescent="0.25">
      <c r="A1149" s="10">
        <v>1147</v>
      </c>
      <c r="B1149" s="89" t="s">
        <v>7317</v>
      </c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>
        <v>-67.34</v>
      </c>
    </row>
    <row r="1150" spans="1:21" x14ac:dyDescent="0.25">
      <c r="A1150" s="10">
        <v>1148</v>
      </c>
      <c r="B1150" s="89" t="s">
        <v>4231</v>
      </c>
      <c r="C1150" s="4">
        <v>0.59499999999999997</v>
      </c>
      <c r="D1150" s="4" t="s">
        <v>8936</v>
      </c>
      <c r="E1150" s="4" t="s">
        <v>8937</v>
      </c>
      <c r="F1150" s="4"/>
      <c r="G1150" s="4">
        <v>0.17050000000000001</v>
      </c>
      <c r="H1150" s="4" t="s">
        <v>8938</v>
      </c>
      <c r="I1150" s="4" t="s">
        <v>8939</v>
      </c>
      <c r="J1150" s="4" t="s">
        <v>8940</v>
      </c>
      <c r="K1150" s="4" t="s">
        <v>7289</v>
      </c>
      <c r="L1150" s="4" t="s">
        <v>7289</v>
      </c>
      <c r="M1150" s="4"/>
      <c r="N1150" s="4"/>
      <c r="O1150" s="4">
        <v>27</v>
      </c>
      <c r="P1150" s="4">
        <v>0.28439999999999999</v>
      </c>
      <c r="Q1150" s="4">
        <v>2.984</v>
      </c>
      <c r="R1150" s="4">
        <v>0.33239999999999997</v>
      </c>
      <c r="S1150" s="4"/>
      <c r="T1150" s="4">
        <v>30</v>
      </c>
      <c r="U1150" s="4">
        <v>-68.08</v>
      </c>
    </row>
    <row r="1151" spans="1:21" x14ac:dyDescent="0.25">
      <c r="A1151" s="10">
        <v>1149</v>
      </c>
      <c r="B1151" s="89" t="s">
        <v>7318</v>
      </c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>
        <v>-68.56</v>
      </c>
    </row>
    <row r="1152" spans="1:21" x14ac:dyDescent="0.25">
      <c r="A1152" s="10">
        <v>1150</v>
      </c>
      <c r="B1152" s="89" t="s">
        <v>3457</v>
      </c>
      <c r="C1152" s="4">
        <v>0.70889999999999997</v>
      </c>
      <c r="D1152" s="4" t="s">
        <v>8941</v>
      </c>
      <c r="E1152" s="4" t="s">
        <v>8942</v>
      </c>
      <c r="F1152" s="4"/>
      <c r="G1152" s="4">
        <v>7.5329999999999994E-2</v>
      </c>
      <c r="H1152" s="4" t="s">
        <v>8943</v>
      </c>
      <c r="I1152" s="4" t="s">
        <v>8944</v>
      </c>
      <c r="J1152" s="4" t="s">
        <v>8945</v>
      </c>
      <c r="K1152" s="4" t="s">
        <v>7289</v>
      </c>
      <c r="L1152" s="4" t="s">
        <v>7289</v>
      </c>
      <c r="M1152" s="4"/>
      <c r="N1152" s="4"/>
      <c r="O1152" s="4">
        <v>27</v>
      </c>
      <c r="P1152" s="4">
        <v>0.35580000000000001</v>
      </c>
      <c r="Q1152" s="4">
        <v>1.379</v>
      </c>
      <c r="R1152" s="4">
        <v>0.22600000000000001</v>
      </c>
      <c r="S1152" s="4"/>
      <c r="T1152" s="4">
        <v>30</v>
      </c>
      <c r="U1152" s="4">
        <v>-69.16</v>
      </c>
    </row>
    <row r="1153" spans="1:21" x14ac:dyDescent="0.25">
      <c r="A1153" s="10">
        <v>1151</v>
      </c>
      <c r="B1153" s="89" t="s">
        <v>4851</v>
      </c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>
        <v>30</v>
      </c>
      <c r="U1153" s="4">
        <v>-71.92</v>
      </c>
    </row>
    <row r="1154" spans="1:21" x14ac:dyDescent="0.25">
      <c r="A1154" s="10">
        <v>1152</v>
      </c>
      <c r="B1154" s="89" t="s">
        <v>5595</v>
      </c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>
        <v>-72.67</v>
      </c>
    </row>
    <row r="1155" spans="1:21" x14ac:dyDescent="0.25">
      <c r="A1155" s="10">
        <v>1153</v>
      </c>
      <c r="B1155" s="89" t="s">
        <v>3316</v>
      </c>
      <c r="C1155" s="4">
        <v>0.50649999999999995</v>
      </c>
      <c r="D1155" s="4">
        <v>4337</v>
      </c>
      <c r="E1155" s="4">
        <v>71.819999999999993</v>
      </c>
      <c r="F1155" s="4"/>
      <c r="G1155" s="4">
        <v>0.123</v>
      </c>
      <c r="H1155" s="4">
        <v>5490</v>
      </c>
      <c r="I1155" s="4">
        <v>90.65</v>
      </c>
      <c r="J1155" s="4" t="s">
        <v>8946</v>
      </c>
      <c r="K1155" s="4" t="s">
        <v>8947</v>
      </c>
      <c r="L1155" s="4" t="s">
        <v>8948</v>
      </c>
      <c r="M1155" s="4"/>
      <c r="N1155" s="4"/>
      <c r="O1155" s="4">
        <v>27</v>
      </c>
      <c r="P1155" s="4">
        <v>0.43909999999999999</v>
      </c>
      <c r="Q1155" s="4">
        <v>2.1850000000000001</v>
      </c>
      <c r="R1155" s="4">
        <v>0.28449999999999998</v>
      </c>
      <c r="S1155" s="4"/>
      <c r="T1155" s="4">
        <v>30</v>
      </c>
      <c r="U1155" s="4">
        <v>-75.08</v>
      </c>
    </row>
    <row r="1156" spans="1:21" x14ac:dyDescent="0.25">
      <c r="A1156" s="10">
        <v>1154</v>
      </c>
      <c r="B1156" s="89" t="s">
        <v>2635</v>
      </c>
      <c r="C1156" s="4">
        <v>0.54759999999999998</v>
      </c>
      <c r="D1156" s="4" t="s">
        <v>8949</v>
      </c>
      <c r="E1156" s="4" t="s">
        <v>8950</v>
      </c>
      <c r="F1156" s="4"/>
      <c r="G1156" s="4">
        <v>0.14399999999999999</v>
      </c>
      <c r="H1156" s="4" t="s">
        <v>7354</v>
      </c>
      <c r="I1156" s="4" t="s">
        <v>7354</v>
      </c>
      <c r="J1156" s="4" t="s">
        <v>8951</v>
      </c>
      <c r="K1156" s="4" t="s">
        <v>7289</v>
      </c>
      <c r="L1156" s="4" t="s">
        <v>7289</v>
      </c>
      <c r="M1156" s="4"/>
      <c r="N1156" s="4"/>
      <c r="O1156" s="4">
        <v>7</v>
      </c>
      <c r="P1156" s="4">
        <v>0.58509999999999995</v>
      </c>
      <c r="Q1156" s="4">
        <v>0.43530000000000002</v>
      </c>
      <c r="R1156" s="4">
        <v>0.24940000000000001</v>
      </c>
      <c r="S1156" s="4"/>
      <c r="T1156" s="4">
        <v>10</v>
      </c>
      <c r="U1156" s="4">
        <v>-75.180000000000007</v>
      </c>
    </row>
    <row r="1157" spans="1:21" x14ac:dyDescent="0.25">
      <c r="A1157" s="10">
        <v>1155</v>
      </c>
      <c r="B1157" s="89" t="s">
        <v>3517</v>
      </c>
      <c r="C1157" s="4">
        <v>0.65139999999999998</v>
      </c>
      <c r="D1157" s="4">
        <v>2460</v>
      </c>
      <c r="E1157" s="4">
        <v>41.4</v>
      </c>
      <c r="F1157" s="4"/>
      <c r="G1157" s="4">
        <v>0.2485</v>
      </c>
      <c r="H1157" s="4">
        <v>8249</v>
      </c>
      <c r="I1157" s="4">
        <v>140.4</v>
      </c>
      <c r="J1157" s="4" t="s">
        <v>8952</v>
      </c>
      <c r="K1157" s="4" t="s">
        <v>8953</v>
      </c>
      <c r="L1157" s="4" t="s">
        <v>8954</v>
      </c>
      <c r="M1157" s="4"/>
      <c r="N1157" s="4"/>
      <c r="O1157" s="4">
        <v>27</v>
      </c>
      <c r="P1157" s="4">
        <v>0.13400000000000001</v>
      </c>
      <c r="Q1157" s="4">
        <v>5.5279999999999996</v>
      </c>
      <c r="R1157" s="4">
        <v>0.45250000000000001</v>
      </c>
      <c r="S1157" s="4"/>
      <c r="T1157" s="4">
        <v>30</v>
      </c>
      <c r="U1157" s="4">
        <v>-75.260000000000005</v>
      </c>
    </row>
    <row r="1158" spans="1:21" x14ac:dyDescent="0.25">
      <c r="A1158" s="10">
        <v>1156</v>
      </c>
      <c r="B1158" s="89" t="s">
        <v>4704</v>
      </c>
      <c r="C1158" s="4">
        <v>0.71950000000000003</v>
      </c>
      <c r="D1158" s="4">
        <v>1525</v>
      </c>
      <c r="E1158" s="4">
        <v>26.83</v>
      </c>
      <c r="F1158" s="4"/>
      <c r="G1158" s="4">
        <v>7.4010000000000006E-2</v>
      </c>
      <c r="H1158" s="4">
        <v>1575</v>
      </c>
      <c r="I1158" s="4">
        <v>28.09</v>
      </c>
      <c r="J1158" s="4" t="s">
        <v>8955</v>
      </c>
      <c r="K1158" s="4" t="s">
        <v>8956</v>
      </c>
      <c r="L1158" s="4" t="s">
        <v>8957</v>
      </c>
      <c r="M1158" s="4"/>
      <c r="N1158" s="4"/>
      <c r="O1158" s="4">
        <v>27</v>
      </c>
      <c r="P1158" s="4">
        <v>0.44640000000000002</v>
      </c>
      <c r="Q1158" s="4">
        <v>0.50980000000000003</v>
      </c>
      <c r="R1158" s="4">
        <v>0.13739999999999999</v>
      </c>
      <c r="S1158" s="4"/>
      <c r="T1158" s="4">
        <v>30</v>
      </c>
      <c r="U1158" s="4">
        <v>-75.47</v>
      </c>
    </row>
    <row r="1159" spans="1:21" x14ac:dyDescent="0.25">
      <c r="A1159" s="10">
        <v>1157</v>
      </c>
      <c r="B1159" s="89" t="s">
        <v>3247</v>
      </c>
      <c r="C1159" s="4">
        <v>0.92179999999999995</v>
      </c>
      <c r="D1159" s="4">
        <v>17327</v>
      </c>
      <c r="E1159" s="4">
        <v>288.5</v>
      </c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>
        <v>30</v>
      </c>
      <c r="U1159" s="4">
        <v>-77.959999999999994</v>
      </c>
    </row>
    <row r="1160" spans="1:21" x14ac:dyDescent="0.25">
      <c r="A1160" s="10">
        <v>1158</v>
      </c>
      <c r="B1160" s="89" t="s">
        <v>3961</v>
      </c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>
        <v>30</v>
      </c>
      <c r="U1160" s="4">
        <v>-79.44</v>
      </c>
    </row>
    <row r="1161" spans="1:21" x14ac:dyDescent="0.25">
      <c r="A1161" s="10">
        <v>1159</v>
      </c>
      <c r="B1161" s="89" t="s">
        <v>6220</v>
      </c>
      <c r="C1161" s="4">
        <v>0.61399999999999999</v>
      </c>
      <c r="D1161" s="4">
        <v>2424</v>
      </c>
      <c r="E1161" s="4">
        <v>40.65</v>
      </c>
      <c r="F1161" s="4"/>
      <c r="G1161" s="4">
        <v>7.0650000000000004E-2</v>
      </c>
      <c r="H1161" s="4">
        <v>1910</v>
      </c>
      <c r="I1161" s="4">
        <v>32.409999999999997</v>
      </c>
      <c r="J1161" s="4" t="s">
        <v>8958</v>
      </c>
      <c r="K1161" s="4" t="s">
        <v>8959</v>
      </c>
      <c r="L1161" s="4" t="s">
        <v>8960</v>
      </c>
      <c r="M1161" s="4"/>
      <c r="N1161" s="4"/>
      <c r="O1161" s="4">
        <v>27</v>
      </c>
      <c r="P1161" s="4">
        <v>0.50609999999999999</v>
      </c>
      <c r="Q1161" s="4">
        <v>0.4199</v>
      </c>
      <c r="R1161" s="4">
        <v>0.12470000000000001</v>
      </c>
      <c r="S1161" s="4"/>
      <c r="T1161" s="4">
        <v>30</v>
      </c>
      <c r="U1161" s="4">
        <v>-80.72</v>
      </c>
    </row>
    <row r="1162" spans="1:21" x14ac:dyDescent="0.25">
      <c r="A1162" s="10">
        <v>1160</v>
      </c>
      <c r="B1162" s="89" t="s">
        <v>4984</v>
      </c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>
        <v>-80.78</v>
      </c>
    </row>
  </sheetData>
  <mergeCells count="1">
    <mergeCell ref="J1:L1"/>
  </mergeCells>
  <conditionalFormatting sqref="P5:P1162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U3:U1162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Legend</vt:lpstr>
      <vt:lpstr>Fig.1 Metabolomics</vt:lpstr>
      <vt:lpstr>Fig.2 13 Mouse strains &amp; PTR</vt:lpstr>
      <vt:lpstr>Fig.2 Metabolic Correlates to P</vt:lpstr>
      <vt:lpstr>Fig.3 Hematology of band 3 Neap</vt:lpstr>
      <vt:lpstr>Fig.3 Metabolomics band 3 Neapo</vt:lpstr>
      <vt:lpstr>Fig.3 Proteomics band3 Neapolis</vt:lpstr>
      <vt:lpstr>Fig.4 Proteomics B3 KO mice</vt:lpstr>
      <vt:lpstr>Fig.4 TPP</vt:lpstr>
      <vt:lpstr>Fig.5 Co-IP RBC Plasma</vt:lpstr>
      <vt:lpstr>Fig.5 Co-IP DSSO Membrane</vt:lpstr>
      <vt:lpstr>Fig.5 Co-IP DMTMM Membrane</vt:lpstr>
      <vt:lpstr>Fig.5 Co-IP DSSO Cytosol</vt:lpstr>
      <vt:lpstr>Fig.5 Co-IP DMTMM Cytosol</vt:lpstr>
      <vt:lpstr>Fig.5 DSSO and DMTMM Xlinks</vt:lpstr>
      <vt:lpstr>Fig.5 Summary Xlinks</vt:lpstr>
      <vt:lpstr>Fig.6 B3 1-56 GAPDH</vt:lpstr>
      <vt:lpstr>Fig.6 B3 1-30 GAPDH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Angelo D'Alessandro</dc:creator>
  <cp:lastModifiedBy>Angelo D'Alessandro</cp:lastModifiedBy>
  <dcterms:created xsi:type="dcterms:W3CDTF">2015-06-05T18:17:20Z</dcterms:created>
  <dcterms:modified xsi:type="dcterms:W3CDTF">2021-01-29T16:04:12Z</dcterms:modified>
</cp:coreProperties>
</file>